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05" windowWidth="19320" windowHeight="9975" tabRatio="805" activeTab="3"/>
  </bookViews>
  <sheets>
    <sheet name="1. DCNT" sheetId="37" r:id="rId1"/>
    <sheet name="Ind. 2_MIF" sheetId="25" r:id="rId2"/>
    <sheet name="Ind.3_Causa Definida" sheetId="23" r:id="rId3"/>
    <sheet name="Ind.4_CobVacinal" sheetId="26" r:id="rId4"/>
    <sheet name="5. DNCI" sheetId="44" r:id="rId5"/>
    <sheet name="Ind.6_taxa cura hansen" sheetId="32" r:id="rId6"/>
    <sheet name="Ind.8_SifCong" sheetId="10" r:id="rId7"/>
    <sheet name="Ind.9Aids-5anos" sheetId="17" r:id="rId8"/>
    <sheet name="Ind. 10 Água" sheetId="45" r:id="rId9"/>
    <sheet name="Ind.11_Rz Cito" sheetId="34" r:id="rId10"/>
    <sheet name="Ind.12_Rz Mamog" sheetId="35" r:id="rId11"/>
    <sheet name="Ind.13_Parto" sheetId="38" r:id="rId12"/>
    <sheet name="Ind. 14 Parto ado" sheetId="39" r:id="rId13"/>
    <sheet name="Ind. 15_ Mort Inf" sheetId="40" r:id="rId14"/>
    <sheet name="Ind. 16 Obitos Maternos" sheetId="41" r:id="rId15"/>
    <sheet name="Ind.18_Bolsa Familia" sheetId="36" r:id="rId16"/>
    <sheet name="21.Matriciamento" sheetId="47" r:id="rId17"/>
    <sheet name="22.Imóveis" sheetId="46" r:id="rId18"/>
    <sheet name="23. Ocupação" sheetId="43" r:id="rId19"/>
    <sheet name="reg" sheetId="28" r:id="rId20"/>
  </sheets>
  <definedNames>
    <definedName name="_Dist_Bin" localSheetId="9" hidden="1">#REF!</definedName>
    <definedName name="_Dist_Bin" localSheetId="10" hidden="1">#REF!</definedName>
    <definedName name="_Dist_Bin" localSheetId="15" hidden="1">#REF!</definedName>
    <definedName name="_Dist_Bin" hidden="1">#REF!</definedName>
    <definedName name="_Dist_Values" localSheetId="9" hidden="1">#REF!</definedName>
    <definedName name="_Dist_Values" localSheetId="10" hidden="1">#REF!</definedName>
    <definedName name="_Dist_Values" localSheetId="15" hidden="1">#REF!</definedName>
    <definedName name="_Dist_Values" hidden="1">#REF!</definedName>
    <definedName name="_xlnm._FilterDatabase" localSheetId="1" hidden="1">'Ind. 2_MIF'!$A$3:$W$650</definedName>
    <definedName name="aa" localSheetId="9" hidden="1">#REF!</definedName>
    <definedName name="aa" localSheetId="10" hidden="1">#REF!</definedName>
    <definedName name="aa" localSheetId="15" hidden="1">#REF!</definedName>
    <definedName name="aa" hidden="1">#REF!</definedName>
    <definedName name="aaa" localSheetId="9" hidden="1">#REF!</definedName>
    <definedName name="aaa" localSheetId="10" hidden="1">#REF!</definedName>
    <definedName name="aaa" localSheetId="15" hidden="1">#REF!</definedName>
    <definedName name="aaa" hidden="1">#REF!</definedName>
    <definedName name="gve" localSheetId="9" hidden="1">#REF!</definedName>
    <definedName name="gve" localSheetId="10" hidden="1">#REF!</definedName>
    <definedName name="gve" localSheetId="15" hidden="1">#REF!</definedName>
    <definedName name="gve" hidden="1">#REF!</definedName>
    <definedName name="IMP" localSheetId="9" hidden="1">#REF!</definedName>
    <definedName name="IMP" localSheetId="10" hidden="1">#REF!</definedName>
    <definedName name="IMP" localSheetId="15" hidden="1">#REF!</definedName>
    <definedName name="IMP" hidden="1">#REF!</definedName>
    <definedName name="SOCORRO" localSheetId="9" hidden="1">#REF!</definedName>
    <definedName name="SOCORRO" localSheetId="10" hidden="1">#REF!</definedName>
    <definedName name="SOCORRO" localSheetId="15" hidden="1">#REF!</definedName>
    <definedName name="SOCORRO" hidden="1">#REF!</definedName>
  </definedNames>
  <calcPr calcId="145621"/>
</workbook>
</file>

<file path=xl/calcChain.xml><?xml version="1.0" encoding="utf-8"?>
<calcChain xmlns="http://schemas.openxmlformats.org/spreadsheetml/2006/main">
  <c r="M650" i="10" l="1"/>
  <c r="M650" i="25" l="1"/>
  <c r="S5" i="25"/>
  <c r="T5" i="25"/>
  <c r="U5" i="25"/>
  <c r="V5" i="25"/>
  <c r="W5" i="25"/>
  <c r="S6" i="25"/>
  <c r="T6" i="25"/>
  <c r="U6" i="25"/>
  <c r="V6" i="25"/>
  <c r="W6" i="25"/>
  <c r="S7" i="25"/>
  <c r="T7" i="25"/>
  <c r="U7" i="25"/>
  <c r="V7" i="25"/>
  <c r="W7" i="25"/>
  <c r="S8" i="25"/>
  <c r="T8" i="25"/>
  <c r="U8" i="25"/>
  <c r="V8" i="25"/>
  <c r="W8" i="25"/>
  <c r="S9" i="25"/>
  <c r="T9" i="25"/>
  <c r="U9" i="25"/>
  <c r="V9" i="25"/>
  <c r="W9" i="25"/>
  <c r="S10" i="25"/>
  <c r="T10" i="25"/>
  <c r="U10" i="25"/>
  <c r="V10" i="25"/>
  <c r="W10" i="25"/>
  <c r="S11" i="25"/>
  <c r="T11" i="25"/>
  <c r="U11" i="25"/>
  <c r="V11" i="25"/>
  <c r="W11" i="25"/>
  <c r="S12" i="25"/>
  <c r="T12" i="25"/>
  <c r="U12" i="25"/>
  <c r="V12" i="25"/>
  <c r="W12" i="25"/>
  <c r="S13" i="25"/>
  <c r="T13" i="25"/>
  <c r="U13" i="25"/>
  <c r="V13" i="25"/>
  <c r="W13" i="25"/>
  <c r="S14" i="25"/>
  <c r="T14" i="25"/>
  <c r="U14" i="25"/>
  <c r="V14" i="25"/>
  <c r="W14" i="25"/>
  <c r="S15" i="25"/>
  <c r="T15" i="25"/>
  <c r="U15" i="25"/>
  <c r="V15" i="25"/>
  <c r="W15" i="25"/>
  <c r="S16" i="25"/>
  <c r="T16" i="25"/>
  <c r="U16" i="25"/>
  <c r="V16" i="25"/>
  <c r="W16" i="25"/>
  <c r="S17" i="25"/>
  <c r="T17" i="25"/>
  <c r="U17" i="25"/>
  <c r="V17" i="25"/>
  <c r="W17" i="25"/>
  <c r="S18" i="25"/>
  <c r="T18" i="25"/>
  <c r="U18" i="25"/>
  <c r="V18" i="25"/>
  <c r="W18" i="25"/>
  <c r="S19" i="25"/>
  <c r="T19" i="25"/>
  <c r="U19" i="25"/>
  <c r="V19" i="25"/>
  <c r="W19" i="25"/>
  <c r="S20" i="25"/>
  <c r="T20" i="25"/>
  <c r="U20" i="25"/>
  <c r="V20" i="25"/>
  <c r="W20" i="25"/>
  <c r="S21" i="25"/>
  <c r="T21" i="25"/>
  <c r="U21" i="25"/>
  <c r="V21" i="25"/>
  <c r="W21" i="25"/>
  <c r="S22" i="25"/>
  <c r="T22" i="25"/>
  <c r="U22" i="25"/>
  <c r="V22" i="25"/>
  <c r="W22" i="25"/>
  <c r="S23" i="25"/>
  <c r="T23" i="25"/>
  <c r="U23" i="25"/>
  <c r="V23" i="25"/>
  <c r="W23" i="25"/>
  <c r="S24" i="25"/>
  <c r="T24" i="25"/>
  <c r="U24" i="25"/>
  <c r="V24" i="25"/>
  <c r="W24" i="25"/>
  <c r="S25" i="25"/>
  <c r="T25" i="25"/>
  <c r="U25" i="25"/>
  <c r="V25" i="25"/>
  <c r="W25" i="25"/>
  <c r="S26" i="25"/>
  <c r="T26" i="25"/>
  <c r="U26" i="25"/>
  <c r="V26" i="25"/>
  <c r="W26" i="25"/>
  <c r="S27" i="25"/>
  <c r="T27" i="25"/>
  <c r="U27" i="25"/>
  <c r="V27" i="25"/>
  <c r="W27" i="25"/>
  <c r="S28" i="25"/>
  <c r="T28" i="25"/>
  <c r="U28" i="25"/>
  <c r="V28" i="25"/>
  <c r="W28" i="25"/>
  <c r="S29" i="25"/>
  <c r="T29" i="25"/>
  <c r="U29" i="25"/>
  <c r="V29" i="25"/>
  <c r="W29" i="25"/>
  <c r="S30" i="25"/>
  <c r="T30" i="25"/>
  <c r="U30" i="25"/>
  <c r="V30" i="25"/>
  <c r="W30" i="25"/>
  <c r="S31" i="25"/>
  <c r="T31" i="25"/>
  <c r="U31" i="25"/>
  <c r="V31" i="25"/>
  <c r="W31" i="25"/>
  <c r="S32" i="25"/>
  <c r="T32" i="25"/>
  <c r="U32" i="25"/>
  <c r="V32" i="25"/>
  <c r="W32" i="25"/>
  <c r="S33" i="25"/>
  <c r="T33" i="25"/>
  <c r="U33" i="25"/>
  <c r="V33" i="25"/>
  <c r="W33" i="25"/>
  <c r="S34" i="25"/>
  <c r="T34" i="25"/>
  <c r="U34" i="25"/>
  <c r="V34" i="25"/>
  <c r="W34" i="25"/>
  <c r="S35" i="25"/>
  <c r="T35" i="25"/>
  <c r="U35" i="25"/>
  <c r="V35" i="25"/>
  <c r="W35" i="25"/>
  <c r="S36" i="25"/>
  <c r="T36" i="25"/>
  <c r="U36" i="25"/>
  <c r="V36" i="25"/>
  <c r="W36" i="25"/>
  <c r="S37" i="25"/>
  <c r="T37" i="25"/>
  <c r="U37" i="25"/>
  <c r="V37" i="25"/>
  <c r="W37" i="25"/>
  <c r="S38" i="25"/>
  <c r="T38" i="25"/>
  <c r="U38" i="25"/>
  <c r="V38" i="25"/>
  <c r="W38" i="25"/>
  <c r="S39" i="25"/>
  <c r="T39" i="25"/>
  <c r="U39" i="25"/>
  <c r="V39" i="25"/>
  <c r="W39" i="25"/>
  <c r="S40" i="25"/>
  <c r="T40" i="25"/>
  <c r="U40" i="25"/>
  <c r="V40" i="25"/>
  <c r="W40" i="25"/>
  <c r="S41" i="25"/>
  <c r="T41" i="25"/>
  <c r="U41" i="25"/>
  <c r="V41" i="25"/>
  <c r="W41" i="25"/>
  <c r="S42" i="25"/>
  <c r="T42" i="25"/>
  <c r="U42" i="25"/>
  <c r="V42" i="25"/>
  <c r="W42" i="25"/>
  <c r="S43" i="25"/>
  <c r="T43" i="25"/>
  <c r="U43" i="25"/>
  <c r="V43" i="25"/>
  <c r="W43" i="25"/>
  <c r="S44" i="25"/>
  <c r="T44" i="25"/>
  <c r="U44" i="25"/>
  <c r="V44" i="25"/>
  <c r="W44" i="25"/>
  <c r="S45" i="25"/>
  <c r="T45" i="25"/>
  <c r="U45" i="25"/>
  <c r="V45" i="25"/>
  <c r="W45" i="25"/>
  <c r="S46" i="25"/>
  <c r="T46" i="25"/>
  <c r="U46" i="25"/>
  <c r="V46" i="25"/>
  <c r="W46" i="25"/>
  <c r="S47" i="25"/>
  <c r="T47" i="25"/>
  <c r="U47" i="25"/>
  <c r="V47" i="25"/>
  <c r="W47" i="25"/>
  <c r="S48" i="25"/>
  <c r="T48" i="25"/>
  <c r="U48" i="25"/>
  <c r="V48" i="25"/>
  <c r="W48" i="25"/>
  <c r="S49" i="25"/>
  <c r="T49" i="25"/>
  <c r="U49" i="25"/>
  <c r="V49" i="25"/>
  <c r="W49" i="25"/>
  <c r="S50" i="25"/>
  <c r="T50" i="25"/>
  <c r="U50" i="25"/>
  <c r="V50" i="25"/>
  <c r="W50" i="25"/>
  <c r="S51" i="25"/>
  <c r="T51" i="25"/>
  <c r="U51" i="25"/>
  <c r="V51" i="25"/>
  <c r="W51" i="25"/>
  <c r="S52" i="25"/>
  <c r="T52" i="25"/>
  <c r="U52" i="25"/>
  <c r="V52" i="25"/>
  <c r="W52" i="25"/>
  <c r="S53" i="25"/>
  <c r="T53" i="25"/>
  <c r="U53" i="25"/>
  <c r="V53" i="25"/>
  <c r="W53" i="25"/>
  <c r="S54" i="25"/>
  <c r="T54" i="25"/>
  <c r="U54" i="25"/>
  <c r="V54" i="25"/>
  <c r="W54" i="25"/>
  <c r="S55" i="25"/>
  <c r="T55" i="25"/>
  <c r="U55" i="25"/>
  <c r="V55" i="25"/>
  <c r="W55" i="25"/>
  <c r="S56" i="25"/>
  <c r="T56" i="25"/>
  <c r="U56" i="25"/>
  <c r="V56" i="25"/>
  <c r="W56" i="25"/>
  <c r="S57" i="25"/>
  <c r="T57" i="25"/>
  <c r="U57" i="25"/>
  <c r="V57" i="25"/>
  <c r="W57" i="25"/>
  <c r="S58" i="25"/>
  <c r="T58" i="25"/>
  <c r="U58" i="25"/>
  <c r="V58" i="25"/>
  <c r="W58" i="25"/>
  <c r="S59" i="25"/>
  <c r="T59" i="25"/>
  <c r="U59" i="25"/>
  <c r="V59" i="25"/>
  <c r="W59" i="25"/>
  <c r="S60" i="25"/>
  <c r="T60" i="25"/>
  <c r="U60" i="25"/>
  <c r="V60" i="25"/>
  <c r="W60" i="25"/>
  <c r="S61" i="25"/>
  <c r="T61" i="25"/>
  <c r="U61" i="25"/>
  <c r="V61" i="25"/>
  <c r="W61" i="25"/>
  <c r="S62" i="25"/>
  <c r="T62" i="25"/>
  <c r="U62" i="25"/>
  <c r="V62" i="25"/>
  <c r="W62" i="25"/>
  <c r="S63" i="25"/>
  <c r="T63" i="25"/>
  <c r="U63" i="25"/>
  <c r="V63" i="25"/>
  <c r="W63" i="25"/>
  <c r="S64" i="25"/>
  <c r="T64" i="25"/>
  <c r="U64" i="25"/>
  <c r="V64" i="25"/>
  <c r="W64" i="25"/>
  <c r="S65" i="25"/>
  <c r="T65" i="25"/>
  <c r="U65" i="25"/>
  <c r="V65" i="25"/>
  <c r="W65" i="25"/>
  <c r="S66" i="25"/>
  <c r="T66" i="25"/>
  <c r="U66" i="25"/>
  <c r="V66" i="25"/>
  <c r="W66" i="25"/>
  <c r="S67" i="25"/>
  <c r="T67" i="25"/>
  <c r="U67" i="25"/>
  <c r="V67" i="25"/>
  <c r="W67" i="25"/>
  <c r="S68" i="25"/>
  <c r="T68" i="25"/>
  <c r="U68" i="25"/>
  <c r="V68" i="25"/>
  <c r="W68" i="25"/>
  <c r="S69" i="25"/>
  <c r="T69" i="25"/>
  <c r="U69" i="25"/>
  <c r="V69" i="25"/>
  <c r="W69" i="25"/>
  <c r="S70" i="25"/>
  <c r="T70" i="25"/>
  <c r="U70" i="25"/>
  <c r="V70" i="25"/>
  <c r="W70" i="25"/>
  <c r="S71" i="25"/>
  <c r="T71" i="25"/>
  <c r="U71" i="25"/>
  <c r="V71" i="25"/>
  <c r="W71" i="25"/>
  <c r="S72" i="25"/>
  <c r="T72" i="25"/>
  <c r="U72" i="25"/>
  <c r="V72" i="25"/>
  <c r="W72" i="25"/>
  <c r="S73" i="25"/>
  <c r="T73" i="25"/>
  <c r="U73" i="25"/>
  <c r="V73" i="25"/>
  <c r="W73" i="25"/>
  <c r="S74" i="25"/>
  <c r="T74" i="25"/>
  <c r="U74" i="25"/>
  <c r="V74" i="25"/>
  <c r="W74" i="25"/>
  <c r="S75" i="25"/>
  <c r="T75" i="25"/>
  <c r="U75" i="25"/>
  <c r="V75" i="25"/>
  <c r="W75" i="25"/>
  <c r="S76" i="25"/>
  <c r="T76" i="25"/>
  <c r="U76" i="25"/>
  <c r="V76" i="25"/>
  <c r="W76" i="25"/>
  <c r="S77" i="25"/>
  <c r="T77" i="25"/>
  <c r="U77" i="25"/>
  <c r="V77" i="25"/>
  <c r="W77" i="25"/>
  <c r="S78" i="25"/>
  <c r="T78" i="25"/>
  <c r="U78" i="25"/>
  <c r="V78" i="25"/>
  <c r="W78" i="25"/>
  <c r="S79" i="25"/>
  <c r="T79" i="25"/>
  <c r="U79" i="25"/>
  <c r="V79" i="25"/>
  <c r="W79" i="25"/>
  <c r="S80" i="25"/>
  <c r="T80" i="25"/>
  <c r="U80" i="25"/>
  <c r="V80" i="25"/>
  <c r="W80" i="25"/>
  <c r="S81" i="25"/>
  <c r="T81" i="25"/>
  <c r="U81" i="25"/>
  <c r="V81" i="25"/>
  <c r="W81" i="25"/>
  <c r="S82" i="25"/>
  <c r="T82" i="25"/>
  <c r="U82" i="25"/>
  <c r="V82" i="25"/>
  <c r="W82" i="25"/>
  <c r="S83" i="25"/>
  <c r="T83" i="25"/>
  <c r="U83" i="25"/>
  <c r="V83" i="25"/>
  <c r="W83" i="25"/>
  <c r="S84" i="25"/>
  <c r="T84" i="25"/>
  <c r="U84" i="25"/>
  <c r="V84" i="25"/>
  <c r="W84" i="25"/>
  <c r="S85" i="25"/>
  <c r="T85" i="25"/>
  <c r="U85" i="25"/>
  <c r="V85" i="25"/>
  <c r="W85" i="25"/>
  <c r="S86" i="25"/>
  <c r="T86" i="25"/>
  <c r="U86" i="25"/>
  <c r="V86" i="25"/>
  <c r="W86" i="25"/>
  <c r="S87" i="25"/>
  <c r="T87" i="25"/>
  <c r="U87" i="25"/>
  <c r="V87" i="25"/>
  <c r="W87" i="25"/>
  <c r="S88" i="25"/>
  <c r="T88" i="25"/>
  <c r="U88" i="25"/>
  <c r="V88" i="25"/>
  <c r="W88" i="25"/>
  <c r="S89" i="25"/>
  <c r="T89" i="25"/>
  <c r="U89" i="25"/>
  <c r="V89" i="25"/>
  <c r="W89" i="25"/>
  <c r="S90" i="25"/>
  <c r="T90" i="25"/>
  <c r="U90" i="25"/>
  <c r="V90" i="25"/>
  <c r="W90" i="25"/>
  <c r="S91" i="25"/>
  <c r="T91" i="25"/>
  <c r="U91" i="25"/>
  <c r="V91" i="25"/>
  <c r="W91" i="25"/>
  <c r="S92" i="25"/>
  <c r="T92" i="25"/>
  <c r="U92" i="25"/>
  <c r="V92" i="25"/>
  <c r="W92" i="25"/>
  <c r="S93" i="25"/>
  <c r="T93" i="25"/>
  <c r="U93" i="25"/>
  <c r="V93" i="25"/>
  <c r="W93" i="25"/>
  <c r="S94" i="25"/>
  <c r="T94" i="25"/>
  <c r="U94" i="25"/>
  <c r="V94" i="25"/>
  <c r="W94" i="25"/>
  <c r="S95" i="25"/>
  <c r="T95" i="25"/>
  <c r="U95" i="25"/>
  <c r="V95" i="25"/>
  <c r="W95" i="25"/>
  <c r="S96" i="25"/>
  <c r="T96" i="25"/>
  <c r="U96" i="25"/>
  <c r="V96" i="25"/>
  <c r="W96" i="25"/>
  <c r="S97" i="25"/>
  <c r="T97" i="25"/>
  <c r="U97" i="25"/>
  <c r="V97" i="25"/>
  <c r="W97" i="25"/>
  <c r="S98" i="25"/>
  <c r="T98" i="25"/>
  <c r="U98" i="25"/>
  <c r="V98" i="25"/>
  <c r="W98" i="25"/>
  <c r="S99" i="25"/>
  <c r="T99" i="25"/>
  <c r="U99" i="25"/>
  <c r="V99" i="25"/>
  <c r="W99" i="25"/>
  <c r="S100" i="25"/>
  <c r="T100" i="25"/>
  <c r="U100" i="25"/>
  <c r="V100" i="25"/>
  <c r="W100" i="25"/>
  <c r="S101" i="25"/>
  <c r="T101" i="25"/>
  <c r="U101" i="25"/>
  <c r="V101" i="25"/>
  <c r="W101" i="25"/>
  <c r="S102" i="25"/>
  <c r="T102" i="25"/>
  <c r="U102" i="25"/>
  <c r="V102" i="25"/>
  <c r="W102" i="25"/>
  <c r="S103" i="25"/>
  <c r="T103" i="25"/>
  <c r="U103" i="25"/>
  <c r="V103" i="25"/>
  <c r="W103" i="25"/>
  <c r="S104" i="25"/>
  <c r="T104" i="25"/>
  <c r="U104" i="25"/>
  <c r="V104" i="25"/>
  <c r="W104" i="25"/>
  <c r="S105" i="25"/>
  <c r="T105" i="25"/>
  <c r="U105" i="25"/>
  <c r="V105" i="25"/>
  <c r="W105" i="25"/>
  <c r="S106" i="25"/>
  <c r="T106" i="25"/>
  <c r="U106" i="25"/>
  <c r="V106" i="25"/>
  <c r="W106" i="25"/>
  <c r="S107" i="25"/>
  <c r="T107" i="25"/>
  <c r="U107" i="25"/>
  <c r="V107" i="25"/>
  <c r="W107" i="25"/>
  <c r="S108" i="25"/>
  <c r="T108" i="25"/>
  <c r="U108" i="25"/>
  <c r="V108" i="25"/>
  <c r="W108" i="25"/>
  <c r="S109" i="25"/>
  <c r="T109" i="25"/>
  <c r="U109" i="25"/>
  <c r="V109" i="25"/>
  <c r="W109" i="25"/>
  <c r="S110" i="25"/>
  <c r="T110" i="25"/>
  <c r="U110" i="25"/>
  <c r="V110" i="25"/>
  <c r="W110" i="25"/>
  <c r="S111" i="25"/>
  <c r="T111" i="25"/>
  <c r="U111" i="25"/>
  <c r="V111" i="25"/>
  <c r="W111" i="25"/>
  <c r="S112" i="25"/>
  <c r="T112" i="25"/>
  <c r="U112" i="25"/>
  <c r="V112" i="25"/>
  <c r="W112" i="25"/>
  <c r="S113" i="25"/>
  <c r="T113" i="25"/>
  <c r="U113" i="25"/>
  <c r="V113" i="25"/>
  <c r="W113" i="25"/>
  <c r="S114" i="25"/>
  <c r="T114" i="25"/>
  <c r="U114" i="25"/>
  <c r="V114" i="25"/>
  <c r="W114" i="25"/>
  <c r="S115" i="25"/>
  <c r="T115" i="25"/>
  <c r="U115" i="25"/>
  <c r="V115" i="25"/>
  <c r="W115" i="25"/>
  <c r="S116" i="25"/>
  <c r="T116" i="25"/>
  <c r="U116" i="25"/>
  <c r="V116" i="25"/>
  <c r="W116" i="25"/>
  <c r="S117" i="25"/>
  <c r="T117" i="25"/>
  <c r="U117" i="25"/>
  <c r="V117" i="25"/>
  <c r="W117" i="25"/>
  <c r="S118" i="25"/>
  <c r="T118" i="25"/>
  <c r="U118" i="25"/>
  <c r="V118" i="25"/>
  <c r="W118" i="25"/>
  <c r="S119" i="25"/>
  <c r="T119" i="25"/>
  <c r="U119" i="25"/>
  <c r="V119" i="25"/>
  <c r="W119" i="25"/>
  <c r="S120" i="25"/>
  <c r="T120" i="25"/>
  <c r="U120" i="25"/>
  <c r="V120" i="25"/>
  <c r="W120" i="25"/>
  <c r="S121" i="25"/>
  <c r="T121" i="25"/>
  <c r="U121" i="25"/>
  <c r="V121" i="25"/>
  <c r="W121" i="25"/>
  <c r="S122" i="25"/>
  <c r="T122" i="25"/>
  <c r="U122" i="25"/>
  <c r="V122" i="25"/>
  <c r="W122" i="25"/>
  <c r="S123" i="25"/>
  <c r="T123" i="25"/>
  <c r="U123" i="25"/>
  <c r="V123" i="25"/>
  <c r="W123" i="25"/>
  <c r="S124" i="25"/>
  <c r="T124" i="25"/>
  <c r="U124" i="25"/>
  <c r="V124" i="25"/>
  <c r="W124" i="25"/>
  <c r="S125" i="25"/>
  <c r="T125" i="25"/>
  <c r="U125" i="25"/>
  <c r="V125" i="25"/>
  <c r="W125" i="25"/>
  <c r="S126" i="25"/>
  <c r="T126" i="25"/>
  <c r="U126" i="25"/>
  <c r="V126" i="25"/>
  <c r="W126" i="25"/>
  <c r="S127" i="25"/>
  <c r="T127" i="25"/>
  <c r="U127" i="25"/>
  <c r="V127" i="25"/>
  <c r="W127" i="25"/>
  <c r="S128" i="25"/>
  <c r="T128" i="25"/>
  <c r="U128" i="25"/>
  <c r="V128" i="25"/>
  <c r="W128" i="25"/>
  <c r="S129" i="25"/>
  <c r="T129" i="25"/>
  <c r="U129" i="25"/>
  <c r="V129" i="25"/>
  <c r="W129" i="25"/>
  <c r="S130" i="25"/>
  <c r="T130" i="25"/>
  <c r="U130" i="25"/>
  <c r="V130" i="25"/>
  <c r="W130" i="25"/>
  <c r="S131" i="25"/>
  <c r="T131" i="25"/>
  <c r="U131" i="25"/>
  <c r="V131" i="25"/>
  <c r="W131" i="25"/>
  <c r="S132" i="25"/>
  <c r="T132" i="25"/>
  <c r="U132" i="25"/>
  <c r="V132" i="25"/>
  <c r="W132" i="25"/>
  <c r="S133" i="25"/>
  <c r="T133" i="25"/>
  <c r="U133" i="25"/>
  <c r="V133" i="25"/>
  <c r="W133" i="25"/>
  <c r="S134" i="25"/>
  <c r="T134" i="25"/>
  <c r="U134" i="25"/>
  <c r="V134" i="25"/>
  <c r="W134" i="25"/>
  <c r="S135" i="25"/>
  <c r="T135" i="25"/>
  <c r="U135" i="25"/>
  <c r="V135" i="25"/>
  <c r="W135" i="25"/>
  <c r="S136" i="25"/>
  <c r="T136" i="25"/>
  <c r="U136" i="25"/>
  <c r="V136" i="25"/>
  <c r="W136" i="25"/>
  <c r="S137" i="25"/>
  <c r="T137" i="25"/>
  <c r="U137" i="25"/>
  <c r="V137" i="25"/>
  <c r="W137" i="25"/>
  <c r="S138" i="25"/>
  <c r="T138" i="25"/>
  <c r="U138" i="25"/>
  <c r="V138" i="25"/>
  <c r="W138" i="25"/>
  <c r="S139" i="25"/>
  <c r="T139" i="25"/>
  <c r="U139" i="25"/>
  <c r="V139" i="25"/>
  <c r="W139" i="25"/>
  <c r="S140" i="25"/>
  <c r="T140" i="25"/>
  <c r="U140" i="25"/>
  <c r="V140" i="25"/>
  <c r="W140" i="25"/>
  <c r="S141" i="25"/>
  <c r="T141" i="25"/>
  <c r="U141" i="25"/>
  <c r="V141" i="25"/>
  <c r="W141" i="25"/>
  <c r="S142" i="25"/>
  <c r="T142" i="25"/>
  <c r="U142" i="25"/>
  <c r="V142" i="25"/>
  <c r="W142" i="25"/>
  <c r="S143" i="25"/>
  <c r="T143" i="25"/>
  <c r="U143" i="25"/>
  <c r="V143" i="25"/>
  <c r="W143" i="25"/>
  <c r="S144" i="25"/>
  <c r="T144" i="25"/>
  <c r="U144" i="25"/>
  <c r="V144" i="25"/>
  <c r="W144" i="25"/>
  <c r="S145" i="25"/>
  <c r="T145" i="25"/>
  <c r="U145" i="25"/>
  <c r="V145" i="25"/>
  <c r="W145" i="25"/>
  <c r="S146" i="25"/>
  <c r="T146" i="25"/>
  <c r="U146" i="25"/>
  <c r="V146" i="25"/>
  <c r="W146" i="25"/>
  <c r="S147" i="25"/>
  <c r="T147" i="25"/>
  <c r="U147" i="25"/>
  <c r="V147" i="25"/>
  <c r="W147" i="25"/>
  <c r="S148" i="25"/>
  <c r="T148" i="25"/>
  <c r="U148" i="25"/>
  <c r="V148" i="25"/>
  <c r="W148" i="25"/>
  <c r="S149" i="25"/>
  <c r="T149" i="25"/>
  <c r="U149" i="25"/>
  <c r="V149" i="25"/>
  <c r="W149" i="25"/>
  <c r="S150" i="25"/>
  <c r="T150" i="25"/>
  <c r="U150" i="25"/>
  <c r="V150" i="25"/>
  <c r="W150" i="25"/>
  <c r="S151" i="25"/>
  <c r="T151" i="25"/>
  <c r="U151" i="25"/>
  <c r="V151" i="25"/>
  <c r="W151" i="25"/>
  <c r="S152" i="25"/>
  <c r="T152" i="25"/>
  <c r="U152" i="25"/>
  <c r="V152" i="25"/>
  <c r="W152" i="25"/>
  <c r="S153" i="25"/>
  <c r="T153" i="25"/>
  <c r="U153" i="25"/>
  <c r="V153" i="25"/>
  <c r="W153" i="25"/>
  <c r="S154" i="25"/>
  <c r="T154" i="25"/>
  <c r="U154" i="25"/>
  <c r="V154" i="25"/>
  <c r="W154" i="25"/>
  <c r="S155" i="25"/>
  <c r="T155" i="25"/>
  <c r="U155" i="25"/>
  <c r="V155" i="25"/>
  <c r="W155" i="25"/>
  <c r="S156" i="25"/>
  <c r="T156" i="25"/>
  <c r="U156" i="25"/>
  <c r="V156" i="25"/>
  <c r="W156" i="25"/>
  <c r="S157" i="25"/>
  <c r="T157" i="25"/>
  <c r="U157" i="25"/>
  <c r="V157" i="25"/>
  <c r="W157" i="25"/>
  <c r="S158" i="25"/>
  <c r="T158" i="25"/>
  <c r="U158" i="25"/>
  <c r="V158" i="25"/>
  <c r="W158" i="25"/>
  <c r="S159" i="25"/>
  <c r="T159" i="25"/>
  <c r="U159" i="25"/>
  <c r="V159" i="25"/>
  <c r="W159" i="25"/>
  <c r="S160" i="25"/>
  <c r="T160" i="25"/>
  <c r="U160" i="25"/>
  <c r="V160" i="25"/>
  <c r="W160" i="25"/>
  <c r="S161" i="25"/>
  <c r="T161" i="25"/>
  <c r="U161" i="25"/>
  <c r="V161" i="25"/>
  <c r="W161" i="25"/>
  <c r="S162" i="25"/>
  <c r="T162" i="25"/>
  <c r="U162" i="25"/>
  <c r="V162" i="25"/>
  <c r="W162" i="25"/>
  <c r="S163" i="25"/>
  <c r="T163" i="25"/>
  <c r="U163" i="25"/>
  <c r="V163" i="25"/>
  <c r="W163" i="25"/>
  <c r="S164" i="25"/>
  <c r="T164" i="25"/>
  <c r="U164" i="25"/>
  <c r="V164" i="25"/>
  <c r="W164" i="25"/>
  <c r="S165" i="25"/>
  <c r="T165" i="25"/>
  <c r="U165" i="25"/>
  <c r="V165" i="25"/>
  <c r="W165" i="25"/>
  <c r="S166" i="25"/>
  <c r="T166" i="25"/>
  <c r="U166" i="25"/>
  <c r="V166" i="25"/>
  <c r="W166" i="25"/>
  <c r="S167" i="25"/>
  <c r="T167" i="25"/>
  <c r="U167" i="25"/>
  <c r="V167" i="25"/>
  <c r="W167" i="25"/>
  <c r="S168" i="25"/>
  <c r="T168" i="25"/>
  <c r="U168" i="25"/>
  <c r="V168" i="25"/>
  <c r="W168" i="25"/>
  <c r="S169" i="25"/>
  <c r="T169" i="25"/>
  <c r="U169" i="25"/>
  <c r="V169" i="25"/>
  <c r="W169" i="25"/>
  <c r="S170" i="25"/>
  <c r="T170" i="25"/>
  <c r="U170" i="25"/>
  <c r="V170" i="25"/>
  <c r="W170" i="25"/>
  <c r="S171" i="25"/>
  <c r="T171" i="25"/>
  <c r="U171" i="25"/>
  <c r="V171" i="25"/>
  <c r="W171" i="25"/>
  <c r="S172" i="25"/>
  <c r="T172" i="25"/>
  <c r="U172" i="25"/>
  <c r="V172" i="25"/>
  <c r="W172" i="25"/>
  <c r="S173" i="25"/>
  <c r="T173" i="25"/>
  <c r="U173" i="25"/>
  <c r="V173" i="25"/>
  <c r="W173" i="25"/>
  <c r="S174" i="25"/>
  <c r="T174" i="25"/>
  <c r="U174" i="25"/>
  <c r="V174" i="25"/>
  <c r="W174" i="25"/>
  <c r="S175" i="25"/>
  <c r="T175" i="25"/>
  <c r="U175" i="25"/>
  <c r="V175" i="25"/>
  <c r="W175" i="25"/>
  <c r="S176" i="25"/>
  <c r="T176" i="25"/>
  <c r="U176" i="25"/>
  <c r="V176" i="25"/>
  <c r="W176" i="25"/>
  <c r="S177" i="25"/>
  <c r="T177" i="25"/>
  <c r="U177" i="25"/>
  <c r="V177" i="25"/>
  <c r="W177" i="25"/>
  <c r="S178" i="25"/>
  <c r="T178" i="25"/>
  <c r="U178" i="25"/>
  <c r="V178" i="25"/>
  <c r="W178" i="25"/>
  <c r="S179" i="25"/>
  <c r="T179" i="25"/>
  <c r="U179" i="25"/>
  <c r="V179" i="25"/>
  <c r="W179" i="25"/>
  <c r="S180" i="25"/>
  <c r="T180" i="25"/>
  <c r="U180" i="25"/>
  <c r="V180" i="25"/>
  <c r="W180" i="25"/>
  <c r="S181" i="25"/>
  <c r="T181" i="25"/>
  <c r="U181" i="25"/>
  <c r="V181" i="25"/>
  <c r="W181" i="25"/>
  <c r="S182" i="25"/>
  <c r="T182" i="25"/>
  <c r="U182" i="25"/>
  <c r="V182" i="25"/>
  <c r="W182" i="25"/>
  <c r="S183" i="25"/>
  <c r="T183" i="25"/>
  <c r="U183" i="25"/>
  <c r="V183" i="25"/>
  <c r="W183" i="25"/>
  <c r="S184" i="25"/>
  <c r="T184" i="25"/>
  <c r="U184" i="25"/>
  <c r="V184" i="25"/>
  <c r="W184" i="25"/>
  <c r="S185" i="25"/>
  <c r="T185" i="25"/>
  <c r="U185" i="25"/>
  <c r="V185" i="25"/>
  <c r="W185" i="25"/>
  <c r="S186" i="25"/>
  <c r="T186" i="25"/>
  <c r="U186" i="25"/>
  <c r="V186" i="25"/>
  <c r="W186" i="25"/>
  <c r="S187" i="25"/>
  <c r="T187" i="25"/>
  <c r="U187" i="25"/>
  <c r="V187" i="25"/>
  <c r="W187" i="25"/>
  <c r="S188" i="25"/>
  <c r="T188" i="25"/>
  <c r="U188" i="25"/>
  <c r="V188" i="25"/>
  <c r="W188" i="25"/>
  <c r="S189" i="25"/>
  <c r="T189" i="25"/>
  <c r="U189" i="25"/>
  <c r="V189" i="25"/>
  <c r="W189" i="25"/>
  <c r="S190" i="25"/>
  <c r="T190" i="25"/>
  <c r="U190" i="25"/>
  <c r="V190" i="25"/>
  <c r="W190" i="25"/>
  <c r="S191" i="25"/>
  <c r="T191" i="25"/>
  <c r="U191" i="25"/>
  <c r="V191" i="25"/>
  <c r="W191" i="25"/>
  <c r="S192" i="25"/>
  <c r="T192" i="25"/>
  <c r="U192" i="25"/>
  <c r="V192" i="25"/>
  <c r="W192" i="25"/>
  <c r="S193" i="25"/>
  <c r="T193" i="25"/>
  <c r="U193" i="25"/>
  <c r="V193" i="25"/>
  <c r="W193" i="25"/>
  <c r="S194" i="25"/>
  <c r="T194" i="25"/>
  <c r="U194" i="25"/>
  <c r="V194" i="25"/>
  <c r="W194" i="25"/>
  <c r="S195" i="25"/>
  <c r="T195" i="25"/>
  <c r="U195" i="25"/>
  <c r="V195" i="25"/>
  <c r="W195" i="25"/>
  <c r="S196" i="25"/>
  <c r="T196" i="25"/>
  <c r="U196" i="25"/>
  <c r="V196" i="25"/>
  <c r="W196" i="25"/>
  <c r="S197" i="25"/>
  <c r="T197" i="25"/>
  <c r="U197" i="25"/>
  <c r="V197" i="25"/>
  <c r="W197" i="25"/>
  <c r="S198" i="25"/>
  <c r="T198" i="25"/>
  <c r="U198" i="25"/>
  <c r="V198" i="25"/>
  <c r="W198" i="25"/>
  <c r="S199" i="25"/>
  <c r="T199" i="25"/>
  <c r="U199" i="25"/>
  <c r="V199" i="25"/>
  <c r="W199" i="25"/>
  <c r="S200" i="25"/>
  <c r="T200" i="25"/>
  <c r="U200" i="25"/>
  <c r="V200" i="25"/>
  <c r="W200" i="25"/>
  <c r="S201" i="25"/>
  <c r="T201" i="25"/>
  <c r="U201" i="25"/>
  <c r="V201" i="25"/>
  <c r="W201" i="25"/>
  <c r="S202" i="25"/>
  <c r="T202" i="25"/>
  <c r="U202" i="25"/>
  <c r="V202" i="25"/>
  <c r="W202" i="25"/>
  <c r="S203" i="25"/>
  <c r="T203" i="25"/>
  <c r="U203" i="25"/>
  <c r="V203" i="25"/>
  <c r="W203" i="25"/>
  <c r="S204" i="25"/>
  <c r="T204" i="25"/>
  <c r="U204" i="25"/>
  <c r="V204" i="25"/>
  <c r="W204" i="25"/>
  <c r="S205" i="25"/>
  <c r="T205" i="25"/>
  <c r="U205" i="25"/>
  <c r="V205" i="25"/>
  <c r="W205" i="25"/>
  <c r="S206" i="25"/>
  <c r="T206" i="25"/>
  <c r="U206" i="25"/>
  <c r="V206" i="25"/>
  <c r="W206" i="25"/>
  <c r="S207" i="25"/>
  <c r="T207" i="25"/>
  <c r="U207" i="25"/>
  <c r="V207" i="25"/>
  <c r="W207" i="25"/>
  <c r="S208" i="25"/>
  <c r="T208" i="25"/>
  <c r="U208" i="25"/>
  <c r="V208" i="25"/>
  <c r="W208" i="25"/>
  <c r="S209" i="25"/>
  <c r="T209" i="25"/>
  <c r="U209" i="25"/>
  <c r="V209" i="25"/>
  <c r="W209" i="25"/>
  <c r="S210" i="25"/>
  <c r="T210" i="25"/>
  <c r="U210" i="25"/>
  <c r="V210" i="25"/>
  <c r="W210" i="25"/>
  <c r="S211" i="25"/>
  <c r="T211" i="25"/>
  <c r="U211" i="25"/>
  <c r="V211" i="25"/>
  <c r="W211" i="25"/>
  <c r="S212" i="25"/>
  <c r="T212" i="25"/>
  <c r="U212" i="25"/>
  <c r="V212" i="25"/>
  <c r="W212" i="25"/>
  <c r="S213" i="25"/>
  <c r="T213" i="25"/>
  <c r="U213" i="25"/>
  <c r="V213" i="25"/>
  <c r="W213" i="25"/>
  <c r="S214" i="25"/>
  <c r="T214" i="25"/>
  <c r="U214" i="25"/>
  <c r="V214" i="25"/>
  <c r="W214" i="25"/>
  <c r="S215" i="25"/>
  <c r="T215" i="25"/>
  <c r="U215" i="25"/>
  <c r="V215" i="25"/>
  <c r="W215" i="25"/>
  <c r="S216" i="25"/>
  <c r="T216" i="25"/>
  <c r="U216" i="25"/>
  <c r="V216" i="25"/>
  <c r="W216" i="25"/>
  <c r="S217" i="25"/>
  <c r="T217" i="25"/>
  <c r="U217" i="25"/>
  <c r="V217" i="25"/>
  <c r="W217" i="25"/>
  <c r="S218" i="25"/>
  <c r="T218" i="25"/>
  <c r="U218" i="25"/>
  <c r="V218" i="25"/>
  <c r="W218" i="25"/>
  <c r="S219" i="25"/>
  <c r="T219" i="25"/>
  <c r="U219" i="25"/>
  <c r="V219" i="25"/>
  <c r="W219" i="25"/>
  <c r="S220" i="25"/>
  <c r="T220" i="25"/>
  <c r="U220" i="25"/>
  <c r="V220" i="25"/>
  <c r="W220" i="25"/>
  <c r="S221" i="25"/>
  <c r="T221" i="25"/>
  <c r="U221" i="25"/>
  <c r="V221" i="25"/>
  <c r="W221" i="25"/>
  <c r="S222" i="25"/>
  <c r="T222" i="25"/>
  <c r="U222" i="25"/>
  <c r="V222" i="25"/>
  <c r="W222" i="25"/>
  <c r="S223" i="25"/>
  <c r="T223" i="25"/>
  <c r="U223" i="25"/>
  <c r="V223" i="25"/>
  <c r="W223" i="25"/>
  <c r="S224" i="25"/>
  <c r="T224" i="25"/>
  <c r="U224" i="25"/>
  <c r="V224" i="25"/>
  <c r="W224" i="25"/>
  <c r="S225" i="25"/>
  <c r="T225" i="25"/>
  <c r="U225" i="25"/>
  <c r="V225" i="25"/>
  <c r="W225" i="25"/>
  <c r="S226" i="25"/>
  <c r="T226" i="25"/>
  <c r="U226" i="25"/>
  <c r="V226" i="25"/>
  <c r="W226" i="25"/>
  <c r="S227" i="25"/>
  <c r="T227" i="25"/>
  <c r="U227" i="25"/>
  <c r="V227" i="25"/>
  <c r="W227" i="25"/>
  <c r="S228" i="25"/>
  <c r="T228" i="25"/>
  <c r="U228" i="25"/>
  <c r="V228" i="25"/>
  <c r="W228" i="25"/>
  <c r="S229" i="25"/>
  <c r="T229" i="25"/>
  <c r="U229" i="25"/>
  <c r="V229" i="25"/>
  <c r="W229" i="25"/>
  <c r="S230" i="25"/>
  <c r="T230" i="25"/>
  <c r="U230" i="25"/>
  <c r="V230" i="25"/>
  <c r="W230" i="25"/>
  <c r="S231" i="25"/>
  <c r="T231" i="25"/>
  <c r="U231" i="25"/>
  <c r="V231" i="25"/>
  <c r="W231" i="25"/>
  <c r="S232" i="25"/>
  <c r="T232" i="25"/>
  <c r="U232" i="25"/>
  <c r="V232" i="25"/>
  <c r="W232" i="25"/>
  <c r="S233" i="25"/>
  <c r="T233" i="25"/>
  <c r="U233" i="25"/>
  <c r="V233" i="25"/>
  <c r="W233" i="25"/>
  <c r="S234" i="25"/>
  <c r="T234" i="25"/>
  <c r="U234" i="25"/>
  <c r="V234" i="25"/>
  <c r="W234" i="25"/>
  <c r="S235" i="25"/>
  <c r="T235" i="25"/>
  <c r="U235" i="25"/>
  <c r="V235" i="25"/>
  <c r="W235" i="25"/>
  <c r="S236" i="25"/>
  <c r="T236" i="25"/>
  <c r="U236" i="25"/>
  <c r="V236" i="25"/>
  <c r="W236" i="25"/>
  <c r="S237" i="25"/>
  <c r="T237" i="25"/>
  <c r="U237" i="25"/>
  <c r="V237" i="25"/>
  <c r="W237" i="25"/>
  <c r="S238" i="25"/>
  <c r="T238" i="25"/>
  <c r="U238" i="25"/>
  <c r="V238" i="25"/>
  <c r="W238" i="25"/>
  <c r="S239" i="25"/>
  <c r="T239" i="25"/>
  <c r="U239" i="25"/>
  <c r="V239" i="25"/>
  <c r="W239" i="25"/>
  <c r="S240" i="25"/>
  <c r="T240" i="25"/>
  <c r="U240" i="25"/>
  <c r="V240" i="25"/>
  <c r="W240" i="25"/>
  <c r="S241" i="25"/>
  <c r="T241" i="25"/>
  <c r="U241" i="25"/>
  <c r="V241" i="25"/>
  <c r="W241" i="25"/>
  <c r="S242" i="25"/>
  <c r="T242" i="25"/>
  <c r="U242" i="25"/>
  <c r="V242" i="25"/>
  <c r="W242" i="25"/>
  <c r="S243" i="25"/>
  <c r="T243" i="25"/>
  <c r="U243" i="25"/>
  <c r="V243" i="25"/>
  <c r="W243" i="25"/>
  <c r="S244" i="25"/>
  <c r="T244" i="25"/>
  <c r="U244" i="25"/>
  <c r="V244" i="25"/>
  <c r="W244" i="25"/>
  <c r="S245" i="25"/>
  <c r="T245" i="25"/>
  <c r="U245" i="25"/>
  <c r="V245" i="25"/>
  <c r="W245" i="25"/>
  <c r="S246" i="25"/>
  <c r="T246" i="25"/>
  <c r="U246" i="25"/>
  <c r="V246" i="25"/>
  <c r="W246" i="25"/>
  <c r="S247" i="25"/>
  <c r="T247" i="25"/>
  <c r="U247" i="25"/>
  <c r="V247" i="25"/>
  <c r="W247" i="25"/>
  <c r="S248" i="25"/>
  <c r="T248" i="25"/>
  <c r="U248" i="25"/>
  <c r="V248" i="25"/>
  <c r="W248" i="25"/>
  <c r="S249" i="25"/>
  <c r="T249" i="25"/>
  <c r="U249" i="25"/>
  <c r="V249" i="25"/>
  <c r="W249" i="25"/>
  <c r="S250" i="25"/>
  <c r="T250" i="25"/>
  <c r="U250" i="25"/>
  <c r="V250" i="25"/>
  <c r="W250" i="25"/>
  <c r="S251" i="25"/>
  <c r="T251" i="25"/>
  <c r="U251" i="25"/>
  <c r="V251" i="25"/>
  <c r="W251" i="25"/>
  <c r="S252" i="25"/>
  <c r="T252" i="25"/>
  <c r="U252" i="25"/>
  <c r="V252" i="25"/>
  <c r="W252" i="25"/>
  <c r="S253" i="25"/>
  <c r="T253" i="25"/>
  <c r="U253" i="25"/>
  <c r="V253" i="25"/>
  <c r="W253" i="25"/>
  <c r="S254" i="25"/>
  <c r="T254" i="25"/>
  <c r="U254" i="25"/>
  <c r="V254" i="25"/>
  <c r="W254" i="25"/>
  <c r="S255" i="25"/>
  <c r="T255" i="25"/>
  <c r="U255" i="25"/>
  <c r="V255" i="25"/>
  <c r="W255" i="25"/>
  <c r="S256" i="25"/>
  <c r="T256" i="25"/>
  <c r="U256" i="25"/>
  <c r="V256" i="25"/>
  <c r="W256" i="25"/>
  <c r="S257" i="25"/>
  <c r="T257" i="25"/>
  <c r="U257" i="25"/>
  <c r="V257" i="25"/>
  <c r="W257" i="25"/>
  <c r="S258" i="25"/>
  <c r="T258" i="25"/>
  <c r="U258" i="25"/>
  <c r="V258" i="25"/>
  <c r="W258" i="25"/>
  <c r="S259" i="25"/>
  <c r="T259" i="25"/>
  <c r="U259" i="25"/>
  <c r="V259" i="25"/>
  <c r="W259" i="25"/>
  <c r="S260" i="25"/>
  <c r="T260" i="25"/>
  <c r="U260" i="25"/>
  <c r="V260" i="25"/>
  <c r="W260" i="25"/>
  <c r="S261" i="25"/>
  <c r="T261" i="25"/>
  <c r="U261" i="25"/>
  <c r="V261" i="25"/>
  <c r="W261" i="25"/>
  <c r="S262" i="25"/>
  <c r="T262" i="25"/>
  <c r="U262" i="25"/>
  <c r="V262" i="25"/>
  <c r="W262" i="25"/>
  <c r="S263" i="25"/>
  <c r="T263" i="25"/>
  <c r="U263" i="25"/>
  <c r="V263" i="25"/>
  <c r="W263" i="25"/>
  <c r="S264" i="25"/>
  <c r="T264" i="25"/>
  <c r="U264" i="25"/>
  <c r="V264" i="25"/>
  <c r="W264" i="25"/>
  <c r="S265" i="25"/>
  <c r="T265" i="25"/>
  <c r="U265" i="25"/>
  <c r="V265" i="25"/>
  <c r="W265" i="25"/>
  <c r="S266" i="25"/>
  <c r="T266" i="25"/>
  <c r="U266" i="25"/>
  <c r="V266" i="25"/>
  <c r="W266" i="25"/>
  <c r="S267" i="25"/>
  <c r="T267" i="25"/>
  <c r="U267" i="25"/>
  <c r="V267" i="25"/>
  <c r="W267" i="25"/>
  <c r="S268" i="25"/>
  <c r="T268" i="25"/>
  <c r="U268" i="25"/>
  <c r="V268" i="25"/>
  <c r="W268" i="25"/>
  <c r="S269" i="25"/>
  <c r="T269" i="25"/>
  <c r="U269" i="25"/>
  <c r="V269" i="25"/>
  <c r="W269" i="25"/>
  <c r="S270" i="25"/>
  <c r="T270" i="25"/>
  <c r="U270" i="25"/>
  <c r="V270" i="25"/>
  <c r="W270" i="25"/>
  <c r="S271" i="25"/>
  <c r="T271" i="25"/>
  <c r="U271" i="25"/>
  <c r="V271" i="25"/>
  <c r="W271" i="25"/>
  <c r="S272" i="25"/>
  <c r="T272" i="25"/>
  <c r="U272" i="25"/>
  <c r="V272" i="25"/>
  <c r="W272" i="25"/>
  <c r="S273" i="25"/>
  <c r="T273" i="25"/>
  <c r="U273" i="25"/>
  <c r="V273" i="25"/>
  <c r="W273" i="25"/>
  <c r="S274" i="25"/>
  <c r="T274" i="25"/>
  <c r="U274" i="25"/>
  <c r="V274" i="25"/>
  <c r="W274" i="25"/>
  <c r="S275" i="25"/>
  <c r="T275" i="25"/>
  <c r="U275" i="25"/>
  <c r="V275" i="25"/>
  <c r="W275" i="25"/>
  <c r="S276" i="25"/>
  <c r="T276" i="25"/>
  <c r="U276" i="25"/>
  <c r="V276" i="25"/>
  <c r="W276" i="25"/>
  <c r="S277" i="25"/>
  <c r="T277" i="25"/>
  <c r="U277" i="25"/>
  <c r="V277" i="25"/>
  <c r="W277" i="25"/>
  <c r="S278" i="25"/>
  <c r="T278" i="25"/>
  <c r="U278" i="25"/>
  <c r="V278" i="25"/>
  <c r="W278" i="25"/>
  <c r="S279" i="25"/>
  <c r="T279" i="25"/>
  <c r="U279" i="25"/>
  <c r="V279" i="25"/>
  <c r="W279" i="25"/>
  <c r="S280" i="25"/>
  <c r="T280" i="25"/>
  <c r="U280" i="25"/>
  <c r="V280" i="25"/>
  <c r="W280" i="25"/>
  <c r="S281" i="25"/>
  <c r="T281" i="25"/>
  <c r="U281" i="25"/>
  <c r="V281" i="25"/>
  <c r="W281" i="25"/>
  <c r="S282" i="25"/>
  <c r="T282" i="25"/>
  <c r="U282" i="25"/>
  <c r="V282" i="25"/>
  <c r="W282" i="25"/>
  <c r="S283" i="25"/>
  <c r="T283" i="25"/>
  <c r="U283" i="25"/>
  <c r="V283" i="25"/>
  <c r="W283" i="25"/>
  <c r="S284" i="25"/>
  <c r="T284" i="25"/>
  <c r="U284" i="25"/>
  <c r="V284" i="25"/>
  <c r="W284" i="25"/>
  <c r="S285" i="25"/>
  <c r="T285" i="25"/>
  <c r="U285" i="25"/>
  <c r="V285" i="25"/>
  <c r="W285" i="25"/>
  <c r="S286" i="25"/>
  <c r="T286" i="25"/>
  <c r="U286" i="25"/>
  <c r="V286" i="25"/>
  <c r="W286" i="25"/>
  <c r="S287" i="25"/>
  <c r="T287" i="25"/>
  <c r="U287" i="25"/>
  <c r="V287" i="25"/>
  <c r="W287" i="25"/>
  <c r="S288" i="25"/>
  <c r="T288" i="25"/>
  <c r="U288" i="25"/>
  <c r="V288" i="25"/>
  <c r="W288" i="25"/>
  <c r="S289" i="25"/>
  <c r="T289" i="25"/>
  <c r="U289" i="25"/>
  <c r="V289" i="25"/>
  <c r="W289" i="25"/>
  <c r="S290" i="25"/>
  <c r="T290" i="25"/>
  <c r="U290" i="25"/>
  <c r="V290" i="25"/>
  <c r="W290" i="25"/>
  <c r="S291" i="25"/>
  <c r="T291" i="25"/>
  <c r="U291" i="25"/>
  <c r="V291" i="25"/>
  <c r="W291" i="25"/>
  <c r="S292" i="25"/>
  <c r="T292" i="25"/>
  <c r="U292" i="25"/>
  <c r="V292" i="25"/>
  <c r="W292" i="25"/>
  <c r="S293" i="25"/>
  <c r="T293" i="25"/>
  <c r="U293" i="25"/>
  <c r="V293" i="25"/>
  <c r="W293" i="25"/>
  <c r="S294" i="25"/>
  <c r="T294" i="25"/>
  <c r="U294" i="25"/>
  <c r="V294" i="25"/>
  <c r="W294" i="25"/>
  <c r="S295" i="25"/>
  <c r="T295" i="25"/>
  <c r="U295" i="25"/>
  <c r="V295" i="25"/>
  <c r="W295" i="25"/>
  <c r="S296" i="25"/>
  <c r="T296" i="25"/>
  <c r="U296" i="25"/>
  <c r="V296" i="25"/>
  <c r="W296" i="25"/>
  <c r="S297" i="25"/>
  <c r="T297" i="25"/>
  <c r="U297" i="25"/>
  <c r="V297" i="25"/>
  <c r="W297" i="25"/>
  <c r="S298" i="25"/>
  <c r="T298" i="25"/>
  <c r="U298" i="25"/>
  <c r="V298" i="25"/>
  <c r="W298" i="25"/>
  <c r="S299" i="25"/>
  <c r="T299" i="25"/>
  <c r="U299" i="25"/>
  <c r="V299" i="25"/>
  <c r="W299" i="25"/>
  <c r="S300" i="25"/>
  <c r="T300" i="25"/>
  <c r="U300" i="25"/>
  <c r="V300" i="25"/>
  <c r="W300" i="25"/>
  <c r="S301" i="25"/>
  <c r="T301" i="25"/>
  <c r="U301" i="25"/>
  <c r="V301" i="25"/>
  <c r="W301" i="25"/>
  <c r="S302" i="25"/>
  <c r="T302" i="25"/>
  <c r="U302" i="25"/>
  <c r="V302" i="25"/>
  <c r="W302" i="25"/>
  <c r="S303" i="25"/>
  <c r="T303" i="25"/>
  <c r="U303" i="25"/>
  <c r="V303" i="25"/>
  <c r="W303" i="25"/>
  <c r="S304" i="25"/>
  <c r="T304" i="25"/>
  <c r="U304" i="25"/>
  <c r="V304" i="25"/>
  <c r="W304" i="25"/>
  <c r="S305" i="25"/>
  <c r="T305" i="25"/>
  <c r="U305" i="25"/>
  <c r="V305" i="25"/>
  <c r="W305" i="25"/>
  <c r="S306" i="25"/>
  <c r="T306" i="25"/>
  <c r="U306" i="25"/>
  <c r="V306" i="25"/>
  <c r="W306" i="25"/>
  <c r="S307" i="25"/>
  <c r="T307" i="25"/>
  <c r="U307" i="25"/>
  <c r="V307" i="25"/>
  <c r="W307" i="25"/>
  <c r="S308" i="25"/>
  <c r="T308" i="25"/>
  <c r="U308" i="25"/>
  <c r="V308" i="25"/>
  <c r="W308" i="25"/>
  <c r="S309" i="25"/>
  <c r="T309" i="25"/>
  <c r="U309" i="25"/>
  <c r="V309" i="25"/>
  <c r="W309" i="25"/>
  <c r="S310" i="25"/>
  <c r="T310" i="25"/>
  <c r="U310" i="25"/>
  <c r="V310" i="25"/>
  <c r="W310" i="25"/>
  <c r="S311" i="25"/>
  <c r="T311" i="25"/>
  <c r="U311" i="25"/>
  <c r="V311" i="25"/>
  <c r="W311" i="25"/>
  <c r="S312" i="25"/>
  <c r="T312" i="25"/>
  <c r="U312" i="25"/>
  <c r="V312" i="25"/>
  <c r="W312" i="25"/>
  <c r="S313" i="25"/>
  <c r="T313" i="25"/>
  <c r="U313" i="25"/>
  <c r="V313" i="25"/>
  <c r="W313" i="25"/>
  <c r="S314" i="25"/>
  <c r="T314" i="25"/>
  <c r="U314" i="25"/>
  <c r="V314" i="25"/>
  <c r="W314" i="25"/>
  <c r="S315" i="25"/>
  <c r="T315" i="25"/>
  <c r="U315" i="25"/>
  <c r="V315" i="25"/>
  <c r="W315" i="25"/>
  <c r="S316" i="25"/>
  <c r="T316" i="25"/>
  <c r="U316" i="25"/>
  <c r="V316" i="25"/>
  <c r="W316" i="25"/>
  <c r="S317" i="25"/>
  <c r="T317" i="25"/>
  <c r="U317" i="25"/>
  <c r="V317" i="25"/>
  <c r="W317" i="25"/>
  <c r="S318" i="25"/>
  <c r="T318" i="25"/>
  <c r="U318" i="25"/>
  <c r="V318" i="25"/>
  <c r="W318" i="25"/>
  <c r="S319" i="25"/>
  <c r="T319" i="25"/>
  <c r="U319" i="25"/>
  <c r="V319" i="25"/>
  <c r="W319" i="25"/>
  <c r="S320" i="25"/>
  <c r="T320" i="25"/>
  <c r="U320" i="25"/>
  <c r="V320" i="25"/>
  <c r="W320" i="25"/>
  <c r="S321" i="25"/>
  <c r="T321" i="25"/>
  <c r="U321" i="25"/>
  <c r="V321" i="25"/>
  <c r="W321" i="25"/>
  <c r="S322" i="25"/>
  <c r="T322" i="25"/>
  <c r="U322" i="25"/>
  <c r="V322" i="25"/>
  <c r="W322" i="25"/>
  <c r="S323" i="25"/>
  <c r="T323" i="25"/>
  <c r="U323" i="25"/>
  <c r="V323" i="25"/>
  <c r="W323" i="25"/>
  <c r="S324" i="25"/>
  <c r="T324" i="25"/>
  <c r="U324" i="25"/>
  <c r="V324" i="25"/>
  <c r="W324" i="25"/>
  <c r="S325" i="25"/>
  <c r="T325" i="25"/>
  <c r="U325" i="25"/>
  <c r="V325" i="25"/>
  <c r="W325" i="25"/>
  <c r="S326" i="25"/>
  <c r="T326" i="25"/>
  <c r="U326" i="25"/>
  <c r="V326" i="25"/>
  <c r="W326" i="25"/>
  <c r="S327" i="25"/>
  <c r="T327" i="25"/>
  <c r="U327" i="25"/>
  <c r="V327" i="25"/>
  <c r="W327" i="25"/>
  <c r="S328" i="25"/>
  <c r="T328" i="25"/>
  <c r="U328" i="25"/>
  <c r="V328" i="25"/>
  <c r="W328" i="25"/>
  <c r="S329" i="25"/>
  <c r="T329" i="25"/>
  <c r="U329" i="25"/>
  <c r="V329" i="25"/>
  <c r="W329" i="25"/>
  <c r="S330" i="25"/>
  <c r="T330" i="25"/>
  <c r="U330" i="25"/>
  <c r="V330" i="25"/>
  <c r="W330" i="25"/>
  <c r="S331" i="25"/>
  <c r="T331" i="25"/>
  <c r="U331" i="25"/>
  <c r="V331" i="25"/>
  <c r="W331" i="25"/>
  <c r="S332" i="25"/>
  <c r="T332" i="25"/>
  <c r="U332" i="25"/>
  <c r="V332" i="25"/>
  <c r="W332" i="25"/>
  <c r="S333" i="25"/>
  <c r="T333" i="25"/>
  <c r="U333" i="25"/>
  <c r="V333" i="25"/>
  <c r="W333" i="25"/>
  <c r="S334" i="25"/>
  <c r="T334" i="25"/>
  <c r="U334" i="25"/>
  <c r="V334" i="25"/>
  <c r="W334" i="25"/>
  <c r="S335" i="25"/>
  <c r="T335" i="25"/>
  <c r="U335" i="25"/>
  <c r="V335" i="25"/>
  <c r="W335" i="25"/>
  <c r="S336" i="25"/>
  <c r="T336" i="25"/>
  <c r="U336" i="25"/>
  <c r="V336" i="25"/>
  <c r="W336" i="25"/>
  <c r="S337" i="25"/>
  <c r="T337" i="25"/>
  <c r="U337" i="25"/>
  <c r="V337" i="25"/>
  <c r="W337" i="25"/>
  <c r="S338" i="25"/>
  <c r="T338" i="25"/>
  <c r="U338" i="25"/>
  <c r="V338" i="25"/>
  <c r="W338" i="25"/>
  <c r="S339" i="25"/>
  <c r="T339" i="25"/>
  <c r="U339" i="25"/>
  <c r="V339" i="25"/>
  <c r="W339" i="25"/>
  <c r="S340" i="25"/>
  <c r="T340" i="25"/>
  <c r="U340" i="25"/>
  <c r="V340" i="25"/>
  <c r="W340" i="25"/>
  <c r="S341" i="25"/>
  <c r="T341" i="25"/>
  <c r="U341" i="25"/>
  <c r="V341" i="25"/>
  <c r="W341" i="25"/>
  <c r="S342" i="25"/>
  <c r="T342" i="25"/>
  <c r="U342" i="25"/>
  <c r="V342" i="25"/>
  <c r="W342" i="25"/>
  <c r="S343" i="25"/>
  <c r="T343" i="25"/>
  <c r="U343" i="25"/>
  <c r="V343" i="25"/>
  <c r="W343" i="25"/>
  <c r="S344" i="25"/>
  <c r="T344" i="25"/>
  <c r="U344" i="25"/>
  <c r="V344" i="25"/>
  <c r="W344" i="25"/>
  <c r="S345" i="25"/>
  <c r="T345" i="25"/>
  <c r="U345" i="25"/>
  <c r="V345" i="25"/>
  <c r="W345" i="25"/>
  <c r="S346" i="25"/>
  <c r="T346" i="25"/>
  <c r="U346" i="25"/>
  <c r="V346" i="25"/>
  <c r="W346" i="25"/>
  <c r="S347" i="25"/>
  <c r="T347" i="25"/>
  <c r="U347" i="25"/>
  <c r="V347" i="25"/>
  <c r="W347" i="25"/>
  <c r="S348" i="25"/>
  <c r="T348" i="25"/>
  <c r="U348" i="25"/>
  <c r="V348" i="25"/>
  <c r="W348" i="25"/>
  <c r="S349" i="25"/>
  <c r="T349" i="25"/>
  <c r="U349" i="25"/>
  <c r="V349" i="25"/>
  <c r="W349" i="25"/>
  <c r="S350" i="25"/>
  <c r="T350" i="25"/>
  <c r="U350" i="25"/>
  <c r="V350" i="25"/>
  <c r="W350" i="25"/>
  <c r="S351" i="25"/>
  <c r="T351" i="25"/>
  <c r="U351" i="25"/>
  <c r="V351" i="25"/>
  <c r="W351" i="25"/>
  <c r="S352" i="25"/>
  <c r="T352" i="25"/>
  <c r="U352" i="25"/>
  <c r="V352" i="25"/>
  <c r="W352" i="25"/>
  <c r="S353" i="25"/>
  <c r="T353" i="25"/>
  <c r="U353" i="25"/>
  <c r="V353" i="25"/>
  <c r="W353" i="25"/>
  <c r="S354" i="25"/>
  <c r="T354" i="25"/>
  <c r="U354" i="25"/>
  <c r="V354" i="25"/>
  <c r="W354" i="25"/>
  <c r="S355" i="25"/>
  <c r="T355" i="25"/>
  <c r="U355" i="25"/>
  <c r="V355" i="25"/>
  <c r="W355" i="25"/>
  <c r="S356" i="25"/>
  <c r="T356" i="25"/>
  <c r="U356" i="25"/>
  <c r="V356" i="25"/>
  <c r="W356" i="25"/>
  <c r="S357" i="25"/>
  <c r="T357" i="25"/>
  <c r="U357" i="25"/>
  <c r="V357" i="25"/>
  <c r="W357" i="25"/>
  <c r="S358" i="25"/>
  <c r="T358" i="25"/>
  <c r="U358" i="25"/>
  <c r="V358" i="25"/>
  <c r="W358" i="25"/>
  <c r="S359" i="25"/>
  <c r="T359" i="25"/>
  <c r="U359" i="25"/>
  <c r="V359" i="25"/>
  <c r="W359" i="25"/>
  <c r="S360" i="25"/>
  <c r="T360" i="25"/>
  <c r="U360" i="25"/>
  <c r="V360" i="25"/>
  <c r="W360" i="25"/>
  <c r="S361" i="25"/>
  <c r="T361" i="25"/>
  <c r="U361" i="25"/>
  <c r="V361" i="25"/>
  <c r="W361" i="25"/>
  <c r="S362" i="25"/>
  <c r="T362" i="25"/>
  <c r="U362" i="25"/>
  <c r="V362" i="25"/>
  <c r="W362" i="25"/>
  <c r="S363" i="25"/>
  <c r="T363" i="25"/>
  <c r="U363" i="25"/>
  <c r="V363" i="25"/>
  <c r="W363" i="25"/>
  <c r="S364" i="25"/>
  <c r="T364" i="25"/>
  <c r="U364" i="25"/>
  <c r="V364" i="25"/>
  <c r="W364" i="25"/>
  <c r="S365" i="25"/>
  <c r="T365" i="25"/>
  <c r="U365" i="25"/>
  <c r="V365" i="25"/>
  <c r="W365" i="25"/>
  <c r="S366" i="25"/>
  <c r="T366" i="25"/>
  <c r="U366" i="25"/>
  <c r="V366" i="25"/>
  <c r="W366" i="25"/>
  <c r="S367" i="25"/>
  <c r="T367" i="25"/>
  <c r="U367" i="25"/>
  <c r="V367" i="25"/>
  <c r="W367" i="25"/>
  <c r="S368" i="25"/>
  <c r="T368" i="25"/>
  <c r="U368" i="25"/>
  <c r="V368" i="25"/>
  <c r="W368" i="25"/>
  <c r="S369" i="25"/>
  <c r="T369" i="25"/>
  <c r="U369" i="25"/>
  <c r="V369" i="25"/>
  <c r="W369" i="25"/>
  <c r="S370" i="25"/>
  <c r="T370" i="25"/>
  <c r="U370" i="25"/>
  <c r="V370" i="25"/>
  <c r="W370" i="25"/>
  <c r="S371" i="25"/>
  <c r="T371" i="25"/>
  <c r="U371" i="25"/>
  <c r="V371" i="25"/>
  <c r="W371" i="25"/>
  <c r="S372" i="25"/>
  <c r="T372" i="25"/>
  <c r="U372" i="25"/>
  <c r="V372" i="25"/>
  <c r="W372" i="25"/>
  <c r="S373" i="25"/>
  <c r="T373" i="25"/>
  <c r="U373" i="25"/>
  <c r="V373" i="25"/>
  <c r="W373" i="25"/>
  <c r="S374" i="25"/>
  <c r="T374" i="25"/>
  <c r="U374" i="25"/>
  <c r="V374" i="25"/>
  <c r="W374" i="25"/>
  <c r="S375" i="25"/>
  <c r="T375" i="25"/>
  <c r="U375" i="25"/>
  <c r="V375" i="25"/>
  <c r="W375" i="25"/>
  <c r="S376" i="25"/>
  <c r="T376" i="25"/>
  <c r="U376" i="25"/>
  <c r="V376" i="25"/>
  <c r="W376" i="25"/>
  <c r="S377" i="25"/>
  <c r="T377" i="25"/>
  <c r="U377" i="25"/>
  <c r="V377" i="25"/>
  <c r="W377" i="25"/>
  <c r="S378" i="25"/>
  <c r="T378" i="25"/>
  <c r="U378" i="25"/>
  <c r="V378" i="25"/>
  <c r="W378" i="25"/>
  <c r="S379" i="25"/>
  <c r="T379" i="25"/>
  <c r="U379" i="25"/>
  <c r="V379" i="25"/>
  <c r="W379" i="25"/>
  <c r="S380" i="25"/>
  <c r="T380" i="25"/>
  <c r="U380" i="25"/>
  <c r="V380" i="25"/>
  <c r="W380" i="25"/>
  <c r="S381" i="25"/>
  <c r="T381" i="25"/>
  <c r="U381" i="25"/>
  <c r="V381" i="25"/>
  <c r="W381" i="25"/>
  <c r="S382" i="25"/>
  <c r="T382" i="25"/>
  <c r="U382" i="25"/>
  <c r="V382" i="25"/>
  <c r="W382" i="25"/>
  <c r="S383" i="25"/>
  <c r="T383" i="25"/>
  <c r="U383" i="25"/>
  <c r="V383" i="25"/>
  <c r="W383" i="25"/>
  <c r="S384" i="25"/>
  <c r="T384" i="25"/>
  <c r="U384" i="25"/>
  <c r="V384" i="25"/>
  <c r="W384" i="25"/>
  <c r="S385" i="25"/>
  <c r="T385" i="25"/>
  <c r="U385" i="25"/>
  <c r="V385" i="25"/>
  <c r="W385" i="25"/>
  <c r="S386" i="25"/>
  <c r="T386" i="25"/>
  <c r="U386" i="25"/>
  <c r="V386" i="25"/>
  <c r="W386" i="25"/>
  <c r="S387" i="25"/>
  <c r="T387" i="25"/>
  <c r="U387" i="25"/>
  <c r="V387" i="25"/>
  <c r="W387" i="25"/>
  <c r="S388" i="25"/>
  <c r="T388" i="25"/>
  <c r="U388" i="25"/>
  <c r="V388" i="25"/>
  <c r="W388" i="25"/>
  <c r="S389" i="25"/>
  <c r="T389" i="25"/>
  <c r="U389" i="25"/>
  <c r="V389" i="25"/>
  <c r="W389" i="25"/>
  <c r="S390" i="25"/>
  <c r="T390" i="25"/>
  <c r="U390" i="25"/>
  <c r="V390" i="25"/>
  <c r="W390" i="25"/>
  <c r="S391" i="25"/>
  <c r="T391" i="25"/>
  <c r="U391" i="25"/>
  <c r="V391" i="25"/>
  <c r="W391" i="25"/>
  <c r="S392" i="25"/>
  <c r="T392" i="25"/>
  <c r="U392" i="25"/>
  <c r="V392" i="25"/>
  <c r="W392" i="25"/>
  <c r="S393" i="25"/>
  <c r="T393" i="25"/>
  <c r="U393" i="25"/>
  <c r="V393" i="25"/>
  <c r="W393" i="25"/>
  <c r="S394" i="25"/>
  <c r="T394" i="25"/>
  <c r="U394" i="25"/>
  <c r="V394" i="25"/>
  <c r="W394" i="25"/>
  <c r="S395" i="25"/>
  <c r="T395" i="25"/>
  <c r="U395" i="25"/>
  <c r="V395" i="25"/>
  <c r="W395" i="25"/>
  <c r="S396" i="25"/>
  <c r="T396" i="25"/>
  <c r="U396" i="25"/>
  <c r="V396" i="25"/>
  <c r="W396" i="25"/>
  <c r="S397" i="25"/>
  <c r="T397" i="25"/>
  <c r="U397" i="25"/>
  <c r="V397" i="25"/>
  <c r="W397" i="25"/>
  <c r="S398" i="25"/>
  <c r="T398" i="25"/>
  <c r="U398" i="25"/>
  <c r="V398" i="25"/>
  <c r="W398" i="25"/>
  <c r="S399" i="25"/>
  <c r="T399" i="25"/>
  <c r="U399" i="25"/>
  <c r="V399" i="25"/>
  <c r="W399" i="25"/>
  <c r="S400" i="25"/>
  <c r="T400" i="25"/>
  <c r="U400" i="25"/>
  <c r="V400" i="25"/>
  <c r="W400" i="25"/>
  <c r="S401" i="25"/>
  <c r="T401" i="25"/>
  <c r="U401" i="25"/>
  <c r="V401" i="25"/>
  <c r="W401" i="25"/>
  <c r="S402" i="25"/>
  <c r="T402" i="25"/>
  <c r="U402" i="25"/>
  <c r="V402" i="25"/>
  <c r="W402" i="25"/>
  <c r="S403" i="25"/>
  <c r="T403" i="25"/>
  <c r="U403" i="25"/>
  <c r="V403" i="25"/>
  <c r="W403" i="25"/>
  <c r="S404" i="25"/>
  <c r="T404" i="25"/>
  <c r="U404" i="25"/>
  <c r="V404" i="25"/>
  <c r="W404" i="25"/>
  <c r="S405" i="25"/>
  <c r="T405" i="25"/>
  <c r="U405" i="25"/>
  <c r="V405" i="25"/>
  <c r="W405" i="25"/>
  <c r="S406" i="25"/>
  <c r="T406" i="25"/>
  <c r="U406" i="25"/>
  <c r="V406" i="25"/>
  <c r="W406" i="25"/>
  <c r="S407" i="25"/>
  <c r="T407" i="25"/>
  <c r="U407" i="25"/>
  <c r="V407" i="25"/>
  <c r="W407" i="25"/>
  <c r="S408" i="25"/>
  <c r="T408" i="25"/>
  <c r="U408" i="25"/>
  <c r="V408" i="25"/>
  <c r="W408" i="25"/>
  <c r="S409" i="25"/>
  <c r="T409" i="25"/>
  <c r="U409" i="25"/>
  <c r="V409" i="25"/>
  <c r="W409" i="25"/>
  <c r="S410" i="25"/>
  <c r="T410" i="25"/>
  <c r="U410" i="25"/>
  <c r="V410" i="25"/>
  <c r="W410" i="25"/>
  <c r="S411" i="25"/>
  <c r="T411" i="25"/>
  <c r="U411" i="25"/>
  <c r="V411" i="25"/>
  <c r="W411" i="25"/>
  <c r="S412" i="25"/>
  <c r="T412" i="25"/>
  <c r="U412" i="25"/>
  <c r="V412" i="25"/>
  <c r="W412" i="25"/>
  <c r="S413" i="25"/>
  <c r="T413" i="25"/>
  <c r="U413" i="25"/>
  <c r="V413" i="25"/>
  <c r="W413" i="25"/>
  <c r="S414" i="25"/>
  <c r="T414" i="25"/>
  <c r="U414" i="25"/>
  <c r="V414" i="25"/>
  <c r="W414" i="25"/>
  <c r="S415" i="25"/>
  <c r="T415" i="25"/>
  <c r="U415" i="25"/>
  <c r="V415" i="25"/>
  <c r="W415" i="25"/>
  <c r="S416" i="25"/>
  <c r="T416" i="25"/>
  <c r="U416" i="25"/>
  <c r="V416" i="25"/>
  <c r="W416" i="25"/>
  <c r="S417" i="25"/>
  <c r="T417" i="25"/>
  <c r="U417" i="25"/>
  <c r="V417" i="25"/>
  <c r="W417" i="25"/>
  <c r="S418" i="25"/>
  <c r="T418" i="25"/>
  <c r="U418" i="25"/>
  <c r="V418" i="25"/>
  <c r="W418" i="25"/>
  <c r="S419" i="25"/>
  <c r="T419" i="25"/>
  <c r="U419" i="25"/>
  <c r="V419" i="25"/>
  <c r="W419" i="25"/>
  <c r="S420" i="25"/>
  <c r="T420" i="25"/>
  <c r="U420" i="25"/>
  <c r="V420" i="25"/>
  <c r="W420" i="25"/>
  <c r="S421" i="25"/>
  <c r="T421" i="25"/>
  <c r="U421" i="25"/>
  <c r="V421" i="25"/>
  <c r="W421" i="25"/>
  <c r="S422" i="25"/>
  <c r="T422" i="25"/>
  <c r="U422" i="25"/>
  <c r="V422" i="25"/>
  <c r="W422" i="25"/>
  <c r="S423" i="25"/>
  <c r="T423" i="25"/>
  <c r="U423" i="25"/>
  <c r="V423" i="25"/>
  <c r="W423" i="25"/>
  <c r="S424" i="25"/>
  <c r="T424" i="25"/>
  <c r="U424" i="25"/>
  <c r="V424" i="25"/>
  <c r="W424" i="25"/>
  <c r="S425" i="25"/>
  <c r="T425" i="25"/>
  <c r="U425" i="25"/>
  <c r="V425" i="25"/>
  <c r="W425" i="25"/>
  <c r="S426" i="25"/>
  <c r="T426" i="25"/>
  <c r="U426" i="25"/>
  <c r="V426" i="25"/>
  <c r="W426" i="25"/>
  <c r="S427" i="25"/>
  <c r="T427" i="25"/>
  <c r="U427" i="25"/>
  <c r="V427" i="25"/>
  <c r="W427" i="25"/>
  <c r="S428" i="25"/>
  <c r="T428" i="25"/>
  <c r="U428" i="25"/>
  <c r="V428" i="25"/>
  <c r="W428" i="25"/>
  <c r="S429" i="25"/>
  <c r="T429" i="25"/>
  <c r="U429" i="25"/>
  <c r="V429" i="25"/>
  <c r="W429" i="25"/>
  <c r="S430" i="25"/>
  <c r="T430" i="25"/>
  <c r="U430" i="25"/>
  <c r="V430" i="25"/>
  <c r="W430" i="25"/>
  <c r="S431" i="25"/>
  <c r="T431" i="25"/>
  <c r="U431" i="25"/>
  <c r="V431" i="25"/>
  <c r="W431" i="25"/>
  <c r="S432" i="25"/>
  <c r="T432" i="25"/>
  <c r="U432" i="25"/>
  <c r="V432" i="25"/>
  <c r="W432" i="25"/>
  <c r="S433" i="25"/>
  <c r="T433" i="25"/>
  <c r="U433" i="25"/>
  <c r="V433" i="25"/>
  <c r="W433" i="25"/>
  <c r="S434" i="25"/>
  <c r="T434" i="25"/>
  <c r="U434" i="25"/>
  <c r="V434" i="25"/>
  <c r="W434" i="25"/>
  <c r="S435" i="25"/>
  <c r="T435" i="25"/>
  <c r="U435" i="25"/>
  <c r="V435" i="25"/>
  <c r="W435" i="25"/>
  <c r="S436" i="25"/>
  <c r="T436" i="25"/>
  <c r="U436" i="25"/>
  <c r="V436" i="25"/>
  <c r="W436" i="25"/>
  <c r="S437" i="25"/>
  <c r="T437" i="25"/>
  <c r="U437" i="25"/>
  <c r="V437" i="25"/>
  <c r="W437" i="25"/>
  <c r="S438" i="25"/>
  <c r="T438" i="25"/>
  <c r="U438" i="25"/>
  <c r="V438" i="25"/>
  <c r="W438" i="25"/>
  <c r="S439" i="25"/>
  <c r="T439" i="25"/>
  <c r="U439" i="25"/>
  <c r="V439" i="25"/>
  <c r="W439" i="25"/>
  <c r="S440" i="25"/>
  <c r="T440" i="25"/>
  <c r="U440" i="25"/>
  <c r="V440" i="25"/>
  <c r="W440" i="25"/>
  <c r="S441" i="25"/>
  <c r="T441" i="25"/>
  <c r="U441" i="25"/>
  <c r="V441" i="25"/>
  <c r="W441" i="25"/>
  <c r="S442" i="25"/>
  <c r="T442" i="25"/>
  <c r="U442" i="25"/>
  <c r="V442" i="25"/>
  <c r="W442" i="25"/>
  <c r="S443" i="25"/>
  <c r="T443" i="25"/>
  <c r="U443" i="25"/>
  <c r="V443" i="25"/>
  <c r="W443" i="25"/>
  <c r="S444" i="25"/>
  <c r="T444" i="25"/>
  <c r="U444" i="25"/>
  <c r="V444" i="25"/>
  <c r="W444" i="25"/>
  <c r="S445" i="25"/>
  <c r="T445" i="25"/>
  <c r="U445" i="25"/>
  <c r="V445" i="25"/>
  <c r="W445" i="25"/>
  <c r="S446" i="25"/>
  <c r="T446" i="25"/>
  <c r="U446" i="25"/>
  <c r="V446" i="25"/>
  <c r="W446" i="25"/>
  <c r="S447" i="25"/>
  <c r="T447" i="25"/>
  <c r="U447" i="25"/>
  <c r="V447" i="25"/>
  <c r="W447" i="25"/>
  <c r="S448" i="25"/>
  <c r="T448" i="25"/>
  <c r="U448" i="25"/>
  <c r="V448" i="25"/>
  <c r="W448" i="25"/>
  <c r="S449" i="25"/>
  <c r="T449" i="25"/>
  <c r="U449" i="25"/>
  <c r="V449" i="25"/>
  <c r="W449" i="25"/>
  <c r="S450" i="25"/>
  <c r="T450" i="25"/>
  <c r="U450" i="25"/>
  <c r="V450" i="25"/>
  <c r="W450" i="25"/>
  <c r="S451" i="25"/>
  <c r="T451" i="25"/>
  <c r="U451" i="25"/>
  <c r="V451" i="25"/>
  <c r="W451" i="25"/>
  <c r="S452" i="25"/>
  <c r="T452" i="25"/>
  <c r="U452" i="25"/>
  <c r="V452" i="25"/>
  <c r="W452" i="25"/>
  <c r="S453" i="25"/>
  <c r="T453" i="25"/>
  <c r="U453" i="25"/>
  <c r="V453" i="25"/>
  <c r="W453" i="25"/>
  <c r="S454" i="25"/>
  <c r="T454" i="25"/>
  <c r="U454" i="25"/>
  <c r="V454" i="25"/>
  <c r="W454" i="25"/>
  <c r="S455" i="25"/>
  <c r="T455" i="25"/>
  <c r="U455" i="25"/>
  <c r="V455" i="25"/>
  <c r="W455" i="25"/>
  <c r="S456" i="25"/>
  <c r="T456" i="25"/>
  <c r="U456" i="25"/>
  <c r="V456" i="25"/>
  <c r="W456" i="25"/>
  <c r="S457" i="25"/>
  <c r="T457" i="25"/>
  <c r="U457" i="25"/>
  <c r="V457" i="25"/>
  <c r="W457" i="25"/>
  <c r="S458" i="25"/>
  <c r="T458" i="25"/>
  <c r="U458" i="25"/>
  <c r="V458" i="25"/>
  <c r="W458" i="25"/>
  <c r="S459" i="25"/>
  <c r="T459" i="25"/>
  <c r="U459" i="25"/>
  <c r="V459" i="25"/>
  <c r="W459" i="25"/>
  <c r="S460" i="25"/>
  <c r="T460" i="25"/>
  <c r="U460" i="25"/>
  <c r="V460" i="25"/>
  <c r="W460" i="25"/>
  <c r="S461" i="25"/>
  <c r="T461" i="25"/>
  <c r="U461" i="25"/>
  <c r="V461" i="25"/>
  <c r="W461" i="25"/>
  <c r="S462" i="25"/>
  <c r="T462" i="25"/>
  <c r="U462" i="25"/>
  <c r="V462" i="25"/>
  <c r="W462" i="25"/>
  <c r="S463" i="25"/>
  <c r="T463" i="25"/>
  <c r="U463" i="25"/>
  <c r="V463" i="25"/>
  <c r="W463" i="25"/>
  <c r="S464" i="25"/>
  <c r="T464" i="25"/>
  <c r="U464" i="25"/>
  <c r="V464" i="25"/>
  <c r="W464" i="25"/>
  <c r="S465" i="25"/>
  <c r="T465" i="25"/>
  <c r="U465" i="25"/>
  <c r="V465" i="25"/>
  <c r="W465" i="25"/>
  <c r="S466" i="25"/>
  <c r="T466" i="25"/>
  <c r="U466" i="25"/>
  <c r="V466" i="25"/>
  <c r="W466" i="25"/>
  <c r="S467" i="25"/>
  <c r="T467" i="25"/>
  <c r="U467" i="25"/>
  <c r="V467" i="25"/>
  <c r="W467" i="25"/>
  <c r="S468" i="25"/>
  <c r="T468" i="25"/>
  <c r="U468" i="25"/>
  <c r="V468" i="25"/>
  <c r="W468" i="25"/>
  <c r="S469" i="25"/>
  <c r="T469" i="25"/>
  <c r="U469" i="25"/>
  <c r="V469" i="25"/>
  <c r="W469" i="25"/>
  <c r="S470" i="25"/>
  <c r="T470" i="25"/>
  <c r="U470" i="25"/>
  <c r="V470" i="25"/>
  <c r="W470" i="25"/>
  <c r="S471" i="25"/>
  <c r="T471" i="25"/>
  <c r="U471" i="25"/>
  <c r="V471" i="25"/>
  <c r="W471" i="25"/>
  <c r="S472" i="25"/>
  <c r="T472" i="25"/>
  <c r="U472" i="25"/>
  <c r="V472" i="25"/>
  <c r="W472" i="25"/>
  <c r="S473" i="25"/>
  <c r="T473" i="25"/>
  <c r="U473" i="25"/>
  <c r="V473" i="25"/>
  <c r="W473" i="25"/>
  <c r="S474" i="25"/>
  <c r="T474" i="25"/>
  <c r="U474" i="25"/>
  <c r="V474" i="25"/>
  <c r="W474" i="25"/>
  <c r="S475" i="25"/>
  <c r="T475" i="25"/>
  <c r="U475" i="25"/>
  <c r="V475" i="25"/>
  <c r="W475" i="25"/>
  <c r="S476" i="25"/>
  <c r="T476" i="25"/>
  <c r="U476" i="25"/>
  <c r="V476" i="25"/>
  <c r="W476" i="25"/>
  <c r="S477" i="25"/>
  <c r="T477" i="25"/>
  <c r="U477" i="25"/>
  <c r="V477" i="25"/>
  <c r="W477" i="25"/>
  <c r="S478" i="25"/>
  <c r="T478" i="25"/>
  <c r="U478" i="25"/>
  <c r="V478" i="25"/>
  <c r="W478" i="25"/>
  <c r="S479" i="25"/>
  <c r="T479" i="25"/>
  <c r="U479" i="25"/>
  <c r="V479" i="25"/>
  <c r="W479" i="25"/>
  <c r="S480" i="25"/>
  <c r="T480" i="25"/>
  <c r="U480" i="25"/>
  <c r="V480" i="25"/>
  <c r="W480" i="25"/>
  <c r="S481" i="25"/>
  <c r="T481" i="25"/>
  <c r="U481" i="25"/>
  <c r="V481" i="25"/>
  <c r="W481" i="25"/>
  <c r="S482" i="25"/>
  <c r="T482" i="25"/>
  <c r="U482" i="25"/>
  <c r="V482" i="25"/>
  <c r="W482" i="25"/>
  <c r="S483" i="25"/>
  <c r="T483" i="25"/>
  <c r="U483" i="25"/>
  <c r="V483" i="25"/>
  <c r="W483" i="25"/>
  <c r="S484" i="25"/>
  <c r="T484" i="25"/>
  <c r="U484" i="25"/>
  <c r="V484" i="25"/>
  <c r="W484" i="25"/>
  <c r="S485" i="25"/>
  <c r="T485" i="25"/>
  <c r="U485" i="25"/>
  <c r="V485" i="25"/>
  <c r="W485" i="25"/>
  <c r="S486" i="25"/>
  <c r="T486" i="25"/>
  <c r="U486" i="25"/>
  <c r="V486" i="25"/>
  <c r="W486" i="25"/>
  <c r="S487" i="25"/>
  <c r="T487" i="25"/>
  <c r="U487" i="25"/>
  <c r="V487" i="25"/>
  <c r="W487" i="25"/>
  <c r="S488" i="25"/>
  <c r="T488" i="25"/>
  <c r="U488" i="25"/>
  <c r="V488" i="25"/>
  <c r="W488" i="25"/>
  <c r="S489" i="25"/>
  <c r="T489" i="25"/>
  <c r="U489" i="25"/>
  <c r="V489" i="25"/>
  <c r="W489" i="25"/>
  <c r="S490" i="25"/>
  <c r="T490" i="25"/>
  <c r="U490" i="25"/>
  <c r="V490" i="25"/>
  <c r="W490" i="25"/>
  <c r="S491" i="25"/>
  <c r="T491" i="25"/>
  <c r="U491" i="25"/>
  <c r="V491" i="25"/>
  <c r="W491" i="25"/>
  <c r="S492" i="25"/>
  <c r="T492" i="25"/>
  <c r="U492" i="25"/>
  <c r="V492" i="25"/>
  <c r="W492" i="25"/>
  <c r="S493" i="25"/>
  <c r="T493" i="25"/>
  <c r="U493" i="25"/>
  <c r="V493" i="25"/>
  <c r="W493" i="25"/>
  <c r="S494" i="25"/>
  <c r="T494" i="25"/>
  <c r="U494" i="25"/>
  <c r="V494" i="25"/>
  <c r="W494" i="25"/>
  <c r="S495" i="25"/>
  <c r="T495" i="25"/>
  <c r="U495" i="25"/>
  <c r="V495" i="25"/>
  <c r="W495" i="25"/>
  <c r="S496" i="25"/>
  <c r="T496" i="25"/>
  <c r="U496" i="25"/>
  <c r="V496" i="25"/>
  <c r="W496" i="25"/>
  <c r="S497" i="25"/>
  <c r="T497" i="25"/>
  <c r="U497" i="25"/>
  <c r="V497" i="25"/>
  <c r="W497" i="25"/>
  <c r="S498" i="25"/>
  <c r="T498" i="25"/>
  <c r="U498" i="25"/>
  <c r="V498" i="25"/>
  <c r="W498" i="25"/>
  <c r="S499" i="25"/>
  <c r="T499" i="25"/>
  <c r="U499" i="25"/>
  <c r="V499" i="25"/>
  <c r="W499" i="25"/>
  <c r="S500" i="25"/>
  <c r="T500" i="25"/>
  <c r="U500" i="25"/>
  <c r="V500" i="25"/>
  <c r="W500" i="25"/>
  <c r="S501" i="25"/>
  <c r="T501" i="25"/>
  <c r="U501" i="25"/>
  <c r="V501" i="25"/>
  <c r="W501" i="25"/>
  <c r="S502" i="25"/>
  <c r="T502" i="25"/>
  <c r="U502" i="25"/>
  <c r="V502" i="25"/>
  <c r="W502" i="25"/>
  <c r="S503" i="25"/>
  <c r="T503" i="25"/>
  <c r="U503" i="25"/>
  <c r="V503" i="25"/>
  <c r="W503" i="25"/>
  <c r="S504" i="25"/>
  <c r="T504" i="25"/>
  <c r="U504" i="25"/>
  <c r="V504" i="25"/>
  <c r="W504" i="25"/>
  <c r="S505" i="25"/>
  <c r="T505" i="25"/>
  <c r="U505" i="25"/>
  <c r="V505" i="25"/>
  <c r="W505" i="25"/>
  <c r="S506" i="25"/>
  <c r="T506" i="25"/>
  <c r="U506" i="25"/>
  <c r="V506" i="25"/>
  <c r="W506" i="25"/>
  <c r="S507" i="25"/>
  <c r="T507" i="25"/>
  <c r="U507" i="25"/>
  <c r="V507" i="25"/>
  <c r="W507" i="25"/>
  <c r="S508" i="25"/>
  <c r="T508" i="25"/>
  <c r="U508" i="25"/>
  <c r="V508" i="25"/>
  <c r="W508" i="25"/>
  <c r="S509" i="25"/>
  <c r="T509" i="25"/>
  <c r="U509" i="25"/>
  <c r="V509" i="25"/>
  <c r="W509" i="25"/>
  <c r="S510" i="25"/>
  <c r="T510" i="25"/>
  <c r="U510" i="25"/>
  <c r="V510" i="25"/>
  <c r="W510" i="25"/>
  <c r="S511" i="25"/>
  <c r="T511" i="25"/>
  <c r="U511" i="25"/>
  <c r="V511" i="25"/>
  <c r="W511" i="25"/>
  <c r="S512" i="25"/>
  <c r="T512" i="25"/>
  <c r="U512" i="25"/>
  <c r="V512" i="25"/>
  <c r="W512" i="25"/>
  <c r="S513" i="25"/>
  <c r="T513" i="25"/>
  <c r="U513" i="25"/>
  <c r="V513" i="25"/>
  <c r="W513" i="25"/>
  <c r="S514" i="25"/>
  <c r="T514" i="25"/>
  <c r="U514" i="25"/>
  <c r="V514" i="25"/>
  <c r="W514" i="25"/>
  <c r="S515" i="25"/>
  <c r="T515" i="25"/>
  <c r="U515" i="25"/>
  <c r="V515" i="25"/>
  <c r="W515" i="25"/>
  <c r="S516" i="25"/>
  <c r="T516" i="25"/>
  <c r="U516" i="25"/>
  <c r="V516" i="25"/>
  <c r="W516" i="25"/>
  <c r="S517" i="25"/>
  <c r="T517" i="25"/>
  <c r="U517" i="25"/>
  <c r="V517" i="25"/>
  <c r="W517" i="25"/>
  <c r="S518" i="25"/>
  <c r="T518" i="25"/>
  <c r="U518" i="25"/>
  <c r="V518" i="25"/>
  <c r="W518" i="25"/>
  <c r="S519" i="25"/>
  <c r="T519" i="25"/>
  <c r="U519" i="25"/>
  <c r="V519" i="25"/>
  <c r="W519" i="25"/>
  <c r="S520" i="25"/>
  <c r="T520" i="25"/>
  <c r="U520" i="25"/>
  <c r="V520" i="25"/>
  <c r="W520" i="25"/>
  <c r="S521" i="25"/>
  <c r="T521" i="25"/>
  <c r="U521" i="25"/>
  <c r="V521" i="25"/>
  <c r="W521" i="25"/>
  <c r="S522" i="25"/>
  <c r="T522" i="25"/>
  <c r="U522" i="25"/>
  <c r="V522" i="25"/>
  <c r="W522" i="25"/>
  <c r="S523" i="25"/>
  <c r="T523" i="25"/>
  <c r="U523" i="25"/>
  <c r="V523" i="25"/>
  <c r="W523" i="25"/>
  <c r="S524" i="25"/>
  <c r="T524" i="25"/>
  <c r="U524" i="25"/>
  <c r="V524" i="25"/>
  <c r="W524" i="25"/>
  <c r="S525" i="25"/>
  <c r="T525" i="25"/>
  <c r="U525" i="25"/>
  <c r="V525" i="25"/>
  <c r="W525" i="25"/>
  <c r="S526" i="25"/>
  <c r="T526" i="25"/>
  <c r="U526" i="25"/>
  <c r="V526" i="25"/>
  <c r="W526" i="25"/>
  <c r="S527" i="25"/>
  <c r="T527" i="25"/>
  <c r="U527" i="25"/>
  <c r="V527" i="25"/>
  <c r="W527" i="25"/>
  <c r="S528" i="25"/>
  <c r="T528" i="25"/>
  <c r="U528" i="25"/>
  <c r="V528" i="25"/>
  <c r="W528" i="25"/>
  <c r="S529" i="25"/>
  <c r="T529" i="25"/>
  <c r="U529" i="25"/>
  <c r="V529" i="25"/>
  <c r="W529" i="25"/>
  <c r="S530" i="25"/>
  <c r="T530" i="25"/>
  <c r="U530" i="25"/>
  <c r="V530" i="25"/>
  <c r="W530" i="25"/>
  <c r="S531" i="25"/>
  <c r="T531" i="25"/>
  <c r="U531" i="25"/>
  <c r="V531" i="25"/>
  <c r="W531" i="25"/>
  <c r="S532" i="25"/>
  <c r="T532" i="25"/>
  <c r="U532" i="25"/>
  <c r="V532" i="25"/>
  <c r="W532" i="25"/>
  <c r="S533" i="25"/>
  <c r="T533" i="25"/>
  <c r="U533" i="25"/>
  <c r="V533" i="25"/>
  <c r="W533" i="25"/>
  <c r="S534" i="25"/>
  <c r="T534" i="25"/>
  <c r="U534" i="25"/>
  <c r="V534" i="25"/>
  <c r="W534" i="25"/>
  <c r="S535" i="25"/>
  <c r="T535" i="25"/>
  <c r="U535" i="25"/>
  <c r="V535" i="25"/>
  <c r="W535" i="25"/>
  <c r="S536" i="25"/>
  <c r="T536" i="25"/>
  <c r="U536" i="25"/>
  <c r="V536" i="25"/>
  <c r="W536" i="25"/>
  <c r="S537" i="25"/>
  <c r="T537" i="25"/>
  <c r="U537" i="25"/>
  <c r="V537" i="25"/>
  <c r="W537" i="25"/>
  <c r="S538" i="25"/>
  <c r="T538" i="25"/>
  <c r="U538" i="25"/>
  <c r="V538" i="25"/>
  <c r="W538" i="25"/>
  <c r="S539" i="25"/>
  <c r="T539" i="25"/>
  <c r="U539" i="25"/>
  <c r="V539" i="25"/>
  <c r="W539" i="25"/>
  <c r="S540" i="25"/>
  <c r="T540" i="25"/>
  <c r="U540" i="25"/>
  <c r="V540" i="25"/>
  <c r="W540" i="25"/>
  <c r="S541" i="25"/>
  <c r="T541" i="25"/>
  <c r="U541" i="25"/>
  <c r="V541" i="25"/>
  <c r="W541" i="25"/>
  <c r="S542" i="25"/>
  <c r="T542" i="25"/>
  <c r="U542" i="25"/>
  <c r="V542" i="25"/>
  <c r="W542" i="25"/>
  <c r="S543" i="25"/>
  <c r="T543" i="25"/>
  <c r="U543" i="25"/>
  <c r="V543" i="25"/>
  <c r="W543" i="25"/>
  <c r="S544" i="25"/>
  <c r="T544" i="25"/>
  <c r="U544" i="25"/>
  <c r="V544" i="25"/>
  <c r="W544" i="25"/>
  <c r="S545" i="25"/>
  <c r="T545" i="25"/>
  <c r="U545" i="25"/>
  <c r="V545" i="25"/>
  <c r="W545" i="25"/>
  <c r="S546" i="25"/>
  <c r="T546" i="25"/>
  <c r="U546" i="25"/>
  <c r="V546" i="25"/>
  <c r="W546" i="25"/>
  <c r="S547" i="25"/>
  <c r="T547" i="25"/>
  <c r="U547" i="25"/>
  <c r="V547" i="25"/>
  <c r="W547" i="25"/>
  <c r="S548" i="25"/>
  <c r="T548" i="25"/>
  <c r="U548" i="25"/>
  <c r="V548" i="25"/>
  <c r="W548" i="25"/>
  <c r="S549" i="25"/>
  <c r="T549" i="25"/>
  <c r="U549" i="25"/>
  <c r="V549" i="25"/>
  <c r="W549" i="25"/>
  <c r="S550" i="25"/>
  <c r="T550" i="25"/>
  <c r="U550" i="25"/>
  <c r="V550" i="25"/>
  <c r="W550" i="25"/>
  <c r="S551" i="25"/>
  <c r="T551" i="25"/>
  <c r="U551" i="25"/>
  <c r="V551" i="25"/>
  <c r="W551" i="25"/>
  <c r="S552" i="25"/>
  <c r="T552" i="25"/>
  <c r="U552" i="25"/>
  <c r="V552" i="25"/>
  <c r="W552" i="25"/>
  <c r="S553" i="25"/>
  <c r="T553" i="25"/>
  <c r="U553" i="25"/>
  <c r="V553" i="25"/>
  <c r="W553" i="25"/>
  <c r="S554" i="25"/>
  <c r="T554" i="25"/>
  <c r="U554" i="25"/>
  <c r="V554" i="25"/>
  <c r="W554" i="25"/>
  <c r="S555" i="25"/>
  <c r="T555" i="25"/>
  <c r="U555" i="25"/>
  <c r="V555" i="25"/>
  <c r="W555" i="25"/>
  <c r="S556" i="25"/>
  <c r="T556" i="25"/>
  <c r="U556" i="25"/>
  <c r="V556" i="25"/>
  <c r="W556" i="25"/>
  <c r="S557" i="25"/>
  <c r="T557" i="25"/>
  <c r="U557" i="25"/>
  <c r="V557" i="25"/>
  <c r="W557" i="25"/>
  <c r="S558" i="25"/>
  <c r="T558" i="25"/>
  <c r="U558" i="25"/>
  <c r="V558" i="25"/>
  <c r="W558" i="25"/>
  <c r="S559" i="25"/>
  <c r="T559" i="25"/>
  <c r="U559" i="25"/>
  <c r="V559" i="25"/>
  <c r="W559" i="25"/>
  <c r="S560" i="25"/>
  <c r="T560" i="25"/>
  <c r="U560" i="25"/>
  <c r="V560" i="25"/>
  <c r="W560" i="25"/>
  <c r="S561" i="25"/>
  <c r="T561" i="25"/>
  <c r="U561" i="25"/>
  <c r="V561" i="25"/>
  <c r="W561" i="25"/>
  <c r="S562" i="25"/>
  <c r="T562" i="25"/>
  <c r="U562" i="25"/>
  <c r="V562" i="25"/>
  <c r="W562" i="25"/>
  <c r="S563" i="25"/>
  <c r="T563" i="25"/>
  <c r="U563" i="25"/>
  <c r="V563" i="25"/>
  <c r="W563" i="25"/>
  <c r="S564" i="25"/>
  <c r="T564" i="25"/>
  <c r="U564" i="25"/>
  <c r="V564" i="25"/>
  <c r="W564" i="25"/>
  <c r="S565" i="25"/>
  <c r="T565" i="25"/>
  <c r="U565" i="25"/>
  <c r="V565" i="25"/>
  <c r="W565" i="25"/>
  <c r="S566" i="25"/>
  <c r="T566" i="25"/>
  <c r="U566" i="25"/>
  <c r="V566" i="25"/>
  <c r="W566" i="25"/>
  <c r="S567" i="25"/>
  <c r="T567" i="25"/>
  <c r="U567" i="25"/>
  <c r="V567" i="25"/>
  <c r="W567" i="25"/>
  <c r="S568" i="25"/>
  <c r="T568" i="25"/>
  <c r="U568" i="25"/>
  <c r="V568" i="25"/>
  <c r="W568" i="25"/>
  <c r="S569" i="25"/>
  <c r="T569" i="25"/>
  <c r="U569" i="25"/>
  <c r="V569" i="25"/>
  <c r="W569" i="25"/>
  <c r="S570" i="25"/>
  <c r="T570" i="25"/>
  <c r="U570" i="25"/>
  <c r="V570" i="25"/>
  <c r="W570" i="25"/>
  <c r="S571" i="25"/>
  <c r="T571" i="25"/>
  <c r="U571" i="25"/>
  <c r="V571" i="25"/>
  <c r="W571" i="25"/>
  <c r="S572" i="25"/>
  <c r="T572" i="25"/>
  <c r="U572" i="25"/>
  <c r="V572" i="25"/>
  <c r="W572" i="25"/>
  <c r="S573" i="25"/>
  <c r="T573" i="25"/>
  <c r="U573" i="25"/>
  <c r="V573" i="25"/>
  <c r="W573" i="25"/>
  <c r="S574" i="25"/>
  <c r="T574" i="25"/>
  <c r="U574" i="25"/>
  <c r="V574" i="25"/>
  <c r="W574" i="25"/>
  <c r="S575" i="25"/>
  <c r="T575" i="25"/>
  <c r="U575" i="25"/>
  <c r="V575" i="25"/>
  <c r="W575" i="25"/>
  <c r="S576" i="25"/>
  <c r="T576" i="25"/>
  <c r="U576" i="25"/>
  <c r="V576" i="25"/>
  <c r="W576" i="25"/>
  <c r="S577" i="25"/>
  <c r="T577" i="25"/>
  <c r="U577" i="25"/>
  <c r="V577" i="25"/>
  <c r="W577" i="25"/>
  <c r="S578" i="25"/>
  <c r="T578" i="25"/>
  <c r="U578" i="25"/>
  <c r="V578" i="25"/>
  <c r="W578" i="25"/>
  <c r="S579" i="25"/>
  <c r="T579" i="25"/>
  <c r="U579" i="25"/>
  <c r="V579" i="25"/>
  <c r="W579" i="25"/>
  <c r="S580" i="25"/>
  <c r="T580" i="25"/>
  <c r="U580" i="25"/>
  <c r="V580" i="25"/>
  <c r="W580" i="25"/>
  <c r="S581" i="25"/>
  <c r="T581" i="25"/>
  <c r="U581" i="25"/>
  <c r="V581" i="25"/>
  <c r="W581" i="25"/>
  <c r="S582" i="25"/>
  <c r="T582" i="25"/>
  <c r="U582" i="25"/>
  <c r="V582" i="25"/>
  <c r="W582" i="25"/>
  <c r="S583" i="25"/>
  <c r="T583" i="25"/>
  <c r="U583" i="25"/>
  <c r="V583" i="25"/>
  <c r="W583" i="25"/>
  <c r="S584" i="25"/>
  <c r="T584" i="25"/>
  <c r="U584" i="25"/>
  <c r="V584" i="25"/>
  <c r="W584" i="25"/>
  <c r="S585" i="25"/>
  <c r="T585" i="25"/>
  <c r="U585" i="25"/>
  <c r="V585" i="25"/>
  <c r="W585" i="25"/>
  <c r="S586" i="25"/>
  <c r="T586" i="25"/>
  <c r="U586" i="25"/>
  <c r="V586" i="25"/>
  <c r="W586" i="25"/>
  <c r="S587" i="25"/>
  <c r="T587" i="25"/>
  <c r="U587" i="25"/>
  <c r="V587" i="25"/>
  <c r="W587" i="25"/>
  <c r="S588" i="25"/>
  <c r="T588" i="25"/>
  <c r="U588" i="25"/>
  <c r="V588" i="25"/>
  <c r="W588" i="25"/>
  <c r="S589" i="25"/>
  <c r="T589" i="25"/>
  <c r="U589" i="25"/>
  <c r="V589" i="25"/>
  <c r="W589" i="25"/>
  <c r="S590" i="25"/>
  <c r="T590" i="25"/>
  <c r="U590" i="25"/>
  <c r="V590" i="25"/>
  <c r="W590" i="25"/>
  <c r="S591" i="25"/>
  <c r="T591" i="25"/>
  <c r="U591" i="25"/>
  <c r="V591" i="25"/>
  <c r="W591" i="25"/>
  <c r="S592" i="25"/>
  <c r="T592" i="25"/>
  <c r="U592" i="25"/>
  <c r="V592" i="25"/>
  <c r="W592" i="25"/>
  <c r="S593" i="25"/>
  <c r="T593" i="25"/>
  <c r="U593" i="25"/>
  <c r="V593" i="25"/>
  <c r="W593" i="25"/>
  <c r="S594" i="25"/>
  <c r="T594" i="25"/>
  <c r="U594" i="25"/>
  <c r="V594" i="25"/>
  <c r="W594" i="25"/>
  <c r="S595" i="25"/>
  <c r="T595" i="25"/>
  <c r="U595" i="25"/>
  <c r="V595" i="25"/>
  <c r="W595" i="25"/>
  <c r="S596" i="25"/>
  <c r="T596" i="25"/>
  <c r="U596" i="25"/>
  <c r="V596" i="25"/>
  <c r="W596" i="25"/>
  <c r="S597" i="25"/>
  <c r="T597" i="25"/>
  <c r="U597" i="25"/>
  <c r="V597" i="25"/>
  <c r="W597" i="25"/>
  <c r="S598" i="25"/>
  <c r="T598" i="25"/>
  <c r="U598" i="25"/>
  <c r="V598" i="25"/>
  <c r="W598" i="25"/>
  <c r="S599" i="25"/>
  <c r="T599" i="25"/>
  <c r="U599" i="25"/>
  <c r="V599" i="25"/>
  <c r="W599" i="25"/>
  <c r="S600" i="25"/>
  <c r="T600" i="25"/>
  <c r="U600" i="25"/>
  <c r="V600" i="25"/>
  <c r="W600" i="25"/>
  <c r="S601" i="25"/>
  <c r="T601" i="25"/>
  <c r="U601" i="25"/>
  <c r="V601" i="25"/>
  <c r="W601" i="25"/>
  <c r="S602" i="25"/>
  <c r="T602" i="25"/>
  <c r="U602" i="25"/>
  <c r="V602" i="25"/>
  <c r="W602" i="25"/>
  <c r="S603" i="25"/>
  <c r="T603" i="25"/>
  <c r="U603" i="25"/>
  <c r="V603" i="25"/>
  <c r="W603" i="25"/>
  <c r="S604" i="25"/>
  <c r="T604" i="25"/>
  <c r="U604" i="25"/>
  <c r="V604" i="25"/>
  <c r="W604" i="25"/>
  <c r="S605" i="25"/>
  <c r="T605" i="25"/>
  <c r="U605" i="25"/>
  <c r="V605" i="25"/>
  <c r="W605" i="25"/>
  <c r="S606" i="25"/>
  <c r="T606" i="25"/>
  <c r="U606" i="25"/>
  <c r="V606" i="25"/>
  <c r="W606" i="25"/>
  <c r="S607" i="25"/>
  <c r="T607" i="25"/>
  <c r="U607" i="25"/>
  <c r="V607" i="25"/>
  <c r="W607" i="25"/>
  <c r="S608" i="25"/>
  <c r="T608" i="25"/>
  <c r="U608" i="25"/>
  <c r="V608" i="25"/>
  <c r="W608" i="25"/>
  <c r="S609" i="25"/>
  <c r="T609" i="25"/>
  <c r="U609" i="25"/>
  <c r="V609" i="25"/>
  <c r="W609" i="25"/>
  <c r="S610" i="25"/>
  <c r="T610" i="25"/>
  <c r="U610" i="25"/>
  <c r="V610" i="25"/>
  <c r="W610" i="25"/>
  <c r="S611" i="25"/>
  <c r="T611" i="25"/>
  <c r="U611" i="25"/>
  <c r="V611" i="25"/>
  <c r="W611" i="25"/>
  <c r="S612" i="25"/>
  <c r="T612" i="25"/>
  <c r="U612" i="25"/>
  <c r="V612" i="25"/>
  <c r="W612" i="25"/>
  <c r="S613" i="25"/>
  <c r="T613" i="25"/>
  <c r="U613" i="25"/>
  <c r="V613" i="25"/>
  <c r="W613" i="25"/>
  <c r="S614" i="25"/>
  <c r="T614" i="25"/>
  <c r="U614" i="25"/>
  <c r="V614" i="25"/>
  <c r="W614" i="25"/>
  <c r="S615" i="25"/>
  <c r="T615" i="25"/>
  <c r="U615" i="25"/>
  <c r="V615" i="25"/>
  <c r="W615" i="25"/>
  <c r="S616" i="25"/>
  <c r="T616" i="25"/>
  <c r="U616" i="25"/>
  <c r="V616" i="25"/>
  <c r="W616" i="25"/>
  <c r="S617" i="25"/>
  <c r="T617" i="25"/>
  <c r="U617" i="25"/>
  <c r="V617" i="25"/>
  <c r="W617" i="25"/>
  <c r="S618" i="25"/>
  <c r="T618" i="25"/>
  <c r="U618" i="25"/>
  <c r="V618" i="25"/>
  <c r="W618" i="25"/>
  <c r="S619" i="25"/>
  <c r="T619" i="25"/>
  <c r="U619" i="25"/>
  <c r="V619" i="25"/>
  <c r="W619" i="25"/>
  <c r="S620" i="25"/>
  <c r="T620" i="25"/>
  <c r="U620" i="25"/>
  <c r="V620" i="25"/>
  <c r="W620" i="25"/>
  <c r="S621" i="25"/>
  <c r="T621" i="25"/>
  <c r="U621" i="25"/>
  <c r="V621" i="25"/>
  <c r="W621" i="25"/>
  <c r="S622" i="25"/>
  <c r="T622" i="25"/>
  <c r="U622" i="25"/>
  <c r="V622" i="25"/>
  <c r="W622" i="25"/>
  <c r="S623" i="25"/>
  <c r="T623" i="25"/>
  <c r="U623" i="25"/>
  <c r="V623" i="25"/>
  <c r="W623" i="25"/>
  <c r="S624" i="25"/>
  <c r="T624" i="25"/>
  <c r="U624" i="25"/>
  <c r="V624" i="25"/>
  <c r="W624" i="25"/>
  <c r="S625" i="25"/>
  <c r="T625" i="25"/>
  <c r="U625" i="25"/>
  <c r="V625" i="25"/>
  <c r="W625" i="25"/>
  <c r="S626" i="25"/>
  <c r="T626" i="25"/>
  <c r="U626" i="25"/>
  <c r="V626" i="25"/>
  <c r="W626" i="25"/>
  <c r="S627" i="25"/>
  <c r="T627" i="25"/>
  <c r="U627" i="25"/>
  <c r="V627" i="25"/>
  <c r="W627" i="25"/>
  <c r="S628" i="25"/>
  <c r="T628" i="25"/>
  <c r="U628" i="25"/>
  <c r="V628" i="25"/>
  <c r="W628" i="25"/>
  <c r="S629" i="25"/>
  <c r="T629" i="25"/>
  <c r="U629" i="25"/>
  <c r="V629" i="25"/>
  <c r="W629" i="25"/>
  <c r="S630" i="25"/>
  <c r="T630" i="25"/>
  <c r="U630" i="25"/>
  <c r="V630" i="25"/>
  <c r="W630" i="25"/>
  <c r="S631" i="25"/>
  <c r="T631" i="25"/>
  <c r="U631" i="25"/>
  <c r="V631" i="25"/>
  <c r="W631" i="25"/>
  <c r="S632" i="25"/>
  <c r="T632" i="25"/>
  <c r="U632" i="25"/>
  <c r="V632" i="25"/>
  <c r="W632" i="25"/>
  <c r="S633" i="25"/>
  <c r="T633" i="25"/>
  <c r="U633" i="25"/>
  <c r="V633" i="25"/>
  <c r="W633" i="25"/>
  <c r="S634" i="25"/>
  <c r="T634" i="25"/>
  <c r="U634" i="25"/>
  <c r="V634" i="25"/>
  <c r="W634" i="25"/>
  <c r="S635" i="25"/>
  <c r="T635" i="25"/>
  <c r="U635" i="25"/>
  <c r="V635" i="25"/>
  <c r="W635" i="25"/>
  <c r="S636" i="25"/>
  <c r="T636" i="25"/>
  <c r="U636" i="25"/>
  <c r="V636" i="25"/>
  <c r="W636" i="25"/>
  <c r="S637" i="25"/>
  <c r="T637" i="25"/>
  <c r="U637" i="25"/>
  <c r="V637" i="25"/>
  <c r="W637" i="25"/>
  <c r="S638" i="25"/>
  <c r="T638" i="25"/>
  <c r="U638" i="25"/>
  <c r="V638" i="25"/>
  <c r="W638" i="25"/>
  <c r="S639" i="25"/>
  <c r="T639" i="25"/>
  <c r="U639" i="25"/>
  <c r="V639" i="25"/>
  <c r="W639" i="25"/>
  <c r="S640" i="25"/>
  <c r="T640" i="25"/>
  <c r="U640" i="25"/>
  <c r="V640" i="25"/>
  <c r="W640" i="25"/>
  <c r="S641" i="25"/>
  <c r="T641" i="25"/>
  <c r="U641" i="25"/>
  <c r="V641" i="25"/>
  <c r="W641" i="25"/>
  <c r="S642" i="25"/>
  <c r="T642" i="25"/>
  <c r="U642" i="25"/>
  <c r="V642" i="25"/>
  <c r="W642" i="25"/>
  <c r="S643" i="25"/>
  <c r="T643" i="25"/>
  <c r="U643" i="25"/>
  <c r="V643" i="25"/>
  <c r="W643" i="25"/>
  <c r="S644" i="25"/>
  <c r="T644" i="25"/>
  <c r="U644" i="25"/>
  <c r="V644" i="25"/>
  <c r="W644" i="25"/>
  <c r="S645" i="25"/>
  <c r="T645" i="25"/>
  <c r="U645" i="25"/>
  <c r="V645" i="25"/>
  <c r="W645" i="25"/>
  <c r="S646" i="25"/>
  <c r="T646" i="25"/>
  <c r="U646" i="25"/>
  <c r="V646" i="25"/>
  <c r="W646" i="25"/>
  <c r="S647" i="25"/>
  <c r="T647" i="25"/>
  <c r="U647" i="25"/>
  <c r="V647" i="25"/>
  <c r="W647" i="25"/>
  <c r="S648" i="25"/>
  <c r="T648" i="25"/>
  <c r="U648" i="25"/>
  <c r="V648" i="25"/>
  <c r="W648" i="25"/>
  <c r="S649" i="25"/>
  <c r="T649" i="25"/>
  <c r="U649" i="25"/>
  <c r="V649" i="25"/>
  <c r="W649" i="25"/>
  <c r="T4" i="25"/>
  <c r="U4" i="25"/>
  <c r="V4" i="25"/>
  <c r="W4" i="25"/>
  <c r="S4" i="25"/>
  <c r="Q650" i="25"/>
  <c r="L650" i="25"/>
  <c r="R650" i="25"/>
  <c r="W650" i="25" l="1"/>
  <c r="I651" i="46" l="1"/>
  <c r="J648" i="46"/>
  <c r="J647" i="46"/>
  <c r="J646" i="46"/>
  <c r="J645" i="46"/>
  <c r="J644" i="46"/>
  <c r="J643" i="46"/>
  <c r="J642" i="46"/>
  <c r="J641" i="46"/>
  <c r="J640" i="46"/>
  <c r="J639" i="46"/>
  <c r="J638" i="46"/>
  <c r="J637" i="46"/>
  <c r="J636" i="46"/>
  <c r="J635" i="46"/>
  <c r="J634" i="46"/>
  <c r="J633" i="46"/>
  <c r="J632" i="46"/>
  <c r="J631" i="46"/>
  <c r="J630" i="46"/>
  <c r="J629" i="46"/>
  <c r="J628" i="46"/>
  <c r="J627" i="46"/>
  <c r="J626" i="46"/>
  <c r="J625" i="46"/>
  <c r="J624" i="46"/>
  <c r="J623" i="46"/>
  <c r="J622" i="46"/>
  <c r="J621" i="46"/>
  <c r="J620" i="46"/>
  <c r="J619" i="46"/>
  <c r="J618" i="46"/>
  <c r="J617" i="46"/>
  <c r="J616" i="46"/>
  <c r="J615" i="46"/>
  <c r="J614" i="46"/>
  <c r="J613" i="46"/>
  <c r="J612" i="46"/>
  <c r="J611" i="46"/>
  <c r="J610" i="46"/>
  <c r="J609" i="46"/>
  <c r="J608" i="46"/>
  <c r="J607" i="46"/>
  <c r="J606" i="46"/>
  <c r="J605" i="46"/>
  <c r="J604" i="46"/>
  <c r="J603" i="46"/>
  <c r="J602" i="46"/>
  <c r="J601" i="46"/>
  <c r="J600" i="46"/>
  <c r="J599" i="46"/>
  <c r="J598" i="46"/>
  <c r="J597" i="46"/>
  <c r="J596" i="46"/>
  <c r="J595" i="46"/>
  <c r="J594" i="46"/>
  <c r="J593" i="46"/>
  <c r="J592" i="46"/>
  <c r="J591" i="46"/>
  <c r="J590" i="46"/>
  <c r="J589" i="46"/>
  <c r="J588" i="46"/>
  <c r="J587" i="46"/>
  <c r="J586" i="46"/>
  <c r="J585" i="46"/>
  <c r="J584" i="46"/>
  <c r="J583" i="46"/>
  <c r="J582" i="46"/>
  <c r="J581" i="46"/>
  <c r="J580" i="46"/>
  <c r="J579" i="46"/>
  <c r="J578" i="46"/>
  <c r="J577" i="46"/>
  <c r="J576" i="46"/>
  <c r="J575" i="46"/>
  <c r="J574" i="46"/>
  <c r="J573" i="46"/>
  <c r="J572" i="46"/>
  <c r="J571" i="46"/>
  <c r="J570" i="46"/>
  <c r="J569" i="46"/>
  <c r="J568" i="46"/>
  <c r="J567" i="46"/>
  <c r="J566" i="46"/>
  <c r="J565" i="46"/>
  <c r="J564" i="46"/>
  <c r="J563" i="46"/>
  <c r="J562" i="46"/>
  <c r="J561" i="46"/>
  <c r="J560" i="46"/>
  <c r="J559" i="46"/>
  <c r="J558" i="46"/>
  <c r="J557" i="46"/>
  <c r="J556" i="46"/>
  <c r="J555" i="46"/>
  <c r="J554" i="46"/>
  <c r="J553" i="46"/>
  <c r="J552" i="46"/>
  <c r="J551" i="46"/>
  <c r="J550" i="46"/>
  <c r="J549" i="46"/>
  <c r="J548" i="46"/>
  <c r="J547" i="46"/>
  <c r="J546" i="46"/>
  <c r="J545" i="46"/>
  <c r="J544" i="46"/>
  <c r="J543" i="46"/>
  <c r="J542" i="46"/>
  <c r="J541" i="46"/>
  <c r="J540" i="46"/>
  <c r="J539" i="46"/>
  <c r="J538" i="46"/>
  <c r="J537" i="46"/>
  <c r="J536" i="46"/>
  <c r="J535" i="46"/>
  <c r="J534" i="46"/>
  <c r="J533" i="46"/>
  <c r="J532" i="46"/>
  <c r="J531" i="46"/>
  <c r="J530" i="46"/>
  <c r="J529" i="46"/>
  <c r="J528" i="46"/>
  <c r="J527" i="46"/>
  <c r="J526" i="46"/>
  <c r="J525" i="46"/>
  <c r="J524" i="46"/>
  <c r="J523" i="46"/>
  <c r="J522" i="46"/>
  <c r="J521" i="46"/>
  <c r="J520" i="46"/>
  <c r="J519" i="46"/>
  <c r="J518" i="46"/>
  <c r="J517" i="46"/>
  <c r="J516" i="46"/>
  <c r="J515" i="46"/>
  <c r="J514" i="46"/>
  <c r="J513" i="46"/>
  <c r="J512" i="46"/>
  <c r="J511" i="46"/>
  <c r="J510" i="46"/>
  <c r="J509" i="46"/>
  <c r="J508" i="46"/>
  <c r="J507" i="46"/>
  <c r="J506" i="46"/>
  <c r="J505" i="46"/>
  <c r="J504" i="46"/>
  <c r="J503" i="46"/>
  <c r="J502" i="46"/>
  <c r="J501" i="46"/>
  <c r="J500" i="46"/>
  <c r="J499" i="46"/>
  <c r="J498" i="46"/>
  <c r="J497" i="46"/>
  <c r="J496" i="46"/>
  <c r="J495" i="46"/>
  <c r="J494" i="46"/>
  <c r="J493" i="46"/>
  <c r="J492" i="46"/>
  <c r="J491" i="46"/>
  <c r="J490" i="46"/>
  <c r="J489" i="46"/>
  <c r="J488" i="46"/>
  <c r="J487" i="46"/>
  <c r="J486" i="46"/>
  <c r="J485" i="46"/>
  <c r="J484" i="46"/>
  <c r="J483" i="46"/>
  <c r="J482" i="46"/>
  <c r="J481" i="46"/>
  <c r="J480" i="46"/>
  <c r="J479" i="46"/>
  <c r="J478" i="46"/>
  <c r="J477" i="46"/>
  <c r="J476" i="46"/>
  <c r="J475" i="46"/>
  <c r="J474" i="46"/>
  <c r="J473" i="46"/>
  <c r="J472" i="46"/>
  <c r="J471" i="46"/>
  <c r="J470" i="46"/>
  <c r="J469" i="46"/>
  <c r="J468" i="46"/>
  <c r="J467" i="46"/>
  <c r="J466" i="46"/>
  <c r="J465" i="46"/>
  <c r="J464" i="46"/>
  <c r="J463" i="46"/>
  <c r="J462" i="46"/>
  <c r="J461" i="46"/>
  <c r="J460" i="46"/>
  <c r="J459" i="46"/>
  <c r="J458" i="46"/>
  <c r="J457" i="46"/>
  <c r="J456" i="46"/>
  <c r="J455" i="46"/>
  <c r="J454" i="46"/>
  <c r="J453" i="46"/>
  <c r="J452" i="46"/>
  <c r="J451" i="46"/>
  <c r="J450" i="46"/>
  <c r="J449" i="46"/>
  <c r="J448" i="46"/>
  <c r="J447" i="46"/>
  <c r="J446" i="46"/>
  <c r="J445" i="46"/>
  <c r="J444" i="46"/>
  <c r="J443" i="46"/>
  <c r="J442" i="46"/>
  <c r="J441" i="46"/>
  <c r="J440" i="46"/>
  <c r="J439" i="46"/>
  <c r="J438" i="46"/>
  <c r="J437" i="46"/>
  <c r="J436" i="46"/>
  <c r="J435" i="46"/>
  <c r="J434" i="46"/>
  <c r="J433" i="46"/>
  <c r="J432" i="46"/>
  <c r="J431" i="46"/>
  <c r="J430" i="46"/>
  <c r="J429" i="46"/>
  <c r="J428" i="46"/>
  <c r="J427" i="46"/>
  <c r="J426" i="46"/>
  <c r="J425" i="46"/>
  <c r="J424" i="46"/>
  <c r="J423" i="46"/>
  <c r="J422" i="46"/>
  <c r="J421" i="46"/>
  <c r="J420" i="46"/>
  <c r="J419" i="46"/>
  <c r="J418" i="46"/>
  <c r="J417" i="46"/>
  <c r="J416" i="46"/>
  <c r="J415" i="46"/>
  <c r="J414" i="46"/>
  <c r="J413" i="46"/>
  <c r="J412" i="46"/>
  <c r="J411" i="46"/>
  <c r="J410" i="46"/>
  <c r="J409" i="46"/>
  <c r="J408" i="46"/>
  <c r="J407" i="46"/>
  <c r="J406" i="46"/>
  <c r="J405" i="46"/>
  <c r="J404" i="46"/>
  <c r="J403" i="46"/>
  <c r="J402" i="46"/>
  <c r="J401" i="46"/>
  <c r="J400" i="46"/>
  <c r="J399" i="46"/>
  <c r="J398" i="46"/>
  <c r="J397" i="46"/>
  <c r="J396" i="46"/>
  <c r="J395" i="46"/>
  <c r="J394" i="46"/>
  <c r="J393" i="46"/>
  <c r="J392" i="46"/>
  <c r="J391" i="46"/>
  <c r="J390" i="46"/>
  <c r="J389" i="46"/>
  <c r="J388" i="46"/>
  <c r="J387" i="46"/>
  <c r="J386" i="46"/>
  <c r="J385" i="46"/>
  <c r="J384" i="46"/>
  <c r="J383" i="46"/>
  <c r="J382" i="46"/>
  <c r="J381" i="46"/>
  <c r="J380" i="46"/>
  <c r="J379" i="46"/>
  <c r="J378" i="46"/>
  <c r="J377" i="46"/>
  <c r="J376" i="46"/>
  <c r="J375" i="46"/>
  <c r="J374" i="46"/>
  <c r="J373" i="46"/>
  <c r="J372" i="46"/>
  <c r="J371" i="46"/>
  <c r="J370" i="46"/>
  <c r="J369" i="46"/>
  <c r="J368" i="46"/>
  <c r="J367" i="46"/>
  <c r="J366" i="46"/>
  <c r="J365" i="46"/>
  <c r="J364" i="46"/>
  <c r="J363" i="46"/>
  <c r="J362" i="46"/>
  <c r="J361" i="46"/>
  <c r="J360" i="46"/>
  <c r="J359" i="46"/>
  <c r="J358" i="46"/>
  <c r="J357" i="46"/>
  <c r="J356" i="46"/>
  <c r="J355" i="46"/>
  <c r="J354" i="46"/>
  <c r="J353" i="46"/>
  <c r="J352" i="46"/>
  <c r="J351" i="46"/>
  <c r="J350" i="46"/>
  <c r="J349" i="46"/>
  <c r="J348" i="46"/>
  <c r="J347" i="46"/>
  <c r="J346" i="46"/>
  <c r="J345" i="46"/>
  <c r="J344" i="46"/>
  <c r="J343" i="46"/>
  <c r="J342" i="46"/>
  <c r="J341" i="46"/>
  <c r="J340" i="46"/>
  <c r="J339" i="46"/>
  <c r="J338" i="46"/>
  <c r="J337" i="46"/>
  <c r="J336" i="46"/>
  <c r="J335" i="46"/>
  <c r="J334" i="46"/>
  <c r="J333" i="46"/>
  <c r="J332" i="46"/>
  <c r="J331" i="46"/>
  <c r="J330" i="46"/>
  <c r="J329" i="46"/>
  <c r="J328" i="46"/>
  <c r="J327" i="46"/>
  <c r="J326" i="46"/>
  <c r="J325" i="46"/>
  <c r="J324" i="46"/>
  <c r="J323" i="46"/>
  <c r="J322" i="46"/>
  <c r="J321" i="46"/>
  <c r="J320" i="46"/>
  <c r="J319" i="46"/>
  <c r="J318" i="46"/>
  <c r="J317" i="46"/>
  <c r="J316" i="46"/>
  <c r="J315" i="46"/>
  <c r="J314" i="46"/>
  <c r="J313" i="46"/>
  <c r="J312" i="46"/>
  <c r="J311" i="46"/>
  <c r="J310" i="46"/>
  <c r="J309" i="46"/>
  <c r="J308" i="46"/>
  <c r="J307" i="46"/>
  <c r="J306" i="46"/>
  <c r="J305" i="46"/>
  <c r="J304" i="46"/>
  <c r="J303" i="46"/>
  <c r="J302" i="46"/>
  <c r="J301" i="46"/>
  <c r="J300" i="46"/>
  <c r="J299" i="46"/>
  <c r="J298" i="46"/>
  <c r="J297" i="46"/>
  <c r="J296" i="46"/>
  <c r="J295" i="46"/>
  <c r="J294" i="46"/>
  <c r="J293" i="46"/>
  <c r="J292" i="46"/>
  <c r="J291" i="46"/>
  <c r="J290" i="46"/>
  <c r="J289" i="46"/>
  <c r="J288" i="46"/>
  <c r="J287" i="46"/>
  <c r="J286" i="46"/>
  <c r="J285" i="46"/>
  <c r="J284" i="46"/>
  <c r="J283" i="46"/>
  <c r="J282" i="46"/>
  <c r="J281" i="46"/>
  <c r="J280" i="46"/>
  <c r="J279" i="46"/>
  <c r="J278" i="46"/>
  <c r="J277" i="46"/>
  <c r="J276" i="46"/>
  <c r="J275" i="46"/>
  <c r="J274" i="46"/>
  <c r="J273" i="46"/>
  <c r="J272" i="46"/>
  <c r="J271" i="46"/>
  <c r="J270" i="46"/>
  <c r="J269" i="46"/>
  <c r="J268" i="46"/>
  <c r="J267" i="46"/>
  <c r="J266" i="46"/>
  <c r="J265" i="46"/>
  <c r="J264" i="46"/>
  <c r="J263" i="46"/>
  <c r="J262" i="46"/>
  <c r="J261" i="46"/>
  <c r="J260" i="46"/>
  <c r="J259" i="46"/>
  <c r="J258" i="46"/>
  <c r="J257" i="46"/>
  <c r="J256" i="46"/>
  <c r="J255" i="46"/>
  <c r="J254" i="46"/>
  <c r="J253" i="46"/>
  <c r="J252" i="46"/>
  <c r="J251" i="46"/>
  <c r="J250" i="46"/>
  <c r="J249" i="46"/>
  <c r="J248" i="46"/>
  <c r="J247" i="46"/>
  <c r="J246" i="46"/>
  <c r="J245" i="46"/>
  <c r="J244" i="46"/>
  <c r="J243" i="46"/>
  <c r="J242" i="46"/>
  <c r="J241" i="46"/>
  <c r="J240" i="46"/>
  <c r="J239" i="46"/>
  <c r="J238" i="46"/>
  <c r="J237" i="46"/>
  <c r="J236" i="46"/>
  <c r="J235" i="46"/>
  <c r="J234" i="46"/>
  <c r="J233" i="46"/>
  <c r="J232" i="46"/>
  <c r="J231" i="46"/>
  <c r="J230" i="46"/>
  <c r="J229" i="46"/>
  <c r="J228" i="46"/>
  <c r="J227" i="46"/>
  <c r="J226" i="46"/>
  <c r="J225" i="46"/>
  <c r="J224" i="46"/>
  <c r="J223" i="46"/>
  <c r="J222" i="46"/>
  <c r="J221" i="46"/>
  <c r="J220" i="46"/>
  <c r="J219" i="46"/>
  <c r="J218" i="46"/>
  <c r="J217" i="46"/>
  <c r="J216" i="46"/>
  <c r="J215" i="46"/>
  <c r="J214" i="46"/>
  <c r="J213" i="46"/>
  <c r="J212" i="46"/>
  <c r="J211" i="46"/>
  <c r="J210" i="46"/>
  <c r="J209" i="46"/>
  <c r="J208" i="46"/>
  <c r="J207" i="46"/>
  <c r="J206" i="46"/>
  <c r="J205" i="46"/>
  <c r="J204" i="46"/>
  <c r="J203" i="46"/>
  <c r="J202" i="46"/>
  <c r="J201" i="46"/>
  <c r="J200" i="46"/>
  <c r="J199" i="46"/>
  <c r="J198" i="46"/>
  <c r="J197" i="46"/>
  <c r="J196" i="46"/>
  <c r="J195" i="46"/>
  <c r="J194" i="46"/>
  <c r="J193" i="46"/>
  <c r="J192" i="46"/>
  <c r="J191" i="46"/>
  <c r="J190" i="46"/>
  <c r="J189" i="46"/>
  <c r="J188" i="46"/>
  <c r="J187" i="46"/>
  <c r="J186" i="46"/>
  <c r="J185" i="46"/>
  <c r="J184" i="46"/>
  <c r="J183" i="46"/>
  <c r="J182" i="46"/>
  <c r="J181" i="46"/>
  <c r="J180" i="46"/>
  <c r="J179" i="46"/>
  <c r="J178" i="46"/>
  <c r="J177" i="46"/>
  <c r="J176" i="46"/>
  <c r="J175" i="46"/>
  <c r="J174" i="46"/>
  <c r="J173" i="46"/>
  <c r="J172" i="46"/>
  <c r="J171" i="46"/>
  <c r="J170" i="46"/>
  <c r="J169" i="46"/>
  <c r="J168" i="46"/>
  <c r="J167" i="46"/>
  <c r="J166" i="46"/>
  <c r="J165" i="46"/>
  <c r="J164" i="46"/>
  <c r="J163" i="46"/>
  <c r="J162" i="46"/>
  <c r="J161" i="46"/>
  <c r="J160" i="46"/>
  <c r="J159" i="46"/>
  <c r="J158" i="46"/>
  <c r="J157" i="46"/>
  <c r="J156" i="46"/>
  <c r="J155" i="46"/>
  <c r="J154" i="46"/>
  <c r="J153" i="46"/>
  <c r="J152" i="46"/>
  <c r="J151" i="46"/>
  <c r="J150" i="46"/>
  <c r="J149" i="46"/>
  <c r="J148" i="46"/>
  <c r="J147" i="46"/>
  <c r="J146" i="46"/>
  <c r="J145" i="46"/>
  <c r="J144" i="46"/>
  <c r="J143" i="46"/>
  <c r="J142" i="46"/>
  <c r="J141" i="46"/>
  <c r="J140" i="46"/>
  <c r="J139" i="46"/>
  <c r="J138" i="46"/>
  <c r="J137" i="46"/>
  <c r="J136" i="46"/>
  <c r="J135" i="46"/>
  <c r="J134" i="46"/>
  <c r="J133" i="46"/>
  <c r="J132" i="46"/>
  <c r="J131" i="46"/>
  <c r="J130" i="46"/>
  <c r="J129" i="46"/>
  <c r="J128" i="46"/>
  <c r="J127" i="46"/>
  <c r="J126" i="46"/>
  <c r="J125" i="46"/>
  <c r="J124" i="46"/>
  <c r="J123" i="46"/>
  <c r="J122" i="46"/>
  <c r="J121" i="46"/>
  <c r="J120" i="46"/>
  <c r="J119" i="46"/>
  <c r="J118" i="46"/>
  <c r="J117" i="46"/>
  <c r="J116" i="46"/>
  <c r="J115" i="46"/>
  <c r="J114" i="46"/>
  <c r="J113" i="46"/>
  <c r="J112" i="46"/>
  <c r="J111" i="46"/>
  <c r="J110" i="46"/>
  <c r="J109" i="46"/>
  <c r="J108" i="46"/>
  <c r="J107" i="46"/>
  <c r="J106" i="46"/>
  <c r="J105" i="46"/>
  <c r="J104" i="46"/>
  <c r="J103" i="46"/>
  <c r="J102" i="46"/>
  <c r="J101" i="46"/>
  <c r="J100" i="46"/>
  <c r="J99" i="46"/>
  <c r="J98" i="46"/>
  <c r="J97" i="46"/>
  <c r="J96" i="46"/>
  <c r="J95" i="46"/>
  <c r="J94" i="46"/>
  <c r="J93" i="46"/>
  <c r="J92" i="46"/>
  <c r="J91" i="46"/>
  <c r="J90" i="46"/>
  <c r="J89" i="46"/>
  <c r="J88" i="46"/>
  <c r="J87" i="46"/>
  <c r="J86" i="46"/>
  <c r="J85" i="46"/>
  <c r="J84" i="46"/>
  <c r="J83" i="46"/>
  <c r="J82" i="46"/>
  <c r="J81" i="46"/>
  <c r="J80" i="46"/>
  <c r="J79" i="46"/>
  <c r="J78" i="46"/>
  <c r="J77" i="46"/>
  <c r="J76" i="46"/>
  <c r="J75" i="46"/>
  <c r="J74" i="46"/>
  <c r="J73" i="46"/>
  <c r="J72" i="46"/>
  <c r="J71" i="46"/>
  <c r="J70" i="46"/>
  <c r="J69" i="46"/>
  <c r="J68" i="46"/>
  <c r="J67" i="46"/>
  <c r="J66" i="46"/>
  <c r="J65" i="46"/>
  <c r="J64" i="46"/>
  <c r="J63" i="46"/>
  <c r="J62" i="46"/>
  <c r="J61" i="46"/>
  <c r="J60" i="46"/>
  <c r="J59" i="46"/>
  <c r="J58" i="46"/>
  <c r="J57" i="46"/>
  <c r="J56" i="46"/>
  <c r="J55" i="46"/>
  <c r="J54" i="46"/>
  <c r="J53" i="46"/>
  <c r="J52" i="46"/>
  <c r="J51" i="46"/>
  <c r="J50" i="46"/>
  <c r="J49" i="46"/>
  <c r="J48" i="46"/>
  <c r="J47" i="46"/>
  <c r="J46" i="46"/>
  <c r="J45" i="46"/>
  <c r="J44" i="46"/>
  <c r="J43" i="46"/>
  <c r="J42" i="46"/>
  <c r="J41" i="46"/>
  <c r="J40" i="46"/>
  <c r="J39" i="46"/>
  <c r="J38" i="46"/>
  <c r="J37" i="46"/>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J8" i="46"/>
  <c r="J7" i="46"/>
  <c r="J6" i="46"/>
  <c r="J5" i="46"/>
  <c r="J4" i="46"/>
  <c r="S650" i="45"/>
  <c r="P650" i="45"/>
  <c r="M650" i="45"/>
  <c r="T650" i="45" s="1"/>
  <c r="J650" i="45"/>
  <c r="V650" i="44" l="1"/>
  <c r="W650" i="44"/>
  <c r="V5" i="44"/>
  <c r="W5" i="44"/>
  <c r="V6" i="44"/>
  <c r="W6" i="44"/>
  <c r="V7" i="44"/>
  <c r="W7" i="44"/>
  <c r="V8" i="44"/>
  <c r="W8" i="44"/>
  <c r="V9" i="44"/>
  <c r="W9" i="44"/>
  <c r="V10" i="44"/>
  <c r="W10" i="44"/>
  <c r="V11" i="44"/>
  <c r="W11" i="44"/>
  <c r="V12" i="44"/>
  <c r="W12" i="44"/>
  <c r="V13" i="44"/>
  <c r="W13" i="44"/>
  <c r="V14" i="44"/>
  <c r="W14" i="44"/>
  <c r="V15" i="44"/>
  <c r="W15" i="44"/>
  <c r="V16" i="44"/>
  <c r="W16" i="44"/>
  <c r="V17" i="44"/>
  <c r="W17" i="44"/>
  <c r="V18" i="44"/>
  <c r="W18" i="44"/>
  <c r="V19" i="44"/>
  <c r="W19" i="44"/>
  <c r="V20" i="44"/>
  <c r="W20" i="44"/>
  <c r="V21" i="44"/>
  <c r="W21" i="44"/>
  <c r="V22" i="44"/>
  <c r="W22" i="44"/>
  <c r="V23" i="44"/>
  <c r="W23" i="44"/>
  <c r="V24" i="44"/>
  <c r="W24" i="44"/>
  <c r="V25" i="44"/>
  <c r="W25" i="44"/>
  <c r="V26" i="44"/>
  <c r="W26" i="44"/>
  <c r="V27" i="44"/>
  <c r="W27" i="44"/>
  <c r="V28" i="44"/>
  <c r="W28" i="44"/>
  <c r="V29" i="44"/>
  <c r="W29" i="44"/>
  <c r="V30" i="44"/>
  <c r="W30" i="44"/>
  <c r="V31" i="44"/>
  <c r="W31" i="44"/>
  <c r="V32" i="44"/>
  <c r="W32" i="44"/>
  <c r="V33" i="44"/>
  <c r="W33" i="44"/>
  <c r="V34" i="44"/>
  <c r="W34" i="44"/>
  <c r="V35" i="44"/>
  <c r="W35" i="44"/>
  <c r="V36" i="44"/>
  <c r="W36" i="44"/>
  <c r="V37" i="44"/>
  <c r="W37" i="44"/>
  <c r="V38" i="44"/>
  <c r="W38" i="44"/>
  <c r="V39" i="44"/>
  <c r="W39" i="44"/>
  <c r="V40" i="44"/>
  <c r="W40" i="44"/>
  <c r="V41" i="44"/>
  <c r="W41" i="44"/>
  <c r="V42" i="44"/>
  <c r="W42" i="44"/>
  <c r="V43" i="44"/>
  <c r="W43" i="44"/>
  <c r="V44" i="44"/>
  <c r="W44" i="44"/>
  <c r="V45" i="44"/>
  <c r="W45" i="44"/>
  <c r="V46" i="44"/>
  <c r="W46" i="44"/>
  <c r="V47" i="44"/>
  <c r="W47" i="44"/>
  <c r="V48" i="44"/>
  <c r="W48" i="44"/>
  <c r="V49" i="44"/>
  <c r="W49" i="44"/>
  <c r="V50" i="44"/>
  <c r="W50" i="44"/>
  <c r="V51" i="44"/>
  <c r="W51" i="44"/>
  <c r="V52" i="44"/>
  <c r="W52" i="44"/>
  <c r="V53" i="44"/>
  <c r="W53" i="44"/>
  <c r="V54" i="44"/>
  <c r="W54" i="44"/>
  <c r="V55" i="44"/>
  <c r="W55" i="44"/>
  <c r="V56" i="44"/>
  <c r="W56" i="44"/>
  <c r="V57" i="44"/>
  <c r="W57" i="44"/>
  <c r="V58" i="44"/>
  <c r="W58" i="44"/>
  <c r="V59" i="44"/>
  <c r="W59" i="44"/>
  <c r="V60" i="44"/>
  <c r="W60" i="44"/>
  <c r="V61" i="44"/>
  <c r="W61" i="44"/>
  <c r="V62" i="44"/>
  <c r="W62" i="44"/>
  <c r="V63" i="44"/>
  <c r="W63" i="44"/>
  <c r="V64" i="44"/>
  <c r="W64" i="44"/>
  <c r="V65" i="44"/>
  <c r="W65" i="44"/>
  <c r="V66" i="44"/>
  <c r="W66" i="44"/>
  <c r="V67" i="44"/>
  <c r="W67" i="44"/>
  <c r="V68" i="44"/>
  <c r="W68" i="44"/>
  <c r="V69" i="44"/>
  <c r="W69" i="44"/>
  <c r="V70" i="44"/>
  <c r="W70" i="44"/>
  <c r="V71" i="44"/>
  <c r="W71" i="44"/>
  <c r="V72" i="44"/>
  <c r="W72" i="44"/>
  <c r="V73" i="44"/>
  <c r="W73" i="44"/>
  <c r="V74" i="44"/>
  <c r="W74" i="44"/>
  <c r="V75" i="44"/>
  <c r="W75" i="44"/>
  <c r="V76" i="44"/>
  <c r="W76" i="44"/>
  <c r="V77" i="44"/>
  <c r="W77" i="44"/>
  <c r="V78" i="44"/>
  <c r="W78" i="44"/>
  <c r="V79" i="44"/>
  <c r="W79" i="44"/>
  <c r="V80" i="44"/>
  <c r="W80" i="44"/>
  <c r="V81" i="44"/>
  <c r="W81" i="44"/>
  <c r="V82" i="44"/>
  <c r="W82" i="44"/>
  <c r="V83" i="44"/>
  <c r="W83" i="44"/>
  <c r="V84" i="44"/>
  <c r="W84" i="44"/>
  <c r="V85" i="44"/>
  <c r="W85" i="44"/>
  <c r="V86" i="44"/>
  <c r="W86" i="44"/>
  <c r="V87" i="44"/>
  <c r="W87" i="44"/>
  <c r="V88" i="44"/>
  <c r="W88" i="44"/>
  <c r="V89" i="44"/>
  <c r="W89" i="44"/>
  <c r="V90" i="44"/>
  <c r="W90" i="44"/>
  <c r="V91" i="44"/>
  <c r="W91" i="44"/>
  <c r="V92" i="44"/>
  <c r="W92" i="44"/>
  <c r="V93" i="44"/>
  <c r="W93" i="44"/>
  <c r="V94" i="44"/>
  <c r="W94" i="44"/>
  <c r="V95" i="44"/>
  <c r="W95" i="44"/>
  <c r="V96" i="44"/>
  <c r="W96" i="44"/>
  <c r="V97" i="44"/>
  <c r="W97" i="44"/>
  <c r="V98" i="44"/>
  <c r="W98" i="44"/>
  <c r="V99" i="44"/>
  <c r="W99" i="44"/>
  <c r="V100" i="44"/>
  <c r="W100" i="44"/>
  <c r="V101" i="44"/>
  <c r="W101" i="44"/>
  <c r="V102" i="44"/>
  <c r="W102" i="44"/>
  <c r="V103" i="44"/>
  <c r="W103" i="44"/>
  <c r="V104" i="44"/>
  <c r="W104" i="44"/>
  <c r="V105" i="44"/>
  <c r="W105" i="44"/>
  <c r="V106" i="44"/>
  <c r="W106" i="44"/>
  <c r="V107" i="44"/>
  <c r="W107" i="44"/>
  <c r="V108" i="44"/>
  <c r="W108" i="44"/>
  <c r="V109" i="44"/>
  <c r="W109" i="44"/>
  <c r="V110" i="44"/>
  <c r="W110" i="44"/>
  <c r="V111" i="44"/>
  <c r="W111" i="44"/>
  <c r="V112" i="44"/>
  <c r="W112" i="44"/>
  <c r="V113" i="44"/>
  <c r="W113" i="44"/>
  <c r="V114" i="44"/>
  <c r="W114" i="44"/>
  <c r="V115" i="44"/>
  <c r="W115" i="44"/>
  <c r="V116" i="44"/>
  <c r="W116" i="44"/>
  <c r="V117" i="44"/>
  <c r="W117" i="44"/>
  <c r="V118" i="44"/>
  <c r="W118" i="44"/>
  <c r="V119" i="44"/>
  <c r="W119" i="44"/>
  <c r="V120" i="44"/>
  <c r="W120" i="44"/>
  <c r="V121" i="44"/>
  <c r="W121" i="44"/>
  <c r="V122" i="44"/>
  <c r="W122" i="44"/>
  <c r="V123" i="44"/>
  <c r="W123" i="44"/>
  <c r="V124" i="44"/>
  <c r="W124" i="44"/>
  <c r="V125" i="44"/>
  <c r="W125" i="44"/>
  <c r="V126" i="44"/>
  <c r="W126" i="44"/>
  <c r="V127" i="44"/>
  <c r="W127" i="44"/>
  <c r="V128" i="44"/>
  <c r="W128" i="44"/>
  <c r="V129" i="44"/>
  <c r="W129" i="44"/>
  <c r="V130" i="44"/>
  <c r="W130" i="44"/>
  <c r="V131" i="44"/>
  <c r="W131" i="44"/>
  <c r="V132" i="44"/>
  <c r="W132" i="44"/>
  <c r="V133" i="44"/>
  <c r="W133" i="44"/>
  <c r="V134" i="44"/>
  <c r="W134" i="44"/>
  <c r="V135" i="44"/>
  <c r="W135" i="44"/>
  <c r="V136" i="44"/>
  <c r="W136" i="44"/>
  <c r="V137" i="44"/>
  <c r="W137" i="44"/>
  <c r="V138" i="44"/>
  <c r="W138" i="44"/>
  <c r="V139" i="44"/>
  <c r="W139" i="44"/>
  <c r="V140" i="44"/>
  <c r="W140" i="44"/>
  <c r="V141" i="44"/>
  <c r="W141" i="44"/>
  <c r="V142" i="44"/>
  <c r="W142" i="44"/>
  <c r="V143" i="44"/>
  <c r="W143" i="44"/>
  <c r="V144" i="44"/>
  <c r="W144" i="44"/>
  <c r="V145" i="44"/>
  <c r="W145" i="44"/>
  <c r="V146" i="44"/>
  <c r="W146" i="44"/>
  <c r="V147" i="44"/>
  <c r="W147" i="44"/>
  <c r="V148" i="44"/>
  <c r="W148" i="44"/>
  <c r="V149" i="44"/>
  <c r="W149" i="44"/>
  <c r="V150" i="44"/>
  <c r="W150" i="44"/>
  <c r="V151" i="44"/>
  <c r="W151" i="44"/>
  <c r="V152" i="44"/>
  <c r="W152" i="44"/>
  <c r="V153" i="44"/>
  <c r="W153" i="44"/>
  <c r="V154" i="44"/>
  <c r="W154" i="44"/>
  <c r="V155" i="44"/>
  <c r="W155" i="44"/>
  <c r="V156" i="44"/>
  <c r="W156" i="44"/>
  <c r="V157" i="44"/>
  <c r="W157" i="44"/>
  <c r="V158" i="44"/>
  <c r="W158" i="44"/>
  <c r="V159" i="44"/>
  <c r="W159" i="44"/>
  <c r="V160" i="44"/>
  <c r="W160" i="44"/>
  <c r="V161" i="44"/>
  <c r="W161" i="44"/>
  <c r="V162" i="44"/>
  <c r="W162" i="44"/>
  <c r="V163" i="44"/>
  <c r="W163" i="44"/>
  <c r="V164" i="44"/>
  <c r="W164" i="44"/>
  <c r="V165" i="44"/>
  <c r="W165" i="44"/>
  <c r="V166" i="44"/>
  <c r="W166" i="44"/>
  <c r="V167" i="44"/>
  <c r="W167" i="44"/>
  <c r="V168" i="44"/>
  <c r="W168" i="44"/>
  <c r="V169" i="44"/>
  <c r="W169" i="44"/>
  <c r="V170" i="44"/>
  <c r="W170" i="44"/>
  <c r="V171" i="44"/>
  <c r="W171" i="44"/>
  <c r="V172" i="44"/>
  <c r="W172" i="44"/>
  <c r="V173" i="44"/>
  <c r="W173" i="44"/>
  <c r="V174" i="44"/>
  <c r="W174" i="44"/>
  <c r="V175" i="44"/>
  <c r="W175" i="44"/>
  <c r="V176" i="44"/>
  <c r="W176" i="44"/>
  <c r="V177" i="44"/>
  <c r="W177" i="44"/>
  <c r="V178" i="44"/>
  <c r="W178" i="44"/>
  <c r="V179" i="44"/>
  <c r="W179" i="44"/>
  <c r="V180" i="44"/>
  <c r="W180" i="44"/>
  <c r="V181" i="44"/>
  <c r="W181" i="44"/>
  <c r="V182" i="44"/>
  <c r="W182" i="44"/>
  <c r="V183" i="44"/>
  <c r="W183" i="44"/>
  <c r="V184" i="44"/>
  <c r="W184" i="44"/>
  <c r="V185" i="44"/>
  <c r="W185" i="44"/>
  <c r="V186" i="44"/>
  <c r="W186" i="44"/>
  <c r="V187" i="44"/>
  <c r="W187" i="44"/>
  <c r="V188" i="44"/>
  <c r="W188" i="44"/>
  <c r="V189" i="44"/>
  <c r="W189" i="44"/>
  <c r="V190" i="44"/>
  <c r="W190" i="44"/>
  <c r="V191" i="44"/>
  <c r="W191" i="44"/>
  <c r="V192" i="44"/>
  <c r="W192" i="44"/>
  <c r="V193" i="44"/>
  <c r="W193" i="44"/>
  <c r="V194" i="44"/>
  <c r="W194" i="44"/>
  <c r="V195" i="44"/>
  <c r="W195" i="44"/>
  <c r="V196" i="44"/>
  <c r="W196" i="44"/>
  <c r="V197" i="44"/>
  <c r="W197" i="44"/>
  <c r="V198" i="44"/>
  <c r="W198" i="44"/>
  <c r="V199" i="44"/>
  <c r="W199" i="44"/>
  <c r="V200" i="44"/>
  <c r="W200" i="44"/>
  <c r="V201" i="44"/>
  <c r="W201" i="44"/>
  <c r="V202" i="44"/>
  <c r="W202" i="44"/>
  <c r="V203" i="44"/>
  <c r="W203" i="44"/>
  <c r="V204" i="44"/>
  <c r="W204" i="44"/>
  <c r="V205" i="44"/>
  <c r="W205" i="44"/>
  <c r="V206" i="44"/>
  <c r="W206" i="44"/>
  <c r="V207" i="44"/>
  <c r="W207" i="44"/>
  <c r="V208" i="44"/>
  <c r="W208" i="44"/>
  <c r="V209" i="44"/>
  <c r="W209" i="44"/>
  <c r="V210" i="44"/>
  <c r="W210" i="44"/>
  <c r="V211" i="44"/>
  <c r="W211" i="44"/>
  <c r="V212" i="44"/>
  <c r="W212" i="44"/>
  <c r="V213" i="44"/>
  <c r="W213" i="44"/>
  <c r="V214" i="44"/>
  <c r="W214" i="44"/>
  <c r="V215" i="44"/>
  <c r="W215" i="44"/>
  <c r="V216" i="44"/>
  <c r="W216" i="44"/>
  <c r="V217" i="44"/>
  <c r="W217" i="44"/>
  <c r="V218" i="44"/>
  <c r="W218" i="44"/>
  <c r="V219" i="44"/>
  <c r="W219" i="44"/>
  <c r="V220" i="44"/>
  <c r="W220" i="44"/>
  <c r="V221" i="44"/>
  <c r="W221" i="44"/>
  <c r="V222" i="44"/>
  <c r="W222" i="44"/>
  <c r="V223" i="44"/>
  <c r="W223" i="44"/>
  <c r="V224" i="44"/>
  <c r="W224" i="44"/>
  <c r="V225" i="44"/>
  <c r="W225" i="44"/>
  <c r="V226" i="44"/>
  <c r="W226" i="44"/>
  <c r="V227" i="44"/>
  <c r="W227" i="44"/>
  <c r="V228" i="44"/>
  <c r="W228" i="44"/>
  <c r="V229" i="44"/>
  <c r="W229" i="44"/>
  <c r="V230" i="44"/>
  <c r="W230" i="44"/>
  <c r="V231" i="44"/>
  <c r="W231" i="44"/>
  <c r="V232" i="44"/>
  <c r="W232" i="44"/>
  <c r="V233" i="44"/>
  <c r="W233" i="44"/>
  <c r="V234" i="44"/>
  <c r="W234" i="44"/>
  <c r="V235" i="44"/>
  <c r="W235" i="44"/>
  <c r="V236" i="44"/>
  <c r="W236" i="44"/>
  <c r="V237" i="44"/>
  <c r="W237" i="44"/>
  <c r="V238" i="44"/>
  <c r="W238" i="44"/>
  <c r="V239" i="44"/>
  <c r="W239" i="44"/>
  <c r="V240" i="44"/>
  <c r="W240" i="44"/>
  <c r="V241" i="44"/>
  <c r="W241" i="44"/>
  <c r="V242" i="44"/>
  <c r="W242" i="44"/>
  <c r="V243" i="44"/>
  <c r="W243" i="44"/>
  <c r="V244" i="44"/>
  <c r="W244" i="44"/>
  <c r="V245" i="44"/>
  <c r="W245" i="44"/>
  <c r="V246" i="44"/>
  <c r="W246" i="44"/>
  <c r="V247" i="44"/>
  <c r="W247" i="44"/>
  <c r="V248" i="44"/>
  <c r="W248" i="44"/>
  <c r="V249" i="44"/>
  <c r="W249" i="44"/>
  <c r="V250" i="44"/>
  <c r="W250" i="44"/>
  <c r="V251" i="44"/>
  <c r="W251" i="44"/>
  <c r="V252" i="44"/>
  <c r="W252" i="44"/>
  <c r="V253" i="44"/>
  <c r="W253" i="44"/>
  <c r="V254" i="44"/>
  <c r="W254" i="44"/>
  <c r="V255" i="44"/>
  <c r="W255" i="44"/>
  <c r="V256" i="44"/>
  <c r="W256" i="44"/>
  <c r="V257" i="44"/>
  <c r="W257" i="44"/>
  <c r="V258" i="44"/>
  <c r="W258" i="44"/>
  <c r="V259" i="44"/>
  <c r="W259" i="44"/>
  <c r="V260" i="44"/>
  <c r="W260" i="44"/>
  <c r="V261" i="44"/>
  <c r="W261" i="44"/>
  <c r="V262" i="44"/>
  <c r="W262" i="44"/>
  <c r="V263" i="44"/>
  <c r="W263" i="44"/>
  <c r="V264" i="44"/>
  <c r="W264" i="44"/>
  <c r="V265" i="44"/>
  <c r="W265" i="44"/>
  <c r="V266" i="44"/>
  <c r="W266" i="44"/>
  <c r="V267" i="44"/>
  <c r="W267" i="44"/>
  <c r="V268" i="44"/>
  <c r="W268" i="44"/>
  <c r="V269" i="44"/>
  <c r="W269" i="44"/>
  <c r="V270" i="44"/>
  <c r="W270" i="44"/>
  <c r="V271" i="44"/>
  <c r="W271" i="44"/>
  <c r="V272" i="44"/>
  <c r="W272" i="44"/>
  <c r="V273" i="44"/>
  <c r="W273" i="44"/>
  <c r="V274" i="44"/>
  <c r="W274" i="44"/>
  <c r="V275" i="44"/>
  <c r="W275" i="44"/>
  <c r="V276" i="44"/>
  <c r="W276" i="44"/>
  <c r="V277" i="44"/>
  <c r="W277" i="44"/>
  <c r="V278" i="44"/>
  <c r="W278" i="44"/>
  <c r="V279" i="44"/>
  <c r="W279" i="44"/>
  <c r="V280" i="44"/>
  <c r="W280" i="44"/>
  <c r="V281" i="44"/>
  <c r="W281" i="44"/>
  <c r="V282" i="44"/>
  <c r="W282" i="44"/>
  <c r="V283" i="44"/>
  <c r="W283" i="44"/>
  <c r="V284" i="44"/>
  <c r="W284" i="44"/>
  <c r="V285" i="44"/>
  <c r="W285" i="44"/>
  <c r="V286" i="44"/>
  <c r="W286" i="44"/>
  <c r="V287" i="44"/>
  <c r="W287" i="44"/>
  <c r="V288" i="44"/>
  <c r="W288" i="44"/>
  <c r="V289" i="44"/>
  <c r="W289" i="44"/>
  <c r="V290" i="44"/>
  <c r="W290" i="44"/>
  <c r="V291" i="44"/>
  <c r="W291" i="44"/>
  <c r="V292" i="44"/>
  <c r="W292" i="44"/>
  <c r="V293" i="44"/>
  <c r="W293" i="44"/>
  <c r="V294" i="44"/>
  <c r="W294" i="44"/>
  <c r="V295" i="44"/>
  <c r="W295" i="44"/>
  <c r="V296" i="44"/>
  <c r="W296" i="44"/>
  <c r="V297" i="44"/>
  <c r="W297" i="44"/>
  <c r="V298" i="44"/>
  <c r="W298" i="44"/>
  <c r="V299" i="44"/>
  <c r="W299" i="44"/>
  <c r="V300" i="44"/>
  <c r="W300" i="44"/>
  <c r="V301" i="44"/>
  <c r="W301" i="44"/>
  <c r="V302" i="44"/>
  <c r="W302" i="44"/>
  <c r="V303" i="44"/>
  <c r="W303" i="44"/>
  <c r="V304" i="44"/>
  <c r="W304" i="44"/>
  <c r="V305" i="44"/>
  <c r="W305" i="44"/>
  <c r="V306" i="44"/>
  <c r="W306" i="44"/>
  <c r="V307" i="44"/>
  <c r="W307" i="44"/>
  <c r="V308" i="44"/>
  <c r="W308" i="44"/>
  <c r="V309" i="44"/>
  <c r="W309" i="44"/>
  <c r="V310" i="44"/>
  <c r="W310" i="44"/>
  <c r="V311" i="44"/>
  <c r="W311" i="44"/>
  <c r="V312" i="44"/>
  <c r="W312" i="44"/>
  <c r="V313" i="44"/>
  <c r="W313" i="44"/>
  <c r="V314" i="44"/>
  <c r="W314" i="44"/>
  <c r="V315" i="44"/>
  <c r="W315" i="44"/>
  <c r="V316" i="44"/>
  <c r="W316" i="44"/>
  <c r="V317" i="44"/>
  <c r="W317" i="44"/>
  <c r="V318" i="44"/>
  <c r="W318" i="44"/>
  <c r="V319" i="44"/>
  <c r="W319" i="44"/>
  <c r="V320" i="44"/>
  <c r="W320" i="44"/>
  <c r="V321" i="44"/>
  <c r="W321" i="44"/>
  <c r="V322" i="44"/>
  <c r="W322" i="44"/>
  <c r="V323" i="44"/>
  <c r="W323" i="44"/>
  <c r="V324" i="44"/>
  <c r="W324" i="44"/>
  <c r="V325" i="44"/>
  <c r="W325" i="44"/>
  <c r="V326" i="44"/>
  <c r="W326" i="44"/>
  <c r="V327" i="44"/>
  <c r="W327" i="44"/>
  <c r="V328" i="44"/>
  <c r="W328" i="44"/>
  <c r="V329" i="44"/>
  <c r="W329" i="44"/>
  <c r="V330" i="44"/>
  <c r="W330" i="44"/>
  <c r="V331" i="44"/>
  <c r="W331" i="44"/>
  <c r="V332" i="44"/>
  <c r="W332" i="44"/>
  <c r="V333" i="44"/>
  <c r="W333" i="44"/>
  <c r="V334" i="44"/>
  <c r="W334" i="44"/>
  <c r="V335" i="44"/>
  <c r="W335" i="44"/>
  <c r="V336" i="44"/>
  <c r="W336" i="44"/>
  <c r="V337" i="44"/>
  <c r="W337" i="44"/>
  <c r="V338" i="44"/>
  <c r="W338" i="44"/>
  <c r="V339" i="44"/>
  <c r="W339" i="44"/>
  <c r="V340" i="44"/>
  <c r="W340" i="44"/>
  <c r="V341" i="44"/>
  <c r="W341" i="44"/>
  <c r="V342" i="44"/>
  <c r="W342" i="44"/>
  <c r="V343" i="44"/>
  <c r="W343" i="44"/>
  <c r="V344" i="44"/>
  <c r="W344" i="44"/>
  <c r="V345" i="44"/>
  <c r="W345" i="44"/>
  <c r="V346" i="44"/>
  <c r="W346" i="44"/>
  <c r="V347" i="44"/>
  <c r="W347" i="44"/>
  <c r="V348" i="44"/>
  <c r="W348" i="44"/>
  <c r="V349" i="44"/>
  <c r="W349" i="44"/>
  <c r="V350" i="44"/>
  <c r="W350" i="44"/>
  <c r="V351" i="44"/>
  <c r="W351" i="44"/>
  <c r="V352" i="44"/>
  <c r="W352" i="44"/>
  <c r="V353" i="44"/>
  <c r="W353" i="44"/>
  <c r="V354" i="44"/>
  <c r="W354" i="44"/>
  <c r="V355" i="44"/>
  <c r="W355" i="44"/>
  <c r="V356" i="44"/>
  <c r="W356" i="44"/>
  <c r="V357" i="44"/>
  <c r="W357" i="44"/>
  <c r="V358" i="44"/>
  <c r="W358" i="44"/>
  <c r="V359" i="44"/>
  <c r="W359" i="44"/>
  <c r="V360" i="44"/>
  <c r="W360" i="44"/>
  <c r="V361" i="44"/>
  <c r="W361" i="44"/>
  <c r="V362" i="44"/>
  <c r="W362" i="44"/>
  <c r="V363" i="44"/>
  <c r="W363" i="44"/>
  <c r="V364" i="44"/>
  <c r="W364" i="44"/>
  <c r="V365" i="44"/>
  <c r="W365" i="44"/>
  <c r="V366" i="44"/>
  <c r="W366" i="44"/>
  <c r="V367" i="44"/>
  <c r="W367" i="44"/>
  <c r="V368" i="44"/>
  <c r="W368" i="44"/>
  <c r="V369" i="44"/>
  <c r="W369" i="44"/>
  <c r="V370" i="44"/>
  <c r="W370" i="44"/>
  <c r="V371" i="44"/>
  <c r="W371" i="44"/>
  <c r="V372" i="44"/>
  <c r="W372" i="44"/>
  <c r="V373" i="44"/>
  <c r="W373" i="44"/>
  <c r="V374" i="44"/>
  <c r="W374" i="44"/>
  <c r="V375" i="44"/>
  <c r="W375" i="44"/>
  <c r="V376" i="44"/>
  <c r="W376" i="44"/>
  <c r="V377" i="44"/>
  <c r="W377" i="44"/>
  <c r="V378" i="44"/>
  <c r="W378" i="44"/>
  <c r="V379" i="44"/>
  <c r="W379" i="44"/>
  <c r="V380" i="44"/>
  <c r="W380" i="44"/>
  <c r="V381" i="44"/>
  <c r="W381" i="44"/>
  <c r="V382" i="44"/>
  <c r="W382" i="44"/>
  <c r="V383" i="44"/>
  <c r="W383" i="44"/>
  <c r="V384" i="44"/>
  <c r="W384" i="44"/>
  <c r="V385" i="44"/>
  <c r="W385" i="44"/>
  <c r="V386" i="44"/>
  <c r="W386" i="44"/>
  <c r="V387" i="44"/>
  <c r="W387" i="44"/>
  <c r="V388" i="44"/>
  <c r="W388" i="44"/>
  <c r="V389" i="44"/>
  <c r="W389" i="44"/>
  <c r="V390" i="44"/>
  <c r="W390" i="44"/>
  <c r="V391" i="44"/>
  <c r="W391" i="44"/>
  <c r="V392" i="44"/>
  <c r="W392" i="44"/>
  <c r="V393" i="44"/>
  <c r="W393" i="44"/>
  <c r="V394" i="44"/>
  <c r="W394" i="44"/>
  <c r="V395" i="44"/>
  <c r="W395" i="44"/>
  <c r="V396" i="44"/>
  <c r="W396" i="44"/>
  <c r="V397" i="44"/>
  <c r="W397" i="44"/>
  <c r="V398" i="44"/>
  <c r="W398" i="44"/>
  <c r="V399" i="44"/>
  <c r="W399" i="44"/>
  <c r="V400" i="44"/>
  <c r="W400" i="44"/>
  <c r="V401" i="44"/>
  <c r="W401" i="44"/>
  <c r="V402" i="44"/>
  <c r="W402" i="44"/>
  <c r="V403" i="44"/>
  <c r="W403" i="44"/>
  <c r="V404" i="44"/>
  <c r="W404" i="44"/>
  <c r="V405" i="44"/>
  <c r="W405" i="44"/>
  <c r="V406" i="44"/>
  <c r="W406" i="44"/>
  <c r="V407" i="44"/>
  <c r="W407" i="44"/>
  <c r="V408" i="44"/>
  <c r="W408" i="44"/>
  <c r="V409" i="44"/>
  <c r="W409" i="44"/>
  <c r="V410" i="44"/>
  <c r="W410" i="44"/>
  <c r="V411" i="44"/>
  <c r="W411" i="44"/>
  <c r="V412" i="44"/>
  <c r="W412" i="44"/>
  <c r="V413" i="44"/>
  <c r="W413" i="44"/>
  <c r="V414" i="44"/>
  <c r="W414" i="44"/>
  <c r="V415" i="44"/>
  <c r="W415" i="44"/>
  <c r="V416" i="44"/>
  <c r="W416" i="44"/>
  <c r="V417" i="44"/>
  <c r="W417" i="44"/>
  <c r="V418" i="44"/>
  <c r="W418" i="44"/>
  <c r="V419" i="44"/>
  <c r="W419" i="44"/>
  <c r="V420" i="44"/>
  <c r="W420" i="44"/>
  <c r="V421" i="44"/>
  <c r="W421" i="44"/>
  <c r="V422" i="44"/>
  <c r="W422" i="44"/>
  <c r="V423" i="44"/>
  <c r="W423" i="44"/>
  <c r="V424" i="44"/>
  <c r="W424" i="44"/>
  <c r="V425" i="44"/>
  <c r="W425" i="44"/>
  <c r="V426" i="44"/>
  <c r="W426" i="44"/>
  <c r="V427" i="44"/>
  <c r="W427" i="44"/>
  <c r="V428" i="44"/>
  <c r="W428" i="44"/>
  <c r="V429" i="44"/>
  <c r="W429" i="44"/>
  <c r="V430" i="44"/>
  <c r="W430" i="44"/>
  <c r="V431" i="44"/>
  <c r="W431" i="44"/>
  <c r="V432" i="44"/>
  <c r="W432" i="44"/>
  <c r="V433" i="44"/>
  <c r="W433" i="44"/>
  <c r="V434" i="44"/>
  <c r="W434" i="44"/>
  <c r="V435" i="44"/>
  <c r="W435" i="44"/>
  <c r="V436" i="44"/>
  <c r="W436" i="44"/>
  <c r="V437" i="44"/>
  <c r="W437" i="44"/>
  <c r="V438" i="44"/>
  <c r="W438" i="44"/>
  <c r="V439" i="44"/>
  <c r="W439" i="44"/>
  <c r="V440" i="44"/>
  <c r="W440" i="44"/>
  <c r="V441" i="44"/>
  <c r="W441" i="44"/>
  <c r="V442" i="44"/>
  <c r="W442" i="44"/>
  <c r="V443" i="44"/>
  <c r="W443" i="44"/>
  <c r="V444" i="44"/>
  <c r="W444" i="44"/>
  <c r="V445" i="44"/>
  <c r="W445" i="44"/>
  <c r="V446" i="44"/>
  <c r="W446" i="44"/>
  <c r="V447" i="44"/>
  <c r="W447" i="44"/>
  <c r="V448" i="44"/>
  <c r="W448" i="44"/>
  <c r="V449" i="44"/>
  <c r="W449" i="44"/>
  <c r="V450" i="44"/>
  <c r="W450" i="44"/>
  <c r="V451" i="44"/>
  <c r="W451" i="44"/>
  <c r="V452" i="44"/>
  <c r="W452" i="44"/>
  <c r="V453" i="44"/>
  <c r="W453" i="44"/>
  <c r="V454" i="44"/>
  <c r="W454" i="44"/>
  <c r="V455" i="44"/>
  <c r="W455" i="44"/>
  <c r="V456" i="44"/>
  <c r="W456" i="44"/>
  <c r="V457" i="44"/>
  <c r="W457" i="44"/>
  <c r="V458" i="44"/>
  <c r="W458" i="44"/>
  <c r="V459" i="44"/>
  <c r="W459" i="44"/>
  <c r="V460" i="44"/>
  <c r="W460" i="44"/>
  <c r="V461" i="44"/>
  <c r="W461" i="44"/>
  <c r="V462" i="44"/>
  <c r="W462" i="44"/>
  <c r="V463" i="44"/>
  <c r="W463" i="44"/>
  <c r="V464" i="44"/>
  <c r="W464" i="44"/>
  <c r="V465" i="44"/>
  <c r="W465" i="44"/>
  <c r="V466" i="44"/>
  <c r="W466" i="44"/>
  <c r="V467" i="44"/>
  <c r="W467" i="44"/>
  <c r="V468" i="44"/>
  <c r="W468" i="44"/>
  <c r="V469" i="44"/>
  <c r="W469" i="44"/>
  <c r="V470" i="44"/>
  <c r="W470" i="44"/>
  <c r="V471" i="44"/>
  <c r="W471" i="44"/>
  <c r="V472" i="44"/>
  <c r="W472" i="44"/>
  <c r="V473" i="44"/>
  <c r="W473" i="44"/>
  <c r="V474" i="44"/>
  <c r="W474" i="44"/>
  <c r="V475" i="44"/>
  <c r="W475" i="44"/>
  <c r="V476" i="44"/>
  <c r="W476" i="44"/>
  <c r="V477" i="44"/>
  <c r="W477" i="44"/>
  <c r="V478" i="44"/>
  <c r="W478" i="44"/>
  <c r="V479" i="44"/>
  <c r="W479" i="44"/>
  <c r="V480" i="44"/>
  <c r="W480" i="44"/>
  <c r="V481" i="44"/>
  <c r="W481" i="44"/>
  <c r="V482" i="44"/>
  <c r="W482" i="44"/>
  <c r="V483" i="44"/>
  <c r="W483" i="44"/>
  <c r="V484" i="44"/>
  <c r="W484" i="44"/>
  <c r="V485" i="44"/>
  <c r="W485" i="44"/>
  <c r="V486" i="44"/>
  <c r="W486" i="44"/>
  <c r="V487" i="44"/>
  <c r="W487" i="44"/>
  <c r="V488" i="44"/>
  <c r="W488" i="44"/>
  <c r="V489" i="44"/>
  <c r="W489" i="44"/>
  <c r="V490" i="44"/>
  <c r="W490" i="44"/>
  <c r="V491" i="44"/>
  <c r="W491" i="44"/>
  <c r="V492" i="44"/>
  <c r="W492" i="44"/>
  <c r="V493" i="44"/>
  <c r="W493" i="44"/>
  <c r="V494" i="44"/>
  <c r="W494" i="44"/>
  <c r="V495" i="44"/>
  <c r="W495" i="44"/>
  <c r="V496" i="44"/>
  <c r="W496" i="44"/>
  <c r="V497" i="44"/>
  <c r="W497" i="44"/>
  <c r="V498" i="44"/>
  <c r="W498" i="44"/>
  <c r="V499" i="44"/>
  <c r="W499" i="44"/>
  <c r="V500" i="44"/>
  <c r="W500" i="44"/>
  <c r="V501" i="44"/>
  <c r="W501" i="44"/>
  <c r="V502" i="44"/>
  <c r="W502" i="44"/>
  <c r="V503" i="44"/>
  <c r="W503" i="44"/>
  <c r="V504" i="44"/>
  <c r="W504" i="44"/>
  <c r="V505" i="44"/>
  <c r="W505" i="44"/>
  <c r="V506" i="44"/>
  <c r="W506" i="44"/>
  <c r="V507" i="44"/>
  <c r="W507" i="44"/>
  <c r="V508" i="44"/>
  <c r="W508" i="44"/>
  <c r="V509" i="44"/>
  <c r="W509" i="44"/>
  <c r="V510" i="44"/>
  <c r="W510" i="44"/>
  <c r="V511" i="44"/>
  <c r="W511" i="44"/>
  <c r="V512" i="44"/>
  <c r="W512" i="44"/>
  <c r="V513" i="44"/>
  <c r="W513" i="44"/>
  <c r="V514" i="44"/>
  <c r="W514" i="44"/>
  <c r="V515" i="44"/>
  <c r="W515" i="44"/>
  <c r="V516" i="44"/>
  <c r="W516" i="44"/>
  <c r="V517" i="44"/>
  <c r="W517" i="44"/>
  <c r="V518" i="44"/>
  <c r="W518" i="44"/>
  <c r="V519" i="44"/>
  <c r="W519" i="44"/>
  <c r="V520" i="44"/>
  <c r="W520" i="44"/>
  <c r="V521" i="44"/>
  <c r="W521" i="44"/>
  <c r="V522" i="44"/>
  <c r="W522" i="44"/>
  <c r="V523" i="44"/>
  <c r="W523" i="44"/>
  <c r="V524" i="44"/>
  <c r="W524" i="44"/>
  <c r="V525" i="44"/>
  <c r="W525" i="44"/>
  <c r="V526" i="44"/>
  <c r="W526" i="44"/>
  <c r="V527" i="44"/>
  <c r="W527" i="44"/>
  <c r="V528" i="44"/>
  <c r="W528" i="44"/>
  <c r="V529" i="44"/>
  <c r="W529" i="44"/>
  <c r="V530" i="44"/>
  <c r="W530" i="44"/>
  <c r="V531" i="44"/>
  <c r="W531" i="44"/>
  <c r="V532" i="44"/>
  <c r="W532" i="44"/>
  <c r="V533" i="44"/>
  <c r="W533" i="44"/>
  <c r="V534" i="44"/>
  <c r="W534" i="44"/>
  <c r="V535" i="44"/>
  <c r="W535" i="44"/>
  <c r="V536" i="44"/>
  <c r="W536" i="44"/>
  <c r="V537" i="44"/>
  <c r="W537" i="44"/>
  <c r="V538" i="44"/>
  <c r="W538" i="44"/>
  <c r="V539" i="44"/>
  <c r="W539" i="44"/>
  <c r="V540" i="44"/>
  <c r="W540" i="44"/>
  <c r="V541" i="44"/>
  <c r="W541" i="44"/>
  <c r="V542" i="44"/>
  <c r="W542" i="44"/>
  <c r="V543" i="44"/>
  <c r="W543" i="44"/>
  <c r="V544" i="44"/>
  <c r="W544" i="44"/>
  <c r="V545" i="44"/>
  <c r="W545" i="44"/>
  <c r="V546" i="44"/>
  <c r="W546" i="44"/>
  <c r="V547" i="44"/>
  <c r="W547" i="44"/>
  <c r="V548" i="44"/>
  <c r="W548" i="44"/>
  <c r="V549" i="44"/>
  <c r="W549" i="44"/>
  <c r="V550" i="44"/>
  <c r="W550" i="44"/>
  <c r="V551" i="44"/>
  <c r="W551" i="44"/>
  <c r="V552" i="44"/>
  <c r="W552" i="44"/>
  <c r="V553" i="44"/>
  <c r="W553" i="44"/>
  <c r="V554" i="44"/>
  <c r="W554" i="44"/>
  <c r="V555" i="44"/>
  <c r="W555" i="44"/>
  <c r="V556" i="44"/>
  <c r="W556" i="44"/>
  <c r="V557" i="44"/>
  <c r="W557" i="44"/>
  <c r="V558" i="44"/>
  <c r="W558" i="44"/>
  <c r="V559" i="44"/>
  <c r="W559" i="44"/>
  <c r="V560" i="44"/>
  <c r="W560" i="44"/>
  <c r="V561" i="44"/>
  <c r="W561" i="44"/>
  <c r="V562" i="44"/>
  <c r="W562" i="44"/>
  <c r="V563" i="44"/>
  <c r="W563" i="44"/>
  <c r="V564" i="44"/>
  <c r="W564" i="44"/>
  <c r="V565" i="44"/>
  <c r="W565" i="44"/>
  <c r="V566" i="44"/>
  <c r="W566" i="44"/>
  <c r="V567" i="44"/>
  <c r="W567" i="44"/>
  <c r="V568" i="44"/>
  <c r="W568" i="44"/>
  <c r="V569" i="44"/>
  <c r="W569" i="44"/>
  <c r="V570" i="44"/>
  <c r="W570" i="44"/>
  <c r="V571" i="44"/>
  <c r="W571" i="44"/>
  <c r="V572" i="44"/>
  <c r="W572" i="44"/>
  <c r="V573" i="44"/>
  <c r="W573" i="44"/>
  <c r="V574" i="44"/>
  <c r="W574" i="44"/>
  <c r="V575" i="44"/>
  <c r="W575" i="44"/>
  <c r="V576" i="44"/>
  <c r="W576" i="44"/>
  <c r="V577" i="44"/>
  <c r="W577" i="44"/>
  <c r="V578" i="44"/>
  <c r="W578" i="44"/>
  <c r="V579" i="44"/>
  <c r="W579" i="44"/>
  <c r="V580" i="44"/>
  <c r="W580" i="44"/>
  <c r="V581" i="44"/>
  <c r="W581" i="44"/>
  <c r="V582" i="44"/>
  <c r="W582" i="44"/>
  <c r="V583" i="44"/>
  <c r="W583" i="44"/>
  <c r="V584" i="44"/>
  <c r="W584" i="44"/>
  <c r="V585" i="44"/>
  <c r="W585" i="44"/>
  <c r="V586" i="44"/>
  <c r="W586" i="44"/>
  <c r="V587" i="44"/>
  <c r="W587" i="44"/>
  <c r="V588" i="44"/>
  <c r="W588" i="44"/>
  <c r="V589" i="44"/>
  <c r="W589" i="44"/>
  <c r="V590" i="44"/>
  <c r="W590" i="44"/>
  <c r="V591" i="44"/>
  <c r="W591" i="44"/>
  <c r="V592" i="44"/>
  <c r="W592" i="44"/>
  <c r="V593" i="44"/>
  <c r="W593" i="44"/>
  <c r="V594" i="44"/>
  <c r="W594" i="44"/>
  <c r="V595" i="44"/>
  <c r="W595" i="44"/>
  <c r="V596" i="44"/>
  <c r="W596" i="44"/>
  <c r="V597" i="44"/>
  <c r="W597" i="44"/>
  <c r="V598" i="44"/>
  <c r="W598" i="44"/>
  <c r="V599" i="44"/>
  <c r="W599" i="44"/>
  <c r="V600" i="44"/>
  <c r="W600" i="44"/>
  <c r="V601" i="44"/>
  <c r="W601" i="44"/>
  <c r="V602" i="44"/>
  <c r="W602" i="44"/>
  <c r="V603" i="44"/>
  <c r="W603" i="44"/>
  <c r="V604" i="44"/>
  <c r="W604" i="44"/>
  <c r="V605" i="44"/>
  <c r="W605" i="44"/>
  <c r="V606" i="44"/>
  <c r="W606" i="44"/>
  <c r="V607" i="44"/>
  <c r="W607" i="44"/>
  <c r="V608" i="44"/>
  <c r="W608" i="44"/>
  <c r="V609" i="44"/>
  <c r="W609" i="44"/>
  <c r="V610" i="44"/>
  <c r="W610" i="44"/>
  <c r="V611" i="44"/>
  <c r="W611" i="44"/>
  <c r="V612" i="44"/>
  <c r="W612" i="44"/>
  <c r="V613" i="44"/>
  <c r="W613" i="44"/>
  <c r="V614" i="44"/>
  <c r="W614" i="44"/>
  <c r="V615" i="44"/>
  <c r="W615" i="44"/>
  <c r="V616" i="44"/>
  <c r="W616" i="44"/>
  <c r="V617" i="44"/>
  <c r="W617" i="44"/>
  <c r="V618" i="44"/>
  <c r="W618" i="44"/>
  <c r="V619" i="44"/>
  <c r="W619" i="44"/>
  <c r="V620" i="44"/>
  <c r="W620" i="44"/>
  <c r="V621" i="44"/>
  <c r="W621" i="44"/>
  <c r="V622" i="44"/>
  <c r="W622" i="44"/>
  <c r="V623" i="44"/>
  <c r="W623" i="44"/>
  <c r="V624" i="44"/>
  <c r="W624" i="44"/>
  <c r="V625" i="44"/>
  <c r="W625" i="44"/>
  <c r="V626" i="44"/>
  <c r="W626" i="44"/>
  <c r="V627" i="44"/>
  <c r="W627" i="44"/>
  <c r="V628" i="44"/>
  <c r="W628" i="44"/>
  <c r="V629" i="44"/>
  <c r="W629" i="44"/>
  <c r="V630" i="44"/>
  <c r="W630" i="44"/>
  <c r="V631" i="44"/>
  <c r="W631" i="44"/>
  <c r="V632" i="44"/>
  <c r="W632" i="44"/>
  <c r="V633" i="44"/>
  <c r="W633" i="44"/>
  <c r="V634" i="44"/>
  <c r="W634" i="44"/>
  <c r="V635" i="44"/>
  <c r="W635" i="44"/>
  <c r="V636" i="44"/>
  <c r="W636" i="44"/>
  <c r="V637" i="44"/>
  <c r="W637" i="44"/>
  <c r="V638" i="44"/>
  <c r="W638" i="44"/>
  <c r="V639" i="44"/>
  <c r="W639" i="44"/>
  <c r="V640" i="44"/>
  <c r="W640" i="44"/>
  <c r="V641" i="44"/>
  <c r="W641" i="44"/>
  <c r="V642" i="44"/>
  <c r="W642" i="44"/>
  <c r="V643" i="44"/>
  <c r="W643" i="44"/>
  <c r="V644" i="44"/>
  <c r="W644" i="44"/>
  <c r="V645" i="44"/>
  <c r="W645" i="44"/>
  <c r="V646" i="44"/>
  <c r="W646" i="44"/>
  <c r="V647" i="44"/>
  <c r="W647" i="44"/>
  <c r="V648" i="44"/>
  <c r="W648" i="44"/>
  <c r="V649" i="44"/>
  <c r="W649" i="44"/>
  <c r="V4" i="44"/>
  <c r="W4" i="44"/>
  <c r="U650" i="44"/>
  <c r="P650" i="44"/>
  <c r="O650" i="44"/>
  <c r="N650" i="44"/>
  <c r="K650" i="44"/>
  <c r="J650" i="44"/>
  <c r="I650" i="44"/>
  <c r="U649" i="44"/>
  <c r="T649" i="44"/>
  <c r="S649" i="44"/>
  <c r="U648" i="44"/>
  <c r="T648" i="44"/>
  <c r="S648" i="44"/>
  <c r="U647" i="44"/>
  <c r="T647" i="44"/>
  <c r="S647" i="44"/>
  <c r="U646" i="44"/>
  <c r="T646" i="44"/>
  <c r="S646" i="44"/>
  <c r="U645" i="44"/>
  <c r="T645" i="44"/>
  <c r="S645" i="44"/>
  <c r="U644" i="44"/>
  <c r="T644" i="44"/>
  <c r="S644" i="44"/>
  <c r="U643" i="44"/>
  <c r="T643" i="44"/>
  <c r="S643" i="44"/>
  <c r="U642" i="44"/>
  <c r="T642" i="44"/>
  <c r="S642" i="44"/>
  <c r="U641" i="44"/>
  <c r="T641" i="44"/>
  <c r="S641" i="44"/>
  <c r="U640" i="44"/>
  <c r="T640" i="44"/>
  <c r="S640" i="44"/>
  <c r="U639" i="44"/>
  <c r="T639" i="44"/>
  <c r="S639" i="44"/>
  <c r="U638" i="44"/>
  <c r="T638" i="44"/>
  <c r="S638" i="44"/>
  <c r="U637" i="44"/>
  <c r="T637" i="44"/>
  <c r="S637" i="44"/>
  <c r="U636" i="44"/>
  <c r="T636" i="44"/>
  <c r="S636" i="44"/>
  <c r="U635" i="44"/>
  <c r="T635" i="44"/>
  <c r="S635" i="44"/>
  <c r="U634" i="44"/>
  <c r="T634" i="44"/>
  <c r="S634" i="44"/>
  <c r="U633" i="44"/>
  <c r="T633" i="44"/>
  <c r="S633" i="44"/>
  <c r="U632" i="44"/>
  <c r="T632" i="44"/>
  <c r="S632" i="44"/>
  <c r="U631" i="44"/>
  <c r="T631" i="44"/>
  <c r="S631" i="44"/>
  <c r="U630" i="44"/>
  <c r="T630" i="44"/>
  <c r="S630" i="44"/>
  <c r="U629" i="44"/>
  <c r="T629" i="44"/>
  <c r="S629" i="44"/>
  <c r="U628" i="44"/>
  <c r="T628" i="44"/>
  <c r="S628" i="44"/>
  <c r="U627" i="44"/>
  <c r="T627" i="44"/>
  <c r="S627" i="44"/>
  <c r="U626" i="44"/>
  <c r="T626" i="44"/>
  <c r="S626" i="44"/>
  <c r="U625" i="44"/>
  <c r="T625" i="44"/>
  <c r="S625" i="44"/>
  <c r="U624" i="44"/>
  <c r="T624" i="44"/>
  <c r="S624" i="44"/>
  <c r="U623" i="44"/>
  <c r="T623" i="44"/>
  <c r="S623" i="44"/>
  <c r="U622" i="44"/>
  <c r="T622" i="44"/>
  <c r="S622" i="44"/>
  <c r="U621" i="44"/>
  <c r="T621" i="44"/>
  <c r="S621" i="44"/>
  <c r="U620" i="44"/>
  <c r="T620" i="44"/>
  <c r="S620" i="44"/>
  <c r="U619" i="44"/>
  <c r="T619" i="44"/>
  <c r="S619" i="44"/>
  <c r="U618" i="44"/>
  <c r="T618" i="44"/>
  <c r="S618" i="44"/>
  <c r="U617" i="44"/>
  <c r="T617" i="44"/>
  <c r="S617" i="44"/>
  <c r="U616" i="44"/>
  <c r="T616" i="44"/>
  <c r="S616" i="44"/>
  <c r="U615" i="44"/>
  <c r="T615" i="44"/>
  <c r="S615" i="44"/>
  <c r="U614" i="44"/>
  <c r="T614" i="44"/>
  <c r="S614" i="44"/>
  <c r="U613" i="44"/>
  <c r="T613" i="44"/>
  <c r="S613" i="44"/>
  <c r="U612" i="44"/>
  <c r="T612" i="44"/>
  <c r="S612" i="44"/>
  <c r="U611" i="44"/>
  <c r="T611" i="44"/>
  <c r="S611" i="44"/>
  <c r="U610" i="44"/>
  <c r="T610" i="44"/>
  <c r="S610" i="44"/>
  <c r="U609" i="44"/>
  <c r="T609" i="44"/>
  <c r="S609" i="44"/>
  <c r="U608" i="44"/>
  <c r="T608" i="44"/>
  <c r="S608" i="44"/>
  <c r="U607" i="44"/>
  <c r="T607" i="44"/>
  <c r="S607" i="44"/>
  <c r="U606" i="44"/>
  <c r="T606" i="44"/>
  <c r="S606" i="44"/>
  <c r="U605" i="44"/>
  <c r="T605" i="44"/>
  <c r="S605" i="44"/>
  <c r="U604" i="44"/>
  <c r="T604" i="44"/>
  <c r="S604" i="44"/>
  <c r="U603" i="44"/>
  <c r="T603" i="44"/>
  <c r="S603" i="44"/>
  <c r="U602" i="44"/>
  <c r="T602" i="44"/>
  <c r="S602" i="44"/>
  <c r="U601" i="44"/>
  <c r="T601" i="44"/>
  <c r="S601" i="44"/>
  <c r="U600" i="44"/>
  <c r="T600" i="44"/>
  <c r="S600" i="44"/>
  <c r="U599" i="44"/>
  <c r="T599" i="44"/>
  <c r="S599" i="44"/>
  <c r="U598" i="44"/>
  <c r="T598" i="44"/>
  <c r="S598" i="44"/>
  <c r="U597" i="44"/>
  <c r="T597" i="44"/>
  <c r="S597" i="44"/>
  <c r="U596" i="44"/>
  <c r="T596" i="44"/>
  <c r="S596" i="44"/>
  <c r="U595" i="44"/>
  <c r="T595" i="44"/>
  <c r="S595" i="44"/>
  <c r="U594" i="44"/>
  <c r="T594" i="44"/>
  <c r="S594" i="44"/>
  <c r="U593" i="44"/>
  <c r="T593" i="44"/>
  <c r="S593" i="44"/>
  <c r="U592" i="44"/>
  <c r="T592" i="44"/>
  <c r="S592" i="44"/>
  <c r="U591" i="44"/>
  <c r="T591" i="44"/>
  <c r="S591" i="44"/>
  <c r="U590" i="44"/>
  <c r="T590" i="44"/>
  <c r="S590" i="44"/>
  <c r="U589" i="44"/>
  <c r="T589" i="44"/>
  <c r="S589" i="44"/>
  <c r="U588" i="44"/>
  <c r="T588" i="44"/>
  <c r="S588" i="44"/>
  <c r="U587" i="44"/>
  <c r="T587" i="44"/>
  <c r="S587" i="44"/>
  <c r="U586" i="44"/>
  <c r="T586" i="44"/>
  <c r="S586" i="44"/>
  <c r="U585" i="44"/>
  <c r="T585" i="44"/>
  <c r="S585" i="44"/>
  <c r="U584" i="44"/>
  <c r="T584" i="44"/>
  <c r="S584" i="44"/>
  <c r="U583" i="44"/>
  <c r="T583" i="44"/>
  <c r="S583" i="44"/>
  <c r="U582" i="44"/>
  <c r="T582" i="44"/>
  <c r="S582" i="44"/>
  <c r="U581" i="44"/>
  <c r="T581" i="44"/>
  <c r="S581" i="44"/>
  <c r="U580" i="44"/>
  <c r="T580" i="44"/>
  <c r="S580" i="44"/>
  <c r="U579" i="44"/>
  <c r="T579" i="44"/>
  <c r="S579" i="44"/>
  <c r="U578" i="44"/>
  <c r="T578" i="44"/>
  <c r="S578" i="44"/>
  <c r="U577" i="44"/>
  <c r="T577" i="44"/>
  <c r="S577" i="44"/>
  <c r="U576" i="44"/>
  <c r="T576" i="44"/>
  <c r="S576" i="44"/>
  <c r="U575" i="44"/>
  <c r="T575" i="44"/>
  <c r="S575" i="44"/>
  <c r="U574" i="44"/>
  <c r="T574" i="44"/>
  <c r="S574" i="44"/>
  <c r="U573" i="44"/>
  <c r="T573" i="44"/>
  <c r="S573" i="44"/>
  <c r="U572" i="44"/>
  <c r="T572" i="44"/>
  <c r="S572" i="44"/>
  <c r="U571" i="44"/>
  <c r="T571" i="44"/>
  <c r="S571" i="44"/>
  <c r="U570" i="44"/>
  <c r="T570" i="44"/>
  <c r="S570" i="44"/>
  <c r="U569" i="44"/>
  <c r="T569" i="44"/>
  <c r="S569" i="44"/>
  <c r="U568" i="44"/>
  <c r="T568" i="44"/>
  <c r="S568" i="44"/>
  <c r="U567" i="44"/>
  <c r="T567" i="44"/>
  <c r="S567" i="44"/>
  <c r="U566" i="44"/>
  <c r="T566" i="44"/>
  <c r="S566" i="44"/>
  <c r="U565" i="44"/>
  <c r="T565" i="44"/>
  <c r="S565" i="44"/>
  <c r="U564" i="44"/>
  <c r="T564" i="44"/>
  <c r="S564" i="44"/>
  <c r="U563" i="44"/>
  <c r="T563" i="44"/>
  <c r="S563" i="44"/>
  <c r="U562" i="44"/>
  <c r="T562" i="44"/>
  <c r="S562" i="44"/>
  <c r="U561" i="44"/>
  <c r="T561" i="44"/>
  <c r="S561" i="44"/>
  <c r="U560" i="44"/>
  <c r="T560" i="44"/>
  <c r="S560" i="44"/>
  <c r="U559" i="44"/>
  <c r="T559" i="44"/>
  <c r="S559" i="44"/>
  <c r="U558" i="44"/>
  <c r="T558" i="44"/>
  <c r="S558" i="44"/>
  <c r="U557" i="44"/>
  <c r="T557" i="44"/>
  <c r="S557" i="44"/>
  <c r="U556" i="44"/>
  <c r="T556" i="44"/>
  <c r="S556" i="44"/>
  <c r="U555" i="44"/>
  <c r="T555" i="44"/>
  <c r="S555" i="44"/>
  <c r="U554" i="44"/>
  <c r="T554" i="44"/>
  <c r="S554" i="44"/>
  <c r="U553" i="44"/>
  <c r="T553" i="44"/>
  <c r="S553" i="44"/>
  <c r="U552" i="44"/>
  <c r="T552" i="44"/>
  <c r="S552" i="44"/>
  <c r="U551" i="44"/>
  <c r="T551" i="44"/>
  <c r="S551" i="44"/>
  <c r="U550" i="44"/>
  <c r="T550" i="44"/>
  <c r="S550" i="44"/>
  <c r="U549" i="44"/>
  <c r="T549" i="44"/>
  <c r="S549" i="44"/>
  <c r="U548" i="44"/>
  <c r="T548" i="44"/>
  <c r="S548" i="44"/>
  <c r="U547" i="44"/>
  <c r="T547" i="44"/>
  <c r="S547" i="44"/>
  <c r="U546" i="44"/>
  <c r="T546" i="44"/>
  <c r="S546" i="44"/>
  <c r="U545" i="44"/>
  <c r="T545" i="44"/>
  <c r="S545" i="44"/>
  <c r="U544" i="44"/>
  <c r="T544" i="44"/>
  <c r="S544" i="44"/>
  <c r="U543" i="44"/>
  <c r="T543" i="44"/>
  <c r="S543" i="44"/>
  <c r="U542" i="44"/>
  <c r="T542" i="44"/>
  <c r="S542" i="44"/>
  <c r="U541" i="44"/>
  <c r="T541" i="44"/>
  <c r="S541" i="44"/>
  <c r="U540" i="44"/>
  <c r="T540" i="44"/>
  <c r="S540" i="44"/>
  <c r="U539" i="44"/>
  <c r="T539" i="44"/>
  <c r="S539" i="44"/>
  <c r="U538" i="44"/>
  <c r="T538" i="44"/>
  <c r="S538" i="44"/>
  <c r="U537" i="44"/>
  <c r="T537" i="44"/>
  <c r="S537" i="44"/>
  <c r="U536" i="44"/>
  <c r="T536" i="44"/>
  <c r="S536" i="44"/>
  <c r="U535" i="44"/>
  <c r="T535" i="44"/>
  <c r="S535" i="44"/>
  <c r="U534" i="44"/>
  <c r="T534" i="44"/>
  <c r="S534" i="44"/>
  <c r="U533" i="44"/>
  <c r="T533" i="44"/>
  <c r="S533" i="44"/>
  <c r="U532" i="44"/>
  <c r="T532" i="44"/>
  <c r="S532" i="44"/>
  <c r="U531" i="44"/>
  <c r="T531" i="44"/>
  <c r="S531" i="44"/>
  <c r="U530" i="44"/>
  <c r="T530" i="44"/>
  <c r="S530" i="44"/>
  <c r="U529" i="44"/>
  <c r="T529" i="44"/>
  <c r="S529" i="44"/>
  <c r="U528" i="44"/>
  <c r="T528" i="44"/>
  <c r="S528" i="44"/>
  <c r="U527" i="44"/>
  <c r="T527" i="44"/>
  <c r="S527" i="44"/>
  <c r="U526" i="44"/>
  <c r="T526" i="44"/>
  <c r="S526" i="44"/>
  <c r="U525" i="44"/>
  <c r="T525" i="44"/>
  <c r="S525" i="44"/>
  <c r="U524" i="44"/>
  <c r="T524" i="44"/>
  <c r="S524" i="44"/>
  <c r="U523" i="44"/>
  <c r="T523" i="44"/>
  <c r="S523" i="44"/>
  <c r="U522" i="44"/>
  <c r="T522" i="44"/>
  <c r="S522" i="44"/>
  <c r="U521" i="44"/>
  <c r="T521" i="44"/>
  <c r="S521" i="44"/>
  <c r="U520" i="44"/>
  <c r="T520" i="44"/>
  <c r="S520" i="44"/>
  <c r="U519" i="44"/>
  <c r="T519" i="44"/>
  <c r="S519" i="44"/>
  <c r="U518" i="44"/>
  <c r="T518" i="44"/>
  <c r="S518" i="44"/>
  <c r="U517" i="44"/>
  <c r="T517" i="44"/>
  <c r="S517" i="44"/>
  <c r="U516" i="44"/>
  <c r="T516" i="44"/>
  <c r="S516" i="44"/>
  <c r="U515" i="44"/>
  <c r="T515" i="44"/>
  <c r="S515" i="44"/>
  <c r="U514" i="44"/>
  <c r="T514" i="44"/>
  <c r="S514" i="44"/>
  <c r="U513" i="44"/>
  <c r="T513" i="44"/>
  <c r="S513" i="44"/>
  <c r="U512" i="44"/>
  <c r="T512" i="44"/>
  <c r="S512" i="44"/>
  <c r="U511" i="44"/>
  <c r="T511" i="44"/>
  <c r="S511" i="44"/>
  <c r="U510" i="44"/>
  <c r="T510" i="44"/>
  <c r="S510" i="44"/>
  <c r="U509" i="44"/>
  <c r="T509" i="44"/>
  <c r="S509" i="44"/>
  <c r="U508" i="44"/>
  <c r="T508" i="44"/>
  <c r="S508" i="44"/>
  <c r="U507" i="44"/>
  <c r="T507" i="44"/>
  <c r="S507" i="44"/>
  <c r="U506" i="44"/>
  <c r="T506" i="44"/>
  <c r="S506" i="44"/>
  <c r="U505" i="44"/>
  <c r="T505" i="44"/>
  <c r="S505" i="44"/>
  <c r="U504" i="44"/>
  <c r="T504" i="44"/>
  <c r="S504" i="44"/>
  <c r="U503" i="44"/>
  <c r="T503" i="44"/>
  <c r="S503" i="44"/>
  <c r="U502" i="44"/>
  <c r="T502" i="44"/>
  <c r="S502" i="44"/>
  <c r="U501" i="44"/>
  <c r="T501" i="44"/>
  <c r="S501" i="44"/>
  <c r="U500" i="44"/>
  <c r="T500" i="44"/>
  <c r="S500" i="44"/>
  <c r="U499" i="44"/>
  <c r="T499" i="44"/>
  <c r="S499" i="44"/>
  <c r="U498" i="44"/>
  <c r="T498" i="44"/>
  <c r="S498" i="44"/>
  <c r="U497" i="44"/>
  <c r="T497" i="44"/>
  <c r="S497" i="44"/>
  <c r="U496" i="44"/>
  <c r="T496" i="44"/>
  <c r="S496" i="44"/>
  <c r="U495" i="44"/>
  <c r="T495" i="44"/>
  <c r="S495" i="44"/>
  <c r="U494" i="44"/>
  <c r="T494" i="44"/>
  <c r="S494" i="44"/>
  <c r="U493" i="44"/>
  <c r="T493" i="44"/>
  <c r="S493" i="44"/>
  <c r="U492" i="44"/>
  <c r="T492" i="44"/>
  <c r="S492" i="44"/>
  <c r="U491" i="44"/>
  <c r="T491" i="44"/>
  <c r="S491" i="44"/>
  <c r="U490" i="44"/>
  <c r="T490" i="44"/>
  <c r="S490" i="44"/>
  <c r="U489" i="44"/>
  <c r="T489" i="44"/>
  <c r="S489" i="44"/>
  <c r="U488" i="44"/>
  <c r="T488" i="44"/>
  <c r="S488" i="44"/>
  <c r="U487" i="44"/>
  <c r="T487" i="44"/>
  <c r="S487" i="44"/>
  <c r="U486" i="44"/>
  <c r="T486" i="44"/>
  <c r="S486" i="44"/>
  <c r="U485" i="44"/>
  <c r="T485" i="44"/>
  <c r="S485" i="44"/>
  <c r="U484" i="44"/>
  <c r="T484" i="44"/>
  <c r="S484" i="44"/>
  <c r="U483" i="44"/>
  <c r="T483" i="44"/>
  <c r="S483" i="44"/>
  <c r="U482" i="44"/>
  <c r="T482" i="44"/>
  <c r="S482" i="44"/>
  <c r="U481" i="44"/>
  <c r="T481" i="44"/>
  <c r="S481" i="44"/>
  <c r="U480" i="44"/>
  <c r="T480" i="44"/>
  <c r="S480" i="44"/>
  <c r="U479" i="44"/>
  <c r="T479" i="44"/>
  <c r="S479" i="44"/>
  <c r="U478" i="44"/>
  <c r="T478" i="44"/>
  <c r="S478" i="44"/>
  <c r="U477" i="44"/>
  <c r="T477" i="44"/>
  <c r="S477" i="44"/>
  <c r="U476" i="44"/>
  <c r="T476" i="44"/>
  <c r="S476" i="44"/>
  <c r="U475" i="44"/>
  <c r="T475" i="44"/>
  <c r="S475" i="44"/>
  <c r="U474" i="44"/>
  <c r="T474" i="44"/>
  <c r="S474" i="44"/>
  <c r="U473" i="44"/>
  <c r="T473" i="44"/>
  <c r="S473" i="44"/>
  <c r="U472" i="44"/>
  <c r="T472" i="44"/>
  <c r="S472" i="44"/>
  <c r="U471" i="44"/>
  <c r="T471" i="44"/>
  <c r="S471" i="44"/>
  <c r="U470" i="44"/>
  <c r="T470" i="44"/>
  <c r="S470" i="44"/>
  <c r="U469" i="44"/>
  <c r="T469" i="44"/>
  <c r="S469" i="44"/>
  <c r="U468" i="44"/>
  <c r="T468" i="44"/>
  <c r="S468" i="44"/>
  <c r="U467" i="44"/>
  <c r="T467" i="44"/>
  <c r="S467" i="44"/>
  <c r="U466" i="44"/>
  <c r="T466" i="44"/>
  <c r="S466" i="44"/>
  <c r="U465" i="44"/>
  <c r="T465" i="44"/>
  <c r="S465" i="44"/>
  <c r="U464" i="44"/>
  <c r="T464" i="44"/>
  <c r="S464" i="44"/>
  <c r="U463" i="44"/>
  <c r="T463" i="44"/>
  <c r="S463" i="44"/>
  <c r="U462" i="44"/>
  <c r="T462" i="44"/>
  <c r="S462" i="44"/>
  <c r="U461" i="44"/>
  <c r="T461" i="44"/>
  <c r="S461" i="44"/>
  <c r="U460" i="44"/>
  <c r="T460" i="44"/>
  <c r="S460" i="44"/>
  <c r="U459" i="44"/>
  <c r="T459" i="44"/>
  <c r="S459" i="44"/>
  <c r="U458" i="44"/>
  <c r="T458" i="44"/>
  <c r="S458" i="44"/>
  <c r="U457" i="44"/>
  <c r="T457" i="44"/>
  <c r="S457" i="44"/>
  <c r="U456" i="44"/>
  <c r="T456" i="44"/>
  <c r="S456" i="44"/>
  <c r="U455" i="44"/>
  <c r="T455" i="44"/>
  <c r="S455" i="44"/>
  <c r="U454" i="44"/>
  <c r="T454" i="44"/>
  <c r="S454" i="44"/>
  <c r="U453" i="44"/>
  <c r="T453" i="44"/>
  <c r="S453" i="44"/>
  <c r="U452" i="44"/>
  <c r="T452" i="44"/>
  <c r="S452" i="44"/>
  <c r="U451" i="44"/>
  <c r="T451" i="44"/>
  <c r="S451" i="44"/>
  <c r="U450" i="44"/>
  <c r="T450" i="44"/>
  <c r="S450" i="44"/>
  <c r="U449" i="44"/>
  <c r="T449" i="44"/>
  <c r="S449" i="44"/>
  <c r="U448" i="44"/>
  <c r="T448" i="44"/>
  <c r="S448" i="44"/>
  <c r="U447" i="44"/>
  <c r="T447" i="44"/>
  <c r="S447" i="44"/>
  <c r="U446" i="44"/>
  <c r="T446" i="44"/>
  <c r="S446" i="44"/>
  <c r="U445" i="44"/>
  <c r="T445" i="44"/>
  <c r="S445" i="44"/>
  <c r="U444" i="44"/>
  <c r="T444" i="44"/>
  <c r="S444" i="44"/>
  <c r="U443" i="44"/>
  <c r="T443" i="44"/>
  <c r="S443" i="44"/>
  <c r="U442" i="44"/>
  <c r="T442" i="44"/>
  <c r="S442" i="44"/>
  <c r="U441" i="44"/>
  <c r="T441" i="44"/>
  <c r="S441" i="44"/>
  <c r="U440" i="44"/>
  <c r="T440" i="44"/>
  <c r="S440" i="44"/>
  <c r="U439" i="44"/>
  <c r="T439" i="44"/>
  <c r="S439" i="44"/>
  <c r="U438" i="44"/>
  <c r="T438" i="44"/>
  <c r="S438" i="44"/>
  <c r="U437" i="44"/>
  <c r="T437" i="44"/>
  <c r="S437" i="44"/>
  <c r="U436" i="44"/>
  <c r="T436" i="44"/>
  <c r="S436" i="44"/>
  <c r="U435" i="44"/>
  <c r="T435" i="44"/>
  <c r="S435" i="44"/>
  <c r="U434" i="44"/>
  <c r="T434" i="44"/>
  <c r="S434" i="44"/>
  <c r="U433" i="44"/>
  <c r="T433" i="44"/>
  <c r="S433" i="44"/>
  <c r="U432" i="44"/>
  <c r="T432" i="44"/>
  <c r="S432" i="44"/>
  <c r="U431" i="44"/>
  <c r="T431" i="44"/>
  <c r="S431" i="44"/>
  <c r="U430" i="44"/>
  <c r="T430" i="44"/>
  <c r="S430" i="44"/>
  <c r="U429" i="44"/>
  <c r="T429" i="44"/>
  <c r="S429" i="44"/>
  <c r="U428" i="44"/>
  <c r="T428" i="44"/>
  <c r="S428" i="44"/>
  <c r="U427" i="44"/>
  <c r="T427" i="44"/>
  <c r="S427" i="44"/>
  <c r="U426" i="44"/>
  <c r="T426" i="44"/>
  <c r="S426" i="44"/>
  <c r="U425" i="44"/>
  <c r="T425" i="44"/>
  <c r="S425" i="44"/>
  <c r="U424" i="44"/>
  <c r="T424" i="44"/>
  <c r="S424" i="44"/>
  <c r="U423" i="44"/>
  <c r="T423" i="44"/>
  <c r="S423" i="44"/>
  <c r="U422" i="44"/>
  <c r="T422" i="44"/>
  <c r="S422" i="44"/>
  <c r="U421" i="44"/>
  <c r="T421" i="44"/>
  <c r="S421" i="44"/>
  <c r="U420" i="44"/>
  <c r="T420" i="44"/>
  <c r="S420" i="44"/>
  <c r="U419" i="44"/>
  <c r="T419" i="44"/>
  <c r="S419" i="44"/>
  <c r="U418" i="44"/>
  <c r="T418" i="44"/>
  <c r="S418" i="44"/>
  <c r="U417" i="44"/>
  <c r="T417" i="44"/>
  <c r="S417" i="44"/>
  <c r="U416" i="44"/>
  <c r="T416" i="44"/>
  <c r="S416" i="44"/>
  <c r="U415" i="44"/>
  <c r="T415" i="44"/>
  <c r="S415" i="44"/>
  <c r="U414" i="44"/>
  <c r="T414" i="44"/>
  <c r="S414" i="44"/>
  <c r="U413" i="44"/>
  <c r="T413" i="44"/>
  <c r="S413" i="44"/>
  <c r="U412" i="44"/>
  <c r="T412" i="44"/>
  <c r="S412" i="44"/>
  <c r="U411" i="44"/>
  <c r="T411" i="44"/>
  <c r="S411" i="44"/>
  <c r="U410" i="44"/>
  <c r="T410" i="44"/>
  <c r="S410" i="44"/>
  <c r="U409" i="44"/>
  <c r="T409" i="44"/>
  <c r="S409" i="44"/>
  <c r="U408" i="44"/>
  <c r="T408" i="44"/>
  <c r="S408" i="44"/>
  <c r="U407" i="44"/>
  <c r="T407" i="44"/>
  <c r="S407" i="44"/>
  <c r="U406" i="44"/>
  <c r="T406" i="44"/>
  <c r="S406" i="44"/>
  <c r="U405" i="44"/>
  <c r="T405" i="44"/>
  <c r="S405" i="44"/>
  <c r="U404" i="44"/>
  <c r="T404" i="44"/>
  <c r="S404" i="44"/>
  <c r="U403" i="44"/>
  <c r="T403" i="44"/>
  <c r="S403" i="44"/>
  <c r="U402" i="44"/>
  <c r="T402" i="44"/>
  <c r="S402" i="44"/>
  <c r="U401" i="44"/>
  <c r="T401" i="44"/>
  <c r="S401" i="44"/>
  <c r="U400" i="44"/>
  <c r="T400" i="44"/>
  <c r="S400" i="44"/>
  <c r="U399" i="44"/>
  <c r="T399" i="44"/>
  <c r="S399" i="44"/>
  <c r="U398" i="44"/>
  <c r="T398" i="44"/>
  <c r="S398" i="44"/>
  <c r="U397" i="44"/>
  <c r="T397" i="44"/>
  <c r="S397" i="44"/>
  <c r="U396" i="44"/>
  <c r="T396" i="44"/>
  <c r="S396" i="44"/>
  <c r="U395" i="44"/>
  <c r="T395" i="44"/>
  <c r="S395" i="44"/>
  <c r="U394" i="44"/>
  <c r="T394" i="44"/>
  <c r="S394" i="44"/>
  <c r="U393" i="44"/>
  <c r="T393" i="44"/>
  <c r="S393" i="44"/>
  <c r="U392" i="44"/>
  <c r="T392" i="44"/>
  <c r="S392" i="44"/>
  <c r="U391" i="44"/>
  <c r="T391" i="44"/>
  <c r="S391" i="44"/>
  <c r="U390" i="44"/>
  <c r="T390" i="44"/>
  <c r="S390" i="44"/>
  <c r="U389" i="44"/>
  <c r="T389" i="44"/>
  <c r="S389" i="44"/>
  <c r="U388" i="44"/>
  <c r="T388" i="44"/>
  <c r="S388" i="44"/>
  <c r="U387" i="44"/>
  <c r="T387" i="44"/>
  <c r="S387" i="44"/>
  <c r="U386" i="44"/>
  <c r="T386" i="44"/>
  <c r="S386" i="44"/>
  <c r="U385" i="44"/>
  <c r="T385" i="44"/>
  <c r="S385" i="44"/>
  <c r="U384" i="44"/>
  <c r="T384" i="44"/>
  <c r="S384" i="44"/>
  <c r="U383" i="44"/>
  <c r="T383" i="44"/>
  <c r="S383" i="44"/>
  <c r="U382" i="44"/>
  <c r="T382" i="44"/>
  <c r="S382" i="44"/>
  <c r="U381" i="44"/>
  <c r="T381" i="44"/>
  <c r="S381" i="44"/>
  <c r="U380" i="44"/>
  <c r="T380" i="44"/>
  <c r="S380" i="44"/>
  <c r="U379" i="44"/>
  <c r="T379" i="44"/>
  <c r="S379" i="44"/>
  <c r="U378" i="44"/>
  <c r="T378" i="44"/>
  <c r="S378" i="44"/>
  <c r="U377" i="44"/>
  <c r="T377" i="44"/>
  <c r="S377" i="44"/>
  <c r="U376" i="44"/>
  <c r="T376" i="44"/>
  <c r="S376" i="44"/>
  <c r="U375" i="44"/>
  <c r="T375" i="44"/>
  <c r="S375" i="44"/>
  <c r="U374" i="44"/>
  <c r="T374" i="44"/>
  <c r="S374" i="44"/>
  <c r="U373" i="44"/>
  <c r="T373" i="44"/>
  <c r="S373" i="44"/>
  <c r="U372" i="44"/>
  <c r="T372" i="44"/>
  <c r="S372" i="44"/>
  <c r="U371" i="44"/>
  <c r="T371" i="44"/>
  <c r="S371" i="44"/>
  <c r="U370" i="44"/>
  <c r="T370" i="44"/>
  <c r="S370" i="44"/>
  <c r="U369" i="44"/>
  <c r="T369" i="44"/>
  <c r="S369" i="44"/>
  <c r="U368" i="44"/>
  <c r="T368" i="44"/>
  <c r="S368" i="44"/>
  <c r="U367" i="44"/>
  <c r="T367" i="44"/>
  <c r="S367" i="44"/>
  <c r="U366" i="44"/>
  <c r="T366" i="44"/>
  <c r="S366" i="44"/>
  <c r="U365" i="44"/>
  <c r="T365" i="44"/>
  <c r="S365" i="44"/>
  <c r="U364" i="44"/>
  <c r="T364" i="44"/>
  <c r="S364" i="44"/>
  <c r="U363" i="44"/>
  <c r="T363" i="44"/>
  <c r="S363" i="44"/>
  <c r="U362" i="44"/>
  <c r="T362" i="44"/>
  <c r="S362" i="44"/>
  <c r="U361" i="44"/>
  <c r="T361" i="44"/>
  <c r="S361" i="44"/>
  <c r="U360" i="44"/>
  <c r="T360" i="44"/>
  <c r="S360" i="44"/>
  <c r="U359" i="44"/>
  <c r="T359" i="44"/>
  <c r="S359" i="44"/>
  <c r="U358" i="44"/>
  <c r="T358" i="44"/>
  <c r="S358" i="44"/>
  <c r="U357" i="44"/>
  <c r="T357" i="44"/>
  <c r="S357" i="44"/>
  <c r="U356" i="44"/>
  <c r="T356" i="44"/>
  <c r="S356" i="44"/>
  <c r="U355" i="44"/>
  <c r="T355" i="44"/>
  <c r="S355" i="44"/>
  <c r="U354" i="44"/>
  <c r="T354" i="44"/>
  <c r="S354" i="44"/>
  <c r="U353" i="44"/>
  <c r="T353" i="44"/>
  <c r="S353" i="44"/>
  <c r="U352" i="44"/>
  <c r="T352" i="44"/>
  <c r="S352" i="44"/>
  <c r="U351" i="44"/>
  <c r="T351" i="44"/>
  <c r="S351" i="44"/>
  <c r="U350" i="44"/>
  <c r="T350" i="44"/>
  <c r="S350" i="44"/>
  <c r="U349" i="44"/>
  <c r="T349" i="44"/>
  <c r="S349" i="44"/>
  <c r="U348" i="44"/>
  <c r="T348" i="44"/>
  <c r="S348" i="44"/>
  <c r="U347" i="44"/>
  <c r="T347" i="44"/>
  <c r="S347" i="44"/>
  <c r="U346" i="44"/>
  <c r="T346" i="44"/>
  <c r="S346" i="44"/>
  <c r="U345" i="44"/>
  <c r="T345" i="44"/>
  <c r="S345" i="44"/>
  <c r="U344" i="44"/>
  <c r="T344" i="44"/>
  <c r="S344" i="44"/>
  <c r="U343" i="44"/>
  <c r="T343" i="44"/>
  <c r="S343" i="44"/>
  <c r="U342" i="44"/>
  <c r="T342" i="44"/>
  <c r="S342" i="44"/>
  <c r="U341" i="44"/>
  <c r="T341" i="44"/>
  <c r="S341" i="44"/>
  <c r="U340" i="44"/>
  <c r="T340" i="44"/>
  <c r="S340" i="44"/>
  <c r="U339" i="44"/>
  <c r="T339" i="44"/>
  <c r="S339" i="44"/>
  <c r="U338" i="44"/>
  <c r="T338" i="44"/>
  <c r="S338" i="44"/>
  <c r="U337" i="44"/>
  <c r="T337" i="44"/>
  <c r="S337" i="44"/>
  <c r="U336" i="44"/>
  <c r="T336" i="44"/>
  <c r="S336" i="44"/>
  <c r="U335" i="44"/>
  <c r="T335" i="44"/>
  <c r="S335" i="44"/>
  <c r="U334" i="44"/>
  <c r="T334" i="44"/>
  <c r="S334" i="44"/>
  <c r="U333" i="44"/>
  <c r="T333" i="44"/>
  <c r="S333" i="44"/>
  <c r="U332" i="44"/>
  <c r="T332" i="44"/>
  <c r="S332" i="44"/>
  <c r="U331" i="44"/>
  <c r="T331" i="44"/>
  <c r="S331" i="44"/>
  <c r="U330" i="44"/>
  <c r="T330" i="44"/>
  <c r="S330" i="44"/>
  <c r="U329" i="44"/>
  <c r="T329" i="44"/>
  <c r="S329" i="44"/>
  <c r="U328" i="44"/>
  <c r="T328" i="44"/>
  <c r="S328" i="44"/>
  <c r="U327" i="44"/>
  <c r="T327" i="44"/>
  <c r="S327" i="44"/>
  <c r="U326" i="44"/>
  <c r="T326" i="44"/>
  <c r="S326" i="44"/>
  <c r="U325" i="44"/>
  <c r="T325" i="44"/>
  <c r="S325" i="44"/>
  <c r="U324" i="44"/>
  <c r="T324" i="44"/>
  <c r="S324" i="44"/>
  <c r="U323" i="44"/>
  <c r="T323" i="44"/>
  <c r="S323" i="44"/>
  <c r="U322" i="44"/>
  <c r="T322" i="44"/>
  <c r="S322" i="44"/>
  <c r="U321" i="44"/>
  <c r="T321" i="44"/>
  <c r="S321" i="44"/>
  <c r="U320" i="44"/>
  <c r="T320" i="44"/>
  <c r="S320" i="44"/>
  <c r="U319" i="44"/>
  <c r="T319" i="44"/>
  <c r="S319" i="44"/>
  <c r="U318" i="44"/>
  <c r="T318" i="44"/>
  <c r="S318" i="44"/>
  <c r="U317" i="44"/>
  <c r="T317" i="44"/>
  <c r="S317" i="44"/>
  <c r="U316" i="44"/>
  <c r="T316" i="44"/>
  <c r="S316" i="44"/>
  <c r="U315" i="44"/>
  <c r="T315" i="44"/>
  <c r="S315" i="44"/>
  <c r="U314" i="44"/>
  <c r="T314" i="44"/>
  <c r="S314" i="44"/>
  <c r="U313" i="44"/>
  <c r="T313" i="44"/>
  <c r="S313" i="44"/>
  <c r="U312" i="44"/>
  <c r="T312" i="44"/>
  <c r="S312" i="44"/>
  <c r="U311" i="44"/>
  <c r="T311" i="44"/>
  <c r="S311" i="44"/>
  <c r="U310" i="44"/>
  <c r="T310" i="44"/>
  <c r="S310" i="44"/>
  <c r="U309" i="44"/>
  <c r="T309" i="44"/>
  <c r="S309" i="44"/>
  <c r="U308" i="44"/>
  <c r="T308" i="44"/>
  <c r="S308" i="44"/>
  <c r="U307" i="44"/>
  <c r="T307" i="44"/>
  <c r="S307" i="44"/>
  <c r="U306" i="44"/>
  <c r="T306" i="44"/>
  <c r="S306" i="44"/>
  <c r="U305" i="44"/>
  <c r="T305" i="44"/>
  <c r="S305" i="44"/>
  <c r="U304" i="44"/>
  <c r="T304" i="44"/>
  <c r="S304" i="44"/>
  <c r="U303" i="44"/>
  <c r="T303" i="44"/>
  <c r="S303" i="44"/>
  <c r="U302" i="44"/>
  <c r="T302" i="44"/>
  <c r="S302" i="44"/>
  <c r="U301" i="44"/>
  <c r="T301" i="44"/>
  <c r="S301" i="44"/>
  <c r="U300" i="44"/>
  <c r="T300" i="44"/>
  <c r="S300" i="44"/>
  <c r="U299" i="44"/>
  <c r="T299" i="44"/>
  <c r="S299" i="44"/>
  <c r="U298" i="44"/>
  <c r="T298" i="44"/>
  <c r="S298" i="44"/>
  <c r="U297" i="44"/>
  <c r="T297" i="44"/>
  <c r="S297" i="44"/>
  <c r="U296" i="44"/>
  <c r="T296" i="44"/>
  <c r="S296" i="44"/>
  <c r="U295" i="44"/>
  <c r="T295" i="44"/>
  <c r="S295" i="44"/>
  <c r="U294" i="44"/>
  <c r="T294" i="44"/>
  <c r="S294" i="44"/>
  <c r="U293" i="44"/>
  <c r="T293" i="44"/>
  <c r="S293" i="44"/>
  <c r="U292" i="44"/>
  <c r="T292" i="44"/>
  <c r="S292" i="44"/>
  <c r="U291" i="44"/>
  <c r="T291" i="44"/>
  <c r="S291" i="44"/>
  <c r="U290" i="44"/>
  <c r="T290" i="44"/>
  <c r="S290" i="44"/>
  <c r="U289" i="44"/>
  <c r="T289" i="44"/>
  <c r="S289" i="44"/>
  <c r="U288" i="44"/>
  <c r="T288" i="44"/>
  <c r="S288" i="44"/>
  <c r="U287" i="44"/>
  <c r="T287" i="44"/>
  <c r="S287" i="44"/>
  <c r="U286" i="44"/>
  <c r="T286" i="44"/>
  <c r="S286" i="44"/>
  <c r="U285" i="44"/>
  <c r="T285" i="44"/>
  <c r="S285" i="44"/>
  <c r="U284" i="44"/>
  <c r="T284" i="44"/>
  <c r="S284" i="44"/>
  <c r="U283" i="44"/>
  <c r="T283" i="44"/>
  <c r="S283" i="44"/>
  <c r="U282" i="44"/>
  <c r="T282" i="44"/>
  <c r="S282" i="44"/>
  <c r="U281" i="44"/>
  <c r="T281" i="44"/>
  <c r="S281" i="44"/>
  <c r="U280" i="44"/>
  <c r="T280" i="44"/>
  <c r="S280" i="44"/>
  <c r="U279" i="44"/>
  <c r="T279" i="44"/>
  <c r="S279" i="44"/>
  <c r="U278" i="44"/>
  <c r="T278" i="44"/>
  <c r="S278" i="44"/>
  <c r="U277" i="44"/>
  <c r="T277" i="44"/>
  <c r="S277" i="44"/>
  <c r="U276" i="44"/>
  <c r="T276" i="44"/>
  <c r="S276" i="44"/>
  <c r="U275" i="44"/>
  <c r="T275" i="44"/>
  <c r="S275" i="44"/>
  <c r="U274" i="44"/>
  <c r="T274" i="44"/>
  <c r="S274" i="44"/>
  <c r="U273" i="44"/>
  <c r="T273" i="44"/>
  <c r="S273" i="44"/>
  <c r="U272" i="44"/>
  <c r="T272" i="44"/>
  <c r="S272" i="44"/>
  <c r="U271" i="44"/>
  <c r="T271" i="44"/>
  <c r="S271" i="44"/>
  <c r="U270" i="44"/>
  <c r="T270" i="44"/>
  <c r="S270" i="44"/>
  <c r="U269" i="44"/>
  <c r="T269" i="44"/>
  <c r="S269" i="44"/>
  <c r="U268" i="44"/>
  <c r="T268" i="44"/>
  <c r="S268" i="44"/>
  <c r="U267" i="44"/>
  <c r="T267" i="44"/>
  <c r="S267" i="44"/>
  <c r="U266" i="44"/>
  <c r="T266" i="44"/>
  <c r="S266" i="44"/>
  <c r="U265" i="44"/>
  <c r="T265" i="44"/>
  <c r="S265" i="44"/>
  <c r="U264" i="44"/>
  <c r="T264" i="44"/>
  <c r="S264" i="44"/>
  <c r="U263" i="44"/>
  <c r="T263" i="44"/>
  <c r="S263" i="44"/>
  <c r="U262" i="44"/>
  <c r="T262" i="44"/>
  <c r="S262" i="44"/>
  <c r="U261" i="44"/>
  <c r="T261" i="44"/>
  <c r="S261" i="44"/>
  <c r="U260" i="44"/>
  <c r="T260" i="44"/>
  <c r="S260" i="44"/>
  <c r="U259" i="44"/>
  <c r="T259" i="44"/>
  <c r="S259" i="44"/>
  <c r="U258" i="44"/>
  <c r="T258" i="44"/>
  <c r="S258" i="44"/>
  <c r="U257" i="44"/>
  <c r="T257" i="44"/>
  <c r="S257" i="44"/>
  <c r="U256" i="44"/>
  <c r="T256" i="44"/>
  <c r="S256" i="44"/>
  <c r="U255" i="44"/>
  <c r="T255" i="44"/>
  <c r="S255" i="44"/>
  <c r="U254" i="44"/>
  <c r="T254" i="44"/>
  <c r="S254" i="44"/>
  <c r="U253" i="44"/>
  <c r="T253" i="44"/>
  <c r="S253" i="44"/>
  <c r="U252" i="44"/>
  <c r="T252" i="44"/>
  <c r="S252" i="44"/>
  <c r="U251" i="44"/>
  <c r="T251" i="44"/>
  <c r="S251" i="44"/>
  <c r="U250" i="44"/>
  <c r="T250" i="44"/>
  <c r="S250" i="44"/>
  <c r="U249" i="44"/>
  <c r="T249" i="44"/>
  <c r="S249" i="44"/>
  <c r="U248" i="44"/>
  <c r="T248" i="44"/>
  <c r="S248" i="44"/>
  <c r="U247" i="44"/>
  <c r="T247" i="44"/>
  <c r="S247" i="44"/>
  <c r="U246" i="44"/>
  <c r="T246" i="44"/>
  <c r="S246" i="44"/>
  <c r="U245" i="44"/>
  <c r="T245" i="44"/>
  <c r="S245" i="44"/>
  <c r="U244" i="44"/>
  <c r="T244" i="44"/>
  <c r="S244" i="44"/>
  <c r="U243" i="44"/>
  <c r="T243" i="44"/>
  <c r="S243" i="44"/>
  <c r="U242" i="44"/>
  <c r="T242" i="44"/>
  <c r="S242" i="44"/>
  <c r="U241" i="44"/>
  <c r="T241" i="44"/>
  <c r="S241" i="44"/>
  <c r="U240" i="44"/>
  <c r="T240" i="44"/>
  <c r="S240" i="44"/>
  <c r="U239" i="44"/>
  <c r="T239" i="44"/>
  <c r="S239" i="44"/>
  <c r="U238" i="44"/>
  <c r="T238" i="44"/>
  <c r="S238" i="44"/>
  <c r="U237" i="44"/>
  <c r="T237" i="44"/>
  <c r="S237" i="44"/>
  <c r="U236" i="44"/>
  <c r="T236" i="44"/>
  <c r="S236" i="44"/>
  <c r="U235" i="44"/>
  <c r="T235" i="44"/>
  <c r="S235" i="44"/>
  <c r="U234" i="44"/>
  <c r="T234" i="44"/>
  <c r="S234" i="44"/>
  <c r="U233" i="44"/>
  <c r="T233" i="44"/>
  <c r="S233" i="44"/>
  <c r="U232" i="44"/>
  <c r="T232" i="44"/>
  <c r="S232" i="44"/>
  <c r="U231" i="44"/>
  <c r="T231" i="44"/>
  <c r="S231" i="44"/>
  <c r="U230" i="44"/>
  <c r="T230" i="44"/>
  <c r="S230" i="44"/>
  <c r="U229" i="44"/>
  <c r="T229" i="44"/>
  <c r="S229" i="44"/>
  <c r="U228" i="44"/>
  <c r="T228" i="44"/>
  <c r="S228" i="44"/>
  <c r="U227" i="44"/>
  <c r="T227" i="44"/>
  <c r="S227" i="44"/>
  <c r="U226" i="44"/>
  <c r="T226" i="44"/>
  <c r="S226" i="44"/>
  <c r="U225" i="44"/>
  <c r="T225" i="44"/>
  <c r="S225" i="44"/>
  <c r="U224" i="44"/>
  <c r="T224" i="44"/>
  <c r="S224" i="44"/>
  <c r="U223" i="44"/>
  <c r="T223" i="44"/>
  <c r="S223" i="44"/>
  <c r="U222" i="44"/>
  <c r="T222" i="44"/>
  <c r="S222" i="44"/>
  <c r="U221" i="44"/>
  <c r="T221" i="44"/>
  <c r="S221" i="44"/>
  <c r="U220" i="44"/>
  <c r="T220" i="44"/>
  <c r="S220" i="44"/>
  <c r="U219" i="44"/>
  <c r="T219" i="44"/>
  <c r="S219" i="44"/>
  <c r="U218" i="44"/>
  <c r="T218" i="44"/>
  <c r="S218" i="44"/>
  <c r="U217" i="44"/>
  <c r="T217" i="44"/>
  <c r="S217" i="44"/>
  <c r="U216" i="44"/>
  <c r="T216" i="44"/>
  <c r="S216" i="44"/>
  <c r="U215" i="44"/>
  <c r="T215" i="44"/>
  <c r="S215" i="44"/>
  <c r="U214" i="44"/>
  <c r="T214" i="44"/>
  <c r="S214" i="44"/>
  <c r="U213" i="44"/>
  <c r="T213" i="44"/>
  <c r="S213" i="44"/>
  <c r="U212" i="44"/>
  <c r="T212" i="44"/>
  <c r="S212" i="44"/>
  <c r="U211" i="44"/>
  <c r="T211" i="44"/>
  <c r="S211" i="44"/>
  <c r="U210" i="44"/>
  <c r="T210" i="44"/>
  <c r="S210" i="44"/>
  <c r="U209" i="44"/>
  <c r="T209" i="44"/>
  <c r="S209" i="44"/>
  <c r="U208" i="44"/>
  <c r="T208" i="44"/>
  <c r="S208" i="44"/>
  <c r="U207" i="44"/>
  <c r="T207" i="44"/>
  <c r="S207" i="44"/>
  <c r="U206" i="44"/>
  <c r="T206" i="44"/>
  <c r="S206" i="44"/>
  <c r="U205" i="44"/>
  <c r="T205" i="44"/>
  <c r="S205" i="44"/>
  <c r="U204" i="44"/>
  <c r="T204" i="44"/>
  <c r="S204" i="44"/>
  <c r="U203" i="44"/>
  <c r="T203" i="44"/>
  <c r="S203" i="44"/>
  <c r="U202" i="44"/>
  <c r="T202" i="44"/>
  <c r="S202" i="44"/>
  <c r="U201" i="44"/>
  <c r="T201" i="44"/>
  <c r="S201" i="44"/>
  <c r="U200" i="44"/>
  <c r="T200" i="44"/>
  <c r="S200" i="44"/>
  <c r="U199" i="44"/>
  <c r="T199" i="44"/>
  <c r="S199" i="44"/>
  <c r="U198" i="44"/>
  <c r="T198" i="44"/>
  <c r="S198" i="44"/>
  <c r="U197" i="44"/>
  <c r="T197" i="44"/>
  <c r="S197" i="44"/>
  <c r="U196" i="44"/>
  <c r="T196" i="44"/>
  <c r="S196" i="44"/>
  <c r="U195" i="44"/>
  <c r="T195" i="44"/>
  <c r="S195" i="44"/>
  <c r="U194" i="44"/>
  <c r="T194" i="44"/>
  <c r="S194" i="44"/>
  <c r="U193" i="44"/>
  <c r="T193" i="44"/>
  <c r="S193" i="44"/>
  <c r="U192" i="44"/>
  <c r="T192" i="44"/>
  <c r="S192" i="44"/>
  <c r="U191" i="44"/>
  <c r="T191" i="44"/>
  <c r="S191" i="44"/>
  <c r="U190" i="44"/>
  <c r="T190" i="44"/>
  <c r="S190" i="44"/>
  <c r="U189" i="44"/>
  <c r="T189" i="44"/>
  <c r="S189" i="44"/>
  <c r="U188" i="44"/>
  <c r="T188" i="44"/>
  <c r="S188" i="44"/>
  <c r="U187" i="44"/>
  <c r="T187" i="44"/>
  <c r="S187" i="44"/>
  <c r="U186" i="44"/>
  <c r="T186" i="44"/>
  <c r="S186" i="44"/>
  <c r="U185" i="44"/>
  <c r="T185" i="44"/>
  <c r="S185" i="44"/>
  <c r="U184" i="44"/>
  <c r="T184" i="44"/>
  <c r="S184" i="44"/>
  <c r="U183" i="44"/>
  <c r="T183" i="44"/>
  <c r="S183" i="44"/>
  <c r="U182" i="44"/>
  <c r="T182" i="44"/>
  <c r="S182" i="44"/>
  <c r="U181" i="44"/>
  <c r="T181" i="44"/>
  <c r="S181" i="44"/>
  <c r="U180" i="44"/>
  <c r="T180" i="44"/>
  <c r="S180" i="44"/>
  <c r="U179" i="44"/>
  <c r="T179" i="44"/>
  <c r="S179" i="44"/>
  <c r="U178" i="44"/>
  <c r="T178" i="44"/>
  <c r="S178" i="44"/>
  <c r="U177" i="44"/>
  <c r="T177" i="44"/>
  <c r="S177" i="44"/>
  <c r="U176" i="44"/>
  <c r="T176" i="44"/>
  <c r="S176" i="44"/>
  <c r="U175" i="44"/>
  <c r="T175" i="44"/>
  <c r="S175" i="44"/>
  <c r="U174" i="44"/>
  <c r="T174" i="44"/>
  <c r="S174" i="44"/>
  <c r="U173" i="44"/>
  <c r="T173" i="44"/>
  <c r="S173" i="44"/>
  <c r="U172" i="44"/>
  <c r="T172" i="44"/>
  <c r="S172" i="44"/>
  <c r="U171" i="44"/>
  <c r="T171" i="44"/>
  <c r="S171" i="44"/>
  <c r="U170" i="44"/>
  <c r="T170" i="44"/>
  <c r="S170" i="44"/>
  <c r="U169" i="44"/>
  <c r="T169" i="44"/>
  <c r="S169" i="44"/>
  <c r="U168" i="44"/>
  <c r="T168" i="44"/>
  <c r="S168" i="44"/>
  <c r="U167" i="44"/>
  <c r="T167" i="44"/>
  <c r="S167" i="44"/>
  <c r="U166" i="44"/>
  <c r="T166" i="44"/>
  <c r="S166" i="44"/>
  <c r="U165" i="44"/>
  <c r="T165" i="44"/>
  <c r="S165" i="44"/>
  <c r="U164" i="44"/>
  <c r="T164" i="44"/>
  <c r="S164" i="44"/>
  <c r="U163" i="44"/>
  <c r="T163" i="44"/>
  <c r="S163" i="44"/>
  <c r="U162" i="44"/>
  <c r="T162" i="44"/>
  <c r="S162" i="44"/>
  <c r="U161" i="44"/>
  <c r="T161" i="44"/>
  <c r="S161" i="44"/>
  <c r="U160" i="44"/>
  <c r="T160" i="44"/>
  <c r="S160" i="44"/>
  <c r="U159" i="44"/>
  <c r="T159" i="44"/>
  <c r="S159" i="44"/>
  <c r="U158" i="44"/>
  <c r="T158" i="44"/>
  <c r="S158" i="44"/>
  <c r="U157" i="44"/>
  <c r="T157" i="44"/>
  <c r="S157" i="44"/>
  <c r="U156" i="44"/>
  <c r="T156" i="44"/>
  <c r="S156" i="44"/>
  <c r="U155" i="44"/>
  <c r="T155" i="44"/>
  <c r="S155" i="44"/>
  <c r="U154" i="44"/>
  <c r="T154" i="44"/>
  <c r="S154" i="44"/>
  <c r="U153" i="44"/>
  <c r="T153" i="44"/>
  <c r="S153" i="44"/>
  <c r="U152" i="44"/>
  <c r="T152" i="44"/>
  <c r="S152" i="44"/>
  <c r="U151" i="44"/>
  <c r="T151" i="44"/>
  <c r="S151" i="44"/>
  <c r="U150" i="44"/>
  <c r="T150" i="44"/>
  <c r="S150" i="44"/>
  <c r="U149" i="44"/>
  <c r="T149" i="44"/>
  <c r="S149" i="44"/>
  <c r="U148" i="44"/>
  <c r="T148" i="44"/>
  <c r="S148" i="44"/>
  <c r="U147" i="44"/>
  <c r="T147" i="44"/>
  <c r="S147" i="44"/>
  <c r="U146" i="44"/>
  <c r="T146" i="44"/>
  <c r="S146" i="44"/>
  <c r="U145" i="44"/>
  <c r="T145" i="44"/>
  <c r="S145" i="44"/>
  <c r="U144" i="44"/>
  <c r="T144" i="44"/>
  <c r="S144" i="44"/>
  <c r="U143" i="44"/>
  <c r="T143" i="44"/>
  <c r="S143" i="44"/>
  <c r="U142" i="44"/>
  <c r="T142" i="44"/>
  <c r="S142" i="44"/>
  <c r="U141" i="44"/>
  <c r="T141" i="44"/>
  <c r="S141" i="44"/>
  <c r="U140" i="44"/>
  <c r="T140" i="44"/>
  <c r="S140" i="44"/>
  <c r="U139" i="44"/>
  <c r="T139" i="44"/>
  <c r="S139" i="44"/>
  <c r="U138" i="44"/>
  <c r="T138" i="44"/>
  <c r="S138" i="44"/>
  <c r="U137" i="44"/>
  <c r="T137" i="44"/>
  <c r="S137" i="44"/>
  <c r="U136" i="44"/>
  <c r="T136" i="44"/>
  <c r="S136" i="44"/>
  <c r="U135" i="44"/>
  <c r="T135" i="44"/>
  <c r="S135" i="44"/>
  <c r="U134" i="44"/>
  <c r="T134" i="44"/>
  <c r="S134" i="44"/>
  <c r="U133" i="44"/>
  <c r="T133" i="44"/>
  <c r="S133" i="44"/>
  <c r="U132" i="44"/>
  <c r="T132" i="44"/>
  <c r="S132" i="44"/>
  <c r="U131" i="44"/>
  <c r="T131" i="44"/>
  <c r="S131" i="44"/>
  <c r="U130" i="44"/>
  <c r="T130" i="44"/>
  <c r="S130" i="44"/>
  <c r="U129" i="44"/>
  <c r="T129" i="44"/>
  <c r="S129" i="44"/>
  <c r="U128" i="44"/>
  <c r="T128" i="44"/>
  <c r="S128" i="44"/>
  <c r="U127" i="44"/>
  <c r="T127" i="44"/>
  <c r="S127" i="44"/>
  <c r="U126" i="44"/>
  <c r="T126" i="44"/>
  <c r="S126" i="44"/>
  <c r="U125" i="44"/>
  <c r="T125" i="44"/>
  <c r="S125" i="44"/>
  <c r="U124" i="44"/>
  <c r="T124" i="44"/>
  <c r="S124" i="44"/>
  <c r="U123" i="44"/>
  <c r="T123" i="44"/>
  <c r="S123" i="44"/>
  <c r="U122" i="44"/>
  <c r="T122" i="44"/>
  <c r="S122" i="44"/>
  <c r="U121" i="44"/>
  <c r="T121" i="44"/>
  <c r="S121" i="44"/>
  <c r="U120" i="44"/>
  <c r="T120" i="44"/>
  <c r="S120" i="44"/>
  <c r="U119" i="44"/>
  <c r="T119" i="44"/>
  <c r="S119" i="44"/>
  <c r="U118" i="44"/>
  <c r="T118" i="44"/>
  <c r="S118" i="44"/>
  <c r="U117" i="44"/>
  <c r="T117" i="44"/>
  <c r="S117" i="44"/>
  <c r="U116" i="44"/>
  <c r="T116" i="44"/>
  <c r="S116" i="44"/>
  <c r="U115" i="44"/>
  <c r="T115" i="44"/>
  <c r="S115" i="44"/>
  <c r="U114" i="44"/>
  <c r="T114" i="44"/>
  <c r="S114" i="44"/>
  <c r="U113" i="44"/>
  <c r="T113" i="44"/>
  <c r="S113" i="44"/>
  <c r="U112" i="44"/>
  <c r="T112" i="44"/>
  <c r="S112" i="44"/>
  <c r="U111" i="44"/>
  <c r="T111" i="44"/>
  <c r="S111" i="44"/>
  <c r="U110" i="44"/>
  <c r="T110" i="44"/>
  <c r="S110" i="44"/>
  <c r="U109" i="44"/>
  <c r="T109" i="44"/>
  <c r="S109" i="44"/>
  <c r="U108" i="44"/>
  <c r="T108" i="44"/>
  <c r="S108" i="44"/>
  <c r="U107" i="44"/>
  <c r="T107" i="44"/>
  <c r="S107" i="44"/>
  <c r="U106" i="44"/>
  <c r="T106" i="44"/>
  <c r="S106" i="44"/>
  <c r="U105" i="44"/>
  <c r="T105" i="44"/>
  <c r="S105" i="44"/>
  <c r="U104" i="44"/>
  <c r="T104" i="44"/>
  <c r="S104" i="44"/>
  <c r="U103" i="44"/>
  <c r="T103" i="44"/>
  <c r="S103" i="44"/>
  <c r="U102" i="44"/>
  <c r="T102" i="44"/>
  <c r="S102" i="44"/>
  <c r="U101" i="44"/>
  <c r="T101" i="44"/>
  <c r="S101" i="44"/>
  <c r="U100" i="44"/>
  <c r="T100" i="44"/>
  <c r="S100" i="44"/>
  <c r="U99" i="44"/>
  <c r="T99" i="44"/>
  <c r="S99" i="44"/>
  <c r="U98" i="44"/>
  <c r="T98" i="44"/>
  <c r="S98" i="44"/>
  <c r="U97" i="44"/>
  <c r="T97" i="44"/>
  <c r="S97" i="44"/>
  <c r="U96" i="44"/>
  <c r="T96" i="44"/>
  <c r="S96" i="44"/>
  <c r="U95" i="44"/>
  <c r="T95" i="44"/>
  <c r="S95" i="44"/>
  <c r="U94" i="44"/>
  <c r="T94" i="44"/>
  <c r="S94" i="44"/>
  <c r="U93" i="44"/>
  <c r="T93" i="44"/>
  <c r="S93" i="44"/>
  <c r="U92" i="44"/>
  <c r="T92" i="44"/>
  <c r="S92" i="44"/>
  <c r="U91" i="44"/>
  <c r="T91" i="44"/>
  <c r="S91" i="44"/>
  <c r="U90" i="44"/>
  <c r="T90" i="44"/>
  <c r="S90" i="44"/>
  <c r="U89" i="44"/>
  <c r="T89" i="44"/>
  <c r="S89" i="44"/>
  <c r="U88" i="44"/>
  <c r="T88" i="44"/>
  <c r="S88" i="44"/>
  <c r="U87" i="44"/>
  <c r="T87" i="44"/>
  <c r="S87" i="44"/>
  <c r="U86" i="44"/>
  <c r="T86" i="44"/>
  <c r="S86" i="44"/>
  <c r="U85" i="44"/>
  <c r="T85" i="44"/>
  <c r="S85" i="44"/>
  <c r="U84" i="44"/>
  <c r="T84" i="44"/>
  <c r="S84" i="44"/>
  <c r="U83" i="44"/>
  <c r="T83" i="44"/>
  <c r="S83" i="44"/>
  <c r="U82" i="44"/>
  <c r="T82" i="44"/>
  <c r="S82" i="44"/>
  <c r="U81" i="44"/>
  <c r="T81" i="44"/>
  <c r="S81" i="44"/>
  <c r="U80" i="44"/>
  <c r="T80" i="44"/>
  <c r="S80" i="44"/>
  <c r="U79" i="44"/>
  <c r="T79" i="44"/>
  <c r="S79" i="44"/>
  <c r="U78" i="44"/>
  <c r="T78" i="44"/>
  <c r="S78" i="44"/>
  <c r="U77" i="44"/>
  <c r="T77" i="44"/>
  <c r="S77" i="44"/>
  <c r="U76" i="44"/>
  <c r="T76" i="44"/>
  <c r="S76" i="44"/>
  <c r="U75" i="44"/>
  <c r="T75" i="44"/>
  <c r="S75" i="44"/>
  <c r="U74" i="44"/>
  <c r="T74" i="44"/>
  <c r="S74" i="44"/>
  <c r="U73" i="44"/>
  <c r="T73" i="44"/>
  <c r="S73" i="44"/>
  <c r="U72" i="44"/>
  <c r="T72" i="44"/>
  <c r="S72" i="44"/>
  <c r="U71" i="44"/>
  <c r="T71" i="44"/>
  <c r="S71" i="44"/>
  <c r="U70" i="44"/>
  <c r="T70" i="44"/>
  <c r="S70" i="44"/>
  <c r="U69" i="44"/>
  <c r="T69" i="44"/>
  <c r="S69" i="44"/>
  <c r="U68" i="44"/>
  <c r="T68" i="44"/>
  <c r="S68" i="44"/>
  <c r="U67" i="44"/>
  <c r="T67" i="44"/>
  <c r="S67" i="44"/>
  <c r="U66" i="44"/>
  <c r="T66" i="44"/>
  <c r="S66" i="44"/>
  <c r="U65" i="44"/>
  <c r="T65" i="44"/>
  <c r="S65" i="44"/>
  <c r="U64" i="44"/>
  <c r="T64" i="44"/>
  <c r="S64" i="44"/>
  <c r="U63" i="44"/>
  <c r="T63" i="44"/>
  <c r="S63" i="44"/>
  <c r="U62" i="44"/>
  <c r="T62" i="44"/>
  <c r="S62" i="44"/>
  <c r="U61" i="44"/>
  <c r="T61" i="44"/>
  <c r="S61" i="44"/>
  <c r="U60" i="44"/>
  <c r="T60" i="44"/>
  <c r="S60" i="44"/>
  <c r="U59" i="44"/>
  <c r="T59" i="44"/>
  <c r="S59" i="44"/>
  <c r="U58" i="44"/>
  <c r="T58" i="44"/>
  <c r="S58" i="44"/>
  <c r="U57" i="44"/>
  <c r="T57" i="44"/>
  <c r="S57" i="44"/>
  <c r="U56" i="44"/>
  <c r="T56" i="44"/>
  <c r="S56" i="44"/>
  <c r="U55" i="44"/>
  <c r="T55" i="44"/>
  <c r="S55" i="44"/>
  <c r="U54" i="44"/>
  <c r="T54" i="44"/>
  <c r="S54" i="44"/>
  <c r="U53" i="44"/>
  <c r="T53" i="44"/>
  <c r="S53" i="44"/>
  <c r="U52" i="44"/>
  <c r="T52" i="44"/>
  <c r="S52" i="44"/>
  <c r="U51" i="44"/>
  <c r="T51" i="44"/>
  <c r="S51" i="44"/>
  <c r="U50" i="44"/>
  <c r="T50" i="44"/>
  <c r="S50" i="44"/>
  <c r="U49" i="44"/>
  <c r="T49" i="44"/>
  <c r="S49" i="44"/>
  <c r="U48" i="44"/>
  <c r="T48" i="44"/>
  <c r="S48" i="44"/>
  <c r="U47" i="44"/>
  <c r="T47" i="44"/>
  <c r="S47" i="44"/>
  <c r="U46" i="44"/>
  <c r="T46" i="44"/>
  <c r="S46" i="44"/>
  <c r="U45" i="44"/>
  <c r="T45" i="44"/>
  <c r="S45" i="44"/>
  <c r="U44" i="44"/>
  <c r="T44" i="44"/>
  <c r="S44" i="44"/>
  <c r="U43" i="44"/>
  <c r="T43" i="44"/>
  <c r="S43" i="44"/>
  <c r="U42" i="44"/>
  <c r="T42" i="44"/>
  <c r="S42" i="44"/>
  <c r="U41" i="44"/>
  <c r="T41" i="44"/>
  <c r="S41" i="44"/>
  <c r="U40" i="44"/>
  <c r="T40" i="44"/>
  <c r="S40" i="44"/>
  <c r="U39" i="44"/>
  <c r="T39" i="44"/>
  <c r="S39" i="44"/>
  <c r="U38" i="44"/>
  <c r="T38" i="44"/>
  <c r="S38" i="44"/>
  <c r="U37" i="44"/>
  <c r="T37" i="44"/>
  <c r="S37" i="44"/>
  <c r="U36" i="44"/>
  <c r="T36" i="44"/>
  <c r="S36" i="44"/>
  <c r="U35" i="44"/>
  <c r="T35" i="44"/>
  <c r="S35" i="44"/>
  <c r="U34" i="44"/>
  <c r="T34" i="44"/>
  <c r="S34" i="44"/>
  <c r="U33" i="44"/>
  <c r="T33" i="44"/>
  <c r="S33" i="44"/>
  <c r="U32" i="44"/>
  <c r="T32" i="44"/>
  <c r="S32" i="44"/>
  <c r="U31" i="44"/>
  <c r="T31" i="44"/>
  <c r="S31" i="44"/>
  <c r="U30" i="44"/>
  <c r="T30" i="44"/>
  <c r="S30" i="44"/>
  <c r="U29" i="44"/>
  <c r="T29" i="44"/>
  <c r="S29" i="44"/>
  <c r="U28" i="44"/>
  <c r="T28" i="44"/>
  <c r="S28" i="44"/>
  <c r="U27" i="44"/>
  <c r="T27" i="44"/>
  <c r="S27" i="44"/>
  <c r="U26" i="44"/>
  <c r="T26" i="44"/>
  <c r="S26" i="44"/>
  <c r="U25" i="44"/>
  <c r="T25" i="44"/>
  <c r="S25" i="44"/>
  <c r="U24" i="44"/>
  <c r="T24" i="44"/>
  <c r="S24" i="44"/>
  <c r="U23" i="44"/>
  <c r="T23" i="44"/>
  <c r="S23" i="44"/>
  <c r="U22" i="44"/>
  <c r="T22" i="44"/>
  <c r="S22" i="44"/>
  <c r="U21" i="44"/>
  <c r="T21" i="44"/>
  <c r="S21" i="44"/>
  <c r="U20" i="44"/>
  <c r="T20" i="44"/>
  <c r="S20" i="44"/>
  <c r="U19" i="44"/>
  <c r="T19" i="44"/>
  <c r="S19" i="44"/>
  <c r="U18" i="44"/>
  <c r="T18" i="44"/>
  <c r="S18" i="44"/>
  <c r="U17" i="44"/>
  <c r="T17" i="44"/>
  <c r="S17" i="44"/>
  <c r="U16" i="44"/>
  <c r="T16" i="44"/>
  <c r="S16" i="44"/>
  <c r="U15" i="44"/>
  <c r="T15" i="44"/>
  <c r="S15" i="44"/>
  <c r="U14" i="44"/>
  <c r="T14" i="44"/>
  <c r="S14" i="44"/>
  <c r="U13" i="44"/>
  <c r="T13" i="44"/>
  <c r="S13" i="44"/>
  <c r="U12" i="44"/>
  <c r="T12" i="44"/>
  <c r="S12" i="44"/>
  <c r="U11" i="44"/>
  <c r="T11" i="44"/>
  <c r="S11" i="44"/>
  <c r="U10" i="44"/>
  <c r="T10" i="44"/>
  <c r="S10" i="44"/>
  <c r="U9" i="44"/>
  <c r="T9" i="44"/>
  <c r="S9" i="44"/>
  <c r="U8" i="44"/>
  <c r="T8" i="44"/>
  <c r="S8" i="44"/>
  <c r="U7" i="44"/>
  <c r="T7" i="44"/>
  <c r="S7" i="44"/>
  <c r="U6" i="44"/>
  <c r="T6" i="44"/>
  <c r="S6" i="44"/>
  <c r="U5" i="44"/>
  <c r="T5" i="44"/>
  <c r="S5" i="44"/>
  <c r="U4" i="44"/>
  <c r="T4" i="44"/>
  <c r="S4" i="44"/>
  <c r="T650" i="44" l="1"/>
  <c r="S650" i="44"/>
  <c r="S650" i="43" l="1"/>
  <c r="U650" i="43"/>
  <c r="J650" i="43"/>
  <c r="T650" i="43" s="1"/>
  <c r="K650" i="43"/>
  <c r="L650" i="43"/>
  <c r="V650" i="43" s="1"/>
  <c r="M650" i="43"/>
  <c r="W650" i="43" s="1"/>
  <c r="N650" i="43"/>
  <c r="O650" i="43"/>
  <c r="P650" i="43"/>
  <c r="Q650" i="43"/>
  <c r="R650" i="43"/>
  <c r="I650" i="43"/>
  <c r="W649" i="43"/>
  <c r="V649" i="43"/>
  <c r="U649" i="43"/>
  <c r="T649" i="43"/>
  <c r="S649" i="43"/>
  <c r="S202" i="43"/>
  <c r="T202" i="43"/>
  <c r="U202" i="43"/>
  <c r="V202" i="43"/>
  <c r="W202" i="43"/>
  <c r="S203" i="43"/>
  <c r="T203" i="43"/>
  <c r="U203" i="43"/>
  <c r="V203" i="43"/>
  <c r="W203" i="43"/>
  <c r="S204" i="43"/>
  <c r="T204" i="43"/>
  <c r="U204" i="43"/>
  <c r="V204" i="43"/>
  <c r="W204" i="43"/>
  <c r="S205" i="43"/>
  <c r="T205" i="43"/>
  <c r="U205" i="43"/>
  <c r="V205" i="43"/>
  <c r="W205" i="43"/>
  <c r="S206" i="43"/>
  <c r="T206" i="43"/>
  <c r="U206" i="43"/>
  <c r="V206" i="43"/>
  <c r="W206" i="43"/>
  <c r="S207" i="43"/>
  <c r="T207" i="43"/>
  <c r="U207" i="43"/>
  <c r="V207" i="43"/>
  <c r="W207" i="43"/>
  <c r="S208" i="43"/>
  <c r="T208" i="43"/>
  <c r="U208" i="43"/>
  <c r="V208" i="43"/>
  <c r="W208" i="43"/>
  <c r="S209" i="43"/>
  <c r="T209" i="43"/>
  <c r="U209" i="43"/>
  <c r="V209" i="43"/>
  <c r="W209" i="43"/>
  <c r="S210" i="43"/>
  <c r="T210" i="43"/>
  <c r="U210" i="43"/>
  <c r="V210" i="43"/>
  <c r="W210" i="43"/>
  <c r="S211" i="43"/>
  <c r="T211" i="43"/>
  <c r="U211" i="43"/>
  <c r="V211" i="43"/>
  <c r="W211" i="43"/>
  <c r="S212" i="43"/>
  <c r="T212" i="43"/>
  <c r="U212" i="43"/>
  <c r="V212" i="43"/>
  <c r="W212" i="43"/>
  <c r="S213" i="43"/>
  <c r="T213" i="43"/>
  <c r="U213" i="43"/>
  <c r="V213" i="43"/>
  <c r="W213" i="43"/>
  <c r="S214" i="43"/>
  <c r="T214" i="43"/>
  <c r="U214" i="43"/>
  <c r="V214" i="43"/>
  <c r="W214" i="43"/>
  <c r="S215" i="43"/>
  <c r="T215" i="43"/>
  <c r="U215" i="43"/>
  <c r="V215" i="43"/>
  <c r="W215" i="43"/>
  <c r="S216" i="43"/>
  <c r="T216" i="43"/>
  <c r="U216" i="43"/>
  <c r="V216" i="43"/>
  <c r="W216" i="43"/>
  <c r="S217" i="43"/>
  <c r="T217" i="43"/>
  <c r="U217" i="43"/>
  <c r="V217" i="43"/>
  <c r="W217" i="43"/>
  <c r="S218" i="43"/>
  <c r="T218" i="43"/>
  <c r="U218" i="43"/>
  <c r="V218" i="43"/>
  <c r="W218" i="43"/>
  <c r="S219" i="43"/>
  <c r="T219" i="43"/>
  <c r="U219" i="43"/>
  <c r="V219" i="43"/>
  <c r="W219" i="43"/>
  <c r="S220" i="43"/>
  <c r="T220" i="43"/>
  <c r="U220" i="43"/>
  <c r="V220" i="43"/>
  <c r="W220" i="43"/>
  <c r="S221" i="43"/>
  <c r="T221" i="43"/>
  <c r="U221" i="43"/>
  <c r="V221" i="43"/>
  <c r="W221" i="43"/>
  <c r="S222" i="43"/>
  <c r="T222" i="43"/>
  <c r="U222" i="43"/>
  <c r="V222" i="43"/>
  <c r="W222" i="43"/>
  <c r="S223" i="43"/>
  <c r="T223" i="43"/>
  <c r="U223" i="43"/>
  <c r="V223" i="43"/>
  <c r="W223" i="43"/>
  <c r="S224" i="43"/>
  <c r="T224" i="43"/>
  <c r="U224" i="43"/>
  <c r="V224" i="43"/>
  <c r="W224" i="43"/>
  <c r="S225" i="43"/>
  <c r="T225" i="43"/>
  <c r="U225" i="43"/>
  <c r="V225" i="43"/>
  <c r="W225" i="43"/>
  <c r="S226" i="43"/>
  <c r="T226" i="43"/>
  <c r="U226" i="43"/>
  <c r="V226" i="43"/>
  <c r="W226" i="43"/>
  <c r="S227" i="43"/>
  <c r="T227" i="43"/>
  <c r="U227" i="43"/>
  <c r="V227" i="43"/>
  <c r="W227" i="43"/>
  <c r="S228" i="43"/>
  <c r="T228" i="43"/>
  <c r="U228" i="43"/>
  <c r="V228" i="43"/>
  <c r="W228" i="43"/>
  <c r="S229" i="43"/>
  <c r="T229" i="43"/>
  <c r="U229" i="43"/>
  <c r="V229" i="43"/>
  <c r="W229" i="43"/>
  <c r="S230" i="43"/>
  <c r="T230" i="43"/>
  <c r="U230" i="43"/>
  <c r="V230" i="43"/>
  <c r="W230" i="43"/>
  <c r="S231" i="43"/>
  <c r="T231" i="43"/>
  <c r="U231" i="43"/>
  <c r="V231" i="43"/>
  <c r="W231" i="43"/>
  <c r="S232" i="43"/>
  <c r="T232" i="43"/>
  <c r="U232" i="43"/>
  <c r="V232" i="43"/>
  <c r="W232" i="43"/>
  <c r="S233" i="43"/>
  <c r="T233" i="43"/>
  <c r="U233" i="43"/>
  <c r="V233" i="43"/>
  <c r="W233" i="43"/>
  <c r="S234" i="43"/>
  <c r="T234" i="43"/>
  <c r="U234" i="43"/>
  <c r="V234" i="43"/>
  <c r="W234" i="43"/>
  <c r="S235" i="43"/>
  <c r="T235" i="43"/>
  <c r="U235" i="43"/>
  <c r="V235" i="43"/>
  <c r="W235" i="43"/>
  <c r="S236" i="43"/>
  <c r="T236" i="43"/>
  <c r="U236" i="43"/>
  <c r="V236" i="43"/>
  <c r="W236" i="43"/>
  <c r="S237" i="43"/>
  <c r="T237" i="43"/>
  <c r="U237" i="43"/>
  <c r="V237" i="43"/>
  <c r="W237" i="43"/>
  <c r="S238" i="43"/>
  <c r="T238" i="43"/>
  <c r="U238" i="43"/>
  <c r="V238" i="43"/>
  <c r="W238" i="43"/>
  <c r="S239" i="43"/>
  <c r="T239" i="43"/>
  <c r="U239" i="43"/>
  <c r="V239" i="43"/>
  <c r="W239" i="43"/>
  <c r="S240" i="43"/>
  <c r="T240" i="43"/>
  <c r="U240" i="43"/>
  <c r="V240" i="43"/>
  <c r="W240" i="43"/>
  <c r="S241" i="43"/>
  <c r="T241" i="43"/>
  <c r="U241" i="43"/>
  <c r="V241" i="43"/>
  <c r="W241" i="43"/>
  <c r="S242" i="43"/>
  <c r="T242" i="43"/>
  <c r="U242" i="43"/>
  <c r="V242" i="43"/>
  <c r="W242" i="43"/>
  <c r="S243" i="43"/>
  <c r="T243" i="43"/>
  <c r="U243" i="43"/>
  <c r="V243" i="43"/>
  <c r="W243" i="43"/>
  <c r="S244" i="43"/>
  <c r="T244" i="43"/>
  <c r="U244" i="43"/>
  <c r="V244" i="43"/>
  <c r="W244" i="43"/>
  <c r="S245" i="43"/>
  <c r="T245" i="43"/>
  <c r="U245" i="43"/>
  <c r="V245" i="43"/>
  <c r="W245" i="43"/>
  <c r="S246" i="43"/>
  <c r="T246" i="43"/>
  <c r="U246" i="43"/>
  <c r="V246" i="43"/>
  <c r="W246" i="43"/>
  <c r="S247" i="43"/>
  <c r="T247" i="43"/>
  <c r="U247" i="43"/>
  <c r="V247" i="43"/>
  <c r="W247" i="43"/>
  <c r="S248" i="43"/>
  <c r="T248" i="43"/>
  <c r="U248" i="43"/>
  <c r="V248" i="43"/>
  <c r="W248" i="43"/>
  <c r="S249" i="43"/>
  <c r="T249" i="43"/>
  <c r="U249" i="43"/>
  <c r="V249" i="43"/>
  <c r="W249" i="43"/>
  <c r="S250" i="43"/>
  <c r="T250" i="43"/>
  <c r="U250" i="43"/>
  <c r="V250" i="43"/>
  <c r="W250" i="43"/>
  <c r="S251" i="43"/>
  <c r="T251" i="43"/>
  <c r="U251" i="43"/>
  <c r="V251" i="43"/>
  <c r="W251" i="43"/>
  <c r="S252" i="43"/>
  <c r="T252" i="43"/>
  <c r="U252" i="43"/>
  <c r="V252" i="43"/>
  <c r="W252" i="43"/>
  <c r="S253" i="43"/>
  <c r="T253" i="43"/>
  <c r="U253" i="43"/>
  <c r="V253" i="43"/>
  <c r="W253" i="43"/>
  <c r="S254" i="43"/>
  <c r="T254" i="43"/>
  <c r="U254" i="43"/>
  <c r="V254" i="43"/>
  <c r="W254" i="43"/>
  <c r="S255" i="43"/>
  <c r="T255" i="43"/>
  <c r="U255" i="43"/>
  <c r="V255" i="43"/>
  <c r="W255" i="43"/>
  <c r="S256" i="43"/>
  <c r="T256" i="43"/>
  <c r="U256" i="43"/>
  <c r="V256" i="43"/>
  <c r="W256" i="43"/>
  <c r="S257" i="43"/>
  <c r="T257" i="43"/>
  <c r="U257" i="43"/>
  <c r="V257" i="43"/>
  <c r="W257" i="43"/>
  <c r="S258" i="43"/>
  <c r="T258" i="43"/>
  <c r="U258" i="43"/>
  <c r="V258" i="43"/>
  <c r="W258" i="43"/>
  <c r="S259" i="43"/>
  <c r="T259" i="43"/>
  <c r="U259" i="43"/>
  <c r="V259" i="43"/>
  <c r="W259" i="43"/>
  <c r="S260" i="43"/>
  <c r="T260" i="43"/>
  <c r="U260" i="43"/>
  <c r="V260" i="43"/>
  <c r="W260" i="43"/>
  <c r="S261" i="43"/>
  <c r="T261" i="43"/>
  <c r="U261" i="43"/>
  <c r="V261" i="43"/>
  <c r="W261" i="43"/>
  <c r="S262" i="43"/>
  <c r="T262" i="43"/>
  <c r="U262" i="43"/>
  <c r="V262" i="43"/>
  <c r="W262" i="43"/>
  <c r="S263" i="43"/>
  <c r="T263" i="43"/>
  <c r="U263" i="43"/>
  <c r="V263" i="43"/>
  <c r="W263" i="43"/>
  <c r="S264" i="43"/>
  <c r="T264" i="43"/>
  <c r="U264" i="43"/>
  <c r="V264" i="43"/>
  <c r="W264" i="43"/>
  <c r="S265" i="43"/>
  <c r="T265" i="43"/>
  <c r="U265" i="43"/>
  <c r="V265" i="43"/>
  <c r="W265" i="43"/>
  <c r="S266" i="43"/>
  <c r="T266" i="43"/>
  <c r="U266" i="43"/>
  <c r="V266" i="43"/>
  <c r="W266" i="43"/>
  <c r="S267" i="43"/>
  <c r="T267" i="43"/>
  <c r="U267" i="43"/>
  <c r="V267" i="43"/>
  <c r="W267" i="43"/>
  <c r="S268" i="43"/>
  <c r="T268" i="43"/>
  <c r="U268" i="43"/>
  <c r="V268" i="43"/>
  <c r="W268" i="43"/>
  <c r="S269" i="43"/>
  <c r="T269" i="43"/>
  <c r="U269" i="43"/>
  <c r="V269" i="43"/>
  <c r="W269" i="43"/>
  <c r="S270" i="43"/>
  <c r="T270" i="43"/>
  <c r="U270" i="43"/>
  <c r="V270" i="43"/>
  <c r="W270" i="43"/>
  <c r="S271" i="43"/>
  <c r="T271" i="43"/>
  <c r="U271" i="43"/>
  <c r="V271" i="43"/>
  <c r="W271" i="43"/>
  <c r="S272" i="43"/>
  <c r="T272" i="43"/>
  <c r="U272" i="43"/>
  <c r="V272" i="43"/>
  <c r="W272" i="43"/>
  <c r="S273" i="43"/>
  <c r="T273" i="43"/>
  <c r="U273" i="43"/>
  <c r="V273" i="43"/>
  <c r="W273" i="43"/>
  <c r="S274" i="43"/>
  <c r="T274" i="43"/>
  <c r="U274" i="43"/>
  <c r="V274" i="43"/>
  <c r="W274" i="43"/>
  <c r="S275" i="43"/>
  <c r="T275" i="43"/>
  <c r="U275" i="43"/>
  <c r="V275" i="43"/>
  <c r="W275" i="43"/>
  <c r="S276" i="43"/>
  <c r="T276" i="43"/>
  <c r="U276" i="43"/>
  <c r="V276" i="43"/>
  <c r="W276" i="43"/>
  <c r="S277" i="43"/>
  <c r="T277" i="43"/>
  <c r="U277" i="43"/>
  <c r="V277" i="43"/>
  <c r="W277" i="43"/>
  <c r="S278" i="43"/>
  <c r="T278" i="43"/>
  <c r="U278" i="43"/>
  <c r="V278" i="43"/>
  <c r="W278" i="43"/>
  <c r="S279" i="43"/>
  <c r="T279" i="43"/>
  <c r="U279" i="43"/>
  <c r="V279" i="43"/>
  <c r="W279" i="43"/>
  <c r="S280" i="43"/>
  <c r="T280" i="43"/>
  <c r="U280" i="43"/>
  <c r="V280" i="43"/>
  <c r="W280" i="43"/>
  <c r="S281" i="43"/>
  <c r="T281" i="43"/>
  <c r="U281" i="43"/>
  <c r="V281" i="43"/>
  <c r="W281" i="43"/>
  <c r="S282" i="43"/>
  <c r="T282" i="43"/>
  <c r="U282" i="43"/>
  <c r="V282" i="43"/>
  <c r="W282" i="43"/>
  <c r="S283" i="43"/>
  <c r="T283" i="43"/>
  <c r="U283" i="43"/>
  <c r="V283" i="43"/>
  <c r="W283" i="43"/>
  <c r="S284" i="43"/>
  <c r="T284" i="43"/>
  <c r="U284" i="43"/>
  <c r="V284" i="43"/>
  <c r="W284" i="43"/>
  <c r="S285" i="43"/>
  <c r="T285" i="43"/>
  <c r="U285" i="43"/>
  <c r="V285" i="43"/>
  <c r="W285" i="43"/>
  <c r="S286" i="43"/>
  <c r="T286" i="43"/>
  <c r="U286" i="43"/>
  <c r="V286" i="43"/>
  <c r="W286" i="43"/>
  <c r="S287" i="43"/>
  <c r="T287" i="43"/>
  <c r="U287" i="43"/>
  <c r="V287" i="43"/>
  <c r="W287" i="43"/>
  <c r="S288" i="43"/>
  <c r="T288" i="43"/>
  <c r="U288" i="43"/>
  <c r="V288" i="43"/>
  <c r="W288" i="43"/>
  <c r="S289" i="43"/>
  <c r="T289" i="43"/>
  <c r="U289" i="43"/>
  <c r="V289" i="43"/>
  <c r="W289" i="43"/>
  <c r="S290" i="43"/>
  <c r="T290" i="43"/>
  <c r="U290" i="43"/>
  <c r="V290" i="43"/>
  <c r="W290" i="43"/>
  <c r="S291" i="43"/>
  <c r="T291" i="43"/>
  <c r="U291" i="43"/>
  <c r="V291" i="43"/>
  <c r="W291" i="43"/>
  <c r="S292" i="43"/>
  <c r="T292" i="43"/>
  <c r="U292" i="43"/>
  <c r="V292" i="43"/>
  <c r="W292" i="43"/>
  <c r="S293" i="43"/>
  <c r="T293" i="43"/>
  <c r="U293" i="43"/>
  <c r="V293" i="43"/>
  <c r="W293" i="43"/>
  <c r="S294" i="43"/>
  <c r="T294" i="43"/>
  <c r="U294" i="43"/>
  <c r="V294" i="43"/>
  <c r="W294" i="43"/>
  <c r="S295" i="43"/>
  <c r="T295" i="43"/>
  <c r="U295" i="43"/>
  <c r="V295" i="43"/>
  <c r="W295" i="43"/>
  <c r="S296" i="43"/>
  <c r="T296" i="43"/>
  <c r="U296" i="43"/>
  <c r="V296" i="43"/>
  <c r="W296" i="43"/>
  <c r="S297" i="43"/>
  <c r="T297" i="43"/>
  <c r="U297" i="43"/>
  <c r="V297" i="43"/>
  <c r="W297" i="43"/>
  <c r="S298" i="43"/>
  <c r="T298" i="43"/>
  <c r="U298" i="43"/>
  <c r="V298" i="43"/>
  <c r="W298" i="43"/>
  <c r="S299" i="43"/>
  <c r="T299" i="43"/>
  <c r="U299" i="43"/>
  <c r="V299" i="43"/>
  <c r="W299" i="43"/>
  <c r="S300" i="43"/>
  <c r="T300" i="43"/>
  <c r="U300" i="43"/>
  <c r="V300" i="43"/>
  <c r="W300" i="43"/>
  <c r="S301" i="43"/>
  <c r="T301" i="43"/>
  <c r="U301" i="43"/>
  <c r="V301" i="43"/>
  <c r="W301" i="43"/>
  <c r="S302" i="43"/>
  <c r="T302" i="43"/>
  <c r="U302" i="43"/>
  <c r="V302" i="43"/>
  <c r="W302" i="43"/>
  <c r="S303" i="43"/>
  <c r="T303" i="43"/>
  <c r="U303" i="43"/>
  <c r="V303" i="43"/>
  <c r="W303" i="43"/>
  <c r="S304" i="43"/>
  <c r="T304" i="43"/>
  <c r="U304" i="43"/>
  <c r="V304" i="43"/>
  <c r="W304" i="43"/>
  <c r="S305" i="43"/>
  <c r="T305" i="43"/>
  <c r="U305" i="43"/>
  <c r="V305" i="43"/>
  <c r="W305" i="43"/>
  <c r="S306" i="43"/>
  <c r="T306" i="43"/>
  <c r="U306" i="43"/>
  <c r="V306" i="43"/>
  <c r="W306" i="43"/>
  <c r="S307" i="43"/>
  <c r="T307" i="43"/>
  <c r="U307" i="43"/>
  <c r="V307" i="43"/>
  <c r="W307" i="43"/>
  <c r="S308" i="43"/>
  <c r="T308" i="43"/>
  <c r="U308" i="43"/>
  <c r="V308" i="43"/>
  <c r="W308" i="43"/>
  <c r="S309" i="43"/>
  <c r="T309" i="43"/>
  <c r="U309" i="43"/>
  <c r="V309" i="43"/>
  <c r="W309" i="43"/>
  <c r="S310" i="43"/>
  <c r="T310" i="43"/>
  <c r="U310" i="43"/>
  <c r="V310" i="43"/>
  <c r="W310" i="43"/>
  <c r="S311" i="43"/>
  <c r="T311" i="43"/>
  <c r="U311" i="43"/>
  <c r="V311" i="43"/>
  <c r="W311" i="43"/>
  <c r="S312" i="43"/>
  <c r="T312" i="43"/>
  <c r="U312" i="43"/>
  <c r="V312" i="43"/>
  <c r="W312" i="43"/>
  <c r="S313" i="43"/>
  <c r="T313" i="43"/>
  <c r="U313" i="43"/>
  <c r="V313" i="43"/>
  <c r="W313" i="43"/>
  <c r="S314" i="43"/>
  <c r="T314" i="43"/>
  <c r="U314" i="43"/>
  <c r="V314" i="43"/>
  <c r="W314" i="43"/>
  <c r="S315" i="43"/>
  <c r="T315" i="43"/>
  <c r="U315" i="43"/>
  <c r="V315" i="43"/>
  <c r="W315" i="43"/>
  <c r="S316" i="43"/>
  <c r="T316" i="43"/>
  <c r="U316" i="43"/>
  <c r="V316" i="43"/>
  <c r="W316" i="43"/>
  <c r="S317" i="43"/>
  <c r="T317" i="43"/>
  <c r="U317" i="43"/>
  <c r="V317" i="43"/>
  <c r="W317" i="43"/>
  <c r="S318" i="43"/>
  <c r="T318" i="43"/>
  <c r="U318" i="43"/>
  <c r="V318" i="43"/>
  <c r="W318" i="43"/>
  <c r="S319" i="43"/>
  <c r="T319" i="43"/>
  <c r="U319" i="43"/>
  <c r="V319" i="43"/>
  <c r="W319" i="43"/>
  <c r="S320" i="43"/>
  <c r="T320" i="43"/>
  <c r="U320" i="43"/>
  <c r="V320" i="43"/>
  <c r="W320" i="43"/>
  <c r="S321" i="43"/>
  <c r="T321" i="43"/>
  <c r="U321" i="43"/>
  <c r="V321" i="43"/>
  <c r="W321" i="43"/>
  <c r="S322" i="43"/>
  <c r="T322" i="43"/>
  <c r="U322" i="43"/>
  <c r="V322" i="43"/>
  <c r="W322" i="43"/>
  <c r="S323" i="43"/>
  <c r="T323" i="43"/>
  <c r="U323" i="43"/>
  <c r="V323" i="43"/>
  <c r="W323" i="43"/>
  <c r="S324" i="43"/>
  <c r="T324" i="43"/>
  <c r="U324" i="43"/>
  <c r="V324" i="43"/>
  <c r="W324" i="43"/>
  <c r="S325" i="43"/>
  <c r="T325" i="43"/>
  <c r="U325" i="43"/>
  <c r="V325" i="43"/>
  <c r="W325" i="43"/>
  <c r="S326" i="43"/>
  <c r="T326" i="43"/>
  <c r="U326" i="43"/>
  <c r="V326" i="43"/>
  <c r="W326" i="43"/>
  <c r="S327" i="43"/>
  <c r="T327" i="43"/>
  <c r="U327" i="43"/>
  <c r="V327" i="43"/>
  <c r="W327" i="43"/>
  <c r="S328" i="43"/>
  <c r="T328" i="43"/>
  <c r="U328" i="43"/>
  <c r="V328" i="43"/>
  <c r="W328" i="43"/>
  <c r="S329" i="43"/>
  <c r="T329" i="43"/>
  <c r="U329" i="43"/>
  <c r="V329" i="43"/>
  <c r="W329" i="43"/>
  <c r="S330" i="43"/>
  <c r="T330" i="43"/>
  <c r="U330" i="43"/>
  <c r="V330" i="43"/>
  <c r="W330" i="43"/>
  <c r="S331" i="43"/>
  <c r="T331" i="43"/>
  <c r="U331" i="43"/>
  <c r="V331" i="43"/>
  <c r="W331" i="43"/>
  <c r="S332" i="43"/>
  <c r="T332" i="43"/>
  <c r="U332" i="43"/>
  <c r="V332" i="43"/>
  <c r="W332" i="43"/>
  <c r="S333" i="43"/>
  <c r="T333" i="43"/>
  <c r="U333" i="43"/>
  <c r="V333" i="43"/>
  <c r="W333" i="43"/>
  <c r="S334" i="43"/>
  <c r="T334" i="43"/>
  <c r="U334" i="43"/>
  <c r="V334" i="43"/>
  <c r="W334" i="43"/>
  <c r="S335" i="43"/>
  <c r="T335" i="43"/>
  <c r="U335" i="43"/>
  <c r="V335" i="43"/>
  <c r="W335" i="43"/>
  <c r="S336" i="43"/>
  <c r="T336" i="43"/>
  <c r="U336" i="43"/>
  <c r="V336" i="43"/>
  <c r="W336" i="43"/>
  <c r="S337" i="43"/>
  <c r="T337" i="43"/>
  <c r="U337" i="43"/>
  <c r="V337" i="43"/>
  <c r="W337" i="43"/>
  <c r="S338" i="43"/>
  <c r="T338" i="43"/>
  <c r="U338" i="43"/>
  <c r="V338" i="43"/>
  <c r="W338" i="43"/>
  <c r="S339" i="43"/>
  <c r="T339" i="43"/>
  <c r="U339" i="43"/>
  <c r="V339" i="43"/>
  <c r="W339" i="43"/>
  <c r="S340" i="43"/>
  <c r="T340" i="43"/>
  <c r="U340" i="43"/>
  <c r="V340" i="43"/>
  <c r="W340" i="43"/>
  <c r="S341" i="43"/>
  <c r="T341" i="43"/>
  <c r="U341" i="43"/>
  <c r="V341" i="43"/>
  <c r="W341" i="43"/>
  <c r="S342" i="43"/>
  <c r="T342" i="43"/>
  <c r="U342" i="43"/>
  <c r="V342" i="43"/>
  <c r="W342" i="43"/>
  <c r="S343" i="43"/>
  <c r="T343" i="43"/>
  <c r="U343" i="43"/>
  <c r="V343" i="43"/>
  <c r="W343" i="43"/>
  <c r="S344" i="43"/>
  <c r="T344" i="43"/>
  <c r="U344" i="43"/>
  <c r="V344" i="43"/>
  <c r="W344" i="43"/>
  <c r="S345" i="43"/>
  <c r="T345" i="43"/>
  <c r="U345" i="43"/>
  <c r="V345" i="43"/>
  <c r="W345" i="43"/>
  <c r="S346" i="43"/>
  <c r="T346" i="43"/>
  <c r="U346" i="43"/>
  <c r="V346" i="43"/>
  <c r="W346" i="43"/>
  <c r="S347" i="43"/>
  <c r="T347" i="43"/>
  <c r="U347" i="43"/>
  <c r="V347" i="43"/>
  <c r="W347" i="43"/>
  <c r="S348" i="43"/>
  <c r="T348" i="43"/>
  <c r="U348" i="43"/>
  <c r="V348" i="43"/>
  <c r="W348" i="43"/>
  <c r="S349" i="43"/>
  <c r="T349" i="43"/>
  <c r="U349" i="43"/>
  <c r="V349" i="43"/>
  <c r="W349" i="43"/>
  <c r="S350" i="43"/>
  <c r="T350" i="43"/>
  <c r="U350" i="43"/>
  <c r="V350" i="43"/>
  <c r="W350" i="43"/>
  <c r="S351" i="43"/>
  <c r="T351" i="43"/>
  <c r="U351" i="43"/>
  <c r="V351" i="43"/>
  <c r="W351" i="43"/>
  <c r="S352" i="43"/>
  <c r="T352" i="43"/>
  <c r="U352" i="43"/>
  <c r="V352" i="43"/>
  <c r="W352" i="43"/>
  <c r="S353" i="43"/>
  <c r="T353" i="43"/>
  <c r="U353" i="43"/>
  <c r="V353" i="43"/>
  <c r="W353" i="43"/>
  <c r="S354" i="43"/>
  <c r="T354" i="43"/>
  <c r="U354" i="43"/>
  <c r="V354" i="43"/>
  <c r="W354" i="43"/>
  <c r="S355" i="43"/>
  <c r="T355" i="43"/>
  <c r="U355" i="43"/>
  <c r="V355" i="43"/>
  <c r="W355" i="43"/>
  <c r="S356" i="43"/>
  <c r="T356" i="43"/>
  <c r="U356" i="43"/>
  <c r="V356" i="43"/>
  <c r="W356" i="43"/>
  <c r="S357" i="43"/>
  <c r="T357" i="43"/>
  <c r="U357" i="43"/>
  <c r="V357" i="43"/>
  <c r="W357" i="43"/>
  <c r="S358" i="43"/>
  <c r="T358" i="43"/>
  <c r="U358" i="43"/>
  <c r="V358" i="43"/>
  <c r="W358" i="43"/>
  <c r="S359" i="43"/>
  <c r="T359" i="43"/>
  <c r="U359" i="43"/>
  <c r="V359" i="43"/>
  <c r="W359" i="43"/>
  <c r="S360" i="43"/>
  <c r="T360" i="43"/>
  <c r="U360" i="43"/>
  <c r="V360" i="43"/>
  <c r="W360" i="43"/>
  <c r="S361" i="43"/>
  <c r="T361" i="43"/>
  <c r="U361" i="43"/>
  <c r="V361" i="43"/>
  <c r="W361" i="43"/>
  <c r="S362" i="43"/>
  <c r="T362" i="43"/>
  <c r="U362" i="43"/>
  <c r="V362" i="43"/>
  <c r="W362" i="43"/>
  <c r="S363" i="43"/>
  <c r="T363" i="43"/>
  <c r="U363" i="43"/>
  <c r="V363" i="43"/>
  <c r="W363" i="43"/>
  <c r="S364" i="43"/>
  <c r="T364" i="43"/>
  <c r="U364" i="43"/>
  <c r="V364" i="43"/>
  <c r="W364" i="43"/>
  <c r="S365" i="43"/>
  <c r="T365" i="43"/>
  <c r="U365" i="43"/>
  <c r="V365" i="43"/>
  <c r="W365" i="43"/>
  <c r="S366" i="43"/>
  <c r="T366" i="43"/>
  <c r="U366" i="43"/>
  <c r="V366" i="43"/>
  <c r="W366" i="43"/>
  <c r="S367" i="43"/>
  <c r="T367" i="43"/>
  <c r="U367" i="43"/>
  <c r="V367" i="43"/>
  <c r="W367" i="43"/>
  <c r="S368" i="43"/>
  <c r="T368" i="43"/>
  <c r="U368" i="43"/>
  <c r="V368" i="43"/>
  <c r="W368" i="43"/>
  <c r="S369" i="43"/>
  <c r="T369" i="43"/>
  <c r="U369" i="43"/>
  <c r="V369" i="43"/>
  <c r="W369" i="43"/>
  <c r="S370" i="43"/>
  <c r="T370" i="43"/>
  <c r="U370" i="43"/>
  <c r="V370" i="43"/>
  <c r="W370" i="43"/>
  <c r="S371" i="43"/>
  <c r="T371" i="43"/>
  <c r="U371" i="43"/>
  <c r="V371" i="43"/>
  <c r="W371" i="43"/>
  <c r="S372" i="43"/>
  <c r="T372" i="43"/>
  <c r="U372" i="43"/>
  <c r="V372" i="43"/>
  <c r="W372" i="43"/>
  <c r="S373" i="43"/>
  <c r="T373" i="43"/>
  <c r="U373" i="43"/>
  <c r="V373" i="43"/>
  <c r="W373" i="43"/>
  <c r="S374" i="43"/>
  <c r="T374" i="43"/>
  <c r="U374" i="43"/>
  <c r="V374" i="43"/>
  <c r="W374" i="43"/>
  <c r="S375" i="43"/>
  <c r="T375" i="43"/>
  <c r="U375" i="43"/>
  <c r="V375" i="43"/>
  <c r="W375" i="43"/>
  <c r="S376" i="43"/>
  <c r="T376" i="43"/>
  <c r="U376" i="43"/>
  <c r="V376" i="43"/>
  <c r="W376" i="43"/>
  <c r="S377" i="43"/>
  <c r="T377" i="43"/>
  <c r="U377" i="43"/>
  <c r="V377" i="43"/>
  <c r="W377" i="43"/>
  <c r="S378" i="43"/>
  <c r="T378" i="43"/>
  <c r="U378" i="43"/>
  <c r="V378" i="43"/>
  <c r="W378" i="43"/>
  <c r="S379" i="43"/>
  <c r="T379" i="43"/>
  <c r="U379" i="43"/>
  <c r="V379" i="43"/>
  <c r="W379" i="43"/>
  <c r="S380" i="43"/>
  <c r="T380" i="43"/>
  <c r="U380" i="43"/>
  <c r="V380" i="43"/>
  <c r="W380" i="43"/>
  <c r="S381" i="43"/>
  <c r="T381" i="43"/>
  <c r="U381" i="43"/>
  <c r="V381" i="43"/>
  <c r="W381" i="43"/>
  <c r="S382" i="43"/>
  <c r="T382" i="43"/>
  <c r="U382" i="43"/>
  <c r="V382" i="43"/>
  <c r="W382" i="43"/>
  <c r="S383" i="43"/>
  <c r="T383" i="43"/>
  <c r="U383" i="43"/>
  <c r="V383" i="43"/>
  <c r="W383" i="43"/>
  <c r="S384" i="43"/>
  <c r="T384" i="43"/>
  <c r="U384" i="43"/>
  <c r="V384" i="43"/>
  <c r="W384" i="43"/>
  <c r="S385" i="43"/>
  <c r="T385" i="43"/>
  <c r="U385" i="43"/>
  <c r="V385" i="43"/>
  <c r="W385" i="43"/>
  <c r="S386" i="43"/>
  <c r="T386" i="43"/>
  <c r="U386" i="43"/>
  <c r="V386" i="43"/>
  <c r="W386" i="43"/>
  <c r="S387" i="43"/>
  <c r="T387" i="43"/>
  <c r="U387" i="43"/>
  <c r="V387" i="43"/>
  <c r="W387" i="43"/>
  <c r="S388" i="43"/>
  <c r="T388" i="43"/>
  <c r="U388" i="43"/>
  <c r="V388" i="43"/>
  <c r="W388" i="43"/>
  <c r="S389" i="43"/>
  <c r="T389" i="43"/>
  <c r="U389" i="43"/>
  <c r="V389" i="43"/>
  <c r="W389" i="43"/>
  <c r="S390" i="43"/>
  <c r="T390" i="43"/>
  <c r="U390" i="43"/>
  <c r="V390" i="43"/>
  <c r="W390" i="43"/>
  <c r="S391" i="43"/>
  <c r="T391" i="43"/>
  <c r="U391" i="43"/>
  <c r="V391" i="43"/>
  <c r="W391" i="43"/>
  <c r="S392" i="43"/>
  <c r="T392" i="43"/>
  <c r="U392" i="43"/>
  <c r="V392" i="43"/>
  <c r="W392" i="43"/>
  <c r="S393" i="43"/>
  <c r="T393" i="43"/>
  <c r="U393" i="43"/>
  <c r="V393" i="43"/>
  <c r="W393" i="43"/>
  <c r="S394" i="43"/>
  <c r="T394" i="43"/>
  <c r="U394" i="43"/>
  <c r="V394" i="43"/>
  <c r="W394" i="43"/>
  <c r="S395" i="43"/>
  <c r="T395" i="43"/>
  <c r="U395" i="43"/>
  <c r="V395" i="43"/>
  <c r="W395" i="43"/>
  <c r="S396" i="43"/>
  <c r="T396" i="43"/>
  <c r="U396" i="43"/>
  <c r="V396" i="43"/>
  <c r="W396" i="43"/>
  <c r="S397" i="43"/>
  <c r="T397" i="43"/>
  <c r="U397" i="43"/>
  <c r="V397" i="43"/>
  <c r="W397" i="43"/>
  <c r="S398" i="43"/>
  <c r="T398" i="43"/>
  <c r="U398" i="43"/>
  <c r="V398" i="43"/>
  <c r="W398" i="43"/>
  <c r="S399" i="43"/>
  <c r="T399" i="43"/>
  <c r="U399" i="43"/>
  <c r="V399" i="43"/>
  <c r="W399" i="43"/>
  <c r="S400" i="43"/>
  <c r="T400" i="43"/>
  <c r="U400" i="43"/>
  <c r="V400" i="43"/>
  <c r="W400" i="43"/>
  <c r="S401" i="43"/>
  <c r="T401" i="43"/>
  <c r="U401" i="43"/>
  <c r="V401" i="43"/>
  <c r="W401" i="43"/>
  <c r="S402" i="43"/>
  <c r="T402" i="43"/>
  <c r="U402" i="43"/>
  <c r="V402" i="43"/>
  <c r="W402" i="43"/>
  <c r="S403" i="43"/>
  <c r="T403" i="43"/>
  <c r="U403" i="43"/>
  <c r="V403" i="43"/>
  <c r="W403" i="43"/>
  <c r="S404" i="43"/>
  <c r="T404" i="43"/>
  <c r="U404" i="43"/>
  <c r="V404" i="43"/>
  <c r="W404" i="43"/>
  <c r="S405" i="43"/>
  <c r="T405" i="43"/>
  <c r="U405" i="43"/>
  <c r="V405" i="43"/>
  <c r="W405" i="43"/>
  <c r="S406" i="43"/>
  <c r="T406" i="43"/>
  <c r="U406" i="43"/>
  <c r="V406" i="43"/>
  <c r="W406" i="43"/>
  <c r="S407" i="43"/>
  <c r="T407" i="43"/>
  <c r="U407" i="43"/>
  <c r="V407" i="43"/>
  <c r="W407" i="43"/>
  <c r="S408" i="43"/>
  <c r="T408" i="43"/>
  <c r="U408" i="43"/>
  <c r="V408" i="43"/>
  <c r="W408" i="43"/>
  <c r="S409" i="43"/>
  <c r="T409" i="43"/>
  <c r="U409" i="43"/>
  <c r="V409" i="43"/>
  <c r="W409" i="43"/>
  <c r="S410" i="43"/>
  <c r="T410" i="43"/>
  <c r="U410" i="43"/>
  <c r="V410" i="43"/>
  <c r="W410" i="43"/>
  <c r="S411" i="43"/>
  <c r="T411" i="43"/>
  <c r="U411" i="43"/>
  <c r="V411" i="43"/>
  <c r="W411" i="43"/>
  <c r="S412" i="43"/>
  <c r="T412" i="43"/>
  <c r="U412" i="43"/>
  <c r="V412" i="43"/>
  <c r="W412" i="43"/>
  <c r="S413" i="43"/>
  <c r="T413" i="43"/>
  <c r="U413" i="43"/>
  <c r="V413" i="43"/>
  <c r="W413" i="43"/>
  <c r="S414" i="43"/>
  <c r="T414" i="43"/>
  <c r="U414" i="43"/>
  <c r="V414" i="43"/>
  <c r="W414" i="43"/>
  <c r="S415" i="43"/>
  <c r="T415" i="43"/>
  <c r="U415" i="43"/>
  <c r="V415" i="43"/>
  <c r="W415" i="43"/>
  <c r="S416" i="43"/>
  <c r="T416" i="43"/>
  <c r="U416" i="43"/>
  <c r="V416" i="43"/>
  <c r="W416" i="43"/>
  <c r="S417" i="43"/>
  <c r="T417" i="43"/>
  <c r="U417" i="43"/>
  <c r="V417" i="43"/>
  <c r="W417" i="43"/>
  <c r="S418" i="43"/>
  <c r="T418" i="43"/>
  <c r="U418" i="43"/>
  <c r="V418" i="43"/>
  <c r="W418" i="43"/>
  <c r="S419" i="43"/>
  <c r="T419" i="43"/>
  <c r="U419" i="43"/>
  <c r="V419" i="43"/>
  <c r="W419" i="43"/>
  <c r="S420" i="43"/>
  <c r="T420" i="43"/>
  <c r="U420" i="43"/>
  <c r="V420" i="43"/>
  <c r="W420" i="43"/>
  <c r="S421" i="43"/>
  <c r="T421" i="43"/>
  <c r="U421" i="43"/>
  <c r="V421" i="43"/>
  <c r="W421" i="43"/>
  <c r="S422" i="43"/>
  <c r="T422" i="43"/>
  <c r="U422" i="43"/>
  <c r="V422" i="43"/>
  <c r="W422" i="43"/>
  <c r="S423" i="43"/>
  <c r="T423" i="43"/>
  <c r="U423" i="43"/>
  <c r="V423" i="43"/>
  <c r="W423" i="43"/>
  <c r="S424" i="43"/>
  <c r="T424" i="43"/>
  <c r="U424" i="43"/>
  <c r="V424" i="43"/>
  <c r="W424" i="43"/>
  <c r="S425" i="43"/>
  <c r="T425" i="43"/>
  <c r="U425" i="43"/>
  <c r="V425" i="43"/>
  <c r="W425" i="43"/>
  <c r="S426" i="43"/>
  <c r="T426" i="43"/>
  <c r="U426" i="43"/>
  <c r="V426" i="43"/>
  <c r="W426" i="43"/>
  <c r="S427" i="43"/>
  <c r="T427" i="43"/>
  <c r="U427" i="43"/>
  <c r="V427" i="43"/>
  <c r="W427" i="43"/>
  <c r="S428" i="43"/>
  <c r="T428" i="43"/>
  <c r="U428" i="43"/>
  <c r="V428" i="43"/>
  <c r="W428" i="43"/>
  <c r="S429" i="43"/>
  <c r="T429" i="43"/>
  <c r="U429" i="43"/>
  <c r="V429" i="43"/>
  <c r="W429" i="43"/>
  <c r="S430" i="43"/>
  <c r="T430" i="43"/>
  <c r="U430" i="43"/>
  <c r="V430" i="43"/>
  <c r="W430" i="43"/>
  <c r="S431" i="43"/>
  <c r="T431" i="43"/>
  <c r="U431" i="43"/>
  <c r="V431" i="43"/>
  <c r="W431" i="43"/>
  <c r="S432" i="43"/>
  <c r="T432" i="43"/>
  <c r="U432" i="43"/>
  <c r="V432" i="43"/>
  <c r="W432" i="43"/>
  <c r="S433" i="43"/>
  <c r="T433" i="43"/>
  <c r="U433" i="43"/>
  <c r="V433" i="43"/>
  <c r="W433" i="43"/>
  <c r="S434" i="43"/>
  <c r="T434" i="43"/>
  <c r="U434" i="43"/>
  <c r="V434" i="43"/>
  <c r="W434" i="43"/>
  <c r="S435" i="43"/>
  <c r="T435" i="43"/>
  <c r="U435" i="43"/>
  <c r="V435" i="43"/>
  <c r="W435" i="43"/>
  <c r="S436" i="43"/>
  <c r="T436" i="43"/>
  <c r="U436" i="43"/>
  <c r="V436" i="43"/>
  <c r="W436" i="43"/>
  <c r="S437" i="43"/>
  <c r="T437" i="43"/>
  <c r="U437" i="43"/>
  <c r="V437" i="43"/>
  <c r="W437" i="43"/>
  <c r="S438" i="43"/>
  <c r="T438" i="43"/>
  <c r="U438" i="43"/>
  <c r="V438" i="43"/>
  <c r="W438" i="43"/>
  <c r="S439" i="43"/>
  <c r="T439" i="43"/>
  <c r="U439" i="43"/>
  <c r="V439" i="43"/>
  <c r="W439" i="43"/>
  <c r="S440" i="43"/>
  <c r="T440" i="43"/>
  <c r="U440" i="43"/>
  <c r="V440" i="43"/>
  <c r="W440" i="43"/>
  <c r="S441" i="43"/>
  <c r="T441" i="43"/>
  <c r="U441" i="43"/>
  <c r="V441" i="43"/>
  <c r="W441" i="43"/>
  <c r="S442" i="43"/>
  <c r="T442" i="43"/>
  <c r="U442" i="43"/>
  <c r="V442" i="43"/>
  <c r="W442" i="43"/>
  <c r="S443" i="43"/>
  <c r="T443" i="43"/>
  <c r="U443" i="43"/>
  <c r="V443" i="43"/>
  <c r="W443" i="43"/>
  <c r="S444" i="43"/>
  <c r="T444" i="43"/>
  <c r="U444" i="43"/>
  <c r="V444" i="43"/>
  <c r="W444" i="43"/>
  <c r="S445" i="43"/>
  <c r="T445" i="43"/>
  <c r="U445" i="43"/>
  <c r="V445" i="43"/>
  <c r="W445" i="43"/>
  <c r="S446" i="43"/>
  <c r="T446" i="43"/>
  <c r="U446" i="43"/>
  <c r="V446" i="43"/>
  <c r="W446" i="43"/>
  <c r="S447" i="43"/>
  <c r="T447" i="43"/>
  <c r="U447" i="43"/>
  <c r="V447" i="43"/>
  <c r="W447" i="43"/>
  <c r="S448" i="43"/>
  <c r="T448" i="43"/>
  <c r="U448" i="43"/>
  <c r="V448" i="43"/>
  <c r="W448" i="43"/>
  <c r="S449" i="43"/>
  <c r="T449" i="43"/>
  <c r="U449" i="43"/>
  <c r="V449" i="43"/>
  <c r="W449" i="43"/>
  <c r="S450" i="43"/>
  <c r="T450" i="43"/>
  <c r="U450" i="43"/>
  <c r="V450" i="43"/>
  <c r="W450" i="43"/>
  <c r="S451" i="43"/>
  <c r="T451" i="43"/>
  <c r="U451" i="43"/>
  <c r="V451" i="43"/>
  <c r="W451" i="43"/>
  <c r="S452" i="43"/>
  <c r="T452" i="43"/>
  <c r="U452" i="43"/>
  <c r="V452" i="43"/>
  <c r="W452" i="43"/>
  <c r="S453" i="43"/>
  <c r="T453" i="43"/>
  <c r="U453" i="43"/>
  <c r="V453" i="43"/>
  <c r="W453" i="43"/>
  <c r="S454" i="43"/>
  <c r="T454" i="43"/>
  <c r="U454" i="43"/>
  <c r="V454" i="43"/>
  <c r="W454" i="43"/>
  <c r="S455" i="43"/>
  <c r="T455" i="43"/>
  <c r="U455" i="43"/>
  <c r="V455" i="43"/>
  <c r="W455" i="43"/>
  <c r="S456" i="43"/>
  <c r="T456" i="43"/>
  <c r="U456" i="43"/>
  <c r="V456" i="43"/>
  <c r="W456" i="43"/>
  <c r="S457" i="43"/>
  <c r="T457" i="43"/>
  <c r="U457" i="43"/>
  <c r="V457" i="43"/>
  <c r="W457" i="43"/>
  <c r="S458" i="43"/>
  <c r="T458" i="43"/>
  <c r="U458" i="43"/>
  <c r="V458" i="43"/>
  <c r="W458" i="43"/>
  <c r="S459" i="43"/>
  <c r="T459" i="43"/>
  <c r="U459" i="43"/>
  <c r="V459" i="43"/>
  <c r="W459" i="43"/>
  <c r="S460" i="43"/>
  <c r="T460" i="43"/>
  <c r="U460" i="43"/>
  <c r="V460" i="43"/>
  <c r="W460" i="43"/>
  <c r="S461" i="43"/>
  <c r="T461" i="43"/>
  <c r="U461" i="43"/>
  <c r="V461" i="43"/>
  <c r="W461" i="43"/>
  <c r="S462" i="43"/>
  <c r="T462" i="43"/>
  <c r="U462" i="43"/>
  <c r="V462" i="43"/>
  <c r="W462" i="43"/>
  <c r="S463" i="43"/>
  <c r="T463" i="43"/>
  <c r="U463" i="43"/>
  <c r="V463" i="43"/>
  <c r="W463" i="43"/>
  <c r="S464" i="43"/>
  <c r="T464" i="43"/>
  <c r="U464" i="43"/>
  <c r="V464" i="43"/>
  <c r="W464" i="43"/>
  <c r="S465" i="43"/>
  <c r="T465" i="43"/>
  <c r="U465" i="43"/>
  <c r="V465" i="43"/>
  <c r="W465" i="43"/>
  <c r="S466" i="43"/>
  <c r="T466" i="43"/>
  <c r="U466" i="43"/>
  <c r="V466" i="43"/>
  <c r="W466" i="43"/>
  <c r="S467" i="43"/>
  <c r="T467" i="43"/>
  <c r="U467" i="43"/>
  <c r="V467" i="43"/>
  <c r="W467" i="43"/>
  <c r="S468" i="43"/>
  <c r="T468" i="43"/>
  <c r="U468" i="43"/>
  <c r="V468" i="43"/>
  <c r="W468" i="43"/>
  <c r="S469" i="43"/>
  <c r="T469" i="43"/>
  <c r="U469" i="43"/>
  <c r="V469" i="43"/>
  <c r="W469" i="43"/>
  <c r="S470" i="43"/>
  <c r="T470" i="43"/>
  <c r="U470" i="43"/>
  <c r="V470" i="43"/>
  <c r="W470" i="43"/>
  <c r="S471" i="43"/>
  <c r="T471" i="43"/>
  <c r="U471" i="43"/>
  <c r="V471" i="43"/>
  <c r="W471" i="43"/>
  <c r="S472" i="43"/>
  <c r="T472" i="43"/>
  <c r="U472" i="43"/>
  <c r="V472" i="43"/>
  <c r="W472" i="43"/>
  <c r="S473" i="43"/>
  <c r="T473" i="43"/>
  <c r="U473" i="43"/>
  <c r="V473" i="43"/>
  <c r="W473" i="43"/>
  <c r="S474" i="43"/>
  <c r="T474" i="43"/>
  <c r="U474" i="43"/>
  <c r="V474" i="43"/>
  <c r="W474" i="43"/>
  <c r="S475" i="43"/>
  <c r="T475" i="43"/>
  <c r="U475" i="43"/>
  <c r="V475" i="43"/>
  <c r="W475" i="43"/>
  <c r="S476" i="43"/>
  <c r="T476" i="43"/>
  <c r="U476" i="43"/>
  <c r="V476" i="43"/>
  <c r="W476" i="43"/>
  <c r="S477" i="43"/>
  <c r="T477" i="43"/>
  <c r="U477" i="43"/>
  <c r="V477" i="43"/>
  <c r="W477" i="43"/>
  <c r="S478" i="43"/>
  <c r="T478" i="43"/>
  <c r="U478" i="43"/>
  <c r="V478" i="43"/>
  <c r="W478" i="43"/>
  <c r="S479" i="43"/>
  <c r="T479" i="43"/>
  <c r="U479" i="43"/>
  <c r="V479" i="43"/>
  <c r="W479" i="43"/>
  <c r="S480" i="43"/>
  <c r="T480" i="43"/>
  <c r="U480" i="43"/>
  <c r="V480" i="43"/>
  <c r="W480" i="43"/>
  <c r="S481" i="43"/>
  <c r="T481" i="43"/>
  <c r="U481" i="43"/>
  <c r="V481" i="43"/>
  <c r="W481" i="43"/>
  <c r="S482" i="43"/>
  <c r="T482" i="43"/>
  <c r="U482" i="43"/>
  <c r="V482" i="43"/>
  <c r="W482" i="43"/>
  <c r="S483" i="43"/>
  <c r="T483" i="43"/>
  <c r="U483" i="43"/>
  <c r="V483" i="43"/>
  <c r="W483" i="43"/>
  <c r="S484" i="43"/>
  <c r="T484" i="43"/>
  <c r="U484" i="43"/>
  <c r="V484" i="43"/>
  <c r="W484" i="43"/>
  <c r="S485" i="43"/>
  <c r="T485" i="43"/>
  <c r="U485" i="43"/>
  <c r="V485" i="43"/>
  <c r="W485" i="43"/>
  <c r="S486" i="43"/>
  <c r="T486" i="43"/>
  <c r="U486" i="43"/>
  <c r="V486" i="43"/>
  <c r="W486" i="43"/>
  <c r="S487" i="43"/>
  <c r="T487" i="43"/>
  <c r="U487" i="43"/>
  <c r="V487" i="43"/>
  <c r="W487" i="43"/>
  <c r="S488" i="43"/>
  <c r="T488" i="43"/>
  <c r="U488" i="43"/>
  <c r="V488" i="43"/>
  <c r="W488" i="43"/>
  <c r="S489" i="43"/>
  <c r="T489" i="43"/>
  <c r="U489" i="43"/>
  <c r="V489" i="43"/>
  <c r="W489" i="43"/>
  <c r="S490" i="43"/>
  <c r="T490" i="43"/>
  <c r="U490" i="43"/>
  <c r="V490" i="43"/>
  <c r="W490" i="43"/>
  <c r="S491" i="43"/>
  <c r="T491" i="43"/>
  <c r="U491" i="43"/>
  <c r="V491" i="43"/>
  <c r="W491" i="43"/>
  <c r="S492" i="43"/>
  <c r="T492" i="43"/>
  <c r="U492" i="43"/>
  <c r="V492" i="43"/>
  <c r="W492" i="43"/>
  <c r="S493" i="43"/>
  <c r="T493" i="43"/>
  <c r="U493" i="43"/>
  <c r="V493" i="43"/>
  <c r="W493" i="43"/>
  <c r="S494" i="43"/>
  <c r="T494" i="43"/>
  <c r="U494" i="43"/>
  <c r="V494" i="43"/>
  <c r="W494" i="43"/>
  <c r="S495" i="43"/>
  <c r="T495" i="43"/>
  <c r="U495" i="43"/>
  <c r="V495" i="43"/>
  <c r="W495" i="43"/>
  <c r="S496" i="43"/>
  <c r="T496" i="43"/>
  <c r="U496" i="43"/>
  <c r="V496" i="43"/>
  <c r="W496" i="43"/>
  <c r="S497" i="43"/>
  <c r="T497" i="43"/>
  <c r="U497" i="43"/>
  <c r="V497" i="43"/>
  <c r="W497" i="43"/>
  <c r="S498" i="43"/>
  <c r="T498" i="43"/>
  <c r="U498" i="43"/>
  <c r="V498" i="43"/>
  <c r="W498" i="43"/>
  <c r="S499" i="43"/>
  <c r="T499" i="43"/>
  <c r="U499" i="43"/>
  <c r="V499" i="43"/>
  <c r="W499" i="43"/>
  <c r="S500" i="43"/>
  <c r="T500" i="43"/>
  <c r="U500" i="43"/>
  <c r="V500" i="43"/>
  <c r="W500" i="43"/>
  <c r="S501" i="43"/>
  <c r="T501" i="43"/>
  <c r="U501" i="43"/>
  <c r="V501" i="43"/>
  <c r="W501" i="43"/>
  <c r="S502" i="43"/>
  <c r="T502" i="43"/>
  <c r="U502" i="43"/>
  <c r="V502" i="43"/>
  <c r="W502" i="43"/>
  <c r="S503" i="43"/>
  <c r="T503" i="43"/>
  <c r="U503" i="43"/>
  <c r="V503" i="43"/>
  <c r="W503" i="43"/>
  <c r="S504" i="43"/>
  <c r="T504" i="43"/>
  <c r="U504" i="43"/>
  <c r="V504" i="43"/>
  <c r="W504" i="43"/>
  <c r="S505" i="43"/>
  <c r="T505" i="43"/>
  <c r="U505" i="43"/>
  <c r="V505" i="43"/>
  <c r="W505" i="43"/>
  <c r="S506" i="43"/>
  <c r="T506" i="43"/>
  <c r="U506" i="43"/>
  <c r="V506" i="43"/>
  <c r="W506" i="43"/>
  <c r="S507" i="43"/>
  <c r="T507" i="43"/>
  <c r="U507" i="43"/>
  <c r="V507" i="43"/>
  <c r="W507" i="43"/>
  <c r="S508" i="43"/>
  <c r="T508" i="43"/>
  <c r="U508" i="43"/>
  <c r="V508" i="43"/>
  <c r="W508" i="43"/>
  <c r="S509" i="43"/>
  <c r="T509" i="43"/>
  <c r="U509" i="43"/>
  <c r="V509" i="43"/>
  <c r="W509" i="43"/>
  <c r="S510" i="43"/>
  <c r="T510" i="43"/>
  <c r="U510" i="43"/>
  <c r="V510" i="43"/>
  <c r="W510" i="43"/>
  <c r="S511" i="43"/>
  <c r="T511" i="43"/>
  <c r="U511" i="43"/>
  <c r="V511" i="43"/>
  <c r="W511" i="43"/>
  <c r="S512" i="43"/>
  <c r="T512" i="43"/>
  <c r="U512" i="43"/>
  <c r="V512" i="43"/>
  <c r="W512" i="43"/>
  <c r="S513" i="43"/>
  <c r="T513" i="43"/>
  <c r="U513" i="43"/>
  <c r="V513" i="43"/>
  <c r="W513" i="43"/>
  <c r="S514" i="43"/>
  <c r="T514" i="43"/>
  <c r="U514" i="43"/>
  <c r="V514" i="43"/>
  <c r="W514" i="43"/>
  <c r="S515" i="43"/>
  <c r="T515" i="43"/>
  <c r="U515" i="43"/>
  <c r="V515" i="43"/>
  <c r="W515" i="43"/>
  <c r="S516" i="43"/>
  <c r="T516" i="43"/>
  <c r="U516" i="43"/>
  <c r="V516" i="43"/>
  <c r="W516" i="43"/>
  <c r="S517" i="43"/>
  <c r="T517" i="43"/>
  <c r="U517" i="43"/>
  <c r="V517" i="43"/>
  <c r="W517" i="43"/>
  <c r="S518" i="43"/>
  <c r="T518" i="43"/>
  <c r="U518" i="43"/>
  <c r="V518" i="43"/>
  <c r="W518" i="43"/>
  <c r="S519" i="43"/>
  <c r="T519" i="43"/>
  <c r="U519" i="43"/>
  <c r="V519" i="43"/>
  <c r="W519" i="43"/>
  <c r="S520" i="43"/>
  <c r="T520" i="43"/>
  <c r="U520" i="43"/>
  <c r="V520" i="43"/>
  <c r="W520" i="43"/>
  <c r="S521" i="43"/>
  <c r="T521" i="43"/>
  <c r="U521" i="43"/>
  <c r="V521" i="43"/>
  <c r="W521" i="43"/>
  <c r="S522" i="43"/>
  <c r="T522" i="43"/>
  <c r="U522" i="43"/>
  <c r="V522" i="43"/>
  <c r="W522" i="43"/>
  <c r="S523" i="43"/>
  <c r="T523" i="43"/>
  <c r="U523" i="43"/>
  <c r="V523" i="43"/>
  <c r="W523" i="43"/>
  <c r="S524" i="43"/>
  <c r="T524" i="43"/>
  <c r="U524" i="43"/>
  <c r="V524" i="43"/>
  <c r="W524" i="43"/>
  <c r="S525" i="43"/>
  <c r="T525" i="43"/>
  <c r="U525" i="43"/>
  <c r="V525" i="43"/>
  <c r="W525" i="43"/>
  <c r="S526" i="43"/>
  <c r="T526" i="43"/>
  <c r="U526" i="43"/>
  <c r="V526" i="43"/>
  <c r="W526" i="43"/>
  <c r="S527" i="43"/>
  <c r="T527" i="43"/>
  <c r="U527" i="43"/>
  <c r="V527" i="43"/>
  <c r="W527" i="43"/>
  <c r="S528" i="43"/>
  <c r="T528" i="43"/>
  <c r="U528" i="43"/>
  <c r="V528" i="43"/>
  <c r="W528" i="43"/>
  <c r="S529" i="43"/>
  <c r="T529" i="43"/>
  <c r="U529" i="43"/>
  <c r="V529" i="43"/>
  <c r="W529" i="43"/>
  <c r="S530" i="43"/>
  <c r="T530" i="43"/>
  <c r="U530" i="43"/>
  <c r="V530" i="43"/>
  <c r="W530" i="43"/>
  <c r="S531" i="43"/>
  <c r="T531" i="43"/>
  <c r="U531" i="43"/>
  <c r="V531" i="43"/>
  <c r="W531" i="43"/>
  <c r="S532" i="43"/>
  <c r="T532" i="43"/>
  <c r="U532" i="43"/>
  <c r="V532" i="43"/>
  <c r="W532" i="43"/>
  <c r="S533" i="43"/>
  <c r="T533" i="43"/>
  <c r="U533" i="43"/>
  <c r="V533" i="43"/>
  <c r="W533" i="43"/>
  <c r="S534" i="43"/>
  <c r="T534" i="43"/>
  <c r="U534" i="43"/>
  <c r="V534" i="43"/>
  <c r="W534" i="43"/>
  <c r="S535" i="43"/>
  <c r="T535" i="43"/>
  <c r="U535" i="43"/>
  <c r="V535" i="43"/>
  <c r="W535" i="43"/>
  <c r="S536" i="43"/>
  <c r="T536" i="43"/>
  <c r="U536" i="43"/>
  <c r="V536" i="43"/>
  <c r="W536" i="43"/>
  <c r="S537" i="43"/>
  <c r="T537" i="43"/>
  <c r="U537" i="43"/>
  <c r="V537" i="43"/>
  <c r="W537" i="43"/>
  <c r="S538" i="43"/>
  <c r="T538" i="43"/>
  <c r="U538" i="43"/>
  <c r="V538" i="43"/>
  <c r="W538" i="43"/>
  <c r="S539" i="43"/>
  <c r="T539" i="43"/>
  <c r="U539" i="43"/>
  <c r="V539" i="43"/>
  <c r="W539" i="43"/>
  <c r="S540" i="43"/>
  <c r="T540" i="43"/>
  <c r="U540" i="43"/>
  <c r="V540" i="43"/>
  <c r="W540" i="43"/>
  <c r="S541" i="43"/>
  <c r="T541" i="43"/>
  <c r="U541" i="43"/>
  <c r="V541" i="43"/>
  <c r="W541" i="43"/>
  <c r="S542" i="43"/>
  <c r="T542" i="43"/>
  <c r="U542" i="43"/>
  <c r="V542" i="43"/>
  <c r="W542" i="43"/>
  <c r="S543" i="43"/>
  <c r="T543" i="43"/>
  <c r="U543" i="43"/>
  <c r="V543" i="43"/>
  <c r="W543" i="43"/>
  <c r="S544" i="43"/>
  <c r="T544" i="43"/>
  <c r="U544" i="43"/>
  <c r="V544" i="43"/>
  <c r="W544" i="43"/>
  <c r="S545" i="43"/>
  <c r="T545" i="43"/>
  <c r="U545" i="43"/>
  <c r="V545" i="43"/>
  <c r="W545" i="43"/>
  <c r="S546" i="43"/>
  <c r="T546" i="43"/>
  <c r="U546" i="43"/>
  <c r="V546" i="43"/>
  <c r="W546" i="43"/>
  <c r="S547" i="43"/>
  <c r="T547" i="43"/>
  <c r="U547" i="43"/>
  <c r="V547" i="43"/>
  <c r="W547" i="43"/>
  <c r="S548" i="43"/>
  <c r="T548" i="43"/>
  <c r="U548" i="43"/>
  <c r="V548" i="43"/>
  <c r="W548" i="43"/>
  <c r="S549" i="43"/>
  <c r="T549" i="43"/>
  <c r="U549" i="43"/>
  <c r="V549" i="43"/>
  <c r="W549" i="43"/>
  <c r="S550" i="43"/>
  <c r="T550" i="43"/>
  <c r="U550" i="43"/>
  <c r="V550" i="43"/>
  <c r="W550" i="43"/>
  <c r="S551" i="43"/>
  <c r="T551" i="43"/>
  <c r="U551" i="43"/>
  <c r="V551" i="43"/>
  <c r="W551" i="43"/>
  <c r="S552" i="43"/>
  <c r="T552" i="43"/>
  <c r="U552" i="43"/>
  <c r="V552" i="43"/>
  <c r="W552" i="43"/>
  <c r="S553" i="43"/>
  <c r="T553" i="43"/>
  <c r="U553" i="43"/>
  <c r="V553" i="43"/>
  <c r="W553" i="43"/>
  <c r="S554" i="43"/>
  <c r="T554" i="43"/>
  <c r="U554" i="43"/>
  <c r="V554" i="43"/>
  <c r="W554" i="43"/>
  <c r="S555" i="43"/>
  <c r="T555" i="43"/>
  <c r="U555" i="43"/>
  <c r="V555" i="43"/>
  <c r="W555" i="43"/>
  <c r="S556" i="43"/>
  <c r="T556" i="43"/>
  <c r="U556" i="43"/>
  <c r="V556" i="43"/>
  <c r="W556" i="43"/>
  <c r="S557" i="43"/>
  <c r="T557" i="43"/>
  <c r="U557" i="43"/>
  <c r="V557" i="43"/>
  <c r="W557" i="43"/>
  <c r="S558" i="43"/>
  <c r="T558" i="43"/>
  <c r="U558" i="43"/>
  <c r="V558" i="43"/>
  <c r="W558" i="43"/>
  <c r="S559" i="43"/>
  <c r="T559" i="43"/>
  <c r="U559" i="43"/>
  <c r="V559" i="43"/>
  <c r="W559" i="43"/>
  <c r="S560" i="43"/>
  <c r="T560" i="43"/>
  <c r="U560" i="43"/>
  <c r="V560" i="43"/>
  <c r="W560" i="43"/>
  <c r="S561" i="43"/>
  <c r="T561" i="43"/>
  <c r="U561" i="43"/>
  <c r="V561" i="43"/>
  <c r="W561" i="43"/>
  <c r="S562" i="43"/>
  <c r="T562" i="43"/>
  <c r="U562" i="43"/>
  <c r="V562" i="43"/>
  <c r="W562" i="43"/>
  <c r="S563" i="43"/>
  <c r="T563" i="43"/>
  <c r="U563" i="43"/>
  <c r="V563" i="43"/>
  <c r="W563" i="43"/>
  <c r="S564" i="43"/>
  <c r="T564" i="43"/>
  <c r="U564" i="43"/>
  <c r="V564" i="43"/>
  <c r="W564" i="43"/>
  <c r="S565" i="43"/>
  <c r="T565" i="43"/>
  <c r="U565" i="43"/>
  <c r="V565" i="43"/>
  <c r="W565" i="43"/>
  <c r="S566" i="43"/>
  <c r="T566" i="43"/>
  <c r="U566" i="43"/>
  <c r="V566" i="43"/>
  <c r="W566" i="43"/>
  <c r="S567" i="43"/>
  <c r="T567" i="43"/>
  <c r="U567" i="43"/>
  <c r="V567" i="43"/>
  <c r="W567" i="43"/>
  <c r="S568" i="43"/>
  <c r="T568" i="43"/>
  <c r="U568" i="43"/>
  <c r="V568" i="43"/>
  <c r="W568" i="43"/>
  <c r="S569" i="43"/>
  <c r="T569" i="43"/>
  <c r="U569" i="43"/>
  <c r="V569" i="43"/>
  <c r="W569" i="43"/>
  <c r="S570" i="43"/>
  <c r="T570" i="43"/>
  <c r="U570" i="43"/>
  <c r="V570" i="43"/>
  <c r="W570" i="43"/>
  <c r="S571" i="43"/>
  <c r="T571" i="43"/>
  <c r="U571" i="43"/>
  <c r="V571" i="43"/>
  <c r="W571" i="43"/>
  <c r="S572" i="43"/>
  <c r="T572" i="43"/>
  <c r="U572" i="43"/>
  <c r="V572" i="43"/>
  <c r="W572" i="43"/>
  <c r="S573" i="43"/>
  <c r="T573" i="43"/>
  <c r="U573" i="43"/>
  <c r="V573" i="43"/>
  <c r="W573" i="43"/>
  <c r="S574" i="43"/>
  <c r="T574" i="43"/>
  <c r="U574" i="43"/>
  <c r="V574" i="43"/>
  <c r="W574" i="43"/>
  <c r="S575" i="43"/>
  <c r="T575" i="43"/>
  <c r="U575" i="43"/>
  <c r="V575" i="43"/>
  <c r="W575" i="43"/>
  <c r="S576" i="43"/>
  <c r="T576" i="43"/>
  <c r="U576" i="43"/>
  <c r="V576" i="43"/>
  <c r="W576" i="43"/>
  <c r="S577" i="43"/>
  <c r="T577" i="43"/>
  <c r="U577" i="43"/>
  <c r="V577" i="43"/>
  <c r="W577" i="43"/>
  <c r="S578" i="43"/>
  <c r="T578" i="43"/>
  <c r="U578" i="43"/>
  <c r="V578" i="43"/>
  <c r="W578" i="43"/>
  <c r="S579" i="43"/>
  <c r="T579" i="43"/>
  <c r="U579" i="43"/>
  <c r="V579" i="43"/>
  <c r="W579" i="43"/>
  <c r="S580" i="43"/>
  <c r="T580" i="43"/>
  <c r="U580" i="43"/>
  <c r="V580" i="43"/>
  <c r="W580" i="43"/>
  <c r="S581" i="43"/>
  <c r="T581" i="43"/>
  <c r="U581" i="43"/>
  <c r="V581" i="43"/>
  <c r="W581" i="43"/>
  <c r="S582" i="43"/>
  <c r="T582" i="43"/>
  <c r="U582" i="43"/>
  <c r="V582" i="43"/>
  <c r="W582" i="43"/>
  <c r="S583" i="43"/>
  <c r="T583" i="43"/>
  <c r="U583" i="43"/>
  <c r="V583" i="43"/>
  <c r="W583" i="43"/>
  <c r="S584" i="43"/>
  <c r="T584" i="43"/>
  <c r="U584" i="43"/>
  <c r="V584" i="43"/>
  <c r="W584" i="43"/>
  <c r="S585" i="43"/>
  <c r="T585" i="43"/>
  <c r="U585" i="43"/>
  <c r="V585" i="43"/>
  <c r="W585" i="43"/>
  <c r="S586" i="43"/>
  <c r="T586" i="43"/>
  <c r="U586" i="43"/>
  <c r="V586" i="43"/>
  <c r="W586" i="43"/>
  <c r="S587" i="43"/>
  <c r="T587" i="43"/>
  <c r="U587" i="43"/>
  <c r="V587" i="43"/>
  <c r="W587" i="43"/>
  <c r="S588" i="43"/>
  <c r="T588" i="43"/>
  <c r="U588" i="43"/>
  <c r="V588" i="43"/>
  <c r="W588" i="43"/>
  <c r="S589" i="43"/>
  <c r="T589" i="43"/>
  <c r="U589" i="43"/>
  <c r="V589" i="43"/>
  <c r="W589" i="43"/>
  <c r="S590" i="43"/>
  <c r="T590" i="43"/>
  <c r="U590" i="43"/>
  <c r="V590" i="43"/>
  <c r="W590" i="43"/>
  <c r="S591" i="43"/>
  <c r="T591" i="43"/>
  <c r="U591" i="43"/>
  <c r="V591" i="43"/>
  <c r="W591" i="43"/>
  <c r="S592" i="43"/>
  <c r="T592" i="43"/>
  <c r="U592" i="43"/>
  <c r="V592" i="43"/>
  <c r="W592" i="43"/>
  <c r="S593" i="43"/>
  <c r="T593" i="43"/>
  <c r="U593" i="43"/>
  <c r="V593" i="43"/>
  <c r="W593" i="43"/>
  <c r="S594" i="43"/>
  <c r="T594" i="43"/>
  <c r="U594" i="43"/>
  <c r="V594" i="43"/>
  <c r="W594" i="43"/>
  <c r="S595" i="43"/>
  <c r="T595" i="43"/>
  <c r="U595" i="43"/>
  <c r="V595" i="43"/>
  <c r="W595" i="43"/>
  <c r="S596" i="43"/>
  <c r="T596" i="43"/>
  <c r="U596" i="43"/>
  <c r="V596" i="43"/>
  <c r="W596" i="43"/>
  <c r="S597" i="43"/>
  <c r="T597" i="43"/>
  <c r="U597" i="43"/>
  <c r="V597" i="43"/>
  <c r="W597" i="43"/>
  <c r="S598" i="43"/>
  <c r="T598" i="43"/>
  <c r="U598" i="43"/>
  <c r="V598" i="43"/>
  <c r="W598" i="43"/>
  <c r="S599" i="43"/>
  <c r="T599" i="43"/>
  <c r="U599" i="43"/>
  <c r="V599" i="43"/>
  <c r="W599" i="43"/>
  <c r="S600" i="43"/>
  <c r="T600" i="43"/>
  <c r="U600" i="43"/>
  <c r="V600" i="43"/>
  <c r="W600" i="43"/>
  <c r="S601" i="43"/>
  <c r="T601" i="43"/>
  <c r="U601" i="43"/>
  <c r="V601" i="43"/>
  <c r="W601" i="43"/>
  <c r="S602" i="43"/>
  <c r="T602" i="43"/>
  <c r="U602" i="43"/>
  <c r="V602" i="43"/>
  <c r="W602" i="43"/>
  <c r="S603" i="43"/>
  <c r="T603" i="43"/>
  <c r="U603" i="43"/>
  <c r="V603" i="43"/>
  <c r="W603" i="43"/>
  <c r="S604" i="43"/>
  <c r="T604" i="43"/>
  <c r="U604" i="43"/>
  <c r="V604" i="43"/>
  <c r="W604" i="43"/>
  <c r="S605" i="43"/>
  <c r="T605" i="43"/>
  <c r="U605" i="43"/>
  <c r="V605" i="43"/>
  <c r="W605" i="43"/>
  <c r="S606" i="43"/>
  <c r="T606" i="43"/>
  <c r="U606" i="43"/>
  <c r="V606" i="43"/>
  <c r="W606" i="43"/>
  <c r="S607" i="43"/>
  <c r="T607" i="43"/>
  <c r="U607" i="43"/>
  <c r="V607" i="43"/>
  <c r="W607" i="43"/>
  <c r="S608" i="43"/>
  <c r="T608" i="43"/>
  <c r="U608" i="43"/>
  <c r="V608" i="43"/>
  <c r="W608" i="43"/>
  <c r="S609" i="43"/>
  <c r="T609" i="43"/>
  <c r="U609" i="43"/>
  <c r="V609" i="43"/>
  <c r="W609" i="43"/>
  <c r="S610" i="43"/>
  <c r="T610" i="43"/>
  <c r="U610" i="43"/>
  <c r="V610" i="43"/>
  <c r="W610" i="43"/>
  <c r="S611" i="43"/>
  <c r="T611" i="43"/>
  <c r="U611" i="43"/>
  <c r="V611" i="43"/>
  <c r="W611" i="43"/>
  <c r="S612" i="43"/>
  <c r="T612" i="43"/>
  <c r="U612" i="43"/>
  <c r="V612" i="43"/>
  <c r="W612" i="43"/>
  <c r="S613" i="43"/>
  <c r="T613" i="43"/>
  <c r="U613" i="43"/>
  <c r="V613" i="43"/>
  <c r="W613" i="43"/>
  <c r="S614" i="43"/>
  <c r="T614" i="43"/>
  <c r="U614" i="43"/>
  <c r="V614" i="43"/>
  <c r="W614" i="43"/>
  <c r="S615" i="43"/>
  <c r="T615" i="43"/>
  <c r="U615" i="43"/>
  <c r="V615" i="43"/>
  <c r="W615" i="43"/>
  <c r="S616" i="43"/>
  <c r="T616" i="43"/>
  <c r="U616" i="43"/>
  <c r="V616" i="43"/>
  <c r="W616" i="43"/>
  <c r="S617" i="43"/>
  <c r="T617" i="43"/>
  <c r="U617" i="43"/>
  <c r="V617" i="43"/>
  <c r="W617" i="43"/>
  <c r="S618" i="43"/>
  <c r="T618" i="43"/>
  <c r="U618" i="43"/>
  <c r="V618" i="43"/>
  <c r="W618" i="43"/>
  <c r="S619" i="43"/>
  <c r="T619" i="43"/>
  <c r="U619" i="43"/>
  <c r="V619" i="43"/>
  <c r="W619" i="43"/>
  <c r="S620" i="43"/>
  <c r="T620" i="43"/>
  <c r="U620" i="43"/>
  <c r="V620" i="43"/>
  <c r="W620" i="43"/>
  <c r="S621" i="43"/>
  <c r="T621" i="43"/>
  <c r="U621" i="43"/>
  <c r="V621" i="43"/>
  <c r="W621" i="43"/>
  <c r="S622" i="43"/>
  <c r="T622" i="43"/>
  <c r="U622" i="43"/>
  <c r="V622" i="43"/>
  <c r="W622" i="43"/>
  <c r="S623" i="43"/>
  <c r="T623" i="43"/>
  <c r="U623" i="43"/>
  <c r="V623" i="43"/>
  <c r="W623" i="43"/>
  <c r="S624" i="43"/>
  <c r="T624" i="43"/>
  <c r="U624" i="43"/>
  <c r="V624" i="43"/>
  <c r="W624" i="43"/>
  <c r="S625" i="43"/>
  <c r="T625" i="43"/>
  <c r="U625" i="43"/>
  <c r="V625" i="43"/>
  <c r="W625" i="43"/>
  <c r="S626" i="43"/>
  <c r="T626" i="43"/>
  <c r="U626" i="43"/>
  <c r="V626" i="43"/>
  <c r="W626" i="43"/>
  <c r="S627" i="43"/>
  <c r="T627" i="43"/>
  <c r="U627" i="43"/>
  <c r="V627" i="43"/>
  <c r="W627" i="43"/>
  <c r="S628" i="43"/>
  <c r="T628" i="43"/>
  <c r="U628" i="43"/>
  <c r="V628" i="43"/>
  <c r="W628" i="43"/>
  <c r="S629" i="43"/>
  <c r="T629" i="43"/>
  <c r="U629" i="43"/>
  <c r="V629" i="43"/>
  <c r="W629" i="43"/>
  <c r="S630" i="43"/>
  <c r="T630" i="43"/>
  <c r="U630" i="43"/>
  <c r="V630" i="43"/>
  <c r="W630" i="43"/>
  <c r="S631" i="43"/>
  <c r="T631" i="43"/>
  <c r="U631" i="43"/>
  <c r="V631" i="43"/>
  <c r="W631" i="43"/>
  <c r="S632" i="43"/>
  <c r="T632" i="43"/>
  <c r="U632" i="43"/>
  <c r="V632" i="43"/>
  <c r="W632" i="43"/>
  <c r="S633" i="43"/>
  <c r="T633" i="43"/>
  <c r="U633" i="43"/>
  <c r="V633" i="43"/>
  <c r="W633" i="43"/>
  <c r="S634" i="43"/>
  <c r="T634" i="43"/>
  <c r="U634" i="43"/>
  <c r="V634" i="43"/>
  <c r="W634" i="43"/>
  <c r="S635" i="43"/>
  <c r="T635" i="43"/>
  <c r="U635" i="43"/>
  <c r="V635" i="43"/>
  <c r="W635" i="43"/>
  <c r="S636" i="43"/>
  <c r="T636" i="43"/>
  <c r="U636" i="43"/>
  <c r="V636" i="43"/>
  <c r="W636" i="43"/>
  <c r="S637" i="43"/>
  <c r="T637" i="43"/>
  <c r="U637" i="43"/>
  <c r="V637" i="43"/>
  <c r="W637" i="43"/>
  <c r="S638" i="43"/>
  <c r="T638" i="43"/>
  <c r="U638" i="43"/>
  <c r="V638" i="43"/>
  <c r="W638" i="43"/>
  <c r="S639" i="43"/>
  <c r="T639" i="43"/>
  <c r="U639" i="43"/>
  <c r="V639" i="43"/>
  <c r="W639" i="43"/>
  <c r="S640" i="43"/>
  <c r="T640" i="43"/>
  <c r="U640" i="43"/>
  <c r="V640" i="43"/>
  <c r="W640" i="43"/>
  <c r="S641" i="43"/>
  <c r="T641" i="43"/>
  <c r="U641" i="43"/>
  <c r="V641" i="43"/>
  <c r="W641" i="43"/>
  <c r="S642" i="43"/>
  <c r="T642" i="43"/>
  <c r="U642" i="43"/>
  <c r="V642" i="43"/>
  <c r="W642" i="43"/>
  <c r="S643" i="43"/>
  <c r="T643" i="43"/>
  <c r="U643" i="43"/>
  <c r="V643" i="43"/>
  <c r="W643" i="43"/>
  <c r="S644" i="43"/>
  <c r="T644" i="43"/>
  <c r="U644" i="43"/>
  <c r="V644" i="43"/>
  <c r="W644" i="43"/>
  <c r="S645" i="43"/>
  <c r="T645" i="43"/>
  <c r="U645" i="43"/>
  <c r="V645" i="43"/>
  <c r="W645" i="43"/>
  <c r="S646" i="43"/>
  <c r="T646" i="43"/>
  <c r="U646" i="43"/>
  <c r="V646" i="43"/>
  <c r="W646" i="43"/>
  <c r="S647" i="43"/>
  <c r="T647" i="43"/>
  <c r="U647" i="43"/>
  <c r="V647" i="43"/>
  <c r="W647" i="43"/>
  <c r="S648" i="43"/>
  <c r="T648" i="43"/>
  <c r="U648" i="43"/>
  <c r="V648" i="43"/>
  <c r="W648" i="43"/>
  <c r="S195" i="43"/>
  <c r="T195" i="43"/>
  <c r="U195" i="43"/>
  <c r="V195" i="43"/>
  <c r="W195" i="43"/>
  <c r="S196" i="43"/>
  <c r="T196" i="43"/>
  <c r="U196" i="43"/>
  <c r="V196" i="43"/>
  <c r="W196" i="43"/>
  <c r="S197" i="43"/>
  <c r="T197" i="43"/>
  <c r="U197" i="43"/>
  <c r="V197" i="43"/>
  <c r="W197" i="43"/>
  <c r="S198" i="43"/>
  <c r="T198" i="43"/>
  <c r="U198" i="43"/>
  <c r="V198" i="43"/>
  <c r="W198" i="43"/>
  <c r="S199" i="43"/>
  <c r="T199" i="43"/>
  <c r="U199" i="43"/>
  <c r="V199" i="43"/>
  <c r="W199" i="43"/>
  <c r="S200" i="43"/>
  <c r="T200" i="43"/>
  <c r="U200" i="43"/>
  <c r="V200" i="43"/>
  <c r="W200" i="43"/>
  <c r="S201" i="43"/>
  <c r="T201" i="43"/>
  <c r="U201" i="43"/>
  <c r="V201" i="43"/>
  <c r="W201" i="43"/>
  <c r="S179" i="43"/>
  <c r="T179" i="43"/>
  <c r="U179" i="43"/>
  <c r="V179" i="43"/>
  <c r="W179" i="43"/>
  <c r="S180" i="43"/>
  <c r="T180" i="43"/>
  <c r="U180" i="43"/>
  <c r="V180" i="43"/>
  <c r="W180" i="43"/>
  <c r="S181" i="43"/>
  <c r="T181" i="43"/>
  <c r="U181" i="43"/>
  <c r="V181" i="43"/>
  <c r="W181" i="43"/>
  <c r="S182" i="43"/>
  <c r="T182" i="43"/>
  <c r="U182" i="43"/>
  <c r="V182" i="43"/>
  <c r="W182" i="43"/>
  <c r="S183" i="43"/>
  <c r="T183" i="43"/>
  <c r="U183" i="43"/>
  <c r="V183" i="43"/>
  <c r="W183" i="43"/>
  <c r="S184" i="43"/>
  <c r="T184" i="43"/>
  <c r="U184" i="43"/>
  <c r="V184" i="43"/>
  <c r="W184" i="43"/>
  <c r="S185" i="43"/>
  <c r="T185" i="43"/>
  <c r="U185" i="43"/>
  <c r="V185" i="43"/>
  <c r="W185" i="43"/>
  <c r="S186" i="43"/>
  <c r="T186" i="43"/>
  <c r="U186" i="43"/>
  <c r="V186" i="43"/>
  <c r="W186" i="43"/>
  <c r="S187" i="43"/>
  <c r="T187" i="43"/>
  <c r="U187" i="43"/>
  <c r="V187" i="43"/>
  <c r="W187" i="43"/>
  <c r="S188" i="43"/>
  <c r="T188" i="43"/>
  <c r="U188" i="43"/>
  <c r="V188" i="43"/>
  <c r="W188" i="43"/>
  <c r="S189" i="43"/>
  <c r="T189" i="43"/>
  <c r="U189" i="43"/>
  <c r="V189" i="43"/>
  <c r="W189" i="43"/>
  <c r="S190" i="43"/>
  <c r="T190" i="43"/>
  <c r="U190" i="43"/>
  <c r="V190" i="43"/>
  <c r="W190" i="43"/>
  <c r="S191" i="43"/>
  <c r="T191" i="43"/>
  <c r="U191" i="43"/>
  <c r="V191" i="43"/>
  <c r="W191" i="43"/>
  <c r="S192" i="43"/>
  <c r="T192" i="43"/>
  <c r="U192" i="43"/>
  <c r="V192" i="43"/>
  <c r="W192" i="43"/>
  <c r="S193" i="43"/>
  <c r="T193" i="43"/>
  <c r="U193" i="43"/>
  <c r="V193" i="43"/>
  <c r="W193" i="43"/>
  <c r="S194" i="43"/>
  <c r="T194" i="43"/>
  <c r="U194" i="43"/>
  <c r="V194" i="43"/>
  <c r="W194" i="43"/>
  <c r="S5" i="43"/>
  <c r="T5" i="43"/>
  <c r="U5" i="43"/>
  <c r="V5" i="43"/>
  <c r="W5" i="43"/>
  <c r="S6" i="43"/>
  <c r="T6" i="43"/>
  <c r="U6" i="43"/>
  <c r="V6" i="43"/>
  <c r="W6" i="43"/>
  <c r="S7" i="43"/>
  <c r="T7" i="43"/>
  <c r="U7" i="43"/>
  <c r="V7" i="43"/>
  <c r="W7" i="43"/>
  <c r="S8" i="43"/>
  <c r="T8" i="43"/>
  <c r="U8" i="43"/>
  <c r="V8" i="43"/>
  <c r="W8" i="43"/>
  <c r="S9" i="43"/>
  <c r="T9" i="43"/>
  <c r="U9" i="43"/>
  <c r="V9" i="43"/>
  <c r="W9" i="43"/>
  <c r="S10" i="43"/>
  <c r="T10" i="43"/>
  <c r="U10" i="43"/>
  <c r="V10" i="43"/>
  <c r="W10" i="43"/>
  <c r="S11" i="43"/>
  <c r="T11" i="43"/>
  <c r="U11" i="43"/>
  <c r="V11" i="43"/>
  <c r="W11" i="43"/>
  <c r="S12" i="43"/>
  <c r="T12" i="43"/>
  <c r="U12" i="43"/>
  <c r="V12" i="43"/>
  <c r="W12" i="43"/>
  <c r="S13" i="43"/>
  <c r="T13" i="43"/>
  <c r="U13" i="43"/>
  <c r="V13" i="43"/>
  <c r="W13" i="43"/>
  <c r="S14" i="43"/>
  <c r="T14" i="43"/>
  <c r="U14" i="43"/>
  <c r="V14" i="43"/>
  <c r="W14" i="43"/>
  <c r="S15" i="43"/>
  <c r="T15" i="43"/>
  <c r="U15" i="43"/>
  <c r="V15" i="43"/>
  <c r="W15" i="43"/>
  <c r="S16" i="43"/>
  <c r="T16" i="43"/>
  <c r="U16" i="43"/>
  <c r="V16" i="43"/>
  <c r="W16" i="43"/>
  <c r="S17" i="43"/>
  <c r="T17" i="43"/>
  <c r="U17" i="43"/>
  <c r="V17" i="43"/>
  <c r="W17" i="43"/>
  <c r="S18" i="43"/>
  <c r="T18" i="43"/>
  <c r="U18" i="43"/>
  <c r="V18" i="43"/>
  <c r="W18" i="43"/>
  <c r="S19" i="43"/>
  <c r="T19" i="43"/>
  <c r="U19" i="43"/>
  <c r="V19" i="43"/>
  <c r="W19" i="43"/>
  <c r="S20" i="43"/>
  <c r="T20" i="43"/>
  <c r="U20" i="43"/>
  <c r="V20" i="43"/>
  <c r="W20" i="43"/>
  <c r="S21" i="43"/>
  <c r="T21" i="43"/>
  <c r="U21" i="43"/>
  <c r="V21" i="43"/>
  <c r="W21" i="43"/>
  <c r="S22" i="43"/>
  <c r="T22" i="43"/>
  <c r="U22" i="43"/>
  <c r="V22" i="43"/>
  <c r="W22" i="43"/>
  <c r="S23" i="43"/>
  <c r="T23" i="43"/>
  <c r="U23" i="43"/>
  <c r="V23" i="43"/>
  <c r="W23" i="43"/>
  <c r="S24" i="43"/>
  <c r="T24" i="43"/>
  <c r="U24" i="43"/>
  <c r="V24" i="43"/>
  <c r="W24" i="43"/>
  <c r="S25" i="43"/>
  <c r="T25" i="43"/>
  <c r="U25" i="43"/>
  <c r="V25" i="43"/>
  <c r="W25" i="43"/>
  <c r="S26" i="43"/>
  <c r="T26" i="43"/>
  <c r="U26" i="43"/>
  <c r="V26" i="43"/>
  <c r="W26" i="43"/>
  <c r="S27" i="43"/>
  <c r="T27" i="43"/>
  <c r="U27" i="43"/>
  <c r="V27" i="43"/>
  <c r="W27" i="43"/>
  <c r="S28" i="43"/>
  <c r="T28" i="43"/>
  <c r="U28" i="43"/>
  <c r="V28" i="43"/>
  <c r="W28" i="43"/>
  <c r="S29" i="43"/>
  <c r="T29" i="43"/>
  <c r="U29" i="43"/>
  <c r="V29" i="43"/>
  <c r="W29" i="43"/>
  <c r="S30" i="43"/>
  <c r="T30" i="43"/>
  <c r="U30" i="43"/>
  <c r="V30" i="43"/>
  <c r="W30" i="43"/>
  <c r="S31" i="43"/>
  <c r="T31" i="43"/>
  <c r="U31" i="43"/>
  <c r="V31" i="43"/>
  <c r="W31" i="43"/>
  <c r="S32" i="43"/>
  <c r="T32" i="43"/>
  <c r="U32" i="43"/>
  <c r="V32" i="43"/>
  <c r="W32" i="43"/>
  <c r="S33" i="43"/>
  <c r="T33" i="43"/>
  <c r="U33" i="43"/>
  <c r="V33" i="43"/>
  <c r="W33" i="43"/>
  <c r="S34" i="43"/>
  <c r="T34" i="43"/>
  <c r="U34" i="43"/>
  <c r="V34" i="43"/>
  <c r="W34" i="43"/>
  <c r="S35" i="43"/>
  <c r="T35" i="43"/>
  <c r="U35" i="43"/>
  <c r="V35" i="43"/>
  <c r="W35" i="43"/>
  <c r="S36" i="43"/>
  <c r="T36" i="43"/>
  <c r="U36" i="43"/>
  <c r="V36" i="43"/>
  <c r="W36" i="43"/>
  <c r="S37" i="43"/>
  <c r="T37" i="43"/>
  <c r="U37" i="43"/>
  <c r="V37" i="43"/>
  <c r="W37" i="43"/>
  <c r="S38" i="43"/>
  <c r="T38" i="43"/>
  <c r="U38" i="43"/>
  <c r="V38" i="43"/>
  <c r="W38" i="43"/>
  <c r="S39" i="43"/>
  <c r="T39" i="43"/>
  <c r="U39" i="43"/>
  <c r="V39" i="43"/>
  <c r="W39" i="43"/>
  <c r="S40" i="43"/>
  <c r="T40" i="43"/>
  <c r="U40" i="43"/>
  <c r="V40" i="43"/>
  <c r="W40" i="43"/>
  <c r="S41" i="43"/>
  <c r="T41" i="43"/>
  <c r="U41" i="43"/>
  <c r="V41" i="43"/>
  <c r="W41" i="43"/>
  <c r="S42" i="43"/>
  <c r="T42" i="43"/>
  <c r="U42" i="43"/>
  <c r="V42" i="43"/>
  <c r="W42" i="43"/>
  <c r="S43" i="43"/>
  <c r="T43" i="43"/>
  <c r="U43" i="43"/>
  <c r="V43" i="43"/>
  <c r="W43" i="43"/>
  <c r="S44" i="43"/>
  <c r="T44" i="43"/>
  <c r="U44" i="43"/>
  <c r="V44" i="43"/>
  <c r="W44" i="43"/>
  <c r="S45" i="43"/>
  <c r="T45" i="43"/>
  <c r="U45" i="43"/>
  <c r="V45" i="43"/>
  <c r="W45" i="43"/>
  <c r="S46" i="43"/>
  <c r="T46" i="43"/>
  <c r="U46" i="43"/>
  <c r="V46" i="43"/>
  <c r="W46" i="43"/>
  <c r="S47" i="43"/>
  <c r="T47" i="43"/>
  <c r="U47" i="43"/>
  <c r="V47" i="43"/>
  <c r="W47" i="43"/>
  <c r="S48" i="43"/>
  <c r="T48" i="43"/>
  <c r="U48" i="43"/>
  <c r="V48" i="43"/>
  <c r="W48" i="43"/>
  <c r="S49" i="43"/>
  <c r="T49" i="43"/>
  <c r="U49" i="43"/>
  <c r="V49" i="43"/>
  <c r="W49" i="43"/>
  <c r="S50" i="43"/>
  <c r="T50" i="43"/>
  <c r="U50" i="43"/>
  <c r="V50" i="43"/>
  <c r="W50" i="43"/>
  <c r="S51" i="43"/>
  <c r="T51" i="43"/>
  <c r="U51" i="43"/>
  <c r="V51" i="43"/>
  <c r="W51" i="43"/>
  <c r="S52" i="43"/>
  <c r="T52" i="43"/>
  <c r="U52" i="43"/>
  <c r="V52" i="43"/>
  <c r="W52" i="43"/>
  <c r="S53" i="43"/>
  <c r="T53" i="43"/>
  <c r="U53" i="43"/>
  <c r="V53" i="43"/>
  <c r="W53" i="43"/>
  <c r="S54" i="43"/>
  <c r="T54" i="43"/>
  <c r="U54" i="43"/>
  <c r="V54" i="43"/>
  <c r="W54" i="43"/>
  <c r="S55" i="43"/>
  <c r="T55" i="43"/>
  <c r="U55" i="43"/>
  <c r="V55" i="43"/>
  <c r="W55" i="43"/>
  <c r="S56" i="43"/>
  <c r="T56" i="43"/>
  <c r="U56" i="43"/>
  <c r="V56" i="43"/>
  <c r="W56" i="43"/>
  <c r="S57" i="43"/>
  <c r="T57" i="43"/>
  <c r="U57" i="43"/>
  <c r="V57" i="43"/>
  <c r="W57" i="43"/>
  <c r="S58" i="43"/>
  <c r="T58" i="43"/>
  <c r="U58" i="43"/>
  <c r="V58" i="43"/>
  <c r="W58" i="43"/>
  <c r="S59" i="43"/>
  <c r="T59" i="43"/>
  <c r="U59" i="43"/>
  <c r="V59" i="43"/>
  <c r="W59" i="43"/>
  <c r="S60" i="43"/>
  <c r="T60" i="43"/>
  <c r="U60" i="43"/>
  <c r="V60" i="43"/>
  <c r="W60" i="43"/>
  <c r="S61" i="43"/>
  <c r="T61" i="43"/>
  <c r="U61" i="43"/>
  <c r="V61" i="43"/>
  <c r="W61" i="43"/>
  <c r="S62" i="43"/>
  <c r="T62" i="43"/>
  <c r="U62" i="43"/>
  <c r="V62" i="43"/>
  <c r="W62" i="43"/>
  <c r="S63" i="43"/>
  <c r="T63" i="43"/>
  <c r="U63" i="43"/>
  <c r="V63" i="43"/>
  <c r="W63" i="43"/>
  <c r="S64" i="43"/>
  <c r="T64" i="43"/>
  <c r="U64" i="43"/>
  <c r="V64" i="43"/>
  <c r="W64" i="43"/>
  <c r="S65" i="43"/>
  <c r="T65" i="43"/>
  <c r="U65" i="43"/>
  <c r="V65" i="43"/>
  <c r="W65" i="43"/>
  <c r="S66" i="43"/>
  <c r="T66" i="43"/>
  <c r="U66" i="43"/>
  <c r="V66" i="43"/>
  <c r="W66" i="43"/>
  <c r="S67" i="43"/>
  <c r="T67" i="43"/>
  <c r="U67" i="43"/>
  <c r="V67" i="43"/>
  <c r="W67" i="43"/>
  <c r="S68" i="43"/>
  <c r="T68" i="43"/>
  <c r="U68" i="43"/>
  <c r="V68" i="43"/>
  <c r="W68" i="43"/>
  <c r="S69" i="43"/>
  <c r="T69" i="43"/>
  <c r="U69" i="43"/>
  <c r="V69" i="43"/>
  <c r="W69" i="43"/>
  <c r="S70" i="43"/>
  <c r="T70" i="43"/>
  <c r="U70" i="43"/>
  <c r="V70" i="43"/>
  <c r="W70" i="43"/>
  <c r="S71" i="43"/>
  <c r="T71" i="43"/>
  <c r="U71" i="43"/>
  <c r="V71" i="43"/>
  <c r="W71" i="43"/>
  <c r="S72" i="43"/>
  <c r="T72" i="43"/>
  <c r="U72" i="43"/>
  <c r="V72" i="43"/>
  <c r="W72" i="43"/>
  <c r="S73" i="43"/>
  <c r="T73" i="43"/>
  <c r="U73" i="43"/>
  <c r="V73" i="43"/>
  <c r="W73" i="43"/>
  <c r="S74" i="43"/>
  <c r="T74" i="43"/>
  <c r="U74" i="43"/>
  <c r="V74" i="43"/>
  <c r="W74" i="43"/>
  <c r="S75" i="43"/>
  <c r="T75" i="43"/>
  <c r="U75" i="43"/>
  <c r="V75" i="43"/>
  <c r="W75" i="43"/>
  <c r="S76" i="43"/>
  <c r="T76" i="43"/>
  <c r="U76" i="43"/>
  <c r="V76" i="43"/>
  <c r="W76" i="43"/>
  <c r="S77" i="43"/>
  <c r="T77" i="43"/>
  <c r="U77" i="43"/>
  <c r="V77" i="43"/>
  <c r="W77" i="43"/>
  <c r="S78" i="43"/>
  <c r="T78" i="43"/>
  <c r="U78" i="43"/>
  <c r="V78" i="43"/>
  <c r="W78" i="43"/>
  <c r="S79" i="43"/>
  <c r="T79" i="43"/>
  <c r="U79" i="43"/>
  <c r="V79" i="43"/>
  <c r="W79" i="43"/>
  <c r="S80" i="43"/>
  <c r="T80" i="43"/>
  <c r="U80" i="43"/>
  <c r="V80" i="43"/>
  <c r="W80" i="43"/>
  <c r="S81" i="43"/>
  <c r="T81" i="43"/>
  <c r="U81" i="43"/>
  <c r="V81" i="43"/>
  <c r="W81" i="43"/>
  <c r="S82" i="43"/>
  <c r="T82" i="43"/>
  <c r="U82" i="43"/>
  <c r="V82" i="43"/>
  <c r="W82" i="43"/>
  <c r="S83" i="43"/>
  <c r="T83" i="43"/>
  <c r="U83" i="43"/>
  <c r="V83" i="43"/>
  <c r="W83" i="43"/>
  <c r="S84" i="43"/>
  <c r="T84" i="43"/>
  <c r="U84" i="43"/>
  <c r="V84" i="43"/>
  <c r="W84" i="43"/>
  <c r="S85" i="43"/>
  <c r="T85" i="43"/>
  <c r="U85" i="43"/>
  <c r="V85" i="43"/>
  <c r="W85" i="43"/>
  <c r="S86" i="43"/>
  <c r="T86" i="43"/>
  <c r="U86" i="43"/>
  <c r="V86" i="43"/>
  <c r="W86" i="43"/>
  <c r="S87" i="43"/>
  <c r="T87" i="43"/>
  <c r="U87" i="43"/>
  <c r="V87" i="43"/>
  <c r="W87" i="43"/>
  <c r="S88" i="43"/>
  <c r="T88" i="43"/>
  <c r="U88" i="43"/>
  <c r="V88" i="43"/>
  <c r="W88" i="43"/>
  <c r="S89" i="43"/>
  <c r="T89" i="43"/>
  <c r="U89" i="43"/>
  <c r="V89" i="43"/>
  <c r="W89" i="43"/>
  <c r="S90" i="43"/>
  <c r="T90" i="43"/>
  <c r="U90" i="43"/>
  <c r="V90" i="43"/>
  <c r="W90" i="43"/>
  <c r="S91" i="43"/>
  <c r="T91" i="43"/>
  <c r="U91" i="43"/>
  <c r="V91" i="43"/>
  <c r="W91" i="43"/>
  <c r="S92" i="43"/>
  <c r="T92" i="43"/>
  <c r="U92" i="43"/>
  <c r="V92" i="43"/>
  <c r="W92" i="43"/>
  <c r="S93" i="43"/>
  <c r="T93" i="43"/>
  <c r="U93" i="43"/>
  <c r="V93" i="43"/>
  <c r="W93" i="43"/>
  <c r="S94" i="43"/>
  <c r="T94" i="43"/>
  <c r="U94" i="43"/>
  <c r="V94" i="43"/>
  <c r="W94" i="43"/>
  <c r="S95" i="43"/>
  <c r="T95" i="43"/>
  <c r="U95" i="43"/>
  <c r="V95" i="43"/>
  <c r="W95" i="43"/>
  <c r="S96" i="43"/>
  <c r="T96" i="43"/>
  <c r="U96" i="43"/>
  <c r="V96" i="43"/>
  <c r="W96" i="43"/>
  <c r="S97" i="43"/>
  <c r="T97" i="43"/>
  <c r="U97" i="43"/>
  <c r="V97" i="43"/>
  <c r="W97" i="43"/>
  <c r="S98" i="43"/>
  <c r="T98" i="43"/>
  <c r="U98" i="43"/>
  <c r="V98" i="43"/>
  <c r="W98" i="43"/>
  <c r="S99" i="43"/>
  <c r="T99" i="43"/>
  <c r="U99" i="43"/>
  <c r="V99" i="43"/>
  <c r="W99" i="43"/>
  <c r="S100" i="43"/>
  <c r="T100" i="43"/>
  <c r="U100" i="43"/>
  <c r="V100" i="43"/>
  <c r="W100" i="43"/>
  <c r="S101" i="43"/>
  <c r="T101" i="43"/>
  <c r="U101" i="43"/>
  <c r="V101" i="43"/>
  <c r="W101" i="43"/>
  <c r="S102" i="43"/>
  <c r="T102" i="43"/>
  <c r="U102" i="43"/>
  <c r="V102" i="43"/>
  <c r="W102" i="43"/>
  <c r="S103" i="43"/>
  <c r="T103" i="43"/>
  <c r="U103" i="43"/>
  <c r="V103" i="43"/>
  <c r="W103" i="43"/>
  <c r="S104" i="43"/>
  <c r="T104" i="43"/>
  <c r="U104" i="43"/>
  <c r="V104" i="43"/>
  <c r="W104" i="43"/>
  <c r="S105" i="43"/>
  <c r="T105" i="43"/>
  <c r="U105" i="43"/>
  <c r="V105" i="43"/>
  <c r="W105" i="43"/>
  <c r="S106" i="43"/>
  <c r="T106" i="43"/>
  <c r="U106" i="43"/>
  <c r="V106" i="43"/>
  <c r="W106" i="43"/>
  <c r="S107" i="43"/>
  <c r="T107" i="43"/>
  <c r="U107" i="43"/>
  <c r="V107" i="43"/>
  <c r="W107" i="43"/>
  <c r="S108" i="43"/>
  <c r="T108" i="43"/>
  <c r="U108" i="43"/>
  <c r="V108" i="43"/>
  <c r="W108" i="43"/>
  <c r="S109" i="43"/>
  <c r="T109" i="43"/>
  <c r="U109" i="43"/>
  <c r="V109" i="43"/>
  <c r="W109" i="43"/>
  <c r="S110" i="43"/>
  <c r="T110" i="43"/>
  <c r="U110" i="43"/>
  <c r="V110" i="43"/>
  <c r="W110" i="43"/>
  <c r="S111" i="43"/>
  <c r="T111" i="43"/>
  <c r="U111" i="43"/>
  <c r="V111" i="43"/>
  <c r="W111" i="43"/>
  <c r="S112" i="43"/>
  <c r="T112" i="43"/>
  <c r="U112" i="43"/>
  <c r="V112" i="43"/>
  <c r="W112" i="43"/>
  <c r="S113" i="43"/>
  <c r="T113" i="43"/>
  <c r="U113" i="43"/>
  <c r="V113" i="43"/>
  <c r="W113" i="43"/>
  <c r="S114" i="43"/>
  <c r="T114" i="43"/>
  <c r="U114" i="43"/>
  <c r="V114" i="43"/>
  <c r="W114" i="43"/>
  <c r="S115" i="43"/>
  <c r="T115" i="43"/>
  <c r="U115" i="43"/>
  <c r="V115" i="43"/>
  <c r="W115" i="43"/>
  <c r="S116" i="43"/>
  <c r="T116" i="43"/>
  <c r="U116" i="43"/>
  <c r="V116" i="43"/>
  <c r="W116" i="43"/>
  <c r="S117" i="43"/>
  <c r="T117" i="43"/>
  <c r="U117" i="43"/>
  <c r="V117" i="43"/>
  <c r="W117" i="43"/>
  <c r="S118" i="43"/>
  <c r="T118" i="43"/>
  <c r="U118" i="43"/>
  <c r="V118" i="43"/>
  <c r="W118" i="43"/>
  <c r="S119" i="43"/>
  <c r="T119" i="43"/>
  <c r="U119" i="43"/>
  <c r="V119" i="43"/>
  <c r="W119" i="43"/>
  <c r="S120" i="43"/>
  <c r="T120" i="43"/>
  <c r="U120" i="43"/>
  <c r="V120" i="43"/>
  <c r="W120" i="43"/>
  <c r="S121" i="43"/>
  <c r="T121" i="43"/>
  <c r="U121" i="43"/>
  <c r="V121" i="43"/>
  <c r="W121" i="43"/>
  <c r="S122" i="43"/>
  <c r="T122" i="43"/>
  <c r="U122" i="43"/>
  <c r="V122" i="43"/>
  <c r="W122" i="43"/>
  <c r="S123" i="43"/>
  <c r="T123" i="43"/>
  <c r="U123" i="43"/>
  <c r="V123" i="43"/>
  <c r="W123" i="43"/>
  <c r="S124" i="43"/>
  <c r="T124" i="43"/>
  <c r="U124" i="43"/>
  <c r="V124" i="43"/>
  <c r="W124" i="43"/>
  <c r="S125" i="43"/>
  <c r="T125" i="43"/>
  <c r="U125" i="43"/>
  <c r="V125" i="43"/>
  <c r="W125" i="43"/>
  <c r="S126" i="43"/>
  <c r="T126" i="43"/>
  <c r="U126" i="43"/>
  <c r="V126" i="43"/>
  <c r="W126" i="43"/>
  <c r="S127" i="43"/>
  <c r="T127" i="43"/>
  <c r="U127" i="43"/>
  <c r="V127" i="43"/>
  <c r="W127" i="43"/>
  <c r="S128" i="43"/>
  <c r="T128" i="43"/>
  <c r="U128" i="43"/>
  <c r="V128" i="43"/>
  <c r="W128" i="43"/>
  <c r="S129" i="43"/>
  <c r="T129" i="43"/>
  <c r="U129" i="43"/>
  <c r="V129" i="43"/>
  <c r="W129" i="43"/>
  <c r="S130" i="43"/>
  <c r="T130" i="43"/>
  <c r="U130" i="43"/>
  <c r="V130" i="43"/>
  <c r="W130" i="43"/>
  <c r="S131" i="43"/>
  <c r="T131" i="43"/>
  <c r="U131" i="43"/>
  <c r="V131" i="43"/>
  <c r="W131" i="43"/>
  <c r="S132" i="43"/>
  <c r="T132" i="43"/>
  <c r="U132" i="43"/>
  <c r="V132" i="43"/>
  <c r="W132" i="43"/>
  <c r="S133" i="43"/>
  <c r="T133" i="43"/>
  <c r="U133" i="43"/>
  <c r="V133" i="43"/>
  <c r="W133" i="43"/>
  <c r="S134" i="43"/>
  <c r="T134" i="43"/>
  <c r="U134" i="43"/>
  <c r="V134" i="43"/>
  <c r="W134" i="43"/>
  <c r="S135" i="43"/>
  <c r="T135" i="43"/>
  <c r="U135" i="43"/>
  <c r="V135" i="43"/>
  <c r="W135" i="43"/>
  <c r="S136" i="43"/>
  <c r="T136" i="43"/>
  <c r="U136" i="43"/>
  <c r="V136" i="43"/>
  <c r="W136" i="43"/>
  <c r="S137" i="43"/>
  <c r="T137" i="43"/>
  <c r="U137" i="43"/>
  <c r="V137" i="43"/>
  <c r="W137" i="43"/>
  <c r="S138" i="43"/>
  <c r="T138" i="43"/>
  <c r="U138" i="43"/>
  <c r="V138" i="43"/>
  <c r="W138" i="43"/>
  <c r="S139" i="43"/>
  <c r="T139" i="43"/>
  <c r="U139" i="43"/>
  <c r="V139" i="43"/>
  <c r="W139" i="43"/>
  <c r="S140" i="43"/>
  <c r="T140" i="43"/>
  <c r="U140" i="43"/>
  <c r="V140" i="43"/>
  <c r="W140" i="43"/>
  <c r="S141" i="43"/>
  <c r="T141" i="43"/>
  <c r="U141" i="43"/>
  <c r="V141" i="43"/>
  <c r="W141" i="43"/>
  <c r="S142" i="43"/>
  <c r="T142" i="43"/>
  <c r="U142" i="43"/>
  <c r="V142" i="43"/>
  <c r="W142" i="43"/>
  <c r="S143" i="43"/>
  <c r="T143" i="43"/>
  <c r="U143" i="43"/>
  <c r="V143" i="43"/>
  <c r="W143" i="43"/>
  <c r="S144" i="43"/>
  <c r="T144" i="43"/>
  <c r="U144" i="43"/>
  <c r="V144" i="43"/>
  <c r="W144" i="43"/>
  <c r="S145" i="43"/>
  <c r="T145" i="43"/>
  <c r="U145" i="43"/>
  <c r="V145" i="43"/>
  <c r="W145" i="43"/>
  <c r="S146" i="43"/>
  <c r="T146" i="43"/>
  <c r="U146" i="43"/>
  <c r="V146" i="43"/>
  <c r="W146" i="43"/>
  <c r="S147" i="43"/>
  <c r="T147" i="43"/>
  <c r="U147" i="43"/>
  <c r="V147" i="43"/>
  <c r="W147" i="43"/>
  <c r="S148" i="43"/>
  <c r="T148" i="43"/>
  <c r="U148" i="43"/>
  <c r="V148" i="43"/>
  <c r="W148" i="43"/>
  <c r="S149" i="43"/>
  <c r="T149" i="43"/>
  <c r="U149" i="43"/>
  <c r="V149" i="43"/>
  <c r="W149" i="43"/>
  <c r="S150" i="43"/>
  <c r="T150" i="43"/>
  <c r="U150" i="43"/>
  <c r="V150" i="43"/>
  <c r="W150" i="43"/>
  <c r="S151" i="43"/>
  <c r="T151" i="43"/>
  <c r="U151" i="43"/>
  <c r="V151" i="43"/>
  <c r="W151" i="43"/>
  <c r="S152" i="43"/>
  <c r="T152" i="43"/>
  <c r="U152" i="43"/>
  <c r="V152" i="43"/>
  <c r="W152" i="43"/>
  <c r="S153" i="43"/>
  <c r="T153" i="43"/>
  <c r="U153" i="43"/>
  <c r="V153" i="43"/>
  <c r="W153" i="43"/>
  <c r="S154" i="43"/>
  <c r="T154" i="43"/>
  <c r="U154" i="43"/>
  <c r="V154" i="43"/>
  <c r="W154" i="43"/>
  <c r="S155" i="43"/>
  <c r="T155" i="43"/>
  <c r="U155" i="43"/>
  <c r="V155" i="43"/>
  <c r="W155" i="43"/>
  <c r="S156" i="43"/>
  <c r="T156" i="43"/>
  <c r="U156" i="43"/>
  <c r="V156" i="43"/>
  <c r="W156" i="43"/>
  <c r="S157" i="43"/>
  <c r="T157" i="43"/>
  <c r="U157" i="43"/>
  <c r="V157" i="43"/>
  <c r="W157" i="43"/>
  <c r="S158" i="43"/>
  <c r="T158" i="43"/>
  <c r="U158" i="43"/>
  <c r="V158" i="43"/>
  <c r="W158" i="43"/>
  <c r="S159" i="43"/>
  <c r="T159" i="43"/>
  <c r="U159" i="43"/>
  <c r="V159" i="43"/>
  <c r="W159" i="43"/>
  <c r="S160" i="43"/>
  <c r="T160" i="43"/>
  <c r="U160" i="43"/>
  <c r="V160" i="43"/>
  <c r="W160" i="43"/>
  <c r="S161" i="43"/>
  <c r="T161" i="43"/>
  <c r="U161" i="43"/>
  <c r="V161" i="43"/>
  <c r="W161" i="43"/>
  <c r="S162" i="43"/>
  <c r="T162" i="43"/>
  <c r="U162" i="43"/>
  <c r="V162" i="43"/>
  <c r="W162" i="43"/>
  <c r="S163" i="43"/>
  <c r="T163" i="43"/>
  <c r="U163" i="43"/>
  <c r="V163" i="43"/>
  <c r="W163" i="43"/>
  <c r="S164" i="43"/>
  <c r="T164" i="43"/>
  <c r="U164" i="43"/>
  <c r="V164" i="43"/>
  <c r="W164" i="43"/>
  <c r="S165" i="43"/>
  <c r="T165" i="43"/>
  <c r="U165" i="43"/>
  <c r="V165" i="43"/>
  <c r="W165" i="43"/>
  <c r="S166" i="43"/>
  <c r="T166" i="43"/>
  <c r="U166" i="43"/>
  <c r="V166" i="43"/>
  <c r="W166" i="43"/>
  <c r="S167" i="43"/>
  <c r="T167" i="43"/>
  <c r="U167" i="43"/>
  <c r="V167" i="43"/>
  <c r="W167" i="43"/>
  <c r="S168" i="43"/>
  <c r="T168" i="43"/>
  <c r="U168" i="43"/>
  <c r="V168" i="43"/>
  <c r="W168" i="43"/>
  <c r="S169" i="43"/>
  <c r="T169" i="43"/>
  <c r="U169" i="43"/>
  <c r="V169" i="43"/>
  <c r="W169" i="43"/>
  <c r="S170" i="43"/>
  <c r="T170" i="43"/>
  <c r="U170" i="43"/>
  <c r="V170" i="43"/>
  <c r="W170" i="43"/>
  <c r="S171" i="43"/>
  <c r="T171" i="43"/>
  <c r="U171" i="43"/>
  <c r="V171" i="43"/>
  <c r="W171" i="43"/>
  <c r="S172" i="43"/>
  <c r="T172" i="43"/>
  <c r="U172" i="43"/>
  <c r="V172" i="43"/>
  <c r="W172" i="43"/>
  <c r="S173" i="43"/>
  <c r="T173" i="43"/>
  <c r="U173" i="43"/>
  <c r="V173" i="43"/>
  <c r="W173" i="43"/>
  <c r="S174" i="43"/>
  <c r="T174" i="43"/>
  <c r="U174" i="43"/>
  <c r="V174" i="43"/>
  <c r="W174" i="43"/>
  <c r="S175" i="43"/>
  <c r="T175" i="43"/>
  <c r="U175" i="43"/>
  <c r="V175" i="43"/>
  <c r="W175" i="43"/>
  <c r="S176" i="43"/>
  <c r="T176" i="43"/>
  <c r="U176" i="43"/>
  <c r="V176" i="43"/>
  <c r="W176" i="43"/>
  <c r="S177" i="43"/>
  <c r="T177" i="43"/>
  <c r="U177" i="43"/>
  <c r="V177" i="43"/>
  <c r="W177" i="43"/>
  <c r="S178" i="43"/>
  <c r="T178" i="43"/>
  <c r="U178" i="43"/>
  <c r="V178" i="43"/>
  <c r="W178" i="43"/>
  <c r="T4" i="43"/>
  <c r="U4" i="43"/>
  <c r="V4" i="43"/>
  <c r="W4" i="43"/>
  <c r="S4" i="43"/>
  <c r="S5" i="40" l="1"/>
  <c r="T5" i="40"/>
  <c r="U5" i="40"/>
  <c r="V5" i="40"/>
  <c r="W5" i="40"/>
  <c r="S6" i="40"/>
  <c r="T6" i="40"/>
  <c r="U6" i="40"/>
  <c r="V6" i="40"/>
  <c r="W6" i="40"/>
  <c r="S7" i="40"/>
  <c r="T7" i="40"/>
  <c r="U7" i="40"/>
  <c r="V7" i="40"/>
  <c r="W7" i="40"/>
  <c r="S8" i="40"/>
  <c r="T8" i="40"/>
  <c r="U8" i="40"/>
  <c r="V8" i="40"/>
  <c r="W8" i="40"/>
  <c r="S9" i="40"/>
  <c r="T9" i="40"/>
  <c r="U9" i="40"/>
  <c r="V9" i="40"/>
  <c r="W9" i="40"/>
  <c r="S10" i="40"/>
  <c r="T10" i="40"/>
  <c r="U10" i="40"/>
  <c r="V10" i="40"/>
  <c r="W10" i="40"/>
  <c r="S11" i="40"/>
  <c r="T11" i="40"/>
  <c r="U11" i="40"/>
  <c r="V11" i="40"/>
  <c r="W11" i="40"/>
  <c r="S12" i="40"/>
  <c r="T12" i="40"/>
  <c r="U12" i="40"/>
  <c r="V12" i="40"/>
  <c r="W12" i="40"/>
  <c r="S13" i="40"/>
  <c r="T13" i="40"/>
  <c r="U13" i="40"/>
  <c r="V13" i="40"/>
  <c r="W13" i="40"/>
  <c r="S14" i="40"/>
  <c r="T14" i="40"/>
  <c r="U14" i="40"/>
  <c r="V14" i="40"/>
  <c r="W14" i="40"/>
  <c r="S15" i="40"/>
  <c r="T15" i="40"/>
  <c r="U15" i="40"/>
  <c r="V15" i="40"/>
  <c r="W15" i="40"/>
  <c r="S16" i="40"/>
  <c r="T16" i="40"/>
  <c r="U16" i="40"/>
  <c r="V16" i="40"/>
  <c r="W16" i="40"/>
  <c r="S17" i="40"/>
  <c r="T17" i="40"/>
  <c r="U17" i="40"/>
  <c r="V17" i="40"/>
  <c r="W17" i="40"/>
  <c r="S18" i="40"/>
  <c r="T18" i="40"/>
  <c r="U18" i="40"/>
  <c r="V18" i="40"/>
  <c r="W18" i="40"/>
  <c r="S19" i="40"/>
  <c r="T19" i="40"/>
  <c r="U19" i="40"/>
  <c r="V19" i="40"/>
  <c r="W19" i="40"/>
  <c r="S20" i="40"/>
  <c r="T20" i="40"/>
  <c r="U20" i="40"/>
  <c r="V20" i="40"/>
  <c r="W20" i="40"/>
  <c r="S21" i="40"/>
  <c r="T21" i="40"/>
  <c r="U21" i="40"/>
  <c r="V21" i="40"/>
  <c r="W21" i="40"/>
  <c r="S22" i="40"/>
  <c r="T22" i="40"/>
  <c r="U22" i="40"/>
  <c r="V22" i="40"/>
  <c r="W22" i="40"/>
  <c r="S23" i="40"/>
  <c r="T23" i="40"/>
  <c r="U23" i="40"/>
  <c r="V23" i="40"/>
  <c r="W23" i="40"/>
  <c r="S24" i="40"/>
  <c r="T24" i="40"/>
  <c r="U24" i="40"/>
  <c r="V24" i="40"/>
  <c r="W24" i="40"/>
  <c r="S25" i="40"/>
  <c r="T25" i="40"/>
  <c r="U25" i="40"/>
  <c r="V25" i="40"/>
  <c r="W25" i="40"/>
  <c r="S26" i="40"/>
  <c r="T26" i="40"/>
  <c r="U26" i="40"/>
  <c r="V26" i="40"/>
  <c r="W26" i="40"/>
  <c r="S27" i="40"/>
  <c r="T27" i="40"/>
  <c r="U27" i="40"/>
  <c r="V27" i="40"/>
  <c r="W27" i="40"/>
  <c r="S28" i="40"/>
  <c r="T28" i="40"/>
  <c r="U28" i="40"/>
  <c r="V28" i="40"/>
  <c r="W28" i="40"/>
  <c r="S29" i="40"/>
  <c r="T29" i="40"/>
  <c r="U29" i="40"/>
  <c r="V29" i="40"/>
  <c r="W29" i="40"/>
  <c r="S30" i="40"/>
  <c r="T30" i="40"/>
  <c r="U30" i="40"/>
  <c r="V30" i="40"/>
  <c r="W30" i="40"/>
  <c r="S31" i="40"/>
  <c r="T31" i="40"/>
  <c r="U31" i="40"/>
  <c r="V31" i="40"/>
  <c r="W31" i="40"/>
  <c r="S32" i="40"/>
  <c r="T32" i="40"/>
  <c r="U32" i="40"/>
  <c r="V32" i="40"/>
  <c r="W32" i="40"/>
  <c r="S33" i="40"/>
  <c r="T33" i="40"/>
  <c r="U33" i="40"/>
  <c r="V33" i="40"/>
  <c r="W33" i="40"/>
  <c r="S34" i="40"/>
  <c r="T34" i="40"/>
  <c r="U34" i="40"/>
  <c r="V34" i="40"/>
  <c r="W34" i="40"/>
  <c r="S35" i="40"/>
  <c r="T35" i="40"/>
  <c r="U35" i="40"/>
  <c r="V35" i="40"/>
  <c r="W35" i="40"/>
  <c r="S36" i="40"/>
  <c r="T36" i="40"/>
  <c r="U36" i="40"/>
  <c r="V36" i="40"/>
  <c r="W36" i="40"/>
  <c r="S37" i="40"/>
  <c r="T37" i="40"/>
  <c r="U37" i="40"/>
  <c r="V37" i="40"/>
  <c r="W37" i="40"/>
  <c r="S38" i="40"/>
  <c r="T38" i="40"/>
  <c r="U38" i="40"/>
  <c r="V38" i="40"/>
  <c r="W38" i="40"/>
  <c r="S39" i="40"/>
  <c r="T39" i="40"/>
  <c r="U39" i="40"/>
  <c r="V39" i="40"/>
  <c r="W39" i="40"/>
  <c r="S40" i="40"/>
  <c r="T40" i="40"/>
  <c r="U40" i="40"/>
  <c r="V40" i="40"/>
  <c r="W40" i="40"/>
  <c r="S41" i="40"/>
  <c r="T41" i="40"/>
  <c r="U41" i="40"/>
  <c r="V41" i="40"/>
  <c r="W41" i="40"/>
  <c r="S42" i="40"/>
  <c r="T42" i="40"/>
  <c r="U42" i="40"/>
  <c r="V42" i="40"/>
  <c r="W42" i="40"/>
  <c r="S43" i="40"/>
  <c r="T43" i="40"/>
  <c r="U43" i="40"/>
  <c r="V43" i="40"/>
  <c r="W43" i="40"/>
  <c r="S44" i="40"/>
  <c r="T44" i="40"/>
  <c r="U44" i="40"/>
  <c r="V44" i="40"/>
  <c r="W44" i="40"/>
  <c r="S45" i="40"/>
  <c r="T45" i="40"/>
  <c r="U45" i="40"/>
  <c r="V45" i="40"/>
  <c r="W45" i="40"/>
  <c r="S46" i="40"/>
  <c r="T46" i="40"/>
  <c r="U46" i="40"/>
  <c r="V46" i="40"/>
  <c r="W46" i="40"/>
  <c r="S47" i="40"/>
  <c r="T47" i="40"/>
  <c r="U47" i="40"/>
  <c r="V47" i="40"/>
  <c r="W47" i="40"/>
  <c r="S48" i="40"/>
  <c r="T48" i="40"/>
  <c r="U48" i="40"/>
  <c r="V48" i="40"/>
  <c r="W48" i="40"/>
  <c r="S49" i="40"/>
  <c r="T49" i="40"/>
  <c r="U49" i="40"/>
  <c r="V49" i="40"/>
  <c r="W49" i="40"/>
  <c r="S50" i="40"/>
  <c r="T50" i="40"/>
  <c r="U50" i="40"/>
  <c r="V50" i="40"/>
  <c r="W50" i="40"/>
  <c r="S51" i="40"/>
  <c r="T51" i="40"/>
  <c r="U51" i="40"/>
  <c r="V51" i="40"/>
  <c r="W51" i="40"/>
  <c r="S52" i="40"/>
  <c r="T52" i="40"/>
  <c r="U52" i="40"/>
  <c r="V52" i="40"/>
  <c r="W52" i="40"/>
  <c r="S53" i="40"/>
  <c r="T53" i="40"/>
  <c r="U53" i="40"/>
  <c r="V53" i="40"/>
  <c r="W53" i="40"/>
  <c r="S54" i="40"/>
  <c r="T54" i="40"/>
  <c r="U54" i="40"/>
  <c r="V54" i="40"/>
  <c r="W54" i="40"/>
  <c r="S55" i="40"/>
  <c r="T55" i="40"/>
  <c r="U55" i="40"/>
  <c r="V55" i="40"/>
  <c r="W55" i="40"/>
  <c r="S56" i="40"/>
  <c r="T56" i="40"/>
  <c r="U56" i="40"/>
  <c r="V56" i="40"/>
  <c r="W56" i="40"/>
  <c r="S57" i="40"/>
  <c r="T57" i="40"/>
  <c r="U57" i="40"/>
  <c r="V57" i="40"/>
  <c r="W57" i="40"/>
  <c r="S58" i="40"/>
  <c r="T58" i="40"/>
  <c r="U58" i="40"/>
  <c r="V58" i="40"/>
  <c r="W58" i="40"/>
  <c r="S59" i="40"/>
  <c r="T59" i="40"/>
  <c r="U59" i="40"/>
  <c r="V59" i="40"/>
  <c r="W59" i="40"/>
  <c r="S60" i="40"/>
  <c r="T60" i="40"/>
  <c r="U60" i="40"/>
  <c r="V60" i="40"/>
  <c r="W60" i="40"/>
  <c r="S61" i="40"/>
  <c r="T61" i="40"/>
  <c r="U61" i="40"/>
  <c r="V61" i="40"/>
  <c r="W61" i="40"/>
  <c r="S62" i="40"/>
  <c r="T62" i="40"/>
  <c r="U62" i="40"/>
  <c r="V62" i="40"/>
  <c r="W62" i="40"/>
  <c r="S63" i="40"/>
  <c r="T63" i="40"/>
  <c r="U63" i="40"/>
  <c r="V63" i="40"/>
  <c r="W63" i="40"/>
  <c r="S64" i="40"/>
  <c r="T64" i="40"/>
  <c r="U64" i="40"/>
  <c r="V64" i="40"/>
  <c r="W64" i="40"/>
  <c r="S65" i="40"/>
  <c r="T65" i="40"/>
  <c r="U65" i="40"/>
  <c r="V65" i="40"/>
  <c r="W65" i="40"/>
  <c r="S66" i="40"/>
  <c r="T66" i="40"/>
  <c r="U66" i="40"/>
  <c r="V66" i="40"/>
  <c r="W66" i="40"/>
  <c r="S67" i="40"/>
  <c r="T67" i="40"/>
  <c r="U67" i="40"/>
  <c r="V67" i="40"/>
  <c r="W67" i="40"/>
  <c r="S68" i="40"/>
  <c r="T68" i="40"/>
  <c r="U68" i="40"/>
  <c r="V68" i="40"/>
  <c r="W68" i="40"/>
  <c r="S69" i="40"/>
  <c r="T69" i="40"/>
  <c r="U69" i="40"/>
  <c r="V69" i="40"/>
  <c r="W69" i="40"/>
  <c r="S70" i="40"/>
  <c r="T70" i="40"/>
  <c r="U70" i="40"/>
  <c r="V70" i="40"/>
  <c r="W70" i="40"/>
  <c r="S71" i="40"/>
  <c r="T71" i="40"/>
  <c r="U71" i="40"/>
  <c r="V71" i="40"/>
  <c r="W71" i="40"/>
  <c r="S72" i="40"/>
  <c r="T72" i="40"/>
  <c r="U72" i="40"/>
  <c r="V72" i="40"/>
  <c r="W72" i="40"/>
  <c r="S73" i="40"/>
  <c r="T73" i="40"/>
  <c r="U73" i="40"/>
  <c r="V73" i="40"/>
  <c r="W73" i="40"/>
  <c r="S74" i="40"/>
  <c r="T74" i="40"/>
  <c r="U74" i="40"/>
  <c r="V74" i="40"/>
  <c r="W74" i="40"/>
  <c r="S75" i="40"/>
  <c r="T75" i="40"/>
  <c r="U75" i="40"/>
  <c r="V75" i="40"/>
  <c r="W75" i="40"/>
  <c r="S76" i="40"/>
  <c r="T76" i="40"/>
  <c r="U76" i="40"/>
  <c r="V76" i="40"/>
  <c r="W76" i="40"/>
  <c r="S77" i="40"/>
  <c r="T77" i="40"/>
  <c r="U77" i="40"/>
  <c r="V77" i="40"/>
  <c r="W77" i="40"/>
  <c r="S78" i="40"/>
  <c r="T78" i="40"/>
  <c r="U78" i="40"/>
  <c r="V78" i="40"/>
  <c r="W78" i="40"/>
  <c r="S79" i="40"/>
  <c r="T79" i="40"/>
  <c r="U79" i="40"/>
  <c r="V79" i="40"/>
  <c r="W79" i="40"/>
  <c r="S80" i="40"/>
  <c r="T80" i="40"/>
  <c r="U80" i="40"/>
  <c r="V80" i="40"/>
  <c r="W80" i="40"/>
  <c r="S81" i="40"/>
  <c r="T81" i="40"/>
  <c r="U81" i="40"/>
  <c r="V81" i="40"/>
  <c r="W81" i="40"/>
  <c r="S82" i="40"/>
  <c r="T82" i="40"/>
  <c r="U82" i="40"/>
  <c r="V82" i="40"/>
  <c r="W82" i="40"/>
  <c r="S83" i="40"/>
  <c r="T83" i="40"/>
  <c r="U83" i="40"/>
  <c r="V83" i="40"/>
  <c r="W83" i="40"/>
  <c r="S84" i="40"/>
  <c r="T84" i="40"/>
  <c r="U84" i="40"/>
  <c r="V84" i="40"/>
  <c r="W84" i="40"/>
  <c r="S85" i="40"/>
  <c r="T85" i="40"/>
  <c r="U85" i="40"/>
  <c r="V85" i="40"/>
  <c r="W85" i="40"/>
  <c r="S86" i="40"/>
  <c r="T86" i="40"/>
  <c r="U86" i="40"/>
  <c r="V86" i="40"/>
  <c r="W86" i="40"/>
  <c r="S87" i="40"/>
  <c r="T87" i="40"/>
  <c r="U87" i="40"/>
  <c r="V87" i="40"/>
  <c r="W87" i="40"/>
  <c r="S88" i="40"/>
  <c r="T88" i="40"/>
  <c r="U88" i="40"/>
  <c r="V88" i="40"/>
  <c r="W88" i="40"/>
  <c r="S89" i="40"/>
  <c r="T89" i="40"/>
  <c r="U89" i="40"/>
  <c r="V89" i="40"/>
  <c r="W89" i="40"/>
  <c r="S90" i="40"/>
  <c r="T90" i="40"/>
  <c r="U90" i="40"/>
  <c r="V90" i="40"/>
  <c r="W90" i="40"/>
  <c r="S91" i="40"/>
  <c r="T91" i="40"/>
  <c r="U91" i="40"/>
  <c r="V91" i="40"/>
  <c r="W91" i="40"/>
  <c r="S92" i="40"/>
  <c r="T92" i="40"/>
  <c r="U92" i="40"/>
  <c r="V92" i="40"/>
  <c r="W92" i="40"/>
  <c r="S93" i="40"/>
  <c r="T93" i="40"/>
  <c r="U93" i="40"/>
  <c r="V93" i="40"/>
  <c r="W93" i="40"/>
  <c r="S94" i="40"/>
  <c r="T94" i="40"/>
  <c r="U94" i="40"/>
  <c r="V94" i="40"/>
  <c r="W94" i="40"/>
  <c r="S95" i="40"/>
  <c r="T95" i="40"/>
  <c r="U95" i="40"/>
  <c r="V95" i="40"/>
  <c r="W95" i="40"/>
  <c r="S96" i="40"/>
  <c r="T96" i="40"/>
  <c r="U96" i="40"/>
  <c r="V96" i="40"/>
  <c r="W96" i="40"/>
  <c r="S97" i="40"/>
  <c r="T97" i="40"/>
  <c r="U97" i="40"/>
  <c r="V97" i="40"/>
  <c r="W97" i="40"/>
  <c r="S98" i="40"/>
  <c r="T98" i="40"/>
  <c r="U98" i="40"/>
  <c r="V98" i="40"/>
  <c r="W98" i="40"/>
  <c r="S99" i="40"/>
  <c r="T99" i="40"/>
  <c r="U99" i="40"/>
  <c r="V99" i="40"/>
  <c r="W99" i="40"/>
  <c r="S100" i="40"/>
  <c r="T100" i="40"/>
  <c r="U100" i="40"/>
  <c r="V100" i="40"/>
  <c r="W100" i="40"/>
  <c r="S101" i="40"/>
  <c r="T101" i="40"/>
  <c r="U101" i="40"/>
  <c r="V101" i="40"/>
  <c r="W101" i="40"/>
  <c r="S102" i="40"/>
  <c r="T102" i="40"/>
  <c r="U102" i="40"/>
  <c r="V102" i="40"/>
  <c r="W102" i="40"/>
  <c r="S103" i="40"/>
  <c r="T103" i="40"/>
  <c r="U103" i="40"/>
  <c r="V103" i="40"/>
  <c r="W103" i="40"/>
  <c r="S104" i="40"/>
  <c r="T104" i="40"/>
  <c r="U104" i="40"/>
  <c r="V104" i="40"/>
  <c r="W104" i="40"/>
  <c r="S105" i="40"/>
  <c r="T105" i="40"/>
  <c r="U105" i="40"/>
  <c r="V105" i="40"/>
  <c r="W105" i="40"/>
  <c r="S106" i="40"/>
  <c r="T106" i="40"/>
  <c r="U106" i="40"/>
  <c r="V106" i="40"/>
  <c r="W106" i="40"/>
  <c r="S107" i="40"/>
  <c r="T107" i="40"/>
  <c r="U107" i="40"/>
  <c r="V107" i="40"/>
  <c r="W107" i="40"/>
  <c r="S108" i="40"/>
  <c r="T108" i="40"/>
  <c r="U108" i="40"/>
  <c r="V108" i="40"/>
  <c r="W108" i="40"/>
  <c r="S109" i="40"/>
  <c r="T109" i="40"/>
  <c r="U109" i="40"/>
  <c r="V109" i="40"/>
  <c r="W109" i="40"/>
  <c r="S110" i="40"/>
  <c r="T110" i="40"/>
  <c r="U110" i="40"/>
  <c r="V110" i="40"/>
  <c r="W110" i="40"/>
  <c r="S111" i="40"/>
  <c r="T111" i="40"/>
  <c r="U111" i="40"/>
  <c r="V111" i="40"/>
  <c r="W111" i="40"/>
  <c r="S112" i="40"/>
  <c r="T112" i="40"/>
  <c r="U112" i="40"/>
  <c r="V112" i="40"/>
  <c r="W112" i="40"/>
  <c r="S113" i="40"/>
  <c r="T113" i="40"/>
  <c r="U113" i="40"/>
  <c r="V113" i="40"/>
  <c r="W113" i="40"/>
  <c r="S114" i="40"/>
  <c r="T114" i="40"/>
  <c r="U114" i="40"/>
  <c r="V114" i="40"/>
  <c r="W114" i="40"/>
  <c r="S115" i="40"/>
  <c r="T115" i="40"/>
  <c r="U115" i="40"/>
  <c r="V115" i="40"/>
  <c r="W115" i="40"/>
  <c r="S116" i="40"/>
  <c r="T116" i="40"/>
  <c r="U116" i="40"/>
  <c r="V116" i="40"/>
  <c r="W116" i="40"/>
  <c r="S117" i="40"/>
  <c r="T117" i="40"/>
  <c r="U117" i="40"/>
  <c r="V117" i="40"/>
  <c r="W117" i="40"/>
  <c r="S118" i="40"/>
  <c r="T118" i="40"/>
  <c r="U118" i="40"/>
  <c r="V118" i="40"/>
  <c r="W118" i="40"/>
  <c r="S119" i="40"/>
  <c r="T119" i="40"/>
  <c r="U119" i="40"/>
  <c r="V119" i="40"/>
  <c r="W119" i="40"/>
  <c r="S120" i="40"/>
  <c r="T120" i="40"/>
  <c r="U120" i="40"/>
  <c r="V120" i="40"/>
  <c r="W120" i="40"/>
  <c r="S121" i="40"/>
  <c r="T121" i="40"/>
  <c r="U121" i="40"/>
  <c r="V121" i="40"/>
  <c r="W121" i="40"/>
  <c r="S122" i="40"/>
  <c r="T122" i="40"/>
  <c r="U122" i="40"/>
  <c r="V122" i="40"/>
  <c r="W122" i="40"/>
  <c r="S123" i="40"/>
  <c r="T123" i="40"/>
  <c r="U123" i="40"/>
  <c r="V123" i="40"/>
  <c r="W123" i="40"/>
  <c r="S124" i="40"/>
  <c r="T124" i="40"/>
  <c r="U124" i="40"/>
  <c r="V124" i="40"/>
  <c r="W124" i="40"/>
  <c r="S125" i="40"/>
  <c r="T125" i="40"/>
  <c r="U125" i="40"/>
  <c r="V125" i="40"/>
  <c r="W125" i="40"/>
  <c r="S126" i="40"/>
  <c r="T126" i="40"/>
  <c r="U126" i="40"/>
  <c r="V126" i="40"/>
  <c r="W126" i="40"/>
  <c r="S127" i="40"/>
  <c r="T127" i="40"/>
  <c r="U127" i="40"/>
  <c r="V127" i="40"/>
  <c r="W127" i="40"/>
  <c r="S128" i="40"/>
  <c r="T128" i="40"/>
  <c r="U128" i="40"/>
  <c r="V128" i="40"/>
  <c r="W128" i="40"/>
  <c r="S129" i="40"/>
  <c r="T129" i="40"/>
  <c r="U129" i="40"/>
  <c r="V129" i="40"/>
  <c r="W129" i="40"/>
  <c r="S130" i="40"/>
  <c r="T130" i="40"/>
  <c r="U130" i="40"/>
  <c r="V130" i="40"/>
  <c r="W130" i="40"/>
  <c r="S131" i="40"/>
  <c r="T131" i="40"/>
  <c r="U131" i="40"/>
  <c r="V131" i="40"/>
  <c r="W131" i="40"/>
  <c r="S132" i="40"/>
  <c r="T132" i="40"/>
  <c r="U132" i="40"/>
  <c r="V132" i="40"/>
  <c r="W132" i="40"/>
  <c r="S133" i="40"/>
  <c r="T133" i="40"/>
  <c r="U133" i="40"/>
  <c r="V133" i="40"/>
  <c r="W133" i="40"/>
  <c r="S134" i="40"/>
  <c r="T134" i="40"/>
  <c r="U134" i="40"/>
  <c r="V134" i="40"/>
  <c r="W134" i="40"/>
  <c r="S135" i="40"/>
  <c r="T135" i="40"/>
  <c r="U135" i="40"/>
  <c r="V135" i="40"/>
  <c r="W135" i="40"/>
  <c r="S136" i="40"/>
  <c r="T136" i="40"/>
  <c r="U136" i="40"/>
  <c r="V136" i="40"/>
  <c r="W136" i="40"/>
  <c r="S137" i="40"/>
  <c r="T137" i="40"/>
  <c r="U137" i="40"/>
  <c r="V137" i="40"/>
  <c r="W137" i="40"/>
  <c r="S138" i="40"/>
  <c r="T138" i="40"/>
  <c r="U138" i="40"/>
  <c r="V138" i="40"/>
  <c r="W138" i="40"/>
  <c r="S139" i="40"/>
  <c r="T139" i="40"/>
  <c r="U139" i="40"/>
  <c r="V139" i="40"/>
  <c r="W139" i="40"/>
  <c r="S140" i="40"/>
  <c r="T140" i="40"/>
  <c r="U140" i="40"/>
  <c r="V140" i="40"/>
  <c r="W140" i="40"/>
  <c r="S141" i="40"/>
  <c r="T141" i="40"/>
  <c r="U141" i="40"/>
  <c r="V141" i="40"/>
  <c r="W141" i="40"/>
  <c r="S142" i="40"/>
  <c r="T142" i="40"/>
  <c r="U142" i="40"/>
  <c r="V142" i="40"/>
  <c r="W142" i="40"/>
  <c r="S143" i="40"/>
  <c r="T143" i="40"/>
  <c r="U143" i="40"/>
  <c r="V143" i="40"/>
  <c r="W143" i="40"/>
  <c r="S144" i="40"/>
  <c r="T144" i="40"/>
  <c r="U144" i="40"/>
  <c r="V144" i="40"/>
  <c r="W144" i="40"/>
  <c r="S145" i="40"/>
  <c r="T145" i="40"/>
  <c r="U145" i="40"/>
  <c r="V145" i="40"/>
  <c r="W145" i="40"/>
  <c r="S146" i="40"/>
  <c r="T146" i="40"/>
  <c r="U146" i="40"/>
  <c r="V146" i="40"/>
  <c r="W146" i="40"/>
  <c r="S147" i="40"/>
  <c r="T147" i="40"/>
  <c r="U147" i="40"/>
  <c r="V147" i="40"/>
  <c r="W147" i="40"/>
  <c r="S148" i="40"/>
  <c r="T148" i="40"/>
  <c r="U148" i="40"/>
  <c r="V148" i="40"/>
  <c r="W148" i="40"/>
  <c r="S149" i="40"/>
  <c r="T149" i="40"/>
  <c r="U149" i="40"/>
  <c r="V149" i="40"/>
  <c r="W149" i="40"/>
  <c r="S150" i="40"/>
  <c r="T150" i="40"/>
  <c r="U150" i="40"/>
  <c r="V150" i="40"/>
  <c r="W150" i="40"/>
  <c r="S151" i="40"/>
  <c r="T151" i="40"/>
  <c r="U151" i="40"/>
  <c r="V151" i="40"/>
  <c r="W151" i="40"/>
  <c r="S152" i="40"/>
  <c r="T152" i="40"/>
  <c r="U152" i="40"/>
  <c r="V152" i="40"/>
  <c r="W152" i="40"/>
  <c r="S153" i="40"/>
  <c r="T153" i="40"/>
  <c r="U153" i="40"/>
  <c r="V153" i="40"/>
  <c r="W153" i="40"/>
  <c r="S154" i="40"/>
  <c r="T154" i="40"/>
  <c r="U154" i="40"/>
  <c r="V154" i="40"/>
  <c r="W154" i="40"/>
  <c r="S155" i="40"/>
  <c r="T155" i="40"/>
  <c r="U155" i="40"/>
  <c r="V155" i="40"/>
  <c r="W155" i="40"/>
  <c r="S156" i="40"/>
  <c r="T156" i="40"/>
  <c r="U156" i="40"/>
  <c r="V156" i="40"/>
  <c r="W156" i="40"/>
  <c r="S157" i="40"/>
  <c r="T157" i="40"/>
  <c r="U157" i="40"/>
  <c r="V157" i="40"/>
  <c r="W157" i="40"/>
  <c r="S158" i="40"/>
  <c r="T158" i="40"/>
  <c r="U158" i="40"/>
  <c r="V158" i="40"/>
  <c r="W158" i="40"/>
  <c r="S159" i="40"/>
  <c r="T159" i="40"/>
  <c r="U159" i="40"/>
  <c r="V159" i="40"/>
  <c r="W159" i="40"/>
  <c r="S160" i="40"/>
  <c r="T160" i="40"/>
  <c r="U160" i="40"/>
  <c r="V160" i="40"/>
  <c r="W160" i="40"/>
  <c r="S161" i="40"/>
  <c r="T161" i="40"/>
  <c r="U161" i="40"/>
  <c r="V161" i="40"/>
  <c r="W161" i="40"/>
  <c r="S162" i="40"/>
  <c r="T162" i="40"/>
  <c r="U162" i="40"/>
  <c r="V162" i="40"/>
  <c r="W162" i="40"/>
  <c r="S163" i="40"/>
  <c r="T163" i="40"/>
  <c r="U163" i="40"/>
  <c r="V163" i="40"/>
  <c r="W163" i="40"/>
  <c r="S164" i="40"/>
  <c r="T164" i="40"/>
  <c r="U164" i="40"/>
  <c r="V164" i="40"/>
  <c r="W164" i="40"/>
  <c r="S165" i="40"/>
  <c r="T165" i="40"/>
  <c r="U165" i="40"/>
  <c r="V165" i="40"/>
  <c r="W165" i="40"/>
  <c r="S166" i="40"/>
  <c r="T166" i="40"/>
  <c r="U166" i="40"/>
  <c r="V166" i="40"/>
  <c r="W166" i="40"/>
  <c r="S167" i="40"/>
  <c r="T167" i="40"/>
  <c r="U167" i="40"/>
  <c r="V167" i="40"/>
  <c r="W167" i="40"/>
  <c r="S168" i="40"/>
  <c r="T168" i="40"/>
  <c r="U168" i="40"/>
  <c r="V168" i="40"/>
  <c r="W168" i="40"/>
  <c r="S169" i="40"/>
  <c r="T169" i="40"/>
  <c r="U169" i="40"/>
  <c r="V169" i="40"/>
  <c r="W169" i="40"/>
  <c r="S170" i="40"/>
  <c r="T170" i="40"/>
  <c r="U170" i="40"/>
  <c r="V170" i="40"/>
  <c r="W170" i="40"/>
  <c r="S171" i="40"/>
  <c r="T171" i="40"/>
  <c r="U171" i="40"/>
  <c r="V171" i="40"/>
  <c r="W171" i="40"/>
  <c r="S172" i="40"/>
  <c r="T172" i="40"/>
  <c r="U172" i="40"/>
  <c r="V172" i="40"/>
  <c r="W172" i="40"/>
  <c r="S173" i="40"/>
  <c r="T173" i="40"/>
  <c r="U173" i="40"/>
  <c r="V173" i="40"/>
  <c r="W173" i="40"/>
  <c r="S174" i="40"/>
  <c r="T174" i="40"/>
  <c r="U174" i="40"/>
  <c r="V174" i="40"/>
  <c r="W174" i="40"/>
  <c r="S175" i="40"/>
  <c r="T175" i="40"/>
  <c r="U175" i="40"/>
  <c r="V175" i="40"/>
  <c r="W175" i="40"/>
  <c r="S176" i="40"/>
  <c r="T176" i="40"/>
  <c r="U176" i="40"/>
  <c r="V176" i="40"/>
  <c r="W176" i="40"/>
  <c r="S177" i="40"/>
  <c r="T177" i="40"/>
  <c r="U177" i="40"/>
  <c r="V177" i="40"/>
  <c r="W177" i="40"/>
  <c r="S178" i="40"/>
  <c r="T178" i="40"/>
  <c r="U178" i="40"/>
  <c r="V178" i="40"/>
  <c r="W178" i="40"/>
  <c r="S179" i="40"/>
  <c r="T179" i="40"/>
  <c r="U179" i="40"/>
  <c r="V179" i="40"/>
  <c r="W179" i="40"/>
  <c r="S180" i="40"/>
  <c r="T180" i="40"/>
  <c r="U180" i="40"/>
  <c r="V180" i="40"/>
  <c r="W180" i="40"/>
  <c r="S181" i="40"/>
  <c r="T181" i="40"/>
  <c r="U181" i="40"/>
  <c r="V181" i="40"/>
  <c r="W181" i="40"/>
  <c r="S182" i="40"/>
  <c r="T182" i="40"/>
  <c r="U182" i="40"/>
  <c r="V182" i="40"/>
  <c r="W182" i="40"/>
  <c r="S183" i="40"/>
  <c r="T183" i="40"/>
  <c r="U183" i="40"/>
  <c r="V183" i="40"/>
  <c r="W183" i="40"/>
  <c r="S184" i="40"/>
  <c r="T184" i="40"/>
  <c r="U184" i="40"/>
  <c r="V184" i="40"/>
  <c r="W184" i="40"/>
  <c r="S185" i="40"/>
  <c r="T185" i="40"/>
  <c r="U185" i="40"/>
  <c r="V185" i="40"/>
  <c r="W185" i="40"/>
  <c r="S186" i="40"/>
  <c r="T186" i="40"/>
  <c r="U186" i="40"/>
  <c r="V186" i="40"/>
  <c r="W186" i="40"/>
  <c r="S187" i="40"/>
  <c r="T187" i="40"/>
  <c r="U187" i="40"/>
  <c r="V187" i="40"/>
  <c r="W187" i="40"/>
  <c r="S188" i="40"/>
  <c r="T188" i="40"/>
  <c r="U188" i="40"/>
  <c r="V188" i="40"/>
  <c r="W188" i="40"/>
  <c r="S189" i="40"/>
  <c r="T189" i="40"/>
  <c r="U189" i="40"/>
  <c r="V189" i="40"/>
  <c r="W189" i="40"/>
  <c r="S190" i="40"/>
  <c r="T190" i="40"/>
  <c r="U190" i="40"/>
  <c r="V190" i="40"/>
  <c r="W190" i="40"/>
  <c r="S191" i="40"/>
  <c r="T191" i="40"/>
  <c r="U191" i="40"/>
  <c r="V191" i="40"/>
  <c r="W191" i="40"/>
  <c r="S192" i="40"/>
  <c r="T192" i="40"/>
  <c r="U192" i="40"/>
  <c r="V192" i="40"/>
  <c r="W192" i="40"/>
  <c r="S193" i="40"/>
  <c r="T193" i="40"/>
  <c r="U193" i="40"/>
  <c r="V193" i="40"/>
  <c r="W193" i="40"/>
  <c r="S194" i="40"/>
  <c r="T194" i="40"/>
  <c r="U194" i="40"/>
  <c r="V194" i="40"/>
  <c r="W194" i="40"/>
  <c r="S195" i="40"/>
  <c r="T195" i="40"/>
  <c r="U195" i="40"/>
  <c r="V195" i="40"/>
  <c r="W195" i="40"/>
  <c r="S196" i="40"/>
  <c r="T196" i="40"/>
  <c r="U196" i="40"/>
  <c r="V196" i="40"/>
  <c r="W196" i="40"/>
  <c r="S197" i="40"/>
  <c r="T197" i="40"/>
  <c r="U197" i="40"/>
  <c r="V197" i="40"/>
  <c r="W197" i="40"/>
  <c r="S198" i="40"/>
  <c r="T198" i="40"/>
  <c r="U198" i="40"/>
  <c r="V198" i="40"/>
  <c r="W198" i="40"/>
  <c r="S199" i="40"/>
  <c r="T199" i="40"/>
  <c r="U199" i="40"/>
  <c r="V199" i="40"/>
  <c r="W199" i="40"/>
  <c r="S200" i="40"/>
  <c r="T200" i="40"/>
  <c r="U200" i="40"/>
  <c r="V200" i="40"/>
  <c r="W200" i="40"/>
  <c r="S201" i="40"/>
  <c r="T201" i="40"/>
  <c r="U201" i="40"/>
  <c r="V201" i="40"/>
  <c r="W201" i="40"/>
  <c r="S202" i="40"/>
  <c r="T202" i="40"/>
  <c r="U202" i="40"/>
  <c r="V202" i="40"/>
  <c r="W202" i="40"/>
  <c r="S203" i="40"/>
  <c r="T203" i="40"/>
  <c r="U203" i="40"/>
  <c r="V203" i="40"/>
  <c r="W203" i="40"/>
  <c r="S204" i="40"/>
  <c r="T204" i="40"/>
  <c r="U204" i="40"/>
  <c r="V204" i="40"/>
  <c r="W204" i="40"/>
  <c r="S205" i="40"/>
  <c r="T205" i="40"/>
  <c r="U205" i="40"/>
  <c r="V205" i="40"/>
  <c r="W205" i="40"/>
  <c r="S206" i="40"/>
  <c r="T206" i="40"/>
  <c r="U206" i="40"/>
  <c r="V206" i="40"/>
  <c r="W206" i="40"/>
  <c r="S207" i="40"/>
  <c r="T207" i="40"/>
  <c r="U207" i="40"/>
  <c r="V207" i="40"/>
  <c r="W207" i="40"/>
  <c r="S208" i="40"/>
  <c r="T208" i="40"/>
  <c r="U208" i="40"/>
  <c r="V208" i="40"/>
  <c r="W208" i="40"/>
  <c r="S209" i="40"/>
  <c r="T209" i="40"/>
  <c r="U209" i="40"/>
  <c r="V209" i="40"/>
  <c r="W209" i="40"/>
  <c r="S210" i="40"/>
  <c r="T210" i="40"/>
  <c r="U210" i="40"/>
  <c r="V210" i="40"/>
  <c r="W210" i="40"/>
  <c r="S211" i="40"/>
  <c r="T211" i="40"/>
  <c r="U211" i="40"/>
  <c r="V211" i="40"/>
  <c r="W211" i="40"/>
  <c r="S212" i="40"/>
  <c r="T212" i="40"/>
  <c r="U212" i="40"/>
  <c r="V212" i="40"/>
  <c r="W212" i="40"/>
  <c r="S213" i="40"/>
  <c r="T213" i="40"/>
  <c r="U213" i="40"/>
  <c r="V213" i="40"/>
  <c r="W213" i="40"/>
  <c r="S214" i="40"/>
  <c r="T214" i="40"/>
  <c r="U214" i="40"/>
  <c r="V214" i="40"/>
  <c r="W214" i="40"/>
  <c r="S215" i="40"/>
  <c r="T215" i="40"/>
  <c r="U215" i="40"/>
  <c r="V215" i="40"/>
  <c r="W215" i="40"/>
  <c r="S216" i="40"/>
  <c r="T216" i="40"/>
  <c r="U216" i="40"/>
  <c r="V216" i="40"/>
  <c r="W216" i="40"/>
  <c r="S217" i="40"/>
  <c r="T217" i="40"/>
  <c r="U217" i="40"/>
  <c r="V217" i="40"/>
  <c r="W217" i="40"/>
  <c r="S218" i="40"/>
  <c r="T218" i="40"/>
  <c r="U218" i="40"/>
  <c r="V218" i="40"/>
  <c r="W218" i="40"/>
  <c r="S219" i="40"/>
  <c r="T219" i="40"/>
  <c r="U219" i="40"/>
  <c r="V219" i="40"/>
  <c r="W219" i="40"/>
  <c r="S220" i="40"/>
  <c r="T220" i="40"/>
  <c r="U220" i="40"/>
  <c r="V220" i="40"/>
  <c r="W220" i="40"/>
  <c r="S221" i="40"/>
  <c r="T221" i="40"/>
  <c r="U221" i="40"/>
  <c r="V221" i="40"/>
  <c r="W221" i="40"/>
  <c r="S222" i="40"/>
  <c r="T222" i="40"/>
  <c r="U222" i="40"/>
  <c r="V222" i="40"/>
  <c r="W222" i="40"/>
  <c r="S223" i="40"/>
  <c r="T223" i="40"/>
  <c r="U223" i="40"/>
  <c r="V223" i="40"/>
  <c r="W223" i="40"/>
  <c r="S224" i="40"/>
  <c r="T224" i="40"/>
  <c r="U224" i="40"/>
  <c r="V224" i="40"/>
  <c r="W224" i="40"/>
  <c r="S225" i="40"/>
  <c r="T225" i="40"/>
  <c r="U225" i="40"/>
  <c r="V225" i="40"/>
  <c r="W225" i="40"/>
  <c r="S226" i="40"/>
  <c r="T226" i="40"/>
  <c r="U226" i="40"/>
  <c r="V226" i="40"/>
  <c r="W226" i="40"/>
  <c r="S227" i="40"/>
  <c r="T227" i="40"/>
  <c r="U227" i="40"/>
  <c r="V227" i="40"/>
  <c r="W227" i="40"/>
  <c r="S228" i="40"/>
  <c r="T228" i="40"/>
  <c r="U228" i="40"/>
  <c r="V228" i="40"/>
  <c r="W228" i="40"/>
  <c r="S229" i="40"/>
  <c r="T229" i="40"/>
  <c r="U229" i="40"/>
  <c r="V229" i="40"/>
  <c r="W229" i="40"/>
  <c r="S230" i="40"/>
  <c r="T230" i="40"/>
  <c r="U230" i="40"/>
  <c r="V230" i="40"/>
  <c r="W230" i="40"/>
  <c r="S231" i="40"/>
  <c r="T231" i="40"/>
  <c r="U231" i="40"/>
  <c r="V231" i="40"/>
  <c r="W231" i="40"/>
  <c r="S232" i="40"/>
  <c r="T232" i="40"/>
  <c r="U232" i="40"/>
  <c r="V232" i="40"/>
  <c r="W232" i="40"/>
  <c r="S233" i="40"/>
  <c r="T233" i="40"/>
  <c r="U233" i="40"/>
  <c r="V233" i="40"/>
  <c r="W233" i="40"/>
  <c r="S234" i="40"/>
  <c r="T234" i="40"/>
  <c r="U234" i="40"/>
  <c r="V234" i="40"/>
  <c r="W234" i="40"/>
  <c r="S235" i="40"/>
  <c r="T235" i="40"/>
  <c r="U235" i="40"/>
  <c r="V235" i="40"/>
  <c r="W235" i="40"/>
  <c r="S236" i="40"/>
  <c r="T236" i="40"/>
  <c r="U236" i="40"/>
  <c r="V236" i="40"/>
  <c r="W236" i="40"/>
  <c r="S237" i="40"/>
  <c r="T237" i="40"/>
  <c r="U237" i="40"/>
  <c r="V237" i="40"/>
  <c r="W237" i="40"/>
  <c r="S238" i="40"/>
  <c r="T238" i="40"/>
  <c r="U238" i="40"/>
  <c r="V238" i="40"/>
  <c r="W238" i="40"/>
  <c r="S239" i="40"/>
  <c r="T239" i="40"/>
  <c r="U239" i="40"/>
  <c r="V239" i="40"/>
  <c r="W239" i="40"/>
  <c r="S240" i="40"/>
  <c r="T240" i="40"/>
  <c r="U240" i="40"/>
  <c r="V240" i="40"/>
  <c r="W240" i="40"/>
  <c r="S241" i="40"/>
  <c r="T241" i="40"/>
  <c r="U241" i="40"/>
  <c r="V241" i="40"/>
  <c r="W241" i="40"/>
  <c r="S242" i="40"/>
  <c r="T242" i="40"/>
  <c r="U242" i="40"/>
  <c r="V242" i="40"/>
  <c r="W242" i="40"/>
  <c r="S243" i="40"/>
  <c r="T243" i="40"/>
  <c r="U243" i="40"/>
  <c r="V243" i="40"/>
  <c r="W243" i="40"/>
  <c r="S244" i="40"/>
  <c r="T244" i="40"/>
  <c r="U244" i="40"/>
  <c r="V244" i="40"/>
  <c r="W244" i="40"/>
  <c r="S245" i="40"/>
  <c r="T245" i="40"/>
  <c r="U245" i="40"/>
  <c r="V245" i="40"/>
  <c r="W245" i="40"/>
  <c r="S246" i="40"/>
  <c r="T246" i="40"/>
  <c r="U246" i="40"/>
  <c r="V246" i="40"/>
  <c r="W246" i="40"/>
  <c r="S247" i="40"/>
  <c r="T247" i="40"/>
  <c r="U247" i="40"/>
  <c r="V247" i="40"/>
  <c r="W247" i="40"/>
  <c r="S248" i="40"/>
  <c r="T248" i="40"/>
  <c r="U248" i="40"/>
  <c r="V248" i="40"/>
  <c r="W248" i="40"/>
  <c r="S249" i="40"/>
  <c r="T249" i="40"/>
  <c r="U249" i="40"/>
  <c r="V249" i="40"/>
  <c r="W249" i="40"/>
  <c r="S250" i="40"/>
  <c r="T250" i="40"/>
  <c r="U250" i="40"/>
  <c r="V250" i="40"/>
  <c r="W250" i="40"/>
  <c r="S251" i="40"/>
  <c r="T251" i="40"/>
  <c r="U251" i="40"/>
  <c r="V251" i="40"/>
  <c r="W251" i="40"/>
  <c r="S252" i="40"/>
  <c r="T252" i="40"/>
  <c r="U252" i="40"/>
  <c r="V252" i="40"/>
  <c r="W252" i="40"/>
  <c r="S253" i="40"/>
  <c r="T253" i="40"/>
  <c r="U253" i="40"/>
  <c r="V253" i="40"/>
  <c r="W253" i="40"/>
  <c r="S254" i="40"/>
  <c r="T254" i="40"/>
  <c r="U254" i="40"/>
  <c r="V254" i="40"/>
  <c r="W254" i="40"/>
  <c r="S255" i="40"/>
  <c r="T255" i="40"/>
  <c r="U255" i="40"/>
  <c r="V255" i="40"/>
  <c r="W255" i="40"/>
  <c r="S256" i="40"/>
  <c r="T256" i="40"/>
  <c r="U256" i="40"/>
  <c r="V256" i="40"/>
  <c r="W256" i="40"/>
  <c r="S257" i="40"/>
  <c r="T257" i="40"/>
  <c r="U257" i="40"/>
  <c r="V257" i="40"/>
  <c r="W257" i="40"/>
  <c r="S258" i="40"/>
  <c r="T258" i="40"/>
  <c r="U258" i="40"/>
  <c r="V258" i="40"/>
  <c r="W258" i="40"/>
  <c r="S259" i="40"/>
  <c r="T259" i="40"/>
  <c r="U259" i="40"/>
  <c r="V259" i="40"/>
  <c r="W259" i="40"/>
  <c r="S260" i="40"/>
  <c r="T260" i="40"/>
  <c r="U260" i="40"/>
  <c r="V260" i="40"/>
  <c r="W260" i="40"/>
  <c r="S261" i="40"/>
  <c r="T261" i="40"/>
  <c r="U261" i="40"/>
  <c r="V261" i="40"/>
  <c r="W261" i="40"/>
  <c r="S262" i="40"/>
  <c r="T262" i="40"/>
  <c r="U262" i="40"/>
  <c r="V262" i="40"/>
  <c r="W262" i="40"/>
  <c r="S263" i="40"/>
  <c r="T263" i="40"/>
  <c r="U263" i="40"/>
  <c r="V263" i="40"/>
  <c r="W263" i="40"/>
  <c r="S264" i="40"/>
  <c r="T264" i="40"/>
  <c r="U264" i="40"/>
  <c r="V264" i="40"/>
  <c r="W264" i="40"/>
  <c r="S265" i="40"/>
  <c r="T265" i="40"/>
  <c r="U265" i="40"/>
  <c r="V265" i="40"/>
  <c r="W265" i="40"/>
  <c r="S266" i="40"/>
  <c r="T266" i="40"/>
  <c r="U266" i="40"/>
  <c r="V266" i="40"/>
  <c r="W266" i="40"/>
  <c r="S267" i="40"/>
  <c r="T267" i="40"/>
  <c r="U267" i="40"/>
  <c r="V267" i="40"/>
  <c r="W267" i="40"/>
  <c r="S268" i="40"/>
  <c r="T268" i="40"/>
  <c r="U268" i="40"/>
  <c r="V268" i="40"/>
  <c r="W268" i="40"/>
  <c r="S269" i="40"/>
  <c r="T269" i="40"/>
  <c r="U269" i="40"/>
  <c r="V269" i="40"/>
  <c r="W269" i="40"/>
  <c r="S270" i="40"/>
  <c r="T270" i="40"/>
  <c r="U270" i="40"/>
  <c r="V270" i="40"/>
  <c r="W270" i="40"/>
  <c r="S271" i="40"/>
  <c r="T271" i="40"/>
  <c r="U271" i="40"/>
  <c r="V271" i="40"/>
  <c r="W271" i="40"/>
  <c r="S272" i="40"/>
  <c r="T272" i="40"/>
  <c r="U272" i="40"/>
  <c r="V272" i="40"/>
  <c r="W272" i="40"/>
  <c r="S273" i="40"/>
  <c r="T273" i="40"/>
  <c r="U273" i="40"/>
  <c r="V273" i="40"/>
  <c r="W273" i="40"/>
  <c r="S274" i="40"/>
  <c r="T274" i="40"/>
  <c r="U274" i="40"/>
  <c r="V274" i="40"/>
  <c r="W274" i="40"/>
  <c r="S275" i="40"/>
  <c r="T275" i="40"/>
  <c r="U275" i="40"/>
  <c r="V275" i="40"/>
  <c r="W275" i="40"/>
  <c r="S276" i="40"/>
  <c r="T276" i="40"/>
  <c r="U276" i="40"/>
  <c r="V276" i="40"/>
  <c r="W276" i="40"/>
  <c r="S277" i="40"/>
  <c r="T277" i="40"/>
  <c r="U277" i="40"/>
  <c r="V277" i="40"/>
  <c r="W277" i="40"/>
  <c r="S278" i="40"/>
  <c r="T278" i="40"/>
  <c r="U278" i="40"/>
  <c r="V278" i="40"/>
  <c r="W278" i="40"/>
  <c r="S279" i="40"/>
  <c r="T279" i="40"/>
  <c r="U279" i="40"/>
  <c r="V279" i="40"/>
  <c r="W279" i="40"/>
  <c r="S280" i="40"/>
  <c r="T280" i="40"/>
  <c r="U280" i="40"/>
  <c r="V280" i="40"/>
  <c r="W280" i="40"/>
  <c r="S281" i="40"/>
  <c r="T281" i="40"/>
  <c r="U281" i="40"/>
  <c r="V281" i="40"/>
  <c r="W281" i="40"/>
  <c r="S282" i="40"/>
  <c r="T282" i="40"/>
  <c r="U282" i="40"/>
  <c r="V282" i="40"/>
  <c r="W282" i="40"/>
  <c r="S283" i="40"/>
  <c r="T283" i="40"/>
  <c r="U283" i="40"/>
  <c r="V283" i="40"/>
  <c r="W283" i="40"/>
  <c r="S284" i="40"/>
  <c r="T284" i="40"/>
  <c r="U284" i="40"/>
  <c r="V284" i="40"/>
  <c r="W284" i="40"/>
  <c r="S285" i="40"/>
  <c r="T285" i="40"/>
  <c r="U285" i="40"/>
  <c r="V285" i="40"/>
  <c r="W285" i="40"/>
  <c r="S286" i="40"/>
  <c r="T286" i="40"/>
  <c r="U286" i="40"/>
  <c r="V286" i="40"/>
  <c r="W286" i="40"/>
  <c r="S287" i="40"/>
  <c r="T287" i="40"/>
  <c r="U287" i="40"/>
  <c r="V287" i="40"/>
  <c r="W287" i="40"/>
  <c r="S288" i="40"/>
  <c r="T288" i="40"/>
  <c r="U288" i="40"/>
  <c r="V288" i="40"/>
  <c r="W288" i="40"/>
  <c r="S289" i="40"/>
  <c r="T289" i="40"/>
  <c r="U289" i="40"/>
  <c r="V289" i="40"/>
  <c r="W289" i="40"/>
  <c r="S290" i="40"/>
  <c r="T290" i="40"/>
  <c r="U290" i="40"/>
  <c r="V290" i="40"/>
  <c r="W290" i="40"/>
  <c r="S291" i="40"/>
  <c r="T291" i="40"/>
  <c r="U291" i="40"/>
  <c r="V291" i="40"/>
  <c r="W291" i="40"/>
  <c r="S292" i="40"/>
  <c r="T292" i="40"/>
  <c r="U292" i="40"/>
  <c r="V292" i="40"/>
  <c r="W292" i="40"/>
  <c r="S293" i="40"/>
  <c r="T293" i="40"/>
  <c r="U293" i="40"/>
  <c r="V293" i="40"/>
  <c r="W293" i="40"/>
  <c r="S294" i="40"/>
  <c r="T294" i="40"/>
  <c r="U294" i="40"/>
  <c r="V294" i="40"/>
  <c r="W294" i="40"/>
  <c r="S295" i="40"/>
  <c r="T295" i="40"/>
  <c r="U295" i="40"/>
  <c r="V295" i="40"/>
  <c r="W295" i="40"/>
  <c r="S296" i="40"/>
  <c r="T296" i="40"/>
  <c r="U296" i="40"/>
  <c r="V296" i="40"/>
  <c r="W296" i="40"/>
  <c r="S297" i="40"/>
  <c r="T297" i="40"/>
  <c r="U297" i="40"/>
  <c r="V297" i="40"/>
  <c r="W297" i="40"/>
  <c r="S298" i="40"/>
  <c r="T298" i="40"/>
  <c r="U298" i="40"/>
  <c r="V298" i="40"/>
  <c r="W298" i="40"/>
  <c r="S299" i="40"/>
  <c r="T299" i="40"/>
  <c r="U299" i="40"/>
  <c r="V299" i="40"/>
  <c r="W299" i="40"/>
  <c r="S300" i="40"/>
  <c r="T300" i="40"/>
  <c r="U300" i="40"/>
  <c r="V300" i="40"/>
  <c r="W300" i="40"/>
  <c r="S301" i="40"/>
  <c r="T301" i="40"/>
  <c r="U301" i="40"/>
  <c r="V301" i="40"/>
  <c r="W301" i="40"/>
  <c r="S302" i="40"/>
  <c r="T302" i="40"/>
  <c r="U302" i="40"/>
  <c r="V302" i="40"/>
  <c r="W302" i="40"/>
  <c r="S303" i="40"/>
  <c r="T303" i="40"/>
  <c r="U303" i="40"/>
  <c r="V303" i="40"/>
  <c r="W303" i="40"/>
  <c r="S304" i="40"/>
  <c r="T304" i="40"/>
  <c r="U304" i="40"/>
  <c r="V304" i="40"/>
  <c r="W304" i="40"/>
  <c r="S305" i="40"/>
  <c r="T305" i="40"/>
  <c r="U305" i="40"/>
  <c r="V305" i="40"/>
  <c r="W305" i="40"/>
  <c r="S306" i="40"/>
  <c r="T306" i="40"/>
  <c r="U306" i="40"/>
  <c r="V306" i="40"/>
  <c r="W306" i="40"/>
  <c r="S307" i="40"/>
  <c r="T307" i="40"/>
  <c r="U307" i="40"/>
  <c r="V307" i="40"/>
  <c r="W307" i="40"/>
  <c r="S308" i="40"/>
  <c r="T308" i="40"/>
  <c r="U308" i="40"/>
  <c r="V308" i="40"/>
  <c r="W308" i="40"/>
  <c r="S309" i="40"/>
  <c r="T309" i="40"/>
  <c r="U309" i="40"/>
  <c r="V309" i="40"/>
  <c r="W309" i="40"/>
  <c r="S310" i="40"/>
  <c r="T310" i="40"/>
  <c r="U310" i="40"/>
  <c r="V310" i="40"/>
  <c r="W310" i="40"/>
  <c r="S311" i="40"/>
  <c r="T311" i="40"/>
  <c r="U311" i="40"/>
  <c r="V311" i="40"/>
  <c r="W311" i="40"/>
  <c r="S312" i="40"/>
  <c r="T312" i="40"/>
  <c r="U312" i="40"/>
  <c r="V312" i="40"/>
  <c r="W312" i="40"/>
  <c r="S313" i="40"/>
  <c r="T313" i="40"/>
  <c r="U313" i="40"/>
  <c r="V313" i="40"/>
  <c r="W313" i="40"/>
  <c r="S314" i="40"/>
  <c r="T314" i="40"/>
  <c r="U314" i="40"/>
  <c r="V314" i="40"/>
  <c r="W314" i="40"/>
  <c r="S315" i="40"/>
  <c r="T315" i="40"/>
  <c r="U315" i="40"/>
  <c r="V315" i="40"/>
  <c r="W315" i="40"/>
  <c r="S316" i="40"/>
  <c r="T316" i="40"/>
  <c r="U316" i="40"/>
  <c r="V316" i="40"/>
  <c r="W316" i="40"/>
  <c r="S317" i="40"/>
  <c r="T317" i="40"/>
  <c r="U317" i="40"/>
  <c r="V317" i="40"/>
  <c r="W317" i="40"/>
  <c r="S318" i="40"/>
  <c r="T318" i="40"/>
  <c r="U318" i="40"/>
  <c r="V318" i="40"/>
  <c r="W318" i="40"/>
  <c r="S319" i="40"/>
  <c r="T319" i="40"/>
  <c r="U319" i="40"/>
  <c r="V319" i="40"/>
  <c r="W319" i="40"/>
  <c r="S320" i="40"/>
  <c r="T320" i="40"/>
  <c r="U320" i="40"/>
  <c r="V320" i="40"/>
  <c r="W320" i="40"/>
  <c r="S321" i="40"/>
  <c r="T321" i="40"/>
  <c r="U321" i="40"/>
  <c r="V321" i="40"/>
  <c r="W321" i="40"/>
  <c r="S322" i="40"/>
  <c r="T322" i="40"/>
  <c r="U322" i="40"/>
  <c r="V322" i="40"/>
  <c r="W322" i="40"/>
  <c r="S323" i="40"/>
  <c r="T323" i="40"/>
  <c r="U323" i="40"/>
  <c r="V323" i="40"/>
  <c r="W323" i="40"/>
  <c r="S324" i="40"/>
  <c r="T324" i="40"/>
  <c r="U324" i="40"/>
  <c r="V324" i="40"/>
  <c r="W324" i="40"/>
  <c r="S325" i="40"/>
  <c r="T325" i="40"/>
  <c r="U325" i="40"/>
  <c r="V325" i="40"/>
  <c r="W325" i="40"/>
  <c r="S326" i="40"/>
  <c r="T326" i="40"/>
  <c r="U326" i="40"/>
  <c r="V326" i="40"/>
  <c r="W326" i="40"/>
  <c r="S327" i="40"/>
  <c r="T327" i="40"/>
  <c r="U327" i="40"/>
  <c r="V327" i="40"/>
  <c r="W327" i="40"/>
  <c r="S328" i="40"/>
  <c r="T328" i="40"/>
  <c r="U328" i="40"/>
  <c r="V328" i="40"/>
  <c r="W328" i="40"/>
  <c r="S329" i="40"/>
  <c r="T329" i="40"/>
  <c r="U329" i="40"/>
  <c r="V329" i="40"/>
  <c r="W329" i="40"/>
  <c r="S330" i="40"/>
  <c r="T330" i="40"/>
  <c r="U330" i="40"/>
  <c r="V330" i="40"/>
  <c r="W330" i="40"/>
  <c r="S331" i="40"/>
  <c r="T331" i="40"/>
  <c r="U331" i="40"/>
  <c r="V331" i="40"/>
  <c r="W331" i="40"/>
  <c r="S332" i="40"/>
  <c r="T332" i="40"/>
  <c r="U332" i="40"/>
  <c r="V332" i="40"/>
  <c r="W332" i="40"/>
  <c r="S333" i="40"/>
  <c r="T333" i="40"/>
  <c r="U333" i="40"/>
  <c r="V333" i="40"/>
  <c r="W333" i="40"/>
  <c r="S334" i="40"/>
  <c r="T334" i="40"/>
  <c r="U334" i="40"/>
  <c r="V334" i="40"/>
  <c r="W334" i="40"/>
  <c r="S335" i="40"/>
  <c r="T335" i="40"/>
  <c r="U335" i="40"/>
  <c r="V335" i="40"/>
  <c r="W335" i="40"/>
  <c r="S336" i="40"/>
  <c r="T336" i="40"/>
  <c r="U336" i="40"/>
  <c r="V336" i="40"/>
  <c r="W336" i="40"/>
  <c r="S337" i="40"/>
  <c r="T337" i="40"/>
  <c r="U337" i="40"/>
  <c r="V337" i="40"/>
  <c r="W337" i="40"/>
  <c r="S338" i="40"/>
  <c r="T338" i="40"/>
  <c r="U338" i="40"/>
  <c r="V338" i="40"/>
  <c r="W338" i="40"/>
  <c r="S339" i="40"/>
  <c r="T339" i="40"/>
  <c r="U339" i="40"/>
  <c r="V339" i="40"/>
  <c r="W339" i="40"/>
  <c r="S340" i="40"/>
  <c r="T340" i="40"/>
  <c r="U340" i="40"/>
  <c r="V340" i="40"/>
  <c r="W340" i="40"/>
  <c r="S341" i="40"/>
  <c r="T341" i="40"/>
  <c r="U341" i="40"/>
  <c r="V341" i="40"/>
  <c r="W341" i="40"/>
  <c r="S342" i="40"/>
  <c r="T342" i="40"/>
  <c r="U342" i="40"/>
  <c r="V342" i="40"/>
  <c r="W342" i="40"/>
  <c r="S343" i="40"/>
  <c r="T343" i="40"/>
  <c r="U343" i="40"/>
  <c r="V343" i="40"/>
  <c r="W343" i="40"/>
  <c r="S344" i="40"/>
  <c r="T344" i="40"/>
  <c r="U344" i="40"/>
  <c r="V344" i="40"/>
  <c r="W344" i="40"/>
  <c r="S345" i="40"/>
  <c r="T345" i="40"/>
  <c r="U345" i="40"/>
  <c r="V345" i="40"/>
  <c r="W345" i="40"/>
  <c r="S346" i="40"/>
  <c r="T346" i="40"/>
  <c r="U346" i="40"/>
  <c r="V346" i="40"/>
  <c r="W346" i="40"/>
  <c r="S347" i="40"/>
  <c r="T347" i="40"/>
  <c r="U347" i="40"/>
  <c r="V347" i="40"/>
  <c r="W347" i="40"/>
  <c r="S348" i="40"/>
  <c r="T348" i="40"/>
  <c r="U348" i="40"/>
  <c r="V348" i="40"/>
  <c r="W348" i="40"/>
  <c r="S349" i="40"/>
  <c r="T349" i="40"/>
  <c r="U349" i="40"/>
  <c r="V349" i="40"/>
  <c r="W349" i="40"/>
  <c r="S350" i="40"/>
  <c r="T350" i="40"/>
  <c r="U350" i="40"/>
  <c r="V350" i="40"/>
  <c r="W350" i="40"/>
  <c r="S351" i="40"/>
  <c r="T351" i="40"/>
  <c r="U351" i="40"/>
  <c r="V351" i="40"/>
  <c r="W351" i="40"/>
  <c r="S352" i="40"/>
  <c r="T352" i="40"/>
  <c r="U352" i="40"/>
  <c r="V352" i="40"/>
  <c r="W352" i="40"/>
  <c r="S353" i="40"/>
  <c r="T353" i="40"/>
  <c r="U353" i="40"/>
  <c r="V353" i="40"/>
  <c r="W353" i="40"/>
  <c r="S354" i="40"/>
  <c r="T354" i="40"/>
  <c r="U354" i="40"/>
  <c r="V354" i="40"/>
  <c r="W354" i="40"/>
  <c r="S355" i="40"/>
  <c r="T355" i="40"/>
  <c r="U355" i="40"/>
  <c r="V355" i="40"/>
  <c r="W355" i="40"/>
  <c r="S356" i="40"/>
  <c r="T356" i="40"/>
  <c r="U356" i="40"/>
  <c r="V356" i="40"/>
  <c r="W356" i="40"/>
  <c r="S357" i="40"/>
  <c r="T357" i="40"/>
  <c r="U357" i="40"/>
  <c r="V357" i="40"/>
  <c r="W357" i="40"/>
  <c r="S358" i="40"/>
  <c r="T358" i="40"/>
  <c r="U358" i="40"/>
  <c r="V358" i="40"/>
  <c r="W358" i="40"/>
  <c r="S359" i="40"/>
  <c r="T359" i="40"/>
  <c r="U359" i="40"/>
  <c r="V359" i="40"/>
  <c r="W359" i="40"/>
  <c r="S360" i="40"/>
  <c r="T360" i="40"/>
  <c r="U360" i="40"/>
  <c r="V360" i="40"/>
  <c r="W360" i="40"/>
  <c r="S361" i="40"/>
  <c r="T361" i="40"/>
  <c r="U361" i="40"/>
  <c r="V361" i="40"/>
  <c r="W361" i="40"/>
  <c r="S362" i="40"/>
  <c r="T362" i="40"/>
  <c r="U362" i="40"/>
  <c r="V362" i="40"/>
  <c r="W362" i="40"/>
  <c r="S363" i="40"/>
  <c r="T363" i="40"/>
  <c r="U363" i="40"/>
  <c r="V363" i="40"/>
  <c r="W363" i="40"/>
  <c r="S364" i="40"/>
  <c r="T364" i="40"/>
  <c r="U364" i="40"/>
  <c r="V364" i="40"/>
  <c r="W364" i="40"/>
  <c r="S365" i="40"/>
  <c r="T365" i="40"/>
  <c r="U365" i="40"/>
  <c r="V365" i="40"/>
  <c r="W365" i="40"/>
  <c r="S366" i="40"/>
  <c r="T366" i="40"/>
  <c r="U366" i="40"/>
  <c r="V366" i="40"/>
  <c r="W366" i="40"/>
  <c r="S367" i="40"/>
  <c r="T367" i="40"/>
  <c r="U367" i="40"/>
  <c r="V367" i="40"/>
  <c r="W367" i="40"/>
  <c r="S368" i="40"/>
  <c r="T368" i="40"/>
  <c r="U368" i="40"/>
  <c r="V368" i="40"/>
  <c r="W368" i="40"/>
  <c r="S369" i="40"/>
  <c r="T369" i="40"/>
  <c r="U369" i="40"/>
  <c r="V369" i="40"/>
  <c r="W369" i="40"/>
  <c r="S370" i="40"/>
  <c r="T370" i="40"/>
  <c r="U370" i="40"/>
  <c r="V370" i="40"/>
  <c r="W370" i="40"/>
  <c r="S371" i="40"/>
  <c r="T371" i="40"/>
  <c r="U371" i="40"/>
  <c r="V371" i="40"/>
  <c r="W371" i="40"/>
  <c r="S372" i="40"/>
  <c r="T372" i="40"/>
  <c r="U372" i="40"/>
  <c r="V372" i="40"/>
  <c r="W372" i="40"/>
  <c r="S373" i="40"/>
  <c r="T373" i="40"/>
  <c r="U373" i="40"/>
  <c r="V373" i="40"/>
  <c r="W373" i="40"/>
  <c r="S374" i="40"/>
  <c r="T374" i="40"/>
  <c r="U374" i="40"/>
  <c r="V374" i="40"/>
  <c r="W374" i="40"/>
  <c r="S375" i="40"/>
  <c r="T375" i="40"/>
  <c r="U375" i="40"/>
  <c r="V375" i="40"/>
  <c r="W375" i="40"/>
  <c r="S376" i="40"/>
  <c r="T376" i="40"/>
  <c r="U376" i="40"/>
  <c r="V376" i="40"/>
  <c r="W376" i="40"/>
  <c r="S377" i="40"/>
  <c r="T377" i="40"/>
  <c r="U377" i="40"/>
  <c r="V377" i="40"/>
  <c r="W377" i="40"/>
  <c r="S378" i="40"/>
  <c r="T378" i="40"/>
  <c r="U378" i="40"/>
  <c r="V378" i="40"/>
  <c r="W378" i="40"/>
  <c r="S379" i="40"/>
  <c r="T379" i="40"/>
  <c r="U379" i="40"/>
  <c r="V379" i="40"/>
  <c r="W379" i="40"/>
  <c r="S380" i="40"/>
  <c r="T380" i="40"/>
  <c r="U380" i="40"/>
  <c r="V380" i="40"/>
  <c r="W380" i="40"/>
  <c r="S381" i="40"/>
  <c r="T381" i="40"/>
  <c r="U381" i="40"/>
  <c r="V381" i="40"/>
  <c r="W381" i="40"/>
  <c r="S382" i="40"/>
  <c r="T382" i="40"/>
  <c r="U382" i="40"/>
  <c r="V382" i="40"/>
  <c r="W382" i="40"/>
  <c r="S383" i="40"/>
  <c r="T383" i="40"/>
  <c r="U383" i="40"/>
  <c r="V383" i="40"/>
  <c r="W383" i="40"/>
  <c r="S384" i="40"/>
  <c r="T384" i="40"/>
  <c r="U384" i="40"/>
  <c r="V384" i="40"/>
  <c r="W384" i="40"/>
  <c r="S385" i="40"/>
  <c r="T385" i="40"/>
  <c r="U385" i="40"/>
  <c r="V385" i="40"/>
  <c r="W385" i="40"/>
  <c r="S386" i="40"/>
  <c r="T386" i="40"/>
  <c r="U386" i="40"/>
  <c r="V386" i="40"/>
  <c r="W386" i="40"/>
  <c r="S387" i="40"/>
  <c r="T387" i="40"/>
  <c r="U387" i="40"/>
  <c r="V387" i="40"/>
  <c r="W387" i="40"/>
  <c r="S388" i="40"/>
  <c r="T388" i="40"/>
  <c r="U388" i="40"/>
  <c r="V388" i="40"/>
  <c r="W388" i="40"/>
  <c r="S389" i="40"/>
  <c r="T389" i="40"/>
  <c r="U389" i="40"/>
  <c r="V389" i="40"/>
  <c r="W389" i="40"/>
  <c r="S390" i="40"/>
  <c r="T390" i="40"/>
  <c r="U390" i="40"/>
  <c r="V390" i="40"/>
  <c r="W390" i="40"/>
  <c r="S391" i="40"/>
  <c r="T391" i="40"/>
  <c r="U391" i="40"/>
  <c r="V391" i="40"/>
  <c r="W391" i="40"/>
  <c r="S392" i="40"/>
  <c r="T392" i="40"/>
  <c r="U392" i="40"/>
  <c r="V392" i="40"/>
  <c r="W392" i="40"/>
  <c r="S393" i="40"/>
  <c r="T393" i="40"/>
  <c r="U393" i="40"/>
  <c r="V393" i="40"/>
  <c r="W393" i="40"/>
  <c r="S394" i="40"/>
  <c r="T394" i="40"/>
  <c r="U394" i="40"/>
  <c r="V394" i="40"/>
  <c r="W394" i="40"/>
  <c r="S395" i="40"/>
  <c r="T395" i="40"/>
  <c r="U395" i="40"/>
  <c r="V395" i="40"/>
  <c r="W395" i="40"/>
  <c r="S396" i="40"/>
  <c r="T396" i="40"/>
  <c r="U396" i="40"/>
  <c r="V396" i="40"/>
  <c r="W396" i="40"/>
  <c r="S397" i="40"/>
  <c r="T397" i="40"/>
  <c r="U397" i="40"/>
  <c r="V397" i="40"/>
  <c r="W397" i="40"/>
  <c r="S398" i="40"/>
  <c r="T398" i="40"/>
  <c r="U398" i="40"/>
  <c r="V398" i="40"/>
  <c r="W398" i="40"/>
  <c r="S399" i="40"/>
  <c r="T399" i="40"/>
  <c r="U399" i="40"/>
  <c r="V399" i="40"/>
  <c r="W399" i="40"/>
  <c r="S400" i="40"/>
  <c r="T400" i="40"/>
  <c r="U400" i="40"/>
  <c r="V400" i="40"/>
  <c r="W400" i="40"/>
  <c r="S401" i="40"/>
  <c r="T401" i="40"/>
  <c r="U401" i="40"/>
  <c r="V401" i="40"/>
  <c r="W401" i="40"/>
  <c r="S402" i="40"/>
  <c r="T402" i="40"/>
  <c r="U402" i="40"/>
  <c r="V402" i="40"/>
  <c r="W402" i="40"/>
  <c r="S403" i="40"/>
  <c r="T403" i="40"/>
  <c r="U403" i="40"/>
  <c r="V403" i="40"/>
  <c r="W403" i="40"/>
  <c r="S404" i="40"/>
  <c r="T404" i="40"/>
  <c r="U404" i="40"/>
  <c r="V404" i="40"/>
  <c r="W404" i="40"/>
  <c r="S405" i="40"/>
  <c r="T405" i="40"/>
  <c r="U405" i="40"/>
  <c r="V405" i="40"/>
  <c r="W405" i="40"/>
  <c r="S406" i="40"/>
  <c r="T406" i="40"/>
  <c r="U406" i="40"/>
  <c r="V406" i="40"/>
  <c r="W406" i="40"/>
  <c r="S407" i="40"/>
  <c r="T407" i="40"/>
  <c r="U407" i="40"/>
  <c r="V407" i="40"/>
  <c r="W407" i="40"/>
  <c r="S408" i="40"/>
  <c r="T408" i="40"/>
  <c r="U408" i="40"/>
  <c r="V408" i="40"/>
  <c r="W408" i="40"/>
  <c r="S409" i="40"/>
  <c r="T409" i="40"/>
  <c r="U409" i="40"/>
  <c r="V409" i="40"/>
  <c r="W409" i="40"/>
  <c r="S410" i="40"/>
  <c r="T410" i="40"/>
  <c r="U410" i="40"/>
  <c r="V410" i="40"/>
  <c r="W410" i="40"/>
  <c r="S411" i="40"/>
  <c r="T411" i="40"/>
  <c r="U411" i="40"/>
  <c r="V411" i="40"/>
  <c r="W411" i="40"/>
  <c r="S412" i="40"/>
  <c r="T412" i="40"/>
  <c r="U412" i="40"/>
  <c r="V412" i="40"/>
  <c r="W412" i="40"/>
  <c r="S413" i="40"/>
  <c r="T413" i="40"/>
  <c r="U413" i="40"/>
  <c r="V413" i="40"/>
  <c r="W413" i="40"/>
  <c r="S414" i="40"/>
  <c r="T414" i="40"/>
  <c r="U414" i="40"/>
  <c r="V414" i="40"/>
  <c r="W414" i="40"/>
  <c r="S415" i="40"/>
  <c r="T415" i="40"/>
  <c r="U415" i="40"/>
  <c r="V415" i="40"/>
  <c r="W415" i="40"/>
  <c r="S416" i="40"/>
  <c r="T416" i="40"/>
  <c r="U416" i="40"/>
  <c r="V416" i="40"/>
  <c r="W416" i="40"/>
  <c r="S417" i="40"/>
  <c r="T417" i="40"/>
  <c r="U417" i="40"/>
  <c r="V417" i="40"/>
  <c r="W417" i="40"/>
  <c r="S418" i="40"/>
  <c r="T418" i="40"/>
  <c r="U418" i="40"/>
  <c r="V418" i="40"/>
  <c r="W418" i="40"/>
  <c r="S419" i="40"/>
  <c r="T419" i="40"/>
  <c r="U419" i="40"/>
  <c r="V419" i="40"/>
  <c r="W419" i="40"/>
  <c r="S420" i="40"/>
  <c r="T420" i="40"/>
  <c r="U420" i="40"/>
  <c r="V420" i="40"/>
  <c r="W420" i="40"/>
  <c r="S421" i="40"/>
  <c r="T421" i="40"/>
  <c r="U421" i="40"/>
  <c r="V421" i="40"/>
  <c r="W421" i="40"/>
  <c r="S422" i="40"/>
  <c r="T422" i="40"/>
  <c r="U422" i="40"/>
  <c r="V422" i="40"/>
  <c r="W422" i="40"/>
  <c r="S423" i="40"/>
  <c r="T423" i="40"/>
  <c r="U423" i="40"/>
  <c r="V423" i="40"/>
  <c r="W423" i="40"/>
  <c r="S424" i="40"/>
  <c r="T424" i="40"/>
  <c r="U424" i="40"/>
  <c r="V424" i="40"/>
  <c r="W424" i="40"/>
  <c r="S425" i="40"/>
  <c r="T425" i="40"/>
  <c r="U425" i="40"/>
  <c r="V425" i="40"/>
  <c r="W425" i="40"/>
  <c r="S426" i="40"/>
  <c r="T426" i="40"/>
  <c r="U426" i="40"/>
  <c r="V426" i="40"/>
  <c r="W426" i="40"/>
  <c r="S427" i="40"/>
  <c r="T427" i="40"/>
  <c r="U427" i="40"/>
  <c r="V427" i="40"/>
  <c r="W427" i="40"/>
  <c r="S428" i="40"/>
  <c r="T428" i="40"/>
  <c r="U428" i="40"/>
  <c r="V428" i="40"/>
  <c r="W428" i="40"/>
  <c r="S429" i="40"/>
  <c r="T429" i="40"/>
  <c r="U429" i="40"/>
  <c r="V429" i="40"/>
  <c r="W429" i="40"/>
  <c r="S430" i="40"/>
  <c r="T430" i="40"/>
  <c r="U430" i="40"/>
  <c r="V430" i="40"/>
  <c r="W430" i="40"/>
  <c r="S431" i="40"/>
  <c r="T431" i="40"/>
  <c r="U431" i="40"/>
  <c r="V431" i="40"/>
  <c r="W431" i="40"/>
  <c r="S432" i="40"/>
  <c r="T432" i="40"/>
  <c r="U432" i="40"/>
  <c r="V432" i="40"/>
  <c r="W432" i="40"/>
  <c r="S433" i="40"/>
  <c r="T433" i="40"/>
  <c r="U433" i="40"/>
  <c r="V433" i="40"/>
  <c r="W433" i="40"/>
  <c r="S434" i="40"/>
  <c r="T434" i="40"/>
  <c r="U434" i="40"/>
  <c r="V434" i="40"/>
  <c r="W434" i="40"/>
  <c r="S435" i="40"/>
  <c r="T435" i="40"/>
  <c r="U435" i="40"/>
  <c r="V435" i="40"/>
  <c r="W435" i="40"/>
  <c r="S436" i="40"/>
  <c r="T436" i="40"/>
  <c r="U436" i="40"/>
  <c r="V436" i="40"/>
  <c r="W436" i="40"/>
  <c r="S437" i="40"/>
  <c r="T437" i="40"/>
  <c r="U437" i="40"/>
  <c r="V437" i="40"/>
  <c r="W437" i="40"/>
  <c r="S438" i="40"/>
  <c r="T438" i="40"/>
  <c r="U438" i="40"/>
  <c r="V438" i="40"/>
  <c r="W438" i="40"/>
  <c r="S439" i="40"/>
  <c r="T439" i="40"/>
  <c r="U439" i="40"/>
  <c r="V439" i="40"/>
  <c r="W439" i="40"/>
  <c r="S440" i="40"/>
  <c r="T440" i="40"/>
  <c r="U440" i="40"/>
  <c r="V440" i="40"/>
  <c r="W440" i="40"/>
  <c r="S441" i="40"/>
  <c r="T441" i="40"/>
  <c r="U441" i="40"/>
  <c r="V441" i="40"/>
  <c r="W441" i="40"/>
  <c r="S442" i="40"/>
  <c r="T442" i="40"/>
  <c r="U442" i="40"/>
  <c r="V442" i="40"/>
  <c r="W442" i="40"/>
  <c r="S443" i="40"/>
  <c r="T443" i="40"/>
  <c r="U443" i="40"/>
  <c r="V443" i="40"/>
  <c r="W443" i="40"/>
  <c r="S444" i="40"/>
  <c r="T444" i="40"/>
  <c r="U444" i="40"/>
  <c r="V444" i="40"/>
  <c r="W444" i="40"/>
  <c r="S445" i="40"/>
  <c r="T445" i="40"/>
  <c r="U445" i="40"/>
  <c r="V445" i="40"/>
  <c r="W445" i="40"/>
  <c r="S446" i="40"/>
  <c r="T446" i="40"/>
  <c r="U446" i="40"/>
  <c r="V446" i="40"/>
  <c r="W446" i="40"/>
  <c r="S447" i="40"/>
  <c r="T447" i="40"/>
  <c r="U447" i="40"/>
  <c r="V447" i="40"/>
  <c r="W447" i="40"/>
  <c r="S448" i="40"/>
  <c r="T448" i="40"/>
  <c r="U448" i="40"/>
  <c r="V448" i="40"/>
  <c r="W448" i="40"/>
  <c r="S449" i="40"/>
  <c r="T449" i="40"/>
  <c r="U449" i="40"/>
  <c r="V449" i="40"/>
  <c r="W449" i="40"/>
  <c r="S450" i="40"/>
  <c r="T450" i="40"/>
  <c r="U450" i="40"/>
  <c r="V450" i="40"/>
  <c r="W450" i="40"/>
  <c r="S451" i="40"/>
  <c r="T451" i="40"/>
  <c r="U451" i="40"/>
  <c r="V451" i="40"/>
  <c r="W451" i="40"/>
  <c r="S452" i="40"/>
  <c r="T452" i="40"/>
  <c r="U452" i="40"/>
  <c r="V452" i="40"/>
  <c r="W452" i="40"/>
  <c r="S453" i="40"/>
  <c r="T453" i="40"/>
  <c r="U453" i="40"/>
  <c r="V453" i="40"/>
  <c r="W453" i="40"/>
  <c r="S454" i="40"/>
  <c r="T454" i="40"/>
  <c r="U454" i="40"/>
  <c r="V454" i="40"/>
  <c r="W454" i="40"/>
  <c r="S455" i="40"/>
  <c r="T455" i="40"/>
  <c r="U455" i="40"/>
  <c r="V455" i="40"/>
  <c r="W455" i="40"/>
  <c r="S456" i="40"/>
  <c r="T456" i="40"/>
  <c r="U456" i="40"/>
  <c r="V456" i="40"/>
  <c r="W456" i="40"/>
  <c r="S457" i="40"/>
  <c r="T457" i="40"/>
  <c r="U457" i="40"/>
  <c r="V457" i="40"/>
  <c r="W457" i="40"/>
  <c r="S458" i="40"/>
  <c r="T458" i="40"/>
  <c r="U458" i="40"/>
  <c r="V458" i="40"/>
  <c r="W458" i="40"/>
  <c r="S459" i="40"/>
  <c r="T459" i="40"/>
  <c r="U459" i="40"/>
  <c r="V459" i="40"/>
  <c r="W459" i="40"/>
  <c r="S460" i="40"/>
  <c r="T460" i="40"/>
  <c r="U460" i="40"/>
  <c r="V460" i="40"/>
  <c r="W460" i="40"/>
  <c r="S461" i="40"/>
  <c r="T461" i="40"/>
  <c r="U461" i="40"/>
  <c r="V461" i="40"/>
  <c r="W461" i="40"/>
  <c r="S462" i="40"/>
  <c r="T462" i="40"/>
  <c r="U462" i="40"/>
  <c r="V462" i="40"/>
  <c r="W462" i="40"/>
  <c r="S463" i="40"/>
  <c r="T463" i="40"/>
  <c r="U463" i="40"/>
  <c r="V463" i="40"/>
  <c r="W463" i="40"/>
  <c r="S464" i="40"/>
  <c r="T464" i="40"/>
  <c r="U464" i="40"/>
  <c r="V464" i="40"/>
  <c r="W464" i="40"/>
  <c r="S465" i="40"/>
  <c r="T465" i="40"/>
  <c r="U465" i="40"/>
  <c r="V465" i="40"/>
  <c r="W465" i="40"/>
  <c r="S466" i="40"/>
  <c r="T466" i="40"/>
  <c r="U466" i="40"/>
  <c r="V466" i="40"/>
  <c r="W466" i="40"/>
  <c r="S467" i="40"/>
  <c r="T467" i="40"/>
  <c r="U467" i="40"/>
  <c r="V467" i="40"/>
  <c r="W467" i="40"/>
  <c r="S468" i="40"/>
  <c r="T468" i="40"/>
  <c r="U468" i="40"/>
  <c r="V468" i="40"/>
  <c r="W468" i="40"/>
  <c r="S469" i="40"/>
  <c r="T469" i="40"/>
  <c r="U469" i="40"/>
  <c r="V469" i="40"/>
  <c r="W469" i="40"/>
  <c r="S470" i="40"/>
  <c r="T470" i="40"/>
  <c r="U470" i="40"/>
  <c r="V470" i="40"/>
  <c r="W470" i="40"/>
  <c r="S471" i="40"/>
  <c r="T471" i="40"/>
  <c r="U471" i="40"/>
  <c r="V471" i="40"/>
  <c r="W471" i="40"/>
  <c r="S472" i="40"/>
  <c r="T472" i="40"/>
  <c r="U472" i="40"/>
  <c r="V472" i="40"/>
  <c r="W472" i="40"/>
  <c r="S473" i="40"/>
  <c r="T473" i="40"/>
  <c r="U473" i="40"/>
  <c r="V473" i="40"/>
  <c r="W473" i="40"/>
  <c r="S474" i="40"/>
  <c r="T474" i="40"/>
  <c r="U474" i="40"/>
  <c r="V474" i="40"/>
  <c r="W474" i="40"/>
  <c r="S475" i="40"/>
  <c r="T475" i="40"/>
  <c r="U475" i="40"/>
  <c r="V475" i="40"/>
  <c r="W475" i="40"/>
  <c r="S476" i="40"/>
  <c r="T476" i="40"/>
  <c r="U476" i="40"/>
  <c r="V476" i="40"/>
  <c r="W476" i="40"/>
  <c r="S477" i="40"/>
  <c r="T477" i="40"/>
  <c r="U477" i="40"/>
  <c r="V477" i="40"/>
  <c r="W477" i="40"/>
  <c r="S478" i="40"/>
  <c r="T478" i="40"/>
  <c r="U478" i="40"/>
  <c r="V478" i="40"/>
  <c r="W478" i="40"/>
  <c r="S479" i="40"/>
  <c r="T479" i="40"/>
  <c r="U479" i="40"/>
  <c r="V479" i="40"/>
  <c r="W479" i="40"/>
  <c r="S480" i="40"/>
  <c r="T480" i="40"/>
  <c r="U480" i="40"/>
  <c r="V480" i="40"/>
  <c r="W480" i="40"/>
  <c r="S481" i="40"/>
  <c r="T481" i="40"/>
  <c r="U481" i="40"/>
  <c r="V481" i="40"/>
  <c r="W481" i="40"/>
  <c r="S482" i="40"/>
  <c r="T482" i="40"/>
  <c r="U482" i="40"/>
  <c r="V482" i="40"/>
  <c r="W482" i="40"/>
  <c r="S483" i="40"/>
  <c r="T483" i="40"/>
  <c r="U483" i="40"/>
  <c r="V483" i="40"/>
  <c r="W483" i="40"/>
  <c r="S484" i="40"/>
  <c r="T484" i="40"/>
  <c r="U484" i="40"/>
  <c r="V484" i="40"/>
  <c r="W484" i="40"/>
  <c r="S485" i="40"/>
  <c r="T485" i="40"/>
  <c r="U485" i="40"/>
  <c r="V485" i="40"/>
  <c r="W485" i="40"/>
  <c r="S486" i="40"/>
  <c r="T486" i="40"/>
  <c r="U486" i="40"/>
  <c r="V486" i="40"/>
  <c r="W486" i="40"/>
  <c r="S487" i="40"/>
  <c r="T487" i="40"/>
  <c r="U487" i="40"/>
  <c r="V487" i="40"/>
  <c r="W487" i="40"/>
  <c r="S488" i="40"/>
  <c r="T488" i="40"/>
  <c r="U488" i="40"/>
  <c r="V488" i="40"/>
  <c r="W488" i="40"/>
  <c r="S489" i="40"/>
  <c r="T489" i="40"/>
  <c r="U489" i="40"/>
  <c r="V489" i="40"/>
  <c r="W489" i="40"/>
  <c r="S490" i="40"/>
  <c r="T490" i="40"/>
  <c r="U490" i="40"/>
  <c r="V490" i="40"/>
  <c r="W490" i="40"/>
  <c r="S491" i="40"/>
  <c r="T491" i="40"/>
  <c r="U491" i="40"/>
  <c r="V491" i="40"/>
  <c r="W491" i="40"/>
  <c r="S492" i="40"/>
  <c r="T492" i="40"/>
  <c r="U492" i="40"/>
  <c r="V492" i="40"/>
  <c r="W492" i="40"/>
  <c r="S493" i="40"/>
  <c r="T493" i="40"/>
  <c r="U493" i="40"/>
  <c r="V493" i="40"/>
  <c r="W493" i="40"/>
  <c r="S494" i="40"/>
  <c r="T494" i="40"/>
  <c r="U494" i="40"/>
  <c r="V494" i="40"/>
  <c r="W494" i="40"/>
  <c r="S495" i="40"/>
  <c r="T495" i="40"/>
  <c r="U495" i="40"/>
  <c r="V495" i="40"/>
  <c r="W495" i="40"/>
  <c r="S496" i="40"/>
  <c r="T496" i="40"/>
  <c r="U496" i="40"/>
  <c r="V496" i="40"/>
  <c r="W496" i="40"/>
  <c r="S497" i="40"/>
  <c r="T497" i="40"/>
  <c r="U497" i="40"/>
  <c r="V497" i="40"/>
  <c r="W497" i="40"/>
  <c r="S498" i="40"/>
  <c r="T498" i="40"/>
  <c r="U498" i="40"/>
  <c r="V498" i="40"/>
  <c r="W498" i="40"/>
  <c r="S499" i="40"/>
  <c r="T499" i="40"/>
  <c r="U499" i="40"/>
  <c r="V499" i="40"/>
  <c r="W499" i="40"/>
  <c r="S500" i="40"/>
  <c r="T500" i="40"/>
  <c r="U500" i="40"/>
  <c r="V500" i="40"/>
  <c r="W500" i="40"/>
  <c r="S501" i="40"/>
  <c r="T501" i="40"/>
  <c r="U501" i="40"/>
  <c r="V501" i="40"/>
  <c r="W501" i="40"/>
  <c r="S502" i="40"/>
  <c r="T502" i="40"/>
  <c r="U502" i="40"/>
  <c r="V502" i="40"/>
  <c r="W502" i="40"/>
  <c r="S503" i="40"/>
  <c r="T503" i="40"/>
  <c r="U503" i="40"/>
  <c r="V503" i="40"/>
  <c r="W503" i="40"/>
  <c r="S504" i="40"/>
  <c r="T504" i="40"/>
  <c r="U504" i="40"/>
  <c r="V504" i="40"/>
  <c r="W504" i="40"/>
  <c r="S505" i="40"/>
  <c r="T505" i="40"/>
  <c r="U505" i="40"/>
  <c r="V505" i="40"/>
  <c r="W505" i="40"/>
  <c r="S506" i="40"/>
  <c r="T506" i="40"/>
  <c r="U506" i="40"/>
  <c r="V506" i="40"/>
  <c r="W506" i="40"/>
  <c r="S507" i="40"/>
  <c r="T507" i="40"/>
  <c r="U507" i="40"/>
  <c r="V507" i="40"/>
  <c r="W507" i="40"/>
  <c r="S508" i="40"/>
  <c r="T508" i="40"/>
  <c r="U508" i="40"/>
  <c r="V508" i="40"/>
  <c r="W508" i="40"/>
  <c r="S509" i="40"/>
  <c r="T509" i="40"/>
  <c r="U509" i="40"/>
  <c r="V509" i="40"/>
  <c r="W509" i="40"/>
  <c r="S510" i="40"/>
  <c r="T510" i="40"/>
  <c r="U510" i="40"/>
  <c r="V510" i="40"/>
  <c r="W510" i="40"/>
  <c r="S511" i="40"/>
  <c r="T511" i="40"/>
  <c r="U511" i="40"/>
  <c r="V511" i="40"/>
  <c r="W511" i="40"/>
  <c r="S512" i="40"/>
  <c r="T512" i="40"/>
  <c r="U512" i="40"/>
  <c r="V512" i="40"/>
  <c r="W512" i="40"/>
  <c r="S513" i="40"/>
  <c r="T513" i="40"/>
  <c r="U513" i="40"/>
  <c r="V513" i="40"/>
  <c r="W513" i="40"/>
  <c r="S514" i="40"/>
  <c r="T514" i="40"/>
  <c r="U514" i="40"/>
  <c r="V514" i="40"/>
  <c r="W514" i="40"/>
  <c r="S515" i="40"/>
  <c r="T515" i="40"/>
  <c r="U515" i="40"/>
  <c r="V515" i="40"/>
  <c r="W515" i="40"/>
  <c r="S516" i="40"/>
  <c r="T516" i="40"/>
  <c r="U516" i="40"/>
  <c r="V516" i="40"/>
  <c r="W516" i="40"/>
  <c r="S517" i="40"/>
  <c r="T517" i="40"/>
  <c r="U517" i="40"/>
  <c r="V517" i="40"/>
  <c r="W517" i="40"/>
  <c r="S518" i="40"/>
  <c r="T518" i="40"/>
  <c r="U518" i="40"/>
  <c r="V518" i="40"/>
  <c r="W518" i="40"/>
  <c r="S519" i="40"/>
  <c r="T519" i="40"/>
  <c r="U519" i="40"/>
  <c r="V519" i="40"/>
  <c r="W519" i="40"/>
  <c r="S520" i="40"/>
  <c r="T520" i="40"/>
  <c r="U520" i="40"/>
  <c r="V520" i="40"/>
  <c r="W520" i="40"/>
  <c r="S521" i="40"/>
  <c r="T521" i="40"/>
  <c r="U521" i="40"/>
  <c r="V521" i="40"/>
  <c r="W521" i="40"/>
  <c r="S522" i="40"/>
  <c r="T522" i="40"/>
  <c r="U522" i="40"/>
  <c r="V522" i="40"/>
  <c r="W522" i="40"/>
  <c r="S523" i="40"/>
  <c r="T523" i="40"/>
  <c r="U523" i="40"/>
  <c r="V523" i="40"/>
  <c r="W523" i="40"/>
  <c r="S524" i="40"/>
  <c r="T524" i="40"/>
  <c r="U524" i="40"/>
  <c r="V524" i="40"/>
  <c r="W524" i="40"/>
  <c r="S525" i="40"/>
  <c r="T525" i="40"/>
  <c r="U525" i="40"/>
  <c r="V525" i="40"/>
  <c r="W525" i="40"/>
  <c r="S526" i="40"/>
  <c r="T526" i="40"/>
  <c r="U526" i="40"/>
  <c r="V526" i="40"/>
  <c r="W526" i="40"/>
  <c r="S527" i="40"/>
  <c r="T527" i="40"/>
  <c r="U527" i="40"/>
  <c r="V527" i="40"/>
  <c r="W527" i="40"/>
  <c r="S528" i="40"/>
  <c r="T528" i="40"/>
  <c r="U528" i="40"/>
  <c r="V528" i="40"/>
  <c r="W528" i="40"/>
  <c r="S529" i="40"/>
  <c r="T529" i="40"/>
  <c r="U529" i="40"/>
  <c r="V529" i="40"/>
  <c r="W529" i="40"/>
  <c r="S530" i="40"/>
  <c r="T530" i="40"/>
  <c r="U530" i="40"/>
  <c r="V530" i="40"/>
  <c r="W530" i="40"/>
  <c r="S531" i="40"/>
  <c r="T531" i="40"/>
  <c r="U531" i="40"/>
  <c r="V531" i="40"/>
  <c r="W531" i="40"/>
  <c r="S532" i="40"/>
  <c r="T532" i="40"/>
  <c r="U532" i="40"/>
  <c r="V532" i="40"/>
  <c r="W532" i="40"/>
  <c r="S533" i="40"/>
  <c r="T533" i="40"/>
  <c r="U533" i="40"/>
  <c r="V533" i="40"/>
  <c r="W533" i="40"/>
  <c r="S534" i="40"/>
  <c r="T534" i="40"/>
  <c r="U534" i="40"/>
  <c r="V534" i="40"/>
  <c r="W534" i="40"/>
  <c r="S535" i="40"/>
  <c r="T535" i="40"/>
  <c r="U535" i="40"/>
  <c r="V535" i="40"/>
  <c r="W535" i="40"/>
  <c r="S536" i="40"/>
  <c r="T536" i="40"/>
  <c r="U536" i="40"/>
  <c r="V536" i="40"/>
  <c r="W536" i="40"/>
  <c r="S537" i="40"/>
  <c r="T537" i="40"/>
  <c r="U537" i="40"/>
  <c r="V537" i="40"/>
  <c r="W537" i="40"/>
  <c r="S538" i="40"/>
  <c r="T538" i="40"/>
  <c r="U538" i="40"/>
  <c r="V538" i="40"/>
  <c r="W538" i="40"/>
  <c r="S539" i="40"/>
  <c r="T539" i="40"/>
  <c r="U539" i="40"/>
  <c r="V539" i="40"/>
  <c r="W539" i="40"/>
  <c r="S540" i="40"/>
  <c r="T540" i="40"/>
  <c r="U540" i="40"/>
  <c r="V540" i="40"/>
  <c r="W540" i="40"/>
  <c r="S541" i="40"/>
  <c r="T541" i="40"/>
  <c r="U541" i="40"/>
  <c r="V541" i="40"/>
  <c r="W541" i="40"/>
  <c r="S542" i="40"/>
  <c r="T542" i="40"/>
  <c r="U542" i="40"/>
  <c r="V542" i="40"/>
  <c r="W542" i="40"/>
  <c r="S543" i="40"/>
  <c r="T543" i="40"/>
  <c r="U543" i="40"/>
  <c r="V543" i="40"/>
  <c r="W543" i="40"/>
  <c r="S544" i="40"/>
  <c r="T544" i="40"/>
  <c r="U544" i="40"/>
  <c r="V544" i="40"/>
  <c r="W544" i="40"/>
  <c r="S545" i="40"/>
  <c r="T545" i="40"/>
  <c r="U545" i="40"/>
  <c r="V545" i="40"/>
  <c r="W545" i="40"/>
  <c r="S546" i="40"/>
  <c r="T546" i="40"/>
  <c r="U546" i="40"/>
  <c r="V546" i="40"/>
  <c r="W546" i="40"/>
  <c r="S547" i="40"/>
  <c r="T547" i="40"/>
  <c r="U547" i="40"/>
  <c r="V547" i="40"/>
  <c r="W547" i="40"/>
  <c r="S548" i="40"/>
  <c r="T548" i="40"/>
  <c r="U548" i="40"/>
  <c r="V548" i="40"/>
  <c r="W548" i="40"/>
  <c r="S549" i="40"/>
  <c r="T549" i="40"/>
  <c r="U549" i="40"/>
  <c r="V549" i="40"/>
  <c r="W549" i="40"/>
  <c r="S550" i="40"/>
  <c r="T550" i="40"/>
  <c r="U550" i="40"/>
  <c r="V550" i="40"/>
  <c r="W550" i="40"/>
  <c r="S551" i="40"/>
  <c r="T551" i="40"/>
  <c r="U551" i="40"/>
  <c r="V551" i="40"/>
  <c r="W551" i="40"/>
  <c r="S552" i="40"/>
  <c r="T552" i="40"/>
  <c r="U552" i="40"/>
  <c r="V552" i="40"/>
  <c r="W552" i="40"/>
  <c r="S553" i="40"/>
  <c r="T553" i="40"/>
  <c r="U553" i="40"/>
  <c r="V553" i="40"/>
  <c r="W553" i="40"/>
  <c r="S554" i="40"/>
  <c r="T554" i="40"/>
  <c r="U554" i="40"/>
  <c r="V554" i="40"/>
  <c r="W554" i="40"/>
  <c r="S555" i="40"/>
  <c r="T555" i="40"/>
  <c r="U555" i="40"/>
  <c r="V555" i="40"/>
  <c r="W555" i="40"/>
  <c r="S556" i="40"/>
  <c r="T556" i="40"/>
  <c r="U556" i="40"/>
  <c r="V556" i="40"/>
  <c r="W556" i="40"/>
  <c r="S557" i="40"/>
  <c r="T557" i="40"/>
  <c r="U557" i="40"/>
  <c r="V557" i="40"/>
  <c r="W557" i="40"/>
  <c r="S558" i="40"/>
  <c r="T558" i="40"/>
  <c r="U558" i="40"/>
  <c r="V558" i="40"/>
  <c r="W558" i="40"/>
  <c r="S559" i="40"/>
  <c r="T559" i="40"/>
  <c r="U559" i="40"/>
  <c r="V559" i="40"/>
  <c r="W559" i="40"/>
  <c r="S560" i="40"/>
  <c r="T560" i="40"/>
  <c r="U560" i="40"/>
  <c r="V560" i="40"/>
  <c r="W560" i="40"/>
  <c r="S561" i="40"/>
  <c r="T561" i="40"/>
  <c r="U561" i="40"/>
  <c r="V561" i="40"/>
  <c r="W561" i="40"/>
  <c r="S562" i="40"/>
  <c r="T562" i="40"/>
  <c r="U562" i="40"/>
  <c r="V562" i="40"/>
  <c r="W562" i="40"/>
  <c r="S563" i="40"/>
  <c r="T563" i="40"/>
  <c r="U563" i="40"/>
  <c r="V563" i="40"/>
  <c r="W563" i="40"/>
  <c r="S564" i="40"/>
  <c r="T564" i="40"/>
  <c r="U564" i="40"/>
  <c r="V564" i="40"/>
  <c r="W564" i="40"/>
  <c r="S565" i="40"/>
  <c r="T565" i="40"/>
  <c r="U565" i="40"/>
  <c r="V565" i="40"/>
  <c r="W565" i="40"/>
  <c r="S566" i="40"/>
  <c r="T566" i="40"/>
  <c r="U566" i="40"/>
  <c r="V566" i="40"/>
  <c r="W566" i="40"/>
  <c r="S567" i="40"/>
  <c r="T567" i="40"/>
  <c r="U567" i="40"/>
  <c r="V567" i="40"/>
  <c r="W567" i="40"/>
  <c r="S568" i="40"/>
  <c r="T568" i="40"/>
  <c r="U568" i="40"/>
  <c r="V568" i="40"/>
  <c r="W568" i="40"/>
  <c r="S569" i="40"/>
  <c r="T569" i="40"/>
  <c r="U569" i="40"/>
  <c r="V569" i="40"/>
  <c r="W569" i="40"/>
  <c r="S570" i="40"/>
  <c r="T570" i="40"/>
  <c r="U570" i="40"/>
  <c r="V570" i="40"/>
  <c r="W570" i="40"/>
  <c r="S571" i="40"/>
  <c r="T571" i="40"/>
  <c r="U571" i="40"/>
  <c r="V571" i="40"/>
  <c r="W571" i="40"/>
  <c r="S572" i="40"/>
  <c r="T572" i="40"/>
  <c r="U572" i="40"/>
  <c r="V572" i="40"/>
  <c r="W572" i="40"/>
  <c r="S573" i="40"/>
  <c r="T573" i="40"/>
  <c r="U573" i="40"/>
  <c r="V573" i="40"/>
  <c r="W573" i="40"/>
  <c r="S574" i="40"/>
  <c r="T574" i="40"/>
  <c r="U574" i="40"/>
  <c r="V574" i="40"/>
  <c r="W574" i="40"/>
  <c r="S575" i="40"/>
  <c r="T575" i="40"/>
  <c r="U575" i="40"/>
  <c r="V575" i="40"/>
  <c r="W575" i="40"/>
  <c r="S576" i="40"/>
  <c r="T576" i="40"/>
  <c r="U576" i="40"/>
  <c r="V576" i="40"/>
  <c r="W576" i="40"/>
  <c r="S577" i="40"/>
  <c r="T577" i="40"/>
  <c r="U577" i="40"/>
  <c r="V577" i="40"/>
  <c r="W577" i="40"/>
  <c r="S578" i="40"/>
  <c r="T578" i="40"/>
  <c r="U578" i="40"/>
  <c r="V578" i="40"/>
  <c r="W578" i="40"/>
  <c r="S579" i="40"/>
  <c r="T579" i="40"/>
  <c r="U579" i="40"/>
  <c r="V579" i="40"/>
  <c r="W579" i="40"/>
  <c r="S580" i="40"/>
  <c r="T580" i="40"/>
  <c r="U580" i="40"/>
  <c r="V580" i="40"/>
  <c r="W580" i="40"/>
  <c r="S581" i="40"/>
  <c r="T581" i="40"/>
  <c r="U581" i="40"/>
  <c r="V581" i="40"/>
  <c r="W581" i="40"/>
  <c r="S582" i="40"/>
  <c r="T582" i="40"/>
  <c r="U582" i="40"/>
  <c r="V582" i="40"/>
  <c r="W582" i="40"/>
  <c r="S583" i="40"/>
  <c r="T583" i="40"/>
  <c r="U583" i="40"/>
  <c r="V583" i="40"/>
  <c r="W583" i="40"/>
  <c r="S584" i="40"/>
  <c r="T584" i="40"/>
  <c r="U584" i="40"/>
  <c r="V584" i="40"/>
  <c r="W584" i="40"/>
  <c r="S585" i="40"/>
  <c r="T585" i="40"/>
  <c r="U585" i="40"/>
  <c r="V585" i="40"/>
  <c r="W585" i="40"/>
  <c r="S586" i="40"/>
  <c r="T586" i="40"/>
  <c r="U586" i="40"/>
  <c r="V586" i="40"/>
  <c r="W586" i="40"/>
  <c r="S587" i="40"/>
  <c r="T587" i="40"/>
  <c r="U587" i="40"/>
  <c r="V587" i="40"/>
  <c r="W587" i="40"/>
  <c r="S588" i="40"/>
  <c r="T588" i="40"/>
  <c r="U588" i="40"/>
  <c r="V588" i="40"/>
  <c r="W588" i="40"/>
  <c r="S589" i="40"/>
  <c r="T589" i="40"/>
  <c r="U589" i="40"/>
  <c r="V589" i="40"/>
  <c r="W589" i="40"/>
  <c r="S590" i="40"/>
  <c r="T590" i="40"/>
  <c r="U590" i="40"/>
  <c r="V590" i="40"/>
  <c r="W590" i="40"/>
  <c r="S591" i="40"/>
  <c r="T591" i="40"/>
  <c r="U591" i="40"/>
  <c r="V591" i="40"/>
  <c r="W591" i="40"/>
  <c r="S592" i="40"/>
  <c r="T592" i="40"/>
  <c r="U592" i="40"/>
  <c r="V592" i="40"/>
  <c r="W592" i="40"/>
  <c r="S593" i="40"/>
  <c r="T593" i="40"/>
  <c r="U593" i="40"/>
  <c r="V593" i="40"/>
  <c r="W593" i="40"/>
  <c r="S594" i="40"/>
  <c r="T594" i="40"/>
  <c r="U594" i="40"/>
  <c r="V594" i="40"/>
  <c r="W594" i="40"/>
  <c r="S595" i="40"/>
  <c r="T595" i="40"/>
  <c r="U595" i="40"/>
  <c r="V595" i="40"/>
  <c r="W595" i="40"/>
  <c r="S596" i="40"/>
  <c r="T596" i="40"/>
  <c r="U596" i="40"/>
  <c r="V596" i="40"/>
  <c r="W596" i="40"/>
  <c r="S597" i="40"/>
  <c r="T597" i="40"/>
  <c r="U597" i="40"/>
  <c r="V597" i="40"/>
  <c r="W597" i="40"/>
  <c r="S598" i="40"/>
  <c r="T598" i="40"/>
  <c r="U598" i="40"/>
  <c r="V598" i="40"/>
  <c r="W598" i="40"/>
  <c r="S599" i="40"/>
  <c r="T599" i="40"/>
  <c r="U599" i="40"/>
  <c r="V599" i="40"/>
  <c r="W599" i="40"/>
  <c r="S600" i="40"/>
  <c r="T600" i="40"/>
  <c r="U600" i="40"/>
  <c r="V600" i="40"/>
  <c r="W600" i="40"/>
  <c r="S601" i="40"/>
  <c r="T601" i="40"/>
  <c r="U601" i="40"/>
  <c r="V601" i="40"/>
  <c r="W601" i="40"/>
  <c r="S602" i="40"/>
  <c r="T602" i="40"/>
  <c r="U602" i="40"/>
  <c r="V602" i="40"/>
  <c r="W602" i="40"/>
  <c r="S603" i="40"/>
  <c r="T603" i="40"/>
  <c r="U603" i="40"/>
  <c r="V603" i="40"/>
  <c r="W603" i="40"/>
  <c r="S604" i="40"/>
  <c r="T604" i="40"/>
  <c r="U604" i="40"/>
  <c r="V604" i="40"/>
  <c r="W604" i="40"/>
  <c r="S605" i="40"/>
  <c r="T605" i="40"/>
  <c r="U605" i="40"/>
  <c r="V605" i="40"/>
  <c r="W605" i="40"/>
  <c r="S606" i="40"/>
  <c r="T606" i="40"/>
  <c r="U606" i="40"/>
  <c r="V606" i="40"/>
  <c r="W606" i="40"/>
  <c r="S607" i="40"/>
  <c r="T607" i="40"/>
  <c r="U607" i="40"/>
  <c r="V607" i="40"/>
  <c r="W607" i="40"/>
  <c r="S608" i="40"/>
  <c r="T608" i="40"/>
  <c r="U608" i="40"/>
  <c r="V608" i="40"/>
  <c r="W608" i="40"/>
  <c r="S609" i="40"/>
  <c r="T609" i="40"/>
  <c r="U609" i="40"/>
  <c r="V609" i="40"/>
  <c r="W609" i="40"/>
  <c r="S610" i="40"/>
  <c r="T610" i="40"/>
  <c r="U610" i="40"/>
  <c r="V610" i="40"/>
  <c r="W610" i="40"/>
  <c r="S611" i="40"/>
  <c r="T611" i="40"/>
  <c r="U611" i="40"/>
  <c r="V611" i="40"/>
  <c r="W611" i="40"/>
  <c r="S612" i="40"/>
  <c r="T612" i="40"/>
  <c r="U612" i="40"/>
  <c r="V612" i="40"/>
  <c r="W612" i="40"/>
  <c r="S613" i="40"/>
  <c r="T613" i="40"/>
  <c r="U613" i="40"/>
  <c r="V613" i="40"/>
  <c r="W613" i="40"/>
  <c r="S614" i="40"/>
  <c r="T614" i="40"/>
  <c r="U614" i="40"/>
  <c r="V614" i="40"/>
  <c r="W614" i="40"/>
  <c r="S615" i="40"/>
  <c r="T615" i="40"/>
  <c r="U615" i="40"/>
  <c r="V615" i="40"/>
  <c r="W615" i="40"/>
  <c r="S616" i="40"/>
  <c r="T616" i="40"/>
  <c r="U616" i="40"/>
  <c r="V616" i="40"/>
  <c r="W616" i="40"/>
  <c r="S617" i="40"/>
  <c r="T617" i="40"/>
  <c r="U617" i="40"/>
  <c r="V617" i="40"/>
  <c r="W617" i="40"/>
  <c r="S618" i="40"/>
  <c r="T618" i="40"/>
  <c r="U618" i="40"/>
  <c r="V618" i="40"/>
  <c r="W618" i="40"/>
  <c r="S619" i="40"/>
  <c r="T619" i="40"/>
  <c r="U619" i="40"/>
  <c r="V619" i="40"/>
  <c r="W619" i="40"/>
  <c r="S620" i="40"/>
  <c r="T620" i="40"/>
  <c r="U620" i="40"/>
  <c r="V620" i="40"/>
  <c r="W620" i="40"/>
  <c r="S621" i="40"/>
  <c r="T621" i="40"/>
  <c r="U621" i="40"/>
  <c r="V621" i="40"/>
  <c r="W621" i="40"/>
  <c r="S622" i="40"/>
  <c r="T622" i="40"/>
  <c r="U622" i="40"/>
  <c r="V622" i="40"/>
  <c r="W622" i="40"/>
  <c r="S623" i="40"/>
  <c r="T623" i="40"/>
  <c r="U623" i="40"/>
  <c r="V623" i="40"/>
  <c r="W623" i="40"/>
  <c r="S624" i="40"/>
  <c r="T624" i="40"/>
  <c r="U624" i="40"/>
  <c r="V624" i="40"/>
  <c r="W624" i="40"/>
  <c r="S625" i="40"/>
  <c r="T625" i="40"/>
  <c r="U625" i="40"/>
  <c r="V625" i="40"/>
  <c r="W625" i="40"/>
  <c r="S626" i="40"/>
  <c r="T626" i="40"/>
  <c r="U626" i="40"/>
  <c r="V626" i="40"/>
  <c r="W626" i="40"/>
  <c r="S627" i="40"/>
  <c r="T627" i="40"/>
  <c r="U627" i="40"/>
  <c r="V627" i="40"/>
  <c r="W627" i="40"/>
  <c r="S628" i="40"/>
  <c r="T628" i="40"/>
  <c r="U628" i="40"/>
  <c r="V628" i="40"/>
  <c r="W628" i="40"/>
  <c r="S629" i="40"/>
  <c r="T629" i="40"/>
  <c r="U629" i="40"/>
  <c r="V629" i="40"/>
  <c r="W629" i="40"/>
  <c r="S630" i="40"/>
  <c r="T630" i="40"/>
  <c r="U630" i="40"/>
  <c r="V630" i="40"/>
  <c r="W630" i="40"/>
  <c r="S631" i="40"/>
  <c r="T631" i="40"/>
  <c r="U631" i="40"/>
  <c r="V631" i="40"/>
  <c r="W631" i="40"/>
  <c r="S632" i="40"/>
  <c r="T632" i="40"/>
  <c r="U632" i="40"/>
  <c r="V632" i="40"/>
  <c r="W632" i="40"/>
  <c r="S633" i="40"/>
  <c r="T633" i="40"/>
  <c r="U633" i="40"/>
  <c r="V633" i="40"/>
  <c r="W633" i="40"/>
  <c r="S634" i="40"/>
  <c r="T634" i="40"/>
  <c r="U634" i="40"/>
  <c r="V634" i="40"/>
  <c r="W634" i="40"/>
  <c r="S635" i="40"/>
  <c r="T635" i="40"/>
  <c r="U635" i="40"/>
  <c r="V635" i="40"/>
  <c r="W635" i="40"/>
  <c r="S636" i="40"/>
  <c r="T636" i="40"/>
  <c r="U636" i="40"/>
  <c r="V636" i="40"/>
  <c r="W636" i="40"/>
  <c r="S637" i="40"/>
  <c r="T637" i="40"/>
  <c r="U637" i="40"/>
  <c r="V637" i="40"/>
  <c r="W637" i="40"/>
  <c r="S638" i="40"/>
  <c r="T638" i="40"/>
  <c r="U638" i="40"/>
  <c r="V638" i="40"/>
  <c r="W638" i="40"/>
  <c r="S639" i="40"/>
  <c r="T639" i="40"/>
  <c r="U639" i="40"/>
  <c r="V639" i="40"/>
  <c r="W639" i="40"/>
  <c r="S640" i="40"/>
  <c r="T640" i="40"/>
  <c r="U640" i="40"/>
  <c r="V640" i="40"/>
  <c r="W640" i="40"/>
  <c r="S641" i="40"/>
  <c r="T641" i="40"/>
  <c r="U641" i="40"/>
  <c r="V641" i="40"/>
  <c r="W641" i="40"/>
  <c r="S642" i="40"/>
  <c r="T642" i="40"/>
  <c r="U642" i="40"/>
  <c r="V642" i="40"/>
  <c r="W642" i="40"/>
  <c r="S643" i="40"/>
  <c r="T643" i="40"/>
  <c r="U643" i="40"/>
  <c r="V643" i="40"/>
  <c r="W643" i="40"/>
  <c r="S644" i="40"/>
  <c r="T644" i="40"/>
  <c r="U644" i="40"/>
  <c r="V644" i="40"/>
  <c r="W644" i="40"/>
  <c r="S645" i="40"/>
  <c r="T645" i="40"/>
  <c r="U645" i="40"/>
  <c r="V645" i="40"/>
  <c r="W645" i="40"/>
  <c r="S646" i="40"/>
  <c r="T646" i="40"/>
  <c r="U646" i="40"/>
  <c r="V646" i="40"/>
  <c r="W646" i="40"/>
  <c r="S647" i="40"/>
  <c r="T647" i="40"/>
  <c r="U647" i="40"/>
  <c r="V647" i="40"/>
  <c r="W647" i="40"/>
  <c r="S648" i="40"/>
  <c r="T648" i="40"/>
  <c r="U648" i="40"/>
  <c r="V648" i="40"/>
  <c r="W648" i="40"/>
  <c r="S649" i="40"/>
  <c r="T649" i="40"/>
  <c r="U649" i="40"/>
  <c r="V649" i="40"/>
  <c r="W649" i="40"/>
  <c r="S650" i="40"/>
  <c r="T650" i="40"/>
  <c r="U650" i="40"/>
  <c r="V650" i="40"/>
  <c r="W650" i="40"/>
  <c r="T4" i="40"/>
  <c r="U4" i="40"/>
  <c r="V4" i="40"/>
  <c r="W4" i="40"/>
  <c r="S4" i="40"/>
  <c r="S5" i="39" l="1"/>
  <c r="T5" i="39"/>
  <c r="U5" i="39"/>
  <c r="V5" i="39"/>
  <c r="W5" i="39"/>
  <c r="S6" i="39"/>
  <c r="T6" i="39"/>
  <c r="U6" i="39"/>
  <c r="V6" i="39"/>
  <c r="W6" i="39"/>
  <c r="S7" i="39"/>
  <c r="T7" i="39"/>
  <c r="U7" i="39"/>
  <c r="V7" i="39"/>
  <c r="W7" i="39"/>
  <c r="S8" i="39"/>
  <c r="T8" i="39"/>
  <c r="U8" i="39"/>
  <c r="V8" i="39"/>
  <c r="W8" i="39"/>
  <c r="S9" i="39"/>
  <c r="T9" i="39"/>
  <c r="U9" i="39"/>
  <c r="V9" i="39"/>
  <c r="W9" i="39"/>
  <c r="S10" i="39"/>
  <c r="T10" i="39"/>
  <c r="U10" i="39"/>
  <c r="V10" i="39"/>
  <c r="W10" i="39"/>
  <c r="S11" i="39"/>
  <c r="T11" i="39"/>
  <c r="U11" i="39"/>
  <c r="V11" i="39"/>
  <c r="W11" i="39"/>
  <c r="S12" i="39"/>
  <c r="T12" i="39"/>
  <c r="U12" i="39"/>
  <c r="V12" i="39"/>
  <c r="W12" i="39"/>
  <c r="S13" i="39"/>
  <c r="T13" i="39"/>
  <c r="U13" i="39"/>
  <c r="V13" i="39"/>
  <c r="W13" i="39"/>
  <c r="S14" i="39"/>
  <c r="T14" i="39"/>
  <c r="U14" i="39"/>
  <c r="V14" i="39"/>
  <c r="W14" i="39"/>
  <c r="S15" i="39"/>
  <c r="T15" i="39"/>
  <c r="U15" i="39"/>
  <c r="V15" i="39"/>
  <c r="W15" i="39"/>
  <c r="S16" i="39"/>
  <c r="T16" i="39"/>
  <c r="U16" i="39"/>
  <c r="V16" i="39"/>
  <c r="W16" i="39"/>
  <c r="S17" i="39"/>
  <c r="T17" i="39"/>
  <c r="U17" i="39"/>
  <c r="V17" i="39"/>
  <c r="W17" i="39"/>
  <c r="S18" i="39"/>
  <c r="T18" i="39"/>
  <c r="U18" i="39"/>
  <c r="V18" i="39"/>
  <c r="W18" i="39"/>
  <c r="S19" i="39"/>
  <c r="T19" i="39"/>
  <c r="U19" i="39"/>
  <c r="V19" i="39"/>
  <c r="W19" i="39"/>
  <c r="S20" i="39"/>
  <c r="T20" i="39"/>
  <c r="U20" i="39"/>
  <c r="V20" i="39"/>
  <c r="W20" i="39"/>
  <c r="S21" i="39"/>
  <c r="T21" i="39"/>
  <c r="U21" i="39"/>
  <c r="V21" i="39"/>
  <c r="W21" i="39"/>
  <c r="S22" i="39"/>
  <c r="T22" i="39"/>
  <c r="U22" i="39"/>
  <c r="V22" i="39"/>
  <c r="W22" i="39"/>
  <c r="S23" i="39"/>
  <c r="T23" i="39"/>
  <c r="U23" i="39"/>
  <c r="V23" i="39"/>
  <c r="W23" i="39"/>
  <c r="S24" i="39"/>
  <c r="T24" i="39"/>
  <c r="U24" i="39"/>
  <c r="V24" i="39"/>
  <c r="W24" i="39"/>
  <c r="S25" i="39"/>
  <c r="T25" i="39"/>
  <c r="U25" i="39"/>
  <c r="V25" i="39"/>
  <c r="W25" i="39"/>
  <c r="S26" i="39"/>
  <c r="T26" i="39"/>
  <c r="U26" i="39"/>
  <c r="V26" i="39"/>
  <c r="W26" i="39"/>
  <c r="S27" i="39"/>
  <c r="T27" i="39"/>
  <c r="U27" i="39"/>
  <c r="V27" i="39"/>
  <c r="W27" i="39"/>
  <c r="S28" i="39"/>
  <c r="T28" i="39"/>
  <c r="U28" i="39"/>
  <c r="V28" i="39"/>
  <c r="W28" i="39"/>
  <c r="S29" i="39"/>
  <c r="T29" i="39"/>
  <c r="U29" i="39"/>
  <c r="V29" i="39"/>
  <c r="W29" i="39"/>
  <c r="S30" i="39"/>
  <c r="T30" i="39"/>
  <c r="U30" i="39"/>
  <c r="V30" i="39"/>
  <c r="W30" i="39"/>
  <c r="S31" i="39"/>
  <c r="T31" i="39"/>
  <c r="U31" i="39"/>
  <c r="V31" i="39"/>
  <c r="W31" i="39"/>
  <c r="S32" i="39"/>
  <c r="T32" i="39"/>
  <c r="U32" i="39"/>
  <c r="V32" i="39"/>
  <c r="W32" i="39"/>
  <c r="S33" i="39"/>
  <c r="T33" i="39"/>
  <c r="U33" i="39"/>
  <c r="V33" i="39"/>
  <c r="W33" i="39"/>
  <c r="S34" i="39"/>
  <c r="T34" i="39"/>
  <c r="U34" i="39"/>
  <c r="V34" i="39"/>
  <c r="W34" i="39"/>
  <c r="S35" i="39"/>
  <c r="T35" i="39"/>
  <c r="U35" i="39"/>
  <c r="V35" i="39"/>
  <c r="W35" i="39"/>
  <c r="S36" i="39"/>
  <c r="T36" i="39"/>
  <c r="U36" i="39"/>
  <c r="V36" i="39"/>
  <c r="W36" i="39"/>
  <c r="S37" i="39"/>
  <c r="T37" i="39"/>
  <c r="U37" i="39"/>
  <c r="V37" i="39"/>
  <c r="W37" i="39"/>
  <c r="S38" i="39"/>
  <c r="T38" i="39"/>
  <c r="U38" i="39"/>
  <c r="V38" i="39"/>
  <c r="W38" i="39"/>
  <c r="S39" i="39"/>
  <c r="T39" i="39"/>
  <c r="U39" i="39"/>
  <c r="V39" i="39"/>
  <c r="W39" i="39"/>
  <c r="S40" i="39"/>
  <c r="T40" i="39"/>
  <c r="U40" i="39"/>
  <c r="V40" i="39"/>
  <c r="W40" i="39"/>
  <c r="S41" i="39"/>
  <c r="T41" i="39"/>
  <c r="U41" i="39"/>
  <c r="V41" i="39"/>
  <c r="W41" i="39"/>
  <c r="S42" i="39"/>
  <c r="T42" i="39"/>
  <c r="U42" i="39"/>
  <c r="V42" i="39"/>
  <c r="W42" i="39"/>
  <c r="S43" i="39"/>
  <c r="T43" i="39"/>
  <c r="U43" i="39"/>
  <c r="V43" i="39"/>
  <c r="W43" i="39"/>
  <c r="S44" i="39"/>
  <c r="T44" i="39"/>
  <c r="U44" i="39"/>
  <c r="V44" i="39"/>
  <c r="W44" i="39"/>
  <c r="S45" i="39"/>
  <c r="T45" i="39"/>
  <c r="U45" i="39"/>
  <c r="V45" i="39"/>
  <c r="W45" i="39"/>
  <c r="S46" i="39"/>
  <c r="T46" i="39"/>
  <c r="U46" i="39"/>
  <c r="V46" i="39"/>
  <c r="W46" i="39"/>
  <c r="S47" i="39"/>
  <c r="T47" i="39"/>
  <c r="U47" i="39"/>
  <c r="V47" i="39"/>
  <c r="W47" i="39"/>
  <c r="S48" i="39"/>
  <c r="T48" i="39"/>
  <c r="U48" i="39"/>
  <c r="V48" i="39"/>
  <c r="W48" i="39"/>
  <c r="S49" i="39"/>
  <c r="T49" i="39"/>
  <c r="U49" i="39"/>
  <c r="V49" i="39"/>
  <c r="W49" i="39"/>
  <c r="S50" i="39"/>
  <c r="T50" i="39"/>
  <c r="U50" i="39"/>
  <c r="V50" i="39"/>
  <c r="W50" i="39"/>
  <c r="S51" i="39"/>
  <c r="T51" i="39"/>
  <c r="U51" i="39"/>
  <c r="V51" i="39"/>
  <c r="W51" i="39"/>
  <c r="S52" i="39"/>
  <c r="T52" i="39"/>
  <c r="U52" i="39"/>
  <c r="V52" i="39"/>
  <c r="W52" i="39"/>
  <c r="S53" i="39"/>
  <c r="T53" i="39"/>
  <c r="U53" i="39"/>
  <c r="V53" i="39"/>
  <c r="W53" i="39"/>
  <c r="S54" i="39"/>
  <c r="T54" i="39"/>
  <c r="U54" i="39"/>
  <c r="V54" i="39"/>
  <c r="W54" i="39"/>
  <c r="S55" i="39"/>
  <c r="T55" i="39"/>
  <c r="U55" i="39"/>
  <c r="V55" i="39"/>
  <c r="W55" i="39"/>
  <c r="S56" i="39"/>
  <c r="T56" i="39"/>
  <c r="U56" i="39"/>
  <c r="V56" i="39"/>
  <c r="W56" i="39"/>
  <c r="S57" i="39"/>
  <c r="T57" i="39"/>
  <c r="U57" i="39"/>
  <c r="V57" i="39"/>
  <c r="W57" i="39"/>
  <c r="S58" i="39"/>
  <c r="T58" i="39"/>
  <c r="U58" i="39"/>
  <c r="V58" i="39"/>
  <c r="W58" i="39"/>
  <c r="S59" i="39"/>
  <c r="T59" i="39"/>
  <c r="U59" i="39"/>
  <c r="V59" i="39"/>
  <c r="W59" i="39"/>
  <c r="S60" i="39"/>
  <c r="T60" i="39"/>
  <c r="U60" i="39"/>
  <c r="V60" i="39"/>
  <c r="W60" i="39"/>
  <c r="S61" i="39"/>
  <c r="T61" i="39"/>
  <c r="U61" i="39"/>
  <c r="V61" i="39"/>
  <c r="W61" i="39"/>
  <c r="S62" i="39"/>
  <c r="T62" i="39"/>
  <c r="U62" i="39"/>
  <c r="V62" i="39"/>
  <c r="W62" i="39"/>
  <c r="S63" i="39"/>
  <c r="T63" i="39"/>
  <c r="U63" i="39"/>
  <c r="V63" i="39"/>
  <c r="W63" i="39"/>
  <c r="S64" i="39"/>
  <c r="T64" i="39"/>
  <c r="U64" i="39"/>
  <c r="V64" i="39"/>
  <c r="W64" i="39"/>
  <c r="S65" i="39"/>
  <c r="T65" i="39"/>
  <c r="U65" i="39"/>
  <c r="V65" i="39"/>
  <c r="W65" i="39"/>
  <c r="S66" i="39"/>
  <c r="T66" i="39"/>
  <c r="U66" i="39"/>
  <c r="V66" i="39"/>
  <c r="W66" i="39"/>
  <c r="S67" i="39"/>
  <c r="T67" i="39"/>
  <c r="U67" i="39"/>
  <c r="V67" i="39"/>
  <c r="W67" i="39"/>
  <c r="S68" i="39"/>
  <c r="T68" i="39"/>
  <c r="U68" i="39"/>
  <c r="V68" i="39"/>
  <c r="W68" i="39"/>
  <c r="S69" i="39"/>
  <c r="T69" i="39"/>
  <c r="U69" i="39"/>
  <c r="V69" i="39"/>
  <c r="W69" i="39"/>
  <c r="S70" i="39"/>
  <c r="T70" i="39"/>
  <c r="U70" i="39"/>
  <c r="V70" i="39"/>
  <c r="W70" i="39"/>
  <c r="S71" i="39"/>
  <c r="T71" i="39"/>
  <c r="U71" i="39"/>
  <c r="V71" i="39"/>
  <c r="W71" i="39"/>
  <c r="S72" i="39"/>
  <c r="T72" i="39"/>
  <c r="U72" i="39"/>
  <c r="V72" i="39"/>
  <c r="W72" i="39"/>
  <c r="S73" i="39"/>
  <c r="T73" i="39"/>
  <c r="U73" i="39"/>
  <c r="V73" i="39"/>
  <c r="W73" i="39"/>
  <c r="S74" i="39"/>
  <c r="T74" i="39"/>
  <c r="U74" i="39"/>
  <c r="V74" i="39"/>
  <c r="W74" i="39"/>
  <c r="S75" i="39"/>
  <c r="T75" i="39"/>
  <c r="U75" i="39"/>
  <c r="V75" i="39"/>
  <c r="W75" i="39"/>
  <c r="S76" i="39"/>
  <c r="T76" i="39"/>
  <c r="U76" i="39"/>
  <c r="V76" i="39"/>
  <c r="W76" i="39"/>
  <c r="S77" i="39"/>
  <c r="T77" i="39"/>
  <c r="U77" i="39"/>
  <c r="V77" i="39"/>
  <c r="W77" i="39"/>
  <c r="S78" i="39"/>
  <c r="T78" i="39"/>
  <c r="U78" i="39"/>
  <c r="V78" i="39"/>
  <c r="W78" i="39"/>
  <c r="S79" i="39"/>
  <c r="T79" i="39"/>
  <c r="U79" i="39"/>
  <c r="V79" i="39"/>
  <c r="W79" i="39"/>
  <c r="S80" i="39"/>
  <c r="T80" i="39"/>
  <c r="U80" i="39"/>
  <c r="V80" i="39"/>
  <c r="W80" i="39"/>
  <c r="S81" i="39"/>
  <c r="T81" i="39"/>
  <c r="U81" i="39"/>
  <c r="V81" i="39"/>
  <c r="W81" i="39"/>
  <c r="S82" i="39"/>
  <c r="T82" i="39"/>
  <c r="U82" i="39"/>
  <c r="V82" i="39"/>
  <c r="W82" i="39"/>
  <c r="S83" i="39"/>
  <c r="T83" i="39"/>
  <c r="U83" i="39"/>
  <c r="V83" i="39"/>
  <c r="W83" i="39"/>
  <c r="S84" i="39"/>
  <c r="T84" i="39"/>
  <c r="U84" i="39"/>
  <c r="V84" i="39"/>
  <c r="W84" i="39"/>
  <c r="S85" i="39"/>
  <c r="T85" i="39"/>
  <c r="U85" i="39"/>
  <c r="V85" i="39"/>
  <c r="W85" i="39"/>
  <c r="S86" i="39"/>
  <c r="T86" i="39"/>
  <c r="U86" i="39"/>
  <c r="V86" i="39"/>
  <c r="W86" i="39"/>
  <c r="S87" i="39"/>
  <c r="T87" i="39"/>
  <c r="U87" i="39"/>
  <c r="V87" i="39"/>
  <c r="W87" i="39"/>
  <c r="S88" i="39"/>
  <c r="T88" i="39"/>
  <c r="U88" i="39"/>
  <c r="V88" i="39"/>
  <c r="W88" i="39"/>
  <c r="S89" i="39"/>
  <c r="T89" i="39"/>
  <c r="U89" i="39"/>
  <c r="V89" i="39"/>
  <c r="W89" i="39"/>
  <c r="S90" i="39"/>
  <c r="T90" i="39"/>
  <c r="U90" i="39"/>
  <c r="V90" i="39"/>
  <c r="W90" i="39"/>
  <c r="S91" i="39"/>
  <c r="T91" i="39"/>
  <c r="U91" i="39"/>
  <c r="V91" i="39"/>
  <c r="W91" i="39"/>
  <c r="S92" i="39"/>
  <c r="T92" i="39"/>
  <c r="U92" i="39"/>
  <c r="V92" i="39"/>
  <c r="W92" i="39"/>
  <c r="S93" i="39"/>
  <c r="T93" i="39"/>
  <c r="U93" i="39"/>
  <c r="V93" i="39"/>
  <c r="W93" i="39"/>
  <c r="S94" i="39"/>
  <c r="T94" i="39"/>
  <c r="U94" i="39"/>
  <c r="V94" i="39"/>
  <c r="W94" i="39"/>
  <c r="S95" i="39"/>
  <c r="T95" i="39"/>
  <c r="U95" i="39"/>
  <c r="V95" i="39"/>
  <c r="W95" i="39"/>
  <c r="S96" i="39"/>
  <c r="T96" i="39"/>
  <c r="U96" i="39"/>
  <c r="V96" i="39"/>
  <c r="W96" i="39"/>
  <c r="S97" i="39"/>
  <c r="T97" i="39"/>
  <c r="U97" i="39"/>
  <c r="V97" i="39"/>
  <c r="W97" i="39"/>
  <c r="S98" i="39"/>
  <c r="T98" i="39"/>
  <c r="U98" i="39"/>
  <c r="V98" i="39"/>
  <c r="W98" i="39"/>
  <c r="S99" i="39"/>
  <c r="T99" i="39"/>
  <c r="U99" i="39"/>
  <c r="V99" i="39"/>
  <c r="W99" i="39"/>
  <c r="S100" i="39"/>
  <c r="T100" i="39"/>
  <c r="U100" i="39"/>
  <c r="V100" i="39"/>
  <c r="W100" i="39"/>
  <c r="S101" i="39"/>
  <c r="T101" i="39"/>
  <c r="U101" i="39"/>
  <c r="V101" i="39"/>
  <c r="W101" i="39"/>
  <c r="S102" i="39"/>
  <c r="T102" i="39"/>
  <c r="U102" i="39"/>
  <c r="V102" i="39"/>
  <c r="W102" i="39"/>
  <c r="S103" i="39"/>
  <c r="T103" i="39"/>
  <c r="U103" i="39"/>
  <c r="V103" i="39"/>
  <c r="W103" i="39"/>
  <c r="S104" i="39"/>
  <c r="T104" i="39"/>
  <c r="U104" i="39"/>
  <c r="V104" i="39"/>
  <c r="W104" i="39"/>
  <c r="S105" i="39"/>
  <c r="T105" i="39"/>
  <c r="U105" i="39"/>
  <c r="V105" i="39"/>
  <c r="W105" i="39"/>
  <c r="S106" i="39"/>
  <c r="T106" i="39"/>
  <c r="U106" i="39"/>
  <c r="V106" i="39"/>
  <c r="W106" i="39"/>
  <c r="S107" i="39"/>
  <c r="T107" i="39"/>
  <c r="U107" i="39"/>
  <c r="V107" i="39"/>
  <c r="W107" i="39"/>
  <c r="S108" i="39"/>
  <c r="T108" i="39"/>
  <c r="U108" i="39"/>
  <c r="V108" i="39"/>
  <c r="W108" i="39"/>
  <c r="S109" i="39"/>
  <c r="T109" i="39"/>
  <c r="U109" i="39"/>
  <c r="V109" i="39"/>
  <c r="W109" i="39"/>
  <c r="S110" i="39"/>
  <c r="T110" i="39"/>
  <c r="U110" i="39"/>
  <c r="V110" i="39"/>
  <c r="W110" i="39"/>
  <c r="S111" i="39"/>
  <c r="T111" i="39"/>
  <c r="U111" i="39"/>
  <c r="V111" i="39"/>
  <c r="W111" i="39"/>
  <c r="S112" i="39"/>
  <c r="T112" i="39"/>
  <c r="U112" i="39"/>
  <c r="V112" i="39"/>
  <c r="W112" i="39"/>
  <c r="S113" i="39"/>
  <c r="T113" i="39"/>
  <c r="U113" i="39"/>
  <c r="V113" i="39"/>
  <c r="W113" i="39"/>
  <c r="S114" i="39"/>
  <c r="T114" i="39"/>
  <c r="U114" i="39"/>
  <c r="V114" i="39"/>
  <c r="W114" i="39"/>
  <c r="S115" i="39"/>
  <c r="T115" i="39"/>
  <c r="U115" i="39"/>
  <c r="V115" i="39"/>
  <c r="W115" i="39"/>
  <c r="S116" i="39"/>
  <c r="T116" i="39"/>
  <c r="U116" i="39"/>
  <c r="V116" i="39"/>
  <c r="W116" i="39"/>
  <c r="S117" i="39"/>
  <c r="T117" i="39"/>
  <c r="U117" i="39"/>
  <c r="V117" i="39"/>
  <c r="W117" i="39"/>
  <c r="S118" i="39"/>
  <c r="T118" i="39"/>
  <c r="U118" i="39"/>
  <c r="V118" i="39"/>
  <c r="W118" i="39"/>
  <c r="S119" i="39"/>
  <c r="T119" i="39"/>
  <c r="U119" i="39"/>
  <c r="V119" i="39"/>
  <c r="W119" i="39"/>
  <c r="S120" i="39"/>
  <c r="T120" i="39"/>
  <c r="U120" i="39"/>
  <c r="V120" i="39"/>
  <c r="W120" i="39"/>
  <c r="S121" i="39"/>
  <c r="T121" i="39"/>
  <c r="U121" i="39"/>
  <c r="V121" i="39"/>
  <c r="W121" i="39"/>
  <c r="S122" i="39"/>
  <c r="T122" i="39"/>
  <c r="U122" i="39"/>
  <c r="V122" i="39"/>
  <c r="W122" i="39"/>
  <c r="S123" i="39"/>
  <c r="T123" i="39"/>
  <c r="U123" i="39"/>
  <c r="V123" i="39"/>
  <c r="W123" i="39"/>
  <c r="S124" i="39"/>
  <c r="T124" i="39"/>
  <c r="U124" i="39"/>
  <c r="V124" i="39"/>
  <c r="W124" i="39"/>
  <c r="S125" i="39"/>
  <c r="T125" i="39"/>
  <c r="U125" i="39"/>
  <c r="V125" i="39"/>
  <c r="W125" i="39"/>
  <c r="S126" i="39"/>
  <c r="T126" i="39"/>
  <c r="U126" i="39"/>
  <c r="V126" i="39"/>
  <c r="W126" i="39"/>
  <c r="S127" i="39"/>
  <c r="T127" i="39"/>
  <c r="U127" i="39"/>
  <c r="V127" i="39"/>
  <c r="W127" i="39"/>
  <c r="S128" i="39"/>
  <c r="T128" i="39"/>
  <c r="U128" i="39"/>
  <c r="V128" i="39"/>
  <c r="W128" i="39"/>
  <c r="S129" i="39"/>
  <c r="T129" i="39"/>
  <c r="U129" i="39"/>
  <c r="V129" i="39"/>
  <c r="W129" i="39"/>
  <c r="S130" i="39"/>
  <c r="T130" i="39"/>
  <c r="U130" i="39"/>
  <c r="V130" i="39"/>
  <c r="W130" i="39"/>
  <c r="S131" i="39"/>
  <c r="T131" i="39"/>
  <c r="U131" i="39"/>
  <c r="V131" i="39"/>
  <c r="W131" i="39"/>
  <c r="S132" i="39"/>
  <c r="T132" i="39"/>
  <c r="U132" i="39"/>
  <c r="V132" i="39"/>
  <c r="W132" i="39"/>
  <c r="S133" i="39"/>
  <c r="T133" i="39"/>
  <c r="U133" i="39"/>
  <c r="V133" i="39"/>
  <c r="W133" i="39"/>
  <c r="S134" i="39"/>
  <c r="T134" i="39"/>
  <c r="U134" i="39"/>
  <c r="V134" i="39"/>
  <c r="W134" i="39"/>
  <c r="S135" i="39"/>
  <c r="T135" i="39"/>
  <c r="U135" i="39"/>
  <c r="V135" i="39"/>
  <c r="W135" i="39"/>
  <c r="S136" i="39"/>
  <c r="T136" i="39"/>
  <c r="U136" i="39"/>
  <c r="V136" i="39"/>
  <c r="W136" i="39"/>
  <c r="S137" i="39"/>
  <c r="T137" i="39"/>
  <c r="U137" i="39"/>
  <c r="V137" i="39"/>
  <c r="W137" i="39"/>
  <c r="S138" i="39"/>
  <c r="T138" i="39"/>
  <c r="U138" i="39"/>
  <c r="V138" i="39"/>
  <c r="W138" i="39"/>
  <c r="S139" i="39"/>
  <c r="T139" i="39"/>
  <c r="U139" i="39"/>
  <c r="V139" i="39"/>
  <c r="W139" i="39"/>
  <c r="S140" i="39"/>
  <c r="T140" i="39"/>
  <c r="U140" i="39"/>
  <c r="V140" i="39"/>
  <c r="W140" i="39"/>
  <c r="S141" i="39"/>
  <c r="T141" i="39"/>
  <c r="U141" i="39"/>
  <c r="V141" i="39"/>
  <c r="W141" i="39"/>
  <c r="S142" i="39"/>
  <c r="T142" i="39"/>
  <c r="U142" i="39"/>
  <c r="V142" i="39"/>
  <c r="W142" i="39"/>
  <c r="S143" i="39"/>
  <c r="T143" i="39"/>
  <c r="U143" i="39"/>
  <c r="V143" i="39"/>
  <c r="W143" i="39"/>
  <c r="S144" i="39"/>
  <c r="T144" i="39"/>
  <c r="U144" i="39"/>
  <c r="V144" i="39"/>
  <c r="W144" i="39"/>
  <c r="S145" i="39"/>
  <c r="T145" i="39"/>
  <c r="U145" i="39"/>
  <c r="V145" i="39"/>
  <c r="W145" i="39"/>
  <c r="S146" i="39"/>
  <c r="T146" i="39"/>
  <c r="U146" i="39"/>
  <c r="V146" i="39"/>
  <c r="W146" i="39"/>
  <c r="S147" i="39"/>
  <c r="T147" i="39"/>
  <c r="U147" i="39"/>
  <c r="V147" i="39"/>
  <c r="W147" i="39"/>
  <c r="S148" i="39"/>
  <c r="T148" i="39"/>
  <c r="U148" i="39"/>
  <c r="V148" i="39"/>
  <c r="W148" i="39"/>
  <c r="S149" i="39"/>
  <c r="T149" i="39"/>
  <c r="U149" i="39"/>
  <c r="V149" i="39"/>
  <c r="W149" i="39"/>
  <c r="S150" i="39"/>
  <c r="T150" i="39"/>
  <c r="U150" i="39"/>
  <c r="V150" i="39"/>
  <c r="W150" i="39"/>
  <c r="S151" i="39"/>
  <c r="T151" i="39"/>
  <c r="U151" i="39"/>
  <c r="V151" i="39"/>
  <c r="W151" i="39"/>
  <c r="S152" i="39"/>
  <c r="T152" i="39"/>
  <c r="U152" i="39"/>
  <c r="V152" i="39"/>
  <c r="W152" i="39"/>
  <c r="S153" i="39"/>
  <c r="T153" i="39"/>
  <c r="U153" i="39"/>
  <c r="V153" i="39"/>
  <c r="W153" i="39"/>
  <c r="S154" i="39"/>
  <c r="T154" i="39"/>
  <c r="U154" i="39"/>
  <c r="V154" i="39"/>
  <c r="W154" i="39"/>
  <c r="S155" i="39"/>
  <c r="T155" i="39"/>
  <c r="U155" i="39"/>
  <c r="V155" i="39"/>
  <c r="W155" i="39"/>
  <c r="S156" i="39"/>
  <c r="T156" i="39"/>
  <c r="U156" i="39"/>
  <c r="V156" i="39"/>
  <c r="W156" i="39"/>
  <c r="S157" i="39"/>
  <c r="T157" i="39"/>
  <c r="U157" i="39"/>
  <c r="V157" i="39"/>
  <c r="W157" i="39"/>
  <c r="S158" i="39"/>
  <c r="T158" i="39"/>
  <c r="U158" i="39"/>
  <c r="V158" i="39"/>
  <c r="W158" i="39"/>
  <c r="S159" i="39"/>
  <c r="T159" i="39"/>
  <c r="U159" i="39"/>
  <c r="V159" i="39"/>
  <c r="W159" i="39"/>
  <c r="S160" i="39"/>
  <c r="T160" i="39"/>
  <c r="U160" i="39"/>
  <c r="V160" i="39"/>
  <c r="W160" i="39"/>
  <c r="S161" i="39"/>
  <c r="T161" i="39"/>
  <c r="U161" i="39"/>
  <c r="V161" i="39"/>
  <c r="W161" i="39"/>
  <c r="S162" i="39"/>
  <c r="T162" i="39"/>
  <c r="U162" i="39"/>
  <c r="V162" i="39"/>
  <c r="W162" i="39"/>
  <c r="S163" i="39"/>
  <c r="T163" i="39"/>
  <c r="U163" i="39"/>
  <c r="V163" i="39"/>
  <c r="W163" i="39"/>
  <c r="S164" i="39"/>
  <c r="T164" i="39"/>
  <c r="U164" i="39"/>
  <c r="V164" i="39"/>
  <c r="W164" i="39"/>
  <c r="S165" i="39"/>
  <c r="T165" i="39"/>
  <c r="U165" i="39"/>
  <c r="V165" i="39"/>
  <c r="W165" i="39"/>
  <c r="S166" i="39"/>
  <c r="T166" i="39"/>
  <c r="U166" i="39"/>
  <c r="V166" i="39"/>
  <c r="W166" i="39"/>
  <c r="S167" i="39"/>
  <c r="T167" i="39"/>
  <c r="U167" i="39"/>
  <c r="V167" i="39"/>
  <c r="W167" i="39"/>
  <c r="S168" i="39"/>
  <c r="T168" i="39"/>
  <c r="U168" i="39"/>
  <c r="V168" i="39"/>
  <c r="W168" i="39"/>
  <c r="S169" i="39"/>
  <c r="T169" i="39"/>
  <c r="U169" i="39"/>
  <c r="V169" i="39"/>
  <c r="W169" i="39"/>
  <c r="S170" i="39"/>
  <c r="T170" i="39"/>
  <c r="U170" i="39"/>
  <c r="V170" i="39"/>
  <c r="W170" i="39"/>
  <c r="S171" i="39"/>
  <c r="T171" i="39"/>
  <c r="U171" i="39"/>
  <c r="V171" i="39"/>
  <c r="W171" i="39"/>
  <c r="S172" i="39"/>
  <c r="T172" i="39"/>
  <c r="U172" i="39"/>
  <c r="V172" i="39"/>
  <c r="W172" i="39"/>
  <c r="S173" i="39"/>
  <c r="T173" i="39"/>
  <c r="U173" i="39"/>
  <c r="V173" i="39"/>
  <c r="W173" i="39"/>
  <c r="S174" i="39"/>
  <c r="T174" i="39"/>
  <c r="U174" i="39"/>
  <c r="V174" i="39"/>
  <c r="W174" i="39"/>
  <c r="S175" i="39"/>
  <c r="T175" i="39"/>
  <c r="U175" i="39"/>
  <c r="V175" i="39"/>
  <c r="W175" i="39"/>
  <c r="S176" i="39"/>
  <c r="T176" i="39"/>
  <c r="U176" i="39"/>
  <c r="V176" i="39"/>
  <c r="W176" i="39"/>
  <c r="S177" i="39"/>
  <c r="T177" i="39"/>
  <c r="U177" i="39"/>
  <c r="V177" i="39"/>
  <c r="W177" i="39"/>
  <c r="S178" i="39"/>
  <c r="T178" i="39"/>
  <c r="U178" i="39"/>
  <c r="V178" i="39"/>
  <c r="W178" i="39"/>
  <c r="S179" i="39"/>
  <c r="T179" i="39"/>
  <c r="U179" i="39"/>
  <c r="V179" i="39"/>
  <c r="W179" i="39"/>
  <c r="S180" i="39"/>
  <c r="T180" i="39"/>
  <c r="U180" i="39"/>
  <c r="V180" i="39"/>
  <c r="W180" i="39"/>
  <c r="S181" i="39"/>
  <c r="T181" i="39"/>
  <c r="U181" i="39"/>
  <c r="V181" i="39"/>
  <c r="W181" i="39"/>
  <c r="S182" i="39"/>
  <c r="T182" i="39"/>
  <c r="U182" i="39"/>
  <c r="V182" i="39"/>
  <c r="W182" i="39"/>
  <c r="S183" i="39"/>
  <c r="T183" i="39"/>
  <c r="U183" i="39"/>
  <c r="V183" i="39"/>
  <c r="W183" i="39"/>
  <c r="S184" i="39"/>
  <c r="T184" i="39"/>
  <c r="U184" i="39"/>
  <c r="V184" i="39"/>
  <c r="W184" i="39"/>
  <c r="S185" i="39"/>
  <c r="T185" i="39"/>
  <c r="U185" i="39"/>
  <c r="V185" i="39"/>
  <c r="W185" i="39"/>
  <c r="S186" i="39"/>
  <c r="T186" i="39"/>
  <c r="U186" i="39"/>
  <c r="V186" i="39"/>
  <c r="W186" i="39"/>
  <c r="S187" i="39"/>
  <c r="T187" i="39"/>
  <c r="U187" i="39"/>
  <c r="V187" i="39"/>
  <c r="W187" i="39"/>
  <c r="S188" i="39"/>
  <c r="T188" i="39"/>
  <c r="U188" i="39"/>
  <c r="V188" i="39"/>
  <c r="W188" i="39"/>
  <c r="S189" i="39"/>
  <c r="T189" i="39"/>
  <c r="U189" i="39"/>
  <c r="V189" i="39"/>
  <c r="W189" i="39"/>
  <c r="S190" i="39"/>
  <c r="T190" i="39"/>
  <c r="U190" i="39"/>
  <c r="V190" i="39"/>
  <c r="W190" i="39"/>
  <c r="S191" i="39"/>
  <c r="T191" i="39"/>
  <c r="U191" i="39"/>
  <c r="V191" i="39"/>
  <c r="W191" i="39"/>
  <c r="S192" i="39"/>
  <c r="T192" i="39"/>
  <c r="U192" i="39"/>
  <c r="V192" i="39"/>
  <c r="W192" i="39"/>
  <c r="S193" i="39"/>
  <c r="T193" i="39"/>
  <c r="U193" i="39"/>
  <c r="V193" i="39"/>
  <c r="W193" i="39"/>
  <c r="S194" i="39"/>
  <c r="T194" i="39"/>
  <c r="U194" i="39"/>
  <c r="V194" i="39"/>
  <c r="W194" i="39"/>
  <c r="S195" i="39"/>
  <c r="T195" i="39"/>
  <c r="U195" i="39"/>
  <c r="V195" i="39"/>
  <c r="W195" i="39"/>
  <c r="S196" i="39"/>
  <c r="T196" i="39"/>
  <c r="U196" i="39"/>
  <c r="V196" i="39"/>
  <c r="W196" i="39"/>
  <c r="S197" i="39"/>
  <c r="T197" i="39"/>
  <c r="U197" i="39"/>
  <c r="V197" i="39"/>
  <c r="W197" i="39"/>
  <c r="S198" i="39"/>
  <c r="T198" i="39"/>
  <c r="U198" i="39"/>
  <c r="V198" i="39"/>
  <c r="W198" i="39"/>
  <c r="S199" i="39"/>
  <c r="T199" i="39"/>
  <c r="U199" i="39"/>
  <c r="V199" i="39"/>
  <c r="W199" i="39"/>
  <c r="S200" i="39"/>
  <c r="T200" i="39"/>
  <c r="U200" i="39"/>
  <c r="V200" i="39"/>
  <c r="W200" i="39"/>
  <c r="S201" i="39"/>
  <c r="T201" i="39"/>
  <c r="U201" i="39"/>
  <c r="V201" i="39"/>
  <c r="W201" i="39"/>
  <c r="S202" i="39"/>
  <c r="T202" i="39"/>
  <c r="U202" i="39"/>
  <c r="V202" i="39"/>
  <c r="W202" i="39"/>
  <c r="S203" i="39"/>
  <c r="T203" i="39"/>
  <c r="U203" i="39"/>
  <c r="V203" i="39"/>
  <c r="W203" i="39"/>
  <c r="S204" i="39"/>
  <c r="T204" i="39"/>
  <c r="U204" i="39"/>
  <c r="V204" i="39"/>
  <c r="W204" i="39"/>
  <c r="S205" i="39"/>
  <c r="T205" i="39"/>
  <c r="U205" i="39"/>
  <c r="V205" i="39"/>
  <c r="W205" i="39"/>
  <c r="S206" i="39"/>
  <c r="T206" i="39"/>
  <c r="U206" i="39"/>
  <c r="V206" i="39"/>
  <c r="W206" i="39"/>
  <c r="S207" i="39"/>
  <c r="T207" i="39"/>
  <c r="U207" i="39"/>
  <c r="V207" i="39"/>
  <c r="W207" i="39"/>
  <c r="S208" i="39"/>
  <c r="T208" i="39"/>
  <c r="U208" i="39"/>
  <c r="V208" i="39"/>
  <c r="W208" i="39"/>
  <c r="S209" i="39"/>
  <c r="T209" i="39"/>
  <c r="U209" i="39"/>
  <c r="V209" i="39"/>
  <c r="W209" i="39"/>
  <c r="S210" i="39"/>
  <c r="T210" i="39"/>
  <c r="U210" i="39"/>
  <c r="V210" i="39"/>
  <c r="W210" i="39"/>
  <c r="S211" i="39"/>
  <c r="T211" i="39"/>
  <c r="U211" i="39"/>
  <c r="V211" i="39"/>
  <c r="W211" i="39"/>
  <c r="S212" i="39"/>
  <c r="T212" i="39"/>
  <c r="U212" i="39"/>
  <c r="V212" i="39"/>
  <c r="W212" i="39"/>
  <c r="S213" i="39"/>
  <c r="T213" i="39"/>
  <c r="U213" i="39"/>
  <c r="V213" i="39"/>
  <c r="W213" i="39"/>
  <c r="S214" i="39"/>
  <c r="T214" i="39"/>
  <c r="U214" i="39"/>
  <c r="V214" i="39"/>
  <c r="W214" i="39"/>
  <c r="S215" i="39"/>
  <c r="T215" i="39"/>
  <c r="U215" i="39"/>
  <c r="V215" i="39"/>
  <c r="W215" i="39"/>
  <c r="S216" i="39"/>
  <c r="T216" i="39"/>
  <c r="U216" i="39"/>
  <c r="V216" i="39"/>
  <c r="W216" i="39"/>
  <c r="S217" i="39"/>
  <c r="T217" i="39"/>
  <c r="U217" i="39"/>
  <c r="V217" i="39"/>
  <c r="W217" i="39"/>
  <c r="S218" i="39"/>
  <c r="T218" i="39"/>
  <c r="U218" i="39"/>
  <c r="V218" i="39"/>
  <c r="W218" i="39"/>
  <c r="S219" i="39"/>
  <c r="T219" i="39"/>
  <c r="U219" i="39"/>
  <c r="V219" i="39"/>
  <c r="W219" i="39"/>
  <c r="S220" i="39"/>
  <c r="T220" i="39"/>
  <c r="U220" i="39"/>
  <c r="V220" i="39"/>
  <c r="W220" i="39"/>
  <c r="S221" i="39"/>
  <c r="T221" i="39"/>
  <c r="U221" i="39"/>
  <c r="V221" i="39"/>
  <c r="W221" i="39"/>
  <c r="S222" i="39"/>
  <c r="T222" i="39"/>
  <c r="U222" i="39"/>
  <c r="V222" i="39"/>
  <c r="W222" i="39"/>
  <c r="S223" i="39"/>
  <c r="T223" i="39"/>
  <c r="U223" i="39"/>
  <c r="V223" i="39"/>
  <c r="W223" i="39"/>
  <c r="S224" i="39"/>
  <c r="T224" i="39"/>
  <c r="U224" i="39"/>
  <c r="V224" i="39"/>
  <c r="W224" i="39"/>
  <c r="S225" i="39"/>
  <c r="T225" i="39"/>
  <c r="U225" i="39"/>
  <c r="V225" i="39"/>
  <c r="W225" i="39"/>
  <c r="S226" i="39"/>
  <c r="T226" i="39"/>
  <c r="U226" i="39"/>
  <c r="V226" i="39"/>
  <c r="W226" i="39"/>
  <c r="S227" i="39"/>
  <c r="T227" i="39"/>
  <c r="U227" i="39"/>
  <c r="V227" i="39"/>
  <c r="W227" i="39"/>
  <c r="S228" i="39"/>
  <c r="T228" i="39"/>
  <c r="U228" i="39"/>
  <c r="V228" i="39"/>
  <c r="W228" i="39"/>
  <c r="S229" i="39"/>
  <c r="T229" i="39"/>
  <c r="U229" i="39"/>
  <c r="V229" i="39"/>
  <c r="W229" i="39"/>
  <c r="S230" i="39"/>
  <c r="T230" i="39"/>
  <c r="U230" i="39"/>
  <c r="V230" i="39"/>
  <c r="W230" i="39"/>
  <c r="S231" i="39"/>
  <c r="T231" i="39"/>
  <c r="U231" i="39"/>
  <c r="V231" i="39"/>
  <c r="W231" i="39"/>
  <c r="S232" i="39"/>
  <c r="T232" i="39"/>
  <c r="U232" i="39"/>
  <c r="V232" i="39"/>
  <c r="W232" i="39"/>
  <c r="S233" i="39"/>
  <c r="T233" i="39"/>
  <c r="U233" i="39"/>
  <c r="V233" i="39"/>
  <c r="W233" i="39"/>
  <c r="S234" i="39"/>
  <c r="T234" i="39"/>
  <c r="U234" i="39"/>
  <c r="V234" i="39"/>
  <c r="W234" i="39"/>
  <c r="S235" i="39"/>
  <c r="T235" i="39"/>
  <c r="U235" i="39"/>
  <c r="V235" i="39"/>
  <c r="W235" i="39"/>
  <c r="S236" i="39"/>
  <c r="T236" i="39"/>
  <c r="U236" i="39"/>
  <c r="V236" i="39"/>
  <c r="W236" i="39"/>
  <c r="S237" i="39"/>
  <c r="T237" i="39"/>
  <c r="U237" i="39"/>
  <c r="V237" i="39"/>
  <c r="W237" i="39"/>
  <c r="S238" i="39"/>
  <c r="T238" i="39"/>
  <c r="U238" i="39"/>
  <c r="V238" i="39"/>
  <c r="W238" i="39"/>
  <c r="S239" i="39"/>
  <c r="T239" i="39"/>
  <c r="U239" i="39"/>
  <c r="V239" i="39"/>
  <c r="W239" i="39"/>
  <c r="S240" i="39"/>
  <c r="T240" i="39"/>
  <c r="U240" i="39"/>
  <c r="V240" i="39"/>
  <c r="W240" i="39"/>
  <c r="S241" i="39"/>
  <c r="T241" i="39"/>
  <c r="U241" i="39"/>
  <c r="V241" i="39"/>
  <c r="W241" i="39"/>
  <c r="S242" i="39"/>
  <c r="T242" i="39"/>
  <c r="U242" i="39"/>
  <c r="V242" i="39"/>
  <c r="W242" i="39"/>
  <c r="S243" i="39"/>
  <c r="T243" i="39"/>
  <c r="U243" i="39"/>
  <c r="V243" i="39"/>
  <c r="W243" i="39"/>
  <c r="S244" i="39"/>
  <c r="T244" i="39"/>
  <c r="U244" i="39"/>
  <c r="V244" i="39"/>
  <c r="W244" i="39"/>
  <c r="S245" i="39"/>
  <c r="T245" i="39"/>
  <c r="U245" i="39"/>
  <c r="V245" i="39"/>
  <c r="W245" i="39"/>
  <c r="S246" i="39"/>
  <c r="T246" i="39"/>
  <c r="U246" i="39"/>
  <c r="V246" i="39"/>
  <c r="W246" i="39"/>
  <c r="S247" i="39"/>
  <c r="T247" i="39"/>
  <c r="U247" i="39"/>
  <c r="V247" i="39"/>
  <c r="W247" i="39"/>
  <c r="S248" i="39"/>
  <c r="T248" i="39"/>
  <c r="U248" i="39"/>
  <c r="V248" i="39"/>
  <c r="W248" i="39"/>
  <c r="S249" i="39"/>
  <c r="T249" i="39"/>
  <c r="U249" i="39"/>
  <c r="V249" i="39"/>
  <c r="W249" i="39"/>
  <c r="S250" i="39"/>
  <c r="T250" i="39"/>
  <c r="U250" i="39"/>
  <c r="V250" i="39"/>
  <c r="W250" i="39"/>
  <c r="S251" i="39"/>
  <c r="T251" i="39"/>
  <c r="U251" i="39"/>
  <c r="V251" i="39"/>
  <c r="W251" i="39"/>
  <c r="S252" i="39"/>
  <c r="T252" i="39"/>
  <c r="U252" i="39"/>
  <c r="V252" i="39"/>
  <c r="W252" i="39"/>
  <c r="S253" i="39"/>
  <c r="T253" i="39"/>
  <c r="U253" i="39"/>
  <c r="V253" i="39"/>
  <c r="W253" i="39"/>
  <c r="S254" i="39"/>
  <c r="T254" i="39"/>
  <c r="U254" i="39"/>
  <c r="V254" i="39"/>
  <c r="W254" i="39"/>
  <c r="S255" i="39"/>
  <c r="T255" i="39"/>
  <c r="U255" i="39"/>
  <c r="V255" i="39"/>
  <c r="W255" i="39"/>
  <c r="S256" i="39"/>
  <c r="T256" i="39"/>
  <c r="U256" i="39"/>
  <c r="V256" i="39"/>
  <c r="W256" i="39"/>
  <c r="S257" i="39"/>
  <c r="T257" i="39"/>
  <c r="U257" i="39"/>
  <c r="V257" i="39"/>
  <c r="W257" i="39"/>
  <c r="S258" i="39"/>
  <c r="T258" i="39"/>
  <c r="U258" i="39"/>
  <c r="V258" i="39"/>
  <c r="W258" i="39"/>
  <c r="S259" i="39"/>
  <c r="T259" i="39"/>
  <c r="U259" i="39"/>
  <c r="V259" i="39"/>
  <c r="W259" i="39"/>
  <c r="S260" i="39"/>
  <c r="T260" i="39"/>
  <c r="U260" i="39"/>
  <c r="V260" i="39"/>
  <c r="W260" i="39"/>
  <c r="S261" i="39"/>
  <c r="T261" i="39"/>
  <c r="U261" i="39"/>
  <c r="V261" i="39"/>
  <c r="W261" i="39"/>
  <c r="S262" i="39"/>
  <c r="T262" i="39"/>
  <c r="U262" i="39"/>
  <c r="V262" i="39"/>
  <c r="W262" i="39"/>
  <c r="S263" i="39"/>
  <c r="T263" i="39"/>
  <c r="U263" i="39"/>
  <c r="V263" i="39"/>
  <c r="W263" i="39"/>
  <c r="S264" i="39"/>
  <c r="T264" i="39"/>
  <c r="U264" i="39"/>
  <c r="V264" i="39"/>
  <c r="W264" i="39"/>
  <c r="S265" i="39"/>
  <c r="T265" i="39"/>
  <c r="U265" i="39"/>
  <c r="V265" i="39"/>
  <c r="W265" i="39"/>
  <c r="S266" i="39"/>
  <c r="T266" i="39"/>
  <c r="U266" i="39"/>
  <c r="V266" i="39"/>
  <c r="W266" i="39"/>
  <c r="S267" i="39"/>
  <c r="T267" i="39"/>
  <c r="U267" i="39"/>
  <c r="V267" i="39"/>
  <c r="W267" i="39"/>
  <c r="S268" i="39"/>
  <c r="T268" i="39"/>
  <c r="U268" i="39"/>
  <c r="V268" i="39"/>
  <c r="W268" i="39"/>
  <c r="S269" i="39"/>
  <c r="T269" i="39"/>
  <c r="U269" i="39"/>
  <c r="V269" i="39"/>
  <c r="W269" i="39"/>
  <c r="S270" i="39"/>
  <c r="T270" i="39"/>
  <c r="U270" i="39"/>
  <c r="V270" i="39"/>
  <c r="W270" i="39"/>
  <c r="S271" i="39"/>
  <c r="T271" i="39"/>
  <c r="U271" i="39"/>
  <c r="V271" i="39"/>
  <c r="W271" i="39"/>
  <c r="S272" i="39"/>
  <c r="T272" i="39"/>
  <c r="U272" i="39"/>
  <c r="V272" i="39"/>
  <c r="W272" i="39"/>
  <c r="S273" i="39"/>
  <c r="T273" i="39"/>
  <c r="U273" i="39"/>
  <c r="V273" i="39"/>
  <c r="W273" i="39"/>
  <c r="S274" i="39"/>
  <c r="T274" i="39"/>
  <c r="U274" i="39"/>
  <c r="V274" i="39"/>
  <c r="W274" i="39"/>
  <c r="S275" i="39"/>
  <c r="T275" i="39"/>
  <c r="U275" i="39"/>
  <c r="V275" i="39"/>
  <c r="W275" i="39"/>
  <c r="S276" i="39"/>
  <c r="T276" i="39"/>
  <c r="U276" i="39"/>
  <c r="V276" i="39"/>
  <c r="W276" i="39"/>
  <c r="S277" i="39"/>
  <c r="T277" i="39"/>
  <c r="U277" i="39"/>
  <c r="V277" i="39"/>
  <c r="W277" i="39"/>
  <c r="S278" i="39"/>
  <c r="T278" i="39"/>
  <c r="U278" i="39"/>
  <c r="V278" i="39"/>
  <c r="W278" i="39"/>
  <c r="S279" i="39"/>
  <c r="T279" i="39"/>
  <c r="U279" i="39"/>
  <c r="V279" i="39"/>
  <c r="W279" i="39"/>
  <c r="S280" i="39"/>
  <c r="T280" i="39"/>
  <c r="U280" i="39"/>
  <c r="V280" i="39"/>
  <c r="W280" i="39"/>
  <c r="S281" i="39"/>
  <c r="T281" i="39"/>
  <c r="U281" i="39"/>
  <c r="V281" i="39"/>
  <c r="W281" i="39"/>
  <c r="S282" i="39"/>
  <c r="T282" i="39"/>
  <c r="U282" i="39"/>
  <c r="V282" i="39"/>
  <c r="W282" i="39"/>
  <c r="S283" i="39"/>
  <c r="T283" i="39"/>
  <c r="U283" i="39"/>
  <c r="V283" i="39"/>
  <c r="W283" i="39"/>
  <c r="S284" i="39"/>
  <c r="T284" i="39"/>
  <c r="U284" i="39"/>
  <c r="V284" i="39"/>
  <c r="W284" i="39"/>
  <c r="S285" i="39"/>
  <c r="T285" i="39"/>
  <c r="U285" i="39"/>
  <c r="V285" i="39"/>
  <c r="W285" i="39"/>
  <c r="S286" i="39"/>
  <c r="T286" i="39"/>
  <c r="U286" i="39"/>
  <c r="V286" i="39"/>
  <c r="W286" i="39"/>
  <c r="S287" i="39"/>
  <c r="T287" i="39"/>
  <c r="U287" i="39"/>
  <c r="V287" i="39"/>
  <c r="W287" i="39"/>
  <c r="S288" i="39"/>
  <c r="T288" i="39"/>
  <c r="U288" i="39"/>
  <c r="V288" i="39"/>
  <c r="W288" i="39"/>
  <c r="S289" i="39"/>
  <c r="T289" i="39"/>
  <c r="U289" i="39"/>
  <c r="V289" i="39"/>
  <c r="W289" i="39"/>
  <c r="S290" i="39"/>
  <c r="T290" i="39"/>
  <c r="U290" i="39"/>
  <c r="V290" i="39"/>
  <c r="W290" i="39"/>
  <c r="S291" i="39"/>
  <c r="T291" i="39"/>
  <c r="U291" i="39"/>
  <c r="V291" i="39"/>
  <c r="W291" i="39"/>
  <c r="S292" i="39"/>
  <c r="T292" i="39"/>
  <c r="U292" i="39"/>
  <c r="V292" i="39"/>
  <c r="W292" i="39"/>
  <c r="S293" i="39"/>
  <c r="T293" i="39"/>
  <c r="U293" i="39"/>
  <c r="V293" i="39"/>
  <c r="W293" i="39"/>
  <c r="S294" i="39"/>
  <c r="T294" i="39"/>
  <c r="U294" i="39"/>
  <c r="V294" i="39"/>
  <c r="W294" i="39"/>
  <c r="S295" i="39"/>
  <c r="T295" i="39"/>
  <c r="U295" i="39"/>
  <c r="V295" i="39"/>
  <c r="W295" i="39"/>
  <c r="S296" i="39"/>
  <c r="T296" i="39"/>
  <c r="U296" i="39"/>
  <c r="V296" i="39"/>
  <c r="W296" i="39"/>
  <c r="S297" i="39"/>
  <c r="T297" i="39"/>
  <c r="U297" i="39"/>
  <c r="V297" i="39"/>
  <c r="W297" i="39"/>
  <c r="S298" i="39"/>
  <c r="T298" i="39"/>
  <c r="U298" i="39"/>
  <c r="V298" i="39"/>
  <c r="W298" i="39"/>
  <c r="S299" i="39"/>
  <c r="T299" i="39"/>
  <c r="U299" i="39"/>
  <c r="V299" i="39"/>
  <c r="W299" i="39"/>
  <c r="S300" i="39"/>
  <c r="T300" i="39"/>
  <c r="U300" i="39"/>
  <c r="V300" i="39"/>
  <c r="W300" i="39"/>
  <c r="S301" i="39"/>
  <c r="T301" i="39"/>
  <c r="U301" i="39"/>
  <c r="V301" i="39"/>
  <c r="W301" i="39"/>
  <c r="S302" i="39"/>
  <c r="T302" i="39"/>
  <c r="U302" i="39"/>
  <c r="V302" i="39"/>
  <c r="W302" i="39"/>
  <c r="S303" i="39"/>
  <c r="T303" i="39"/>
  <c r="U303" i="39"/>
  <c r="V303" i="39"/>
  <c r="W303" i="39"/>
  <c r="S304" i="39"/>
  <c r="T304" i="39"/>
  <c r="U304" i="39"/>
  <c r="V304" i="39"/>
  <c r="W304" i="39"/>
  <c r="S305" i="39"/>
  <c r="T305" i="39"/>
  <c r="U305" i="39"/>
  <c r="V305" i="39"/>
  <c r="W305" i="39"/>
  <c r="S306" i="39"/>
  <c r="T306" i="39"/>
  <c r="U306" i="39"/>
  <c r="V306" i="39"/>
  <c r="W306" i="39"/>
  <c r="S307" i="39"/>
  <c r="T307" i="39"/>
  <c r="U307" i="39"/>
  <c r="V307" i="39"/>
  <c r="W307" i="39"/>
  <c r="S308" i="39"/>
  <c r="T308" i="39"/>
  <c r="U308" i="39"/>
  <c r="V308" i="39"/>
  <c r="W308" i="39"/>
  <c r="S309" i="39"/>
  <c r="T309" i="39"/>
  <c r="U309" i="39"/>
  <c r="V309" i="39"/>
  <c r="W309" i="39"/>
  <c r="S310" i="39"/>
  <c r="T310" i="39"/>
  <c r="U310" i="39"/>
  <c r="V310" i="39"/>
  <c r="W310" i="39"/>
  <c r="S311" i="39"/>
  <c r="T311" i="39"/>
  <c r="U311" i="39"/>
  <c r="V311" i="39"/>
  <c r="W311" i="39"/>
  <c r="S312" i="39"/>
  <c r="T312" i="39"/>
  <c r="U312" i="39"/>
  <c r="V312" i="39"/>
  <c r="W312" i="39"/>
  <c r="S313" i="39"/>
  <c r="T313" i="39"/>
  <c r="U313" i="39"/>
  <c r="V313" i="39"/>
  <c r="W313" i="39"/>
  <c r="S314" i="39"/>
  <c r="T314" i="39"/>
  <c r="U314" i="39"/>
  <c r="V314" i="39"/>
  <c r="W314" i="39"/>
  <c r="S315" i="39"/>
  <c r="T315" i="39"/>
  <c r="U315" i="39"/>
  <c r="V315" i="39"/>
  <c r="W315" i="39"/>
  <c r="S316" i="39"/>
  <c r="T316" i="39"/>
  <c r="U316" i="39"/>
  <c r="V316" i="39"/>
  <c r="W316" i="39"/>
  <c r="S317" i="39"/>
  <c r="T317" i="39"/>
  <c r="U317" i="39"/>
  <c r="V317" i="39"/>
  <c r="W317" i="39"/>
  <c r="S318" i="39"/>
  <c r="T318" i="39"/>
  <c r="U318" i="39"/>
  <c r="V318" i="39"/>
  <c r="W318" i="39"/>
  <c r="S319" i="39"/>
  <c r="T319" i="39"/>
  <c r="U319" i="39"/>
  <c r="V319" i="39"/>
  <c r="W319" i="39"/>
  <c r="S320" i="39"/>
  <c r="T320" i="39"/>
  <c r="U320" i="39"/>
  <c r="V320" i="39"/>
  <c r="W320" i="39"/>
  <c r="S321" i="39"/>
  <c r="T321" i="39"/>
  <c r="U321" i="39"/>
  <c r="V321" i="39"/>
  <c r="W321" i="39"/>
  <c r="S322" i="39"/>
  <c r="T322" i="39"/>
  <c r="U322" i="39"/>
  <c r="V322" i="39"/>
  <c r="W322" i="39"/>
  <c r="S323" i="39"/>
  <c r="T323" i="39"/>
  <c r="U323" i="39"/>
  <c r="V323" i="39"/>
  <c r="W323" i="39"/>
  <c r="S324" i="39"/>
  <c r="T324" i="39"/>
  <c r="U324" i="39"/>
  <c r="V324" i="39"/>
  <c r="W324" i="39"/>
  <c r="S325" i="39"/>
  <c r="T325" i="39"/>
  <c r="U325" i="39"/>
  <c r="V325" i="39"/>
  <c r="W325" i="39"/>
  <c r="S326" i="39"/>
  <c r="T326" i="39"/>
  <c r="U326" i="39"/>
  <c r="V326" i="39"/>
  <c r="W326" i="39"/>
  <c r="S327" i="39"/>
  <c r="T327" i="39"/>
  <c r="U327" i="39"/>
  <c r="V327" i="39"/>
  <c r="W327" i="39"/>
  <c r="S328" i="39"/>
  <c r="T328" i="39"/>
  <c r="U328" i="39"/>
  <c r="V328" i="39"/>
  <c r="W328" i="39"/>
  <c r="S329" i="39"/>
  <c r="T329" i="39"/>
  <c r="U329" i="39"/>
  <c r="V329" i="39"/>
  <c r="W329" i="39"/>
  <c r="S330" i="39"/>
  <c r="T330" i="39"/>
  <c r="U330" i="39"/>
  <c r="V330" i="39"/>
  <c r="W330" i="39"/>
  <c r="S331" i="39"/>
  <c r="T331" i="39"/>
  <c r="U331" i="39"/>
  <c r="V331" i="39"/>
  <c r="W331" i="39"/>
  <c r="S332" i="39"/>
  <c r="T332" i="39"/>
  <c r="U332" i="39"/>
  <c r="V332" i="39"/>
  <c r="W332" i="39"/>
  <c r="S333" i="39"/>
  <c r="T333" i="39"/>
  <c r="U333" i="39"/>
  <c r="V333" i="39"/>
  <c r="W333" i="39"/>
  <c r="S334" i="39"/>
  <c r="T334" i="39"/>
  <c r="U334" i="39"/>
  <c r="V334" i="39"/>
  <c r="W334" i="39"/>
  <c r="S335" i="39"/>
  <c r="T335" i="39"/>
  <c r="U335" i="39"/>
  <c r="V335" i="39"/>
  <c r="W335" i="39"/>
  <c r="S336" i="39"/>
  <c r="T336" i="39"/>
  <c r="U336" i="39"/>
  <c r="V336" i="39"/>
  <c r="W336" i="39"/>
  <c r="S337" i="39"/>
  <c r="T337" i="39"/>
  <c r="U337" i="39"/>
  <c r="V337" i="39"/>
  <c r="W337" i="39"/>
  <c r="S338" i="39"/>
  <c r="T338" i="39"/>
  <c r="U338" i="39"/>
  <c r="V338" i="39"/>
  <c r="W338" i="39"/>
  <c r="S339" i="39"/>
  <c r="T339" i="39"/>
  <c r="U339" i="39"/>
  <c r="V339" i="39"/>
  <c r="W339" i="39"/>
  <c r="S340" i="39"/>
  <c r="T340" i="39"/>
  <c r="U340" i="39"/>
  <c r="V340" i="39"/>
  <c r="W340" i="39"/>
  <c r="S341" i="39"/>
  <c r="T341" i="39"/>
  <c r="U341" i="39"/>
  <c r="V341" i="39"/>
  <c r="W341" i="39"/>
  <c r="S342" i="39"/>
  <c r="T342" i="39"/>
  <c r="U342" i="39"/>
  <c r="V342" i="39"/>
  <c r="W342" i="39"/>
  <c r="S343" i="39"/>
  <c r="T343" i="39"/>
  <c r="U343" i="39"/>
  <c r="V343" i="39"/>
  <c r="W343" i="39"/>
  <c r="S344" i="39"/>
  <c r="T344" i="39"/>
  <c r="U344" i="39"/>
  <c r="V344" i="39"/>
  <c r="W344" i="39"/>
  <c r="S345" i="39"/>
  <c r="T345" i="39"/>
  <c r="U345" i="39"/>
  <c r="V345" i="39"/>
  <c r="W345" i="39"/>
  <c r="S346" i="39"/>
  <c r="T346" i="39"/>
  <c r="U346" i="39"/>
  <c r="V346" i="39"/>
  <c r="W346" i="39"/>
  <c r="S347" i="39"/>
  <c r="T347" i="39"/>
  <c r="U347" i="39"/>
  <c r="V347" i="39"/>
  <c r="W347" i="39"/>
  <c r="S348" i="39"/>
  <c r="T348" i="39"/>
  <c r="U348" i="39"/>
  <c r="V348" i="39"/>
  <c r="W348" i="39"/>
  <c r="S349" i="39"/>
  <c r="T349" i="39"/>
  <c r="U349" i="39"/>
  <c r="V349" i="39"/>
  <c r="W349" i="39"/>
  <c r="S350" i="39"/>
  <c r="T350" i="39"/>
  <c r="U350" i="39"/>
  <c r="V350" i="39"/>
  <c r="W350" i="39"/>
  <c r="S351" i="39"/>
  <c r="T351" i="39"/>
  <c r="U351" i="39"/>
  <c r="V351" i="39"/>
  <c r="W351" i="39"/>
  <c r="S352" i="39"/>
  <c r="T352" i="39"/>
  <c r="U352" i="39"/>
  <c r="V352" i="39"/>
  <c r="W352" i="39"/>
  <c r="S353" i="39"/>
  <c r="T353" i="39"/>
  <c r="U353" i="39"/>
  <c r="V353" i="39"/>
  <c r="W353" i="39"/>
  <c r="S354" i="39"/>
  <c r="T354" i="39"/>
  <c r="U354" i="39"/>
  <c r="V354" i="39"/>
  <c r="W354" i="39"/>
  <c r="S355" i="39"/>
  <c r="T355" i="39"/>
  <c r="U355" i="39"/>
  <c r="V355" i="39"/>
  <c r="W355" i="39"/>
  <c r="S356" i="39"/>
  <c r="T356" i="39"/>
  <c r="U356" i="39"/>
  <c r="V356" i="39"/>
  <c r="W356" i="39"/>
  <c r="S357" i="39"/>
  <c r="T357" i="39"/>
  <c r="U357" i="39"/>
  <c r="V357" i="39"/>
  <c r="W357" i="39"/>
  <c r="S358" i="39"/>
  <c r="T358" i="39"/>
  <c r="U358" i="39"/>
  <c r="V358" i="39"/>
  <c r="W358" i="39"/>
  <c r="S359" i="39"/>
  <c r="T359" i="39"/>
  <c r="U359" i="39"/>
  <c r="V359" i="39"/>
  <c r="W359" i="39"/>
  <c r="S360" i="39"/>
  <c r="T360" i="39"/>
  <c r="U360" i="39"/>
  <c r="V360" i="39"/>
  <c r="W360" i="39"/>
  <c r="S361" i="39"/>
  <c r="T361" i="39"/>
  <c r="U361" i="39"/>
  <c r="V361" i="39"/>
  <c r="W361" i="39"/>
  <c r="S362" i="39"/>
  <c r="T362" i="39"/>
  <c r="U362" i="39"/>
  <c r="V362" i="39"/>
  <c r="W362" i="39"/>
  <c r="S363" i="39"/>
  <c r="T363" i="39"/>
  <c r="U363" i="39"/>
  <c r="V363" i="39"/>
  <c r="W363" i="39"/>
  <c r="S364" i="39"/>
  <c r="T364" i="39"/>
  <c r="U364" i="39"/>
  <c r="V364" i="39"/>
  <c r="W364" i="39"/>
  <c r="S365" i="39"/>
  <c r="T365" i="39"/>
  <c r="U365" i="39"/>
  <c r="V365" i="39"/>
  <c r="W365" i="39"/>
  <c r="S366" i="39"/>
  <c r="T366" i="39"/>
  <c r="U366" i="39"/>
  <c r="V366" i="39"/>
  <c r="W366" i="39"/>
  <c r="S367" i="39"/>
  <c r="T367" i="39"/>
  <c r="U367" i="39"/>
  <c r="V367" i="39"/>
  <c r="W367" i="39"/>
  <c r="S368" i="39"/>
  <c r="T368" i="39"/>
  <c r="U368" i="39"/>
  <c r="V368" i="39"/>
  <c r="W368" i="39"/>
  <c r="S369" i="39"/>
  <c r="T369" i="39"/>
  <c r="U369" i="39"/>
  <c r="V369" i="39"/>
  <c r="W369" i="39"/>
  <c r="S370" i="39"/>
  <c r="T370" i="39"/>
  <c r="U370" i="39"/>
  <c r="V370" i="39"/>
  <c r="W370" i="39"/>
  <c r="S371" i="39"/>
  <c r="T371" i="39"/>
  <c r="U371" i="39"/>
  <c r="V371" i="39"/>
  <c r="W371" i="39"/>
  <c r="S372" i="39"/>
  <c r="T372" i="39"/>
  <c r="U372" i="39"/>
  <c r="V372" i="39"/>
  <c r="W372" i="39"/>
  <c r="S373" i="39"/>
  <c r="T373" i="39"/>
  <c r="U373" i="39"/>
  <c r="V373" i="39"/>
  <c r="W373" i="39"/>
  <c r="S374" i="39"/>
  <c r="T374" i="39"/>
  <c r="U374" i="39"/>
  <c r="V374" i="39"/>
  <c r="W374" i="39"/>
  <c r="S375" i="39"/>
  <c r="T375" i="39"/>
  <c r="U375" i="39"/>
  <c r="V375" i="39"/>
  <c r="W375" i="39"/>
  <c r="S376" i="39"/>
  <c r="T376" i="39"/>
  <c r="U376" i="39"/>
  <c r="V376" i="39"/>
  <c r="W376" i="39"/>
  <c r="S377" i="39"/>
  <c r="T377" i="39"/>
  <c r="U377" i="39"/>
  <c r="V377" i="39"/>
  <c r="W377" i="39"/>
  <c r="S378" i="39"/>
  <c r="T378" i="39"/>
  <c r="U378" i="39"/>
  <c r="V378" i="39"/>
  <c r="W378" i="39"/>
  <c r="S379" i="39"/>
  <c r="T379" i="39"/>
  <c r="U379" i="39"/>
  <c r="V379" i="39"/>
  <c r="W379" i="39"/>
  <c r="S380" i="39"/>
  <c r="T380" i="39"/>
  <c r="U380" i="39"/>
  <c r="V380" i="39"/>
  <c r="W380" i="39"/>
  <c r="S381" i="39"/>
  <c r="T381" i="39"/>
  <c r="U381" i="39"/>
  <c r="V381" i="39"/>
  <c r="W381" i="39"/>
  <c r="S382" i="39"/>
  <c r="T382" i="39"/>
  <c r="U382" i="39"/>
  <c r="V382" i="39"/>
  <c r="W382" i="39"/>
  <c r="S383" i="39"/>
  <c r="T383" i="39"/>
  <c r="U383" i="39"/>
  <c r="V383" i="39"/>
  <c r="W383" i="39"/>
  <c r="S384" i="39"/>
  <c r="T384" i="39"/>
  <c r="U384" i="39"/>
  <c r="V384" i="39"/>
  <c r="W384" i="39"/>
  <c r="S385" i="39"/>
  <c r="T385" i="39"/>
  <c r="U385" i="39"/>
  <c r="V385" i="39"/>
  <c r="W385" i="39"/>
  <c r="S386" i="39"/>
  <c r="T386" i="39"/>
  <c r="U386" i="39"/>
  <c r="V386" i="39"/>
  <c r="W386" i="39"/>
  <c r="S387" i="39"/>
  <c r="T387" i="39"/>
  <c r="U387" i="39"/>
  <c r="V387" i="39"/>
  <c r="W387" i="39"/>
  <c r="S388" i="39"/>
  <c r="T388" i="39"/>
  <c r="U388" i="39"/>
  <c r="V388" i="39"/>
  <c r="W388" i="39"/>
  <c r="S389" i="39"/>
  <c r="T389" i="39"/>
  <c r="U389" i="39"/>
  <c r="V389" i="39"/>
  <c r="W389" i="39"/>
  <c r="S390" i="39"/>
  <c r="T390" i="39"/>
  <c r="U390" i="39"/>
  <c r="V390" i="39"/>
  <c r="W390" i="39"/>
  <c r="S391" i="39"/>
  <c r="T391" i="39"/>
  <c r="U391" i="39"/>
  <c r="V391" i="39"/>
  <c r="W391" i="39"/>
  <c r="S392" i="39"/>
  <c r="T392" i="39"/>
  <c r="U392" i="39"/>
  <c r="V392" i="39"/>
  <c r="W392" i="39"/>
  <c r="S393" i="39"/>
  <c r="T393" i="39"/>
  <c r="U393" i="39"/>
  <c r="V393" i="39"/>
  <c r="W393" i="39"/>
  <c r="S394" i="39"/>
  <c r="T394" i="39"/>
  <c r="U394" i="39"/>
  <c r="V394" i="39"/>
  <c r="W394" i="39"/>
  <c r="S395" i="39"/>
  <c r="T395" i="39"/>
  <c r="U395" i="39"/>
  <c r="V395" i="39"/>
  <c r="W395" i="39"/>
  <c r="S396" i="39"/>
  <c r="T396" i="39"/>
  <c r="U396" i="39"/>
  <c r="V396" i="39"/>
  <c r="W396" i="39"/>
  <c r="S397" i="39"/>
  <c r="T397" i="39"/>
  <c r="U397" i="39"/>
  <c r="V397" i="39"/>
  <c r="W397" i="39"/>
  <c r="S398" i="39"/>
  <c r="T398" i="39"/>
  <c r="U398" i="39"/>
  <c r="V398" i="39"/>
  <c r="W398" i="39"/>
  <c r="S399" i="39"/>
  <c r="T399" i="39"/>
  <c r="U399" i="39"/>
  <c r="V399" i="39"/>
  <c r="W399" i="39"/>
  <c r="S400" i="39"/>
  <c r="T400" i="39"/>
  <c r="U400" i="39"/>
  <c r="V400" i="39"/>
  <c r="W400" i="39"/>
  <c r="S401" i="39"/>
  <c r="T401" i="39"/>
  <c r="U401" i="39"/>
  <c r="V401" i="39"/>
  <c r="W401" i="39"/>
  <c r="S402" i="39"/>
  <c r="T402" i="39"/>
  <c r="U402" i="39"/>
  <c r="V402" i="39"/>
  <c r="W402" i="39"/>
  <c r="S403" i="39"/>
  <c r="T403" i="39"/>
  <c r="U403" i="39"/>
  <c r="V403" i="39"/>
  <c r="W403" i="39"/>
  <c r="S404" i="39"/>
  <c r="T404" i="39"/>
  <c r="U404" i="39"/>
  <c r="V404" i="39"/>
  <c r="W404" i="39"/>
  <c r="S405" i="39"/>
  <c r="T405" i="39"/>
  <c r="U405" i="39"/>
  <c r="V405" i="39"/>
  <c r="W405" i="39"/>
  <c r="S406" i="39"/>
  <c r="T406" i="39"/>
  <c r="U406" i="39"/>
  <c r="V406" i="39"/>
  <c r="W406" i="39"/>
  <c r="S407" i="39"/>
  <c r="T407" i="39"/>
  <c r="U407" i="39"/>
  <c r="V407" i="39"/>
  <c r="W407" i="39"/>
  <c r="S408" i="39"/>
  <c r="T408" i="39"/>
  <c r="U408" i="39"/>
  <c r="V408" i="39"/>
  <c r="W408" i="39"/>
  <c r="S409" i="39"/>
  <c r="T409" i="39"/>
  <c r="U409" i="39"/>
  <c r="V409" i="39"/>
  <c r="W409" i="39"/>
  <c r="S410" i="39"/>
  <c r="T410" i="39"/>
  <c r="U410" i="39"/>
  <c r="V410" i="39"/>
  <c r="W410" i="39"/>
  <c r="S411" i="39"/>
  <c r="T411" i="39"/>
  <c r="U411" i="39"/>
  <c r="V411" i="39"/>
  <c r="W411" i="39"/>
  <c r="S412" i="39"/>
  <c r="T412" i="39"/>
  <c r="U412" i="39"/>
  <c r="V412" i="39"/>
  <c r="W412" i="39"/>
  <c r="S413" i="39"/>
  <c r="T413" i="39"/>
  <c r="U413" i="39"/>
  <c r="V413" i="39"/>
  <c r="W413" i="39"/>
  <c r="S414" i="39"/>
  <c r="T414" i="39"/>
  <c r="U414" i="39"/>
  <c r="V414" i="39"/>
  <c r="W414" i="39"/>
  <c r="S415" i="39"/>
  <c r="T415" i="39"/>
  <c r="U415" i="39"/>
  <c r="V415" i="39"/>
  <c r="W415" i="39"/>
  <c r="S416" i="39"/>
  <c r="T416" i="39"/>
  <c r="U416" i="39"/>
  <c r="V416" i="39"/>
  <c r="W416" i="39"/>
  <c r="S417" i="39"/>
  <c r="T417" i="39"/>
  <c r="U417" i="39"/>
  <c r="V417" i="39"/>
  <c r="W417" i="39"/>
  <c r="S418" i="39"/>
  <c r="T418" i="39"/>
  <c r="U418" i="39"/>
  <c r="V418" i="39"/>
  <c r="W418" i="39"/>
  <c r="S419" i="39"/>
  <c r="T419" i="39"/>
  <c r="U419" i="39"/>
  <c r="V419" i="39"/>
  <c r="W419" i="39"/>
  <c r="S420" i="39"/>
  <c r="T420" i="39"/>
  <c r="U420" i="39"/>
  <c r="V420" i="39"/>
  <c r="W420" i="39"/>
  <c r="S421" i="39"/>
  <c r="T421" i="39"/>
  <c r="U421" i="39"/>
  <c r="V421" i="39"/>
  <c r="W421" i="39"/>
  <c r="S422" i="39"/>
  <c r="T422" i="39"/>
  <c r="U422" i="39"/>
  <c r="V422" i="39"/>
  <c r="W422" i="39"/>
  <c r="S423" i="39"/>
  <c r="T423" i="39"/>
  <c r="U423" i="39"/>
  <c r="V423" i="39"/>
  <c r="W423" i="39"/>
  <c r="S424" i="39"/>
  <c r="T424" i="39"/>
  <c r="U424" i="39"/>
  <c r="V424" i="39"/>
  <c r="W424" i="39"/>
  <c r="S425" i="39"/>
  <c r="T425" i="39"/>
  <c r="U425" i="39"/>
  <c r="V425" i="39"/>
  <c r="W425" i="39"/>
  <c r="S426" i="39"/>
  <c r="T426" i="39"/>
  <c r="U426" i="39"/>
  <c r="V426" i="39"/>
  <c r="W426" i="39"/>
  <c r="S427" i="39"/>
  <c r="T427" i="39"/>
  <c r="U427" i="39"/>
  <c r="V427" i="39"/>
  <c r="W427" i="39"/>
  <c r="S428" i="39"/>
  <c r="T428" i="39"/>
  <c r="U428" i="39"/>
  <c r="V428" i="39"/>
  <c r="W428" i="39"/>
  <c r="S429" i="39"/>
  <c r="T429" i="39"/>
  <c r="U429" i="39"/>
  <c r="V429" i="39"/>
  <c r="W429" i="39"/>
  <c r="S430" i="39"/>
  <c r="T430" i="39"/>
  <c r="U430" i="39"/>
  <c r="V430" i="39"/>
  <c r="W430" i="39"/>
  <c r="S431" i="39"/>
  <c r="T431" i="39"/>
  <c r="U431" i="39"/>
  <c r="V431" i="39"/>
  <c r="W431" i="39"/>
  <c r="S432" i="39"/>
  <c r="T432" i="39"/>
  <c r="U432" i="39"/>
  <c r="V432" i="39"/>
  <c r="W432" i="39"/>
  <c r="S433" i="39"/>
  <c r="T433" i="39"/>
  <c r="U433" i="39"/>
  <c r="V433" i="39"/>
  <c r="W433" i="39"/>
  <c r="S434" i="39"/>
  <c r="T434" i="39"/>
  <c r="U434" i="39"/>
  <c r="V434" i="39"/>
  <c r="W434" i="39"/>
  <c r="S435" i="39"/>
  <c r="T435" i="39"/>
  <c r="U435" i="39"/>
  <c r="V435" i="39"/>
  <c r="W435" i="39"/>
  <c r="S436" i="39"/>
  <c r="T436" i="39"/>
  <c r="U436" i="39"/>
  <c r="V436" i="39"/>
  <c r="W436" i="39"/>
  <c r="S437" i="39"/>
  <c r="T437" i="39"/>
  <c r="U437" i="39"/>
  <c r="V437" i="39"/>
  <c r="W437" i="39"/>
  <c r="S438" i="39"/>
  <c r="T438" i="39"/>
  <c r="U438" i="39"/>
  <c r="V438" i="39"/>
  <c r="W438" i="39"/>
  <c r="S439" i="39"/>
  <c r="T439" i="39"/>
  <c r="U439" i="39"/>
  <c r="V439" i="39"/>
  <c r="W439" i="39"/>
  <c r="S440" i="39"/>
  <c r="T440" i="39"/>
  <c r="U440" i="39"/>
  <c r="V440" i="39"/>
  <c r="W440" i="39"/>
  <c r="S441" i="39"/>
  <c r="T441" i="39"/>
  <c r="U441" i="39"/>
  <c r="V441" i="39"/>
  <c r="W441" i="39"/>
  <c r="S442" i="39"/>
  <c r="T442" i="39"/>
  <c r="U442" i="39"/>
  <c r="V442" i="39"/>
  <c r="W442" i="39"/>
  <c r="S443" i="39"/>
  <c r="T443" i="39"/>
  <c r="U443" i="39"/>
  <c r="V443" i="39"/>
  <c r="W443" i="39"/>
  <c r="S444" i="39"/>
  <c r="T444" i="39"/>
  <c r="U444" i="39"/>
  <c r="V444" i="39"/>
  <c r="W444" i="39"/>
  <c r="S445" i="39"/>
  <c r="T445" i="39"/>
  <c r="U445" i="39"/>
  <c r="V445" i="39"/>
  <c r="W445" i="39"/>
  <c r="S446" i="39"/>
  <c r="T446" i="39"/>
  <c r="U446" i="39"/>
  <c r="V446" i="39"/>
  <c r="W446" i="39"/>
  <c r="S447" i="39"/>
  <c r="T447" i="39"/>
  <c r="U447" i="39"/>
  <c r="V447" i="39"/>
  <c r="W447" i="39"/>
  <c r="S448" i="39"/>
  <c r="T448" i="39"/>
  <c r="U448" i="39"/>
  <c r="V448" i="39"/>
  <c r="W448" i="39"/>
  <c r="S449" i="39"/>
  <c r="T449" i="39"/>
  <c r="U449" i="39"/>
  <c r="V449" i="39"/>
  <c r="W449" i="39"/>
  <c r="S450" i="39"/>
  <c r="T450" i="39"/>
  <c r="U450" i="39"/>
  <c r="V450" i="39"/>
  <c r="W450" i="39"/>
  <c r="S451" i="39"/>
  <c r="T451" i="39"/>
  <c r="U451" i="39"/>
  <c r="V451" i="39"/>
  <c r="W451" i="39"/>
  <c r="S452" i="39"/>
  <c r="T452" i="39"/>
  <c r="U452" i="39"/>
  <c r="V452" i="39"/>
  <c r="W452" i="39"/>
  <c r="S453" i="39"/>
  <c r="T453" i="39"/>
  <c r="U453" i="39"/>
  <c r="V453" i="39"/>
  <c r="W453" i="39"/>
  <c r="S454" i="39"/>
  <c r="T454" i="39"/>
  <c r="U454" i="39"/>
  <c r="V454" i="39"/>
  <c r="W454" i="39"/>
  <c r="S455" i="39"/>
  <c r="T455" i="39"/>
  <c r="U455" i="39"/>
  <c r="V455" i="39"/>
  <c r="W455" i="39"/>
  <c r="S456" i="39"/>
  <c r="T456" i="39"/>
  <c r="U456" i="39"/>
  <c r="V456" i="39"/>
  <c r="W456" i="39"/>
  <c r="S457" i="39"/>
  <c r="T457" i="39"/>
  <c r="U457" i="39"/>
  <c r="V457" i="39"/>
  <c r="W457" i="39"/>
  <c r="S458" i="39"/>
  <c r="T458" i="39"/>
  <c r="U458" i="39"/>
  <c r="V458" i="39"/>
  <c r="W458" i="39"/>
  <c r="S459" i="39"/>
  <c r="T459" i="39"/>
  <c r="U459" i="39"/>
  <c r="V459" i="39"/>
  <c r="W459" i="39"/>
  <c r="S460" i="39"/>
  <c r="T460" i="39"/>
  <c r="U460" i="39"/>
  <c r="V460" i="39"/>
  <c r="W460" i="39"/>
  <c r="S461" i="39"/>
  <c r="T461" i="39"/>
  <c r="U461" i="39"/>
  <c r="V461" i="39"/>
  <c r="W461" i="39"/>
  <c r="S462" i="39"/>
  <c r="T462" i="39"/>
  <c r="U462" i="39"/>
  <c r="V462" i="39"/>
  <c r="W462" i="39"/>
  <c r="S463" i="39"/>
  <c r="T463" i="39"/>
  <c r="U463" i="39"/>
  <c r="V463" i="39"/>
  <c r="W463" i="39"/>
  <c r="S464" i="39"/>
  <c r="T464" i="39"/>
  <c r="U464" i="39"/>
  <c r="V464" i="39"/>
  <c r="W464" i="39"/>
  <c r="S465" i="39"/>
  <c r="T465" i="39"/>
  <c r="U465" i="39"/>
  <c r="V465" i="39"/>
  <c r="W465" i="39"/>
  <c r="S466" i="39"/>
  <c r="T466" i="39"/>
  <c r="U466" i="39"/>
  <c r="V466" i="39"/>
  <c r="W466" i="39"/>
  <c r="S467" i="39"/>
  <c r="T467" i="39"/>
  <c r="U467" i="39"/>
  <c r="V467" i="39"/>
  <c r="W467" i="39"/>
  <c r="S468" i="39"/>
  <c r="T468" i="39"/>
  <c r="U468" i="39"/>
  <c r="V468" i="39"/>
  <c r="W468" i="39"/>
  <c r="S469" i="39"/>
  <c r="T469" i="39"/>
  <c r="U469" i="39"/>
  <c r="V469" i="39"/>
  <c r="W469" i="39"/>
  <c r="S470" i="39"/>
  <c r="T470" i="39"/>
  <c r="U470" i="39"/>
  <c r="V470" i="39"/>
  <c r="W470" i="39"/>
  <c r="S471" i="39"/>
  <c r="T471" i="39"/>
  <c r="U471" i="39"/>
  <c r="V471" i="39"/>
  <c r="W471" i="39"/>
  <c r="S472" i="39"/>
  <c r="T472" i="39"/>
  <c r="U472" i="39"/>
  <c r="V472" i="39"/>
  <c r="W472" i="39"/>
  <c r="S473" i="39"/>
  <c r="T473" i="39"/>
  <c r="U473" i="39"/>
  <c r="V473" i="39"/>
  <c r="W473" i="39"/>
  <c r="S474" i="39"/>
  <c r="T474" i="39"/>
  <c r="U474" i="39"/>
  <c r="V474" i="39"/>
  <c r="W474" i="39"/>
  <c r="S475" i="39"/>
  <c r="T475" i="39"/>
  <c r="U475" i="39"/>
  <c r="V475" i="39"/>
  <c r="W475" i="39"/>
  <c r="S476" i="39"/>
  <c r="T476" i="39"/>
  <c r="U476" i="39"/>
  <c r="V476" i="39"/>
  <c r="W476" i="39"/>
  <c r="S477" i="39"/>
  <c r="T477" i="39"/>
  <c r="U477" i="39"/>
  <c r="V477" i="39"/>
  <c r="W477" i="39"/>
  <c r="S478" i="39"/>
  <c r="T478" i="39"/>
  <c r="U478" i="39"/>
  <c r="V478" i="39"/>
  <c r="W478" i="39"/>
  <c r="S479" i="39"/>
  <c r="T479" i="39"/>
  <c r="U479" i="39"/>
  <c r="V479" i="39"/>
  <c r="W479" i="39"/>
  <c r="S480" i="39"/>
  <c r="T480" i="39"/>
  <c r="U480" i="39"/>
  <c r="V480" i="39"/>
  <c r="W480" i="39"/>
  <c r="S481" i="39"/>
  <c r="T481" i="39"/>
  <c r="U481" i="39"/>
  <c r="V481" i="39"/>
  <c r="W481" i="39"/>
  <c r="S482" i="39"/>
  <c r="T482" i="39"/>
  <c r="U482" i="39"/>
  <c r="V482" i="39"/>
  <c r="W482" i="39"/>
  <c r="S483" i="39"/>
  <c r="T483" i="39"/>
  <c r="U483" i="39"/>
  <c r="V483" i="39"/>
  <c r="W483" i="39"/>
  <c r="S484" i="39"/>
  <c r="T484" i="39"/>
  <c r="U484" i="39"/>
  <c r="V484" i="39"/>
  <c r="W484" i="39"/>
  <c r="S485" i="39"/>
  <c r="T485" i="39"/>
  <c r="U485" i="39"/>
  <c r="V485" i="39"/>
  <c r="W485" i="39"/>
  <c r="S486" i="39"/>
  <c r="T486" i="39"/>
  <c r="U486" i="39"/>
  <c r="V486" i="39"/>
  <c r="W486" i="39"/>
  <c r="S487" i="39"/>
  <c r="T487" i="39"/>
  <c r="U487" i="39"/>
  <c r="V487" i="39"/>
  <c r="W487" i="39"/>
  <c r="S488" i="39"/>
  <c r="T488" i="39"/>
  <c r="U488" i="39"/>
  <c r="V488" i="39"/>
  <c r="W488" i="39"/>
  <c r="S489" i="39"/>
  <c r="T489" i="39"/>
  <c r="U489" i="39"/>
  <c r="V489" i="39"/>
  <c r="W489" i="39"/>
  <c r="S490" i="39"/>
  <c r="T490" i="39"/>
  <c r="U490" i="39"/>
  <c r="V490" i="39"/>
  <c r="W490" i="39"/>
  <c r="S491" i="39"/>
  <c r="T491" i="39"/>
  <c r="U491" i="39"/>
  <c r="V491" i="39"/>
  <c r="W491" i="39"/>
  <c r="S492" i="39"/>
  <c r="T492" i="39"/>
  <c r="U492" i="39"/>
  <c r="V492" i="39"/>
  <c r="W492" i="39"/>
  <c r="S493" i="39"/>
  <c r="T493" i="39"/>
  <c r="U493" i="39"/>
  <c r="V493" i="39"/>
  <c r="W493" i="39"/>
  <c r="S494" i="39"/>
  <c r="T494" i="39"/>
  <c r="U494" i="39"/>
  <c r="V494" i="39"/>
  <c r="W494" i="39"/>
  <c r="S495" i="39"/>
  <c r="T495" i="39"/>
  <c r="U495" i="39"/>
  <c r="V495" i="39"/>
  <c r="W495" i="39"/>
  <c r="S496" i="39"/>
  <c r="T496" i="39"/>
  <c r="U496" i="39"/>
  <c r="V496" i="39"/>
  <c r="W496" i="39"/>
  <c r="S497" i="39"/>
  <c r="T497" i="39"/>
  <c r="U497" i="39"/>
  <c r="V497" i="39"/>
  <c r="W497" i="39"/>
  <c r="S498" i="39"/>
  <c r="T498" i="39"/>
  <c r="U498" i="39"/>
  <c r="V498" i="39"/>
  <c r="W498" i="39"/>
  <c r="S499" i="39"/>
  <c r="T499" i="39"/>
  <c r="U499" i="39"/>
  <c r="V499" i="39"/>
  <c r="W499" i="39"/>
  <c r="S500" i="39"/>
  <c r="T500" i="39"/>
  <c r="U500" i="39"/>
  <c r="V500" i="39"/>
  <c r="W500" i="39"/>
  <c r="S501" i="39"/>
  <c r="T501" i="39"/>
  <c r="U501" i="39"/>
  <c r="V501" i="39"/>
  <c r="W501" i="39"/>
  <c r="S502" i="39"/>
  <c r="T502" i="39"/>
  <c r="U502" i="39"/>
  <c r="V502" i="39"/>
  <c r="W502" i="39"/>
  <c r="S503" i="39"/>
  <c r="T503" i="39"/>
  <c r="U503" i="39"/>
  <c r="V503" i="39"/>
  <c r="W503" i="39"/>
  <c r="S504" i="39"/>
  <c r="T504" i="39"/>
  <c r="U504" i="39"/>
  <c r="V504" i="39"/>
  <c r="W504" i="39"/>
  <c r="S505" i="39"/>
  <c r="T505" i="39"/>
  <c r="U505" i="39"/>
  <c r="V505" i="39"/>
  <c r="W505" i="39"/>
  <c r="S506" i="39"/>
  <c r="T506" i="39"/>
  <c r="U506" i="39"/>
  <c r="V506" i="39"/>
  <c r="W506" i="39"/>
  <c r="S507" i="39"/>
  <c r="T507" i="39"/>
  <c r="U507" i="39"/>
  <c r="V507" i="39"/>
  <c r="W507" i="39"/>
  <c r="S508" i="39"/>
  <c r="T508" i="39"/>
  <c r="U508" i="39"/>
  <c r="V508" i="39"/>
  <c r="W508" i="39"/>
  <c r="S509" i="39"/>
  <c r="T509" i="39"/>
  <c r="U509" i="39"/>
  <c r="V509" i="39"/>
  <c r="W509" i="39"/>
  <c r="S510" i="39"/>
  <c r="T510" i="39"/>
  <c r="U510" i="39"/>
  <c r="V510" i="39"/>
  <c r="W510" i="39"/>
  <c r="S511" i="39"/>
  <c r="T511" i="39"/>
  <c r="U511" i="39"/>
  <c r="V511" i="39"/>
  <c r="W511" i="39"/>
  <c r="S512" i="39"/>
  <c r="T512" i="39"/>
  <c r="U512" i="39"/>
  <c r="V512" i="39"/>
  <c r="W512" i="39"/>
  <c r="S513" i="39"/>
  <c r="T513" i="39"/>
  <c r="U513" i="39"/>
  <c r="V513" i="39"/>
  <c r="W513" i="39"/>
  <c r="S514" i="39"/>
  <c r="T514" i="39"/>
  <c r="U514" i="39"/>
  <c r="V514" i="39"/>
  <c r="W514" i="39"/>
  <c r="S515" i="39"/>
  <c r="T515" i="39"/>
  <c r="U515" i="39"/>
  <c r="V515" i="39"/>
  <c r="W515" i="39"/>
  <c r="S516" i="39"/>
  <c r="T516" i="39"/>
  <c r="U516" i="39"/>
  <c r="V516" i="39"/>
  <c r="W516" i="39"/>
  <c r="S517" i="39"/>
  <c r="T517" i="39"/>
  <c r="U517" i="39"/>
  <c r="V517" i="39"/>
  <c r="W517" i="39"/>
  <c r="S518" i="39"/>
  <c r="T518" i="39"/>
  <c r="U518" i="39"/>
  <c r="V518" i="39"/>
  <c r="W518" i="39"/>
  <c r="S519" i="39"/>
  <c r="T519" i="39"/>
  <c r="U519" i="39"/>
  <c r="V519" i="39"/>
  <c r="W519" i="39"/>
  <c r="S520" i="39"/>
  <c r="T520" i="39"/>
  <c r="U520" i="39"/>
  <c r="V520" i="39"/>
  <c r="W520" i="39"/>
  <c r="S521" i="39"/>
  <c r="T521" i="39"/>
  <c r="U521" i="39"/>
  <c r="V521" i="39"/>
  <c r="W521" i="39"/>
  <c r="S522" i="39"/>
  <c r="T522" i="39"/>
  <c r="U522" i="39"/>
  <c r="V522" i="39"/>
  <c r="W522" i="39"/>
  <c r="S523" i="39"/>
  <c r="T523" i="39"/>
  <c r="U523" i="39"/>
  <c r="V523" i="39"/>
  <c r="W523" i="39"/>
  <c r="S524" i="39"/>
  <c r="T524" i="39"/>
  <c r="U524" i="39"/>
  <c r="V524" i="39"/>
  <c r="W524" i="39"/>
  <c r="S525" i="39"/>
  <c r="T525" i="39"/>
  <c r="U525" i="39"/>
  <c r="V525" i="39"/>
  <c r="W525" i="39"/>
  <c r="S526" i="39"/>
  <c r="T526" i="39"/>
  <c r="U526" i="39"/>
  <c r="V526" i="39"/>
  <c r="W526" i="39"/>
  <c r="S527" i="39"/>
  <c r="T527" i="39"/>
  <c r="U527" i="39"/>
  <c r="V527" i="39"/>
  <c r="W527" i="39"/>
  <c r="S528" i="39"/>
  <c r="T528" i="39"/>
  <c r="U528" i="39"/>
  <c r="V528" i="39"/>
  <c r="W528" i="39"/>
  <c r="S529" i="39"/>
  <c r="T529" i="39"/>
  <c r="U529" i="39"/>
  <c r="V529" i="39"/>
  <c r="W529" i="39"/>
  <c r="S530" i="39"/>
  <c r="T530" i="39"/>
  <c r="U530" i="39"/>
  <c r="V530" i="39"/>
  <c r="W530" i="39"/>
  <c r="S531" i="39"/>
  <c r="T531" i="39"/>
  <c r="U531" i="39"/>
  <c r="V531" i="39"/>
  <c r="W531" i="39"/>
  <c r="S532" i="39"/>
  <c r="T532" i="39"/>
  <c r="U532" i="39"/>
  <c r="V532" i="39"/>
  <c r="W532" i="39"/>
  <c r="S533" i="39"/>
  <c r="T533" i="39"/>
  <c r="U533" i="39"/>
  <c r="V533" i="39"/>
  <c r="W533" i="39"/>
  <c r="S534" i="39"/>
  <c r="T534" i="39"/>
  <c r="U534" i="39"/>
  <c r="V534" i="39"/>
  <c r="W534" i="39"/>
  <c r="S535" i="39"/>
  <c r="T535" i="39"/>
  <c r="U535" i="39"/>
  <c r="V535" i="39"/>
  <c r="W535" i="39"/>
  <c r="S536" i="39"/>
  <c r="T536" i="39"/>
  <c r="U536" i="39"/>
  <c r="V536" i="39"/>
  <c r="W536" i="39"/>
  <c r="S537" i="39"/>
  <c r="T537" i="39"/>
  <c r="U537" i="39"/>
  <c r="V537" i="39"/>
  <c r="W537" i="39"/>
  <c r="S538" i="39"/>
  <c r="T538" i="39"/>
  <c r="U538" i="39"/>
  <c r="V538" i="39"/>
  <c r="W538" i="39"/>
  <c r="S539" i="39"/>
  <c r="T539" i="39"/>
  <c r="U539" i="39"/>
  <c r="V539" i="39"/>
  <c r="W539" i="39"/>
  <c r="S540" i="39"/>
  <c r="T540" i="39"/>
  <c r="U540" i="39"/>
  <c r="V540" i="39"/>
  <c r="W540" i="39"/>
  <c r="S541" i="39"/>
  <c r="T541" i="39"/>
  <c r="U541" i="39"/>
  <c r="V541" i="39"/>
  <c r="W541" i="39"/>
  <c r="S542" i="39"/>
  <c r="T542" i="39"/>
  <c r="U542" i="39"/>
  <c r="V542" i="39"/>
  <c r="W542" i="39"/>
  <c r="S543" i="39"/>
  <c r="T543" i="39"/>
  <c r="U543" i="39"/>
  <c r="V543" i="39"/>
  <c r="W543" i="39"/>
  <c r="S544" i="39"/>
  <c r="T544" i="39"/>
  <c r="U544" i="39"/>
  <c r="V544" i="39"/>
  <c r="W544" i="39"/>
  <c r="S545" i="39"/>
  <c r="T545" i="39"/>
  <c r="U545" i="39"/>
  <c r="V545" i="39"/>
  <c r="W545" i="39"/>
  <c r="S546" i="39"/>
  <c r="T546" i="39"/>
  <c r="U546" i="39"/>
  <c r="V546" i="39"/>
  <c r="W546" i="39"/>
  <c r="S547" i="39"/>
  <c r="T547" i="39"/>
  <c r="U547" i="39"/>
  <c r="V547" i="39"/>
  <c r="W547" i="39"/>
  <c r="S548" i="39"/>
  <c r="T548" i="39"/>
  <c r="U548" i="39"/>
  <c r="V548" i="39"/>
  <c r="W548" i="39"/>
  <c r="S549" i="39"/>
  <c r="T549" i="39"/>
  <c r="U549" i="39"/>
  <c r="V549" i="39"/>
  <c r="W549" i="39"/>
  <c r="S550" i="39"/>
  <c r="T550" i="39"/>
  <c r="U550" i="39"/>
  <c r="V550" i="39"/>
  <c r="W550" i="39"/>
  <c r="S551" i="39"/>
  <c r="T551" i="39"/>
  <c r="U551" i="39"/>
  <c r="V551" i="39"/>
  <c r="W551" i="39"/>
  <c r="S552" i="39"/>
  <c r="T552" i="39"/>
  <c r="U552" i="39"/>
  <c r="V552" i="39"/>
  <c r="W552" i="39"/>
  <c r="S553" i="39"/>
  <c r="T553" i="39"/>
  <c r="U553" i="39"/>
  <c r="V553" i="39"/>
  <c r="W553" i="39"/>
  <c r="S554" i="39"/>
  <c r="T554" i="39"/>
  <c r="U554" i="39"/>
  <c r="V554" i="39"/>
  <c r="W554" i="39"/>
  <c r="S555" i="39"/>
  <c r="T555" i="39"/>
  <c r="U555" i="39"/>
  <c r="V555" i="39"/>
  <c r="W555" i="39"/>
  <c r="S556" i="39"/>
  <c r="T556" i="39"/>
  <c r="U556" i="39"/>
  <c r="V556" i="39"/>
  <c r="W556" i="39"/>
  <c r="S557" i="39"/>
  <c r="T557" i="39"/>
  <c r="U557" i="39"/>
  <c r="V557" i="39"/>
  <c r="W557" i="39"/>
  <c r="S558" i="39"/>
  <c r="T558" i="39"/>
  <c r="U558" i="39"/>
  <c r="V558" i="39"/>
  <c r="W558" i="39"/>
  <c r="S559" i="39"/>
  <c r="T559" i="39"/>
  <c r="U559" i="39"/>
  <c r="V559" i="39"/>
  <c r="W559" i="39"/>
  <c r="S560" i="39"/>
  <c r="T560" i="39"/>
  <c r="U560" i="39"/>
  <c r="V560" i="39"/>
  <c r="W560" i="39"/>
  <c r="S561" i="39"/>
  <c r="T561" i="39"/>
  <c r="U561" i="39"/>
  <c r="V561" i="39"/>
  <c r="W561" i="39"/>
  <c r="S562" i="39"/>
  <c r="T562" i="39"/>
  <c r="U562" i="39"/>
  <c r="V562" i="39"/>
  <c r="W562" i="39"/>
  <c r="S563" i="39"/>
  <c r="T563" i="39"/>
  <c r="U563" i="39"/>
  <c r="V563" i="39"/>
  <c r="W563" i="39"/>
  <c r="S564" i="39"/>
  <c r="T564" i="39"/>
  <c r="U564" i="39"/>
  <c r="V564" i="39"/>
  <c r="W564" i="39"/>
  <c r="S565" i="39"/>
  <c r="T565" i="39"/>
  <c r="U565" i="39"/>
  <c r="V565" i="39"/>
  <c r="W565" i="39"/>
  <c r="S566" i="39"/>
  <c r="T566" i="39"/>
  <c r="U566" i="39"/>
  <c r="V566" i="39"/>
  <c r="W566" i="39"/>
  <c r="S567" i="39"/>
  <c r="T567" i="39"/>
  <c r="U567" i="39"/>
  <c r="V567" i="39"/>
  <c r="W567" i="39"/>
  <c r="S568" i="39"/>
  <c r="T568" i="39"/>
  <c r="U568" i="39"/>
  <c r="V568" i="39"/>
  <c r="W568" i="39"/>
  <c r="S569" i="39"/>
  <c r="T569" i="39"/>
  <c r="U569" i="39"/>
  <c r="V569" i="39"/>
  <c r="W569" i="39"/>
  <c r="S570" i="39"/>
  <c r="T570" i="39"/>
  <c r="U570" i="39"/>
  <c r="V570" i="39"/>
  <c r="W570" i="39"/>
  <c r="S571" i="39"/>
  <c r="T571" i="39"/>
  <c r="U571" i="39"/>
  <c r="V571" i="39"/>
  <c r="W571" i="39"/>
  <c r="S572" i="39"/>
  <c r="T572" i="39"/>
  <c r="U572" i="39"/>
  <c r="V572" i="39"/>
  <c r="W572" i="39"/>
  <c r="S573" i="39"/>
  <c r="T573" i="39"/>
  <c r="U573" i="39"/>
  <c r="V573" i="39"/>
  <c r="W573" i="39"/>
  <c r="S574" i="39"/>
  <c r="T574" i="39"/>
  <c r="U574" i="39"/>
  <c r="V574" i="39"/>
  <c r="W574" i="39"/>
  <c r="S575" i="39"/>
  <c r="T575" i="39"/>
  <c r="U575" i="39"/>
  <c r="V575" i="39"/>
  <c r="W575" i="39"/>
  <c r="S576" i="39"/>
  <c r="T576" i="39"/>
  <c r="U576" i="39"/>
  <c r="V576" i="39"/>
  <c r="W576" i="39"/>
  <c r="S577" i="39"/>
  <c r="T577" i="39"/>
  <c r="U577" i="39"/>
  <c r="V577" i="39"/>
  <c r="W577" i="39"/>
  <c r="S578" i="39"/>
  <c r="T578" i="39"/>
  <c r="U578" i="39"/>
  <c r="V578" i="39"/>
  <c r="W578" i="39"/>
  <c r="S579" i="39"/>
  <c r="T579" i="39"/>
  <c r="U579" i="39"/>
  <c r="V579" i="39"/>
  <c r="W579" i="39"/>
  <c r="S580" i="39"/>
  <c r="T580" i="39"/>
  <c r="U580" i="39"/>
  <c r="V580" i="39"/>
  <c r="W580" i="39"/>
  <c r="S581" i="39"/>
  <c r="T581" i="39"/>
  <c r="U581" i="39"/>
  <c r="V581" i="39"/>
  <c r="W581" i="39"/>
  <c r="S582" i="39"/>
  <c r="T582" i="39"/>
  <c r="U582" i="39"/>
  <c r="V582" i="39"/>
  <c r="W582" i="39"/>
  <c r="S583" i="39"/>
  <c r="T583" i="39"/>
  <c r="U583" i="39"/>
  <c r="V583" i="39"/>
  <c r="W583" i="39"/>
  <c r="S584" i="39"/>
  <c r="T584" i="39"/>
  <c r="U584" i="39"/>
  <c r="V584" i="39"/>
  <c r="W584" i="39"/>
  <c r="S585" i="39"/>
  <c r="T585" i="39"/>
  <c r="U585" i="39"/>
  <c r="V585" i="39"/>
  <c r="W585" i="39"/>
  <c r="S586" i="39"/>
  <c r="T586" i="39"/>
  <c r="U586" i="39"/>
  <c r="V586" i="39"/>
  <c r="W586" i="39"/>
  <c r="S587" i="39"/>
  <c r="T587" i="39"/>
  <c r="U587" i="39"/>
  <c r="V587" i="39"/>
  <c r="W587" i="39"/>
  <c r="S588" i="39"/>
  <c r="T588" i="39"/>
  <c r="U588" i="39"/>
  <c r="V588" i="39"/>
  <c r="W588" i="39"/>
  <c r="S589" i="39"/>
  <c r="T589" i="39"/>
  <c r="U589" i="39"/>
  <c r="V589" i="39"/>
  <c r="W589" i="39"/>
  <c r="S590" i="39"/>
  <c r="T590" i="39"/>
  <c r="U590" i="39"/>
  <c r="V590" i="39"/>
  <c r="W590" i="39"/>
  <c r="S591" i="39"/>
  <c r="T591" i="39"/>
  <c r="U591" i="39"/>
  <c r="V591" i="39"/>
  <c r="W591" i="39"/>
  <c r="S592" i="39"/>
  <c r="T592" i="39"/>
  <c r="U592" i="39"/>
  <c r="V592" i="39"/>
  <c r="W592" i="39"/>
  <c r="S593" i="39"/>
  <c r="T593" i="39"/>
  <c r="U593" i="39"/>
  <c r="V593" i="39"/>
  <c r="W593" i="39"/>
  <c r="S594" i="39"/>
  <c r="T594" i="39"/>
  <c r="U594" i="39"/>
  <c r="V594" i="39"/>
  <c r="W594" i="39"/>
  <c r="S595" i="39"/>
  <c r="T595" i="39"/>
  <c r="U595" i="39"/>
  <c r="V595" i="39"/>
  <c r="W595" i="39"/>
  <c r="S596" i="39"/>
  <c r="T596" i="39"/>
  <c r="U596" i="39"/>
  <c r="V596" i="39"/>
  <c r="W596" i="39"/>
  <c r="S597" i="39"/>
  <c r="T597" i="39"/>
  <c r="U597" i="39"/>
  <c r="V597" i="39"/>
  <c r="W597" i="39"/>
  <c r="S598" i="39"/>
  <c r="T598" i="39"/>
  <c r="U598" i="39"/>
  <c r="V598" i="39"/>
  <c r="W598" i="39"/>
  <c r="S599" i="39"/>
  <c r="T599" i="39"/>
  <c r="U599" i="39"/>
  <c r="V599" i="39"/>
  <c r="W599" i="39"/>
  <c r="S600" i="39"/>
  <c r="T600" i="39"/>
  <c r="U600" i="39"/>
  <c r="V600" i="39"/>
  <c r="W600" i="39"/>
  <c r="S601" i="39"/>
  <c r="T601" i="39"/>
  <c r="U601" i="39"/>
  <c r="V601" i="39"/>
  <c r="W601" i="39"/>
  <c r="S602" i="39"/>
  <c r="T602" i="39"/>
  <c r="U602" i="39"/>
  <c r="V602" i="39"/>
  <c r="W602" i="39"/>
  <c r="S603" i="39"/>
  <c r="T603" i="39"/>
  <c r="U603" i="39"/>
  <c r="V603" i="39"/>
  <c r="W603" i="39"/>
  <c r="S604" i="39"/>
  <c r="T604" i="39"/>
  <c r="U604" i="39"/>
  <c r="V604" i="39"/>
  <c r="W604" i="39"/>
  <c r="S605" i="39"/>
  <c r="T605" i="39"/>
  <c r="U605" i="39"/>
  <c r="V605" i="39"/>
  <c r="W605" i="39"/>
  <c r="S606" i="39"/>
  <c r="T606" i="39"/>
  <c r="U606" i="39"/>
  <c r="V606" i="39"/>
  <c r="W606" i="39"/>
  <c r="S607" i="39"/>
  <c r="T607" i="39"/>
  <c r="U607" i="39"/>
  <c r="V607" i="39"/>
  <c r="W607" i="39"/>
  <c r="S608" i="39"/>
  <c r="T608" i="39"/>
  <c r="U608" i="39"/>
  <c r="V608" i="39"/>
  <c r="W608" i="39"/>
  <c r="S609" i="39"/>
  <c r="T609" i="39"/>
  <c r="U609" i="39"/>
  <c r="V609" i="39"/>
  <c r="W609" i="39"/>
  <c r="S610" i="39"/>
  <c r="T610" i="39"/>
  <c r="U610" i="39"/>
  <c r="V610" i="39"/>
  <c r="W610" i="39"/>
  <c r="S611" i="39"/>
  <c r="T611" i="39"/>
  <c r="U611" i="39"/>
  <c r="V611" i="39"/>
  <c r="W611" i="39"/>
  <c r="S612" i="39"/>
  <c r="T612" i="39"/>
  <c r="U612" i="39"/>
  <c r="V612" i="39"/>
  <c r="W612" i="39"/>
  <c r="S613" i="39"/>
  <c r="T613" i="39"/>
  <c r="U613" i="39"/>
  <c r="V613" i="39"/>
  <c r="W613" i="39"/>
  <c r="S614" i="39"/>
  <c r="T614" i="39"/>
  <c r="U614" i="39"/>
  <c r="V614" i="39"/>
  <c r="W614" i="39"/>
  <c r="S615" i="39"/>
  <c r="T615" i="39"/>
  <c r="U615" i="39"/>
  <c r="V615" i="39"/>
  <c r="W615" i="39"/>
  <c r="S616" i="39"/>
  <c r="T616" i="39"/>
  <c r="U616" i="39"/>
  <c r="V616" i="39"/>
  <c r="W616" i="39"/>
  <c r="S617" i="39"/>
  <c r="T617" i="39"/>
  <c r="U617" i="39"/>
  <c r="V617" i="39"/>
  <c r="W617" i="39"/>
  <c r="S618" i="39"/>
  <c r="T618" i="39"/>
  <c r="U618" i="39"/>
  <c r="V618" i="39"/>
  <c r="W618" i="39"/>
  <c r="S619" i="39"/>
  <c r="T619" i="39"/>
  <c r="U619" i="39"/>
  <c r="V619" i="39"/>
  <c r="W619" i="39"/>
  <c r="S620" i="39"/>
  <c r="T620" i="39"/>
  <c r="U620" i="39"/>
  <c r="V620" i="39"/>
  <c r="W620" i="39"/>
  <c r="S621" i="39"/>
  <c r="T621" i="39"/>
  <c r="U621" i="39"/>
  <c r="V621" i="39"/>
  <c r="W621" i="39"/>
  <c r="S622" i="39"/>
  <c r="T622" i="39"/>
  <c r="U622" i="39"/>
  <c r="V622" i="39"/>
  <c r="W622" i="39"/>
  <c r="S623" i="39"/>
  <c r="T623" i="39"/>
  <c r="U623" i="39"/>
  <c r="V623" i="39"/>
  <c r="W623" i="39"/>
  <c r="S624" i="39"/>
  <c r="T624" i="39"/>
  <c r="U624" i="39"/>
  <c r="V624" i="39"/>
  <c r="W624" i="39"/>
  <c r="S625" i="39"/>
  <c r="T625" i="39"/>
  <c r="U625" i="39"/>
  <c r="V625" i="39"/>
  <c r="W625" i="39"/>
  <c r="S626" i="39"/>
  <c r="T626" i="39"/>
  <c r="U626" i="39"/>
  <c r="V626" i="39"/>
  <c r="W626" i="39"/>
  <c r="S627" i="39"/>
  <c r="T627" i="39"/>
  <c r="U627" i="39"/>
  <c r="V627" i="39"/>
  <c r="W627" i="39"/>
  <c r="S628" i="39"/>
  <c r="T628" i="39"/>
  <c r="U628" i="39"/>
  <c r="V628" i="39"/>
  <c r="W628" i="39"/>
  <c r="S629" i="39"/>
  <c r="T629" i="39"/>
  <c r="U629" i="39"/>
  <c r="V629" i="39"/>
  <c r="W629" i="39"/>
  <c r="S630" i="39"/>
  <c r="T630" i="39"/>
  <c r="U630" i="39"/>
  <c r="V630" i="39"/>
  <c r="W630" i="39"/>
  <c r="S631" i="39"/>
  <c r="T631" i="39"/>
  <c r="U631" i="39"/>
  <c r="V631" i="39"/>
  <c r="W631" i="39"/>
  <c r="S632" i="39"/>
  <c r="T632" i="39"/>
  <c r="U632" i="39"/>
  <c r="V632" i="39"/>
  <c r="W632" i="39"/>
  <c r="S633" i="39"/>
  <c r="T633" i="39"/>
  <c r="U633" i="39"/>
  <c r="V633" i="39"/>
  <c r="W633" i="39"/>
  <c r="S634" i="39"/>
  <c r="T634" i="39"/>
  <c r="U634" i="39"/>
  <c r="V634" i="39"/>
  <c r="W634" i="39"/>
  <c r="S635" i="39"/>
  <c r="T635" i="39"/>
  <c r="U635" i="39"/>
  <c r="V635" i="39"/>
  <c r="W635" i="39"/>
  <c r="S636" i="39"/>
  <c r="T636" i="39"/>
  <c r="U636" i="39"/>
  <c r="V636" i="39"/>
  <c r="W636" i="39"/>
  <c r="S637" i="39"/>
  <c r="T637" i="39"/>
  <c r="U637" i="39"/>
  <c r="V637" i="39"/>
  <c r="W637" i="39"/>
  <c r="S638" i="39"/>
  <c r="T638" i="39"/>
  <c r="U638" i="39"/>
  <c r="V638" i="39"/>
  <c r="W638" i="39"/>
  <c r="S639" i="39"/>
  <c r="T639" i="39"/>
  <c r="U639" i="39"/>
  <c r="V639" i="39"/>
  <c r="W639" i="39"/>
  <c r="S640" i="39"/>
  <c r="T640" i="39"/>
  <c r="U640" i="39"/>
  <c r="V640" i="39"/>
  <c r="W640" i="39"/>
  <c r="S641" i="39"/>
  <c r="T641" i="39"/>
  <c r="U641" i="39"/>
  <c r="V641" i="39"/>
  <c r="W641" i="39"/>
  <c r="S642" i="39"/>
  <c r="T642" i="39"/>
  <c r="U642" i="39"/>
  <c r="V642" i="39"/>
  <c r="W642" i="39"/>
  <c r="S643" i="39"/>
  <c r="T643" i="39"/>
  <c r="U643" i="39"/>
  <c r="V643" i="39"/>
  <c r="W643" i="39"/>
  <c r="S644" i="39"/>
  <c r="T644" i="39"/>
  <c r="U644" i="39"/>
  <c r="V644" i="39"/>
  <c r="W644" i="39"/>
  <c r="S645" i="39"/>
  <c r="T645" i="39"/>
  <c r="U645" i="39"/>
  <c r="V645" i="39"/>
  <c r="W645" i="39"/>
  <c r="S646" i="39"/>
  <c r="T646" i="39"/>
  <c r="U646" i="39"/>
  <c r="V646" i="39"/>
  <c r="W646" i="39"/>
  <c r="S647" i="39"/>
  <c r="T647" i="39"/>
  <c r="U647" i="39"/>
  <c r="V647" i="39"/>
  <c r="W647" i="39"/>
  <c r="S648" i="39"/>
  <c r="T648" i="39"/>
  <c r="U648" i="39"/>
  <c r="V648" i="39"/>
  <c r="W648" i="39"/>
  <c r="S649" i="39"/>
  <c r="T649" i="39"/>
  <c r="U649" i="39"/>
  <c r="V649" i="39"/>
  <c r="W649" i="39"/>
  <c r="S650" i="39"/>
  <c r="T650" i="39"/>
  <c r="U650" i="39"/>
  <c r="V650" i="39"/>
  <c r="W650" i="39"/>
  <c r="T4" i="39"/>
  <c r="U4" i="39"/>
  <c r="V4" i="39"/>
  <c r="W4" i="39"/>
  <c r="S4" i="39"/>
  <c r="S5" i="26"/>
  <c r="T5" i="26"/>
  <c r="U5" i="26"/>
  <c r="V5" i="26"/>
  <c r="S6" i="26"/>
  <c r="T6" i="26"/>
  <c r="U6" i="26"/>
  <c r="V6" i="26"/>
  <c r="S7" i="26"/>
  <c r="T7" i="26"/>
  <c r="U7" i="26"/>
  <c r="V7" i="26"/>
  <c r="S8" i="26"/>
  <c r="T8" i="26"/>
  <c r="U8" i="26"/>
  <c r="V8" i="26"/>
  <c r="S9" i="26"/>
  <c r="T9" i="26"/>
  <c r="U9" i="26"/>
  <c r="V9" i="26"/>
  <c r="S10" i="26"/>
  <c r="T10" i="26"/>
  <c r="U10" i="26"/>
  <c r="V10" i="26"/>
  <c r="S11" i="26"/>
  <c r="T11" i="26"/>
  <c r="U11" i="26"/>
  <c r="V11" i="26"/>
  <c r="S12" i="26"/>
  <c r="T12" i="26"/>
  <c r="U12" i="26"/>
  <c r="V12" i="26"/>
  <c r="S13" i="26"/>
  <c r="T13" i="26"/>
  <c r="U13" i="26"/>
  <c r="V13" i="26"/>
  <c r="S14" i="26"/>
  <c r="T14" i="26"/>
  <c r="U14" i="26"/>
  <c r="V14" i="26"/>
  <c r="S15" i="26"/>
  <c r="T15" i="26"/>
  <c r="U15" i="26"/>
  <c r="V15" i="26"/>
  <c r="S16" i="26"/>
  <c r="T16" i="26"/>
  <c r="U16" i="26"/>
  <c r="V16" i="26"/>
  <c r="S17" i="26"/>
  <c r="T17" i="26"/>
  <c r="U17" i="26"/>
  <c r="V17" i="26"/>
  <c r="S18" i="26"/>
  <c r="T18" i="26"/>
  <c r="U18" i="26"/>
  <c r="V18" i="26"/>
  <c r="S19" i="26"/>
  <c r="T19" i="26"/>
  <c r="U19" i="26"/>
  <c r="V19" i="26"/>
  <c r="S20" i="26"/>
  <c r="T20" i="26"/>
  <c r="U20" i="26"/>
  <c r="V20" i="26"/>
  <c r="S21" i="26"/>
  <c r="T21" i="26"/>
  <c r="U21" i="26"/>
  <c r="V21" i="26"/>
  <c r="S22" i="26"/>
  <c r="T22" i="26"/>
  <c r="U22" i="26"/>
  <c r="V22" i="26"/>
  <c r="S23" i="26"/>
  <c r="T23" i="26"/>
  <c r="U23" i="26"/>
  <c r="V23" i="26"/>
  <c r="S24" i="26"/>
  <c r="T24" i="26"/>
  <c r="U24" i="26"/>
  <c r="V24" i="26"/>
  <c r="S25" i="26"/>
  <c r="T25" i="26"/>
  <c r="U25" i="26"/>
  <c r="V25" i="26"/>
  <c r="S26" i="26"/>
  <c r="T26" i="26"/>
  <c r="U26" i="26"/>
  <c r="V26" i="26"/>
  <c r="S27" i="26"/>
  <c r="T27" i="26"/>
  <c r="U27" i="26"/>
  <c r="V27" i="26"/>
  <c r="S28" i="26"/>
  <c r="T28" i="26"/>
  <c r="U28" i="26"/>
  <c r="V28" i="26"/>
  <c r="S29" i="26"/>
  <c r="T29" i="26"/>
  <c r="U29" i="26"/>
  <c r="V29" i="26"/>
  <c r="S30" i="26"/>
  <c r="T30" i="26"/>
  <c r="U30" i="26"/>
  <c r="V30" i="26"/>
  <c r="S31" i="26"/>
  <c r="T31" i="26"/>
  <c r="U31" i="26"/>
  <c r="V31" i="26"/>
  <c r="S32" i="26"/>
  <c r="T32" i="26"/>
  <c r="U32" i="26"/>
  <c r="V32" i="26"/>
  <c r="S33" i="26"/>
  <c r="T33" i="26"/>
  <c r="U33" i="26"/>
  <c r="V33" i="26"/>
  <c r="S34" i="26"/>
  <c r="T34" i="26"/>
  <c r="U34" i="26"/>
  <c r="V34" i="26"/>
  <c r="S35" i="26"/>
  <c r="T35" i="26"/>
  <c r="U35" i="26"/>
  <c r="V35" i="26"/>
  <c r="S36" i="26"/>
  <c r="T36" i="26"/>
  <c r="U36" i="26"/>
  <c r="V36" i="26"/>
  <c r="S37" i="26"/>
  <c r="T37" i="26"/>
  <c r="U37" i="26"/>
  <c r="V37" i="26"/>
  <c r="S38" i="26"/>
  <c r="T38" i="26"/>
  <c r="U38" i="26"/>
  <c r="V38" i="26"/>
  <c r="S39" i="26"/>
  <c r="T39" i="26"/>
  <c r="U39" i="26"/>
  <c r="V39" i="26"/>
  <c r="S40" i="26"/>
  <c r="T40" i="26"/>
  <c r="U40" i="26"/>
  <c r="V40" i="26"/>
  <c r="S41" i="26"/>
  <c r="T41" i="26"/>
  <c r="U41" i="26"/>
  <c r="V41" i="26"/>
  <c r="S42" i="26"/>
  <c r="T42" i="26"/>
  <c r="U42" i="26"/>
  <c r="V42" i="26"/>
  <c r="S43" i="26"/>
  <c r="T43" i="26"/>
  <c r="U43" i="26"/>
  <c r="V43" i="26"/>
  <c r="S44" i="26"/>
  <c r="T44" i="26"/>
  <c r="U44" i="26"/>
  <c r="V44" i="26"/>
  <c r="S45" i="26"/>
  <c r="T45" i="26"/>
  <c r="U45" i="26"/>
  <c r="V45" i="26"/>
  <c r="S46" i="26"/>
  <c r="T46" i="26"/>
  <c r="U46" i="26"/>
  <c r="V46" i="26"/>
  <c r="S47" i="26"/>
  <c r="T47" i="26"/>
  <c r="U47" i="26"/>
  <c r="V47" i="26"/>
  <c r="S48" i="26"/>
  <c r="T48" i="26"/>
  <c r="U48" i="26"/>
  <c r="V48" i="26"/>
  <c r="S49" i="26"/>
  <c r="T49" i="26"/>
  <c r="U49" i="26"/>
  <c r="V49" i="26"/>
  <c r="S50" i="26"/>
  <c r="T50" i="26"/>
  <c r="U50" i="26"/>
  <c r="V50" i="26"/>
  <c r="S51" i="26"/>
  <c r="T51" i="26"/>
  <c r="U51" i="26"/>
  <c r="V51" i="26"/>
  <c r="S52" i="26"/>
  <c r="T52" i="26"/>
  <c r="U52" i="26"/>
  <c r="V52" i="26"/>
  <c r="S53" i="26"/>
  <c r="T53" i="26"/>
  <c r="U53" i="26"/>
  <c r="V53" i="26"/>
  <c r="S54" i="26"/>
  <c r="T54" i="26"/>
  <c r="U54" i="26"/>
  <c r="V54" i="26"/>
  <c r="S55" i="26"/>
  <c r="T55" i="26"/>
  <c r="U55" i="26"/>
  <c r="V55" i="26"/>
  <c r="S56" i="26"/>
  <c r="T56" i="26"/>
  <c r="U56" i="26"/>
  <c r="V56" i="26"/>
  <c r="S57" i="26"/>
  <c r="T57" i="26"/>
  <c r="U57" i="26"/>
  <c r="V57" i="26"/>
  <c r="S58" i="26"/>
  <c r="T58" i="26"/>
  <c r="U58" i="26"/>
  <c r="V58" i="26"/>
  <c r="S59" i="26"/>
  <c r="T59" i="26"/>
  <c r="U59" i="26"/>
  <c r="V59" i="26"/>
  <c r="S60" i="26"/>
  <c r="T60" i="26"/>
  <c r="U60" i="26"/>
  <c r="V60" i="26"/>
  <c r="S61" i="26"/>
  <c r="T61" i="26"/>
  <c r="U61" i="26"/>
  <c r="V61" i="26"/>
  <c r="S62" i="26"/>
  <c r="T62" i="26"/>
  <c r="U62" i="26"/>
  <c r="V62" i="26"/>
  <c r="S63" i="26"/>
  <c r="T63" i="26"/>
  <c r="U63" i="26"/>
  <c r="V63" i="26"/>
  <c r="S64" i="26"/>
  <c r="T64" i="26"/>
  <c r="U64" i="26"/>
  <c r="V64" i="26"/>
  <c r="S65" i="26"/>
  <c r="T65" i="26"/>
  <c r="U65" i="26"/>
  <c r="V65" i="26"/>
  <c r="S66" i="26"/>
  <c r="T66" i="26"/>
  <c r="U66" i="26"/>
  <c r="V66" i="26"/>
  <c r="S67" i="26"/>
  <c r="T67" i="26"/>
  <c r="U67" i="26"/>
  <c r="V67" i="26"/>
  <c r="S68" i="26"/>
  <c r="T68" i="26"/>
  <c r="U68" i="26"/>
  <c r="V68" i="26"/>
  <c r="S69" i="26"/>
  <c r="T69" i="26"/>
  <c r="U69" i="26"/>
  <c r="V69" i="26"/>
  <c r="S70" i="26"/>
  <c r="T70" i="26"/>
  <c r="U70" i="26"/>
  <c r="V70" i="26"/>
  <c r="S71" i="26"/>
  <c r="T71" i="26"/>
  <c r="U71" i="26"/>
  <c r="V71" i="26"/>
  <c r="S72" i="26"/>
  <c r="T72" i="26"/>
  <c r="U72" i="26"/>
  <c r="V72" i="26"/>
  <c r="S73" i="26"/>
  <c r="T73" i="26"/>
  <c r="U73" i="26"/>
  <c r="V73" i="26"/>
  <c r="S74" i="26"/>
  <c r="T74" i="26"/>
  <c r="U74" i="26"/>
  <c r="V74" i="26"/>
  <c r="S75" i="26"/>
  <c r="T75" i="26"/>
  <c r="U75" i="26"/>
  <c r="V75" i="26"/>
  <c r="S76" i="26"/>
  <c r="T76" i="26"/>
  <c r="U76" i="26"/>
  <c r="V76" i="26"/>
  <c r="S77" i="26"/>
  <c r="T77" i="26"/>
  <c r="U77" i="26"/>
  <c r="V77" i="26"/>
  <c r="S78" i="26"/>
  <c r="T78" i="26"/>
  <c r="U78" i="26"/>
  <c r="V78" i="26"/>
  <c r="S79" i="26"/>
  <c r="T79" i="26"/>
  <c r="U79" i="26"/>
  <c r="V79" i="26"/>
  <c r="S80" i="26"/>
  <c r="T80" i="26"/>
  <c r="U80" i="26"/>
  <c r="V80" i="26"/>
  <c r="S81" i="26"/>
  <c r="T81" i="26"/>
  <c r="U81" i="26"/>
  <c r="V81" i="26"/>
  <c r="S82" i="26"/>
  <c r="T82" i="26"/>
  <c r="U82" i="26"/>
  <c r="V82" i="26"/>
  <c r="S83" i="26"/>
  <c r="T83" i="26"/>
  <c r="U83" i="26"/>
  <c r="V83" i="26"/>
  <c r="S84" i="26"/>
  <c r="T84" i="26"/>
  <c r="U84" i="26"/>
  <c r="V84" i="26"/>
  <c r="S85" i="26"/>
  <c r="T85" i="26"/>
  <c r="U85" i="26"/>
  <c r="V85" i="26"/>
  <c r="S86" i="26"/>
  <c r="T86" i="26"/>
  <c r="U86" i="26"/>
  <c r="V86" i="26"/>
  <c r="S87" i="26"/>
  <c r="T87" i="26"/>
  <c r="U87" i="26"/>
  <c r="V87" i="26"/>
  <c r="S88" i="26"/>
  <c r="T88" i="26"/>
  <c r="U88" i="26"/>
  <c r="V88" i="26"/>
  <c r="S89" i="26"/>
  <c r="T89" i="26"/>
  <c r="U89" i="26"/>
  <c r="V89" i="26"/>
  <c r="S90" i="26"/>
  <c r="T90" i="26"/>
  <c r="U90" i="26"/>
  <c r="V90" i="26"/>
  <c r="S91" i="26"/>
  <c r="T91" i="26"/>
  <c r="U91" i="26"/>
  <c r="V91" i="26"/>
  <c r="S92" i="26"/>
  <c r="T92" i="26"/>
  <c r="U92" i="26"/>
  <c r="V92" i="26"/>
  <c r="S93" i="26"/>
  <c r="T93" i="26"/>
  <c r="U93" i="26"/>
  <c r="V93" i="26"/>
  <c r="S94" i="26"/>
  <c r="T94" i="26"/>
  <c r="U94" i="26"/>
  <c r="V94" i="26"/>
  <c r="S95" i="26"/>
  <c r="T95" i="26"/>
  <c r="U95" i="26"/>
  <c r="V95" i="26"/>
  <c r="S96" i="26"/>
  <c r="T96" i="26"/>
  <c r="U96" i="26"/>
  <c r="V96" i="26"/>
  <c r="S97" i="26"/>
  <c r="T97" i="26"/>
  <c r="U97" i="26"/>
  <c r="V97" i="26"/>
  <c r="S98" i="26"/>
  <c r="T98" i="26"/>
  <c r="U98" i="26"/>
  <c r="V98" i="26"/>
  <c r="S99" i="26"/>
  <c r="T99" i="26"/>
  <c r="U99" i="26"/>
  <c r="V99" i="26"/>
  <c r="S100" i="26"/>
  <c r="T100" i="26"/>
  <c r="U100" i="26"/>
  <c r="V100" i="26"/>
  <c r="S101" i="26"/>
  <c r="T101" i="26"/>
  <c r="U101" i="26"/>
  <c r="V101" i="26"/>
  <c r="S102" i="26"/>
  <c r="T102" i="26"/>
  <c r="U102" i="26"/>
  <c r="V102" i="26"/>
  <c r="S103" i="26"/>
  <c r="T103" i="26"/>
  <c r="U103" i="26"/>
  <c r="V103" i="26"/>
  <c r="S104" i="26"/>
  <c r="T104" i="26"/>
  <c r="U104" i="26"/>
  <c r="V104" i="26"/>
  <c r="S105" i="26"/>
  <c r="T105" i="26"/>
  <c r="U105" i="26"/>
  <c r="V105" i="26"/>
  <c r="S106" i="26"/>
  <c r="T106" i="26"/>
  <c r="U106" i="26"/>
  <c r="V106" i="26"/>
  <c r="S107" i="26"/>
  <c r="T107" i="26"/>
  <c r="U107" i="26"/>
  <c r="V107" i="26"/>
  <c r="S108" i="26"/>
  <c r="T108" i="26"/>
  <c r="U108" i="26"/>
  <c r="V108" i="26"/>
  <c r="S109" i="26"/>
  <c r="T109" i="26"/>
  <c r="U109" i="26"/>
  <c r="V109" i="26"/>
  <c r="S110" i="26"/>
  <c r="T110" i="26"/>
  <c r="U110" i="26"/>
  <c r="V110" i="26"/>
  <c r="S111" i="26"/>
  <c r="T111" i="26"/>
  <c r="U111" i="26"/>
  <c r="V111" i="26"/>
  <c r="S112" i="26"/>
  <c r="T112" i="26"/>
  <c r="U112" i="26"/>
  <c r="V112" i="26"/>
  <c r="S113" i="26"/>
  <c r="T113" i="26"/>
  <c r="U113" i="26"/>
  <c r="V113" i="26"/>
  <c r="S114" i="26"/>
  <c r="T114" i="26"/>
  <c r="U114" i="26"/>
  <c r="V114" i="26"/>
  <c r="S115" i="26"/>
  <c r="T115" i="26"/>
  <c r="U115" i="26"/>
  <c r="V115" i="26"/>
  <c r="S116" i="26"/>
  <c r="T116" i="26"/>
  <c r="U116" i="26"/>
  <c r="V116" i="26"/>
  <c r="S117" i="26"/>
  <c r="T117" i="26"/>
  <c r="U117" i="26"/>
  <c r="V117" i="26"/>
  <c r="S118" i="26"/>
  <c r="T118" i="26"/>
  <c r="U118" i="26"/>
  <c r="V118" i="26"/>
  <c r="S119" i="26"/>
  <c r="T119" i="26"/>
  <c r="U119" i="26"/>
  <c r="V119" i="26"/>
  <c r="S120" i="26"/>
  <c r="T120" i="26"/>
  <c r="U120" i="26"/>
  <c r="V120" i="26"/>
  <c r="S121" i="26"/>
  <c r="T121" i="26"/>
  <c r="U121" i="26"/>
  <c r="V121" i="26"/>
  <c r="S122" i="26"/>
  <c r="T122" i="26"/>
  <c r="U122" i="26"/>
  <c r="V122" i="26"/>
  <c r="S123" i="26"/>
  <c r="T123" i="26"/>
  <c r="U123" i="26"/>
  <c r="V123" i="26"/>
  <c r="S124" i="26"/>
  <c r="T124" i="26"/>
  <c r="U124" i="26"/>
  <c r="V124" i="26"/>
  <c r="S125" i="26"/>
  <c r="T125" i="26"/>
  <c r="U125" i="26"/>
  <c r="V125" i="26"/>
  <c r="S126" i="26"/>
  <c r="T126" i="26"/>
  <c r="U126" i="26"/>
  <c r="V126" i="26"/>
  <c r="S127" i="26"/>
  <c r="T127" i="26"/>
  <c r="U127" i="26"/>
  <c r="V127" i="26"/>
  <c r="S128" i="26"/>
  <c r="T128" i="26"/>
  <c r="U128" i="26"/>
  <c r="V128" i="26"/>
  <c r="S129" i="26"/>
  <c r="T129" i="26"/>
  <c r="U129" i="26"/>
  <c r="V129" i="26"/>
  <c r="S130" i="26"/>
  <c r="T130" i="26"/>
  <c r="U130" i="26"/>
  <c r="V130" i="26"/>
  <c r="S131" i="26"/>
  <c r="T131" i="26"/>
  <c r="U131" i="26"/>
  <c r="V131" i="26"/>
  <c r="S132" i="26"/>
  <c r="T132" i="26"/>
  <c r="U132" i="26"/>
  <c r="V132" i="26"/>
  <c r="S133" i="26"/>
  <c r="T133" i="26"/>
  <c r="U133" i="26"/>
  <c r="V133" i="26"/>
  <c r="S134" i="26"/>
  <c r="T134" i="26"/>
  <c r="U134" i="26"/>
  <c r="V134" i="26"/>
  <c r="S135" i="26"/>
  <c r="T135" i="26"/>
  <c r="U135" i="26"/>
  <c r="V135" i="26"/>
  <c r="S136" i="26"/>
  <c r="T136" i="26"/>
  <c r="U136" i="26"/>
  <c r="V136" i="26"/>
  <c r="S137" i="26"/>
  <c r="T137" i="26"/>
  <c r="U137" i="26"/>
  <c r="V137" i="26"/>
  <c r="S138" i="26"/>
  <c r="T138" i="26"/>
  <c r="U138" i="26"/>
  <c r="V138" i="26"/>
  <c r="S139" i="26"/>
  <c r="T139" i="26"/>
  <c r="U139" i="26"/>
  <c r="V139" i="26"/>
  <c r="S140" i="26"/>
  <c r="T140" i="26"/>
  <c r="U140" i="26"/>
  <c r="V140" i="26"/>
  <c r="S141" i="26"/>
  <c r="T141" i="26"/>
  <c r="U141" i="26"/>
  <c r="V141" i="26"/>
  <c r="S142" i="26"/>
  <c r="T142" i="26"/>
  <c r="U142" i="26"/>
  <c r="V142" i="26"/>
  <c r="S143" i="26"/>
  <c r="T143" i="26"/>
  <c r="U143" i="26"/>
  <c r="V143" i="26"/>
  <c r="S144" i="26"/>
  <c r="T144" i="26"/>
  <c r="U144" i="26"/>
  <c r="V144" i="26"/>
  <c r="S145" i="26"/>
  <c r="T145" i="26"/>
  <c r="U145" i="26"/>
  <c r="V145" i="26"/>
  <c r="S146" i="26"/>
  <c r="T146" i="26"/>
  <c r="U146" i="26"/>
  <c r="V146" i="26"/>
  <c r="S147" i="26"/>
  <c r="T147" i="26"/>
  <c r="U147" i="26"/>
  <c r="V147" i="26"/>
  <c r="S148" i="26"/>
  <c r="T148" i="26"/>
  <c r="U148" i="26"/>
  <c r="V148" i="26"/>
  <c r="S149" i="26"/>
  <c r="T149" i="26"/>
  <c r="U149" i="26"/>
  <c r="V149" i="26"/>
  <c r="S150" i="26"/>
  <c r="T150" i="26"/>
  <c r="U150" i="26"/>
  <c r="V150" i="26"/>
  <c r="S151" i="26"/>
  <c r="T151" i="26"/>
  <c r="U151" i="26"/>
  <c r="V151" i="26"/>
  <c r="S152" i="26"/>
  <c r="T152" i="26"/>
  <c r="U152" i="26"/>
  <c r="V152" i="26"/>
  <c r="S153" i="26"/>
  <c r="T153" i="26"/>
  <c r="U153" i="26"/>
  <c r="V153" i="26"/>
  <c r="S154" i="26"/>
  <c r="T154" i="26"/>
  <c r="U154" i="26"/>
  <c r="V154" i="26"/>
  <c r="S155" i="26"/>
  <c r="T155" i="26"/>
  <c r="U155" i="26"/>
  <c r="V155" i="26"/>
  <c r="S156" i="26"/>
  <c r="T156" i="26"/>
  <c r="U156" i="26"/>
  <c r="V156" i="26"/>
  <c r="S157" i="26"/>
  <c r="T157" i="26"/>
  <c r="U157" i="26"/>
  <c r="V157" i="26"/>
  <c r="S158" i="26"/>
  <c r="T158" i="26"/>
  <c r="U158" i="26"/>
  <c r="V158" i="26"/>
  <c r="S159" i="26"/>
  <c r="T159" i="26"/>
  <c r="U159" i="26"/>
  <c r="V159" i="26"/>
  <c r="S160" i="26"/>
  <c r="T160" i="26"/>
  <c r="U160" i="26"/>
  <c r="V160" i="26"/>
  <c r="S161" i="26"/>
  <c r="T161" i="26"/>
  <c r="U161" i="26"/>
  <c r="V161" i="26"/>
  <c r="S162" i="26"/>
  <c r="T162" i="26"/>
  <c r="U162" i="26"/>
  <c r="V162" i="26"/>
  <c r="S163" i="26"/>
  <c r="T163" i="26"/>
  <c r="U163" i="26"/>
  <c r="V163" i="26"/>
  <c r="S164" i="26"/>
  <c r="T164" i="26"/>
  <c r="U164" i="26"/>
  <c r="V164" i="26"/>
  <c r="S165" i="26"/>
  <c r="T165" i="26"/>
  <c r="U165" i="26"/>
  <c r="V165" i="26"/>
  <c r="S166" i="26"/>
  <c r="T166" i="26"/>
  <c r="U166" i="26"/>
  <c r="V166" i="26"/>
  <c r="S167" i="26"/>
  <c r="T167" i="26"/>
  <c r="U167" i="26"/>
  <c r="V167" i="26"/>
  <c r="S168" i="26"/>
  <c r="T168" i="26"/>
  <c r="U168" i="26"/>
  <c r="V168" i="26"/>
  <c r="S169" i="26"/>
  <c r="T169" i="26"/>
  <c r="U169" i="26"/>
  <c r="V169" i="26"/>
  <c r="S170" i="26"/>
  <c r="T170" i="26"/>
  <c r="U170" i="26"/>
  <c r="V170" i="26"/>
  <c r="S171" i="26"/>
  <c r="T171" i="26"/>
  <c r="U171" i="26"/>
  <c r="V171" i="26"/>
  <c r="S172" i="26"/>
  <c r="T172" i="26"/>
  <c r="U172" i="26"/>
  <c r="V172" i="26"/>
  <c r="S173" i="26"/>
  <c r="T173" i="26"/>
  <c r="U173" i="26"/>
  <c r="V173" i="26"/>
  <c r="S174" i="26"/>
  <c r="T174" i="26"/>
  <c r="U174" i="26"/>
  <c r="V174" i="26"/>
  <c r="S175" i="26"/>
  <c r="T175" i="26"/>
  <c r="U175" i="26"/>
  <c r="V175" i="26"/>
  <c r="S176" i="26"/>
  <c r="T176" i="26"/>
  <c r="U176" i="26"/>
  <c r="V176" i="26"/>
  <c r="S177" i="26"/>
  <c r="T177" i="26"/>
  <c r="U177" i="26"/>
  <c r="V177" i="26"/>
  <c r="S178" i="26"/>
  <c r="T178" i="26"/>
  <c r="U178" i="26"/>
  <c r="V178" i="26"/>
  <c r="S179" i="26"/>
  <c r="T179" i="26"/>
  <c r="U179" i="26"/>
  <c r="V179" i="26"/>
  <c r="S180" i="26"/>
  <c r="T180" i="26"/>
  <c r="U180" i="26"/>
  <c r="V180" i="26"/>
  <c r="S181" i="26"/>
  <c r="T181" i="26"/>
  <c r="U181" i="26"/>
  <c r="V181" i="26"/>
  <c r="S182" i="26"/>
  <c r="T182" i="26"/>
  <c r="U182" i="26"/>
  <c r="V182" i="26"/>
  <c r="S183" i="26"/>
  <c r="T183" i="26"/>
  <c r="U183" i="26"/>
  <c r="V183" i="26"/>
  <c r="S184" i="26"/>
  <c r="T184" i="26"/>
  <c r="U184" i="26"/>
  <c r="V184" i="26"/>
  <c r="S185" i="26"/>
  <c r="T185" i="26"/>
  <c r="U185" i="26"/>
  <c r="V185" i="26"/>
  <c r="S186" i="26"/>
  <c r="T186" i="26"/>
  <c r="U186" i="26"/>
  <c r="V186" i="26"/>
  <c r="S187" i="26"/>
  <c r="T187" i="26"/>
  <c r="U187" i="26"/>
  <c r="V187" i="26"/>
  <c r="S188" i="26"/>
  <c r="T188" i="26"/>
  <c r="U188" i="26"/>
  <c r="V188" i="26"/>
  <c r="S189" i="26"/>
  <c r="T189" i="26"/>
  <c r="U189" i="26"/>
  <c r="V189" i="26"/>
  <c r="S190" i="26"/>
  <c r="T190" i="26"/>
  <c r="U190" i="26"/>
  <c r="V190" i="26"/>
  <c r="S191" i="26"/>
  <c r="T191" i="26"/>
  <c r="U191" i="26"/>
  <c r="V191" i="26"/>
  <c r="S192" i="26"/>
  <c r="T192" i="26"/>
  <c r="U192" i="26"/>
  <c r="V192" i="26"/>
  <c r="S193" i="26"/>
  <c r="T193" i="26"/>
  <c r="U193" i="26"/>
  <c r="V193" i="26"/>
  <c r="S194" i="26"/>
  <c r="T194" i="26"/>
  <c r="U194" i="26"/>
  <c r="V194" i="26"/>
  <c r="S195" i="26"/>
  <c r="T195" i="26"/>
  <c r="U195" i="26"/>
  <c r="V195" i="26"/>
  <c r="S196" i="26"/>
  <c r="T196" i="26"/>
  <c r="U196" i="26"/>
  <c r="V196" i="26"/>
  <c r="S197" i="26"/>
  <c r="T197" i="26"/>
  <c r="U197" i="26"/>
  <c r="V197" i="26"/>
  <c r="S198" i="26"/>
  <c r="T198" i="26"/>
  <c r="U198" i="26"/>
  <c r="V198" i="26"/>
  <c r="S199" i="26"/>
  <c r="T199" i="26"/>
  <c r="U199" i="26"/>
  <c r="V199" i="26"/>
  <c r="S200" i="26"/>
  <c r="T200" i="26"/>
  <c r="U200" i="26"/>
  <c r="V200" i="26"/>
  <c r="S201" i="26"/>
  <c r="T201" i="26"/>
  <c r="U201" i="26"/>
  <c r="V201" i="26"/>
  <c r="S202" i="26"/>
  <c r="T202" i="26"/>
  <c r="U202" i="26"/>
  <c r="V202" i="26"/>
  <c r="S203" i="26"/>
  <c r="T203" i="26"/>
  <c r="U203" i="26"/>
  <c r="V203" i="26"/>
  <c r="S204" i="26"/>
  <c r="T204" i="26"/>
  <c r="U204" i="26"/>
  <c r="V204" i="26"/>
  <c r="S205" i="26"/>
  <c r="T205" i="26"/>
  <c r="U205" i="26"/>
  <c r="V205" i="26"/>
  <c r="S206" i="26"/>
  <c r="T206" i="26"/>
  <c r="U206" i="26"/>
  <c r="V206" i="26"/>
  <c r="S207" i="26"/>
  <c r="T207" i="26"/>
  <c r="U207" i="26"/>
  <c r="V207" i="26"/>
  <c r="S208" i="26"/>
  <c r="T208" i="26"/>
  <c r="U208" i="26"/>
  <c r="V208" i="26"/>
  <c r="S209" i="26"/>
  <c r="T209" i="26"/>
  <c r="U209" i="26"/>
  <c r="V209" i="26"/>
  <c r="S210" i="26"/>
  <c r="T210" i="26"/>
  <c r="U210" i="26"/>
  <c r="V210" i="26"/>
  <c r="S211" i="26"/>
  <c r="T211" i="26"/>
  <c r="U211" i="26"/>
  <c r="V211" i="26"/>
  <c r="S212" i="26"/>
  <c r="T212" i="26"/>
  <c r="U212" i="26"/>
  <c r="V212" i="26"/>
  <c r="S213" i="26"/>
  <c r="T213" i="26"/>
  <c r="U213" i="26"/>
  <c r="V213" i="26"/>
  <c r="S214" i="26"/>
  <c r="T214" i="26"/>
  <c r="U214" i="26"/>
  <c r="V214" i="26"/>
  <c r="S215" i="26"/>
  <c r="T215" i="26"/>
  <c r="U215" i="26"/>
  <c r="V215" i="26"/>
  <c r="S216" i="26"/>
  <c r="T216" i="26"/>
  <c r="U216" i="26"/>
  <c r="V216" i="26"/>
  <c r="S217" i="26"/>
  <c r="T217" i="26"/>
  <c r="U217" i="26"/>
  <c r="V217" i="26"/>
  <c r="S218" i="26"/>
  <c r="T218" i="26"/>
  <c r="U218" i="26"/>
  <c r="V218" i="26"/>
  <c r="S219" i="26"/>
  <c r="T219" i="26"/>
  <c r="U219" i="26"/>
  <c r="V219" i="26"/>
  <c r="S220" i="26"/>
  <c r="T220" i="26"/>
  <c r="U220" i="26"/>
  <c r="V220" i="26"/>
  <c r="S221" i="26"/>
  <c r="T221" i="26"/>
  <c r="U221" i="26"/>
  <c r="V221" i="26"/>
  <c r="S222" i="26"/>
  <c r="T222" i="26"/>
  <c r="U222" i="26"/>
  <c r="V222" i="26"/>
  <c r="S223" i="26"/>
  <c r="T223" i="26"/>
  <c r="U223" i="26"/>
  <c r="V223" i="26"/>
  <c r="S224" i="26"/>
  <c r="T224" i="26"/>
  <c r="U224" i="26"/>
  <c r="V224" i="26"/>
  <c r="S225" i="26"/>
  <c r="T225" i="26"/>
  <c r="U225" i="26"/>
  <c r="V225" i="26"/>
  <c r="S226" i="26"/>
  <c r="T226" i="26"/>
  <c r="U226" i="26"/>
  <c r="V226" i="26"/>
  <c r="S227" i="26"/>
  <c r="T227" i="26"/>
  <c r="U227" i="26"/>
  <c r="V227" i="26"/>
  <c r="S228" i="26"/>
  <c r="T228" i="26"/>
  <c r="U228" i="26"/>
  <c r="V228" i="26"/>
  <c r="S229" i="26"/>
  <c r="T229" i="26"/>
  <c r="U229" i="26"/>
  <c r="V229" i="26"/>
  <c r="S230" i="26"/>
  <c r="T230" i="26"/>
  <c r="U230" i="26"/>
  <c r="V230" i="26"/>
  <c r="S231" i="26"/>
  <c r="T231" i="26"/>
  <c r="U231" i="26"/>
  <c r="V231" i="26"/>
  <c r="S232" i="26"/>
  <c r="T232" i="26"/>
  <c r="U232" i="26"/>
  <c r="V232" i="26"/>
  <c r="S233" i="26"/>
  <c r="T233" i="26"/>
  <c r="U233" i="26"/>
  <c r="V233" i="26"/>
  <c r="S234" i="26"/>
  <c r="T234" i="26"/>
  <c r="U234" i="26"/>
  <c r="V234" i="26"/>
  <c r="S235" i="26"/>
  <c r="T235" i="26"/>
  <c r="U235" i="26"/>
  <c r="V235" i="26"/>
  <c r="S236" i="26"/>
  <c r="T236" i="26"/>
  <c r="U236" i="26"/>
  <c r="V236" i="26"/>
  <c r="S237" i="26"/>
  <c r="T237" i="26"/>
  <c r="U237" i="26"/>
  <c r="V237" i="26"/>
  <c r="S238" i="26"/>
  <c r="T238" i="26"/>
  <c r="U238" i="26"/>
  <c r="V238" i="26"/>
  <c r="S239" i="26"/>
  <c r="T239" i="26"/>
  <c r="U239" i="26"/>
  <c r="V239" i="26"/>
  <c r="S240" i="26"/>
  <c r="T240" i="26"/>
  <c r="U240" i="26"/>
  <c r="V240" i="26"/>
  <c r="S241" i="26"/>
  <c r="T241" i="26"/>
  <c r="U241" i="26"/>
  <c r="V241" i="26"/>
  <c r="S242" i="26"/>
  <c r="T242" i="26"/>
  <c r="U242" i="26"/>
  <c r="V242" i="26"/>
  <c r="S243" i="26"/>
  <c r="T243" i="26"/>
  <c r="U243" i="26"/>
  <c r="V243" i="26"/>
  <c r="S244" i="26"/>
  <c r="T244" i="26"/>
  <c r="U244" i="26"/>
  <c r="V244" i="26"/>
  <c r="S245" i="26"/>
  <c r="T245" i="26"/>
  <c r="U245" i="26"/>
  <c r="V245" i="26"/>
  <c r="S246" i="26"/>
  <c r="T246" i="26"/>
  <c r="U246" i="26"/>
  <c r="V246" i="26"/>
  <c r="S247" i="26"/>
  <c r="T247" i="26"/>
  <c r="U247" i="26"/>
  <c r="V247" i="26"/>
  <c r="S248" i="26"/>
  <c r="T248" i="26"/>
  <c r="U248" i="26"/>
  <c r="V248" i="26"/>
  <c r="S249" i="26"/>
  <c r="T249" i="26"/>
  <c r="U249" i="26"/>
  <c r="V249" i="26"/>
  <c r="S250" i="26"/>
  <c r="T250" i="26"/>
  <c r="U250" i="26"/>
  <c r="V250" i="26"/>
  <c r="S251" i="26"/>
  <c r="T251" i="26"/>
  <c r="U251" i="26"/>
  <c r="V251" i="26"/>
  <c r="S252" i="26"/>
  <c r="T252" i="26"/>
  <c r="U252" i="26"/>
  <c r="V252" i="26"/>
  <c r="S253" i="26"/>
  <c r="T253" i="26"/>
  <c r="U253" i="26"/>
  <c r="V253" i="26"/>
  <c r="S254" i="26"/>
  <c r="T254" i="26"/>
  <c r="U254" i="26"/>
  <c r="V254" i="26"/>
  <c r="S255" i="26"/>
  <c r="T255" i="26"/>
  <c r="U255" i="26"/>
  <c r="V255" i="26"/>
  <c r="S256" i="26"/>
  <c r="T256" i="26"/>
  <c r="U256" i="26"/>
  <c r="V256" i="26"/>
  <c r="S257" i="26"/>
  <c r="T257" i="26"/>
  <c r="U257" i="26"/>
  <c r="V257" i="26"/>
  <c r="S258" i="26"/>
  <c r="T258" i="26"/>
  <c r="U258" i="26"/>
  <c r="V258" i="26"/>
  <c r="S259" i="26"/>
  <c r="T259" i="26"/>
  <c r="U259" i="26"/>
  <c r="V259" i="26"/>
  <c r="S260" i="26"/>
  <c r="T260" i="26"/>
  <c r="U260" i="26"/>
  <c r="V260" i="26"/>
  <c r="S261" i="26"/>
  <c r="T261" i="26"/>
  <c r="U261" i="26"/>
  <c r="V261" i="26"/>
  <c r="S262" i="26"/>
  <c r="T262" i="26"/>
  <c r="U262" i="26"/>
  <c r="V262" i="26"/>
  <c r="S263" i="26"/>
  <c r="T263" i="26"/>
  <c r="U263" i="26"/>
  <c r="V263" i="26"/>
  <c r="S264" i="26"/>
  <c r="T264" i="26"/>
  <c r="U264" i="26"/>
  <c r="V264" i="26"/>
  <c r="S265" i="26"/>
  <c r="T265" i="26"/>
  <c r="U265" i="26"/>
  <c r="V265" i="26"/>
  <c r="S266" i="26"/>
  <c r="T266" i="26"/>
  <c r="U266" i="26"/>
  <c r="V266" i="26"/>
  <c r="S267" i="26"/>
  <c r="T267" i="26"/>
  <c r="U267" i="26"/>
  <c r="V267" i="26"/>
  <c r="S268" i="26"/>
  <c r="T268" i="26"/>
  <c r="U268" i="26"/>
  <c r="V268" i="26"/>
  <c r="S269" i="26"/>
  <c r="T269" i="26"/>
  <c r="U269" i="26"/>
  <c r="V269" i="26"/>
  <c r="S270" i="26"/>
  <c r="T270" i="26"/>
  <c r="U270" i="26"/>
  <c r="V270" i="26"/>
  <c r="S271" i="26"/>
  <c r="T271" i="26"/>
  <c r="U271" i="26"/>
  <c r="V271" i="26"/>
  <c r="S272" i="26"/>
  <c r="T272" i="26"/>
  <c r="U272" i="26"/>
  <c r="V272" i="26"/>
  <c r="S273" i="26"/>
  <c r="T273" i="26"/>
  <c r="U273" i="26"/>
  <c r="V273" i="26"/>
  <c r="S274" i="26"/>
  <c r="T274" i="26"/>
  <c r="U274" i="26"/>
  <c r="V274" i="26"/>
  <c r="S275" i="26"/>
  <c r="T275" i="26"/>
  <c r="U275" i="26"/>
  <c r="V275" i="26"/>
  <c r="S276" i="26"/>
  <c r="T276" i="26"/>
  <c r="U276" i="26"/>
  <c r="V276" i="26"/>
  <c r="S277" i="26"/>
  <c r="T277" i="26"/>
  <c r="U277" i="26"/>
  <c r="V277" i="26"/>
  <c r="S278" i="26"/>
  <c r="T278" i="26"/>
  <c r="U278" i="26"/>
  <c r="V278" i="26"/>
  <c r="S279" i="26"/>
  <c r="T279" i="26"/>
  <c r="U279" i="26"/>
  <c r="V279" i="26"/>
  <c r="S280" i="26"/>
  <c r="T280" i="26"/>
  <c r="U280" i="26"/>
  <c r="V280" i="26"/>
  <c r="S281" i="26"/>
  <c r="T281" i="26"/>
  <c r="U281" i="26"/>
  <c r="V281" i="26"/>
  <c r="S282" i="26"/>
  <c r="T282" i="26"/>
  <c r="U282" i="26"/>
  <c r="V282" i="26"/>
  <c r="S283" i="26"/>
  <c r="T283" i="26"/>
  <c r="U283" i="26"/>
  <c r="V283" i="26"/>
  <c r="S284" i="26"/>
  <c r="T284" i="26"/>
  <c r="U284" i="26"/>
  <c r="V284" i="26"/>
  <c r="S285" i="26"/>
  <c r="T285" i="26"/>
  <c r="U285" i="26"/>
  <c r="V285" i="26"/>
  <c r="S286" i="26"/>
  <c r="T286" i="26"/>
  <c r="U286" i="26"/>
  <c r="V286" i="26"/>
  <c r="S287" i="26"/>
  <c r="T287" i="26"/>
  <c r="U287" i="26"/>
  <c r="V287" i="26"/>
  <c r="S288" i="26"/>
  <c r="T288" i="26"/>
  <c r="U288" i="26"/>
  <c r="V288" i="26"/>
  <c r="S289" i="26"/>
  <c r="T289" i="26"/>
  <c r="U289" i="26"/>
  <c r="V289" i="26"/>
  <c r="S290" i="26"/>
  <c r="T290" i="26"/>
  <c r="U290" i="26"/>
  <c r="V290" i="26"/>
  <c r="S291" i="26"/>
  <c r="T291" i="26"/>
  <c r="U291" i="26"/>
  <c r="V291" i="26"/>
  <c r="S292" i="26"/>
  <c r="T292" i="26"/>
  <c r="U292" i="26"/>
  <c r="V292" i="26"/>
  <c r="S293" i="26"/>
  <c r="T293" i="26"/>
  <c r="U293" i="26"/>
  <c r="V293" i="26"/>
  <c r="S294" i="26"/>
  <c r="T294" i="26"/>
  <c r="U294" i="26"/>
  <c r="V294" i="26"/>
  <c r="S295" i="26"/>
  <c r="T295" i="26"/>
  <c r="U295" i="26"/>
  <c r="V295" i="26"/>
  <c r="S296" i="26"/>
  <c r="T296" i="26"/>
  <c r="U296" i="26"/>
  <c r="V296" i="26"/>
  <c r="S297" i="26"/>
  <c r="T297" i="26"/>
  <c r="U297" i="26"/>
  <c r="V297" i="26"/>
  <c r="S298" i="26"/>
  <c r="T298" i="26"/>
  <c r="U298" i="26"/>
  <c r="V298" i="26"/>
  <c r="S299" i="26"/>
  <c r="T299" i="26"/>
  <c r="U299" i="26"/>
  <c r="V299" i="26"/>
  <c r="S300" i="26"/>
  <c r="T300" i="26"/>
  <c r="U300" i="26"/>
  <c r="V300" i="26"/>
  <c r="S301" i="26"/>
  <c r="T301" i="26"/>
  <c r="U301" i="26"/>
  <c r="V301" i="26"/>
  <c r="S302" i="26"/>
  <c r="T302" i="26"/>
  <c r="U302" i="26"/>
  <c r="V302" i="26"/>
  <c r="S303" i="26"/>
  <c r="T303" i="26"/>
  <c r="U303" i="26"/>
  <c r="V303" i="26"/>
  <c r="S304" i="26"/>
  <c r="T304" i="26"/>
  <c r="U304" i="26"/>
  <c r="V304" i="26"/>
  <c r="S305" i="26"/>
  <c r="T305" i="26"/>
  <c r="U305" i="26"/>
  <c r="V305" i="26"/>
  <c r="S306" i="26"/>
  <c r="T306" i="26"/>
  <c r="U306" i="26"/>
  <c r="V306" i="26"/>
  <c r="S307" i="26"/>
  <c r="T307" i="26"/>
  <c r="U307" i="26"/>
  <c r="V307" i="26"/>
  <c r="S308" i="26"/>
  <c r="T308" i="26"/>
  <c r="U308" i="26"/>
  <c r="V308" i="26"/>
  <c r="S309" i="26"/>
  <c r="T309" i="26"/>
  <c r="U309" i="26"/>
  <c r="V309" i="26"/>
  <c r="S310" i="26"/>
  <c r="T310" i="26"/>
  <c r="U310" i="26"/>
  <c r="V310" i="26"/>
  <c r="S311" i="26"/>
  <c r="T311" i="26"/>
  <c r="U311" i="26"/>
  <c r="V311" i="26"/>
  <c r="S312" i="26"/>
  <c r="T312" i="26"/>
  <c r="U312" i="26"/>
  <c r="V312" i="26"/>
  <c r="S313" i="26"/>
  <c r="T313" i="26"/>
  <c r="U313" i="26"/>
  <c r="V313" i="26"/>
  <c r="S314" i="26"/>
  <c r="T314" i="26"/>
  <c r="U314" i="26"/>
  <c r="V314" i="26"/>
  <c r="S315" i="26"/>
  <c r="T315" i="26"/>
  <c r="U315" i="26"/>
  <c r="V315" i="26"/>
  <c r="S316" i="26"/>
  <c r="T316" i="26"/>
  <c r="U316" i="26"/>
  <c r="V316" i="26"/>
  <c r="S317" i="26"/>
  <c r="T317" i="26"/>
  <c r="U317" i="26"/>
  <c r="V317" i="26"/>
  <c r="S318" i="26"/>
  <c r="T318" i="26"/>
  <c r="U318" i="26"/>
  <c r="V318" i="26"/>
  <c r="S319" i="26"/>
  <c r="T319" i="26"/>
  <c r="U319" i="26"/>
  <c r="V319" i="26"/>
  <c r="S320" i="26"/>
  <c r="T320" i="26"/>
  <c r="U320" i="26"/>
  <c r="V320" i="26"/>
  <c r="S321" i="26"/>
  <c r="T321" i="26"/>
  <c r="U321" i="26"/>
  <c r="V321" i="26"/>
  <c r="S322" i="26"/>
  <c r="T322" i="26"/>
  <c r="U322" i="26"/>
  <c r="V322" i="26"/>
  <c r="S323" i="26"/>
  <c r="T323" i="26"/>
  <c r="U323" i="26"/>
  <c r="V323" i="26"/>
  <c r="S324" i="26"/>
  <c r="T324" i="26"/>
  <c r="U324" i="26"/>
  <c r="V324" i="26"/>
  <c r="S325" i="26"/>
  <c r="T325" i="26"/>
  <c r="U325" i="26"/>
  <c r="V325" i="26"/>
  <c r="S326" i="26"/>
  <c r="T326" i="26"/>
  <c r="U326" i="26"/>
  <c r="V326" i="26"/>
  <c r="S327" i="26"/>
  <c r="T327" i="26"/>
  <c r="U327" i="26"/>
  <c r="V327" i="26"/>
  <c r="S328" i="26"/>
  <c r="T328" i="26"/>
  <c r="U328" i="26"/>
  <c r="V328" i="26"/>
  <c r="S329" i="26"/>
  <c r="T329" i="26"/>
  <c r="U329" i="26"/>
  <c r="V329" i="26"/>
  <c r="S330" i="26"/>
  <c r="T330" i="26"/>
  <c r="U330" i="26"/>
  <c r="V330" i="26"/>
  <c r="S331" i="26"/>
  <c r="T331" i="26"/>
  <c r="U331" i="26"/>
  <c r="V331" i="26"/>
  <c r="S332" i="26"/>
  <c r="T332" i="26"/>
  <c r="U332" i="26"/>
  <c r="V332" i="26"/>
  <c r="S333" i="26"/>
  <c r="T333" i="26"/>
  <c r="U333" i="26"/>
  <c r="V333" i="26"/>
  <c r="S334" i="26"/>
  <c r="T334" i="26"/>
  <c r="U334" i="26"/>
  <c r="V334" i="26"/>
  <c r="S335" i="26"/>
  <c r="T335" i="26"/>
  <c r="U335" i="26"/>
  <c r="V335" i="26"/>
  <c r="S336" i="26"/>
  <c r="T336" i="26"/>
  <c r="U336" i="26"/>
  <c r="V336" i="26"/>
  <c r="S337" i="26"/>
  <c r="T337" i="26"/>
  <c r="U337" i="26"/>
  <c r="V337" i="26"/>
  <c r="S338" i="26"/>
  <c r="T338" i="26"/>
  <c r="U338" i="26"/>
  <c r="V338" i="26"/>
  <c r="S339" i="26"/>
  <c r="T339" i="26"/>
  <c r="U339" i="26"/>
  <c r="V339" i="26"/>
  <c r="S340" i="26"/>
  <c r="T340" i="26"/>
  <c r="U340" i="26"/>
  <c r="V340" i="26"/>
  <c r="S341" i="26"/>
  <c r="T341" i="26"/>
  <c r="U341" i="26"/>
  <c r="V341" i="26"/>
  <c r="S342" i="26"/>
  <c r="T342" i="26"/>
  <c r="U342" i="26"/>
  <c r="V342" i="26"/>
  <c r="S343" i="26"/>
  <c r="T343" i="26"/>
  <c r="U343" i="26"/>
  <c r="V343" i="26"/>
  <c r="S344" i="26"/>
  <c r="T344" i="26"/>
  <c r="U344" i="26"/>
  <c r="V344" i="26"/>
  <c r="S345" i="26"/>
  <c r="T345" i="26"/>
  <c r="U345" i="26"/>
  <c r="V345" i="26"/>
  <c r="S346" i="26"/>
  <c r="T346" i="26"/>
  <c r="U346" i="26"/>
  <c r="V346" i="26"/>
  <c r="S347" i="26"/>
  <c r="T347" i="26"/>
  <c r="U347" i="26"/>
  <c r="V347" i="26"/>
  <c r="S348" i="26"/>
  <c r="T348" i="26"/>
  <c r="U348" i="26"/>
  <c r="V348" i="26"/>
  <c r="S349" i="26"/>
  <c r="T349" i="26"/>
  <c r="U349" i="26"/>
  <c r="V349" i="26"/>
  <c r="S350" i="26"/>
  <c r="T350" i="26"/>
  <c r="U350" i="26"/>
  <c r="V350" i="26"/>
  <c r="S351" i="26"/>
  <c r="T351" i="26"/>
  <c r="U351" i="26"/>
  <c r="V351" i="26"/>
  <c r="S352" i="26"/>
  <c r="T352" i="26"/>
  <c r="U352" i="26"/>
  <c r="V352" i="26"/>
  <c r="S353" i="26"/>
  <c r="T353" i="26"/>
  <c r="U353" i="26"/>
  <c r="V353" i="26"/>
  <c r="S354" i="26"/>
  <c r="T354" i="26"/>
  <c r="U354" i="26"/>
  <c r="V354" i="26"/>
  <c r="S355" i="26"/>
  <c r="T355" i="26"/>
  <c r="U355" i="26"/>
  <c r="V355" i="26"/>
  <c r="S356" i="26"/>
  <c r="T356" i="26"/>
  <c r="U356" i="26"/>
  <c r="V356" i="26"/>
  <c r="S357" i="26"/>
  <c r="T357" i="26"/>
  <c r="U357" i="26"/>
  <c r="V357" i="26"/>
  <c r="S358" i="26"/>
  <c r="T358" i="26"/>
  <c r="U358" i="26"/>
  <c r="V358" i="26"/>
  <c r="S359" i="26"/>
  <c r="T359" i="26"/>
  <c r="U359" i="26"/>
  <c r="V359" i="26"/>
  <c r="S360" i="26"/>
  <c r="T360" i="26"/>
  <c r="U360" i="26"/>
  <c r="V360" i="26"/>
  <c r="S361" i="26"/>
  <c r="T361" i="26"/>
  <c r="U361" i="26"/>
  <c r="V361" i="26"/>
  <c r="S362" i="26"/>
  <c r="T362" i="26"/>
  <c r="U362" i="26"/>
  <c r="V362" i="26"/>
  <c r="S363" i="26"/>
  <c r="T363" i="26"/>
  <c r="U363" i="26"/>
  <c r="V363" i="26"/>
  <c r="S364" i="26"/>
  <c r="T364" i="26"/>
  <c r="U364" i="26"/>
  <c r="V364" i="26"/>
  <c r="S365" i="26"/>
  <c r="T365" i="26"/>
  <c r="U365" i="26"/>
  <c r="V365" i="26"/>
  <c r="S366" i="26"/>
  <c r="T366" i="26"/>
  <c r="U366" i="26"/>
  <c r="V366" i="26"/>
  <c r="S367" i="26"/>
  <c r="T367" i="26"/>
  <c r="U367" i="26"/>
  <c r="V367" i="26"/>
  <c r="S368" i="26"/>
  <c r="T368" i="26"/>
  <c r="U368" i="26"/>
  <c r="V368" i="26"/>
  <c r="S369" i="26"/>
  <c r="T369" i="26"/>
  <c r="U369" i="26"/>
  <c r="V369" i="26"/>
  <c r="S370" i="26"/>
  <c r="T370" i="26"/>
  <c r="U370" i="26"/>
  <c r="V370" i="26"/>
  <c r="S371" i="26"/>
  <c r="T371" i="26"/>
  <c r="U371" i="26"/>
  <c r="V371" i="26"/>
  <c r="S372" i="26"/>
  <c r="T372" i="26"/>
  <c r="U372" i="26"/>
  <c r="V372" i="26"/>
  <c r="S373" i="26"/>
  <c r="T373" i="26"/>
  <c r="U373" i="26"/>
  <c r="V373" i="26"/>
  <c r="S374" i="26"/>
  <c r="T374" i="26"/>
  <c r="U374" i="26"/>
  <c r="V374" i="26"/>
  <c r="S375" i="26"/>
  <c r="T375" i="26"/>
  <c r="U375" i="26"/>
  <c r="V375" i="26"/>
  <c r="S376" i="26"/>
  <c r="T376" i="26"/>
  <c r="U376" i="26"/>
  <c r="V376" i="26"/>
  <c r="S377" i="26"/>
  <c r="T377" i="26"/>
  <c r="U377" i="26"/>
  <c r="V377" i="26"/>
  <c r="S378" i="26"/>
  <c r="T378" i="26"/>
  <c r="U378" i="26"/>
  <c r="V378" i="26"/>
  <c r="S379" i="26"/>
  <c r="T379" i="26"/>
  <c r="U379" i="26"/>
  <c r="V379" i="26"/>
  <c r="S380" i="26"/>
  <c r="T380" i="26"/>
  <c r="U380" i="26"/>
  <c r="V380" i="26"/>
  <c r="S381" i="26"/>
  <c r="T381" i="26"/>
  <c r="U381" i="26"/>
  <c r="V381" i="26"/>
  <c r="S382" i="26"/>
  <c r="T382" i="26"/>
  <c r="U382" i="26"/>
  <c r="V382" i="26"/>
  <c r="S383" i="26"/>
  <c r="T383" i="26"/>
  <c r="U383" i="26"/>
  <c r="V383" i="26"/>
  <c r="S384" i="26"/>
  <c r="T384" i="26"/>
  <c r="U384" i="26"/>
  <c r="V384" i="26"/>
  <c r="S385" i="26"/>
  <c r="T385" i="26"/>
  <c r="U385" i="26"/>
  <c r="V385" i="26"/>
  <c r="S386" i="26"/>
  <c r="T386" i="26"/>
  <c r="U386" i="26"/>
  <c r="V386" i="26"/>
  <c r="S387" i="26"/>
  <c r="T387" i="26"/>
  <c r="U387" i="26"/>
  <c r="V387" i="26"/>
  <c r="S388" i="26"/>
  <c r="T388" i="26"/>
  <c r="U388" i="26"/>
  <c r="V388" i="26"/>
  <c r="S389" i="26"/>
  <c r="T389" i="26"/>
  <c r="U389" i="26"/>
  <c r="V389" i="26"/>
  <c r="S390" i="26"/>
  <c r="T390" i="26"/>
  <c r="U390" i="26"/>
  <c r="V390" i="26"/>
  <c r="S391" i="26"/>
  <c r="T391" i="26"/>
  <c r="U391" i="26"/>
  <c r="V391" i="26"/>
  <c r="S392" i="26"/>
  <c r="T392" i="26"/>
  <c r="U392" i="26"/>
  <c r="V392" i="26"/>
  <c r="S393" i="26"/>
  <c r="T393" i="26"/>
  <c r="U393" i="26"/>
  <c r="V393" i="26"/>
  <c r="S394" i="26"/>
  <c r="T394" i="26"/>
  <c r="U394" i="26"/>
  <c r="V394" i="26"/>
  <c r="S395" i="26"/>
  <c r="T395" i="26"/>
  <c r="U395" i="26"/>
  <c r="V395" i="26"/>
  <c r="S396" i="26"/>
  <c r="T396" i="26"/>
  <c r="U396" i="26"/>
  <c r="V396" i="26"/>
  <c r="S397" i="26"/>
  <c r="T397" i="26"/>
  <c r="U397" i="26"/>
  <c r="V397" i="26"/>
  <c r="S398" i="26"/>
  <c r="T398" i="26"/>
  <c r="U398" i="26"/>
  <c r="V398" i="26"/>
  <c r="S399" i="26"/>
  <c r="T399" i="26"/>
  <c r="U399" i="26"/>
  <c r="V399" i="26"/>
  <c r="S400" i="26"/>
  <c r="T400" i="26"/>
  <c r="U400" i="26"/>
  <c r="V400" i="26"/>
  <c r="S401" i="26"/>
  <c r="T401" i="26"/>
  <c r="U401" i="26"/>
  <c r="V401" i="26"/>
  <c r="S402" i="26"/>
  <c r="T402" i="26"/>
  <c r="U402" i="26"/>
  <c r="V402" i="26"/>
  <c r="S403" i="26"/>
  <c r="T403" i="26"/>
  <c r="U403" i="26"/>
  <c r="V403" i="26"/>
  <c r="S404" i="26"/>
  <c r="T404" i="26"/>
  <c r="U404" i="26"/>
  <c r="V404" i="26"/>
  <c r="S405" i="26"/>
  <c r="T405" i="26"/>
  <c r="U405" i="26"/>
  <c r="V405" i="26"/>
  <c r="S406" i="26"/>
  <c r="T406" i="26"/>
  <c r="U406" i="26"/>
  <c r="V406" i="26"/>
  <c r="S407" i="26"/>
  <c r="T407" i="26"/>
  <c r="U407" i="26"/>
  <c r="V407" i="26"/>
  <c r="S408" i="26"/>
  <c r="T408" i="26"/>
  <c r="U408" i="26"/>
  <c r="V408" i="26"/>
  <c r="S409" i="26"/>
  <c r="T409" i="26"/>
  <c r="U409" i="26"/>
  <c r="V409" i="26"/>
  <c r="S410" i="26"/>
  <c r="T410" i="26"/>
  <c r="U410" i="26"/>
  <c r="V410" i="26"/>
  <c r="S411" i="26"/>
  <c r="T411" i="26"/>
  <c r="U411" i="26"/>
  <c r="V411" i="26"/>
  <c r="S412" i="26"/>
  <c r="T412" i="26"/>
  <c r="U412" i="26"/>
  <c r="V412" i="26"/>
  <c r="S413" i="26"/>
  <c r="T413" i="26"/>
  <c r="U413" i="26"/>
  <c r="V413" i="26"/>
  <c r="S414" i="26"/>
  <c r="T414" i="26"/>
  <c r="U414" i="26"/>
  <c r="V414" i="26"/>
  <c r="S415" i="26"/>
  <c r="T415" i="26"/>
  <c r="U415" i="26"/>
  <c r="V415" i="26"/>
  <c r="S416" i="26"/>
  <c r="T416" i="26"/>
  <c r="U416" i="26"/>
  <c r="V416" i="26"/>
  <c r="S417" i="26"/>
  <c r="T417" i="26"/>
  <c r="U417" i="26"/>
  <c r="V417" i="26"/>
  <c r="S418" i="26"/>
  <c r="T418" i="26"/>
  <c r="U418" i="26"/>
  <c r="V418" i="26"/>
  <c r="S419" i="26"/>
  <c r="T419" i="26"/>
  <c r="U419" i="26"/>
  <c r="V419" i="26"/>
  <c r="S420" i="26"/>
  <c r="T420" i="26"/>
  <c r="U420" i="26"/>
  <c r="V420" i="26"/>
  <c r="S421" i="26"/>
  <c r="T421" i="26"/>
  <c r="U421" i="26"/>
  <c r="V421" i="26"/>
  <c r="S422" i="26"/>
  <c r="T422" i="26"/>
  <c r="U422" i="26"/>
  <c r="V422" i="26"/>
  <c r="S423" i="26"/>
  <c r="T423" i="26"/>
  <c r="U423" i="26"/>
  <c r="V423" i="26"/>
  <c r="S424" i="26"/>
  <c r="T424" i="26"/>
  <c r="U424" i="26"/>
  <c r="V424" i="26"/>
  <c r="S425" i="26"/>
  <c r="T425" i="26"/>
  <c r="U425" i="26"/>
  <c r="V425" i="26"/>
  <c r="S426" i="26"/>
  <c r="T426" i="26"/>
  <c r="U426" i="26"/>
  <c r="V426" i="26"/>
  <c r="S427" i="26"/>
  <c r="T427" i="26"/>
  <c r="U427" i="26"/>
  <c r="V427" i="26"/>
  <c r="S428" i="26"/>
  <c r="T428" i="26"/>
  <c r="U428" i="26"/>
  <c r="V428" i="26"/>
  <c r="S429" i="26"/>
  <c r="T429" i="26"/>
  <c r="U429" i="26"/>
  <c r="V429" i="26"/>
  <c r="S430" i="26"/>
  <c r="T430" i="26"/>
  <c r="U430" i="26"/>
  <c r="V430" i="26"/>
  <c r="S431" i="26"/>
  <c r="T431" i="26"/>
  <c r="U431" i="26"/>
  <c r="V431" i="26"/>
  <c r="S432" i="26"/>
  <c r="T432" i="26"/>
  <c r="U432" i="26"/>
  <c r="V432" i="26"/>
  <c r="S433" i="26"/>
  <c r="T433" i="26"/>
  <c r="U433" i="26"/>
  <c r="V433" i="26"/>
  <c r="S434" i="26"/>
  <c r="T434" i="26"/>
  <c r="U434" i="26"/>
  <c r="V434" i="26"/>
  <c r="S435" i="26"/>
  <c r="T435" i="26"/>
  <c r="U435" i="26"/>
  <c r="V435" i="26"/>
  <c r="S436" i="26"/>
  <c r="T436" i="26"/>
  <c r="U436" i="26"/>
  <c r="V436" i="26"/>
  <c r="S437" i="26"/>
  <c r="T437" i="26"/>
  <c r="U437" i="26"/>
  <c r="V437" i="26"/>
  <c r="S438" i="26"/>
  <c r="T438" i="26"/>
  <c r="U438" i="26"/>
  <c r="V438" i="26"/>
  <c r="S439" i="26"/>
  <c r="T439" i="26"/>
  <c r="U439" i="26"/>
  <c r="V439" i="26"/>
  <c r="S440" i="26"/>
  <c r="T440" i="26"/>
  <c r="U440" i="26"/>
  <c r="V440" i="26"/>
  <c r="S441" i="26"/>
  <c r="T441" i="26"/>
  <c r="U441" i="26"/>
  <c r="V441" i="26"/>
  <c r="S442" i="26"/>
  <c r="T442" i="26"/>
  <c r="U442" i="26"/>
  <c r="V442" i="26"/>
  <c r="S443" i="26"/>
  <c r="T443" i="26"/>
  <c r="U443" i="26"/>
  <c r="V443" i="26"/>
  <c r="S444" i="26"/>
  <c r="T444" i="26"/>
  <c r="U444" i="26"/>
  <c r="V444" i="26"/>
  <c r="S445" i="26"/>
  <c r="T445" i="26"/>
  <c r="U445" i="26"/>
  <c r="V445" i="26"/>
  <c r="S446" i="26"/>
  <c r="T446" i="26"/>
  <c r="U446" i="26"/>
  <c r="V446" i="26"/>
  <c r="S447" i="26"/>
  <c r="T447" i="26"/>
  <c r="U447" i="26"/>
  <c r="V447" i="26"/>
  <c r="S448" i="26"/>
  <c r="T448" i="26"/>
  <c r="U448" i="26"/>
  <c r="V448" i="26"/>
  <c r="S449" i="26"/>
  <c r="T449" i="26"/>
  <c r="U449" i="26"/>
  <c r="V449" i="26"/>
  <c r="S450" i="26"/>
  <c r="T450" i="26"/>
  <c r="U450" i="26"/>
  <c r="V450" i="26"/>
  <c r="S451" i="26"/>
  <c r="T451" i="26"/>
  <c r="U451" i="26"/>
  <c r="V451" i="26"/>
  <c r="S452" i="26"/>
  <c r="T452" i="26"/>
  <c r="U452" i="26"/>
  <c r="V452" i="26"/>
  <c r="S453" i="26"/>
  <c r="T453" i="26"/>
  <c r="U453" i="26"/>
  <c r="V453" i="26"/>
  <c r="S454" i="26"/>
  <c r="T454" i="26"/>
  <c r="U454" i="26"/>
  <c r="V454" i="26"/>
  <c r="S455" i="26"/>
  <c r="T455" i="26"/>
  <c r="U455" i="26"/>
  <c r="V455" i="26"/>
  <c r="S456" i="26"/>
  <c r="T456" i="26"/>
  <c r="U456" i="26"/>
  <c r="V456" i="26"/>
  <c r="S457" i="26"/>
  <c r="T457" i="26"/>
  <c r="U457" i="26"/>
  <c r="V457" i="26"/>
  <c r="S458" i="26"/>
  <c r="T458" i="26"/>
  <c r="U458" i="26"/>
  <c r="V458" i="26"/>
  <c r="S459" i="26"/>
  <c r="T459" i="26"/>
  <c r="U459" i="26"/>
  <c r="V459" i="26"/>
  <c r="S460" i="26"/>
  <c r="T460" i="26"/>
  <c r="U460" i="26"/>
  <c r="V460" i="26"/>
  <c r="S461" i="26"/>
  <c r="T461" i="26"/>
  <c r="U461" i="26"/>
  <c r="V461" i="26"/>
  <c r="S462" i="26"/>
  <c r="T462" i="26"/>
  <c r="U462" i="26"/>
  <c r="V462" i="26"/>
  <c r="S463" i="26"/>
  <c r="T463" i="26"/>
  <c r="U463" i="26"/>
  <c r="V463" i="26"/>
  <c r="S464" i="26"/>
  <c r="T464" i="26"/>
  <c r="U464" i="26"/>
  <c r="V464" i="26"/>
  <c r="S465" i="26"/>
  <c r="T465" i="26"/>
  <c r="U465" i="26"/>
  <c r="V465" i="26"/>
  <c r="S466" i="26"/>
  <c r="T466" i="26"/>
  <c r="U466" i="26"/>
  <c r="V466" i="26"/>
  <c r="S467" i="26"/>
  <c r="T467" i="26"/>
  <c r="U467" i="26"/>
  <c r="V467" i="26"/>
  <c r="S468" i="26"/>
  <c r="T468" i="26"/>
  <c r="U468" i="26"/>
  <c r="V468" i="26"/>
  <c r="S469" i="26"/>
  <c r="T469" i="26"/>
  <c r="U469" i="26"/>
  <c r="V469" i="26"/>
  <c r="S470" i="26"/>
  <c r="T470" i="26"/>
  <c r="U470" i="26"/>
  <c r="V470" i="26"/>
  <c r="S471" i="26"/>
  <c r="T471" i="26"/>
  <c r="U471" i="26"/>
  <c r="V471" i="26"/>
  <c r="S472" i="26"/>
  <c r="T472" i="26"/>
  <c r="U472" i="26"/>
  <c r="V472" i="26"/>
  <c r="S473" i="26"/>
  <c r="T473" i="26"/>
  <c r="U473" i="26"/>
  <c r="V473" i="26"/>
  <c r="S474" i="26"/>
  <c r="T474" i="26"/>
  <c r="U474" i="26"/>
  <c r="V474" i="26"/>
  <c r="S475" i="26"/>
  <c r="T475" i="26"/>
  <c r="U475" i="26"/>
  <c r="V475" i="26"/>
  <c r="S476" i="26"/>
  <c r="T476" i="26"/>
  <c r="U476" i="26"/>
  <c r="V476" i="26"/>
  <c r="S477" i="26"/>
  <c r="T477" i="26"/>
  <c r="U477" i="26"/>
  <c r="V477" i="26"/>
  <c r="S478" i="26"/>
  <c r="T478" i="26"/>
  <c r="U478" i="26"/>
  <c r="V478" i="26"/>
  <c r="S479" i="26"/>
  <c r="T479" i="26"/>
  <c r="U479" i="26"/>
  <c r="V479" i="26"/>
  <c r="S480" i="26"/>
  <c r="T480" i="26"/>
  <c r="U480" i="26"/>
  <c r="V480" i="26"/>
  <c r="S481" i="26"/>
  <c r="T481" i="26"/>
  <c r="U481" i="26"/>
  <c r="V481" i="26"/>
  <c r="S482" i="26"/>
  <c r="T482" i="26"/>
  <c r="U482" i="26"/>
  <c r="V482" i="26"/>
  <c r="S483" i="26"/>
  <c r="T483" i="26"/>
  <c r="U483" i="26"/>
  <c r="V483" i="26"/>
  <c r="S484" i="26"/>
  <c r="T484" i="26"/>
  <c r="U484" i="26"/>
  <c r="V484" i="26"/>
  <c r="S485" i="26"/>
  <c r="T485" i="26"/>
  <c r="U485" i="26"/>
  <c r="V485" i="26"/>
  <c r="S486" i="26"/>
  <c r="T486" i="26"/>
  <c r="U486" i="26"/>
  <c r="V486" i="26"/>
  <c r="S487" i="26"/>
  <c r="T487" i="26"/>
  <c r="U487" i="26"/>
  <c r="V487" i="26"/>
  <c r="S488" i="26"/>
  <c r="T488" i="26"/>
  <c r="U488" i="26"/>
  <c r="V488" i="26"/>
  <c r="S489" i="26"/>
  <c r="T489" i="26"/>
  <c r="U489" i="26"/>
  <c r="V489" i="26"/>
  <c r="S490" i="26"/>
  <c r="T490" i="26"/>
  <c r="U490" i="26"/>
  <c r="V490" i="26"/>
  <c r="S491" i="26"/>
  <c r="T491" i="26"/>
  <c r="U491" i="26"/>
  <c r="V491" i="26"/>
  <c r="S492" i="26"/>
  <c r="T492" i="26"/>
  <c r="U492" i="26"/>
  <c r="V492" i="26"/>
  <c r="S493" i="26"/>
  <c r="T493" i="26"/>
  <c r="U493" i="26"/>
  <c r="V493" i="26"/>
  <c r="S494" i="26"/>
  <c r="T494" i="26"/>
  <c r="U494" i="26"/>
  <c r="V494" i="26"/>
  <c r="S495" i="26"/>
  <c r="T495" i="26"/>
  <c r="U495" i="26"/>
  <c r="V495" i="26"/>
  <c r="S496" i="26"/>
  <c r="T496" i="26"/>
  <c r="U496" i="26"/>
  <c r="V496" i="26"/>
  <c r="S497" i="26"/>
  <c r="T497" i="26"/>
  <c r="U497" i="26"/>
  <c r="V497" i="26"/>
  <c r="S498" i="26"/>
  <c r="T498" i="26"/>
  <c r="U498" i="26"/>
  <c r="V498" i="26"/>
  <c r="S499" i="26"/>
  <c r="T499" i="26"/>
  <c r="U499" i="26"/>
  <c r="V499" i="26"/>
  <c r="S500" i="26"/>
  <c r="T500" i="26"/>
  <c r="U500" i="26"/>
  <c r="V500" i="26"/>
  <c r="S501" i="26"/>
  <c r="T501" i="26"/>
  <c r="U501" i="26"/>
  <c r="V501" i="26"/>
  <c r="S502" i="26"/>
  <c r="T502" i="26"/>
  <c r="U502" i="26"/>
  <c r="V502" i="26"/>
  <c r="S503" i="26"/>
  <c r="T503" i="26"/>
  <c r="U503" i="26"/>
  <c r="V503" i="26"/>
  <c r="S504" i="26"/>
  <c r="T504" i="26"/>
  <c r="U504" i="26"/>
  <c r="V504" i="26"/>
  <c r="S505" i="26"/>
  <c r="T505" i="26"/>
  <c r="U505" i="26"/>
  <c r="V505" i="26"/>
  <c r="S506" i="26"/>
  <c r="T506" i="26"/>
  <c r="U506" i="26"/>
  <c r="V506" i="26"/>
  <c r="S507" i="26"/>
  <c r="T507" i="26"/>
  <c r="U507" i="26"/>
  <c r="V507" i="26"/>
  <c r="S508" i="26"/>
  <c r="T508" i="26"/>
  <c r="U508" i="26"/>
  <c r="V508" i="26"/>
  <c r="S509" i="26"/>
  <c r="T509" i="26"/>
  <c r="U509" i="26"/>
  <c r="V509" i="26"/>
  <c r="S510" i="26"/>
  <c r="T510" i="26"/>
  <c r="U510" i="26"/>
  <c r="V510" i="26"/>
  <c r="S511" i="26"/>
  <c r="T511" i="26"/>
  <c r="U511" i="26"/>
  <c r="V511" i="26"/>
  <c r="S512" i="26"/>
  <c r="T512" i="26"/>
  <c r="U512" i="26"/>
  <c r="V512" i="26"/>
  <c r="S513" i="26"/>
  <c r="T513" i="26"/>
  <c r="U513" i="26"/>
  <c r="V513" i="26"/>
  <c r="S514" i="26"/>
  <c r="T514" i="26"/>
  <c r="U514" i="26"/>
  <c r="V514" i="26"/>
  <c r="S515" i="26"/>
  <c r="T515" i="26"/>
  <c r="U515" i="26"/>
  <c r="V515" i="26"/>
  <c r="S516" i="26"/>
  <c r="T516" i="26"/>
  <c r="U516" i="26"/>
  <c r="V516" i="26"/>
  <c r="S517" i="26"/>
  <c r="T517" i="26"/>
  <c r="U517" i="26"/>
  <c r="V517" i="26"/>
  <c r="S518" i="26"/>
  <c r="T518" i="26"/>
  <c r="U518" i="26"/>
  <c r="V518" i="26"/>
  <c r="S519" i="26"/>
  <c r="T519" i="26"/>
  <c r="U519" i="26"/>
  <c r="V519" i="26"/>
  <c r="S520" i="26"/>
  <c r="T520" i="26"/>
  <c r="U520" i="26"/>
  <c r="V520" i="26"/>
  <c r="S521" i="26"/>
  <c r="T521" i="26"/>
  <c r="U521" i="26"/>
  <c r="V521" i="26"/>
  <c r="S522" i="26"/>
  <c r="T522" i="26"/>
  <c r="U522" i="26"/>
  <c r="V522" i="26"/>
  <c r="S523" i="26"/>
  <c r="T523" i="26"/>
  <c r="U523" i="26"/>
  <c r="V523" i="26"/>
  <c r="S524" i="26"/>
  <c r="T524" i="26"/>
  <c r="U524" i="26"/>
  <c r="V524" i="26"/>
  <c r="S525" i="26"/>
  <c r="T525" i="26"/>
  <c r="U525" i="26"/>
  <c r="V525" i="26"/>
  <c r="S526" i="26"/>
  <c r="T526" i="26"/>
  <c r="U526" i="26"/>
  <c r="V526" i="26"/>
  <c r="S527" i="26"/>
  <c r="T527" i="26"/>
  <c r="U527" i="26"/>
  <c r="V527" i="26"/>
  <c r="S528" i="26"/>
  <c r="T528" i="26"/>
  <c r="U528" i="26"/>
  <c r="V528" i="26"/>
  <c r="S529" i="26"/>
  <c r="T529" i="26"/>
  <c r="U529" i="26"/>
  <c r="V529" i="26"/>
  <c r="S530" i="26"/>
  <c r="T530" i="26"/>
  <c r="U530" i="26"/>
  <c r="V530" i="26"/>
  <c r="S531" i="26"/>
  <c r="T531" i="26"/>
  <c r="U531" i="26"/>
  <c r="V531" i="26"/>
  <c r="S532" i="26"/>
  <c r="T532" i="26"/>
  <c r="U532" i="26"/>
  <c r="V532" i="26"/>
  <c r="S533" i="26"/>
  <c r="T533" i="26"/>
  <c r="U533" i="26"/>
  <c r="V533" i="26"/>
  <c r="S534" i="26"/>
  <c r="T534" i="26"/>
  <c r="U534" i="26"/>
  <c r="V534" i="26"/>
  <c r="S535" i="26"/>
  <c r="T535" i="26"/>
  <c r="U535" i="26"/>
  <c r="V535" i="26"/>
  <c r="S536" i="26"/>
  <c r="T536" i="26"/>
  <c r="U536" i="26"/>
  <c r="V536" i="26"/>
  <c r="S537" i="26"/>
  <c r="T537" i="26"/>
  <c r="U537" i="26"/>
  <c r="V537" i="26"/>
  <c r="S538" i="26"/>
  <c r="T538" i="26"/>
  <c r="U538" i="26"/>
  <c r="V538" i="26"/>
  <c r="S539" i="26"/>
  <c r="T539" i="26"/>
  <c r="U539" i="26"/>
  <c r="V539" i="26"/>
  <c r="S540" i="26"/>
  <c r="T540" i="26"/>
  <c r="U540" i="26"/>
  <c r="V540" i="26"/>
  <c r="S541" i="26"/>
  <c r="T541" i="26"/>
  <c r="U541" i="26"/>
  <c r="V541" i="26"/>
  <c r="S542" i="26"/>
  <c r="T542" i="26"/>
  <c r="U542" i="26"/>
  <c r="V542" i="26"/>
  <c r="S543" i="26"/>
  <c r="T543" i="26"/>
  <c r="U543" i="26"/>
  <c r="V543" i="26"/>
  <c r="S544" i="26"/>
  <c r="T544" i="26"/>
  <c r="U544" i="26"/>
  <c r="V544" i="26"/>
  <c r="S545" i="26"/>
  <c r="T545" i="26"/>
  <c r="U545" i="26"/>
  <c r="V545" i="26"/>
  <c r="S546" i="26"/>
  <c r="T546" i="26"/>
  <c r="U546" i="26"/>
  <c r="V546" i="26"/>
  <c r="S547" i="26"/>
  <c r="T547" i="26"/>
  <c r="U547" i="26"/>
  <c r="V547" i="26"/>
  <c r="S548" i="26"/>
  <c r="T548" i="26"/>
  <c r="U548" i="26"/>
  <c r="V548" i="26"/>
  <c r="S549" i="26"/>
  <c r="T549" i="26"/>
  <c r="U549" i="26"/>
  <c r="V549" i="26"/>
  <c r="S550" i="26"/>
  <c r="T550" i="26"/>
  <c r="U550" i="26"/>
  <c r="V550" i="26"/>
  <c r="S551" i="26"/>
  <c r="T551" i="26"/>
  <c r="U551" i="26"/>
  <c r="V551" i="26"/>
  <c r="S552" i="26"/>
  <c r="T552" i="26"/>
  <c r="U552" i="26"/>
  <c r="V552" i="26"/>
  <c r="S553" i="26"/>
  <c r="T553" i="26"/>
  <c r="U553" i="26"/>
  <c r="V553" i="26"/>
  <c r="S554" i="26"/>
  <c r="T554" i="26"/>
  <c r="U554" i="26"/>
  <c r="V554" i="26"/>
  <c r="S555" i="26"/>
  <c r="T555" i="26"/>
  <c r="U555" i="26"/>
  <c r="V555" i="26"/>
  <c r="S556" i="26"/>
  <c r="T556" i="26"/>
  <c r="U556" i="26"/>
  <c r="V556" i="26"/>
  <c r="S557" i="26"/>
  <c r="T557" i="26"/>
  <c r="U557" i="26"/>
  <c r="V557" i="26"/>
  <c r="S558" i="26"/>
  <c r="T558" i="26"/>
  <c r="U558" i="26"/>
  <c r="V558" i="26"/>
  <c r="S559" i="26"/>
  <c r="T559" i="26"/>
  <c r="U559" i="26"/>
  <c r="V559" i="26"/>
  <c r="S560" i="26"/>
  <c r="T560" i="26"/>
  <c r="U560" i="26"/>
  <c r="V560" i="26"/>
  <c r="S561" i="26"/>
  <c r="T561" i="26"/>
  <c r="U561" i="26"/>
  <c r="V561" i="26"/>
  <c r="S562" i="26"/>
  <c r="T562" i="26"/>
  <c r="U562" i="26"/>
  <c r="V562" i="26"/>
  <c r="S563" i="26"/>
  <c r="T563" i="26"/>
  <c r="U563" i="26"/>
  <c r="V563" i="26"/>
  <c r="S564" i="26"/>
  <c r="T564" i="26"/>
  <c r="U564" i="26"/>
  <c r="V564" i="26"/>
  <c r="S565" i="26"/>
  <c r="T565" i="26"/>
  <c r="U565" i="26"/>
  <c r="V565" i="26"/>
  <c r="S566" i="26"/>
  <c r="T566" i="26"/>
  <c r="U566" i="26"/>
  <c r="V566" i="26"/>
  <c r="S567" i="26"/>
  <c r="T567" i="26"/>
  <c r="U567" i="26"/>
  <c r="V567" i="26"/>
  <c r="S568" i="26"/>
  <c r="T568" i="26"/>
  <c r="U568" i="26"/>
  <c r="V568" i="26"/>
  <c r="S569" i="26"/>
  <c r="T569" i="26"/>
  <c r="U569" i="26"/>
  <c r="V569" i="26"/>
  <c r="S570" i="26"/>
  <c r="T570" i="26"/>
  <c r="U570" i="26"/>
  <c r="V570" i="26"/>
  <c r="S571" i="26"/>
  <c r="T571" i="26"/>
  <c r="U571" i="26"/>
  <c r="V571" i="26"/>
  <c r="S572" i="26"/>
  <c r="T572" i="26"/>
  <c r="U572" i="26"/>
  <c r="V572" i="26"/>
  <c r="S573" i="26"/>
  <c r="T573" i="26"/>
  <c r="U573" i="26"/>
  <c r="V573" i="26"/>
  <c r="S574" i="26"/>
  <c r="T574" i="26"/>
  <c r="U574" i="26"/>
  <c r="V574" i="26"/>
  <c r="S575" i="26"/>
  <c r="T575" i="26"/>
  <c r="U575" i="26"/>
  <c r="V575" i="26"/>
  <c r="S576" i="26"/>
  <c r="T576" i="26"/>
  <c r="U576" i="26"/>
  <c r="V576" i="26"/>
  <c r="S577" i="26"/>
  <c r="T577" i="26"/>
  <c r="U577" i="26"/>
  <c r="V577" i="26"/>
  <c r="S578" i="26"/>
  <c r="T578" i="26"/>
  <c r="U578" i="26"/>
  <c r="V578" i="26"/>
  <c r="S579" i="26"/>
  <c r="T579" i="26"/>
  <c r="U579" i="26"/>
  <c r="V579" i="26"/>
  <c r="S580" i="26"/>
  <c r="T580" i="26"/>
  <c r="U580" i="26"/>
  <c r="V580" i="26"/>
  <c r="S581" i="26"/>
  <c r="T581" i="26"/>
  <c r="U581" i="26"/>
  <c r="V581" i="26"/>
  <c r="S582" i="26"/>
  <c r="T582" i="26"/>
  <c r="U582" i="26"/>
  <c r="V582" i="26"/>
  <c r="S583" i="26"/>
  <c r="T583" i="26"/>
  <c r="U583" i="26"/>
  <c r="V583" i="26"/>
  <c r="S584" i="26"/>
  <c r="T584" i="26"/>
  <c r="U584" i="26"/>
  <c r="V584" i="26"/>
  <c r="S585" i="26"/>
  <c r="T585" i="26"/>
  <c r="U585" i="26"/>
  <c r="V585" i="26"/>
  <c r="S586" i="26"/>
  <c r="T586" i="26"/>
  <c r="U586" i="26"/>
  <c r="V586" i="26"/>
  <c r="S587" i="26"/>
  <c r="T587" i="26"/>
  <c r="U587" i="26"/>
  <c r="V587" i="26"/>
  <c r="S588" i="26"/>
  <c r="T588" i="26"/>
  <c r="U588" i="26"/>
  <c r="V588" i="26"/>
  <c r="S589" i="26"/>
  <c r="T589" i="26"/>
  <c r="U589" i="26"/>
  <c r="V589" i="26"/>
  <c r="S590" i="26"/>
  <c r="T590" i="26"/>
  <c r="U590" i="26"/>
  <c r="V590" i="26"/>
  <c r="S591" i="26"/>
  <c r="T591" i="26"/>
  <c r="U591" i="26"/>
  <c r="V591" i="26"/>
  <c r="S592" i="26"/>
  <c r="T592" i="26"/>
  <c r="U592" i="26"/>
  <c r="V592" i="26"/>
  <c r="S593" i="26"/>
  <c r="T593" i="26"/>
  <c r="U593" i="26"/>
  <c r="V593" i="26"/>
  <c r="S594" i="26"/>
  <c r="T594" i="26"/>
  <c r="U594" i="26"/>
  <c r="V594" i="26"/>
  <c r="S595" i="26"/>
  <c r="T595" i="26"/>
  <c r="U595" i="26"/>
  <c r="V595" i="26"/>
  <c r="S596" i="26"/>
  <c r="T596" i="26"/>
  <c r="U596" i="26"/>
  <c r="V596" i="26"/>
  <c r="S597" i="26"/>
  <c r="T597" i="26"/>
  <c r="U597" i="26"/>
  <c r="V597" i="26"/>
  <c r="S598" i="26"/>
  <c r="T598" i="26"/>
  <c r="U598" i="26"/>
  <c r="V598" i="26"/>
  <c r="S599" i="26"/>
  <c r="T599" i="26"/>
  <c r="U599" i="26"/>
  <c r="V599" i="26"/>
  <c r="S600" i="26"/>
  <c r="T600" i="26"/>
  <c r="U600" i="26"/>
  <c r="V600" i="26"/>
  <c r="S601" i="26"/>
  <c r="T601" i="26"/>
  <c r="U601" i="26"/>
  <c r="V601" i="26"/>
  <c r="S602" i="26"/>
  <c r="T602" i="26"/>
  <c r="U602" i="26"/>
  <c r="V602" i="26"/>
  <c r="S603" i="26"/>
  <c r="T603" i="26"/>
  <c r="U603" i="26"/>
  <c r="V603" i="26"/>
  <c r="S604" i="26"/>
  <c r="T604" i="26"/>
  <c r="U604" i="26"/>
  <c r="V604" i="26"/>
  <c r="S605" i="26"/>
  <c r="T605" i="26"/>
  <c r="U605" i="26"/>
  <c r="V605" i="26"/>
  <c r="S606" i="26"/>
  <c r="T606" i="26"/>
  <c r="U606" i="26"/>
  <c r="V606" i="26"/>
  <c r="S607" i="26"/>
  <c r="T607" i="26"/>
  <c r="U607" i="26"/>
  <c r="V607" i="26"/>
  <c r="S608" i="26"/>
  <c r="T608" i="26"/>
  <c r="U608" i="26"/>
  <c r="V608" i="26"/>
  <c r="S609" i="26"/>
  <c r="T609" i="26"/>
  <c r="U609" i="26"/>
  <c r="V609" i="26"/>
  <c r="S610" i="26"/>
  <c r="T610" i="26"/>
  <c r="U610" i="26"/>
  <c r="V610" i="26"/>
  <c r="S611" i="26"/>
  <c r="T611" i="26"/>
  <c r="U611" i="26"/>
  <c r="V611" i="26"/>
  <c r="S612" i="26"/>
  <c r="T612" i="26"/>
  <c r="U612" i="26"/>
  <c r="V612" i="26"/>
  <c r="S613" i="26"/>
  <c r="T613" i="26"/>
  <c r="U613" i="26"/>
  <c r="V613" i="26"/>
  <c r="S614" i="26"/>
  <c r="T614" i="26"/>
  <c r="U614" i="26"/>
  <c r="V614" i="26"/>
  <c r="S615" i="26"/>
  <c r="T615" i="26"/>
  <c r="U615" i="26"/>
  <c r="V615" i="26"/>
  <c r="S616" i="26"/>
  <c r="T616" i="26"/>
  <c r="U616" i="26"/>
  <c r="V616" i="26"/>
  <c r="S617" i="26"/>
  <c r="T617" i="26"/>
  <c r="U617" i="26"/>
  <c r="V617" i="26"/>
  <c r="S618" i="26"/>
  <c r="T618" i="26"/>
  <c r="U618" i="26"/>
  <c r="V618" i="26"/>
  <c r="S619" i="26"/>
  <c r="T619" i="26"/>
  <c r="U619" i="26"/>
  <c r="V619" i="26"/>
  <c r="S620" i="26"/>
  <c r="T620" i="26"/>
  <c r="U620" i="26"/>
  <c r="V620" i="26"/>
  <c r="S621" i="26"/>
  <c r="T621" i="26"/>
  <c r="U621" i="26"/>
  <c r="V621" i="26"/>
  <c r="S622" i="26"/>
  <c r="T622" i="26"/>
  <c r="U622" i="26"/>
  <c r="V622" i="26"/>
  <c r="S623" i="26"/>
  <c r="T623" i="26"/>
  <c r="U623" i="26"/>
  <c r="V623" i="26"/>
  <c r="S624" i="26"/>
  <c r="T624" i="26"/>
  <c r="U624" i="26"/>
  <c r="V624" i="26"/>
  <c r="S625" i="26"/>
  <c r="T625" i="26"/>
  <c r="U625" i="26"/>
  <c r="V625" i="26"/>
  <c r="S626" i="26"/>
  <c r="T626" i="26"/>
  <c r="U626" i="26"/>
  <c r="V626" i="26"/>
  <c r="S627" i="26"/>
  <c r="T627" i="26"/>
  <c r="U627" i="26"/>
  <c r="V627" i="26"/>
  <c r="S628" i="26"/>
  <c r="T628" i="26"/>
  <c r="U628" i="26"/>
  <c r="V628" i="26"/>
  <c r="S629" i="26"/>
  <c r="T629" i="26"/>
  <c r="U629" i="26"/>
  <c r="V629" i="26"/>
  <c r="S630" i="26"/>
  <c r="T630" i="26"/>
  <c r="U630" i="26"/>
  <c r="V630" i="26"/>
  <c r="S631" i="26"/>
  <c r="T631" i="26"/>
  <c r="U631" i="26"/>
  <c r="V631" i="26"/>
  <c r="S632" i="26"/>
  <c r="T632" i="26"/>
  <c r="U632" i="26"/>
  <c r="V632" i="26"/>
  <c r="S633" i="26"/>
  <c r="T633" i="26"/>
  <c r="U633" i="26"/>
  <c r="V633" i="26"/>
  <c r="S634" i="26"/>
  <c r="T634" i="26"/>
  <c r="U634" i="26"/>
  <c r="V634" i="26"/>
  <c r="S635" i="26"/>
  <c r="T635" i="26"/>
  <c r="U635" i="26"/>
  <c r="V635" i="26"/>
  <c r="S636" i="26"/>
  <c r="T636" i="26"/>
  <c r="U636" i="26"/>
  <c r="V636" i="26"/>
  <c r="S637" i="26"/>
  <c r="T637" i="26"/>
  <c r="U637" i="26"/>
  <c r="V637" i="26"/>
  <c r="S638" i="26"/>
  <c r="T638" i="26"/>
  <c r="U638" i="26"/>
  <c r="V638" i="26"/>
  <c r="S639" i="26"/>
  <c r="T639" i="26"/>
  <c r="U639" i="26"/>
  <c r="V639" i="26"/>
  <c r="S640" i="26"/>
  <c r="T640" i="26"/>
  <c r="U640" i="26"/>
  <c r="V640" i="26"/>
  <c r="S641" i="26"/>
  <c r="T641" i="26"/>
  <c r="U641" i="26"/>
  <c r="V641" i="26"/>
  <c r="S642" i="26"/>
  <c r="T642" i="26"/>
  <c r="U642" i="26"/>
  <c r="V642" i="26"/>
  <c r="S643" i="26"/>
  <c r="T643" i="26"/>
  <c r="U643" i="26"/>
  <c r="V643" i="26"/>
  <c r="S644" i="26"/>
  <c r="T644" i="26"/>
  <c r="U644" i="26"/>
  <c r="V644" i="26"/>
  <c r="S645" i="26"/>
  <c r="T645" i="26"/>
  <c r="U645" i="26"/>
  <c r="V645" i="26"/>
  <c r="S646" i="26"/>
  <c r="T646" i="26"/>
  <c r="U646" i="26"/>
  <c r="V646" i="26"/>
  <c r="S647" i="26"/>
  <c r="T647" i="26"/>
  <c r="U647" i="26"/>
  <c r="V647" i="26"/>
  <c r="S648" i="26"/>
  <c r="T648" i="26"/>
  <c r="U648" i="26"/>
  <c r="V648" i="26"/>
  <c r="S4" i="26"/>
  <c r="T4" i="26"/>
  <c r="U4" i="26"/>
  <c r="V4" i="26"/>
  <c r="S649" i="26"/>
  <c r="V649" i="26" l="1"/>
  <c r="U649" i="26"/>
  <c r="T649" i="26"/>
  <c r="S5" i="38" l="1"/>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S64" i="38"/>
  <c r="T64" i="38"/>
  <c r="U64" i="38"/>
  <c r="S65" i="38"/>
  <c r="T65" i="38"/>
  <c r="U65" i="38"/>
  <c r="S66" i="38"/>
  <c r="T66" i="38"/>
  <c r="U66" i="38"/>
  <c r="S67" i="38"/>
  <c r="T67" i="38"/>
  <c r="U67" i="38"/>
  <c r="S68" i="38"/>
  <c r="T68" i="38"/>
  <c r="U68" i="38"/>
  <c r="S69" i="38"/>
  <c r="T69" i="38"/>
  <c r="U69" i="38"/>
  <c r="S70" i="38"/>
  <c r="T70" i="38"/>
  <c r="U70" i="38"/>
  <c r="S71" i="38"/>
  <c r="T71" i="38"/>
  <c r="U71" i="38"/>
  <c r="S72" i="38"/>
  <c r="T72" i="38"/>
  <c r="U72" i="38"/>
  <c r="S73" i="38"/>
  <c r="T73" i="38"/>
  <c r="U73" i="38"/>
  <c r="S74" i="38"/>
  <c r="T74" i="38"/>
  <c r="U74" i="38"/>
  <c r="S75" i="38"/>
  <c r="T75" i="38"/>
  <c r="U75" i="38"/>
  <c r="S76" i="38"/>
  <c r="T76" i="38"/>
  <c r="U76" i="38"/>
  <c r="S77" i="38"/>
  <c r="T77" i="38"/>
  <c r="U77" i="38"/>
  <c r="S78" i="38"/>
  <c r="T78" i="38"/>
  <c r="U78" i="38"/>
  <c r="S79" i="38"/>
  <c r="T79" i="38"/>
  <c r="U79" i="38"/>
  <c r="S80" i="38"/>
  <c r="T80" i="38"/>
  <c r="U80" i="38"/>
  <c r="S81" i="38"/>
  <c r="T81" i="38"/>
  <c r="U81" i="38"/>
  <c r="S82" i="38"/>
  <c r="T82" i="38"/>
  <c r="U82" i="38"/>
  <c r="S83" i="38"/>
  <c r="T83" i="38"/>
  <c r="U83" i="38"/>
  <c r="S84" i="38"/>
  <c r="T84" i="38"/>
  <c r="U84" i="38"/>
  <c r="S85" i="38"/>
  <c r="T85" i="38"/>
  <c r="U85" i="38"/>
  <c r="S86" i="38"/>
  <c r="T86" i="38"/>
  <c r="U86" i="38"/>
  <c r="S87" i="38"/>
  <c r="T87" i="38"/>
  <c r="U87" i="38"/>
  <c r="S88" i="38"/>
  <c r="T88" i="38"/>
  <c r="U88" i="38"/>
  <c r="S89" i="38"/>
  <c r="T89" i="38"/>
  <c r="U89" i="38"/>
  <c r="S90" i="38"/>
  <c r="T90" i="38"/>
  <c r="U90" i="38"/>
  <c r="S91" i="38"/>
  <c r="T91" i="38"/>
  <c r="U91" i="38"/>
  <c r="S92" i="38"/>
  <c r="T92" i="38"/>
  <c r="U92" i="38"/>
  <c r="S93" i="38"/>
  <c r="T93" i="38"/>
  <c r="U93" i="38"/>
  <c r="S94" i="38"/>
  <c r="T94" i="38"/>
  <c r="U94" i="38"/>
  <c r="S95" i="38"/>
  <c r="T95" i="38"/>
  <c r="U95" i="38"/>
  <c r="S96" i="38"/>
  <c r="T96" i="38"/>
  <c r="U96" i="38"/>
  <c r="S97" i="38"/>
  <c r="T97" i="38"/>
  <c r="U97" i="38"/>
  <c r="S98" i="38"/>
  <c r="T98" i="38"/>
  <c r="U98" i="38"/>
  <c r="S99" i="38"/>
  <c r="T99" i="38"/>
  <c r="U99" i="38"/>
  <c r="S100" i="38"/>
  <c r="T100" i="38"/>
  <c r="U100" i="38"/>
  <c r="S101" i="38"/>
  <c r="T101" i="38"/>
  <c r="U101" i="38"/>
  <c r="S102" i="38"/>
  <c r="T102" i="38"/>
  <c r="U102" i="38"/>
  <c r="S103" i="38"/>
  <c r="T103" i="38"/>
  <c r="U103" i="38"/>
  <c r="S104" i="38"/>
  <c r="T104" i="38"/>
  <c r="U104" i="38"/>
  <c r="S105" i="38"/>
  <c r="T105" i="38"/>
  <c r="U105" i="38"/>
  <c r="S106" i="38"/>
  <c r="T106" i="38"/>
  <c r="U106" i="38"/>
  <c r="S107" i="38"/>
  <c r="T107" i="38"/>
  <c r="U107" i="38"/>
  <c r="S108" i="38"/>
  <c r="T108" i="38"/>
  <c r="U108" i="38"/>
  <c r="S109" i="38"/>
  <c r="T109" i="38"/>
  <c r="U109" i="38"/>
  <c r="S110" i="38"/>
  <c r="T110" i="38"/>
  <c r="U110" i="38"/>
  <c r="S111" i="38"/>
  <c r="T111" i="38"/>
  <c r="U111" i="38"/>
  <c r="S112" i="38"/>
  <c r="T112" i="38"/>
  <c r="U112" i="38"/>
  <c r="S113" i="38"/>
  <c r="T113" i="38"/>
  <c r="U113" i="38"/>
  <c r="S114" i="38"/>
  <c r="T114" i="38"/>
  <c r="U114" i="38"/>
  <c r="S115" i="38"/>
  <c r="T115" i="38"/>
  <c r="U115" i="38"/>
  <c r="S116" i="38"/>
  <c r="T116" i="38"/>
  <c r="U116" i="38"/>
  <c r="S117" i="38"/>
  <c r="T117" i="38"/>
  <c r="U117" i="38"/>
  <c r="S118" i="38"/>
  <c r="T118" i="38"/>
  <c r="U118" i="38"/>
  <c r="S119" i="38"/>
  <c r="T119" i="38"/>
  <c r="U119" i="38"/>
  <c r="S120" i="38"/>
  <c r="T120" i="38"/>
  <c r="U120" i="38"/>
  <c r="S121" i="38"/>
  <c r="T121" i="38"/>
  <c r="U121" i="38"/>
  <c r="S122" i="38"/>
  <c r="T122" i="38"/>
  <c r="U122" i="38"/>
  <c r="S123" i="38"/>
  <c r="T123" i="38"/>
  <c r="U123" i="38"/>
  <c r="S124" i="38"/>
  <c r="T124" i="38"/>
  <c r="U124" i="38"/>
  <c r="S125" i="38"/>
  <c r="T125" i="38"/>
  <c r="U125" i="38"/>
  <c r="S126" i="38"/>
  <c r="T126" i="38"/>
  <c r="U126" i="38"/>
  <c r="S127" i="38"/>
  <c r="T127" i="38"/>
  <c r="U127" i="38"/>
  <c r="S128" i="38"/>
  <c r="T128" i="38"/>
  <c r="U128" i="38"/>
  <c r="S129" i="38"/>
  <c r="T129" i="38"/>
  <c r="U129" i="38"/>
  <c r="S130" i="38"/>
  <c r="T130" i="38"/>
  <c r="U130" i="38"/>
  <c r="S131" i="38"/>
  <c r="T131" i="38"/>
  <c r="U131" i="38"/>
  <c r="S132" i="38"/>
  <c r="T132" i="38"/>
  <c r="U132" i="38"/>
  <c r="S133" i="38"/>
  <c r="T133" i="38"/>
  <c r="U133" i="38"/>
  <c r="S134" i="38"/>
  <c r="T134" i="38"/>
  <c r="U134" i="38"/>
  <c r="S135" i="38"/>
  <c r="T135" i="38"/>
  <c r="U135" i="38"/>
  <c r="S136" i="38"/>
  <c r="T136" i="38"/>
  <c r="U136" i="38"/>
  <c r="S137" i="38"/>
  <c r="T137" i="38"/>
  <c r="U137" i="38"/>
  <c r="S138" i="38"/>
  <c r="T138" i="38"/>
  <c r="U138" i="38"/>
  <c r="S139" i="38"/>
  <c r="T139" i="38"/>
  <c r="U139" i="38"/>
  <c r="S140" i="38"/>
  <c r="T140" i="38"/>
  <c r="U140" i="38"/>
  <c r="S141" i="38"/>
  <c r="T141" i="38"/>
  <c r="U141" i="38"/>
  <c r="S142" i="38"/>
  <c r="T142" i="38"/>
  <c r="U142" i="38"/>
  <c r="S143" i="38"/>
  <c r="T143" i="38"/>
  <c r="U143" i="38"/>
  <c r="S144" i="38"/>
  <c r="T144" i="38"/>
  <c r="U144" i="38"/>
  <c r="S145" i="38"/>
  <c r="T145" i="38"/>
  <c r="U145" i="38"/>
  <c r="S146" i="38"/>
  <c r="T146" i="38"/>
  <c r="U146" i="38"/>
  <c r="S147" i="38"/>
  <c r="T147" i="38"/>
  <c r="U147" i="38"/>
  <c r="S148" i="38"/>
  <c r="T148" i="38"/>
  <c r="U148" i="38"/>
  <c r="S149" i="38"/>
  <c r="T149" i="38"/>
  <c r="U149" i="38"/>
  <c r="S150" i="38"/>
  <c r="T150" i="38"/>
  <c r="U150" i="38"/>
  <c r="S151" i="38"/>
  <c r="T151" i="38"/>
  <c r="U151" i="38"/>
  <c r="S152" i="38"/>
  <c r="T152" i="38"/>
  <c r="U152" i="38"/>
  <c r="S153" i="38"/>
  <c r="T153" i="38"/>
  <c r="U153" i="38"/>
  <c r="S154" i="38"/>
  <c r="T154" i="38"/>
  <c r="U154" i="38"/>
  <c r="S155" i="38"/>
  <c r="T155" i="38"/>
  <c r="U155" i="38"/>
  <c r="S156" i="38"/>
  <c r="T156" i="38"/>
  <c r="U156" i="38"/>
  <c r="S157" i="38"/>
  <c r="T157" i="38"/>
  <c r="U157" i="38"/>
  <c r="S158" i="38"/>
  <c r="T158" i="38"/>
  <c r="U158" i="38"/>
  <c r="S159" i="38"/>
  <c r="T159" i="38"/>
  <c r="U159" i="38"/>
  <c r="S160" i="38"/>
  <c r="T160" i="38"/>
  <c r="U160" i="38"/>
  <c r="S161" i="38"/>
  <c r="T161" i="38"/>
  <c r="U161" i="38"/>
  <c r="S162" i="38"/>
  <c r="T162" i="38"/>
  <c r="U162" i="38"/>
  <c r="S163" i="38"/>
  <c r="T163" i="38"/>
  <c r="U163" i="38"/>
  <c r="S164" i="38"/>
  <c r="T164" i="38"/>
  <c r="U164" i="38"/>
  <c r="S165" i="38"/>
  <c r="T165" i="38"/>
  <c r="U165" i="38"/>
  <c r="S166" i="38"/>
  <c r="T166" i="38"/>
  <c r="U166" i="38"/>
  <c r="S167" i="38"/>
  <c r="T167" i="38"/>
  <c r="U167" i="38"/>
  <c r="S168" i="38"/>
  <c r="T168" i="38"/>
  <c r="U168" i="38"/>
  <c r="S169" i="38"/>
  <c r="T169" i="38"/>
  <c r="U169" i="38"/>
  <c r="S170" i="38"/>
  <c r="T170" i="38"/>
  <c r="U170" i="38"/>
  <c r="S171" i="38"/>
  <c r="T171" i="38"/>
  <c r="U171" i="38"/>
  <c r="S172" i="38"/>
  <c r="T172" i="38"/>
  <c r="U172" i="38"/>
  <c r="S173" i="38"/>
  <c r="T173" i="38"/>
  <c r="U173" i="38"/>
  <c r="S174" i="38"/>
  <c r="T174" i="38"/>
  <c r="U174" i="38"/>
  <c r="S175" i="38"/>
  <c r="T175" i="38"/>
  <c r="U175" i="38"/>
  <c r="S176" i="38"/>
  <c r="T176" i="38"/>
  <c r="U176" i="38"/>
  <c r="S177" i="38"/>
  <c r="T177" i="38"/>
  <c r="U177" i="38"/>
  <c r="S178" i="38"/>
  <c r="T178" i="38"/>
  <c r="U178" i="38"/>
  <c r="S179" i="38"/>
  <c r="T179" i="38"/>
  <c r="U179" i="38"/>
  <c r="S180" i="38"/>
  <c r="T180" i="38"/>
  <c r="U180" i="38"/>
  <c r="S181" i="38"/>
  <c r="T181" i="38"/>
  <c r="U181" i="38"/>
  <c r="S182" i="38"/>
  <c r="T182" i="38"/>
  <c r="U182" i="38"/>
  <c r="S183" i="38"/>
  <c r="T183" i="38"/>
  <c r="U183" i="38"/>
  <c r="S184" i="38"/>
  <c r="T184" i="38"/>
  <c r="U184" i="38"/>
  <c r="S185" i="38"/>
  <c r="T185" i="38"/>
  <c r="U185" i="38"/>
  <c r="S186" i="38"/>
  <c r="T186" i="38"/>
  <c r="U186" i="38"/>
  <c r="S187" i="38"/>
  <c r="T187" i="38"/>
  <c r="U187" i="38"/>
  <c r="S188" i="38"/>
  <c r="T188" i="38"/>
  <c r="U188" i="38"/>
  <c r="S189" i="38"/>
  <c r="T189" i="38"/>
  <c r="U189" i="38"/>
  <c r="S190" i="38"/>
  <c r="T190" i="38"/>
  <c r="U190" i="38"/>
  <c r="S191" i="38"/>
  <c r="T191" i="38"/>
  <c r="U191" i="38"/>
  <c r="S192" i="38"/>
  <c r="T192" i="38"/>
  <c r="U192" i="38"/>
  <c r="S193" i="38"/>
  <c r="T193" i="38"/>
  <c r="U193" i="38"/>
  <c r="S194" i="38"/>
  <c r="T194" i="38"/>
  <c r="U194" i="38"/>
  <c r="S195" i="38"/>
  <c r="T195" i="38"/>
  <c r="U195" i="38"/>
  <c r="S196" i="38"/>
  <c r="T196" i="38"/>
  <c r="U196" i="38"/>
  <c r="S197" i="38"/>
  <c r="T197" i="38"/>
  <c r="U197" i="38"/>
  <c r="S198" i="38"/>
  <c r="T198" i="38"/>
  <c r="U198" i="38"/>
  <c r="S199" i="38"/>
  <c r="T199" i="38"/>
  <c r="U199" i="38"/>
  <c r="S200" i="38"/>
  <c r="T200" i="38"/>
  <c r="U200" i="38"/>
  <c r="S201" i="38"/>
  <c r="T201" i="38"/>
  <c r="U201" i="38"/>
  <c r="S202" i="38"/>
  <c r="T202" i="38"/>
  <c r="U202" i="38"/>
  <c r="S203" i="38"/>
  <c r="T203" i="38"/>
  <c r="U203" i="38"/>
  <c r="S204" i="38"/>
  <c r="T204" i="38"/>
  <c r="U204" i="38"/>
  <c r="S205" i="38"/>
  <c r="T205" i="38"/>
  <c r="U205" i="38"/>
  <c r="S206" i="38"/>
  <c r="T206" i="38"/>
  <c r="U206" i="38"/>
  <c r="S207" i="38"/>
  <c r="T207" i="38"/>
  <c r="U207" i="38"/>
  <c r="S208" i="38"/>
  <c r="T208" i="38"/>
  <c r="U208" i="38"/>
  <c r="S209" i="38"/>
  <c r="T209" i="38"/>
  <c r="U209" i="38"/>
  <c r="S210" i="38"/>
  <c r="T210" i="38"/>
  <c r="U210" i="38"/>
  <c r="S211" i="38"/>
  <c r="T211" i="38"/>
  <c r="U211" i="38"/>
  <c r="S212" i="38"/>
  <c r="T212" i="38"/>
  <c r="U212" i="38"/>
  <c r="S213" i="38"/>
  <c r="T213" i="38"/>
  <c r="U213" i="38"/>
  <c r="S214" i="38"/>
  <c r="T214" i="38"/>
  <c r="U214" i="38"/>
  <c r="S215" i="38"/>
  <c r="T215" i="38"/>
  <c r="U215" i="38"/>
  <c r="S216" i="38"/>
  <c r="T216" i="38"/>
  <c r="U216" i="38"/>
  <c r="S217" i="38"/>
  <c r="T217" i="38"/>
  <c r="U217" i="38"/>
  <c r="S218" i="38"/>
  <c r="T218" i="38"/>
  <c r="U218" i="38"/>
  <c r="S219" i="38"/>
  <c r="T219" i="38"/>
  <c r="U219" i="38"/>
  <c r="S220" i="38"/>
  <c r="T220" i="38"/>
  <c r="U220" i="38"/>
  <c r="S221" i="38"/>
  <c r="T221" i="38"/>
  <c r="U221" i="38"/>
  <c r="S222" i="38"/>
  <c r="T222" i="38"/>
  <c r="U222" i="38"/>
  <c r="S223" i="38"/>
  <c r="T223" i="38"/>
  <c r="U223" i="38"/>
  <c r="S224" i="38"/>
  <c r="T224" i="38"/>
  <c r="U224" i="38"/>
  <c r="S225" i="38"/>
  <c r="T225" i="38"/>
  <c r="U225" i="38"/>
  <c r="S226" i="38"/>
  <c r="T226" i="38"/>
  <c r="U226" i="38"/>
  <c r="S227" i="38"/>
  <c r="T227" i="38"/>
  <c r="U227" i="38"/>
  <c r="S228" i="38"/>
  <c r="T228" i="38"/>
  <c r="U228" i="38"/>
  <c r="S229" i="38"/>
  <c r="T229" i="38"/>
  <c r="U229" i="38"/>
  <c r="S230" i="38"/>
  <c r="T230" i="38"/>
  <c r="U230" i="38"/>
  <c r="S231" i="38"/>
  <c r="T231" i="38"/>
  <c r="U231" i="38"/>
  <c r="S232" i="38"/>
  <c r="T232" i="38"/>
  <c r="U232" i="38"/>
  <c r="S233" i="38"/>
  <c r="T233" i="38"/>
  <c r="U233" i="38"/>
  <c r="S234" i="38"/>
  <c r="T234" i="38"/>
  <c r="U234" i="38"/>
  <c r="S235" i="38"/>
  <c r="T235" i="38"/>
  <c r="U235" i="38"/>
  <c r="S236" i="38"/>
  <c r="T236" i="38"/>
  <c r="U236" i="38"/>
  <c r="S237" i="38"/>
  <c r="T237" i="38"/>
  <c r="U237" i="38"/>
  <c r="S238" i="38"/>
  <c r="T238" i="38"/>
  <c r="U238" i="38"/>
  <c r="S239" i="38"/>
  <c r="T239" i="38"/>
  <c r="U239" i="38"/>
  <c r="S240" i="38"/>
  <c r="T240" i="38"/>
  <c r="U240" i="38"/>
  <c r="S241" i="38"/>
  <c r="T241" i="38"/>
  <c r="U241" i="38"/>
  <c r="S242" i="38"/>
  <c r="T242" i="38"/>
  <c r="U242" i="38"/>
  <c r="S243" i="38"/>
  <c r="T243" i="38"/>
  <c r="U243" i="38"/>
  <c r="S244" i="38"/>
  <c r="T244" i="38"/>
  <c r="U244" i="38"/>
  <c r="S245" i="38"/>
  <c r="T245" i="38"/>
  <c r="U245" i="38"/>
  <c r="S246" i="38"/>
  <c r="T246" i="38"/>
  <c r="U246" i="38"/>
  <c r="S247" i="38"/>
  <c r="T247" i="38"/>
  <c r="U247" i="38"/>
  <c r="S248" i="38"/>
  <c r="T248" i="38"/>
  <c r="U248" i="38"/>
  <c r="S249" i="38"/>
  <c r="T249" i="38"/>
  <c r="U249" i="38"/>
  <c r="S250" i="38"/>
  <c r="T250" i="38"/>
  <c r="U250" i="38"/>
  <c r="S251" i="38"/>
  <c r="T251" i="38"/>
  <c r="U251" i="38"/>
  <c r="S252" i="38"/>
  <c r="T252" i="38"/>
  <c r="U252" i="38"/>
  <c r="S253" i="38"/>
  <c r="T253" i="38"/>
  <c r="U253" i="38"/>
  <c r="S254" i="38"/>
  <c r="T254" i="38"/>
  <c r="U254" i="38"/>
  <c r="S255" i="38"/>
  <c r="T255" i="38"/>
  <c r="U255" i="38"/>
  <c r="S256" i="38"/>
  <c r="T256" i="38"/>
  <c r="U256" i="38"/>
  <c r="S257" i="38"/>
  <c r="T257" i="38"/>
  <c r="U257" i="38"/>
  <c r="S258" i="38"/>
  <c r="T258" i="38"/>
  <c r="U258" i="38"/>
  <c r="S259" i="38"/>
  <c r="T259" i="38"/>
  <c r="U259" i="38"/>
  <c r="S260" i="38"/>
  <c r="T260" i="38"/>
  <c r="U260" i="38"/>
  <c r="S261" i="38"/>
  <c r="T261" i="38"/>
  <c r="U261" i="38"/>
  <c r="S262" i="38"/>
  <c r="T262" i="38"/>
  <c r="U262" i="38"/>
  <c r="S263" i="38"/>
  <c r="T263" i="38"/>
  <c r="U263" i="38"/>
  <c r="S264" i="38"/>
  <c r="T264" i="38"/>
  <c r="U264" i="38"/>
  <c r="S265" i="38"/>
  <c r="T265" i="38"/>
  <c r="U265" i="38"/>
  <c r="S266" i="38"/>
  <c r="T266" i="38"/>
  <c r="U266" i="38"/>
  <c r="S267" i="38"/>
  <c r="T267" i="38"/>
  <c r="U267" i="38"/>
  <c r="S268" i="38"/>
  <c r="T268" i="38"/>
  <c r="U268" i="38"/>
  <c r="S269" i="38"/>
  <c r="T269" i="38"/>
  <c r="U269" i="38"/>
  <c r="S270" i="38"/>
  <c r="T270" i="38"/>
  <c r="U270" i="38"/>
  <c r="S271" i="38"/>
  <c r="T271" i="38"/>
  <c r="U271" i="38"/>
  <c r="S272" i="38"/>
  <c r="T272" i="38"/>
  <c r="U272" i="38"/>
  <c r="S273" i="38"/>
  <c r="T273" i="38"/>
  <c r="U273" i="38"/>
  <c r="S274" i="38"/>
  <c r="T274" i="38"/>
  <c r="U274" i="38"/>
  <c r="S275" i="38"/>
  <c r="T275" i="38"/>
  <c r="U275" i="38"/>
  <c r="S276" i="38"/>
  <c r="T276" i="38"/>
  <c r="U276" i="38"/>
  <c r="S277" i="38"/>
  <c r="T277" i="38"/>
  <c r="U277" i="38"/>
  <c r="S278" i="38"/>
  <c r="T278" i="38"/>
  <c r="U278" i="38"/>
  <c r="S279" i="38"/>
  <c r="T279" i="38"/>
  <c r="U279" i="38"/>
  <c r="S280" i="38"/>
  <c r="T280" i="38"/>
  <c r="U280" i="38"/>
  <c r="S281" i="38"/>
  <c r="T281" i="38"/>
  <c r="U281" i="38"/>
  <c r="S282" i="38"/>
  <c r="T282" i="38"/>
  <c r="U282" i="38"/>
  <c r="S283" i="38"/>
  <c r="T283" i="38"/>
  <c r="U283" i="38"/>
  <c r="S284" i="38"/>
  <c r="T284" i="38"/>
  <c r="U284" i="38"/>
  <c r="S285" i="38"/>
  <c r="T285" i="38"/>
  <c r="U285" i="38"/>
  <c r="S286" i="38"/>
  <c r="T286" i="38"/>
  <c r="U286" i="38"/>
  <c r="S287" i="38"/>
  <c r="T287" i="38"/>
  <c r="U287" i="38"/>
  <c r="S288" i="38"/>
  <c r="T288" i="38"/>
  <c r="U288" i="38"/>
  <c r="S289" i="38"/>
  <c r="T289" i="38"/>
  <c r="U289" i="38"/>
  <c r="S290" i="38"/>
  <c r="T290" i="38"/>
  <c r="U290" i="38"/>
  <c r="S291" i="38"/>
  <c r="T291" i="38"/>
  <c r="U291" i="38"/>
  <c r="S292" i="38"/>
  <c r="T292" i="38"/>
  <c r="U292" i="38"/>
  <c r="S293" i="38"/>
  <c r="T293" i="38"/>
  <c r="U293" i="38"/>
  <c r="S294" i="38"/>
  <c r="T294" i="38"/>
  <c r="U294" i="38"/>
  <c r="S295" i="38"/>
  <c r="T295" i="38"/>
  <c r="U295" i="38"/>
  <c r="S296" i="38"/>
  <c r="T296" i="38"/>
  <c r="U296" i="38"/>
  <c r="S297" i="38"/>
  <c r="T297" i="38"/>
  <c r="U297" i="38"/>
  <c r="S298" i="38"/>
  <c r="T298" i="38"/>
  <c r="U298" i="38"/>
  <c r="S299" i="38"/>
  <c r="T299" i="38"/>
  <c r="U299" i="38"/>
  <c r="S300" i="38"/>
  <c r="T300" i="38"/>
  <c r="U300" i="38"/>
  <c r="S301" i="38"/>
  <c r="T301" i="38"/>
  <c r="U301" i="38"/>
  <c r="S302" i="38"/>
  <c r="T302" i="38"/>
  <c r="U302" i="38"/>
  <c r="S303" i="38"/>
  <c r="T303" i="38"/>
  <c r="U303" i="38"/>
  <c r="S304" i="38"/>
  <c r="T304" i="38"/>
  <c r="U304" i="38"/>
  <c r="S305" i="38"/>
  <c r="T305" i="38"/>
  <c r="U305" i="38"/>
  <c r="S306" i="38"/>
  <c r="T306" i="38"/>
  <c r="U306" i="38"/>
  <c r="S307" i="38"/>
  <c r="T307" i="38"/>
  <c r="U307" i="38"/>
  <c r="S308" i="38"/>
  <c r="T308" i="38"/>
  <c r="U308" i="38"/>
  <c r="S309" i="38"/>
  <c r="T309" i="38"/>
  <c r="U309" i="38"/>
  <c r="S310" i="38"/>
  <c r="T310" i="38"/>
  <c r="U310" i="38"/>
  <c r="S311" i="38"/>
  <c r="T311" i="38"/>
  <c r="U311" i="38"/>
  <c r="S312" i="38"/>
  <c r="T312" i="38"/>
  <c r="U312" i="38"/>
  <c r="S313" i="38"/>
  <c r="T313" i="38"/>
  <c r="U313" i="38"/>
  <c r="S314" i="38"/>
  <c r="T314" i="38"/>
  <c r="U314" i="38"/>
  <c r="S315" i="38"/>
  <c r="T315" i="38"/>
  <c r="U315" i="38"/>
  <c r="S316" i="38"/>
  <c r="T316" i="38"/>
  <c r="U316" i="38"/>
  <c r="S317" i="38"/>
  <c r="T317" i="38"/>
  <c r="U317" i="38"/>
  <c r="S318" i="38"/>
  <c r="T318" i="38"/>
  <c r="U318" i="38"/>
  <c r="S319" i="38"/>
  <c r="T319" i="38"/>
  <c r="U319" i="38"/>
  <c r="S320" i="38"/>
  <c r="T320" i="38"/>
  <c r="U320" i="38"/>
  <c r="S321" i="38"/>
  <c r="T321" i="38"/>
  <c r="U321" i="38"/>
  <c r="S322" i="38"/>
  <c r="T322" i="38"/>
  <c r="U322" i="38"/>
  <c r="S323" i="38"/>
  <c r="T323" i="38"/>
  <c r="U323" i="38"/>
  <c r="S324" i="38"/>
  <c r="T324" i="38"/>
  <c r="U324" i="38"/>
  <c r="S325" i="38"/>
  <c r="T325" i="38"/>
  <c r="U325" i="38"/>
  <c r="S326" i="38"/>
  <c r="T326" i="38"/>
  <c r="U326" i="38"/>
  <c r="S327" i="38"/>
  <c r="T327" i="38"/>
  <c r="U327" i="38"/>
  <c r="S328" i="38"/>
  <c r="T328" i="38"/>
  <c r="U328" i="38"/>
  <c r="S329" i="38"/>
  <c r="T329" i="38"/>
  <c r="U329" i="38"/>
  <c r="S330" i="38"/>
  <c r="T330" i="38"/>
  <c r="U330" i="38"/>
  <c r="S331" i="38"/>
  <c r="T331" i="38"/>
  <c r="U331" i="38"/>
  <c r="S332" i="38"/>
  <c r="T332" i="38"/>
  <c r="U332" i="38"/>
  <c r="S333" i="38"/>
  <c r="T333" i="38"/>
  <c r="U333" i="38"/>
  <c r="S334" i="38"/>
  <c r="T334" i="38"/>
  <c r="U334" i="38"/>
  <c r="S335" i="38"/>
  <c r="T335" i="38"/>
  <c r="U335" i="38"/>
  <c r="S336" i="38"/>
  <c r="T336" i="38"/>
  <c r="U336" i="38"/>
  <c r="S337" i="38"/>
  <c r="T337" i="38"/>
  <c r="U337" i="38"/>
  <c r="S338" i="38"/>
  <c r="T338" i="38"/>
  <c r="U338" i="38"/>
  <c r="S339" i="38"/>
  <c r="T339" i="38"/>
  <c r="U339" i="38"/>
  <c r="S340" i="38"/>
  <c r="T340" i="38"/>
  <c r="U340" i="38"/>
  <c r="S341" i="38"/>
  <c r="T341" i="38"/>
  <c r="U341" i="38"/>
  <c r="S342" i="38"/>
  <c r="T342" i="38"/>
  <c r="U342" i="38"/>
  <c r="S343" i="38"/>
  <c r="T343" i="38"/>
  <c r="U343" i="38"/>
  <c r="S344" i="38"/>
  <c r="T344" i="38"/>
  <c r="U344" i="38"/>
  <c r="S345" i="38"/>
  <c r="T345" i="38"/>
  <c r="U345" i="38"/>
  <c r="S346" i="38"/>
  <c r="T346" i="38"/>
  <c r="U346" i="38"/>
  <c r="S347" i="38"/>
  <c r="T347" i="38"/>
  <c r="U347" i="38"/>
  <c r="S348" i="38"/>
  <c r="T348" i="38"/>
  <c r="U348" i="38"/>
  <c r="S349" i="38"/>
  <c r="T349" i="38"/>
  <c r="U349" i="38"/>
  <c r="S350" i="38"/>
  <c r="T350" i="38"/>
  <c r="U350" i="38"/>
  <c r="S351" i="38"/>
  <c r="T351" i="38"/>
  <c r="U351" i="38"/>
  <c r="S352" i="38"/>
  <c r="T352" i="38"/>
  <c r="U352" i="38"/>
  <c r="S353" i="38"/>
  <c r="T353" i="38"/>
  <c r="U353" i="38"/>
  <c r="S354" i="38"/>
  <c r="T354" i="38"/>
  <c r="U354" i="38"/>
  <c r="S355" i="38"/>
  <c r="T355" i="38"/>
  <c r="U355" i="38"/>
  <c r="S356" i="38"/>
  <c r="T356" i="38"/>
  <c r="U356" i="38"/>
  <c r="S357" i="38"/>
  <c r="T357" i="38"/>
  <c r="U357" i="38"/>
  <c r="S358" i="38"/>
  <c r="T358" i="38"/>
  <c r="U358" i="38"/>
  <c r="S359" i="38"/>
  <c r="T359" i="38"/>
  <c r="U359" i="38"/>
  <c r="S360" i="38"/>
  <c r="T360" i="38"/>
  <c r="U360" i="38"/>
  <c r="S361" i="38"/>
  <c r="T361" i="38"/>
  <c r="U361" i="38"/>
  <c r="S362" i="38"/>
  <c r="T362" i="38"/>
  <c r="U362" i="38"/>
  <c r="S363" i="38"/>
  <c r="T363" i="38"/>
  <c r="U363" i="38"/>
  <c r="S364" i="38"/>
  <c r="T364" i="38"/>
  <c r="U364" i="38"/>
  <c r="S365" i="38"/>
  <c r="T365" i="38"/>
  <c r="U365" i="38"/>
  <c r="S366" i="38"/>
  <c r="T366" i="38"/>
  <c r="U366" i="38"/>
  <c r="S367" i="38"/>
  <c r="T367" i="38"/>
  <c r="U367" i="38"/>
  <c r="S368" i="38"/>
  <c r="T368" i="38"/>
  <c r="U368" i="38"/>
  <c r="S369" i="38"/>
  <c r="T369" i="38"/>
  <c r="U369" i="38"/>
  <c r="S370" i="38"/>
  <c r="T370" i="38"/>
  <c r="U370" i="38"/>
  <c r="S371" i="38"/>
  <c r="T371" i="38"/>
  <c r="U371" i="38"/>
  <c r="S372" i="38"/>
  <c r="T372" i="38"/>
  <c r="U372" i="38"/>
  <c r="S373" i="38"/>
  <c r="T373" i="38"/>
  <c r="U373" i="38"/>
  <c r="S374" i="38"/>
  <c r="T374" i="38"/>
  <c r="U374" i="38"/>
  <c r="S375" i="38"/>
  <c r="T375" i="38"/>
  <c r="U375" i="38"/>
  <c r="S376" i="38"/>
  <c r="T376" i="38"/>
  <c r="U376" i="38"/>
  <c r="S377" i="38"/>
  <c r="T377" i="38"/>
  <c r="U377" i="38"/>
  <c r="S378" i="38"/>
  <c r="T378" i="38"/>
  <c r="U378" i="38"/>
  <c r="S379" i="38"/>
  <c r="T379" i="38"/>
  <c r="U379" i="38"/>
  <c r="S380" i="38"/>
  <c r="T380" i="38"/>
  <c r="U380" i="38"/>
  <c r="S381" i="38"/>
  <c r="T381" i="38"/>
  <c r="U381" i="38"/>
  <c r="S382" i="38"/>
  <c r="T382" i="38"/>
  <c r="U382" i="38"/>
  <c r="S383" i="38"/>
  <c r="T383" i="38"/>
  <c r="U383" i="38"/>
  <c r="S384" i="38"/>
  <c r="T384" i="38"/>
  <c r="U384" i="38"/>
  <c r="S385" i="38"/>
  <c r="T385" i="38"/>
  <c r="U385" i="38"/>
  <c r="S386" i="38"/>
  <c r="T386" i="38"/>
  <c r="U386" i="38"/>
  <c r="S387" i="38"/>
  <c r="T387" i="38"/>
  <c r="U387" i="38"/>
  <c r="S388" i="38"/>
  <c r="T388" i="38"/>
  <c r="U388" i="38"/>
  <c r="S389" i="38"/>
  <c r="T389" i="38"/>
  <c r="U389" i="38"/>
  <c r="S390" i="38"/>
  <c r="T390" i="38"/>
  <c r="U390" i="38"/>
  <c r="S391" i="38"/>
  <c r="T391" i="38"/>
  <c r="U391" i="38"/>
  <c r="S392" i="38"/>
  <c r="T392" i="38"/>
  <c r="U392" i="38"/>
  <c r="S393" i="38"/>
  <c r="T393" i="38"/>
  <c r="U393" i="38"/>
  <c r="S394" i="38"/>
  <c r="T394" i="38"/>
  <c r="U394" i="38"/>
  <c r="S395" i="38"/>
  <c r="T395" i="38"/>
  <c r="U395" i="38"/>
  <c r="S396" i="38"/>
  <c r="T396" i="38"/>
  <c r="U396" i="38"/>
  <c r="S397" i="38"/>
  <c r="T397" i="38"/>
  <c r="U397" i="38"/>
  <c r="S398" i="38"/>
  <c r="T398" i="38"/>
  <c r="U398" i="38"/>
  <c r="S399" i="38"/>
  <c r="T399" i="38"/>
  <c r="U399" i="38"/>
  <c r="S400" i="38"/>
  <c r="T400" i="38"/>
  <c r="U400" i="38"/>
  <c r="S401" i="38"/>
  <c r="T401" i="38"/>
  <c r="U401" i="38"/>
  <c r="S402" i="38"/>
  <c r="T402" i="38"/>
  <c r="U402" i="38"/>
  <c r="S403" i="38"/>
  <c r="T403" i="38"/>
  <c r="U403" i="38"/>
  <c r="S404" i="38"/>
  <c r="T404" i="38"/>
  <c r="U404" i="38"/>
  <c r="S405" i="38"/>
  <c r="T405" i="38"/>
  <c r="U405" i="38"/>
  <c r="S406" i="38"/>
  <c r="T406" i="38"/>
  <c r="U406" i="38"/>
  <c r="S407" i="38"/>
  <c r="T407" i="38"/>
  <c r="U407" i="38"/>
  <c r="S408" i="38"/>
  <c r="T408" i="38"/>
  <c r="U408" i="38"/>
  <c r="S409" i="38"/>
  <c r="T409" i="38"/>
  <c r="U409" i="38"/>
  <c r="S410" i="38"/>
  <c r="T410" i="38"/>
  <c r="U410" i="38"/>
  <c r="S411" i="38"/>
  <c r="T411" i="38"/>
  <c r="U411" i="38"/>
  <c r="S412" i="38"/>
  <c r="T412" i="38"/>
  <c r="U412" i="38"/>
  <c r="S413" i="38"/>
  <c r="T413" i="38"/>
  <c r="U413" i="38"/>
  <c r="S414" i="38"/>
  <c r="T414" i="38"/>
  <c r="U414" i="38"/>
  <c r="S415" i="38"/>
  <c r="T415" i="38"/>
  <c r="U415" i="38"/>
  <c r="S416" i="38"/>
  <c r="T416" i="38"/>
  <c r="U416" i="38"/>
  <c r="S417" i="38"/>
  <c r="T417" i="38"/>
  <c r="U417" i="38"/>
  <c r="S418" i="38"/>
  <c r="T418" i="38"/>
  <c r="U418" i="38"/>
  <c r="S419" i="38"/>
  <c r="T419" i="38"/>
  <c r="U419" i="38"/>
  <c r="S420" i="38"/>
  <c r="T420" i="38"/>
  <c r="U420" i="38"/>
  <c r="S421" i="38"/>
  <c r="T421" i="38"/>
  <c r="U421" i="38"/>
  <c r="S422" i="38"/>
  <c r="T422" i="38"/>
  <c r="U422" i="38"/>
  <c r="S423" i="38"/>
  <c r="T423" i="38"/>
  <c r="U423" i="38"/>
  <c r="S424" i="38"/>
  <c r="T424" i="38"/>
  <c r="U424" i="38"/>
  <c r="S425" i="38"/>
  <c r="T425" i="38"/>
  <c r="U425" i="38"/>
  <c r="S426" i="38"/>
  <c r="T426" i="38"/>
  <c r="U426" i="38"/>
  <c r="S427" i="38"/>
  <c r="T427" i="38"/>
  <c r="U427" i="38"/>
  <c r="S428" i="38"/>
  <c r="T428" i="38"/>
  <c r="U428" i="38"/>
  <c r="S429" i="38"/>
  <c r="T429" i="38"/>
  <c r="U429" i="38"/>
  <c r="S430" i="38"/>
  <c r="T430" i="38"/>
  <c r="U430" i="38"/>
  <c r="S431" i="38"/>
  <c r="T431" i="38"/>
  <c r="U431" i="38"/>
  <c r="S432" i="38"/>
  <c r="T432" i="38"/>
  <c r="U432" i="38"/>
  <c r="S433" i="38"/>
  <c r="T433" i="38"/>
  <c r="U433" i="38"/>
  <c r="S434" i="38"/>
  <c r="T434" i="38"/>
  <c r="U434" i="38"/>
  <c r="S435" i="38"/>
  <c r="T435" i="38"/>
  <c r="U435" i="38"/>
  <c r="S436" i="38"/>
  <c r="T436" i="38"/>
  <c r="U436" i="38"/>
  <c r="S437" i="38"/>
  <c r="T437" i="38"/>
  <c r="U437" i="38"/>
  <c r="S438" i="38"/>
  <c r="T438" i="38"/>
  <c r="U438" i="38"/>
  <c r="S439" i="38"/>
  <c r="T439" i="38"/>
  <c r="U439" i="38"/>
  <c r="S440" i="38"/>
  <c r="T440" i="38"/>
  <c r="U440" i="38"/>
  <c r="S441" i="38"/>
  <c r="T441" i="38"/>
  <c r="U441" i="38"/>
  <c r="S442" i="38"/>
  <c r="T442" i="38"/>
  <c r="U442" i="38"/>
  <c r="S443" i="38"/>
  <c r="T443" i="38"/>
  <c r="U443" i="38"/>
  <c r="S444" i="38"/>
  <c r="T444" i="38"/>
  <c r="U444" i="38"/>
  <c r="S445" i="38"/>
  <c r="T445" i="38"/>
  <c r="U445" i="38"/>
  <c r="S446" i="38"/>
  <c r="T446" i="38"/>
  <c r="U446" i="38"/>
  <c r="S447" i="38"/>
  <c r="T447" i="38"/>
  <c r="U447" i="38"/>
  <c r="S448" i="38"/>
  <c r="T448" i="38"/>
  <c r="U448" i="38"/>
  <c r="S449" i="38"/>
  <c r="T449" i="38"/>
  <c r="U449" i="38"/>
  <c r="S450" i="38"/>
  <c r="T450" i="38"/>
  <c r="U450" i="38"/>
  <c r="S451" i="38"/>
  <c r="T451" i="38"/>
  <c r="U451" i="38"/>
  <c r="S452" i="38"/>
  <c r="T452" i="38"/>
  <c r="U452" i="38"/>
  <c r="S453" i="38"/>
  <c r="T453" i="38"/>
  <c r="U453" i="38"/>
  <c r="S454" i="38"/>
  <c r="T454" i="38"/>
  <c r="U454" i="38"/>
  <c r="S455" i="38"/>
  <c r="T455" i="38"/>
  <c r="U455" i="38"/>
  <c r="S456" i="38"/>
  <c r="T456" i="38"/>
  <c r="U456" i="38"/>
  <c r="S457" i="38"/>
  <c r="T457" i="38"/>
  <c r="U457" i="38"/>
  <c r="S458" i="38"/>
  <c r="T458" i="38"/>
  <c r="U458" i="38"/>
  <c r="S459" i="38"/>
  <c r="T459" i="38"/>
  <c r="U459" i="38"/>
  <c r="S460" i="38"/>
  <c r="T460" i="38"/>
  <c r="U460" i="38"/>
  <c r="S461" i="38"/>
  <c r="T461" i="38"/>
  <c r="U461" i="38"/>
  <c r="S462" i="38"/>
  <c r="T462" i="38"/>
  <c r="U462" i="38"/>
  <c r="S463" i="38"/>
  <c r="T463" i="38"/>
  <c r="U463" i="38"/>
  <c r="S464" i="38"/>
  <c r="T464" i="38"/>
  <c r="U464" i="38"/>
  <c r="S465" i="38"/>
  <c r="T465" i="38"/>
  <c r="U465" i="38"/>
  <c r="S466" i="38"/>
  <c r="T466" i="38"/>
  <c r="U466" i="38"/>
  <c r="S467" i="38"/>
  <c r="T467" i="38"/>
  <c r="U467" i="38"/>
  <c r="S468" i="38"/>
  <c r="T468" i="38"/>
  <c r="U468" i="38"/>
  <c r="S469" i="38"/>
  <c r="T469" i="38"/>
  <c r="U469" i="38"/>
  <c r="S470" i="38"/>
  <c r="T470" i="38"/>
  <c r="U470" i="38"/>
  <c r="S471" i="38"/>
  <c r="T471" i="38"/>
  <c r="U471" i="38"/>
  <c r="S472" i="38"/>
  <c r="T472" i="38"/>
  <c r="U472" i="38"/>
  <c r="S473" i="38"/>
  <c r="T473" i="38"/>
  <c r="U473" i="38"/>
  <c r="S474" i="38"/>
  <c r="T474" i="38"/>
  <c r="U474" i="38"/>
  <c r="S475" i="38"/>
  <c r="T475" i="38"/>
  <c r="U475" i="38"/>
  <c r="S476" i="38"/>
  <c r="T476" i="38"/>
  <c r="U476" i="38"/>
  <c r="S477" i="38"/>
  <c r="T477" i="38"/>
  <c r="U477" i="38"/>
  <c r="S478" i="38"/>
  <c r="T478" i="38"/>
  <c r="U478" i="38"/>
  <c r="S479" i="38"/>
  <c r="T479" i="38"/>
  <c r="U479" i="38"/>
  <c r="S480" i="38"/>
  <c r="T480" i="38"/>
  <c r="U480" i="38"/>
  <c r="S481" i="38"/>
  <c r="T481" i="38"/>
  <c r="U481" i="38"/>
  <c r="S482" i="38"/>
  <c r="T482" i="38"/>
  <c r="U482" i="38"/>
  <c r="S483" i="38"/>
  <c r="T483" i="38"/>
  <c r="U483" i="38"/>
  <c r="S484" i="38"/>
  <c r="T484" i="38"/>
  <c r="U484" i="38"/>
  <c r="S485" i="38"/>
  <c r="T485" i="38"/>
  <c r="U485" i="38"/>
  <c r="S486" i="38"/>
  <c r="T486" i="38"/>
  <c r="U486" i="38"/>
  <c r="S487" i="38"/>
  <c r="T487" i="38"/>
  <c r="U487" i="38"/>
  <c r="S488" i="38"/>
  <c r="T488" i="38"/>
  <c r="U488" i="38"/>
  <c r="S489" i="38"/>
  <c r="T489" i="38"/>
  <c r="U489" i="38"/>
  <c r="S490" i="38"/>
  <c r="T490" i="38"/>
  <c r="U490" i="38"/>
  <c r="S491" i="38"/>
  <c r="T491" i="38"/>
  <c r="U491" i="38"/>
  <c r="S492" i="38"/>
  <c r="T492" i="38"/>
  <c r="U492" i="38"/>
  <c r="S493" i="38"/>
  <c r="T493" i="38"/>
  <c r="U493" i="38"/>
  <c r="S494" i="38"/>
  <c r="T494" i="38"/>
  <c r="U494" i="38"/>
  <c r="S495" i="38"/>
  <c r="T495" i="38"/>
  <c r="U495" i="38"/>
  <c r="S496" i="38"/>
  <c r="T496" i="38"/>
  <c r="U496" i="38"/>
  <c r="S497" i="38"/>
  <c r="T497" i="38"/>
  <c r="U497" i="38"/>
  <c r="S498" i="38"/>
  <c r="T498" i="38"/>
  <c r="U498" i="38"/>
  <c r="S499" i="38"/>
  <c r="T499" i="38"/>
  <c r="U499" i="38"/>
  <c r="S500" i="38"/>
  <c r="T500" i="38"/>
  <c r="U500" i="38"/>
  <c r="S501" i="38"/>
  <c r="T501" i="38"/>
  <c r="U501" i="38"/>
  <c r="S502" i="38"/>
  <c r="T502" i="38"/>
  <c r="U502" i="38"/>
  <c r="S503" i="38"/>
  <c r="T503" i="38"/>
  <c r="U503" i="38"/>
  <c r="S504" i="38"/>
  <c r="T504" i="38"/>
  <c r="U504" i="38"/>
  <c r="S505" i="38"/>
  <c r="T505" i="38"/>
  <c r="U505" i="38"/>
  <c r="S506" i="38"/>
  <c r="T506" i="38"/>
  <c r="U506" i="38"/>
  <c r="S507" i="38"/>
  <c r="T507" i="38"/>
  <c r="U507" i="38"/>
  <c r="S508" i="38"/>
  <c r="T508" i="38"/>
  <c r="U508" i="38"/>
  <c r="S509" i="38"/>
  <c r="T509" i="38"/>
  <c r="U509" i="38"/>
  <c r="S510" i="38"/>
  <c r="T510" i="38"/>
  <c r="U510" i="38"/>
  <c r="S511" i="38"/>
  <c r="T511" i="38"/>
  <c r="U511" i="38"/>
  <c r="S512" i="38"/>
  <c r="T512" i="38"/>
  <c r="U512" i="38"/>
  <c r="S513" i="38"/>
  <c r="T513" i="38"/>
  <c r="U513" i="38"/>
  <c r="S514" i="38"/>
  <c r="T514" i="38"/>
  <c r="U514" i="38"/>
  <c r="S515" i="38"/>
  <c r="T515" i="38"/>
  <c r="U515" i="38"/>
  <c r="S516" i="38"/>
  <c r="T516" i="38"/>
  <c r="U516" i="38"/>
  <c r="S517" i="38"/>
  <c r="T517" i="38"/>
  <c r="U517" i="38"/>
  <c r="S518" i="38"/>
  <c r="T518" i="38"/>
  <c r="U518" i="38"/>
  <c r="S519" i="38"/>
  <c r="T519" i="38"/>
  <c r="U519" i="38"/>
  <c r="S520" i="38"/>
  <c r="T520" i="38"/>
  <c r="U520" i="38"/>
  <c r="S521" i="38"/>
  <c r="T521" i="38"/>
  <c r="U521" i="38"/>
  <c r="S522" i="38"/>
  <c r="T522" i="38"/>
  <c r="U522" i="38"/>
  <c r="S523" i="38"/>
  <c r="T523" i="38"/>
  <c r="U523" i="38"/>
  <c r="S524" i="38"/>
  <c r="T524" i="38"/>
  <c r="U524" i="38"/>
  <c r="S525" i="38"/>
  <c r="T525" i="38"/>
  <c r="U525" i="38"/>
  <c r="S526" i="38"/>
  <c r="T526" i="38"/>
  <c r="U526" i="38"/>
  <c r="S527" i="38"/>
  <c r="T527" i="38"/>
  <c r="U527" i="38"/>
  <c r="S528" i="38"/>
  <c r="T528" i="38"/>
  <c r="U528" i="38"/>
  <c r="S529" i="38"/>
  <c r="T529" i="38"/>
  <c r="U529" i="38"/>
  <c r="S530" i="38"/>
  <c r="T530" i="38"/>
  <c r="U530" i="38"/>
  <c r="S531" i="38"/>
  <c r="T531" i="38"/>
  <c r="U531" i="38"/>
  <c r="S532" i="38"/>
  <c r="T532" i="38"/>
  <c r="U532" i="38"/>
  <c r="S533" i="38"/>
  <c r="T533" i="38"/>
  <c r="U533" i="38"/>
  <c r="S534" i="38"/>
  <c r="T534" i="38"/>
  <c r="U534" i="38"/>
  <c r="S535" i="38"/>
  <c r="T535" i="38"/>
  <c r="U535" i="38"/>
  <c r="S536" i="38"/>
  <c r="T536" i="38"/>
  <c r="U536" i="38"/>
  <c r="S537" i="38"/>
  <c r="T537" i="38"/>
  <c r="U537" i="38"/>
  <c r="S538" i="38"/>
  <c r="T538" i="38"/>
  <c r="U538" i="38"/>
  <c r="S539" i="38"/>
  <c r="T539" i="38"/>
  <c r="U539" i="38"/>
  <c r="S540" i="38"/>
  <c r="T540" i="38"/>
  <c r="U540" i="38"/>
  <c r="S541" i="38"/>
  <c r="T541" i="38"/>
  <c r="U541" i="38"/>
  <c r="S542" i="38"/>
  <c r="T542" i="38"/>
  <c r="U542" i="38"/>
  <c r="S543" i="38"/>
  <c r="T543" i="38"/>
  <c r="U543" i="38"/>
  <c r="S544" i="38"/>
  <c r="T544" i="38"/>
  <c r="U544" i="38"/>
  <c r="S545" i="38"/>
  <c r="T545" i="38"/>
  <c r="U545" i="38"/>
  <c r="S546" i="38"/>
  <c r="T546" i="38"/>
  <c r="U546" i="38"/>
  <c r="S547" i="38"/>
  <c r="T547" i="38"/>
  <c r="U547" i="38"/>
  <c r="S548" i="38"/>
  <c r="T548" i="38"/>
  <c r="U548" i="38"/>
  <c r="S549" i="38"/>
  <c r="T549" i="38"/>
  <c r="U549" i="38"/>
  <c r="S550" i="38"/>
  <c r="T550" i="38"/>
  <c r="U550" i="38"/>
  <c r="S551" i="38"/>
  <c r="T551" i="38"/>
  <c r="U551" i="38"/>
  <c r="S552" i="38"/>
  <c r="T552" i="38"/>
  <c r="U552" i="38"/>
  <c r="S553" i="38"/>
  <c r="T553" i="38"/>
  <c r="U553" i="38"/>
  <c r="S554" i="38"/>
  <c r="T554" i="38"/>
  <c r="U554" i="38"/>
  <c r="S555" i="38"/>
  <c r="T555" i="38"/>
  <c r="U555" i="38"/>
  <c r="S556" i="38"/>
  <c r="T556" i="38"/>
  <c r="U556" i="38"/>
  <c r="S557" i="38"/>
  <c r="T557" i="38"/>
  <c r="U557" i="38"/>
  <c r="S558" i="38"/>
  <c r="T558" i="38"/>
  <c r="U558" i="38"/>
  <c r="S559" i="38"/>
  <c r="T559" i="38"/>
  <c r="U559" i="38"/>
  <c r="S560" i="38"/>
  <c r="T560" i="38"/>
  <c r="U560" i="38"/>
  <c r="S561" i="38"/>
  <c r="T561" i="38"/>
  <c r="U561" i="38"/>
  <c r="S562" i="38"/>
  <c r="T562" i="38"/>
  <c r="U562" i="38"/>
  <c r="S563" i="38"/>
  <c r="T563" i="38"/>
  <c r="U563" i="38"/>
  <c r="S564" i="38"/>
  <c r="T564" i="38"/>
  <c r="U564" i="38"/>
  <c r="S565" i="38"/>
  <c r="T565" i="38"/>
  <c r="U565" i="38"/>
  <c r="S566" i="38"/>
  <c r="T566" i="38"/>
  <c r="U566" i="38"/>
  <c r="S567" i="38"/>
  <c r="T567" i="38"/>
  <c r="U567" i="38"/>
  <c r="S568" i="38"/>
  <c r="T568" i="38"/>
  <c r="U568" i="38"/>
  <c r="S569" i="38"/>
  <c r="T569" i="38"/>
  <c r="U569" i="38"/>
  <c r="S570" i="38"/>
  <c r="T570" i="38"/>
  <c r="U570" i="38"/>
  <c r="S571" i="38"/>
  <c r="T571" i="38"/>
  <c r="U571" i="38"/>
  <c r="S572" i="38"/>
  <c r="T572" i="38"/>
  <c r="U572" i="38"/>
  <c r="S573" i="38"/>
  <c r="T573" i="38"/>
  <c r="U573" i="38"/>
  <c r="S574" i="38"/>
  <c r="T574" i="38"/>
  <c r="U574" i="38"/>
  <c r="S575" i="38"/>
  <c r="T575" i="38"/>
  <c r="U575" i="38"/>
  <c r="S576" i="38"/>
  <c r="T576" i="38"/>
  <c r="U576" i="38"/>
  <c r="S577" i="38"/>
  <c r="T577" i="38"/>
  <c r="U577" i="38"/>
  <c r="S578" i="38"/>
  <c r="T578" i="38"/>
  <c r="U578" i="38"/>
  <c r="S579" i="38"/>
  <c r="T579" i="38"/>
  <c r="U579" i="38"/>
  <c r="S580" i="38"/>
  <c r="T580" i="38"/>
  <c r="U580" i="38"/>
  <c r="S581" i="38"/>
  <c r="T581" i="38"/>
  <c r="U581" i="38"/>
  <c r="S582" i="38"/>
  <c r="T582" i="38"/>
  <c r="U582" i="38"/>
  <c r="S583" i="38"/>
  <c r="T583" i="38"/>
  <c r="U583" i="38"/>
  <c r="S584" i="38"/>
  <c r="T584" i="38"/>
  <c r="U584" i="38"/>
  <c r="S585" i="38"/>
  <c r="T585" i="38"/>
  <c r="U585" i="38"/>
  <c r="S586" i="38"/>
  <c r="T586" i="38"/>
  <c r="U586" i="38"/>
  <c r="S587" i="38"/>
  <c r="T587" i="38"/>
  <c r="U587" i="38"/>
  <c r="S588" i="38"/>
  <c r="T588" i="38"/>
  <c r="U588" i="38"/>
  <c r="S589" i="38"/>
  <c r="T589" i="38"/>
  <c r="U589" i="38"/>
  <c r="S590" i="38"/>
  <c r="T590" i="38"/>
  <c r="U590" i="38"/>
  <c r="S591" i="38"/>
  <c r="T591" i="38"/>
  <c r="U591" i="38"/>
  <c r="S592" i="38"/>
  <c r="T592" i="38"/>
  <c r="U592" i="38"/>
  <c r="S593" i="38"/>
  <c r="T593" i="38"/>
  <c r="U593" i="38"/>
  <c r="S594" i="38"/>
  <c r="T594" i="38"/>
  <c r="U594" i="38"/>
  <c r="S595" i="38"/>
  <c r="T595" i="38"/>
  <c r="U595" i="38"/>
  <c r="S596" i="38"/>
  <c r="T596" i="38"/>
  <c r="U596" i="38"/>
  <c r="S597" i="38"/>
  <c r="T597" i="38"/>
  <c r="U597" i="38"/>
  <c r="S598" i="38"/>
  <c r="T598" i="38"/>
  <c r="U598" i="38"/>
  <c r="S599" i="38"/>
  <c r="T599" i="38"/>
  <c r="U599" i="38"/>
  <c r="S600" i="38"/>
  <c r="T600" i="38"/>
  <c r="U600" i="38"/>
  <c r="S601" i="38"/>
  <c r="T601" i="38"/>
  <c r="U601" i="38"/>
  <c r="S602" i="38"/>
  <c r="T602" i="38"/>
  <c r="U602" i="38"/>
  <c r="S603" i="38"/>
  <c r="T603" i="38"/>
  <c r="U603" i="38"/>
  <c r="S604" i="38"/>
  <c r="T604" i="38"/>
  <c r="U604" i="38"/>
  <c r="S605" i="38"/>
  <c r="T605" i="38"/>
  <c r="U605" i="38"/>
  <c r="S606" i="38"/>
  <c r="T606" i="38"/>
  <c r="U606" i="38"/>
  <c r="S607" i="38"/>
  <c r="T607" i="38"/>
  <c r="U607" i="38"/>
  <c r="S608" i="38"/>
  <c r="T608" i="38"/>
  <c r="U608" i="38"/>
  <c r="S609" i="38"/>
  <c r="T609" i="38"/>
  <c r="U609" i="38"/>
  <c r="S610" i="38"/>
  <c r="T610" i="38"/>
  <c r="U610" i="38"/>
  <c r="S611" i="38"/>
  <c r="T611" i="38"/>
  <c r="U611" i="38"/>
  <c r="S612" i="38"/>
  <c r="T612" i="38"/>
  <c r="U612" i="38"/>
  <c r="S613" i="38"/>
  <c r="T613" i="38"/>
  <c r="U613" i="38"/>
  <c r="S614" i="38"/>
  <c r="T614" i="38"/>
  <c r="U614" i="38"/>
  <c r="S615" i="38"/>
  <c r="T615" i="38"/>
  <c r="U615" i="38"/>
  <c r="S616" i="38"/>
  <c r="T616" i="38"/>
  <c r="U616" i="38"/>
  <c r="S617" i="38"/>
  <c r="T617" i="38"/>
  <c r="U617" i="38"/>
  <c r="S618" i="38"/>
  <c r="T618" i="38"/>
  <c r="U618" i="38"/>
  <c r="S619" i="38"/>
  <c r="T619" i="38"/>
  <c r="U619" i="38"/>
  <c r="S620" i="38"/>
  <c r="T620" i="38"/>
  <c r="U620" i="38"/>
  <c r="S621" i="38"/>
  <c r="T621" i="38"/>
  <c r="U621" i="38"/>
  <c r="S622" i="38"/>
  <c r="T622" i="38"/>
  <c r="U622" i="38"/>
  <c r="S623" i="38"/>
  <c r="T623" i="38"/>
  <c r="U623" i="38"/>
  <c r="S624" i="38"/>
  <c r="T624" i="38"/>
  <c r="U624" i="38"/>
  <c r="S625" i="38"/>
  <c r="T625" i="38"/>
  <c r="U625" i="38"/>
  <c r="S626" i="38"/>
  <c r="T626" i="38"/>
  <c r="U626" i="38"/>
  <c r="S627" i="38"/>
  <c r="T627" i="38"/>
  <c r="U627" i="38"/>
  <c r="S628" i="38"/>
  <c r="T628" i="38"/>
  <c r="U628" i="38"/>
  <c r="S629" i="38"/>
  <c r="T629" i="38"/>
  <c r="U629" i="38"/>
  <c r="S630" i="38"/>
  <c r="T630" i="38"/>
  <c r="U630" i="38"/>
  <c r="S631" i="38"/>
  <c r="T631" i="38"/>
  <c r="U631" i="38"/>
  <c r="S632" i="38"/>
  <c r="T632" i="38"/>
  <c r="U632" i="38"/>
  <c r="S633" i="38"/>
  <c r="T633" i="38"/>
  <c r="U633" i="38"/>
  <c r="S634" i="38"/>
  <c r="T634" i="38"/>
  <c r="U634" i="38"/>
  <c r="S635" i="38"/>
  <c r="T635" i="38"/>
  <c r="U635" i="38"/>
  <c r="S636" i="38"/>
  <c r="T636" i="38"/>
  <c r="U636" i="38"/>
  <c r="S637" i="38"/>
  <c r="T637" i="38"/>
  <c r="U637" i="38"/>
  <c r="S638" i="38"/>
  <c r="T638" i="38"/>
  <c r="U638" i="38"/>
  <c r="S639" i="38"/>
  <c r="T639" i="38"/>
  <c r="U639" i="38"/>
  <c r="S640" i="38"/>
  <c r="T640" i="38"/>
  <c r="U640" i="38"/>
  <c r="S641" i="38"/>
  <c r="T641" i="38"/>
  <c r="U641" i="38"/>
  <c r="S642" i="38"/>
  <c r="T642" i="38"/>
  <c r="U642" i="38"/>
  <c r="S643" i="38"/>
  <c r="T643" i="38"/>
  <c r="U643" i="38"/>
  <c r="S644" i="38"/>
  <c r="T644" i="38"/>
  <c r="U644" i="38"/>
  <c r="S645" i="38"/>
  <c r="T645" i="38"/>
  <c r="U645" i="38"/>
  <c r="S646" i="38"/>
  <c r="T646" i="38"/>
  <c r="U646" i="38"/>
  <c r="S647" i="38"/>
  <c r="T647" i="38"/>
  <c r="U647" i="38"/>
  <c r="S648" i="38"/>
  <c r="T648" i="38"/>
  <c r="U648" i="38"/>
  <c r="S649" i="38"/>
  <c r="T649" i="38"/>
  <c r="U649" i="38"/>
  <c r="S650" i="38"/>
  <c r="T650" i="38"/>
  <c r="U650" i="38"/>
  <c r="S4" i="38"/>
  <c r="T4" i="38"/>
  <c r="U4" i="38"/>
  <c r="W650" i="38"/>
  <c r="V650" i="38"/>
  <c r="W649" i="38"/>
  <c r="V649" i="38"/>
  <c r="W648" i="38"/>
  <c r="V648" i="38"/>
  <c r="W647" i="38"/>
  <c r="V647" i="38"/>
  <c r="W646" i="38"/>
  <c r="V646" i="38"/>
  <c r="W645" i="38"/>
  <c r="V645" i="38"/>
  <c r="W644" i="38"/>
  <c r="V644" i="38"/>
  <c r="W643" i="38"/>
  <c r="V643" i="38"/>
  <c r="W642" i="38"/>
  <c r="V642" i="38"/>
  <c r="W641" i="38"/>
  <c r="V641" i="38"/>
  <c r="W640" i="38"/>
  <c r="V640" i="38"/>
  <c r="W639" i="38"/>
  <c r="V639" i="38"/>
  <c r="W638" i="38"/>
  <c r="V638" i="38"/>
  <c r="W637" i="38"/>
  <c r="V637" i="38"/>
  <c r="W636" i="38"/>
  <c r="V636" i="38"/>
  <c r="W635" i="38"/>
  <c r="V635" i="38"/>
  <c r="W634" i="38"/>
  <c r="V634" i="38"/>
  <c r="W633" i="38"/>
  <c r="V633" i="38"/>
  <c r="W632" i="38"/>
  <c r="V632" i="38"/>
  <c r="W631" i="38"/>
  <c r="V631" i="38"/>
  <c r="W630" i="38"/>
  <c r="V630" i="38"/>
  <c r="W629" i="38"/>
  <c r="V629" i="38"/>
  <c r="W628" i="38"/>
  <c r="V628" i="38"/>
  <c r="W627" i="38"/>
  <c r="V627" i="38"/>
  <c r="W626" i="38"/>
  <c r="V626" i="38"/>
  <c r="W625" i="38"/>
  <c r="V625" i="38"/>
  <c r="W624" i="38"/>
  <c r="V624" i="38"/>
  <c r="W623" i="38"/>
  <c r="V623" i="38"/>
  <c r="W622" i="38"/>
  <c r="V622" i="38"/>
  <c r="W621" i="38"/>
  <c r="V621" i="38"/>
  <c r="W620" i="38"/>
  <c r="V620" i="38"/>
  <c r="W619" i="38"/>
  <c r="V619" i="38"/>
  <c r="W618" i="38"/>
  <c r="V618" i="38"/>
  <c r="W617" i="38"/>
  <c r="V617" i="38"/>
  <c r="W616" i="38"/>
  <c r="V616" i="38"/>
  <c r="W615" i="38"/>
  <c r="V615" i="38"/>
  <c r="W614" i="38"/>
  <c r="V614" i="38"/>
  <c r="W613" i="38"/>
  <c r="V613" i="38"/>
  <c r="W612" i="38"/>
  <c r="V612" i="38"/>
  <c r="W611" i="38"/>
  <c r="V611" i="38"/>
  <c r="W610" i="38"/>
  <c r="V610" i="38"/>
  <c r="W609" i="38"/>
  <c r="V609" i="38"/>
  <c r="W608" i="38"/>
  <c r="V608" i="38"/>
  <c r="W607" i="38"/>
  <c r="V607" i="38"/>
  <c r="W606" i="38"/>
  <c r="V606" i="38"/>
  <c r="W605" i="38"/>
  <c r="V605" i="38"/>
  <c r="W604" i="38"/>
  <c r="V604" i="38"/>
  <c r="W603" i="38"/>
  <c r="V603" i="38"/>
  <c r="W602" i="38"/>
  <c r="V602" i="38"/>
  <c r="W601" i="38"/>
  <c r="V601" i="38"/>
  <c r="W600" i="38"/>
  <c r="V600" i="38"/>
  <c r="W599" i="38"/>
  <c r="V599" i="38"/>
  <c r="W598" i="38"/>
  <c r="V598" i="38"/>
  <c r="W597" i="38"/>
  <c r="V597" i="38"/>
  <c r="W596" i="38"/>
  <c r="V596" i="38"/>
  <c r="W595" i="38"/>
  <c r="V595" i="38"/>
  <c r="W594" i="38"/>
  <c r="V594" i="38"/>
  <c r="W593" i="38"/>
  <c r="V593" i="38"/>
  <c r="W592" i="38"/>
  <c r="V592" i="38"/>
  <c r="W591" i="38"/>
  <c r="V591" i="38"/>
  <c r="W590" i="38"/>
  <c r="V590" i="38"/>
  <c r="W589" i="38"/>
  <c r="V589" i="38"/>
  <c r="W588" i="38"/>
  <c r="V588" i="38"/>
  <c r="W587" i="38"/>
  <c r="V587" i="38"/>
  <c r="W586" i="38"/>
  <c r="V586" i="38"/>
  <c r="W585" i="38"/>
  <c r="V585" i="38"/>
  <c r="W584" i="38"/>
  <c r="V584" i="38"/>
  <c r="W583" i="38"/>
  <c r="V583" i="38"/>
  <c r="W582" i="38"/>
  <c r="V582" i="38"/>
  <c r="W581" i="38"/>
  <c r="V581" i="38"/>
  <c r="W580" i="38"/>
  <c r="V580" i="38"/>
  <c r="W579" i="38"/>
  <c r="V579" i="38"/>
  <c r="W578" i="38"/>
  <c r="V578" i="38"/>
  <c r="W577" i="38"/>
  <c r="V577" i="38"/>
  <c r="W576" i="38"/>
  <c r="V576" i="38"/>
  <c r="W575" i="38"/>
  <c r="V575" i="38"/>
  <c r="W574" i="38"/>
  <c r="V574" i="38"/>
  <c r="W573" i="38"/>
  <c r="V573" i="38"/>
  <c r="W572" i="38"/>
  <c r="V572" i="38"/>
  <c r="W571" i="38"/>
  <c r="V571" i="38"/>
  <c r="W570" i="38"/>
  <c r="V570" i="38"/>
  <c r="W569" i="38"/>
  <c r="V569" i="38"/>
  <c r="W568" i="38"/>
  <c r="V568" i="38"/>
  <c r="W567" i="38"/>
  <c r="V567" i="38"/>
  <c r="W566" i="38"/>
  <c r="V566" i="38"/>
  <c r="W565" i="38"/>
  <c r="V565" i="38"/>
  <c r="W564" i="38"/>
  <c r="V564" i="38"/>
  <c r="W563" i="38"/>
  <c r="V563" i="38"/>
  <c r="W562" i="38"/>
  <c r="V562" i="38"/>
  <c r="W561" i="38"/>
  <c r="V561" i="38"/>
  <c r="W560" i="38"/>
  <c r="V560" i="38"/>
  <c r="W559" i="38"/>
  <c r="V559" i="38"/>
  <c r="W558" i="38"/>
  <c r="V558" i="38"/>
  <c r="W557" i="38"/>
  <c r="V557" i="38"/>
  <c r="W556" i="38"/>
  <c r="V556" i="38"/>
  <c r="W555" i="38"/>
  <c r="V555" i="38"/>
  <c r="W554" i="38"/>
  <c r="V554" i="38"/>
  <c r="W553" i="38"/>
  <c r="V553" i="38"/>
  <c r="W552" i="38"/>
  <c r="V552" i="38"/>
  <c r="W551" i="38"/>
  <c r="V551" i="38"/>
  <c r="W550" i="38"/>
  <c r="V550" i="38"/>
  <c r="W549" i="38"/>
  <c r="V549" i="38"/>
  <c r="W548" i="38"/>
  <c r="V548" i="38"/>
  <c r="W547" i="38"/>
  <c r="V547" i="38"/>
  <c r="W546" i="38"/>
  <c r="V546" i="38"/>
  <c r="W545" i="38"/>
  <c r="V545" i="38"/>
  <c r="W544" i="38"/>
  <c r="V544" i="38"/>
  <c r="W543" i="38"/>
  <c r="V543" i="38"/>
  <c r="W542" i="38"/>
  <c r="V542" i="38"/>
  <c r="W541" i="38"/>
  <c r="V541" i="38"/>
  <c r="W540" i="38"/>
  <c r="V540" i="38"/>
  <c r="W539" i="38"/>
  <c r="V539" i="38"/>
  <c r="W538" i="38"/>
  <c r="V538" i="38"/>
  <c r="W537" i="38"/>
  <c r="V537" i="38"/>
  <c r="W536" i="38"/>
  <c r="V536" i="38"/>
  <c r="W535" i="38"/>
  <c r="V535" i="38"/>
  <c r="W534" i="38"/>
  <c r="V534" i="38"/>
  <c r="W533" i="38"/>
  <c r="V533" i="38"/>
  <c r="W532" i="38"/>
  <c r="V532" i="38"/>
  <c r="W531" i="38"/>
  <c r="V531" i="38"/>
  <c r="W530" i="38"/>
  <c r="V530" i="38"/>
  <c r="W529" i="38"/>
  <c r="V529" i="38"/>
  <c r="W528" i="38"/>
  <c r="V528" i="38"/>
  <c r="W527" i="38"/>
  <c r="V527" i="38"/>
  <c r="W526" i="38"/>
  <c r="V526" i="38"/>
  <c r="W525" i="38"/>
  <c r="V525" i="38"/>
  <c r="W524" i="38"/>
  <c r="V524" i="38"/>
  <c r="W523" i="38"/>
  <c r="V523" i="38"/>
  <c r="W522" i="38"/>
  <c r="V522" i="38"/>
  <c r="W521" i="38"/>
  <c r="V521" i="38"/>
  <c r="W520" i="38"/>
  <c r="V520" i="38"/>
  <c r="W519" i="38"/>
  <c r="V519" i="38"/>
  <c r="W518" i="38"/>
  <c r="V518" i="38"/>
  <c r="W517" i="38"/>
  <c r="V517" i="38"/>
  <c r="W516" i="38"/>
  <c r="V516" i="38"/>
  <c r="W515" i="38"/>
  <c r="V515" i="38"/>
  <c r="W514" i="38"/>
  <c r="V514" i="38"/>
  <c r="W513" i="38"/>
  <c r="V513" i="38"/>
  <c r="W512" i="38"/>
  <c r="V512" i="38"/>
  <c r="W511" i="38"/>
  <c r="V511" i="38"/>
  <c r="W510" i="38"/>
  <c r="V510" i="38"/>
  <c r="W509" i="38"/>
  <c r="V509" i="38"/>
  <c r="W508" i="38"/>
  <c r="V508" i="38"/>
  <c r="W507" i="38"/>
  <c r="V507" i="38"/>
  <c r="W506" i="38"/>
  <c r="V506" i="38"/>
  <c r="W505" i="38"/>
  <c r="V505" i="38"/>
  <c r="W504" i="38"/>
  <c r="V504" i="38"/>
  <c r="W503" i="38"/>
  <c r="V503" i="38"/>
  <c r="W502" i="38"/>
  <c r="V502" i="38"/>
  <c r="W501" i="38"/>
  <c r="V501" i="38"/>
  <c r="W500" i="38"/>
  <c r="V500" i="38"/>
  <c r="W499" i="38"/>
  <c r="V499" i="38"/>
  <c r="W498" i="38"/>
  <c r="V498" i="38"/>
  <c r="W497" i="38"/>
  <c r="V497" i="38"/>
  <c r="W496" i="38"/>
  <c r="V496" i="38"/>
  <c r="W495" i="38"/>
  <c r="V495" i="38"/>
  <c r="W494" i="38"/>
  <c r="V494" i="38"/>
  <c r="W493" i="38"/>
  <c r="V493" i="38"/>
  <c r="W492" i="38"/>
  <c r="V492" i="38"/>
  <c r="W491" i="38"/>
  <c r="V491" i="38"/>
  <c r="W490" i="38"/>
  <c r="V490" i="38"/>
  <c r="W489" i="38"/>
  <c r="V489" i="38"/>
  <c r="W488" i="38"/>
  <c r="V488" i="38"/>
  <c r="W487" i="38"/>
  <c r="V487" i="38"/>
  <c r="W486" i="38"/>
  <c r="V486" i="38"/>
  <c r="W485" i="38"/>
  <c r="V485" i="38"/>
  <c r="W484" i="38"/>
  <c r="V484" i="38"/>
  <c r="W483" i="38"/>
  <c r="V483" i="38"/>
  <c r="W482" i="38"/>
  <c r="V482" i="38"/>
  <c r="W481" i="38"/>
  <c r="V481" i="38"/>
  <c r="W480" i="38"/>
  <c r="V480" i="38"/>
  <c r="W479" i="38"/>
  <c r="V479" i="38"/>
  <c r="W478" i="38"/>
  <c r="V478" i="38"/>
  <c r="W477" i="38"/>
  <c r="V477" i="38"/>
  <c r="W476" i="38"/>
  <c r="V476" i="38"/>
  <c r="W475" i="38"/>
  <c r="V475" i="38"/>
  <c r="W474" i="38"/>
  <c r="V474" i="38"/>
  <c r="W473" i="38"/>
  <c r="V473" i="38"/>
  <c r="W472" i="38"/>
  <c r="V472" i="38"/>
  <c r="W471" i="38"/>
  <c r="V471" i="38"/>
  <c r="W470" i="38"/>
  <c r="V470" i="38"/>
  <c r="W469" i="38"/>
  <c r="V469" i="38"/>
  <c r="W468" i="38"/>
  <c r="V468" i="38"/>
  <c r="W467" i="38"/>
  <c r="V467" i="38"/>
  <c r="W466" i="38"/>
  <c r="V466" i="38"/>
  <c r="W465" i="38"/>
  <c r="V465" i="38"/>
  <c r="W464" i="38"/>
  <c r="V464" i="38"/>
  <c r="W463" i="38"/>
  <c r="V463" i="38"/>
  <c r="W462" i="38"/>
  <c r="V462" i="38"/>
  <c r="W461" i="38"/>
  <c r="V461" i="38"/>
  <c r="W460" i="38"/>
  <c r="V460" i="38"/>
  <c r="W459" i="38"/>
  <c r="V459" i="38"/>
  <c r="W458" i="38"/>
  <c r="V458" i="38"/>
  <c r="W457" i="38"/>
  <c r="V457" i="38"/>
  <c r="W456" i="38"/>
  <c r="V456" i="38"/>
  <c r="W455" i="38"/>
  <c r="V455" i="38"/>
  <c r="W454" i="38"/>
  <c r="V454" i="38"/>
  <c r="W453" i="38"/>
  <c r="V453" i="38"/>
  <c r="W452" i="38"/>
  <c r="V452" i="38"/>
  <c r="W451" i="38"/>
  <c r="V451" i="38"/>
  <c r="W450" i="38"/>
  <c r="V450" i="38"/>
  <c r="W449" i="38"/>
  <c r="V449" i="38"/>
  <c r="W448" i="38"/>
  <c r="V448" i="38"/>
  <c r="W447" i="38"/>
  <c r="V447" i="38"/>
  <c r="W446" i="38"/>
  <c r="V446" i="38"/>
  <c r="W445" i="38"/>
  <c r="V445" i="38"/>
  <c r="W444" i="38"/>
  <c r="V444" i="38"/>
  <c r="W443" i="38"/>
  <c r="V443" i="38"/>
  <c r="W442" i="38"/>
  <c r="V442" i="38"/>
  <c r="W441" i="38"/>
  <c r="V441" i="38"/>
  <c r="W440" i="38"/>
  <c r="V440" i="38"/>
  <c r="W439" i="38"/>
  <c r="V439" i="38"/>
  <c r="W438" i="38"/>
  <c r="V438" i="38"/>
  <c r="W437" i="38"/>
  <c r="V437" i="38"/>
  <c r="W436" i="38"/>
  <c r="V436" i="38"/>
  <c r="W435" i="38"/>
  <c r="V435" i="38"/>
  <c r="W434" i="38"/>
  <c r="V434" i="38"/>
  <c r="W433" i="38"/>
  <c r="V433" i="38"/>
  <c r="W432" i="38"/>
  <c r="V432" i="38"/>
  <c r="W431" i="38"/>
  <c r="V431" i="38"/>
  <c r="W430" i="38"/>
  <c r="V430" i="38"/>
  <c r="W429" i="38"/>
  <c r="V429" i="38"/>
  <c r="W428" i="38"/>
  <c r="V428" i="38"/>
  <c r="W427" i="38"/>
  <c r="V427" i="38"/>
  <c r="W426" i="38"/>
  <c r="V426" i="38"/>
  <c r="W425" i="38"/>
  <c r="V425" i="38"/>
  <c r="W424" i="38"/>
  <c r="V424" i="38"/>
  <c r="W423" i="38"/>
  <c r="V423" i="38"/>
  <c r="W422" i="38"/>
  <c r="V422" i="38"/>
  <c r="W421" i="38"/>
  <c r="V421" i="38"/>
  <c r="W420" i="38"/>
  <c r="V420" i="38"/>
  <c r="W419" i="38"/>
  <c r="V419" i="38"/>
  <c r="W418" i="38"/>
  <c r="V418" i="38"/>
  <c r="W417" i="38"/>
  <c r="V417" i="38"/>
  <c r="W416" i="38"/>
  <c r="V416" i="38"/>
  <c r="W415" i="38"/>
  <c r="V415" i="38"/>
  <c r="W414" i="38"/>
  <c r="V414" i="38"/>
  <c r="W413" i="38"/>
  <c r="V413" i="38"/>
  <c r="W412" i="38"/>
  <c r="V412" i="38"/>
  <c r="W411" i="38"/>
  <c r="V411" i="38"/>
  <c r="W410" i="38"/>
  <c r="V410" i="38"/>
  <c r="W409" i="38"/>
  <c r="V409" i="38"/>
  <c r="W408" i="38"/>
  <c r="V408" i="38"/>
  <c r="W407" i="38"/>
  <c r="V407" i="38"/>
  <c r="W406" i="38"/>
  <c r="V406" i="38"/>
  <c r="W405" i="38"/>
  <c r="V405" i="38"/>
  <c r="W404" i="38"/>
  <c r="V404" i="38"/>
  <c r="W403" i="38"/>
  <c r="V403" i="38"/>
  <c r="W402" i="38"/>
  <c r="V402" i="38"/>
  <c r="W401" i="38"/>
  <c r="V401" i="38"/>
  <c r="W400" i="38"/>
  <c r="V400" i="38"/>
  <c r="W399" i="38"/>
  <c r="V399" i="38"/>
  <c r="W398" i="38"/>
  <c r="V398" i="38"/>
  <c r="W397" i="38"/>
  <c r="V397" i="38"/>
  <c r="W396" i="38"/>
  <c r="V396" i="38"/>
  <c r="W395" i="38"/>
  <c r="V395" i="38"/>
  <c r="W394" i="38"/>
  <c r="V394" i="38"/>
  <c r="W393" i="38"/>
  <c r="V393" i="38"/>
  <c r="W392" i="38"/>
  <c r="V392" i="38"/>
  <c r="W391" i="38"/>
  <c r="V391" i="38"/>
  <c r="W390" i="38"/>
  <c r="V390" i="38"/>
  <c r="W389" i="38"/>
  <c r="V389" i="38"/>
  <c r="W388" i="38"/>
  <c r="V388" i="38"/>
  <c r="W387" i="38"/>
  <c r="V387" i="38"/>
  <c r="W386" i="38"/>
  <c r="V386" i="38"/>
  <c r="W385" i="38"/>
  <c r="V385" i="38"/>
  <c r="W384" i="38"/>
  <c r="V384" i="38"/>
  <c r="W383" i="38"/>
  <c r="V383" i="38"/>
  <c r="W382" i="38"/>
  <c r="V382" i="38"/>
  <c r="W381" i="38"/>
  <c r="V381" i="38"/>
  <c r="W380" i="38"/>
  <c r="V380" i="38"/>
  <c r="W379" i="38"/>
  <c r="V379" i="38"/>
  <c r="W378" i="38"/>
  <c r="V378" i="38"/>
  <c r="W377" i="38"/>
  <c r="V377" i="38"/>
  <c r="W376" i="38"/>
  <c r="V376" i="38"/>
  <c r="W375" i="38"/>
  <c r="V375" i="38"/>
  <c r="W374" i="38"/>
  <c r="V374" i="38"/>
  <c r="W373" i="38"/>
  <c r="V373" i="38"/>
  <c r="W372" i="38"/>
  <c r="V372" i="38"/>
  <c r="W371" i="38"/>
  <c r="V371" i="38"/>
  <c r="W370" i="38"/>
  <c r="V370" i="38"/>
  <c r="W369" i="38"/>
  <c r="V369" i="38"/>
  <c r="W368" i="38"/>
  <c r="V368" i="38"/>
  <c r="W367" i="38"/>
  <c r="V367" i="38"/>
  <c r="W366" i="38"/>
  <c r="V366" i="38"/>
  <c r="W365" i="38"/>
  <c r="V365" i="38"/>
  <c r="W364" i="38"/>
  <c r="V364" i="38"/>
  <c r="W363" i="38"/>
  <c r="V363" i="38"/>
  <c r="W362" i="38"/>
  <c r="V362" i="38"/>
  <c r="W361" i="38"/>
  <c r="V361" i="38"/>
  <c r="W360" i="38"/>
  <c r="V360" i="38"/>
  <c r="W359" i="38"/>
  <c r="V359" i="38"/>
  <c r="W358" i="38"/>
  <c r="V358" i="38"/>
  <c r="W357" i="38"/>
  <c r="V357" i="38"/>
  <c r="W356" i="38"/>
  <c r="V356" i="38"/>
  <c r="W355" i="38"/>
  <c r="V355" i="38"/>
  <c r="W354" i="38"/>
  <c r="V354" i="38"/>
  <c r="W353" i="38"/>
  <c r="V353" i="38"/>
  <c r="W352" i="38"/>
  <c r="V352" i="38"/>
  <c r="W351" i="38"/>
  <c r="V351" i="38"/>
  <c r="W350" i="38"/>
  <c r="V350" i="38"/>
  <c r="W349" i="38"/>
  <c r="V349" i="38"/>
  <c r="W348" i="38"/>
  <c r="V348" i="38"/>
  <c r="W347" i="38"/>
  <c r="V347" i="38"/>
  <c r="W346" i="38"/>
  <c r="V346" i="38"/>
  <c r="W345" i="38"/>
  <c r="V345" i="38"/>
  <c r="W344" i="38"/>
  <c r="V344" i="38"/>
  <c r="W343" i="38"/>
  <c r="V343" i="38"/>
  <c r="W342" i="38"/>
  <c r="V342" i="38"/>
  <c r="W341" i="38"/>
  <c r="V341" i="38"/>
  <c r="W340" i="38"/>
  <c r="V340" i="38"/>
  <c r="W339" i="38"/>
  <c r="V339" i="38"/>
  <c r="W338" i="38"/>
  <c r="V338" i="38"/>
  <c r="W337" i="38"/>
  <c r="V337" i="38"/>
  <c r="W336" i="38"/>
  <c r="V336" i="38"/>
  <c r="W335" i="38"/>
  <c r="V335" i="38"/>
  <c r="W334" i="38"/>
  <c r="V334" i="38"/>
  <c r="W333" i="38"/>
  <c r="V333" i="38"/>
  <c r="W332" i="38"/>
  <c r="V332" i="38"/>
  <c r="W331" i="38"/>
  <c r="V331" i="38"/>
  <c r="W330" i="38"/>
  <c r="V330" i="38"/>
  <c r="W329" i="38"/>
  <c r="V329" i="38"/>
  <c r="W328" i="38"/>
  <c r="V328" i="38"/>
  <c r="W327" i="38"/>
  <c r="V327" i="38"/>
  <c r="W326" i="38"/>
  <c r="V326" i="38"/>
  <c r="W325" i="38"/>
  <c r="V325" i="38"/>
  <c r="W324" i="38"/>
  <c r="V324" i="38"/>
  <c r="W323" i="38"/>
  <c r="V323" i="38"/>
  <c r="W322" i="38"/>
  <c r="V322" i="38"/>
  <c r="W321" i="38"/>
  <c r="V321" i="38"/>
  <c r="W320" i="38"/>
  <c r="V320" i="38"/>
  <c r="W319" i="38"/>
  <c r="V319" i="38"/>
  <c r="W318" i="38"/>
  <c r="V318" i="38"/>
  <c r="W317" i="38"/>
  <c r="V317" i="38"/>
  <c r="W316" i="38"/>
  <c r="V316" i="38"/>
  <c r="W315" i="38"/>
  <c r="V315" i="38"/>
  <c r="W314" i="38"/>
  <c r="V314" i="38"/>
  <c r="W313" i="38"/>
  <c r="V313" i="38"/>
  <c r="W312" i="38"/>
  <c r="V312" i="38"/>
  <c r="W311" i="38"/>
  <c r="V311" i="38"/>
  <c r="W310" i="38"/>
  <c r="V310" i="38"/>
  <c r="W309" i="38"/>
  <c r="V309" i="38"/>
  <c r="W308" i="38"/>
  <c r="V308" i="38"/>
  <c r="W307" i="38"/>
  <c r="V307" i="38"/>
  <c r="W306" i="38"/>
  <c r="V306" i="38"/>
  <c r="W305" i="38"/>
  <c r="V305" i="38"/>
  <c r="W304" i="38"/>
  <c r="V304" i="38"/>
  <c r="W303" i="38"/>
  <c r="V303" i="38"/>
  <c r="W302" i="38"/>
  <c r="V302" i="38"/>
  <c r="W301" i="38"/>
  <c r="V301" i="38"/>
  <c r="W300" i="38"/>
  <c r="V300" i="38"/>
  <c r="W299" i="38"/>
  <c r="V299" i="38"/>
  <c r="W298" i="38"/>
  <c r="V298" i="38"/>
  <c r="W297" i="38"/>
  <c r="V297" i="38"/>
  <c r="W296" i="38"/>
  <c r="V296" i="38"/>
  <c r="W295" i="38"/>
  <c r="V295" i="38"/>
  <c r="W294" i="38"/>
  <c r="V294" i="38"/>
  <c r="W293" i="38"/>
  <c r="V293" i="38"/>
  <c r="W292" i="38"/>
  <c r="V292" i="38"/>
  <c r="W291" i="38"/>
  <c r="V291" i="38"/>
  <c r="W290" i="38"/>
  <c r="V290" i="38"/>
  <c r="W289" i="38"/>
  <c r="V289" i="38"/>
  <c r="W288" i="38"/>
  <c r="V288" i="38"/>
  <c r="W287" i="38"/>
  <c r="V287" i="38"/>
  <c r="W286" i="38"/>
  <c r="V286" i="38"/>
  <c r="W285" i="38"/>
  <c r="V285" i="38"/>
  <c r="W284" i="38"/>
  <c r="V284" i="38"/>
  <c r="W283" i="38"/>
  <c r="V283" i="38"/>
  <c r="W282" i="38"/>
  <c r="V282" i="38"/>
  <c r="W281" i="38"/>
  <c r="V281" i="38"/>
  <c r="W280" i="38"/>
  <c r="V280" i="38"/>
  <c r="W279" i="38"/>
  <c r="V279" i="38"/>
  <c r="W278" i="38"/>
  <c r="V278" i="38"/>
  <c r="W277" i="38"/>
  <c r="V277" i="38"/>
  <c r="W276" i="38"/>
  <c r="V276" i="38"/>
  <c r="W275" i="38"/>
  <c r="V275" i="38"/>
  <c r="W274" i="38"/>
  <c r="V274" i="38"/>
  <c r="W273" i="38"/>
  <c r="V273" i="38"/>
  <c r="W272" i="38"/>
  <c r="V272" i="38"/>
  <c r="W271" i="38"/>
  <c r="V271" i="38"/>
  <c r="W270" i="38"/>
  <c r="V270" i="38"/>
  <c r="W269" i="38"/>
  <c r="V269" i="38"/>
  <c r="W268" i="38"/>
  <c r="V268" i="38"/>
  <c r="W267" i="38"/>
  <c r="V267" i="38"/>
  <c r="W266" i="38"/>
  <c r="V266" i="38"/>
  <c r="W265" i="38"/>
  <c r="V265" i="38"/>
  <c r="W264" i="38"/>
  <c r="V264" i="38"/>
  <c r="W263" i="38"/>
  <c r="V263" i="38"/>
  <c r="W262" i="38"/>
  <c r="V262" i="38"/>
  <c r="W261" i="38"/>
  <c r="V261" i="38"/>
  <c r="W260" i="38"/>
  <c r="V260" i="38"/>
  <c r="W259" i="38"/>
  <c r="V259" i="38"/>
  <c r="W258" i="38"/>
  <c r="V258" i="38"/>
  <c r="W257" i="38"/>
  <c r="V257" i="38"/>
  <c r="W256" i="38"/>
  <c r="V256" i="38"/>
  <c r="W255" i="38"/>
  <c r="V255" i="38"/>
  <c r="W254" i="38"/>
  <c r="V254" i="38"/>
  <c r="W253" i="38"/>
  <c r="V253" i="38"/>
  <c r="W252" i="38"/>
  <c r="V252" i="38"/>
  <c r="W251" i="38"/>
  <c r="V251" i="38"/>
  <c r="W250" i="38"/>
  <c r="V250" i="38"/>
  <c r="W249" i="38"/>
  <c r="V249" i="38"/>
  <c r="W248" i="38"/>
  <c r="V248" i="38"/>
  <c r="W247" i="38"/>
  <c r="V247" i="38"/>
  <c r="W246" i="38"/>
  <c r="V246" i="38"/>
  <c r="W245" i="38"/>
  <c r="V245" i="38"/>
  <c r="W244" i="38"/>
  <c r="V244" i="38"/>
  <c r="W243" i="38"/>
  <c r="V243" i="38"/>
  <c r="W242" i="38"/>
  <c r="V242" i="38"/>
  <c r="W241" i="38"/>
  <c r="V241" i="38"/>
  <c r="W240" i="38"/>
  <c r="V240" i="38"/>
  <c r="W239" i="38"/>
  <c r="V239" i="38"/>
  <c r="W238" i="38"/>
  <c r="V238" i="38"/>
  <c r="W237" i="38"/>
  <c r="V237" i="38"/>
  <c r="W236" i="38"/>
  <c r="V236" i="38"/>
  <c r="W235" i="38"/>
  <c r="V235" i="38"/>
  <c r="W234" i="38"/>
  <c r="V234" i="38"/>
  <c r="W233" i="38"/>
  <c r="V233" i="38"/>
  <c r="W232" i="38"/>
  <c r="V232" i="38"/>
  <c r="W231" i="38"/>
  <c r="V231" i="38"/>
  <c r="W230" i="38"/>
  <c r="V230" i="38"/>
  <c r="W229" i="38"/>
  <c r="V229" i="38"/>
  <c r="W228" i="38"/>
  <c r="V228" i="38"/>
  <c r="W227" i="38"/>
  <c r="V227" i="38"/>
  <c r="W226" i="38"/>
  <c r="V226" i="38"/>
  <c r="W225" i="38"/>
  <c r="V225" i="38"/>
  <c r="W224" i="38"/>
  <c r="V224" i="38"/>
  <c r="W223" i="38"/>
  <c r="V223" i="38"/>
  <c r="W222" i="38"/>
  <c r="V222" i="38"/>
  <c r="W221" i="38"/>
  <c r="V221" i="38"/>
  <c r="W220" i="38"/>
  <c r="V220" i="38"/>
  <c r="W219" i="38"/>
  <c r="V219" i="38"/>
  <c r="W218" i="38"/>
  <c r="V218" i="38"/>
  <c r="W217" i="38"/>
  <c r="V217" i="38"/>
  <c r="W216" i="38"/>
  <c r="V216" i="38"/>
  <c r="W215" i="38"/>
  <c r="V215" i="38"/>
  <c r="W214" i="38"/>
  <c r="V214" i="38"/>
  <c r="W213" i="38"/>
  <c r="V213" i="38"/>
  <c r="W212" i="38"/>
  <c r="V212" i="38"/>
  <c r="W211" i="38"/>
  <c r="V211" i="38"/>
  <c r="W210" i="38"/>
  <c r="V210" i="38"/>
  <c r="W209" i="38"/>
  <c r="V209" i="38"/>
  <c r="W208" i="38"/>
  <c r="V208" i="38"/>
  <c r="W207" i="38"/>
  <c r="V207" i="38"/>
  <c r="W206" i="38"/>
  <c r="V206" i="38"/>
  <c r="W205" i="38"/>
  <c r="V205" i="38"/>
  <c r="W204" i="38"/>
  <c r="V204" i="38"/>
  <c r="W203" i="38"/>
  <c r="V203" i="38"/>
  <c r="W202" i="38"/>
  <c r="V202" i="38"/>
  <c r="W201" i="38"/>
  <c r="V201" i="38"/>
  <c r="W200" i="38"/>
  <c r="V200" i="38"/>
  <c r="W199" i="38"/>
  <c r="V199" i="38"/>
  <c r="W198" i="38"/>
  <c r="V198" i="38"/>
  <c r="W197" i="38"/>
  <c r="V197" i="38"/>
  <c r="W196" i="38"/>
  <c r="V196" i="38"/>
  <c r="W195" i="38"/>
  <c r="V195" i="38"/>
  <c r="W194" i="38"/>
  <c r="V194" i="38"/>
  <c r="W193" i="38"/>
  <c r="V193" i="38"/>
  <c r="W192" i="38"/>
  <c r="V192" i="38"/>
  <c r="W191" i="38"/>
  <c r="V191" i="38"/>
  <c r="W190" i="38"/>
  <c r="V190" i="38"/>
  <c r="W189" i="38"/>
  <c r="V189" i="38"/>
  <c r="W188" i="38"/>
  <c r="V188" i="38"/>
  <c r="W187" i="38"/>
  <c r="V187" i="38"/>
  <c r="W186" i="38"/>
  <c r="V186" i="38"/>
  <c r="W185" i="38"/>
  <c r="V185" i="38"/>
  <c r="W184" i="38"/>
  <c r="V184" i="38"/>
  <c r="W183" i="38"/>
  <c r="V183" i="38"/>
  <c r="W182" i="38"/>
  <c r="V182" i="38"/>
  <c r="W181" i="38"/>
  <c r="V181" i="38"/>
  <c r="W180" i="38"/>
  <c r="V180" i="38"/>
  <c r="W179" i="38"/>
  <c r="V179" i="38"/>
  <c r="W178" i="38"/>
  <c r="V178" i="38"/>
  <c r="W177" i="38"/>
  <c r="V177" i="38"/>
  <c r="W176" i="38"/>
  <c r="V176" i="38"/>
  <c r="W175" i="38"/>
  <c r="V175" i="38"/>
  <c r="W174" i="38"/>
  <c r="V174" i="38"/>
  <c r="W173" i="38"/>
  <c r="V173" i="38"/>
  <c r="W172" i="38"/>
  <c r="V172" i="38"/>
  <c r="W171" i="38"/>
  <c r="V171" i="38"/>
  <c r="W170" i="38"/>
  <c r="V170" i="38"/>
  <c r="W169" i="38"/>
  <c r="V169" i="38"/>
  <c r="W168" i="38"/>
  <c r="V168" i="38"/>
  <c r="W167" i="38"/>
  <c r="V167" i="38"/>
  <c r="W166" i="38"/>
  <c r="V166" i="38"/>
  <c r="W165" i="38"/>
  <c r="V165" i="38"/>
  <c r="W164" i="38"/>
  <c r="V164" i="38"/>
  <c r="W163" i="38"/>
  <c r="V163" i="38"/>
  <c r="W162" i="38"/>
  <c r="V162" i="38"/>
  <c r="W161" i="38"/>
  <c r="V161" i="38"/>
  <c r="W160" i="38"/>
  <c r="V160" i="38"/>
  <c r="W159" i="38"/>
  <c r="V159" i="38"/>
  <c r="W158" i="38"/>
  <c r="V158" i="38"/>
  <c r="W157" i="38"/>
  <c r="V157" i="38"/>
  <c r="W156" i="38"/>
  <c r="V156" i="38"/>
  <c r="W155" i="38"/>
  <c r="V155" i="38"/>
  <c r="W154" i="38"/>
  <c r="V154" i="38"/>
  <c r="W153" i="38"/>
  <c r="V153" i="38"/>
  <c r="W152" i="38"/>
  <c r="V152" i="38"/>
  <c r="W151" i="38"/>
  <c r="V151" i="38"/>
  <c r="W150" i="38"/>
  <c r="V150" i="38"/>
  <c r="W149" i="38"/>
  <c r="V149" i="38"/>
  <c r="W148" i="38"/>
  <c r="V148" i="38"/>
  <c r="W147" i="38"/>
  <c r="V147" i="38"/>
  <c r="W146" i="38"/>
  <c r="V146" i="38"/>
  <c r="W145" i="38"/>
  <c r="V145" i="38"/>
  <c r="W144" i="38"/>
  <c r="V144" i="38"/>
  <c r="W143" i="38"/>
  <c r="V143" i="38"/>
  <c r="W142" i="38"/>
  <c r="V142" i="38"/>
  <c r="W141" i="38"/>
  <c r="V141" i="38"/>
  <c r="W140" i="38"/>
  <c r="V140" i="38"/>
  <c r="W139" i="38"/>
  <c r="V139" i="38"/>
  <c r="W138" i="38"/>
  <c r="V138" i="38"/>
  <c r="W137" i="38"/>
  <c r="V137" i="38"/>
  <c r="W136" i="38"/>
  <c r="V136" i="38"/>
  <c r="W135" i="38"/>
  <c r="V135" i="38"/>
  <c r="W134" i="38"/>
  <c r="V134" i="38"/>
  <c r="W133" i="38"/>
  <c r="V133" i="38"/>
  <c r="W132" i="38"/>
  <c r="V132" i="38"/>
  <c r="W131" i="38"/>
  <c r="V131" i="38"/>
  <c r="W130" i="38"/>
  <c r="V130" i="38"/>
  <c r="W129" i="38"/>
  <c r="V129" i="38"/>
  <c r="W128" i="38"/>
  <c r="V128" i="38"/>
  <c r="W127" i="38"/>
  <c r="V127" i="38"/>
  <c r="W126" i="38"/>
  <c r="V126" i="38"/>
  <c r="W125" i="38"/>
  <c r="V125" i="38"/>
  <c r="W124" i="38"/>
  <c r="V124" i="38"/>
  <c r="W123" i="38"/>
  <c r="V123" i="38"/>
  <c r="W122" i="38"/>
  <c r="V122" i="38"/>
  <c r="W121" i="38"/>
  <c r="V121" i="38"/>
  <c r="W120" i="38"/>
  <c r="V120" i="38"/>
  <c r="W119" i="38"/>
  <c r="V119" i="38"/>
  <c r="W118" i="38"/>
  <c r="V118" i="38"/>
  <c r="W117" i="38"/>
  <c r="V117" i="38"/>
  <c r="W116" i="38"/>
  <c r="V116" i="38"/>
  <c r="W115" i="38"/>
  <c r="V115" i="38"/>
  <c r="W114" i="38"/>
  <c r="V114" i="38"/>
  <c r="W113" i="38"/>
  <c r="V113" i="38"/>
  <c r="W112" i="38"/>
  <c r="V112" i="38"/>
  <c r="W111" i="38"/>
  <c r="V111" i="38"/>
  <c r="W110" i="38"/>
  <c r="V110" i="38"/>
  <c r="W109" i="38"/>
  <c r="V109" i="38"/>
  <c r="W108" i="38"/>
  <c r="V108" i="38"/>
  <c r="W107" i="38"/>
  <c r="V107" i="38"/>
  <c r="W106" i="38"/>
  <c r="V106" i="38"/>
  <c r="W105" i="38"/>
  <c r="V105" i="38"/>
  <c r="W104" i="38"/>
  <c r="V104" i="38"/>
  <c r="W103" i="38"/>
  <c r="V103" i="38"/>
  <c r="W102" i="38"/>
  <c r="V102" i="38"/>
  <c r="W101" i="38"/>
  <c r="V101" i="38"/>
  <c r="W100" i="38"/>
  <c r="V100" i="38"/>
  <c r="W99" i="38"/>
  <c r="V99" i="38"/>
  <c r="W98" i="38"/>
  <c r="V98" i="38"/>
  <c r="W97" i="38"/>
  <c r="V97" i="38"/>
  <c r="W96" i="38"/>
  <c r="V96" i="38"/>
  <c r="W95" i="38"/>
  <c r="V95" i="38"/>
  <c r="W94" i="38"/>
  <c r="V94" i="38"/>
  <c r="W93" i="38"/>
  <c r="V93" i="38"/>
  <c r="W92" i="38"/>
  <c r="V92" i="38"/>
  <c r="W91" i="38"/>
  <c r="V91" i="38"/>
  <c r="W90" i="38"/>
  <c r="V90" i="38"/>
  <c r="W89" i="38"/>
  <c r="V89" i="38"/>
  <c r="W88" i="38"/>
  <c r="V88" i="38"/>
  <c r="W87" i="38"/>
  <c r="V87" i="38"/>
  <c r="W86" i="38"/>
  <c r="V86" i="38"/>
  <c r="W85" i="38"/>
  <c r="V85" i="38"/>
  <c r="W84" i="38"/>
  <c r="V84" i="38"/>
  <c r="W83" i="38"/>
  <c r="V83" i="38"/>
  <c r="W82" i="38"/>
  <c r="V82" i="38"/>
  <c r="W81" i="38"/>
  <c r="V81" i="38"/>
  <c r="W80" i="38"/>
  <c r="V80" i="38"/>
  <c r="W79" i="38"/>
  <c r="V79" i="38"/>
  <c r="W78" i="38"/>
  <c r="V78" i="38"/>
  <c r="W77" i="38"/>
  <c r="V77" i="38"/>
  <c r="W76" i="38"/>
  <c r="V76" i="38"/>
  <c r="W75" i="38"/>
  <c r="V75" i="38"/>
  <c r="W74" i="38"/>
  <c r="V74" i="38"/>
  <c r="W73" i="38"/>
  <c r="V73" i="38"/>
  <c r="W72" i="38"/>
  <c r="V72" i="38"/>
  <c r="W71" i="38"/>
  <c r="V71" i="38"/>
  <c r="W70" i="38"/>
  <c r="V70" i="38"/>
  <c r="W69" i="38"/>
  <c r="V69" i="38"/>
  <c r="W68" i="38"/>
  <c r="V68" i="38"/>
  <c r="W67" i="38"/>
  <c r="V67" i="38"/>
  <c r="W66" i="38"/>
  <c r="V66" i="38"/>
  <c r="W65" i="38"/>
  <c r="V65" i="38"/>
  <c r="W64" i="38"/>
  <c r="V64" i="38"/>
  <c r="W63" i="38"/>
  <c r="V63" i="38"/>
  <c r="W62" i="38"/>
  <c r="V62" i="38"/>
  <c r="W61" i="38"/>
  <c r="V61" i="38"/>
  <c r="W60" i="38"/>
  <c r="V60" i="38"/>
  <c r="W59" i="38"/>
  <c r="V59" i="38"/>
  <c r="W58" i="38"/>
  <c r="V58" i="38"/>
  <c r="W57" i="38"/>
  <c r="V57" i="38"/>
  <c r="W56" i="38"/>
  <c r="V56" i="38"/>
  <c r="W55" i="38"/>
  <c r="V55" i="38"/>
  <c r="W54" i="38"/>
  <c r="V54" i="38"/>
  <c r="W53" i="38"/>
  <c r="V53" i="38"/>
  <c r="W52" i="38"/>
  <c r="V52" i="38"/>
  <c r="W51" i="38"/>
  <c r="V51" i="38"/>
  <c r="W50" i="38"/>
  <c r="V50" i="38"/>
  <c r="W49" i="38"/>
  <c r="V49" i="38"/>
  <c r="W48" i="38"/>
  <c r="V48" i="38"/>
  <c r="W47" i="38"/>
  <c r="V47" i="38"/>
  <c r="W46" i="38"/>
  <c r="V46" i="38"/>
  <c r="W45" i="38"/>
  <c r="V45" i="38"/>
  <c r="W44" i="38"/>
  <c r="V44" i="38"/>
  <c r="W43" i="38"/>
  <c r="V43" i="38"/>
  <c r="W42" i="38"/>
  <c r="V42" i="38"/>
  <c r="W41" i="38"/>
  <c r="V41" i="38"/>
  <c r="W40" i="38"/>
  <c r="V40" i="38"/>
  <c r="W39" i="38"/>
  <c r="V39" i="38"/>
  <c r="W38" i="38"/>
  <c r="V38" i="38"/>
  <c r="W37" i="38"/>
  <c r="V37" i="38"/>
  <c r="W36" i="38"/>
  <c r="V36" i="38"/>
  <c r="W35" i="38"/>
  <c r="V35" i="38"/>
  <c r="W34" i="38"/>
  <c r="V34" i="38"/>
  <c r="W33" i="38"/>
  <c r="V33" i="38"/>
  <c r="W32" i="38"/>
  <c r="V32" i="38"/>
  <c r="W31" i="38"/>
  <c r="V31" i="38"/>
  <c r="W30" i="38"/>
  <c r="V30" i="38"/>
  <c r="W29" i="38"/>
  <c r="V29" i="38"/>
  <c r="W28" i="38"/>
  <c r="V28" i="38"/>
  <c r="W27" i="38"/>
  <c r="V27" i="38"/>
  <c r="W26" i="38"/>
  <c r="V26" i="38"/>
  <c r="W25" i="38"/>
  <c r="V25" i="38"/>
  <c r="W24" i="38"/>
  <c r="V24" i="38"/>
  <c r="W23" i="38"/>
  <c r="V23" i="38"/>
  <c r="W22" i="38"/>
  <c r="V22" i="38"/>
  <c r="W21" i="38"/>
  <c r="V21" i="38"/>
  <c r="W20" i="38"/>
  <c r="V20" i="38"/>
  <c r="W19" i="38"/>
  <c r="V19" i="38"/>
  <c r="W18" i="38"/>
  <c r="V18" i="38"/>
  <c r="W17" i="38"/>
  <c r="V17" i="38"/>
  <c r="W16" i="38"/>
  <c r="V16" i="38"/>
  <c r="W15" i="38"/>
  <c r="V15" i="38"/>
  <c r="W14" i="38"/>
  <c r="V14" i="38"/>
  <c r="W13" i="38"/>
  <c r="V13" i="38"/>
  <c r="W12" i="38"/>
  <c r="V12" i="38"/>
  <c r="W11" i="38"/>
  <c r="V11" i="38"/>
  <c r="W10" i="38"/>
  <c r="V10" i="38"/>
  <c r="W9" i="38"/>
  <c r="V9" i="38"/>
  <c r="W8" i="38"/>
  <c r="V8" i="38"/>
  <c r="W7" i="38"/>
  <c r="V7" i="38"/>
  <c r="W6" i="38"/>
  <c r="V6" i="38"/>
  <c r="W5" i="38"/>
  <c r="V5" i="38"/>
  <c r="W4" i="38"/>
  <c r="V4" i="38"/>
  <c r="S5" i="34" l="1"/>
  <c r="T5" i="34"/>
  <c r="S6" i="34"/>
  <c r="T6" i="34"/>
  <c r="S7" i="34"/>
  <c r="T7" i="34"/>
  <c r="S8" i="34"/>
  <c r="T8" i="34"/>
  <c r="S9" i="34"/>
  <c r="T9" i="34"/>
  <c r="S10" i="34"/>
  <c r="T10" i="34"/>
  <c r="S11" i="34"/>
  <c r="T11" i="34"/>
  <c r="S12" i="34"/>
  <c r="T12" i="34"/>
  <c r="S13" i="34"/>
  <c r="T13" i="34"/>
  <c r="S14" i="34"/>
  <c r="T14" i="34"/>
  <c r="S15" i="34"/>
  <c r="T15" i="34"/>
  <c r="S16" i="34"/>
  <c r="T16" i="34"/>
  <c r="S17" i="34"/>
  <c r="T17" i="34"/>
  <c r="S18" i="34"/>
  <c r="T18" i="34"/>
  <c r="S19" i="34"/>
  <c r="T19" i="34"/>
  <c r="S20" i="34"/>
  <c r="T20" i="34"/>
  <c r="S21" i="34"/>
  <c r="T21" i="34"/>
  <c r="S22" i="34"/>
  <c r="T22" i="34"/>
  <c r="S23" i="34"/>
  <c r="T23" i="34"/>
  <c r="S24" i="34"/>
  <c r="T24" i="34"/>
  <c r="S25" i="34"/>
  <c r="T25" i="34"/>
  <c r="S26" i="34"/>
  <c r="T26" i="34"/>
  <c r="S27" i="34"/>
  <c r="T27" i="34"/>
  <c r="S28" i="34"/>
  <c r="T28" i="34"/>
  <c r="S29" i="34"/>
  <c r="T29" i="34"/>
  <c r="S30" i="34"/>
  <c r="T30" i="34"/>
  <c r="S31" i="34"/>
  <c r="T31" i="34"/>
  <c r="S32" i="34"/>
  <c r="T32" i="34"/>
  <c r="S33" i="34"/>
  <c r="T33" i="34"/>
  <c r="S34" i="34"/>
  <c r="T34" i="34"/>
  <c r="S35" i="34"/>
  <c r="T35" i="34"/>
  <c r="S36" i="34"/>
  <c r="T36" i="34"/>
  <c r="S37" i="34"/>
  <c r="T37" i="34"/>
  <c r="S38" i="34"/>
  <c r="T38" i="34"/>
  <c r="S39" i="34"/>
  <c r="T39" i="34"/>
  <c r="S40" i="34"/>
  <c r="T40" i="34"/>
  <c r="S41" i="34"/>
  <c r="T41" i="34"/>
  <c r="S42" i="34"/>
  <c r="T42" i="34"/>
  <c r="S43" i="34"/>
  <c r="T43" i="34"/>
  <c r="S44" i="34"/>
  <c r="T44" i="34"/>
  <c r="S45" i="34"/>
  <c r="T45" i="34"/>
  <c r="S46" i="34"/>
  <c r="T46" i="34"/>
  <c r="S47" i="34"/>
  <c r="T47" i="34"/>
  <c r="S48" i="34"/>
  <c r="T48" i="34"/>
  <c r="S49" i="34"/>
  <c r="T49" i="34"/>
  <c r="S50" i="34"/>
  <c r="T50" i="34"/>
  <c r="S51" i="34"/>
  <c r="T51" i="34"/>
  <c r="S52" i="34"/>
  <c r="T52" i="34"/>
  <c r="S53" i="34"/>
  <c r="T53" i="34"/>
  <c r="S54" i="34"/>
  <c r="T54" i="34"/>
  <c r="S55" i="34"/>
  <c r="T55" i="34"/>
  <c r="S56" i="34"/>
  <c r="T56" i="34"/>
  <c r="S57" i="34"/>
  <c r="T57" i="34"/>
  <c r="S58" i="34"/>
  <c r="T58" i="34"/>
  <c r="S59" i="34"/>
  <c r="T59" i="34"/>
  <c r="S60" i="34"/>
  <c r="T60" i="34"/>
  <c r="S61" i="34"/>
  <c r="T61" i="34"/>
  <c r="S62" i="34"/>
  <c r="T62" i="34"/>
  <c r="S63" i="34"/>
  <c r="T63" i="34"/>
  <c r="S64" i="34"/>
  <c r="T64" i="34"/>
  <c r="S65" i="34"/>
  <c r="T65" i="34"/>
  <c r="S66" i="34"/>
  <c r="T66" i="34"/>
  <c r="S67" i="34"/>
  <c r="T67" i="34"/>
  <c r="S68" i="34"/>
  <c r="T68" i="34"/>
  <c r="S69" i="34"/>
  <c r="T69" i="34"/>
  <c r="S70" i="34"/>
  <c r="T70" i="34"/>
  <c r="S71" i="34"/>
  <c r="T71" i="34"/>
  <c r="S72" i="34"/>
  <c r="T72" i="34"/>
  <c r="S73" i="34"/>
  <c r="T73" i="34"/>
  <c r="S74" i="34"/>
  <c r="T74" i="34"/>
  <c r="S75" i="34"/>
  <c r="T75" i="34"/>
  <c r="S76" i="34"/>
  <c r="T76" i="34"/>
  <c r="S77" i="34"/>
  <c r="T77" i="34"/>
  <c r="S78" i="34"/>
  <c r="T78" i="34"/>
  <c r="S79" i="34"/>
  <c r="T79" i="34"/>
  <c r="S80" i="34"/>
  <c r="T80" i="34"/>
  <c r="S81" i="34"/>
  <c r="T81" i="34"/>
  <c r="S82" i="34"/>
  <c r="T82" i="34"/>
  <c r="S83" i="34"/>
  <c r="T83" i="34"/>
  <c r="S84" i="34"/>
  <c r="T84" i="34"/>
  <c r="S85" i="34"/>
  <c r="T85" i="34"/>
  <c r="S86" i="34"/>
  <c r="T86" i="34"/>
  <c r="S87" i="34"/>
  <c r="T87" i="34"/>
  <c r="S88" i="34"/>
  <c r="T88" i="34"/>
  <c r="S89" i="34"/>
  <c r="T89" i="34"/>
  <c r="S90" i="34"/>
  <c r="T90" i="34"/>
  <c r="S91" i="34"/>
  <c r="T91" i="34"/>
  <c r="S92" i="34"/>
  <c r="T92" i="34"/>
  <c r="S93" i="34"/>
  <c r="T93" i="34"/>
  <c r="S94" i="34"/>
  <c r="T94" i="34"/>
  <c r="S95" i="34"/>
  <c r="T95" i="34"/>
  <c r="S96" i="34"/>
  <c r="T96" i="34"/>
  <c r="S97" i="34"/>
  <c r="T97" i="34"/>
  <c r="S98" i="34"/>
  <c r="T98" i="34"/>
  <c r="S99" i="34"/>
  <c r="T99" i="34"/>
  <c r="S100" i="34"/>
  <c r="T100" i="34"/>
  <c r="S101" i="34"/>
  <c r="T101" i="34"/>
  <c r="S102" i="34"/>
  <c r="T102" i="34"/>
  <c r="S103" i="34"/>
  <c r="T103" i="34"/>
  <c r="S104" i="34"/>
  <c r="T104" i="34"/>
  <c r="S105" i="34"/>
  <c r="T105" i="34"/>
  <c r="S106" i="34"/>
  <c r="T106" i="34"/>
  <c r="S107" i="34"/>
  <c r="T107" i="34"/>
  <c r="S108" i="34"/>
  <c r="T108" i="34"/>
  <c r="S109" i="34"/>
  <c r="T109" i="34"/>
  <c r="S110" i="34"/>
  <c r="T110" i="34"/>
  <c r="S111" i="34"/>
  <c r="T111" i="34"/>
  <c r="S112" i="34"/>
  <c r="T112" i="34"/>
  <c r="S113" i="34"/>
  <c r="T113" i="34"/>
  <c r="S114" i="34"/>
  <c r="T114" i="34"/>
  <c r="S115" i="34"/>
  <c r="T115" i="34"/>
  <c r="S116" i="34"/>
  <c r="T116" i="34"/>
  <c r="S117" i="34"/>
  <c r="T117" i="34"/>
  <c r="S118" i="34"/>
  <c r="T118" i="34"/>
  <c r="S119" i="34"/>
  <c r="T119" i="34"/>
  <c r="S120" i="34"/>
  <c r="T120" i="34"/>
  <c r="S121" i="34"/>
  <c r="T121" i="34"/>
  <c r="S122" i="34"/>
  <c r="T122" i="34"/>
  <c r="S123" i="34"/>
  <c r="T123" i="34"/>
  <c r="S124" i="34"/>
  <c r="T124" i="34"/>
  <c r="S125" i="34"/>
  <c r="T125" i="34"/>
  <c r="S126" i="34"/>
  <c r="T126" i="34"/>
  <c r="S127" i="34"/>
  <c r="T127" i="34"/>
  <c r="S128" i="34"/>
  <c r="T128" i="34"/>
  <c r="S129" i="34"/>
  <c r="T129" i="34"/>
  <c r="S130" i="34"/>
  <c r="T130" i="34"/>
  <c r="S131" i="34"/>
  <c r="T131" i="34"/>
  <c r="S132" i="34"/>
  <c r="T132" i="34"/>
  <c r="S133" i="34"/>
  <c r="T133" i="34"/>
  <c r="S134" i="34"/>
  <c r="T134" i="34"/>
  <c r="S135" i="34"/>
  <c r="T135" i="34"/>
  <c r="S136" i="34"/>
  <c r="T136" i="34"/>
  <c r="S137" i="34"/>
  <c r="T137" i="34"/>
  <c r="S138" i="34"/>
  <c r="T138" i="34"/>
  <c r="S139" i="34"/>
  <c r="T139" i="34"/>
  <c r="S140" i="34"/>
  <c r="T140" i="34"/>
  <c r="S141" i="34"/>
  <c r="T141" i="34"/>
  <c r="S142" i="34"/>
  <c r="T142" i="34"/>
  <c r="S143" i="34"/>
  <c r="T143" i="34"/>
  <c r="S144" i="34"/>
  <c r="T144" i="34"/>
  <c r="S145" i="34"/>
  <c r="T145" i="34"/>
  <c r="S146" i="34"/>
  <c r="T146" i="34"/>
  <c r="S147" i="34"/>
  <c r="T147" i="34"/>
  <c r="S148" i="34"/>
  <c r="T148" i="34"/>
  <c r="S149" i="34"/>
  <c r="T149" i="34"/>
  <c r="S150" i="34"/>
  <c r="T150" i="34"/>
  <c r="S151" i="34"/>
  <c r="T151" i="34"/>
  <c r="S152" i="34"/>
  <c r="T152" i="34"/>
  <c r="S153" i="34"/>
  <c r="T153" i="34"/>
  <c r="S154" i="34"/>
  <c r="T154" i="34"/>
  <c r="S155" i="34"/>
  <c r="T155" i="34"/>
  <c r="S156" i="34"/>
  <c r="T156" i="34"/>
  <c r="S157" i="34"/>
  <c r="T157" i="34"/>
  <c r="S158" i="34"/>
  <c r="T158" i="34"/>
  <c r="S159" i="34"/>
  <c r="T159" i="34"/>
  <c r="S160" i="34"/>
  <c r="T160" i="34"/>
  <c r="S161" i="34"/>
  <c r="T161" i="34"/>
  <c r="S162" i="34"/>
  <c r="T162" i="34"/>
  <c r="S163" i="34"/>
  <c r="T163" i="34"/>
  <c r="S164" i="34"/>
  <c r="T164" i="34"/>
  <c r="S165" i="34"/>
  <c r="T165" i="34"/>
  <c r="S166" i="34"/>
  <c r="T166" i="34"/>
  <c r="S167" i="34"/>
  <c r="T167" i="34"/>
  <c r="S168" i="34"/>
  <c r="T168" i="34"/>
  <c r="S169" i="34"/>
  <c r="T169" i="34"/>
  <c r="S170" i="34"/>
  <c r="T170" i="34"/>
  <c r="S171" i="34"/>
  <c r="T171" i="34"/>
  <c r="S172" i="34"/>
  <c r="T172" i="34"/>
  <c r="S173" i="34"/>
  <c r="T173" i="34"/>
  <c r="S174" i="34"/>
  <c r="T174" i="34"/>
  <c r="S175" i="34"/>
  <c r="T175" i="34"/>
  <c r="S176" i="34"/>
  <c r="T176" i="34"/>
  <c r="S177" i="34"/>
  <c r="T177" i="34"/>
  <c r="S178" i="34"/>
  <c r="T178" i="34"/>
  <c r="S179" i="34"/>
  <c r="T179" i="34"/>
  <c r="S180" i="34"/>
  <c r="T180" i="34"/>
  <c r="S181" i="34"/>
  <c r="T181" i="34"/>
  <c r="S182" i="34"/>
  <c r="T182" i="34"/>
  <c r="S183" i="34"/>
  <c r="T183" i="34"/>
  <c r="S184" i="34"/>
  <c r="T184" i="34"/>
  <c r="S185" i="34"/>
  <c r="T185" i="34"/>
  <c r="S186" i="34"/>
  <c r="T186" i="34"/>
  <c r="S187" i="34"/>
  <c r="T187" i="34"/>
  <c r="S188" i="34"/>
  <c r="T188" i="34"/>
  <c r="S189" i="34"/>
  <c r="T189" i="34"/>
  <c r="S190" i="34"/>
  <c r="T190" i="34"/>
  <c r="S191" i="34"/>
  <c r="T191" i="34"/>
  <c r="S192" i="34"/>
  <c r="T192" i="34"/>
  <c r="S193" i="34"/>
  <c r="T193" i="34"/>
  <c r="S194" i="34"/>
  <c r="T194" i="34"/>
  <c r="S195" i="34"/>
  <c r="T195" i="34"/>
  <c r="S196" i="34"/>
  <c r="T196" i="34"/>
  <c r="S197" i="34"/>
  <c r="T197" i="34"/>
  <c r="S198" i="34"/>
  <c r="T198" i="34"/>
  <c r="S199" i="34"/>
  <c r="T199" i="34"/>
  <c r="S200" i="34"/>
  <c r="T200" i="34"/>
  <c r="S201" i="34"/>
  <c r="T201" i="34"/>
  <c r="S202" i="34"/>
  <c r="T202" i="34"/>
  <c r="S203" i="34"/>
  <c r="T203" i="34"/>
  <c r="S204" i="34"/>
  <c r="T204" i="34"/>
  <c r="S205" i="34"/>
  <c r="T205" i="34"/>
  <c r="S206" i="34"/>
  <c r="T206" i="34"/>
  <c r="S207" i="34"/>
  <c r="T207" i="34"/>
  <c r="S208" i="34"/>
  <c r="T208" i="34"/>
  <c r="S209" i="34"/>
  <c r="T209" i="34"/>
  <c r="S210" i="34"/>
  <c r="T210" i="34"/>
  <c r="S211" i="34"/>
  <c r="T211" i="34"/>
  <c r="S212" i="34"/>
  <c r="T212" i="34"/>
  <c r="S213" i="34"/>
  <c r="T213" i="34"/>
  <c r="S214" i="34"/>
  <c r="T214" i="34"/>
  <c r="S215" i="34"/>
  <c r="T215" i="34"/>
  <c r="S216" i="34"/>
  <c r="T216" i="34"/>
  <c r="S217" i="34"/>
  <c r="T217" i="34"/>
  <c r="S218" i="34"/>
  <c r="T218" i="34"/>
  <c r="S219" i="34"/>
  <c r="T219" i="34"/>
  <c r="S220" i="34"/>
  <c r="T220" i="34"/>
  <c r="S221" i="34"/>
  <c r="T221" i="34"/>
  <c r="S222" i="34"/>
  <c r="T222" i="34"/>
  <c r="S223" i="34"/>
  <c r="T223" i="34"/>
  <c r="S224" i="34"/>
  <c r="T224" i="34"/>
  <c r="S225" i="34"/>
  <c r="T225" i="34"/>
  <c r="S226" i="34"/>
  <c r="T226" i="34"/>
  <c r="S227" i="34"/>
  <c r="T227" i="34"/>
  <c r="S228" i="34"/>
  <c r="T228" i="34"/>
  <c r="S229" i="34"/>
  <c r="T229" i="34"/>
  <c r="S230" i="34"/>
  <c r="T230" i="34"/>
  <c r="S231" i="34"/>
  <c r="T231" i="34"/>
  <c r="S232" i="34"/>
  <c r="T232" i="34"/>
  <c r="S233" i="34"/>
  <c r="T233" i="34"/>
  <c r="S234" i="34"/>
  <c r="T234" i="34"/>
  <c r="S235" i="34"/>
  <c r="T235" i="34"/>
  <c r="S236" i="34"/>
  <c r="T236" i="34"/>
  <c r="S237" i="34"/>
  <c r="T237" i="34"/>
  <c r="S238" i="34"/>
  <c r="T238" i="34"/>
  <c r="S239" i="34"/>
  <c r="T239" i="34"/>
  <c r="S240" i="34"/>
  <c r="T240" i="34"/>
  <c r="S241" i="34"/>
  <c r="T241" i="34"/>
  <c r="S242" i="34"/>
  <c r="T242" i="34"/>
  <c r="S243" i="34"/>
  <c r="T243" i="34"/>
  <c r="S244" i="34"/>
  <c r="T244" i="34"/>
  <c r="S245" i="34"/>
  <c r="T245" i="34"/>
  <c r="S246" i="34"/>
  <c r="T246" i="34"/>
  <c r="S247" i="34"/>
  <c r="T247" i="34"/>
  <c r="S248" i="34"/>
  <c r="T248" i="34"/>
  <c r="S249" i="34"/>
  <c r="T249" i="34"/>
  <c r="S250" i="34"/>
  <c r="T250" i="34"/>
  <c r="S251" i="34"/>
  <c r="T251" i="34"/>
  <c r="S252" i="34"/>
  <c r="T252" i="34"/>
  <c r="S253" i="34"/>
  <c r="T253" i="34"/>
  <c r="S254" i="34"/>
  <c r="T254" i="34"/>
  <c r="S255" i="34"/>
  <c r="T255" i="34"/>
  <c r="S256" i="34"/>
  <c r="T256" i="34"/>
  <c r="S257" i="34"/>
  <c r="T257" i="34"/>
  <c r="S258" i="34"/>
  <c r="T258" i="34"/>
  <c r="S259" i="34"/>
  <c r="T259" i="34"/>
  <c r="S260" i="34"/>
  <c r="T260" i="34"/>
  <c r="S261" i="34"/>
  <c r="T261" i="34"/>
  <c r="S262" i="34"/>
  <c r="T262" i="34"/>
  <c r="S263" i="34"/>
  <c r="T263" i="34"/>
  <c r="S264" i="34"/>
  <c r="T264" i="34"/>
  <c r="S265" i="34"/>
  <c r="T265" i="34"/>
  <c r="S266" i="34"/>
  <c r="T266" i="34"/>
  <c r="S267" i="34"/>
  <c r="T267" i="34"/>
  <c r="S268" i="34"/>
  <c r="T268" i="34"/>
  <c r="S269" i="34"/>
  <c r="T269" i="34"/>
  <c r="S270" i="34"/>
  <c r="T270" i="34"/>
  <c r="S271" i="34"/>
  <c r="T271" i="34"/>
  <c r="S272" i="34"/>
  <c r="T272" i="34"/>
  <c r="S273" i="34"/>
  <c r="T273" i="34"/>
  <c r="S274" i="34"/>
  <c r="T274" i="34"/>
  <c r="S275" i="34"/>
  <c r="T275" i="34"/>
  <c r="S276" i="34"/>
  <c r="T276" i="34"/>
  <c r="S277" i="34"/>
  <c r="T277" i="34"/>
  <c r="S278" i="34"/>
  <c r="T278" i="34"/>
  <c r="S279" i="34"/>
  <c r="T279" i="34"/>
  <c r="S280" i="34"/>
  <c r="T280" i="34"/>
  <c r="S281" i="34"/>
  <c r="T281" i="34"/>
  <c r="S282" i="34"/>
  <c r="T282" i="34"/>
  <c r="S283" i="34"/>
  <c r="T283" i="34"/>
  <c r="S284" i="34"/>
  <c r="T284" i="34"/>
  <c r="S285" i="34"/>
  <c r="T285" i="34"/>
  <c r="S286" i="34"/>
  <c r="T286" i="34"/>
  <c r="S287" i="34"/>
  <c r="T287" i="34"/>
  <c r="S288" i="34"/>
  <c r="T288" i="34"/>
  <c r="S289" i="34"/>
  <c r="T289" i="34"/>
  <c r="S290" i="34"/>
  <c r="T290" i="34"/>
  <c r="S291" i="34"/>
  <c r="T291" i="34"/>
  <c r="S292" i="34"/>
  <c r="T292" i="34"/>
  <c r="S293" i="34"/>
  <c r="T293" i="34"/>
  <c r="S294" i="34"/>
  <c r="T294" i="34"/>
  <c r="S295" i="34"/>
  <c r="T295" i="34"/>
  <c r="S296" i="34"/>
  <c r="T296" i="34"/>
  <c r="S297" i="34"/>
  <c r="T297" i="34"/>
  <c r="S298" i="34"/>
  <c r="T298" i="34"/>
  <c r="S299" i="34"/>
  <c r="T299" i="34"/>
  <c r="S300" i="34"/>
  <c r="T300" i="34"/>
  <c r="S301" i="34"/>
  <c r="T301" i="34"/>
  <c r="S302" i="34"/>
  <c r="T302" i="34"/>
  <c r="S303" i="34"/>
  <c r="T303" i="34"/>
  <c r="S304" i="34"/>
  <c r="T304" i="34"/>
  <c r="S305" i="34"/>
  <c r="T305" i="34"/>
  <c r="S306" i="34"/>
  <c r="T306" i="34"/>
  <c r="S307" i="34"/>
  <c r="T307" i="34"/>
  <c r="S308" i="34"/>
  <c r="T308" i="34"/>
  <c r="S309" i="34"/>
  <c r="T309" i="34"/>
  <c r="S310" i="34"/>
  <c r="T310" i="34"/>
  <c r="S311" i="34"/>
  <c r="T311" i="34"/>
  <c r="S312" i="34"/>
  <c r="T312" i="34"/>
  <c r="S313" i="34"/>
  <c r="T313" i="34"/>
  <c r="S314" i="34"/>
  <c r="T314" i="34"/>
  <c r="S315" i="34"/>
  <c r="T315" i="34"/>
  <c r="S316" i="34"/>
  <c r="T316" i="34"/>
  <c r="S317" i="34"/>
  <c r="T317" i="34"/>
  <c r="S318" i="34"/>
  <c r="T318" i="34"/>
  <c r="S319" i="34"/>
  <c r="T319" i="34"/>
  <c r="S320" i="34"/>
  <c r="T320" i="34"/>
  <c r="S321" i="34"/>
  <c r="T321" i="34"/>
  <c r="S322" i="34"/>
  <c r="T322" i="34"/>
  <c r="S323" i="34"/>
  <c r="T323" i="34"/>
  <c r="S324" i="34"/>
  <c r="T324" i="34"/>
  <c r="S325" i="34"/>
  <c r="T325" i="34"/>
  <c r="S326" i="34"/>
  <c r="T326" i="34"/>
  <c r="S327" i="34"/>
  <c r="T327" i="34"/>
  <c r="S328" i="34"/>
  <c r="T328" i="34"/>
  <c r="S329" i="34"/>
  <c r="T329" i="34"/>
  <c r="S330" i="34"/>
  <c r="T330" i="34"/>
  <c r="S331" i="34"/>
  <c r="T331" i="34"/>
  <c r="S332" i="34"/>
  <c r="T332" i="34"/>
  <c r="S333" i="34"/>
  <c r="T333" i="34"/>
  <c r="S334" i="34"/>
  <c r="T334" i="34"/>
  <c r="S335" i="34"/>
  <c r="T335" i="34"/>
  <c r="S336" i="34"/>
  <c r="T336" i="34"/>
  <c r="S337" i="34"/>
  <c r="T337" i="34"/>
  <c r="S338" i="34"/>
  <c r="T338" i="34"/>
  <c r="S339" i="34"/>
  <c r="T339" i="34"/>
  <c r="S340" i="34"/>
  <c r="T340" i="34"/>
  <c r="S341" i="34"/>
  <c r="T341" i="34"/>
  <c r="S342" i="34"/>
  <c r="T342" i="34"/>
  <c r="S343" i="34"/>
  <c r="T343" i="34"/>
  <c r="S344" i="34"/>
  <c r="T344" i="34"/>
  <c r="S345" i="34"/>
  <c r="T345" i="34"/>
  <c r="S346" i="34"/>
  <c r="T346" i="34"/>
  <c r="S347" i="34"/>
  <c r="T347" i="34"/>
  <c r="S348" i="34"/>
  <c r="T348" i="34"/>
  <c r="S349" i="34"/>
  <c r="T349" i="34"/>
  <c r="S350" i="34"/>
  <c r="T350" i="34"/>
  <c r="S351" i="34"/>
  <c r="T351" i="34"/>
  <c r="S352" i="34"/>
  <c r="T352" i="34"/>
  <c r="S353" i="34"/>
  <c r="T353" i="34"/>
  <c r="S354" i="34"/>
  <c r="T354" i="34"/>
  <c r="S355" i="34"/>
  <c r="T355" i="34"/>
  <c r="S356" i="34"/>
  <c r="T356" i="34"/>
  <c r="S357" i="34"/>
  <c r="T357" i="34"/>
  <c r="S358" i="34"/>
  <c r="T358" i="34"/>
  <c r="S359" i="34"/>
  <c r="T359" i="34"/>
  <c r="S360" i="34"/>
  <c r="T360" i="34"/>
  <c r="S361" i="34"/>
  <c r="T361" i="34"/>
  <c r="S362" i="34"/>
  <c r="T362" i="34"/>
  <c r="S363" i="34"/>
  <c r="T363" i="34"/>
  <c r="S364" i="34"/>
  <c r="T364" i="34"/>
  <c r="S365" i="34"/>
  <c r="T365" i="34"/>
  <c r="S366" i="34"/>
  <c r="T366" i="34"/>
  <c r="S367" i="34"/>
  <c r="T367" i="34"/>
  <c r="S368" i="34"/>
  <c r="T368" i="34"/>
  <c r="S369" i="34"/>
  <c r="T369" i="34"/>
  <c r="S370" i="34"/>
  <c r="T370" i="34"/>
  <c r="S371" i="34"/>
  <c r="T371" i="34"/>
  <c r="S372" i="34"/>
  <c r="T372" i="34"/>
  <c r="S373" i="34"/>
  <c r="T373" i="34"/>
  <c r="S374" i="34"/>
  <c r="T374" i="34"/>
  <c r="S375" i="34"/>
  <c r="T375" i="34"/>
  <c r="S376" i="34"/>
  <c r="T376" i="34"/>
  <c r="S377" i="34"/>
  <c r="T377" i="34"/>
  <c r="S378" i="34"/>
  <c r="T378" i="34"/>
  <c r="S379" i="34"/>
  <c r="T379" i="34"/>
  <c r="S380" i="34"/>
  <c r="T380" i="34"/>
  <c r="S381" i="34"/>
  <c r="T381" i="34"/>
  <c r="S382" i="34"/>
  <c r="T382" i="34"/>
  <c r="S383" i="34"/>
  <c r="T383" i="34"/>
  <c r="S384" i="34"/>
  <c r="T384" i="34"/>
  <c r="S385" i="34"/>
  <c r="T385" i="34"/>
  <c r="S386" i="34"/>
  <c r="T386" i="34"/>
  <c r="S387" i="34"/>
  <c r="T387" i="34"/>
  <c r="S388" i="34"/>
  <c r="T388" i="34"/>
  <c r="S389" i="34"/>
  <c r="T389" i="34"/>
  <c r="S390" i="34"/>
  <c r="T390" i="34"/>
  <c r="S391" i="34"/>
  <c r="T391" i="34"/>
  <c r="S392" i="34"/>
  <c r="T392" i="34"/>
  <c r="S393" i="34"/>
  <c r="T393" i="34"/>
  <c r="S394" i="34"/>
  <c r="T394" i="34"/>
  <c r="S395" i="34"/>
  <c r="T395" i="34"/>
  <c r="S396" i="34"/>
  <c r="T396" i="34"/>
  <c r="S397" i="34"/>
  <c r="T397" i="34"/>
  <c r="S398" i="34"/>
  <c r="T398" i="34"/>
  <c r="S399" i="34"/>
  <c r="T399" i="34"/>
  <c r="S400" i="34"/>
  <c r="T400" i="34"/>
  <c r="S401" i="34"/>
  <c r="T401" i="34"/>
  <c r="S402" i="34"/>
  <c r="T402" i="34"/>
  <c r="S403" i="34"/>
  <c r="T403" i="34"/>
  <c r="S404" i="34"/>
  <c r="T404" i="34"/>
  <c r="S405" i="34"/>
  <c r="T405" i="34"/>
  <c r="S406" i="34"/>
  <c r="T406" i="34"/>
  <c r="S407" i="34"/>
  <c r="T407" i="34"/>
  <c r="S408" i="34"/>
  <c r="T408" i="34"/>
  <c r="S409" i="34"/>
  <c r="T409" i="34"/>
  <c r="S410" i="34"/>
  <c r="T410" i="34"/>
  <c r="S411" i="34"/>
  <c r="T411" i="34"/>
  <c r="S412" i="34"/>
  <c r="T412" i="34"/>
  <c r="S413" i="34"/>
  <c r="T413" i="34"/>
  <c r="S414" i="34"/>
  <c r="T414" i="34"/>
  <c r="S415" i="34"/>
  <c r="T415" i="34"/>
  <c r="S416" i="34"/>
  <c r="T416" i="34"/>
  <c r="S417" i="34"/>
  <c r="T417" i="34"/>
  <c r="S418" i="34"/>
  <c r="T418" i="34"/>
  <c r="S419" i="34"/>
  <c r="T419" i="34"/>
  <c r="S420" i="34"/>
  <c r="T420" i="34"/>
  <c r="S421" i="34"/>
  <c r="T421" i="34"/>
  <c r="S422" i="34"/>
  <c r="T422" i="34"/>
  <c r="S423" i="34"/>
  <c r="T423" i="34"/>
  <c r="S424" i="34"/>
  <c r="T424" i="34"/>
  <c r="S425" i="34"/>
  <c r="T425" i="34"/>
  <c r="S426" i="34"/>
  <c r="T426" i="34"/>
  <c r="S427" i="34"/>
  <c r="T427" i="34"/>
  <c r="S428" i="34"/>
  <c r="T428" i="34"/>
  <c r="S429" i="34"/>
  <c r="T429" i="34"/>
  <c r="S430" i="34"/>
  <c r="T430" i="34"/>
  <c r="S431" i="34"/>
  <c r="T431" i="34"/>
  <c r="S432" i="34"/>
  <c r="T432" i="34"/>
  <c r="S433" i="34"/>
  <c r="T433" i="34"/>
  <c r="S434" i="34"/>
  <c r="T434" i="34"/>
  <c r="S435" i="34"/>
  <c r="T435" i="34"/>
  <c r="S436" i="34"/>
  <c r="T436" i="34"/>
  <c r="S437" i="34"/>
  <c r="T437" i="34"/>
  <c r="S438" i="34"/>
  <c r="T438" i="34"/>
  <c r="S439" i="34"/>
  <c r="T439" i="34"/>
  <c r="S440" i="34"/>
  <c r="T440" i="34"/>
  <c r="S441" i="34"/>
  <c r="T441" i="34"/>
  <c r="S442" i="34"/>
  <c r="T442" i="34"/>
  <c r="S443" i="34"/>
  <c r="T443" i="34"/>
  <c r="S444" i="34"/>
  <c r="T444" i="34"/>
  <c r="S445" i="34"/>
  <c r="T445" i="34"/>
  <c r="S446" i="34"/>
  <c r="T446" i="34"/>
  <c r="S447" i="34"/>
  <c r="T447" i="34"/>
  <c r="S448" i="34"/>
  <c r="T448" i="34"/>
  <c r="S449" i="34"/>
  <c r="T449" i="34"/>
  <c r="S450" i="34"/>
  <c r="T450" i="34"/>
  <c r="S451" i="34"/>
  <c r="T451" i="34"/>
  <c r="S452" i="34"/>
  <c r="T452" i="34"/>
  <c r="S453" i="34"/>
  <c r="T453" i="34"/>
  <c r="S454" i="34"/>
  <c r="T454" i="34"/>
  <c r="S455" i="34"/>
  <c r="T455" i="34"/>
  <c r="S456" i="34"/>
  <c r="T456" i="34"/>
  <c r="S457" i="34"/>
  <c r="T457" i="34"/>
  <c r="S458" i="34"/>
  <c r="T458" i="34"/>
  <c r="S459" i="34"/>
  <c r="T459" i="34"/>
  <c r="S460" i="34"/>
  <c r="T460" i="34"/>
  <c r="S461" i="34"/>
  <c r="T461" i="34"/>
  <c r="S462" i="34"/>
  <c r="T462" i="34"/>
  <c r="S463" i="34"/>
  <c r="T463" i="34"/>
  <c r="S464" i="34"/>
  <c r="T464" i="34"/>
  <c r="S465" i="34"/>
  <c r="T465" i="34"/>
  <c r="S466" i="34"/>
  <c r="T466" i="34"/>
  <c r="S467" i="34"/>
  <c r="T467" i="34"/>
  <c r="S468" i="34"/>
  <c r="T468" i="34"/>
  <c r="S469" i="34"/>
  <c r="T469" i="34"/>
  <c r="S470" i="34"/>
  <c r="T470" i="34"/>
  <c r="S471" i="34"/>
  <c r="T471" i="34"/>
  <c r="S472" i="34"/>
  <c r="T472" i="34"/>
  <c r="S473" i="34"/>
  <c r="T473" i="34"/>
  <c r="S474" i="34"/>
  <c r="T474" i="34"/>
  <c r="S475" i="34"/>
  <c r="T475" i="34"/>
  <c r="S476" i="34"/>
  <c r="T476" i="34"/>
  <c r="S477" i="34"/>
  <c r="T477" i="34"/>
  <c r="S478" i="34"/>
  <c r="T478" i="34"/>
  <c r="S479" i="34"/>
  <c r="T479" i="34"/>
  <c r="S480" i="34"/>
  <c r="T480" i="34"/>
  <c r="S481" i="34"/>
  <c r="T481" i="34"/>
  <c r="S482" i="34"/>
  <c r="T482" i="34"/>
  <c r="S483" i="34"/>
  <c r="T483" i="34"/>
  <c r="S484" i="34"/>
  <c r="T484" i="34"/>
  <c r="S485" i="34"/>
  <c r="T485" i="34"/>
  <c r="S486" i="34"/>
  <c r="T486" i="34"/>
  <c r="S487" i="34"/>
  <c r="T487" i="34"/>
  <c r="S488" i="34"/>
  <c r="T488" i="34"/>
  <c r="S489" i="34"/>
  <c r="T489" i="34"/>
  <c r="S490" i="34"/>
  <c r="T490" i="34"/>
  <c r="S491" i="34"/>
  <c r="T491" i="34"/>
  <c r="S492" i="34"/>
  <c r="T492" i="34"/>
  <c r="S493" i="34"/>
  <c r="T493" i="34"/>
  <c r="S494" i="34"/>
  <c r="T494" i="34"/>
  <c r="S495" i="34"/>
  <c r="T495" i="34"/>
  <c r="S496" i="34"/>
  <c r="T496" i="34"/>
  <c r="S497" i="34"/>
  <c r="T497" i="34"/>
  <c r="S498" i="34"/>
  <c r="T498" i="34"/>
  <c r="S499" i="34"/>
  <c r="T499" i="34"/>
  <c r="S500" i="34"/>
  <c r="T500" i="34"/>
  <c r="S501" i="34"/>
  <c r="T501" i="34"/>
  <c r="S502" i="34"/>
  <c r="T502" i="34"/>
  <c r="S503" i="34"/>
  <c r="T503" i="34"/>
  <c r="S504" i="34"/>
  <c r="T504" i="34"/>
  <c r="S505" i="34"/>
  <c r="T505" i="34"/>
  <c r="S506" i="34"/>
  <c r="T506" i="34"/>
  <c r="S507" i="34"/>
  <c r="T507" i="34"/>
  <c r="S508" i="34"/>
  <c r="T508" i="34"/>
  <c r="S509" i="34"/>
  <c r="T509" i="34"/>
  <c r="S510" i="34"/>
  <c r="T510" i="34"/>
  <c r="S511" i="34"/>
  <c r="T511" i="34"/>
  <c r="S512" i="34"/>
  <c r="T512" i="34"/>
  <c r="S513" i="34"/>
  <c r="T513" i="34"/>
  <c r="S514" i="34"/>
  <c r="T514" i="34"/>
  <c r="S515" i="34"/>
  <c r="T515" i="34"/>
  <c r="S516" i="34"/>
  <c r="T516" i="34"/>
  <c r="S517" i="34"/>
  <c r="T517" i="34"/>
  <c r="S518" i="34"/>
  <c r="T518" i="34"/>
  <c r="S519" i="34"/>
  <c r="T519" i="34"/>
  <c r="S520" i="34"/>
  <c r="T520" i="34"/>
  <c r="S521" i="34"/>
  <c r="T521" i="34"/>
  <c r="S522" i="34"/>
  <c r="T522" i="34"/>
  <c r="S523" i="34"/>
  <c r="T523" i="34"/>
  <c r="S524" i="34"/>
  <c r="T524" i="34"/>
  <c r="S525" i="34"/>
  <c r="T525" i="34"/>
  <c r="S526" i="34"/>
  <c r="T526" i="34"/>
  <c r="S527" i="34"/>
  <c r="T527" i="34"/>
  <c r="S528" i="34"/>
  <c r="T528" i="34"/>
  <c r="S529" i="34"/>
  <c r="T529" i="34"/>
  <c r="S530" i="34"/>
  <c r="T530" i="34"/>
  <c r="S531" i="34"/>
  <c r="T531" i="34"/>
  <c r="S532" i="34"/>
  <c r="T532" i="34"/>
  <c r="S533" i="34"/>
  <c r="T533" i="34"/>
  <c r="S534" i="34"/>
  <c r="T534" i="34"/>
  <c r="S535" i="34"/>
  <c r="T535" i="34"/>
  <c r="S536" i="34"/>
  <c r="T536" i="34"/>
  <c r="S537" i="34"/>
  <c r="T537" i="34"/>
  <c r="S538" i="34"/>
  <c r="T538" i="34"/>
  <c r="S539" i="34"/>
  <c r="T539" i="34"/>
  <c r="S540" i="34"/>
  <c r="T540" i="34"/>
  <c r="S541" i="34"/>
  <c r="T541" i="34"/>
  <c r="S542" i="34"/>
  <c r="T542" i="34"/>
  <c r="S543" i="34"/>
  <c r="T543" i="34"/>
  <c r="S544" i="34"/>
  <c r="T544" i="34"/>
  <c r="S545" i="34"/>
  <c r="T545" i="34"/>
  <c r="S546" i="34"/>
  <c r="T546" i="34"/>
  <c r="S547" i="34"/>
  <c r="T547" i="34"/>
  <c r="S548" i="34"/>
  <c r="T548" i="34"/>
  <c r="S549" i="34"/>
  <c r="T549" i="34"/>
  <c r="S550" i="34"/>
  <c r="T550" i="34"/>
  <c r="S551" i="34"/>
  <c r="T551" i="34"/>
  <c r="S552" i="34"/>
  <c r="T552" i="34"/>
  <c r="S553" i="34"/>
  <c r="T553" i="34"/>
  <c r="S554" i="34"/>
  <c r="T554" i="34"/>
  <c r="S555" i="34"/>
  <c r="T555" i="34"/>
  <c r="S556" i="34"/>
  <c r="T556" i="34"/>
  <c r="S557" i="34"/>
  <c r="T557" i="34"/>
  <c r="S558" i="34"/>
  <c r="T558" i="34"/>
  <c r="S559" i="34"/>
  <c r="T559" i="34"/>
  <c r="S560" i="34"/>
  <c r="T560" i="34"/>
  <c r="S561" i="34"/>
  <c r="T561" i="34"/>
  <c r="S562" i="34"/>
  <c r="T562" i="34"/>
  <c r="S563" i="34"/>
  <c r="T563" i="34"/>
  <c r="S564" i="34"/>
  <c r="T564" i="34"/>
  <c r="S565" i="34"/>
  <c r="T565" i="34"/>
  <c r="S566" i="34"/>
  <c r="T566" i="34"/>
  <c r="S567" i="34"/>
  <c r="T567" i="34"/>
  <c r="S568" i="34"/>
  <c r="T568" i="34"/>
  <c r="S569" i="34"/>
  <c r="T569" i="34"/>
  <c r="S570" i="34"/>
  <c r="T570" i="34"/>
  <c r="S571" i="34"/>
  <c r="T571" i="34"/>
  <c r="S572" i="34"/>
  <c r="T572" i="34"/>
  <c r="S573" i="34"/>
  <c r="T573" i="34"/>
  <c r="S574" i="34"/>
  <c r="T574" i="34"/>
  <c r="S575" i="34"/>
  <c r="T575" i="34"/>
  <c r="S576" i="34"/>
  <c r="T576" i="34"/>
  <c r="S577" i="34"/>
  <c r="T577" i="34"/>
  <c r="S578" i="34"/>
  <c r="T578" i="34"/>
  <c r="S579" i="34"/>
  <c r="T579" i="34"/>
  <c r="S580" i="34"/>
  <c r="T580" i="34"/>
  <c r="S581" i="34"/>
  <c r="T581" i="34"/>
  <c r="S582" i="34"/>
  <c r="T582" i="34"/>
  <c r="S583" i="34"/>
  <c r="T583" i="34"/>
  <c r="S584" i="34"/>
  <c r="T584" i="34"/>
  <c r="S585" i="34"/>
  <c r="T585" i="34"/>
  <c r="S586" i="34"/>
  <c r="T586" i="34"/>
  <c r="S587" i="34"/>
  <c r="T587" i="34"/>
  <c r="S588" i="34"/>
  <c r="T588" i="34"/>
  <c r="S589" i="34"/>
  <c r="T589" i="34"/>
  <c r="S590" i="34"/>
  <c r="T590" i="34"/>
  <c r="S591" i="34"/>
  <c r="T591" i="34"/>
  <c r="S592" i="34"/>
  <c r="T592" i="34"/>
  <c r="S593" i="34"/>
  <c r="T593" i="34"/>
  <c r="S594" i="34"/>
  <c r="T594" i="34"/>
  <c r="S595" i="34"/>
  <c r="T595" i="34"/>
  <c r="S596" i="34"/>
  <c r="T596" i="34"/>
  <c r="S597" i="34"/>
  <c r="T597" i="34"/>
  <c r="S598" i="34"/>
  <c r="T598" i="34"/>
  <c r="S599" i="34"/>
  <c r="T599" i="34"/>
  <c r="S600" i="34"/>
  <c r="T600" i="34"/>
  <c r="S601" i="34"/>
  <c r="T601" i="34"/>
  <c r="S602" i="34"/>
  <c r="T602" i="34"/>
  <c r="S603" i="34"/>
  <c r="T603" i="34"/>
  <c r="S604" i="34"/>
  <c r="T604" i="34"/>
  <c r="S605" i="34"/>
  <c r="T605" i="34"/>
  <c r="S606" i="34"/>
  <c r="T606" i="34"/>
  <c r="S607" i="34"/>
  <c r="T607" i="34"/>
  <c r="S608" i="34"/>
  <c r="T608" i="34"/>
  <c r="S609" i="34"/>
  <c r="T609" i="34"/>
  <c r="S610" i="34"/>
  <c r="T610" i="34"/>
  <c r="S611" i="34"/>
  <c r="T611" i="34"/>
  <c r="S612" i="34"/>
  <c r="T612" i="34"/>
  <c r="S613" i="34"/>
  <c r="T613" i="34"/>
  <c r="S614" i="34"/>
  <c r="T614" i="34"/>
  <c r="S615" i="34"/>
  <c r="T615" i="34"/>
  <c r="S616" i="34"/>
  <c r="T616" i="34"/>
  <c r="S617" i="34"/>
  <c r="T617" i="34"/>
  <c r="S618" i="34"/>
  <c r="T618" i="34"/>
  <c r="S619" i="34"/>
  <c r="T619" i="34"/>
  <c r="S620" i="34"/>
  <c r="T620" i="34"/>
  <c r="S621" i="34"/>
  <c r="T621" i="34"/>
  <c r="S622" i="34"/>
  <c r="T622" i="34"/>
  <c r="S623" i="34"/>
  <c r="T623" i="34"/>
  <c r="S624" i="34"/>
  <c r="T624" i="34"/>
  <c r="S625" i="34"/>
  <c r="T625" i="34"/>
  <c r="S626" i="34"/>
  <c r="T626" i="34"/>
  <c r="S627" i="34"/>
  <c r="T627" i="34"/>
  <c r="S628" i="34"/>
  <c r="T628" i="34"/>
  <c r="S629" i="34"/>
  <c r="T629" i="34"/>
  <c r="S630" i="34"/>
  <c r="T630" i="34"/>
  <c r="S631" i="34"/>
  <c r="T631" i="34"/>
  <c r="S632" i="34"/>
  <c r="T632" i="34"/>
  <c r="S633" i="34"/>
  <c r="T633" i="34"/>
  <c r="S634" i="34"/>
  <c r="T634" i="34"/>
  <c r="S635" i="34"/>
  <c r="T635" i="34"/>
  <c r="S636" i="34"/>
  <c r="T636" i="34"/>
  <c r="S637" i="34"/>
  <c r="T637" i="34"/>
  <c r="S638" i="34"/>
  <c r="T638" i="34"/>
  <c r="S639" i="34"/>
  <c r="T639" i="34"/>
  <c r="S640" i="34"/>
  <c r="T640" i="34"/>
  <c r="S641" i="34"/>
  <c r="T641" i="34"/>
  <c r="S642" i="34"/>
  <c r="T642" i="34"/>
  <c r="S643" i="34"/>
  <c r="T643" i="34"/>
  <c r="S644" i="34"/>
  <c r="T644" i="34"/>
  <c r="S645" i="34"/>
  <c r="T645" i="34"/>
  <c r="S646" i="34"/>
  <c r="T646" i="34"/>
  <c r="S647" i="34"/>
  <c r="T647" i="34"/>
  <c r="S648" i="34"/>
  <c r="T648" i="34"/>
  <c r="S649" i="34"/>
  <c r="T649" i="34"/>
  <c r="S650" i="34"/>
  <c r="T650" i="34"/>
  <c r="S4" i="34"/>
  <c r="T4" i="34"/>
  <c r="S5" i="32" l="1"/>
  <c r="T5" i="32"/>
  <c r="U5" i="32"/>
  <c r="V5" i="32"/>
  <c r="W5" i="32"/>
  <c r="S6" i="32"/>
  <c r="T6" i="32"/>
  <c r="U6" i="32"/>
  <c r="V6" i="32"/>
  <c r="W6" i="32"/>
  <c r="S7" i="32"/>
  <c r="T7" i="32"/>
  <c r="U7" i="32"/>
  <c r="V7" i="32"/>
  <c r="W7" i="32"/>
  <c r="S8" i="32"/>
  <c r="T8" i="32"/>
  <c r="U8" i="32"/>
  <c r="V8" i="32"/>
  <c r="W8" i="32"/>
  <c r="S9" i="32"/>
  <c r="T9" i="32"/>
  <c r="U9" i="32"/>
  <c r="V9" i="32"/>
  <c r="W9" i="32"/>
  <c r="S10" i="32"/>
  <c r="T10" i="32"/>
  <c r="U10" i="32"/>
  <c r="V10" i="32"/>
  <c r="W10" i="32"/>
  <c r="S11" i="32"/>
  <c r="T11" i="32"/>
  <c r="U11" i="32"/>
  <c r="V11" i="32"/>
  <c r="W11" i="32"/>
  <c r="S12" i="32"/>
  <c r="T12" i="32"/>
  <c r="U12" i="32"/>
  <c r="V12" i="32"/>
  <c r="W12" i="32"/>
  <c r="S13" i="32"/>
  <c r="T13" i="32"/>
  <c r="U13" i="32"/>
  <c r="V13" i="32"/>
  <c r="W13" i="32"/>
  <c r="S14" i="32"/>
  <c r="T14" i="32"/>
  <c r="U14" i="32"/>
  <c r="V14" i="32"/>
  <c r="W14" i="32"/>
  <c r="S15" i="32"/>
  <c r="T15" i="32"/>
  <c r="U15" i="32"/>
  <c r="V15" i="32"/>
  <c r="W15" i="32"/>
  <c r="S16" i="32"/>
  <c r="T16" i="32"/>
  <c r="U16" i="32"/>
  <c r="V16" i="32"/>
  <c r="W16" i="32"/>
  <c r="S17" i="32"/>
  <c r="T17" i="32"/>
  <c r="U17" i="32"/>
  <c r="V17" i="32"/>
  <c r="W17" i="32"/>
  <c r="S18" i="32"/>
  <c r="T18" i="32"/>
  <c r="U18" i="32"/>
  <c r="V18" i="32"/>
  <c r="W18" i="32"/>
  <c r="S19" i="32"/>
  <c r="T19" i="32"/>
  <c r="U19" i="32"/>
  <c r="V19" i="32"/>
  <c r="W19" i="32"/>
  <c r="S20" i="32"/>
  <c r="T20" i="32"/>
  <c r="U20" i="32"/>
  <c r="V20" i="32"/>
  <c r="W20" i="32"/>
  <c r="S21" i="32"/>
  <c r="T21" i="32"/>
  <c r="U21" i="32"/>
  <c r="V21" i="32"/>
  <c r="W21" i="32"/>
  <c r="S22" i="32"/>
  <c r="T22" i="32"/>
  <c r="U22" i="32"/>
  <c r="V22" i="32"/>
  <c r="W22" i="32"/>
  <c r="S23" i="32"/>
  <c r="T23" i="32"/>
  <c r="U23" i="32"/>
  <c r="V23" i="32"/>
  <c r="W23" i="32"/>
  <c r="S24" i="32"/>
  <c r="T24" i="32"/>
  <c r="U24" i="32"/>
  <c r="V24" i="32"/>
  <c r="W24" i="32"/>
  <c r="S25" i="32"/>
  <c r="T25" i="32"/>
  <c r="U25" i="32"/>
  <c r="V25" i="32"/>
  <c r="W25" i="32"/>
  <c r="S26" i="32"/>
  <c r="T26" i="32"/>
  <c r="U26" i="32"/>
  <c r="V26" i="32"/>
  <c r="W26" i="32"/>
  <c r="S27" i="32"/>
  <c r="T27" i="32"/>
  <c r="U27" i="32"/>
  <c r="V27" i="32"/>
  <c r="W27" i="32"/>
  <c r="S28" i="32"/>
  <c r="T28" i="32"/>
  <c r="U28" i="32"/>
  <c r="V28" i="32"/>
  <c r="W28" i="32"/>
  <c r="S29" i="32"/>
  <c r="T29" i="32"/>
  <c r="U29" i="32"/>
  <c r="V29" i="32"/>
  <c r="W29" i="32"/>
  <c r="S30" i="32"/>
  <c r="T30" i="32"/>
  <c r="U30" i="32"/>
  <c r="V30" i="32"/>
  <c r="W30" i="32"/>
  <c r="S31" i="32"/>
  <c r="T31" i="32"/>
  <c r="U31" i="32"/>
  <c r="V31" i="32"/>
  <c r="W31" i="32"/>
  <c r="S32" i="32"/>
  <c r="T32" i="32"/>
  <c r="U32" i="32"/>
  <c r="V32" i="32"/>
  <c r="W32" i="32"/>
  <c r="S33" i="32"/>
  <c r="T33" i="32"/>
  <c r="U33" i="32"/>
  <c r="V33" i="32"/>
  <c r="W33" i="32"/>
  <c r="S34" i="32"/>
  <c r="T34" i="32"/>
  <c r="U34" i="32"/>
  <c r="V34" i="32"/>
  <c r="W34" i="32"/>
  <c r="S35" i="32"/>
  <c r="T35" i="32"/>
  <c r="U35" i="32"/>
  <c r="V35" i="32"/>
  <c r="W35" i="32"/>
  <c r="S36" i="32"/>
  <c r="T36" i="32"/>
  <c r="U36" i="32"/>
  <c r="V36" i="32"/>
  <c r="W36" i="32"/>
  <c r="S37" i="32"/>
  <c r="T37" i="32"/>
  <c r="U37" i="32"/>
  <c r="V37" i="32"/>
  <c r="W37" i="32"/>
  <c r="S38" i="32"/>
  <c r="T38" i="32"/>
  <c r="U38" i="32"/>
  <c r="V38" i="32"/>
  <c r="W38" i="32"/>
  <c r="S39" i="32"/>
  <c r="T39" i="32"/>
  <c r="U39" i="32"/>
  <c r="V39" i="32"/>
  <c r="W39" i="32"/>
  <c r="S40" i="32"/>
  <c r="T40" i="32"/>
  <c r="U40" i="32"/>
  <c r="V40" i="32"/>
  <c r="W40" i="32"/>
  <c r="S41" i="32"/>
  <c r="T41" i="32"/>
  <c r="U41" i="32"/>
  <c r="V41" i="32"/>
  <c r="W41" i="32"/>
  <c r="S42" i="32"/>
  <c r="T42" i="32"/>
  <c r="U42" i="32"/>
  <c r="V42" i="32"/>
  <c r="W42" i="32"/>
  <c r="S43" i="32"/>
  <c r="T43" i="32"/>
  <c r="U43" i="32"/>
  <c r="V43" i="32"/>
  <c r="W43" i="32"/>
  <c r="S44" i="32"/>
  <c r="T44" i="32"/>
  <c r="U44" i="32"/>
  <c r="V44" i="32"/>
  <c r="W44" i="32"/>
  <c r="S45" i="32"/>
  <c r="T45" i="32"/>
  <c r="U45" i="32"/>
  <c r="V45" i="32"/>
  <c r="W45" i="32"/>
  <c r="S46" i="32"/>
  <c r="T46" i="32"/>
  <c r="U46" i="32"/>
  <c r="V46" i="32"/>
  <c r="W46" i="32"/>
  <c r="S47" i="32"/>
  <c r="T47" i="32"/>
  <c r="U47" i="32"/>
  <c r="V47" i="32"/>
  <c r="W47" i="32"/>
  <c r="S48" i="32"/>
  <c r="T48" i="32"/>
  <c r="U48" i="32"/>
  <c r="V48" i="32"/>
  <c r="W48" i="32"/>
  <c r="S49" i="32"/>
  <c r="T49" i="32"/>
  <c r="U49" i="32"/>
  <c r="V49" i="32"/>
  <c r="W49" i="32"/>
  <c r="S50" i="32"/>
  <c r="T50" i="32"/>
  <c r="U50" i="32"/>
  <c r="V50" i="32"/>
  <c r="W50" i="32"/>
  <c r="S51" i="32"/>
  <c r="T51" i="32"/>
  <c r="U51" i="32"/>
  <c r="V51" i="32"/>
  <c r="W51" i="32"/>
  <c r="S52" i="32"/>
  <c r="T52" i="32"/>
  <c r="U52" i="32"/>
  <c r="V52" i="32"/>
  <c r="W52" i="32"/>
  <c r="S53" i="32"/>
  <c r="T53" i="32"/>
  <c r="U53" i="32"/>
  <c r="V53" i="32"/>
  <c r="W53" i="32"/>
  <c r="S54" i="32"/>
  <c r="T54" i="32"/>
  <c r="U54" i="32"/>
  <c r="V54" i="32"/>
  <c r="W54" i="32"/>
  <c r="S55" i="32"/>
  <c r="T55" i="32"/>
  <c r="U55" i="32"/>
  <c r="V55" i="32"/>
  <c r="W55" i="32"/>
  <c r="S56" i="32"/>
  <c r="T56" i="32"/>
  <c r="U56" i="32"/>
  <c r="V56" i="32"/>
  <c r="W56" i="32"/>
  <c r="S57" i="32"/>
  <c r="T57" i="32"/>
  <c r="U57" i="32"/>
  <c r="V57" i="32"/>
  <c r="W57" i="32"/>
  <c r="S58" i="32"/>
  <c r="T58" i="32"/>
  <c r="U58" i="32"/>
  <c r="V58" i="32"/>
  <c r="W58" i="32"/>
  <c r="S59" i="32"/>
  <c r="T59" i="32"/>
  <c r="U59" i="32"/>
  <c r="V59" i="32"/>
  <c r="W59" i="32"/>
  <c r="S60" i="32"/>
  <c r="T60" i="32"/>
  <c r="U60" i="32"/>
  <c r="V60" i="32"/>
  <c r="W60" i="32"/>
  <c r="S61" i="32"/>
  <c r="T61" i="32"/>
  <c r="U61" i="32"/>
  <c r="V61" i="32"/>
  <c r="W61" i="32"/>
  <c r="S62" i="32"/>
  <c r="T62" i="32"/>
  <c r="U62" i="32"/>
  <c r="V62" i="32"/>
  <c r="W62" i="32"/>
  <c r="S63" i="32"/>
  <c r="T63" i="32"/>
  <c r="U63" i="32"/>
  <c r="V63" i="32"/>
  <c r="W63" i="32"/>
  <c r="S64" i="32"/>
  <c r="T64" i="32"/>
  <c r="U64" i="32"/>
  <c r="V64" i="32"/>
  <c r="W64" i="32"/>
  <c r="S65" i="32"/>
  <c r="T65" i="32"/>
  <c r="U65" i="32"/>
  <c r="V65" i="32"/>
  <c r="W65" i="32"/>
  <c r="S66" i="32"/>
  <c r="T66" i="32"/>
  <c r="U66" i="32"/>
  <c r="V66" i="32"/>
  <c r="W66" i="32"/>
  <c r="S67" i="32"/>
  <c r="T67" i="32"/>
  <c r="U67" i="32"/>
  <c r="V67" i="32"/>
  <c r="W67" i="32"/>
  <c r="S68" i="32"/>
  <c r="T68" i="32"/>
  <c r="U68" i="32"/>
  <c r="V68" i="32"/>
  <c r="W68" i="32"/>
  <c r="S69" i="32"/>
  <c r="T69" i="32"/>
  <c r="U69" i="32"/>
  <c r="V69" i="32"/>
  <c r="W69" i="32"/>
  <c r="S70" i="32"/>
  <c r="T70" i="32"/>
  <c r="U70" i="32"/>
  <c r="V70" i="32"/>
  <c r="W70" i="32"/>
  <c r="S71" i="32"/>
  <c r="T71" i="32"/>
  <c r="U71" i="32"/>
  <c r="V71" i="32"/>
  <c r="W71" i="32"/>
  <c r="S72" i="32"/>
  <c r="T72" i="32"/>
  <c r="U72" i="32"/>
  <c r="V72" i="32"/>
  <c r="W72" i="32"/>
  <c r="S73" i="32"/>
  <c r="T73" i="32"/>
  <c r="U73" i="32"/>
  <c r="V73" i="32"/>
  <c r="W73" i="32"/>
  <c r="S74" i="32"/>
  <c r="T74" i="32"/>
  <c r="U74" i="32"/>
  <c r="V74" i="32"/>
  <c r="W74" i="32"/>
  <c r="S75" i="32"/>
  <c r="T75" i="32"/>
  <c r="U75" i="32"/>
  <c r="V75" i="32"/>
  <c r="W75" i="32"/>
  <c r="S76" i="32"/>
  <c r="T76" i="32"/>
  <c r="U76" i="32"/>
  <c r="V76" i="32"/>
  <c r="W76" i="32"/>
  <c r="S77" i="32"/>
  <c r="T77" i="32"/>
  <c r="U77" i="32"/>
  <c r="V77" i="32"/>
  <c r="W77" i="32"/>
  <c r="S78" i="32"/>
  <c r="T78" i="32"/>
  <c r="U78" i="32"/>
  <c r="V78" i="32"/>
  <c r="W78" i="32"/>
  <c r="S79" i="32"/>
  <c r="T79" i="32"/>
  <c r="U79" i="32"/>
  <c r="V79" i="32"/>
  <c r="W79" i="32"/>
  <c r="S80" i="32"/>
  <c r="T80" i="32"/>
  <c r="U80" i="32"/>
  <c r="V80" i="32"/>
  <c r="W80" i="32"/>
  <c r="S81" i="32"/>
  <c r="T81" i="32"/>
  <c r="U81" i="32"/>
  <c r="V81" i="32"/>
  <c r="W81" i="32"/>
  <c r="S82" i="32"/>
  <c r="T82" i="32"/>
  <c r="U82" i="32"/>
  <c r="V82" i="32"/>
  <c r="W82" i="32"/>
  <c r="S83" i="32"/>
  <c r="T83" i="32"/>
  <c r="U83" i="32"/>
  <c r="V83" i="32"/>
  <c r="W83" i="32"/>
  <c r="S84" i="32"/>
  <c r="T84" i="32"/>
  <c r="U84" i="32"/>
  <c r="V84" i="32"/>
  <c r="W84" i="32"/>
  <c r="S85" i="32"/>
  <c r="T85" i="32"/>
  <c r="U85" i="32"/>
  <c r="V85" i="32"/>
  <c r="W85" i="32"/>
  <c r="S86" i="32"/>
  <c r="T86" i="32"/>
  <c r="U86" i="32"/>
  <c r="V86" i="32"/>
  <c r="W86" i="32"/>
  <c r="S87" i="32"/>
  <c r="T87" i="32"/>
  <c r="U87" i="32"/>
  <c r="V87" i="32"/>
  <c r="W87" i="32"/>
  <c r="S88" i="32"/>
  <c r="T88" i="32"/>
  <c r="U88" i="32"/>
  <c r="V88" i="32"/>
  <c r="W88" i="32"/>
  <c r="S89" i="32"/>
  <c r="T89" i="32"/>
  <c r="U89" i="32"/>
  <c r="V89" i="32"/>
  <c r="W89" i="32"/>
  <c r="S90" i="32"/>
  <c r="T90" i="32"/>
  <c r="U90" i="32"/>
  <c r="V90" i="32"/>
  <c r="W90" i="32"/>
  <c r="S91" i="32"/>
  <c r="T91" i="32"/>
  <c r="U91" i="32"/>
  <c r="V91" i="32"/>
  <c r="W91" i="32"/>
  <c r="S92" i="32"/>
  <c r="T92" i="32"/>
  <c r="U92" i="32"/>
  <c r="V92" i="32"/>
  <c r="W92" i="32"/>
  <c r="S93" i="32"/>
  <c r="T93" i="32"/>
  <c r="U93" i="32"/>
  <c r="V93" i="32"/>
  <c r="W93" i="32"/>
  <c r="S94" i="32"/>
  <c r="T94" i="32"/>
  <c r="U94" i="32"/>
  <c r="V94" i="32"/>
  <c r="W94" i="32"/>
  <c r="S95" i="32"/>
  <c r="T95" i="32"/>
  <c r="U95" i="32"/>
  <c r="V95" i="32"/>
  <c r="W95" i="32"/>
  <c r="S96" i="32"/>
  <c r="T96" i="32"/>
  <c r="U96" i="32"/>
  <c r="V96" i="32"/>
  <c r="W96" i="32"/>
  <c r="S97" i="32"/>
  <c r="T97" i="32"/>
  <c r="U97" i="32"/>
  <c r="V97" i="32"/>
  <c r="W97" i="32"/>
  <c r="S98" i="32"/>
  <c r="T98" i="32"/>
  <c r="U98" i="32"/>
  <c r="V98" i="32"/>
  <c r="W98" i="32"/>
  <c r="S99" i="32"/>
  <c r="T99" i="32"/>
  <c r="U99" i="32"/>
  <c r="V99" i="32"/>
  <c r="W99" i="32"/>
  <c r="S100" i="32"/>
  <c r="T100" i="32"/>
  <c r="U100" i="32"/>
  <c r="V100" i="32"/>
  <c r="W100" i="32"/>
  <c r="S101" i="32"/>
  <c r="T101" i="32"/>
  <c r="U101" i="32"/>
  <c r="V101" i="32"/>
  <c r="W101" i="32"/>
  <c r="S102" i="32"/>
  <c r="T102" i="32"/>
  <c r="U102" i="32"/>
  <c r="V102" i="32"/>
  <c r="W102" i="32"/>
  <c r="S103" i="32"/>
  <c r="T103" i="32"/>
  <c r="U103" i="32"/>
  <c r="V103" i="32"/>
  <c r="W103" i="32"/>
  <c r="S104" i="32"/>
  <c r="T104" i="32"/>
  <c r="U104" i="32"/>
  <c r="V104" i="32"/>
  <c r="W104" i="32"/>
  <c r="S105" i="32"/>
  <c r="T105" i="32"/>
  <c r="U105" i="32"/>
  <c r="V105" i="32"/>
  <c r="W105" i="32"/>
  <c r="S106" i="32"/>
  <c r="T106" i="32"/>
  <c r="U106" i="32"/>
  <c r="V106" i="32"/>
  <c r="W106" i="32"/>
  <c r="S107" i="32"/>
  <c r="T107" i="32"/>
  <c r="U107" i="32"/>
  <c r="V107" i="32"/>
  <c r="W107" i="32"/>
  <c r="S108" i="32"/>
  <c r="T108" i="32"/>
  <c r="U108" i="32"/>
  <c r="V108" i="32"/>
  <c r="W108" i="32"/>
  <c r="S109" i="32"/>
  <c r="T109" i="32"/>
  <c r="U109" i="32"/>
  <c r="V109" i="32"/>
  <c r="W109" i="32"/>
  <c r="S110" i="32"/>
  <c r="T110" i="32"/>
  <c r="U110" i="32"/>
  <c r="V110" i="32"/>
  <c r="W110" i="32"/>
  <c r="S111" i="32"/>
  <c r="T111" i="32"/>
  <c r="U111" i="32"/>
  <c r="V111" i="32"/>
  <c r="W111" i="32"/>
  <c r="S112" i="32"/>
  <c r="T112" i="32"/>
  <c r="U112" i="32"/>
  <c r="V112" i="32"/>
  <c r="W112" i="32"/>
  <c r="S113" i="32"/>
  <c r="T113" i="32"/>
  <c r="U113" i="32"/>
  <c r="V113" i="32"/>
  <c r="W113" i="32"/>
  <c r="S114" i="32"/>
  <c r="T114" i="32"/>
  <c r="U114" i="32"/>
  <c r="V114" i="32"/>
  <c r="W114" i="32"/>
  <c r="S115" i="32"/>
  <c r="T115" i="32"/>
  <c r="U115" i="32"/>
  <c r="V115" i="32"/>
  <c r="W115" i="32"/>
  <c r="S116" i="32"/>
  <c r="T116" i="32"/>
  <c r="U116" i="32"/>
  <c r="V116" i="32"/>
  <c r="W116" i="32"/>
  <c r="S117" i="32"/>
  <c r="T117" i="32"/>
  <c r="U117" i="32"/>
  <c r="V117" i="32"/>
  <c r="W117" i="32"/>
  <c r="S118" i="32"/>
  <c r="T118" i="32"/>
  <c r="U118" i="32"/>
  <c r="V118" i="32"/>
  <c r="W118" i="32"/>
  <c r="S119" i="32"/>
  <c r="T119" i="32"/>
  <c r="U119" i="32"/>
  <c r="V119" i="32"/>
  <c r="W119" i="32"/>
  <c r="S120" i="32"/>
  <c r="T120" i="32"/>
  <c r="U120" i="32"/>
  <c r="V120" i="32"/>
  <c r="W120" i="32"/>
  <c r="S121" i="32"/>
  <c r="T121" i="32"/>
  <c r="U121" i="32"/>
  <c r="V121" i="32"/>
  <c r="W121" i="32"/>
  <c r="S122" i="32"/>
  <c r="T122" i="32"/>
  <c r="U122" i="32"/>
  <c r="V122" i="32"/>
  <c r="W122" i="32"/>
  <c r="S123" i="32"/>
  <c r="T123" i="32"/>
  <c r="U123" i="32"/>
  <c r="V123" i="32"/>
  <c r="W123" i="32"/>
  <c r="S124" i="32"/>
  <c r="T124" i="32"/>
  <c r="U124" i="32"/>
  <c r="V124" i="32"/>
  <c r="W124" i="32"/>
  <c r="S125" i="32"/>
  <c r="T125" i="32"/>
  <c r="U125" i="32"/>
  <c r="V125" i="32"/>
  <c r="W125" i="32"/>
  <c r="S126" i="32"/>
  <c r="T126" i="32"/>
  <c r="U126" i="32"/>
  <c r="V126" i="32"/>
  <c r="W126" i="32"/>
  <c r="S127" i="32"/>
  <c r="T127" i="32"/>
  <c r="U127" i="32"/>
  <c r="V127" i="32"/>
  <c r="W127" i="32"/>
  <c r="S128" i="32"/>
  <c r="T128" i="32"/>
  <c r="U128" i="32"/>
  <c r="V128" i="32"/>
  <c r="W128" i="32"/>
  <c r="S129" i="32"/>
  <c r="T129" i="32"/>
  <c r="U129" i="32"/>
  <c r="V129" i="32"/>
  <c r="W129" i="32"/>
  <c r="S130" i="32"/>
  <c r="T130" i="32"/>
  <c r="U130" i="32"/>
  <c r="V130" i="32"/>
  <c r="W130" i="32"/>
  <c r="S131" i="32"/>
  <c r="T131" i="32"/>
  <c r="U131" i="32"/>
  <c r="V131" i="32"/>
  <c r="W131" i="32"/>
  <c r="S132" i="32"/>
  <c r="T132" i="32"/>
  <c r="U132" i="32"/>
  <c r="V132" i="32"/>
  <c r="W132" i="32"/>
  <c r="S133" i="32"/>
  <c r="T133" i="32"/>
  <c r="U133" i="32"/>
  <c r="V133" i="32"/>
  <c r="W133" i="32"/>
  <c r="S134" i="32"/>
  <c r="T134" i="32"/>
  <c r="U134" i="32"/>
  <c r="V134" i="32"/>
  <c r="W134" i="32"/>
  <c r="S135" i="32"/>
  <c r="T135" i="32"/>
  <c r="U135" i="32"/>
  <c r="V135" i="32"/>
  <c r="W135" i="32"/>
  <c r="S136" i="32"/>
  <c r="T136" i="32"/>
  <c r="U136" i="32"/>
  <c r="V136" i="32"/>
  <c r="W136" i="32"/>
  <c r="S137" i="32"/>
  <c r="T137" i="32"/>
  <c r="U137" i="32"/>
  <c r="V137" i="32"/>
  <c r="W137" i="32"/>
  <c r="S138" i="32"/>
  <c r="T138" i="32"/>
  <c r="U138" i="32"/>
  <c r="V138" i="32"/>
  <c r="W138" i="32"/>
  <c r="S139" i="32"/>
  <c r="T139" i="32"/>
  <c r="U139" i="32"/>
  <c r="V139" i="32"/>
  <c r="W139" i="32"/>
  <c r="S140" i="32"/>
  <c r="T140" i="32"/>
  <c r="U140" i="32"/>
  <c r="V140" i="32"/>
  <c r="W140" i="32"/>
  <c r="S141" i="32"/>
  <c r="T141" i="32"/>
  <c r="U141" i="32"/>
  <c r="V141" i="32"/>
  <c r="W141" i="32"/>
  <c r="S142" i="32"/>
  <c r="T142" i="32"/>
  <c r="U142" i="32"/>
  <c r="V142" i="32"/>
  <c r="W142" i="32"/>
  <c r="S143" i="32"/>
  <c r="T143" i="32"/>
  <c r="U143" i="32"/>
  <c r="V143" i="32"/>
  <c r="W143" i="32"/>
  <c r="S144" i="32"/>
  <c r="T144" i="32"/>
  <c r="U144" i="32"/>
  <c r="V144" i="32"/>
  <c r="W144" i="32"/>
  <c r="S145" i="32"/>
  <c r="T145" i="32"/>
  <c r="U145" i="32"/>
  <c r="V145" i="32"/>
  <c r="W145" i="32"/>
  <c r="S146" i="32"/>
  <c r="T146" i="32"/>
  <c r="U146" i="32"/>
  <c r="V146" i="32"/>
  <c r="W146" i="32"/>
  <c r="S147" i="32"/>
  <c r="T147" i="32"/>
  <c r="U147" i="32"/>
  <c r="V147" i="32"/>
  <c r="W147" i="32"/>
  <c r="S148" i="32"/>
  <c r="T148" i="32"/>
  <c r="U148" i="32"/>
  <c r="V148" i="32"/>
  <c r="W148" i="32"/>
  <c r="S149" i="32"/>
  <c r="T149" i="32"/>
  <c r="U149" i="32"/>
  <c r="V149" i="32"/>
  <c r="W149" i="32"/>
  <c r="S150" i="32"/>
  <c r="T150" i="32"/>
  <c r="U150" i="32"/>
  <c r="V150" i="32"/>
  <c r="W150" i="32"/>
  <c r="S151" i="32"/>
  <c r="T151" i="32"/>
  <c r="U151" i="32"/>
  <c r="V151" i="32"/>
  <c r="W151" i="32"/>
  <c r="S152" i="32"/>
  <c r="T152" i="32"/>
  <c r="U152" i="32"/>
  <c r="V152" i="32"/>
  <c r="W152" i="32"/>
  <c r="S153" i="32"/>
  <c r="T153" i="32"/>
  <c r="U153" i="32"/>
  <c r="V153" i="32"/>
  <c r="W153" i="32"/>
  <c r="S154" i="32"/>
  <c r="T154" i="32"/>
  <c r="U154" i="32"/>
  <c r="V154" i="32"/>
  <c r="W154" i="32"/>
  <c r="S155" i="32"/>
  <c r="T155" i="32"/>
  <c r="U155" i="32"/>
  <c r="V155" i="32"/>
  <c r="W155" i="32"/>
  <c r="S156" i="32"/>
  <c r="T156" i="32"/>
  <c r="U156" i="32"/>
  <c r="V156" i="32"/>
  <c r="W156" i="32"/>
  <c r="S157" i="32"/>
  <c r="T157" i="32"/>
  <c r="U157" i="32"/>
  <c r="V157" i="32"/>
  <c r="W157" i="32"/>
  <c r="S158" i="32"/>
  <c r="T158" i="32"/>
  <c r="U158" i="32"/>
  <c r="V158" i="32"/>
  <c r="W158" i="32"/>
  <c r="S159" i="32"/>
  <c r="T159" i="32"/>
  <c r="U159" i="32"/>
  <c r="V159" i="32"/>
  <c r="W159" i="32"/>
  <c r="S160" i="32"/>
  <c r="T160" i="32"/>
  <c r="U160" i="32"/>
  <c r="V160" i="32"/>
  <c r="W160" i="32"/>
  <c r="S161" i="32"/>
  <c r="T161" i="32"/>
  <c r="U161" i="32"/>
  <c r="V161" i="32"/>
  <c r="W161" i="32"/>
  <c r="S162" i="32"/>
  <c r="T162" i="32"/>
  <c r="U162" i="32"/>
  <c r="V162" i="32"/>
  <c r="W162" i="32"/>
  <c r="S163" i="32"/>
  <c r="T163" i="32"/>
  <c r="U163" i="32"/>
  <c r="V163" i="32"/>
  <c r="W163" i="32"/>
  <c r="S164" i="32"/>
  <c r="T164" i="32"/>
  <c r="U164" i="32"/>
  <c r="V164" i="32"/>
  <c r="W164" i="32"/>
  <c r="S165" i="32"/>
  <c r="T165" i="32"/>
  <c r="U165" i="32"/>
  <c r="V165" i="32"/>
  <c r="W165" i="32"/>
  <c r="S166" i="32"/>
  <c r="T166" i="32"/>
  <c r="U166" i="32"/>
  <c r="V166" i="32"/>
  <c r="W166" i="32"/>
  <c r="S167" i="32"/>
  <c r="T167" i="32"/>
  <c r="U167" i="32"/>
  <c r="V167" i="32"/>
  <c r="W167" i="32"/>
  <c r="S168" i="32"/>
  <c r="T168" i="32"/>
  <c r="U168" i="32"/>
  <c r="V168" i="32"/>
  <c r="W168" i="32"/>
  <c r="S169" i="32"/>
  <c r="T169" i="32"/>
  <c r="U169" i="32"/>
  <c r="V169" i="32"/>
  <c r="W169" i="32"/>
  <c r="S170" i="32"/>
  <c r="T170" i="32"/>
  <c r="U170" i="32"/>
  <c r="V170" i="32"/>
  <c r="W170" i="32"/>
  <c r="S171" i="32"/>
  <c r="T171" i="32"/>
  <c r="U171" i="32"/>
  <c r="V171" i="32"/>
  <c r="W171" i="32"/>
  <c r="S172" i="32"/>
  <c r="T172" i="32"/>
  <c r="U172" i="32"/>
  <c r="V172" i="32"/>
  <c r="W172" i="32"/>
  <c r="S173" i="32"/>
  <c r="T173" i="32"/>
  <c r="U173" i="32"/>
  <c r="V173" i="32"/>
  <c r="W173" i="32"/>
  <c r="S174" i="32"/>
  <c r="T174" i="32"/>
  <c r="U174" i="32"/>
  <c r="V174" i="32"/>
  <c r="W174" i="32"/>
  <c r="S175" i="32"/>
  <c r="T175" i="32"/>
  <c r="U175" i="32"/>
  <c r="V175" i="32"/>
  <c r="W175" i="32"/>
  <c r="S176" i="32"/>
  <c r="T176" i="32"/>
  <c r="U176" i="32"/>
  <c r="V176" i="32"/>
  <c r="W176" i="32"/>
  <c r="S177" i="32"/>
  <c r="T177" i="32"/>
  <c r="U177" i="32"/>
  <c r="V177" i="32"/>
  <c r="W177" i="32"/>
  <c r="S178" i="32"/>
  <c r="T178" i="32"/>
  <c r="U178" i="32"/>
  <c r="V178" i="32"/>
  <c r="W178" i="32"/>
  <c r="S179" i="32"/>
  <c r="T179" i="32"/>
  <c r="U179" i="32"/>
  <c r="V179" i="32"/>
  <c r="W179" i="32"/>
  <c r="S180" i="32"/>
  <c r="T180" i="32"/>
  <c r="U180" i="32"/>
  <c r="V180" i="32"/>
  <c r="W180" i="32"/>
  <c r="S181" i="32"/>
  <c r="T181" i="32"/>
  <c r="U181" i="32"/>
  <c r="V181" i="32"/>
  <c r="W181" i="32"/>
  <c r="S182" i="32"/>
  <c r="T182" i="32"/>
  <c r="U182" i="32"/>
  <c r="V182" i="32"/>
  <c r="W182" i="32"/>
  <c r="S183" i="32"/>
  <c r="T183" i="32"/>
  <c r="U183" i="32"/>
  <c r="V183" i="32"/>
  <c r="W183" i="32"/>
  <c r="S184" i="32"/>
  <c r="T184" i="32"/>
  <c r="U184" i="32"/>
  <c r="V184" i="32"/>
  <c r="W184" i="32"/>
  <c r="S185" i="32"/>
  <c r="T185" i="32"/>
  <c r="U185" i="32"/>
  <c r="V185" i="32"/>
  <c r="W185" i="32"/>
  <c r="S186" i="32"/>
  <c r="T186" i="32"/>
  <c r="U186" i="32"/>
  <c r="V186" i="32"/>
  <c r="W186" i="32"/>
  <c r="S187" i="32"/>
  <c r="T187" i="32"/>
  <c r="U187" i="32"/>
  <c r="V187" i="32"/>
  <c r="W187" i="32"/>
  <c r="S188" i="32"/>
  <c r="T188" i="32"/>
  <c r="U188" i="32"/>
  <c r="V188" i="32"/>
  <c r="W188" i="32"/>
  <c r="S189" i="32"/>
  <c r="T189" i="32"/>
  <c r="U189" i="32"/>
  <c r="V189" i="32"/>
  <c r="W189" i="32"/>
  <c r="S190" i="32"/>
  <c r="T190" i="32"/>
  <c r="U190" i="32"/>
  <c r="V190" i="32"/>
  <c r="W190" i="32"/>
  <c r="S191" i="32"/>
  <c r="T191" i="32"/>
  <c r="U191" i="32"/>
  <c r="V191" i="32"/>
  <c r="W191" i="32"/>
  <c r="S192" i="32"/>
  <c r="T192" i="32"/>
  <c r="U192" i="32"/>
  <c r="V192" i="32"/>
  <c r="W192" i="32"/>
  <c r="S193" i="32"/>
  <c r="T193" i="32"/>
  <c r="U193" i="32"/>
  <c r="V193" i="32"/>
  <c r="W193" i="32"/>
  <c r="S194" i="32"/>
  <c r="T194" i="32"/>
  <c r="U194" i="32"/>
  <c r="V194" i="32"/>
  <c r="W194" i="32"/>
  <c r="S195" i="32"/>
  <c r="T195" i="32"/>
  <c r="U195" i="32"/>
  <c r="V195" i="32"/>
  <c r="W195" i="32"/>
  <c r="S196" i="32"/>
  <c r="T196" i="32"/>
  <c r="U196" i="32"/>
  <c r="V196" i="32"/>
  <c r="W196" i="32"/>
  <c r="S197" i="32"/>
  <c r="T197" i="32"/>
  <c r="U197" i="32"/>
  <c r="V197" i="32"/>
  <c r="W197" i="32"/>
  <c r="S198" i="32"/>
  <c r="T198" i="32"/>
  <c r="U198" i="32"/>
  <c r="V198" i="32"/>
  <c r="W198" i="32"/>
  <c r="S199" i="32"/>
  <c r="T199" i="32"/>
  <c r="U199" i="32"/>
  <c r="V199" i="32"/>
  <c r="W199" i="32"/>
  <c r="S200" i="32"/>
  <c r="T200" i="32"/>
  <c r="U200" i="32"/>
  <c r="V200" i="32"/>
  <c r="W200" i="32"/>
  <c r="S201" i="32"/>
  <c r="T201" i="32"/>
  <c r="U201" i="32"/>
  <c r="V201" i="32"/>
  <c r="W201" i="32"/>
  <c r="S202" i="32"/>
  <c r="T202" i="32"/>
  <c r="U202" i="32"/>
  <c r="V202" i="32"/>
  <c r="W202" i="32"/>
  <c r="S203" i="32"/>
  <c r="T203" i="32"/>
  <c r="U203" i="32"/>
  <c r="V203" i="32"/>
  <c r="W203" i="32"/>
  <c r="S204" i="32"/>
  <c r="T204" i="32"/>
  <c r="U204" i="32"/>
  <c r="V204" i="32"/>
  <c r="W204" i="32"/>
  <c r="S205" i="32"/>
  <c r="T205" i="32"/>
  <c r="U205" i="32"/>
  <c r="V205" i="32"/>
  <c r="W205" i="32"/>
  <c r="S206" i="32"/>
  <c r="T206" i="32"/>
  <c r="U206" i="32"/>
  <c r="V206" i="32"/>
  <c r="W206" i="32"/>
  <c r="S207" i="32"/>
  <c r="T207" i="32"/>
  <c r="U207" i="32"/>
  <c r="V207" i="32"/>
  <c r="W207" i="32"/>
  <c r="S208" i="32"/>
  <c r="T208" i="32"/>
  <c r="U208" i="32"/>
  <c r="V208" i="32"/>
  <c r="W208" i="32"/>
  <c r="S209" i="32"/>
  <c r="T209" i="32"/>
  <c r="U209" i="32"/>
  <c r="V209" i="32"/>
  <c r="W209" i="32"/>
  <c r="S210" i="32"/>
  <c r="T210" i="32"/>
  <c r="U210" i="32"/>
  <c r="V210" i="32"/>
  <c r="W210" i="32"/>
  <c r="S211" i="32"/>
  <c r="T211" i="32"/>
  <c r="U211" i="32"/>
  <c r="V211" i="32"/>
  <c r="W211" i="32"/>
  <c r="S212" i="32"/>
  <c r="T212" i="32"/>
  <c r="U212" i="32"/>
  <c r="V212" i="32"/>
  <c r="W212" i="32"/>
  <c r="S213" i="32"/>
  <c r="T213" i="32"/>
  <c r="U213" i="32"/>
  <c r="V213" i="32"/>
  <c r="W213" i="32"/>
  <c r="S214" i="32"/>
  <c r="T214" i="32"/>
  <c r="U214" i="32"/>
  <c r="V214" i="32"/>
  <c r="W214" i="32"/>
  <c r="S215" i="32"/>
  <c r="T215" i="32"/>
  <c r="U215" i="32"/>
  <c r="V215" i="32"/>
  <c r="W215" i="32"/>
  <c r="S216" i="32"/>
  <c r="T216" i="32"/>
  <c r="U216" i="32"/>
  <c r="V216" i="32"/>
  <c r="W216" i="32"/>
  <c r="S217" i="32"/>
  <c r="T217" i="32"/>
  <c r="U217" i="32"/>
  <c r="V217" i="32"/>
  <c r="W217" i="32"/>
  <c r="S218" i="32"/>
  <c r="T218" i="32"/>
  <c r="U218" i="32"/>
  <c r="V218" i="32"/>
  <c r="W218" i="32"/>
  <c r="S219" i="32"/>
  <c r="T219" i="32"/>
  <c r="U219" i="32"/>
  <c r="V219" i="32"/>
  <c r="W219" i="32"/>
  <c r="S220" i="32"/>
  <c r="T220" i="32"/>
  <c r="U220" i="32"/>
  <c r="V220" i="32"/>
  <c r="W220" i="32"/>
  <c r="S221" i="32"/>
  <c r="T221" i="32"/>
  <c r="U221" i="32"/>
  <c r="V221" i="32"/>
  <c r="W221" i="32"/>
  <c r="S222" i="32"/>
  <c r="T222" i="32"/>
  <c r="U222" i="32"/>
  <c r="V222" i="32"/>
  <c r="W222" i="32"/>
  <c r="S223" i="32"/>
  <c r="T223" i="32"/>
  <c r="U223" i="32"/>
  <c r="V223" i="32"/>
  <c r="W223" i="32"/>
  <c r="S224" i="32"/>
  <c r="T224" i="32"/>
  <c r="U224" i="32"/>
  <c r="V224" i="32"/>
  <c r="W224" i="32"/>
  <c r="S225" i="32"/>
  <c r="T225" i="32"/>
  <c r="U225" i="32"/>
  <c r="V225" i="32"/>
  <c r="W225" i="32"/>
  <c r="S226" i="32"/>
  <c r="T226" i="32"/>
  <c r="U226" i="32"/>
  <c r="V226" i="32"/>
  <c r="W226" i="32"/>
  <c r="S227" i="32"/>
  <c r="T227" i="32"/>
  <c r="U227" i="32"/>
  <c r="V227" i="32"/>
  <c r="W227" i="32"/>
  <c r="S228" i="32"/>
  <c r="T228" i="32"/>
  <c r="U228" i="32"/>
  <c r="V228" i="32"/>
  <c r="W228" i="32"/>
  <c r="S229" i="32"/>
  <c r="T229" i="32"/>
  <c r="U229" i="32"/>
  <c r="V229" i="32"/>
  <c r="W229" i="32"/>
  <c r="S230" i="32"/>
  <c r="T230" i="32"/>
  <c r="U230" i="32"/>
  <c r="V230" i="32"/>
  <c r="W230" i="32"/>
  <c r="S231" i="32"/>
  <c r="T231" i="32"/>
  <c r="U231" i="32"/>
  <c r="V231" i="32"/>
  <c r="W231" i="32"/>
  <c r="S232" i="32"/>
  <c r="T232" i="32"/>
  <c r="U232" i="32"/>
  <c r="V232" i="32"/>
  <c r="W232" i="32"/>
  <c r="S233" i="32"/>
  <c r="T233" i="32"/>
  <c r="U233" i="32"/>
  <c r="V233" i="32"/>
  <c r="W233" i="32"/>
  <c r="S234" i="32"/>
  <c r="T234" i="32"/>
  <c r="U234" i="32"/>
  <c r="V234" i="32"/>
  <c r="W234" i="32"/>
  <c r="S235" i="32"/>
  <c r="T235" i="32"/>
  <c r="U235" i="32"/>
  <c r="V235" i="32"/>
  <c r="W235" i="32"/>
  <c r="S236" i="32"/>
  <c r="T236" i="32"/>
  <c r="U236" i="32"/>
  <c r="V236" i="32"/>
  <c r="W236" i="32"/>
  <c r="S237" i="32"/>
  <c r="T237" i="32"/>
  <c r="U237" i="32"/>
  <c r="V237" i="32"/>
  <c r="W237" i="32"/>
  <c r="S238" i="32"/>
  <c r="T238" i="32"/>
  <c r="U238" i="32"/>
  <c r="V238" i="32"/>
  <c r="W238" i="32"/>
  <c r="S239" i="32"/>
  <c r="T239" i="32"/>
  <c r="U239" i="32"/>
  <c r="V239" i="32"/>
  <c r="W239" i="32"/>
  <c r="S240" i="32"/>
  <c r="T240" i="32"/>
  <c r="U240" i="32"/>
  <c r="V240" i="32"/>
  <c r="W240" i="32"/>
  <c r="S241" i="32"/>
  <c r="T241" i="32"/>
  <c r="U241" i="32"/>
  <c r="V241" i="32"/>
  <c r="W241" i="32"/>
  <c r="S242" i="32"/>
  <c r="T242" i="32"/>
  <c r="U242" i="32"/>
  <c r="V242" i="32"/>
  <c r="W242" i="32"/>
  <c r="S243" i="32"/>
  <c r="T243" i="32"/>
  <c r="U243" i="32"/>
  <c r="V243" i="32"/>
  <c r="W243" i="32"/>
  <c r="S244" i="32"/>
  <c r="T244" i="32"/>
  <c r="U244" i="32"/>
  <c r="V244" i="32"/>
  <c r="W244" i="32"/>
  <c r="S245" i="32"/>
  <c r="T245" i="32"/>
  <c r="U245" i="32"/>
  <c r="V245" i="32"/>
  <c r="W245" i="32"/>
  <c r="S246" i="32"/>
  <c r="T246" i="32"/>
  <c r="U246" i="32"/>
  <c r="V246" i="32"/>
  <c r="W246" i="32"/>
  <c r="S247" i="32"/>
  <c r="T247" i="32"/>
  <c r="U247" i="32"/>
  <c r="V247" i="32"/>
  <c r="W247" i="32"/>
  <c r="S248" i="32"/>
  <c r="T248" i="32"/>
  <c r="U248" i="32"/>
  <c r="V248" i="32"/>
  <c r="W248" i="32"/>
  <c r="S249" i="32"/>
  <c r="T249" i="32"/>
  <c r="U249" i="32"/>
  <c r="V249" i="32"/>
  <c r="W249" i="32"/>
  <c r="S250" i="32"/>
  <c r="T250" i="32"/>
  <c r="U250" i="32"/>
  <c r="V250" i="32"/>
  <c r="W250" i="32"/>
  <c r="S251" i="32"/>
  <c r="T251" i="32"/>
  <c r="U251" i="32"/>
  <c r="V251" i="32"/>
  <c r="W251" i="32"/>
  <c r="S252" i="32"/>
  <c r="T252" i="32"/>
  <c r="U252" i="32"/>
  <c r="V252" i="32"/>
  <c r="W252" i="32"/>
  <c r="S253" i="32"/>
  <c r="T253" i="32"/>
  <c r="U253" i="32"/>
  <c r="V253" i="32"/>
  <c r="W253" i="32"/>
  <c r="S254" i="32"/>
  <c r="T254" i="32"/>
  <c r="U254" i="32"/>
  <c r="V254" i="32"/>
  <c r="W254" i="32"/>
  <c r="S255" i="32"/>
  <c r="T255" i="32"/>
  <c r="U255" i="32"/>
  <c r="V255" i="32"/>
  <c r="W255" i="32"/>
  <c r="S256" i="32"/>
  <c r="T256" i="32"/>
  <c r="U256" i="32"/>
  <c r="V256" i="32"/>
  <c r="W256" i="32"/>
  <c r="S257" i="32"/>
  <c r="T257" i="32"/>
  <c r="U257" i="32"/>
  <c r="V257" i="32"/>
  <c r="W257" i="32"/>
  <c r="S258" i="32"/>
  <c r="T258" i="32"/>
  <c r="U258" i="32"/>
  <c r="V258" i="32"/>
  <c r="W258" i="32"/>
  <c r="S259" i="32"/>
  <c r="T259" i="32"/>
  <c r="U259" i="32"/>
  <c r="V259" i="32"/>
  <c r="W259" i="32"/>
  <c r="S260" i="32"/>
  <c r="T260" i="32"/>
  <c r="U260" i="32"/>
  <c r="V260" i="32"/>
  <c r="W260" i="32"/>
  <c r="S261" i="32"/>
  <c r="T261" i="32"/>
  <c r="U261" i="32"/>
  <c r="V261" i="32"/>
  <c r="W261" i="32"/>
  <c r="S262" i="32"/>
  <c r="T262" i="32"/>
  <c r="U262" i="32"/>
  <c r="V262" i="32"/>
  <c r="W262" i="32"/>
  <c r="S263" i="32"/>
  <c r="T263" i="32"/>
  <c r="U263" i="32"/>
  <c r="V263" i="32"/>
  <c r="W263" i="32"/>
  <c r="S264" i="32"/>
  <c r="T264" i="32"/>
  <c r="U264" i="32"/>
  <c r="V264" i="32"/>
  <c r="W264" i="32"/>
  <c r="S265" i="32"/>
  <c r="T265" i="32"/>
  <c r="U265" i="32"/>
  <c r="V265" i="32"/>
  <c r="W265" i="32"/>
  <c r="S266" i="32"/>
  <c r="T266" i="32"/>
  <c r="U266" i="32"/>
  <c r="V266" i="32"/>
  <c r="W266" i="32"/>
  <c r="S267" i="32"/>
  <c r="T267" i="32"/>
  <c r="U267" i="32"/>
  <c r="V267" i="32"/>
  <c r="W267" i="32"/>
  <c r="S268" i="32"/>
  <c r="T268" i="32"/>
  <c r="U268" i="32"/>
  <c r="V268" i="32"/>
  <c r="W268" i="32"/>
  <c r="S269" i="32"/>
  <c r="T269" i="32"/>
  <c r="U269" i="32"/>
  <c r="V269" i="32"/>
  <c r="W269" i="32"/>
  <c r="S270" i="32"/>
  <c r="T270" i="32"/>
  <c r="U270" i="32"/>
  <c r="V270" i="32"/>
  <c r="W270" i="32"/>
  <c r="S271" i="32"/>
  <c r="T271" i="32"/>
  <c r="U271" i="32"/>
  <c r="V271" i="32"/>
  <c r="W271" i="32"/>
  <c r="S272" i="32"/>
  <c r="T272" i="32"/>
  <c r="U272" i="32"/>
  <c r="V272" i="32"/>
  <c r="W272" i="32"/>
  <c r="S273" i="32"/>
  <c r="T273" i="32"/>
  <c r="U273" i="32"/>
  <c r="V273" i="32"/>
  <c r="W273" i="32"/>
  <c r="S274" i="32"/>
  <c r="T274" i="32"/>
  <c r="U274" i="32"/>
  <c r="V274" i="32"/>
  <c r="W274" i="32"/>
  <c r="S275" i="32"/>
  <c r="T275" i="32"/>
  <c r="U275" i="32"/>
  <c r="V275" i="32"/>
  <c r="W275" i="32"/>
  <c r="S276" i="32"/>
  <c r="T276" i="32"/>
  <c r="U276" i="32"/>
  <c r="V276" i="32"/>
  <c r="W276" i="32"/>
  <c r="S277" i="32"/>
  <c r="T277" i="32"/>
  <c r="U277" i="32"/>
  <c r="V277" i="32"/>
  <c r="W277" i="32"/>
  <c r="S278" i="32"/>
  <c r="T278" i="32"/>
  <c r="U278" i="32"/>
  <c r="V278" i="32"/>
  <c r="W278" i="32"/>
  <c r="S279" i="32"/>
  <c r="T279" i="32"/>
  <c r="U279" i="32"/>
  <c r="V279" i="32"/>
  <c r="W279" i="32"/>
  <c r="S280" i="32"/>
  <c r="T280" i="32"/>
  <c r="U280" i="32"/>
  <c r="V280" i="32"/>
  <c r="W280" i="32"/>
  <c r="S281" i="32"/>
  <c r="T281" i="32"/>
  <c r="U281" i="32"/>
  <c r="V281" i="32"/>
  <c r="W281" i="32"/>
  <c r="S282" i="32"/>
  <c r="T282" i="32"/>
  <c r="U282" i="32"/>
  <c r="V282" i="32"/>
  <c r="W282" i="32"/>
  <c r="S283" i="32"/>
  <c r="T283" i="32"/>
  <c r="U283" i="32"/>
  <c r="V283" i="32"/>
  <c r="W283" i="32"/>
  <c r="S284" i="32"/>
  <c r="T284" i="32"/>
  <c r="U284" i="32"/>
  <c r="V284" i="32"/>
  <c r="W284" i="32"/>
  <c r="S285" i="32"/>
  <c r="T285" i="32"/>
  <c r="U285" i="32"/>
  <c r="V285" i="32"/>
  <c r="W285" i="32"/>
  <c r="S286" i="32"/>
  <c r="T286" i="32"/>
  <c r="U286" i="32"/>
  <c r="V286" i="32"/>
  <c r="W286" i="32"/>
  <c r="S287" i="32"/>
  <c r="T287" i="32"/>
  <c r="U287" i="32"/>
  <c r="V287" i="32"/>
  <c r="W287" i="32"/>
  <c r="S288" i="32"/>
  <c r="T288" i="32"/>
  <c r="U288" i="32"/>
  <c r="V288" i="32"/>
  <c r="W288" i="32"/>
  <c r="S289" i="32"/>
  <c r="T289" i="32"/>
  <c r="U289" i="32"/>
  <c r="V289" i="32"/>
  <c r="W289" i="32"/>
  <c r="S290" i="32"/>
  <c r="T290" i="32"/>
  <c r="U290" i="32"/>
  <c r="V290" i="32"/>
  <c r="W290" i="32"/>
  <c r="S291" i="32"/>
  <c r="T291" i="32"/>
  <c r="U291" i="32"/>
  <c r="V291" i="32"/>
  <c r="W291" i="32"/>
  <c r="S292" i="32"/>
  <c r="T292" i="32"/>
  <c r="U292" i="32"/>
  <c r="V292" i="32"/>
  <c r="W292" i="32"/>
  <c r="S293" i="32"/>
  <c r="T293" i="32"/>
  <c r="U293" i="32"/>
  <c r="V293" i="32"/>
  <c r="W293" i="32"/>
  <c r="S294" i="32"/>
  <c r="T294" i="32"/>
  <c r="U294" i="32"/>
  <c r="V294" i="32"/>
  <c r="W294" i="32"/>
  <c r="S295" i="32"/>
  <c r="T295" i="32"/>
  <c r="U295" i="32"/>
  <c r="V295" i="32"/>
  <c r="W295" i="32"/>
  <c r="S296" i="32"/>
  <c r="T296" i="32"/>
  <c r="U296" i="32"/>
  <c r="V296" i="32"/>
  <c r="W296" i="32"/>
  <c r="S297" i="32"/>
  <c r="T297" i="32"/>
  <c r="U297" i="32"/>
  <c r="V297" i="32"/>
  <c r="W297" i="32"/>
  <c r="S298" i="32"/>
  <c r="T298" i="32"/>
  <c r="U298" i="32"/>
  <c r="V298" i="32"/>
  <c r="W298" i="32"/>
  <c r="S299" i="32"/>
  <c r="T299" i="32"/>
  <c r="U299" i="32"/>
  <c r="V299" i="32"/>
  <c r="W299" i="32"/>
  <c r="S300" i="32"/>
  <c r="T300" i="32"/>
  <c r="U300" i="32"/>
  <c r="V300" i="32"/>
  <c r="W300" i="32"/>
  <c r="S301" i="32"/>
  <c r="T301" i="32"/>
  <c r="U301" i="32"/>
  <c r="V301" i="32"/>
  <c r="W301" i="32"/>
  <c r="S302" i="32"/>
  <c r="T302" i="32"/>
  <c r="U302" i="32"/>
  <c r="V302" i="32"/>
  <c r="W302" i="32"/>
  <c r="S303" i="32"/>
  <c r="T303" i="32"/>
  <c r="U303" i="32"/>
  <c r="V303" i="32"/>
  <c r="W303" i="32"/>
  <c r="S304" i="32"/>
  <c r="T304" i="32"/>
  <c r="U304" i="32"/>
  <c r="V304" i="32"/>
  <c r="W304" i="32"/>
  <c r="S305" i="32"/>
  <c r="T305" i="32"/>
  <c r="U305" i="32"/>
  <c r="V305" i="32"/>
  <c r="W305" i="32"/>
  <c r="S306" i="32"/>
  <c r="T306" i="32"/>
  <c r="U306" i="32"/>
  <c r="V306" i="32"/>
  <c r="W306" i="32"/>
  <c r="S307" i="32"/>
  <c r="T307" i="32"/>
  <c r="U307" i="32"/>
  <c r="V307" i="32"/>
  <c r="W307" i="32"/>
  <c r="S308" i="32"/>
  <c r="T308" i="32"/>
  <c r="U308" i="32"/>
  <c r="V308" i="32"/>
  <c r="W308" i="32"/>
  <c r="S309" i="32"/>
  <c r="T309" i="32"/>
  <c r="U309" i="32"/>
  <c r="V309" i="32"/>
  <c r="W309" i="32"/>
  <c r="S310" i="32"/>
  <c r="T310" i="32"/>
  <c r="U310" i="32"/>
  <c r="V310" i="32"/>
  <c r="W310" i="32"/>
  <c r="S311" i="32"/>
  <c r="T311" i="32"/>
  <c r="U311" i="32"/>
  <c r="V311" i="32"/>
  <c r="W311" i="32"/>
  <c r="S312" i="32"/>
  <c r="T312" i="32"/>
  <c r="U312" i="32"/>
  <c r="V312" i="32"/>
  <c r="W312" i="32"/>
  <c r="S313" i="32"/>
  <c r="T313" i="32"/>
  <c r="U313" i="32"/>
  <c r="V313" i="32"/>
  <c r="W313" i="32"/>
  <c r="S314" i="32"/>
  <c r="T314" i="32"/>
  <c r="U314" i="32"/>
  <c r="V314" i="32"/>
  <c r="W314" i="32"/>
  <c r="S315" i="32"/>
  <c r="T315" i="32"/>
  <c r="U315" i="32"/>
  <c r="V315" i="32"/>
  <c r="W315" i="32"/>
  <c r="S316" i="32"/>
  <c r="T316" i="32"/>
  <c r="U316" i="32"/>
  <c r="V316" i="32"/>
  <c r="W316" i="32"/>
  <c r="S317" i="32"/>
  <c r="T317" i="32"/>
  <c r="U317" i="32"/>
  <c r="V317" i="32"/>
  <c r="W317" i="32"/>
  <c r="S318" i="32"/>
  <c r="T318" i="32"/>
  <c r="U318" i="32"/>
  <c r="V318" i="32"/>
  <c r="W318" i="32"/>
  <c r="S319" i="32"/>
  <c r="T319" i="32"/>
  <c r="U319" i="32"/>
  <c r="V319" i="32"/>
  <c r="W319" i="32"/>
  <c r="S320" i="32"/>
  <c r="T320" i="32"/>
  <c r="U320" i="32"/>
  <c r="V320" i="32"/>
  <c r="W320" i="32"/>
  <c r="S321" i="32"/>
  <c r="T321" i="32"/>
  <c r="U321" i="32"/>
  <c r="V321" i="32"/>
  <c r="W321" i="32"/>
  <c r="S322" i="32"/>
  <c r="T322" i="32"/>
  <c r="U322" i="32"/>
  <c r="V322" i="32"/>
  <c r="W322" i="32"/>
  <c r="S323" i="32"/>
  <c r="T323" i="32"/>
  <c r="U323" i="32"/>
  <c r="V323" i="32"/>
  <c r="W323" i="32"/>
  <c r="S324" i="32"/>
  <c r="T324" i="32"/>
  <c r="U324" i="32"/>
  <c r="V324" i="32"/>
  <c r="W324" i="32"/>
  <c r="S325" i="32"/>
  <c r="T325" i="32"/>
  <c r="U325" i="32"/>
  <c r="V325" i="32"/>
  <c r="W325" i="32"/>
  <c r="S326" i="32"/>
  <c r="T326" i="32"/>
  <c r="U326" i="32"/>
  <c r="V326" i="32"/>
  <c r="W326" i="32"/>
  <c r="S327" i="32"/>
  <c r="T327" i="32"/>
  <c r="U327" i="32"/>
  <c r="V327" i="32"/>
  <c r="W327" i="32"/>
  <c r="S328" i="32"/>
  <c r="T328" i="32"/>
  <c r="U328" i="32"/>
  <c r="V328" i="32"/>
  <c r="W328" i="32"/>
  <c r="S329" i="32"/>
  <c r="T329" i="32"/>
  <c r="U329" i="32"/>
  <c r="V329" i="32"/>
  <c r="W329" i="32"/>
  <c r="S330" i="32"/>
  <c r="T330" i="32"/>
  <c r="U330" i="32"/>
  <c r="V330" i="32"/>
  <c r="W330" i="32"/>
  <c r="S331" i="32"/>
  <c r="T331" i="32"/>
  <c r="U331" i="32"/>
  <c r="V331" i="32"/>
  <c r="W331" i="32"/>
  <c r="S332" i="32"/>
  <c r="T332" i="32"/>
  <c r="U332" i="32"/>
  <c r="V332" i="32"/>
  <c r="W332" i="32"/>
  <c r="S333" i="32"/>
  <c r="T333" i="32"/>
  <c r="U333" i="32"/>
  <c r="V333" i="32"/>
  <c r="W333" i="32"/>
  <c r="S334" i="32"/>
  <c r="T334" i="32"/>
  <c r="U334" i="32"/>
  <c r="V334" i="32"/>
  <c r="W334" i="32"/>
  <c r="S335" i="32"/>
  <c r="T335" i="32"/>
  <c r="U335" i="32"/>
  <c r="V335" i="32"/>
  <c r="W335" i="32"/>
  <c r="S336" i="32"/>
  <c r="T336" i="32"/>
  <c r="U336" i="32"/>
  <c r="V336" i="32"/>
  <c r="W336" i="32"/>
  <c r="S337" i="32"/>
  <c r="T337" i="32"/>
  <c r="U337" i="32"/>
  <c r="V337" i="32"/>
  <c r="W337" i="32"/>
  <c r="S338" i="32"/>
  <c r="T338" i="32"/>
  <c r="U338" i="32"/>
  <c r="V338" i="32"/>
  <c r="W338" i="32"/>
  <c r="S339" i="32"/>
  <c r="T339" i="32"/>
  <c r="U339" i="32"/>
  <c r="V339" i="32"/>
  <c r="W339" i="32"/>
  <c r="S340" i="32"/>
  <c r="T340" i="32"/>
  <c r="U340" i="32"/>
  <c r="V340" i="32"/>
  <c r="W340" i="32"/>
  <c r="S341" i="32"/>
  <c r="T341" i="32"/>
  <c r="U341" i="32"/>
  <c r="V341" i="32"/>
  <c r="W341" i="32"/>
  <c r="S342" i="32"/>
  <c r="T342" i="32"/>
  <c r="U342" i="32"/>
  <c r="V342" i="32"/>
  <c r="W342" i="32"/>
  <c r="S343" i="32"/>
  <c r="T343" i="32"/>
  <c r="U343" i="32"/>
  <c r="V343" i="32"/>
  <c r="W343" i="32"/>
  <c r="S344" i="32"/>
  <c r="T344" i="32"/>
  <c r="U344" i="32"/>
  <c r="V344" i="32"/>
  <c r="W344" i="32"/>
  <c r="S345" i="32"/>
  <c r="T345" i="32"/>
  <c r="U345" i="32"/>
  <c r="V345" i="32"/>
  <c r="W345" i="32"/>
  <c r="S346" i="32"/>
  <c r="T346" i="32"/>
  <c r="U346" i="32"/>
  <c r="V346" i="32"/>
  <c r="W346" i="32"/>
  <c r="S347" i="32"/>
  <c r="T347" i="32"/>
  <c r="U347" i="32"/>
  <c r="V347" i="32"/>
  <c r="W347" i="32"/>
  <c r="S348" i="32"/>
  <c r="T348" i="32"/>
  <c r="U348" i="32"/>
  <c r="V348" i="32"/>
  <c r="W348" i="32"/>
  <c r="S349" i="32"/>
  <c r="T349" i="32"/>
  <c r="U349" i="32"/>
  <c r="V349" i="32"/>
  <c r="W349" i="32"/>
  <c r="S350" i="32"/>
  <c r="T350" i="32"/>
  <c r="U350" i="32"/>
  <c r="V350" i="32"/>
  <c r="W350" i="32"/>
  <c r="S351" i="32"/>
  <c r="T351" i="32"/>
  <c r="U351" i="32"/>
  <c r="V351" i="32"/>
  <c r="W351" i="32"/>
  <c r="S352" i="32"/>
  <c r="T352" i="32"/>
  <c r="U352" i="32"/>
  <c r="V352" i="32"/>
  <c r="W352" i="32"/>
  <c r="S353" i="32"/>
  <c r="T353" i="32"/>
  <c r="U353" i="32"/>
  <c r="V353" i="32"/>
  <c r="W353" i="32"/>
  <c r="S354" i="32"/>
  <c r="T354" i="32"/>
  <c r="U354" i="32"/>
  <c r="V354" i="32"/>
  <c r="W354" i="32"/>
  <c r="S355" i="32"/>
  <c r="T355" i="32"/>
  <c r="U355" i="32"/>
  <c r="V355" i="32"/>
  <c r="W355" i="32"/>
  <c r="S356" i="32"/>
  <c r="T356" i="32"/>
  <c r="U356" i="32"/>
  <c r="V356" i="32"/>
  <c r="W356" i="32"/>
  <c r="S357" i="32"/>
  <c r="T357" i="32"/>
  <c r="U357" i="32"/>
  <c r="V357" i="32"/>
  <c r="W357" i="32"/>
  <c r="S358" i="32"/>
  <c r="T358" i="32"/>
  <c r="U358" i="32"/>
  <c r="V358" i="32"/>
  <c r="W358" i="32"/>
  <c r="S359" i="32"/>
  <c r="T359" i="32"/>
  <c r="U359" i="32"/>
  <c r="V359" i="32"/>
  <c r="W359" i="32"/>
  <c r="S360" i="32"/>
  <c r="T360" i="32"/>
  <c r="U360" i="32"/>
  <c r="V360" i="32"/>
  <c r="W360" i="32"/>
  <c r="S361" i="32"/>
  <c r="T361" i="32"/>
  <c r="U361" i="32"/>
  <c r="V361" i="32"/>
  <c r="W361" i="32"/>
  <c r="S362" i="32"/>
  <c r="T362" i="32"/>
  <c r="U362" i="32"/>
  <c r="V362" i="32"/>
  <c r="W362" i="32"/>
  <c r="S363" i="32"/>
  <c r="T363" i="32"/>
  <c r="U363" i="32"/>
  <c r="V363" i="32"/>
  <c r="W363" i="32"/>
  <c r="S364" i="32"/>
  <c r="T364" i="32"/>
  <c r="U364" i="32"/>
  <c r="V364" i="32"/>
  <c r="W364" i="32"/>
  <c r="S365" i="32"/>
  <c r="T365" i="32"/>
  <c r="U365" i="32"/>
  <c r="V365" i="32"/>
  <c r="W365" i="32"/>
  <c r="S366" i="32"/>
  <c r="T366" i="32"/>
  <c r="U366" i="32"/>
  <c r="V366" i="32"/>
  <c r="W366" i="32"/>
  <c r="S367" i="32"/>
  <c r="T367" i="32"/>
  <c r="U367" i="32"/>
  <c r="V367" i="32"/>
  <c r="W367" i="32"/>
  <c r="S368" i="32"/>
  <c r="T368" i="32"/>
  <c r="U368" i="32"/>
  <c r="V368" i="32"/>
  <c r="W368" i="32"/>
  <c r="S369" i="32"/>
  <c r="T369" i="32"/>
  <c r="U369" i="32"/>
  <c r="V369" i="32"/>
  <c r="W369" i="32"/>
  <c r="S370" i="32"/>
  <c r="T370" i="32"/>
  <c r="U370" i="32"/>
  <c r="V370" i="32"/>
  <c r="W370" i="32"/>
  <c r="S371" i="32"/>
  <c r="T371" i="32"/>
  <c r="U371" i="32"/>
  <c r="V371" i="32"/>
  <c r="W371" i="32"/>
  <c r="S372" i="32"/>
  <c r="T372" i="32"/>
  <c r="U372" i="32"/>
  <c r="V372" i="32"/>
  <c r="W372" i="32"/>
  <c r="S373" i="32"/>
  <c r="T373" i="32"/>
  <c r="U373" i="32"/>
  <c r="V373" i="32"/>
  <c r="W373" i="32"/>
  <c r="S374" i="32"/>
  <c r="T374" i="32"/>
  <c r="U374" i="32"/>
  <c r="V374" i="32"/>
  <c r="W374" i="32"/>
  <c r="S375" i="32"/>
  <c r="T375" i="32"/>
  <c r="U375" i="32"/>
  <c r="V375" i="32"/>
  <c r="W375" i="32"/>
  <c r="S376" i="32"/>
  <c r="T376" i="32"/>
  <c r="U376" i="32"/>
  <c r="V376" i="32"/>
  <c r="W376" i="32"/>
  <c r="S377" i="32"/>
  <c r="T377" i="32"/>
  <c r="U377" i="32"/>
  <c r="V377" i="32"/>
  <c r="W377" i="32"/>
  <c r="S378" i="32"/>
  <c r="T378" i="32"/>
  <c r="U378" i="32"/>
  <c r="V378" i="32"/>
  <c r="W378" i="32"/>
  <c r="S379" i="32"/>
  <c r="T379" i="32"/>
  <c r="U379" i="32"/>
  <c r="V379" i="32"/>
  <c r="W379" i="32"/>
  <c r="S380" i="32"/>
  <c r="T380" i="32"/>
  <c r="U380" i="32"/>
  <c r="V380" i="32"/>
  <c r="W380" i="32"/>
  <c r="S381" i="32"/>
  <c r="T381" i="32"/>
  <c r="U381" i="32"/>
  <c r="V381" i="32"/>
  <c r="W381" i="32"/>
  <c r="S382" i="32"/>
  <c r="T382" i="32"/>
  <c r="U382" i="32"/>
  <c r="V382" i="32"/>
  <c r="W382" i="32"/>
  <c r="S383" i="32"/>
  <c r="T383" i="32"/>
  <c r="U383" i="32"/>
  <c r="V383" i="32"/>
  <c r="W383" i="32"/>
  <c r="S384" i="32"/>
  <c r="T384" i="32"/>
  <c r="U384" i="32"/>
  <c r="V384" i="32"/>
  <c r="W384" i="32"/>
  <c r="S385" i="32"/>
  <c r="T385" i="32"/>
  <c r="U385" i="32"/>
  <c r="V385" i="32"/>
  <c r="W385" i="32"/>
  <c r="S386" i="32"/>
  <c r="T386" i="32"/>
  <c r="U386" i="32"/>
  <c r="V386" i="32"/>
  <c r="W386" i="32"/>
  <c r="S387" i="32"/>
  <c r="T387" i="32"/>
  <c r="U387" i="32"/>
  <c r="V387" i="32"/>
  <c r="W387" i="32"/>
  <c r="S388" i="32"/>
  <c r="T388" i="32"/>
  <c r="U388" i="32"/>
  <c r="V388" i="32"/>
  <c r="W388" i="32"/>
  <c r="S389" i="32"/>
  <c r="T389" i="32"/>
  <c r="U389" i="32"/>
  <c r="V389" i="32"/>
  <c r="W389" i="32"/>
  <c r="S390" i="32"/>
  <c r="T390" i="32"/>
  <c r="U390" i="32"/>
  <c r="V390" i="32"/>
  <c r="W390" i="32"/>
  <c r="S391" i="32"/>
  <c r="T391" i="32"/>
  <c r="U391" i="32"/>
  <c r="V391" i="32"/>
  <c r="W391" i="32"/>
  <c r="S392" i="32"/>
  <c r="T392" i="32"/>
  <c r="U392" i="32"/>
  <c r="V392" i="32"/>
  <c r="W392" i="32"/>
  <c r="S393" i="32"/>
  <c r="T393" i="32"/>
  <c r="U393" i="32"/>
  <c r="V393" i="32"/>
  <c r="W393" i="32"/>
  <c r="S394" i="32"/>
  <c r="T394" i="32"/>
  <c r="U394" i="32"/>
  <c r="V394" i="32"/>
  <c r="W394" i="32"/>
  <c r="S395" i="32"/>
  <c r="T395" i="32"/>
  <c r="U395" i="32"/>
  <c r="V395" i="32"/>
  <c r="W395" i="32"/>
  <c r="S396" i="32"/>
  <c r="T396" i="32"/>
  <c r="U396" i="32"/>
  <c r="V396" i="32"/>
  <c r="W396" i="32"/>
  <c r="S397" i="32"/>
  <c r="T397" i="32"/>
  <c r="U397" i="32"/>
  <c r="V397" i="32"/>
  <c r="W397" i="32"/>
  <c r="S398" i="32"/>
  <c r="T398" i="32"/>
  <c r="U398" i="32"/>
  <c r="V398" i="32"/>
  <c r="W398" i="32"/>
  <c r="S399" i="32"/>
  <c r="T399" i="32"/>
  <c r="U399" i="32"/>
  <c r="V399" i="32"/>
  <c r="W399" i="32"/>
  <c r="S400" i="32"/>
  <c r="T400" i="32"/>
  <c r="U400" i="32"/>
  <c r="V400" i="32"/>
  <c r="W400" i="32"/>
  <c r="S401" i="32"/>
  <c r="T401" i="32"/>
  <c r="U401" i="32"/>
  <c r="V401" i="32"/>
  <c r="W401" i="32"/>
  <c r="S402" i="32"/>
  <c r="T402" i="32"/>
  <c r="U402" i="32"/>
  <c r="V402" i="32"/>
  <c r="W402" i="32"/>
  <c r="S403" i="32"/>
  <c r="T403" i="32"/>
  <c r="U403" i="32"/>
  <c r="V403" i="32"/>
  <c r="W403" i="32"/>
  <c r="S404" i="32"/>
  <c r="T404" i="32"/>
  <c r="U404" i="32"/>
  <c r="V404" i="32"/>
  <c r="W404" i="32"/>
  <c r="S405" i="32"/>
  <c r="T405" i="32"/>
  <c r="U405" i="32"/>
  <c r="V405" i="32"/>
  <c r="W405" i="32"/>
  <c r="S406" i="32"/>
  <c r="T406" i="32"/>
  <c r="U406" i="32"/>
  <c r="V406" i="32"/>
  <c r="W406" i="32"/>
  <c r="S407" i="32"/>
  <c r="T407" i="32"/>
  <c r="U407" i="32"/>
  <c r="V407" i="32"/>
  <c r="W407" i="32"/>
  <c r="S408" i="32"/>
  <c r="T408" i="32"/>
  <c r="U408" i="32"/>
  <c r="V408" i="32"/>
  <c r="W408" i="32"/>
  <c r="S409" i="32"/>
  <c r="T409" i="32"/>
  <c r="U409" i="32"/>
  <c r="V409" i="32"/>
  <c r="W409" i="32"/>
  <c r="S410" i="32"/>
  <c r="T410" i="32"/>
  <c r="U410" i="32"/>
  <c r="V410" i="32"/>
  <c r="W410" i="32"/>
  <c r="S411" i="32"/>
  <c r="T411" i="32"/>
  <c r="U411" i="32"/>
  <c r="V411" i="32"/>
  <c r="W411" i="32"/>
  <c r="S412" i="32"/>
  <c r="T412" i="32"/>
  <c r="U412" i="32"/>
  <c r="V412" i="32"/>
  <c r="W412" i="32"/>
  <c r="S413" i="32"/>
  <c r="T413" i="32"/>
  <c r="U413" i="32"/>
  <c r="V413" i="32"/>
  <c r="W413" i="32"/>
  <c r="S414" i="32"/>
  <c r="T414" i="32"/>
  <c r="U414" i="32"/>
  <c r="V414" i="32"/>
  <c r="W414" i="32"/>
  <c r="S415" i="32"/>
  <c r="T415" i="32"/>
  <c r="U415" i="32"/>
  <c r="V415" i="32"/>
  <c r="W415" i="32"/>
  <c r="S416" i="32"/>
  <c r="T416" i="32"/>
  <c r="U416" i="32"/>
  <c r="V416" i="32"/>
  <c r="W416" i="32"/>
  <c r="S417" i="32"/>
  <c r="T417" i="32"/>
  <c r="U417" i="32"/>
  <c r="V417" i="32"/>
  <c r="W417" i="32"/>
  <c r="S418" i="32"/>
  <c r="T418" i="32"/>
  <c r="U418" i="32"/>
  <c r="V418" i="32"/>
  <c r="W418" i="32"/>
  <c r="S419" i="32"/>
  <c r="T419" i="32"/>
  <c r="U419" i="32"/>
  <c r="V419" i="32"/>
  <c r="W419" i="32"/>
  <c r="S420" i="32"/>
  <c r="T420" i="32"/>
  <c r="U420" i="32"/>
  <c r="V420" i="32"/>
  <c r="W420" i="32"/>
  <c r="S421" i="32"/>
  <c r="T421" i="32"/>
  <c r="U421" i="32"/>
  <c r="V421" i="32"/>
  <c r="W421" i="32"/>
  <c r="S422" i="32"/>
  <c r="T422" i="32"/>
  <c r="U422" i="32"/>
  <c r="V422" i="32"/>
  <c r="W422" i="32"/>
  <c r="S423" i="32"/>
  <c r="T423" i="32"/>
  <c r="U423" i="32"/>
  <c r="V423" i="32"/>
  <c r="W423" i="32"/>
  <c r="S424" i="32"/>
  <c r="T424" i="32"/>
  <c r="U424" i="32"/>
  <c r="V424" i="32"/>
  <c r="W424" i="32"/>
  <c r="S425" i="32"/>
  <c r="T425" i="32"/>
  <c r="U425" i="32"/>
  <c r="V425" i="32"/>
  <c r="W425" i="32"/>
  <c r="S426" i="32"/>
  <c r="T426" i="32"/>
  <c r="U426" i="32"/>
  <c r="V426" i="32"/>
  <c r="W426" i="32"/>
  <c r="S427" i="32"/>
  <c r="T427" i="32"/>
  <c r="U427" i="32"/>
  <c r="V427" i="32"/>
  <c r="W427" i="32"/>
  <c r="S428" i="32"/>
  <c r="T428" i="32"/>
  <c r="U428" i="32"/>
  <c r="V428" i="32"/>
  <c r="W428" i="32"/>
  <c r="S429" i="32"/>
  <c r="T429" i="32"/>
  <c r="U429" i="32"/>
  <c r="V429" i="32"/>
  <c r="W429" i="32"/>
  <c r="S430" i="32"/>
  <c r="T430" i="32"/>
  <c r="U430" i="32"/>
  <c r="V430" i="32"/>
  <c r="W430" i="32"/>
  <c r="S431" i="32"/>
  <c r="T431" i="32"/>
  <c r="U431" i="32"/>
  <c r="V431" i="32"/>
  <c r="W431" i="32"/>
  <c r="S432" i="32"/>
  <c r="T432" i="32"/>
  <c r="U432" i="32"/>
  <c r="V432" i="32"/>
  <c r="W432" i="32"/>
  <c r="S433" i="32"/>
  <c r="T433" i="32"/>
  <c r="U433" i="32"/>
  <c r="V433" i="32"/>
  <c r="W433" i="32"/>
  <c r="S434" i="32"/>
  <c r="T434" i="32"/>
  <c r="U434" i="32"/>
  <c r="V434" i="32"/>
  <c r="W434" i="32"/>
  <c r="S435" i="32"/>
  <c r="T435" i="32"/>
  <c r="U435" i="32"/>
  <c r="V435" i="32"/>
  <c r="W435" i="32"/>
  <c r="S436" i="32"/>
  <c r="T436" i="32"/>
  <c r="U436" i="32"/>
  <c r="V436" i="32"/>
  <c r="W436" i="32"/>
  <c r="S437" i="32"/>
  <c r="T437" i="32"/>
  <c r="U437" i="32"/>
  <c r="V437" i="32"/>
  <c r="W437" i="32"/>
  <c r="S438" i="32"/>
  <c r="T438" i="32"/>
  <c r="U438" i="32"/>
  <c r="V438" i="32"/>
  <c r="W438" i="32"/>
  <c r="S439" i="32"/>
  <c r="T439" i="32"/>
  <c r="U439" i="32"/>
  <c r="V439" i="32"/>
  <c r="W439" i="32"/>
  <c r="S440" i="32"/>
  <c r="T440" i="32"/>
  <c r="U440" i="32"/>
  <c r="V440" i="32"/>
  <c r="W440" i="32"/>
  <c r="S441" i="32"/>
  <c r="T441" i="32"/>
  <c r="U441" i="32"/>
  <c r="V441" i="32"/>
  <c r="W441" i="32"/>
  <c r="S442" i="32"/>
  <c r="T442" i="32"/>
  <c r="U442" i="32"/>
  <c r="V442" i="32"/>
  <c r="W442" i="32"/>
  <c r="S443" i="32"/>
  <c r="T443" i="32"/>
  <c r="U443" i="32"/>
  <c r="V443" i="32"/>
  <c r="W443" i="32"/>
  <c r="S444" i="32"/>
  <c r="T444" i="32"/>
  <c r="U444" i="32"/>
  <c r="V444" i="32"/>
  <c r="W444" i="32"/>
  <c r="S445" i="32"/>
  <c r="T445" i="32"/>
  <c r="U445" i="32"/>
  <c r="V445" i="32"/>
  <c r="W445" i="32"/>
  <c r="S446" i="32"/>
  <c r="T446" i="32"/>
  <c r="U446" i="32"/>
  <c r="V446" i="32"/>
  <c r="W446" i="32"/>
  <c r="S447" i="32"/>
  <c r="T447" i="32"/>
  <c r="U447" i="32"/>
  <c r="V447" i="32"/>
  <c r="W447" i="32"/>
  <c r="S448" i="32"/>
  <c r="T448" i="32"/>
  <c r="U448" i="32"/>
  <c r="V448" i="32"/>
  <c r="W448" i="32"/>
  <c r="S449" i="32"/>
  <c r="T449" i="32"/>
  <c r="U449" i="32"/>
  <c r="V449" i="32"/>
  <c r="W449" i="32"/>
  <c r="S450" i="32"/>
  <c r="T450" i="32"/>
  <c r="U450" i="32"/>
  <c r="V450" i="32"/>
  <c r="W450" i="32"/>
  <c r="S451" i="32"/>
  <c r="T451" i="32"/>
  <c r="U451" i="32"/>
  <c r="V451" i="32"/>
  <c r="W451" i="32"/>
  <c r="S452" i="32"/>
  <c r="T452" i="32"/>
  <c r="U452" i="32"/>
  <c r="V452" i="32"/>
  <c r="W452" i="32"/>
  <c r="S453" i="32"/>
  <c r="T453" i="32"/>
  <c r="U453" i="32"/>
  <c r="V453" i="32"/>
  <c r="W453" i="32"/>
  <c r="S454" i="32"/>
  <c r="T454" i="32"/>
  <c r="U454" i="32"/>
  <c r="V454" i="32"/>
  <c r="W454" i="32"/>
  <c r="S455" i="32"/>
  <c r="T455" i="32"/>
  <c r="U455" i="32"/>
  <c r="V455" i="32"/>
  <c r="W455" i="32"/>
  <c r="S456" i="32"/>
  <c r="T456" i="32"/>
  <c r="U456" i="32"/>
  <c r="V456" i="32"/>
  <c r="W456" i="32"/>
  <c r="S457" i="32"/>
  <c r="T457" i="32"/>
  <c r="U457" i="32"/>
  <c r="V457" i="32"/>
  <c r="W457" i="32"/>
  <c r="S458" i="32"/>
  <c r="T458" i="32"/>
  <c r="U458" i="32"/>
  <c r="V458" i="32"/>
  <c r="W458" i="32"/>
  <c r="S459" i="32"/>
  <c r="T459" i="32"/>
  <c r="U459" i="32"/>
  <c r="V459" i="32"/>
  <c r="W459" i="32"/>
  <c r="S460" i="32"/>
  <c r="T460" i="32"/>
  <c r="U460" i="32"/>
  <c r="V460" i="32"/>
  <c r="W460" i="32"/>
  <c r="S461" i="32"/>
  <c r="T461" i="32"/>
  <c r="U461" i="32"/>
  <c r="V461" i="32"/>
  <c r="W461" i="32"/>
  <c r="S462" i="32"/>
  <c r="T462" i="32"/>
  <c r="U462" i="32"/>
  <c r="V462" i="32"/>
  <c r="W462" i="32"/>
  <c r="S463" i="32"/>
  <c r="T463" i="32"/>
  <c r="U463" i="32"/>
  <c r="V463" i="32"/>
  <c r="W463" i="32"/>
  <c r="S464" i="32"/>
  <c r="T464" i="32"/>
  <c r="U464" i="32"/>
  <c r="V464" i="32"/>
  <c r="W464" i="32"/>
  <c r="S465" i="32"/>
  <c r="T465" i="32"/>
  <c r="U465" i="32"/>
  <c r="V465" i="32"/>
  <c r="W465" i="32"/>
  <c r="S466" i="32"/>
  <c r="T466" i="32"/>
  <c r="U466" i="32"/>
  <c r="V466" i="32"/>
  <c r="W466" i="32"/>
  <c r="S467" i="32"/>
  <c r="T467" i="32"/>
  <c r="U467" i="32"/>
  <c r="V467" i="32"/>
  <c r="W467" i="32"/>
  <c r="S468" i="32"/>
  <c r="T468" i="32"/>
  <c r="U468" i="32"/>
  <c r="V468" i="32"/>
  <c r="W468" i="32"/>
  <c r="S469" i="32"/>
  <c r="T469" i="32"/>
  <c r="U469" i="32"/>
  <c r="V469" i="32"/>
  <c r="W469" i="32"/>
  <c r="S470" i="32"/>
  <c r="T470" i="32"/>
  <c r="U470" i="32"/>
  <c r="V470" i="32"/>
  <c r="W470" i="32"/>
  <c r="S471" i="32"/>
  <c r="T471" i="32"/>
  <c r="U471" i="32"/>
  <c r="V471" i="32"/>
  <c r="W471" i="32"/>
  <c r="S472" i="32"/>
  <c r="T472" i="32"/>
  <c r="U472" i="32"/>
  <c r="V472" i="32"/>
  <c r="W472" i="32"/>
  <c r="S473" i="32"/>
  <c r="T473" i="32"/>
  <c r="U473" i="32"/>
  <c r="V473" i="32"/>
  <c r="W473" i="32"/>
  <c r="S474" i="32"/>
  <c r="T474" i="32"/>
  <c r="U474" i="32"/>
  <c r="V474" i="32"/>
  <c r="W474" i="32"/>
  <c r="S475" i="32"/>
  <c r="T475" i="32"/>
  <c r="U475" i="32"/>
  <c r="V475" i="32"/>
  <c r="W475" i="32"/>
  <c r="S476" i="32"/>
  <c r="T476" i="32"/>
  <c r="U476" i="32"/>
  <c r="V476" i="32"/>
  <c r="W476" i="32"/>
  <c r="S477" i="32"/>
  <c r="T477" i="32"/>
  <c r="U477" i="32"/>
  <c r="V477" i="32"/>
  <c r="W477" i="32"/>
  <c r="S478" i="32"/>
  <c r="T478" i="32"/>
  <c r="U478" i="32"/>
  <c r="V478" i="32"/>
  <c r="W478" i="32"/>
  <c r="S479" i="32"/>
  <c r="T479" i="32"/>
  <c r="U479" i="32"/>
  <c r="V479" i="32"/>
  <c r="W479" i="32"/>
  <c r="S480" i="32"/>
  <c r="T480" i="32"/>
  <c r="U480" i="32"/>
  <c r="V480" i="32"/>
  <c r="W480" i="32"/>
  <c r="S481" i="32"/>
  <c r="T481" i="32"/>
  <c r="U481" i="32"/>
  <c r="V481" i="32"/>
  <c r="W481" i="32"/>
  <c r="S482" i="32"/>
  <c r="T482" i="32"/>
  <c r="U482" i="32"/>
  <c r="V482" i="32"/>
  <c r="W482" i="32"/>
  <c r="S483" i="32"/>
  <c r="T483" i="32"/>
  <c r="U483" i="32"/>
  <c r="V483" i="32"/>
  <c r="W483" i="32"/>
  <c r="S484" i="32"/>
  <c r="T484" i="32"/>
  <c r="U484" i="32"/>
  <c r="V484" i="32"/>
  <c r="W484" i="32"/>
  <c r="S485" i="32"/>
  <c r="T485" i="32"/>
  <c r="U485" i="32"/>
  <c r="V485" i="32"/>
  <c r="W485" i="32"/>
  <c r="S486" i="32"/>
  <c r="T486" i="32"/>
  <c r="U486" i="32"/>
  <c r="V486" i="32"/>
  <c r="W486" i="32"/>
  <c r="S487" i="32"/>
  <c r="T487" i="32"/>
  <c r="U487" i="32"/>
  <c r="V487" i="32"/>
  <c r="W487" i="32"/>
  <c r="S488" i="32"/>
  <c r="T488" i="32"/>
  <c r="U488" i="32"/>
  <c r="V488" i="32"/>
  <c r="W488" i="32"/>
  <c r="S489" i="32"/>
  <c r="T489" i="32"/>
  <c r="U489" i="32"/>
  <c r="V489" i="32"/>
  <c r="W489" i="32"/>
  <c r="S490" i="32"/>
  <c r="T490" i="32"/>
  <c r="U490" i="32"/>
  <c r="V490" i="32"/>
  <c r="W490" i="32"/>
  <c r="S491" i="32"/>
  <c r="T491" i="32"/>
  <c r="U491" i="32"/>
  <c r="V491" i="32"/>
  <c r="W491" i="32"/>
  <c r="S492" i="32"/>
  <c r="T492" i="32"/>
  <c r="U492" i="32"/>
  <c r="V492" i="32"/>
  <c r="W492" i="32"/>
  <c r="S493" i="32"/>
  <c r="T493" i="32"/>
  <c r="U493" i="32"/>
  <c r="V493" i="32"/>
  <c r="W493" i="32"/>
  <c r="S494" i="32"/>
  <c r="T494" i="32"/>
  <c r="U494" i="32"/>
  <c r="V494" i="32"/>
  <c r="W494" i="32"/>
  <c r="S495" i="32"/>
  <c r="T495" i="32"/>
  <c r="U495" i="32"/>
  <c r="V495" i="32"/>
  <c r="W495" i="32"/>
  <c r="S496" i="32"/>
  <c r="T496" i="32"/>
  <c r="U496" i="32"/>
  <c r="V496" i="32"/>
  <c r="W496" i="32"/>
  <c r="S497" i="32"/>
  <c r="T497" i="32"/>
  <c r="U497" i="32"/>
  <c r="V497" i="32"/>
  <c r="W497" i="32"/>
  <c r="S498" i="32"/>
  <c r="T498" i="32"/>
  <c r="U498" i="32"/>
  <c r="V498" i="32"/>
  <c r="W498" i="32"/>
  <c r="S499" i="32"/>
  <c r="T499" i="32"/>
  <c r="U499" i="32"/>
  <c r="V499" i="32"/>
  <c r="W499" i="32"/>
  <c r="S500" i="32"/>
  <c r="T500" i="32"/>
  <c r="U500" i="32"/>
  <c r="V500" i="32"/>
  <c r="W500" i="32"/>
  <c r="S501" i="32"/>
  <c r="T501" i="32"/>
  <c r="U501" i="32"/>
  <c r="V501" i="32"/>
  <c r="W501" i="32"/>
  <c r="S502" i="32"/>
  <c r="T502" i="32"/>
  <c r="U502" i="32"/>
  <c r="V502" i="32"/>
  <c r="W502" i="32"/>
  <c r="S503" i="32"/>
  <c r="T503" i="32"/>
  <c r="U503" i="32"/>
  <c r="V503" i="32"/>
  <c r="W503" i="32"/>
  <c r="S504" i="32"/>
  <c r="T504" i="32"/>
  <c r="U504" i="32"/>
  <c r="V504" i="32"/>
  <c r="W504" i="32"/>
  <c r="S505" i="32"/>
  <c r="T505" i="32"/>
  <c r="U505" i="32"/>
  <c r="V505" i="32"/>
  <c r="W505" i="32"/>
  <c r="S506" i="32"/>
  <c r="T506" i="32"/>
  <c r="U506" i="32"/>
  <c r="V506" i="32"/>
  <c r="W506" i="32"/>
  <c r="S507" i="32"/>
  <c r="T507" i="32"/>
  <c r="U507" i="32"/>
  <c r="V507" i="32"/>
  <c r="W507" i="32"/>
  <c r="S508" i="32"/>
  <c r="T508" i="32"/>
  <c r="U508" i="32"/>
  <c r="V508" i="32"/>
  <c r="W508" i="32"/>
  <c r="S509" i="32"/>
  <c r="T509" i="32"/>
  <c r="U509" i="32"/>
  <c r="V509" i="32"/>
  <c r="W509" i="32"/>
  <c r="S510" i="32"/>
  <c r="T510" i="32"/>
  <c r="U510" i="32"/>
  <c r="V510" i="32"/>
  <c r="W510" i="32"/>
  <c r="S511" i="32"/>
  <c r="T511" i="32"/>
  <c r="U511" i="32"/>
  <c r="V511" i="32"/>
  <c r="W511" i="32"/>
  <c r="S512" i="32"/>
  <c r="T512" i="32"/>
  <c r="U512" i="32"/>
  <c r="V512" i="32"/>
  <c r="W512" i="32"/>
  <c r="S513" i="32"/>
  <c r="T513" i="32"/>
  <c r="U513" i="32"/>
  <c r="V513" i="32"/>
  <c r="W513" i="32"/>
  <c r="S514" i="32"/>
  <c r="T514" i="32"/>
  <c r="U514" i="32"/>
  <c r="V514" i="32"/>
  <c r="W514" i="32"/>
  <c r="S515" i="32"/>
  <c r="T515" i="32"/>
  <c r="U515" i="32"/>
  <c r="V515" i="32"/>
  <c r="W515" i="32"/>
  <c r="S516" i="32"/>
  <c r="T516" i="32"/>
  <c r="U516" i="32"/>
  <c r="V516" i="32"/>
  <c r="W516" i="32"/>
  <c r="S517" i="32"/>
  <c r="T517" i="32"/>
  <c r="U517" i="32"/>
  <c r="V517" i="32"/>
  <c r="W517" i="32"/>
  <c r="S518" i="32"/>
  <c r="T518" i="32"/>
  <c r="U518" i="32"/>
  <c r="V518" i="32"/>
  <c r="W518" i="32"/>
  <c r="S519" i="32"/>
  <c r="T519" i="32"/>
  <c r="U519" i="32"/>
  <c r="V519" i="32"/>
  <c r="W519" i="32"/>
  <c r="S520" i="32"/>
  <c r="T520" i="32"/>
  <c r="U520" i="32"/>
  <c r="V520" i="32"/>
  <c r="W520" i="32"/>
  <c r="S521" i="32"/>
  <c r="T521" i="32"/>
  <c r="U521" i="32"/>
  <c r="V521" i="32"/>
  <c r="W521" i="32"/>
  <c r="S522" i="32"/>
  <c r="T522" i="32"/>
  <c r="U522" i="32"/>
  <c r="V522" i="32"/>
  <c r="W522" i="32"/>
  <c r="S523" i="32"/>
  <c r="T523" i="32"/>
  <c r="U523" i="32"/>
  <c r="V523" i="32"/>
  <c r="W523" i="32"/>
  <c r="S524" i="32"/>
  <c r="T524" i="32"/>
  <c r="U524" i="32"/>
  <c r="V524" i="32"/>
  <c r="W524" i="32"/>
  <c r="S525" i="32"/>
  <c r="T525" i="32"/>
  <c r="U525" i="32"/>
  <c r="V525" i="32"/>
  <c r="W525" i="32"/>
  <c r="S526" i="32"/>
  <c r="T526" i="32"/>
  <c r="U526" i="32"/>
  <c r="V526" i="32"/>
  <c r="W526" i="32"/>
  <c r="S527" i="32"/>
  <c r="T527" i="32"/>
  <c r="U527" i="32"/>
  <c r="V527" i="32"/>
  <c r="W527" i="32"/>
  <c r="S528" i="32"/>
  <c r="T528" i="32"/>
  <c r="U528" i="32"/>
  <c r="V528" i="32"/>
  <c r="W528" i="32"/>
  <c r="S529" i="32"/>
  <c r="T529" i="32"/>
  <c r="U529" i="32"/>
  <c r="V529" i="32"/>
  <c r="W529" i="32"/>
  <c r="S530" i="32"/>
  <c r="T530" i="32"/>
  <c r="U530" i="32"/>
  <c r="V530" i="32"/>
  <c r="W530" i="32"/>
  <c r="S531" i="32"/>
  <c r="T531" i="32"/>
  <c r="U531" i="32"/>
  <c r="V531" i="32"/>
  <c r="W531" i="32"/>
  <c r="S532" i="32"/>
  <c r="T532" i="32"/>
  <c r="U532" i="32"/>
  <c r="V532" i="32"/>
  <c r="W532" i="32"/>
  <c r="S533" i="32"/>
  <c r="T533" i="32"/>
  <c r="U533" i="32"/>
  <c r="V533" i="32"/>
  <c r="W533" i="32"/>
  <c r="S534" i="32"/>
  <c r="T534" i="32"/>
  <c r="U534" i="32"/>
  <c r="V534" i="32"/>
  <c r="W534" i="32"/>
  <c r="S535" i="32"/>
  <c r="T535" i="32"/>
  <c r="U535" i="32"/>
  <c r="V535" i="32"/>
  <c r="W535" i="32"/>
  <c r="S536" i="32"/>
  <c r="T536" i="32"/>
  <c r="U536" i="32"/>
  <c r="V536" i="32"/>
  <c r="W536" i="32"/>
  <c r="S537" i="32"/>
  <c r="T537" i="32"/>
  <c r="U537" i="32"/>
  <c r="V537" i="32"/>
  <c r="W537" i="32"/>
  <c r="S538" i="32"/>
  <c r="T538" i="32"/>
  <c r="U538" i="32"/>
  <c r="V538" i="32"/>
  <c r="W538" i="32"/>
  <c r="S539" i="32"/>
  <c r="T539" i="32"/>
  <c r="U539" i="32"/>
  <c r="V539" i="32"/>
  <c r="W539" i="32"/>
  <c r="S540" i="32"/>
  <c r="T540" i="32"/>
  <c r="U540" i="32"/>
  <c r="V540" i="32"/>
  <c r="W540" i="32"/>
  <c r="S541" i="32"/>
  <c r="T541" i="32"/>
  <c r="U541" i="32"/>
  <c r="V541" i="32"/>
  <c r="W541" i="32"/>
  <c r="S542" i="32"/>
  <c r="T542" i="32"/>
  <c r="U542" i="32"/>
  <c r="V542" i="32"/>
  <c r="W542" i="32"/>
  <c r="S543" i="32"/>
  <c r="T543" i="32"/>
  <c r="U543" i="32"/>
  <c r="V543" i="32"/>
  <c r="W543" i="32"/>
  <c r="S544" i="32"/>
  <c r="T544" i="32"/>
  <c r="U544" i="32"/>
  <c r="V544" i="32"/>
  <c r="W544" i="32"/>
  <c r="S545" i="32"/>
  <c r="T545" i="32"/>
  <c r="U545" i="32"/>
  <c r="V545" i="32"/>
  <c r="W545" i="32"/>
  <c r="S546" i="32"/>
  <c r="T546" i="32"/>
  <c r="U546" i="32"/>
  <c r="V546" i="32"/>
  <c r="W546" i="32"/>
  <c r="S547" i="32"/>
  <c r="T547" i="32"/>
  <c r="U547" i="32"/>
  <c r="V547" i="32"/>
  <c r="W547" i="32"/>
  <c r="S548" i="32"/>
  <c r="T548" i="32"/>
  <c r="U548" i="32"/>
  <c r="V548" i="32"/>
  <c r="W548" i="32"/>
  <c r="S549" i="32"/>
  <c r="T549" i="32"/>
  <c r="U549" i="32"/>
  <c r="V549" i="32"/>
  <c r="W549" i="32"/>
  <c r="S550" i="32"/>
  <c r="T550" i="32"/>
  <c r="U550" i="32"/>
  <c r="V550" i="32"/>
  <c r="W550" i="32"/>
  <c r="S551" i="32"/>
  <c r="T551" i="32"/>
  <c r="U551" i="32"/>
  <c r="V551" i="32"/>
  <c r="W551" i="32"/>
  <c r="S552" i="32"/>
  <c r="T552" i="32"/>
  <c r="U552" i="32"/>
  <c r="V552" i="32"/>
  <c r="W552" i="32"/>
  <c r="S553" i="32"/>
  <c r="T553" i="32"/>
  <c r="U553" i="32"/>
  <c r="V553" i="32"/>
  <c r="W553" i="32"/>
  <c r="S554" i="32"/>
  <c r="T554" i="32"/>
  <c r="U554" i="32"/>
  <c r="V554" i="32"/>
  <c r="W554" i="32"/>
  <c r="S555" i="32"/>
  <c r="T555" i="32"/>
  <c r="U555" i="32"/>
  <c r="V555" i="32"/>
  <c r="W555" i="32"/>
  <c r="S556" i="32"/>
  <c r="T556" i="32"/>
  <c r="U556" i="32"/>
  <c r="V556" i="32"/>
  <c r="W556" i="32"/>
  <c r="S557" i="32"/>
  <c r="T557" i="32"/>
  <c r="U557" i="32"/>
  <c r="V557" i="32"/>
  <c r="W557" i="32"/>
  <c r="S558" i="32"/>
  <c r="T558" i="32"/>
  <c r="U558" i="32"/>
  <c r="V558" i="32"/>
  <c r="W558" i="32"/>
  <c r="S559" i="32"/>
  <c r="T559" i="32"/>
  <c r="U559" i="32"/>
  <c r="V559" i="32"/>
  <c r="W559" i="32"/>
  <c r="S560" i="32"/>
  <c r="T560" i="32"/>
  <c r="U560" i="32"/>
  <c r="V560" i="32"/>
  <c r="W560" i="32"/>
  <c r="S561" i="32"/>
  <c r="T561" i="32"/>
  <c r="U561" i="32"/>
  <c r="V561" i="32"/>
  <c r="W561" i="32"/>
  <c r="S562" i="32"/>
  <c r="T562" i="32"/>
  <c r="U562" i="32"/>
  <c r="V562" i="32"/>
  <c r="W562" i="32"/>
  <c r="S563" i="32"/>
  <c r="T563" i="32"/>
  <c r="U563" i="32"/>
  <c r="V563" i="32"/>
  <c r="W563" i="32"/>
  <c r="S564" i="32"/>
  <c r="T564" i="32"/>
  <c r="U564" i="32"/>
  <c r="V564" i="32"/>
  <c r="W564" i="32"/>
  <c r="S565" i="32"/>
  <c r="T565" i="32"/>
  <c r="U565" i="32"/>
  <c r="V565" i="32"/>
  <c r="W565" i="32"/>
  <c r="S566" i="32"/>
  <c r="T566" i="32"/>
  <c r="U566" i="32"/>
  <c r="V566" i="32"/>
  <c r="W566" i="32"/>
  <c r="S567" i="32"/>
  <c r="T567" i="32"/>
  <c r="U567" i="32"/>
  <c r="V567" i="32"/>
  <c r="W567" i="32"/>
  <c r="S568" i="32"/>
  <c r="T568" i="32"/>
  <c r="U568" i="32"/>
  <c r="V568" i="32"/>
  <c r="W568" i="32"/>
  <c r="S569" i="32"/>
  <c r="T569" i="32"/>
  <c r="U569" i="32"/>
  <c r="V569" i="32"/>
  <c r="W569" i="32"/>
  <c r="S570" i="32"/>
  <c r="T570" i="32"/>
  <c r="U570" i="32"/>
  <c r="V570" i="32"/>
  <c r="W570" i="32"/>
  <c r="S571" i="32"/>
  <c r="T571" i="32"/>
  <c r="U571" i="32"/>
  <c r="V571" i="32"/>
  <c r="W571" i="32"/>
  <c r="S572" i="32"/>
  <c r="T572" i="32"/>
  <c r="U572" i="32"/>
  <c r="V572" i="32"/>
  <c r="W572" i="32"/>
  <c r="S573" i="32"/>
  <c r="T573" i="32"/>
  <c r="U573" i="32"/>
  <c r="V573" i="32"/>
  <c r="W573" i="32"/>
  <c r="S574" i="32"/>
  <c r="T574" i="32"/>
  <c r="U574" i="32"/>
  <c r="V574" i="32"/>
  <c r="W574" i="32"/>
  <c r="S575" i="32"/>
  <c r="T575" i="32"/>
  <c r="U575" i="32"/>
  <c r="V575" i="32"/>
  <c r="W575" i="32"/>
  <c r="S576" i="32"/>
  <c r="T576" i="32"/>
  <c r="U576" i="32"/>
  <c r="V576" i="32"/>
  <c r="W576" i="32"/>
  <c r="S577" i="32"/>
  <c r="T577" i="32"/>
  <c r="U577" i="32"/>
  <c r="V577" i="32"/>
  <c r="W577" i="32"/>
  <c r="S578" i="32"/>
  <c r="T578" i="32"/>
  <c r="U578" i="32"/>
  <c r="V578" i="32"/>
  <c r="W578" i="32"/>
  <c r="S579" i="32"/>
  <c r="T579" i="32"/>
  <c r="U579" i="32"/>
  <c r="V579" i="32"/>
  <c r="W579" i="32"/>
  <c r="S580" i="32"/>
  <c r="T580" i="32"/>
  <c r="U580" i="32"/>
  <c r="V580" i="32"/>
  <c r="W580" i="32"/>
  <c r="S581" i="32"/>
  <c r="T581" i="32"/>
  <c r="U581" i="32"/>
  <c r="V581" i="32"/>
  <c r="W581" i="32"/>
  <c r="S582" i="32"/>
  <c r="T582" i="32"/>
  <c r="U582" i="32"/>
  <c r="V582" i="32"/>
  <c r="W582" i="32"/>
  <c r="S583" i="32"/>
  <c r="T583" i="32"/>
  <c r="U583" i="32"/>
  <c r="V583" i="32"/>
  <c r="W583" i="32"/>
  <c r="S584" i="32"/>
  <c r="T584" i="32"/>
  <c r="U584" i="32"/>
  <c r="V584" i="32"/>
  <c r="W584" i="32"/>
  <c r="S585" i="32"/>
  <c r="T585" i="32"/>
  <c r="U585" i="32"/>
  <c r="V585" i="32"/>
  <c r="W585" i="32"/>
  <c r="S586" i="32"/>
  <c r="T586" i="32"/>
  <c r="U586" i="32"/>
  <c r="V586" i="32"/>
  <c r="W586" i="32"/>
  <c r="S587" i="32"/>
  <c r="T587" i="32"/>
  <c r="U587" i="32"/>
  <c r="V587" i="32"/>
  <c r="W587" i="32"/>
  <c r="S588" i="32"/>
  <c r="T588" i="32"/>
  <c r="U588" i="32"/>
  <c r="V588" i="32"/>
  <c r="W588" i="32"/>
  <c r="S589" i="32"/>
  <c r="T589" i="32"/>
  <c r="U589" i="32"/>
  <c r="V589" i="32"/>
  <c r="W589" i="32"/>
  <c r="S590" i="32"/>
  <c r="T590" i="32"/>
  <c r="U590" i="32"/>
  <c r="V590" i="32"/>
  <c r="W590" i="32"/>
  <c r="S591" i="32"/>
  <c r="T591" i="32"/>
  <c r="U591" i="32"/>
  <c r="V591" i="32"/>
  <c r="W591" i="32"/>
  <c r="S592" i="32"/>
  <c r="T592" i="32"/>
  <c r="U592" i="32"/>
  <c r="V592" i="32"/>
  <c r="W592" i="32"/>
  <c r="S593" i="32"/>
  <c r="T593" i="32"/>
  <c r="U593" i="32"/>
  <c r="V593" i="32"/>
  <c r="W593" i="32"/>
  <c r="S594" i="32"/>
  <c r="T594" i="32"/>
  <c r="U594" i="32"/>
  <c r="V594" i="32"/>
  <c r="W594" i="32"/>
  <c r="S595" i="32"/>
  <c r="T595" i="32"/>
  <c r="U595" i="32"/>
  <c r="V595" i="32"/>
  <c r="W595" i="32"/>
  <c r="S596" i="32"/>
  <c r="T596" i="32"/>
  <c r="U596" i="32"/>
  <c r="V596" i="32"/>
  <c r="W596" i="32"/>
  <c r="S597" i="32"/>
  <c r="T597" i="32"/>
  <c r="U597" i="32"/>
  <c r="V597" i="32"/>
  <c r="W597" i="32"/>
  <c r="S598" i="32"/>
  <c r="T598" i="32"/>
  <c r="U598" i="32"/>
  <c r="V598" i="32"/>
  <c r="W598" i="32"/>
  <c r="S599" i="32"/>
  <c r="T599" i="32"/>
  <c r="U599" i="32"/>
  <c r="V599" i="32"/>
  <c r="W599" i="32"/>
  <c r="S600" i="32"/>
  <c r="T600" i="32"/>
  <c r="U600" i="32"/>
  <c r="V600" i="32"/>
  <c r="W600" i="32"/>
  <c r="S601" i="32"/>
  <c r="T601" i="32"/>
  <c r="U601" i="32"/>
  <c r="V601" i="32"/>
  <c r="W601" i="32"/>
  <c r="S602" i="32"/>
  <c r="T602" i="32"/>
  <c r="U602" i="32"/>
  <c r="V602" i="32"/>
  <c r="W602" i="32"/>
  <c r="S603" i="32"/>
  <c r="T603" i="32"/>
  <c r="U603" i="32"/>
  <c r="V603" i="32"/>
  <c r="W603" i="32"/>
  <c r="S604" i="32"/>
  <c r="T604" i="32"/>
  <c r="U604" i="32"/>
  <c r="V604" i="32"/>
  <c r="W604" i="32"/>
  <c r="S605" i="32"/>
  <c r="T605" i="32"/>
  <c r="U605" i="32"/>
  <c r="V605" i="32"/>
  <c r="W605" i="32"/>
  <c r="S606" i="32"/>
  <c r="T606" i="32"/>
  <c r="U606" i="32"/>
  <c r="V606" i="32"/>
  <c r="W606" i="32"/>
  <c r="S607" i="32"/>
  <c r="T607" i="32"/>
  <c r="U607" i="32"/>
  <c r="V607" i="32"/>
  <c r="W607" i="32"/>
  <c r="S608" i="32"/>
  <c r="T608" i="32"/>
  <c r="U608" i="32"/>
  <c r="V608" i="32"/>
  <c r="W608" i="32"/>
  <c r="S609" i="32"/>
  <c r="T609" i="32"/>
  <c r="U609" i="32"/>
  <c r="V609" i="32"/>
  <c r="W609" i="32"/>
  <c r="S610" i="32"/>
  <c r="T610" i="32"/>
  <c r="U610" i="32"/>
  <c r="V610" i="32"/>
  <c r="W610" i="32"/>
  <c r="S611" i="32"/>
  <c r="T611" i="32"/>
  <c r="U611" i="32"/>
  <c r="V611" i="32"/>
  <c r="W611" i="32"/>
  <c r="S612" i="32"/>
  <c r="T612" i="32"/>
  <c r="U612" i="32"/>
  <c r="V612" i="32"/>
  <c r="W612" i="32"/>
  <c r="S613" i="32"/>
  <c r="T613" i="32"/>
  <c r="U613" i="32"/>
  <c r="V613" i="32"/>
  <c r="W613" i="32"/>
  <c r="S614" i="32"/>
  <c r="T614" i="32"/>
  <c r="U614" i="32"/>
  <c r="V614" i="32"/>
  <c r="W614" i="32"/>
  <c r="S615" i="32"/>
  <c r="T615" i="32"/>
  <c r="U615" i="32"/>
  <c r="V615" i="32"/>
  <c r="W615" i="32"/>
  <c r="S616" i="32"/>
  <c r="T616" i="32"/>
  <c r="U616" i="32"/>
  <c r="V616" i="32"/>
  <c r="W616" i="32"/>
  <c r="S617" i="32"/>
  <c r="T617" i="32"/>
  <c r="U617" i="32"/>
  <c r="V617" i="32"/>
  <c r="W617" i="32"/>
  <c r="S618" i="32"/>
  <c r="T618" i="32"/>
  <c r="U618" i="32"/>
  <c r="V618" i="32"/>
  <c r="W618" i="32"/>
  <c r="S619" i="32"/>
  <c r="T619" i="32"/>
  <c r="U619" i="32"/>
  <c r="V619" i="32"/>
  <c r="W619" i="32"/>
  <c r="S620" i="32"/>
  <c r="T620" i="32"/>
  <c r="U620" i="32"/>
  <c r="V620" i="32"/>
  <c r="W620" i="32"/>
  <c r="S621" i="32"/>
  <c r="T621" i="32"/>
  <c r="U621" i="32"/>
  <c r="V621" i="32"/>
  <c r="W621" i="32"/>
  <c r="S622" i="32"/>
  <c r="T622" i="32"/>
  <c r="U622" i="32"/>
  <c r="V622" i="32"/>
  <c r="W622" i="32"/>
  <c r="S623" i="32"/>
  <c r="T623" i="32"/>
  <c r="U623" i="32"/>
  <c r="V623" i="32"/>
  <c r="W623" i="32"/>
  <c r="S624" i="32"/>
  <c r="T624" i="32"/>
  <c r="U624" i="32"/>
  <c r="V624" i="32"/>
  <c r="W624" i="32"/>
  <c r="S625" i="32"/>
  <c r="T625" i="32"/>
  <c r="U625" i="32"/>
  <c r="V625" i="32"/>
  <c r="W625" i="32"/>
  <c r="S626" i="32"/>
  <c r="T626" i="32"/>
  <c r="U626" i="32"/>
  <c r="V626" i="32"/>
  <c r="W626" i="32"/>
  <c r="S627" i="32"/>
  <c r="T627" i="32"/>
  <c r="U627" i="32"/>
  <c r="V627" i="32"/>
  <c r="W627" i="32"/>
  <c r="S628" i="32"/>
  <c r="T628" i="32"/>
  <c r="U628" i="32"/>
  <c r="V628" i="32"/>
  <c r="W628" i="32"/>
  <c r="S629" i="32"/>
  <c r="T629" i="32"/>
  <c r="U629" i="32"/>
  <c r="V629" i="32"/>
  <c r="W629" i="32"/>
  <c r="S630" i="32"/>
  <c r="T630" i="32"/>
  <c r="U630" i="32"/>
  <c r="V630" i="32"/>
  <c r="W630" i="32"/>
  <c r="S631" i="32"/>
  <c r="T631" i="32"/>
  <c r="U631" i="32"/>
  <c r="V631" i="32"/>
  <c r="W631" i="32"/>
  <c r="S632" i="32"/>
  <c r="T632" i="32"/>
  <c r="U632" i="32"/>
  <c r="V632" i="32"/>
  <c r="W632" i="32"/>
  <c r="S633" i="32"/>
  <c r="T633" i="32"/>
  <c r="U633" i="32"/>
  <c r="V633" i="32"/>
  <c r="W633" i="32"/>
  <c r="S634" i="32"/>
  <c r="T634" i="32"/>
  <c r="U634" i="32"/>
  <c r="V634" i="32"/>
  <c r="W634" i="32"/>
  <c r="S635" i="32"/>
  <c r="T635" i="32"/>
  <c r="U635" i="32"/>
  <c r="V635" i="32"/>
  <c r="W635" i="32"/>
  <c r="S636" i="32"/>
  <c r="T636" i="32"/>
  <c r="U636" i="32"/>
  <c r="V636" i="32"/>
  <c r="W636" i="32"/>
  <c r="S637" i="32"/>
  <c r="T637" i="32"/>
  <c r="U637" i="32"/>
  <c r="V637" i="32"/>
  <c r="W637" i="32"/>
  <c r="S638" i="32"/>
  <c r="T638" i="32"/>
  <c r="U638" i="32"/>
  <c r="V638" i="32"/>
  <c r="W638" i="32"/>
  <c r="S639" i="32"/>
  <c r="T639" i="32"/>
  <c r="U639" i="32"/>
  <c r="V639" i="32"/>
  <c r="W639" i="32"/>
  <c r="S640" i="32"/>
  <c r="T640" i="32"/>
  <c r="U640" i="32"/>
  <c r="V640" i="32"/>
  <c r="W640" i="32"/>
  <c r="S641" i="32"/>
  <c r="T641" i="32"/>
  <c r="U641" i="32"/>
  <c r="V641" i="32"/>
  <c r="W641" i="32"/>
  <c r="S642" i="32"/>
  <c r="T642" i="32"/>
  <c r="U642" i="32"/>
  <c r="V642" i="32"/>
  <c r="W642" i="32"/>
  <c r="S643" i="32"/>
  <c r="T643" i="32"/>
  <c r="U643" i="32"/>
  <c r="V643" i="32"/>
  <c r="W643" i="32"/>
  <c r="S644" i="32"/>
  <c r="T644" i="32"/>
  <c r="U644" i="32"/>
  <c r="V644" i="32"/>
  <c r="W644" i="32"/>
  <c r="S645" i="32"/>
  <c r="T645" i="32"/>
  <c r="U645" i="32"/>
  <c r="V645" i="32"/>
  <c r="W645" i="32"/>
  <c r="S646" i="32"/>
  <c r="T646" i="32"/>
  <c r="U646" i="32"/>
  <c r="V646" i="32"/>
  <c r="W646" i="32"/>
  <c r="S647" i="32"/>
  <c r="T647" i="32"/>
  <c r="U647" i="32"/>
  <c r="V647" i="32"/>
  <c r="W647" i="32"/>
  <c r="S648" i="32"/>
  <c r="T648" i="32"/>
  <c r="U648" i="32"/>
  <c r="V648" i="32"/>
  <c r="W648" i="32"/>
  <c r="S649" i="32"/>
  <c r="T649" i="32"/>
  <c r="U649" i="32"/>
  <c r="V649" i="32"/>
  <c r="W649" i="32"/>
  <c r="S650" i="32"/>
  <c r="T650" i="32"/>
  <c r="U650" i="32"/>
  <c r="V650" i="32"/>
  <c r="W650" i="32"/>
  <c r="T4" i="32"/>
  <c r="U4" i="32"/>
  <c r="V4" i="32"/>
  <c r="W4" i="32"/>
  <c r="S4" i="32"/>
  <c r="S5" i="23" l="1"/>
  <c r="T5" i="23"/>
  <c r="U5" i="23"/>
  <c r="V5" i="23"/>
  <c r="S6" i="23"/>
  <c r="T6" i="23"/>
  <c r="U6" i="23"/>
  <c r="V6" i="23"/>
  <c r="S7" i="23"/>
  <c r="T7" i="23"/>
  <c r="U7" i="23"/>
  <c r="V7" i="23"/>
  <c r="S8" i="23"/>
  <c r="T8" i="23"/>
  <c r="U8" i="23"/>
  <c r="V8" i="23"/>
  <c r="S9" i="23"/>
  <c r="T9" i="23"/>
  <c r="U9" i="23"/>
  <c r="V9" i="23"/>
  <c r="S10" i="23"/>
  <c r="T10" i="23"/>
  <c r="U10" i="23"/>
  <c r="V10" i="23"/>
  <c r="S11" i="23"/>
  <c r="T11" i="23"/>
  <c r="U11" i="23"/>
  <c r="V11" i="23"/>
  <c r="S12" i="23"/>
  <c r="T12" i="23"/>
  <c r="U12" i="23"/>
  <c r="V12" i="23"/>
  <c r="S13" i="23"/>
  <c r="T13" i="23"/>
  <c r="U13" i="23"/>
  <c r="V13" i="23"/>
  <c r="S14" i="23"/>
  <c r="T14" i="23"/>
  <c r="U14" i="23"/>
  <c r="V14" i="23"/>
  <c r="S15" i="23"/>
  <c r="T15" i="23"/>
  <c r="U15" i="23"/>
  <c r="V15" i="23"/>
  <c r="S16" i="23"/>
  <c r="T16" i="23"/>
  <c r="U16" i="23"/>
  <c r="V16" i="23"/>
  <c r="S17" i="23"/>
  <c r="T17" i="23"/>
  <c r="U17" i="23"/>
  <c r="V17" i="23"/>
  <c r="S18" i="23"/>
  <c r="T18" i="23"/>
  <c r="U18" i="23"/>
  <c r="V18" i="23"/>
  <c r="S19" i="23"/>
  <c r="T19" i="23"/>
  <c r="U19" i="23"/>
  <c r="V19" i="23"/>
  <c r="S20" i="23"/>
  <c r="T20" i="23"/>
  <c r="U20" i="23"/>
  <c r="V20" i="23"/>
  <c r="S21" i="23"/>
  <c r="T21" i="23"/>
  <c r="U21" i="23"/>
  <c r="V21" i="23"/>
  <c r="S22" i="23"/>
  <c r="T22" i="23"/>
  <c r="U22" i="23"/>
  <c r="V22" i="23"/>
  <c r="S23" i="23"/>
  <c r="T23" i="23"/>
  <c r="U23" i="23"/>
  <c r="V23" i="23"/>
  <c r="S24" i="23"/>
  <c r="T24" i="23"/>
  <c r="U24" i="23"/>
  <c r="V24" i="23"/>
  <c r="S25" i="23"/>
  <c r="T25" i="23"/>
  <c r="U25" i="23"/>
  <c r="V25" i="23"/>
  <c r="S26" i="23"/>
  <c r="T26" i="23"/>
  <c r="U26" i="23"/>
  <c r="V26" i="23"/>
  <c r="S27" i="23"/>
  <c r="T27" i="23"/>
  <c r="U27" i="23"/>
  <c r="V27" i="23"/>
  <c r="S28" i="23"/>
  <c r="T28" i="23"/>
  <c r="U28" i="23"/>
  <c r="V28" i="23"/>
  <c r="S29" i="23"/>
  <c r="T29" i="23"/>
  <c r="U29" i="23"/>
  <c r="V29" i="23"/>
  <c r="S30" i="23"/>
  <c r="T30" i="23"/>
  <c r="U30" i="23"/>
  <c r="V30" i="23"/>
  <c r="S31" i="23"/>
  <c r="T31" i="23"/>
  <c r="U31" i="23"/>
  <c r="V31" i="23"/>
  <c r="S32" i="23"/>
  <c r="T32" i="23"/>
  <c r="U32" i="23"/>
  <c r="V32" i="23"/>
  <c r="S33" i="23"/>
  <c r="T33" i="23"/>
  <c r="U33" i="23"/>
  <c r="V33" i="23"/>
  <c r="S34" i="23"/>
  <c r="T34" i="23"/>
  <c r="U34" i="23"/>
  <c r="V34" i="23"/>
  <c r="S35" i="23"/>
  <c r="T35" i="23"/>
  <c r="U35" i="23"/>
  <c r="V35" i="23"/>
  <c r="S36" i="23"/>
  <c r="T36" i="23"/>
  <c r="U36" i="23"/>
  <c r="V36" i="23"/>
  <c r="S37" i="23"/>
  <c r="T37" i="23"/>
  <c r="U37" i="23"/>
  <c r="V37" i="23"/>
  <c r="S38" i="23"/>
  <c r="T38" i="23"/>
  <c r="U38" i="23"/>
  <c r="V38" i="23"/>
  <c r="S39" i="23"/>
  <c r="T39" i="23"/>
  <c r="U39" i="23"/>
  <c r="V39" i="23"/>
  <c r="S40" i="23"/>
  <c r="T40" i="23"/>
  <c r="U40" i="23"/>
  <c r="V40" i="23"/>
  <c r="S41" i="23"/>
  <c r="T41" i="23"/>
  <c r="U41" i="23"/>
  <c r="V41" i="23"/>
  <c r="S42" i="23"/>
  <c r="T42" i="23"/>
  <c r="U42" i="23"/>
  <c r="V42" i="23"/>
  <c r="S43" i="23"/>
  <c r="T43" i="23"/>
  <c r="U43" i="23"/>
  <c r="V43" i="23"/>
  <c r="S44" i="23"/>
  <c r="T44" i="23"/>
  <c r="U44" i="23"/>
  <c r="V44" i="23"/>
  <c r="S45" i="23"/>
  <c r="T45" i="23"/>
  <c r="U45" i="23"/>
  <c r="V45" i="23"/>
  <c r="S46" i="23"/>
  <c r="T46" i="23"/>
  <c r="U46" i="23"/>
  <c r="V46" i="23"/>
  <c r="S47" i="23"/>
  <c r="T47" i="23"/>
  <c r="U47" i="23"/>
  <c r="V47" i="23"/>
  <c r="S48" i="23"/>
  <c r="T48" i="23"/>
  <c r="U48" i="23"/>
  <c r="V48" i="23"/>
  <c r="S49" i="23"/>
  <c r="T49" i="23"/>
  <c r="U49" i="23"/>
  <c r="V49" i="23"/>
  <c r="S50" i="23"/>
  <c r="T50" i="23"/>
  <c r="U50" i="23"/>
  <c r="V50" i="23"/>
  <c r="S51" i="23"/>
  <c r="T51" i="23"/>
  <c r="U51" i="23"/>
  <c r="V51" i="23"/>
  <c r="S52" i="23"/>
  <c r="T52" i="23"/>
  <c r="U52" i="23"/>
  <c r="V52" i="23"/>
  <c r="S53" i="23"/>
  <c r="T53" i="23"/>
  <c r="U53" i="23"/>
  <c r="V53" i="23"/>
  <c r="S54" i="23"/>
  <c r="T54" i="23"/>
  <c r="U54" i="23"/>
  <c r="V54" i="23"/>
  <c r="S55" i="23"/>
  <c r="T55" i="23"/>
  <c r="U55" i="23"/>
  <c r="V55" i="23"/>
  <c r="S56" i="23"/>
  <c r="T56" i="23"/>
  <c r="U56" i="23"/>
  <c r="V56" i="23"/>
  <c r="S57" i="23"/>
  <c r="T57" i="23"/>
  <c r="U57" i="23"/>
  <c r="V57" i="23"/>
  <c r="S58" i="23"/>
  <c r="T58" i="23"/>
  <c r="U58" i="23"/>
  <c r="V58" i="23"/>
  <c r="S59" i="23"/>
  <c r="T59" i="23"/>
  <c r="U59" i="23"/>
  <c r="V59" i="23"/>
  <c r="S60" i="23"/>
  <c r="T60" i="23"/>
  <c r="U60" i="23"/>
  <c r="V60" i="23"/>
  <c r="S61" i="23"/>
  <c r="T61" i="23"/>
  <c r="U61" i="23"/>
  <c r="V61" i="23"/>
  <c r="S62" i="23"/>
  <c r="T62" i="23"/>
  <c r="U62" i="23"/>
  <c r="V62" i="23"/>
  <c r="S63" i="23"/>
  <c r="T63" i="23"/>
  <c r="U63" i="23"/>
  <c r="V63" i="23"/>
  <c r="S64" i="23"/>
  <c r="T64" i="23"/>
  <c r="U64" i="23"/>
  <c r="V64" i="23"/>
  <c r="S65" i="23"/>
  <c r="T65" i="23"/>
  <c r="U65" i="23"/>
  <c r="V65" i="23"/>
  <c r="S66" i="23"/>
  <c r="T66" i="23"/>
  <c r="U66" i="23"/>
  <c r="V66" i="23"/>
  <c r="S67" i="23"/>
  <c r="T67" i="23"/>
  <c r="U67" i="23"/>
  <c r="V67" i="23"/>
  <c r="S68" i="23"/>
  <c r="T68" i="23"/>
  <c r="U68" i="23"/>
  <c r="V68" i="23"/>
  <c r="S69" i="23"/>
  <c r="T69" i="23"/>
  <c r="U69" i="23"/>
  <c r="V69" i="23"/>
  <c r="S70" i="23"/>
  <c r="T70" i="23"/>
  <c r="U70" i="23"/>
  <c r="V70" i="23"/>
  <c r="S71" i="23"/>
  <c r="T71" i="23"/>
  <c r="U71" i="23"/>
  <c r="V71" i="23"/>
  <c r="S72" i="23"/>
  <c r="T72" i="23"/>
  <c r="U72" i="23"/>
  <c r="V72" i="23"/>
  <c r="S73" i="23"/>
  <c r="T73" i="23"/>
  <c r="U73" i="23"/>
  <c r="V73" i="23"/>
  <c r="S74" i="23"/>
  <c r="T74" i="23"/>
  <c r="U74" i="23"/>
  <c r="V74" i="23"/>
  <c r="S75" i="23"/>
  <c r="T75" i="23"/>
  <c r="U75" i="23"/>
  <c r="V75" i="23"/>
  <c r="S76" i="23"/>
  <c r="T76" i="23"/>
  <c r="U76" i="23"/>
  <c r="V76" i="23"/>
  <c r="S77" i="23"/>
  <c r="T77" i="23"/>
  <c r="U77" i="23"/>
  <c r="V77" i="23"/>
  <c r="S78" i="23"/>
  <c r="T78" i="23"/>
  <c r="U78" i="23"/>
  <c r="V78" i="23"/>
  <c r="S79" i="23"/>
  <c r="T79" i="23"/>
  <c r="U79" i="23"/>
  <c r="V79" i="23"/>
  <c r="S80" i="23"/>
  <c r="T80" i="23"/>
  <c r="U80" i="23"/>
  <c r="V80" i="23"/>
  <c r="S81" i="23"/>
  <c r="T81" i="23"/>
  <c r="U81" i="23"/>
  <c r="V81" i="23"/>
  <c r="S82" i="23"/>
  <c r="T82" i="23"/>
  <c r="U82" i="23"/>
  <c r="V82" i="23"/>
  <c r="S83" i="23"/>
  <c r="T83" i="23"/>
  <c r="U83" i="23"/>
  <c r="V83" i="23"/>
  <c r="S84" i="23"/>
  <c r="T84" i="23"/>
  <c r="U84" i="23"/>
  <c r="V84" i="23"/>
  <c r="S85" i="23"/>
  <c r="T85" i="23"/>
  <c r="U85" i="23"/>
  <c r="V85" i="23"/>
  <c r="S86" i="23"/>
  <c r="T86" i="23"/>
  <c r="U86" i="23"/>
  <c r="V86" i="23"/>
  <c r="S87" i="23"/>
  <c r="T87" i="23"/>
  <c r="U87" i="23"/>
  <c r="V87" i="23"/>
  <c r="S88" i="23"/>
  <c r="T88" i="23"/>
  <c r="U88" i="23"/>
  <c r="V88" i="23"/>
  <c r="S89" i="23"/>
  <c r="T89" i="23"/>
  <c r="U89" i="23"/>
  <c r="V89" i="23"/>
  <c r="S90" i="23"/>
  <c r="T90" i="23"/>
  <c r="U90" i="23"/>
  <c r="V90" i="23"/>
  <c r="S91" i="23"/>
  <c r="T91" i="23"/>
  <c r="U91" i="23"/>
  <c r="V91" i="23"/>
  <c r="S92" i="23"/>
  <c r="T92" i="23"/>
  <c r="U92" i="23"/>
  <c r="V92" i="23"/>
  <c r="S93" i="23"/>
  <c r="T93" i="23"/>
  <c r="U93" i="23"/>
  <c r="V93" i="23"/>
  <c r="S94" i="23"/>
  <c r="T94" i="23"/>
  <c r="U94" i="23"/>
  <c r="V94" i="23"/>
  <c r="S95" i="23"/>
  <c r="T95" i="23"/>
  <c r="U95" i="23"/>
  <c r="V95" i="23"/>
  <c r="S96" i="23"/>
  <c r="T96" i="23"/>
  <c r="U96" i="23"/>
  <c r="V96" i="23"/>
  <c r="S97" i="23"/>
  <c r="T97" i="23"/>
  <c r="U97" i="23"/>
  <c r="V97" i="23"/>
  <c r="S98" i="23"/>
  <c r="T98" i="23"/>
  <c r="U98" i="23"/>
  <c r="V98" i="23"/>
  <c r="S99" i="23"/>
  <c r="T99" i="23"/>
  <c r="U99" i="23"/>
  <c r="V99" i="23"/>
  <c r="S100" i="23"/>
  <c r="T100" i="23"/>
  <c r="U100" i="23"/>
  <c r="V100" i="23"/>
  <c r="S101" i="23"/>
  <c r="T101" i="23"/>
  <c r="U101" i="23"/>
  <c r="V101" i="23"/>
  <c r="S102" i="23"/>
  <c r="T102" i="23"/>
  <c r="U102" i="23"/>
  <c r="V102" i="23"/>
  <c r="S103" i="23"/>
  <c r="T103" i="23"/>
  <c r="U103" i="23"/>
  <c r="V103" i="23"/>
  <c r="S104" i="23"/>
  <c r="T104" i="23"/>
  <c r="U104" i="23"/>
  <c r="V104" i="23"/>
  <c r="S105" i="23"/>
  <c r="T105" i="23"/>
  <c r="U105" i="23"/>
  <c r="V105" i="23"/>
  <c r="S106" i="23"/>
  <c r="T106" i="23"/>
  <c r="U106" i="23"/>
  <c r="V106" i="23"/>
  <c r="S107" i="23"/>
  <c r="T107" i="23"/>
  <c r="U107" i="23"/>
  <c r="V107" i="23"/>
  <c r="S108" i="23"/>
  <c r="T108" i="23"/>
  <c r="U108" i="23"/>
  <c r="V108" i="23"/>
  <c r="S109" i="23"/>
  <c r="T109" i="23"/>
  <c r="U109" i="23"/>
  <c r="V109" i="23"/>
  <c r="S110" i="23"/>
  <c r="T110" i="23"/>
  <c r="U110" i="23"/>
  <c r="V110" i="23"/>
  <c r="S111" i="23"/>
  <c r="T111" i="23"/>
  <c r="U111" i="23"/>
  <c r="V111" i="23"/>
  <c r="S112" i="23"/>
  <c r="T112" i="23"/>
  <c r="U112" i="23"/>
  <c r="V112" i="23"/>
  <c r="S113" i="23"/>
  <c r="T113" i="23"/>
  <c r="U113" i="23"/>
  <c r="V113" i="23"/>
  <c r="S114" i="23"/>
  <c r="T114" i="23"/>
  <c r="U114" i="23"/>
  <c r="V114" i="23"/>
  <c r="S115" i="23"/>
  <c r="T115" i="23"/>
  <c r="U115" i="23"/>
  <c r="V115" i="23"/>
  <c r="S116" i="23"/>
  <c r="T116" i="23"/>
  <c r="U116" i="23"/>
  <c r="V116" i="23"/>
  <c r="S117" i="23"/>
  <c r="T117" i="23"/>
  <c r="U117" i="23"/>
  <c r="V117" i="23"/>
  <c r="S118" i="23"/>
  <c r="T118" i="23"/>
  <c r="U118" i="23"/>
  <c r="V118" i="23"/>
  <c r="S119" i="23"/>
  <c r="T119" i="23"/>
  <c r="U119" i="23"/>
  <c r="V119" i="23"/>
  <c r="S120" i="23"/>
  <c r="T120" i="23"/>
  <c r="U120" i="23"/>
  <c r="V120" i="23"/>
  <c r="S121" i="23"/>
  <c r="T121" i="23"/>
  <c r="U121" i="23"/>
  <c r="V121" i="23"/>
  <c r="S122" i="23"/>
  <c r="T122" i="23"/>
  <c r="U122" i="23"/>
  <c r="V122" i="23"/>
  <c r="S123" i="23"/>
  <c r="T123" i="23"/>
  <c r="U123" i="23"/>
  <c r="V123" i="23"/>
  <c r="S124" i="23"/>
  <c r="T124" i="23"/>
  <c r="U124" i="23"/>
  <c r="V124" i="23"/>
  <c r="S125" i="23"/>
  <c r="T125" i="23"/>
  <c r="U125" i="23"/>
  <c r="V125" i="23"/>
  <c r="S126" i="23"/>
  <c r="T126" i="23"/>
  <c r="U126" i="23"/>
  <c r="V126" i="23"/>
  <c r="S127" i="23"/>
  <c r="T127" i="23"/>
  <c r="U127" i="23"/>
  <c r="V127" i="23"/>
  <c r="S128" i="23"/>
  <c r="T128" i="23"/>
  <c r="U128" i="23"/>
  <c r="V128" i="23"/>
  <c r="S129" i="23"/>
  <c r="T129" i="23"/>
  <c r="U129" i="23"/>
  <c r="V129" i="23"/>
  <c r="S130" i="23"/>
  <c r="T130" i="23"/>
  <c r="U130" i="23"/>
  <c r="V130" i="23"/>
  <c r="S131" i="23"/>
  <c r="T131" i="23"/>
  <c r="U131" i="23"/>
  <c r="V131" i="23"/>
  <c r="S132" i="23"/>
  <c r="T132" i="23"/>
  <c r="U132" i="23"/>
  <c r="V132" i="23"/>
  <c r="S133" i="23"/>
  <c r="T133" i="23"/>
  <c r="U133" i="23"/>
  <c r="V133" i="23"/>
  <c r="S134" i="23"/>
  <c r="T134" i="23"/>
  <c r="U134" i="23"/>
  <c r="V134" i="23"/>
  <c r="S135" i="23"/>
  <c r="T135" i="23"/>
  <c r="U135" i="23"/>
  <c r="V135" i="23"/>
  <c r="S136" i="23"/>
  <c r="T136" i="23"/>
  <c r="U136" i="23"/>
  <c r="V136" i="23"/>
  <c r="S137" i="23"/>
  <c r="T137" i="23"/>
  <c r="U137" i="23"/>
  <c r="V137" i="23"/>
  <c r="S138" i="23"/>
  <c r="T138" i="23"/>
  <c r="U138" i="23"/>
  <c r="V138" i="23"/>
  <c r="S139" i="23"/>
  <c r="T139" i="23"/>
  <c r="U139" i="23"/>
  <c r="V139" i="23"/>
  <c r="S140" i="23"/>
  <c r="T140" i="23"/>
  <c r="U140" i="23"/>
  <c r="V140" i="23"/>
  <c r="S141" i="23"/>
  <c r="T141" i="23"/>
  <c r="U141" i="23"/>
  <c r="V141" i="23"/>
  <c r="S142" i="23"/>
  <c r="T142" i="23"/>
  <c r="U142" i="23"/>
  <c r="V142" i="23"/>
  <c r="S143" i="23"/>
  <c r="T143" i="23"/>
  <c r="U143" i="23"/>
  <c r="V143" i="23"/>
  <c r="S144" i="23"/>
  <c r="T144" i="23"/>
  <c r="U144" i="23"/>
  <c r="V144" i="23"/>
  <c r="S145" i="23"/>
  <c r="T145" i="23"/>
  <c r="U145" i="23"/>
  <c r="V145" i="23"/>
  <c r="S146" i="23"/>
  <c r="T146" i="23"/>
  <c r="U146" i="23"/>
  <c r="V146" i="23"/>
  <c r="S147" i="23"/>
  <c r="T147" i="23"/>
  <c r="U147" i="23"/>
  <c r="V147" i="23"/>
  <c r="S148" i="23"/>
  <c r="T148" i="23"/>
  <c r="U148" i="23"/>
  <c r="V148" i="23"/>
  <c r="S149" i="23"/>
  <c r="T149" i="23"/>
  <c r="U149" i="23"/>
  <c r="V149" i="23"/>
  <c r="S150" i="23"/>
  <c r="T150" i="23"/>
  <c r="U150" i="23"/>
  <c r="V150" i="23"/>
  <c r="S151" i="23"/>
  <c r="T151" i="23"/>
  <c r="U151" i="23"/>
  <c r="V151" i="23"/>
  <c r="S152" i="23"/>
  <c r="T152" i="23"/>
  <c r="U152" i="23"/>
  <c r="V152" i="23"/>
  <c r="S153" i="23"/>
  <c r="T153" i="23"/>
  <c r="U153" i="23"/>
  <c r="V153" i="23"/>
  <c r="S154" i="23"/>
  <c r="T154" i="23"/>
  <c r="U154" i="23"/>
  <c r="V154" i="23"/>
  <c r="S155" i="23"/>
  <c r="T155" i="23"/>
  <c r="U155" i="23"/>
  <c r="V155" i="23"/>
  <c r="S156" i="23"/>
  <c r="T156" i="23"/>
  <c r="U156" i="23"/>
  <c r="V156" i="23"/>
  <c r="S157" i="23"/>
  <c r="T157" i="23"/>
  <c r="U157" i="23"/>
  <c r="V157" i="23"/>
  <c r="S158" i="23"/>
  <c r="T158" i="23"/>
  <c r="U158" i="23"/>
  <c r="V158" i="23"/>
  <c r="S159" i="23"/>
  <c r="T159" i="23"/>
  <c r="U159" i="23"/>
  <c r="V159" i="23"/>
  <c r="S160" i="23"/>
  <c r="T160" i="23"/>
  <c r="U160" i="23"/>
  <c r="V160" i="23"/>
  <c r="S161" i="23"/>
  <c r="T161" i="23"/>
  <c r="U161" i="23"/>
  <c r="V161" i="23"/>
  <c r="S162" i="23"/>
  <c r="T162" i="23"/>
  <c r="U162" i="23"/>
  <c r="V162" i="23"/>
  <c r="S163" i="23"/>
  <c r="T163" i="23"/>
  <c r="U163" i="23"/>
  <c r="V163" i="23"/>
  <c r="S164" i="23"/>
  <c r="T164" i="23"/>
  <c r="U164" i="23"/>
  <c r="V164" i="23"/>
  <c r="S165" i="23"/>
  <c r="T165" i="23"/>
  <c r="U165" i="23"/>
  <c r="V165" i="23"/>
  <c r="S166" i="23"/>
  <c r="T166" i="23"/>
  <c r="U166" i="23"/>
  <c r="V166" i="23"/>
  <c r="S167" i="23"/>
  <c r="T167" i="23"/>
  <c r="U167" i="23"/>
  <c r="V167" i="23"/>
  <c r="S168" i="23"/>
  <c r="T168" i="23"/>
  <c r="U168" i="23"/>
  <c r="V168" i="23"/>
  <c r="S169" i="23"/>
  <c r="T169" i="23"/>
  <c r="U169" i="23"/>
  <c r="V169" i="23"/>
  <c r="S170" i="23"/>
  <c r="T170" i="23"/>
  <c r="U170" i="23"/>
  <c r="V170" i="23"/>
  <c r="S171" i="23"/>
  <c r="T171" i="23"/>
  <c r="U171" i="23"/>
  <c r="V171" i="23"/>
  <c r="S172" i="23"/>
  <c r="T172" i="23"/>
  <c r="U172" i="23"/>
  <c r="V172" i="23"/>
  <c r="S173" i="23"/>
  <c r="T173" i="23"/>
  <c r="U173" i="23"/>
  <c r="V173" i="23"/>
  <c r="S174" i="23"/>
  <c r="T174" i="23"/>
  <c r="U174" i="23"/>
  <c r="V174" i="23"/>
  <c r="S175" i="23"/>
  <c r="T175" i="23"/>
  <c r="U175" i="23"/>
  <c r="V175" i="23"/>
  <c r="S176" i="23"/>
  <c r="T176" i="23"/>
  <c r="U176" i="23"/>
  <c r="V176" i="23"/>
  <c r="S177" i="23"/>
  <c r="T177" i="23"/>
  <c r="U177" i="23"/>
  <c r="V177" i="23"/>
  <c r="S178" i="23"/>
  <c r="T178" i="23"/>
  <c r="U178" i="23"/>
  <c r="V178" i="23"/>
  <c r="S179" i="23"/>
  <c r="T179" i="23"/>
  <c r="U179" i="23"/>
  <c r="V179" i="23"/>
  <c r="S180" i="23"/>
  <c r="T180" i="23"/>
  <c r="U180" i="23"/>
  <c r="V180" i="23"/>
  <c r="S181" i="23"/>
  <c r="T181" i="23"/>
  <c r="U181" i="23"/>
  <c r="V181" i="23"/>
  <c r="S182" i="23"/>
  <c r="T182" i="23"/>
  <c r="U182" i="23"/>
  <c r="V182" i="23"/>
  <c r="S183" i="23"/>
  <c r="T183" i="23"/>
  <c r="U183" i="23"/>
  <c r="V183" i="23"/>
  <c r="S184" i="23"/>
  <c r="T184" i="23"/>
  <c r="U184" i="23"/>
  <c r="V184" i="23"/>
  <c r="S185" i="23"/>
  <c r="T185" i="23"/>
  <c r="U185" i="23"/>
  <c r="V185" i="23"/>
  <c r="S186" i="23"/>
  <c r="T186" i="23"/>
  <c r="U186" i="23"/>
  <c r="V186" i="23"/>
  <c r="S187" i="23"/>
  <c r="T187" i="23"/>
  <c r="U187" i="23"/>
  <c r="V187" i="23"/>
  <c r="S188" i="23"/>
  <c r="T188" i="23"/>
  <c r="U188" i="23"/>
  <c r="V188" i="23"/>
  <c r="S189" i="23"/>
  <c r="T189" i="23"/>
  <c r="U189" i="23"/>
  <c r="V189" i="23"/>
  <c r="S190" i="23"/>
  <c r="T190" i="23"/>
  <c r="U190" i="23"/>
  <c r="V190" i="23"/>
  <c r="S191" i="23"/>
  <c r="T191" i="23"/>
  <c r="U191" i="23"/>
  <c r="V191" i="23"/>
  <c r="S192" i="23"/>
  <c r="T192" i="23"/>
  <c r="U192" i="23"/>
  <c r="V192" i="23"/>
  <c r="S193" i="23"/>
  <c r="T193" i="23"/>
  <c r="U193" i="23"/>
  <c r="V193" i="23"/>
  <c r="S194" i="23"/>
  <c r="T194" i="23"/>
  <c r="U194" i="23"/>
  <c r="V194" i="23"/>
  <c r="S195" i="23"/>
  <c r="T195" i="23"/>
  <c r="U195" i="23"/>
  <c r="V195" i="23"/>
  <c r="S196" i="23"/>
  <c r="T196" i="23"/>
  <c r="U196" i="23"/>
  <c r="V196" i="23"/>
  <c r="S197" i="23"/>
  <c r="T197" i="23"/>
  <c r="U197" i="23"/>
  <c r="V197" i="23"/>
  <c r="S198" i="23"/>
  <c r="T198" i="23"/>
  <c r="U198" i="23"/>
  <c r="V198" i="23"/>
  <c r="S199" i="23"/>
  <c r="T199" i="23"/>
  <c r="U199" i="23"/>
  <c r="V199" i="23"/>
  <c r="S200" i="23"/>
  <c r="T200" i="23"/>
  <c r="U200" i="23"/>
  <c r="V200" i="23"/>
  <c r="S201" i="23"/>
  <c r="T201" i="23"/>
  <c r="U201" i="23"/>
  <c r="V201" i="23"/>
  <c r="S202" i="23"/>
  <c r="T202" i="23"/>
  <c r="U202" i="23"/>
  <c r="V202" i="23"/>
  <c r="S203" i="23"/>
  <c r="T203" i="23"/>
  <c r="U203" i="23"/>
  <c r="V203" i="23"/>
  <c r="S204" i="23"/>
  <c r="T204" i="23"/>
  <c r="U204" i="23"/>
  <c r="V204" i="23"/>
  <c r="S205" i="23"/>
  <c r="T205" i="23"/>
  <c r="U205" i="23"/>
  <c r="V205" i="23"/>
  <c r="S206" i="23"/>
  <c r="T206" i="23"/>
  <c r="U206" i="23"/>
  <c r="V206" i="23"/>
  <c r="S207" i="23"/>
  <c r="T207" i="23"/>
  <c r="U207" i="23"/>
  <c r="V207" i="23"/>
  <c r="S208" i="23"/>
  <c r="T208" i="23"/>
  <c r="U208" i="23"/>
  <c r="V208" i="23"/>
  <c r="S209" i="23"/>
  <c r="T209" i="23"/>
  <c r="U209" i="23"/>
  <c r="V209" i="23"/>
  <c r="S210" i="23"/>
  <c r="T210" i="23"/>
  <c r="U210" i="23"/>
  <c r="V210" i="23"/>
  <c r="S211" i="23"/>
  <c r="T211" i="23"/>
  <c r="U211" i="23"/>
  <c r="V211" i="23"/>
  <c r="S212" i="23"/>
  <c r="T212" i="23"/>
  <c r="U212" i="23"/>
  <c r="V212" i="23"/>
  <c r="S213" i="23"/>
  <c r="T213" i="23"/>
  <c r="U213" i="23"/>
  <c r="V213" i="23"/>
  <c r="S214" i="23"/>
  <c r="T214" i="23"/>
  <c r="U214" i="23"/>
  <c r="V214" i="23"/>
  <c r="S215" i="23"/>
  <c r="T215" i="23"/>
  <c r="U215" i="23"/>
  <c r="V215" i="23"/>
  <c r="S216" i="23"/>
  <c r="T216" i="23"/>
  <c r="U216" i="23"/>
  <c r="V216" i="23"/>
  <c r="S217" i="23"/>
  <c r="T217" i="23"/>
  <c r="U217" i="23"/>
  <c r="V217" i="23"/>
  <c r="S218" i="23"/>
  <c r="T218" i="23"/>
  <c r="U218" i="23"/>
  <c r="V218" i="23"/>
  <c r="S219" i="23"/>
  <c r="T219" i="23"/>
  <c r="U219" i="23"/>
  <c r="V219" i="23"/>
  <c r="S220" i="23"/>
  <c r="T220" i="23"/>
  <c r="U220" i="23"/>
  <c r="V220" i="23"/>
  <c r="S221" i="23"/>
  <c r="T221" i="23"/>
  <c r="U221" i="23"/>
  <c r="V221" i="23"/>
  <c r="S222" i="23"/>
  <c r="T222" i="23"/>
  <c r="U222" i="23"/>
  <c r="V222" i="23"/>
  <c r="S223" i="23"/>
  <c r="T223" i="23"/>
  <c r="U223" i="23"/>
  <c r="V223" i="23"/>
  <c r="S224" i="23"/>
  <c r="T224" i="23"/>
  <c r="U224" i="23"/>
  <c r="V224" i="23"/>
  <c r="S225" i="23"/>
  <c r="T225" i="23"/>
  <c r="U225" i="23"/>
  <c r="V225" i="23"/>
  <c r="S226" i="23"/>
  <c r="T226" i="23"/>
  <c r="U226" i="23"/>
  <c r="V226" i="23"/>
  <c r="S227" i="23"/>
  <c r="T227" i="23"/>
  <c r="U227" i="23"/>
  <c r="V227" i="23"/>
  <c r="S228" i="23"/>
  <c r="T228" i="23"/>
  <c r="U228" i="23"/>
  <c r="V228" i="23"/>
  <c r="S229" i="23"/>
  <c r="T229" i="23"/>
  <c r="U229" i="23"/>
  <c r="V229" i="23"/>
  <c r="S230" i="23"/>
  <c r="T230" i="23"/>
  <c r="U230" i="23"/>
  <c r="V230" i="23"/>
  <c r="S231" i="23"/>
  <c r="T231" i="23"/>
  <c r="U231" i="23"/>
  <c r="V231" i="23"/>
  <c r="S232" i="23"/>
  <c r="T232" i="23"/>
  <c r="U232" i="23"/>
  <c r="V232" i="23"/>
  <c r="S233" i="23"/>
  <c r="T233" i="23"/>
  <c r="U233" i="23"/>
  <c r="V233" i="23"/>
  <c r="S234" i="23"/>
  <c r="T234" i="23"/>
  <c r="U234" i="23"/>
  <c r="V234" i="23"/>
  <c r="S235" i="23"/>
  <c r="T235" i="23"/>
  <c r="U235" i="23"/>
  <c r="V235" i="23"/>
  <c r="S236" i="23"/>
  <c r="T236" i="23"/>
  <c r="U236" i="23"/>
  <c r="V236" i="23"/>
  <c r="S237" i="23"/>
  <c r="T237" i="23"/>
  <c r="U237" i="23"/>
  <c r="V237" i="23"/>
  <c r="S238" i="23"/>
  <c r="T238" i="23"/>
  <c r="U238" i="23"/>
  <c r="V238" i="23"/>
  <c r="S239" i="23"/>
  <c r="T239" i="23"/>
  <c r="U239" i="23"/>
  <c r="V239" i="23"/>
  <c r="S240" i="23"/>
  <c r="T240" i="23"/>
  <c r="U240" i="23"/>
  <c r="V240" i="23"/>
  <c r="S241" i="23"/>
  <c r="T241" i="23"/>
  <c r="U241" i="23"/>
  <c r="V241" i="23"/>
  <c r="S242" i="23"/>
  <c r="T242" i="23"/>
  <c r="U242" i="23"/>
  <c r="V242" i="23"/>
  <c r="S243" i="23"/>
  <c r="T243" i="23"/>
  <c r="U243" i="23"/>
  <c r="V243" i="23"/>
  <c r="S244" i="23"/>
  <c r="T244" i="23"/>
  <c r="U244" i="23"/>
  <c r="V244" i="23"/>
  <c r="S245" i="23"/>
  <c r="T245" i="23"/>
  <c r="U245" i="23"/>
  <c r="V245" i="23"/>
  <c r="S246" i="23"/>
  <c r="T246" i="23"/>
  <c r="U246" i="23"/>
  <c r="V246" i="23"/>
  <c r="S247" i="23"/>
  <c r="T247" i="23"/>
  <c r="U247" i="23"/>
  <c r="V247" i="23"/>
  <c r="S248" i="23"/>
  <c r="T248" i="23"/>
  <c r="U248" i="23"/>
  <c r="V248" i="23"/>
  <c r="S249" i="23"/>
  <c r="T249" i="23"/>
  <c r="U249" i="23"/>
  <c r="V249" i="23"/>
  <c r="S250" i="23"/>
  <c r="T250" i="23"/>
  <c r="U250" i="23"/>
  <c r="V250" i="23"/>
  <c r="S251" i="23"/>
  <c r="T251" i="23"/>
  <c r="U251" i="23"/>
  <c r="V251" i="23"/>
  <c r="S252" i="23"/>
  <c r="T252" i="23"/>
  <c r="U252" i="23"/>
  <c r="V252" i="23"/>
  <c r="S253" i="23"/>
  <c r="T253" i="23"/>
  <c r="U253" i="23"/>
  <c r="V253" i="23"/>
  <c r="S254" i="23"/>
  <c r="T254" i="23"/>
  <c r="U254" i="23"/>
  <c r="V254" i="23"/>
  <c r="S255" i="23"/>
  <c r="T255" i="23"/>
  <c r="U255" i="23"/>
  <c r="V255" i="23"/>
  <c r="S256" i="23"/>
  <c r="T256" i="23"/>
  <c r="U256" i="23"/>
  <c r="V256" i="23"/>
  <c r="S257" i="23"/>
  <c r="T257" i="23"/>
  <c r="U257" i="23"/>
  <c r="V257" i="23"/>
  <c r="S258" i="23"/>
  <c r="T258" i="23"/>
  <c r="U258" i="23"/>
  <c r="V258" i="23"/>
  <c r="S259" i="23"/>
  <c r="T259" i="23"/>
  <c r="U259" i="23"/>
  <c r="V259" i="23"/>
  <c r="S260" i="23"/>
  <c r="T260" i="23"/>
  <c r="U260" i="23"/>
  <c r="V260" i="23"/>
  <c r="S261" i="23"/>
  <c r="T261" i="23"/>
  <c r="U261" i="23"/>
  <c r="V261" i="23"/>
  <c r="S262" i="23"/>
  <c r="T262" i="23"/>
  <c r="U262" i="23"/>
  <c r="V262" i="23"/>
  <c r="S263" i="23"/>
  <c r="T263" i="23"/>
  <c r="U263" i="23"/>
  <c r="V263" i="23"/>
  <c r="S264" i="23"/>
  <c r="T264" i="23"/>
  <c r="U264" i="23"/>
  <c r="V264" i="23"/>
  <c r="S265" i="23"/>
  <c r="T265" i="23"/>
  <c r="U265" i="23"/>
  <c r="V265" i="23"/>
  <c r="S266" i="23"/>
  <c r="T266" i="23"/>
  <c r="U266" i="23"/>
  <c r="V266" i="23"/>
  <c r="S267" i="23"/>
  <c r="T267" i="23"/>
  <c r="U267" i="23"/>
  <c r="V267" i="23"/>
  <c r="S268" i="23"/>
  <c r="T268" i="23"/>
  <c r="U268" i="23"/>
  <c r="V268" i="23"/>
  <c r="S269" i="23"/>
  <c r="T269" i="23"/>
  <c r="U269" i="23"/>
  <c r="V269" i="23"/>
  <c r="S270" i="23"/>
  <c r="T270" i="23"/>
  <c r="U270" i="23"/>
  <c r="V270" i="23"/>
  <c r="S271" i="23"/>
  <c r="T271" i="23"/>
  <c r="U271" i="23"/>
  <c r="V271" i="23"/>
  <c r="S272" i="23"/>
  <c r="T272" i="23"/>
  <c r="U272" i="23"/>
  <c r="V272" i="23"/>
  <c r="S273" i="23"/>
  <c r="T273" i="23"/>
  <c r="U273" i="23"/>
  <c r="V273" i="23"/>
  <c r="S274" i="23"/>
  <c r="T274" i="23"/>
  <c r="U274" i="23"/>
  <c r="V274" i="23"/>
  <c r="S275" i="23"/>
  <c r="T275" i="23"/>
  <c r="U275" i="23"/>
  <c r="V275" i="23"/>
  <c r="S276" i="23"/>
  <c r="T276" i="23"/>
  <c r="U276" i="23"/>
  <c r="V276" i="23"/>
  <c r="S277" i="23"/>
  <c r="T277" i="23"/>
  <c r="U277" i="23"/>
  <c r="V277" i="23"/>
  <c r="S278" i="23"/>
  <c r="T278" i="23"/>
  <c r="U278" i="23"/>
  <c r="V278" i="23"/>
  <c r="S279" i="23"/>
  <c r="T279" i="23"/>
  <c r="U279" i="23"/>
  <c r="V279" i="23"/>
  <c r="S280" i="23"/>
  <c r="T280" i="23"/>
  <c r="U280" i="23"/>
  <c r="V280" i="23"/>
  <c r="S281" i="23"/>
  <c r="T281" i="23"/>
  <c r="U281" i="23"/>
  <c r="V281" i="23"/>
  <c r="S282" i="23"/>
  <c r="T282" i="23"/>
  <c r="U282" i="23"/>
  <c r="V282" i="23"/>
  <c r="S283" i="23"/>
  <c r="T283" i="23"/>
  <c r="U283" i="23"/>
  <c r="V283" i="23"/>
  <c r="S284" i="23"/>
  <c r="T284" i="23"/>
  <c r="U284" i="23"/>
  <c r="V284" i="23"/>
  <c r="S285" i="23"/>
  <c r="T285" i="23"/>
  <c r="U285" i="23"/>
  <c r="V285" i="23"/>
  <c r="S286" i="23"/>
  <c r="T286" i="23"/>
  <c r="U286" i="23"/>
  <c r="V286" i="23"/>
  <c r="S287" i="23"/>
  <c r="T287" i="23"/>
  <c r="U287" i="23"/>
  <c r="V287" i="23"/>
  <c r="S288" i="23"/>
  <c r="T288" i="23"/>
  <c r="U288" i="23"/>
  <c r="V288" i="23"/>
  <c r="S289" i="23"/>
  <c r="T289" i="23"/>
  <c r="U289" i="23"/>
  <c r="V289" i="23"/>
  <c r="S290" i="23"/>
  <c r="T290" i="23"/>
  <c r="U290" i="23"/>
  <c r="V290" i="23"/>
  <c r="S291" i="23"/>
  <c r="T291" i="23"/>
  <c r="U291" i="23"/>
  <c r="V291" i="23"/>
  <c r="S292" i="23"/>
  <c r="T292" i="23"/>
  <c r="U292" i="23"/>
  <c r="V292" i="23"/>
  <c r="S293" i="23"/>
  <c r="T293" i="23"/>
  <c r="U293" i="23"/>
  <c r="V293" i="23"/>
  <c r="S294" i="23"/>
  <c r="T294" i="23"/>
  <c r="U294" i="23"/>
  <c r="V294" i="23"/>
  <c r="S295" i="23"/>
  <c r="T295" i="23"/>
  <c r="U295" i="23"/>
  <c r="V295" i="23"/>
  <c r="S296" i="23"/>
  <c r="T296" i="23"/>
  <c r="U296" i="23"/>
  <c r="V296" i="23"/>
  <c r="S297" i="23"/>
  <c r="T297" i="23"/>
  <c r="U297" i="23"/>
  <c r="V297" i="23"/>
  <c r="S298" i="23"/>
  <c r="T298" i="23"/>
  <c r="U298" i="23"/>
  <c r="V298" i="23"/>
  <c r="S299" i="23"/>
  <c r="T299" i="23"/>
  <c r="U299" i="23"/>
  <c r="V299" i="23"/>
  <c r="S300" i="23"/>
  <c r="T300" i="23"/>
  <c r="U300" i="23"/>
  <c r="V300" i="23"/>
  <c r="S301" i="23"/>
  <c r="T301" i="23"/>
  <c r="U301" i="23"/>
  <c r="V301" i="23"/>
  <c r="S302" i="23"/>
  <c r="T302" i="23"/>
  <c r="U302" i="23"/>
  <c r="V302" i="23"/>
  <c r="S303" i="23"/>
  <c r="T303" i="23"/>
  <c r="U303" i="23"/>
  <c r="V303" i="23"/>
  <c r="S304" i="23"/>
  <c r="T304" i="23"/>
  <c r="U304" i="23"/>
  <c r="V304" i="23"/>
  <c r="S305" i="23"/>
  <c r="T305" i="23"/>
  <c r="U305" i="23"/>
  <c r="V305" i="23"/>
  <c r="S306" i="23"/>
  <c r="T306" i="23"/>
  <c r="U306" i="23"/>
  <c r="V306" i="23"/>
  <c r="S307" i="23"/>
  <c r="T307" i="23"/>
  <c r="U307" i="23"/>
  <c r="V307" i="23"/>
  <c r="S308" i="23"/>
  <c r="T308" i="23"/>
  <c r="U308" i="23"/>
  <c r="V308" i="23"/>
  <c r="S309" i="23"/>
  <c r="T309" i="23"/>
  <c r="U309" i="23"/>
  <c r="V309" i="23"/>
  <c r="S310" i="23"/>
  <c r="T310" i="23"/>
  <c r="U310" i="23"/>
  <c r="V310" i="23"/>
  <c r="S311" i="23"/>
  <c r="T311" i="23"/>
  <c r="U311" i="23"/>
  <c r="V311" i="23"/>
  <c r="S312" i="23"/>
  <c r="T312" i="23"/>
  <c r="U312" i="23"/>
  <c r="V312" i="23"/>
  <c r="S313" i="23"/>
  <c r="T313" i="23"/>
  <c r="U313" i="23"/>
  <c r="V313" i="23"/>
  <c r="S314" i="23"/>
  <c r="T314" i="23"/>
  <c r="U314" i="23"/>
  <c r="V314" i="23"/>
  <c r="S315" i="23"/>
  <c r="T315" i="23"/>
  <c r="U315" i="23"/>
  <c r="V315" i="23"/>
  <c r="S316" i="23"/>
  <c r="T316" i="23"/>
  <c r="U316" i="23"/>
  <c r="V316" i="23"/>
  <c r="S317" i="23"/>
  <c r="T317" i="23"/>
  <c r="U317" i="23"/>
  <c r="V317" i="23"/>
  <c r="S318" i="23"/>
  <c r="T318" i="23"/>
  <c r="U318" i="23"/>
  <c r="V318" i="23"/>
  <c r="S319" i="23"/>
  <c r="T319" i="23"/>
  <c r="U319" i="23"/>
  <c r="V319" i="23"/>
  <c r="S320" i="23"/>
  <c r="T320" i="23"/>
  <c r="U320" i="23"/>
  <c r="V320" i="23"/>
  <c r="S321" i="23"/>
  <c r="T321" i="23"/>
  <c r="U321" i="23"/>
  <c r="V321" i="23"/>
  <c r="S322" i="23"/>
  <c r="T322" i="23"/>
  <c r="U322" i="23"/>
  <c r="V322" i="23"/>
  <c r="S323" i="23"/>
  <c r="T323" i="23"/>
  <c r="U323" i="23"/>
  <c r="V323" i="23"/>
  <c r="S324" i="23"/>
  <c r="T324" i="23"/>
  <c r="U324" i="23"/>
  <c r="V324" i="23"/>
  <c r="S325" i="23"/>
  <c r="T325" i="23"/>
  <c r="U325" i="23"/>
  <c r="V325" i="23"/>
  <c r="S326" i="23"/>
  <c r="T326" i="23"/>
  <c r="U326" i="23"/>
  <c r="V326" i="23"/>
  <c r="S327" i="23"/>
  <c r="T327" i="23"/>
  <c r="U327" i="23"/>
  <c r="V327" i="23"/>
  <c r="S328" i="23"/>
  <c r="T328" i="23"/>
  <c r="U328" i="23"/>
  <c r="V328" i="23"/>
  <c r="S329" i="23"/>
  <c r="T329" i="23"/>
  <c r="U329" i="23"/>
  <c r="V329" i="23"/>
  <c r="S330" i="23"/>
  <c r="T330" i="23"/>
  <c r="U330" i="23"/>
  <c r="V330" i="23"/>
  <c r="S331" i="23"/>
  <c r="T331" i="23"/>
  <c r="U331" i="23"/>
  <c r="V331" i="23"/>
  <c r="S332" i="23"/>
  <c r="T332" i="23"/>
  <c r="U332" i="23"/>
  <c r="V332" i="23"/>
  <c r="S333" i="23"/>
  <c r="T333" i="23"/>
  <c r="U333" i="23"/>
  <c r="V333" i="23"/>
  <c r="S334" i="23"/>
  <c r="T334" i="23"/>
  <c r="U334" i="23"/>
  <c r="V334" i="23"/>
  <c r="S335" i="23"/>
  <c r="T335" i="23"/>
  <c r="U335" i="23"/>
  <c r="V335" i="23"/>
  <c r="S336" i="23"/>
  <c r="T336" i="23"/>
  <c r="U336" i="23"/>
  <c r="V336" i="23"/>
  <c r="S337" i="23"/>
  <c r="T337" i="23"/>
  <c r="U337" i="23"/>
  <c r="V337" i="23"/>
  <c r="S338" i="23"/>
  <c r="T338" i="23"/>
  <c r="U338" i="23"/>
  <c r="V338" i="23"/>
  <c r="S339" i="23"/>
  <c r="T339" i="23"/>
  <c r="U339" i="23"/>
  <c r="V339" i="23"/>
  <c r="S340" i="23"/>
  <c r="T340" i="23"/>
  <c r="U340" i="23"/>
  <c r="V340" i="23"/>
  <c r="S341" i="23"/>
  <c r="T341" i="23"/>
  <c r="U341" i="23"/>
  <c r="V341" i="23"/>
  <c r="S342" i="23"/>
  <c r="T342" i="23"/>
  <c r="U342" i="23"/>
  <c r="V342" i="23"/>
  <c r="S343" i="23"/>
  <c r="T343" i="23"/>
  <c r="U343" i="23"/>
  <c r="V343" i="23"/>
  <c r="S344" i="23"/>
  <c r="T344" i="23"/>
  <c r="U344" i="23"/>
  <c r="V344" i="23"/>
  <c r="S345" i="23"/>
  <c r="T345" i="23"/>
  <c r="U345" i="23"/>
  <c r="V345" i="23"/>
  <c r="S346" i="23"/>
  <c r="T346" i="23"/>
  <c r="U346" i="23"/>
  <c r="V346" i="23"/>
  <c r="S347" i="23"/>
  <c r="T347" i="23"/>
  <c r="U347" i="23"/>
  <c r="V347" i="23"/>
  <c r="S348" i="23"/>
  <c r="T348" i="23"/>
  <c r="U348" i="23"/>
  <c r="V348" i="23"/>
  <c r="S349" i="23"/>
  <c r="T349" i="23"/>
  <c r="U349" i="23"/>
  <c r="V349" i="23"/>
  <c r="S350" i="23"/>
  <c r="T350" i="23"/>
  <c r="U350" i="23"/>
  <c r="V350" i="23"/>
  <c r="S351" i="23"/>
  <c r="T351" i="23"/>
  <c r="U351" i="23"/>
  <c r="V351" i="23"/>
  <c r="S352" i="23"/>
  <c r="T352" i="23"/>
  <c r="U352" i="23"/>
  <c r="V352" i="23"/>
  <c r="S353" i="23"/>
  <c r="T353" i="23"/>
  <c r="U353" i="23"/>
  <c r="V353" i="23"/>
  <c r="S354" i="23"/>
  <c r="T354" i="23"/>
  <c r="U354" i="23"/>
  <c r="V354" i="23"/>
  <c r="S355" i="23"/>
  <c r="T355" i="23"/>
  <c r="U355" i="23"/>
  <c r="V355" i="23"/>
  <c r="S356" i="23"/>
  <c r="T356" i="23"/>
  <c r="U356" i="23"/>
  <c r="V356" i="23"/>
  <c r="S357" i="23"/>
  <c r="T357" i="23"/>
  <c r="U357" i="23"/>
  <c r="V357" i="23"/>
  <c r="S358" i="23"/>
  <c r="T358" i="23"/>
  <c r="U358" i="23"/>
  <c r="V358" i="23"/>
  <c r="S359" i="23"/>
  <c r="T359" i="23"/>
  <c r="U359" i="23"/>
  <c r="V359" i="23"/>
  <c r="S360" i="23"/>
  <c r="T360" i="23"/>
  <c r="U360" i="23"/>
  <c r="V360" i="23"/>
  <c r="S361" i="23"/>
  <c r="T361" i="23"/>
  <c r="U361" i="23"/>
  <c r="V361" i="23"/>
  <c r="S362" i="23"/>
  <c r="T362" i="23"/>
  <c r="U362" i="23"/>
  <c r="V362" i="23"/>
  <c r="S363" i="23"/>
  <c r="T363" i="23"/>
  <c r="U363" i="23"/>
  <c r="V363" i="23"/>
  <c r="S364" i="23"/>
  <c r="T364" i="23"/>
  <c r="U364" i="23"/>
  <c r="V364" i="23"/>
  <c r="S365" i="23"/>
  <c r="T365" i="23"/>
  <c r="U365" i="23"/>
  <c r="V365" i="23"/>
  <c r="S366" i="23"/>
  <c r="T366" i="23"/>
  <c r="U366" i="23"/>
  <c r="V366" i="23"/>
  <c r="S367" i="23"/>
  <c r="T367" i="23"/>
  <c r="U367" i="23"/>
  <c r="V367" i="23"/>
  <c r="S368" i="23"/>
  <c r="T368" i="23"/>
  <c r="U368" i="23"/>
  <c r="V368" i="23"/>
  <c r="S369" i="23"/>
  <c r="T369" i="23"/>
  <c r="U369" i="23"/>
  <c r="V369" i="23"/>
  <c r="S370" i="23"/>
  <c r="T370" i="23"/>
  <c r="U370" i="23"/>
  <c r="V370" i="23"/>
  <c r="S371" i="23"/>
  <c r="T371" i="23"/>
  <c r="U371" i="23"/>
  <c r="V371" i="23"/>
  <c r="S372" i="23"/>
  <c r="T372" i="23"/>
  <c r="U372" i="23"/>
  <c r="V372" i="23"/>
  <c r="S373" i="23"/>
  <c r="T373" i="23"/>
  <c r="U373" i="23"/>
  <c r="V373" i="23"/>
  <c r="S374" i="23"/>
  <c r="T374" i="23"/>
  <c r="U374" i="23"/>
  <c r="V374" i="23"/>
  <c r="S375" i="23"/>
  <c r="T375" i="23"/>
  <c r="U375" i="23"/>
  <c r="V375" i="23"/>
  <c r="S376" i="23"/>
  <c r="T376" i="23"/>
  <c r="U376" i="23"/>
  <c r="V376" i="23"/>
  <c r="S377" i="23"/>
  <c r="T377" i="23"/>
  <c r="U377" i="23"/>
  <c r="V377" i="23"/>
  <c r="S378" i="23"/>
  <c r="T378" i="23"/>
  <c r="U378" i="23"/>
  <c r="V378" i="23"/>
  <c r="S379" i="23"/>
  <c r="T379" i="23"/>
  <c r="U379" i="23"/>
  <c r="V379" i="23"/>
  <c r="S380" i="23"/>
  <c r="T380" i="23"/>
  <c r="U380" i="23"/>
  <c r="V380" i="23"/>
  <c r="S381" i="23"/>
  <c r="T381" i="23"/>
  <c r="U381" i="23"/>
  <c r="V381" i="23"/>
  <c r="S382" i="23"/>
  <c r="T382" i="23"/>
  <c r="U382" i="23"/>
  <c r="V382" i="23"/>
  <c r="S383" i="23"/>
  <c r="T383" i="23"/>
  <c r="U383" i="23"/>
  <c r="V383" i="23"/>
  <c r="S384" i="23"/>
  <c r="T384" i="23"/>
  <c r="U384" i="23"/>
  <c r="V384" i="23"/>
  <c r="S385" i="23"/>
  <c r="T385" i="23"/>
  <c r="U385" i="23"/>
  <c r="V385" i="23"/>
  <c r="S386" i="23"/>
  <c r="T386" i="23"/>
  <c r="U386" i="23"/>
  <c r="V386" i="23"/>
  <c r="S387" i="23"/>
  <c r="T387" i="23"/>
  <c r="U387" i="23"/>
  <c r="V387" i="23"/>
  <c r="S388" i="23"/>
  <c r="T388" i="23"/>
  <c r="U388" i="23"/>
  <c r="V388" i="23"/>
  <c r="S389" i="23"/>
  <c r="T389" i="23"/>
  <c r="U389" i="23"/>
  <c r="V389" i="23"/>
  <c r="S390" i="23"/>
  <c r="T390" i="23"/>
  <c r="U390" i="23"/>
  <c r="V390" i="23"/>
  <c r="S391" i="23"/>
  <c r="T391" i="23"/>
  <c r="U391" i="23"/>
  <c r="V391" i="23"/>
  <c r="S392" i="23"/>
  <c r="T392" i="23"/>
  <c r="U392" i="23"/>
  <c r="V392" i="23"/>
  <c r="S393" i="23"/>
  <c r="T393" i="23"/>
  <c r="U393" i="23"/>
  <c r="V393" i="23"/>
  <c r="S394" i="23"/>
  <c r="T394" i="23"/>
  <c r="U394" i="23"/>
  <c r="V394" i="23"/>
  <c r="S395" i="23"/>
  <c r="T395" i="23"/>
  <c r="U395" i="23"/>
  <c r="V395" i="23"/>
  <c r="S396" i="23"/>
  <c r="T396" i="23"/>
  <c r="U396" i="23"/>
  <c r="V396" i="23"/>
  <c r="S397" i="23"/>
  <c r="T397" i="23"/>
  <c r="U397" i="23"/>
  <c r="V397" i="23"/>
  <c r="S398" i="23"/>
  <c r="T398" i="23"/>
  <c r="U398" i="23"/>
  <c r="V398" i="23"/>
  <c r="S399" i="23"/>
  <c r="T399" i="23"/>
  <c r="U399" i="23"/>
  <c r="V399" i="23"/>
  <c r="S400" i="23"/>
  <c r="T400" i="23"/>
  <c r="U400" i="23"/>
  <c r="V400" i="23"/>
  <c r="S401" i="23"/>
  <c r="T401" i="23"/>
  <c r="U401" i="23"/>
  <c r="V401" i="23"/>
  <c r="S402" i="23"/>
  <c r="T402" i="23"/>
  <c r="U402" i="23"/>
  <c r="V402" i="23"/>
  <c r="S403" i="23"/>
  <c r="T403" i="23"/>
  <c r="U403" i="23"/>
  <c r="V403" i="23"/>
  <c r="S404" i="23"/>
  <c r="T404" i="23"/>
  <c r="U404" i="23"/>
  <c r="V404" i="23"/>
  <c r="S405" i="23"/>
  <c r="T405" i="23"/>
  <c r="U405" i="23"/>
  <c r="V405" i="23"/>
  <c r="S406" i="23"/>
  <c r="T406" i="23"/>
  <c r="U406" i="23"/>
  <c r="V406" i="23"/>
  <c r="S407" i="23"/>
  <c r="T407" i="23"/>
  <c r="U407" i="23"/>
  <c r="V407" i="23"/>
  <c r="S408" i="23"/>
  <c r="T408" i="23"/>
  <c r="U408" i="23"/>
  <c r="V408" i="23"/>
  <c r="S409" i="23"/>
  <c r="T409" i="23"/>
  <c r="U409" i="23"/>
  <c r="V409" i="23"/>
  <c r="S410" i="23"/>
  <c r="T410" i="23"/>
  <c r="U410" i="23"/>
  <c r="V410" i="23"/>
  <c r="S411" i="23"/>
  <c r="T411" i="23"/>
  <c r="U411" i="23"/>
  <c r="V411" i="23"/>
  <c r="S412" i="23"/>
  <c r="T412" i="23"/>
  <c r="U412" i="23"/>
  <c r="V412" i="23"/>
  <c r="S413" i="23"/>
  <c r="T413" i="23"/>
  <c r="U413" i="23"/>
  <c r="V413" i="23"/>
  <c r="S414" i="23"/>
  <c r="T414" i="23"/>
  <c r="U414" i="23"/>
  <c r="V414" i="23"/>
  <c r="S415" i="23"/>
  <c r="T415" i="23"/>
  <c r="U415" i="23"/>
  <c r="V415" i="23"/>
  <c r="S416" i="23"/>
  <c r="T416" i="23"/>
  <c r="U416" i="23"/>
  <c r="V416" i="23"/>
  <c r="S417" i="23"/>
  <c r="T417" i="23"/>
  <c r="U417" i="23"/>
  <c r="V417" i="23"/>
  <c r="S418" i="23"/>
  <c r="T418" i="23"/>
  <c r="U418" i="23"/>
  <c r="V418" i="23"/>
  <c r="S419" i="23"/>
  <c r="T419" i="23"/>
  <c r="U419" i="23"/>
  <c r="V419" i="23"/>
  <c r="S420" i="23"/>
  <c r="T420" i="23"/>
  <c r="U420" i="23"/>
  <c r="V420" i="23"/>
  <c r="S421" i="23"/>
  <c r="T421" i="23"/>
  <c r="U421" i="23"/>
  <c r="V421" i="23"/>
  <c r="S422" i="23"/>
  <c r="T422" i="23"/>
  <c r="U422" i="23"/>
  <c r="V422" i="23"/>
  <c r="S423" i="23"/>
  <c r="T423" i="23"/>
  <c r="U423" i="23"/>
  <c r="V423" i="23"/>
  <c r="S424" i="23"/>
  <c r="T424" i="23"/>
  <c r="U424" i="23"/>
  <c r="V424" i="23"/>
  <c r="S425" i="23"/>
  <c r="T425" i="23"/>
  <c r="U425" i="23"/>
  <c r="V425" i="23"/>
  <c r="S426" i="23"/>
  <c r="T426" i="23"/>
  <c r="U426" i="23"/>
  <c r="V426" i="23"/>
  <c r="S427" i="23"/>
  <c r="T427" i="23"/>
  <c r="U427" i="23"/>
  <c r="V427" i="23"/>
  <c r="S428" i="23"/>
  <c r="T428" i="23"/>
  <c r="U428" i="23"/>
  <c r="V428" i="23"/>
  <c r="S429" i="23"/>
  <c r="T429" i="23"/>
  <c r="U429" i="23"/>
  <c r="V429" i="23"/>
  <c r="S430" i="23"/>
  <c r="T430" i="23"/>
  <c r="U430" i="23"/>
  <c r="V430" i="23"/>
  <c r="S431" i="23"/>
  <c r="T431" i="23"/>
  <c r="U431" i="23"/>
  <c r="V431" i="23"/>
  <c r="S432" i="23"/>
  <c r="T432" i="23"/>
  <c r="U432" i="23"/>
  <c r="V432" i="23"/>
  <c r="S433" i="23"/>
  <c r="T433" i="23"/>
  <c r="U433" i="23"/>
  <c r="V433" i="23"/>
  <c r="S434" i="23"/>
  <c r="T434" i="23"/>
  <c r="U434" i="23"/>
  <c r="V434" i="23"/>
  <c r="S435" i="23"/>
  <c r="T435" i="23"/>
  <c r="U435" i="23"/>
  <c r="V435" i="23"/>
  <c r="S436" i="23"/>
  <c r="T436" i="23"/>
  <c r="U436" i="23"/>
  <c r="V436" i="23"/>
  <c r="S437" i="23"/>
  <c r="T437" i="23"/>
  <c r="U437" i="23"/>
  <c r="V437" i="23"/>
  <c r="S438" i="23"/>
  <c r="T438" i="23"/>
  <c r="U438" i="23"/>
  <c r="V438" i="23"/>
  <c r="S439" i="23"/>
  <c r="T439" i="23"/>
  <c r="U439" i="23"/>
  <c r="V439" i="23"/>
  <c r="S440" i="23"/>
  <c r="T440" i="23"/>
  <c r="U440" i="23"/>
  <c r="V440" i="23"/>
  <c r="S441" i="23"/>
  <c r="T441" i="23"/>
  <c r="U441" i="23"/>
  <c r="V441" i="23"/>
  <c r="S442" i="23"/>
  <c r="T442" i="23"/>
  <c r="U442" i="23"/>
  <c r="V442" i="23"/>
  <c r="S443" i="23"/>
  <c r="T443" i="23"/>
  <c r="U443" i="23"/>
  <c r="V443" i="23"/>
  <c r="S444" i="23"/>
  <c r="T444" i="23"/>
  <c r="U444" i="23"/>
  <c r="V444" i="23"/>
  <c r="S445" i="23"/>
  <c r="T445" i="23"/>
  <c r="U445" i="23"/>
  <c r="V445" i="23"/>
  <c r="S446" i="23"/>
  <c r="T446" i="23"/>
  <c r="U446" i="23"/>
  <c r="V446" i="23"/>
  <c r="S447" i="23"/>
  <c r="T447" i="23"/>
  <c r="U447" i="23"/>
  <c r="V447" i="23"/>
  <c r="S448" i="23"/>
  <c r="T448" i="23"/>
  <c r="U448" i="23"/>
  <c r="V448" i="23"/>
  <c r="S449" i="23"/>
  <c r="T449" i="23"/>
  <c r="U449" i="23"/>
  <c r="V449" i="23"/>
  <c r="S450" i="23"/>
  <c r="T450" i="23"/>
  <c r="U450" i="23"/>
  <c r="V450" i="23"/>
  <c r="S451" i="23"/>
  <c r="T451" i="23"/>
  <c r="U451" i="23"/>
  <c r="V451" i="23"/>
  <c r="S452" i="23"/>
  <c r="T452" i="23"/>
  <c r="U452" i="23"/>
  <c r="V452" i="23"/>
  <c r="S453" i="23"/>
  <c r="T453" i="23"/>
  <c r="U453" i="23"/>
  <c r="V453" i="23"/>
  <c r="S454" i="23"/>
  <c r="T454" i="23"/>
  <c r="U454" i="23"/>
  <c r="V454" i="23"/>
  <c r="S455" i="23"/>
  <c r="T455" i="23"/>
  <c r="U455" i="23"/>
  <c r="V455" i="23"/>
  <c r="S456" i="23"/>
  <c r="T456" i="23"/>
  <c r="U456" i="23"/>
  <c r="V456" i="23"/>
  <c r="S457" i="23"/>
  <c r="T457" i="23"/>
  <c r="U457" i="23"/>
  <c r="V457" i="23"/>
  <c r="S458" i="23"/>
  <c r="T458" i="23"/>
  <c r="U458" i="23"/>
  <c r="V458" i="23"/>
  <c r="S459" i="23"/>
  <c r="T459" i="23"/>
  <c r="U459" i="23"/>
  <c r="V459" i="23"/>
  <c r="S460" i="23"/>
  <c r="T460" i="23"/>
  <c r="U460" i="23"/>
  <c r="V460" i="23"/>
  <c r="S461" i="23"/>
  <c r="T461" i="23"/>
  <c r="U461" i="23"/>
  <c r="V461" i="23"/>
  <c r="S462" i="23"/>
  <c r="T462" i="23"/>
  <c r="U462" i="23"/>
  <c r="V462" i="23"/>
  <c r="S463" i="23"/>
  <c r="T463" i="23"/>
  <c r="U463" i="23"/>
  <c r="V463" i="23"/>
  <c r="S464" i="23"/>
  <c r="T464" i="23"/>
  <c r="U464" i="23"/>
  <c r="V464" i="23"/>
  <c r="S465" i="23"/>
  <c r="T465" i="23"/>
  <c r="U465" i="23"/>
  <c r="V465" i="23"/>
  <c r="S466" i="23"/>
  <c r="T466" i="23"/>
  <c r="U466" i="23"/>
  <c r="V466" i="23"/>
  <c r="S467" i="23"/>
  <c r="T467" i="23"/>
  <c r="U467" i="23"/>
  <c r="V467" i="23"/>
  <c r="S468" i="23"/>
  <c r="T468" i="23"/>
  <c r="U468" i="23"/>
  <c r="V468" i="23"/>
  <c r="S469" i="23"/>
  <c r="T469" i="23"/>
  <c r="U469" i="23"/>
  <c r="V469" i="23"/>
  <c r="S470" i="23"/>
  <c r="T470" i="23"/>
  <c r="U470" i="23"/>
  <c r="V470" i="23"/>
  <c r="S471" i="23"/>
  <c r="T471" i="23"/>
  <c r="U471" i="23"/>
  <c r="V471" i="23"/>
  <c r="S472" i="23"/>
  <c r="T472" i="23"/>
  <c r="U472" i="23"/>
  <c r="V472" i="23"/>
  <c r="S473" i="23"/>
  <c r="T473" i="23"/>
  <c r="U473" i="23"/>
  <c r="V473" i="23"/>
  <c r="S474" i="23"/>
  <c r="T474" i="23"/>
  <c r="U474" i="23"/>
  <c r="V474" i="23"/>
  <c r="S475" i="23"/>
  <c r="T475" i="23"/>
  <c r="U475" i="23"/>
  <c r="V475" i="23"/>
  <c r="S476" i="23"/>
  <c r="T476" i="23"/>
  <c r="U476" i="23"/>
  <c r="V476" i="23"/>
  <c r="S477" i="23"/>
  <c r="T477" i="23"/>
  <c r="U477" i="23"/>
  <c r="V477" i="23"/>
  <c r="S478" i="23"/>
  <c r="T478" i="23"/>
  <c r="U478" i="23"/>
  <c r="V478" i="23"/>
  <c r="S479" i="23"/>
  <c r="T479" i="23"/>
  <c r="U479" i="23"/>
  <c r="V479" i="23"/>
  <c r="S480" i="23"/>
  <c r="T480" i="23"/>
  <c r="U480" i="23"/>
  <c r="V480" i="23"/>
  <c r="S481" i="23"/>
  <c r="T481" i="23"/>
  <c r="U481" i="23"/>
  <c r="V481" i="23"/>
  <c r="S482" i="23"/>
  <c r="T482" i="23"/>
  <c r="U482" i="23"/>
  <c r="V482" i="23"/>
  <c r="S483" i="23"/>
  <c r="T483" i="23"/>
  <c r="U483" i="23"/>
  <c r="V483" i="23"/>
  <c r="S484" i="23"/>
  <c r="T484" i="23"/>
  <c r="U484" i="23"/>
  <c r="V484" i="23"/>
  <c r="S485" i="23"/>
  <c r="T485" i="23"/>
  <c r="U485" i="23"/>
  <c r="V485" i="23"/>
  <c r="S486" i="23"/>
  <c r="T486" i="23"/>
  <c r="U486" i="23"/>
  <c r="V486" i="23"/>
  <c r="S487" i="23"/>
  <c r="T487" i="23"/>
  <c r="U487" i="23"/>
  <c r="V487" i="23"/>
  <c r="S488" i="23"/>
  <c r="T488" i="23"/>
  <c r="U488" i="23"/>
  <c r="V488" i="23"/>
  <c r="S489" i="23"/>
  <c r="T489" i="23"/>
  <c r="U489" i="23"/>
  <c r="V489" i="23"/>
  <c r="S490" i="23"/>
  <c r="T490" i="23"/>
  <c r="U490" i="23"/>
  <c r="V490" i="23"/>
  <c r="S491" i="23"/>
  <c r="T491" i="23"/>
  <c r="U491" i="23"/>
  <c r="V491" i="23"/>
  <c r="S492" i="23"/>
  <c r="T492" i="23"/>
  <c r="U492" i="23"/>
  <c r="V492" i="23"/>
  <c r="S493" i="23"/>
  <c r="T493" i="23"/>
  <c r="U493" i="23"/>
  <c r="V493" i="23"/>
  <c r="S494" i="23"/>
  <c r="T494" i="23"/>
  <c r="U494" i="23"/>
  <c r="V494" i="23"/>
  <c r="S495" i="23"/>
  <c r="T495" i="23"/>
  <c r="U495" i="23"/>
  <c r="V495" i="23"/>
  <c r="S496" i="23"/>
  <c r="T496" i="23"/>
  <c r="U496" i="23"/>
  <c r="V496" i="23"/>
  <c r="S497" i="23"/>
  <c r="T497" i="23"/>
  <c r="U497" i="23"/>
  <c r="V497" i="23"/>
  <c r="S498" i="23"/>
  <c r="T498" i="23"/>
  <c r="U498" i="23"/>
  <c r="V498" i="23"/>
  <c r="S499" i="23"/>
  <c r="T499" i="23"/>
  <c r="U499" i="23"/>
  <c r="V499" i="23"/>
  <c r="S500" i="23"/>
  <c r="T500" i="23"/>
  <c r="U500" i="23"/>
  <c r="V500" i="23"/>
  <c r="S501" i="23"/>
  <c r="T501" i="23"/>
  <c r="U501" i="23"/>
  <c r="V501" i="23"/>
  <c r="S502" i="23"/>
  <c r="T502" i="23"/>
  <c r="U502" i="23"/>
  <c r="V502" i="23"/>
  <c r="S503" i="23"/>
  <c r="T503" i="23"/>
  <c r="U503" i="23"/>
  <c r="V503" i="23"/>
  <c r="S504" i="23"/>
  <c r="T504" i="23"/>
  <c r="U504" i="23"/>
  <c r="V504" i="23"/>
  <c r="S505" i="23"/>
  <c r="T505" i="23"/>
  <c r="U505" i="23"/>
  <c r="V505" i="23"/>
  <c r="S506" i="23"/>
  <c r="T506" i="23"/>
  <c r="U506" i="23"/>
  <c r="V506" i="23"/>
  <c r="S507" i="23"/>
  <c r="T507" i="23"/>
  <c r="U507" i="23"/>
  <c r="V507" i="23"/>
  <c r="S508" i="23"/>
  <c r="T508" i="23"/>
  <c r="U508" i="23"/>
  <c r="V508" i="23"/>
  <c r="S509" i="23"/>
  <c r="T509" i="23"/>
  <c r="U509" i="23"/>
  <c r="V509" i="23"/>
  <c r="S510" i="23"/>
  <c r="T510" i="23"/>
  <c r="U510" i="23"/>
  <c r="V510" i="23"/>
  <c r="S511" i="23"/>
  <c r="T511" i="23"/>
  <c r="U511" i="23"/>
  <c r="V511" i="23"/>
  <c r="S512" i="23"/>
  <c r="T512" i="23"/>
  <c r="U512" i="23"/>
  <c r="V512" i="23"/>
  <c r="S513" i="23"/>
  <c r="T513" i="23"/>
  <c r="U513" i="23"/>
  <c r="V513" i="23"/>
  <c r="S514" i="23"/>
  <c r="T514" i="23"/>
  <c r="U514" i="23"/>
  <c r="V514" i="23"/>
  <c r="S515" i="23"/>
  <c r="T515" i="23"/>
  <c r="U515" i="23"/>
  <c r="V515" i="23"/>
  <c r="S516" i="23"/>
  <c r="T516" i="23"/>
  <c r="U516" i="23"/>
  <c r="V516" i="23"/>
  <c r="S517" i="23"/>
  <c r="T517" i="23"/>
  <c r="U517" i="23"/>
  <c r="V517" i="23"/>
  <c r="S518" i="23"/>
  <c r="T518" i="23"/>
  <c r="U518" i="23"/>
  <c r="V518" i="23"/>
  <c r="S519" i="23"/>
  <c r="T519" i="23"/>
  <c r="U519" i="23"/>
  <c r="V519" i="23"/>
  <c r="S520" i="23"/>
  <c r="T520" i="23"/>
  <c r="U520" i="23"/>
  <c r="V520" i="23"/>
  <c r="S521" i="23"/>
  <c r="T521" i="23"/>
  <c r="U521" i="23"/>
  <c r="V521" i="23"/>
  <c r="S522" i="23"/>
  <c r="T522" i="23"/>
  <c r="U522" i="23"/>
  <c r="V522" i="23"/>
  <c r="S523" i="23"/>
  <c r="T523" i="23"/>
  <c r="U523" i="23"/>
  <c r="V523" i="23"/>
  <c r="S524" i="23"/>
  <c r="T524" i="23"/>
  <c r="U524" i="23"/>
  <c r="V524" i="23"/>
  <c r="S525" i="23"/>
  <c r="T525" i="23"/>
  <c r="U525" i="23"/>
  <c r="V525" i="23"/>
  <c r="S526" i="23"/>
  <c r="T526" i="23"/>
  <c r="U526" i="23"/>
  <c r="V526" i="23"/>
  <c r="S527" i="23"/>
  <c r="T527" i="23"/>
  <c r="U527" i="23"/>
  <c r="V527" i="23"/>
  <c r="S528" i="23"/>
  <c r="T528" i="23"/>
  <c r="U528" i="23"/>
  <c r="V528" i="23"/>
  <c r="S529" i="23"/>
  <c r="T529" i="23"/>
  <c r="U529" i="23"/>
  <c r="V529" i="23"/>
  <c r="S530" i="23"/>
  <c r="T530" i="23"/>
  <c r="U530" i="23"/>
  <c r="V530" i="23"/>
  <c r="S531" i="23"/>
  <c r="T531" i="23"/>
  <c r="U531" i="23"/>
  <c r="V531" i="23"/>
  <c r="S532" i="23"/>
  <c r="T532" i="23"/>
  <c r="U532" i="23"/>
  <c r="V532" i="23"/>
  <c r="S533" i="23"/>
  <c r="T533" i="23"/>
  <c r="U533" i="23"/>
  <c r="V533" i="23"/>
  <c r="S534" i="23"/>
  <c r="T534" i="23"/>
  <c r="U534" i="23"/>
  <c r="V534" i="23"/>
  <c r="S535" i="23"/>
  <c r="T535" i="23"/>
  <c r="U535" i="23"/>
  <c r="V535" i="23"/>
  <c r="S536" i="23"/>
  <c r="T536" i="23"/>
  <c r="U536" i="23"/>
  <c r="V536" i="23"/>
  <c r="S537" i="23"/>
  <c r="T537" i="23"/>
  <c r="U537" i="23"/>
  <c r="V537" i="23"/>
  <c r="S538" i="23"/>
  <c r="T538" i="23"/>
  <c r="U538" i="23"/>
  <c r="V538" i="23"/>
  <c r="S539" i="23"/>
  <c r="T539" i="23"/>
  <c r="U539" i="23"/>
  <c r="V539" i="23"/>
  <c r="S540" i="23"/>
  <c r="T540" i="23"/>
  <c r="U540" i="23"/>
  <c r="V540" i="23"/>
  <c r="S541" i="23"/>
  <c r="T541" i="23"/>
  <c r="U541" i="23"/>
  <c r="V541" i="23"/>
  <c r="S542" i="23"/>
  <c r="T542" i="23"/>
  <c r="U542" i="23"/>
  <c r="V542" i="23"/>
  <c r="S543" i="23"/>
  <c r="T543" i="23"/>
  <c r="U543" i="23"/>
  <c r="V543" i="23"/>
  <c r="S544" i="23"/>
  <c r="T544" i="23"/>
  <c r="U544" i="23"/>
  <c r="V544" i="23"/>
  <c r="S545" i="23"/>
  <c r="T545" i="23"/>
  <c r="U545" i="23"/>
  <c r="V545" i="23"/>
  <c r="S546" i="23"/>
  <c r="T546" i="23"/>
  <c r="U546" i="23"/>
  <c r="V546" i="23"/>
  <c r="S547" i="23"/>
  <c r="T547" i="23"/>
  <c r="U547" i="23"/>
  <c r="V547" i="23"/>
  <c r="S548" i="23"/>
  <c r="T548" i="23"/>
  <c r="U548" i="23"/>
  <c r="V548" i="23"/>
  <c r="S549" i="23"/>
  <c r="T549" i="23"/>
  <c r="U549" i="23"/>
  <c r="V549" i="23"/>
  <c r="S550" i="23"/>
  <c r="T550" i="23"/>
  <c r="U550" i="23"/>
  <c r="V550" i="23"/>
  <c r="S551" i="23"/>
  <c r="T551" i="23"/>
  <c r="U551" i="23"/>
  <c r="V551" i="23"/>
  <c r="S552" i="23"/>
  <c r="T552" i="23"/>
  <c r="U552" i="23"/>
  <c r="V552" i="23"/>
  <c r="S553" i="23"/>
  <c r="T553" i="23"/>
  <c r="U553" i="23"/>
  <c r="V553" i="23"/>
  <c r="S554" i="23"/>
  <c r="T554" i="23"/>
  <c r="U554" i="23"/>
  <c r="V554" i="23"/>
  <c r="S555" i="23"/>
  <c r="T555" i="23"/>
  <c r="U555" i="23"/>
  <c r="V555" i="23"/>
  <c r="S556" i="23"/>
  <c r="T556" i="23"/>
  <c r="U556" i="23"/>
  <c r="V556" i="23"/>
  <c r="S557" i="23"/>
  <c r="T557" i="23"/>
  <c r="U557" i="23"/>
  <c r="V557" i="23"/>
  <c r="S558" i="23"/>
  <c r="T558" i="23"/>
  <c r="U558" i="23"/>
  <c r="V558" i="23"/>
  <c r="S559" i="23"/>
  <c r="T559" i="23"/>
  <c r="U559" i="23"/>
  <c r="V559" i="23"/>
  <c r="S560" i="23"/>
  <c r="T560" i="23"/>
  <c r="U560" i="23"/>
  <c r="V560" i="23"/>
  <c r="S561" i="23"/>
  <c r="T561" i="23"/>
  <c r="U561" i="23"/>
  <c r="V561" i="23"/>
  <c r="S562" i="23"/>
  <c r="T562" i="23"/>
  <c r="U562" i="23"/>
  <c r="V562" i="23"/>
  <c r="S563" i="23"/>
  <c r="T563" i="23"/>
  <c r="U563" i="23"/>
  <c r="V563" i="23"/>
  <c r="S564" i="23"/>
  <c r="T564" i="23"/>
  <c r="U564" i="23"/>
  <c r="V564" i="23"/>
  <c r="S565" i="23"/>
  <c r="T565" i="23"/>
  <c r="U565" i="23"/>
  <c r="V565" i="23"/>
  <c r="S566" i="23"/>
  <c r="T566" i="23"/>
  <c r="U566" i="23"/>
  <c r="V566" i="23"/>
  <c r="S567" i="23"/>
  <c r="T567" i="23"/>
  <c r="U567" i="23"/>
  <c r="V567" i="23"/>
  <c r="S568" i="23"/>
  <c r="T568" i="23"/>
  <c r="U568" i="23"/>
  <c r="V568" i="23"/>
  <c r="S569" i="23"/>
  <c r="T569" i="23"/>
  <c r="U569" i="23"/>
  <c r="V569" i="23"/>
  <c r="S570" i="23"/>
  <c r="T570" i="23"/>
  <c r="U570" i="23"/>
  <c r="V570" i="23"/>
  <c r="S571" i="23"/>
  <c r="T571" i="23"/>
  <c r="U571" i="23"/>
  <c r="V571" i="23"/>
  <c r="S572" i="23"/>
  <c r="T572" i="23"/>
  <c r="U572" i="23"/>
  <c r="V572" i="23"/>
  <c r="S573" i="23"/>
  <c r="T573" i="23"/>
  <c r="U573" i="23"/>
  <c r="V573" i="23"/>
  <c r="S574" i="23"/>
  <c r="T574" i="23"/>
  <c r="U574" i="23"/>
  <c r="V574" i="23"/>
  <c r="S575" i="23"/>
  <c r="T575" i="23"/>
  <c r="U575" i="23"/>
  <c r="V575" i="23"/>
  <c r="S576" i="23"/>
  <c r="T576" i="23"/>
  <c r="U576" i="23"/>
  <c r="V576" i="23"/>
  <c r="S577" i="23"/>
  <c r="T577" i="23"/>
  <c r="U577" i="23"/>
  <c r="V577" i="23"/>
  <c r="S578" i="23"/>
  <c r="T578" i="23"/>
  <c r="U578" i="23"/>
  <c r="V578" i="23"/>
  <c r="S579" i="23"/>
  <c r="T579" i="23"/>
  <c r="U579" i="23"/>
  <c r="V579" i="23"/>
  <c r="S580" i="23"/>
  <c r="T580" i="23"/>
  <c r="U580" i="23"/>
  <c r="V580" i="23"/>
  <c r="S581" i="23"/>
  <c r="T581" i="23"/>
  <c r="U581" i="23"/>
  <c r="V581" i="23"/>
  <c r="S582" i="23"/>
  <c r="T582" i="23"/>
  <c r="U582" i="23"/>
  <c r="V582" i="23"/>
  <c r="S583" i="23"/>
  <c r="T583" i="23"/>
  <c r="U583" i="23"/>
  <c r="V583" i="23"/>
  <c r="S584" i="23"/>
  <c r="T584" i="23"/>
  <c r="U584" i="23"/>
  <c r="V584" i="23"/>
  <c r="S585" i="23"/>
  <c r="T585" i="23"/>
  <c r="U585" i="23"/>
  <c r="V585" i="23"/>
  <c r="S586" i="23"/>
  <c r="T586" i="23"/>
  <c r="U586" i="23"/>
  <c r="V586" i="23"/>
  <c r="S587" i="23"/>
  <c r="T587" i="23"/>
  <c r="U587" i="23"/>
  <c r="V587" i="23"/>
  <c r="S588" i="23"/>
  <c r="T588" i="23"/>
  <c r="U588" i="23"/>
  <c r="V588" i="23"/>
  <c r="S589" i="23"/>
  <c r="T589" i="23"/>
  <c r="U589" i="23"/>
  <c r="V589" i="23"/>
  <c r="S590" i="23"/>
  <c r="T590" i="23"/>
  <c r="U590" i="23"/>
  <c r="V590" i="23"/>
  <c r="S591" i="23"/>
  <c r="T591" i="23"/>
  <c r="U591" i="23"/>
  <c r="V591" i="23"/>
  <c r="S592" i="23"/>
  <c r="T592" i="23"/>
  <c r="U592" i="23"/>
  <c r="V592" i="23"/>
  <c r="S593" i="23"/>
  <c r="T593" i="23"/>
  <c r="U593" i="23"/>
  <c r="V593" i="23"/>
  <c r="S594" i="23"/>
  <c r="T594" i="23"/>
  <c r="U594" i="23"/>
  <c r="V594" i="23"/>
  <c r="S595" i="23"/>
  <c r="T595" i="23"/>
  <c r="U595" i="23"/>
  <c r="V595" i="23"/>
  <c r="S596" i="23"/>
  <c r="T596" i="23"/>
  <c r="U596" i="23"/>
  <c r="V596" i="23"/>
  <c r="S597" i="23"/>
  <c r="T597" i="23"/>
  <c r="U597" i="23"/>
  <c r="V597" i="23"/>
  <c r="S598" i="23"/>
  <c r="T598" i="23"/>
  <c r="U598" i="23"/>
  <c r="V598" i="23"/>
  <c r="S599" i="23"/>
  <c r="T599" i="23"/>
  <c r="U599" i="23"/>
  <c r="V599" i="23"/>
  <c r="S600" i="23"/>
  <c r="T600" i="23"/>
  <c r="U600" i="23"/>
  <c r="V600" i="23"/>
  <c r="S601" i="23"/>
  <c r="T601" i="23"/>
  <c r="U601" i="23"/>
  <c r="V601" i="23"/>
  <c r="S602" i="23"/>
  <c r="T602" i="23"/>
  <c r="U602" i="23"/>
  <c r="V602" i="23"/>
  <c r="S603" i="23"/>
  <c r="T603" i="23"/>
  <c r="U603" i="23"/>
  <c r="V603" i="23"/>
  <c r="S604" i="23"/>
  <c r="T604" i="23"/>
  <c r="U604" i="23"/>
  <c r="V604" i="23"/>
  <c r="S605" i="23"/>
  <c r="T605" i="23"/>
  <c r="U605" i="23"/>
  <c r="V605" i="23"/>
  <c r="S606" i="23"/>
  <c r="T606" i="23"/>
  <c r="U606" i="23"/>
  <c r="V606" i="23"/>
  <c r="S607" i="23"/>
  <c r="T607" i="23"/>
  <c r="U607" i="23"/>
  <c r="V607" i="23"/>
  <c r="S608" i="23"/>
  <c r="T608" i="23"/>
  <c r="U608" i="23"/>
  <c r="V608" i="23"/>
  <c r="S609" i="23"/>
  <c r="T609" i="23"/>
  <c r="U609" i="23"/>
  <c r="V609" i="23"/>
  <c r="S610" i="23"/>
  <c r="T610" i="23"/>
  <c r="U610" i="23"/>
  <c r="V610" i="23"/>
  <c r="S611" i="23"/>
  <c r="T611" i="23"/>
  <c r="U611" i="23"/>
  <c r="V611" i="23"/>
  <c r="S612" i="23"/>
  <c r="T612" i="23"/>
  <c r="U612" i="23"/>
  <c r="V612" i="23"/>
  <c r="S613" i="23"/>
  <c r="T613" i="23"/>
  <c r="U613" i="23"/>
  <c r="V613" i="23"/>
  <c r="S614" i="23"/>
  <c r="T614" i="23"/>
  <c r="U614" i="23"/>
  <c r="V614" i="23"/>
  <c r="S615" i="23"/>
  <c r="T615" i="23"/>
  <c r="U615" i="23"/>
  <c r="V615" i="23"/>
  <c r="S616" i="23"/>
  <c r="T616" i="23"/>
  <c r="U616" i="23"/>
  <c r="V616" i="23"/>
  <c r="S617" i="23"/>
  <c r="T617" i="23"/>
  <c r="U617" i="23"/>
  <c r="V617" i="23"/>
  <c r="S618" i="23"/>
  <c r="T618" i="23"/>
  <c r="U618" i="23"/>
  <c r="V618" i="23"/>
  <c r="S619" i="23"/>
  <c r="T619" i="23"/>
  <c r="U619" i="23"/>
  <c r="V619" i="23"/>
  <c r="S620" i="23"/>
  <c r="T620" i="23"/>
  <c r="U620" i="23"/>
  <c r="V620" i="23"/>
  <c r="S621" i="23"/>
  <c r="T621" i="23"/>
  <c r="U621" i="23"/>
  <c r="V621" i="23"/>
  <c r="S622" i="23"/>
  <c r="T622" i="23"/>
  <c r="U622" i="23"/>
  <c r="V622" i="23"/>
  <c r="S623" i="23"/>
  <c r="T623" i="23"/>
  <c r="U623" i="23"/>
  <c r="V623" i="23"/>
  <c r="S624" i="23"/>
  <c r="T624" i="23"/>
  <c r="U624" i="23"/>
  <c r="V624" i="23"/>
  <c r="S625" i="23"/>
  <c r="T625" i="23"/>
  <c r="U625" i="23"/>
  <c r="V625" i="23"/>
  <c r="S626" i="23"/>
  <c r="T626" i="23"/>
  <c r="U626" i="23"/>
  <c r="V626" i="23"/>
  <c r="S627" i="23"/>
  <c r="T627" i="23"/>
  <c r="U627" i="23"/>
  <c r="V627" i="23"/>
  <c r="S628" i="23"/>
  <c r="T628" i="23"/>
  <c r="U628" i="23"/>
  <c r="V628" i="23"/>
  <c r="S629" i="23"/>
  <c r="T629" i="23"/>
  <c r="U629" i="23"/>
  <c r="V629" i="23"/>
  <c r="S630" i="23"/>
  <c r="T630" i="23"/>
  <c r="U630" i="23"/>
  <c r="V630" i="23"/>
  <c r="S631" i="23"/>
  <c r="T631" i="23"/>
  <c r="U631" i="23"/>
  <c r="V631" i="23"/>
  <c r="S632" i="23"/>
  <c r="T632" i="23"/>
  <c r="U632" i="23"/>
  <c r="V632" i="23"/>
  <c r="S633" i="23"/>
  <c r="T633" i="23"/>
  <c r="U633" i="23"/>
  <c r="V633" i="23"/>
  <c r="S634" i="23"/>
  <c r="T634" i="23"/>
  <c r="U634" i="23"/>
  <c r="V634" i="23"/>
  <c r="S635" i="23"/>
  <c r="T635" i="23"/>
  <c r="U635" i="23"/>
  <c r="V635" i="23"/>
  <c r="S636" i="23"/>
  <c r="T636" i="23"/>
  <c r="U636" i="23"/>
  <c r="V636" i="23"/>
  <c r="S637" i="23"/>
  <c r="T637" i="23"/>
  <c r="U637" i="23"/>
  <c r="V637" i="23"/>
  <c r="S638" i="23"/>
  <c r="T638" i="23"/>
  <c r="U638" i="23"/>
  <c r="V638" i="23"/>
  <c r="S639" i="23"/>
  <c r="T639" i="23"/>
  <c r="U639" i="23"/>
  <c r="V639" i="23"/>
  <c r="S640" i="23"/>
  <c r="T640" i="23"/>
  <c r="U640" i="23"/>
  <c r="V640" i="23"/>
  <c r="S641" i="23"/>
  <c r="T641" i="23"/>
  <c r="U641" i="23"/>
  <c r="V641" i="23"/>
  <c r="S642" i="23"/>
  <c r="T642" i="23"/>
  <c r="U642" i="23"/>
  <c r="V642" i="23"/>
  <c r="S643" i="23"/>
  <c r="T643" i="23"/>
  <c r="U643" i="23"/>
  <c r="V643" i="23"/>
  <c r="S644" i="23"/>
  <c r="T644" i="23"/>
  <c r="U644" i="23"/>
  <c r="V644" i="23"/>
  <c r="S645" i="23"/>
  <c r="T645" i="23"/>
  <c r="U645" i="23"/>
  <c r="V645" i="23"/>
  <c r="S646" i="23"/>
  <c r="T646" i="23"/>
  <c r="U646" i="23"/>
  <c r="V646" i="23"/>
  <c r="S647" i="23"/>
  <c r="T647" i="23"/>
  <c r="U647" i="23"/>
  <c r="V647" i="23"/>
  <c r="S648" i="23"/>
  <c r="T648" i="23"/>
  <c r="U648" i="23"/>
  <c r="V648" i="23"/>
  <c r="S649" i="23"/>
  <c r="T649" i="23"/>
  <c r="U649" i="23"/>
  <c r="V649" i="23"/>
  <c r="S4" i="23"/>
  <c r="T4" i="23"/>
  <c r="U4" i="23"/>
  <c r="V4" i="23"/>
  <c r="S650" i="23"/>
  <c r="T650" i="23"/>
  <c r="U650" i="23"/>
  <c r="V650" i="23"/>
  <c r="S650" i="25" l="1"/>
  <c r="T650" i="25"/>
  <c r="U650" i="25"/>
  <c r="V650" i="25"/>
  <c r="W5" i="37" l="1"/>
  <c r="W6" i="37"/>
  <c r="W7" i="37"/>
  <c r="W8" i="37"/>
  <c r="W9" i="37"/>
  <c r="W10" i="37"/>
  <c r="W11" i="37"/>
  <c r="W12" i="37"/>
  <c r="W13" i="37"/>
  <c r="W14" i="37"/>
  <c r="W15" i="37"/>
  <c r="W16" i="37"/>
  <c r="W17" i="37"/>
  <c r="W18" i="37"/>
  <c r="W19" i="37"/>
  <c r="W20" i="37"/>
  <c r="W21" i="37"/>
  <c r="W22" i="37"/>
  <c r="W23" i="37"/>
  <c r="W24" i="37"/>
  <c r="W25" i="37"/>
  <c r="W26" i="37"/>
  <c r="W27" i="37"/>
  <c r="W28" i="37"/>
  <c r="W29" i="37"/>
  <c r="W30" i="37"/>
  <c r="W31" i="37"/>
  <c r="W32" i="37"/>
  <c r="W33" i="37"/>
  <c r="W34" i="37"/>
  <c r="W35" i="37"/>
  <c r="W36" i="37"/>
  <c r="W37" i="37"/>
  <c r="W38" i="37"/>
  <c r="W39" i="37"/>
  <c r="W40" i="37"/>
  <c r="W41" i="37"/>
  <c r="W42" i="37"/>
  <c r="W43" i="37"/>
  <c r="W44" i="37"/>
  <c r="W45" i="37"/>
  <c r="W46" i="37"/>
  <c r="W47" i="37"/>
  <c r="W48" i="37"/>
  <c r="W49" i="37"/>
  <c r="W50" i="37"/>
  <c r="W51" i="37"/>
  <c r="W52" i="37"/>
  <c r="W53" i="37"/>
  <c r="W54" i="37"/>
  <c r="W55" i="37"/>
  <c r="W56" i="37"/>
  <c r="W57" i="37"/>
  <c r="W58" i="37"/>
  <c r="W59" i="37"/>
  <c r="W60" i="37"/>
  <c r="W61" i="37"/>
  <c r="W62" i="37"/>
  <c r="W63" i="37"/>
  <c r="W64" i="37"/>
  <c r="W65" i="37"/>
  <c r="W66" i="37"/>
  <c r="W67" i="37"/>
  <c r="W68" i="37"/>
  <c r="W69" i="37"/>
  <c r="W70" i="37"/>
  <c r="W71" i="37"/>
  <c r="W72" i="37"/>
  <c r="W73" i="37"/>
  <c r="W74" i="37"/>
  <c r="W75" i="37"/>
  <c r="W76" i="37"/>
  <c r="W77" i="37"/>
  <c r="W78" i="37"/>
  <c r="W79" i="37"/>
  <c r="W80" i="37"/>
  <c r="W81" i="37"/>
  <c r="W82" i="37"/>
  <c r="W83" i="37"/>
  <c r="W84" i="37"/>
  <c r="W85" i="37"/>
  <c r="W86" i="37"/>
  <c r="W87" i="37"/>
  <c r="W88" i="37"/>
  <c r="W89" i="37"/>
  <c r="W90" i="37"/>
  <c r="W91" i="37"/>
  <c r="W92" i="37"/>
  <c r="W93" i="37"/>
  <c r="W94" i="37"/>
  <c r="W95" i="37"/>
  <c r="W96" i="37"/>
  <c r="W97" i="37"/>
  <c r="W98" i="37"/>
  <c r="W99" i="37"/>
  <c r="W100" i="37"/>
  <c r="W101" i="37"/>
  <c r="W102" i="37"/>
  <c r="W103" i="37"/>
  <c r="W104" i="37"/>
  <c r="W105" i="37"/>
  <c r="W106" i="37"/>
  <c r="W107" i="37"/>
  <c r="W108" i="37"/>
  <c r="W109" i="37"/>
  <c r="W110" i="37"/>
  <c r="W111" i="37"/>
  <c r="W112" i="37"/>
  <c r="W113" i="37"/>
  <c r="W114" i="37"/>
  <c r="W115" i="37"/>
  <c r="W116" i="37"/>
  <c r="W117" i="37"/>
  <c r="W118" i="37"/>
  <c r="W119" i="37"/>
  <c r="W120" i="37"/>
  <c r="W121" i="37"/>
  <c r="W122" i="37"/>
  <c r="W123" i="37"/>
  <c r="W124" i="37"/>
  <c r="W125" i="37"/>
  <c r="W126" i="37"/>
  <c r="W127" i="37"/>
  <c r="W128" i="37"/>
  <c r="W129" i="37"/>
  <c r="W130" i="37"/>
  <c r="W131" i="37"/>
  <c r="W132" i="37"/>
  <c r="W133" i="37"/>
  <c r="W134" i="37"/>
  <c r="W135" i="37"/>
  <c r="W136" i="37"/>
  <c r="W137" i="37"/>
  <c r="W138" i="37"/>
  <c r="W139" i="37"/>
  <c r="W140" i="37"/>
  <c r="W141" i="37"/>
  <c r="W142" i="37"/>
  <c r="W143" i="37"/>
  <c r="W144" i="37"/>
  <c r="W145" i="37"/>
  <c r="W146" i="37"/>
  <c r="W147" i="37"/>
  <c r="W148" i="37"/>
  <c r="W149" i="37"/>
  <c r="W150" i="37"/>
  <c r="W151" i="37"/>
  <c r="W152" i="37"/>
  <c r="W153" i="37"/>
  <c r="W154" i="37"/>
  <c r="W155" i="37"/>
  <c r="W156" i="37"/>
  <c r="W157" i="37"/>
  <c r="W158" i="37"/>
  <c r="W159" i="37"/>
  <c r="W160" i="37"/>
  <c r="W161" i="37"/>
  <c r="W162" i="37"/>
  <c r="W163" i="37"/>
  <c r="W164" i="37"/>
  <c r="W165" i="37"/>
  <c r="W166" i="37"/>
  <c r="W167" i="37"/>
  <c r="W168" i="37"/>
  <c r="W169" i="37"/>
  <c r="W170" i="37"/>
  <c r="W171" i="37"/>
  <c r="W172" i="37"/>
  <c r="W173" i="37"/>
  <c r="W174" i="37"/>
  <c r="W175" i="37"/>
  <c r="W176" i="37"/>
  <c r="W177" i="37"/>
  <c r="W178" i="37"/>
  <c r="W179" i="37"/>
  <c r="W180" i="37"/>
  <c r="W181" i="37"/>
  <c r="W182" i="37"/>
  <c r="W183" i="37"/>
  <c r="W184" i="37"/>
  <c r="W185" i="37"/>
  <c r="W186" i="37"/>
  <c r="W187" i="37"/>
  <c r="W188" i="37"/>
  <c r="W189" i="37"/>
  <c r="W190" i="37"/>
  <c r="W191" i="37"/>
  <c r="W192" i="37"/>
  <c r="W193" i="37"/>
  <c r="W194" i="37"/>
  <c r="W195" i="37"/>
  <c r="W196" i="37"/>
  <c r="W197" i="37"/>
  <c r="W198" i="37"/>
  <c r="W199" i="37"/>
  <c r="W200" i="37"/>
  <c r="W201" i="37"/>
  <c r="W202" i="37"/>
  <c r="W203" i="37"/>
  <c r="W204" i="37"/>
  <c r="W205" i="37"/>
  <c r="W206" i="37"/>
  <c r="W207" i="37"/>
  <c r="W208" i="37"/>
  <c r="W209" i="37"/>
  <c r="W210" i="37"/>
  <c r="W211" i="37"/>
  <c r="W212" i="37"/>
  <c r="W213" i="37"/>
  <c r="W214" i="37"/>
  <c r="W215" i="37"/>
  <c r="W216" i="37"/>
  <c r="W217" i="37"/>
  <c r="W218" i="37"/>
  <c r="W219" i="37"/>
  <c r="W220" i="37"/>
  <c r="W221" i="37"/>
  <c r="W222" i="37"/>
  <c r="W223" i="37"/>
  <c r="W224" i="37"/>
  <c r="W225" i="37"/>
  <c r="W226" i="37"/>
  <c r="W227" i="37"/>
  <c r="W228" i="37"/>
  <c r="W229" i="37"/>
  <c r="W230" i="37"/>
  <c r="W231" i="37"/>
  <c r="W232" i="37"/>
  <c r="W233" i="37"/>
  <c r="W234" i="37"/>
  <c r="W235" i="37"/>
  <c r="W236" i="37"/>
  <c r="W237" i="37"/>
  <c r="W238" i="37"/>
  <c r="W239" i="37"/>
  <c r="W240" i="37"/>
  <c r="W241" i="37"/>
  <c r="W242" i="37"/>
  <c r="W243" i="37"/>
  <c r="W244" i="37"/>
  <c r="W245" i="37"/>
  <c r="W246" i="37"/>
  <c r="W247" i="37"/>
  <c r="W248" i="37"/>
  <c r="W249" i="37"/>
  <c r="W250" i="37"/>
  <c r="W251" i="37"/>
  <c r="W252" i="37"/>
  <c r="W253" i="37"/>
  <c r="W254" i="37"/>
  <c r="W255" i="37"/>
  <c r="W256" i="37"/>
  <c r="W257" i="37"/>
  <c r="W258" i="37"/>
  <c r="W259" i="37"/>
  <c r="W260" i="37"/>
  <c r="W261" i="37"/>
  <c r="W262" i="37"/>
  <c r="W263" i="37"/>
  <c r="W264" i="37"/>
  <c r="W265" i="37"/>
  <c r="W266" i="37"/>
  <c r="W267" i="37"/>
  <c r="W268" i="37"/>
  <c r="W269" i="37"/>
  <c r="W270" i="37"/>
  <c r="W271" i="37"/>
  <c r="W272" i="37"/>
  <c r="W273" i="37"/>
  <c r="W274" i="37"/>
  <c r="W275" i="37"/>
  <c r="W276" i="37"/>
  <c r="W277" i="37"/>
  <c r="W278" i="37"/>
  <c r="W279" i="37"/>
  <c r="W280" i="37"/>
  <c r="W281" i="37"/>
  <c r="W282" i="37"/>
  <c r="W283" i="37"/>
  <c r="W284" i="37"/>
  <c r="W285" i="37"/>
  <c r="W286" i="37"/>
  <c r="W287" i="37"/>
  <c r="W288" i="37"/>
  <c r="W289" i="37"/>
  <c r="W290" i="37"/>
  <c r="W291" i="37"/>
  <c r="W292" i="37"/>
  <c r="W293" i="37"/>
  <c r="W294" i="37"/>
  <c r="W295" i="37"/>
  <c r="W296" i="37"/>
  <c r="W297" i="37"/>
  <c r="W298" i="37"/>
  <c r="W299" i="37"/>
  <c r="W300" i="37"/>
  <c r="W301" i="37"/>
  <c r="W302" i="37"/>
  <c r="W303" i="37"/>
  <c r="W304" i="37"/>
  <c r="W305" i="37"/>
  <c r="W306" i="37"/>
  <c r="W307" i="37"/>
  <c r="W308" i="37"/>
  <c r="W309" i="37"/>
  <c r="W310" i="37"/>
  <c r="W311" i="37"/>
  <c r="W312" i="37"/>
  <c r="W313" i="37"/>
  <c r="W314" i="37"/>
  <c r="W315" i="37"/>
  <c r="W316" i="37"/>
  <c r="W317" i="37"/>
  <c r="W318" i="37"/>
  <c r="W319" i="37"/>
  <c r="W320" i="37"/>
  <c r="W321" i="37"/>
  <c r="W322" i="37"/>
  <c r="W323" i="37"/>
  <c r="W324" i="37"/>
  <c r="W325" i="37"/>
  <c r="W326" i="37"/>
  <c r="W327" i="37"/>
  <c r="W328" i="37"/>
  <c r="W329" i="37"/>
  <c r="W330" i="37"/>
  <c r="W331" i="37"/>
  <c r="W332" i="37"/>
  <c r="W333" i="37"/>
  <c r="W334" i="37"/>
  <c r="W335" i="37"/>
  <c r="W336" i="37"/>
  <c r="W337" i="37"/>
  <c r="W338" i="37"/>
  <c r="W339" i="37"/>
  <c r="W340" i="37"/>
  <c r="W341" i="37"/>
  <c r="W342" i="37"/>
  <c r="W343" i="37"/>
  <c r="W344" i="37"/>
  <c r="W345" i="37"/>
  <c r="W346" i="37"/>
  <c r="W347" i="37"/>
  <c r="W348" i="37"/>
  <c r="W349" i="37"/>
  <c r="W350" i="37"/>
  <c r="W351" i="37"/>
  <c r="W352" i="37"/>
  <c r="W353" i="37"/>
  <c r="W354" i="37"/>
  <c r="W355" i="37"/>
  <c r="W356" i="37"/>
  <c r="W357" i="37"/>
  <c r="W358" i="37"/>
  <c r="W359" i="37"/>
  <c r="W360" i="37"/>
  <c r="W361" i="37"/>
  <c r="W362" i="37"/>
  <c r="W363" i="37"/>
  <c r="W364" i="37"/>
  <c r="W365" i="37"/>
  <c r="W366" i="37"/>
  <c r="W367" i="37"/>
  <c r="W368" i="37"/>
  <c r="W369" i="37"/>
  <c r="W370" i="37"/>
  <c r="W371" i="37"/>
  <c r="W372" i="37"/>
  <c r="W373" i="37"/>
  <c r="W374" i="37"/>
  <c r="W375" i="37"/>
  <c r="W376" i="37"/>
  <c r="W377" i="37"/>
  <c r="W378" i="37"/>
  <c r="W379" i="37"/>
  <c r="W380" i="37"/>
  <c r="W381" i="37"/>
  <c r="W382" i="37"/>
  <c r="W383" i="37"/>
  <c r="W384" i="37"/>
  <c r="W385" i="37"/>
  <c r="W386" i="37"/>
  <c r="W387" i="37"/>
  <c r="W388" i="37"/>
  <c r="W389" i="37"/>
  <c r="W390" i="37"/>
  <c r="W391" i="37"/>
  <c r="W392" i="37"/>
  <c r="W393" i="37"/>
  <c r="W394" i="37"/>
  <c r="W395" i="37"/>
  <c r="W396" i="37"/>
  <c r="W397" i="37"/>
  <c r="W398" i="37"/>
  <c r="W399" i="37"/>
  <c r="W400" i="37"/>
  <c r="W401" i="37"/>
  <c r="W402" i="37"/>
  <c r="W403" i="37"/>
  <c r="W404" i="37"/>
  <c r="W405" i="37"/>
  <c r="W406" i="37"/>
  <c r="W407" i="37"/>
  <c r="W408" i="37"/>
  <c r="W409" i="37"/>
  <c r="W410" i="37"/>
  <c r="W411" i="37"/>
  <c r="W412" i="37"/>
  <c r="W413" i="37"/>
  <c r="W414" i="37"/>
  <c r="W415" i="37"/>
  <c r="W416" i="37"/>
  <c r="W417" i="37"/>
  <c r="W418" i="37"/>
  <c r="W419" i="37"/>
  <c r="W420" i="37"/>
  <c r="W421" i="37"/>
  <c r="W422" i="37"/>
  <c r="W423" i="37"/>
  <c r="W424" i="37"/>
  <c r="W425" i="37"/>
  <c r="W426" i="37"/>
  <c r="W427" i="37"/>
  <c r="W428" i="37"/>
  <c r="W429" i="37"/>
  <c r="W430" i="37"/>
  <c r="W431" i="37"/>
  <c r="W432" i="37"/>
  <c r="W433" i="37"/>
  <c r="W434" i="37"/>
  <c r="W435" i="37"/>
  <c r="W436" i="37"/>
  <c r="W437" i="37"/>
  <c r="W438" i="37"/>
  <c r="W439" i="37"/>
  <c r="W440" i="37"/>
  <c r="W441" i="37"/>
  <c r="W442" i="37"/>
  <c r="W443" i="37"/>
  <c r="W444" i="37"/>
  <c r="W445" i="37"/>
  <c r="W446" i="37"/>
  <c r="W447" i="37"/>
  <c r="W448" i="37"/>
  <c r="W449" i="37"/>
  <c r="W450" i="37"/>
  <c r="W451" i="37"/>
  <c r="W452" i="37"/>
  <c r="W453" i="37"/>
  <c r="W454" i="37"/>
  <c r="W455" i="37"/>
  <c r="W456" i="37"/>
  <c r="W457" i="37"/>
  <c r="W458" i="37"/>
  <c r="W459" i="37"/>
  <c r="W460" i="37"/>
  <c r="W461" i="37"/>
  <c r="W462" i="37"/>
  <c r="W463" i="37"/>
  <c r="W464" i="37"/>
  <c r="W465" i="37"/>
  <c r="W466" i="37"/>
  <c r="W467" i="37"/>
  <c r="W468" i="37"/>
  <c r="W469" i="37"/>
  <c r="W470" i="37"/>
  <c r="W471" i="37"/>
  <c r="W472" i="37"/>
  <c r="W473" i="37"/>
  <c r="W474" i="37"/>
  <c r="W475" i="37"/>
  <c r="W476" i="37"/>
  <c r="W477" i="37"/>
  <c r="W478" i="37"/>
  <c r="W479" i="37"/>
  <c r="W480" i="37"/>
  <c r="W481" i="37"/>
  <c r="W482" i="37"/>
  <c r="W483" i="37"/>
  <c r="W484" i="37"/>
  <c r="W485" i="37"/>
  <c r="W486" i="37"/>
  <c r="W487" i="37"/>
  <c r="W488" i="37"/>
  <c r="W489" i="37"/>
  <c r="W490" i="37"/>
  <c r="W491" i="37"/>
  <c r="W492" i="37"/>
  <c r="W493" i="37"/>
  <c r="W494" i="37"/>
  <c r="W495" i="37"/>
  <c r="W496" i="37"/>
  <c r="W497" i="37"/>
  <c r="W498" i="37"/>
  <c r="W499" i="37"/>
  <c r="W500" i="37"/>
  <c r="W501" i="37"/>
  <c r="W502" i="37"/>
  <c r="W503" i="37"/>
  <c r="W504" i="37"/>
  <c r="W505" i="37"/>
  <c r="W506" i="37"/>
  <c r="W507" i="37"/>
  <c r="W508" i="37"/>
  <c r="W509" i="37"/>
  <c r="W510" i="37"/>
  <c r="W511" i="37"/>
  <c r="W512" i="37"/>
  <c r="W513" i="37"/>
  <c r="W514" i="37"/>
  <c r="W515" i="37"/>
  <c r="W516" i="37"/>
  <c r="W517" i="37"/>
  <c r="W518" i="37"/>
  <c r="W519" i="37"/>
  <c r="W520" i="37"/>
  <c r="W521" i="37"/>
  <c r="W522" i="37"/>
  <c r="W523" i="37"/>
  <c r="W524" i="37"/>
  <c r="W525" i="37"/>
  <c r="W526" i="37"/>
  <c r="W527" i="37"/>
  <c r="W528" i="37"/>
  <c r="W529" i="37"/>
  <c r="W530" i="37"/>
  <c r="W531" i="37"/>
  <c r="W532" i="37"/>
  <c r="W533" i="37"/>
  <c r="W534" i="37"/>
  <c r="W535" i="37"/>
  <c r="W536" i="37"/>
  <c r="W537" i="37"/>
  <c r="W538" i="37"/>
  <c r="W539" i="37"/>
  <c r="W540" i="37"/>
  <c r="W541" i="37"/>
  <c r="W542" i="37"/>
  <c r="W543" i="37"/>
  <c r="W544" i="37"/>
  <c r="W545" i="37"/>
  <c r="W546" i="37"/>
  <c r="W547" i="37"/>
  <c r="W548" i="37"/>
  <c r="W549" i="37"/>
  <c r="W550" i="37"/>
  <c r="W551" i="37"/>
  <c r="W552" i="37"/>
  <c r="W553" i="37"/>
  <c r="W554" i="37"/>
  <c r="W555" i="37"/>
  <c r="W556" i="37"/>
  <c r="W557" i="37"/>
  <c r="W558" i="37"/>
  <c r="W559" i="37"/>
  <c r="W560" i="37"/>
  <c r="W561" i="37"/>
  <c r="W562" i="37"/>
  <c r="W563" i="37"/>
  <c r="W564" i="37"/>
  <c r="W565" i="37"/>
  <c r="W566" i="37"/>
  <c r="W567" i="37"/>
  <c r="W568" i="37"/>
  <c r="W569" i="37"/>
  <c r="W570" i="37"/>
  <c r="W571" i="37"/>
  <c r="W572" i="37"/>
  <c r="W573" i="37"/>
  <c r="W574" i="37"/>
  <c r="W575" i="37"/>
  <c r="W576" i="37"/>
  <c r="W577" i="37"/>
  <c r="W578" i="37"/>
  <c r="W579" i="37"/>
  <c r="W580" i="37"/>
  <c r="W581" i="37"/>
  <c r="W582" i="37"/>
  <c r="W583" i="37"/>
  <c r="W584" i="37"/>
  <c r="W585" i="37"/>
  <c r="W586" i="37"/>
  <c r="W587" i="37"/>
  <c r="W588" i="37"/>
  <c r="W589" i="37"/>
  <c r="W590" i="37"/>
  <c r="W591" i="37"/>
  <c r="W592" i="37"/>
  <c r="W593" i="37"/>
  <c r="W594" i="37"/>
  <c r="W595" i="37"/>
  <c r="W596" i="37"/>
  <c r="W597" i="37"/>
  <c r="W598" i="37"/>
  <c r="W599" i="37"/>
  <c r="W600" i="37"/>
  <c r="W601" i="37"/>
  <c r="W602" i="37"/>
  <c r="W603" i="37"/>
  <c r="W604" i="37"/>
  <c r="W605" i="37"/>
  <c r="W606" i="37"/>
  <c r="W607" i="37"/>
  <c r="W608" i="37"/>
  <c r="W609" i="37"/>
  <c r="W610" i="37"/>
  <c r="W611" i="37"/>
  <c r="W612" i="37"/>
  <c r="W613" i="37"/>
  <c r="W614" i="37"/>
  <c r="W615" i="37"/>
  <c r="W616" i="37"/>
  <c r="W617" i="37"/>
  <c r="W618" i="37"/>
  <c r="W619" i="37"/>
  <c r="W620" i="37"/>
  <c r="W621" i="37"/>
  <c r="W622" i="37"/>
  <c r="W623" i="37"/>
  <c r="W624" i="37"/>
  <c r="W625" i="37"/>
  <c r="W626" i="37"/>
  <c r="W627" i="37"/>
  <c r="W628" i="37"/>
  <c r="W629" i="37"/>
  <c r="W630" i="37"/>
  <c r="W631" i="37"/>
  <c r="W632" i="37"/>
  <c r="W633" i="37"/>
  <c r="W634" i="37"/>
  <c r="W635" i="37"/>
  <c r="W636" i="37"/>
  <c r="W637" i="37"/>
  <c r="W638" i="37"/>
  <c r="W639" i="37"/>
  <c r="W640" i="37"/>
  <c r="W641" i="37"/>
  <c r="W642" i="37"/>
  <c r="W643" i="37"/>
  <c r="W644" i="37"/>
  <c r="W645" i="37"/>
  <c r="W646" i="37"/>
  <c r="W647" i="37"/>
  <c r="W648" i="37"/>
  <c r="W649" i="37"/>
  <c r="W650" i="37"/>
  <c r="W4" i="37"/>
  <c r="S5" i="37"/>
  <c r="T5" i="37"/>
  <c r="S6" i="37"/>
  <c r="T6" i="37"/>
  <c r="S7" i="37"/>
  <c r="T7" i="37"/>
  <c r="S8" i="37"/>
  <c r="T8" i="37"/>
  <c r="S9" i="37"/>
  <c r="T9" i="37"/>
  <c r="S10" i="37"/>
  <c r="T10" i="37"/>
  <c r="S11" i="37"/>
  <c r="T11" i="37"/>
  <c r="S12" i="37"/>
  <c r="T12" i="37"/>
  <c r="S13" i="37"/>
  <c r="T13" i="37"/>
  <c r="S14" i="37"/>
  <c r="T14" i="37"/>
  <c r="S15" i="37"/>
  <c r="T15" i="37"/>
  <c r="S16" i="37"/>
  <c r="T16" i="37"/>
  <c r="S17" i="37"/>
  <c r="T17" i="37"/>
  <c r="S18" i="37"/>
  <c r="T18" i="37"/>
  <c r="S19" i="37"/>
  <c r="T19" i="37"/>
  <c r="S20" i="37"/>
  <c r="T20" i="37"/>
  <c r="S21" i="37"/>
  <c r="T21" i="37"/>
  <c r="S22" i="37"/>
  <c r="T22" i="37"/>
  <c r="S23" i="37"/>
  <c r="T23" i="37"/>
  <c r="S24" i="37"/>
  <c r="T24" i="37"/>
  <c r="S25" i="37"/>
  <c r="T25" i="37"/>
  <c r="S26" i="37"/>
  <c r="T26" i="37"/>
  <c r="S27" i="37"/>
  <c r="T27" i="37"/>
  <c r="S28" i="37"/>
  <c r="T28" i="37"/>
  <c r="S29" i="37"/>
  <c r="T29" i="37"/>
  <c r="S30" i="37"/>
  <c r="T30" i="37"/>
  <c r="S31" i="37"/>
  <c r="T31" i="37"/>
  <c r="S32" i="37"/>
  <c r="T32" i="37"/>
  <c r="S33" i="37"/>
  <c r="T33" i="37"/>
  <c r="S34" i="37"/>
  <c r="T34" i="37"/>
  <c r="S35" i="37"/>
  <c r="T35" i="37"/>
  <c r="S36" i="37"/>
  <c r="T36" i="37"/>
  <c r="S37" i="37"/>
  <c r="T37" i="37"/>
  <c r="S38" i="37"/>
  <c r="T38" i="37"/>
  <c r="S39" i="37"/>
  <c r="T39" i="37"/>
  <c r="S40" i="37"/>
  <c r="T40" i="37"/>
  <c r="S41" i="37"/>
  <c r="T41" i="37"/>
  <c r="S42" i="37"/>
  <c r="T42" i="37"/>
  <c r="S43" i="37"/>
  <c r="T43" i="37"/>
  <c r="S44" i="37"/>
  <c r="T44" i="37"/>
  <c r="S45" i="37"/>
  <c r="T45" i="37"/>
  <c r="S46" i="37"/>
  <c r="T46" i="37"/>
  <c r="S47" i="37"/>
  <c r="T47" i="37"/>
  <c r="S48" i="37"/>
  <c r="T48" i="37"/>
  <c r="S49" i="37"/>
  <c r="T49" i="37"/>
  <c r="S50" i="37"/>
  <c r="T50" i="37"/>
  <c r="S51" i="37"/>
  <c r="T51" i="37"/>
  <c r="S52" i="37"/>
  <c r="T52" i="37"/>
  <c r="S53" i="37"/>
  <c r="T53" i="37"/>
  <c r="S54" i="37"/>
  <c r="T54" i="37"/>
  <c r="S55" i="37"/>
  <c r="T55" i="37"/>
  <c r="S56" i="37"/>
  <c r="T56" i="37"/>
  <c r="S57" i="37"/>
  <c r="T57" i="37"/>
  <c r="S58" i="37"/>
  <c r="T58" i="37"/>
  <c r="S59" i="37"/>
  <c r="T59" i="37"/>
  <c r="S60" i="37"/>
  <c r="T60" i="37"/>
  <c r="S61" i="37"/>
  <c r="T61" i="37"/>
  <c r="S62" i="37"/>
  <c r="T62" i="37"/>
  <c r="S63" i="37"/>
  <c r="T63" i="37"/>
  <c r="S64" i="37"/>
  <c r="T64" i="37"/>
  <c r="S65" i="37"/>
  <c r="T65" i="37"/>
  <c r="S66" i="37"/>
  <c r="T66" i="37"/>
  <c r="S67" i="37"/>
  <c r="T67" i="37"/>
  <c r="S68" i="37"/>
  <c r="T68" i="37"/>
  <c r="S69" i="37"/>
  <c r="T69" i="37"/>
  <c r="S70" i="37"/>
  <c r="T70" i="37"/>
  <c r="S71" i="37"/>
  <c r="T71" i="37"/>
  <c r="S72" i="37"/>
  <c r="T72" i="37"/>
  <c r="S73" i="37"/>
  <c r="T73" i="37"/>
  <c r="S74" i="37"/>
  <c r="T74" i="37"/>
  <c r="S75" i="37"/>
  <c r="T75" i="37"/>
  <c r="S76" i="37"/>
  <c r="T76" i="37"/>
  <c r="S77" i="37"/>
  <c r="T77" i="37"/>
  <c r="S78" i="37"/>
  <c r="T78" i="37"/>
  <c r="S79" i="37"/>
  <c r="T79" i="37"/>
  <c r="S80" i="37"/>
  <c r="T80" i="37"/>
  <c r="S81" i="37"/>
  <c r="T81" i="37"/>
  <c r="S82" i="37"/>
  <c r="T82" i="37"/>
  <c r="S83" i="37"/>
  <c r="T83" i="37"/>
  <c r="S84" i="37"/>
  <c r="T84" i="37"/>
  <c r="S85" i="37"/>
  <c r="T85" i="37"/>
  <c r="S86" i="37"/>
  <c r="T86" i="37"/>
  <c r="S87" i="37"/>
  <c r="T87" i="37"/>
  <c r="S88" i="37"/>
  <c r="T88" i="37"/>
  <c r="S89" i="37"/>
  <c r="T89" i="37"/>
  <c r="S90" i="37"/>
  <c r="T90" i="37"/>
  <c r="S91" i="37"/>
  <c r="T91" i="37"/>
  <c r="S92" i="37"/>
  <c r="T92" i="37"/>
  <c r="S93" i="37"/>
  <c r="T93" i="37"/>
  <c r="S94" i="37"/>
  <c r="T94" i="37"/>
  <c r="S95" i="37"/>
  <c r="T95" i="37"/>
  <c r="S96" i="37"/>
  <c r="T96" i="37"/>
  <c r="S97" i="37"/>
  <c r="T97" i="37"/>
  <c r="S98" i="37"/>
  <c r="T98" i="37"/>
  <c r="S99" i="37"/>
  <c r="T99" i="37"/>
  <c r="S100" i="37"/>
  <c r="T100" i="37"/>
  <c r="S101" i="37"/>
  <c r="T101" i="37"/>
  <c r="S102" i="37"/>
  <c r="T102" i="37"/>
  <c r="S103" i="37"/>
  <c r="T103" i="37"/>
  <c r="S104" i="37"/>
  <c r="T104" i="37"/>
  <c r="S105" i="37"/>
  <c r="T105" i="37"/>
  <c r="S106" i="37"/>
  <c r="T106" i="37"/>
  <c r="S107" i="37"/>
  <c r="T107" i="37"/>
  <c r="S108" i="37"/>
  <c r="T108" i="37"/>
  <c r="S109" i="37"/>
  <c r="T109" i="37"/>
  <c r="S110" i="37"/>
  <c r="T110" i="37"/>
  <c r="S111" i="37"/>
  <c r="T111" i="37"/>
  <c r="S112" i="37"/>
  <c r="T112" i="37"/>
  <c r="S113" i="37"/>
  <c r="T113" i="37"/>
  <c r="S114" i="37"/>
  <c r="T114" i="37"/>
  <c r="S115" i="37"/>
  <c r="T115" i="37"/>
  <c r="S116" i="37"/>
  <c r="T116" i="37"/>
  <c r="S117" i="37"/>
  <c r="T117" i="37"/>
  <c r="S118" i="37"/>
  <c r="T118" i="37"/>
  <c r="S119" i="37"/>
  <c r="T119" i="37"/>
  <c r="S120" i="37"/>
  <c r="T120" i="37"/>
  <c r="S121" i="37"/>
  <c r="T121" i="37"/>
  <c r="S122" i="37"/>
  <c r="T122" i="37"/>
  <c r="S123" i="37"/>
  <c r="T123" i="37"/>
  <c r="S124" i="37"/>
  <c r="T124" i="37"/>
  <c r="S125" i="37"/>
  <c r="T125" i="37"/>
  <c r="S126" i="37"/>
  <c r="T126" i="37"/>
  <c r="S127" i="37"/>
  <c r="T127" i="37"/>
  <c r="S128" i="37"/>
  <c r="T128" i="37"/>
  <c r="S129" i="37"/>
  <c r="T129" i="37"/>
  <c r="S130" i="37"/>
  <c r="T130" i="37"/>
  <c r="S131" i="37"/>
  <c r="T131" i="37"/>
  <c r="S132" i="37"/>
  <c r="T132" i="37"/>
  <c r="S133" i="37"/>
  <c r="T133" i="37"/>
  <c r="S134" i="37"/>
  <c r="T134" i="37"/>
  <c r="S135" i="37"/>
  <c r="T135" i="37"/>
  <c r="S136" i="37"/>
  <c r="T136" i="37"/>
  <c r="S137" i="37"/>
  <c r="T137" i="37"/>
  <c r="S138" i="37"/>
  <c r="T138" i="37"/>
  <c r="S139" i="37"/>
  <c r="T139" i="37"/>
  <c r="S140" i="37"/>
  <c r="T140" i="37"/>
  <c r="S141" i="37"/>
  <c r="T141" i="37"/>
  <c r="S142" i="37"/>
  <c r="T142" i="37"/>
  <c r="S143" i="37"/>
  <c r="T143" i="37"/>
  <c r="S144" i="37"/>
  <c r="T144" i="37"/>
  <c r="S145" i="37"/>
  <c r="T145" i="37"/>
  <c r="S146" i="37"/>
  <c r="T146" i="37"/>
  <c r="S147" i="37"/>
  <c r="T147" i="37"/>
  <c r="S148" i="37"/>
  <c r="T148" i="37"/>
  <c r="S149" i="37"/>
  <c r="T149" i="37"/>
  <c r="S150" i="37"/>
  <c r="T150" i="37"/>
  <c r="S151" i="37"/>
  <c r="T151" i="37"/>
  <c r="S152" i="37"/>
  <c r="T152" i="37"/>
  <c r="S153" i="37"/>
  <c r="T153" i="37"/>
  <c r="S154" i="37"/>
  <c r="T154" i="37"/>
  <c r="S155" i="37"/>
  <c r="T155" i="37"/>
  <c r="S156" i="37"/>
  <c r="T156" i="37"/>
  <c r="S157" i="37"/>
  <c r="T157" i="37"/>
  <c r="S158" i="37"/>
  <c r="T158" i="37"/>
  <c r="S159" i="37"/>
  <c r="T159" i="37"/>
  <c r="S160" i="37"/>
  <c r="T160" i="37"/>
  <c r="S161" i="37"/>
  <c r="T161" i="37"/>
  <c r="S162" i="37"/>
  <c r="T162" i="37"/>
  <c r="S163" i="37"/>
  <c r="T163" i="37"/>
  <c r="S164" i="37"/>
  <c r="T164" i="37"/>
  <c r="S165" i="37"/>
  <c r="T165" i="37"/>
  <c r="S166" i="37"/>
  <c r="T166" i="37"/>
  <c r="S167" i="37"/>
  <c r="T167" i="37"/>
  <c r="S168" i="37"/>
  <c r="T168" i="37"/>
  <c r="S169" i="37"/>
  <c r="T169" i="37"/>
  <c r="S170" i="37"/>
  <c r="T170" i="37"/>
  <c r="S171" i="37"/>
  <c r="T171" i="37"/>
  <c r="S172" i="37"/>
  <c r="T172" i="37"/>
  <c r="S173" i="37"/>
  <c r="T173" i="37"/>
  <c r="S174" i="37"/>
  <c r="T174" i="37"/>
  <c r="S175" i="37"/>
  <c r="T175" i="37"/>
  <c r="S176" i="37"/>
  <c r="T176" i="37"/>
  <c r="S177" i="37"/>
  <c r="T177" i="37"/>
  <c r="S178" i="37"/>
  <c r="T178" i="37"/>
  <c r="S179" i="37"/>
  <c r="T179" i="37"/>
  <c r="S180" i="37"/>
  <c r="T180" i="37"/>
  <c r="S181" i="37"/>
  <c r="T181" i="37"/>
  <c r="S182" i="37"/>
  <c r="T182" i="37"/>
  <c r="S183" i="37"/>
  <c r="T183" i="37"/>
  <c r="S184" i="37"/>
  <c r="T184" i="37"/>
  <c r="S185" i="37"/>
  <c r="T185" i="37"/>
  <c r="S186" i="37"/>
  <c r="T186" i="37"/>
  <c r="S187" i="37"/>
  <c r="T187" i="37"/>
  <c r="S188" i="37"/>
  <c r="T188" i="37"/>
  <c r="S189" i="37"/>
  <c r="T189" i="37"/>
  <c r="S190" i="37"/>
  <c r="T190" i="37"/>
  <c r="S191" i="37"/>
  <c r="T191" i="37"/>
  <c r="S192" i="37"/>
  <c r="T192" i="37"/>
  <c r="S193" i="37"/>
  <c r="T193" i="37"/>
  <c r="S194" i="37"/>
  <c r="T194" i="37"/>
  <c r="S195" i="37"/>
  <c r="T195" i="37"/>
  <c r="S196" i="37"/>
  <c r="T196" i="37"/>
  <c r="S197" i="37"/>
  <c r="T197" i="37"/>
  <c r="S198" i="37"/>
  <c r="T198" i="37"/>
  <c r="S199" i="37"/>
  <c r="T199" i="37"/>
  <c r="S200" i="37"/>
  <c r="T200" i="37"/>
  <c r="S201" i="37"/>
  <c r="T201" i="37"/>
  <c r="S202" i="37"/>
  <c r="T202" i="37"/>
  <c r="S203" i="37"/>
  <c r="T203" i="37"/>
  <c r="S204" i="37"/>
  <c r="T204" i="37"/>
  <c r="S205" i="37"/>
  <c r="T205" i="37"/>
  <c r="S206" i="37"/>
  <c r="T206" i="37"/>
  <c r="S207" i="37"/>
  <c r="T207" i="37"/>
  <c r="S208" i="37"/>
  <c r="T208" i="37"/>
  <c r="S209" i="37"/>
  <c r="T209" i="37"/>
  <c r="S210" i="37"/>
  <c r="T210" i="37"/>
  <c r="S211" i="37"/>
  <c r="T211" i="37"/>
  <c r="S212" i="37"/>
  <c r="T212" i="37"/>
  <c r="S213" i="37"/>
  <c r="T213" i="37"/>
  <c r="S214" i="37"/>
  <c r="T214" i="37"/>
  <c r="S215" i="37"/>
  <c r="T215" i="37"/>
  <c r="S216" i="37"/>
  <c r="T216" i="37"/>
  <c r="S217" i="37"/>
  <c r="T217" i="37"/>
  <c r="S218" i="37"/>
  <c r="T218" i="37"/>
  <c r="S219" i="37"/>
  <c r="T219" i="37"/>
  <c r="S220" i="37"/>
  <c r="T220" i="37"/>
  <c r="S221" i="37"/>
  <c r="T221" i="37"/>
  <c r="S222" i="37"/>
  <c r="T222" i="37"/>
  <c r="S223" i="37"/>
  <c r="T223" i="37"/>
  <c r="S224" i="37"/>
  <c r="T224" i="37"/>
  <c r="S225" i="37"/>
  <c r="T225" i="37"/>
  <c r="S226" i="37"/>
  <c r="T226" i="37"/>
  <c r="S227" i="37"/>
  <c r="T227" i="37"/>
  <c r="S228" i="37"/>
  <c r="T228" i="37"/>
  <c r="S229" i="37"/>
  <c r="T229" i="37"/>
  <c r="S230" i="37"/>
  <c r="T230" i="37"/>
  <c r="S231" i="37"/>
  <c r="T231" i="37"/>
  <c r="S232" i="37"/>
  <c r="T232" i="37"/>
  <c r="S233" i="37"/>
  <c r="T233" i="37"/>
  <c r="S234" i="37"/>
  <c r="T234" i="37"/>
  <c r="S235" i="37"/>
  <c r="T235" i="37"/>
  <c r="S236" i="37"/>
  <c r="T236" i="37"/>
  <c r="S237" i="37"/>
  <c r="T237" i="37"/>
  <c r="S238" i="37"/>
  <c r="T238" i="37"/>
  <c r="S239" i="37"/>
  <c r="T239" i="37"/>
  <c r="S240" i="37"/>
  <c r="T240" i="37"/>
  <c r="S241" i="37"/>
  <c r="T241" i="37"/>
  <c r="S242" i="37"/>
  <c r="T242" i="37"/>
  <c r="S243" i="37"/>
  <c r="T243" i="37"/>
  <c r="S244" i="37"/>
  <c r="T244" i="37"/>
  <c r="S245" i="37"/>
  <c r="T245" i="37"/>
  <c r="S246" i="37"/>
  <c r="T246" i="37"/>
  <c r="S247" i="37"/>
  <c r="T247" i="37"/>
  <c r="S248" i="37"/>
  <c r="T248" i="37"/>
  <c r="S249" i="37"/>
  <c r="T249" i="37"/>
  <c r="S250" i="37"/>
  <c r="T250" i="37"/>
  <c r="S251" i="37"/>
  <c r="T251" i="37"/>
  <c r="S252" i="37"/>
  <c r="T252" i="37"/>
  <c r="S253" i="37"/>
  <c r="T253" i="37"/>
  <c r="S254" i="37"/>
  <c r="T254" i="37"/>
  <c r="S255" i="37"/>
  <c r="T255" i="37"/>
  <c r="S256" i="37"/>
  <c r="T256" i="37"/>
  <c r="S257" i="37"/>
  <c r="T257" i="37"/>
  <c r="S258" i="37"/>
  <c r="T258" i="37"/>
  <c r="S259" i="37"/>
  <c r="T259" i="37"/>
  <c r="S260" i="37"/>
  <c r="T260" i="37"/>
  <c r="S261" i="37"/>
  <c r="T261" i="37"/>
  <c r="S262" i="37"/>
  <c r="T262" i="37"/>
  <c r="S263" i="37"/>
  <c r="T263" i="37"/>
  <c r="S264" i="37"/>
  <c r="T264" i="37"/>
  <c r="S265" i="37"/>
  <c r="T265" i="37"/>
  <c r="S266" i="37"/>
  <c r="T266" i="37"/>
  <c r="S267" i="37"/>
  <c r="T267" i="37"/>
  <c r="S268" i="37"/>
  <c r="T268" i="37"/>
  <c r="S269" i="37"/>
  <c r="T269" i="37"/>
  <c r="S270" i="37"/>
  <c r="T270" i="37"/>
  <c r="S271" i="37"/>
  <c r="T271" i="37"/>
  <c r="S272" i="37"/>
  <c r="T272" i="37"/>
  <c r="S273" i="37"/>
  <c r="T273" i="37"/>
  <c r="S274" i="37"/>
  <c r="T274" i="37"/>
  <c r="S275" i="37"/>
  <c r="T275" i="37"/>
  <c r="S276" i="37"/>
  <c r="T276" i="37"/>
  <c r="S277" i="37"/>
  <c r="T277" i="37"/>
  <c r="S278" i="37"/>
  <c r="T278" i="37"/>
  <c r="S279" i="37"/>
  <c r="T279" i="37"/>
  <c r="S280" i="37"/>
  <c r="T280" i="37"/>
  <c r="S281" i="37"/>
  <c r="T281" i="37"/>
  <c r="S282" i="37"/>
  <c r="T282" i="37"/>
  <c r="S283" i="37"/>
  <c r="T283" i="37"/>
  <c r="S284" i="37"/>
  <c r="T284" i="37"/>
  <c r="S285" i="37"/>
  <c r="T285" i="37"/>
  <c r="S286" i="37"/>
  <c r="T286" i="37"/>
  <c r="S287" i="37"/>
  <c r="T287" i="37"/>
  <c r="S288" i="37"/>
  <c r="T288" i="37"/>
  <c r="S289" i="37"/>
  <c r="T289" i="37"/>
  <c r="S290" i="37"/>
  <c r="T290" i="37"/>
  <c r="S291" i="37"/>
  <c r="T291" i="37"/>
  <c r="S292" i="37"/>
  <c r="T292" i="37"/>
  <c r="S293" i="37"/>
  <c r="T293" i="37"/>
  <c r="S294" i="37"/>
  <c r="T294" i="37"/>
  <c r="S295" i="37"/>
  <c r="T295" i="37"/>
  <c r="S296" i="37"/>
  <c r="T296" i="37"/>
  <c r="S297" i="37"/>
  <c r="T297" i="37"/>
  <c r="S298" i="37"/>
  <c r="T298" i="37"/>
  <c r="S299" i="37"/>
  <c r="T299" i="37"/>
  <c r="S300" i="37"/>
  <c r="T300" i="37"/>
  <c r="S301" i="37"/>
  <c r="T301" i="37"/>
  <c r="S302" i="37"/>
  <c r="T302" i="37"/>
  <c r="S303" i="37"/>
  <c r="T303" i="37"/>
  <c r="S304" i="37"/>
  <c r="T304" i="37"/>
  <c r="S305" i="37"/>
  <c r="T305" i="37"/>
  <c r="S306" i="37"/>
  <c r="T306" i="37"/>
  <c r="S307" i="37"/>
  <c r="T307" i="37"/>
  <c r="S308" i="37"/>
  <c r="T308" i="37"/>
  <c r="S309" i="37"/>
  <c r="T309" i="37"/>
  <c r="S310" i="37"/>
  <c r="T310" i="37"/>
  <c r="S311" i="37"/>
  <c r="T311" i="37"/>
  <c r="S312" i="37"/>
  <c r="T312" i="37"/>
  <c r="S313" i="37"/>
  <c r="T313" i="37"/>
  <c r="S314" i="37"/>
  <c r="T314" i="37"/>
  <c r="S315" i="37"/>
  <c r="T315" i="37"/>
  <c r="S316" i="37"/>
  <c r="T316" i="37"/>
  <c r="S317" i="37"/>
  <c r="T317" i="37"/>
  <c r="S318" i="37"/>
  <c r="T318" i="37"/>
  <c r="S319" i="37"/>
  <c r="T319" i="37"/>
  <c r="S320" i="37"/>
  <c r="T320" i="37"/>
  <c r="S321" i="37"/>
  <c r="T321" i="37"/>
  <c r="S322" i="37"/>
  <c r="T322" i="37"/>
  <c r="S323" i="37"/>
  <c r="T323" i="37"/>
  <c r="S324" i="37"/>
  <c r="T324" i="37"/>
  <c r="S325" i="37"/>
  <c r="T325" i="37"/>
  <c r="S326" i="37"/>
  <c r="T326" i="37"/>
  <c r="S327" i="37"/>
  <c r="T327" i="37"/>
  <c r="S328" i="37"/>
  <c r="T328" i="37"/>
  <c r="S329" i="37"/>
  <c r="T329" i="37"/>
  <c r="S330" i="37"/>
  <c r="T330" i="37"/>
  <c r="S331" i="37"/>
  <c r="T331" i="37"/>
  <c r="S332" i="37"/>
  <c r="T332" i="37"/>
  <c r="S333" i="37"/>
  <c r="T333" i="37"/>
  <c r="S334" i="37"/>
  <c r="T334" i="37"/>
  <c r="S335" i="37"/>
  <c r="T335" i="37"/>
  <c r="S336" i="37"/>
  <c r="T336" i="37"/>
  <c r="S337" i="37"/>
  <c r="T337" i="37"/>
  <c r="S338" i="37"/>
  <c r="T338" i="37"/>
  <c r="S339" i="37"/>
  <c r="T339" i="37"/>
  <c r="S340" i="37"/>
  <c r="T340" i="37"/>
  <c r="S341" i="37"/>
  <c r="T341" i="37"/>
  <c r="S342" i="37"/>
  <c r="T342" i="37"/>
  <c r="S343" i="37"/>
  <c r="T343" i="37"/>
  <c r="S344" i="37"/>
  <c r="T344" i="37"/>
  <c r="S345" i="37"/>
  <c r="T345" i="37"/>
  <c r="S346" i="37"/>
  <c r="T346" i="37"/>
  <c r="S347" i="37"/>
  <c r="T347" i="37"/>
  <c r="S348" i="37"/>
  <c r="T348" i="37"/>
  <c r="S349" i="37"/>
  <c r="T349" i="37"/>
  <c r="S350" i="37"/>
  <c r="T350" i="37"/>
  <c r="S351" i="37"/>
  <c r="T351" i="37"/>
  <c r="S352" i="37"/>
  <c r="T352" i="37"/>
  <c r="S353" i="37"/>
  <c r="T353" i="37"/>
  <c r="S354" i="37"/>
  <c r="T354" i="37"/>
  <c r="S355" i="37"/>
  <c r="T355" i="37"/>
  <c r="S356" i="37"/>
  <c r="T356" i="37"/>
  <c r="S357" i="37"/>
  <c r="T357" i="37"/>
  <c r="S358" i="37"/>
  <c r="T358" i="37"/>
  <c r="S359" i="37"/>
  <c r="T359" i="37"/>
  <c r="S360" i="37"/>
  <c r="T360" i="37"/>
  <c r="S361" i="37"/>
  <c r="T361" i="37"/>
  <c r="S362" i="37"/>
  <c r="T362" i="37"/>
  <c r="S363" i="37"/>
  <c r="T363" i="37"/>
  <c r="S364" i="37"/>
  <c r="T364" i="37"/>
  <c r="S365" i="37"/>
  <c r="T365" i="37"/>
  <c r="S366" i="37"/>
  <c r="T366" i="37"/>
  <c r="S367" i="37"/>
  <c r="T367" i="37"/>
  <c r="S368" i="37"/>
  <c r="T368" i="37"/>
  <c r="S369" i="37"/>
  <c r="T369" i="37"/>
  <c r="S370" i="37"/>
  <c r="T370" i="37"/>
  <c r="S371" i="37"/>
  <c r="T371" i="37"/>
  <c r="S372" i="37"/>
  <c r="T372" i="37"/>
  <c r="S373" i="37"/>
  <c r="T373" i="37"/>
  <c r="S374" i="37"/>
  <c r="T374" i="37"/>
  <c r="S375" i="37"/>
  <c r="T375" i="37"/>
  <c r="S376" i="37"/>
  <c r="T376" i="37"/>
  <c r="S377" i="37"/>
  <c r="T377" i="37"/>
  <c r="S378" i="37"/>
  <c r="T378" i="37"/>
  <c r="S379" i="37"/>
  <c r="T379" i="37"/>
  <c r="S380" i="37"/>
  <c r="T380" i="37"/>
  <c r="S381" i="37"/>
  <c r="T381" i="37"/>
  <c r="S382" i="37"/>
  <c r="T382" i="37"/>
  <c r="S383" i="37"/>
  <c r="T383" i="37"/>
  <c r="S384" i="37"/>
  <c r="T384" i="37"/>
  <c r="S385" i="37"/>
  <c r="T385" i="37"/>
  <c r="S386" i="37"/>
  <c r="T386" i="37"/>
  <c r="S387" i="37"/>
  <c r="T387" i="37"/>
  <c r="S388" i="37"/>
  <c r="T388" i="37"/>
  <c r="S389" i="37"/>
  <c r="T389" i="37"/>
  <c r="S390" i="37"/>
  <c r="T390" i="37"/>
  <c r="S391" i="37"/>
  <c r="T391" i="37"/>
  <c r="S392" i="37"/>
  <c r="T392" i="37"/>
  <c r="S393" i="37"/>
  <c r="T393" i="37"/>
  <c r="S394" i="37"/>
  <c r="T394" i="37"/>
  <c r="S395" i="37"/>
  <c r="T395" i="37"/>
  <c r="S396" i="37"/>
  <c r="T396" i="37"/>
  <c r="S397" i="37"/>
  <c r="T397" i="37"/>
  <c r="S398" i="37"/>
  <c r="T398" i="37"/>
  <c r="S399" i="37"/>
  <c r="T399" i="37"/>
  <c r="S400" i="37"/>
  <c r="T400" i="37"/>
  <c r="S401" i="37"/>
  <c r="T401" i="37"/>
  <c r="S402" i="37"/>
  <c r="T402" i="37"/>
  <c r="S403" i="37"/>
  <c r="T403" i="37"/>
  <c r="S404" i="37"/>
  <c r="T404" i="37"/>
  <c r="S405" i="37"/>
  <c r="T405" i="37"/>
  <c r="S406" i="37"/>
  <c r="T406" i="37"/>
  <c r="S407" i="37"/>
  <c r="T407" i="37"/>
  <c r="S408" i="37"/>
  <c r="T408" i="37"/>
  <c r="S409" i="37"/>
  <c r="T409" i="37"/>
  <c r="S410" i="37"/>
  <c r="T410" i="37"/>
  <c r="S411" i="37"/>
  <c r="T411" i="37"/>
  <c r="S412" i="37"/>
  <c r="T412" i="37"/>
  <c r="S413" i="37"/>
  <c r="T413" i="37"/>
  <c r="S414" i="37"/>
  <c r="T414" i="37"/>
  <c r="S415" i="37"/>
  <c r="T415" i="37"/>
  <c r="S416" i="37"/>
  <c r="T416" i="37"/>
  <c r="S417" i="37"/>
  <c r="T417" i="37"/>
  <c r="S418" i="37"/>
  <c r="T418" i="37"/>
  <c r="S419" i="37"/>
  <c r="T419" i="37"/>
  <c r="S420" i="37"/>
  <c r="T420" i="37"/>
  <c r="S421" i="37"/>
  <c r="T421" i="37"/>
  <c r="S422" i="37"/>
  <c r="T422" i="37"/>
  <c r="S423" i="37"/>
  <c r="T423" i="37"/>
  <c r="S424" i="37"/>
  <c r="T424" i="37"/>
  <c r="S425" i="37"/>
  <c r="T425" i="37"/>
  <c r="S426" i="37"/>
  <c r="T426" i="37"/>
  <c r="S427" i="37"/>
  <c r="T427" i="37"/>
  <c r="S428" i="37"/>
  <c r="T428" i="37"/>
  <c r="S429" i="37"/>
  <c r="T429" i="37"/>
  <c r="S430" i="37"/>
  <c r="T430" i="37"/>
  <c r="S431" i="37"/>
  <c r="T431" i="37"/>
  <c r="S432" i="37"/>
  <c r="T432" i="37"/>
  <c r="S433" i="37"/>
  <c r="T433" i="37"/>
  <c r="S434" i="37"/>
  <c r="T434" i="37"/>
  <c r="S435" i="37"/>
  <c r="T435" i="37"/>
  <c r="S436" i="37"/>
  <c r="T436" i="37"/>
  <c r="S437" i="37"/>
  <c r="T437" i="37"/>
  <c r="S438" i="37"/>
  <c r="T438" i="37"/>
  <c r="S439" i="37"/>
  <c r="T439" i="37"/>
  <c r="S440" i="37"/>
  <c r="T440" i="37"/>
  <c r="S441" i="37"/>
  <c r="T441" i="37"/>
  <c r="S442" i="37"/>
  <c r="T442" i="37"/>
  <c r="S443" i="37"/>
  <c r="T443" i="37"/>
  <c r="S444" i="37"/>
  <c r="T444" i="37"/>
  <c r="S445" i="37"/>
  <c r="T445" i="37"/>
  <c r="S446" i="37"/>
  <c r="T446" i="37"/>
  <c r="S447" i="37"/>
  <c r="T447" i="37"/>
  <c r="S448" i="37"/>
  <c r="T448" i="37"/>
  <c r="S449" i="37"/>
  <c r="T449" i="37"/>
  <c r="S450" i="37"/>
  <c r="T450" i="37"/>
  <c r="S451" i="37"/>
  <c r="T451" i="37"/>
  <c r="S452" i="37"/>
  <c r="T452" i="37"/>
  <c r="S453" i="37"/>
  <c r="T453" i="37"/>
  <c r="S454" i="37"/>
  <c r="T454" i="37"/>
  <c r="S455" i="37"/>
  <c r="T455" i="37"/>
  <c r="S456" i="37"/>
  <c r="T456" i="37"/>
  <c r="S457" i="37"/>
  <c r="T457" i="37"/>
  <c r="S458" i="37"/>
  <c r="T458" i="37"/>
  <c r="S459" i="37"/>
  <c r="T459" i="37"/>
  <c r="S460" i="37"/>
  <c r="T460" i="37"/>
  <c r="S461" i="37"/>
  <c r="T461" i="37"/>
  <c r="S462" i="37"/>
  <c r="T462" i="37"/>
  <c r="S463" i="37"/>
  <c r="T463" i="37"/>
  <c r="S464" i="37"/>
  <c r="T464" i="37"/>
  <c r="S465" i="37"/>
  <c r="T465" i="37"/>
  <c r="S466" i="37"/>
  <c r="T466" i="37"/>
  <c r="S467" i="37"/>
  <c r="T467" i="37"/>
  <c r="S468" i="37"/>
  <c r="T468" i="37"/>
  <c r="S469" i="37"/>
  <c r="T469" i="37"/>
  <c r="S470" i="37"/>
  <c r="T470" i="37"/>
  <c r="S471" i="37"/>
  <c r="T471" i="37"/>
  <c r="S472" i="37"/>
  <c r="T472" i="37"/>
  <c r="S473" i="37"/>
  <c r="T473" i="37"/>
  <c r="S474" i="37"/>
  <c r="T474" i="37"/>
  <c r="S475" i="37"/>
  <c r="T475" i="37"/>
  <c r="S476" i="37"/>
  <c r="T476" i="37"/>
  <c r="S477" i="37"/>
  <c r="T477" i="37"/>
  <c r="S478" i="37"/>
  <c r="T478" i="37"/>
  <c r="S479" i="37"/>
  <c r="T479" i="37"/>
  <c r="S480" i="37"/>
  <c r="T480" i="37"/>
  <c r="S481" i="37"/>
  <c r="T481" i="37"/>
  <c r="S482" i="37"/>
  <c r="T482" i="37"/>
  <c r="S483" i="37"/>
  <c r="T483" i="37"/>
  <c r="S484" i="37"/>
  <c r="T484" i="37"/>
  <c r="S485" i="37"/>
  <c r="T485" i="37"/>
  <c r="S486" i="37"/>
  <c r="T486" i="37"/>
  <c r="S487" i="37"/>
  <c r="T487" i="37"/>
  <c r="S488" i="37"/>
  <c r="T488" i="37"/>
  <c r="S489" i="37"/>
  <c r="T489" i="37"/>
  <c r="S490" i="37"/>
  <c r="T490" i="37"/>
  <c r="S491" i="37"/>
  <c r="T491" i="37"/>
  <c r="S492" i="37"/>
  <c r="T492" i="37"/>
  <c r="S493" i="37"/>
  <c r="T493" i="37"/>
  <c r="S494" i="37"/>
  <c r="T494" i="37"/>
  <c r="S495" i="37"/>
  <c r="T495" i="37"/>
  <c r="S496" i="37"/>
  <c r="T496" i="37"/>
  <c r="S497" i="37"/>
  <c r="T497" i="37"/>
  <c r="S498" i="37"/>
  <c r="T498" i="37"/>
  <c r="S499" i="37"/>
  <c r="T499" i="37"/>
  <c r="S500" i="37"/>
  <c r="T500" i="37"/>
  <c r="S501" i="37"/>
  <c r="T501" i="37"/>
  <c r="S502" i="37"/>
  <c r="T502" i="37"/>
  <c r="S503" i="37"/>
  <c r="T503" i="37"/>
  <c r="S504" i="37"/>
  <c r="T504" i="37"/>
  <c r="S505" i="37"/>
  <c r="T505" i="37"/>
  <c r="S506" i="37"/>
  <c r="T506" i="37"/>
  <c r="S507" i="37"/>
  <c r="T507" i="37"/>
  <c r="S508" i="37"/>
  <c r="T508" i="37"/>
  <c r="S509" i="37"/>
  <c r="T509" i="37"/>
  <c r="S510" i="37"/>
  <c r="T510" i="37"/>
  <c r="S511" i="37"/>
  <c r="T511" i="37"/>
  <c r="S512" i="37"/>
  <c r="T512" i="37"/>
  <c r="S513" i="37"/>
  <c r="T513" i="37"/>
  <c r="S514" i="37"/>
  <c r="T514" i="37"/>
  <c r="S515" i="37"/>
  <c r="T515" i="37"/>
  <c r="S516" i="37"/>
  <c r="T516" i="37"/>
  <c r="S517" i="37"/>
  <c r="T517" i="37"/>
  <c r="S518" i="37"/>
  <c r="T518" i="37"/>
  <c r="S519" i="37"/>
  <c r="T519" i="37"/>
  <c r="S520" i="37"/>
  <c r="T520" i="37"/>
  <c r="S521" i="37"/>
  <c r="T521" i="37"/>
  <c r="S522" i="37"/>
  <c r="T522" i="37"/>
  <c r="S523" i="37"/>
  <c r="T523" i="37"/>
  <c r="S524" i="37"/>
  <c r="T524" i="37"/>
  <c r="S525" i="37"/>
  <c r="T525" i="37"/>
  <c r="S526" i="37"/>
  <c r="T526" i="37"/>
  <c r="S527" i="37"/>
  <c r="T527" i="37"/>
  <c r="S528" i="37"/>
  <c r="T528" i="37"/>
  <c r="S529" i="37"/>
  <c r="T529" i="37"/>
  <c r="S530" i="37"/>
  <c r="T530" i="37"/>
  <c r="S531" i="37"/>
  <c r="T531" i="37"/>
  <c r="S532" i="37"/>
  <c r="T532" i="37"/>
  <c r="S533" i="37"/>
  <c r="T533" i="37"/>
  <c r="S534" i="37"/>
  <c r="T534" i="37"/>
  <c r="S535" i="37"/>
  <c r="T535" i="37"/>
  <c r="S536" i="37"/>
  <c r="T536" i="37"/>
  <c r="S537" i="37"/>
  <c r="T537" i="37"/>
  <c r="S538" i="37"/>
  <c r="T538" i="37"/>
  <c r="S539" i="37"/>
  <c r="T539" i="37"/>
  <c r="S540" i="37"/>
  <c r="T540" i="37"/>
  <c r="S541" i="37"/>
  <c r="T541" i="37"/>
  <c r="S542" i="37"/>
  <c r="T542" i="37"/>
  <c r="S543" i="37"/>
  <c r="T543" i="37"/>
  <c r="S544" i="37"/>
  <c r="T544" i="37"/>
  <c r="S545" i="37"/>
  <c r="T545" i="37"/>
  <c r="S546" i="37"/>
  <c r="T546" i="37"/>
  <c r="S547" i="37"/>
  <c r="T547" i="37"/>
  <c r="S548" i="37"/>
  <c r="T548" i="37"/>
  <c r="S549" i="37"/>
  <c r="T549" i="37"/>
  <c r="S550" i="37"/>
  <c r="T550" i="37"/>
  <c r="S551" i="37"/>
  <c r="T551" i="37"/>
  <c r="S552" i="37"/>
  <c r="T552" i="37"/>
  <c r="S553" i="37"/>
  <c r="T553" i="37"/>
  <c r="S554" i="37"/>
  <c r="T554" i="37"/>
  <c r="S555" i="37"/>
  <c r="T555" i="37"/>
  <c r="S556" i="37"/>
  <c r="T556" i="37"/>
  <c r="S557" i="37"/>
  <c r="T557" i="37"/>
  <c r="S558" i="37"/>
  <c r="T558" i="37"/>
  <c r="S559" i="37"/>
  <c r="T559" i="37"/>
  <c r="S560" i="37"/>
  <c r="T560" i="37"/>
  <c r="S561" i="37"/>
  <c r="T561" i="37"/>
  <c r="S562" i="37"/>
  <c r="T562" i="37"/>
  <c r="S563" i="37"/>
  <c r="T563" i="37"/>
  <c r="S564" i="37"/>
  <c r="T564" i="37"/>
  <c r="S565" i="37"/>
  <c r="T565" i="37"/>
  <c r="S566" i="37"/>
  <c r="T566" i="37"/>
  <c r="S567" i="37"/>
  <c r="T567" i="37"/>
  <c r="S568" i="37"/>
  <c r="T568" i="37"/>
  <c r="S569" i="37"/>
  <c r="T569" i="37"/>
  <c r="S570" i="37"/>
  <c r="T570" i="37"/>
  <c r="S571" i="37"/>
  <c r="T571" i="37"/>
  <c r="S572" i="37"/>
  <c r="T572" i="37"/>
  <c r="S573" i="37"/>
  <c r="T573" i="37"/>
  <c r="S574" i="37"/>
  <c r="T574" i="37"/>
  <c r="S575" i="37"/>
  <c r="T575" i="37"/>
  <c r="S576" i="37"/>
  <c r="T576" i="37"/>
  <c r="S577" i="37"/>
  <c r="T577" i="37"/>
  <c r="S578" i="37"/>
  <c r="T578" i="37"/>
  <c r="S579" i="37"/>
  <c r="T579" i="37"/>
  <c r="S580" i="37"/>
  <c r="T580" i="37"/>
  <c r="S581" i="37"/>
  <c r="T581" i="37"/>
  <c r="S582" i="37"/>
  <c r="T582" i="37"/>
  <c r="S583" i="37"/>
  <c r="T583" i="37"/>
  <c r="S584" i="37"/>
  <c r="T584" i="37"/>
  <c r="S585" i="37"/>
  <c r="T585" i="37"/>
  <c r="S586" i="37"/>
  <c r="T586" i="37"/>
  <c r="S587" i="37"/>
  <c r="T587" i="37"/>
  <c r="S588" i="37"/>
  <c r="T588" i="37"/>
  <c r="S589" i="37"/>
  <c r="T589" i="37"/>
  <c r="S590" i="37"/>
  <c r="T590" i="37"/>
  <c r="S591" i="37"/>
  <c r="T591" i="37"/>
  <c r="S592" i="37"/>
  <c r="T592" i="37"/>
  <c r="S593" i="37"/>
  <c r="T593" i="37"/>
  <c r="S594" i="37"/>
  <c r="T594" i="37"/>
  <c r="S595" i="37"/>
  <c r="T595" i="37"/>
  <c r="S596" i="37"/>
  <c r="T596" i="37"/>
  <c r="S597" i="37"/>
  <c r="T597" i="37"/>
  <c r="S598" i="37"/>
  <c r="T598" i="37"/>
  <c r="S599" i="37"/>
  <c r="T599" i="37"/>
  <c r="S600" i="37"/>
  <c r="T600" i="37"/>
  <c r="S601" i="37"/>
  <c r="T601" i="37"/>
  <c r="S602" i="37"/>
  <c r="T602" i="37"/>
  <c r="S603" i="37"/>
  <c r="T603" i="37"/>
  <c r="S604" i="37"/>
  <c r="T604" i="37"/>
  <c r="S605" i="37"/>
  <c r="T605" i="37"/>
  <c r="S606" i="37"/>
  <c r="T606" i="37"/>
  <c r="S607" i="37"/>
  <c r="T607" i="37"/>
  <c r="S608" i="37"/>
  <c r="T608" i="37"/>
  <c r="S609" i="37"/>
  <c r="T609" i="37"/>
  <c r="S610" i="37"/>
  <c r="T610" i="37"/>
  <c r="S611" i="37"/>
  <c r="T611" i="37"/>
  <c r="S612" i="37"/>
  <c r="T612" i="37"/>
  <c r="S613" i="37"/>
  <c r="T613" i="37"/>
  <c r="S614" i="37"/>
  <c r="T614" i="37"/>
  <c r="S615" i="37"/>
  <c r="T615" i="37"/>
  <c r="S616" i="37"/>
  <c r="T616" i="37"/>
  <c r="S617" i="37"/>
  <c r="T617" i="37"/>
  <c r="S618" i="37"/>
  <c r="T618" i="37"/>
  <c r="S619" i="37"/>
  <c r="T619" i="37"/>
  <c r="S620" i="37"/>
  <c r="T620" i="37"/>
  <c r="S621" i="37"/>
  <c r="T621" i="37"/>
  <c r="S622" i="37"/>
  <c r="T622" i="37"/>
  <c r="S623" i="37"/>
  <c r="T623" i="37"/>
  <c r="S624" i="37"/>
  <c r="T624" i="37"/>
  <c r="S625" i="37"/>
  <c r="T625" i="37"/>
  <c r="S626" i="37"/>
  <c r="T626" i="37"/>
  <c r="S627" i="37"/>
  <c r="T627" i="37"/>
  <c r="S628" i="37"/>
  <c r="T628" i="37"/>
  <c r="S629" i="37"/>
  <c r="T629" i="37"/>
  <c r="S630" i="37"/>
  <c r="T630" i="37"/>
  <c r="S631" i="37"/>
  <c r="T631" i="37"/>
  <c r="S632" i="37"/>
  <c r="T632" i="37"/>
  <c r="S633" i="37"/>
  <c r="T633" i="37"/>
  <c r="S634" i="37"/>
  <c r="T634" i="37"/>
  <c r="S635" i="37"/>
  <c r="T635" i="37"/>
  <c r="S636" i="37"/>
  <c r="T636" i="37"/>
  <c r="S637" i="37"/>
  <c r="T637" i="37"/>
  <c r="S638" i="37"/>
  <c r="T638" i="37"/>
  <c r="S639" i="37"/>
  <c r="T639" i="37"/>
  <c r="S640" i="37"/>
  <c r="T640" i="37"/>
  <c r="S641" i="37"/>
  <c r="T641" i="37"/>
  <c r="S642" i="37"/>
  <c r="T642" i="37"/>
  <c r="S643" i="37"/>
  <c r="T643" i="37"/>
  <c r="S644" i="37"/>
  <c r="T644" i="37"/>
  <c r="S645" i="37"/>
  <c r="T645" i="37"/>
  <c r="S646" i="37"/>
  <c r="T646" i="37"/>
  <c r="S647" i="37"/>
  <c r="T647" i="37"/>
  <c r="S648" i="37"/>
  <c r="T648" i="37"/>
  <c r="S649" i="37"/>
  <c r="T649" i="37"/>
  <c r="S650" i="37"/>
  <c r="T650" i="37"/>
  <c r="S4" i="37"/>
  <c r="T4" i="37"/>
  <c r="V650" i="37" l="1"/>
  <c r="U650" i="37"/>
  <c r="V648" i="37"/>
  <c r="U648" i="37"/>
  <c r="V647" i="37"/>
  <c r="U647" i="37"/>
  <c r="V646" i="37"/>
  <c r="U646" i="37"/>
  <c r="V645" i="37"/>
  <c r="U645" i="37"/>
  <c r="V644" i="37"/>
  <c r="U644" i="37"/>
  <c r="V643" i="37"/>
  <c r="U643" i="37"/>
  <c r="V642" i="37"/>
  <c r="U642" i="37"/>
  <c r="V641" i="37"/>
  <c r="U641" i="37"/>
  <c r="V640" i="37"/>
  <c r="U640" i="37"/>
  <c r="V639" i="37"/>
  <c r="U639" i="37"/>
  <c r="V638" i="37"/>
  <c r="U638" i="37"/>
  <c r="V637" i="37"/>
  <c r="U637" i="37"/>
  <c r="V636" i="37"/>
  <c r="U636" i="37"/>
  <c r="V635" i="37"/>
  <c r="U635" i="37"/>
  <c r="V634" i="37"/>
  <c r="U634" i="37"/>
  <c r="V633" i="37"/>
  <c r="U633" i="37"/>
  <c r="V632" i="37"/>
  <c r="U632" i="37"/>
  <c r="V631" i="37"/>
  <c r="U631" i="37"/>
  <c r="V630" i="37"/>
  <c r="U630" i="37"/>
  <c r="V629" i="37"/>
  <c r="U629" i="37"/>
  <c r="V628" i="37"/>
  <c r="U628" i="37"/>
  <c r="V627" i="37"/>
  <c r="U627" i="37"/>
  <c r="V626" i="37"/>
  <c r="U626" i="37"/>
  <c r="V625" i="37"/>
  <c r="U625" i="37"/>
  <c r="V624" i="37"/>
  <c r="U624" i="37"/>
  <c r="V623" i="37"/>
  <c r="U623" i="37"/>
  <c r="V622" i="37"/>
  <c r="U622" i="37"/>
  <c r="V621" i="37"/>
  <c r="U621" i="37"/>
  <c r="V620" i="37"/>
  <c r="U620" i="37"/>
  <c r="V619" i="37"/>
  <c r="U619" i="37"/>
  <c r="V618" i="37"/>
  <c r="U618" i="37"/>
  <c r="V617" i="37"/>
  <c r="U617" i="37"/>
  <c r="V616" i="37"/>
  <c r="U616" i="37"/>
  <c r="V615" i="37"/>
  <c r="U615" i="37"/>
  <c r="V614" i="37"/>
  <c r="U614" i="37"/>
  <c r="V613" i="37"/>
  <c r="U613" i="37"/>
  <c r="V612" i="37"/>
  <c r="U612" i="37"/>
  <c r="V611" i="37"/>
  <c r="U611" i="37"/>
  <c r="V610" i="37"/>
  <c r="U610" i="37"/>
  <c r="V609" i="37"/>
  <c r="U609" i="37"/>
  <c r="V608" i="37"/>
  <c r="U608" i="37"/>
  <c r="V607" i="37"/>
  <c r="U607" i="37"/>
  <c r="V606" i="37"/>
  <c r="U606" i="37"/>
  <c r="V605" i="37"/>
  <c r="U605" i="37"/>
  <c r="V604" i="37"/>
  <c r="U604" i="37"/>
  <c r="V603" i="37"/>
  <c r="U603" i="37"/>
  <c r="V602" i="37"/>
  <c r="U602" i="37"/>
  <c r="V601" i="37"/>
  <c r="U601" i="37"/>
  <c r="V600" i="37"/>
  <c r="U600" i="37"/>
  <c r="V599" i="37"/>
  <c r="U599" i="37"/>
  <c r="V598" i="37"/>
  <c r="U598" i="37"/>
  <c r="V597" i="37"/>
  <c r="U597" i="37"/>
  <c r="V596" i="37"/>
  <c r="U596" i="37"/>
  <c r="V595" i="37"/>
  <c r="U595" i="37"/>
  <c r="V594" i="37"/>
  <c r="U594" i="37"/>
  <c r="V593" i="37"/>
  <c r="U593" i="37"/>
  <c r="V592" i="37"/>
  <c r="U592" i="37"/>
  <c r="V591" i="37"/>
  <c r="U591" i="37"/>
  <c r="V590" i="37"/>
  <c r="U590" i="37"/>
  <c r="V589" i="37"/>
  <c r="U589" i="37"/>
  <c r="V588" i="37"/>
  <c r="U588" i="37"/>
  <c r="V587" i="37"/>
  <c r="U587" i="37"/>
  <c r="V586" i="37"/>
  <c r="U586" i="37"/>
  <c r="V585" i="37"/>
  <c r="U585" i="37"/>
  <c r="V584" i="37"/>
  <c r="U584" i="37"/>
  <c r="V583" i="37"/>
  <c r="U583" i="37"/>
  <c r="V582" i="37"/>
  <c r="U582" i="37"/>
  <c r="V581" i="37"/>
  <c r="U581" i="37"/>
  <c r="V580" i="37"/>
  <c r="U580" i="37"/>
  <c r="V579" i="37"/>
  <c r="U579" i="37"/>
  <c r="V578" i="37"/>
  <c r="U578" i="37"/>
  <c r="V577" i="37"/>
  <c r="U577" i="37"/>
  <c r="V576" i="37"/>
  <c r="U576" i="37"/>
  <c r="V575" i="37"/>
  <c r="U575" i="37"/>
  <c r="V574" i="37"/>
  <c r="U574" i="37"/>
  <c r="V573" i="37"/>
  <c r="U573" i="37"/>
  <c r="V572" i="37"/>
  <c r="U572" i="37"/>
  <c r="V571" i="37"/>
  <c r="U571" i="37"/>
  <c r="V570" i="37"/>
  <c r="U570" i="37"/>
  <c r="V569" i="37"/>
  <c r="U569" i="37"/>
  <c r="V568" i="37"/>
  <c r="U568" i="37"/>
  <c r="V567" i="37"/>
  <c r="U567" i="37"/>
  <c r="V566" i="37"/>
  <c r="U566" i="37"/>
  <c r="V565" i="37"/>
  <c r="U565" i="37"/>
  <c r="V564" i="37"/>
  <c r="U564" i="37"/>
  <c r="V563" i="37"/>
  <c r="U563" i="37"/>
  <c r="V562" i="37"/>
  <c r="U562" i="37"/>
  <c r="V561" i="37"/>
  <c r="U561" i="37"/>
  <c r="V560" i="37"/>
  <c r="U560" i="37"/>
  <c r="V559" i="37"/>
  <c r="U559" i="37"/>
  <c r="V558" i="37"/>
  <c r="U558" i="37"/>
  <c r="V557" i="37"/>
  <c r="U557" i="37"/>
  <c r="V556" i="37"/>
  <c r="U556" i="37"/>
  <c r="V555" i="37"/>
  <c r="U555" i="37"/>
  <c r="V554" i="37"/>
  <c r="U554" i="37"/>
  <c r="V553" i="37"/>
  <c r="U553" i="37"/>
  <c r="V552" i="37"/>
  <c r="U552" i="37"/>
  <c r="V551" i="37"/>
  <c r="U551" i="37"/>
  <c r="V550" i="37"/>
  <c r="U550" i="37"/>
  <c r="V549" i="37"/>
  <c r="U549" i="37"/>
  <c r="V548" i="37"/>
  <c r="U548" i="37"/>
  <c r="V547" i="37"/>
  <c r="U547" i="37"/>
  <c r="V546" i="37"/>
  <c r="U546" i="37"/>
  <c r="V545" i="37"/>
  <c r="U545" i="37"/>
  <c r="V544" i="37"/>
  <c r="U544" i="37"/>
  <c r="V543" i="37"/>
  <c r="U543" i="37"/>
  <c r="V542" i="37"/>
  <c r="U542" i="37"/>
  <c r="V541" i="37"/>
  <c r="U541" i="37"/>
  <c r="V540" i="37"/>
  <c r="U540" i="37"/>
  <c r="V539" i="37"/>
  <c r="U539" i="37"/>
  <c r="V538" i="37"/>
  <c r="U538" i="37"/>
  <c r="V537" i="37"/>
  <c r="U537" i="37"/>
  <c r="V536" i="37"/>
  <c r="U536" i="37"/>
  <c r="V535" i="37"/>
  <c r="U535" i="37"/>
  <c r="V534" i="37"/>
  <c r="U534" i="37"/>
  <c r="V533" i="37"/>
  <c r="U533" i="37"/>
  <c r="V532" i="37"/>
  <c r="U532" i="37"/>
  <c r="V531" i="37"/>
  <c r="U531" i="37"/>
  <c r="V530" i="37"/>
  <c r="U530" i="37"/>
  <c r="V529" i="37"/>
  <c r="U529" i="37"/>
  <c r="V528" i="37"/>
  <c r="U528" i="37"/>
  <c r="V527" i="37"/>
  <c r="U527" i="37"/>
  <c r="V526" i="37"/>
  <c r="U526" i="37"/>
  <c r="V525" i="37"/>
  <c r="U525" i="37"/>
  <c r="V524" i="37"/>
  <c r="U524" i="37"/>
  <c r="V523" i="37"/>
  <c r="U523" i="37"/>
  <c r="V522" i="37"/>
  <c r="U522" i="37"/>
  <c r="V521" i="37"/>
  <c r="U521" i="37"/>
  <c r="V520" i="37"/>
  <c r="U520" i="37"/>
  <c r="V519" i="37"/>
  <c r="U519" i="37"/>
  <c r="V518" i="37"/>
  <c r="U518" i="37"/>
  <c r="V517" i="37"/>
  <c r="U517" i="37"/>
  <c r="V516" i="37"/>
  <c r="U516" i="37"/>
  <c r="V515" i="37"/>
  <c r="U515" i="37"/>
  <c r="V514" i="37"/>
  <c r="U514" i="37"/>
  <c r="V513" i="37"/>
  <c r="U513" i="37"/>
  <c r="V512" i="37"/>
  <c r="U512" i="37"/>
  <c r="V511" i="37"/>
  <c r="U511" i="37"/>
  <c r="V510" i="37"/>
  <c r="U510" i="37"/>
  <c r="V509" i="37"/>
  <c r="U509" i="37"/>
  <c r="V508" i="37"/>
  <c r="U508" i="37"/>
  <c r="V507" i="37"/>
  <c r="U507" i="37"/>
  <c r="V506" i="37"/>
  <c r="U506" i="37"/>
  <c r="V505" i="37"/>
  <c r="U505" i="37"/>
  <c r="V504" i="37"/>
  <c r="U504" i="37"/>
  <c r="V503" i="37"/>
  <c r="U503" i="37"/>
  <c r="V502" i="37"/>
  <c r="U502" i="37"/>
  <c r="V501" i="37"/>
  <c r="U501" i="37"/>
  <c r="V500" i="37"/>
  <c r="U500" i="37"/>
  <c r="V499" i="37"/>
  <c r="U499" i="37"/>
  <c r="V498" i="37"/>
  <c r="U498" i="37"/>
  <c r="V497" i="37"/>
  <c r="U497" i="37"/>
  <c r="V496" i="37"/>
  <c r="U496" i="37"/>
  <c r="V495" i="37"/>
  <c r="U495" i="37"/>
  <c r="V494" i="37"/>
  <c r="U494" i="37"/>
  <c r="V493" i="37"/>
  <c r="U493" i="37"/>
  <c r="V492" i="37"/>
  <c r="U492" i="37"/>
  <c r="V491" i="37"/>
  <c r="U491" i="37"/>
  <c r="V490" i="37"/>
  <c r="U490" i="37"/>
  <c r="V489" i="37"/>
  <c r="U489" i="37"/>
  <c r="V488" i="37"/>
  <c r="U488" i="37"/>
  <c r="V487" i="37"/>
  <c r="U487" i="37"/>
  <c r="V486" i="37"/>
  <c r="U486" i="37"/>
  <c r="V485" i="37"/>
  <c r="U485" i="37"/>
  <c r="V484" i="37"/>
  <c r="U484" i="37"/>
  <c r="V483" i="37"/>
  <c r="U483" i="37"/>
  <c r="V482" i="37"/>
  <c r="U482" i="37"/>
  <c r="V481" i="37"/>
  <c r="U481" i="37"/>
  <c r="V480" i="37"/>
  <c r="U480" i="37"/>
  <c r="V479" i="37"/>
  <c r="U479" i="37"/>
  <c r="V478" i="37"/>
  <c r="U478" i="37"/>
  <c r="V477" i="37"/>
  <c r="U477" i="37"/>
  <c r="V476" i="37"/>
  <c r="U476" i="37"/>
  <c r="V475" i="37"/>
  <c r="U475" i="37"/>
  <c r="V474" i="37"/>
  <c r="U474" i="37"/>
  <c r="V473" i="37"/>
  <c r="U473" i="37"/>
  <c r="V472" i="37"/>
  <c r="U472" i="37"/>
  <c r="V471" i="37"/>
  <c r="U471" i="37"/>
  <c r="V470" i="37"/>
  <c r="U470" i="37"/>
  <c r="V469" i="37"/>
  <c r="U469" i="37"/>
  <c r="V468" i="37"/>
  <c r="U468" i="37"/>
  <c r="V467" i="37"/>
  <c r="U467" i="37"/>
  <c r="V466" i="37"/>
  <c r="U466" i="37"/>
  <c r="V465" i="37"/>
  <c r="U465" i="37"/>
  <c r="V464" i="37"/>
  <c r="U464" i="37"/>
  <c r="V463" i="37"/>
  <c r="U463" i="37"/>
  <c r="V462" i="37"/>
  <c r="U462" i="37"/>
  <c r="V461" i="37"/>
  <c r="U461" i="37"/>
  <c r="V460" i="37"/>
  <c r="U460" i="37"/>
  <c r="V459" i="37"/>
  <c r="U459" i="37"/>
  <c r="V458" i="37"/>
  <c r="U458" i="37"/>
  <c r="V457" i="37"/>
  <c r="U457" i="37"/>
  <c r="V456" i="37"/>
  <c r="U456" i="37"/>
  <c r="V455" i="37"/>
  <c r="U455" i="37"/>
  <c r="V454" i="37"/>
  <c r="U454" i="37"/>
  <c r="V453" i="37"/>
  <c r="U453" i="37"/>
  <c r="V452" i="37"/>
  <c r="U452" i="37"/>
  <c r="V451" i="37"/>
  <c r="U451" i="37"/>
  <c r="V450" i="37"/>
  <c r="U450" i="37"/>
  <c r="V449" i="37"/>
  <c r="U449" i="37"/>
  <c r="V448" i="37"/>
  <c r="U448" i="37"/>
  <c r="V447" i="37"/>
  <c r="U447" i="37"/>
  <c r="V446" i="37"/>
  <c r="U446" i="37"/>
  <c r="V445" i="37"/>
  <c r="U445" i="37"/>
  <c r="V444" i="37"/>
  <c r="U444" i="37"/>
  <c r="V443" i="37"/>
  <c r="U443" i="37"/>
  <c r="V442" i="37"/>
  <c r="U442" i="37"/>
  <c r="V441" i="37"/>
  <c r="U441" i="37"/>
  <c r="V440" i="37"/>
  <c r="U440" i="37"/>
  <c r="V439" i="37"/>
  <c r="U439" i="37"/>
  <c r="V438" i="37"/>
  <c r="U438" i="37"/>
  <c r="V437" i="37"/>
  <c r="U437" i="37"/>
  <c r="V436" i="37"/>
  <c r="U436" i="37"/>
  <c r="V435" i="37"/>
  <c r="U435" i="37"/>
  <c r="V434" i="37"/>
  <c r="U434" i="37"/>
  <c r="V433" i="37"/>
  <c r="U433" i="37"/>
  <c r="V432" i="37"/>
  <c r="U432" i="37"/>
  <c r="V431" i="37"/>
  <c r="U431" i="37"/>
  <c r="V430" i="37"/>
  <c r="U430" i="37"/>
  <c r="V429" i="37"/>
  <c r="U429" i="37"/>
  <c r="V428" i="37"/>
  <c r="U428" i="37"/>
  <c r="V427" i="37"/>
  <c r="U427" i="37"/>
  <c r="V426" i="37"/>
  <c r="U426" i="37"/>
  <c r="V425" i="37"/>
  <c r="U425" i="37"/>
  <c r="V424" i="37"/>
  <c r="U424" i="37"/>
  <c r="V423" i="37"/>
  <c r="U423" i="37"/>
  <c r="V422" i="37"/>
  <c r="U422" i="37"/>
  <c r="V421" i="37"/>
  <c r="U421" i="37"/>
  <c r="V420" i="37"/>
  <c r="U420" i="37"/>
  <c r="V419" i="37"/>
  <c r="U419" i="37"/>
  <c r="V418" i="37"/>
  <c r="U418" i="37"/>
  <c r="V417" i="37"/>
  <c r="U417" i="37"/>
  <c r="V416" i="37"/>
  <c r="U416" i="37"/>
  <c r="V415" i="37"/>
  <c r="U415" i="37"/>
  <c r="V414" i="37"/>
  <c r="U414" i="37"/>
  <c r="V413" i="37"/>
  <c r="U413" i="37"/>
  <c r="V412" i="37"/>
  <c r="U412" i="37"/>
  <c r="V411" i="37"/>
  <c r="U411" i="37"/>
  <c r="V410" i="37"/>
  <c r="U410" i="37"/>
  <c r="V409" i="37"/>
  <c r="U409" i="37"/>
  <c r="V408" i="37"/>
  <c r="U408" i="37"/>
  <c r="V407" i="37"/>
  <c r="U407" i="37"/>
  <c r="V406" i="37"/>
  <c r="U406" i="37"/>
  <c r="V405" i="37"/>
  <c r="U405" i="37"/>
  <c r="V404" i="37"/>
  <c r="U404" i="37"/>
  <c r="V403" i="37"/>
  <c r="U403" i="37"/>
  <c r="V402" i="37"/>
  <c r="U402" i="37"/>
  <c r="V401" i="37"/>
  <c r="U401" i="37"/>
  <c r="V400" i="37"/>
  <c r="U400" i="37"/>
  <c r="V399" i="37"/>
  <c r="U399" i="37"/>
  <c r="V398" i="37"/>
  <c r="U398" i="37"/>
  <c r="V397" i="37"/>
  <c r="U397" i="37"/>
  <c r="V396" i="37"/>
  <c r="U396" i="37"/>
  <c r="V395" i="37"/>
  <c r="U395" i="37"/>
  <c r="V394" i="37"/>
  <c r="U394" i="37"/>
  <c r="V393" i="37"/>
  <c r="U393" i="37"/>
  <c r="V392" i="37"/>
  <c r="U392" i="37"/>
  <c r="V391" i="37"/>
  <c r="U391" i="37"/>
  <c r="V390" i="37"/>
  <c r="U390" i="37"/>
  <c r="V389" i="37"/>
  <c r="U389" i="37"/>
  <c r="V388" i="37"/>
  <c r="U388" i="37"/>
  <c r="V387" i="37"/>
  <c r="U387" i="37"/>
  <c r="V386" i="37"/>
  <c r="U386" i="37"/>
  <c r="V385" i="37"/>
  <c r="U385" i="37"/>
  <c r="V384" i="37"/>
  <c r="U384" i="37"/>
  <c r="V383" i="37"/>
  <c r="U383" i="37"/>
  <c r="V382" i="37"/>
  <c r="U382" i="37"/>
  <c r="V381" i="37"/>
  <c r="U381" i="37"/>
  <c r="V380" i="37"/>
  <c r="U380" i="37"/>
  <c r="V379" i="37"/>
  <c r="U379" i="37"/>
  <c r="V378" i="37"/>
  <c r="U378" i="37"/>
  <c r="V377" i="37"/>
  <c r="U377" i="37"/>
  <c r="V376" i="37"/>
  <c r="U376" i="37"/>
  <c r="V375" i="37"/>
  <c r="U375" i="37"/>
  <c r="V374" i="37"/>
  <c r="U374" i="37"/>
  <c r="V373" i="37"/>
  <c r="U373" i="37"/>
  <c r="V372" i="37"/>
  <c r="U372" i="37"/>
  <c r="V371" i="37"/>
  <c r="U371" i="37"/>
  <c r="V370" i="37"/>
  <c r="U370" i="37"/>
  <c r="V369" i="37"/>
  <c r="U369" i="37"/>
  <c r="V368" i="37"/>
  <c r="U368" i="37"/>
  <c r="V367" i="37"/>
  <c r="U367" i="37"/>
  <c r="V366" i="37"/>
  <c r="U366" i="37"/>
  <c r="V365" i="37"/>
  <c r="U365" i="37"/>
  <c r="V364" i="37"/>
  <c r="U364" i="37"/>
  <c r="V363" i="37"/>
  <c r="U363" i="37"/>
  <c r="V362" i="37"/>
  <c r="U362" i="37"/>
  <c r="V361" i="37"/>
  <c r="U361" i="37"/>
  <c r="V360" i="37"/>
  <c r="U360" i="37"/>
  <c r="V359" i="37"/>
  <c r="U359" i="37"/>
  <c r="V358" i="37"/>
  <c r="U358" i="37"/>
  <c r="V357" i="37"/>
  <c r="U357" i="37"/>
  <c r="V356" i="37"/>
  <c r="U356" i="37"/>
  <c r="V355" i="37"/>
  <c r="U355" i="37"/>
  <c r="V354" i="37"/>
  <c r="U354" i="37"/>
  <c r="V353" i="37"/>
  <c r="U353" i="37"/>
  <c r="V352" i="37"/>
  <c r="U352" i="37"/>
  <c r="V351" i="37"/>
  <c r="U351" i="37"/>
  <c r="V350" i="37"/>
  <c r="U350" i="37"/>
  <c r="V349" i="37"/>
  <c r="U349" i="37"/>
  <c r="V348" i="37"/>
  <c r="U348" i="37"/>
  <c r="V347" i="37"/>
  <c r="U347" i="37"/>
  <c r="V346" i="37"/>
  <c r="U346" i="37"/>
  <c r="V345" i="37"/>
  <c r="U345" i="37"/>
  <c r="V344" i="37"/>
  <c r="U344" i="37"/>
  <c r="V343" i="37"/>
  <c r="U343" i="37"/>
  <c r="V342" i="37"/>
  <c r="U342" i="37"/>
  <c r="V341" i="37"/>
  <c r="U341" i="37"/>
  <c r="V340" i="37"/>
  <c r="U340" i="37"/>
  <c r="V339" i="37"/>
  <c r="U339" i="37"/>
  <c r="V338" i="37"/>
  <c r="U338" i="37"/>
  <c r="V337" i="37"/>
  <c r="U337" i="37"/>
  <c r="V336" i="37"/>
  <c r="U336" i="37"/>
  <c r="V335" i="37"/>
  <c r="U335" i="37"/>
  <c r="V334" i="37"/>
  <c r="U334" i="37"/>
  <c r="V333" i="37"/>
  <c r="U333" i="37"/>
  <c r="V332" i="37"/>
  <c r="U332" i="37"/>
  <c r="V331" i="37"/>
  <c r="U331" i="37"/>
  <c r="V330" i="37"/>
  <c r="U330" i="37"/>
  <c r="V329" i="37"/>
  <c r="U329" i="37"/>
  <c r="V328" i="37"/>
  <c r="U328" i="37"/>
  <c r="V327" i="37"/>
  <c r="U327" i="37"/>
  <c r="V326" i="37"/>
  <c r="U326" i="37"/>
  <c r="V325" i="37"/>
  <c r="U325" i="37"/>
  <c r="V324" i="37"/>
  <c r="U324" i="37"/>
  <c r="V323" i="37"/>
  <c r="U323" i="37"/>
  <c r="V322" i="37"/>
  <c r="U322" i="37"/>
  <c r="V321" i="37"/>
  <c r="U321" i="37"/>
  <c r="V320" i="37"/>
  <c r="U320" i="37"/>
  <c r="V319" i="37"/>
  <c r="U319" i="37"/>
  <c r="V318" i="37"/>
  <c r="U318" i="37"/>
  <c r="V317" i="37"/>
  <c r="U317" i="37"/>
  <c r="V316" i="37"/>
  <c r="U316" i="37"/>
  <c r="V315" i="37"/>
  <c r="U315" i="37"/>
  <c r="V314" i="37"/>
  <c r="U314" i="37"/>
  <c r="V313" i="37"/>
  <c r="U313" i="37"/>
  <c r="V312" i="37"/>
  <c r="U312" i="37"/>
  <c r="V311" i="37"/>
  <c r="U311" i="37"/>
  <c r="V310" i="37"/>
  <c r="U310" i="37"/>
  <c r="V309" i="37"/>
  <c r="U309" i="37"/>
  <c r="V308" i="37"/>
  <c r="U308" i="37"/>
  <c r="V307" i="37"/>
  <c r="U307" i="37"/>
  <c r="V306" i="37"/>
  <c r="U306" i="37"/>
  <c r="V305" i="37"/>
  <c r="U305" i="37"/>
  <c r="V304" i="37"/>
  <c r="U304" i="37"/>
  <c r="V303" i="37"/>
  <c r="U303" i="37"/>
  <c r="V302" i="37"/>
  <c r="U302" i="37"/>
  <c r="V301" i="37"/>
  <c r="U301" i="37"/>
  <c r="V300" i="37"/>
  <c r="U300" i="37"/>
  <c r="V299" i="37"/>
  <c r="U299" i="37"/>
  <c r="V298" i="37"/>
  <c r="U298" i="37"/>
  <c r="V297" i="37"/>
  <c r="U297" i="37"/>
  <c r="V296" i="37"/>
  <c r="U296" i="37"/>
  <c r="V295" i="37"/>
  <c r="U295" i="37"/>
  <c r="V294" i="37"/>
  <c r="U294" i="37"/>
  <c r="V293" i="37"/>
  <c r="U293" i="37"/>
  <c r="V292" i="37"/>
  <c r="U292" i="37"/>
  <c r="V291" i="37"/>
  <c r="U291" i="37"/>
  <c r="V290" i="37"/>
  <c r="U290" i="37"/>
  <c r="V289" i="37"/>
  <c r="U289" i="37"/>
  <c r="V288" i="37"/>
  <c r="U288" i="37"/>
  <c r="V287" i="37"/>
  <c r="U287" i="37"/>
  <c r="V286" i="37"/>
  <c r="U286" i="37"/>
  <c r="V285" i="37"/>
  <c r="U285" i="37"/>
  <c r="V284" i="37"/>
  <c r="U284" i="37"/>
  <c r="V283" i="37"/>
  <c r="U283" i="37"/>
  <c r="V282" i="37"/>
  <c r="U282" i="37"/>
  <c r="V281" i="37"/>
  <c r="U281" i="37"/>
  <c r="V280" i="37"/>
  <c r="U280" i="37"/>
  <c r="V279" i="37"/>
  <c r="U279" i="37"/>
  <c r="V278" i="37"/>
  <c r="U278" i="37"/>
  <c r="V277" i="37"/>
  <c r="U277" i="37"/>
  <c r="V276" i="37"/>
  <c r="U276" i="37"/>
  <c r="V275" i="37"/>
  <c r="U275" i="37"/>
  <c r="V274" i="37"/>
  <c r="U274" i="37"/>
  <c r="V273" i="37"/>
  <c r="U273" i="37"/>
  <c r="V272" i="37"/>
  <c r="U272" i="37"/>
  <c r="V271" i="37"/>
  <c r="U271" i="37"/>
  <c r="V270" i="37"/>
  <c r="U270" i="37"/>
  <c r="V269" i="37"/>
  <c r="U269" i="37"/>
  <c r="V268" i="37"/>
  <c r="U268" i="37"/>
  <c r="V267" i="37"/>
  <c r="U267" i="37"/>
  <c r="V266" i="37"/>
  <c r="U266" i="37"/>
  <c r="V265" i="37"/>
  <c r="U265" i="37"/>
  <c r="V264" i="37"/>
  <c r="U264" i="37"/>
  <c r="V263" i="37"/>
  <c r="U263" i="37"/>
  <c r="V262" i="37"/>
  <c r="U262" i="37"/>
  <c r="V261" i="37"/>
  <c r="U261" i="37"/>
  <c r="V260" i="37"/>
  <c r="U260" i="37"/>
  <c r="V259" i="37"/>
  <c r="U259" i="37"/>
  <c r="V258" i="37"/>
  <c r="U258" i="37"/>
  <c r="V257" i="37"/>
  <c r="U257" i="37"/>
  <c r="V256" i="37"/>
  <c r="U256" i="37"/>
  <c r="V255" i="37"/>
  <c r="U255" i="37"/>
  <c r="V254" i="37"/>
  <c r="U254" i="37"/>
  <c r="V253" i="37"/>
  <c r="U253" i="37"/>
  <c r="V252" i="37"/>
  <c r="U252" i="37"/>
  <c r="V251" i="37"/>
  <c r="U251" i="37"/>
  <c r="V250" i="37"/>
  <c r="U250" i="37"/>
  <c r="V249" i="37"/>
  <c r="U249" i="37"/>
  <c r="V248" i="37"/>
  <c r="U248" i="37"/>
  <c r="V247" i="37"/>
  <c r="U247" i="37"/>
  <c r="V246" i="37"/>
  <c r="U246" i="37"/>
  <c r="V245" i="37"/>
  <c r="U245" i="37"/>
  <c r="V244" i="37"/>
  <c r="U244" i="37"/>
  <c r="V243" i="37"/>
  <c r="U243" i="37"/>
  <c r="V242" i="37"/>
  <c r="U242" i="37"/>
  <c r="V241" i="37"/>
  <c r="U241" i="37"/>
  <c r="V240" i="37"/>
  <c r="U240" i="37"/>
  <c r="V239" i="37"/>
  <c r="U239" i="37"/>
  <c r="V238" i="37"/>
  <c r="U238" i="37"/>
  <c r="V237" i="37"/>
  <c r="U237" i="37"/>
  <c r="V236" i="37"/>
  <c r="U236" i="37"/>
  <c r="V235" i="37"/>
  <c r="U235" i="37"/>
  <c r="V234" i="37"/>
  <c r="U234" i="37"/>
  <c r="V233" i="37"/>
  <c r="U233" i="37"/>
  <c r="V232" i="37"/>
  <c r="U232" i="37"/>
  <c r="V231" i="37"/>
  <c r="U231" i="37"/>
  <c r="V230" i="37"/>
  <c r="U230" i="37"/>
  <c r="V229" i="37"/>
  <c r="U229" i="37"/>
  <c r="V228" i="37"/>
  <c r="U228" i="37"/>
  <c r="V227" i="37"/>
  <c r="U227" i="37"/>
  <c r="V226" i="37"/>
  <c r="U226" i="37"/>
  <c r="V225" i="37"/>
  <c r="U225" i="37"/>
  <c r="V224" i="37"/>
  <c r="U224" i="37"/>
  <c r="V223" i="37"/>
  <c r="U223" i="37"/>
  <c r="V222" i="37"/>
  <c r="U222" i="37"/>
  <c r="V221" i="37"/>
  <c r="U221" i="37"/>
  <c r="V220" i="37"/>
  <c r="U220" i="37"/>
  <c r="V219" i="37"/>
  <c r="U219" i="37"/>
  <c r="V218" i="37"/>
  <c r="U218" i="37"/>
  <c r="V217" i="37"/>
  <c r="U217" i="37"/>
  <c r="V216" i="37"/>
  <c r="U216" i="37"/>
  <c r="V215" i="37"/>
  <c r="U215" i="37"/>
  <c r="V214" i="37"/>
  <c r="U214" i="37"/>
  <c r="V213" i="37"/>
  <c r="U213" i="37"/>
  <c r="V212" i="37"/>
  <c r="U212" i="37"/>
  <c r="V211" i="37"/>
  <c r="U211" i="37"/>
  <c r="V210" i="37"/>
  <c r="U210" i="37"/>
  <c r="V209" i="37"/>
  <c r="U209" i="37"/>
  <c r="V208" i="37"/>
  <c r="U208" i="37"/>
  <c r="V207" i="37"/>
  <c r="U207" i="37"/>
  <c r="V206" i="37"/>
  <c r="U206" i="37"/>
  <c r="V205" i="37"/>
  <c r="U205" i="37"/>
  <c r="V204" i="37"/>
  <c r="U204" i="37"/>
  <c r="V203" i="37"/>
  <c r="U203" i="37"/>
  <c r="V202" i="37"/>
  <c r="U202" i="37"/>
  <c r="V201" i="37"/>
  <c r="U201" i="37"/>
  <c r="V200" i="37"/>
  <c r="U200" i="37"/>
  <c r="V199" i="37"/>
  <c r="U199" i="37"/>
  <c r="V198" i="37"/>
  <c r="U198" i="37"/>
  <c r="V197" i="37"/>
  <c r="U197" i="37"/>
  <c r="V196" i="37"/>
  <c r="U196" i="37"/>
  <c r="V195" i="37"/>
  <c r="U195" i="37"/>
  <c r="V194" i="37"/>
  <c r="U194" i="37"/>
  <c r="V193" i="37"/>
  <c r="U193" i="37"/>
  <c r="V192" i="37"/>
  <c r="U192" i="37"/>
  <c r="V191" i="37"/>
  <c r="U191" i="37"/>
  <c r="V190" i="37"/>
  <c r="U190" i="37"/>
  <c r="V189" i="37"/>
  <c r="U189" i="37"/>
  <c r="V188" i="37"/>
  <c r="U188" i="37"/>
  <c r="V187" i="37"/>
  <c r="U187" i="37"/>
  <c r="V186" i="37"/>
  <c r="U186" i="37"/>
  <c r="V185" i="37"/>
  <c r="U185" i="37"/>
  <c r="V184" i="37"/>
  <c r="U184" i="37"/>
  <c r="V183" i="37"/>
  <c r="U183" i="37"/>
  <c r="V182" i="37"/>
  <c r="U182" i="37"/>
  <c r="V181" i="37"/>
  <c r="U181" i="37"/>
  <c r="V180" i="37"/>
  <c r="U180" i="37"/>
  <c r="V179" i="37"/>
  <c r="U179" i="37"/>
  <c r="V178" i="37"/>
  <c r="U178" i="37"/>
  <c r="V177" i="37"/>
  <c r="U177" i="37"/>
  <c r="V176" i="37"/>
  <c r="U176" i="37"/>
  <c r="V175" i="37"/>
  <c r="U175" i="37"/>
  <c r="V174" i="37"/>
  <c r="U174" i="37"/>
  <c r="V173" i="37"/>
  <c r="U173" i="37"/>
  <c r="V172" i="37"/>
  <c r="U172" i="37"/>
  <c r="V171" i="37"/>
  <c r="U171" i="37"/>
  <c r="V170" i="37"/>
  <c r="U170" i="37"/>
  <c r="V169" i="37"/>
  <c r="U169" i="37"/>
  <c r="V168" i="37"/>
  <c r="U168" i="37"/>
  <c r="V167" i="37"/>
  <c r="U167" i="37"/>
  <c r="V166" i="37"/>
  <c r="U166" i="37"/>
  <c r="V165" i="37"/>
  <c r="U165" i="37"/>
  <c r="V164" i="37"/>
  <c r="U164" i="37"/>
  <c r="V163" i="37"/>
  <c r="U163" i="37"/>
  <c r="V162" i="37"/>
  <c r="U162" i="37"/>
  <c r="V161" i="37"/>
  <c r="U161" i="37"/>
  <c r="V160" i="37"/>
  <c r="U160" i="37"/>
  <c r="V159" i="37"/>
  <c r="U159" i="37"/>
  <c r="V158" i="37"/>
  <c r="U158" i="37"/>
  <c r="V157" i="37"/>
  <c r="U157" i="37"/>
  <c r="V156" i="37"/>
  <c r="U156" i="37"/>
  <c r="V155" i="37"/>
  <c r="U155" i="37"/>
  <c r="V154" i="37"/>
  <c r="U154" i="37"/>
  <c r="V153" i="37"/>
  <c r="U153" i="37"/>
  <c r="V152" i="37"/>
  <c r="U152" i="37"/>
  <c r="V151" i="37"/>
  <c r="U151" i="37"/>
  <c r="V150" i="37"/>
  <c r="U150" i="37"/>
  <c r="V149" i="37"/>
  <c r="U149" i="37"/>
  <c r="V148" i="37"/>
  <c r="U148" i="37"/>
  <c r="V147" i="37"/>
  <c r="U147" i="37"/>
  <c r="V146" i="37"/>
  <c r="U146" i="37"/>
  <c r="V145" i="37"/>
  <c r="U145" i="37"/>
  <c r="V144" i="37"/>
  <c r="U144" i="37"/>
  <c r="V143" i="37"/>
  <c r="U143" i="37"/>
  <c r="V142" i="37"/>
  <c r="U142" i="37"/>
  <c r="V141" i="37"/>
  <c r="U141" i="37"/>
  <c r="V140" i="37"/>
  <c r="U140" i="37"/>
  <c r="V139" i="37"/>
  <c r="U139" i="37"/>
  <c r="V138" i="37"/>
  <c r="U138" i="37"/>
  <c r="V137" i="37"/>
  <c r="U137" i="37"/>
  <c r="V136" i="37"/>
  <c r="U136" i="37"/>
  <c r="V135" i="37"/>
  <c r="U135" i="37"/>
  <c r="V134" i="37"/>
  <c r="U134" i="37"/>
  <c r="V133" i="37"/>
  <c r="U133" i="37"/>
  <c r="V132" i="37"/>
  <c r="U132" i="37"/>
  <c r="V131" i="37"/>
  <c r="U131" i="37"/>
  <c r="V130" i="37"/>
  <c r="U130" i="37"/>
  <c r="V129" i="37"/>
  <c r="U129" i="37"/>
  <c r="V128" i="37"/>
  <c r="U128" i="37"/>
  <c r="V127" i="37"/>
  <c r="U127" i="37"/>
  <c r="V126" i="37"/>
  <c r="U126" i="37"/>
  <c r="V125" i="37"/>
  <c r="U125" i="37"/>
  <c r="V124" i="37"/>
  <c r="U124" i="37"/>
  <c r="V123" i="37"/>
  <c r="U123" i="37"/>
  <c r="V122" i="37"/>
  <c r="U122" i="37"/>
  <c r="V121" i="37"/>
  <c r="U121" i="37"/>
  <c r="V120" i="37"/>
  <c r="U120" i="37"/>
  <c r="V119" i="37"/>
  <c r="U119" i="37"/>
  <c r="V118" i="37"/>
  <c r="U118" i="37"/>
  <c r="V117" i="37"/>
  <c r="U117" i="37"/>
  <c r="V116" i="37"/>
  <c r="U116" i="37"/>
  <c r="V115" i="37"/>
  <c r="U115" i="37"/>
  <c r="V114" i="37"/>
  <c r="U114" i="37"/>
  <c r="V113" i="37"/>
  <c r="U113" i="37"/>
  <c r="V112" i="37"/>
  <c r="U112" i="37"/>
  <c r="V111" i="37"/>
  <c r="U111" i="37"/>
  <c r="V110" i="37"/>
  <c r="U110" i="37"/>
  <c r="V109" i="37"/>
  <c r="U109" i="37"/>
  <c r="V108" i="37"/>
  <c r="U108" i="37"/>
  <c r="V107" i="37"/>
  <c r="U107" i="37"/>
  <c r="V106" i="37"/>
  <c r="U106" i="37"/>
  <c r="V105" i="37"/>
  <c r="U105" i="37"/>
  <c r="V104" i="37"/>
  <c r="U104" i="37"/>
  <c r="V103" i="37"/>
  <c r="U103" i="37"/>
  <c r="V102" i="37"/>
  <c r="U102" i="37"/>
  <c r="V101" i="37"/>
  <c r="U101" i="37"/>
  <c r="V100" i="37"/>
  <c r="U100" i="37"/>
  <c r="V99" i="37"/>
  <c r="U99" i="37"/>
  <c r="V98" i="37"/>
  <c r="U98" i="37"/>
  <c r="V97" i="37"/>
  <c r="U97" i="37"/>
  <c r="V96" i="37"/>
  <c r="U96" i="37"/>
  <c r="V95" i="37"/>
  <c r="U95" i="37"/>
  <c r="V94" i="37"/>
  <c r="U94" i="37"/>
  <c r="V93" i="37"/>
  <c r="U93" i="37"/>
  <c r="V92" i="37"/>
  <c r="U92" i="37"/>
  <c r="V91" i="37"/>
  <c r="U91" i="37"/>
  <c r="V90" i="37"/>
  <c r="U90" i="37"/>
  <c r="V89" i="37"/>
  <c r="U89" i="37"/>
  <c r="V88" i="37"/>
  <c r="U88" i="37"/>
  <c r="V87" i="37"/>
  <c r="U87" i="37"/>
  <c r="V86" i="37"/>
  <c r="U86" i="37"/>
  <c r="V85" i="37"/>
  <c r="U85" i="37"/>
  <c r="V84" i="37"/>
  <c r="U84" i="37"/>
  <c r="V83" i="37"/>
  <c r="U83" i="37"/>
  <c r="V82" i="37"/>
  <c r="U82" i="37"/>
  <c r="V81" i="37"/>
  <c r="U81" i="37"/>
  <c r="V80" i="37"/>
  <c r="U80" i="37"/>
  <c r="V79" i="37"/>
  <c r="U79" i="37"/>
  <c r="V78" i="37"/>
  <c r="U78" i="37"/>
  <c r="V77" i="37"/>
  <c r="U77" i="37"/>
  <c r="V76" i="37"/>
  <c r="U76" i="37"/>
  <c r="V75" i="37"/>
  <c r="U75" i="37"/>
  <c r="V74" i="37"/>
  <c r="U74" i="37"/>
  <c r="V73" i="37"/>
  <c r="U73" i="37"/>
  <c r="V72" i="37"/>
  <c r="U72" i="37"/>
  <c r="V71" i="37"/>
  <c r="U71" i="37"/>
  <c r="V70" i="37"/>
  <c r="U70" i="37"/>
  <c r="V69" i="37"/>
  <c r="U69" i="37"/>
  <c r="V68" i="37"/>
  <c r="U68" i="37"/>
  <c r="V67" i="37"/>
  <c r="U67" i="37"/>
  <c r="V66" i="37"/>
  <c r="U66" i="37"/>
  <c r="V65" i="37"/>
  <c r="U65" i="37"/>
  <c r="V64" i="37"/>
  <c r="U64" i="37"/>
  <c r="V63" i="37"/>
  <c r="U63" i="37"/>
  <c r="V62" i="37"/>
  <c r="U62" i="37"/>
  <c r="V61" i="37"/>
  <c r="U61" i="37"/>
  <c r="V60" i="37"/>
  <c r="U60" i="37"/>
  <c r="V59" i="37"/>
  <c r="U59" i="37"/>
  <c r="V58" i="37"/>
  <c r="U58" i="37"/>
  <c r="V57" i="37"/>
  <c r="U57" i="37"/>
  <c r="V56" i="37"/>
  <c r="U56" i="37"/>
  <c r="V55" i="37"/>
  <c r="U55" i="37"/>
  <c r="V54" i="37"/>
  <c r="U54" i="37"/>
  <c r="V53" i="37"/>
  <c r="U53" i="37"/>
  <c r="V52" i="37"/>
  <c r="U52" i="37"/>
  <c r="V51" i="37"/>
  <c r="U51" i="37"/>
  <c r="V50" i="37"/>
  <c r="U50" i="37"/>
  <c r="V49" i="37"/>
  <c r="U49" i="37"/>
  <c r="V48" i="37"/>
  <c r="U48" i="37"/>
  <c r="V47" i="37"/>
  <c r="U47" i="37"/>
  <c r="V46" i="37"/>
  <c r="U46" i="37"/>
  <c r="V45" i="37"/>
  <c r="U45" i="37"/>
  <c r="V44" i="37"/>
  <c r="U44" i="37"/>
  <c r="V43" i="37"/>
  <c r="U43" i="37"/>
  <c r="V42" i="37"/>
  <c r="U42" i="37"/>
  <c r="V41" i="37"/>
  <c r="U41" i="37"/>
  <c r="V40" i="37"/>
  <c r="U40" i="37"/>
  <c r="V39" i="37"/>
  <c r="U39" i="37"/>
  <c r="V38" i="37"/>
  <c r="U38" i="37"/>
  <c r="V37" i="37"/>
  <c r="U37" i="37"/>
  <c r="V36" i="37"/>
  <c r="U36" i="37"/>
  <c r="V35" i="37"/>
  <c r="U35" i="37"/>
  <c r="V34" i="37"/>
  <c r="U34" i="37"/>
  <c r="V33" i="37"/>
  <c r="U33" i="37"/>
  <c r="V32" i="37"/>
  <c r="U32" i="37"/>
  <c r="V31" i="37"/>
  <c r="U31" i="37"/>
  <c r="V30" i="37"/>
  <c r="U30" i="37"/>
  <c r="V29" i="37"/>
  <c r="U29" i="37"/>
  <c r="V28" i="37"/>
  <c r="U28" i="37"/>
  <c r="V27" i="37"/>
  <c r="U27" i="37"/>
  <c r="V26" i="37"/>
  <c r="U26" i="37"/>
  <c r="V25" i="37"/>
  <c r="U25" i="37"/>
  <c r="V24" i="37"/>
  <c r="U24" i="37"/>
  <c r="V23" i="37"/>
  <c r="U23" i="37"/>
  <c r="V22" i="37"/>
  <c r="U22" i="37"/>
  <c r="V21" i="37"/>
  <c r="U21" i="37"/>
  <c r="V20" i="37"/>
  <c r="U20" i="37"/>
  <c r="V19" i="37"/>
  <c r="U19" i="37"/>
  <c r="V18" i="37"/>
  <c r="U18" i="37"/>
  <c r="V17" i="37"/>
  <c r="U17" i="37"/>
  <c r="V16" i="37"/>
  <c r="U16" i="37"/>
  <c r="V15" i="37"/>
  <c r="U15" i="37"/>
  <c r="V14" i="37"/>
  <c r="U14" i="37"/>
  <c r="V13" i="37"/>
  <c r="U13" i="37"/>
  <c r="V12" i="37"/>
  <c r="U12" i="37"/>
  <c r="V11" i="37"/>
  <c r="U11" i="37"/>
  <c r="V10" i="37"/>
  <c r="U10" i="37"/>
  <c r="V9" i="37"/>
  <c r="U9" i="37"/>
  <c r="V8" i="37"/>
  <c r="U8" i="37"/>
  <c r="V7" i="37"/>
  <c r="U7" i="37"/>
  <c r="V6" i="37"/>
  <c r="U6" i="37"/>
  <c r="V5" i="37"/>
  <c r="U5" i="37"/>
  <c r="V4" i="37"/>
  <c r="U4" i="37"/>
  <c r="S5" i="35" l="1"/>
  <c r="T5" i="35"/>
  <c r="U5" i="35"/>
  <c r="V5" i="35"/>
  <c r="W5" i="35"/>
  <c r="S6" i="35"/>
  <c r="T6" i="35"/>
  <c r="U6" i="35"/>
  <c r="V6" i="35"/>
  <c r="W6" i="35"/>
  <c r="S7" i="35"/>
  <c r="T7" i="35"/>
  <c r="U7" i="35"/>
  <c r="V7" i="35"/>
  <c r="W7" i="35"/>
  <c r="S8" i="35"/>
  <c r="T8" i="35"/>
  <c r="U8" i="35"/>
  <c r="V8" i="35"/>
  <c r="W8" i="35"/>
  <c r="S9" i="35"/>
  <c r="T9" i="35"/>
  <c r="U9" i="35"/>
  <c r="V9" i="35"/>
  <c r="W9" i="35"/>
  <c r="S10" i="35"/>
  <c r="T10" i="35"/>
  <c r="U10" i="35"/>
  <c r="V10" i="35"/>
  <c r="W10" i="35"/>
  <c r="S11" i="35"/>
  <c r="T11" i="35"/>
  <c r="U11" i="35"/>
  <c r="V11" i="35"/>
  <c r="W11" i="35"/>
  <c r="S12" i="35"/>
  <c r="T12" i="35"/>
  <c r="U12" i="35"/>
  <c r="V12" i="35"/>
  <c r="W12" i="35"/>
  <c r="S13" i="35"/>
  <c r="T13" i="35"/>
  <c r="U13" i="35"/>
  <c r="V13" i="35"/>
  <c r="W13" i="35"/>
  <c r="S14" i="35"/>
  <c r="T14" i="35"/>
  <c r="U14" i="35"/>
  <c r="V14" i="35"/>
  <c r="W14" i="35"/>
  <c r="S15" i="35"/>
  <c r="T15" i="35"/>
  <c r="U15" i="35"/>
  <c r="V15" i="35"/>
  <c r="W15" i="35"/>
  <c r="S16" i="35"/>
  <c r="T16" i="35"/>
  <c r="U16" i="35"/>
  <c r="V16" i="35"/>
  <c r="W16" i="35"/>
  <c r="S17" i="35"/>
  <c r="T17" i="35"/>
  <c r="U17" i="35"/>
  <c r="V17" i="35"/>
  <c r="W17" i="35"/>
  <c r="S18" i="35"/>
  <c r="T18" i="35"/>
  <c r="U18" i="35"/>
  <c r="V18" i="35"/>
  <c r="W18" i="35"/>
  <c r="S19" i="35"/>
  <c r="T19" i="35"/>
  <c r="U19" i="35"/>
  <c r="V19" i="35"/>
  <c r="W19" i="35"/>
  <c r="S20" i="35"/>
  <c r="T20" i="35"/>
  <c r="U20" i="35"/>
  <c r="V20" i="35"/>
  <c r="W20" i="35"/>
  <c r="S21" i="35"/>
  <c r="T21" i="35"/>
  <c r="U21" i="35"/>
  <c r="V21" i="35"/>
  <c r="W21" i="35"/>
  <c r="S22" i="35"/>
  <c r="T22" i="35"/>
  <c r="U22" i="35"/>
  <c r="V22" i="35"/>
  <c r="W22" i="35"/>
  <c r="S23" i="35"/>
  <c r="T23" i="35"/>
  <c r="U23" i="35"/>
  <c r="V23" i="35"/>
  <c r="W23" i="35"/>
  <c r="S24" i="35"/>
  <c r="T24" i="35"/>
  <c r="U24" i="35"/>
  <c r="V24" i="35"/>
  <c r="W24" i="35"/>
  <c r="S25" i="35"/>
  <c r="T25" i="35"/>
  <c r="U25" i="35"/>
  <c r="V25" i="35"/>
  <c r="W25" i="35"/>
  <c r="S26" i="35"/>
  <c r="T26" i="35"/>
  <c r="U26" i="35"/>
  <c r="V26" i="35"/>
  <c r="W26" i="35"/>
  <c r="S27" i="35"/>
  <c r="T27" i="35"/>
  <c r="U27" i="35"/>
  <c r="V27" i="35"/>
  <c r="W27" i="35"/>
  <c r="S28" i="35"/>
  <c r="T28" i="35"/>
  <c r="U28" i="35"/>
  <c r="V28" i="35"/>
  <c r="W28" i="35"/>
  <c r="S29" i="35"/>
  <c r="T29" i="35"/>
  <c r="U29" i="35"/>
  <c r="V29" i="35"/>
  <c r="W29" i="35"/>
  <c r="S30" i="35"/>
  <c r="T30" i="35"/>
  <c r="U30" i="35"/>
  <c r="V30" i="35"/>
  <c r="W30" i="35"/>
  <c r="S31" i="35"/>
  <c r="T31" i="35"/>
  <c r="U31" i="35"/>
  <c r="V31" i="35"/>
  <c r="W31" i="35"/>
  <c r="S32" i="35"/>
  <c r="T32" i="35"/>
  <c r="U32" i="35"/>
  <c r="V32" i="35"/>
  <c r="W32" i="35"/>
  <c r="S33" i="35"/>
  <c r="T33" i="35"/>
  <c r="U33" i="35"/>
  <c r="V33" i="35"/>
  <c r="W33" i="35"/>
  <c r="S34" i="35"/>
  <c r="T34" i="35"/>
  <c r="U34" i="35"/>
  <c r="V34" i="35"/>
  <c r="W34" i="35"/>
  <c r="S35" i="35"/>
  <c r="T35" i="35"/>
  <c r="U35" i="35"/>
  <c r="V35" i="35"/>
  <c r="W35" i="35"/>
  <c r="S36" i="35"/>
  <c r="T36" i="35"/>
  <c r="U36" i="35"/>
  <c r="V36" i="35"/>
  <c r="W36" i="35"/>
  <c r="S37" i="35"/>
  <c r="T37" i="35"/>
  <c r="U37" i="35"/>
  <c r="V37" i="35"/>
  <c r="W37" i="35"/>
  <c r="S38" i="35"/>
  <c r="T38" i="35"/>
  <c r="U38" i="35"/>
  <c r="V38" i="35"/>
  <c r="W38" i="35"/>
  <c r="S39" i="35"/>
  <c r="T39" i="35"/>
  <c r="U39" i="35"/>
  <c r="V39" i="35"/>
  <c r="W39" i="35"/>
  <c r="S40" i="35"/>
  <c r="T40" i="35"/>
  <c r="U40" i="35"/>
  <c r="V40" i="35"/>
  <c r="W40" i="35"/>
  <c r="S41" i="35"/>
  <c r="T41" i="35"/>
  <c r="U41" i="35"/>
  <c r="V41" i="35"/>
  <c r="W41" i="35"/>
  <c r="S42" i="35"/>
  <c r="T42" i="35"/>
  <c r="U42" i="35"/>
  <c r="V42" i="35"/>
  <c r="W42" i="35"/>
  <c r="S43" i="35"/>
  <c r="T43" i="35"/>
  <c r="U43" i="35"/>
  <c r="V43" i="35"/>
  <c r="W43" i="35"/>
  <c r="S44" i="35"/>
  <c r="T44" i="35"/>
  <c r="U44" i="35"/>
  <c r="V44" i="35"/>
  <c r="W44" i="35"/>
  <c r="S45" i="35"/>
  <c r="T45" i="35"/>
  <c r="U45" i="35"/>
  <c r="V45" i="35"/>
  <c r="W45" i="35"/>
  <c r="S46" i="35"/>
  <c r="T46" i="35"/>
  <c r="U46" i="35"/>
  <c r="V46" i="35"/>
  <c r="W46" i="35"/>
  <c r="S47" i="35"/>
  <c r="T47" i="35"/>
  <c r="U47" i="35"/>
  <c r="V47" i="35"/>
  <c r="W47" i="35"/>
  <c r="S48" i="35"/>
  <c r="T48" i="35"/>
  <c r="U48" i="35"/>
  <c r="V48" i="35"/>
  <c r="W48" i="35"/>
  <c r="S49" i="35"/>
  <c r="T49" i="35"/>
  <c r="U49" i="35"/>
  <c r="V49" i="35"/>
  <c r="W49" i="35"/>
  <c r="S50" i="35"/>
  <c r="T50" i="35"/>
  <c r="U50" i="35"/>
  <c r="V50" i="35"/>
  <c r="W50" i="35"/>
  <c r="S51" i="35"/>
  <c r="T51" i="35"/>
  <c r="U51" i="35"/>
  <c r="V51" i="35"/>
  <c r="W51" i="35"/>
  <c r="S52" i="35"/>
  <c r="T52" i="35"/>
  <c r="U52" i="35"/>
  <c r="V52" i="35"/>
  <c r="W52" i="35"/>
  <c r="S53" i="35"/>
  <c r="T53" i="35"/>
  <c r="U53" i="35"/>
  <c r="V53" i="35"/>
  <c r="W53" i="35"/>
  <c r="S54" i="35"/>
  <c r="T54" i="35"/>
  <c r="U54" i="35"/>
  <c r="V54" i="35"/>
  <c r="W54" i="35"/>
  <c r="S55" i="35"/>
  <c r="T55" i="35"/>
  <c r="U55" i="35"/>
  <c r="V55" i="35"/>
  <c r="W55" i="35"/>
  <c r="S56" i="35"/>
  <c r="T56" i="35"/>
  <c r="U56" i="35"/>
  <c r="V56" i="35"/>
  <c r="W56" i="35"/>
  <c r="S57" i="35"/>
  <c r="T57" i="35"/>
  <c r="U57" i="35"/>
  <c r="V57" i="35"/>
  <c r="W57" i="35"/>
  <c r="S58" i="35"/>
  <c r="T58" i="35"/>
  <c r="U58" i="35"/>
  <c r="V58" i="35"/>
  <c r="W58" i="35"/>
  <c r="S59" i="35"/>
  <c r="T59" i="35"/>
  <c r="U59" i="35"/>
  <c r="V59" i="35"/>
  <c r="W59" i="35"/>
  <c r="S60" i="35"/>
  <c r="T60" i="35"/>
  <c r="U60" i="35"/>
  <c r="V60" i="35"/>
  <c r="W60" i="35"/>
  <c r="S61" i="35"/>
  <c r="T61" i="35"/>
  <c r="U61" i="35"/>
  <c r="V61" i="35"/>
  <c r="W61" i="35"/>
  <c r="S62" i="35"/>
  <c r="T62" i="35"/>
  <c r="U62" i="35"/>
  <c r="V62" i="35"/>
  <c r="W62" i="35"/>
  <c r="S63" i="35"/>
  <c r="T63" i="35"/>
  <c r="U63" i="35"/>
  <c r="V63" i="35"/>
  <c r="W63" i="35"/>
  <c r="S64" i="35"/>
  <c r="T64" i="35"/>
  <c r="U64" i="35"/>
  <c r="V64" i="35"/>
  <c r="W64" i="35"/>
  <c r="S65" i="35"/>
  <c r="T65" i="35"/>
  <c r="U65" i="35"/>
  <c r="V65" i="35"/>
  <c r="W65" i="35"/>
  <c r="S66" i="35"/>
  <c r="T66" i="35"/>
  <c r="U66" i="35"/>
  <c r="V66" i="35"/>
  <c r="W66" i="35"/>
  <c r="S67" i="35"/>
  <c r="T67" i="35"/>
  <c r="U67" i="35"/>
  <c r="V67" i="35"/>
  <c r="W67" i="35"/>
  <c r="S68" i="35"/>
  <c r="T68" i="35"/>
  <c r="U68" i="35"/>
  <c r="V68" i="35"/>
  <c r="W68" i="35"/>
  <c r="S69" i="35"/>
  <c r="T69" i="35"/>
  <c r="U69" i="35"/>
  <c r="V69" i="35"/>
  <c r="W69" i="35"/>
  <c r="S70" i="35"/>
  <c r="T70" i="35"/>
  <c r="U70" i="35"/>
  <c r="V70" i="35"/>
  <c r="W70" i="35"/>
  <c r="S71" i="35"/>
  <c r="T71" i="35"/>
  <c r="U71" i="35"/>
  <c r="V71" i="35"/>
  <c r="W71" i="35"/>
  <c r="S72" i="35"/>
  <c r="T72" i="35"/>
  <c r="U72" i="35"/>
  <c r="V72" i="35"/>
  <c r="W72" i="35"/>
  <c r="S73" i="35"/>
  <c r="T73" i="35"/>
  <c r="U73" i="35"/>
  <c r="V73" i="35"/>
  <c r="W73" i="35"/>
  <c r="S74" i="35"/>
  <c r="T74" i="35"/>
  <c r="U74" i="35"/>
  <c r="V74" i="35"/>
  <c r="W74" i="35"/>
  <c r="S75" i="35"/>
  <c r="T75" i="35"/>
  <c r="U75" i="35"/>
  <c r="V75" i="35"/>
  <c r="W75" i="35"/>
  <c r="S76" i="35"/>
  <c r="T76" i="35"/>
  <c r="U76" i="35"/>
  <c r="V76" i="35"/>
  <c r="W76" i="35"/>
  <c r="S77" i="35"/>
  <c r="T77" i="35"/>
  <c r="U77" i="35"/>
  <c r="V77" i="35"/>
  <c r="W77" i="35"/>
  <c r="S78" i="35"/>
  <c r="T78" i="35"/>
  <c r="U78" i="35"/>
  <c r="V78" i="35"/>
  <c r="W78" i="35"/>
  <c r="S79" i="35"/>
  <c r="T79" i="35"/>
  <c r="U79" i="35"/>
  <c r="V79" i="35"/>
  <c r="W79" i="35"/>
  <c r="S80" i="35"/>
  <c r="T80" i="35"/>
  <c r="U80" i="35"/>
  <c r="V80" i="35"/>
  <c r="W80" i="35"/>
  <c r="S81" i="35"/>
  <c r="T81" i="35"/>
  <c r="U81" i="35"/>
  <c r="V81" i="35"/>
  <c r="W81" i="35"/>
  <c r="S82" i="35"/>
  <c r="T82" i="35"/>
  <c r="U82" i="35"/>
  <c r="V82" i="35"/>
  <c r="W82" i="35"/>
  <c r="S83" i="35"/>
  <c r="T83" i="35"/>
  <c r="U83" i="35"/>
  <c r="V83" i="35"/>
  <c r="W83" i="35"/>
  <c r="S84" i="35"/>
  <c r="T84" i="35"/>
  <c r="U84" i="35"/>
  <c r="V84" i="35"/>
  <c r="W84" i="35"/>
  <c r="S85" i="35"/>
  <c r="T85" i="35"/>
  <c r="U85" i="35"/>
  <c r="V85" i="35"/>
  <c r="W85" i="35"/>
  <c r="S86" i="35"/>
  <c r="T86" i="35"/>
  <c r="U86" i="35"/>
  <c r="V86" i="35"/>
  <c r="W86" i="35"/>
  <c r="S87" i="35"/>
  <c r="T87" i="35"/>
  <c r="U87" i="35"/>
  <c r="V87" i="35"/>
  <c r="W87" i="35"/>
  <c r="S88" i="35"/>
  <c r="T88" i="35"/>
  <c r="U88" i="35"/>
  <c r="V88" i="35"/>
  <c r="W88" i="35"/>
  <c r="S89" i="35"/>
  <c r="T89" i="35"/>
  <c r="U89" i="35"/>
  <c r="V89" i="35"/>
  <c r="W89" i="35"/>
  <c r="S90" i="35"/>
  <c r="T90" i="35"/>
  <c r="U90" i="35"/>
  <c r="V90" i="35"/>
  <c r="W90" i="35"/>
  <c r="S91" i="35"/>
  <c r="T91" i="35"/>
  <c r="U91" i="35"/>
  <c r="V91" i="35"/>
  <c r="W91" i="35"/>
  <c r="S92" i="35"/>
  <c r="T92" i="35"/>
  <c r="U92" i="35"/>
  <c r="V92" i="35"/>
  <c r="W92" i="35"/>
  <c r="S93" i="35"/>
  <c r="T93" i="35"/>
  <c r="U93" i="35"/>
  <c r="V93" i="35"/>
  <c r="W93" i="35"/>
  <c r="S94" i="35"/>
  <c r="T94" i="35"/>
  <c r="U94" i="35"/>
  <c r="V94" i="35"/>
  <c r="W94" i="35"/>
  <c r="S95" i="35"/>
  <c r="T95" i="35"/>
  <c r="U95" i="35"/>
  <c r="V95" i="35"/>
  <c r="W95" i="35"/>
  <c r="S96" i="35"/>
  <c r="T96" i="35"/>
  <c r="U96" i="35"/>
  <c r="V96" i="35"/>
  <c r="W96" i="35"/>
  <c r="S97" i="35"/>
  <c r="T97" i="35"/>
  <c r="U97" i="35"/>
  <c r="V97" i="35"/>
  <c r="W97" i="35"/>
  <c r="S98" i="35"/>
  <c r="T98" i="35"/>
  <c r="U98" i="35"/>
  <c r="V98" i="35"/>
  <c r="W98" i="35"/>
  <c r="S99" i="35"/>
  <c r="T99" i="35"/>
  <c r="U99" i="35"/>
  <c r="V99" i="35"/>
  <c r="W99" i="35"/>
  <c r="S100" i="35"/>
  <c r="T100" i="35"/>
  <c r="U100" i="35"/>
  <c r="V100" i="35"/>
  <c r="W100" i="35"/>
  <c r="S101" i="35"/>
  <c r="T101" i="35"/>
  <c r="U101" i="35"/>
  <c r="V101" i="35"/>
  <c r="W101" i="35"/>
  <c r="S102" i="35"/>
  <c r="T102" i="35"/>
  <c r="U102" i="35"/>
  <c r="V102" i="35"/>
  <c r="W102" i="35"/>
  <c r="S103" i="35"/>
  <c r="T103" i="35"/>
  <c r="U103" i="35"/>
  <c r="V103" i="35"/>
  <c r="W103" i="35"/>
  <c r="S104" i="35"/>
  <c r="T104" i="35"/>
  <c r="U104" i="35"/>
  <c r="V104" i="35"/>
  <c r="W104" i="35"/>
  <c r="S105" i="35"/>
  <c r="T105" i="35"/>
  <c r="U105" i="35"/>
  <c r="V105" i="35"/>
  <c r="W105" i="35"/>
  <c r="S106" i="35"/>
  <c r="T106" i="35"/>
  <c r="U106" i="35"/>
  <c r="V106" i="35"/>
  <c r="W106" i="35"/>
  <c r="S107" i="35"/>
  <c r="T107" i="35"/>
  <c r="U107" i="35"/>
  <c r="V107" i="35"/>
  <c r="W107" i="35"/>
  <c r="S108" i="35"/>
  <c r="T108" i="35"/>
  <c r="U108" i="35"/>
  <c r="V108" i="35"/>
  <c r="W108" i="35"/>
  <c r="S109" i="35"/>
  <c r="T109" i="35"/>
  <c r="U109" i="35"/>
  <c r="V109" i="35"/>
  <c r="W109" i="35"/>
  <c r="S110" i="35"/>
  <c r="T110" i="35"/>
  <c r="U110" i="35"/>
  <c r="V110" i="35"/>
  <c r="W110" i="35"/>
  <c r="S111" i="35"/>
  <c r="T111" i="35"/>
  <c r="U111" i="35"/>
  <c r="V111" i="35"/>
  <c r="W111" i="35"/>
  <c r="S112" i="35"/>
  <c r="T112" i="35"/>
  <c r="U112" i="35"/>
  <c r="V112" i="35"/>
  <c r="W112" i="35"/>
  <c r="S113" i="35"/>
  <c r="T113" i="35"/>
  <c r="U113" i="35"/>
  <c r="V113" i="35"/>
  <c r="W113" i="35"/>
  <c r="S114" i="35"/>
  <c r="T114" i="35"/>
  <c r="U114" i="35"/>
  <c r="V114" i="35"/>
  <c r="W114" i="35"/>
  <c r="S115" i="35"/>
  <c r="T115" i="35"/>
  <c r="U115" i="35"/>
  <c r="V115" i="35"/>
  <c r="W115" i="35"/>
  <c r="S116" i="35"/>
  <c r="T116" i="35"/>
  <c r="U116" i="35"/>
  <c r="V116" i="35"/>
  <c r="W116" i="35"/>
  <c r="S117" i="35"/>
  <c r="T117" i="35"/>
  <c r="U117" i="35"/>
  <c r="V117" i="35"/>
  <c r="W117" i="35"/>
  <c r="S118" i="35"/>
  <c r="T118" i="35"/>
  <c r="U118" i="35"/>
  <c r="V118" i="35"/>
  <c r="W118" i="35"/>
  <c r="S119" i="35"/>
  <c r="T119" i="35"/>
  <c r="U119" i="35"/>
  <c r="V119" i="35"/>
  <c r="W119" i="35"/>
  <c r="S120" i="35"/>
  <c r="T120" i="35"/>
  <c r="U120" i="35"/>
  <c r="V120" i="35"/>
  <c r="W120" i="35"/>
  <c r="S121" i="35"/>
  <c r="T121" i="35"/>
  <c r="U121" i="35"/>
  <c r="V121" i="35"/>
  <c r="W121" i="35"/>
  <c r="S122" i="35"/>
  <c r="T122" i="35"/>
  <c r="U122" i="35"/>
  <c r="V122" i="35"/>
  <c r="W122" i="35"/>
  <c r="S123" i="35"/>
  <c r="T123" i="35"/>
  <c r="U123" i="35"/>
  <c r="V123" i="35"/>
  <c r="W123" i="35"/>
  <c r="S124" i="35"/>
  <c r="T124" i="35"/>
  <c r="U124" i="35"/>
  <c r="V124" i="35"/>
  <c r="W124" i="35"/>
  <c r="S125" i="35"/>
  <c r="T125" i="35"/>
  <c r="U125" i="35"/>
  <c r="V125" i="35"/>
  <c r="W125" i="35"/>
  <c r="S126" i="35"/>
  <c r="T126" i="35"/>
  <c r="U126" i="35"/>
  <c r="V126" i="35"/>
  <c r="W126" i="35"/>
  <c r="S127" i="35"/>
  <c r="T127" i="35"/>
  <c r="U127" i="35"/>
  <c r="V127" i="35"/>
  <c r="W127" i="35"/>
  <c r="S128" i="35"/>
  <c r="T128" i="35"/>
  <c r="U128" i="35"/>
  <c r="V128" i="35"/>
  <c r="W128" i="35"/>
  <c r="S129" i="35"/>
  <c r="T129" i="35"/>
  <c r="U129" i="35"/>
  <c r="V129" i="35"/>
  <c r="W129" i="35"/>
  <c r="S130" i="35"/>
  <c r="T130" i="35"/>
  <c r="U130" i="35"/>
  <c r="V130" i="35"/>
  <c r="W130" i="35"/>
  <c r="S131" i="35"/>
  <c r="T131" i="35"/>
  <c r="U131" i="35"/>
  <c r="V131" i="35"/>
  <c r="W131" i="35"/>
  <c r="S132" i="35"/>
  <c r="T132" i="35"/>
  <c r="U132" i="35"/>
  <c r="V132" i="35"/>
  <c r="W132" i="35"/>
  <c r="S133" i="35"/>
  <c r="T133" i="35"/>
  <c r="U133" i="35"/>
  <c r="V133" i="35"/>
  <c r="W133" i="35"/>
  <c r="S134" i="35"/>
  <c r="T134" i="35"/>
  <c r="U134" i="35"/>
  <c r="V134" i="35"/>
  <c r="W134" i="35"/>
  <c r="S135" i="35"/>
  <c r="T135" i="35"/>
  <c r="U135" i="35"/>
  <c r="V135" i="35"/>
  <c r="W135" i="35"/>
  <c r="S136" i="35"/>
  <c r="T136" i="35"/>
  <c r="U136" i="35"/>
  <c r="V136" i="35"/>
  <c r="W136" i="35"/>
  <c r="S137" i="35"/>
  <c r="T137" i="35"/>
  <c r="U137" i="35"/>
  <c r="V137" i="35"/>
  <c r="W137" i="35"/>
  <c r="S138" i="35"/>
  <c r="T138" i="35"/>
  <c r="U138" i="35"/>
  <c r="V138" i="35"/>
  <c r="W138" i="35"/>
  <c r="S139" i="35"/>
  <c r="T139" i="35"/>
  <c r="U139" i="35"/>
  <c r="V139" i="35"/>
  <c r="W139" i="35"/>
  <c r="S140" i="35"/>
  <c r="T140" i="35"/>
  <c r="U140" i="35"/>
  <c r="V140" i="35"/>
  <c r="W140" i="35"/>
  <c r="S141" i="35"/>
  <c r="T141" i="35"/>
  <c r="U141" i="35"/>
  <c r="V141" i="35"/>
  <c r="W141" i="35"/>
  <c r="S142" i="35"/>
  <c r="T142" i="35"/>
  <c r="U142" i="35"/>
  <c r="V142" i="35"/>
  <c r="W142" i="35"/>
  <c r="S143" i="35"/>
  <c r="T143" i="35"/>
  <c r="U143" i="35"/>
  <c r="V143" i="35"/>
  <c r="W143" i="35"/>
  <c r="S144" i="35"/>
  <c r="T144" i="35"/>
  <c r="U144" i="35"/>
  <c r="V144" i="35"/>
  <c r="W144" i="35"/>
  <c r="S145" i="35"/>
  <c r="T145" i="35"/>
  <c r="U145" i="35"/>
  <c r="V145" i="35"/>
  <c r="W145" i="35"/>
  <c r="S146" i="35"/>
  <c r="T146" i="35"/>
  <c r="U146" i="35"/>
  <c r="V146" i="35"/>
  <c r="W146" i="35"/>
  <c r="S147" i="35"/>
  <c r="T147" i="35"/>
  <c r="U147" i="35"/>
  <c r="V147" i="35"/>
  <c r="W147" i="35"/>
  <c r="S148" i="35"/>
  <c r="T148" i="35"/>
  <c r="U148" i="35"/>
  <c r="V148" i="35"/>
  <c r="W148" i="35"/>
  <c r="S149" i="35"/>
  <c r="T149" i="35"/>
  <c r="U149" i="35"/>
  <c r="V149" i="35"/>
  <c r="W149" i="35"/>
  <c r="S150" i="35"/>
  <c r="T150" i="35"/>
  <c r="U150" i="35"/>
  <c r="V150" i="35"/>
  <c r="W150" i="35"/>
  <c r="S151" i="35"/>
  <c r="T151" i="35"/>
  <c r="U151" i="35"/>
  <c r="V151" i="35"/>
  <c r="W151" i="35"/>
  <c r="S152" i="35"/>
  <c r="T152" i="35"/>
  <c r="U152" i="35"/>
  <c r="V152" i="35"/>
  <c r="W152" i="35"/>
  <c r="S153" i="35"/>
  <c r="T153" i="35"/>
  <c r="U153" i="35"/>
  <c r="V153" i="35"/>
  <c r="W153" i="35"/>
  <c r="S154" i="35"/>
  <c r="T154" i="35"/>
  <c r="U154" i="35"/>
  <c r="V154" i="35"/>
  <c r="W154" i="35"/>
  <c r="S155" i="35"/>
  <c r="T155" i="35"/>
  <c r="U155" i="35"/>
  <c r="V155" i="35"/>
  <c r="W155" i="35"/>
  <c r="S156" i="35"/>
  <c r="T156" i="35"/>
  <c r="U156" i="35"/>
  <c r="V156" i="35"/>
  <c r="W156" i="35"/>
  <c r="S157" i="35"/>
  <c r="T157" i="35"/>
  <c r="U157" i="35"/>
  <c r="V157" i="35"/>
  <c r="W157" i="35"/>
  <c r="S158" i="35"/>
  <c r="T158" i="35"/>
  <c r="U158" i="35"/>
  <c r="V158" i="35"/>
  <c r="W158" i="35"/>
  <c r="S159" i="35"/>
  <c r="T159" i="35"/>
  <c r="U159" i="35"/>
  <c r="V159" i="35"/>
  <c r="W159" i="35"/>
  <c r="S160" i="35"/>
  <c r="T160" i="35"/>
  <c r="U160" i="35"/>
  <c r="V160" i="35"/>
  <c r="W160" i="35"/>
  <c r="S161" i="35"/>
  <c r="T161" i="35"/>
  <c r="U161" i="35"/>
  <c r="V161" i="35"/>
  <c r="W161" i="35"/>
  <c r="S162" i="35"/>
  <c r="T162" i="35"/>
  <c r="U162" i="35"/>
  <c r="V162" i="35"/>
  <c r="W162" i="35"/>
  <c r="S163" i="35"/>
  <c r="T163" i="35"/>
  <c r="U163" i="35"/>
  <c r="V163" i="35"/>
  <c r="W163" i="35"/>
  <c r="S164" i="35"/>
  <c r="T164" i="35"/>
  <c r="U164" i="35"/>
  <c r="V164" i="35"/>
  <c r="W164" i="35"/>
  <c r="S165" i="35"/>
  <c r="T165" i="35"/>
  <c r="U165" i="35"/>
  <c r="V165" i="35"/>
  <c r="W165" i="35"/>
  <c r="S166" i="35"/>
  <c r="T166" i="35"/>
  <c r="U166" i="35"/>
  <c r="V166" i="35"/>
  <c r="W166" i="35"/>
  <c r="S167" i="35"/>
  <c r="T167" i="35"/>
  <c r="U167" i="35"/>
  <c r="V167" i="35"/>
  <c r="W167" i="35"/>
  <c r="S168" i="35"/>
  <c r="T168" i="35"/>
  <c r="U168" i="35"/>
  <c r="V168" i="35"/>
  <c r="W168" i="35"/>
  <c r="S169" i="35"/>
  <c r="T169" i="35"/>
  <c r="U169" i="35"/>
  <c r="V169" i="35"/>
  <c r="W169" i="35"/>
  <c r="S170" i="35"/>
  <c r="T170" i="35"/>
  <c r="U170" i="35"/>
  <c r="V170" i="35"/>
  <c r="W170" i="35"/>
  <c r="S171" i="35"/>
  <c r="T171" i="35"/>
  <c r="U171" i="35"/>
  <c r="V171" i="35"/>
  <c r="W171" i="35"/>
  <c r="S172" i="35"/>
  <c r="T172" i="35"/>
  <c r="U172" i="35"/>
  <c r="V172" i="35"/>
  <c r="W172" i="35"/>
  <c r="S173" i="35"/>
  <c r="T173" i="35"/>
  <c r="U173" i="35"/>
  <c r="V173" i="35"/>
  <c r="W173" i="35"/>
  <c r="S174" i="35"/>
  <c r="T174" i="35"/>
  <c r="U174" i="35"/>
  <c r="V174" i="35"/>
  <c r="W174" i="35"/>
  <c r="S175" i="35"/>
  <c r="T175" i="35"/>
  <c r="U175" i="35"/>
  <c r="V175" i="35"/>
  <c r="W175" i="35"/>
  <c r="S176" i="35"/>
  <c r="T176" i="35"/>
  <c r="U176" i="35"/>
  <c r="V176" i="35"/>
  <c r="W176" i="35"/>
  <c r="S177" i="35"/>
  <c r="T177" i="35"/>
  <c r="U177" i="35"/>
  <c r="V177" i="35"/>
  <c r="W177" i="35"/>
  <c r="S178" i="35"/>
  <c r="T178" i="35"/>
  <c r="U178" i="35"/>
  <c r="V178" i="35"/>
  <c r="W178" i="35"/>
  <c r="S179" i="35"/>
  <c r="T179" i="35"/>
  <c r="U179" i="35"/>
  <c r="V179" i="35"/>
  <c r="W179" i="35"/>
  <c r="S180" i="35"/>
  <c r="T180" i="35"/>
  <c r="U180" i="35"/>
  <c r="V180" i="35"/>
  <c r="W180" i="35"/>
  <c r="S181" i="35"/>
  <c r="T181" i="35"/>
  <c r="U181" i="35"/>
  <c r="V181" i="35"/>
  <c r="W181" i="35"/>
  <c r="S182" i="35"/>
  <c r="T182" i="35"/>
  <c r="U182" i="35"/>
  <c r="V182" i="35"/>
  <c r="W182" i="35"/>
  <c r="S183" i="35"/>
  <c r="T183" i="35"/>
  <c r="U183" i="35"/>
  <c r="V183" i="35"/>
  <c r="W183" i="35"/>
  <c r="S184" i="35"/>
  <c r="T184" i="35"/>
  <c r="U184" i="35"/>
  <c r="V184" i="35"/>
  <c r="W184" i="35"/>
  <c r="S185" i="35"/>
  <c r="T185" i="35"/>
  <c r="U185" i="35"/>
  <c r="V185" i="35"/>
  <c r="W185" i="35"/>
  <c r="S186" i="35"/>
  <c r="T186" i="35"/>
  <c r="U186" i="35"/>
  <c r="V186" i="35"/>
  <c r="W186" i="35"/>
  <c r="S187" i="35"/>
  <c r="T187" i="35"/>
  <c r="U187" i="35"/>
  <c r="V187" i="35"/>
  <c r="W187" i="35"/>
  <c r="S188" i="35"/>
  <c r="T188" i="35"/>
  <c r="U188" i="35"/>
  <c r="V188" i="35"/>
  <c r="W188" i="35"/>
  <c r="S189" i="35"/>
  <c r="T189" i="35"/>
  <c r="U189" i="35"/>
  <c r="V189" i="35"/>
  <c r="W189" i="35"/>
  <c r="S190" i="35"/>
  <c r="T190" i="35"/>
  <c r="U190" i="35"/>
  <c r="V190" i="35"/>
  <c r="W190" i="35"/>
  <c r="S191" i="35"/>
  <c r="T191" i="35"/>
  <c r="U191" i="35"/>
  <c r="V191" i="35"/>
  <c r="W191" i="35"/>
  <c r="S192" i="35"/>
  <c r="T192" i="35"/>
  <c r="U192" i="35"/>
  <c r="V192" i="35"/>
  <c r="W192" i="35"/>
  <c r="S193" i="35"/>
  <c r="T193" i="35"/>
  <c r="U193" i="35"/>
  <c r="V193" i="35"/>
  <c r="W193" i="35"/>
  <c r="S194" i="35"/>
  <c r="T194" i="35"/>
  <c r="U194" i="35"/>
  <c r="V194" i="35"/>
  <c r="W194" i="35"/>
  <c r="S195" i="35"/>
  <c r="T195" i="35"/>
  <c r="U195" i="35"/>
  <c r="V195" i="35"/>
  <c r="W195" i="35"/>
  <c r="S196" i="35"/>
  <c r="T196" i="35"/>
  <c r="U196" i="35"/>
  <c r="V196" i="35"/>
  <c r="W196" i="35"/>
  <c r="S197" i="35"/>
  <c r="T197" i="35"/>
  <c r="U197" i="35"/>
  <c r="V197" i="35"/>
  <c r="W197" i="35"/>
  <c r="S198" i="35"/>
  <c r="T198" i="35"/>
  <c r="U198" i="35"/>
  <c r="V198" i="35"/>
  <c r="W198" i="35"/>
  <c r="S199" i="35"/>
  <c r="T199" i="35"/>
  <c r="U199" i="35"/>
  <c r="V199" i="35"/>
  <c r="W199" i="35"/>
  <c r="S200" i="35"/>
  <c r="T200" i="35"/>
  <c r="U200" i="35"/>
  <c r="V200" i="35"/>
  <c r="W200" i="35"/>
  <c r="S201" i="35"/>
  <c r="T201" i="35"/>
  <c r="U201" i="35"/>
  <c r="V201" i="35"/>
  <c r="W201" i="35"/>
  <c r="S202" i="35"/>
  <c r="T202" i="35"/>
  <c r="U202" i="35"/>
  <c r="V202" i="35"/>
  <c r="W202" i="35"/>
  <c r="S203" i="35"/>
  <c r="T203" i="35"/>
  <c r="U203" i="35"/>
  <c r="V203" i="35"/>
  <c r="W203" i="35"/>
  <c r="S204" i="35"/>
  <c r="T204" i="35"/>
  <c r="U204" i="35"/>
  <c r="V204" i="35"/>
  <c r="W204" i="35"/>
  <c r="S205" i="35"/>
  <c r="T205" i="35"/>
  <c r="U205" i="35"/>
  <c r="V205" i="35"/>
  <c r="W205" i="35"/>
  <c r="S206" i="35"/>
  <c r="T206" i="35"/>
  <c r="U206" i="35"/>
  <c r="V206" i="35"/>
  <c r="W206" i="35"/>
  <c r="S207" i="35"/>
  <c r="T207" i="35"/>
  <c r="U207" i="35"/>
  <c r="V207" i="35"/>
  <c r="W207" i="35"/>
  <c r="S208" i="35"/>
  <c r="T208" i="35"/>
  <c r="U208" i="35"/>
  <c r="V208" i="35"/>
  <c r="W208" i="35"/>
  <c r="S209" i="35"/>
  <c r="T209" i="35"/>
  <c r="U209" i="35"/>
  <c r="V209" i="35"/>
  <c r="W209" i="35"/>
  <c r="S210" i="35"/>
  <c r="T210" i="35"/>
  <c r="U210" i="35"/>
  <c r="V210" i="35"/>
  <c r="W210" i="35"/>
  <c r="S211" i="35"/>
  <c r="T211" i="35"/>
  <c r="U211" i="35"/>
  <c r="V211" i="35"/>
  <c r="W211" i="35"/>
  <c r="S212" i="35"/>
  <c r="T212" i="35"/>
  <c r="U212" i="35"/>
  <c r="V212" i="35"/>
  <c r="W212" i="35"/>
  <c r="S213" i="35"/>
  <c r="T213" i="35"/>
  <c r="U213" i="35"/>
  <c r="V213" i="35"/>
  <c r="W213" i="35"/>
  <c r="S214" i="35"/>
  <c r="T214" i="35"/>
  <c r="U214" i="35"/>
  <c r="V214" i="35"/>
  <c r="W214" i="35"/>
  <c r="S215" i="35"/>
  <c r="T215" i="35"/>
  <c r="U215" i="35"/>
  <c r="V215" i="35"/>
  <c r="W215" i="35"/>
  <c r="S216" i="35"/>
  <c r="T216" i="35"/>
  <c r="U216" i="35"/>
  <c r="V216" i="35"/>
  <c r="W216" i="35"/>
  <c r="S217" i="35"/>
  <c r="T217" i="35"/>
  <c r="U217" i="35"/>
  <c r="V217" i="35"/>
  <c r="W217" i="35"/>
  <c r="S218" i="35"/>
  <c r="T218" i="35"/>
  <c r="U218" i="35"/>
  <c r="V218" i="35"/>
  <c r="W218" i="35"/>
  <c r="S219" i="35"/>
  <c r="T219" i="35"/>
  <c r="U219" i="35"/>
  <c r="V219" i="35"/>
  <c r="W219" i="35"/>
  <c r="S220" i="35"/>
  <c r="T220" i="35"/>
  <c r="U220" i="35"/>
  <c r="V220" i="35"/>
  <c r="W220" i="35"/>
  <c r="S221" i="35"/>
  <c r="T221" i="35"/>
  <c r="U221" i="35"/>
  <c r="V221" i="35"/>
  <c r="W221" i="35"/>
  <c r="S222" i="35"/>
  <c r="T222" i="35"/>
  <c r="U222" i="35"/>
  <c r="V222" i="35"/>
  <c r="W222" i="35"/>
  <c r="S223" i="35"/>
  <c r="T223" i="35"/>
  <c r="U223" i="35"/>
  <c r="V223" i="35"/>
  <c r="W223" i="35"/>
  <c r="S224" i="35"/>
  <c r="T224" i="35"/>
  <c r="U224" i="35"/>
  <c r="V224" i="35"/>
  <c r="W224" i="35"/>
  <c r="S225" i="35"/>
  <c r="T225" i="35"/>
  <c r="U225" i="35"/>
  <c r="V225" i="35"/>
  <c r="W225" i="35"/>
  <c r="S226" i="35"/>
  <c r="T226" i="35"/>
  <c r="U226" i="35"/>
  <c r="V226" i="35"/>
  <c r="W226" i="35"/>
  <c r="S227" i="35"/>
  <c r="T227" i="35"/>
  <c r="U227" i="35"/>
  <c r="V227" i="35"/>
  <c r="W227" i="35"/>
  <c r="S228" i="35"/>
  <c r="T228" i="35"/>
  <c r="U228" i="35"/>
  <c r="V228" i="35"/>
  <c r="W228" i="35"/>
  <c r="S229" i="35"/>
  <c r="T229" i="35"/>
  <c r="U229" i="35"/>
  <c r="V229" i="35"/>
  <c r="W229" i="35"/>
  <c r="S230" i="35"/>
  <c r="T230" i="35"/>
  <c r="U230" i="35"/>
  <c r="V230" i="35"/>
  <c r="W230" i="35"/>
  <c r="S231" i="35"/>
  <c r="T231" i="35"/>
  <c r="U231" i="35"/>
  <c r="V231" i="35"/>
  <c r="W231" i="35"/>
  <c r="S232" i="35"/>
  <c r="T232" i="35"/>
  <c r="U232" i="35"/>
  <c r="V232" i="35"/>
  <c r="W232" i="35"/>
  <c r="S233" i="35"/>
  <c r="T233" i="35"/>
  <c r="U233" i="35"/>
  <c r="V233" i="35"/>
  <c r="W233" i="35"/>
  <c r="S234" i="35"/>
  <c r="T234" i="35"/>
  <c r="U234" i="35"/>
  <c r="V234" i="35"/>
  <c r="W234" i="35"/>
  <c r="S235" i="35"/>
  <c r="T235" i="35"/>
  <c r="U235" i="35"/>
  <c r="V235" i="35"/>
  <c r="W235" i="35"/>
  <c r="S236" i="35"/>
  <c r="T236" i="35"/>
  <c r="U236" i="35"/>
  <c r="V236" i="35"/>
  <c r="W236" i="35"/>
  <c r="S237" i="35"/>
  <c r="T237" i="35"/>
  <c r="U237" i="35"/>
  <c r="V237" i="35"/>
  <c r="W237" i="35"/>
  <c r="S238" i="35"/>
  <c r="T238" i="35"/>
  <c r="U238" i="35"/>
  <c r="V238" i="35"/>
  <c r="W238" i="35"/>
  <c r="S239" i="35"/>
  <c r="T239" i="35"/>
  <c r="U239" i="35"/>
  <c r="V239" i="35"/>
  <c r="W239" i="35"/>
  <c r="S240" i="35"/>
  <c r="T240" i="35"/>
  <c r="U240" i="35"/>
  <c r="V240" i="35"/>
  <c r="W240" i="35"/>
  <c r="S241" i="35"/>
  <c r="T241" i="35"/>
  <c r="U241" i="35"/>
  <c r="V241" i="35"/>
  <c r="W241" i="35"/>
  <c r="S242" i="35"/>
  <c r="T242" i="35"/>
  <c r="U242" i="35"/>
  <c r="V242" i="35"/>
  <c r="W242" i="35"/>
  <c r="S243" i="35"/>
  <c r="T243" i="35"/>
  <c r="U243" i="35"/>
  <c r="V243" i="35"/>
  <c r="W243" i="35"/>
  <c r="S244" i="35"/>
  <c r="T244" i="35"/>
  <c r="U244" i="35"/>
  <c r="V244" i="35"/>
  <c r="W244" i="35"/>
  <c r="S245" i="35"/>
  <c r="T245" i="35"/>
  <c r="U245" i="35"/>
  <c r="V245" i="35"/>
  <c r="W245" i="35"/>
  <c r="S246" i="35"/>
  <c r="T246" i="35"/>
  <c r="U246" i="35"/>
  <c r="V246" i="35"/>
  <c r="W246" i="35"/>
  <c r="S247" i="35"/>
  <c r="T247" i="35"/>
  <c r="U247" i="35"/>
  <c r="V247" i="35"/>
  <c r="W247" i="35"/>
  <c r="S248" i="35"/>
  <c r="T248" i="35"/>
  <c r="U248" i="35"/>
  <c r="V248" i="35"/>
  <c r="W248" i="35"/>
  <c r="S249" i="35"/>
  <c r="T249" i="35"/>
  <c r="U249" i="35"/>
  <c r="V249" i="35"/>
  <c r="W249" i="35"/>
  <c r="S250" i="35"/>
  <c r="T250" i="35"/>
  <c r="U250" i="35"/>
  <c r="V250" i="35"/>
  <c r="W250" i="35"/>
  <c r="S251" i="35"/>
  <c r="T251" i="35"/>
  <c r="U251" i="35"/>
  <c r="V251" i="35"/>
  <c r="W251" i="35"/>
  <c r="S252" i="35"/>
  <c r="T252" i="35"/>
  <c r="U252" i="35"/>
  <c r="V252" i="35"/>
  <c r="W252" i="35"/>
  <c r="S253" i="35"/>
  <c r="T253" i="35"/>
  <c r="U253" i="35"/>
  <c r="V253" i="35"/>
  <c r="W253" i="35"/>
  <c r="S254" i="35"/>
  <c r="T254" i="35"/>
  <c r="U254" i="35"/>
  <c r="V254" i="35"/>
  <c r="W254" i="35"/>
  <c r="S255" i="35"/>
  <c r="T255" i="35"/>
  <c r="U255" i="35"/>
  <c r="V255" i="35"/>
  <c r="W255" i="35"/>
  <c r="S256" i="35"/>
  <c r="T256" i="35"/>
  <c r="U256" i="35"/>
  <c r="V256" i="35"/>
  <c r="W256" i="35"/>
  <c r="S257" i="35"/>
  <c r="T257" i="35"/>
  <c r="U257" i="35"/>
  <c r="V257" i="35"/>
  <c r="W257" i="35"/>
  <c r="S258" i="35"/>
  <c r="T258" i="35"/>
  <c r="U258" i="35"/>
  <c r="V258" i="35"/>
  <c r="W258" i="35"/>
  <c r="S259" i="35"/>
  <c r="T259" i="35"/>
  <c r="U259" i="35"/>
  <c r="V259" i="35"/>
  <c r="W259" i="35"/>
  <c r="S260" i="35"/>
  <c r="T260" i="35"/>
  <c r="U260" i="35"/>
  <c r="V260" i="35"/>
  <c r="W260" i="35"/>
  <c r="S261" i="35"/>
  <c r="T261" i="35"/>
  <c r="U261" i="35"/>
  <c r="V261" i="35"/>
  <c r="W261" i="35"/>
  <c r="S262" i="35"/>
  <c r="T262" i="35"/>
  <c r="U262" i="35"/>
  <c r="V262" i="35"/>
  <c r="W262" i="35"/>
  <c r="S263" i="35"/>
  <c r="T263" i="35"/>
  <c r="U263" i="35"/>
  <c r="V263" i="35"/>
  <c r="W263" i="35"/>
  <c r="S264" i="35"/>
  <c r="T264" i="35"/>
  <c r="U264" i="35"/>
  <c r="V264" i="35"/>
  <c r="W264" i="35"/>
  <c r="S265" i="35"/>
  <c r="T265" i="35"/>
  <c r="U265" i="35"/>
  <c r="V265" i="35"/>
  <c r="W265" i="35"/>
  <c r="S266" i="35"/>
  <c r="T266" i="35"/>
  <c r="U266" i="35"/>
  <c r="V266" i="35"/>
  <c r="W266" i="35"/>
  <c r="S267" i="35"/>
  <c r="T267" i="35"/>
  <c r="U267" i="35"/>
  <c r="V267" i="35"/>
  <c r="W267" i="35"/>
  <c r="S268" i="35"/>
  <c r="T268" i="35"/>
  <c r="U268" i="35"/>
  <c r="V268" i="35"/>
  <c r="W268" i="35"/>
  <c r="S269" i="35"/>
  <c r="T269" i="35"/>
  <c r="U269" i="35"/>
  <c r="V269" i="35"/>
  <c r="W269" i="35"/>
  <c r="S270" i="35"/>
  <c r="T270" i="35"/>
  <c r="U270" i="35"/>
  <c r="V270" i="35"/>
  <c r="W270" i="35"/>
  <c r="S271" i="35"/>
  <c r="T271" i="35"/>
  <c r="U271" i="35"/>
  <c r="V271" i="35"/>
  <c r="W271" i="35"/>
  <c r="S272" i="35"/>
  <c r="T272" i="35"/>
  <c r="U272" i="35"/>
  <c r="V272" i="35"/>
  <c r="W272" i="35"/>
  <c r="S273" i="35"/>
  <c r="T273" i="35"/>
  <c r="U273" i="35"/>
  <c r="V273" i="35"/>
  <c r="W273" i="35"/>
  <c r="S274" i="35"/>
  <c r="T274" i="35"/>
  <c r="U274" i="35"/>
  <c r="V274" i="35"/>
  <c r="W274" i="35"/>
  <c r="S275" i="35"/>
  <c r="T275" i="35"/>
  <c r="U275" i="35"/>
  <c r="V275" i="35"/>
  <c r="W275" i="35"/>
  <c r="S276" i="35"/>
  <c r="T276" i="35"/>
  <c r="U276" i="35"/>
  <c r="V276" i="35"/>
  <c r="W276" i="35"/>
  <c r="S277" i="35"/>
  <c r="T277" i="35"/>
  <c r="U277" i="35"/>
  <c r="V277" i="35"/>
  <c r="W277" i="35"/>
  <c r="S278" i="35"/>
  <c r="T278" i="35"/>
  <c r="U278" i="35"/>
  <c r="V278" i="35"/>
  <c r="W278" i="35"/>
  <c r="S279" i="35"/>
  <c r="T279" i="35"/>
  <c r="U279" i="35"/>
  <c r="V279" i="35"/>
  <c r="W279" i="35"/>
  <c r="S280" i="35"/>
  <c r="T280" i="35"/>
  <c r="U280" i="35"/>
  <c r="V280" i="35"/>
  <c r="W280" i="35"/>
  <c r="S281" i="35"/>
  <c r="T281" i="35"/>
  <c r="U281" i="35"/>
  <c r="V281" i="35"/>
  <c r="W281" i="35"/>
  <c r="S282" i="35"/>
  <c r="T282" i="35"/>
  <c r="U282" i="35"/>
  <c r="V282" i="35"/>
  <c r="W282" i="35"/>
  <c r="S283" i="35"/>
  <c r="T283" i="35"/>
  <c r="U283" i="35"/>
  <c r="V283" i="35"/>
  <c r="W283" i="35"/>
  <c r="S284" i="35"/>
  <c r="T284" i="35"/>
  <c r="U284" i="35"/>
  <c r="V284" i="35"/>
  <c r="W284" i="35"/>
  <c r="S285" i="35"/>
  <c r="T285" i="35"/>
  <c r="U285" i="35"/>
  <c r="V285" i="35"/>
  <c r="W285" i="35"/>
  <c r="S286" i="35"/>
  <c r="T286" i="35"/>
  <c r="U286" i="35"/>
  <c r="V286" i="35"/>
  <c r="W286" i="35"/>
  <c r="S287" i="35"/>
  <c r="T287" i="35"/>
  <c r="U287" i="35"/>
  <c r="V287" i="35"/>
  <c r="W287" i="35"/>
  <c r="S288" i="35"/>
  <c r="T288" i="35"/>
  <c r="U288" i="35"/>
  <c r="V288" i="35"/>
  <c r="W288" i="35"/>
  <c r="S289" i="35"/>
  <c r="T289" i="35"/>
  <c r="U289" i="35"/>
  <c r="V289" i="35"/>
  <c r="W289" i="35"/>
  <c r="S290" i="35"/>
  <c r="T290" i="35"/>
  <c r="U290" i="35"/>
  <c r="V290" i="35"/>
  <c r="W290" i="35"/>
  <c r="S291" i="35"/>
  <c r="T291" i="35"/>
  <c r="U291" i="35"/>
  <c r="V291" i="35"/>
  <c r="W291" i="35"/>
  <c r="S292" i="35"/>
  <c r="T292" i="35"/>
  <c r="U292" i="35"/>
  <c r="V292" i="35"/>
  <c r="W292" i="35"/>
  <c r="S293" i="35"/>
  <c r="T293" i="35"/>
  <c r="U293" i="35"/>
  <c r="V293" i="35"/>
  <c r="W293" i="35"/>
  <c r="S294" i="35"/>
  <c r="T294" i="35"/>
  <c r="U294" i="35"/>
  <c r="V294" i="35"/>
  <c r="W294" i="35"/>
  <c r="S295" i="35"/>
  <c r="T295" i="35"/>
  <c r="U295" i="35"/>
  <c r="V295" i="35"/>
  <c r="W295" i="35"/>
  <c r="S296" i="35"/>
  <c r="T296" i="35"/>
  <c r="U296" i="35"/>
  <c r="V296" i="35"/>
  <c r="W296" i="35"/>
  <c r="S297" i="35"/>
  <c r="T297" i="35"/>
  <c r="U297" i="35"/>
  <c r="V297" i="35"/>
  <c r="W297" i="35"/>
  <c r="S298" i="35"/>
  <c r="T298" i="35"/>
  <c r="U298" i="35"/>
  <c r="V298" i="35"/>
  <c r="W298" i="35"/>
  <c r="S299" i="35"/>
  <c r="T299" i="35"/>
  <c r="U299" i="35"/>
  <c r="V299" i="35"/>
  <c r="W299" i="35"/>
  <c r="S300" i="35"/>
  <c r="T300" i="35"/>
  <c r="U300" i="35"/>
  <c r="V300" i="35"/>
  <c r="W300" i="35"/>
  <c r="S301" i="35"/>
  <c r="T301" i="35"/>
  <c r="U301" i="35"/>
  <c r="V301" i="35"/>
  <c r="W301" i="35"/>
  <c r="S302" i="35"/>
  <c r="T302" i="35"/>
  <c r="U302" i="35"/>
  <c r="V302" i="35"/>
  <c r="W302" i="35"/>
  <c r="S303" i="35"/>
  <c r="T303" i="35"/>
  <c r="U303" i="35"/>
  <c r="V303" i="35"/>
  <c r="W303" i="35"/>
  <c r="S304" i="35"/>
  <c r="T304" i="35"/>
  <c r="U304" i="35"/>
  <c r="V304" i="35"/>
  <c r="W304" i="35"/>
  <c r="S305" i="35"/>
  <c r="T305" i="35"/>
  <c r="U305" i="35"/>
  <c r="V305" i="35"/>
  <c r="W305" i="35"/>
  <c r="S306" i="35"/>
  <c r="T306" i="35"/>
  <c r="U306" i="35"/>
  <c r="V306" i="35"/>
  <c r="W306" i="35"/>
  <c r="S307" i="35"/>
  <c r="T307" i="35"/>
  <c r="U307" i="35"/>
  <c r="V307" i="35"/>
  <c r="W307" i="35"/>
  <c r="S308" i="35"/>
  <c r="T308" i="35"/>
  <c r="U308" i="35"/>
  <c r="V308" i="35"/>
  <c r="W308" i="35"/>
  <c r="S309" i="35"/>
  <c r="T309" i="35"/>
  <c r="U309" i="35"/>
  <c r="V309" i="35"/>
  <c r="W309" i="35"/>
  <c r="S310" i="35"/>
  <c r="T310" i="35"/>
  <c r="U310" i="35"/>
  <c r="V310" i="35"/>
  <c r="W310" i="35"/>
  <c r="S311" i="35"/>
  <c r="T311" i="35"/>
  <c r="U311" i="35"/>
  <c r="V311" i="35"/>
  <c r="W311" i="35"/>
  <c r="S312" i="35"/>
  <c r="T312" i="35"/>
  <c r="U312" i="35"/>
  <c r="V312" i="35"/>
  <c r="W312" i="35"/>
  <c r="S313" i="35"/>
  <c r="T313" i="35"/>
  <c r="U313" i="35"/>
  <c r="V313" i="35"/>
  <c r="W313" i="35"/>
  <c r="S314" i="35"/>
  <c r="T314" i="35"/>
  <c r="U314" i="35"/>
  <c r="V314" i="35"/>
  <c r="W314" i="35"/>
  <c r="S315" i="35"/>
  <c r="T315" i="35"/>
  <c r="U315" i="35"/>
  <c r="V315" i="35"/>
  <c r="W315" i="35"/>
  <c r="S316" i="35"/>
  <c r="T316" i="35"/>
  <c r="U316" i="35"/>
  <c r="V316" i="35"/>
  <c r="W316" i="35"/>
  <c r="S317" i="35"/>
  <c r="T317" i="35"/>
  <c r="U317" i="35"/>
  <c r="V317" i="35"/>
  <c r="W317" i="35"/>
  <c r="S318" i="35"/>
  <c r="T318" i="35"/>
  <c r="U318" i="35"/>
  <c r="V318" i="35"/>
  <c r="W318" i="35"/>
  <c r="S319" i="35"/>
  <c r="T319" i="35"/>
  <c r="U319" i="35"/>
  <c r="V319" i="35"/>
  <c r="W319" i="35"/>
  <c r="S320" i="35"/>
  <c r="T320" i="35"/>
  <c r="U320" i="35"/>
  <c r="V320" i="35"/>
  <c r="W320" i="35"/>
  <c r="S321" i="35"/>
  <c r="T321" i="35"/>
  <c r="U321" i="35"/>
  <c r="V321" i="35"/>
  <c r="W321" i="35"/>
  <c r="S322" i="35"/>
  <c r="T322" i="35"/>
  <c r="U322" i="35"/>
  <c r="V322" i="35"/>
  <c r="W322" i="35"/>
  <c r="S323" i="35"/>
  <c r="T323" i="35"/>
  <c r="U323" i="35"/>
  <c r="V323" i="35"/>
  <c r="W323" i="35"/>
  <c r="S324" i="35"/>
  <c r="T324" i="35"/>
  <c r="U324" i="35"/>
  <c r="V324" i="35"/>
  <c r="W324" i="35"/>
  <c r="S325" i="35"/>
  <c r="T325" i="35"/>
  <c r="U325" i="35"/>
  <c r="V325" i="35"/>
  <c r="W325" i="35"/>
  <c r="S326" i="35"/>
  <c r="T326" i="35"/>
  <c r="U326" i="35"/>
  <c r="V326" i="35"/>
  <c r="W326" i="35"/>
  <c r="S327" i="35"/>
  <c r="T327" i="35"/>
  <c r="U327" i="35"/>
  <c r="V327" i="35"/>
  <c r="W327" i="35"/>
  <c r="S328" i="35"/>
  <c r="T328" i="35"/>
  <c r="U328" i="35"/>
  <c r="V328" i="35"/>
  <c r="W328" i="35"/>
  <c r="S329" i="35"/>
  <c r="T329" i="35"/>
  <c r="U329" i="35"/>
  <c r="V329" i="35"/>
  <c r="W329" i="35"/>
  <c r="S330" i="35"/>
  <c r="T330" i="35"/>
  <c r="U330" i="35"/>
  <c r="V330" i="35"/>
  <c r="W330" i="35"/>
  <c r="S331" i="35"/>
  <c r="T331" i="35"/>
  <c r="U331" i="35"/>
  <c r="V331" i="35"/>
  <c r="W331" i="35"/>
  <c r="S332" i="35"/>
  <c r="T332" i="35"/>
  <c r="U332" i="35"/>
  <c r="V332" i="35"/>
  <c r="W332" i="35"/>
  <c r="S333" i="35"/>
  <c r="T333" i="35"/>
  <c r="U333" i="35"/>
  <c r="V333" i="35"/>
  <c r="W333" i="35"/>
  <c r="S334" i="35"/>
  <c r="T334" i="35"/>
  <c r="U334" i="35"/>
  <c r="V334" i="35"/>
  <c r="W334" i="35"/>
  <c r="S335" i="35"/>
  <c r="T335" i="35"/>
  <c r="U335" i="35"/>
  <c r="V335" i="35"/>
  <c r="W335" i="35"/>
  <c r="S336" i="35"/>
  <c r="T336" i="35"/>
  <c r="U336" i="35"/>
  <c r="V336" i="35"/>
  <c r="W336" i="35"/>
  <c r="S337" i="35"/>
  <c r="T337" i="35"/>
  <c r="U337" i="35"/>
  <c r="V337" i="35"/>
  <c r="W337" i="35"/>
  <c r="S338" i="35"/>
  <c r="T338" i="35"/>
  <c r="U338" i="35"/>
  <c r="V338" i="35"/>
  <c r="W338" i="35"/>
  <c r="S339" i="35"/>
  <c r="T339" i="35"/>
  <c r="U339" i="35"/>
  <c r="V339" i="35"/>
  <c r="W339" i="35"/>
  <c r="S340" i="35"/>
  <c r="T340" i="35"/>
  <c r="U340" i="35"/>
  <c r="V340" i="35"/>
  <c r="W340" i="35"/>
  <c r="S341" i="35"/>
  <c r="T341" i="35"/>
  <c r="U341" i="35"/>
  <c r="V341" i="35"/>
  <c r="W341" i="35"/>
  <c r="S342" i="35"/>
  <c r="T342" i="35"/>
  <c r="U342" i="35"/>
  <c r="V342" i="35"/>
  <c r="W342" i="35"/>
  <c r="S343" i="35"/>
  <c r="T343" i="35"/>
  <c r="U343" i="35"/>
  <c r="V343" i="35"/>
  <c r="W343" i="35"/>
  <c r="S344" i="35"/>
  <c r="T344" i="35"/>
  <c r="U344" i="35"/>
  <c r="V344" i="35"/>
  <c r="W344" i="35"/>
  <c r="S345" i="35"/>
  <c r="T345" i="35"/>
  <c r="U345" i="35"/>
  <c r="V345" i="35"/>
  <c r="W345" i="35"/>
  <c r="S346" i="35"/>
  <c r="T346" i="35"/>
  <c r="U346" i="35"/>
  <c r="V346" i="35"/>
  <c r="W346" i="35"/>
  <c r="S347" i="35"/>
  <c r="T347" i="35"/>
  <c r="U347" i="35"/>
  <c r="V347" i="35"/>
  <c r="W347" i="35"/>
  <c r="S348" i="35"/>
  <c r="T348" i="35"/>
  <c r="U348" i="35"/>
  <c r="V348" i="35"/>
  <c r="W348" i="35"/>
  <c r="S349" i="35"/>
  <c r="T349" i="35"/>
  <c r="U349" i="35"/>
  <c r="V349" i="35"/>
  <c r="W349" i="35"/>
  <c r="S350" i="35"/>
  <c r="T350" i="35"/>
  <c r="U350" i="35"/>
  <c r="V350" i="35"/>
  <c r="W350" i="35"/>
  <c r="S351" i="35"/>
  <c r="T351" i="35"/>
  <c r="U351" i="35"/>
  <c r="V351" i="35"/>
  <c r="W351" i="35"/>
  <c r="S352" i="35"/>
  <c r="T352" i="35"/>
  <c r="U352" i="35"/>
  <c r="V352" i="35"/>
  <c r="W352" i="35"/>
  <c r="S353" i="35"/>
  <c r="T353" i="35"/>
  <c r="U353" i="35"/>
  <c r="V353" i="35"/>
  <c r="W353" i="35"/>
  <c r="S354" i="35"/>
  <c r="T354" i="35"/>
  <c r="U354" i="35"/>
  <c r="V354" i="35"/>
  <c r="W354" i="35"/>
  <c r="S355" i="35"/>
  <c r="T355" i="35"/>
  <c r="U355" i="35"/>
  <c r="V355" i="35"/>
  <c r="W355" i="35"/>
  <c r="S356" i="35"/>
  <c r="T356" i="35"/>
  <c r="U356" i="35"/>
  <c r="V356" i="35"/>
  <c r="W356" i="35"/>
  <c r="S357" i="35"/>
  <c r="T357" i="35"/>
  <c r="U357" i="35"/>
  <c r="V357" i="35"/>
  <c r="W357" i="35"/>
  <c r="S358" i="35"/>
  <c r="T358" i="35"/>
  <c r="U358" i="35"/>
  <c r="V358" i="35"/>
  <c r="W358" i="35"/>
  <c r="S359" i="35"/>
  <c r="T359" i="35"/>
  <c r="U359" i="35"/>
  <c r="V359" i="35"/>
  <c r="W359" i="35"/>
  <c r="S360" i="35"/>
  <c r="T360" i="35"/>
  <c r="U360" i="35"/>
  <c r="V360" i="35"/>
  <c r="W360" i="35"/>
  <c r="S361" i="35"/>
  <c r="T361" i="35"/>
  <c r="U361" i="35"/>
  <c r="V361" i="35"/>
  <c r="W361" i="35"/>
  <c r="S362" i="35"/>
  <c r="T362" i="35"/>
  <c r="U362" i="35"/>
  <c r="V362" i="35"/>
  <c r="W362" i="35"/>
  <c r="S363" i="35"/>
  <c r="T363" i="35"/>
  <c r="U363" i="35"/>
  <c r="V363" i="35"/>
  <c r="W363" i="35"/>
  <c r="S364" i="35"/>
  <c r="T364" i="35"/>
  <c r="U364" i="35"/>
  <c r="V364" i="35"/>
  <c r="W364" i="35"/>
  <c r="S365" i="35"/>
  <c r="T365" i="35"/>
  <c r="U365" i="35"/>
  <c r="V365" i="35"/>
  <c r="W365" i="35"/>
  <c r="S366" i="35"/>
  <c r="T366" i="35"/>
  <c r="U366" i="35"/>
  <c r="V366" i="35"/>
  <c r="W366" i="35"/>
  <c r="S367" i="35"/>
  <c r="T367" i="35"/>
  <c r="U367" i="35"/>
  <c r="V367" i="35"/>
  <c r="W367" i="35"/>
  <c r="S368" i="35"/>
  <c r="T368" i="35"/>
  <c r="U368" i="35"/>
  <c r="V368" i="35"/>
  <c r="W368" i="35"/>
  <c r="S369" i="35"/>
  <c r="T369" i="35"/>
  <c r="U369" i="35"/>
  <c r="V369" i="35"/>
  <c r="W369" i="35"/>
  <c r="S370" i="35"/>
  <c r="T370" i="35"/>
  <c r="U370" i="35"/>
  <c r="V370" i="35"/>
  <c r="W370" i="35"/>
  <c r="S371" i="35"/>
  <c r="T371" i="35"/>
  <c r="U371" i="35"/>
  <c r="V371" i="35"/>
  <c r="W371" i="35"/>
  <c r="S372" i="35"/>
  <c r="T372" i="35"/>
  <c r="U372" i="35"/>
  <c r="V372" i="35"/>
  <c r="W372" i="35"/>
  <c r="S373" i="35"/>
  <c r="T373" i="35"/>
  <c r="U373" i="35"/>
  <c r="V373" i="35"/>
  <c r="W373" i="35"/>
  <c r="S374" i="35"/>
  <c r="T374" i="35"/>
  <c r="U374" i="35"/>
  <c r="V374" i="35"/>
  <c r="W374" i="35"/>
  <c r="S375" i="35"/>
  <c r="T375" i="35"/>
  <c r="U375" i="35"/>
  <c r="V375" i="35"/>
  <c r="W375" i="35"/>
  <c r="S376" i="35"/>
  <c r="T376" i="35"/>
  <c r="U376" i="35"/>
  <c r="V376" i="35"/>
  <c r="W376" i="35"/>
  <c r="S377" i="35"/>
  <c r="T377" i="35"/>
  <c r="U377" i="35"/>
  <c r="V377" i="35"/>
  <c r="W377" i="35"/>
  <c r="S378" i="35"/>
  <c r="T378" i="35"/>
  <c r="U378" i="35"/>
  <c r="V378" i="35"/>
  <c r="W378" i="35"/>
  <c r="S379" i="35"/>
  <c r="T379" i="35"/>
  <c r="U379" i="35"/>
  <c r="V379" i="35"/>
  <c r="W379" i="35"/>
  <c r="S380" i="35"/>
  <c r="T380" i="35"/>
  <c r="U380" i="35"/>
  <c r="V380" i="35"/>
  <c r="W380" i="35"/>
  <c r="S381" i="35"/>
  <c r="T381" i="35"/>
  <c r="U381" i="35"/>
  <c r="V381" i="35"/>
  <c r="W381" i="35"/>
  <c r="S382" i="35"/>
  <c r="T382" i="35"/>
  <c r="U382" i="35"/>
  <c r="V382" i="35"/>
  <c r="W382" i="35"/>
  <c r="S383" i="35"/>
  <c r="T383" i="35"/>
  <c r="U383" i="35"/>
  <c r="V383" i="35"/>
  <c r="W383" i="35"/>
  <c r="S384" i="35"/>
  <c r="T384" i="35"/>
  <c r="U384" i="35"/>
  <c r="V384" i="35"/>
  <c r="W384" i="35"/>
  <c r="S385" i="35"/>
  <c r="T385" i="35"/>
  <c r="U385" i="35"/>
  <c r="V385" i="35"/>
  <c r="W385" i="35"/>
  <c r="S386" i="35"/>
  <c r="T386" i="35"/>
  <c r="U386" i="35"/>
  <c r="V386" i="35"/>
  <c r="W386" i="35"/>
  <c r="S387" i="35"/>
  <c r="T387" i="35"/>
  <c r="U387" i="35"/>
  <c r="V387" i="35"/>
  <c r="W387" i="35"/>
  <c r="S388" i="35"/>
  <c r="T388" i="35"/>
  <c r="U388" i="35"/>
  <c r="V388" i="35"/>
  <c r="W388" i="35"/>
  <c r="S389" i="35"/>
  <c r="T389" i="35"/>
  <c r="U389" i="35"/>
  <c r="V389" i="35"/>
  <c r="W389" i="35"/>
  <c r="S390" i="35"/>
  <c r="T390" i="35"/>
  <c r="U390" i="35"/>
  <c r="V390" i="35"/>
  <c r="W390" i="35"/>
  <c r="S391" i="35"/>
  <c r="T391" i="35"/>
  <c r="U391" i="35"/>
  <c r="V391" i="35"/>
  <c r="W391" i="35"/>
  <c r="S392" i="35"/>
  <c r="T392" i="35"/>
  <c r="U392" i="35"/>
  <c r="V392" i="35"/>
  <c r="W392" i="35"/>
  <c r="S393" i="35"/>
  <c r="T393" i="35"/>
  <c r="U393" i="35"/>
  <c r="V393" i="35"/>
  <c r="W393" i="35"/>
  <c r="S394" i="35"/>
  <c r="T394" i="35"/>
  <c r="U394" i="35"/>
  <c r="V394" i="35"/>
  <c r="W394" i="35"/>
  <c r="S395" i="35"/>
  <c r="T395" i="35"/>
  <c r="U395" i="35"/>
  <c r="V395" i="35"/>
  <c r="W395" i="35"/>
  <c r="S396" i="35"/>
  <c r="T396" i="35"/>
  <c r="U396" i="35"/>
  <c r="V396" i="35"/>
  <c r="W396" i="35"/>
  <c r="S397" i="35"/>
  <c r="T397" i="35"/>
  <c r="U397" i="35"/>
  <c r="V397" i="35"/>
  <c r="W397" i="35"/>
  <c r="S398" i="35"/>
  <c r="T398" i="35"/>
  <c r="U398" i="35"/>
  <c r="V398" i="35"/>
  <c r="W398" i="35"/>
  <c r="S399" i="35"/>
  <c r="T399" i="35"/>
  <c r="U399" i="35"/>
  <c r="V399" i="35"/>
  <c r="W399" i="35"/>
  <c r="S400" i="35"/>
  <c r="T400" i="35"/>
  <c r="U400" i="35"/>
  <c r="V400" i="35"/>
  <c r="W400" i="35"/>
  <c r="S401" i="35"/>
  <c r="T401" i="35"/>
  <c r="U401" i="35"/>
  <c r="V401" i="35"/>
  <c r="W401" i="35"/>
  <c r="S402" i="35"/>
  <c r="T402" i="35"/>
  <c r="U402" i="35"/>
  <c r="V402" i="35"/>
  <c r="W402" i="35"/>
  <c r="S403" i="35"/>
  <c r="T403" i="35"/>
  <c r="U403" i="35"/>
  <c r="V403" i="35"/>
  <c r="W403" i="35"/>
  <c r="S404" i="35"/>
  <c r="T404" i="35"/>
  <c r="U404" i="35"/>
  <c r="V404" i="35"/>
  <c r="W404" i="35"/>
  <c r="S405" i="35"/>
  <c r="T405" i="35"/>
  <c r="U405" i="35"/>
  <c r="V405" i="35"/>
  <c r="W405" i="35"/>
  <c r="S406" i="35"/>
  <c r="T406" i="35"/>
  <c r="U406" i="35"/>
  <c r="V406" i="35"/>
  <c r="W406" i="35"/>
  <c r="S407" i="35"/>
  <c r="T407" i="35"/>
  <c r="U407" i="35"/>
  <c r="V407" i="35"/>
  <c r="W407" i="35"/>
  <c r="S408" i="35"/>
  <c r="T408" i="35"/>
  <c r="U408" i="35"/>
  <c r="V408" i="35"/>
  <c r="W408" i="35"/>
  <c r="S409" i="35"/>
  <c r="T409" i="35"/>
  <c r="U409" i="35"/>
  <c r="V409" i="35"/>
  <c r="W409" i="35"/>
  <c r="S410" i="35"/>
  <c r="T410" i="35"/>
  <c r="U410" i="35"/>
  <c r="V410" i="35"/>
  <c r="W410" i="35"/>
  <c r="S411" i="35"/>
  <c r="T411" i="35"/>
  <c r="U411" i="35"/>
  <c r="V411" i="35"/>
  <c r="W411" i="35"/>
  <c r="S412" i="35"/>
  <c r="T412" i="35"/>
  <c r="U412" i="35"/>
  <c r="V412" i="35"/>
  <c r="W412" i="35"/>
  <c r="S413" i="35"/>
  <c r="T413" i="35"/>
  <c r="U413" i="35"/>
  <c r="V413" i="35"/>
  <c r="W413" i="35"/>
  <c r="S414" i="35"/>
  <c r="T414" i="35"/>
  <c r="U414" i="35"/>
  <c r="V414" i="35"/>
  <c r="W414" i="35"/>
  <c r="S415" i="35"/>
  <c r="T415" i="35"/>
  <c r="U415" i="35"/>
  <c r="V415" i="35"/>
  <c r="W415" i="35"/>
  <c r="S416" i="35"/>
  <c r="T416" i="35"/>
  <c r="U416" i="35"/>
  <c r="V416" i="35"/>
  <c r="W416" i="35"/>
  <c r="S417" i="35"/>
  <c r="T417" i="35"/>
  <c r="U417" i="35"/>
  <c r="V417" i="35"/>
  <c r="W417" i="35"/>
  <c r="S418" i="35"/>
  <c r="T418" i="35"/>
  <c r="U418" i="35"/>
  <c r="V418" i="35"/>
  <c r="W418" i="35"/>
  <c r="S419" i="35"/>
  <c r="T419" i="35"/>
  <c r="U419" i="35"/>
  <c r="V419" i="35"/>
  <c r="W419" i="35"/>
  <c r="S420" i="35"/>
  <c r="T420" i="35"/>
  <c r="U420" i="35"/>
  <c r="V420" i="35"/>
  <c r="W420" i="35"/>
  <c r="S421" i="35"/>
  <c r="T421" i="35"/>
  <c r="U421" i="35"/>
  <c r="V421" i="35"/>
  <c r="W421" i="35"/>
  <c r="S422" i="35"/>
  <c r="T422" i="35"/>
  <c r="U422" i="35"/>
  <c r="V422" i="35"/>
  <c r="W422" i="35"/>
  <c r="S423" i="35"/>
  <c r="T423" i="35"/>
  <c r="U423" i="35"/>
  <c r="V423" i="35"/>
  <c r="W423" i="35"/>
  <c r="S424" i="35"/>
  <c r="T424" i="35"/>
  <c r="U424" i="35"/>
  <c r="V424" i="35"/>
  <c r="W424" i="35"/>
  <c r="S425" i="35"/>
  <c r="T425" i="35"/>
  <c r="U425" i="35"/>
  <c r="V425" i="35"/>
  <c r="W425" i="35"/>
  <c r="S426" i="35"/>
  <c r="T426" i="35"/>
  <c r="U426" i="35"/>
  <c r="V426" i="35"/>
  <c r="W426" i="35"/>
  <c r="S427" i="35"/>
  <c r="T427" i="35"/>
  <c r="U427" i="35"/>
  <c r="V427" i="35"/>
  <c r="W427" i="35"/>
  <c r="S428" i="35"/>
  <c r="T428" i="35"/>
  <c r="U428" i="35"/>
  <c r="V428" i="35"/>
  <c r="W428" i="35"/>
  <c r="S429" i="35"/>
  <c r="T429" i="35"/>
  <c r="U429" i="35"/>
  <c r="V429" i="35"/>
  <c r="W429" i="35"/>
  <c r="S430" i="35"/>
  <c r="T430" i="35"/>
  <c r="U430" i="35"/>
  <c r="V430" i="35"/>
  <c r="W430" i="35"/>
  <c r="S431" i="35"/>
  <c r="T431" i="35"/>
  <c r="U431" i="35"/>
  <c r="V431" i="35"/>
  <c r="W431" i="35"/>
  <c r="S432" i="35"/>
  <c r="T432" i="35"/>
  <c r="U432" i="35"/>
  <c r="V432" i="35"/>
  <c r="W432" i="35"/>
  <c r="S433" i="35"/>
  <c r="T433" i="35"/>
  <c r="U433" i="35"/>
  <c r="V433" i="35"/>
  <c r="W433" i="35"/>
  <c r="S434" i="35"/>
  <c r="T434" i="35"/>
  <c r="U434" i="35"/>
  <c r="V434" i="35"/>
  <c r="W434" i="35"/>
  <c r="S435" i="35"/>
  <c r="T435" i="35"/>
  <c r="U435" i="35"/>
  <c r="V435" i="35"/>
  <c r="W435" i="35"/>
  <c r="S436" i="35"/>
  <c r="T436" i="35"/>
  <c r="U436" i="35"/>
  <c r="V436" i="35"/>
  <c r="W436" i="35"/>
  <c r="S437" i="35"/>
  <c r="T437" i="35"/>
  <c r="U437" i="35"/>
  <c r="V437" i="35"/>
  <c r="W437" i="35"/>
  <c r="S438" i="35"/>
  <c r="T438" i="35"/>
  <c r="U438" i="35"/>
  <c r="V438" i="35"/>
  <c r="W438" i="35"/>
  <c r="S439" i="35"/>
  <c r="T439" i="35"/>
  <c r="U439" i="35"/>
  <c r="V439" i="35"/>
  <c r="W439" i="35"/>
  <c r="S440" i="35"/>
  <c r="T440" i="35"/>
  <c r="U440" i="35"/>
  <c r="V440" i="35"/>
  <c r="W440" i="35"/>
  <c r="S441" i="35"/>
  <c r="T441" i="35"/>
  <c r="U441" i="35"/>
  <c r="V441" i="35"/>
  <c r="W441" i="35"/>
  <c r="S442" i="35"/>
  <c r="T442" i="35"/>
  <c r="U442" i="35"/>
  <c r="V442" i="35"/>
  <c r="W442" i="35"/>
  <c r="S443" i="35"/>
  <c r="T443" i="35"/>
  <c r="U443" i="35"/>
  <c r="V443" i="35"/>
  <c r="W443" i="35"/>
  <c r="S444" i="35"/>
  <c r="T444" i="35"/>
  <c r="U444" i="35"/>
  <c r="V444" i="35"/>
  <c r="W444" i="35"/>
  <c r="S445" i="35"/>
  <c r="T445" i="35"/>
  <c r="U445" i="35"/>
  <c r="V445" i="35"/>
  <c r="W445" i="35"/>
  <c r="S446" i="35"/>
  <c r="T446" i="35"/>
  <c r="U446" i="35"/>
  <c r="V446" i="35"/>
  <c r="W446" i="35"/>
  <c r="S447" i="35"/>
  <c r="T447" i="35"/>
  <c r="U447" i="35"/>
  <c r="V447" i="35"/>
  <c r="W447" i="35"/>
  <c r="S448" i="35"/>
  <c r="T448" i="35"/>
  <c r="U448" i="35"/>
  <c r="V448" i="35"/>
  <c r="W448" i="35"/>
  <c r="S449" i="35"/>
  <c r="T449" i="35"/>
  <c r="U449" i="35"/>
  <c r="V449" i="35"/>
  <c r="W449" i="35"/>
  <c r="S450" i="35"/>
  <c r="T450" i="35"/>
  <c r="U450" i="35"/>
  <c r="V450" i="35"/>
  <c r="W450" i="35"/>
  <c r="S451" i="35"/>
  <c r="T451" i="35"/>
  <c r="U451" i="35"/>
  <c r="V451" i="35"/>
  <c r="W451" i="35"/>
  <c r="S452" i="35"/>
  <c r="T452" i="35"/>
  <c r="U452" i="35"/>
  <c r="V452" i="35"/>
  <c r="W452" i="35"/>
  <c r="S453" i="35"/>
  <c r="T453" i="35"/>
  <c r="U453" i="35"/>
  <c r="V453" i="35"/>
  <c r="W453" i="35"/>
  <c r="S454" i="35"/>
  <c r="T454" i="35"/>
  <c r="U454" i="35"/>
  <c r="V454" i="35"/>
  <c r="W454" i="35"/>
  <c r="S455" i="35"/>
  <c r="T455" i="35"/>
  <c r="U455" i="35"/>
  <c r="V455" i="35"/>
  <c r="W455" i="35"/>
  <c r="S456" i="35"/>
  <c r="T456" i="35"/>
  <c r="U456" i="35"/>
  <c r="V456" i="35"/>
  <c r="W456" i="35"/>
  <c r="S457" i="35"/>
  <c r="T457" i="35"/>
  <c r="U457" i="35"/>
  <c r="V457" i="35"/>
  <c r="W457" i="35"/>
  <c r="S458" i="35"/>
  <c r="T458" i="35"/>
  <c r="U458" i="35"/>
  <c r="V458" i="35"/>
  <c r="W458" i="35"/>
  <c r="S459" i="35"/>
  <c r="T459" i="35"/>
  <c r="U459" i="35"/>
  <c r="V459" i="35"/>
  <c r="W459" i="35"/>
  <c r="S460" i="35"/>
  <c r="T460" i="35"/>
  <c r="U460" i="35"/>
  <c r="V460" i="35"/>
  <c r="W460" i="35"/>
  <c r="S461" i="35"/>
  <c r="T461" i="35"/>
  <c r="U461" i="35"/>
  <c r="V461" i="35"/>
  <c r="W461" i="35"/>
  <c r="S462" i="35"/>
  <c r="T462" i="35"/>
  <c r="U462" i="35"/>
  <c r="V462" i="35"/>
  <c r="W462" i="35"/>
  <c r="S463" i="35"/>
  <c r="T463" i="35"/>
  <c r="U463" i="35"/>
  <c r="V463" i="35"/>
  <c r="W463" i="35"/>
  <c r="S464" i="35"/>
  <c r="T464" i="35"/>
  <c r="U464" i="35"/>
  <c r="V464" i="35"/>
  <c r="W464" i="35"/>
  <c r="S465" i="35"/>
  <c r="T465" i="35"/>
  <c r="U465" i="35"/>
  <c r="V465" i="35"/>
  <c r="W465" i="35"/>
  <c r="S466" i="35"/>
  <c r="T466" i="35"/>
  <c r="U466" i="35"/>
  <c r="V466" i="35"/>
  <c r="W466" i="35"/>
  <c r="S467" i="35"/>
  <c r="T467" i="35"/>
  <c r="U467" i="35"/>
  <c r="V467" i="35"/>
  <c r="W467" i="35"/>
  <c r="S468" i="35"/>
  <c r="T468" i="35"/>
  <c r="U468" i="35"/>
  <c r="V468" i="35"/>
  <c r="W468" i="35"/>
  <c r="S469" i="35"/>
  <c r="T469" i="35"/>
  <c r="U469" i="35"/>
  <c r="V469" i="35"/>
  <c r="W469" i="35"/>
  <c r="S470" i="35"/>
  <c r="T470" i="35"/>
  <c r="U470" i="35"/>
  <c r="V470" i="35"/>
  <c r="W470" i="35"/>
  <c r="S471" i="35"/>
  <c r="T471" i="35"/>
  <c r="U471" i="35"/>
  <c r="V471" i="35"/>
  <c r="W471" i="35"/>
  <c r="S472" i="35"/>
  <c r="T472" i="35"/>
  <c r="U472" i="35"/>
  <c r="V472" i="35"/>
  <c r="W472" i="35"/>
  <c r="S473" i="35"/>
  <c r="T473" i="35"/>
  <c r="U473" i="35"/>
  <c r="V473" i="35"/>
  <c r="W473" i="35"/>
  <c r="S474" i="35"/>
  <c r="T474" i="35"/>
  <c r="U474" i="35"/>
  <c r="V474" i="35"/>
  <c r="W474" i="35"/>
  <c r="S475" i="35"/>
  <c r="T475" i="35"/>
  <c r="U475" i="35"/>
  <c r="V475" i="35"/>
  <c r="W475" i="35"/>
  <c r="S476" i="35"/>
  <c r="T476" i="35"/>
  <c r="U476" i="35"/>
  <c r="V476" i="35"/>
  <c r="W476" i="35"/>
  <c r="S477" i="35"/>
  <c r="T477" i="35"/>
  <c r="U477" i="35"/>
  <c r="V477" i="35"/>
  <c r="W477" i="35"/>
  <c r="S478" i="35"/>
  <c r="T478" i="35"/>
  <c r="U478" i="35"/>
  <c r="V478" i="35"/>
  <c r="W478" i="35"/>
  <c r="S479" i="35"/>
  <c r="T479" i="35"/>
  <c r="U479" i="35"/>
  <c r="V479" i="35"/>
  <c r="W479" i="35"/>
  <c r="S480" i="35"/>
  <c r="T480" i="35"/>
  <c r="U480" i="35"/>
  <c r="V480" i="35"/>
  <c r="W480" i="35"/>
  <c r="S481" i="35"/>
  <c r="T481" i="35"/>
  <c r="U481" i="35"/>
  <c r="V481" i="35"/>
  <c r="W481" i="35"/>
  <c r="S482" i="35"/>
  <c r="T482" i="35"/>
  <c r="U482" i="35"/>
  <c r="V482" i="35"/>
  <c r="W482" i="35"/>
  <c r="S483" i="35"/>
  <c r="T483" i="35"/>
  <c r="U483" i="35"/>
  <c r="V483" i="35"/>
  <c r="W483" i="35"/>
  <c r="S484" i="35"/>
  <c r="T484" i="35"/>
  <c r="U484" i="35"/>
  <c r="V484" i="35"/>
  <c r="W484" i="35"/>
  <c r="S485" i="35"/>
  <c r="T485" i="35"/>
  <c r="U485" i="35"/>
  <c r="V485" i="35"/>
  <c r="W485" i="35"/>
  <c r="S486" i="35"/>
  <c r="T486" i="35"/>
  <c r="U486" i="35"/>
  <c r="V486" i="35"/>
  <c r="W486" i="35"/>
  <c r="S487" i="35"/>
  <c r="T487" i="35"/>
  <c r="U487" i="35"/>
  <c r="V487" i="35"/>
  <c r="W487" i="35"/>
  <c r="S488" i="35"/>
  <c r="T488" i="35"/>
  <c r="U488" i="35"/>
  <c r="V488" i="35"/>
  <c r="W488" i="35"/>
  <c r="S489" i="35"/>
  <c r="T489" i="35"/>
  <c r="U489" i="35"/>
  <c r="V489" i="35"/>
  <c r="W489" i="35"/>
  <c r="S490" i="35"/>
  <c r="T490" i="35"/>
  <c r="U490" i="35"/>
  <c r="V490" i="35"/>
  <c r="W490" i="35"/>
  <c r="S491" i="35"/>
  <c r="T491" i="35"/>
  <c r="U491" i="35"/>
  <c r="V491" i="35"/>
  <c r="W491" i="35"/>
  <c r="S492" i="35"/>
  <c r="T492" i="35"/>
  <c r="U492" i="35"/>
  <c r="V492" i="35"/>
  <c r="W492" i="35"/>
  <c r="S493" i="35"/>
  <c r="T493" i="35"/>
  <c r="U493" i="35"/>
  <c r="V493" i="35"/>
  <c r="W493" i="35"/>
  <c r="S494" i="35"/>
  <c r="T494" i="35"/>
  <c r="U494" i="35"/>
  <c r="V494" i="35"/>
  <c r="W494" i="35"/>
  <c r="S495" i="35"/>
  <c r="T495" i="35"/>
  <c r="U495" i="35"/>
  <c r="V495" i="35"/>
  <c r="W495" i="35"/>
  <c r="S496" i="35"/>
  <c r="T496" i="35"/>
  <c r="U496" i="35"/>
  <c r="V496" i="35"/>
  <c r="W496" i="35"/>
  <c r="S497" i="35"/>
  <c r="T497" i="35"/>
  <c r="U497" i="35"/>
  <c r="V497" i="35"/>
  <c r="W497" i="35"/>
  <c r="S498" i="35"/>
  <c r="T498" i="35"/>
  <c r="U498" i="35"/>
  <c r="V498" i="35"/>
  <c r="W498" i="35"/>
  <c r="S499" i="35"/>
  <c r="T499" i="35"/>
  <c r="U499" i="35"/>
  <c r="V499" i="35"/>
  <c r="W499" i="35"/>
  <c r="S500" i="35"/>
  <c r="T500" i="35"/>
  <c r="U500" i="35"/>
  <c r="V500" i="35"/>
  <c r="W500" i="35"/>
  <c r="S501" i="35"/>
  <c r="T501" i="35"/>
  <c r="U501" i="35"/>
  <c r="V501" i="35"/>
  <c r="W501" i="35"/>
  <c r="S502" i="35"/>
  <c r="T502" i="35"/>
  <c r="U502" i="35"/>
  <c r="V502" i="35"/>
  <c r="W502" i="35"/>
  <c r="S503" i="35"/>
  <c r="T503" i="35"/>
  <c r="U503" i="35"/>
  <c r="V503" i="35"/>
  <c r="W503" i="35"/>
  <c r="S504" i="35"/>
  <c r="T504" i="35"/>
  <c r="U504" i="35"/>
  <c r="V504" i="35"/>
  <c r="W504" i="35"/>
  <c r="S505" i="35"/>
  <c r="T505" i="35"/>
  <c r="U505" i="35"/>
  <c r="V505" i="35"/>
  <c r="W505" i="35"/>
  <c r="S506" i="35"/>
  <c r="T506" i="35"/>
  <c r="U506" i="35"/>
  <c r="V506" i="35"/>
  <c r="W506" i="35"/>
  <c r="S507" i="35"/>
  <c r="T507" i="35"/>
  <c r="U507" i="35"/>
  <c r="V507" i="35"/>
  <c r="W507" i="35"/>
  <c r="S508" i="35"/>
  <c r="T508" i="35"/>
  <c r="U508" i="35"/>
  <c r="V508" i="35"/>
  <c r="W508" i="35"/>
  <c r="S509" i="35"/>
  <c r="T509" i="35"/>
  <c r="U509" i="35"/>
  <c r="V509" i="35"/>
  <c r="W509" i="35"/>
  <c r="S510" i="35"/>
  <c r="T510" i="35"/>
  <c r="U510" i="35"/>
  <c r="V510" i="35"/>
  <c r="W510" i="35"/>
  <c r="S511" i="35"/>
  <c r="T511" i="35"/>
  <c r="U511" i="35"/>
  <c r="V511" i="35"/>
  <c r="W511" i="35"/>
  <c r="S512" i="35"/>
  <c r="T512" i="35"/>
  <c r="U512" i="35"/>
  <c r="V512" i="35"/>
  <c r="W512" i="35"/>
  <c r="S513" i="35"/>
  <c r="T513" i="35"/>
  <c r="U513" i="35"/>
  <c r="V513" i="35"/>
  <c r="W513" i="35"/>
  <c r="S514" i="35"/>
  <c r="T514" i="35"/>
  <c r="U514" i="35"/>
  <c r="V514" i="35"/>
  <c r="W514" i="35"/>
  <c r="S515" i="35"/>
  <c r="T515" i="35"/>
  <c r="U515" i="35"/>
  <c r="V515" i="35"/>
  <c r="W515" i="35"/>
  <c r="S516" i="35"/>
  <c r="T516" i="35"/>
  <c r="U516" i="35"/>
  <c r="V516" i="35"/>
  <c r="W516" i="35"/>
  <c r="S517" i="35"/>
  <c r="T517" i="35"/>
  <c r="U517" i="35"/>
  <c r="V517" i="35"/>
  <c r="W517" i="35"/>
  <c r="S518" i="35"/>
  <c r="T518" i="35"/>
  <c r="U518" i="35"/>
  <c r="V518" i="35"/>
  <c r="W518" i="35"/>
  <c r="S519" i="35"/>
  <c r="T519" i="35"/>
  <c r="U519" i="35"/>
  <c r="V519" i="35"/>
  <c r="W519" i="35"/>
  <c r="S520" i="35"/>
  <c r="T520" i="35"/>
  <c r="U520" i="35"/>
  <c r="V520" i="35"/>
  <c r="W520" i="35"/>
  <c r="S521" i="35"/>
  <c r="T521" i="35"/>
  <c r="U521" i="35"/>
  <c r="V521" i="35"/>
  <c r="W521" i="35"/>
  <c r="S522" i="35"/>
  <c r="T522" i="35"/>
  <c r="U522" i="35"/>
  <c r="V522" i="35"/>
  <c r="W522" i="35"/>
  <c r="S523" i="35"/>
  <c r="T523" i="35"/>
  <c r="U523" i="35"/>
  <c r="V523" i="35"/>
  <c r="W523" i="35"/>
  <c r="S524" i="35"/>
  <c r="T524" i="35"/>
  <c r="U524" i="35"/>
  <c r="V524" i="35"/>
  <c r="W524" i="35"/>
  <c r="S525" i="35"/>
  <c r="T525" i="35"/>
  <c r="U525" i="35"/>
  <c r="V525" i="35"/>
  <c r="W525" i="35"/>
  <c r="S526" i="35"/>
  <c r="T526" i="35"/>
  <c r="U526" i="35"/>
  <c r="V526" i="35"/>
  <c r="W526" i="35"/>
  <c r="S527" i="35"/>
  <c r="T527" i="35"/>
  <c r="U527" i="35"/>
  <c r="V527" i="35"/>
  <c r="W527" i="35"/>
  <c r="S528" i="35"/>
  <c r="T528" i="35"/>
  <c r="U528" i="35"/>
  <c r="V528" i="35"/>
  <c r="W528" i="35"/>
  <c r="S529" i="35"/>
  <c r="T529" i="35"/>
  <c r="U529" i="35"/>
  <c r="V529" i="35"/>
  <c r="W529" i="35"/>
  <c r="S530" i="35"/>
  <c r="T530" i="35"/>
  <c r="U530" i="35"/>
  <c r="V530" i="35"/>
  <c r="W530" i="35"/>
  <c r="S531" i="35"/>
  <c r="T531" i="35"/>
  <c r="U531" i="35"/>
  <c r="V531" i="35"/>
  <c r="W531" i="35"/>
  <c r="S532" i="35"/>
  <c r="T532" i="35"/>
  <c r="U532" i="35"/>
  <c r="V532" i="35"/>
  <c r="W532" i="35"/>
  <c r="S533" i="35"/>
  <c r="T533" i="35"/>
  <c r="U533" i="35"/>
  <c r="V533" i="35"/>
  <c r="W533" i="35"/>
  <c r="S534" i="35"/>
  <c r="T534" i="35"/>
  <c r="U534" i="35"/>
  <c r="V534" i="35"/>
  <c r="W534" i="35"/>
  <c r="S535" i="35"/>
  <c r="T535" i="35"/>
  <c r="U535" i="35"/>
  <c r="V535" i="35"/>
  <c r="W535" i="35"/>
  <c r="S536" i="35"/>
  <c r="T536" i="35"/>
  <c r="U536" i="35"/>
  <c r="V536" i="35"/>
  <c r="W536" i="35"/>
  <c r="S537" i="35"/>
  <c r="T537" i="35"/>
  <c r="U537" i="35"/>
  <c r="V537" i="35"/>
  <c r="W537" i="35"/>
  <c r="S538" i="35"/>
  <c r="T538" i="35"/>
  <c r="U538" i="35"/>
  <c r="V538" i="35"/>
  <c r="W538" i="35"/>
  <c r="S539" i="35"/>
  <c r="T539" i="35"/>
  <c r="U539" i="35"/>
  <c r="V539" i="35"/>
  <c r="W539" i="35"/>
  <c r="S540" i="35"/>
  <c r="T540" i="35"/>
  <c r="U540" i="35"/>
  <c r="V540" i="35"/>
  <c r="W540" i="35"/>
  <c r="S541" i="35"/>
  <c r="T541" i="35"/>
  <c r="U541" i="35"/>
  <c r="V541" i="35"/>
  <c r="W541" i="35"/>
  <c r="S542" i="35"/>
  <c r="T542" i="35"/>
  <c r="U542" i="35"/>
  <c r="V542" i="35"/>
  <c r="W542" i="35"/>
  <c r="S543" i="35"/>
  <c r="T543" i="35"/>
  <c r="U543" i="35"/>
  <c r="V543" i="35"/>
  <c r="W543" i="35"/>
  <c r="S544" i="35"/>
  <c r="T544" i="35"/>
  <c r="U544" i="35"/>
  <c r="V544" i="35"/>
  <c r="W544" i="35"/>
  <c r="S545" i="35"/>
  <c r="T545" i="35"/>
  <c r="U545" i="35"/>
  <c r="V545" i="35"/>
  <c r="W545" i="35"/>
  <c r="S546" i="35"/>
  <c r="T546" i="35"/>
  <c r="U546" i="35"/>
  <c r="V546" i="35"/>
  <c r="W546" i="35"/>
  <c r="S547" i="35"/>
  <c r="T547" i="35"/>
  <c r="U547" i="35"/>
  <c r="V547" i="35"/>
  <c r="W547" i="35"/>
  <c r="S548" i="35"/>
  <c r="T548" i="35"/>
  <c r="U548" i="35"/>
  <c r="V548" i="35"/>
  <c r="W548" i="35"/>
  <c r="S549" i="35"/>
  <c r="T549" i="35"/>
  <c r="U549" i="35"/>
  <c r="V549" i="35"/>
  <c r="W549" i="35"/>
  <c r="S550" i="35"/>
  <c r="T550" i="35"/>
  <c r="U550" i="35"/>
  <c r="V550" i="35"/>
  <c r="W550" i="35"/>
  <c r="S551" i="35"/>
  <c r="T551" i="35"/>
  <c r="U551" i="35"/>
  <c r="V551" i="35"/>
  <c r="W551" i="35"/>
  <c r="S552" i="35"/>
  <c r="T552" i="35"/>
  <c r="U552" i="35"/>
  <c r="V552" i="35"/>
  <c r="W552" i="35"/>
  <c r="S553" i="35"/>
  <c r="T553" i="35"/>
  <c r="U553" i="35"/>
  <c r="V553" i="35"/>
  <c r="W553" i="35"/>
  <c r="S554" i="35"/>
  <c r="T554" i="35"/>
  <c r="U554" i="35"/>
  <c r="V554" i="35"/>
  <c r="W554" i="35"/>
  <c r="S555" i="35"/>
  <c r="T555" i="35"/>
  <c r="U555" i="35"/>
  <c r="V555" i="35"/>
  <c r="W555" i="35"/>
  <c r="S556" i="35"/>
  <c r="T556" i="35"/>
  <c r="U556" i="35"/>
  <c r="V556" i="35"/>
  <c r="W556" i="35"/>
  <c r="S557" i="35"/>
  <c r="T557" i="35"/>
  <c r="U557" i="35"/>
  <c r="V557" i="35"/>
  <c r="W557" i="35"/>
  <c r="S558" i="35"/>
  <c r="T558" i="35"/>
  <c r="U558" i="35"/>
  <c r="V558" i="35"/>
  <c r="W558" i="35"/>
  <c r="S559" i="35"/>
  <c r="T559" i="35"/>
  <c r="U559" i="35"/>
  <c r="V559" i="35"/>
  <c r="W559" i="35"/>
  <c r="S560" i="35"/>
  <c r="T560" i="35"/>
  <c r="U560" i="35"/>
  <c r="V560" i="35"/>
  <c r="W560" i="35"/>
  <c r="S561" i="35"/>
  <c r="T561" i="35"/>
  <c r="U561" i="35"/>
  <c r="V561" i="35"/>
  <c r="W561" i="35"/>
  <c r="S562" i="35"/>
  <c r="T562" i="35"/>
  <c r="U562" i="35"/>
  <c r="V562" i="35"/>
  <c r="W562" i="35"/>
  <c r="S563" i="35"/>
  <c r="T563" i="35"/>
  <c r="U563" i="35"/>
  <c r="V563" i="35"/>
  <c r="W563" i="35"/>
  <c r="S564" i="35"/>
  <c r="T564" i="35"/>
  <c r="U564" i="35"/>
  <c r="V564" i="35"/>
  <c r="W564" i="35"/>
  <c r="S565" i="35"/>
  <c r="T565" i="35"/>
  <c r="U565" i="35"/>
  <c r="V565" i="35"/>
  <c r="W565" i="35"/>
  <c r="S566" i="35"/>
  <c r="T566" i="35"/>
  <c r="U566" i="35"/>
  <c r="V566" i="35"/>
  <c r="W566" i="35"/>
  <c r="S567" i="35"/>
  <c r="T567" i="35"/>
  <c r="U567" i="35"/>
  <c r="V567" i="35"/>
  <c r="W567" i="35"/>
  <c r="S568" i="35"/>
  <c r="T568" i="35"/>
  <c r="U568" i="35"/>
  <c r="V568" i="35"/>
  <c r="W568" i="35"/>
  <c r="S569" i="35"/>
  <c r="T569" i="35"/>
  <c r="U569" i="35"/>
  <c r="V569" i="35"/>
  <c r="W569" i="35"/>
  <c r="S570" i="35"/>
  <c r="T570" i="35"/>
  <c r="U570" i="35"/>
  <c r="V570" i="35"/>
  <c r="W570" i="35"/>
  <c r="S571" i="35"/>
  <c r="T571" i="35"/>
  <c r="U571" i="35"/>
  <c r="V571" i="35"/>
  <c r="W571" i="35"/>
  <c r="S572" i="35"/>
  <c r="T572" i="35"/>
  <c r="U572" i="35"/>
  <c r="V572" i="35"/>
  <c r="W572" i="35"/>
  <c r="S573" i="35"/>
  <c r="T573" i="35"/>
  <c r="U573" i="35"/>
  <c r="V573" i="35"/>
  <c r="W573" i="35"/>
  <c r="S574" i="35"/>
  <c r="T574" i="35"/>
  <c r="U574" i="35"/>
  <c r="V574" i="35"/>
  <c r="W574" i="35"/>
  <c r="S575" i="35"/>
  <c r="T575" i="35"/>
  <c r="U575" i="35"/>
  <c r="V575" i="35"/>
  <c r="W575" i="35"/>
  <c r="S576" i="35"/>
  <c r="T576" i="35"/>
  <c r="U576" i="35"/>
  <c r="V576" i="35"/>
  <c r="W576" i="35"/>
  <c r="S577" i="35"/>
  <c r="T577" i="35"/>
  <c r="U577" i="35"/>
  <c r="V577" i="35"/>
  <c r="W577" i="35"/>
  <c r="S578" i="35"/>
  <c r="T578" i="35"/>
  <c r="U578" i="35"/>
  <c r="V578" i="35"/>
  <c r="W578" i="35"/>
  <c r="S579" i="35"/>
  <c r="T579" i="35"/>
  <c r="U579" i="35"/>
  <c r="V579" i="35"/>
  <c r="W579" i="35"/>
  <c r="S580" i="35"/>
  <c r="T580" i="35"/>
  <c r="U580" i="35"/>
  <c r="V580" i="35"/>
  <c r="W580" i="35"/>
  <c r="S581" i="35"/>
  <c r="T581" i="35"/>
  <c r="U581" i="35"/>
  <c r="V581" i="35"/>
  <c r="W581" i="35"/>
  <c r="S582" i="35"/>
  <c r="T582" i="35"/>
  <c r="U582" i="35"/>
  <c r="V582" i="35"/>
  <c r="W582" i="35"/>
  <c r="S583" i="35"/>
  <c r="T583" i="35"/>
  <c r="U583" i="35"/>
  <c r="V583" i="35"/>
  <c r="W583" i="35"/>
  <c r="S584" i="35"/>
  <c r="T584" i="35"/>
  <c r="U584" i="35"/>
  <c r="V584" i="35"/>
  <c r="W584" i="35"/>
  <c r="S585" i="35"/>
  <c r="T585" i="35"/>
  <c r="U585" i="35"/>
  <c r="V585" i="35"/>
  <c r="W585" i="35"/>
  <c r="S586" i="35"/>
  <c r="T586" i="35"/>
  <c r="U586" i="35"/>
  <c r="V586" i="35"/>
  <c r="W586" i="35"/>
  <c r="S587" i="35"/>
  <c r="T587" i="35"/>
  <c r="U587" i="35"/>
  <c r="V587" i="35"/>
  <c r="W587" i="35"/>
  <c r="S588" i="35"/>
  <c r="T588" i="35"/>
  <c r="U588" i="35"/>
  <c r="V588" i="35"/>
  <c r="W588" i="35"/>
  <c r="S589" i="35"/>
  <c r="T589" i="35"/>
  <c r="U589" i="35"/>
  <c r="V589" i="35"/>
  <c r="W589" i="35"/>
  <c r="S590" i="35"/>
  <c r="T590" i="35"/>
  <c r="U590" i="35"/>
  <c r="V590" i="35"/>
  <c r="W590" i="35"/>
  <c r="S591" i="35"/>
  <c r="T591" i="35"/>
  <c r="U591" i="35"/>
  <c r="V591" i="35"/>
  <c r="W591" i="35"/>
  <c r="S592" i="35"/>
  <c r="T592" i="35"/>
  <c r="U592" i="35"/>
  <c r="V592" i="35"/>
  <c r="W592" i="35"/>
  <c r="S593" i="35"/>
  <c r="T593" i="35"/>
  <c r="U593" i="35"/>
  <c r="V593" i="35"/>
  <c r="W593" i="35"/>
  <c r="S594" i="35"/>
  <c r="T594" i="35"/>
  <c r="U594" i="35"/>
  <c r="V594" i="35"/>
  <c r="W594" i="35"/>
  <c r="S595" i="35"/>
  <c r="T595" i="35"/>
  <c r="U595" i="35"/>
  <c r="V595" i="35"/>
  <c r="W595" i="35"/>
  <c r="S596" i="35"/>
  <c r="T596" i="35"/>
  <c r="U596" i="35"/>
  <c r="V596" i="35"/>
  <c r="W596" i="35"/>
  <c r="S597" i="35"/>
  <c r="T597" i="35"/>
  <c r="U597" i="35"/>
  <c r="V597" i="35"/>
  <c r="W597" i="35"/>
  <c r="S598" i="35"/>
  <c r="T598" i="35"/>
  <c r="U598" i="35"/>
  <c r="V598" i="35"/>
  <c r="W598" i="35"/>
  <c r="S599" i="35"/>
  <c r="T599" i="35"/>
  <c r="U599" i="35"/>
  <c r="V599" i="35"/>
  <c r="W599" i="35"/>
  <c r="S600" i="35"/>
  <c r="T600" i="35"/>
  <c r="U600" i="35"/>
  <c r="V600" i="35"/>
  <c r="W600" i="35"/>
  <c r="S601" i="35"/>
  <c r="T601" i="35"/>
  <c r="U601" i="35"/>
  <c r="V601" i="35"/>
  <c r="W601" i="35"/>
  <c r="S602" i="35"/>
  <c r="T602" i="35"/>
  <c r="U602" i="35"/>
  <c r="V602" i="35"/>
  <c r="W602" i="35"/>
  <c r="S603" i="35"/>
  <c r="T603" i="35"/>
  <c r="U603" i="35"/>
  <c r="V603" i="35"/>
  <c r="W603" i="35"/>
  <c r="S604" i="35"/>
  <c r="T604" i="35"/>
  <c r="U604" i="35"/>
  <c r="V604" i="35"/>
  <c r="W604" i="35"/>
  <c r="S605" i="35"/>
  <c r="T605" i="35"/>
  <c r="U605" i="35"/>
  <c r="V605" i="35"/>
  <c r="W605" i="35"/>
  <c r="S606" i="35"/>
  <c r="T606" i="35"/>
  <c r="U606" i="35"/>
  <c r="V606" i="35"/>
  <c r="W606" i="35"/>
  <c r="S607" i="35"/>
  <c r="T607" i="35"/>
  <c r="U607" i="35"/>
  <c r="V607" i="35"/>
  <c r="W607" i="35"/>
  <c r="S608" i="35"/>
  <c r="T608" i="35"/>
  <c r="U608" i="35"/>
  <c r="V608" i="35"/>
  <c r="W608" i="35"/>
  <c r="S609" i="35"/>
  <c r="T609" i="35"/>
  <c r="U609" i="35"/>
  <c r="V609" i="35"/>
  <c r="W609" i="35"/>
  <c r="S610" i="35"/>
  <c r="T610" i="35"/>
  <c r="U610" i="35"/>
  <c r="V610" i="35"/>
  <c r="W610" i="35"/>
  <c r="S611" i="35"/>
  <c r="T611" i="35"/>
  <c r="U611" i="35"/>
  <c r="V611" i="35"/>
  <c r="W611" i="35"/>
  <c r="S612" i="35"/>
  <c r="T612" i="35"/>
  <c r="U612" i="35"/>
  <c r="V612" i="35"/>
  <c r="W612" i="35"/>
  <c r="S613" i="35"/>
  <c r="T613" i="35"/>
  <c r="U613" i="35"/>
  <c r="V613" i="35"/>
  <c r="W613" i="35"/>
  <c r="S614" i="35"/>
  <c r="T614" i="35"/>
  <c r="U614" i="35"/>
  <c r="V614" i="35"/>
  <c r="W614" i="35"/>
  <c r="S615" i="35"/>
  <c r="T615" i="35"/>
  <c r="U615" i="35"/>
  <c r="V615" i="35"/>
  <c r="W615" i="35"/>
  <c r="S616" i="35"/>
  <c r="T616" i="35"/>
  <c r="U616" i="35"/>
  <c r="V616" i="35"/>
  <c r="W616" i="35"/>
  <c r="S617" i="35"/>
  <c r="T617" i="35"/>
  <c r="U617" i="35"/>
  <c r="V617" i="35"/>
  <c r="W617" i="35"/>
  <c r="S618" i="35"/>
  <c r="T618" i="35"/>
  <c r="U618" i="35"/>
  <c r="V618" i="35"/>
  <c r="W618" i="35"/>
  <c r="S619" i="35"/>
  <c r="T619" i="35"/>
  <c r="U619" i="35"/>
  <c r="V619" i="35"/>
  <c r="W619" i="35"/>
  <c r="S620" i="35"/>
  <c r="T620" i="35"/>
  <c r="U620" i="35"/>
  <c r="V620" i="35"/>
  <c r="W620" i="35"/>
  <c r="S621" i="35"/>
  <c r="T621" i="35"/>
  <c r="U621" i="35"/>
  <c r="V621" i="35"/>
  <c r="W621" i="35"/>
  <c r="S622" i="35"/>
  <c r="T622" i="35"/>
  <c r="U622" i="35"/>
  <c r="V622" i="35"/>
  <c r="W622" i="35"/>
  <c r="S623" i="35"/>
  <c r="T623" i="35"/>
  <c r="U623" i="35"/>
  <c r="V623" i="35"/>
  <c r="W623" i="35"/>
  <c r="S624" i="35"/>
  <c r="T624" i="35"/>
  <c r="U624" i="35"/>
  <c r="V624" i="35"/>
  <c r="W624" i="35"/>
  <c r="S625" i="35"/>
  <c r="T625" i="35"/>
  <c r="U625" i="35"/>
  <c r="V625" i="35"/>
  <c r="W625" i="35"/>
  <c r="S626" i="35"/>
  <c r="T626" i="35"/>
  <c r="U626" i="35"/>
  <c r="V626" i="35"/>
  <c r="W626" i="35"/>
  <c r="S627" i="35"/>
  <c r="T627" i="35"/>
  <c r="U627" i="35"/>
  <c r="V627" i="35"/>
  <c r="W627" i="35"/>
  <c r="S628" i="35"/>
  <c r="T628" i="35"/>
  <c r="U628" i="35"/>
  <c r="V628" i="35"/>
  <c r="W628" i="35"/>
  <c r="S629" i="35"/>
  <c r="T629" i="35"/>
  <c r="U629" i="35"/>
  <c r="V629" i="35"/>
  <c r="W629" i="35"/>
  <c r="S630" i="35"/>
  <c r="T630" i="35"/>
  <c r="U630" i="35"/>
  <c r="V630" i="35"/>
  <c r="W630" i="35"/>
  <c r="S631" i="35"/>
  <c r="T631" i="35"/>
  <c r="U631" i="35"/>
  <c r="V631" i="35"/>
  <c r="W631" i="35"/>
  <c r="S632" i="35"/>
  <c r="T632" i="35"/>
  <c r="U632" i="35"/>
  <c r="V632" i="35"/>
  <c r="W632" i="35"/>
  <c r="S633" i="35"/>
  <c r="T633" i="35"/>
  <c r="U633" i="35"/>
  <c r="V633" i="35"/>
  <c r="W633" i="35"/>
  <c r="S634" i="35"/>
  <c r="T634" i="35"/>
  <c r="U634" i="35"/>
  <c r="V634" i="35"/>
  <c r="W634" i="35"/>
  <c r="S635" i="35"/>
  <c r="T635" i="35"/>
  <c r="U635" i="35"/>
  <c r="V635" i="35"/>
  <c r="W635" i="35"/>
  <c r="S636" i="35"/>
  <c r="T636" i="35"/>
  <c r="U636" i="35"/>
  <c r="V636" i="35"/>
  <c r="W636" i="35"/>
  <c r="S637" i="35"/>
  <c r="T637" i="35"/>
  <c r="U637" i="35"/>
  <c r="V637" i="35"/>
  <c r="W637" i="35"/>
  <c r="S638" i="35"/>
  <c r="T638" i="35"/>
  <c r="U638" i="35"/>
  <c r="V638" i="35"/>
  <c r="W638" i="35"/>
  <c r="S639" i="35"/>
  <c r="T639" i="35"/>
  <c r="U639" i="35"/>
  <c r="V639" i="35"/>
  <c r="W639" i="35"/>
  <c r="S640" i="35"/>
  <c r="T640" i="35"/>
  <c r="U640" i="35"/>
  <c r="V640" i="35"/>
  <c r="W640" i="35"/>
  <c r="S641" i="35"/>
  <c r="T641" i="35"/>
  <c r="U641" i="35"/>
  <c r="V641" i="35"/>
  <c r="W641" i="35"/>
  <c r="S642" i="35"/>
  <c r="T642" i="35"/>
  <c r="U642" i="35"/>
  <c r="V642" i="35"/>
  <c r="W642" i="35"/>
  <c r="S643" i="35"/>
  <c r="T643" i="35"/>
  <c r="U643" i="35"/>
  <c r="V643" i="35"/>
  <c r="W643" i="35"/>
  <c r="S644" i="35"/>
  <c r="T644" i="35"/>
  <c r="U644" i="35"/>
  <c r="V644" i="35"/>
  <c r="W644" i="35"/>
  <c r="S645" i="35"/>
  <c r="T645" i="35"/>
  <c r="U645" i="35"/>
  <c r="V645" i="35"/>
  <c r="W645" i="35"/>
  <c r="S646" i="35"/>
  <c r="T646" i="35"/>
  <c r="U646" i="35"/>
  <c r="V646" i="35"/>
  <c r="W646" i="35"/>
  <c r="S647" i="35"/>
  <c r="T647" i="35"/>
  <c r="U647" i="35"/>
  <c r="V647" i="35"/>
  <c r="W647" i="35"/>
  <c r="S648" i="35"/>
  <c r="T648" i="35"/>
  <c r="U648" i="35"/>
  <c r="V648" i="35"/>
  <c r="W648" i="35"/>
  <c r="S649" i="35"/>
  <c r="T649" i="35"/>
  <c r="U649" i="35"/>
  <c r="V649" i="35"/>
  <c r="W649" i="35"/>
  <c r="S650" i="35"/>
  <c r="T650" i="35"/>
  <c r="U650" i="35"/>
  <c r="V650" i="35"/>
  <c r="W650" i="35"/>
  <c r="T4" i="35"/>
  <c r="U4" i="35"/>
  <c r="V4" i="35"/>
  <c r="W4" i="35"/>
  <c r="S4" i="35"/>
  <c r="S5" i="36" l="1"/>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S22" i="36"/>
  <c r="T22" i="36"/>
  <c r="U22" i="36"/>
  <c r="S23" i="36"/>
  <c r="T23" i="36"/>
  <c r="U23" i="36"/>
  <c r="S24" i="36"/>
  <c r="T24" i="36"/>
  <c r="U24" i="36"/>
  <c r="S25" i="36"/>
  <c r="T25" i="36"/>
  <c r="U25" i="36"/>
  <c r="S26" i="36"/>
  <c r="T26" i="36"/>
  <c r="U26" i="36"/>
  <c r="S27" i="36"/>
  <c r="T27" i="36"/>
  <c r="U27" i="36"/>
  <c r="S28" i="36"/>
  <c r="T28" i="36"/>
  <c r="U28" i="36"/>
  <c r="S29" i="36"/>
  <c r="T29" i="36"/>
  <c r="U29" i="36"/>
  <c r="S30" i="36"/>
  <c r="T30" i="36"/>
  <c r="U30" i="36"/>
  <c r="S31" i="36"/>
  <c r="T31" i="36"/>
  <c r="U31" i="36"/>
  <c r="S32" i="36"/>
  <c r="T32" i="36"/>
  <c r="U32" i="36"/>
  <c r="S33" i="36"/>
  <c r="T33" i="36"/>
  <c r="U33" i="36"/>
  <c r="S34" i="36"/>
  <c r="T34" i="36"/>
  <c r="U34" i="36"/>
  <c r="S35" i="36"/>
  <c r="T35" i="36"/>
  <c r="U35" i="36"/>
  <c r="S36" i="36"/>
  <c r="T36" i="36"/>
  <c r="U36" i="36"/>
  <c r="S37" i="36"/>
  <c r="T37" i="36"/>
  <c r="U37" i="36"/>
  <c r="S38" i="36"/>
  <c r="T38" i="36"/>
  <c r="U38" i="36"/>
  <c r="S39" i="36"/>
  <c r="T39" i="36"/>
  <c r="U39" i="36"/>
  <c r="S40" i="36"/>
  <c r="T40" i="36"/>
  <c r="U40" i="36"/>
  <c r="S41" i="36"/>
  <c r="T41" i="36"/>
  <c r="U41" i="36"/>
  <c r="S42" i="36"/>
  <c r="T42" i="36"/>
  <c r="U42" i="36"/>
  <c r="S43" i="36"/>
  <c r="T43" i="36"/>
  <c r="U43" i="36"/>
  <c r="S44" i="36"/>
  <c r="T44" i="36"/>
  <c r="U44" i="36"/>
  <c r="S45" i="36"/>
  <c r="T45" i="36"/>
  <c r="U45" i="36"/>
  <c r="S46" i="36"/>
  <c r="T46" i="36"/>
  <c r="U46" i="36"/>
  <c r="S47" i="36"/>
  <c r="T47" i="36"/>
  <c r="U47" i="36"/>
  <c r="S48" i="36"/>
  <c r="T48" i="36"/>
  <c r="U48" i="36"/>
  <c r="S49" i="36"/>
  <c r="T49" i="36"/>
  <c r="U49" i="36"/>
  <c r="S50" i="36"/>
  <c r="T50" i="36"/>
  <c r="U50" i="36"/>
  <c r="S51" i="36"/>
  <c r="T51" i="36"/>
  <c r="U51" i="36"/>
  <c r="S52" i="36"/>
  <c r="T52" i="36"/>
  <c r="U52" i="36"/>
  <c r="S53" i="36"/>
  <c r="T53" i="36"/>
  <c r="U53" i="36"/>
  <c r="S54" i="36"/>
  <c r="T54" i="36"/>
  <c r="U54" i="36"/>
  <c r="S55" i="36"/>
  <c r="T55" i="36"/>
  <c r="U55" i="36"/>
  <c r="S56" i="36"/>
  <c r="T56" i="36"/>
  <c r="U56" i="36"/>
  <c r="S57" i="36"/>
  <c r="T57" i="36"/>
  <c r="U57" i="36"/>
  <c r="S58" i="36"/>
  <c r="T58" i="36"/>
  <c r="U58" i="36"/>
  <c r="S59" i="36"/>
  <c r="T59" i="36"/>
  <c r="U59" i="36"/>
  <c r="S60" i="36"/>
  <c r="T60" i="36"/>
  <c r="U60" i="36"/>
  <c r="S61" i="36"/>
  <c r="T61" i="36"/>
  <c r="U61" i="36"/>
  <c r="S62" i="36"/>
  <c r="T62" i="36"/>
  <c r="U62" i="36"/>
  <c r="S63" i="36"/>
  <c r="T63" i="36"/>
  <c r="U63" i="36"/>
  <c r="S64" i="36"/>
  <c r="T64" i="36"/>
  <c r="U64" i="36"/>
  <c r="S65" i="36"/>
  <c r="T65" i="36"/>
  <c r="U65" i="36"/>
  <c r="S66" i="36"/>
  <c r="T66" i="36"/>
  <c r="U66" i="36"/>
  <c r="S67" i="36"/>
  <c r="T67" i="36"/>
  <c r="U67" i="36"/>
  <c r="S68" i="36"/>
  <c r="T68" i="36"/>
  <c r="U68" i="36"/>
  <c r="S69" i="36"/>
  <c r="T69" i="36"/>
  <c r="U69" i="36"/>
  <c r="S70" i="36"/>
  <c r="T70" i="36"/>
  <c r="U70" i="36"/>
  <c r="S71" i="36"/>
  <c r="T71" i="36"/>
  <c r="U71" i="36"/>
  <c r="S72" i="36"/>
  <c r="T72" i="36"/>
  <c r="U72" i="36"/>
  <c r="S73" i="36"/>
  <c r="T73" i="36"/>
  <c r="U73" i="36"/>
  <c r="S74" i="36"/>
  <c r="T74" i="36"/>
  <c r="U74" i="36"/>
  <c r="S75" i="36"/>
  <c r="T75" i="36"/>
  <c r="U75" i="36"/>
  <c r="S76" i="36"/>
  <c r="T76" i="36"/>
  <c r="U76" i="36"/>
  <c r="S77" i="36"/>
  <c r="T77" i="36"/>
  <c r="U77" i="36"/>
  <c r="S78" i="36"/>
  <c r="T78" i="36"/>
  <c r="U78" i="36"/>
  <c r="S79" i="36"/>
  <c r="T79" i="36"/>
  <c r="U79" i="36"/>
  <c r="S80" i="36"/>
  <c r="T80" i="36"/>
  <c r="U80" i="36"/>
  <c r="S81" i="36"/>
  <c r="T81" i="36"/>
  <c r="U81" i="36"/>
  <c r="S82" i="36"/>
  <c r="T82" i="36"/>
  <c r="U82" i="36"/>
  <c r="S83" i="36"/>
  <c r="T83" i="36"/>
  <c r="U83" i="36"/>
  <c r="S84" i="36"/>
  <c r="T84" i="36"/>
  <c r="U84" i="36"/>
  <c r="S85" i="36"/>
  <c r="T85" i="36"/>
  <c r="U85" i="36"/>
  <c r="S86" i="36"/>
  <c r="T86" i="36"/>
  <c r="U86" i="36"/>
  <c r="S87" i="36"/>
  <c r="T87" i="36"/>
  <c r="U87" i="36"/>
  <c r="S88" i="36"/>
  <c r="T88" i="36"/>
  <c r="U88" i="36"/>
  <c r="S89" i="36"/>
  <c r="T89" i="36"/>
  <c r="U89" i="36"/>
  <c r="S90" i="36"/>
  <c r="T90" i="36"/>
  <c r="U90" i="36"/>
  <c r="S91" i="36"/>
  <c r="T91" i="36"/>
  <c r="U91" i="36"/>
  <c r="S92" i="36"/>
  <c r="T92" i="36"/>
  <c r="U92" i="36"/>
  <c r="S93" i="36"/>
  <c r="T93" i="36"/>
  <c r="U93" i="36"/>
  <c r="S94" i="36"/>
  <c r="T94" i="36"/>
  <c r="U94" i="36"/>
  <c r="S95" i="36"/>
  <c r="T95" i="36"/>
  <c r="U95" i="36"/>
  <c r="S96" i="36"/>
  <c r="T96" i="36"/>
  <c r="U96" i="36"/>
  <c r="S97" i="36"/>
  <c r="T97" i="36"/>
  <c r="U97" i="36"/>
  <c r="S98" i="36"/>
  <c r="T98" i="36"/>
  <c r="U98" i="36"/>
  <c r="S99" i="36"/>
  <c r="T99" i="36"/>
  <c r="U99" i="36"/>
  <c r="S100" i="36"/>
  <c r="T100" i="36"/>
  <c r="U100" i="36"/>
  <c r="S101" i="36"/>
  <c r="T101" i="36"/>
  <c r="U101" i="36"/>
  <c r="S102" i="36"/>
  <c r="T102" i="36"/>
  <c r="U102" i="36"/>
  <c r="S103" i="36"/>
  <c r="T103" i="36"/>
  <c r="U103" i="36"/>
  <c r="S104" i="36"/>
  <c r="T104" i="36"/>
  <c r="U104" i="36"/>
  <c r="S105" i="36"/>
  <c r="T105" i="36"/>
  <c r="U105" i="36"/>
  <c r="S106" i="36"/>
  <c r="T106" i="36"/>
  <c r="U106" i="36"/>
  <c r="S107" i="36"/>
  <c r="T107" i="36"/>
  <c r="U107" i="36"/>
  <c r="S108" i="36"/>
  <c r="T108" i="36"/>
  <c r="U108" i="36"/>
  <c r="S109" i="36"/>
  <c r="T109" i="36"/>
  <c r="U109" i="36"/>
  <c r="S110" i="36"/>
  <c r="T110" i="36"/>
  <c r="U110" i="36"/>
  <c r="S111" i="36"/>
  <c r="T111" i="36"/>
  <c r="U111" i="36"/>
  <c r="S112" i="36"/>
  <c r="T112" i="36"/>
  <c r="U112" i="36"/>
  <c r="S113" i="36"/>
  <c r="T113" i="36"/>
  <c r="U113" i="36"/>
  <c r="S114" i="36"/>
  <c r="T114" i="36"/>
  <c r="U114" i="36"/>
  <c r="S115" i="36"/>
  <c r="T115" i="36"/>
  <c r="U115" i="36"/>
  <c r="S116" i="36"/>
  <c r="T116" i="36"/>
  <c r="U116" i="36"/>
  <c r="S117" i="36"/>
  <c r="T117" i="36"/>
  <c r="U117" i="36"/>
  <c r="S118" i="36"/>
  <c r="T118" i="36"/>
  <c r="U118" i="36"/>
  <c r="S119" i="36"/>
  <c r="T119" i="36"/>
  <c r="U119" i="36"/>
  <c r="S120" i="36"/>
  <c r="T120" i="36"/>
  <c r="U120" i="36"/>
  <c r="S121" i="36"/>
  <c r="T121" i="36"/>
  <c r="U121" i="36"/>
  <c r="S122" i="36"/>
  <c r="T122" i="36"/>
  <c r="U122" i="36"/>
  <c r="S123" i="36"/>
  <c r="T123" i="36"/>
  <c r="U123" i="36"/>
  <c r="S124" i="36"/>
  <c r="T124" i="36"/>
  <c r="U124" i="36"/>
  <c r="S125" i="36"/>
  <c r="T125" i="36"/>
  <c r="U125" i="36"/>
  <c r="S126" i="36"/>
  <c r="T126" i="36"/>
  <c r="U126" i="36"/>
  <c r="S127" i="36"/>
  <c r="T127" i="36"/>
  <c r="U127" i="36"/>
  <c r="S128" i="36"/>
  <c r="T128" i="36"/>
  <c r="U128" i="36"/>
  <c r="S129" i="36"/>
  <c r="T129" i="36"/>
  <c r="U129" i="36"/>
  <c r="S130" i="36"/>
  <c r="T130" i="36"/>
  <c r="U130" i="36"/>
  <c r="S131" i="36"/>
  <c r="T131" i="36"/>
  <c r="U131" i="36"/>
  <c r="S132" i="36"/>
  <c r="T132" i="36"/>
  <c r="U132" i="36"/>
  <c r="S133" i="36"/>
  <c r="T133" i="36"/>
  <c r="U133" i="36"/>
  <c r="S134" i="36"/>
  <c r="T134" i="36"/>
  <c r="U134" i="36"/>
  <c r="S135" i="36"/>
  <c r="T135" i="36"/>
  <c r="U135" i="36"/>
  <c r="S136" i="36"/>
  <c r="T136" i="36"/>
  <c r="U136" i="36"/>
  <c r="S137" i="36"/>
  <c r="T137" i="36"/>
  <c r="U137" i="36"/>
  <c r="S138" i="36"/>
  <c r="T138" i="36"/>
  <c r="U138" i="36"/>
  <c r="S139" i="36"/>
  <c r="T139" i="36"/>
  <c r="U139" i="36"/>
  <c r="S140" i="36"/>
  <c r="T140" i="36"/>
  <c r="U140" i="36"/>
  <c r="S141" i="36"/>
  <c r="T141" i="36"/>
  <c r="U141" i="36"/>
  <c r="S142" i="36"/>
  <c r="T142" i="36"/>
  <c r="U142" i="36"/>
  <c r="S143" i="36"/>
  <c r="T143" i="36"/>
  <c r="U143" i="36"/>
  <c r="S144" i="36"/>
  <c r="T144" i="36"/>
  <c r="U144" i="36"/>
  <c r="S145" i="36"/>
  <c r="T145" i="36"/>
  <c r="U145" i="36"/>
  <c r="S146" i="36"/>
  <c r="T146" i="36"/>
  <c r="U146" i="36"/>
  <c r="S147" i="36"/>
  <c r="T147" i="36"/>
  <c r="U147" i="36"/>
  <c r="S148" i="36"/>
  <c r="T148" i="36"/>
  <c r="U148" i="36"/>
  <c r="S149" i="36"/>
  <c r="T149" i="36"/>
  <c r="U149" i="36"/>
  <c r="S150" i="36"/>
  <c r="T150" i="36"/>
  <c r="U150" i="36"/>
  <c r="S151" i="36"/>
  <c r="T151" i="36"/>
  <c r="U151" i="36"/>
  <c r="S152" i="36"/>
  <c r="T152" i="36"/>
  <c r="U152" i="36"/>
  <c r="S153" i="36"/>
  <c r="T153" i="36"/>
  <c r="U153" i="36"/>
  <c r="S154" i="36"/>
  <c r="T154" i="36"/>
  <c r="U154" i="36"/>
  <c r="S155" i="36"/>
  <c r="T155" i="36"/>
  <c r="U155" i="36"/>
  <c r="S156" i="36"/>
  <c r="T156" i="36"/>
  <c r="U156" i="36"/>
  <c r="S157" i="36"/>
  <c r="T157" i="36"/>
  <c r="U157" i="36"/>
  <c r="S158" i="36"/>
  <c r="T158" i="36"/>
  <c r="U158" i="36"/>
  <c r="S159" i="36"/>
  <c r="T159" i="36"/>
  <c r="U159" i="36"/>
  <c r="S160" i="36"/>
  <c r="T160" i="36"/>
  <c r="U160" i="36"/>
  <c r="S161" i="36"/>
  <c r="T161" i="36"/>
  <c r="U161" i="36"/>
  <c r="S162" i="36"/>
  <c r="T162" i="36"/>
  <c r="U162" i="36"/>
  <c r="S163" i="36"/>
  <c r="T163" i="36"/>
  <c r="U163" i="36"/>
  <c r="S164" i="36"/>
  <c r="T164" i="36"/>
  <c r="U164" i="36"/>
  <c r="S165" i="36"/>
  <c r="T165" i="36"/>
  <c r="U165" i="36"/>
  <c r="S166" i="36"/>
  <c r="T166" i="36"/>
  <c r="U166" i="36"/>
  <c r="S167" i="36"/>
  <c r="T167" i="36"/>
  <c r="U167" i="36"/>
  <c r="S168" i="36"/>
  <c r="T168" i="36"/>
  <c r="U168" i="36"/>
  <c r="S169" i="36"/>
  <c r="T169" i="36"/>
  <c r="U169" i="36"/>
  <c r="S170" i="36"/>
  <c r="T170" i="36"/>
  <c r="U170" i="36"/>
  <c r="S171" i="36"/>
  <c r="T171" i="36"/>
  <c r="U171" i="36"/>
  <c r="S172" i="36"/>
  <c r="T172" i="36"/>
  <c r="U172" i="36"/>
  <c r="S173" i="36"/>
  <c r="T173" i="36"/>
  <c r="U173" i="36"/>
  <c r="S174" i="36"/>
  <c r="T174" i="36"/>
  <c r="U174" i="36"/>
  <c r="S175" i="36"/>
  <c r="T175" i="36"/>
  <c r="U175" i="36"/>
  <c r="S176" i="36"/>
  <c r="T176" i="36"/>
  <c r="U176" i="36"/>
  <c r="S177" i="36"/>
  <c r="T177" i="36"/>
  <c r="U177" i="36"/>
  <c r="S178" i="36"/>
  <c r="T178" i="36"/>
  <c r="U178" i="36"/>
  <c r="S179" i="36"/>
  <c r="T179" i="36"/>
  <c r="U179" i="36"/>
  <c r="S180" i="36"/>
  <c r="T180" i="36"/>
  <c r="U180" i="36"/>
  <c r="S181" i="36"/>
  <c r="T181" i="36"/>
  <c r="U181" i="36"/>
  <c r="S182" i="36"/>
  <c r="T182" i="36"/>
  <c r="U182" i="36"/>
  <c r="S183" i="36"/>
  <c r="T183" i="36"/>
  <c r="U183" i="36"/>
  <c r="S184" i="36"/>
  <c r="T184" i="36"/>
  <c r="U184" i="36"/>
  <c r="S185" i="36"/>
  <c r="T185" i="36"/>
  <c r="U185" i="36"/>
  <c r="S186" i="36"/>
  <c r="T186" i="36"/>
  <c r="U186" i="36"/>
  <c r="S187" i="36"/>
  <c r="T187" i="36"/>
  <c r="U187" i="36"/>
  <c r="S188" i="36"/>
  <c r="T188" i="36"/>
  <c r="U188" i="36"/>
  <c r="S189" i="36"/>
  <c r="T189" i="36"/>
  <c r="U189" i="36"/>
  <c r="S190" i="36"/>
  <c r="T190" i="36"/>
  <c r="U190" i="36"/>
  <c r="S191" i="36"/>
  <c r="T191" i="36"/>
  <c r="U191" i="36"/>
  <c r="S192" i="36"/>
  <c r="T192" i="36"/>
  <c r="U192" i="36"/>
  <c r="S193" i="36"/>
  <c r="T193" i="36"/>
  <c r="U193" i="36"/>
  <c r="S194" i="36"/>
  <c r="T194" i="36"/>
  <c r="U194" i="36"/>
  <c r="S195" i="36"/>
  <c r="T195" i="36"/>
  <c r="U195" i="36"/>
  <c r="S196" i="36"/>
  <c r="T196" i="36"/>
  <c r="U196" i="36"/>
  <c r="S197" i="36"/>
  <c r="T197" i="36"/>
  <c r="U197" i="36"/>
  <c r="S198" i="36"/>
  <c r="T198" i="36"/>
  <c r="U198" i="36"/>
  <c r="S199" i="36"/>
  <c r="T199" i="36"/>
  <c r="U199" i="36"/>
  <c r="S200" i="36"/>
  <c r="T200" i="36"/>
  <c r="U200" i="36"/>
  <c r="S201" i="36"/>
  <c r="T201" i="36"/>
  <c r="U201" i="36"/>
  <c r="S202" i="36"/>
  <c r="T202" i="36"/>
  <c r="U202" i="36"/>
  <c r="S203" i="36"/>
  <c r="T203" i="36"/>
  <c r="U203" i="36"/>
  <c r="S204" i="36"/>
  <c r="T204" i="36"/>
  <c r="U204" i="36"/>
  <c r="S205" i="36"/>
  <c r="T205" i="36"/>
  <c r="U205" i="36"/>
  <c r="S206" i="36"/>
  <c r="T206" i="36"/>
  <c r="U206" i="36"/>
  <c r="S207" i="36"/>
  <c r="T207" i="36"/>
  <c r="U207" i="36"/>
  <c r="S208" i="36"/>
  <c r="T208" i="36"/>
  <c r="U208" i="36"/>
  <c r="S209" i="36"/>
  <c r="T209" i="36"/>
  <c r="U209" i="36"/>
  <c r="S210" i="36"/>
  <c r="T210" i="36"/>
  <c r="U210" i="36"/>
  <c r="S211" i="36"/>
  <c r="T211" i="36"/>
  <c r="U211" i="36"/>
  <c r="S212" i="36"/>
  <c r="T212" i="36"/>
  <c r="U212" i="36"/>
  <c r="S213" i="36"/>
  <c r="T213" i="36"/>
  <c r="U213" i="36"/>
  <c r="S214" i="36"/>
  <c r="T214" i="36"/>
  <c r="U214" i="36"/>
  <c r="S215" i="36"/>
  <c r="T215" i="36"/>
  <c r="U215" i="36"/>
  <c r="S216" i="36"/>
  <c r="T216" i="36"/>
  <c r="U216" i="36"/>
  <c r="S217" i="36"/>
  <c r="T217" i="36"/>
  <c r="U217" i="36"/>
  <c r="S218" i="36"/>
  <c r="T218" i="36"/>
  <c r="U218" i="36"/>
  <c r="S219" i="36"/>
  <c r="T219" i="36"/>
  <c r="U219" i="36"/>
  <c r="S220" i="36"/>
  <c r="T220" i="36"/>
  <c r="U220" i="36"/>
  <c r="S221" i="36"/>
  <c r="T221" i="36"/>
  <c r="U221" i="36"/>
  <c r="S222" i="36"/>
  <c r="T222" i="36"/>
  <c r="U222" i="36"/>
  <c r="S223" i="36"/>
  <c r="T223" i="36"/>
  <c r="U223" i="36"/>
  <c r="S224" i="36"/>
  <c r="T224" i="36"/>
  <c r="U224" i="36"/>
  <c r="S225" i="36"/>
  <c r="T225" i="36"/>
  <c r="U225" i="36"/>
  <c r="S226" i="36"/>
  <c r="T226" i="36"/>
  <c r="U226" i="36"/>
  <c r="S227" i="36"/>
  <c r="T227" i="36"/>
  <c r="U227" i="36"/>
  <c r="S228" i="36"/>
  <c r="T228" i="36"/>
  <c r="U228" i="36"/>
  <c r="S229" i="36"/>
  <c r="T229" i="36"/>
  <c r="U229" i="36"/>
  <c r="S230" i="36"/>
  <c r="T230" i="36"/>
  <c r="U230" i="36"/>
  <c r="S231" i="36"/>
  <c r="T231" i="36"/>
  <c r="U231" i="36"/>
  <c r="S232" i="36"/>
  <c r="T232" i="36"/>
  <c r="U232" i="36"/>
  <c r="S233" i="36"/>
  <c r="T233" i="36"/>
  <c r="U233" i="36"/>
  <c r="S234" i="36"/>
  <c r="T234" i="36"/>
  <c r="U234" i="36"/>
  <c r="S235" i="36"/>
  <c r="T235" i="36"/>
  <c r="U235" i="36"/>
  <c r="S236" i="36"/>
  <c r="T236" i="36"/>
  <c r="U236" i="36"/>
  <c r="S237" i="36"/>
  <c r="T237" i="36"/>
  <c r="U237" i="36"/>
  <c r="S238" i="36"/>
  <c r="T238" i="36"/>
  <c r="U238" i="36"/>
  <c r="S239" i="36"/>
  <c r="T239" i="36"/>
  <c r="U239" i="36"/>
  <c r="S240" i="36"/>
  <c r="T240" i="36"/>
  <c r="U240" i="36"/>
  <c r="S241" i="36"/>
  <c r="T241" i="36"/>
  <c r="U241" i="36"/>
  <c r="S242" i="36"/>
  <c r="T242" i="36"/>
  <c r="U242" i="36"/>
  <c r="S243" i="36"/>
  <c r="T243" i="36"/>
  <c r="U243" i="36"/>
  <c r="S244" i="36"/>
  <c r="T244" i="36"/>
  <c r="U244" i="36"/>
  <c r="S245" i="36"/>
  <c r="T245" i="36"/>
  <c r="U245" i="36"/>
  <c r="S246" i="36"/>
  <c r="T246" i="36"/>
  <c r="U246" i="36"/>
  <c r="S247" i="36"/>
  <c r="T247" i="36"/>
  <c r="U247" i="36"/>
  <c r="S248" i="36"/>
  <c r="T248" i="36"/>
  <c r="U248" i="36"/>
  <c r="S249" i="36"/>
  <c r="T249" i="36"/>
  <c r="U249" i="36"/>
  <c r="S250" i="36"/>
  <c r="T250" i="36"/>
  <c r="U250" i="36"/>
  <c r="S251" i="36"/>
  <c r="T251" i="36"/>
  <c r="U251" i="36"/>
  <c r="S252" i="36"/>
  <c r="T252" i="36"/>
  <c r="U252" i="36"/>
  <c r="S253" i="36"/>
  <c r="T253" i="36"/>
  <c r="U253" i="36"/>
  <c r="S254" i="36"/>
  <c r="T254" i="36"/>
  <c r="U254" i="36"/>
  <c r="S255" i="36"/>
  <c r="T255" i="36"/>
  <c r="U255" i="36"/>
  <c r="S256" i="36"/>
  <c r="T256" i="36"/>
  <c r="U256" i="36"/>
  <c r="S257" i="36"/>
  <c r="T257" i="36"/>
  <c r="U257" i="36"/>
  <c r="S258" i="36"/>
  <c r="T258" i="36"/>
  <c r="U258" i="36"/>
  <c r="S259" i="36"/>
  <c r="T259" i="36"/>
  <c r="U259" i="36"/>
  <c r="S260" i="36"/>
  <c r="T260" i="36"/>
  <c r="U260" i="36"/>
  <c r="S261" i="36"/>
  <c r="T261" i="36"/>
  <c r="U261" i="36"/>
  <c r="S262" i="36"/>
  <c r="T262" i="36"/>
  <c r="U262" i="36"/>
  <c r="S263" i="36"/>
  <c r="T263" i="36"/>
  <c r="U263" i="36"/>
  <c r="S264" i="36"/>
  <c r="T264" i="36"/>
  <c r="U264" i="36"/>
  <c r="S265" i="36"/>
  <c r="T265" i="36"/>
  <c r="U265" i="36"/>
  <c r="S266" i="36"/>
  <c r="T266" i="36"/>
  <c r="U266" i="36"/>
  <c r="S267" i="36"/>
  <c r="T267" i="36"/>
  <c r="U267" i="36"/>
  <c r="S268" i="36"/>
  <c r="T268" i="36"/>
  <c r="U268" i="36"/>
  <c r="S269" i="36"/>
  <c r="T269" i="36"/>
  <c r="U269" i="36"/>
  <c r="S270" i="36"/>
  <c r="T270" i="36"/>
  <c r="U270" i="36"/>
  <c r="S271" i="36"/>
  <c r="T271" i="36"/>
  <c r="U271" i="36"/>
  <c r="S272" i="36"/>
  <c r="T272" i="36"/>
  <c r="U272" i="36"/>
  <c r="S273" i="36"/>
  <c r="T273" i="36"/>
  <c r="U273" i="36"/>
  <c r="S274" i="36"/>
  <c r="T274" i="36"/>
  <c r="U274" i="36"/>
  <c r="S275" i="36"/>
  <c r="T275" i="36"/>
  <c r="U275" i="36"/>
  <c r="S276" i="36"/>
  <c r="T276" i="36"/>
  <c r="U276" i="36"/>
  <c r="S277" i="36"/>
  <c r="T277" i="36"/>
  <c r="U277" i="36"/>
  <c r="S278" i="36"/>
  <c r="T278" i="36"/>
  <c r="U278" i="36"/>
  <c r="S279" i="36"/>
  <c r="T279" i="36"/>
  <c r="U279" i="36"/>
  <c r="S280" i="36"/>
  <c r="T280" i="36"/>
  <c r="U280" i="36"/>
  <c r="S281" i="36"/>
  <c r="T281" i="36"/>
  <c r="U281" i="36"/>
  <c r="S282" i="36"/>
  <c r="T282" i="36"/>
  <c r="U282" i="36"/>
  <c r="S283" i="36"/>
  <c r="T283" i="36"/>
  <c r="U283" i="36"/>
  <c r="S284" i="36"/>
  <c r="T284" i="36"/>
  <c r="U284" i="36"/>
  <c r="S285" i="36"/>
  <c r="T285" i="36"/>
  <c r="U285" i="36"/>
  <c r="S286" i="36"/>
  <c r="T286" i="36"/>
  <c r="U286" i="36"/>
  <c r="S287" i="36"/>
  <c r="T287" i="36"/>
  <c r="U287" i="36"/>
  <c r="S288" i="36"/>
  <c r="T288" i="36"/>
  <c r="U288" i="36"/>
  <c r="S289" i="36"/>
  <c r="T289" i="36"/>
  <c r="U289" i="36"/>
  <c r="S290" i="36"/>
  <c r="T290" i="36"/>
  <c r="U290" i="36"/>
  <c r="S291" i="36"/>
  <c r="T291" i="36"/>
  <c r="U291" i="36"/>
  <c r="S292" i="36"/>
  <c r="T292" i="36"/>
  <c r="U292" i="36"/>
  <c r="S293" i="36"/>
  <c r="T293" i="36"/>
  <c r="U293" i="36"/>
  <c r="S294" i="36"/>
  <c r="T294" i="36"/>
  <c r="U294" i="36"/>
  <c r="S295" i="36"/>
  <c r="T295" i="36"/>
  <c r="U295" i="36"/>
  <c r="S296" i="36"/>
  <c r="T296" i="36"/>
  <c r="U296" i="36"/>
  <c r="S297" i="36"/>
  <c r="T297" i="36"/>
  <c r="U297" i="36"/>
  <c r="S298" i="36"/>
  <c r="T298" i="36"/>
  <c r="U298" i="36"/>
  <c r="S299" i="36"/>
  <c r="T299" i="36"/>
  <c r="U299" i="36"/>
  <c r="S300" i="36"/>
  <c r="T300" i="36"/>
  <c r="U300" i="36"/>
  <c r="S301" i="36"/>
  <c r="T301" i="36"/>
  <c r="U301" i="36"/>
  <c r="S302" i="36"/>
  <c r="T302" i="36"/>
  <c r="U302" i="36"/>
  <c r="S303" i="36"/>
  <c r="T303" i="36"/>
  <c r="U303" i="36"/>
  <c r="S304" i="36"/>
  <c r="T304" i="36"/>
  <c r="U304" i="36"/>
  <c r="S305" i="36"/>
  <c r="T305" i="36"/>
  <c r="U305" i="36"/>
  <c r="S306" i="36"/>
  <c r="T306" i="36"/>
  <c r="U306" i="36"/>
  <c r="S307" i="36"/>
  <c r="T307" i="36"/>
  <c r="U307" i="36"/>
  <c r="S308" i="36"/>
  <c r="T308" i="36"/>
  <c r="U308" i="36"/>
  <c r="S309" i="36"/>
  <c r="T309" i="36"/>
  <c r="U309" i="36"/>
  <c r="S310" i="36"/>
  <c r="T310" i="36"/>
  <c r="U310" i="36"/>
  <c r="S311" i="36"/>
  <c r="T311" i="36"/>
  <c r="U311" i="36"/>
  <c r="S312" i="36"/>
  <c r="T312" i="36"/>
  <c r="U312" i="36"/>
  <c r="S313" i="36"/>
  <c r="T313" i="36"/>
  <c r="U313" i="36"/>
  <c r="S314" i="36"/>
  <c r="T314" i="36"/>
  <c r="U314" i="36"/>
  <c r="S315" i="36"/>
  <c r="T315" i="36"/>
  <c r="U315" i="36"/>
  <c r="S316" i="36"/>
  <c r="T316" i="36"/>
  <c r="U316" i="36"/>
  <c r="S317" i="36"/>
  <c r="T317" i="36"/>
  <c r="U317" i="36"/>
  <c r="S318" i="36"/>
  <c r="T318" i="36"/>
  <c r="U318" i="36"/>
  <c r="S319" i="36"/>
  <c r="T319" i="36"/>
  <c r="U319" i="36"/>
  <c r="S320" i="36"/>
  <c r="T320" i="36"/>
  <c r="U320" i="36"/>
  <c r="S321" i="36"/>
  <c r="T321" i="36"/>
  <c r="U321" i="36"/>
  <c r="S322" i="36"/>
  <c r="T322" i="36"/>
  <c r="U322" i="36"/>
  <c r="S323" i="36"/>
  <c r="T323" i="36"/>
  <c r="U323" i="36"/>
  <c r="S324" i="36"/>
  <c r="T324" i="36"/>
  <c r="U324" i="36"/>
  <c r="S325" i="36"/>
  <c r="T325" i="36"/>
  <c r="U325" i="36"/>
  <c r="S326" i="36"/>
  <c r="T326" i="36"/>
  <c r="U326" i="36"/>
  <c r="S327" i="36"/>
  <c r="T327" i="36"/>
  <c r="U327" i="36"/>
  <c r="S328" i="36"/>
  <c r="T328" i="36"/>
  <c r="U328" i="36"/>
  <c r="S329" i="36"/>
  <c r="T329" i="36"/>
  <c r="U329" i="36"/>
  <c r="S330" i="36"/>
  <c r="T330" i="36"/>
  <c r="U330" i="36"/>
  <c r="S331" i="36"/>
  <c r="T331" i="36"/>
  <c r="U331" i="36"/>
  <c r="S332" i="36"/>
  <c r="T332" i="36"/>
  <c r="U332" i="36"/>
  <c r="S333" i="36"/>
  <c r="T333" i="36"/>
  <c r="U333" i="36"/>
  <c r="S334" i="36"/>
  <c r="T334" i="36"/>
  <c r="U334" i="36"/>
  <c r="S335" i="36"/>
  <c r="T335" i="36"/>
  <c r="U335" i="36"/>
  <c r="S336" i="36"/>
  <c r="T336" i="36"/>
  <c r="U336" i="36"/>
  <c r="S337" i="36"/>
  <c r="T337" i="36"/>
  <c r="U337" i="36"/>
  <c r="S338" i="36"/>
  <c r="T338" i="36"/>
  <c r="U338" i="36"/>
  <c r="S339" i="36"/>
  <c r="T339" i="36"/>
  <c r="U339" i="36"/>
  <c r="S340" i="36"/>
  <c r="T340" i="36"/>
  <c r="U340" i="36"/>
  <c r="S341" i="36"/>
  <c r="T341" i="36"/>
  <c r="U341" i="36"/>
  <c r="S342" i="36"/>
  <c r="T342" i="36"/>
  <c r="U342" i="36"/>
  <c r="S343" i="36"/>
  <c r="T343" i="36"/>
  <c r="U343" i="36"/>
  <c r="S344" i="36"/>
  <c r="T344" i="36"/>
  <c r="U344" i="36"/>
  <c r="S345" i="36"/>
  <c r="T345" i="36"/>
  <c r="U345" i="36"/>
  <c r="S346" i="36"/>
  <c r="T346" i="36"/>
  <c r="U346" i="36"/>
  <c r="S347" i="36"/>
  <c r="T347" i="36"/>
  <c r="U347" i="36"/>
  <c r="S348" i="36"/>
  <c r="T348" i="36"/>
  <c r="U348" i="36"/>
  <c r="S349" i="36"/>
  <c r="T349" i="36"/>
  <c r="U349" i="36"/>
  <c r="S350" i="36"/>
  <c r="T350" i="36"/>
  <c r="U350" i="36"/>
  <c r="S351" i="36"/>
  <c r="T351" i="36"/>
  <c r="U351" i="36"/>
  <c r="S352" i="36"/>
  <c r="T352" i="36"/>
  <c r="U352" i="36"/>
  <c r="S353" i="36"/>
  <c r="T353" i="36"/>
  <c r="U353" i="36"/>
  <c r="S354" i="36"/>
  <c r="T354" i="36"/>
  <c r="U354" i="36"/>
  <c r="S355" i="36"/>
  <c r="T355" i="36"/>
  <c r="U355" i="36"/>
  <c r="S356" i="36"/>
  <c r="T356" i="36"/>
  <c r="U356" i="36"/>
  <c r="S357" i="36"/>
  <c r="T357" i="36"/>
  <c r="U357" i="36"/>
  <c r="S358" i="36"/>
  <c r="T358" i="36"/>
  <c r="U358" i="36"/>
  <c r="S359" i="36"/>
  <c r="T359" i="36"/>
  <c r="U359" i="36"/>
  <c r="S360" i="36"/>
  <c r="T360" i="36"/>
  <c r="U360" i="36"/>
  <c r="S361" i="36"/>
  <c r="T361" i="36"/>
  <c r="U361" i="36"/>
  <c r="S362" i="36"/>
  <c r="T362" i="36"/>
  <c r="U362" i="36"/>
  <c r="S363" i="36"/>
  <c r="T363" i="36"/>
  <c r="U363" i="36"/>
  <c r="S364" i="36"/>
  <c r="T364" i="36"/>
  <c r="U364" i="36"/>
  <c r="S365" i="36"/>
  <c r="T365" i="36"/>
  <c r="U365" i="36"/>
  <c r="S366" i="36"/>
  <c r="T366" i="36"/>
  <c r="U366" i="36"/>
  <c r="S367" i="36"/>
  <c r="T367" i="36"/>
  <c r="U367" i="36"/>
  <c r="S368" i="36"/>
  <c r="T368" i="36"/>
  <c r="U368" i="36"/>
  <c r="S369" i="36"/>
  <c r="T369" i="36"/>
  <c r="U369" i="36"/>
  <c r="S370" i="36"/>
  <c r="T370" i="36"/>
  <c r="U370" i="36"/>
  <c r="S371" i="36"/>
  <c r="T371" i="36"/>
  <c r="U371" i="36"/>
  <c r="S372" i="36"/>
  <c r="T372" i="36"/>
  <c r="U372" i="36"/>
  <c r="S373" i="36"/>
  <c r="T373" i="36"/>
  <c r="U373" i="36"/>
  <c r="S374" i="36"/>
  <c r="T374" i="36"/>
  <c r="U374" i="36"/>
  <c r="S375" i="36"/>
  <c r="T375" i="36"/>
  <c r="U375" i="36"/>
  <c r="S376" i="36"/>
  <c r="T376" i="36"/>
  <c r="U376" i="36"/>
  <c r="S377" i="36"/>
  <c r="T377" i="36"/>
  <c r="U377" i="36"/>
  <c r="S378" i="36"/>
  <c r="T378" i="36"/>
  <c r="U378" i="36"/>
  <c r="S379" i="36"/>
  <c r="T379" i="36"/>
  <c r="U379" i="36"/>
  <c r="S380" i="36"/>
  <c r="T380" i="36"/>
  <c r="U380" i="36"/>
  <c r="S381" i="36"/>
  <c r="T381" i="36"/>
  <c r="U381" i="36"/>
  <c r="S382" i="36"/>
  <c r="T382" i="36"/>
  <c r="U382" i="36"/>
  <c r="S383" i="36"/>
  <c r="T383" i="36"/>
  <c r="U383" i="36"/>
  <c r="S384" i="36"/>
  <c r="T384" i="36"/>
  <c r="U384" i="36"/>
  <c r="S385" i="36"/>
  <c r="T385" i="36"/>
  <c r="U385" i="36"/>
  <c r="S386" i="36"/>
  <c r="T386" i="36"/>
  <c r="U386" i="36"/>
  <c r="S387" i="36"/>
  <c r="T387" i="36"/>
  <c r="U387" i="36"/>
  <c r="S388" i="36"/>
  <c r="T388" i="36"/>
  <c r="U388" i="36"/>
  <c r="S389" i="36"/>
  <c r="T389" i="36"/>
  <c r="U389" i="36"/>
  <c r="S390" i="36"/>
  <c r="T390" i="36"/>
  <c r="U390" i="36"/>
  <c r="S391" i="36"/>
  <c r="T391" i="36"/>
  <c r="U391" i="36"/>
  <c r="S392" i="36"/>
  <c r="T392" i="36"/>
  <c r="U392" i="36"/>
  <c r="S393" i="36"/>
  <c r="T393" i="36"/>
  <c r="U393" i="36"/>
  <c r="S394" i="36"/>
  <c r="T394" i="36"/>
  <c r="U394" i="36"/>
  <c r="S395" i="36"/>
  <c r="T395" i="36"/>
  <c r="U395" i="36"/>
  <c r="S396" i="36"/>
  <c r="T396" i="36"/>
  <c r="U396" i="36"/>
  <c r="S397" i="36"/>
  <c r="T397" i="36"/>
  <c r="U397" i="36"/>
  <c r="S398" i="36"/>
  <c r="T398" i="36"/>
  <c r="U398" i="36"/>
  <c r="S399" i="36"/>
  <c r="T399" i="36"/>
  <c r="U399" i="36"/>
  <c r="S400" i="36"/>
  <c r="T400" i="36"/>
  <c r="U400" i="36"/>
  <c r="S401" i="36"/>
  <c r="T401" i="36"/>
  <c r="U401" i="36"/>
  <c r="S402" i="36"/>
  <c r="T402" i="36"/>
  <c r="U402" i="36"/>
  <c r="S403" i="36"/>
  <c r="T403" i="36"/>
  <c r="U403" i="36"/>
  <c r="S404" i="36"/>
  <c r="T404" i="36"/>
  <c r="U404" i="36"/>
  <c r="S405" i="36"/>
  <c r="T405" i="36"/>
  <c r="U405" i="36"/>
  <c r="S406" i="36"/>
  <c r="T406" i="36"/>
  <c r="U406" i="36"/>
  <c r="S407" i="36"/>
  <c r="T407" i="36"/>
  <c r="U407" i="36"/>
  <c r="S408" i="36"/>
  <c r="T408" i="36"/>
  <c r="U408" i="36"/>
  <c r="S409" i="36"/>
  <c r="T409" i="36"/>
  <c r="U409" i="36"/>
  <c r="S410" i="36"/>
  <c r="T410" i="36"/>
  <c r="U410" i="36"/>
  <c r="S411" i="36"/>
  <c r="T411" i="36"/>
  <c r="U411" i="36"/>
  <c r="S412" i="36"/>
  <c r="T412" i="36"/>
  <c r="U412" i="36"/>
  <c r="S413" i="36"/>
  <c r="T413" i="36"/>
  <c r="U413" i="36"/>
  <c r="S414" i="36"/>
  <c r="T414" i="36"/>
  <c r="U414" i="36"/>
  <c r="S415" i="36"/>
  <c r="T415" i="36"/>
  <c r="U415" i="36"/>
  <c r="S416" i="36"/>
  <c r="T416" i="36"/>
  <c r="U416" i="36"/>
  <c r="S417" i="36"/>
  <c r="T417" i="36"/>
  <c r="U417" i="36"/>
  <c r="S418" i="36"/>
  <c r="T418" i="36"/>
  <c r="U418" i="36"/>
  <c r="S419" i="36"/>
  <c r="T419" i="36"/>
  <c r="U419" i="36"/>
  <c r="S420" i="36"/>
  <c r="T420" i="36"/>
  <c r="U420" i="36"/>
  <c r="S421" i="36"/>
  <c r="T421" i="36"/>
  <c r="U421" i="36"/>
  <c r="S422" i="36"/>
  <c r="T422" i="36"/>
  <c r="U422" i="36"/>
  <c r="S423" i="36"/>
  <c r="T423" i="36"/>
  <c r="U423" i="36"/>
  <c r="S424" i="36"/>
  <c r="T424" i="36"/>
  <c r="U424" i="36"/>
  <c r="S425" i="36"/>
  <c r="T425" i="36"/>
  <c r="U425" i="36"/>
  <c r="S426" i="36"/>
  <c r="T426" i="36"/>
  <c r="U426" i="36"/>
  <c r="S427" i="36"/>
  <c r="T427" i="36"/>
  <c r="U427" i="36"/>
  <c r="S428" i="36"/>
  <c r="T428" i="36"/>
  <c r="U428" i="36"/>
  <c r="S429" i="36"/>
  <c r="T429" i="36"/>
  <c r="U429" i="36"/>
  <c r="S430" i="36"/>
  <c r="T430" i="36"/>
  <c r="U430" i="36"/>
  <c r="S431" i="36"/>
  <c r="T431" i="36"/>
  <c r="U431" i="36"/>
  <c r="S432" i="36"/>
  <c r="T432" i="36"/>
  <c r="U432" i="36"/>
  <c r="S433" i="36"/>
  <c r="T433" i="36"/>
  <c r="U433" i="36"/>
  <c r="S434" i="36"/>
  <c r="T434" i="36"/>
  <c r="U434" i="36"/>
  <c r="S435" i="36"/>
  <c r="T435" i="36"/>
  <c r="U435" i="36"/>
  <c r="S436" i="36"/>
  <c r="T436" i="36"/>
  <c r="U436" i="36"/>
  <c r="S437" i="36"/>
  <c r="T437" i="36"/>
  <c r="U437" i="36"/>
  <c r="S438" i="36"/>
  <c r="T438" i="36"/>
  <c r="U438" i="36"/>
  <c r="S439" i="36"/>
  <c r="T439" i="36"/>
  <c r="U439" i="36"/>
  <c r="S440" i="36"/>
  <c r="T440" i="36"/>
  <c r="U440" i="36"/>
  <c r="S441" i="36"/>
  <c r="T441" i="36"/>
  <c r="U441" i="36"/>
  <c r="S442" i="36"/>
  <c r="T442" i="36"/>
  <c r="U442" i="36"/>
  <c r="S443" i="36"/>
  <c r="T443" i="36"/>
  <c r="U443" i="36"/>
  <c r="S444" i="36"/>
  <c r="T444" i="36"/>
  <c r="U444" i="36"/>
  <c r="S445" i="36"/>
  <c r="T445" i="36"/>
  <c r="U445" i="36"/>
  <c r="S446" i="36"/>
  <c r="T446" i="36"/>
  <c r="U446" i="36"/>
  <c r="S447" i="36"/>
  <c r="T447" i="36"/>
  <c r="U447" i="36"/>
  <c r="S448" i="36"/>
  <c r="T448" i="36"/>
  <c r="U448" i="36"/>
  <c r="S449" i="36"/>
  <c r="T449" i="36"/>
  <c r="U449" i="36"/>
  <c r="S450" i="36"/>
  <c r="T450" i="36"/>
  <c r="U450" i="36"/>
  <c r="S451" i="36"/>
  <c r="T451" i="36"/>
  <c r="U451" i="36"/>
  <c r="S452" i="36"/>
  <c r="T452" i="36"/>
  <c r="U452" i="36"/>
  <c r="S453" i="36"/>
  <c r="T453" i="36"/>
  <c r="U453" i="36"/>
  <c r="S454" i="36"/>
  <c r="T454" i="36"/>
  <c r="U454" i="36"/>
  <c r="S455" i="36"/>
  <c r="T455" i="36"/>
  <c r="U455" i="36"/>
  <c r="S456" i="36"/>
  <c r="T456" i="36"/>
  <c r="U456" i="36"/>
  <c r="S457" i="36"/>
  <c r="T457" i="36"/>
  <c r="U457" i="36"/>
  <c r="S458" i="36"/>
  <c r="T458" i="36"/>
  <c r="U458" i="36"/>
  <c r="S459" i="36"/>
  <c r="T459" i="36"/>
  <c r="U459" i="36"/>
  <c r="S460" i="36"/>
  <c r="T460" i="36"/>
  <c r="U460" i="36"/>
  <c r="S461" i="36"/>
  <c r="T461" i="36"/>
  <c r="U461" i="36"/>
  <c r="S462" i="36"/>
  <c r="T462" i="36"/>
  <c r="U462" i="36"/>
  <c r="S463" i="36"/>
  <c r="T463" i="36"/>
  <c r="U463" i="36"/>
  <c r="S464" i="36"/>
  <c r="T464" i="36"/>
  <c r="U464" i="36"/>
  <c r="S465" i="36"/>
  <c r="T465" i="36"/>
  <c r="U465" i="36"/>
  <c r="S466" i="36"/>
  <c r="T466" i="36"/>
  <c r="U466" i="36"/>
  <c r="S467" i="36"/>
  <c r="T467" i="36"/>
  <c r="U467" i="36"/>
  <c r="S468" i="36"/>
  <c r="T468" i="36"/>
  <c r="U468" i="36"/>
  <c r="S469" i="36"/>
  <c r="T469" i="36"/>
  <c r="U469" i="36"/>
  <c r="S470" i="36"/>
  <c r="T470" i="36"/>
  <c r="U470" i="36"/>
  <c r="S471" i="36"/>
  <c r="T471" i="36"/>
  <c r="U471" i="36"/>
  <c r="S472" i="36"/>
  <c r="T472" i="36"/>
  <c r="U472" i="36"/>
  <c r="S473" i="36"/>
  <c r="T473" i="36"/>
  <c r="U473" i="36"/>
  <c r="S474" i="36"/>
  <c r="T474" i="36"/>
  <c r="U474" i="36"/>
  <c r="S475" i="36"/>
  <c r="T475" i="36"/>
  <c r="U475" i="36"/>
  <c r="S476" i="36"/>
  <c r="T476" i="36"/>
  <c r="U476" i="36"/>
  <c r="S477" i="36"/>
  <c r="T477" i="36"/>
  <c r="U477" i="36"/>
  <c r="S478" i="36"/>
  <c r="T478" i="36"/>
  <c r="U478" i="36"/>
  <c r="S479" i="36"/>
  <c r="T479" i="36"/>
  <c r="U479" i="36"/>
  <c r="S480" i="36"/>
  <c r="T480" i="36"/>
  <c r="U480" i="36"/>
  <c r="S481" i="36"/>
  <c r="T481" i="36"/>
  <c r="U481" i="36"/>
  <c r="S482" i="36"/>
  <c r="T482" i="36"/>
  <c r="U482" i="36"/>
  <c r="S483" i="36"/>
  <c r="T483" i="36"/>
  <c r="U483" i="36"/>
  <c r="S484" i="36"/>
  <c r="T484" i="36"/>
  <c r="U484" i="36"/>
  <c r="S485" i="36"/>
  <c r="T485" i="36"/>
  <c r="U485" i="36"/>
  <c r="S486" i="36"/>
  <c r="T486" i="36"/>
  <c r="U486" i="36"/>
  <c r="S487" i="36"/>
  <c r="T487" i="36"/>
  <c r="U487" i="36"/>
  <c r="S488" i="36"/>
  <c r="T488" i="36"/>
  <c r="U488" i="36"/>
  <c r="S489" i="36"/>
  <c r="T489" i="36"/>
  <c r="U489" i="36"/>
  <c r="S490" i="36"/>
  <c r="T490" i="36"/>
  <c r="U490" i="36"/>
  <c r="S491" i="36"/>
  <c r="T491" i="36"/>
  <c r="U491" i="36"/>
  <c r="S492" i="36"/>
  <c r="T492" i="36"/>
  <c r="U492" i="36"/>
  <c r="S493" i="36"/>
  <c r="T493" i="36"/>
  <c r="U493" i="36"/>
  <c r="S494" i="36"/>
  <c r="T494" i="36"/>
  <c r="U494" i="36"/>
  <c r="S495" i="36"/>
  <c r="T495" i="36"/>
  <c r="U495" i="36"/>
  <c r="S496" i="36"/>
  <c r="T496" i="36"/>
  <c r="U496" i="36"/>
  <c r="S497" i="36"/>
  <c r="T497" i="36"/>
  <c r="U497" i="36"/>
  <c r="S498" i="36"/>
  <c r="T498" i="36"/>
  <c r="U498" i="36"/>
  <c r="S499" i="36"/>
  <c r="T499" i="36"/>
  <c r="U499" i="36"/>
  <c r="S500" i="36"/>
  <c r="T500" i="36"/>
  <c r="U500" i="36"/>
  <c r="S501" i="36"/>
  <c r="T501" i="36"/>
  <c r="U501" i="36"/>
  <c r="S502" i="36"/>
  <c r="T502" i="36"/>
  <c r="U502" i="36"/>
  <c r="S503" i="36"/>
  <c r="T503" i="36"/>
  <c r="U503" i="36"/>
  <c r="S504" i="36"/>
  <c r="T504" i="36"/>
  <c r="U504" i="36"/>
  <c r="S505" i="36"/>
  <c r="T505" i="36"/>
  <c r="U505" i="36"/>
  <c r="S506" i="36"/>
  <c r="T506" i="36"/>
  <c r="U506" i="36"/>
  <c r="S507" i="36"/>
  <c r="T507" i="36"/>
  <c r="U507" i="36"/>
  <c r="S508" i="36"/>
  <c r="T508" i="36"/>
  <c r="U508" i="36"/>
  <c r="S509" i="36"/>
  <c r="T509" i="36"/>
  <c r="U509" i="36"/>
  <c r="S510" i="36"/>
  <c r="T510" i="36"/>
  <c r="U510" i="36"/>
  <c r="S511" i="36"/>
  <c r="T511" i="36"/>
  <c r="U511" i="36"/>
  <c r="S512" i="36"/>
  <c r="T512" i="36"/>
  <c r="U512" i="36"/>
  <c r="S513" i="36"/>
  <c r="T513" i="36"/>
  <c r="U513" i="36"/>
  <c r="S514" i="36"/>
  <c r="T514" i="36"/>
  <c r="U514" i="36"/>
  <c r="S515" i="36"/>
  <c r="T515" i="36"/>
  <c r="U515" i="36"/>
  <c r="S516" i="36"/>
  <c r="T516" i="36"/>
  <c r="U516" i="36"/>
  <c r="S517" i="36"/>
  <c r="T517" i="36"/>
  <c r="U517" i="36"/>
  <c r="S518" i="36"/>
  <c r="T518" i="36"/>
  <c r="U518" i="36"/>
  <c r="S519" i="36"/>
  <c r="T519" i="36"/>
  <c r="U519" i="36"/>
  <c r="S520" i="36"/>
  <c r="T520" i="36"/>
  <c r="U520" i="36"/>
  <c r="S521" i="36"/>
  <c r="T521" i="36"/>
  <c r="U521" i="36"/>
  <c r="S522" i="36"/>
  <c r="T522" i="36"/>
  <c r="U522" i="36"/>
  <c r="S523" i="36"/>
  <c r="T523" i="36"/>
  <c r="U523" i="36"/>
  <c r="S524" i="36"/>
  <c r="T524" i="36"/>
  <c r="U524" i="36"/>
  <c r="S525" i="36"/>
  <c r="T525" i="36"/>
  <c r="U525" i="36"/>
  <c r="S526" i="36"/>
  <c r="T526" i="36"/>
  <c r="U526" i="36"/>
  <c r="S527" i="36"/>
  <c r="T527" i="36"/>
  <c r="U527" i="36"/>
  <c r="S528" i="36"/>
  <c r="T528" i="36"/>
  <c r="U528" i="36"/>
  <c r="S529" i="36"/>
  <c r="T529" i="36"/>
  <c r="U529" i="36"/>
  <c r="S530" i="36"/>
  <c r="T530" i="36"/>
  <c r="U530" i="36"/>
  <c r="S531" i="36"/>
  <c r="T531" i="36"/>
  <c r="U531" i="36"/>
  <c r="S532" i="36"/>
  <c r="T532" i="36"/>
  <c r="U532" i="36"/>
  <c r="S533" i="36"/>
  <c r="T533" i="36"/>
  <c r="U533" i="36"/>
  <c r="S534" i="36"/>
  <c r="T534" i="36"/>
  <c r="U534" i="36"/>
  <c r="S535" i="36"/>
  <c r="T535" i="36"/>
  <c r="U535" i="36"/>
  <c r="S536" i="36"/>
  <c r="T536" i="36"/>
  <c r="U536" i="36"/>
  <c r="S537" i="36"/>
  <c r="T537" i="36"/>
  <c r="U537" i="36"/>
  <c r="S538" i="36"/>
  <c r="T538" i="36"/>
  <c r="U538" i="36"/>
  <c r="S539" i="36"/>
  <c r="T539" i="36"/>
  <c r="U539" i="36"/>
  <c r="S540" i="36"/>
  <c r="T540" i="36"/>
  <c r="U540" i="36"/>
  <c r="S541" i="36"/>
  <c r="T541" i="36"/>
  <c r="U541" i="36"/>
  <c r="S542" i="36"/>
  <c r="T542" i="36"/>
  <c r="U542" i="36"/>
  <c r="S543" i="36"/>
  <c r="T543" i="36"/>
  <c r="U543" i="36"/>
  <c r="S544" i="36"/>
  <c r="T544" i="36"/>
  <c r="U544" i="36"/>
  <c r="S545" i="36"/>
  <c r="T545" i="36"/>
  <c r="U545" i="36"/>
  <c r="S546" i="36"/>
  <c r="T546" i="36"/>
  <c r="U546" i="36"/>
  <c r="S547" i="36"/>
  <c r="T547" i="36"/>
  <c r="U547" i="36"/>
  <c r="S548" i="36"/>
  <c r="T548" i="36"/>
  <c r="U548" i="36"/>
  <c r="S549" i="36"/>
  <c r="T549" i="36"/>
  <c r="U549" i="36"/>
  <c r="S550" i="36"/>
  <c r="T550" i="36"/>
  <c r="U550" i="36"/>
  <c r="S551" i="36"/>
  <c r="T551" i="36"/>
  <c r="U551" i="36"/>
  <c r="S552" i="36"/>
  <c r="T552" i="36"/>
  <c r="U552" i="36"/>
  <c r="S553" i="36"/>
  <c r="T553" i="36"/>
  <c r="U553" i="36"/>
  <c r="S554" i="36"/>
  <c r="T554" i="36"/>
  <c r="U554" i="36"/>
  <c r="S555" i="36"/>
  <c r="T555" i="36"/>
  <c r="U555" i="36"/>
  <c r="S556" i="36"/>
  <c r="T556" i="36"/>
  <c r="U556" i="36"/>
  <c r="S557" i="36"/>
  <c r="T557" i="36"/>
  <c r="U557" i="36"/>
  <c r="S558" i="36"/>
  <c r="T558" i="36"/>
  <c r="U558" i="36"/>
  <c r="S559" i="36"/>
  <c r="T559" i="36"/>
  <c r="U559" i="36"/>
  <c r="S560" i="36"/>
  <c r="T560" i="36"/>
  <c r="U560" i="36"/>
  <c r="S561" i="36"/>
  <c r="T561" i="36"/>
  <c r="U561" i="36"/>
  <c r="S562" i="36"/>
  <c r="T562" i="36"/>
  <c r="U562" i="36"/>
  <c r="S563" i="36"/>
  <c r="T563" i="36"/>
  <c r="U563" i="36"/>
  <c r="S564" i="36"/>
  <c r="T564" i="36"/>
  <c r="U564" i="36"/>
  <c r="S565" i="36"/>
  <c r="T565" i="36"/>
  <c r="U565" i="36"/>
  <c r="S566" i="36"/>
  <c r="T566" i="36"/>
  <c r="U566" i="36"/>
  <c r="S567" i="36"/>
  <c r="T567" i="36"/>
  <c r="U567" i="36"/>
  <c r="S568" i="36"/>
  <c r="T568" i="36"/>
  <c r="U568" i="36"/>
  <c r="S569" i="36"/>
  <c r="T569" i="36"/>
  <c r="U569" i="36"/>
  <c r="S570" i="36"/>
  <c r="T570" i="36"/>
  <c r="U570" i="36"/>
  <c r="S571" i="36"/>
  <c r="T571" i="36"/>
  <c r="U571" i="36"/>
  <c r="S572" i="36"/>
  <c r="T572" i="36"/>
  <c r="U572" i="36"/>
  <c r="S573" i="36"/>
  <c r="T573" i="36"/>
  <c r="U573" i="36"/>
  <c r="S574" i="36"/>
  <c r="T574" i="36"/>
  <c r="U574" i="36"/>
  <c r="S575" i="36"/>
  <c r="T575" i="36"/>
  <c r="U575" i="36"/>
  <c r="S576" i="36"/>
  <c r="T576" i="36"/>
  <c r="U576" i="36"/>
  <c r="S577" i="36"/>
  <c r="T577" i="36"/>
  <c r="U577" i="36"/>
  <c r="S578" i="36"/>
  <c r="T578" i="36"/>
  <c r="U578" i="36"/>
  <c r="S579" i="36"/>
  <c r="T579" i="36"/>
  <c r="U579" i="36"/>
  <c r="S580" i="36"/>
  <c r="T580" i="36"/>
  <c r="U580" i="36"/>
  <c r="S581" i="36"/>
  <c r="T581" i="36"/>
  <c r="U581" i="36"/>
  <c r="S582" i="36"/>
  <c r="T582" i="36"/>
  <c r="U582" i="36"/>
  <c r="S583" i="36"/>
  <c r="T583" i="36"/>
  <c r="U583" i="36"/>
  <c r="S584" i="36"/>
  <c r="T584" i="36"/>
  <c r="U584" i="36"/>
  <c r="S585" i="36"/>
  <c r="T585" i="36"/>
  <c r="U585" i="36"/>
  <c r="S586" i="36"/>
  <c r="T586" i="36"/>
  <c r="U586" i="36"/>
  <c r="S587" i="36"/>
  <c r="T587" i="36"/>
  <c r="U587" i="36"/>
  <c r="S588" i="36"/>
  <c r="T588" i="36"/>
  <c r="U588" i="36"/>
  <c r="S589" i="36"/>
  <c r="T589" i="36"/>
  <c r="U589" i="36"/>
  <c r="S590" i="36"/>
  <c r="T590" i="36"/>
  <c r="U590" i="36"/>
  <c r="S591" i="36"/>
  <c r="T591" i="36"/>
  <c r="U591" i="36"/>
  <c r="S592" i="36"/>
  <c r="T592" i="36"/>
  <c r="U592" i="36"/>
  <c r="S593" i="36"/>
  <c r="T593" i="36"/>
  <c r="U593" i="36"/>
  <c r="S594" i="36"/>
  <c r="T594" i="36"/>
  <c r="U594" i="36"/>
  <c r="S595" i="36"/>
  <c r="T595" i="36"/>
  <c r="U595" i="36"/>
  <c r="S596" i="36"/>
  <c r="T596" i="36"/>
  <c r="U596" i="36"/>
  <c r="S597" i="36"/>
  <c r="T597" i="36"/>
  <c r="U597" i="36"/>
  <c r="S598" i="36"/>
  <c r="T598" i="36"/>
  <c r="U598" i="36"/>
  <c r="S599" i="36"/>
  <c r="T599" i="36"/>
  <c r="U599" i="36"/>
  <c r="S600" i="36"/>
  <c r="T600" i="36"/>
  <c r="U600" i="36"/>
  <c r="S601" i="36"/>
  <c r="T601" i="36"/>
  <c r="U601" i="36"/>
  <c r="S602" i="36"/>
  <c r="T602" i="36"/>
  <c r="U602" i="36"/>
  <c r="S603" i="36"/>
  <c r="T603" i="36"/>
  <c r="U603" i="36"/>
  <c r="S604" i="36"/>
  <c r="T604" i="36"/>
  <c r="U604" i="36"/>
  <c r="S605" i="36"/>
  <c r="T605" i="36"/>
  <c r="U605" i="36"/>
  <c r="S606" i="36"/>
  <c r="T606" i="36"/>
  <c r="U606" i="36"/>
  <c r="S607" i="36"/>
  <c r="T607" i="36"/>
  <c r="U607" i="36"/>
  <c r="S608" i="36"/>
  <c r="T608" i="36"/>
  <c r="U608" i="36"/>
  <c r="S609" i="36"/>
  <c r="T609" i="36"/>
  <c r="U609" i="36"/>
  <c r="S610" i="36"/>
  <c r="T610" i="36"/>
  <c r="U610" i="36"/>
  <c r="S611" i="36"/>
  <c r="T611" i="36"/>
  <c r="U611" i="36"/>
  <c r="S612" i="36"/>
  <c r="T612" i="36"/>
  <c r="U612" i="36"/>
  <c r="S613" i="36"/>
  <c r="T613" i="36"/>
  <c r="U613" i="36"/>
  <c r="S614" i="36"/>
  <c r="T614" i="36"/>
  <c r="U614" i="36"/>
  <c r="S615" i="36"/>
  <c r="T615" i="36"/>
  <c r="U615" i="36"/>
  <c r="S616" i="36"/>
  <c r="T616" i="36"/>
  <c r="U616" i="36"/>
  <c r="S617" i="36"/>
  <c r="T617" i="36"/>
  <c r="U617" i="36"/>
  <c r="S618" i="36"/>
  <c r="T618" i="36"/>
  <c r="U618" i="36"/>
  <c r="S619" i="36"/>
  <c r="T619" i="36"/>
  <c r="U619" i="36"/>
  <c r="S620" i="36"/>
  <c r="T620" i="36"/>
  <c r="U620" i="36"/>
  <c r="S621" i="36"/>
  <c r="T621" i="36"/>
  <c r="U621" i="36"/>
  <c r="S622" i="36"/>
  <c r="T622" i="36"/>
  <c r="U622" i="36"/>
  <c r="S623" i="36"/>
  <c r="T623" i="36"/>
  <c r="U623" i="36"/>
  <c r="S624" i="36"/>
  <c r="T624" i="36"/>
  <c r="U624" i="36"/>
  <c r="S625" i="36"/>
  <c r="T625" i="36"/>
  <c r="U625" i="36"/>
  <c r="S626" i="36"/>
  <c r="T626" i="36"/>
  <c r="U626" i="36"/>
  <c r="S627" i="36"/>
  <c r="T627" i="36"/>
  <c r="U627" i="36"/>
  <c r="S628" i="36"/>
  <c r="T628" i="36"/>
  <c r="U628" i="36"/>
  <c r="S629" i="36"/>
  <c r="T629" i="36"/>
  <c r="U629" i="36"/>
  <c r="S630" i="36"/>
  <c r="T630" i="36"/>
  <c r="U630" i="36"/>
  <c r="S631" i="36"/>
  <c r="T631" i="36"/>
  <c r="U631" i="36"/>
  <c r="S632" i="36"/>
  <c r="T632" i="36"/>
  <c r="U632" i="36"/>
  <c r="S633" i="36"/>
  <c r="T633" i="36"/>
  <c r="U633" i="36"/>
  <c r="S634" i="36"/>
  <c r="T634" i="36"/>
  <c r="U634" i="36"/>
  <c r="S635" i="36"/>
  <c r="T635" i="36"/>
  <c r="U635" i="36"/>
  <c r="S636" i="36"/>
  <c r="T636" i="36"/>
  <c r="U636" i="36"/>
  <c r="S637" i="36"/>
  <c r="T637" i="36"/>
  <c r="U637" i="36"/>
  <c r="S638" i="36"/>
  <c r="T638" i="36"/>
  <c r="U638" i="36"/>
  <c r="S639" i="36"/>
  <c r="T639" i="36"/>
  <c r="U639" i="36"/>
  <c r="S640" i="36"/>
  <c r="T640" i="36"/>
  <c r="U640" i="36"/>
  <c r="S641" i="36"/>
  <c r="T641" i="36"/>
  <c r="U641" i="36"/>
  <c r="S642" i="36"/>
  <c r="T642" i="36"/>
  <c r="U642" i="36"/>
  <c r="S643" i="36"/>
  <c r="T643" i="36"/>
  <c r="U643" i="36"/>
  <c r="S644" i="36"/>
  <c r="T644" i="36"/>
  <c r="U644" i="36"/>
  <c r="S645" i="36"/>
  <c r="T645" i="36"/>
  <c r="U645" i="36"/>
  <c r="S646" i="36"/>
  <c r="T646" i="36"/>
  <c r="U646" i="36"/>
  <c r="S647" i="36"/>
  <c r="T647" i="36"/>
  <c r="U647" i="36"/>
  <c r="S648" i="36"/>
  <c r="T648" i="36"/>
  <c r="U648" i="36"/>
  <c r="S649" i="36"/>
  <c r="T649" i="36"/>
  <c r="U649" i="36"/>
  <c r="S4" i="36"/>
  <c r="T4" i="36"/>
  <c r="U4" i="36"/>
  <c r="W4" i="36" l="1"/>
  <c r="V4" i="36"/>
  <c r="W649" i="36"/>
  <c r="V649" i="36"/>
  <c r="W646" i="36"/>
  <c r="V646" i="36"/>
  <c r="W645" i="36"/>
  <c r="V645" i="36"/>
  <c r="W644" i="36"/>
  <c r="V644" i="36"/>
  <c r="W643" i="36"/>
  <c r="V643" i="36"/>
  <c r="W642" i="36"/>
  <c r="V642" i="36"/>
  <c r="W641" i="36"/>
  <c r="V641" i="36"/>
  <c r="W640" i="36"/>
  <c r="V640" i="36"/>
  <c r="W639" i="36"/>
  <c r="V639" i="36"/>
  <c r="W638" i="36"/>
  <c r="V638" i="36"/>
  <c r="W637" i="36"/>
  <c r="V637" i="36"/>
  <c r="W636" i="36"/>
  <c r="V636" i="36"/>
  <c r="W635" i="36"/>
  <c r="V635" i="36"/>
  <c r="W634" i="36"/>
  <c r="V634" i="36"/>
  <c r="W633" i="36"/>
  <c r="V633" i="36"/>
  <c r="W632" i="36"/>
  <c r="V632" i="36"/>
  <c r="W631" i="36"/>
  <c r="V631" i="36"/>
  <c r="W630" i="36"/>
  <c r="V630" i="36"/>
  <c r="W629" i="36"/>
  <c r="V629" i="36"/>
  <c r="W628" i="36"/>
  <c r="V628" i="36"/>
  <c r="W627" i="36"/>
  <c r="V627" i="36"/>
  <c r="W626" i="36"/>
  <c r="V626" i="36"/>
  <c r="W625" i="36"/>
  <c r="V625" i="36"/>
  <c r="W624" i="36"/>
  <c r="V624" i="36"/>
  <c r="W623" i="36"/>
  <c r="V623" i="36"/>
  <c r="W622" i="36"/>
  <c r="V622" i="36"/>
  <c r="W621" i="36"/>
  <c r="V621" i="36"/>
  <c r="W620" i="36"/>
  <c r="V620" i="36"/>
  <c r="W619" i="36"/>
  <c r="V619" i="36"/>
  <c r="W618" i="36"/>
  <c r="V618" i="36"/>
  <c r="W617" i="36"/>
  <c r="V617" i="36"/>
  <c r="W616" i="36"/>
  <c r="V616" i="36"/>
  <c r="W615" i="36"/>
  <c r="V615" i="36"/>
  <c r="W614" i="36"/>
  <c r="V614" i="36"/>
  <c r="W613" i="36"/>
  <c r="V613" i="36"/>
  <c r="W612" i="36"/>
  <c r="V612" i="36"/>
  <c r="W611" i="36"/>
  <c r="V611" i="36"/>
  <c r="W610" i="36"/>
  <c r="V610" i="36"/>
  <c r="W609" i="36"/>
  <c r="V609" i="36"/>
  <c r="W608" i="36"/>
  <c r="V608" i="36"/>
  <c r="W607" i="36"/>
  <c r="V607" i="36"/>
  <c r="W606" i="36"/>
  <c r="V606" i="36"/>
  <c r="W605" i="36"/>
  <c r="V605" i="36"/>
  <c r="W604" i="36"/>
  <c r="V604" i="36"/>
  <c r="W603" i="36"/>
  <c r="V603" i="36"/>
  <c r="W602" i="36"/>
  <c r="V602" i="36"/>
  <c r="W601" i="36"/>
  <c r="V601" i="36"/>
  <c r="W600" i="36"/>
  <c r="V600" i="36"/>
  <c r="W599" i="36"/>
  <c r="V599" i="36"/>
  <c r="W598" i="36"/>
  <c r="V598" i="36"/>
  <c r="W597" i="36"/>
  <c r="V597" i="36"/>
  <c r="W596" i="36"/>
  <c r="V596" i="36"/>
  <c r="W595" i="36"/>
  <c r="V595" i="36"/>
  <c r="W594" i="36"/>
  <c r="V594" i="36"/>
  <c r="W593" i="36"/>
  <c r="V593" i="36"/>
  <c r="W592" i="36"/>
  <c r="V592" i="36"/>
  <c r="W591" i="36"/>
  <c r="V591" i="36"/>
  <c r="W590" i="36"/>
  <c r="V590" i="36"/>
  <c r="W588" i="36"/>
  <c r="V588" i="36"/>
  <c r="W589" i="36"/>
  <c r="V589" i="36"/>
  <c r="W587" i="36"/>
  <c r="V587" i="36"/>
  <c r="W586" i="36"/>
  <c r="V586" i="36"/>
  <c r="W585" i="36"/>
  <c r="V585" i="36"/>
  <c r="W584" i="36"/>
  <c r="V584" i="36"/>
  <c r="W583" i="36"/>
  <c r="V583" i="36"/>
  <c r="W582" i="36"/>
  <c r="V582" i="36"/>
  <c r="W581" i="36"/>
  <c r="V581" i="36"/>
  <c r="W580" i="36"/>
  <c r="V580" i="36"/>
  <c r="W578" i="36"/>
  <c r="V578" i="36"/>
  <c r="W579" i="36"/>
  <c r="V579" i="36"/>
  <c r="W577" i="36"/>
  <c r="V577" i="36"/>
  <c r="W576" i="36"/>
  <c r="V576" i="36"/>
  <c r="W575" i="36"/>
  <c r="V575" i="36"/>
  <c r="W574" i="36"/>
  <c r="V574" i="36"/>
  <c r="W573" i="36"/>
  <c r="V573" i="36"/>
  <c r="W572" i="36"/>
  <c r="V572" i="36"/>
  <c r="W571" i="36"/>
  <c r="V571" i="36"/>
  <c r="W570" i="36"/>
  <c r="V570" i="36"/>
  <c r="W569" i="36"/>
  <c r="V569" i="36"/>
  <c r="W568" i="36"/>
  <c r="V568" i="36"/>
  <c r="W567" i="36"/>
  <c r="V567" i="36"/>
  <c r="W566" i="36"/>
  <c r="V566" i="36"/>
  <c r="W565" i="36"/>
  <c r="V565" i="36"/>
  <c r="W564" i="36"/>
  <c r="V564" i="36"/>
  <c r="W563" i="36"/>
  <c r="V563" i="36"/>
  <c r="W562" i="36"/>
  <c r="V562" i="36"/>
  <c r="W561" i="36"/>
  <c r="V561" i="36"/>
  <c r="W560" i="36"/>
  <c r="V560" i="36"/>
  <c r="W559" i="36"/>
  <c r="V559" i="36"/>
  <c r="W558" i="36"/>
  <c r="V558" i="36"/>
  <c r="W557" i="36"/>
  <c r="V557" i="36"/>
  <c r="W556" i="36"/>
  <c r="V556" i="36"/>
  <c r="W555" i="36"/>
  <c r="V555" i="36"/>
  <c r="W554" i="36"/>
  <c r="V554" i="36"/>
  <c r="W553" i="36"/>
  <c r="V553" i="36"/>
  <c r="W552" i="36"/>
  <c r="V552" i="36"/>
  <c r="W551" i="36"/>
  <c r="V551" i="36"/>
  <c r="W550" i="36"/>
  <c r="V550" i="36"/>
  <c r="W549" i="36"/>
  <c r="V549" i="36"/>
  <c r="W548" i="36"/>
  <c r="V548" i="36"/>
  <c r="W547" i="36"/>
  <c r="V547" i="36"/>
  <c r="W546" i="36"/>
  <c r="V546" i="36"/>
  <c r="W545" i="36"/>
  <c r="V545" i="36"/>
  <c r="W544" i="36"/>
  <c r="V544" i="36"/>
  <c r="W543" i="36"/>
  <c r="V543" i="36"/>
  <c r="W542" i="36"/>
  <c r="V542" i="36"/>
  <c r="W541" i="36"/>
  <c r="V541" i="36"/>
  <c r="W540" i="36"/>
  <c r="V540" i="36"/>
  <c r="W539" i="36"/>
  <c r="V539" i="36"/>
  <c r="W538" i="36"/>
  <c r="V538" i="36"/>
  <c r="W537" i="36"/>
  <c r="V537" i="36"/>
  <c r="W532" i="36"/>
  <c r="V532" i="36"/>
  <c r="W531" i="36"/>
  <c r="V531" i="36"/>
  <c r="W536" i="36"/>
  <c r="V536" i="36"/>
  <c r="W535" i="36"/>
  <c r="V535" i="36"/>
  <c r="W533" i="36"/>
  <c r="V533" i="36"/>
  <c r="W534" i="36"/>
  <c r="V534" i="36"/>
  <c r="W530" i="36"/>
  <c r="V530" i="36"/>
  <c r="W529" i="36"/>
  <c r="V529" i="36"/>
  <c r="W528" i="36"/>
  <c r="V528" i="36"/>
  <c r="W527" i="36"/>
  <c r="V527" i="36"/>
  <c r="W526" i="36"/>
  <c r="V526" i="36"/>
  <c r="W525" i="36"/>
  <c r="V525" i="36"/>
  <c r="W524" i="36"/>
  <c r="V524" i="36"/>
  <c r="W523" i="36"/>
  <c r="V523" i="36"/>
  <c r="W522" i="36"/>
  <c r="V522" i="36"/>
  <c r="W521" i="36"/>
  <c r="V521" i="36"/>
  <c r="W520" i="36"/>
  <c r="V520" i="36"/>
  <c r="W519" i="36"/>
  <c r="V519" i="36"/>
  <c r="W518" i="36"/>
  <c r="V518" i="36"/>
  <c r="W517" i="36"/>
  <c r="V517" i="36"/>
  <c r="W516" i="36"/>
  <c r="V516" i="36"/>
  <c r="W515" i="36"/>
  <c r="V515" i="36"/>
  <c r="W514" i="36"/>
  <c r="V514" i="36"/>
  <c r="W513" i="36"/>
  <c r="V513" i="36"/>
  <c r="W512" i="36"/>
  <c r="V512" i="36"/>
  <c r="W511" i="36"/>
  <c r="V511" i="36"/>
  <c r="W510" i="36"/>
  <c r="V510" i="36"/>
  <c r="W509" i="36"/>
  <c r="V509" i="36"/>
  <c r="W508" i="36"/>
  <c r="V508" i="36"/>
  <c r="W507" i="36"/>
  <c r="V507" i="36"/>
  <c r="W506" i="36"/>
  <c r="V506" i="36"/>
  <c r="W505" i="36"/>
  <c r="V505" i="36"/>
  <c r="W504" i="36"/>
  <c r="V504" i="36"/>
  <c r="W503" i="36"/>
  <c r="V503" i="36"/>
  <c r="W502" i="36"/>
  <c r="V502" i="36"/>
  <c r="W501" i="36"/>
  <c r="V501" i="36"/>
  <c r="W500" i="36"/>
  <c r="V500" i="36"/>
  <c r="W492" i="36"/>
  <c r="V492" i="36"/>
  <c r="W499" i="36"/>
  <c r="V499" i="36"/>
  <c r="W498" i="36"/>
  <c r="V498" i="36"/>
  <c r="W497" i="36"/>
  <c r="V497" i="36"/>
  <c r="W496" i="36"/>
  <c r="V496" i="36"/>
  <c r="W495" i="36"/>
  <c r="V495" i="36"/>
  <c r="W494" i="36"/>
  <c r="V494" i="36"/>
  <c r="W493" i="36"/>
  <c r="V493" i="36"/>
  <c r="W491" i="36"/>
  <c r="V491" i="36"/>
  <c r="W490" i="36"/>
  <c r="V490" i="36"/>
  <c r="W489" i="36"/>
  <c r="V489" i="36"/>
  <c r="W488" i="36"/>
  <c r="V488" i="36"/>
  <c r="W487" i="36"/>
  <c r="V487" i="36"/>
  <c r="W486" i="36"/>
  <c r="V486" i="36"/>
  <c r="W485" i="36"/>
  <c r="V485" i="36"/>
  <c r="W484" i="36"/>
  <c r="V484" i="36"/>
  <c r="W483" i="36"/>
  <c r="V483" i="36"/>
  <c r="W482" i="36"/>
  <c r="V482" i="36"/>
  <c r="W481" i="36"/>
  <c r="V481" i="36"/>
  <c r="W480" i="36"/>
  <c r="V480" i="36"/>
  <c r="W479" i="36"/>
  <c r="V479" i="36"/>
  <c r="W478" i="36"/>
  <c r="V478" i="36"/>
  <c r="W477" i="36"/>
  <c r="V477" i="36"/>
  <c r="W476" i="36"/>
  <c r="V476" i="36"/>
  <c r="W475" i="36"/>
  <c r="V475" i="36"/>
  <c r="W474" i="36"/>
  <c r="V474" i="36"/>
  <c r="W473" i="36"/>
  <c r="V473" i="36"/>
  <c r="W472" i="36"/>
  <c r="V472" i="36"/>
  <c r="W471" i="36"/>
  <c r="V471" i="36"/>
  <c r="W470" i="36"/>
  <c r="V470" i="36"/>
  <c r="W469" i="36"/>
  <c r="V469" i="36"/>
  <c r="W468" i="36"/>
  <c r="V468" i="36"/>
  <c r="W467" i="36"/>
  <c r="V467" i="36"/>
  <c r="W466" i="36"/>
  <c r="V466" i="36"/>
  <c r="W465" i="36"/>
  <c r="V465" i="36"/>
  <c r="W464" i="36"/>
  <c r="V464" i="36"/>
  <c r="W463" i="36"/>
  <c r="V463" i="36"/>
  <c r="W462" i="36"/>
  <c r="V462" i="36"/>
  <c r="W461" i="36"/>
  <c r="V461" i="36"/>
  <c r="W460" i="36"/>
  <c r="V460" i="36"/>
  <c r="W459" i="36"/>
  <c r="V459" i="36"/>
  <c r="W458" i="36"/>
  <c r="V458" i="36"/>
  <c r="W457" i="36"/>
  <c r="V457" i="36"/>
  <c r="W456" i="36"/>
  <c r="V456" i="36"/>
  <c r="W455" i="36"/>
  <c r="V455" i="36"/>
  <c r="W454" i="36"/>
  <c r="V454" i="36"/>
  <c r="W453" i="36"/>
  <c r="V453" i="36"/>
  <c r="W452" i="36"/>
  <c r="V452" i="36"/>
  <c r="W451" i="36"/>
  <c r="V451" i="36"/>
  <c r="W450" i="36"/>
  <c r="V450" i="36"/>
  <c r="W449" i="36"/>
  <c r="V449" i="36"/>
  <c r="W448" i="36"/>
  <c r="V448" i="36"/>
  <c r="W447" i="36"/>
  <c r="V447" i="36"/>
  <c r="W446" i="36"/>
  <c r="V446" i="36"/>
  <c r="W445" i="36"/>
  <c r="V445" i="36"/>
  <c r="W444" i="36"/>
  <c r="V444" i="36"/>
  <c r="W443" i="36"/>
  <c r="V443" i="36"/>
  <c r="W442" i="36"/>
  <c r="V442" i="36"/>
  <c r="W441" i="36"/>
  <c r="V441" i="36"/>
  <c r="W440" i="36"/>
  <c r="V440" i="36"/>
  <c r="W439" i="36"/>
  <c r="V439" i="36"/>
  <c r="W438" i="36"/>
  <c r="V438" i="36"/>
  <c r="W437" i="36"/>
  <c r="V437" i="36"/>
  <c r="W436" i="36"/>
  <c r="V436" i="36"/>
  <c r="W435" i="36"/>
  <c r="V435" i="36"/>
  <c r="W434" i="36"/>
  <c r="V434" i="36"/>
  <c r="W433" i="36"/>
  <c r="V433" i="36"/>
  <c r="W432" i="36"/>
  <c r="V432" i="36"/>
  <c r="W431" i="36"/>
  <c r="V431" i="36"/>
  <c r="W430" i="36"/>
  <c r="V430" i="36"/>
  <c r="W429" i="36"/>
  <c r="V429" i="36"/>
  <c r="W428" i="36"/>
  <c r="V428" i="36"/>
  <c r="W427" i="36"/>
  <c r="V427" i="36"/>
  <c r="W426" i="36"/>
  <c r="V426" i="36"/>
  <c r="W425" i="36"/>
  <c r="V425" i="36"/>
  <c r="W424" i="36"/>
  <c r="V424" i="36"/>
  <c r="W423" i="36"/>
  <c r="V423" i="36"/>
  <c r="W422" i="36"/>
  <c r="V422" i="36"/>
  <c r="W421" i="36"/>
  <c r="V421" i="36"/>
  <c r="W420" i="36"/>
  <c r="V420" i="36"/>
  <c r="W419" i="36"/>
  <c r="V419" i="36"/>
  <c r="W418" i="36"/>
  <c r="V418" i="36"/>
  <c r="W417" i="36"/>
  <c r="V417" i="36"/>
  <c r="W416" i="36"/>
  <c r="V416" i="36"/>
  <c r="W415" i="36"/>
  <c r="V415" i="36"/>
  <c r="W414" i="36"/>
  <c r="V414" i="36"/>
  <c r="W413" i="36"/>
  <c r="V413" i="36"/>
  <c r="W412" i="36"/>
  <c r="V412" i="36"/>
  <c r="W411" i="36"/>
  <c r="V411" i="36"/>
  <c r="W410" i="36"/>
  <c r="V410" i="36"/>
  <c r="W409" i="36"/>
  <c r="V409" i="36"/>
  <c r="W408" i="36"/>
  <c r="V408" i="36"/>
  <c r="W407" i="36"/>
  <c r="V407" i="36"/>
  <c r="W406" i="36"/>
  <c r="V406" i="36"/>
  <c r="W405" i="36"/>
  <c r="V405" i="36"/>
  <c r="W404" i="36"/>
  <c r="V404" i="36"/>
  <c r="W403" i="36"/>
  <c r="V403" i="36"/>
  <c r="W402" i="36"/>
  <c r="V402" i="36"/>
  <c r="W401" i="36"/>
  <c r="V401" i="36"/>
  <c r="W400" i="36"/>
  <c r="V400" i="36"/>
  <c r="W399" i="36"/>
  <c r="V399" i="36"/>
  <c r="W398" i="36"/>
  <c r="V398" i="36"/>
  <c r="W397" i="36"/>
  <c r="V397" i="36"/>
  <c r="W395" i="36"/>
  <c r="V395" i="36"/>
  <c r="W396" i="36"/>
  <c r="V396" i="36"/>
  <c r="W394" i="36"/>
  <c r="V394" i="36"/>
  <c r="W393" i="36"/>
  <c r="V393" i="36"/>
  <c r="W392" i="36"/>
  <c r="V392" i="36"/>
  <c r="W391" i="36"/>
  <c r="V391" i="36"/>
  <c r="W390" i="36"/>
  <c r="V390" i="36"/>
  <c r="W389" i="36"/>
  <c r="V389" i="36"/>
  <c r="W388" i="36"/>
  <c r="V388" i="36"/>
  <c r="W387" i="36"/>
  <c r="V387" i="36"/>
  <c r="W386" i="36"/>
  <c r="V386" i="36"/>
  <c r="W385" i="36"/>
  <c r="V385" i="36"/>
  <c r="W384" i="36"/>
  <c r="V384" i="36"/>
  <c r="W383" i="36"/>
  <c r="V383" i="36"/>
  <c r="W382" i="36"/>
  <c r="V382" i="36"/>
  <c r="W379" i="36"/>
  <c r="V379" i="36"/>
  <c r="W381" i="36"/>
  <c r="V381" i="36"/>
  <c r="W380" i="36"/>
  <c r="V380" i="36"/>
  <c r="W378" i="36"/>
  <c r="V378" i="36"/>
  <c r="W377" i="36"/>
  <c r="V377" i="36"/>
  <c r="W376" i="36"/>
  <c r="V376" i="36"/>
  <c r="W375" i="36"/>
  <c r="V375" i="36"/>
  <c r="W374" i="36"/>
  <c r="V374" i="36"/>
  <c r="W373" i="36"/>
  <c r="V373" i="36"/>
  <c r="W372" i="36"/>
  <c r="V372" i="36"/>
  <c r="W371" i="36"/>
  <c r="V371" i="36"/>
  <c r="W370" i="36"/>
  <c r="V370" i="36"/>
  <c r="W369" i="36"/>
  <c r="V369" i="36"/>
  <c r="W368" i="36"/>
  <c r="V368" i="36"/>
  <c r="W367" i="36"/>
  <c r="V367" i="36"/>
  <c r="W366" i="36"/>
  <c r="V366" i="36"/>
  <c r="W365" i="36"/>
  <c r="V365" i="36"/>
  <c r="W364" i="36"/>
  <c r="V364" i="36"/>
  <c r="W363" i="36"/>
  <c r="V363" i="36"/>
  <c r="W362" i="36"/>
  <c r="V362" i="36"/>
  <c r="W361" i="36"/>
  <c r="V361" i="36"/>
  <c r="W360" i="36"/>
  <c r="V360" i="36"/>
  <c r="W358" i="36"/>
  <c r="V358" i="36"/>
  <c r="W359" i="36"/>
  <c r="V359" i="36"/>
  <c r="W357" i="36"/>
  <c r="V357" i="36"/>
  <c r="W356" i="36"/>
  <c r="V356" i="36"/>
  <c r="W355" i="36"/>
  <c r="V355" i="36"/>
  <c r="W354" i="36"/>
  <c r="V354" i="36"/>
  <c r="W353" i="36"/>
  <c r="V353" i="36"/>
  <c r="W352" i="36"/>
  <c r="V352" i="36"/>
  <c r="W351" i="36"/>
  <c r="V351" i="36"/>
  <c r="W350" i="36"/>
  <c r="V350" i="36"/>
  <c r="W348" i="36"/>
  <c r="V348" i="36"/>
  <c r="W347" i="36"/>
  <c r="V347" i="36"/>
  <c r="W349" i="36"/>
  <c r="V349" i="36"/>
  <c r="W346" i="36"/>
  <c r="V346" i="36"/>
  <c r="W345" i="36"/>
  <c r="V345" i="36"/>
  <c r="W344" i="36"/>
  <c r="V344" i="36"/>
  <c r="W343" i="36"/>
  <c r="V343" i="36"/>
  <c r="W342" i="36"/>
  <c r="V342" i="36"/>
  <c r="W340" i="36"/>
  <c r="V340" i="36"/>
  <c r="W341" i="36"/>
  <c r="V341" i="36"/>
  <c r="W339" i="36"/>
  <c r="V339" i="36"/>
  <c r="W338" i="36"/>
  <c r="V338" i="36"/>
  <c r="W337" i="36"/>
  <c r="V337" i="36"/>
  <c r="W336" i="36"/>
  <c r="V336" i="36"/>
  <c r="W335" i="36"/>
  <c r="V335" i="36"/>
  <c r="W334" i="36"/>
  <c r="V334" i="36"/>
  <c r="W333" i="36"/>
  <c r="V333" i="36"/>
  <c r="W332" i="36"/>
  <c r="V332" i="36"/>
  <c r="W331" i="36"/>
  <c r="V331" i="36"/>
  <c r="W330" i="36"/>
  <c r="V330" i="36"/>
  <c r="W329" i="36"/>
  <c r="V329" i="36"/>
  <c r="W328" i="36"/>
  <c r="V328" i="36"/>
  <c r="W327" i="36"/>
  <c r="V327" i="36"/>
  <c r="W326" i="36"/>
  <c r="V326" i="36"/>
  <c r="W325" i="36"/>
  <c r="V325" i="36"/>
  <c r="W324" i="36"/>
  <c r="V324" i="36"/>
  <c r="W323" i="36"/>
  <c r="V323" i="36"/>
  <c r="W322" i="36"/>
  <c r="V322" i="36"/>
  <c r="W321" i="36"/>
  <c r="V321" i="36"/>
  <c r="W320" i="36"/>
  <c r="V320" i="36"/>
  <c r="W319" i="36"/>
  <c r="V319" i="36"/>
  <c r="W318" i="36"/>
  <c r="V318" i="36"/>
  <c r="W317" i="36"/>
  <c r="V317" i="36"/>
  <c r="W316" i="36"/>
  <c r="V316" i="36"/>
  <c r="W315" i="36"/>
  <c r="V315" i="36"/>
  <c r="W314" i="36"/>
  <c r="V314" i="36"/>
  <c r="W313" i="36"/>
  <c r="V313" i="36"/>
  <c r="W312" i="36"/>
  <c r="V312" i="36"/>
  <c r="W311" i="36"/>
  <c r="V311" i="36"/>
  <c r="W310" i="36"/>
  <c r="V310" i="36"/>
  <c r="W309" i="36"/>
  <c r="V309" i="36"/>
  <c r="W308" i="36"/>
  <c r="V308" i="36"/>
  <c r="W307" i="36"/>
  <c r="V307" i="36"/>
  <c r="W306" i="36"/>
  <c r="V306" i="36"/>
  <c r="W305" i="36"/>
  <c r="V305" i="36"/>
  <c r="W304" i="36"/>
  <c r="V304" i="36"/>
  <c r="W303" i="36"/>
  <c r="V303" i="36"/>
  <c r="W302" i="36"/>
  <c r="V302" i="36"/>
  <c r="W301" i="36"/>
  <c r="V301" i="36"/>
  <c r="W300" i="36"/>
  <c r="V300" i="36"/>
  <c r="W299" i="36"/>
  <c r="V299" i="36"/>
  <c r="W298" i="36"/>
  <c r="V298" i="36"/>
  <c r="W297" i="36"/>
  <c r="V297" i="36"/>
  <c r="W296" i="36"/>
  <c r="V296" i="36"/>
  <c r="W295" i="36"/>
  <c r="V295" i="36"/>
  <c r="W294" i="36"/>
  <c r="V294" i="36"/>
  <c r="W293" i="36"/>
  <c r="V293" i="36"/>
  <c r="W292" i="36"/>
  <c r="V292" i="36"/>
  <c r="W291" i="36"/>
  <c r="V291" i="36"/>
  <c r="W290" i="36"/>
  <c r="V290" i="36"/>
  <c r="W289" i="36"/>
  <c r="V289" i="36"/>
  <c r="W288" i="36"/>
  <c r="V288" i="36"/>
  <c r="W287" i="36"/>
  <c r="V287" i="36"/>
  <c r="W286" i="36"/>
  <c r="V286" i="36"/>
  <c r="W285" i="36"/>
  <c r="V285" i="36"/>
  <c r="W284" i="36"/>
  <c r="V284" i="36"/>
  <c r="W283" i="36"/>
  <c r="V283" i="36"/>
  <c r="W282" i="36"/>
  <c r="V282" i="36"/>
  <c r="W281" i="36"/>
  <c r="V281" i="36"/>
  <c r="W280" i="36"/>
  <c r="V280" i="36"/>
  <c r="W279" i="36"/>
  <c r="V279" i="36"/>
  <c r="W278" i="36"/>
  <c r="V278" i="36"/>
  <c r="W277" i="36"/>
  <c r="V277" i="36"/>
  <c r="W276" i="36"/>
  <c r="V276" i="36"/>
  <c r="W275" i="36"/>
  <c r="V275" i="36"/>
  <c r="W274" i="36"/>
  <c r="V274" i="36"/>
  <c r="W273" i="36"/>
  <c r="V273" i="36"/>
  <c r="W272" i="36"/>
  <c r="V272" i="36"/>
  <c r="W271" i="36"/>
  <c r="V271" i="36"/>
  <c r="W270" i="36"/>
  <c r="V270" i="36"/>
  <c r="W269" i="36"/>
  <c r="V269" i="36"/>
  <c r="W268" i="36"/>
  <c r="V268" i="36"/>
  <c r="W267" i="36"/>
  <c r="V267" i="36"/>
  <c r="W266" i="36"/>
  <c r="V266" i="36"/>
  <c r="W265" i="36"/>
  <c r="V265" i="36"/>
  <c r="W264" i="36"/>
  <c r="V264" i="36"/>
  <c r="W263" i="36"/>
  <c r="V263" i="36"/>
  <c r="W262" i="36"/>
  <c r="V262" i="36"/>
  <c r="W261" i="36"/>
  <c r="V261" i="36"/>
  <c r="W260" i="36"/>
  <c r="V260" i="36"/>
  <c r="W259" i="36"/>
  <c r="V259" i="36"/>
  <c r="W258" i="36"/>
  <c r="V258" i="36"/>
  <c r="W257" i="36"/>
  <c r="V257" i="36"/>
  <c r="W256" i="36"/>
  <c r="V256" i="36"/>
  <c r="W255" i="36"/>
  <c r="V255" i="36"/>
  <c r="W254" i="36"/>
  <c r="V254" i="36"/>
  <c r="W253" i="36"/>
  <c r="V253" i="36"/>
  <c r="W252" i="36"/>
  <c r="V252" i="36"/>
  <c r="W251" i="36"/>
  <c r="V251" i="36"/>
  <c r="W250" i="36"/>
  <c r="V250" i="36"/>
  <c r="W249" i="36"/>
  <c r="V249" i="36"/>
  <c r="W248" i="36"/>
  <c r="V248" i="36"/>
  <c r="W247" i="36"/>
  <c r="V247" i="36"/>
  <c r="W246" i="36"/>
  <c r="V246" i="36"/>
  <c r="W245" i="36"/>
  <c r="V245" i="36"/>
  <c r="W244" i="36"/>
  <c r="V244" i="36"/>
  <c r="W243" i="36"/>
  <c r="V243" i="36"/>
  <c r="W242" i="36"/>
  <c r="V242" i="36"/>
  <c r="W241" i="36"/>
  <c r="V241" i="36"/>
  <c r="W240" i="36"/>
  <c r="V240" i="36"/>
  <c r="W239" i="36"/>
  <c r="V239" i="36"/>
  <c r="W236" i="36"/>
  <c r="V236" i="36"/>
  <c r="W238" i="36"/>
  <c r="V238" i="36"/>
  <c r="W237" i="36"/>
  <c r="V237" i="36"/>
  <c r="W235" i="36"/>
  <c r="V235" i="36"/>
  <c r="W234" i="36"/>
  <c r="V234" i="36"/>
  <c r="W233" i="36"/>
  <c r="V233" i="36"/>
  <c r="W232" i="36"/>
  <c r="V232" i="36"/>
  <c r="W231" i="36"/>
  <c r="V231" i="36"/>
  <c r="W230" i="36"/>
  <c r="V230" i="36"/>
  <c r="W229" i="36"/>
  <c r="V229" i="36"/>
  <c r="W228" i="36"/>
  <c r="V228" i="36"/>
  <c r="W227" i="36"/>
  <c r="V227" i="36"/>
  <c r="W226" i="36"/>
  <c r="V226" i="36"/>
  <c r="W225" i="36"/>
  <c r="V225" i="36"/>
  <c r="W224" i="36"/>
  <c r="V224" i="36"/>
  <c r="W223" i="36"/>
  <c r="V223" i="36"/>
  <c r="W222" i="36"/>
  <c r="V222" i="36"/>
  <c r="W221" i="36"/>
  <c r="V221" i="36"/>
  <c r="W220" i="36"/>
  <c r="V220" i="36"/>
  <c r="W219" i="36"/>
  <c r="V219" i="36"/>
  <c r="W218" i="36"/>
  <c r="V218" i="36"/>
  <c r="W217" i="36"/>
  <c r="V217" i="36"/>
  <c r="W216" i="36"/>
  <c r="V216" i="36"/>
  <c r="W215" i="36"/>
  <c r="V215" i="36"/>
  <c r="W214" i="36"/>
  <c r="V214" i="36"/>
  <c r="W213" i="36"/>
  <c r="V213" i="36"/>
  <c r="W212" i="36"/>
  <c r="V212" i="36"/>
  <c r="W211" i="36"/>
  <c r="V211" i="36"/>
  <c r="W210" i="36"/>
  <c r="V210" i="36"/>
  <c r="W209" i="36"/>
  <c r="V209" i="36"/>
  <c r="W208" i="36"/>
  <c r="V208" i="36"/>
  <c r="W207" i="36"/>
  <c r="V207" i="36"/>
  <c r="W206" i="36"/>
  <c r="V206" i="36"/>
  <c r="W205" i="36"/>
  <c r="V205" i="36"/>
  <c r="W204" i="36"/>
  <c r="V204" i="36"/>
  <c r="W203" i="36"/>
  <c r="V203" i="36"/>
  <c r="W202" i="36"/>
  <c r="V202" i="36"/>
  <c r="W201" i="36"/>
  <c r="V201" i="36"/>
  <c r="W200" i="36"/>
  <c r="V200" i="36"/>
  <c r="W199" i="36"/>
  <c r="V199" i="36"/>
  <c r="W198" i="36"/>
  <c r="V198" i="36"/>
  <c r="W197" i="36"/>
  <c r="V197" i="36"/>
  <c r="W196" i="36"/>
  <c r="V196" i="36"/>
  <c r="W195" i="36"/>
  <c r="V195" i="36"/>
  <c r="W194" i="36"/>
  <c r="V194" i="36"/>
  <c r="W193" i="36"/>
  <c r="V193" i="36"/>
  <c r="W192" i="36"/>
  <c r="V192" i="36"/>
  <c r="W191" i="36"/>
  <c r="V191" i="36"/>
  <c r="W190" i="36"/>
  <c r="V190" i="36"/>
  <c r="W189" i="36"/>
  <c r="V189" i="36"/>
  <c r="W188" i="36"/>
  <c r="V188" i="36"/>
  <c r="W187" i="36"/>
  <c r="V187" i="36"/>
  <c r="W186" i="36"/>
  <c r="V186" i="36"/>
  <c r="W185" i="36"/>
  <c r="V185" i="36"/>
  <c r="W184" i="36"/>
  <c r="V184" i="36"/>
  <c r="W183" i="36"/>
  <c r="V183" i="36"/>
  <c r="W181" i="36"/>
  <c r="V181" i="36"/>
  <c r="W182" i="36"/>
  <c r="V182" i="36"/>
  <c r="W180" i="36"/>
  <c r="V180" i="36"/>
  <c r="W179" i="36"/>
  <c r="V179" i="36"/>
  <c r="W177" i="36"/>
  <c r="V177" i="36"/>
  <c r="W178" i="36"/>
  <c r="V178" i="36"/>
  <c r="W648" i="36"/>
  <c r="V648" i="36"/>
  <c r="W176" i="36"/>
  <c r="V176" i="36"/>
  <c r="W175" i="36"/>
  <c r="V175" i="36"/>
  <c r="W174" i="36"/>
  <c r="V174" i="36"/>
  <c r="W173" i="36"/>
  <c r="V173" i="36"/>
  <c r="W172" i="36"/>
  <c r="V172" i="36"/>
  <c r="W171" i="36"/>
  <c r="V171" i="36"/>
  <c r="W170" i="36"/>
  <c r="V170" i="36"/>
  <c r="W169" i="36"/>
  <c r="V169" i="36"/>
  <c r="W168" i="36"/>
  <c r="V168" i="36"/>
  <c r="W167" i="36"/>
  <c r="V167" i="36"/>
  <c r="W166" i="36"/>
  <c r="V166" i="36"/>
  <c r="W165" i="36"/>
  <c r="V165" i="36"/>
  <c r="W164" i="36"/>
  <c r="V164" i="36"/>
  <c r="W163" i="36"/>
  <c r="V163" i="36"/>
  <c r="W162" i="36"/>
  <c r="V162" i="36"/>
  <c r="W161" i="36"/>
  <c r="V161" i="36"/>
  <c r="W160" i="36"/>
  <c r="V160" i="36"/>
  <c r="W159" i="36"/>
  <c r="V159" i="36"/>
  <c r="W158" i="36"/>
  <c r="V158" i="36"/>
  <c r="W157" i="36"/>
  <c r="V157" i="36"/>
  <c r="W156" i="36"/>
  <c r="V156" i="36"/>
  <c r="W155" i="36"/>
  <c r="V155" i="36"/>
  <c r="W154" i="36"/>
  <c r="V154" i="36"/>
  <c r="W153" i="36"/>
  <c r="V153" i="36"/>
  <c r="W152" i="36"/>
  <c r="V152" i="36"/>
  <c r="W151" i="36"/>
  <c r="V151" i="36"/>
  <c r="W150" i="36"/>
  <c r="V150" i="36"/>
  <c r="W149" i="36"/>
  <c r="V149" i="36"/>
  <c r="W148" i="36"/>
  <c r="V148" i="36"/>
  <c r="W147" i="36"/>
  <c r="V147" i="36"/>
  <c r="W146" i="36"/>
  <c r="V146" i="36"/>
  <c r="W145" i="36"/>
  <c r="V145" i="36"/>
  <c r="W144" i="36"/>
  <c r="V144" i="36"/>
  <c r="W143" i="36"/>
  <c r="V143" i="36"/>
  <c r="W142" i="36"/>
  <c r="V142" i="36"/>
  <c r="W141" i="36"/>
  <c r="V141" i="36"/>
  <c r="W140" i="36"/>
  <c r="V140" i="36"/>
  <c r="W139" i="36"/>
  <c r="V139" i="36"/>
  <c r="W138" i="36"/>
  <c r="V138" i="36"/>
  <c r="W137" i="36"/>
  <c r="V137" i="36"/>
  <c r="W647" i="36"/>
  <c r="V647" i="36"/>
  <c r="W136" i="36"/>
  <c r="V136" i="36"/>
  <c r="W135" i="36"/>
  <c r="V135" i="36"/>
  <c r="W134" i="36"/>
  <c r="V134" i="36"/>
  <c r="W133" i="36"/>
  <c r="V133" i="36"/>
  <c r="W132" i="36"/>
  <c r="V132" i="36"/>
  <c r="W131" i="36"/>
  <c r="V131" i="36"/>
  <c r="W130" i="36"/>
  <c r="V130" i="36"/>
  <c r="W129" i="36"/>
  <c r="V129" i="36"/>
  <c r="W128" i="36"/>
  <c r="V128" i="36"/>
  <c r="W127" i="36"/>
  <c r="V127" i="36"/>
  <c r="W126" i="36"/>
  <c r="V126" i="36"/>
  <c r="W125" i="36"/>
  <c r="V125" i="36"/>
  <c r="W124" i="36"/>
  <c r="V124" i="36"/>
  <c r="W123" i="36"/>
  <c r="V123" i="36"/>
  <c r="W122" i="36"/>
  <c r="V122" i="36"/>
  <c r="W121" i="36"/>
  <c r="V121" i="36"/>
  <c r="W120" i="36"/>
  <c r="V120" i="36"/>
  <c r="W119" i="36"/>
  <c r="V119" i="36"/>
  <c r="W118" i="36"/>
  <c r="V118" i="36"/>
  <c r="W117" i="36"/>
  <c r="V117" i="36"/>
  <c r="W116" i="36"/>
  <c r="V116" i="36"/>
  <c r="W115" i="36"/>
  <c r="V115" i="36"/>
  <c r="W114" i="36"/>
  <c r="V114" i="36"/>
  <c r="W113" i="36"/>
  <c r="V113" i="36"/>
  <c r="W112" i="36"/>
  <c r="V112" i="36"/>
  <c r="W111" i="36"/>
  <c r="V111" i="36"/>
  <c r="W110" i="36"/>
  <c r="V110" i="36"/>
  <c r="W109" i="36"/>
  <c r="V109" i="36"/>
  <c r="W108" i="36"/>
  <c r="V108" i="36"/>
  <c r="W107" i="36"/>
  <c r="V107" i="36"/>
  <c r="W106" i="36"/>
  <c r="V106" i="36"/>
  <c r="W105" i="36"/>
  <c r="V105" i="36"/>
  <c r="W104" i="36"/>
  <c r="V104" i="36"/>
  <c r="W103" i="36"/>
  <c r="V103" i="36"/>
  <c r="W102" i="36"/>
  <c r="V102" i="36"/>
  <c r="W101" i="36"/>
  <c r="V101" i="36"/>
  <c r="W100" i="36"/>
  <c r="V100" i="36"/>
  <c r="W99" i="36"/>
  <c r="V99" i="36"/>
  <c r="W98" i="36"/>
  <c r="V98" i="36"/>
  <c r="W97" i="36"/>
  <c r="V97" i="36"/>
  <c r="W96" i="36"/>
  <c r="V96" i="36"/>
  <c r="W95" i="36"/>
  <c r="V95" i="36"/>
  <c r="W94" i="36"/>
  <c r="V94" i="36"/>
  <c r="W93" i="36"/>
  <c r="V93" i="36"/>
  <c r="W92" i="36"/>
  <c r="V92" i="36"/>
  <c r="W91" i="36"/>
  <c r="V91" i="36"/>
  <c r="W90" i="36"/>
  <c r="V90" i="36"/>
  <c r="W89" i="36"/>
  <c r="V89" i="36"/>
  <c r="W88" i="36"/>
  <c r="V88" i="36"/>
  <c r="W87" i="36"/>
  <c r="V87" i="36"/>
  <c r="W86" i="36"/>
  <c r="V86" i="36"/>
  <c r="W85" i="36"/>
  <c r="V85" i="36"/>
  <c r="W84" i="36"/>
  <c r="V84" i="36"/>
  <c r="W83" i="36"/>
  <c r="V83" i="36"/>
  <c r="W82" i="36"/>
  <c r="V82" i="36"/>
  <c r="W81" i="36"/>
  <c r="V81" i="36"/>
  <c r="W80" i="36"/>
  <c r="V80" i="36"/>
  <c r="W79" i="36"/>
  <c r="V79" i="36"/>
  <c r="W78" i="36"/>
  <c r="V78" i="36"/>
  <c r="W77" i="36"/>
  <c r="V77" i="36"/>
  <c r="W76" i="36"/>
  <c r="V76" i="36"/>
  <c r="W75" i="36"/>
  <c r="V75" i="36"/>
  <c r="W74" i="36"/>
  <c r="V74" i="36"/>
  <c r="W73" i="36"/>
  <c r="V73" i="36"/>
  <c r="W72" i="36"/>
  <c r="V72" i="36"/>
  <c r="W71" i="36"/>
  <c r="V71" i="36"/>
  <c r="W70" i="36"/>
  <c r="V70" i="36"/>
  <c r="W69" i="36"/>
  <c r="V69" i="36"/>
  <c r="W68" i="36"/>
  <c r="V68" i="36"/>
  <c r="W67" i="36"/>
  <c r="V67" i="36"/>
  <c r="W66" i="36"/>
  <c r="V66" i="36"/>
  <c r="W65" i="36"/>
  <c r="V65" i="36"/>
  <c r="W64" i="36"/>
  <c r="V64" i="36"/>
  <c r="W63" i="36"/>
  <c r="V63" i="36"/>
  <c r="W62" i="36"/>
  <c r="V62" i="36"/>
  <c r="W61" i="36"/>
  <c r="V61" i="36"/>
  <c r="W60" i="36"/>
  <c r="V60" i="36"/>
  <c r="W59" i="36"/>
  <c r="V59" i="36"/>
  <c r="W58" i="36"/>
  <c r="V58" i="36"/>
  <c r="W57" i="36"/>
  <c r="V57" i="36"/>
  <c r="W56" i="36"/>
  <c r="V56" i="36"/>
  <c r="W55" i="36"/>
  <c r="V55" i="36"/>
  <c r="W54" i="36"/>
  <c r="V54" i="36"/>
  <c r="W53" i="36"/>
  <c r="V53" i="36"/>
  <c r="W52" i="36"/>
  <c r="V52" i="36"/>
  <c r="W51" i="36"/>
  <c r="V51" i="36"/>
  <c r="W50" i="36"/>
  <c r="V50" i="36"/>
  <c r="W49" i="36"/>
  <c r="V49" i="36"/>
  <c r="W48" i="36"/>
  <c r="V48" i="36"/>
  <c r="W47" i="36"/>
  <c r="V47" i="36"/>
  <c r="W46" i="36"/>
  <c r="V46" i="36"/>
  <c r="W45" i="36"/>
  <c r="V45" i="36"/>
  <c r="W44" i="36"/>
  <c r="V44" i="36"/>
  <c r="W43" i="36"/>
  <c r="V43" i="36"/>
  <c r="W42" i="36"/>
  <c r="V42" i="36"/>
  <c r="W41" i="36"/>
  <c r="V41" i="36"/>
  <c r="W40" i="36"/>
  <c r="V40" i="36"/>
  <c r="W39" i="36"/>
  <c r="V39" i="36"/>
  <c r="W38" i="36"/>
  <c r="V38" i="36"/>
  <c r="W37" i="36"/>
  <c r="V37" i="36"/>
  <c r="W36" i="36"/>
  <c r="V36" i="36"/>
  <c r="W35" i="36"/>
  <c r="V35" i="36"/>
  <c r="W34" i="36"/>
  <c r="V34" i="36"/>
  <c r="W33" i="36"/>
  <c r="V33" i="36"/>
  <c r="W32" i="36"/>
  <c r="V32" i="36"/>
  <c r="W31" i="36"/>
  <c r="V31" i="36"/>
  <c r="W30" i="36"/>
  <c r="V30" i="36"/>
  <c r="W29" i="36"/>
  <c r="V29" i="36"/>
  <c r="W28" i="36"/>
  <c r="V28" i="36"/>
  <c r="W27" i="36"/>
  <c r="V27" i="36"/>
  <c r="W26" i="36"/>
  <c r="V26" i="36"/>
  <c r="W25" i="36"/>
  <c r="V25" i="36"/>
  <c r="W24" i="36"/>
  <c r="V24" i="36"/>
  <c r="W23" i="36"/>
  <c r="V23" i="36"/>
  <c r="W22" i="36"/>
  <c r="V22" i="36"/>
  <c r="W21" i="36"/>
  <c r="V21" i="36"/>
  <c r="W20" i="36"/>
  <c r="V20" i="36"/>
  <c r="W19" i="36"/>
  <c r="V19" i="36"/>
  <c r="W18" i="36"/>
  <c r="V18" i="36"/>
  <c r="W17" i="36"/>
  <c r="V17" i="36"/>
  <c r="W16" i="36"/>
  <c r="V16" i="36"/>
  <c r="W15" i="36"/>
  <c r="V15" i="36"/>
  <c r="W14" i="36"/>
  <c r="V14" i="36"/>
  <c r="W13" i="36"/>
  <c r="V13" i="36"/>
  <c r="W12" i="36"/>
  <c r="V12" i="36"/>
  <c r="W11" i="36"/>
  <c r="V11" i="36"/>
  <c r="W10" i="36"/>
  <c r="V10" i="36"/>
  <c r="W9" i="36"/>
  <c r="V9" i="36"/>
  <c r="W8" i="36"/>
  <c r="V8" i="36"/>
  <c r="W7" i="36"/>
  <c r="V7" i="36"/>
  <c r="W6" i="36"/>
  <c r="V6" i="36"/>
  <c r="W5" i="36"/>
  <c r="V5" i="36"/>
  <c r="W650" i="34" l="1"/>
  <c r="V650" i="34"/>
  <c r="U650" i="34"/>
  <c r="W649" i="34"/>
  <c r="V649" i="34"/>
  <c r="U649" i="34"/>
  <c r="W648" i="34"/>
  <c r="V648" i="34"/>
  <c r="U648" i="34"/>
  <c r="W647" i="34"/>
  <c r="V647" i="34"/>
  <c r="U647" i="34"/>
  <c r="W646" i="34"/>
  <c r="V646" i="34"/>
  <c r="U646" i="34"/>
  <c r="W645" i="34"/>
  <c r="V645" i="34"/>
  <c r="U645" i="34"/>
  <c r="W644" i="34"/>
  <c r="V644" i="34"/>
  <c r="U644" i="34"/>
  <c r="W643" i="34"/>
  <c r="V643" i="34"/>
  <c r="U643" i="34"/>
  <c r="W642" i="34"/>
  <c r="V642" i="34"/>
  <c r="U642" i="34"/>
  <c r="W641" i="34"/>
  <c r="V641" i="34"/>
  <c r="U641" i="34"/>
  <c r="W640" i="34"/>
  <c r="V640" i="34"/>
  <c r="U640" i="34"/>
  <c r="W639" i="34"/>
  <c r="V639" i="34"/>
  <c r="U639" i="34"/>
  <c r="W638" i="34"/>
  <c r="V638" i="34"/>
  <c r="U638" i="34"/>
  <c r="W637" i="34"/>
  <c r="V637" i="34"/>
  <c r="U637" i="34"/>
  <c r="W636" i="34"/>
  <c r="V636" i="34"/>
  <c r="U636" i="34"/>
  <c r="W635" i="34"/>
  <c r="V635" i="34"/>
  <c r="U635" i="34"/>
  <c r="W634" i="34"/>
  <c r="V634" i="34"/>
  <c r="U634" i="34"/>
  <c r="W633" i="34"/>
  <c r="V633" i="34"/>
  <c r="U633" i="34"/>
  <c r="W632" i="34"/>
  <c r="V632" i="34"/>
  <c r="U632" i="34"/>
  <c r="W631" i="34"/>
  <c r="V631" i="34"/>
  <c r="U631" i="34"/>
  <c r="W630" i="34"/>
  <c r="V630" i="34"/>
  <c r="U630" i="34"/>
  <c r="W629" i="34"/>
  <c r="V629" i="34"/>
  <c r="U629" i="34"/>
  <c r="W628" i="34"/>
  <c r="V628" i="34"/>
  <c r="U628" i="34"/>
  <c r="W627" i="34"/>
  <c r="V627" i="34"/>
  <c r="U627" i="34"/>
  <c r="W626" i="34"/>
  <c r="V626" i="34"/>
  <c r="U626" i="34"/>
  <c r="W625" i="34"/>
  <c r="V625" i="34"/>
  <c r="U625" i="34"/>
  <c r="W624" i="34"/>
  <c r="V624" i="34"/>
  <c r="U624" i="34"/>
  <c r="W623" i="34"/>
  <c r="V623" i="34"/>
  <c r="U623" i="34"/>
  <c r="W622" i="34"/>
  <c r="V622" i="34"/>
  <c r="U622" i="34"/>
  <c r="W621" i="34"/>
  <c r="V621" i="34"/>
  <c r="U621" i="34"/>
  <c r="W620" i="34"/>
  <c r="V620" i="34"/>
  <c r="U620" i="34"/>
  <c r="W619" i="34"/>
  <c r="V619" i="34"/>
  <c r="U619" i="34"/>
  <c r="W618" i="34"/>
  <c r="V618" i="34"/>
  <c r="U618" i="34"/>
  <c r="W617" i="34"/>
  <c r="V617" i="34"/>
  <c r="U617" i="34"/>
  <c r="W616" i="34"/>
  <c r="V616" i="34"/>
  <c r="U616" i="34"/>
  <c r="W615" i="34"/>
  <c r="V615" i="34"/>
  <c r="U615" i="34"/>
  <c r="W614" i="34"/>
  <c r="V614" i="34"/>
  <c r="U614" i="34"/>
  <c r="W613" i="34"/>
  <c r="V613" i="34"/>
  <c r="U613" i="34"/>
  <c r="W612" i="34"/>
  <c r="V612" i="34"/>
  <c r="U612" i="34"/>
  <c r="W611" i="34"/>
  <c r="V611" i="34"/>
  <c r="U611" i="34"/>
  <c r="W610" i="34"/>
  <c r="V610" i="34"/>
  <c r="U610" i="34"/>
  <c r="W609" i="34"/>
  <c r="V609" i="34"/>
  <c r="U609" i="34"/>
  <c r="W608" i="34"/>
  <c r="V608" i="34"/>
  <c r="U608" i="34"/>
  <c r="W607" i="34"/>
  <c r="V607" i="34"/>
  <c r="U607" i="34"/>
  <c r="W606" i="34"/>
  <c r="V606" i="34"/>
  <c r="U606" i="34"/>
  <c r="W605" i="34"/>
  <c r="V605" i="34"/>
  <c r="U605" i="34"/>
  <c r="W604" i="34"/>
  <c r="V604" i="34"/>
  <c r="U604" i="34"/>
  <c r="W603" i="34"/>
  <c r="V603" i="34"/>
  <c r="U603" i="34"/>
  <c r="W602" i="34"/>
  <c r="V602" i="34"/>
  <c r="U602" i="34"/>
  <c r="W601" i="34"/>
  <c r="V601" i="34"/>
  <c r="U601" i="34"/>
  <c r="W600" i="34"/>
  <c r="V600" i="34"/>
  <c r="U600" i="34"/>
  <c r="W599" i="34"/>
  <c r="V599" i="34"/>
  <c r="U599" i="34"/>
  <c r="W598" i="34"/>
  <c r="V598" i="34"/>
  <c r="U598" i="34"/>
  <c r="W597" i="34"/>
  <c r="V597" i="34"/>
  <c r="U597" i="34"/>
  <c r="W596" i="34"/>
  <c r="V596" i="34"/>
  <c r="U596" i="34"/>
  <c r="W595" i="34"/>
  <c r="V595" i="34"/>
  <c r="U595" i="34"/>
  <c r="W594" i="34"/>
  <c r="V594" i="34"/>
  <c r="U594" i="34"/>
  <c r="W593" i="34"/>
  <c r="V593" i="34"/>
  <c r="U593" i="34"/>
  <c r="W592" i="34"/>
  <c r="V592" i="34"/>
  <c r="U592" i="34"/>
  <c r="W591" i="34"/>
  <c r="V591" i="34"/>
  <c r="U591" i="34"/>
  <c r="W590" i="34"/>
  <c r="V590" i="34"/>
  <c r="U590" i="34"/>
  <c r="W589" i="34"/>
  <c r="V589" i="34"/>
  <c r="U589" i="34"/>
  <c r="W588" i="34"/>
  <c r="V588" i="34"/>
  <c r="U588" i="34"/>
  <c r="W587" i="34"/>
  <c r="V587" i="34"/>
  <c r="U587" i="34"/>
  <c r="W586" i="34"/>
  <c r="V586" i="34"/>
  <c r="U586" i="34"/>
  <c r="W585" i="34"/>
  <c r="V585" i="34"/>
  <c r="U585" i="34"/>
  <c r="W584" i="34"/>
  <c r="V584" i="34"/>
  <c r="U584" i="34"/>
  <c r="W583" i="34"/>
  <c r="V583" i="34"/>
  <c r="U583" i="34"/>
  <c r="W582" i="34"/>
  <c r="V582" i="34"/>
  <c r="U582" i="34"/>
  <c r="W581" i="34"/>
  <c r="V581" i="34"/>
  <c r="U581" i="34"/>
  <c r="W580" i="34"/>
  <c r="V580" i="34"/>
  <c r="U580" i="34"/>
  <c r="W579" i="34"/>
  <c r="V579" i="34"/>
  <c r="U579" i="34"/>
  <c r="W578" i="34"/>
  <c r="V578" i="34"/>
  <c r="U578" i="34"/>
  <c r="W577" i="34"/>
  <c r="V577" i="34"/>
  <c r="U577" i="34"/>
  <c r="W576" i="34"/>
  <c r="V576" i="34"/>
  <c r="U576" i="34"/>
  <c r="W575" i="34"/>
  <c r="V575" i="34"/>
  <c r="U575" i="34"/>
  <c r="W574" i="34"/>
  <c r="V574" i="34"/>
  <c r="U574" i="34"/>
  <c r="W573" i="34"/>
  <c r="V573" i="34"/>
  <c r="U573" i="34"/>
  <c r="W572" i="34"/>
  <c r="V572" i="34"/>
  <c r="U572" i="34"/>
  <c r="W571" i="34"/>
  <c r="V571" i="34"/>
  <c r="U571" i="34"/>
  <c r="W570" i="34"/>
  <c r="V570" i="34"/>
  <c r="U570" i="34"/>
  <c r="W569" i="34"/>
  <c r="V569" i="34"/>
  <c r="U569" i="34"/>
  <c r="W568" i="34"/>
  <c r="V568" i="34"/>
  <c r="U568" i="34"/>
  <c r="W567" i="34"/>
  <c r="V567" i="34"/>
  <c r="U567" i="34"/>
  <c r="W566" i="34"/>
  <c r="V566" i="34"/>
  <c r="U566" i="34"/>
  <c r="W565" i="34"/>
  <c r="V565" i="34"/>
  <c r="U565" i="34"/>
  <c r="W564" i="34"/>
  <c r="V564" i="34"/>
  <c r="U564" i="34"/>
  <c r="W563" i="34"/>
  <c r="V563" i="34"/>
  <c r="U563" i="34"/>
  <c r="W562" i="34"/>
  <c r="V562" i="34"/>
  <c r="U562" i="34"/>
  <c r="W561" i="34"/>
  <c r="V561" i="34"/>
  <c r="U561" i="34"/>
  <c r="W560" i="34"/>
  <c r="V560" i="34"/>
  <c r="U560" i="34"/>
  <c r="W559" i="34"/>
  <c r="V559" i="34"/>
  <c r="U559" i="34"/>
  <c r="W558" i="34"/>
  <c r="V558" i="34"/>
  <c r="U558" i="34"/>
  <c r="W557" i="34"/>
  <c r="V557" i="34"/>
  <c r="U557" i="34"/>
  <c r="W556" i="34"/>
  <c r="V556" i="34"/>
  <c r="U556" i="34"/>
  <c r="W555" i="34"/>
  <c r="V555" i="34"/>
  <c r="U555" i="34"/>
  <c r="W554" i="34"/>
  <c r="V554" i="34"/>
  <c r="U554" i="34"/>
  <c r="W553" i="34"/>
  <c r="V553" i="34"/>
  <c r="U553" i="34"/>
  <c r="W552" i="34"/>
  <c r="V552" i="34"/>
  <c r="U552" i="34"/>
  <c r="W551" i="34"/>
  <c r="V551" i="34"/>
  <c r="U551" i="34"/>
  <c r="W550" i="34"/>
  <c r="V550" i="34"/>
  <c r="U550" i="34"/>
  <c r="W549" i="34"/>
  <c r="V549" i="34"/>
  <c r="U549" i="34"/>
  <c r="W548" i="34"/>
  <c r="V548" i="34"/>
  <c r="U548" i="34"/>
  <c r="W547" i="34"/>
  <c r="V547" i="34"/>
  <c r="U547" i="34"/>
  <c r="W546" i="34"/>
  <c r="V546" i="34"/>
  <c r="U546" i="34"/>
  <c r="W545" i="34"/>
  <c r="V545" i="34"/>
  <c r="U545" i="34"/>
  <c r="W544" i="34"/>
  <c r="V544" i="34"/>
  <c r="U544" i="34"/>
  <c r="W543" i="34"/>
  <c r="V543" i="34"/>
  <c r="U543" i="34"/>
  <c r="W542" i="34"/>
  <c r="V542" i="34"/>
  <c r="U542" i="34"/>
  <c r="W541" i="34"/>
  <c r="V541" i="34"/>
  <c r="U541" i="34"/>
  <c r="W540" i="34"/>
  <c r="V540" i="34"/>
  <c r="U540" i="34"/>
  <c r="W539" i="34"/>
  <c r="V539" i="34"/>
  <c r="U539" i="34"/>
  <c r="W538" i="34"/>
  <c r="V538" i="34"/>
  <c r="U538" i="34"/>
  <c r="W537" i="34"/>
  <c r="V537" i="34"/>
  <c r="U537" i="34"/>
  <c r="W536" i="34"/>
  <c r="V536" i="34"/>
  <c r="U536" i="34"/>
  <c r="W535" i="34"/>
  <c r="V535" i="34"/>
  <c r="U535" i="34"/>
  <c r="W534" i="34"/>
  <c r="V534" i="34"/>
  <c r="U534" i="34"/>
  <c r="W533" i="34"/>
  <c r="V533" i="34"/>
  <c r="U533" i="34"/>
  <c r="W532" i="34"/>
  <c r="V532" i="34"/>
  <c r="U532" i="34"/>
  <c r="W531" i="34"/>
  <c r="V531" i="34"/>
  <c r="U531" i="34"/>
  <c r="W530" i="34"/>
  <c r="V530" i="34"/>
  <c r="U530" i="34"/>
  <c r="W529" i="34"/>
  <c r="V529" i="34"/>
  <c r="U529" i="34"/>
  <c r="W528" i="34"/>
  <c r="V528" i="34"/>
  <c r="U528" i="34"/>
  <c r="W527" i="34"/>
  <c r="V527" i="34"/>
  <c r="U527" i="34"/>
  <c r="W526" i="34"/>
  <c r="V526" i="34"/>
  <c r="U526" i="34"/>
  <c r="W525" i="34"/>
  <c r="V525" i="34"/>
  <c r="U525" i="34"/>
  <c r="W524" i="34"/>
  <c r="V524" i="34"/>
  <c r="U524" i="34"/>
  <c r="W523" i="34"/>
  <c r="V523" i="34"/>
  <c r="U523" i="34"/>
  <c r="W522" i="34"/>
  <c r="V522" i="34"/>
  <c r="U522" i="34"/>
  <c r="W521" i="34"/>
  <c r="V521" i="34"/>
  <c r="U521" i="34"/>
  <c r="W520" i="34"/>
  <c r="V520" i="34"/>
  <c r="U520" i="34"/>
  <c r="W519" i="34"/>
  <c r="V519" i="34"/>
  <c r="U519" i="34"/>
  <c r="W518" i="34"/>
  <c r="V518" i="34"/>
  <c r="U518" i="34"/>
  <c r="W517" i="34"/>
  <c r="V517" i="34"/>
  <c r="U517" i="34"/>
  <c r="W516" i="34"/>
  <c r="V516" i="34"/>
  <c r="U516" i="34"/>
  <c r="W515" i="34"/>
  <c r="V515" i="34"/>
  <c r="U515" i="34"/>
  <c r="W514" i="34"/>
  <c r="V514" i="34"/>
  <c r="U514" i="34"/>
  <c r="W513" i="34"/>
  <c r="V513" i="34"/>
  <c r="U513" i="34"/>
  <c r="W512" i="34"/>
  <c r="V512" i="34"/>
  <c r="U512" i="34"/>
  <c r="W511" i="34"/>
  <c r="V511" i="34"/>
  <c r="U511" i="34"/>
  <c r="W510" i="34"/>
  <c r="V510" i="34"/>
  <c r="U510" i="34"/>
  <c r="W509" i="34"/>
  <c r="V509" i="34"/>
  <c r="U509" i="34"/>
  <c r="W508" i="34"/>
  <c r="V508" i="34"/>
  <c r="U508" i="34"/>
  <c r="W507" i="34"/>
  <c r="V507" i="34"/>
  <c r="U507" i="34"/>
  <c r="W506" i="34"/>
  <c r="V506" i="34"/>
  <c r="U506" i="34"/>
  <c r="W505" i="34"/>
  <c r="V505" i="34"/>
  <c r="U505" i="34"/>
  <c r="W504" i="34"/>
  <c r="V504" i="34"/>
  <c r="U504" i="34"/>
  <c r="W503" i="34"/>
  <c r="V503" i="34"/>
  <c r="U503" i="34"/>
  <c r="W502" i="34"/>
  <c r="V502" i="34"/>
  <c r="U502" i="34"/>
  <c r="W501" i="34"/>
  <c r="V501" i="34"/>
  <c r="U501" i="34"/>
  <c r="W500" i="34"/>
  <c r="V500" i="34"/>
  <c r="U500" i="34"/>
  <c r="W499" i="34"/>
  <c r="V499" i="34"/>
  <c r="U499" i="34"/>
  <c r="W498" i="34"/>
  <c r="V498" i="34"/>
  <c r="U498" i="34"/>
  <c r="W497" i="34"/>
  <c r="V497" i="34"/>
  <c r="U497" i="34"/>
  <c r="W496" i="34"/>
  <c r="V496" i="34"/>
  <c r="U496" i="34"/>
  <c r="W495" i="34"/>
  <c r="V495" i="34"/>
  <c r="U495" i="34"/>
  <c r="W494" i="34"/>
  <c r="V494" i="34"/>
  <c r="U494" i="34"/>
  <c r="W493" i="34"/>
  <c r="V493" i="34"/>
  <c r="U493" i="34"/>
  <c r="W492" i="34"/>
  <c r="V492" i="34"/>
  <c r="U492" i="34"/>
  <c r="W491" i="34"/>
  <c r="V491" i="34"/>
  <c r="U491" i="34"/>
  <c r="W490" i="34"/>
  <c r="V490" i="34"/>
  <c r="U490" i="34"/>
  <c r="W489" i="34"/>
  <c r="V489" i="34"/>
  <c r="U489" i="34"/>
  <c r="W488" i="34"/>
  <c r="V488" i="34"/>
  <c r="U488" i="34"/>
  <c r="W487" i="34"/>
  <c r="V487" i="34"/>
  <c r="U487" i="34"/>
  <c r="W486" i="34"/>
  <c r="V486" i="34"/>
  <c r="U486" i="34"/>
  <c r="W485" i="34"/>
  <c r="V485" i="34"/>
  <c r="U485" i="34"/>
  <c r="W484" i="34"/>
  <c r="V484" i="34"/>
  <c r="U484" i="34"/>
  <c r="W483" i="34"/>
  <c r="V483" i="34"/>
  <c r="U483" i="34"/>
  <c r="W482" i="34"/>
  <c r="V482" i="34"/>
  <c r="U482" i="34"/>
  <c r="W481" i="34"/>
  <c r="V481" i="34"/>
  <c r="U481" i="34"/>
  <c r="W480" i="34"/>
  <c r="V480" i="34"/>
  <c r="U480" i="34"/>
  <c r="W479" i="34"/>
  <c r="V479" i="34"/>
  <c r="U479" i="34"/>
  <c r="W478" i="34"/>
  <c r="V478" i="34"/>
  <c r="U478" i="34"/>
  <c r="W477" i="34"/>
  <c r="V477" i="34"/>
  <c r="U477" i="34"/>
  <c r="W476" i="34"/>
  <c r="V476" i="34"/>
  <c r="U476" i="34"/>
  <c r="W475" i="34"/>
  <c r="V475" i="34"/>
  <c r="U475" i="34"/>
  <c r="W474" i="34"/>
  <c r="V474" i="34"/>
  <c r="U474" i="34"/>
  <c r="W473" i="34"/>
  <c r="V473" i="34"/>
  <c r="U473" i="34"/>
  <c r="W472" i="34"/>
  <c r="V472" i="34"/>
  <c r="U472" i="34"/>
  <c r="W471" i="34"/>
  <c r="V471" i="34"/>
  <c r="U471" i="34"/>
  <c r="W470" i="34"/>
  <c r="V470" i="34"/>
  <c r="U470" i="34"/>
  <c r="W469" i="34"/>
  <c r="V469" i="34"/>
  <c r="U469" i="34"/>
  <c r="W468" i="34"/>
  <c r="V468" i="34"/>
  <c r="U468" i="34"/>
  <c r="W467" i="34"/>
  <c r="V467" i="34"/>
  <c r="U467" i="34"/>
  <c r="W466" i="34"/>
  <c r="V466" i="34"/>
  <c r="U466" i="34"/>
  <c r="W465" i="34"/>
  <c r="V465" i="34"/>
  <c r="U465" i="34"/>
  <c r="W464" i="34"/>
  <c r="V464" i="34"/>
  <c r="U464" i="34"/>
  <c r="W463" i="34"/>
  <c r="V463" i="34"/>
  <c r="U463" i="34"/>
  <c r="W462" i="34"/>
  <c r="V462" i="34"/>
  <c r="U462" i="34"/>
  <c r="W461" i="34"/>
  <c r="V461" i="34"/>
  <c r="U461" i="34"/>
  <c r="W460" i="34"/>
  <c r="V460" i="34"/>
  <c r="U460" i="34"/>
  <c r="W459" i="34"/>
  <c r="V459" i="34"/>
  <c r="U459" i="34"/>
  <c r="W458" i="34"/>
  <c r="V458" i="34"/>
  <c r="U458" i="34"/>
  <c r="W457" i="34"/>
  <c r="V457" i="34"/>
  <c r="U457" i="34"/>
  <c r="W456" i="34"/>
  <c r="V456" i="34"/>
  <c r="U456" i="34"/>
  <c r="W455" i="34"/>
  <c r="V455" i="34"/>
  <c r="U455" i="34"/>
  <c r="W454" i="34"/>
  <c r="V454" i="34"/>
  <c r="U454" i="34"/>
  <c r="W453" i="34"/>
  <c r="V453" i="34"/>
  <c r="U453" i="34"/>
  <c r="W452" i="34"/>
  <c r="V452" i="34"/>
  <c r="U452" i="34"/>
  <c r="W451" i="34"/>
  <c r="V451" i="34"/>
  <c r="U451" i="34"/>
  <c r="W450" i="34"/>
  <c r="V450" i="34"/>
  <c r="U450" i="34"/>
  <c r="W449" i="34"/>
  <c r="V449" i="34"/>
  <c r="U449" i="34"/>
  <c r="W448" i="34"/>
  <c r="V448" i="34"/>
  <c r="U448" i="34"/>
  <c r="W447" i="34"/>
  <c r="V447" i="34"/>
  <c r="U447" i="34"/>
  <c r="W446" i="34"/>
  <c r="V446" i="34"/>
  <c r="U446" i="34"/>
  <c r="W445" i="34"/>
  <c r="V445" i="34"/>
  <c r="U445" i="34"/>
  <c r="W444" i="34"/>
  <c r="V444" i="34"/>
  <c r="U444" i="34"/>
  <c r="W443" i="34"/>
  <c r="V443" i="34"/>
  <c r="U443" i="34"/>
  <c r="W442" i="34"/>
  <c r="V442" i="34"/>
  <c r="U442" i="34"/>
  <c r="W441" i="34"/>
  <c r="V441" i="34"/>
  <c r="U441" i="34"/>
  <c r="W440" i="34"/>
  <c r="V440" i="34"/>
  <c r="U440" i="34"/>
  <c r="W439" i="34"/>
  <c r="V439" i="34"/>
  <c r="U439" i="34"/>
  <c r="W438" i="34"/>
  <c r="V438" i="34"/>
  <c r="U438" i="34"/>
  <c r="W437" i="34"/>
  <c r="V437" i="34"/>
  <c r="U437" i="34"/>
  <c r="W436" i="34"/>
  <c r="V436" i="34"/>
  <c r="U436" i="34"/>
  <c r="W435" i="34"/>
  <c r="V435" i="34"/>
  <c r="U435" i="34"/>
  <c r="W434" i="34"/>
  <c r="V434" i="34"/>
  <c r="U434" i="34"/>
  <c r="W433" i="34"/>
  <c r="V433" i="34"/>
  <c r="U433" i="34"/>
  <c r="W432" i="34"/>
  <c r="V432" i="34"/>
  <c r="U432" i="34"/>
  <c r="W431" i="34"/>
  <c r="V431" i="34"/>
  <c r="U431" i="34"/>
  <c r="W430" i="34"/>
  <c r="V430" i="34"/>
  <c r="U430" i="34"/>
  <c r="W429" i="34"/>
  <c r="V429" i="34"/>
  <c r="U429" i="34"/>
  <c r="W428" i="34"/>
  <c r="V428" i="34"/>
  <c r="U428" i="34"/>
  <c r="W427" i="34"/>
  <c r="V427" i="34"/>
  <c r="U427" i="34"/>
  <c r="W426" i="34"/>
  <c r="V426" i="34"/>
  <c r="U426" i="34"/>
  <c r="W425" i="34"/>
  <c r="V425" i="34"/>
  <c r="U425" i="34"/>
  <c r="W424" i="34"/>
  <c r="V424" i="34"/>
  <c r="U424" i="34"/>
  <c r="W423" i="34"/>
  <c r="V423" i="34"/>
  <c r="U423" i="34"/>
  <c r="W422" i="34"/>
  <c r="V422" i="34"/>
  <c r="U422" i="34"/>
  <c r="W421" i="34"/>
  <c r="V421" i="34"/>
  <c r="U421" i="34"/>
  <c r="W420" i="34"/>
  <c r="V420" i="34"/>
  <c r="U420" i="34"/>
  <c r="W419" i="34"/>
  <c r="V419" i="34"/>
  <c r="U419" i="34"/>
  <c r="W418" i="34"/>
  <c r="V418" i="34"/>
  <c r="U418" i="34"/>
  <c r="W417" i="34"/>
  <c r="V417" i="34"/>
  <c r="U417" i="34"/>
  <c r="W416" i="34"/>
  <c r="V416" i="34"/>
  <c r="U416" i="34"/>
  <c r="W415" i="34"/>
  <c r="V415" i="34"/>
  <c r="U415" i="34"/>
  <c r="W414" i="34"/>
  <c r="V414" i="34"/>
  <c r="U414" i="34"/>
  <c r="W413" i="34"/>
  <c r="V413" i="34"/>
  <c r="U413" i="34"/>
  <c r="W412" i="34"/>
  <c r="V412" i="34"/>
  <c r="U412" i="34"/>
  <c r="W411" i="34"/>
  <c r="V411" i="34"/>
  <c r="U411" i="34"/>
  <c r="W410" i="34"/>
  <c r="V410" i="34"/>
  <c r="U410" i="34"/>
  <c r="W409" i="34"/>
  <c r="V409" i="34"/>
  <c r="U409" i="34"/>
  <c r="W408" i="34"/>
  <c r="V408" i="34"/>
  <c r="U408" i="34"/>
  <c r="W407" i="34"/>
  <c r="V407" i="34"/>
  <c r="U407" i="34"/>
  <c r="W406" i="34"/>
  <c r="V406" i="34"/>
  <c r="U406" i="34"/>
  <c r="W405" i="34"/>
  <c r="V405" i="34"/>
  <c r="U405" i="34"/>
  <c r="W404" i="34"/>
  <c r="V404" i="34"/>
  <c r="U404" i="34"/>
  <c r="W403" i="34"/>
  <c r="V403" i="34"/>
  <c r="U403" i="34"/>
  <c r="W402" i="34"/>
  <c r="V402" i="34"/>
  <c r="U402" i="34"/>
  <c r="W401" i="34"/>
  <c r="V401" i="34"/>
  <c r="U401" i="34"/>
  <c r="W400" i="34"/>
  <c r="V400" i="34"/>
  <c r="U400" i="34"/>
  <c r="W399" i="34"/>
  <c r="V399" i="34"/>
  <c r="U399" i="34"/>
  <c r="W398" i="34"/>
  <c r="V398" i="34"/>
  <c r="U398" i="34"/>
  <c r="W397" i="34"/>
  <c r="V397" i="34"/>
  <c r="U397" i="34"/>
  <c r="W396" i="34"/>
  <c r="V396" i="34"/>
  <c r="U396" i="34"/>
  <c r="W395" i="34"/>
  <c r="V395" i="34"/>
  <c r="U395" i="34"/>
  <c r="W394" i="34"/>
  <c r="V394" i="34"/>
  <c r="U394" i="34"/>
  <c r="W393" i="34"/>
  <c r="V393" i="34"/>
  <c r="U393" i="34"/>
  <c r="W392" i="34"/>
  <c r="V392" i="34"/>
  <c r="U392" i="34"/>
  <c r="W391" i="34"/>
  <c r="V391" i="34"/>
  <c r="U391" i="34"/>
  <c r="W390" i="34"/>
  <c r="V390" i="34"/>
  <c r="U390" i="34"/>
  <c r="W389" i="34"/>
  <c r="V389" i="34"/>
  <c r="U389" i="34"/>
  <c r="W388" i="34"/>
  <c r="V388" i="34"/>
  <c r="U388" i="34"/>
  <c r="W387" i="34"/>
  <c r="V387" i="34"/>
  <c r="U387" i="34"/>
  <c r="W386" i="34"/>
  <c r="V386" i="34"/>
  <c r="U386" i="34"/>
  <c r="W385" i="34"/>
  <c r="V385" i="34"/>
  <c r="U385" i="34"/>
  <c r="W384" i="34"/>
  <c r="V384" i="34"/>
  <c r="U384" i="34"/>
  <c r="W383" i="34"/>
  <c r="V383" i="34"/>
  <c r="U383" i="34"/>
  <c r="W382" i="34"/>
  <c r="V382" i="34"/>
  <c r="U382" i="34"/>
  <c r="W381" i="34"/>
  <c r="V381" i="34"/>
  <c r="U381" i="34"/>
  <c r="W380" i="34"/>
  <c r="V380" i="34"/>
  <c r="U380" i="34"/>
  <c r="W379" i="34"/>
  <c r="V379" i="34"/>
  <c r="U379" i="34"/>
  <c r="W378" i="34"/>
  <c r="V378" i="34"/>
  <c r="U378" i="34"/>
  <c r="W377" i="34"/>
  <c r="V377" i="34"/>
  <c r="U377" i="34"/>
  <c r="W376" i="34"/>
  <c r="V376" i="34"/>
  <c r="U376" i="34"/>
  <c r="W375" i="34"/>
  <c r="V375" i="34"/>
  <c r="U375" i="34"/>
  <c r="W374" i="34"/>
  <c r="V374" i="34"/>
  <c r="U374" i="34"/>
  <c r="W373" i="34"/>
  <c r="V373" i="34"/>
  <c r="U373" i="34"/>
  <c r="W372" i="34"/>
  <c r="V372" i="34"/>
  <c r="U372" i="34"/>
  <c r="W371" i="34"/>
  <c r="V371" i="34"/>
  <c r="U371" i="34"/>
  <c r="W370" i="34"/>
  <c r="V370" i="34"/>
  <c r="U370" i="34"/>
  <c r="W369" i="34"/>
  <c r="V369" i="34"/>
  <c r="U369" i="34"/>
  <c r="W368" i="34"/>
  <c r="V368" i="34"/>
  <c r="U368" i="34"/>
  <c r="W367" i="34"/>
  <c r="V367" i="34"/>
  <c r="U367" i="34"/>
  <c r="W366" i="34"/>
  <c r="V366" i="34"/>
  <c r="U366" i="34"/>
  <c r="W365" i="34"/>
  <c r="V365" i="34"/>
  <c r="U365" i="34"/>
  <c r="W364" i="34"/>
  <c r="V364" i="34"/>
  <c r="U364" i="34"/>
  <c r="W363" i="34"/>
  <c r="V363" i="34"/>
  <c r="U363" i="34"/>
  <c r="W362" i="34"/>
  <c r="V362" i="34"/>
  <c r="U362" i="34"/>
  <c r="W361" i="34"/>
  <c r="V361" i="34"/>
  <c r="U361" i="34"/>
  <c r="W360" i="34"/>
  <c r="V360" i="34"/>
  <c r="U360" i="34"/>
  <c r="W359" i="34"/>
  <c r="V359" i="34"/>
  <c r="U359" i="34"/>
  <c r="W358" i="34"/>
  <c r="V358" i="34"/>
  <c r="U358" i="34"/>
  <c r="W357" i="34"/>
  <c r="V357" i="34"/>
  <c r="U357" i="34"/>
  <c r="W356" i="34"/>
  <c r="V356" i="34"/>
  <c r="U356" i="34"/>
  <c r="W355" i="34"/>
  <c r="V355" i="34"/>
  <c r="U355" i="34"/>
  <c r="W354" i="34"/>
  <c r="V354" i="34"/>
  <c r="U354" i="34"/>
  <c r="W353" i="34"/>
  <c r="V353" i="34"/>
  <c r="U353" i="34"/>
  <c r="W352" i="34"/>
  <c r="V352" i="34"/>
  <c r="U352" i="34"/>
  <c r="W351" i="34"/>
  <c r="V351" i="34"/>
  <c r="U351" i="34"/>
  <c r="W350" i="34"/>
  <c r="V350" i="34"/>
  <c r="U350" i="34"/>
  <c r="W349" i="34"/>
  <c r="V349" i="34"/>
  <c r="U349" i="34"/>
  <c r="W348" i="34"/>
  <c r="V348" i="34"/>
  <c r="U348" i="34"/>
  <c r="W347" i="34"/>
  <c r="V347" i="34"/>
  <c r="U347" i="34"/>
  <c r="W346" i="34"/>
  <c r="V346" i="34"/>
  <c r="U346" i="34"/>
  <c r="W345" i="34"/>
  <c r="V345" i="34"/>
  <c r="U345" i="34"/>
  <c r="W344" i="34"/>
  <c r="V344" i="34"/>
  <c r="U344" i="34"/>
  <c r="W343" i="34"/>
  <c r="V343" i="34"/>
  <c r="U343" i="34"/>
  <c r="W342" i="34"/>
  <c r="V342" i="34"/>
  <c r="U342" i="34"/>
  <c r="W341" i="34"/>
  <c r="V341" i="34"/>
  <c r="U341" i="34"/>
  <c r="W340" i="34"/>
  <c r="V340" i="34"/>
  <c r="U340" i="34"/>
  <c r="W339" i="34"/>
  <c r="V339" i="34"/>
  <c r="U339" i="34"/>
  <c r="W338" i="34"/>
  <c r="V338" i="34"/>
  <c r="U338" i="34"/>
  <c r="W337" i="34"/>
  <c r="V337" i="34"/>
  <c r="U337" i="34"/>
  <c r="W336" i="34"/>
  <c r="V336" i="34"/>
  <c r="U336" i="34"/>
  <c r="W335" i="34"/>
  <c r="V335" i="34"/>
  <c r="U335" i="34"/>
  <c r="W334" i="34"/>
  <c r="V334" i="34"/>
  <c r="U334" i="34"/>
  <c r="W333" i="34"/>
  <c r="V333" i="34"/>
  <c r="U333" i="34"/>
  <c r="W332" i="34"/>
  <c r="V332" i="34"/>
  <c r="U332" i="34"/>
  <c r="W331" i="34"/>
  <c r="V331" i="34"/>
  <c r="U331" i="34"/>
  <c r="W330" i="34"/>
  <c r="V330" i="34"/>
  <c r="U330" i="34"/>
  <c r="W329" i="34"/>
  <c r="V329" i="34"/>
  <c r="U329" i="34"/>
  <c r="W328" i="34"/>
  <c r="V328" i="34"/>
  <c r="U328" i="34"/>
  <c r="W327" i="34"/>
  <c r="V327" i="34"/>
  <c r="U327" i="34"/>
  <c r="W326" i="34"/>
  <c r="V326" i="34"/>
  <c r="U326" i="34"/>
  <c r="W325" i="34"/>
  <c r="V325" i="34"/>
  <c r="U325" i="34"/>
  <c r="W324" i="34"/>
  <c r="V324" i="34"/>
  <c r="U324" i="34"/>
  <c r="W323" i="34"/>
  <c r="V323" i="34"/>
  <c r="U323" i="34"/>
  <c r="W322" i="34"/>
  <c r="V322" i="34"/>
  <c r="U322" i="34"/>
  <c r="W321" i="34"/>
  <c r="V321" i="34"/>
  <c r="U321" i="34"/>
  <c r="W320" i="34"/>
  <c r="V320" i="34"/>
  <c r="U320" i="34"/>
  <c r="W319" i="34"/>
  <c r="V319" i="34"/>
  <c r="U319" i="34"/>
  <c r="W318" i="34"/>
  <c r="V318" i="34"/>
  <c r="U318" i="34"/>
  <c r="W317" i="34"/>
  <c r="V317" i="34"/>
  <c r="U317" i="34"/>
  <c r="W316" i="34"/>
  <c r="V316" i="34"/>
  <c r="U316" i="34"/>
  <c r="W315" i="34"/>
  <c r="V315" i="34"/>
  <c r="U315" i="34"/>
  <c r="W314" i="34"/>
  <c r="V314" i="34"/>
  <c r="U314" i="34"/>
  <c r="W313" i="34"/>
  <c r="V313" i="34"/>
  <c r="U313" i="34"/>
  <c r="W312" i="34"/>
  <c r="V312" i="34"/>
  <c r="U312" i="34"/>
  <c r="W311" i="34"/>
  <c r="V311" i="34"/>
  <c r="U311" i="34"/>
  <c r="W310" i="34"/>
  <c r="V310" i="34"/>
  <c r="U310" i="34"/>
  <c r="W309" i="34"/>
  <c r="V309" i="34"/>
  <c r="U309" i="34"/>
  <c r="W308" i="34"/>
  <c r="V308" i="34"/>
  <c r="U308" i="34"/>
  <c r="W307" i="34"/>
  <c r="V307" i="34"/>
  <c r="U307" i="34"/>
  <c r="W306" i="34"/>
  <c r="V306" i="34"/>
  <c r="U306" i="34"/>
  <c r="W305" i="34"/>
  <c r="V305" i="34"/>
  <c r="U305" i="34"/>
  <c r="W304" i="34"/>
  <c r="V304" i="34"/>
  <c r="U304" i="34"/>
  <c r="W303" i="34"/>
  <c r="V303" i="34"/>
  <c r="U303" i="34"/>
  <c r="W302" i="34"/>
  <c r="V302" i="34"/>
  <c r="U302" i="34"/>
  <c r="W301" i="34"/>
  <c r="V301" i="34"/>
  <c r="U301" i="34"/>
  <c r="W300" i="34"/>
  <c r="V300" i="34"/>
  <c r="U300" i="34"/>
  <c r="W299" i="34"/>
  <c r="V299" i="34"/>
  <c r="U299" i="34"/>
  <c r="W298" i="34"/>
  <c r="V298" i="34"/>
  <c r="U298" i="34"/>
  <c r="W297" i="34"/>
  <c r="V297" i="34"/>
  <c r="U297" i="34"/>
  <c r="W296" i="34"/>
  <c r="V296" i="34"/>
  <c r="U296" i="34"/>
  <c r="W295" i="34"/>
  <c r="V295" i="34"/>
  <c r="U295" i="34"/>
  <c r="W294" i="34"/>
  <c r="V294" i="34"/>
  <c r="U294" i="34"/>
  <c r="W293" i="34"/>
  <c r="V293" i="34"/>
  <c r="U293" i="34"/>
  <c r="W292" i="34"/>
  <c r="V292" i="34"/>
  <c r="U292" i="34"/>
  <c r="W291" i="34"/>
  <c r="V291" i="34"/>
  <c r="U291" i="34"/>
  <c r="W290" i="34"/>
  <c r="V290" i="34"/>
  <c r="U290" i="34"/>
  <c r="W289" i="34"/>
  <c r="V289" i="34"/>
  <c r="U289" i="34"/>
  <c r="W288" i="34"/>
  <c r="V288" i="34"/>
  <c r="U288" i="34"/>
  <c r="W287" i="34"/>
  <c r="V287" i="34"/>
  <c r="U287" i="34"/>
  <c r="W286" i="34"/>
  <c r="V286" i="34"/>
  <c r="U286" i="34"/>
  <c r="W285" i="34"/>
  <c r="V285" i="34"/>
  <c r="U285" i="34"/>
  <c r="W284" i="34"/>
  <c r="V284" i="34"/>
  <c r="U284" i="34"/>
  <c r="W283" i="34"/>
  <c r="V283" i="34"/>
  <c r="U283" i="34"/>
  <c r="W282" i="34"/>
  <c r="V282" i="34"/>
  <c r="U282" i="34"/>
  <c r="W281" i="34"/>
  <c r="V281" i="34"/>
  <c r="U281" i="34"/>
  <c r="W280" i="34"/>
  <c r="V280" i="34"/>
  <c r="U280" i="34"/>
  <c r="W279" i="34"/>
  <c r="V279" i="34"/>
  <c r="U279" i="34"/>
  <c r="W278" i="34"/>
  <c r="V278" i="34"/>
  <c r="U278" i="34"/>
  <c r="W277" i="34"/>
  <c r="V277" i="34"/>
  <c r="U277" i="34"/>
  <c r="W276" i="34"/>
  <c r="V276" i="34"/>
  <c r="U276" i="34"/>
  <c r="W275" i="34"/>
  <c r="V275" i="34"/>
  <c r="U275" i="34"/>
  <c r="W274" i="34"/>
  <c r="V274" i="34"/>
  <c r="U274" i="34"/>
  <c r="W273" i="34"/>
  <c r="V273" i="34"/>
  <c r="U273" i="34"/>
  <c r="W272" i="34"/>
  <c r="V272" i="34"/>
  <c r="U272" i="34"/>
  <c r="W271" i="34"/>
  <c r="V271" i="34"/>
  <c r="U271" i="34"/>
  <c r="W270" i="34"/>
  <c r="V270" i="34"/>
  <c r="U270" i="34"/>
  <c r="W269" i="34"/>
  <c r="V269" i="34"/>
  <c r="U269" i="34"/>
  <c r="W268" i="34"/>
  <c r="V268" i="34"/>
  <c r="U268" i="34"/>
  <c r="W267" i="34"/>
  <c r="V267" i="34"/>
  <c r="U267" i="34"/>
  <c r="W266" i="34"/>
  <c r="V266" i="34"/>
  <c r="U266" i="34"/>
  <c r="W265" i="34"/>
  <c r="V265" i="34"/>
  <c r="U265" i="34"/>
  <c r="W264" i="34"/>
  <c r="V264" i="34"/>
  <c r="U264" i="34"/>
  <c r="W263" i="34"/>
  <c r="V263" i="34"/>
  <c r="U263" i="34"/>
  <c r="W262" i="34"/>
  <c r="V262" i="34"/>
  <c r="U262" i="34"/>
  <c r="W261" i="34"/>
  <c r="V261" i="34"/>
  <c r="U261" i="34"/>
  <c r="W260" i="34"/>
  <c r="V260" i="34"/>
  <c r="U260" i="34"/>
  <c r="W259" i="34"/>
  <c r="V259" i="34"/>
  <c r="U259" i="34"/>
  <c r="W258" i="34"/>
  <c r="V258" i="34"/>
  <c r="U258" i="34"/>
  <c r="W257" i="34"/>
  <c r="V257" i="34"/>
  <c r="U257" i="34"/>
  <c r="W256" i="34"/>
  <c r="V256" i="34"/>
  <c r="U256" i="34"/>
  <c r="W255" i="34"/>
  <c r="V255" i="34"/>
  <c r="U255" i="34"/>
  <c r="W254" i="34"/>
  <c r="V254" i="34"/>
  <c r="U254" i="34"/>
  <c r="W253" i="34"/>
  <c r="V253" i="34"/>
  <c r="U253" i="34"/>
  <c r="W252" i="34"/>
  <c r="V252" i="34"/>
  <c r="U252" i="34"/>
  <c r="W251" i="34"/>
  <c r="V251" i="34"/>
  <c r="U251" i="34"/>
  <c r="W250" i="34"/>
  <c r="V250" i="34"/>
  <c r="U250" i="34"/>
  <c r="W249" i="34"/>
  <c r="V249" i="34"/>
  <c r="U249" i="34"/>
  <c r="W248" i="34"/>
  <c r="V248" i="34"/>
  <c r="U248" i="34"/>
  <c r="W247" i="34"/>
  <c r="V247" i="34"/>
  <c r="U247" i="34"/>
  <c r="W246" i="34"/>
  <c r="V246" i="34"/>
  <c r="U246" i="34"/>
  <c r="W245" i="34"/>
  <c r="V245" i="34"/>
  <c r="U245" i="34"/>
  <c r="W244" i="34"/>
  <c r="V244" i="34"/>
  <c r="U244" i="34"/>
  <c r="W243" i="34"/>
  <c r="V243" i="34"/>
  <c r="U243" i="34"/>
  <c r="W242" i="34"/>
  <c r="V242" i="34"/>
  <c r="U242" i="34"/>
  <c r="W241" i="34"/>
  <c r="V241" i="34"/>
  <c r="U241" i="34"/>
  <c r="W240" i="34"/>
  <c r="V240" i="34"/>
  <c r="U240" i="34"/>
  <c r="W239" i="34"/>
  <c r="V239" i="34"/>
  <c r="U239" i="34"/>
  <c r="W238" i="34"/>
  <c r="V238" i="34"/>
  <c r="U238" i="34"/>
  <c r="W237" i="34"/>
  <c r="V237" i="34"/>
  <c r="U237" i="34"/>
  <c r="W236" i="34"/>
  <c r="V236" i="34"/>
  <c r="U236" i="34"/>
  <c r="W235" i="34"/>
  <c r="V235" i="34"/>
  <c r="U235" i="34"/>
  <c r="W234" i="34"/>
  <c r="V234" i="34"/>
  <c r="U234" i="34"/>
  <c r="W233" i="34"/>
  <c r="V233" i="34"/>
  <c r="U233" i="34"/>
  <c r="W232" i="34"/>
  <c r="V232" i="34"/>
  <c r="U232" i="34"/>
  <c r="W231" i="34"/>
  <c r="V231" i="34"/>
  <c r="U231" i="34"/>
  <c r="W230" i="34"/>
  <c r="V230" i="34"/>
  <c r="U230" i="34"/>
  <c r="W229" i="34"/>
  <c r="V229" i="34"/>
  <c r="U229" i="34"/>
  <c r="W228" i="34"/>
  <c r="V228" i="34"/>
  <c r="U228" i="34"/>
  <c r="W227" i="34"/>
  <c r="V227" i="34"/>
  <c r="U227" i="34"/>
  <c r="W226" i="34"/>
  <c r="V226" i="34"/>
  <c r="U226" i="34"/>
  <c r="W225" i="34"/>
  <c r="V225" i="34"/>
  <c r="U225" i="34"/>
  <c r="W224" i="34"/>
  <c r="V224" i="34"/>
  <c r="U224" i="34"/>
  <c r="W223" i="34"/>
  <c r="V223" i="34"/>
  <c r="U223" i="34"/>
  <c r="W222" i="34"/>
  <c r="V222" i="34"/>
  <c r="U222" i="34"/>
  <c r="W221" i="34"/>
  <c r="V221" i="34"/>
  <c r="U221" i="34"/>
  <c r="W220" i="34"/>
  <c r="V220" i="34"/>
  <c r="U220" i="34"/>
  <c r="W219" i="34"/>
  <c r="V219" i="34"/>
  <c r="U219" i="34"/>
  <c r="W218" i="34"/>
  <c r="V218" i="34"/>
  <c r="U218" i="34"/>
  <c r="W217" i="34"/>
  <c r="V217" i="34"/>
  <c r="U217" i="34"/>
  <c r="W216" i="34"/>
  <c r="V216" i="34"/>
  <c r="U216" i="34"/>
  <c r="W215" i="34"/>
  <c r="V215" i="34"/>
  <c r="U215" i="34"/>
  <c r="W214" i="34"/>
  <c r="V214" i="34"/>
  <c r="U214" i="34"/>
  <c r="W213" i="34"/>
  <c r="V213" i="34"/>
  <c r="U213" i="34"/>
  <c r="W212" i="34"/>
  <c r="V212" i="34"/>
  <c r="U212" i="34"/>
  <c r="W211" i="34"/>
  <c r="V211" i="34"/>
  <c r="U211" i="34"/>
  <c r="W210" i="34"/>
  <c r="V210" i="34"/>
  <c r="U210" i="34"/>
  <c r="W209" i="34"/>
  <c r="V209" i="34"/>
  <c r="U209" i="34"/>
  <c r="W208" i="34"/>
  <c r="V208" i="34"/>
  <c r="U208" i="34"/>
  <c r="W207" i="34"/>
  <c r="V207" i="34"/>
  <c r="U207" i="34"/>
  <c r="W206" i="34"/>
  <c r="V206" i="34"/>
  <c r="U206" i="34"/>
  <c r="W205" i="34"/>
  <c r="V205" i="34"/>
  <c r="U205" i="34"/>
  <c r="W204" i="34"/>
  <c r="V204" i="34"/>
  <c r="U204" i="34"/>
  <c r="W203" i="34"/>
  <c r="V203" i="34"/>
  <c r="U203" i="34"/>
  <c r="W202" i="34"/>
  <c r="V202" i="34"/>
  <c r="U202" i="34"/>
  <c r="W201" i="34"/>
  <c r="V201" i="34"/>
  <c r="U201" i="34"/>
  <c r="W200" i="34"/>
  <c r="V200" i="34"/>
  <c r="U200" i="34"/>
  <c r="W199" i="34"/>
  <c r="V199" i="34"/>
  <c r="U199" i="34"/>
  <c r="W198" i="34"/>
  <c r="V198" i="34"/>
  <c r="U198" i="34"/>
  <c r="W197" i="34"/>
  <c r="V197" i="34"/>
  <c r="U197" i="34"/>
  <c r="W196" i="34"/>
  <c r="V196" i="34"/>
  <c r="U196" i="34"/>
  <c r="W195" i="34"/>
  <c r="V195" i="34"/>
  <c r="U195" i="34"/>
  <c r="W194" i="34"/>
  <c r="V194" i="34"/>
  <c r="U194" i="34"/>
  <c r="W193" i="34"/>
  <c r="V193" i="34"/>
  <c r="U193" i="34"/>
  <c r="W192" i="34"/>
  <c r="V192" i="34"/>
  <c r="U192" i="34"/>
  <c r="W191" i="34"/>
  <c r="V191" i="34"/>
  <c r="U191" i="34"/>
  <c r="W190" i="34"/>
  <c r="V190" i="34"/>
  <c r="U190" i="34"/>
  <c r="W189" i="34"/>
  <c r="V189" i="34"/>
  <c r="U189" i="34"/>
  <c r="W188" i="34"/>
  <c r="V188" i="34"/>
  <c r="U188" i="34"/>
  <c r="W187" i="34"/>
  <c r="V187" i="34"/>
  <c r="U187" i="34"/>
  <c r="W186" i="34"/>
  <c r="V186" i="34"/>
  <c r="U186" i="34"/>
  <c r="W185" i="34"/>
  <c r="V185" i="34"/>
  <c r="U185" i="34"/>
  <c r="W184" i="34"/>
  <c r="V184" i="34"/>
  <c r="U184" i="34"/>
  <c r="W183" i="34"/>
  <c r="V183" i="34"/>
  <c r="U183" i="34"/>
  <c r="W182" i="34"/>
  <c r="V182" i="34"/>
  <c r="U182" i="34"/>
  <c r="W181" i="34"/>
  <c r="V181" i="34"/>
  <c r="U181" i="34"/>
  <c r="W180" i="34"/>
  <c r="V180" i="34"/>
  <c r="U180" i="34"/>
  <c r="W179" i="34"/>
  <c r="V179" i="34"/>
  <c r="U179" i="34"/>
  <c r="W178" i="34"/>
  <c r="V178" i="34"/>
  <c r="U178" i="34"/>
  <c r="W177" i="34"/>
  <c r="V177" i="34"/>
  <c r="U177" i="34"/>
  <c r="W176" i="34"/>
  <c r="V176" i="34"/>
  <c r="U176" i="34"/>
  <c r="W175" i="34"/>
  <c r="V175" i="34"/>
  <c r="U175" i="34"/>
  <c r="W174" i="34"/>
  <c r="V174" i="34"/>
  <c r="U174" i="34"/>
  <c r="W173" i="34"/>
  <c r="V173" i="34"/>
  <c r="U173" i="34"/>
  <c r="W172" i="34"/>
  <c r="V172" i="34"/>
  <c r="U172" i="34"/>
  <c r="W171" i="34"/>
  <c r="V171" i="34"/>
  <c r="U171" i="34"/>
  <c r="W170" i="34"/>
  <c r="V170" i="34"/>
  <c r="U170" i="34"/>
  <c r="W169" i="34"/>
  <c r="V169" i="34"/>
  <c r="U169" i="34"/>
  <c r="W168" i="34"/>
  <c r="V168" i="34"/>
  <c r="U168" i="34"/>
  <c r="W167" i="34"/>
  <c r="V167" i="34"/>
  <c r="U167" i="34"/>
  <c r="W166" i="34"/>
  <c r="V166" i="34"/>
  <c r="U166" i="34"/>
  <c r="W165" i="34"/>
  <c r="V165" i="34"/>
  <c r="U165" i="34"/>
  <c r="W164" i="34"/>
  <c r="V164" i="34"/>
  <c r="U164" i="34"/>
  <c r="W163" i="34"/>
  <c r="V163" i="34"/>
  <c r="U163" i="34"/>
  <c r="W162" i="34"/>
  <c r="V162" i="34"/>
  <c r="U162" i="34"/>
  <c r="W161" i="34"/>
  <c r="V161" i="34"/>
  <c r="U161" i="34"/>
  <c r="W160" i="34"/>
  <c r="V160" i="34"/>
  <c r="U160" i="34"/>
  <c r="W159" i="34"/>
  <c r="V159" i="34"/>
  <c r="U159" i="34"/>
  <c r="W158" i="34"/>
  <c r="V158" i="34"/>
  <c r="U158" i="34"/>
  <c r="W157" i="34"/>
  <c r="V157" i="34"/>
  <c r="U157" i="34"/>
  <c r="W156" i="34"/>
  <c r="V156" i="34"/>
  <c r="U156" i="34"/>
  <c r="W155" i="34"/>
  <c r="V155" i="34"/>
  <c r="U155" i="34"/>
  <c r="W154" i="34"/>
  <c r="V154" i="34"/>
  <c r="U154" i="34"/>
  <c r="W153" i="34"/>
  <c r="V153" i="34"/>
  <c r="U153" i="34"/>
  <c r="W152" i="34"/>
  <c r="V152" i="34"/>
  <c r="U152" i="34"/>
  <c r="W151" i="34"/>
  <c r="V151" i="34"/>
  <c r="U151" i="34"/>
  <c r="W150" i="34"/>
  <c r="V150" i="34"/>
  <c r="U150" i="34"/>
  <c r="W149" i="34"/>
  <c r="V149" i="34"/>
  <c r="U149" i="34"/>
  <c r="W148" i="34"/>
  <c r="V148" i="34"/>
  <c r="U148" i="34"/>
  <c r="W147" i="34"/>
  <c r="V147" i="34"/>
  <c r="U147" i="34"/>
  <c r="W146" i="34"/>
  <c r="V146" i="34"/>
  <c r="U146" i="34"/>
  <c r="W145" i="34"/>
  <c r="V145" i="34"/>
  <c r="U145" i="34"/>
  <c r="W144" i="34"/>
  <c r="V144" i="34"/>
  <c r="U144" i="34"/>
  <c r="W143" i="34"/>
  <c r="V143" i="34"/>
  <c r="U143" i="34"/>
  <c r="W142" i="34"/>
  <c r="V142" i="34"/>
  <c r="U142" i="34"/>
  <c r="W141" i="34"/>
  <c r="V141" i="34"/>
  <c r="U141" i="34"/>
  <c r="W140" i="34"/>
  <c r="V140" i="34"/>
  <c r="U140" i="34"/>
  <c r="W139" i="34"/>
  <c r="V139" i="34"/>
  <c r="U139" i="34"/>
  <c r="W138" i="34"/>
  <c r="V138" i="34"/>
  <c r="U138" i="34"/>
  <c r="W137" i="34"/>
  <c r="V137" i="34"/>
  <c r="U137" i="34"/>
  <c r="W136" i="34"/>
  <c r="V136" i="34"/>
  <c r="U136" i="34"/>
  <c r="W135" i="34"/>
  <c r="V135" i="34"/>
  <c r="U135" i="34"/>
  <c r="W134" i="34"/>
  <c r="V134" i="34"/>
  <c r="U134" i="34"/>
  <c r="W133" i="34"/>
  <c r="V133" i="34"/>
  <c r="U133" i="34"/>
  <c r="W132" i="34"/>
  <c r="V132" i="34"/>
  <c r="U132" i="34"/>
  <c r="W131" i="34"/>
  <c r="V131" i="34"/>
  <c r="U131" i="34"/>
  <c r="W130" i="34"/>
  <c r="V130" i="34"/>
  <c r="U130" i="34"/>
  <c r="W129" i="34"/>
  <c r="V129" i="34"/>
  <c r="U129" i="34"/>
  <c r="W128" i="34"/>
  <c r="V128" i="34"/>
  <c r="U128" i="34"/>
  <c r="W127" i="34"/>
  <c r="V127" i="34"/>
  <c r="U127" i="34"/>
  <c r="W126" i="34"/>
  <c r="V126" i="34"/>
  <c r="U126" i="34"/>
  <c r="W125" i="34"/>
  <c r="V125" i="34"/>
  <c r="U125" i="34"/>
  <c r="W124" i="34"/>
  <c r="V124" i="34"/>
  <c r="U124" i="34"/>
  <c r="W123" i="34"/>
  <c r="V123" i="34"/>
  <c r="U123" i="34"/>
  <c r="W122" i="34"/>
  <c r="V122" i="34"/>
  <c r="U122" i="34"/>
  <c r="W121" i="34"/>
  <c r="V121" i="34"/>
  <c r="U121" i="34"/>
  <c r="W120" i="34"/>
  <c r="V120" i="34"/>
  <c r="U120" i="34"/>
  <c r="W119" i="34"/>
  <c r="V119" i="34"/>
  <c r="U119" i="34"/>
  <c r="W118" i="34"/>
  <c r="V118" i="34"/>
  <c r="U118" i="34"/>
  <c r="W117" i="34"/>
  <c r="V117" i="34"/>
  <c r="U117" i="34"/>
  <c r="W116" i="34"/>
  <c r="V116" i="34"/>
  <c r="U116" i="34"/>
  <c r="W115" i="34"/>
  <c r="V115" i="34"/>
  <c r="U115" i="34"/>
  <c r="W114" i="34"/>
  <c r="V114" i="34"/>
  <c r="U114" i="34"/>
  <c r="W113" i="34"/>
  <c r="V113" i="34"/>
  <c r="U113" i="34"/>
  <c r="W112" i="34"/>
  <c r="V112" i="34"/>
  <c r="U112" i="34"/>
  <c r="W111" i="34"/>
  <c r="V111" i="34"/>
  <c r="U111" i="34"/>
  <c r="W110" i="34"/>
  <c r="V110" i="34"/>
  <c r="U110" i="34"/>
  <c r="W109" i="34"/>
  <c r="V109" i="34"/>
  <c r="U109" i="34"/>
  <c r="W108" i="34"/>
  <c r="V108" i="34"/>
  <c r="U108" i="34"/>
  <c r="W107" i="34"/>
  <c r="V107" i="34"/>
  <c r="U107" i="34"/>
  <c r="W106" i="34"/>
  <c r="V106" i="34"/>
  <c r="U106" i="34"/>
  <c r="W105" i="34"/>
  <c r="V105" i="34"/>
  <c r="U105" i="34"/>
  <c r="W104" i="34"/>
  <c r="V104" i="34"/>
  <c r="U104" i="34"/>
  <c r="W103" i="34"/>
  <c r="V103" i="34"/>
  <c r="U103" i="34"/>
  <c r="W102" i="34"/>
  <c r="V102" i="34"/>
  <c r="U102" i="34"/>
  <c r="W101" i="34"/>
  <c r="V101" i="34"/>
  <c r="U101" i="34"/>
  <c r="W100" i="34"/>
  <c r="V100" i="34"/>
  <c r="U100" i="34"/>
  <c r="W99" i="34"/>
  <c r="V99" i="34"/>
  <c r="U99" i="34"/>
  <c r="W98" i="34"/>
  <c r="V98" i="34"/>
  <c r="U98" i="34"/>
  <c r="W97" i="34"/>
  <c r="V97" i="34"/>
  <c r="U97" i="34"/>
  <c r="W96" i="34"/>
  <c r="V96" i="34"/>
  <c r="U96" i="34"/>
  <c r="W95" i="34"/>
  <c r="V95" i="34"/>
  <c r="U95" i="34"/>
  <c r="W94" i="34"/>
  <c r="V94" i="34"/>
  <c r="U94" i="34"/>
  <c r="W93" i="34"/>
  <c r="V93" i="34"/>
  <c r="U93" i="34"/>
  <c r="W92" i="34"/>
  <c r="V92" i="34"/>
  <c r="U92" i="34"/>
  <c r="W91" i="34"/>
  <c r="V91" i="34"/>
  <c r="U91" i="34"/>
  <c r="W90" i="34"/>
  <c r="V90" i="34"/>
  <c r="U90" i="34"/>
  <c r="W89" i="34"/>
  <c r="V89" i="34"/>
  <c r="U89" i="34"/>
  <c r="W88" i="34"/>
  <c r="V88" i="34"/>
  <c r="U88" i="34"/>
  <c r="W87" i="34"/>
  <c r="V87" i="34"/>
  <c r="U87" i="34"/>
  <c r="W86" i="34"/>
  <c r="V86" i="34"/>
  <c r="U86" i="34"/>
  <c r="W85" i="34"/>
  <c r="V85" i="34"/>
  <c r="U85" i="34"/>
  <c r="W84" i="34"/>
  <c r="V84" i="34"/>
  <c r="U84" i="34"/>
  <c r="W83" i="34"/>
  <c r="V83" i="34"/>
  <c r="U83" i="34"/>
  <c r="W82" i="34"/>
  <c r="V82" i="34"/>
  <c r="U82" i="34"/>
  <c r="W81" i="34"/>
  <c r="V81" i="34"/>
  <c r="U81" i="34"/>
  <c r="W80" i="34"/>
  <c r="V80" i="34"/>
  <c r="U80" i="34"/>
  <c r="W79" i="34"/>
  <c r="V79" i="34"/>
  <c r="U79" i="34"/>
  <c r="W78" i="34"/>
  <c r="V78" i="34"/>
  <c r="U78" i="34"/>
  <c r="W77" i="34"/>
  <c r="V77" i="34"/>
  <c r="U77" i="34"/>
  <c r="W76" i="34"/>
  <c r="V76" i="34"/>
  <c r="U76" i="34"/>
  <c r="W75" i="34"/>
  <c r="V75" i="34"/>
  <c r="U75" i="34"/>
  <c r="W74" i="34"/>
  <c r="V74" i="34"/>
  <c r="U74" i="34"/>
  <c r="W73" i="34"/>
  <c r="V73" i="34"/>
  <c r="U73" i="34"/>
  <c r="W72" i="34"/>
  <c r="V72" i="34"/>
  <c r="U72" i="34"/>
  <c r="W71" i="34"/>
  <c r="V71" i="34"/>
  <c r="U71" i="34"/>
  <c r="W70" i="34"/>
  <c r="V70" i="34"/>
  <c r="U70" i="34"/>
  <c r="W69" i="34"/>
  <c r="V69" i="34"/>
  <c r="U69" i="34"/>
  <c r="W68" i="34"/>
  <c r="V68" i="34"/>
  <c r="U68" i="34"/>
  <c r="W67" i="34"/>
  <c r="V67" i="34"/>
  <c r="U67" i="34"/>
  <c r="W66" i="34"/>
  <c r="V66" i="34"/>
  <c r="U66" i="34"/>
  <c r="W65" i="34"/>
  <c r="V65" i="34"/>
  <c r="U65" i="34"/>
  <c r="W64" i="34"/>
  <c r="V64" i="34"/>
  <c r="U64" i="34"/>
  <c r="W63" i="34"/>
  <c r="V63" i="34"/>
  <c r="U63" i="34"/>
  <c r="W62" i="34"/>
  <c r="V62" i="34"/>
  <c r="U62" i="34"/>
  <c r="W61" i="34"/>
  <c r="V61" i="34"/>
  <c r="U61" i="34"/>
  <c r="W60" i="34"/>
  <c r="V60" i="34"/>
  <c r="U60" i="34"/>
  <c r="W59" i="34"/>
  <c r="V59" i="34"/>
  <c r="U59" i="34"/>
  <c r="W58" i="34"/>
  <c r="V58" i="34"/>
  <c r="U58" i="34"/>
  <c r="W57" i="34"/>
  <c r="V57" i="34"/>
  <c r="U57" i="34"/>
  <c r="W56" i="34"/>
  <c r="V56" i="34"/>
  <c r="U56" i="34"/>
  <c r="W55" i="34"/>
  <c r="V55" i="34"/>
  <c r="U55" i="34"/>
  <c r="W54" i="34"/>
  <c r="V54" i="34"/>
  <c r="U54" i="34"/>
  <c r="W53" i="34"/>
  <c r="V53" i="34"/>
  <c r="U53" i="34"/>
  <c r="W52" i="34"/>
  <c r="V52" i="34"/>
  <c r="U52" i="34"/>
  <c r="W51" i="34"/>
  <c r="V51" i="34"/>
  <c r="U51" i="34"/>
  <c r="W50" i="34"/>
  <c r="V50" i="34"/>
  <c r="U50" i="34"/>
  <c r="W49" i="34"/>
  <c r="V49" i="34"/>
  <c r="U49" i="34"/>
  <c r="W48" i="34"/>
  <c r="V48" i="34"/>
  <c r="U48" i="34"/>
  <c r="W47" i="34"/>
  <c r="V47" i="34"/>
  <c r="U47" i="34"/>
  <c r="W46" i="34"/>
  <c r="V46" i="34"/>
  <c r="U46" i="34"/>
  <c r="W45" i="34"/>
  <c r="V45" i="34"/>
  <c r="U45" i="34"/>
  <c r="W44" i="34"/>
  <c r="V44" i="34"/>
  <c r="U44" i="34"/>
  <c r="W43" i="34"/>
  <c r="V43" i="34"/>
  <c r="U43" i="34"/>
  <c r="W42" i="34"/>
  <c r="V42" i="34"/>
  <c r="U42" i="34"/>
  <c r="W41" i="34"/>
  <c r="V41" i="34"/>
  <c r="U41" i="34"/>
  <c r="W40" i="34"/>
  <c r="V40" i="34"/>
  <c r="U40" i="34"/>
  <c r="W39" i="34"/>
  <c r="V39" i="34"/>
  <c r="U39" i="34"/>
  <c r="W38" i="34"/>
  <c r="V38" i="34"/>
  <c r="U38" i="34"/>
  <c r="W37" i="34"/>
  <c r="V37" i="34"/>
  <c r="U37" i="34"/>
  <c r="W36" i="34"/>
  <c r="V36" i="34"/>
  <c r="U36" i="34"/>
  <c r="W35" i="34"/>
  <c r="V35" i="34"/>
  <c r="U35" i="34"/>
  <c r="W34" i="34"/>
  <c r="V34" i="34"/>
  <c r="U34" i="34"/>
  <c r="W33" i="34"/>
  <c r="V33" i="34"/>
  <c r="U33" i="34"/>
  <c r="W32" i="34"/>
  <c r="V32" i="34"/>
  <c r="U32" i="34"/>
  <c r="W31" i="34"/>
  <c r="V31" i="34"/>
  <c r="U31" i="34"/>
  <c r="W30" i="34"/>
  <c r="V30" i="34"/>
  <c r="U30" i="34"/>
  <c r="W29" i="34"/>
  <c r="V29" i="34"/>
  <c r="U29" i="34"/>
  <c r="W28" i="34"/>
  <c r="V28" i="34"/>
  <c r="U28" i="34"/>
  <c r="W27" i="34"/>
  <c r="V27" i="34"/>
  <c r="U27" i="34"/>
  <c r="W26" i="34"/>
  <c r="V26" i="34"/>
  <c r="U26" i="34"/>
  <c r="W25" i="34"/>
  <c r="V25" i="34"/>
  <c r="U25" i="34"/>
  <c r="W24" i="34"/>
  <c r="V24" i="34"/>
  <c r="U24" i="34"/>
  <c r="W23" i="34"/>
  <c r="V23" i="34"/>
  <c r="U23" i="34"/>
  <c r="W22" i="34"/>
  <c r="V22" i="34"/>
  <c r="U22" i="34"/>
  <c r="W21" i="34"/>
  <c r="V21" i="34"/>
  <c r="U21" i="34"/>
  <c r="W20" i="34"/>
  <c r="V20" i="34"/>
  <c r="U20" i="34"/>
  <c r="W19" i="34"/>
  <c r="V19" i="34"/>
  <c r="U19" i="34"/>
  <c r="W18" i="34"/>
  <c r="V18" i="34"/>
  <c r="U18" i="34"/>
  <c r="W17" i="34"/>
  <c r="V17" i="34"/>
  <c r="U17" i="34"/>
  <c r="W16" i="34"/>
  <c r="V16" i="34"/>
  <c r="U16" i="34"/>
  <c r="W15" i="34"/>
  <c r="V15" i="34"/>
  <c r="U15" i="34"/>
  <c r="W14" i="34"/>
  <c r="V14" i="34"/>
  <c r="U14" i="34"/>
  <c r="W13" i="34"/>
  <c r="V13" i="34"/>
  <c r="U13" i="34"/>
  <c r="W12" i="34"/>
  <c r="V12" i="34"/>
  <c r="U12" i="34"/>
  <c r="W11" i="34"/>
  <c r="V11" i="34"/>
  <c r="U11" i="34"/>
  <c r="W10" i="34"/>
  <c r="V10" i="34"/>
  <c r="U10" i="34"/>
  <c r="W9" i="34"/>
  <c r="V9" i="34"/>
  <c r="U9" i="34"/>
  <c r="W8" i="34"/>
  <c r="V8" i="34"/>
  <c r="U8" i="34"/>
  <c r="W7" i="34"/>
  <c r="V7" i="34"/>
  <c r="U7" i="34"/>
  <c r="W6" i="34"/>
  <c r="V6" i="34"/>
  <c r="U6" i="34"/>
  <c r="W5" i="34"/>
  <c r="V5" i="34"/>
  <c r="U5" i="34"/>
  <c r="W4" i="34"/>
  <c r="V4" i="34"/>
  <c r="U4" i="34"/>
  <c r="W5" i="23" l="1"/>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101" i="23"/>
  <c r="W102" i="23"/>
  <c r="W103" i="23"/>
  <c r="W104" i="23"/>
  <c r="W105" i="23"/>
  <c r="W106" i="23"/>
  <c r="W107" i="23"/>
  <c r="W108" i="23"/>
  <c r="W109" i="23"/>
  <c r="W110" i="23"/>
  <c r="W111" i="23"/>
  <c r="W112" i="23"/>
  <c r="W113" i="23"/>
  <c r="W114" i="23"/>
  <c r="W115" i="23"/>
  <c r="W116" i="23"/>
  <c r="W117" i="23"/>
  <c r="W118" i="23"/>
  <c r="W119" i="23"/>
  <c r="W120" i="23"/>
  <c r="W121" i="23"/>
  <c r="W122" i="23"/>
  <c r="W123" i="23"/>
  <c r="W124" i="23"/>
  <c r="W125" i="23"/>
  <c r="W126" i="23"/>
  <c r="W127" i="23"/>
  <c r="W128" i="23"/>
  <c r="W129" i="23"/>
  <c r="W130" i="23"/>
  <c r="W131" i="23"/>
  <c r="W132" i="23"/>
  <c r="W133" i="23"/>
  <c r="W134" i="23"/>
  <c r="W135" i="23"/>
  <c r="W136" i="23"/>
  <c r="W137" i="23"/>
  <c r="W138" i="23"/>
  <c r="W139" i="23"/>
  <c r="W140" i="23"/>
  <c r="W141" i="23"/>
  <c r="W142" i="23"/>
  <c r="W143" i="23"/>
  <c r="W144" i="23"/>
  <c r="W145" i="23"/>
  <c r="W146" i="23"/>
  <c r="W147" i="23"/>
  <c r="W148" i="23"/>
  <c r="W149" i="23"/>
  <c r="W150" i="23"/>
  <c r="W151" i="23"/>
  <c r="W152" i="23"/>
  <c r="W153" i="23"/>
  <c r="W154" i="23"/>
  <c r="W155" i="23"/>
  <c r="W156" i="23"/>
  <c r="W157" i="23"/>
  <c r="W158" i="23"/>
  <c r="W159" i="23"/>
  <c r="W160" i="23"/>
  <c r="W161" i="23"/>
  <c r="W162" i="23"/>
  <c r="W163" i="23"/>
  <c r="W164" i="23"/>
  <c r="W165" i="23"/>
  <c r="W166" i="23"/>
  <c r="W167" i="23"/>
  <c r="W168" i="23"/>
  <c r="W169" i="23"/>
  <c r="W170" i="23"/>
  <c r="W171" i="23"/>
  <c r="W172" i="23"/>
  <c r="W173" i="23"/>
  <c r="W174" i="23"/>
  <c r="W175" i="23"/>
  <c r="W176" i="23"/>
  <c r="W177" i="23"/>
  <c r="W178" i="23"/>
  <c r="W179" i="23"/>
  <c r="W180" i="23"/>
  <c r="W181" i="23"/>
  <c r="W182" i="23"/>
  <c r="W183" i="23"/>
  <c r="W184" i="23"/>
  <c r="W185" i="23"/>
  <c r="W186" i="23"/>
  <c r="W187" i="23"/>
  <c r="W188" i="23"/>
  <c r="W189" i="23"/>
  <c r="W190" i="23"/>
  <c r="W191" i="23"/>
  <c r="W192" i="23"/>
  <c r="W193" i="23"/>
  <c r="W194" i="23"/>
  <c r="W195" i="23"/>
  <c r="W196" i="23"/>
  <c r="W197" i="23"/>
  <c r="W198" i="23"/>
  <c r="W199" i="23"/>
  <c r="W200" i="23"/>
  <c r="W201" i="23"/>
  <c r="W202" i="23"/>
  <c r="W203" i="23"/>
  <c r="W204" i="23"/>
  <c r="W205" i="23"/>
  <c r="W206" i="23"/>
  <c r="W207" i="23"/>
  <c r="W208" i="23"/>
  <c r="W209" i="23"/>
  <c r="W210" i="23"/>
  <c r="W211" i="23"/>
  <c r="W212" i="23"/>
  <c r="W213" i="23"/>
  <c r="W214" i="23"/>
  <c r="W215" i="23"/>
  <c r="W216" i="23"/>
  <c r="W217" i="23"/>
  <c r="W218" i="23"/>
  <c r="W219" i="23"/>
  <c r="W220" i="23"/>
  <c r="W221" i="23"/>
  <c r="W222" i="23"/>
  <c r="W223" i="23"/>
  <c r="W224" i="23"/>
  <c r="W225" i="23"/>
  <c r="W226" i="23"/>
  <c r="W227" i="23"/>
  <c r="W228" i="23"/>
  <c r="W229" i="23"/>
  <c r="W230" i="23"/>
  <c r="W231" i="23"/>
  <c r="W232" i="23"/>
  <c r="W233" i="23"/>
  <c r="W234" i="23"/>
  <c r="W235" i="23"/>
  <c r="W236" i="23"/>
  <c r="W237" i="23"/>
  <c r="W238" i="23"/>
  <c r="W239" i="23"/>
  <c r="W240" i="23"/>
  <c r="W241" i="23"/>
  <c r="W242" i="23"/>
  <c r="W243" i="23"/>
  <c r="W244" i="23"/>
  <c r="W245" i="23"/>
  <c r="W246" i="23"/>
  <c r="W247" i="23"/>
  <c r="W248" i="23"/>
  <c r="W249" i="23"/>
  <c r="W250" i="23"/>
  <c r="W251" i="23"/>
  <c r="W252" i="23"/>
  <c r="W253" i="23"/>
  <c r="W254" i="23"/>
  <c r="W255" i="23"/>
  <c r="W256" i="23"/>
  <c r="W257" i="23"/>
  <c r="W258" i="23"/>
  <c r="W259" i="23"/>
  <c r="W260" i="23"/>
  <c r="W261" i="23"/>
  <c r="W262" i="23"/>
  <c r="W263" i="23"/>
  <c r="W264" i="23"/>
  <c r="W265" i="23"/>
  <c r="W266" i="23"/>
  <c r="W267" i="23"/>
  <c r="W268" i="23"/>
  <c r="W269" i="23"/>
  <c r="W270" i="23"/>
  <c r="W271" i="23"/>
  <c r="W272" i="23"/>
  <c r="W273" i="23"/>
  <c r="W274" i="23"/>
  <c r="W275" i="23"/>
  <c r="W276" i="23"/>
  <c r="W277" i="23"/>
  <c r="W278" i="23"/>
  <c r="W279" i="23"/>
  <c r="W280" i="23"/>
  <c r="W281" i="23"/>
  <c r="W282" i="23"/>
  <c r="W283" i="23"/>
  <c r="W284" i="23"/>
  <c r="W285" i="23"/>
  <c r="W286" i="23"/>
  <c r="W287" i="23"/>
  <c r="W288" i="23"/>
  <c r="W289" i="23"/>
  <c r="W290" i="23"/>
  <c r="W291" i="23"/>
  <c r="W292" i="23"/>
  <c r="W293" i="23"/>
  <c r="W294" i="23"/>
  <c r="W295" i="23"/>
  <c r="W296" i="23"/>
  <c r="W297" i="23"/>
  <c r="W298" i="23"/>
  <c r="W299" i="23"/>
  <c r="W300" i="23"/>
  <c r="W301" i="23"/>
  <c r="W302" i="23"/>
  <c r="W303" i="23"/>
  <c r="W304" i="23"/>
  <c r="W305" i="23"/>
  <c r="W306" i="23"/>
  <c r="W307" i="23"/>
  <c r="W308" i="23"/>
  <c r="W309" i="23"/>
  <c r="W310" i="23"/>
  <c r="W311" i="23"/>
  <c r="W312" i="23"/>
  <c r="W313" i="23"/>
  <c r="W314" i="23"/>
  <c r="W315" i="23"/>
  <c r="W316" i="23"/>
  <c r="W317" i="23"/>
  <c r="W318" i="23"/>
  <c r="W319" i="23"/>
  <c r="W320" i="23"/>
  <c r="W321" i="23"/>
  <c r="W322" i="23"/>
  <c r="W323" i="23"/>
  <c r="W324" i="23"/>
  <c r="W325" i="23"/>
  <c r="W326" i="23"/>
  <c r="W327" i="23"/>
  <c r="W328" i="23"/>
  <c r="W329" i="23"/>
  <c r="W330" i="23"/>
  <c r="W331" i="23"/>
  <c r="W332" i="23"/>
  <c r="W333" i="23"/>
  <c r="W334" i="23"/>
  <c r="W335" i="23"/>
  <c r="W336" i="23"/>
  <c r="W337" i="23"/>
  <c r="W338" i="23"/>
  <c r="W339" i="23"/>
  <c r="W340" i="23"/>
  <c r="W341" i="23"/>
  <c r="W342" i="23"/>
  <c r="W343" i="23"/>
  <c r="W344" i="23"/>
  <c r="W345" i="23"/>
  <c r="W346" i="23"/>
  <c r="W347" i="23"/>
  <c r="W348" i="23"/>
  <c r="W349" i="23"/>
  <c r="W350" i="23"/>
  <c r="W351" i="23"/>
  <c r="W352" i="23"/>
  <c r="W353" i="23"/>
  <c r="W354" i="23"/>
  <c r="W355" i="23"/>
  <c r="W356" i="23"/>
  <c r="W357" i="23"/>
  <c r="W358" i="23"/>
  <c r="W359" i="23"/>
  <c r="W360" i="23"/>
  <c r="W361" i="23"/>
  <c r="W362" i="23"/>
  <c r="W363" i="23"/>
  <c r="W364" i="23"/>
  <c r="W365" i="23"/>
  <c r="W366" i="23"/>
  <c r="W367" i="23"/>
  <c r="W368" i="23"/>
  <c r="W369" i="23"/>
  <c r="W370" i="23"/>
  <c r="W371" i="23"/>
  <c r="W372" i="23"/>
  <c r="W373" i="23"/>
  <c r="W374" i="23"/>
  <c r="W375" i="23"/>
  <c r="W376" i="23"/>
  <c r="W377" i="23"/>
  <c r="W378" i="23"/>
  <c r="W379" i="23"/>
  <c r="W380" i="23"/>
  <c r="W381" i="23"/>
  <c r="W382" i="23"/>
  <c r="W383" i="23"/>
  <c r="W384" i="23"/>
  <c r="W385" i="23"/>
  <c r="W386" i="23"/>
  <c r="W387" i="23"/>
  <c r="W388" i="23"/>
  <c r="W389" i="23"/>
  <c r="W390" i="23"/>
  <c r="W391" i="23"/>
  <c r="W392" i="23"/>
  <c r="W393" i="23"/>
  <c r="W394" i="23"/>
  <c r="W395" i="23"/>
  <c r="W396" i="23"/>
  <c r="W397" i="23"/>
  <c r="W398" i="23"/>
  <c r="W399" i="23"/>
  <c r="W400" i="23"/>
  <c r="W401" i="23"/>
  <c r="W402" i="23"/>
  <c r="W403" i="23"/>
  <c r="W404" i="23"/>
  <c r="W405" i="23"/>
  <c r="W406" i="23"/>
  <c r="W407" i="23"/>
  <c r="W408" i="23"/>
  <c r="W409" i="23"/>
  <c r="W410" i="23"/>
  <c r="W411" i="23"/>
  <c r="W412" i="23"/>
  <c r="W413" i="23"/>
  <c r="W414" i="23"/>
  <c r="W415" i="23"/>
  <c r="W416" i="23"/>
  <c r="W417" i="23"/>
  <c r="W418" i="23"/>
  <c r="W419" i="23"/>
  <c r="W420" i="23"/>
  <c r="W421" i="23"/>
  <c r="W422" i="23"/>
  <c r="W423" i="23"/>
  <c r="W424" i="23"/>
  <c r="W425" i="23"/>
  <c r="W426" i="23"/>
  <c r="W427" i="23"/>
  <c r="W428" i="23"/>
  <c r="W429" i="23"/>
  <c r="W430" i="23"/>
  <c r="W431" i="23"/>
  <c r="W432" i="23"/>
  <c r="W433" i="23"/>
  <c r="W434" i="23"/>
  <c r="W435" i="23"/>
  <c r="W436" i="23"/>
  <c r="W437" i="23"/>
  <c r="W438" i="23"/>
  <c r="W439" i="23"/>
  <c r="W440" i="23"/>
  <c r="W441" i="23"/>
  <c r="W442" i="23"/>
  <c r="W443" i="23"/>
  <c r="W444" i="23"/>
  <c r="W445" i="23"/>
  <c r="W446" i="23"/>
  <c r="W447" i="23"/>
  <c r="W448" i="23"/>
  <c r="W449" i="23"/>
  <c r="W450" i="23"/>
  <c r="W451" i="23"/>
  <c r="W452" i="23"/>
  <c r="W453" i="23"/>
  <c r="W454" i="23"/>
  <c r="W455" i="23"/>
  <c r="W456" i="23"/>
  <c r="W457" i="23"/>
  <c r="W458" i="23"/>
  <c r="W459" i="23"/>
  <c r="W460" i="23"/>
  <c r="W461" i="23"/>
  <c r="W462" i="23"/>
  <c r="W463" i="23"/>
  <c r="W464" i="23"/>
  <c r="W465" i="23"/>
  <c r="W466" i="23"/>
  <c r="W467" i="23"/>
  <c r="W468" i="23"/>
  <c r="W469" i="23"/>
  <c r="W470" i="23"/>
  <c r="W471" i="23"/>
  <c r="W472" i="23"/>
  <c r="W473" i="23"/>
  <c r="W474" i="23"/>
  <c r="W475" i="23"/>
  <c r="W476" i="23"/>
  <c r="W477" i="23"/>
  <c r="W478" i="23"/>
  <c r="W479" i="23"/>
  <c r="W480" i="23"/>
  <c r="W481" i="23"/>
  <c r="W482" i="23"/>
  <c r="W483" i="23"/>
  <c r="W484" i="23"/>
  <c r="W485" i="23"/>
  <c r="W486" i="23"/>
  <c r="W487" i="23"/>
  <c r="W488" i="23"/>
  <c r="W489" i="23"/>
  <c r="W490" i="23"/>
  <c r="W491" i="23"/>
  <c r="W492" i="23"/>
  <c r="W493" i="23"/>
  <c r="W494" i="23"/>
  <c r="W495" i="23"/>
  <c r="W496" i="23"/>
  <c r="W497" i="23"/>
  <c r="W498" i="23"/>
  <c r="W499" i="23"/>
  <c r="W500" i="23"/>
  <c r="W501" i="23"/>
  <c r="W502" i="23"/>
  <c r="W503" i="23"/>
  <c r="W504" i="23"/>
  <c r="W505" i="23"/>
  <c r="W506" i="23"/>
  <c r="W507" i="23"/>
  <c r="W508" i="23"/>
  <c r="W509" i="23"/>
  <c r="W510" i="23"/>
  <c r="W511" i="23"/>
  <c r="W512" i="23"/>
  <c r="W513" i="23"/>
  <c r="W514" i="23"/>
  <c r="W515" i="23"/>
  <c r="W516" i="23"/>
  <c r="W517" i="23"/>
  <c r="W518" i="23"/>
  <c r="W519" i="23"/>
  <c r="W520" i="23"/>
  <c r="W521" i="23"/>
  <c r="W522" i="23"/>
  <c r="W523" i="23"/>
  <c r="W524" i="23"/>
  <c r="W525" i="23"/>
  <c r="W526" i="23"/>
  <c r="W527" i="23"/>
  <c r="W528" i="23"/>
  <c r="W529" i="23"/>
  <c r="W530" i="23"/>
  <c r="W531" i="23"/>
  <c r="W532" i="23"/>
  <c r="W533" i="23"/>
  <c r="W534" i="23"/>
  <c r="W535" i="23"/>
  <c r="W536" i="23"/>
  <c r="W537" i="23"/>
  <c r="W538" i="23"/>
  <c r="W539" i="23"/>
  <c r="W540" i="23"/>
  <c r="W541" i="23"/>
  <c r="W542" i="23"/>
  <c r="W543" i="23"/>
  <c r="W544" i="23"/>
  <c r="W545" i="23"/>
  <c r="W546" i="23"/>
  <c r="W547" i="23"/>
  <c r="W548" i="23"/>
  <c r="W549" i="23"/>
  <c r="W550" i="23"/>
  <c r="W551" i="23"/>
  <c r="W552" i="23"/>
  <c r="W553" i="23"/>
  <c r="W554" i="23"/>
  <c r="W555" i="23"/>
  <c r="W556" i="23"/>
  <c r="W557" i="23"/>
  <c r="W558" i="23"/>
  <c r="W559" i="23"/>
  <c r="W560" i="23"/>
  <c r="W561" i="23"/>
  <c r="W562" i="23"/>
  <c r="W563" i="23"/>
  <c r="W564" i="23"/>
  <c r="W565" i="23"/>
  <c r="W566" i="23"/>
  <c r="W567" i="23"/>
  <c r="W568" i="23"/>
  <c r="W569" i="23"/>
  <c r="W570" i="23"/>
  <c r="W571" i="23"/>
  <c r="W572" i="23"/>
  <c r="W573" i="23"/>
  <c r="W574" i="23"/>
  <c r="W575" i="23"/>
  <c r="W576" i="23"/>
  <c r="W577" i="23"/>
  <c r="W578" i="23"/>
  <c r="W579" i="23"/>
  <c r="W580" i="23"/>
  <c r="W581" i="23"/>
  <c r="W582" i="23"/>
  <c r="W583" i="23"/>
  <c r="W584" i="23"/>
  <c r="W585" i="23"/>
  <c r="W586" i="23"/>
  <c r="W587" i="23"/>
  <c r="W588" i="23"/>
  <c r="W589" i="23"/>
  <c r="W590" i="23"/>
  <c r="W591" i="23"/>
  <c r="W592" i="23"/>
  <c r="W593" i="23"/>
  <c r="W594" i="23"/>
  <c r="W595" i="23"/>
  <c r="W596" i="23"/>
  <c r="W597" i="23"/>
  <c r="W598" i="23"/>
  <c r="W599" i="23"/>
  <c r="W600" i="23"/>
  <c r="W601" i="23"/>
  <c r="W602" i="23"/>
  <c r="W603" i="23"/>
  <c r="W604" i="23"/>
  <c r="W605" i="23"/>
  <c r="W606" i="23"/>
  <c r="W607" i="23"/>
  <c r="W608" i="23"/>
  <c r="W609" i="23"/>
  <c r="W610" i="23"/>
  <c r="W611" i="23"/>
  <c r="W612" i="23"/>
  <c r="W613" i="23"/>
  <c r="W614" i="23"/>
  <c r="W615" i="23"/>
  <c r="W616" i="23"/>
  <c r="W617" i="23"/>
  <c r="W618" i="23"/>
  <c r="W619" i="23"/>
  <c r="W620" i="23"/>
  <c r="W621" i="23"/>
  <c r="W622" i="23"/>
  <c r="W623" i="23"/>
  <c r="W624" i="23"/>
  <c r="W625" i="23"/>
  <c r="W626" i="23"/>
  <c r="W627" i="23"/>
  <c r="W628" i="23"/>
  <c r="W629" i="23"/>
  <c r="W630" i="23"/>
  <c r="W631" i="23"/>
  <c r="W632" i="23"/>
  <c r="W633" i="23"/>
  <c r="W634" i="23"/>
  <c r="W635" i="23"/>
  <c r="W636" i="23"/>
  <c r="W637" i="23"/>
  <c r="W638" i="23"/>
  <c r="W639" i="23"/>
  <c r="W640" i="23"/>
  <c r="W641" i="23"/>
  <c r="W642" i="23"/>
  <c r="W643" i="23"/>
  <c r="W644" i="23"/>
  <c r="W645" i="23"/>
  <c r="W646" i="23"/>
  <c r="W647" i="23"/>
  <c r="W648" i="23"/>
  <c r="W649" i="23"/>
  <c r="W650" i="23"/>
  <c r="W4" i="23"/>
  <c r="A649" i="23"/>
  <c r="W5" i="26"/>
  <c r="W6" i="26"/>
  <c r="W7" i="26"/>
  <c r="W8" i="26"/>
  <c r="W9" i="26"/>
  <c r="W10" i="26"/>
  <c r="W11" i="26"/>
  <c r="W12" i="26"/>
  <c r="W13" i="26"/>
  <c r="W14" i="26"/>
  <c r="W15" i="26"/>
  <c r="W16" i="26"/>
  <c r="W17" i="26"/>
  <c r="W18" i="26"/>
  <c r="W19" i="26"/>
  <c r="W20" i="26"/>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52" i="26"/>
  <c r="W53" i="26"/>
  <c r="W54" i="26"/>
  <c r="W55" i="26"/>
  <c r="W56" i="26"/>
  <c r="W57" i="26"/>
  <c r="W58" i="26"/>
  <c r="W59" i="26"/>
  <c r="W60" i="26"/>
  <c r="W61" i="26"/>
  <c r="W62" i="26"/>
  <c r="W63" i="26"/>
  <c r="W64" i="26"/>
  <c r="W65" i="26"/>
  <c r="W66" i="26"/>
  <c r="W67" i="26"/>
  <c r="W68" i="26"/>
  <c r="W69" i="26"/>
  <c r="W70" i="26"/>
  <c r="W71" i="26"/>
  <c r="W72" i="26"/>
  <c r="W73" i="26"/>
  <c r="W74" i="26"/>
  <c r="W75" i="26"/>
  <c r="W76" i="26"/>
  <c r="W77" i="26"/>
  <c r="W78" i="26"/>
  <c r="W79" i="26"/>
  <c r="W80" i="26"/>
  <c r="W81" i="26"/>
  <c r="W82" i="26"/>
  <c r="W83" i="26"/>
  <c r="W84" i="26"/>
  <c r="W85" i="26"/>
  <c r="W86" i="26"/>
  <c r="W87" i="26"/>
  <c r="W88" i="26"/>
  <c r="W89" i="26"/>
  <c r="W90" i="26"/>
  <c r="W91" i="26"/>
  <c r="W92" i="26"/>
  <c r="W93" i="26"/>
  <c r="W94" i="26"/>
  <c r="W95" i="26"/>
  <c r="W96" i="26"/>
  <c r="W97" i="26"/>
  <c r="W98" i="26"/>
  <c r="W99" i="26"/>
  <c r="W100" i="26"/>
  <c r="W101" i="26"/>
  <c r="W102" i="26"/>
  <c r="W103" i="26"/>
  <c r="W104" i="26"/>
  <c r="W105" i="26"/>
  <c r="W106" i="26"/>
  <c r="W107" i="26"/>
  <c r="W108" i="26"/>
  <c r="W109" i="26"/>
  <c r="W110" i="26"/>
  <c r="W111" i="26"/>
  <c r="W112" i="26"/>
  <c r="W113" i="26"/>
  <c r="W114" i="26"/>
  <c r="W115" i="26"/>
  <c r="W116" i="26"/>
  <c r="W117" i="26"/>
  <c r="W118" i="26"/>
  <c r="W119" i="26"/>
  <c r="W120" i="26"/>
  <c r="W121" i="26"/>
  <c r="W122" i="26"/>
  <c r="W123" i="26"/>
  <c r="W124" i="26"/>
  <c r="W125" i="26"/>
  <c r="W126" i="26"/>
  <c r="W127" i="26"/>
  <c r="W128" i="26"/>
  <c r="W129" i="26"/>
  <c r="W130" i="26"/>
  <c r="W131" i="26"/>
  <c r="W132" i="26"/>
  <c r="W133" i="26"/>
  <c r="W134" i="26"/>
  <c r="W135" i="26"/>
  <c r="W136" i="26"/>
  <c r="W137" i="26"/>
  <c r="W138" i="26"/>
  <c r="W139" i="26"/>
  <c r="W140" i="26"/>
  <c r="W141" i="26"/>
  <c r="W142" i="26"/>
  <c r="W143" i="26"/>
  <c r="W144" i="26"/>
  <c r="W145" i="26"/>
  <c r="W146" i="26"/>
  <c r="W147" i="26"/>
  <c r="W148" i="26"/>
  <c r="W149" i="26"/>
  <c r="W150" i="26"/>
  <c r="W151" i="26"/>
  <c r="W152" i="26"/>
  <c r="W153" i="26"/>
  <c r="W154" i="26"/>
  <c r="W155" i="26"/>
  <c r="W156" i="26"/>
  <c r="W157" i="26"/>
  <c r="W158" i="26"/>
  <c r="W159" i="26"/>
  <c r="W160" i="26"/>
  <c r="W161" i="26"/>
  <c r="W162" i="26"/>
  <c r="W163" i="26"/>
  <c r="W164" i="26"/>
  <c r="W165" i="26"/>
  <c r="W166" i="26"/>
  <c r="W167" i="26"/>
  <c r="W168" i="26"/>
  <c r="W169" i="26"/>
  <c r="W170" i="26"/>
  <c r="W171" i="26"/>
  <c r="W172" i="26"/>
  <c r="W173" i="26"/>
  <c r="W174" i="26"/>
  <c r="W175" i="26"/>
  <c r="W176" i="26"/>
  <c r="W177" i="26"/>
  <c r="W178" i="26"/>
  <c r="W179" i="26"/>
  <c r="W180" i="26"/>
  <c r="W181" i="26"/>
  <c r="W182" i="26"/>
  <c r="W183" i="26"/>
  <c r="W184" i="26"/>
  <c r="W185" i="26"/>
  <c r="W186" i="26"/>
  <c r="W187" i="26"/>
  <c r="W188" i="26"/>
  <c r="W189" i="26"/>
  <c r="W190" i="26"/>
  <c r="W191" i="26"/>
  <c r="W192" i="26"/>
  <c r="W193" i="26"/>
  <c r="W194" i="26"/>
  <c r="W195" i="26"/>
  <c r="W196" i="26"/>
  <c r="W197" i="26"/>
  <c r="W198" i="26"/>
  <c r="W199" i="26"/>
  <c r="W200" i="26"/>
  <c r="W201" i="26"/>
  <c r="W202" i="26"/>
  <c r="W203" i="26"/>
  <c r="W204" i="26"/>
  <c r="W205" i="26"/>
  <c r="W206" i="26"/>
  <c r="W207" i="26"/>
  <c r="W208" i="26"/>
  <c r="W209" i="26"/>
  <c r="W210" i="26"/>
  <c r="W211" i="26"/>
  <c r="W212" i="26"/>
  <c r="W213" i="26"/>
  <c r="W214" i="26"/>
  <c r="W215" i="26"/>
  <c r="W216" i="26"/>
  <c r="W217" i="26"/>
  <c r="W218" i="26"/>
  <c r="W219" i="26"/>
  <c r="W220" i="26"/>
  <c r="W221" i="26"/>
  <c r="W222" i="26"/>
  <c r="W223" i="26"/>
  <c r="W224" i="26"/>
  <c r="W225" i="26"/>
  <c r="W226" i="26"/>
  <c r="W227" i="26"/>
  <c r="W228" i="26"/>
  <c r="W229" i="26"/>
  <c r="W230" i="26"/>
  <c r="W231" i="26"/>
  <c r="W232" i="26"/>
  <c r="W233" i="26"/>
  <c r="W234" i="26"/>
  <c r="W235" i="26"/>
  <c r="W236" i="26"/>
  <c r="W237" i="26"/>
  <c r="W238" i="26"/>
  <c r="W239" i="26"/>
  <c r="W240" i="26"/>
  <c r="W241" i="26"/>
  <c r="W242" i="26"/>
  <c r="W243" i="26"/>
  <c r="W244" i="26"/>
  <c r="W245" i="26"/>
  <c r="W246" i="26"/>
  <c r="W247" i="26"/>
  <c r="W248" i="26"/>
  <c r="W249" i="26"/>
  <c r="W250" i="26"/>
  <c r="W251" i="26"/>
  <c r="W252" i="26"/>
  <c r="W253" i="26"/>
  <c r="W254" i="26"/>
  <c r="W255" i="26"/>
  <c r="W256" i="26"/>
  <c r="W257" i="26"/>
  <c r="W258" i="26"/>
  <c r="W259" i="26"/>
  <c r="W260" i="26"/>
  <c r="W261" i="26"/>
  <c r="W262" i="26"/>
  <c r="W263" i="26"/>
  <c r="W264" i="26"/>
  <c r="W265" i="26"/>
  <c r="W266" i="26"/>
  <c r="W267" i="26"/>
  <c r="W268" i="26"/>
  <c r="W269" i="26"/>
  <c r="W270" i="26"/>
  <c r="W271" i="26"/>
  <c r="W272" i="26"/>
  <c r="W273" i="26"/>
  <c r="W274" i="26"/>
  <c r="W275" i="26"/>
  <c r="W276" i="26"/>
  <c r="W277" i="26"/>
  <c r="W278" i="26"/>
  <c r="W279" i="26"/>
  <c r="W280" i="26"/>
  <c r="W281" i="26"/>
  <c r="W282" i="26"/>
  <c r="W283" i="26"/>
  <c r="W284" i="26"/>
  <c r="W285" i="26"/>
  <c r="W286" i="26"/>
  <c r="W287" i="26"/>
  <c r="W288" i="26"/>
  <c r="W289" i="26"/>
  <c r="W290" i="26"/>
  <c r="W291" i="26"/>
  <c r="W292" i="26"/>
  <c r="W293" i="26"/>
  <c r="W294" i="26"/>
  <c r="W295" i="26"/>
  <c r="W296" i="26"/>
  <c r="W297" i="26"/>
  <c r="W298" i="26"/>
  <c r="W299" i="26"/>
  <c r="W300" i="26"/>
  <c r="W301" i="26"/>
  <c r="W302" i="26"/>
  <c r="W303" i="26"/>
  <c r="W304" i="26"/>
  <c r="W305" i="26"/>
  <c r="W306" i="26"/>
  <c r="W307" i="26"/>
  <c r="W308" i="26"/>
  <c r="W309" i="26"/>
  <c r="W310" i="26"/>
  <c r="W311" i="26"/>
  <c r="W312" i="26"/>
  <c r="W313" i="26"/>
  <c r="W314" i="26"/>
  <c r="W315" i="26"/>
  <c r="W316" i="26"/>
  <c r="W317" i="26"/>
  <c r="W318" i="26"/>
  <c r="W319" i="26"/>
  <c r="W320" i="26"/>
  <c r="W321" i="26"/>
  <c r="W322" i="26"/>
  <c r="W323" i="26"/>
  <c r="W324" i="26"/>
  <c r="W325" i="26"/>
  <c r="W326" i="26"/>
  <c r="W327" i="26"/>
  <c r="W328" i="26"/>
  <c r="W329" i="26"/>
  <c r="W330" i="26"/>
  <c r="W331" i="26"/>
  <c r="W332" i="26"/>
  <c r="W333" i="26"/>
  <c r="W334" i="26"/>
  <c r="W335" i="26"/>
  <c r="W336" i="26"/>
  <c r="W337" i="26"/>
  <c r="W338" i="26"/>
  <c r="W339" i="26"/>
  <c r="W340" i="26"/>
  <c r="W341" i="26"/>
  <c r="W342" i="26"/>
  <c r="W343" i="26"/>
  <c r="W344" i="26"/>
  <c r="W345" i="26"/>
  <c r="W346" i="26"/>
  <c r="W347" i="26"/>
  <c r="W348" i="26"/>
  <c r="W349" i="26"/>
  <c r="W350" i="26"/>
  <c r="W351" i="26"/>
  <c r="W352" i="26"/>
  <c r="W353" i="26"/>
  <c r="W354" i="26"/>
  <c r="W355" i="26"/>
  <c r="W356" i="26"/>
  <c r="W357" i="26"/>
  <c r="W358" i="26"/>
  <c r="W359" i="26"/>
  <c r="W360" i="26"/>
  <c r="W361" i="26"/>
  <c r="W362" i="26"/>
  <c r="W363" i="26"/>
  <c r="W364" i="26"/>
  <c r="W365" i="26"/>
  <c r="W366" i="26"/>
  <c r="W367" i="26"/>
  <c r="W368" i="26"/>
  <c r="W369" i="26"/>
  <c r="W370" i="26"/>
  <c r="W371" i="26"/>
  <c r="W372" i="26"/>
  <c r="W373" i="26"/>
  <c r="W374" i="26"/>
  <c r="W375" i="26"/>
  <c r="W376" i="26"/>
  <c r="W377" i="26"/>
  <c r="W378" i="26"/>
  <c r="W379" i="26"/>
  <c r="W380" i="26"/>
  <c r="W381" i="26"/>
  <c r="W382" i="26"/>
  <c r="W383" i="26"/>
  <c r="W384" i="26"/>
  <c r="W385" i="26"/>
  <c r="W386" i="26"/>
  <c r="W387" i="26"/>
  <c r="W388" i="26"/>
  <c r="W389" i="26"/>
  <c r="W390" i="26"/>
  <c r="W391" i="26"/>
  <c r="W392" i="26"/>
  <c r="W393" i="26"/>
  <c r="W394" i="26"/>
  <c r="W395" i="26"/>
  <c r="W396" i="26"/>
  <c r="W397" i="26"/>
  <c r="W398" i="26"/>
  <c r="W399" i="26"/>
  <c r="W400" i="26"/>
  <c r="W401" i="26"/>
  <c r="W402" i="26"/>
  <c r="W403" i="26"/>
  <c r="W404" i="26"/>
  <c r="W405" i="26"/>
  <c r="W406" i="26"/>
  <c r="W407" i="26"/>
  <c r="W408" i="26"/>
  <c r="W409" i="26"/>
  <c r="W410" i="26"/>
  <c r="W411" i="26"/>
  <c r="W412" i="26"/>
  <c r="W413" i="26"/>
  <c r="W414" i="26"/>
  <c r="W415" i="26"/>
  <c r="W416" i="26"/>
  <c r="W417" i="26"/>
  <c r="W418" i="26"/>
  <c r="W419" i="26"/>
  <c r="W420" i="26"/>
  <c r="W421" i="26"/>
  <c r="W422" i="26"/>
  <c r="W423" i="26"/>
  <c r="W424" i="26"/>
  <c r="W425" i="26"/>
  <c r="W426" i="26"/>
  <c r="W427" i="26"/>
  <c r="W428" i="26"/>
  <c r="W429" i="26"/>
  <c r="W430" i="26"/>
  <c r="W431" i="26"/>
  <c r="W432" i="26"/>
  <c r="W433" i="26"/>
  <c r="W434" i="26"/>
  <c r="W435" i="26"/>
  <c r="W436" i="26"/>
  <c r="W437" i="26"/>
  <c r="W438" i="26"/>
  <c r="W439" i="26"/>
  <c r="W440" i="26"/>
  <c r="W441" i="26"/>
  <c r="W442" i="26"/>
  <c r="W443" i="26"/>
  <c r="W444" i="26"/>
  <c r="W445" i="26"/>
  <c r="W446" i="26"/>
  <c r="W447" i="26"/>
  <c r="W448" i="26"/>
  <c r="W449" i="26"/>
  <c r="W450" i="26"/>
  <c r="W451" i="26"/>
  <c r="W452" i="26"/>
  <c r="W453" i="26"/>
  <c r="W454" i="26"/>
  <c r="W455" i="26"/>
  <c r="W456" i="26"/>
  <c r="W457" i="26"/>
  <c r="W458" i="26"/>
  <c r="W459" i="26"/>
  <c r="W460" i="26"/>
  <c r="W461" i="26"/>
  <c r="W462" i="26"/>
  <c r="W463" i="26"/>
  <c r="W464" i="26"/>
  <c r="W465" i="26"/>
  <c r="W466" i="26"/>
  <c r="W467" i="26"/>
  <c r="W468" i="26"/>
  <c r="W469" i="26"/>
  <c r="W470" i="26"/>
  <c r="W471" i="26"/>
  <c r="W472" i="26"/>
  <c r="W473" i="26"/>
  <c r="W474" i="26"/>
  <c r="W475" i="26"/>
  <c r="W476" i="26"/>
  <c r="W477" i="26"/>
  <c r="W478" i="26"/>
  <c r="W479" i="26"/>
  <c r="W480" i="26"/>
  <c r="W481" i="26"/>
  <c r="W482" i="26"/>
  <c r="W483" i="26"/>
  <c r="W484" i="26"/>
  <c r="W485" i="26"/>
  <c r="W486" i="26"/>
  <c r="W487" i="26"/>
  <c r="W488" i="26"/>
  <c r="W489" i="26"/>
  <c r="W490" i="26"/>
  <c r="W491" i="26"/>
  <c r="W492" i="26"/>
  <c r="W493" i="26"/>
  <c r="W494" i="26"/>
  <c r="W495" i="26"/>
  <c r="W496" i="26"/>
  <c r="W497" i="26"/>
  <c r="W498" i="26"/>
  <c r="W499" i="26"/>
  <c r="W500" i="26"/>
  <c r="W501" i="26"/>
  <c r="W502" i="26"/>
  <c r="W503" i="26"/>
  <c r="W504" i="26"/>
  <c r="W505" i="26"/>
  <c r="W506" i="26"/>
  <c r="W507" i="26"/>
  <c r="W508" i="26"/>
  <c r="W509" i="26"/>
  <c r="W510" i="26"/>
  <c r="W511" i="26"/>
  <c r="W512" i="26"/>
  <c r="W513" i="26"/>
  <c r="W514" i="26"/>
  <c r="W515" i="26"/>
  <c r="W516" i="26"/>
  <c r="W517" i="26"/>
  <c r="W518" i="26"/>
  <c r="W519" i="26"/>
  <c r="W520" i="26"/>
  <c r="W521" i="26"/>
  <c r="W522" i="26"/>
  <c r="W523" i="26"/>
  <c r="W524" i="26"/>
  <c r="W525" i="26"/>
  <c r="W526" i="26"/>
  <c r="W527" i="26"/>
  <c r="W528" i="26"/>
  <c r="W529" i="26"/>
  <c r="W530" i="26"/>
  <c r="W531" i="26"/>
  <c r="W532" i="26"/>
  <c r="W533" i="26"/>
  <c r="W534" i="26"/>
  <c r="W535" i="26"/>
  <c r="W536" i="26"/>
  <c r="W537" i="26"/>
  <c r="W538" i="26"/>
  <c r="W539" i="26"/>
  <c r="W540" i="26"/>
  <c r="W541" i="26"/>
  <c r="W542" i="26"/>
  <c r="W543" i="26"/>
  <c r="W544" i="26"/>
  <c r="W545" i="26"/>
  <c r="W546" i="26"/>
  <c r="W547" i="26"/>
  <c r="W548" i="26"/>
  <c r="W549" i="26"/>
  <c r="W550" i="26"/>
  <c r="W551" i="26"/>
  <c r="W552" i="26"/>
  <c r="W553" i="26"/>
  <c r="W554" i="26"/>
  <c r="W555" i="26"/>
  <c r="W556" i="26"/>
  <c r="W557" i="26"/>
  <c r="W558" i="26"/>
  <c r="W559" i="26"/>
  <c r="W560" i="26"/>
  <c r="W561" i="26"/>
  <c r="W562" i="26"/>
  <c r="W563" i="26"/>
  <c r="W564" i="26"/>
  <c r="W565" i="26"/>
  <c r="W566" i="26"/>
  <c r="W567" i="26"/>
  <c r="W568" i="26"/>
  <c r="W569" i="26"/>
  <c r="W570" i="26"/>
  <c r="W571" i="26"/>
  <c r="W572" i="26"/>
  <c r="W573" i="26"/>
  <c r="W574" i="26"/>
  <c r="W575" i="26"/>
  <c r="W576" i="26"/>
  <c r="W577" i="26"/>
  <c r="W578" i="26"/>
  <c r="W579" i="26"/>
  <c r="W580" i="26"/>
  <c r="W581" i="26"/>
  <c r="W582" i="26"/>
  <c r="W583" i="26"/>
  <c r="W584" i="26"/>
  <c r="W585" i="26"/>
  <c r="W586" i="26"/>
  <c r="W587" i="26"/>
  <c r="W588" i="26"/>
  <c r="W589" i="26"/>
  <c r="W590" i="26"/>
  <c r="W591" i="26"/>
  <c r="W592" i="26"/>
  <c r="W593" i="26"/>
  <c r="W594" i="26"/>
  <c r="W595" i="26"/>
  <c r="W596" i="26"/>
  <c r="W597" i="26"/>
  <c r="W598" i="26"/>
  <c r="W599" i="26"/>
  <c r="W600" i="26"/>
  <c r="W601" i="26"/>
  <c r="W602" i="26"/>
  <c r="W603" i="26"/>
  <c r="W604" i="26"/>
  <c r="W605" i="26"/>
  <c r="W606" i="26"/>
  <c r="W607" i="26"/>
  <c r="W608" i="26"/>
  <c r="W609" i="26"/>
  <c r="W610" i="26"/>
  <c r="W611" i="26"/>
  <c r="W612" i="26"/>
  <c r="W613" i="26"/>
  <c r="W614" i="26"/>
  <c r="W615" i="26"/>
  <c r="W616" i="26"/>
  <c r="W617" i="26"/>
  <c r="W618" i="26"/>
  <c r="W619" i="26"/>
  <c r="W620" i="26"/>
  <c r="W621" i="26"/>
  <c r="W622" i="26"/>
  <c r="W623" i="26"/>
  <c r="W624" i="26"/>
  <c r="W625" i="26"/>
  <c r="W626" i="26"/>
  <c r="W627" i="26"/>
  <c r="W628" i="26"/>
  <c r="W629" i="26"/>
  <c r="W630" i="26"/>
  <c r="W631" i="26"/>
  <c r="W632" i="26"/>
  <c r="W633" i="26"/>
  <c r="W634" i="26"/>
  <c r="W635" i="26"/>
  <c r="W636" i="26"/>
  <c r="W637" i="26"/>
  <c r="W638" i="26"/>
  <c r="W639" i="26"/>
  <c r="W640" i="26"/>
  <c r="W641" i="26"/>
  <c r="W642" i="26"/>
  <c r="W643" i="26"/>
  <c r="W644" i="26"/>
  <c r="W645" i="26"/>
  <c r="W646" i="26"/>
  <c r="W647" i="26"/>
  <c r="W648" i="26"/>
  <c r="W4" i="26"/>
  <c r="W649" i="26" l="1"/>
</calcChain>
</file>

<file path=xl/sharedStrings.xml><?xml version="1.0" encoding="utf-8"?>
<sst xmlns="http://schemas.openxmlformats.org/spreadsheetml/2006/main" count="75770" uniqueCount="2431">
  <si>
    <t>DEPARTAMENTO REGIONAL DE SAÚDE</t>
  </si>
  <si>
    <t>REGIÃO DE SAÚDE</t>
  </si>
  <si>
    <t>3509</t>
  </si>
  <si>
    <t>MARÍLIA</t>
  </si>
  <si>
    <t>ADAMANTINA</t>
  </si>
  <si>
    <t>Adamantina</t>
  </si>
  <si>
    <t>3515</t>
  </si>
  <si>
    <t>SÃO JOSÉ DO RIO PRETO</t>
  </si>
  <si>
    <t>JOSÉ BONIFÁCIO</t>
  </si>
  <si>
    <t>Adolfo</t>
  </si>
  <si>
    <t>3514</t>
  </si>
  <si>
    <t>SÃO JOÃO DA BOA VISTA</t>
  </si>
  <si>
    <t>MANTIQUEIRA</t>
  </si>
  <si>
    <t>Aguaí</t>
  </si>
  <si>
    <t>Águas da Prata</t>
  </si>
  <si>
    <t>3507</t>
  </si>
  <si>
    <t>CAMPINAS</t>
  </si>
  <si>
    <t>CIRCUITO DAS ÁGUAS</t>
  </si>
  <si>
    <t>Águas de Lindóia</t>
  </si>
  <si>
    <t>3506</t>
  </si>
  <si>
    <t>BAURU</t>
  </si>
  <si>
    <t>VALE DO JURUMIRIM</t>
  </si>
  <si>
    <t>Águas de Santa Bárbara</t>
  </si>
  <si>
    <t>3510</t>
  </si>
  <si>
    <t>PIRACICABA</t>
  </si>
  <si>
    <t>Águas de São Pedro</t>
  </si>
  <si>
    <t>Agudos</t>
  </si>
  <si>
    <t>3516</t>
  </si>
  <si>
    <t>SOROCABA</t>
  </si>
  <si>
    <t>ITAPETININGA</t>
  </si>
  <si>
    <t>Alambari</t>
  </si>
  <si>
    <t>3511</t>
  </si>
  <si>
    <t>PRESIDENTE PRUDENTE</t>
  </si>
  <si>
    <t>ALTA SOROCABANA</t>
  </si>
  <si>
    <t>Alfredo Marcondes</t>
  </si>
  <si>
    <t>3505</t>
  </si>
  <si>
    <t>BARRETOS</t>
  </si>
  <si>
    <t>NORTE-BARRETOS</t>
  </si>
  <si>
    <t>Altair</t>
  </si>
  <si>
    <t>3513</t>
  </si>
  <si>
    <t>RIBEIRÃO PRETO</t>
  </si>
  <si>
    <t>VALE DAS CACHOEIRAS</t>
  </si>
  <si>
    <t>Altinópolis</t>
  </si>
  <si>
    <t>3502</t>
  </si>
  <si>
    <t>ARAÇATUBA</t>
  </si>
  <si>
    <t>DOS CONSÓRCIOS DO DRS II</t>
  </si>
  <si>
    <t>Alto Alegre</t>
  </si>
  <si>
    <t>Alumínio</t>
  </si>
  <si>
    <t>VOTUPORANGA</t>
  </si>
  <si>
    <t>Álvares Florence</t>
  </si>
  <si>
    <t>Álvares Machado</t>
  </si>
  <si>
    <t>Álvaro de Carvalho</t>
  </si>
  <si>
    <t>Alvinlândia</t>
  </si>
  <si>
    <t>REG METRO CAMPINAS</t>
  </si>
  <si>
    <t>Americana</t>
  </si>
  <si>
    <t>3503</t>
  </si>
  <si>
    <t>ARARAQUARA</t>
  </si>
  <si>
    <t>CENTRAL DO DRS III</t>
  </si>
  <si>
    <t>Américo Brasiliense</t>
  </si>
  <si>
    <t>Américo de Campos</t>
  </si>
  <si>
    <t>Amparo</t>
  </si>
  <si>
    <t>RIO CLARO</t>
  </si>
  <si>
    <t>Analândia</t>
  </si>
  <si>
    <t>DOS LAGOS DO DRS II</t>
  </si>
  <si>
    <t>Andradina</t>
  </si>
  <si>
    <t>Angatuba</t>
  </si>
  <si>
    <t>POLO CUESTA</t>
  </si>
  <si>
    <t>Anhembi</t>
  </si>
  <si>
    <t>Anhumas</t>
  </si>
  <si>
    <t>3517</t>
  </si>
  <si>
    <t>TAUBATÉ</t>
  </si>
  <si>
    <t>CIRCUITO DA FÉ - VALE HISTÓRICO</t>
  </si>
  <si>
    <t>Aparecida</t>
  </si>
  <si>
    <t>JALES</t>
  </si>
  <si>
    <t>Aparecida d'Oeste</t>
  </si>
  <si>
    <t>ITAPEVA</t>
  </si>
  <si>
    <t>Apiaí</t>
  </si>
  <si>
    <t>Araçariguama</t>
  </si>
  <si>
    <t>CENTRAL DO DRS II</t>
  </si>
  <si>
    <t>Araçatuba</t>
  </si>
  <si>
    <t>Araçoiaba da Serra</t>
  </si>
  <si>
    <t>3508</t>
  </si>
  <si>
    <t>FRANCA</t>
  </si>
  <si>
    <t>ALTA MOGIANA</t>
  </si>
  <si>
    <t>Aramina</t>
  </si>
  <si>
    <t>Arandu</t>
  </si>
  <si>
    <t>Arapeí</t>
  </si>
  <si>
    <t>Araraquara</t>
  </si>
  <si>
    <t>ARARAS</t>
  </si>
  <si>
    <t>Araras</t>
  </si>
  <si>
    <t>TUPÃ</t>
  </si>
  <si>
    <t>Arco-Íris</t>
  </si>
  <si>
    <t>Arealva</t>
  </si>
  <si>
    <t>Areias</t>
  </si>
  <si>
    <t>Areiópolis</t>
  </si>
  <si>
    <t>CATANDUVA</t>
  </si>
  <si>
    <t>Ariranha</t>
  </si>
  <si>
    <t>Artur Nogueira</t>
  </si>
  <si>
    <t>3501</t>
  </si>
  <si>
    <t>GRANDE SÃO PAULO</t>
  </si>
  <si>
    <t>ALTO DO TIETÊ</t>
  </si>
  <si>
    <t>Arujá</t>
  </si>
  <si>
    <t>Aspásia</t>
  </si>
  <si>
    <t>ASSIS</t>
  </si>
  <si>
    <t>Assis</t>
  </si>
  <si>
    <t>BRAGANÇA</t>
  </si>
  <si>
    <t>Atibaia</t>
  </si>
  <si>
    <t>Auriflama</t>
  </si>
  <si>
    <t>Avaí</t>
  </si>
  <si>
    <t>Avanhandava</t>
  </si>
  <si>
    <t>Avaré</t>
  </si>
  <si>
    <t>Bady Bassitt</t>
  </si>
  <si>
    <t>Balbinos</t>
  </si>
  <si>
    <t>Bálsamo</t>
  </si>
  <si>
    <t>Bananal</t>
  </si>
  <si>
    <t>Barão de Antonina</t>
  </si>
  <si>
    <t>Barbosa</t>
  </si>
  <si>
    <t>JAU</t>
  </si>
  <si>
    <t>Bariri</t>
  </si>
  <si>
    <t>Barra Bonita</t>
  </si>
  <si>
    <t>Barra do Chapéu</t>
  </si>
  <si>
    <t>3512</t>
  </si>
  <si>
    <t>REGISTRO</t>
  </si>
  <si>
    <t>VALE DO RIBEIRA</t>
  </si>
  <si>
    <t>Barra do Turvo</t>
  </si>
  <si>
    <t>Barretos</t>
  </si>
  <si>
    <t>HORIZONTE VERDE</t>
  </si>
  <si>
    <t>Barrinha</t>
  </si>
  <si>
    <t>ROTA DOS BANDEIRANTES</t>
  </si>
  <si>
    <t>Barueri</t>
  </si>
  <si>
    <t>Bastos</t>
  </si>
  <si>
    <t>Batatais</t>
  </si>
  <si>
    <t>Bauru</t>
  </si>
  <si>
    <t>SUL-BARRETOS</t>
  </si>
  <si>
    <t>Bebedouro</t>
  </si>
  <si>
    <t>Bento de Abreu</t>
  </si>
  <si>
    <t>OURINHOS</t>
  </si>
  <si>
    <t>Bernardino de Campos</t>
  </si>
  <si>
    <t>3504</t>
  </si>
  <si>
    <t>BAIXADA SANTISTA</t>
  </si>
  <si>
    <t>Bertioga</t>
  </si>
  <si>
    <t>Bilac</t>
  </si>
  <si>
    <t>Birigui</t>
  </si>
  <si>
    <t>Biritiba-Mirim</t>
  </si>
  <si>
    <t>Boa Esperança do Sul</t>
  </si>
  <si>
    <t>Bocaina</t>
  </si>
  <si>
    <t>Bofete</t>
  </si>
  <si>
    <t>Boituva</t>
  </si>
  <si>
    <t>Bom Jesus dos Perdões</t>
  </si>
  <si>
    <t>Bom Sucesso de Itararé</t>
  </si>
  <si>
    <t>Borá</t>
  </si>
  <si>
    <t>Boracéia</t>
  </si>
  <si>
    <t>CENTRO OESTE DO DRS III</t>
  </si>
  <si>
    <t>Borborema</t>
  </si>
  <si>
    <t>Borebi</t>
  </si>
  <si>
    <t>Botucatu</t>
  </si>
  <si>
    <t>Bragança Paulista</t>
  </si>
  <si>
    <t>Braúna</t>
  </si>
  <si>
    <t>Brejo Alegre</t>
  </si>
  <si>
    <t>Brodowski</t>
  </si>
  <si>
    <t>Brotas</t>
  </si>
  <si>
    <t>Buri</t>
  </si>
  <si>
    <t>Buritama</t>
  </si>
  <si>
    <t>Buritizal</t>
  </si>
  <si>
    <t>Cabrália Paulista</t>
  </si>
  <si>
    <t>JUNDIAÍ</t>
  </si>
  <si>
    <t>Cabreúva</t>
  </si>
  <si>
    <t>ALTO VALE DO PARAÍBA</t>
  </si>
  <si>
    <t>Caçapava</t>
  </si>
  <si>
    <t>Cachoeira Paulista</t>
  </si>
  <si>
    <t>RIO PARDO</t>
  </si>
  <si>
    <t>Caconde</t>
  </si>
  <si>
    <t>LINS</t>
  </si>
  <si>
    <t>Cafelândia</t>
  </si>
  <si>
    <t>Caiabu</t>
  </si>
  <si>
    <t>FRANCO DA ROCHA</t>
  </si>
  <si>
    <t>Caieiras</t>
  </si>
  <si>
    <t>EXTREMO OESTE PAULISTA</t>
  </si>
  <si>
    <t>Caiuá</t>
  </si>
  <si>
    <t>Cajamar</t>
  </si>
  <si>
    <t>Cajati</t>
  </si>
  <si>
    <t>Cajobi</t>
  </si>
  <si>
    <t>Cajuru</t>
  </si>
  <si>
    <t>Campina do Monte Alegre</t>
  </si>
  <si>
    <t>Campinas</t>
  </si>
  <si>
    <t>Campo Limpo Paulista</t>
  </si>
  <si>
    <t>V. PARAÍBA-REG. SERRANA</t>
  </si>
  <si>
    <t>Campos do Jordão</t>
  </si>
  <si>
    <t>Campos Novos Paulista</t>
  </si>
  <si>
    <t>Cananéia</t>
  </si>
  <si>
    <t>Canas</t>
  </si>
  <si>
    <t>Cândido Mota</t>
  </si>
  <si>
    <t>NORTE DO DRS III</t>
  </si>
  <si>
    <t>Cândido Rodrigues</t>
  </si>
  <si>
    <t>Canitar</t>
  </si>
  <si>
    <t>Capão Bonito</t>
  </si>
  <si>
    <t>Capela do Alto</t>
  </si>
  <si>
    <t>Capivari</t>
  </si>
  <si>
    <t>LITORAL NORTE</t>
  </si>
  <si>
    <t>Caraguatatuba</t>
  </si>
  <si>
    <t>Carapicuíba</t>
  </si>
  <si>
    <t>Cardoso</t>
  </si>
  <si>
    <t>Casa Branca</t>
  </si>
  <si>
    <t>Cássia dos Coqueiros</t>
  </si>
  <si>
    <t>Castilho</t>
  </si>
  <si>
    <t>Catanduva</t>
  </si>
  <si>
    <t>Catiguá</t>
  </si>
  <si>
    <t>Cedral</t>
  </si>
  <si>
    <t>Cerqueira César</t>
  </si>
  <si>
    <t>Cerquilho</t>
  </si>
  <si>
    <t>Cesário Lange</t>
  </si>
  <si>
    <t>Charqueada</t>
  </si>
  <si>
    <t>Chavantes</t>
  </si>
  <si>
    <t>Clementina</t>
  </si>
  <si>
    <t>Colina</t>
  </si>
  <si>
    <t>Colômbia</t>
  </si>
  <si>
    <t>Conchal</t>
  </si>
  <si>
    <t>Conchas</t>
  </si>
  <si>
    <t>LIMEIRA</t>
  </si>
  <si>
    <t>Cordeirópolis</t>
  </si>
  <si>
    <t>Coroados</t>
  </si>
  <si>
    <t>Coronel Macedo</t>
  </si>
  <si>
    <t>Corumbataí</t>
  </si>
  <si>
    <t>Cosmópolis</t>
  </si>
  <si>
    <t>Cosmorama</t>
  </si>
  <si>
    <t>MANANCIAIS</t>
  </si>
  <si>
    <t>Cotia</t>
  </si>
  <si>
    <t>AQUÍFERO GUARANI</t>
  </si>
  <si>
    <t>Cravinhos</t>
  </si>
  <si>
    <t>TRÊS COLINAS</t>
  </si>
  <si>
    <t>Cristais Paulista</t>
  </si>
  <si>
    <t>Cruzália</t>
  </si>
  <si>
    <t>Cruzeiro</t>
  </si>
  <si>
    <t>Cubatão</t>
  </si>
  <si>
    <t>Cunha</t>
  </si>
  <si>
    <t>CORAÇÃO DO DRS III</t>
  </si>
  <si>
    <t>Descalvado</t>
  </si>
  <si>
    <t>GRANDE ABC</t>
  </si>
  <si>
    <t>Diadema</t>
  </si>
  <si>
    <t>Dirce Reis</t>
  </si>
  <si>
    <t>Divinolândia</t>
  </si>
  <si>
    <t>Dobrada</t>
  </si>
  <si>
    <t>Dois Córregos</t>
  </si>
  <si>
    <t>Dolcinópolis</t>
  </si>
  <si>
    <t>Dourado</t>
  </si>
  <si>
    <t>ALTA PAULISTA</t>
  </si>
  <si>
    <t>Dracena</t>
  </si>
  <si>
    <t>Duartina</t>
  </si>
  <si>
    <t>Dumont</t>
  </si>
  <si>
    <t>Echaporã</t>
  </si>
  <si>
    <t>Eldorado</t>
  </si>
  <si>
    <t>Elias Fausto</t>
  </si>
  <si>
    <t>Elisiário</t>
  </si>
  <si>
    <t>Embaúba</t>
  </si>
  <si>
    <t>Embu das Artes</t>
  </si>
  <si>
    <t>Embu-Guaçu</t>
  </si>
  <si>
    <t>Emilianópolis</t>
  </si>
  <si>
    <t>Engenheiro Coelho</t>
  </si>
  <si>
    <t>Espírito Santo do Pinhal</t>
  </si>
  <si>
    <t>Espírito Santo do Turvo</t>
  </si>
  <si>
    <t>BAIXA MOGIANA</t>
  </si>
  <si>
    <t>Estiva Gerbi</t>
  </si>
  <si>
    <t>Estrela do Norte</t>
  </si>
  <si>
    <t>FERNANDÓPOLIS</t>
  </si>
  <si>
    <t>Estrela d'Oeste</t>
  </si>
  <si>
    <t>PONTAL DO PARANAPANEMA</t>
  </si>
  <si>
    <t>Euclides da Cunha Paulista</t>
  </si>
  <si>
    <t>Fartura</t>
  </si>
  <si>
    <t>Fernando Prestes</t>
  </si>
  <si>
    <t>Fernandópolis</t>
  </si>
  <si>
    <t>Fernão</t>
  </si>
  <si>
    <t>Ferraz de Vasconcelos</t>
  </si>
  <si>
    <t>Flora Rica</t>
  </si>
  <si>
    <t>Floreal</t>
  </si>
  <si>
    <t>Flórida Paulista</t>
  </si>
  <si>
    <t>Florínia</t>
  </si>
  <si>
    <t>Franca</t>
  </si>
  <si>
    <t>Francisco Morato</t>
  </si>
  <si>
    <t>Franco da Rocha</t>
  </si>
  <si>
    <t>Gabriel Monteiro</t>
  </si>
  <si>
    <t>Gália</t>
  </si>
  <si>
    <t>Garça</t>
  </si>
  <si>
    <t>Gastão Vidigal</t>
  </si>
  <si>
    <t>Gavião Peixoto</t>
  </si>
  <si>
    <t>General Salgado</t>
  </si>
  <si>
    <t>Getulina</t>
  </si>
  <si>
    <t>Glicério</t>
  </si>
  <si>
    <t>Guaiçara</t>
  </si>
  <si>
    <t>Guaimbê</t>
  </si>
  <si>
    <t>Guaíra</t>
  </si>
  <si>
    <t>Guapiaçu</t>
  </si>
  <si>
    <t>Guapiara</t>
  </si>
  <si>
    <t>Guará</t>
  </si>
  <si>
    <t>Guaraçaí</t>
  </si>
  <si>
    <t>Guaraci</t>
  </si>
  <si>
    <t>Guarani d'Oeste</t>
  </si>
  <si>
    <t>Guarantã</t>
  </si>
  <si>
    <t>Guararapes</t>
  </si>
  <si>
    <t>Guararema</t>
  </si>
  <si>
    <t>Guaratinguetá</t>
  </si>
  <si>
    <t>Guareí</t>
  </si>
  <si>
    <t>Guariba</t>
  </si>
  <si>
    <t>Guarujá</t>
  </si>
  <si>
    <t>Guarulhos</t>
  </si>
  <si>
    <t>Guatapará</t>
  </si>
  <si>
    <t>Guzolândia</t>
  </si>
  <si>
    <t>Herculândia</t>
  </si>
  <si>
    <t>Holambra</t>
  </si>
  <si>
    <t>Hortolândia</t>
  </si>
  <si>
    <t>Iacanga</t>
  </si>
  <si>
    <t>Iacri</t>
  </si>
  <si>
    <t>Iaras</t>
  </si>
  <si>
    <t>Ibaté</t>
  </si>
  <si>
    <t>Ibirá</t>
  </si>
  <si>
    <t>Ibirarema</t>
  </si>
  <si>
    <t>Ibitinga</t>
  </si>
  <si>
    <t>Ibiúna</t>
  </si>
  <si>
    <t>Icém</t>
  </si>
  <si>
    <t>ALTO CAPIVARI</t>
  </si>
  <si>
    <t>Iepê</t>
  </si>
  <si>
    <t>Igaraçu do Tietê</t>
  </si>
  <si>
    <t>Igarapava</t>
  </si>
  <si>
    <t>Igaratá</t>
  </si>
  <si>
    <t>Iguape</t>
  </si>
  <si>
    <t>Ilha Comprida</t>
  </si>
  <si>
    <t>Ilha Solteira</t>
  </si>
  <si>
    <t>Ilhabela</t>
  </si>
  <si>
    <t>Indaiatuba</t>
  </si>
  <si>
    <t>Indiana</t>
  </si>
  <si>
    <t>Indiaporã</t>
  </si>
  <si>
    <t>Inúbia Paulista</t>
  </si>
  <si>
    <t>Ipaussu</t>
  </si>
  <si>
    <t>Iperó</t>
  </si>
  <si>
    <t>Ipeúna</t>
  </si>
  <si>
    <t>Ipiguá</t>
  </si>
  <si>
    <t>Iporanga</t>
  </si>
  <si>
    <t>ALTA ANHANGUERA</t>
  </si>
  <si>
    <t>Ipuã</t>
  </si>
  <si>
    <t>Iracemápolis</t>
  </si>
  <si>
    <t>Irapuã</t>
  </si>
  <si>
    <t>Irapuru</t>
  </si>
  <si>
    <t>Itaberá</t>
  </si>
  <si>
    <t>Itaí</t>
  </si>
  <si>
    <t>Itajobi</t>
  </si>
  <si>
    <t>Itaju</t>
  </si>
  <si>
    <t>Itanhaém</t>
  </si>
  <si>
    <t>Itaóca</t>
  </si>
  <si>
    <t>Itapecerica da Serra</t>
  </si>
  <si>
    <t>Itapetininga</t>
  </si>
  <si>
    <t>Itapeva</t>
  </si>
  <si>
    <t>Itapevi</t>
  </si>
  <si>
    <t>Itapira</t>
  </si>
  <si>
    <t>Itapirapuã Paulista</t>
  </si>
  <si>
    <t>Itápolis</t>
  </si>
  <si>
    <t>Itaporanga</t>
  </si>
  <si>
    <t>Itapuí</t>
  </si>
  <si>
    <t>Itapura</t>
  </si>
  <si>
    <t>Itaquaquecetuba</t>
  </si>
  <si>
    <t>Itararé</t>
  </si>
  <si>
    <t>Itariri</t>
  </si>
  <si>
    <t>Itatiba</t>
  </si>
  <si>
    <t>Itatinga</t>
  </si>
  <si>
    <t>Itirapina</t>
  </si>
  <si>
    <t>Itirapuã</t>
  </si>
  <si>
    <t>Itobi</t>
  </si>
  <si>
    <t>Itu</t>
  </si>
  <si>
    <t>Itupeva</t>
  </si>
  <si>
    <t>Ituverava</t>
  </si>
  <si>
    <t>Jaborandi</t>
  </si>
  <si>
    <t>Jaboticabal</t>
  </si>
  <si>
    <t>Jacareí</t>
  </si>
  <si>
    <t>Jaci</t>
  </si>
  <si>
    <t>Jacupiranga</t>
  </si>
  <si>
    <t>Jaguariúna</t>
  </si>
  <si>
    <t>Jales</t>
  </si>
  <si>
    <t>Jambeiro</t>
  </si>
  <si>
    <t>Jandira</t>
  </si>
  <si>
    <t>Jardinópolis</t>
  </si>
  <si>
    <t>Jarinu</t>
  </si>
  <si>
    <t>Jaú</t>
  </si>
  <si>
    <t>Jeriquara</t>
  </si>
  <si>
    <t>Joanópolis</t>
  </si>
  <si>
    <t>João Ramalho</t>
  </si>
  <si>
    <t>José Bonifácio</t>
  </si>
  <si>
    <t>Júlio Mesquita</t>
  </si>
  <si>
    <t>Jumirim</t>
  </si>
  <si>
    <t>Jundiaí</t>
  </si>
  <si>
    <t>Junqueirópolis</t>
  </si>
  <si>
    <t>Juquiá</t>
  </si>
  <si>
    <t>Juquitiba</t>
  </si>
  <si>
    <t>Lagoinha</t>
  </si>
  <si>
    <t>Laranjal Paulista</t>
  </si>
  <si>
    <t>Lavínia</t>
  </si>
  <si>
    <t>Lavrinhas</t>
  </si>
  <si>
    <t>Leme</t>
  </si>
  <si>
    <t>Lençóis Paulista</t>
  </si>
  <si>
    <t>Limeira</t>
  </si>
  <si>
    <t>Lindóia</t>
  </si>
  <si>
    <t>Lins</t>
  </si>
  <si>
    <t>Lorena</t>
  </si>
  <si>
    <t>Lourdes</t>
  </si>
  <si>
    <t>Louveira</t>
  </si>
  <si>
    <t>Lucélia</t>
  </si>
  <si>
    <t>Lucianópolis</t>
  </si>
  <si>
    <t>Luís Antônio</t>
  </si>
  <si>
    <t>Luiziânia</t>
  </si>
  <si>
    <t>Lupércio</t>
  </si>
  <si>
    <t>Lutécia</t>
  </si>
  <si>
    <t>Macatuba</t>
  </si>
  <si>
    <t>Macaubal</t>
  </si>
  <si>
    <t>Macedônia</t>
  </si>
  <si>
    <t>Magda</t>
  </si>
  <si>
    <t>Mairinque</t>
  </si>
  <si>
    <t>Mairiporã</t>
  </si>
  <si>
    <t>Manduri</t>
  </si>
  <si>
    <t>Marabá Paulista</t>
  </si>
  <si>
    <t>Maracaí</t>
  </si>
  <si>
    <t>Marapoama</t>
  </si>
  <si>
    <t>Mariápolis</t>
  </si>
  <si>
    <t>Marília</t>
  </si>
  <si>
    <t>Marinópolis</t>
  </si>
  <si>
    <t>Martinópolis</t>
  </si>
  <si>
    <t>Matão</t>
  </si>
  <si>
    <t>Mauá</t>
  </si>
  <si>
    <t>Mendonça</t>
  </si>
  <si>
    <t>Meridiano</t>
  </si>
  <si>
    <t>Mesópolis</t>
  </si>
  <si>
    <t>Miguelópolis</t>
  </si>
  <si>
    <t>Mineiros do Tietê</t>
  </si>
  <si>
    <t>Mira Estrela</t>
  </si>
  <si>
    <t>Miracatu</t>
  </si>
  <si>
    <t>Mirandópolis</t>
  </si>
  <si>
    <t>Mirante do Paranapanema</t>
  </si>
  <si>
    <t>Mirassol</t>
  </si>
  <si>
    <t>Mirassolândia</t>
  </si>
  <si>
    <t>Mococa</t>
  </si>
  <si>
    <t>Mogi das Cruzes</t>
  </si>
  <si>
    <t>Mogi Guaçu</t>
  </si>
  <si>
    <t>Moji Mirim</t>
  </si>
  <si>
    <t>Mombuca</t>
  </si>
  <si>
    <t>Monções</t>
  </si>
  <si>
    <t>Mongaguá</t>
  </si>
  <si>
    <t>Monte Alegre do Sul</t>
  </si>
  <si>
    <t>Monte Alto</t>
  </si>
  <si>
    <t>Monte Aprazível</t>
  </si>
  <si>
    <t>Monte Azul Paulista</t>
  </si>
  <si>
    <t>Monte Castelo</t>
  </si>
  <si>
    <t>Monte Mor</t>
  </si>
  <si>
    <t>Monteiro Lobato</t>
  </si>
  <si>
    <t>Morro Agudo</t>
  </si>
  <si>
    <t>Morungaba</t>
  </si>
  <si>
    <t>Motuca</t>
  </si>
  <si>
    <t>Murutinga do Sul</t>
  </si>
  <si>
    <t>Nantes</t>
  </si>
  <si>
    <t>Narandiba</t>
  </si>
  <si>
    <t>Natividade da Serra</t>
  </si>
  <si>
    <t>Nazaré Paulista</t>
  </si>
  <si>
    <t>Neves Paulista</t>
  </si>
  <si>
    <t>Nhandeara</t>
  </si>
  <si>
    <t>Nipoã</t>
  </si>
  <si>
    <t>Nova Aliança</t>
  </si>
  <si>
    <t>Nova Campina</t>
  </si>
  <si>
    <t>SANTA FÉ DO SUL</t>
  </si>
  <si>
    <t>Nova Canaã Paulista</t>
  </si>
  <si>
    <t>Nova Castilho</t>
  </si>
  <si>
    <t>Nova Europa</t>
  </si>
  <si>
    <t>Nova Granada</t>
  </si>
  <si>
    <t>Nova Guataporanga</t>
  </si>
  <si>
    <t>Nova Independência</t>
  </si>
  <si>
    <t>Nova Luzitânia</t>
  </si>
  <si>
    <t>Nova Odessa</t>
  </si>
  <si>
    <t>Novais</t>
  </si>
  <si>
    <t>Novo Horizonte</t>
  </si>
  <si>
    <t>Nuporanga</t>
  </si>
  <si>
    <t>Ocauçu</t>
  </si>
  <si>
    <t>Óleo</t>
  </si>
  <si>
    <t>Olímpia</t>
  </si>
  <si>
    <t>Onda Verde</t>
  </si>
  <si>
    <t>Oriente</t>
  </si>
  <si>
    <t>Orindiúva</t>
  </si>
  <si>
    <t>Orlândia</t>
  </si>
  <si>
    <t>Osasco</t>
  </si>
  <si>
    <t>Oscar Bressane</t>
  </si>
  <si>
    <t>Osvaldo Cruz</t>
  </si>
  <si>
    <t>Ourinhos</t>
  </si>
  <si>
    <t>Ouro Verde</t>
  </si>
  <si>
    <t>Ouroeste</t>
  </si>
  <si>
    <t>Pacaembu</t>
  </si>
  <si>
    <t>Palestina</t>
  </si>
  <si>
    <t>Palmares Paulista</t>
  </si>
  <si>
    <t>Palmeira d'Oeste</t>
  </si>
  <si>
    <t>Palmital</t>
  </si>
  <si>
    <t>Panorama</t>
  </si>
  <si>
    <t>Paraguaçu Paulista</t>
  </si>
  <si>
    <t>Paraibuna</t>
  </si>
  <si>
    <t>Paraíso</t>
  </si>
  <si>
    <t>Paranapanema</t>
  </si>
  <si>
    <t>Paranapuã</t>
  </si>
  <si>
    <t>Parapuã</t>
  </si>
  <si>
    <t>Pardinho</t>
  </si>
  <si>
    <t>Pariquera-Açu</t>
  </si>
  <si>
    <t>Parisi</t>
  </si>
  <si>
    <t>Patrocínio Paulista</t>
  </si>
  <si>
    <t>Paulicéia</t>
  </si>
  <si>
    <t>Paulínia</t>
  </si>
  <si>
    <t>Paulistânia</t>
  </si>
  <si>
    <t>Paulo de Faria</t>
  </si>
  <si>
    <t>Pederneiras</t>
  </si>
  <si>
    <t>Pedra Bela</t>
  </si>
  <si>
    <t>Pedranópolis</t>
  </si>
  <si>
    <t>Pedregulho</t>
  </si>
  <si>
    <t>Pedreira</t>
  </si>
  <si>
    <t>Pedrinhas Paulista</t>
  </si>
  <si>
    <t>Pedro de Toledo</t>
  </si>
  <si>
    <t>Penápolis</t>
  </si>
  <si>
    <t>Pereira Barreto</t>
  </si>
  <si>
    <t>Pereiras</t>
  </si>
  <si>
    <t>Peruíbe</t>
  </si>
  <si>
    <t>Piacatu</t>
  </si>
  <si>
    <t>Piedade</t>
  </si>
  <si>
    <t>Pilar do Sul</t>
  </si>
  <si>
    <t>Pindamonhangaba</t>
  </si>
  <si>
    <t>Pindorama</t>
  </si>
  <si>
    <t>Pinhalzinho</t>
  </si>
  <si>
    <t>Piquerobi</t>
  </si>
  <si>
    <t>Piquete</t>
  </si>
  <si>
    <t>Piracaia</t>
  </si>
  <si>
    <t>Piracicaba</t>
  </si>
  <si>
    <t>Piraju</t>
  </si>
  <si>
    <t>Pirajuí</t>
  </si>
  <si>
    <t>Pirangi</t>
  </si>
  <si>
    <t>Pirapora do Bom Jesus</t>
  </si>
  <si>
    <t>Pirapozinho</t>
  </si>
  <si>
    <t>Pirassununga</t>
  </si>
  <si>
    <t>Piratininga</t>
  </si>
  <si>
    <t>Pitangueiras</t>
  </si>
  <si>
    <t>Planalto</t>
  </si>
  <si>
    <t>Platina</t>
  </si>
  <si>
    <t>Poá</t>
  </si>
  <si>
    <t>Poloni</t>
  </si>
  <si>
    <t>Pompéia</t>
  </si>
  <si>
    <t>Pongaí</t>
  </si>
  <si>
    <t>Pontal</t>
  </si>
  <si>
    <t>Pontalinda</t>
  </si>
  <si>
    <t>Pontes Gestal</t>
  </si>
  <si>
    <t>Populina</t>
  </si>
  <si>
    <t>Porangaba</t>
  </si>
  <si>
    <t>Porto Feliz</t>
  </si>
  <si>
    <t>Porto Ferreira</t>
  </si>
  <si>
    <t>Potim</t>
  </si>
  <si>
    <t>Potirendaba</t>
  </si>
  <si>
    <t>Pracinha</t>
  </si>
  <si>
    <t>Pradópolis</t>
  </si>
  <si>
    <t>Praia Grande</t>
  </si>
  <si>
    <t>Pratânia</t>
  </si>
  <si>
    <t>Presidente Alves</t>
  </si>
  <si>
    <t>Presidente Bernardes</t>
  </si>
  <si>
    <t>Presidente Epitácio</t>
  </si>
  <si>
    <t>Presidente Prudente</t>
  </si>
  <si>
    <t>Presidente Venceslau</t>
  </si>
  <si>
    <t>Promissão</t>
  </si>
  <si>
    <t>Quadra</t>
  </si>
  <si>
    <t>Quatá</t>
  </si>
  <si>
    <t>Queiroz</t>
  </si>
  <si>
    <t>Queluz</t>
  </si>
  <si>
    <t>Quintana</t>
  </si>
  <si>
    <t>Rafard</t>
  </si>
  <si>
    <t>Rancharia</t>
  </si>
  <si>
    <t>Redenção da Serra</t>
  </si>
  <si>
    <t>Regente Feijó</t>
  </si>
  <si>
    <t>Reginópolis</t>
  </si>
  <si>
    <t>Registro</t>
  </si>
  <si>
    <t>Restinga</t>
  </si>
  <si>
    <t>Ribeira</t>
  </si>
  <si>
    <t>Ribeirão Bonito</t>
  </si>
  <si>
    <t>Ribeirão Branco</t>
  </si>
  <si>
    <t>Ribeirão Corrente</t>
  </si>
  <si>
    <t>Ribeirão do Sul</t>
  </si>
  <si>
    <t>Ribeirão dos Índios</t>
  </si>
  <si>
    <t>Ribeirão Grande</t>
  </si>
  <si>
    <t>Ribeirão Pires</t>
  </si>
  <si>
    <t>Ribeirão Preto</t>
  </si>
  <si>
    <t>Rifaina</t>
  </si>
  <si>
    <t>Rincão</t>
  </si>
  <si>
    <t>Rinópolis</t>
  </si>
  <si>
    <t>Rio Claro</t>
  </si>
  <si>
    <t>Rio das Pedras</t>
  </si>
  <si>
    <t>Rio Grande da Serra</t>
  </si>
  <si>
    <t>Riolândia</t>
  </si>
  <si>
    <t>Riversul</t>
  </si>
  <si>
    <t>Rosana</t>
  </si>
  <si>
    <t>Roseira</t>
  </si>
  <si>
    <t>Rubiácea</t>
  </si>
  <si>
    <t>Rubinéia</t>
  </si>
  <si>
    <t>Sabino</t>
  </si>
  <si>
    <t>Sagres</t>
  </si>
  <si>
    <t>Sales</t>
  </si>
  <si>
    <t>Sales Oliveira</t>
  </si>
  <si>
    <t>Salesópolis</t>
  </si>
  <si>
    <t>Salmourão</t>
  </si>
  <si>
    <t>Saltinho</t>
  </si>
  <si>
    <t>Salto</t>
  </si>
  <si>
    <t>Salto de Pirapora</t>
  </si>
  <si>
    <t>Salto Grande</t>
  </si>
  <si>
    <t>Sandovalina</t>
  </si>
  <si>
    <t>Santa Adélia</t>
  </si>
  <si>
    <t>Santa Albertina</t>
  </si>
  <si>
    <t>Santa Bárbara d'Oeste</t>
  </si>
  <si>
    <t>Santa Branca</t>
  </si>
  <si>
    <t>Santa Clara d'Oeste</t>
  </si>
  <si>
    <t>Santa Cruz da Conceição</t>
  </si>
  <si>
    <t>Santa Cruz da Esperança</t>
  </si>
  <si>
    <t>Santa Cruz das Palmeiras</t>
  </si>
  <si>
    <t>Santa Cruz do Rio Pardo</t>
  </si>
  <si>
    <t>Santa Ernestina</t>
  </si>
  <si>
    <t>Santa Fé do Sul</t>
  </si>
  <si>
    <t>Santa Gertrudes</t>
  </si>
  <si>
    <t>Santa Isabel</t>
  </si>
  <si>
    <t>Santa Lúcia</t>
  </si>
  <si>
    <t>Santa Maria da Serra</t>
  </si>
  <si>
    <t>Santa Mercedes</t>
  </si>
  <si>
    <t>Santa Rita do Passa Quatro</t>
  </si>
  <si>
    <t>Santa Rita d'Oeste</t>
  </si>
  <si>
    <t>Santa Rosa de Viterbo</t>
  </si>
  <si>
    <t>Santa Salete</t>
  </si>
  <si>
    <t>Santana da Ponte Pensa</t>
  </si>
  <si>
    <t>Santana de Parnaíba</t>
  </si>
  <si>
    <t>Santo Anastácio</t>
  </si>
  <si>
    <t>Santo André</t>
  </si>
  <si>
    <t>Santo Antônio da Alegria</t>
  </si>
  <si>
    <t>Santo Antônio de Posse</t>
  </si>
  <si>
    <t>Santo Antônio do Aracanguá</t>
  </si>
  <si>
    <t>Santo Antônio do Jardim</t>
  </si>
  <si>
    <t>Santo Antônio do Pinhal</t>
  </si>
  <si>
    <t>Santo Expedito</t>
  </si>
  <si>
    <t>Santópolis do Aguapeí</t>
  </si>
  <si>
    <t>Santos</t>
  </si>
  <si>
    <t>São Bento do Sapucaí</t>
  </si>
  <si>
    <t>São Bernardo do Campo</t>
  </si>
  <si>
    <t>São Caetano do Sul</t>
  </si>
  <si>
    <t>São Carlos</t>
  </si>
  <si>
    <t>São Francisco</t>
  </si>
  <si>
    <t>São João da Boa Vista</t>
  </si>
  <si>
    <t>São João das Duas Pontes</t>
  </si>
  <si>
    <t>São João de Iracema</t>
  </si>
  <si>
    <t>São João do Pau d'Alho</t>
  </si>
  <si>
    <t>São Joaquim da Barra</t>
  </si>
  <si>
    <t>São José da Bela Vista</t>
  </si>
  <si>
    <t>São José do Barreiro</t>
  </si>
  <si>
    <t>São José do Rio Pardo</t>
  </si>
  <si>
    <t>São José do Rio Preto</t>
  </si>
  <si>
    <t>São José dos Campos</t>
  </si>
  <si>
    <t>São Lourenço da Serra</t>
  </si>
  <si>
    <t>São Luís do Paraitinga</t>
  </si>
  <si>
    <t>São Manuel</t>
  </si>
  <si>
    <t>São Miguel Arcanjo</t>
  </si>
  <si>
    <t>SÃO PAULO</t>
  </si>
  <si>
    <t>São Paulo</t>
  </si>
  <si>
    <t>São Pedro</t>
  </si>
  <si>
    <t>São Pedro do Turvo</t>
  </si>
  <si>
    <t>São Roque</t>
  </si>
  <si>
    <t>São Sebastião</t>
  </si>
  <si>
    <t>São Sebastião da Grama</t>
  </si>
  <si>
    <t>São Simão</t>
  </si>
  <si>
    <t>São Vicente</t>
  </si>
  <si>
    <t>Sarapuí</t>
  </si>
  <si>
    <t>Sarutaiá</t>
  </si>
  <si>
    <t>Sebastianópolis do Sul</t>
  </si>
  <si>
    <t>Serra Azul</t>
  </si>
  <si>
    <t>Serra Negra</t>
  </si>
  <si>
    <t>Serrana</t>
  </si>
  <si>
    <t>Sertãozinho</t>
  </si>
  <si>
    <t>Sete Barras</t>
  </si>
  <si>
    <t>Severínia</t>
  </si>
  <si>
    <t>Silveiras</t>
  </si>
  <si>
    <t>Socorro</t>
  </si>
  <si>
    <t>Sorocaba</t>
  </si>
  <si>
    <t>Sud Mennucci</t>
  </si>
  <si>
    <t>Sumaré</t>
  </si>
  <si>
    <t>Suzanápolis</t>
  </si>
  <si>
    <t>Suzano</t>
  </si>
  <si>
    <t>Tabapuã</t>
  </si>
  <si>
    <t>Tabatinga</t>
  </si>
  <si>
    <t>Taboão da Serra</t>
  </si>
  <si>
    <t>Taciba</t>
  </si>
  <si>
    <t>Taguaí</t>
  </si>
  <si>
    <t>Taiaçu</t>
  </si>
  <si>
    <t>Taiúva</t>
  </si>
  <si>
    <t>Tambaú</t>
  </si>
  <si>
    <t>Tanabi</t>
  </si>
  <si>
    <t>Tapiraí</t>
  </si>
  <si>
    <t>Tapiratiba</t>
  </si>
  <si>
    <t>Taquaral</t>
  </si>
  <si>
    <t>Taquaritinga</t>
  </si>
  <si>
    <t>Taquarituba</t>
  </si>
  <si>
    <t>Taquarivaí</t>
  </si>
  <si>
    <t>Tarabai</t>
  </si>
  <si>
    <t>Tarumã</t>
  </si>
  <si>
    <t>Tatuí</t>
  </si>
  <si>
    <t>Taubaté</t>
  </si>
  <si>
    <t>Tejupá</t>
  </si>
  <si>
    <t>Teodoro Sampaio</t>
  </si>
  <si>
    <t>Terra Roxa</t>
  </si>
  <si>
    <t>Tietê</t>
  </si>
  <si>
    <t>Timburi</t>
  </si>
  <si>
    <t>Torre de Pedra</t>
  </si>
  <si>
    <t>Torrinha</t>
  </si>
  <si>
    <t>Trabiju</t>
  </si>
  <si>
    <t>Tremembé</t>
  </si>
  <si>
    <t>Três Fronteiras</t>
  </si>
  <si>
    <t>Tuiuti</t>
  </si>
  <si>
    <t>Tupã</t>
  </si>
  <si>
    <t>Tupi Paulista</t>
  </si>
  <si>
    <t>Turiúba</t>
  </si>
  <si>
    <t>Turmalina</t>
  </si>
  <si>
    <t>Ubarana</t>
  </si>
  <si>
    <t>Ubatuba</t>
  </si>
  <si>
    <t>Ubirajara</t>
  </si>
  <si>
    <t>Uchoa</t>
  </si>
  <si>
    <t>União Paulista</t>
  </si>
  <si>
    <t>Urânia</t>
  </si>
  <si>
    <t>Uru</t>
  </si>
  <si>
    <t>Urupês</t>
  </si>
  <si>
    <t>Valentim Gentil</t>
  </si>
  <si>
    <t>Valinhos</t>
  </si>
  <si>
    <t>Valparaíso</t>
  </si>
  <si>
    <t>Vargem</t>
  </si>
  <si>
    <t>Vargem Grande do Sul</t>
  </si>
  <si>
    <t>Vargem Grande Paulista</t>
  </si>
  <si>
    <t>Várzea Paulista</t>
  </si>
  <si>
    <t>Vera Cruz</t>
  </si>
  <si>
    <t>Vinhedo</t>
  </si>
  <si>
    <t>Viradouro</t>
  </si>
  <si>
    <t>Vista Alegre do Alto</t>
  </si>
  <si>
    <t>Vitória Brasil</t>
  </si>
  <si>
    <t>Votorantim</t>
  </si>
  <si>
    <t>Votuporanga</t>
  </si>
  <si>
    <t>Zacarias</t>
  </si>
  <si>
    <t>TOTAL</t>
  </si>
  <si>
    <t>Fonte: Base Integrada Paulista de Aids (BIPAIDS)  - - Cooperação Técnica Programa Estadual DST/Aids-SP e Fundação Seade , Departamento de DST, Aids e Hepatites Virais epartamento de DST, Aids e Hepatites Virais - SVS-MS</t>
  </si>
  <si>
    <t>* Dados preliminares até 30/06/16 (SINAN) e 31/12/14 (Seade), sujeitos a revisão mensal</t>
  </si>
  <si>
    <t>Casos notificados de aids em crianças menores de cinco anos de idade, segundo município de residência e ano de diagnóstico, estado de São Paulo, 2007 a 2015* e 2016**</t>
  </si>
  <si>
    <t>Não classificados</t>
  </si>
  <si>
    <t>Total</t>
  </si>
  <si>
    <t>Fonte: SINAN - Vigilância Epidemiológica - Programa Estadual DST/Aids-SP (VE-PE DST/AIDS - SP) . Fundação Seade.</t>
  </si>
  <si>
    <t>1-Os dados são provisórios e sujeitos á revisão até o dia 31/03/2017 (prazo final para o envio dos dados definitivos). 2) dificuldade na análise dos dados do SIPNI (Sistema de informações do Programa Nacional de Imunizações) que está em processo de implantação no Estado de São Paulo e sofrendo ajustes pelo Ministério da Saúde.</t>
  </si>
  <si>
    <t>Obs: Dados do BoletimEpid2016 e 2016 (limpo)-dado do SinanCVE (bruto)</t>
  </si>
  <si>
    <t>350000 Município ignorado - SP</t>
  </si>
  <si>
    <t>Fonte: SIM base 03/02/2017</t>
  </si>
  <si>
    <t>Fonte: SIM - FEVEREIRO DE 2016</t>
  </si>
  <si>
    <t>NUMERADOR 2016</t>
  </si>
  <si>
    <t>DENOMINADOR 2016</t>
  </si>
  <si>
    <t>CALCULO 2016</t>
  </si>
  <si>
    <t>Hanseníase: Fonte: SinanNet/SP</t>
  </si>
  <si>
    <t>RRAS</t>
  </si>
  <si>
    <t>10</t>
  </si>
  <si>
    <t>RRAS 10</t>
  </si>
  <si>
    <t>12</t>
  </si>
  <si>
    <t>RRAS 12</t>
  </si>
  <si>
    <t>15</t>
  </si>
  <si>
    <t>RRAS 15</t>
  </si>
  <si>
    <t>09</t>
  </si>
  <si>
    <t>RRAS 09</t>
  </si>
  <si>
    <t>14</t>
  </si>
  <si>
    <t>RRAS 14</t>
  </si>
  <si>
    <t>08</t>
  </si>
  <si>
    <t>RRAS 08</t>
  </si>
  <si>
    <t>11</t>
  </si>
  <si>
    <t>RRAS 11</t>
  </si>
  <si>
    <t>13</t>
  </si>
  <si>
    <t>RRAS 13</t>
  </si>
  <si>
    <t>17</t>
  </si>
  <si>
    <t>RRAS 17</t>
  </si>
  <si>
    <t>02</t>
  </si>
  <si>
    <t>RRAS 02</t>
  </si>
  <si>
    <t>16</t>
  </si>
  <si>
    <t>RRAS 16</t>
  </si>
  <si>
    <t>07</t>
  </si>
  <si>
    <t>RRAS 07</t>
  </si>
  <si>
    <t>05</t>
  </si>
  <si>
    <t>RRAS 05</t>
  </si>
  <si>
    <t>03</t>
  </si>
  <si>
    <t>RRAS 03</t>
  </si>
  <si>
    <t>04</t>
  </si>
  <si>
    <t>RRAS 04</t>
  </si>
  <si>
    <t>01</t>
  </si>
  <si>
    <t>RRAS 01</t>
  </si>
  <si>
    <t>06</t>
  </si>
  <si>
    <t>RRAS 06</t>
  </si>
  <si>
    <t>COD IBGE</t>
  </si>
  <si>
    <t>COD RRAS</t>
  </si>
  <si>
    <t>COD REGSAUDE</t>
  </si>
  <si>
    <t>CODDRS</t>
  </si>
  <si>
    <t xml:space="preserve">...Percentual de Investigação de  Mulher em Idade Fértil (10 a 49 anos), por municipio, ano de 2016 </t>
  </si>
  <si>
    <t>3500000 Municipio ignorado-SP</t>
  </si>
  <si>
    <t>Nota: 2016 - dados provisórios de janeiro a novembro (02/01/2017)</t>
  </si>
  <si>
    <t>ÓBITO BEM DEFINIDO 2016</t>
  </si>
  <si>
    <t>TOTAL DE ÓBITOS 2016</t>
  </si>
  <si>
    <t>PROPORÇÃO ÓBITO BEM DEFINIDO 2016</t>
  </si>
  <si>
    <t>MUNICÍPIO RESIDÊNCIA</t>
  </si>
  <si>
    <t>ANO: 2012</t>
  </si>
  <si>
    <t>ANO: 2013</t>
  </si>
  <si>
    <t>ANO: 2014</t>
  </si>
  <si>
    <t>ANO: 2015</t>
  </si>
  <si>
    <t>** 2016- SinanCVE- em 14.02.2017  -  (Dados sujeitos a revisão-acessado 14.02.2017)</t>
  </si>
  <si>
    <t>ANO: 2016 **</t>
  </si>
  <si>
    <t>   (*) 2016 dados provisórios em 16/fev/17</t>
  </si>
  <si>
    <t>Qtde casos novos curados 2016 *</t>
  </si>
  <si>
    <t>Total de casos novos 2016 *</t>
  </si>
  <si>
    <t>Proporção de Cura 2016 *</t>
  </si>
  <si>
    <t>MUNICÍPIO OCORRÊNCIA</t>
  </si>
  <si>
    <t>Fonte: Sistema de Informações Ambulatoriais - SIS/SUS/DATASUS/MS - Elaborado em Tabwin SESSP Fev/2017</t>
  </si>
  <si>
    <t>Nº Exames citopatológicos 2014</t>
  </si>
  <si>
    <t>Nº Exames citopatológicos 2015</t>
  </si>
  <si>
    <t>Nº Exames citopatológicos 2016</t>
  </si>
  <si>
    <t>População Feminina de 25 a 64 anos 2014</t>
  </si>
  <si>
    <t>População Feminina de 25 a 64 anos 2015</t>
  </si>
  <si>
    <t>População Feminina de 25 a 64 anos 2016 (2015)</t>
  </si>
  <si>
    <t>Razão de exames citopatológicos 2014</t>
  </si>
  <si>
    <t>Razão de exames citopatológicos 2015</t>
  </si>
  <si>
    <t>Razão de exames citopatológicos 2016</t>
  </si>
  <si>
    <t>2000 a 2013 - Estimativas preliminares efetuadas em estudo patrocinado pela Rede Interagencial de Informações para a Saúde - Ripsa.</t>
  </si>
  <si>
    <t>2014 e 2015 – Estimativas preliminares elaboradas pelo Ministério da Saúde/SVS/CGIAE.</t>
  </si>
  <si>
    <t>Fonte: Sistema de Informações Ambulatoriais - SIA/SUS/DATASUS/MS - Elaborado em Tabwin SESSP Fev/2017</t>
  </si>
  <si>
    <t>Produção aprovada</t>
  </si>
  <si>
    <t>Observações:</t>
  </si>
  <si>
    <t>Procedimento de rastreamento incluido em agosto de 2014</t>
  </si>
  <si>
    <t>Família Acompanhadas 2015</t>
  </si>
  <si>
    <t>Família Acompanhadas 2016</t>
  </si>
  <si>
    <t>Família para Acompanhamento 2016</t>
  </si>
  <si>
    <t>Percentual de Acompanhamento 2015</t>
  </si>
  <si>
    <t>Percentual de Acompanhamento 2016</t>
  </si>
  <si>
    <t>Família para Acompanhamento 2015</t>
  </si>
  <si>
    <r>
      <t>Fonte:</t>
    </r>
    <r>
      <rPr>
        <sz val="11"/>
        <color theme="1"/>
        <rFont val="Calibri"/>
        <family val="2"/>
        <scheme val="minor"/>
      </rPr>
      <t xml:space="preserve"> Sistema de Gestão do Acompanhamento das Condicionalidades de Saúde do PBF/DATASUS</t>
    </r>
  </si>
  <si>
    <t>População feminina 2014</t>
  </si>
  <si>
    <t>População feminina 2015</t>
  </si>
  <si>
    <t>População feminina 2016</t>
  </si>
  <si>
    <t>Razão de exames mamografia 2014</t>
  </si>
  <si>
    <t>Razão de exames mamografia 2015</t>
  </si>
  <si>
    <t>Razão de exames mamografia 2016</t>
  </si>
  <si>
    <t>Qtd. Aprovada 2014</t>
  </si>
  <si>
    <t>Qtd. Aprovada 2015</t>
  </si>
  <si>
    <t>Qtd. Aprovada 2016</t>
  </si>
  <si>
    <t>Família Acompanhadas 2012</t>
  </si>
  <si>
    <t>Família Acompanhadas 2013</t>
  </si>
  <si>
    <t>Família Acompanhadas 2014</t>
  </si>
  <si>
    <t>Família para Acompanhamento 2012</t>
  </si>
  <si>
    <t>Família para Acompanhamento 2013</t>
  </si>
  <si>
    <t>Família para Acompanhamento 2014</t>
  </si>
  <si>
    <t>Percentual de Acompanhamento 2012</t>
  </si>
  <si>
    <t>Percentual de Acompanhamento 2013</t>
  </si>
  <si>
    <t>Percentual de Acompanhamento 2014</t>
  </si>
  <si>
    <t>Cobertura de acompanhamento das condicionalidades de Saúde do Programa Bolsa Família . Estado de São Paulo, 2012 a 2016.</t>
  </si>
  <si>
    <t>Nº Exames citopatológicos 2012</t>
  </si>
  <si>
    <t>Nº Exames citopatológicos 2013</t>
  </si>
  <si>
    <t>População Feminina de 25 a 64 anos 2013</t>
  </si>
  <si>
    <t>População Feminina de 25 a 64 anos 2012</t>
  </si>
  <si>
    <t>Razão de exames citopatológicos 2012</t>
  </si>
  <si>
    <t>Razão de exames citopatológicos 2013</t>
  </si>
  <si>
    <t>Razão de exames de mamografia de rastreamento realizados em mulheres de 50 a 69 anos e população da mesma faixa etária. Estado de São Paulo, 2012 a 2016.</t>
  </si>
  <si>
    <t>Qtd. Aprovada 2012</t>
  </si>
  <si>
    <t>Qtd. Aprovada 2013</t>
  </si>
  <si>
    <t>População feminina 2012</t>
  </si>
  <si>
    <t>População feminina 2013</t>
  </si>
  <si>
    <t>Razão de exames mamografia 2013</t>
  </si>
  <si>
    <t>Razão de exames mamografia 2012</t>
  </si>
  <si>
    <t>Óbitos 2014</t>
  </si>
  <si>
    <t>Óbitos 2015</t>
  </si>
  <si>
    <t>População 2014</t>
  </si>
  <si>
    <t>População 2015</t>
  </si>
  <si>
    <t>Taxa de mortalidade 2014</t>
  </si>
  <si>
    <t>Taxa de mortalidade 2015</t>
  </si>
  <si>
    <t xml:space="preserve"> Consulte o site da Secretaria Estadual de Saúde para mais informações.</t>
  </si>
  <si>
    <t xml:space="preserve"> Nota:</t>
  </si>
  <si>
    <t xml:space="preserve"> 2015 Situação da base nacional em 30/10/2016</t>
  </si>
  <si>
    <t xml:space="preserve"> Em 2011, houve uma mudança no conteúdo da Declaração de Óbito, com maior detalhamento das informações coletadas. Para este ano, foram</t>
  </si>
  <si>
    <t xml:space="preserve"> utilizados simultaneamente os dois formulários. Para mais detalhes sobre as mudanças ocorridas e os seus efeitos, veja o documento</t>
  </si>
  <si>
    <t>*Para Municípios com menos de 100.000 habitantes: número absoluto de óbitos prematuros; para Municípios com 100.000 ou mais habitantes: taxa bruta</t>
  </si>
  <si>
    <t>Taxa de mortalidade prematura (30 a 69 anos) pelo conjunto das quatro principais doenças crônicas não transmissíveis (DCNT)</t>
  </si>
  <si>
    <t>Óbitos 2012</t>
  </si>
  <si>
    <t>Óbitos 2013</t>
  </si>
  <si>
    <t>Óbitos 2016</t>
  </si>
  <si>
    <t>População 2012</t>
  </si>
  <si>
    <t>População 2013</t>
  </si>
  <si>
    <t>População 2016</t>
  </si>
  <si>
    <t>Taxa de mortalidade 2012</t>
  </si>
  <si>
    <t>Taxa de mortalidade 2013</t>
  </si>
  <si>
    <t>Taxa de mortalidade 2016</t>
  </si>
  <si>
    <t>TOTAL DE MIFs INVESTIGADOS 2016</t>
  </si>
  <si>
    <t>TOTAL DE ÓBITOS MIF 2016</t>
  </si>
  <si>
    <t>% ÓBITO MIF INVESTIGADO 2016</t>
  </si>
  <si>
    <t>TOTAL DE MIFs INVESTIGADOS 2012</t>
  </si>
  <si>
    <t>TOTAL DE MIFs INVESTIGADOS 2013</t>
  </si>
  <si>
    <t>TOTAL DE MIFs INVESTIGADOS 2014</t>
  </si>
  <si>
    <t>TOTAL DE MIFs INVESTIGADOS 2015</t>
  </si>
  <si>
    <t>TOTAL DE ÓBITOS MIF 2012</t>
  </si>
  <si>
    <t>TOTAL DE ÓBITOS MIF 2013</t>
  </si>
  <si>
    <t>TOTAL DE ÓBITOS MIF 2014</t>
  </si>
  <si>
    <t>TOTAL DE ÓBITOS MIF 2015</t>
  </si>
  <si>
    <t>% ÓBITO MIF INVESTIGADO 2012</t>
  </si>
  <si>
    <t>% ÓBITO MIF INVESTIGADO 2013</t>
  </si>
  <si>
    <t>% ÓBITO MIF INVESTIGADO 2014</t>
  </si>
  <si>
    <t>% ÓBITO MIF INVESTIGADO 2015</t>
  </si>
  <si>
    <t>PROPORÇÃO DE ÓBITOS DE MULHERES EM ESTADO FÉRTIL (MIF)  INVESTIGADOS</t>
  </si>
  <si>
    <t>TOTAL DE ÓBITOS 2012</t>
  </si>
  <si>
    <t>TOTAL DE ÓBITOS 2013</t>
  </si>
  <si>
    <t>TOTAL DE ÓBITOS 2014</t>
  </si>
  <si>
    <t>TOTAL DE ÓBITOS 2015</t>
  </si>
  <si>
    <t>ÓBITO BEM DEFINIDO 2012</t>
  </si>
  <si>
    <t>ÓBITO BEM DEFINIDO 2013</t>
  </si>
  <si>
    <t>ÓBITO BEM DEFINIDO 2014</t>
  </si>
  <si>
    <t>ÓBITO BEM DEFINIDO 2015</t>
  </si>
  <si>
    <t>PROPORÇÃO ÓBITO BEM DEFINIDO 2012</t>
  </si>
  <si>
    <t>PROPORÇÃO ÓBITO BEM DEFINIDO 2013</t>
  </si>
  <si>
    <t>PROPORÇÃO ÓBITO BEM DEFINIDO 2014</t>
  </si>
  <si>
    <t>PROPORÇÃO ÓBITO BEM DEFINIDO 2015</t>
  </si>
  <si>
    <t>Proporção de registro de óbitos com causa básica definida  , por municipio de residência, estado de São Paulo</t>
  </si>
  <si>
    <t>NUMERADOR 2012</t>
  </si>
  <si>
    <t>NUMERADOR 2013</t>
  </si>
  <si>
    <t>NUMERADOR 2014</t>
  </si>
  <si>
    <t>NUMERADOR 2015</t>
  </si>
  <si>
    <t>DENOMINADOR 2012</t>
  </si>
  <si>
    <t>DENOMINADOR 2013</t>
  </si>
  <si>
    <t>DENOMINADOR 2014</t>
  </si>
  <si>
    <t>DENOMINADOR 2015</t>
  </si>
  <si>
    <t>CALCULO 2012</t>
  </si>
  <si>
    <t>CALCULO 2013</t>
  </si>
  <si>
    <t>CALCULO 2014</t>
  </si>
  <si>
    <t>CALCULO 2015</t>
  </si>
  <si>
    <t>NORTE0BARRETOS</t>
  </si>
  <si>
    <t>CIRCUITO DA FÉ 0 VALE HISTÓRICO</t>
  </si>
  <si>
    <t>Arco0Íris</t>
  </si>
  <si>
    <t>SUL0BARRETOS</t>
  </si>
  <si>
    <t>Biritiba0Mirim</t>
  </si>
  <si>
    <t>V. PARAÍBA0REG. SERRANA</t>
  </si>
  <si>
    <t>Embu0Guaçu</t>
  </si>
  <si>
    <t>Pariquera0Açu</t>
  </si>
  <si>
    <t>3500000 Municipio ignorado0SP</t>
  </si>
  <si>
    <t xml:space="preserve"> Fonte: MS/SVS/CGIAE 0 Sistema de Informações sobre Mortalidade 0 SIM</t>
  </si>
  <si>
    <t xml:space="preserve"> "Sistema de Informações sobre Mortalidade 0 SIM. Consolidação da base de dados de 2011".</t>
  </si>
  <si>
    <t>ano 2012</t>
  </si>
  <si>
    <t>ano 2013</t>
  </si>
  <si>
    <t>ano 2014</t>
  </si>
  <si>
    <t>ano 2015</t>
  </si>
  <si>
    <t>Qtde casos novos curados 2015</t>
  </si>
  <si>
    <t>Qtde casos novos curados 2012</t>
  </si>
  <si>
    <t>Qtde casos novos curados 2013</t>
  </si>
  <si>
    <t>Qtde casos novos curados 2014</t>
  </si>
  <si>
    <t>Total de casos novos 2015</t>
  </si>
  <si>
    <t>Total de casos novos 2012</t>
  </si>
  <si>
    <t>Total de casos novos 2013</t>
  </si>
  <si>
    <t>Total de casos novos 2014</t>
  </si>
  <si>
    <t>Proporção de Cura 2015</t>
  </si>
  <si>
    <t>Proporção de Cura 2012</t>
  </si>
  <si>
    <t>Proporção de Cura 2013</t>
  </si>
  <si>
    <t>Proporção de Cura 2014</t>
  </si>
  <si>
    <t>Proporção de cura dos casos novos de hanseníase diagnosticados nos anos das coortes</t>
  </si>
  <si>
    <t>Número de casos novos de sífilis congênita em menores de um ano de idade, estado de São Paulo.</t>
  </si>
  <si>
    <t>Número de casos 2012</t>
  </si>
  <si>
    <t>Número de casos 2013</t>
  </si>
  <si>
    <t>Número de casos 2014</t>
  </si>
  <si>
    <t>Número de casos 2015</t>
  </si>
  <si>
    <t xml:space="preserve"> Número de casos novos de aids em menores de 5 anos segundo município de residência, estado de São Paulo</t>
  </si>
  <si>
    <t>Razão de Exames citopatológicos cervico-vaginais na faixa etária de 25 à 64 anos segundo municípios de residência. Estado de São Paulo</t>
  </si>
  <si>
    <t>Partos normais 2015</t>
  </si>
  <si>
    <t>Partos normais 2016</t>
  </si>
  <si>
    <t>Nascidos vivos 2015</t>
  </si>
  <si>
    <t>Nascidos vivos 2016</t>
  </si>
  <si>
    <t>% Partos Normais 2015</t>
  </si>
  <si>
    <t>% Partos Normais 2016</t>
  </si>
  <si>
    <t>Partos normais 2012</t>
  </si>
  <si>
    <t>Partos normais 2013</t>
  </si>
  <si>
    <t>Partos normais 2014</t>
  </si>
  <si>
    <t>Nascidos vivos 2012</t>
  </si>
  <si>
    <t>Nascidos vivos 2013</t>
  </si>
  <si>
    <t>Nascidos vivos 2014</t>
  </si>
  <si>
    <t>% Partos Normais 2012</t>
  </si>
  <si>
    <t>% Partos Normais 2013</t>
  </si>
  <si>
    <t>% Partos Normais 2014</t>
  </si>
  <si>
    <t>Proporção de parto normal no SUS e na Saúde Suplementar</t>
  </si>
  <si>
    <t>PROPORÇÃO DE VACINAS COM COBERTURAS VACINAIS ALCANÇADAS.</t>
  </si>
  <si>
    <t>Proporção de gravidez na adolescência entre as faixas de 10 a 19 anos</t>
  </si>
  <si>
    <t>Nº de nascidos vivos de mães adolesc 2012</t>
  </si>
  <si>
    <t>Nº de nascidos vivos de mães adolesc 2013</t>
  </si>
  <si>
    <t>Nº de nascidos vivos de mães adolesc 2014</t>
  </si>
  <si>
    <t>Nº de nascidos vivos de mães adolesc 2015</t>
  </si>
  <si>
    <t>Nº de nascidos vivos de mães adolesc 2016</t>
  </si>
  <si>
    <t>Nº de nascidos vivos  2012</t>
  </si>
  <si>
    <t>Nº de nascidos vivos  2013</t>
  </si>
  <si>
    <t>Nº de nascidos vivos  2014</t>
  </si>
  <si>
    <t>Nº de nascidos vivos  2015</t>
  </si>
  <si>
    <t>Nº de nascidos vivos  2016</t>
  </si>
  <si>
    <t>Proporção de gravidez na adolescência  2012</t>
  </si>
  <si>
    <t>Proporção de gravidez na adolescência  2013</t>
  </si>
  <si>
    <t>Proporção de gravidez na adolescência  2014</t>
  </si>
  <si>
    <t>Proporção de gravidez na adolescência  2015</t>
  </si>
  <si>
    <t>Proporção de gravidez na adolescência  2016</t>
  </si>
  <si>
    <t>Taxa de Mortalidade Infantil</t>
  </si>
  <si>
    <t>nº de óbitos em menores de 1 ano 2012</t>
  </si>
  <si>
    <t>nº de óbitos em menores de 1 ano 2013</t>
  </si>
  <si>
    <t>nº de óbitos em menores de 1 ano 2014</t>
  </si>
  <si>
    <t>nº de óbitos em menores de 1 ano 2015</t>
  </si>
  <si>
    <t>nº de óbitos em menores de 1 ano 2016</t>
  </si>
  <si>
    <t>Taxa de Mortalidade Infantil  2012</t>
  </si>
  <si>
    <t>Taxa de Mortalidade Infantil  2013</t>
  </si>
  <si>
    <t>Taxa de Mortalidade Infantil  2014</t>
  </si>
  <si>
    <t>Taxa de Mortalidade Infantil  2015</t>
  </si>
  <si>
    <t>Taxa de Mortalidade Infantil  2016</t>
  </si>
  <si>
    <t>Número de óbitos maternos</t>
  </si>
  <si>
    <t>Número de óbitos Maternos 2012</t>
  </si>
  <si>
    <t>Número de óbitos Maternos 2013</t>
  </si>
  <si>
    <t>Número de óbitos Maternos 2014</t>
  </si>
  <si>
    <t>Número de óbitos Maternos 2015</t>
  </si>
  <si>
    <t>Número de óbitos Maternos 2016</t>
  </si>
  <si>
    <t>Proporção de preenchimento do campo "ocupação" nas notificações de agravos relacionados ao trabalho</t>
  </si>
  <si>
    <t xml:space="preserve">Nº de notificações 2012 </t>
  </si>
  <si>
    <t>Nº de notificações 2013</t>
  </si>
  <si>
    <t>Nº de notificações 2014</t>
  </si>
  <si>
    <t>Nº de notificações 2015</t>
  </si>
  <si>
    <t>Nº de notificações 2016</t>
  </si>
  <si>
    <t>Nº total de casos 2012</t>
  </si>
  <si>
    <t>Nº total de casos 2013</t>
  </si>
  <si>
    <t>Nº total de casos 2014</t>
  </si>
  <si>
    <t>Nº total de casos 2015</t>
  </si>
  <si>
    <t>Nº total de casos 2016</t>
  </si>
  <si>
    <t>Proporção de preenchemento 2012</t>
  </si>
  <si>
    <t>Proporção de preenchemento 2013</t>
  </si>
  <si>
    <t>Proporção de preenchemento 2014</t>
  </si>
  <si>
    <t>Proporção de preenchemento 2015</t>
  </si>
  <si>
    <t>Proporção de preenchemento 2016</t>
  </si>
  <si>
    <t>Registros encerrados 2012</t>
  </si>
  <si>
    <t>Registros encerrados 2013</t>
  </si>
  <si>
    <t>Registros encerrados 2014</t>
  </si>
  <si>
    <t>Registros Notificados 2012</t>
  </si>
  <si>
    <t>Registros Notificados 2013</t>
  </si>
  <si>
    <t>Registros Notificados 2014</t>
  </si>
  <si>
    <t>Proporção de DNCI  encerradas 2012</t>
  </si>
  <si>
    <t>Proporção de DNCI  encerradas 2013</t>
  </si>
  <si>
    <t>Proporção de DNCI  encerradas 2014</t>
  </si>
  <si>
    <t>Proporção de DNCI  encerradas 2015</t>
  </si>
  <si>
    <t>Proporção de DNCI  encerradas 2016</t>
  </si>
  <si>
    <t>Registros Notificados 2015</t>
  </si>
  <si>
    <t>Registros Notificados 2016</t>
  </si>
  <si>
    <t>Registros encerrados 2015</t>
  </si>
  <si>
    <t>Registros encerrados 2016</t>
  </si>
  <si>
    <t xml:space="preserve">Proporção de casos de doenças de notificação compulsória imediata (DNCI) encerrados em até 60 dias após notificação. </t>
  </si>
  <si>
    <t>Proporção de análises realizadas em amostras de água para consumo humano quanto aos parâmetros coliformes totais, cloro residual livre e turbidez, 2016.</t>
  </si>
  <si>
    <t>COD_RRAS</t>
  </si>
  <si>
    <t>MACROREGIÃO</t>
  </si>
  <si>
    <t>COD_DRS</t>
  </si>
  <si>
    <t>DRS</t>
  </si>
  <si>
    <t>COD_RS</t>
  </si>
  <si>
    <t>IBGE 6</t>
  </si>
  <si>
    <t>IBGE</t>
  </si>
  <si>
    <t>MUNICIPIO</t>
  </si>
  <si>
    <t>Pop. 2015</t>
  </si>
  <si>
    <t>Número de Amostras Realizadas Coli Total</t>
  </si>
  <si>
    <t>Total de Amostras Obrigatórias / Ano</t>
  </si>
  <si>
    <t>Proporção de analises realizadas para o parâmetro coliformes totais (PCT)</t>
  </si>
  <si>
    <t>Número de Amostras Realizadas Turbidez</t>
  </si>
  <si>
    <t>Proporção de analises realizadas para o parâmetro turbidez (PT)</t>
  </si>
  <si>
    <t>Número de Amostras Realizadas Cloro Residual Livre</t>
  </si>
  <si>
    <t>Proporção de analises realizadas para o parâmetro Cloro Residual Livre (PCRL)</t>
  </si>
  <si>
    <t>Proporção de analises realizadas em amostras de água para consumo humano quanto aos parametros coliformes totais, cloro residual livre e turbidez</t>
  </si>
  <si>
    <t>RRAS10</t>
  </si>
  <si>
    <t>CENTRO_OESTE</t>
  </si>
  <si>
    <t xml:space="preserve">ADAMANTINA </t>
  </si>
  <si>
    <t>350010</t>
  </si>
  <si>
    <t>RRAS12</t>
  </si>
  <si>
    <t>NOROESTE</t>
  </si>
  <si>
    <t>S. JOSÉ R. PRETO</t>
  </si>
  <si>
    <t>350020</t>
  </si>
  <si>
    <t>RRAS15</t>
  </si>
  <si>
    <t>NORDESTE</t>
  </si>
  <si>
    <t xml:space="preserve">S. JOÃO B. VISTA </t>
  </si>
  <si>
    <t>350030</t>
  </si>
  <si>
    <t>350040</t>
  </si>
  <si>
    <t>-</t>
  </si>
  <si>
    <t>_</t>
  </si>
  <si>
    <t>CENTRO_LESTE</t>
  </si>
  <si>
    <t>350050</t>
  </si>
  <si>
    <t>RRAS09</t>
  </si>
  <si>
    <t>350055</t>
  </si>
  <si>
    <t>RRAS14</t>
  </si>
  <si>
    <t>350060</t>
  </si>
  <si>
    <t>350070</t>
  </si>
  <si>
    <t>RRAS08</t>
  </si>
  <si>
    <t>SUL_SUDESTE</t>
  </si>
  <si>
    <t>350075</t>
  </si>
  <si>
    <t>RRAS11</t>
  </si>
  <si>
    <t>350080</t>
  </si>
  <si>
    <t>RRAS13</t>
  </si>
  <si>
    <t>350090</t>
  </si>
  <si>
    <t>350100</t>
  </si>
  <si>
    <t>350110</t>
  </si>
  <si>
    <t>350115</t>
  </si>
  <si>
    <t>350120</t>
  </si>
  <si>
    <t>350130</t>
  </si>
  <si>
    <t>350140</t>
  </si>
  <si>
    <t>350150</t>
  </si>
  <si>
    <t>OESTE VII</t>
  </si>
  <si>
    <t>350160</t>
  </si>
  <si>
    <t>350170</t>
  </si>
  <si>
    <t>350180</t>
  </si>
  <si>
    <t>350190</t>
  </si>
  <si>
    <t>350200</t>
  </si>
  <si>
    <t>350210</t>
  </si>
  <si>
    <t>350220</t>
  </si>
  <si>
    <t>350230</t>
  </si>
  <si>
    <t>350240</t>
  </si>
  <si>
    <t>RRAS17</t>
  </si>
  <si>
    <t>350250</t>
  </si>
  <si>
    <t>350260</t>
  </si>
  <si>
    <t>350270</t>
  </si>
  <si>
    <t>350275</t>
  </si>
  <si>
    <t>350280</t>
  </si>
  <si>
    <t>350290</t>
  </si>
  <si>
    <t>350300</t>
  </si>
  <si>
    <t>350310</t>
  </si>
  <si>
    <t>350315</t>
  </si>
  <si>
    <t>350320</t>
  </si>
  <si>
    <t>350330</t>
  </si>
  <si>
    <t>350335</t>
  </si>
  <si>
    <t>350340</t>
  </si>
  <si>
    <t>350350</t>
  </si>
  <si>
    <t>350360</t>
  </si>
  <si>
    <t>350370</t>
  </si>
  <si>
    <t>350380</t>
  </si>
  <si>
    <t>RRAS02</t>
  </si>
  <si>
    <t>GRANDE S. PAULO</t>
  </si>
  <si>
    <t>350390</t>
  </si>
  <si>
    <t>350395</t>
  </si>
  <si>
    <t>350400</t>
  </si>
  <si>
    <t>RRAS16</t>
  </si>
  <si>
    <t>350410</t>
  </si>
  <si>
    <t>350420</t>
  </si>
  <si>
    <t>350430</t>
  </si>
  <si>
    <t>350440</t>
  </si>
  <si>
    <t>350450</t>
  </si>
  <si>
    <t>350460</t>
  </si>
  <si>
    <t>350470</t>
  </si>
  <si>
    <t>350480</t>
  </si>
  <si>
    <t>350490</t>
  </si>
  <si>
    <t>350500</t>
  </si>
  <si>
    <t>350510</t>
  </si>
  <si>
    <t>350520</t>
  </si>
  <si>
    <t>350530</t>
  </si>
  <si>
    <t>350535</t>
  </si>
  <si>
    <t>RRAS07</t>
  </si>
  <si>
    <t>350540</t>
  </si>
  <si>
    <t>350550</t>
  </si>
  <si>
    <t>350560</t>
  </si>
  <si>
    <t>RRAS05</t>
  </si>
  <si>
    <t>350570</t>
  </si>
  <si>
    <t>350580</t>
  </si>
  <si>
    <t>350590</t>
  </si>
  <si>
    <t>350600</t>
  </si>
  <si>
    <t>350610</t>
  </si>
  <si>
    <t>350620</t>
  </si>
  <si>
    <t>350630</t>
  </si>
  <si>
    <t>350635</t>
  </si>
  <si>
    <t>350640</t>
  </si>
  <si>
    <t>350650</t>
  </si>
  <si>
    <t>350660</t>
  </si>
  <si>
    <t>350670</t>
  </si>
  <si>
    <t>350680</t>
  </si>
  <si>
    <t>350690</t>
  </si>
  <si>
    <t>350700</t>
  </si>
  <si>
    <t>350710</t>
  </si>
  <si>
    <t>350715</t>
  </si>
  <si>
    <t>350720</t>
  </si>
  <si>
    <t>350730</t>
  </si>
  <si>
    <t>350740</t>
  </si>
  <si>
    <t>350745</t>
  </si>
  <si>
    <t>350750</t>
  </si>
  <si>
    <t>350760</t>
  </si>
  <si>
    <t>350770</t>
  </si>
  <si>
    <t>350775</t>
  </si>
  <si>
    <t>350780</t>
  </si>
  <si>
    <t>Brodósqui</t>
  </si>
  <si>
    <t>350790</t>
  </si>
  <si>
    <t>350800</t>
  </si>
  <si>
    <t>350810</t>
  </si>
  <si>
    <t>350820</t>
  </si>
  <si>
    <t>350830</t>
  </si>
  <si>
    <t>350840</t>
  </si>
  <si>
    <t>350850</t>
  </si>
  <si>
    <t>350860</t>
  </si>
  <si>
    <t>350870</t>
  </si>
  <si>
    <t>350880</t>
  </si>
  <si>
    <t>350890</t>
  </si>
  <si>
    <t>RRAS03</t>
  </si>
  <si>
    <t>350900</t>
  </si>
  <si>
    <t>350910</t>
  </si>
  <si>
    <t>350920</t>
  </si>
  <si>
    <t>350925</t>
  </si>
  <si>
    <t>350930</t>
  </si>
  <si>
    <t>350940</t>
  </si>
  <si>
    <t>350945</t>
  </si>
  <si>
    <t>350950</t>
  </si>
  <si>
    <t>350960</t>
  </si>
  <si>
    <t>350970</t>
  </si>
  <si>
    <t>350980</t>
  </si>
  <si>
    <t>350990</t>
  </si>
  <si>
    <t>350995</t>
  </si>
  <si>
    <t>351000</t>
  </si>
  <si>
    <t>351010</t>
  </si>
  <si>
    <t>351015</t>
  </si>
  <si>
    <t>351020</t>
  </si>
  <si>
    <t>351030</t>
  </si>
  <si>
    <t>351040</t>
  </si>
  <si>
    <t>351050</t>
  </si>
  <si>
    <t>351060</t>
  </si>
  <si>
    <t>351070</t>
  </si>
  <si>
    <t>351080</t>
  </si>
  <si>
    <t>351090</t>
  </si>
  <si>
    <t>351100</t>
  </si>
  <si>
    <t>351110</t>
  </si>
  <si>
    <t>351120</t>
  </si>
  <si>
    <t>351130</t>
  </si>
  <si>
    <t>351140</t>
  </si>
  <si>
    <t>351150</t>
  </si>
  <si>
    <t>351160</t>
  </si>
  <si>
    <t>351170</t>
  </si>
  <si>
    <t>351190</t>
  </si>
  <si>
    <t>351200</t>
  </si>
  <si>
    <t>351210</t>
  </si>
  <si>
    <t>351220</t>
  </si>
  <si>
    <t>351230</t>
  </si>
  <si>
    <t>351240</t>
  </si>
  <si>
    <t>351250</t>
  </si>
  <si>
    <t>351260</t>
  </si>
  <si>
    <t>351270</t>
  </si>
  <si>
    <t>351280</t>
  </si>
  <si>
    <t>RRAS04</t>
  </si>
  <si>
    <t>351290</t>
  </si>
  <si>
    <t>351300</t>
  </si>
  <si>
    <t>351310</t>
  </si>
  <si>
    <t>351320</t>
  </si>
  <si>
    <t>351330</t>
  </si>
  <si>
    <t>351340</t>
  </si>
  <si>
    <t>351350</t>
  </si>
  <si>
    <t>351360</t>
  </si>
  <si>
    <t>RRAS01</t>
  </si>
  <si>
    <t>351370</t>
  </si>
  <si>
    <t>351380</t>
  </si>
  <si>
    <t>351385</t>
  </si>
  <si>
    <t>351390</t>
  </si>
  <si>
    <t>351400</t>
  </si>
  <si>
    <t>351410</t>
  </si>
  <si>
    <t>351420</t>
  </si>
  <si>
    <t>351430</t>
  </si>
  <si>
    <t>351440</t>
  </si>
  <si>
    <t>351450</t>
  </si>
  <si>
    <t>351460</t>
  </si>
  <si>
    <t>351470</t>
  </si>
  <si>
    <t>351480</t>
  </si>
  <si>
    <t>351490</t>
  </si>
  <si>
    <t>351492</t>
  </si>
  <si>
    <t>351495</t>
  </si>
  <si>
    <t>351500</t>
  </si>
  <si>
    <t>Embu</t>
  </si>
  <si>
    <t>351510</t>
  </si>
  <si>
    <t>351512</t>
  </si>
  <si>
    <t>351515</t>
  </si>
  <si>
    <t>351518</t>
  </si>
  <si>
    <t>351519</t>
  </si>
  <si>
    <t>351520</t>
  </si>
  <si>
    <t>351530</t>
  </si>
  <si>
    <t>351535</t>
  </si>
  <si>
    <t>351540</t>
  </si>
  <si>
    <t>351550</t>
  </si>
  <si>
    <t>351560</t>
  </si>
  <si>
    <t>351565</t>
  </si>
  <si>
    <t>351570</t>
  </si>
  <si>
    <t>351580</t>
  </si>
  <si>
    <t>351590</t>
  </si>
  <si>
    <t>351600</t>
  </si>
  <si>
    <t>351610</t>
  </si>
  <si>
    <t>351620</t>
  </si>
  <si>
    <t>351630</t>
  </si>
  <si>
    <t>351640</t>
  </si>
  <si>
    <t>351650</t>
  </si>
  <si>
    <t>351660</t>
  </si>
  <si>
    <t>351670</t>
  </si>
  <si>
    <t>351680</t>
  </si>
  <si>
    <t>351685</t>
  </si>
  <si>
    <t>351690</t>
  </si>
  <si>
    <t>351700</t>
  </si>
  <si>
    <t>351710</t>
  </si>
  <si>
    <t>351720</t>
  </si>
  <si>
    <t>351730</t>
  </si>
  <si>
    <t>351740</t>
  </si>
  <si>
    <t>351750</t>
  </si>
  <si>
    <t>351760</t>
  </si>
  <si>
    <t>351770</t>
  </si>
  <si>
    <t>351780</t>
  </si>
  <si>
    <t>351790</t>
  </si>
  <si>
    <t>351800</t>
  </si>
  <si>
    <t>351810</t>
  </si>
  <si>
    <t>351820</t>
  </si>
  <si>
    <t>351830</t>
  </si>
  <si>
    <t>351840</t>
  </si>
  <si>
    <t>351850</t>
  </si>
  <si>
    <t>351860</t>
  </si>
  <si>
    <t>351870</t>
  </si>
  <si>
    <t>351880</t>
  </si>
  <si>
    <t>351885</t>
  </si>
  <si>
    <t>351890</t>
  </si>
  <si>
    <t>351900</t>
  </si>
  <si>
    <t>351905</t>
  </si>
  <si>
    <t>351907</t>
  </si>
  <si>
    <t>351910</t>
  </si>
  <si>
    <t>351920</t>
  </si>
  <si>
    <t>351925</t>
  </si>
  <si>
    <t>351930</t>
  </si>
  <si>
    <t>351940</t>
  </si>
  <si>
    <t>351950</t>
  </si>
  <si>
    <t>351960</t>
  </si>
  <si>
    <t>351970</t>
  </si>
  <si>
    <t>351980</t>
  </si>
  <si>
    <t>351990</t>
  </si>
  <si>
    <t>352000</t>
  </si>
  <si>
    <t>352010</t>
  </si>
  <si>
    <t>352020</t>
  </si>
  <si>
    <t>352030</t>
  </si>
  <si>
    <t>352040</t>
  </si>
  <si>
    <t>352042</t>
  </si>
  <si>
    <t>352044</t>
  </si>
  <si>
    <t>352050</t>
  </si>
  <si>
    <t>352060</t>
  </si>
  <si>
    <t>352070</t>
  </si>
  <si>
    <t>352080</t>
  </si>
  <si>
    <t>352090</t>
  </si>
  <si>
    <t>Ipauçu</t>
  </si>
  <si>
    <t>352100</t>
  </si>
  <si>
    <t>352110</t>
  </si>
  <si>
    <t>352115</t>
  </si>
  <si>
    <t>352120</t>
  </si>
  <si>
    <t>352130</t>
  </si>
  <si>
    <t>352140</t>
  </si>
  <si>
    <t>352150</t>
  </si>
  <si>
    <t>352160</t>
  </si>
  <si>
    <t>352170</t>
  </si>
  <si>
    <t>352180</t>
  </si>
  <si>
    <t>352190</t>
  </si>
  <si>
    <t>352200</t>
  </si>
  <si>
    <t>352210</t>
  </si>
  <si>
    <t>352215</t>
  </si>
  <si>
    <t>352220</t>
  </si>
  <si>
    <t>352230</t>
  </si>
  <si>
    <t>352240</t>
  </si>
  <si>
    <t>352250</t>
  </si>
  <si>
    <t>352260</t>
  </si>
  <si>
    <t>352265</t>
  </si>
  <si>
    <t>352270</t>
  </si>
  <si>
    <t>352280</t>
  </si>
  <si>
    <t>352290</t>
  </si>
  <si>
    <t>352300</t>
  </si>
  <si>
    <t>352310</t>
  </si>
  <si>
    <t>352320</t>
  </si>
  <si>
    <t>352330</t>
  </si>
  <si>
    <t>352340</t>
  </si>
  <si>
    <t>352350</t>
  </si>
  <si>
    <t>352360</t>
  </si>
  <si>
    <t>352370</t>
  </si>
  <si>
    <t>352380</t>
  </si>
  <si>
    <t>352390</t>
  </si>
  <si>
    <t>352400</t>
  </si>
  <si>
    <t>352410</t>
  </si>
  <si>
    <t>352420</t>
  </si>
  <si>
    <t>352430</t>
  </si>
  <si>
    <t>352440</t>
  </si>
  <si>
    <t>352450</t>
  </si>
  <si>
    <t>352460</t>
  </si>
  <si>
    <t>352470</t>
  </si>
  <si>
    <t>352480</t>
  </si>
  <si>
    <t>352490</t>
  </si>
  <si>
    <t>352500</t>
  </si>
  <si>
    <t>352510</t>
  </si>
  <si>
    <t>352520</t>
  </si>
  <si>
    <t>352530</t>
  </si>
  <si>
    <t>352540</t>
  </si>
  <si>
    <t>352550</t>
  </si>
  <si>
    <t>352560</t>
  </si>
  <si>
    <t>352570</t>
  </si>
  <si>
    <t>352580</t>
  </si>
  <si>
    <t>352585</t>
  </si>
  <si>
    <t>352590</t>
  </si>
  <si>
    <t>352600</t>
  </si>
  <si>
    <t>352610</t>
  </si>
  <si>
    <t>352620</t>
  </si>
  <si>
    <t>352630</t>
  </si>
  <si>
    <t>352640</t>
  </si>
  <si>
    <t>352650</t>
  </si>
  <si>
    <t>352660</t>
  </si>
  <si>
    <t>352670</t>
  </si>
  <si>
    <t>352680</t>
  </si>
  <si>
    <t>352690</t>
  </si>
  <si>
    <t>352700</t>
  </si>
  <si>
    <t>352710</t>
  </si>
  <si>
    <t>352720</t>
  </si>
  <si>
    <t>352725</t>
  </si>
  <si>
    <t>352730</t>
  </si>
  <si>
    <t>352740</t>
  </si>
  <si>
    <t>352750</t>
  </si>
  <si>
    <t>352760</t>
  </si>
  <si>
    <t>352770</t>
  </si>
  <si>
    <t>352780</t>
  </si>
  <si>
    <t>352790</t>
  </si>
  <si>
    <t>352800</t>
  </si>
  <si>
    <t>352810</t>
  </si>
  <si>
    <t>352820</t>
  </si>
  <si>
    <t>352830</t>
  </si>
  <si>
    <t>352840</t>
  </si>
  <si>
    <t>352850</t>
  </si>
  <si>
    <t>352860</t>
  </si>
  <si>
    <t>352870</t>
  </si>
  <si>
    <t>352880</t>
  </si>
  <si>
    <t>352885</t>
  </si>
  <si>
    <t>352890</t>
  </si>
  <si>
    <t>352900</t>
  </si>
  <si>
    <t>352910</t>
  </si>
  <si>
    <t>352920</t>
  </si>
  <si>
    <t>352930</t>
  </si>
  <si>
    <t>352940</t>
  </si>
  <si>
    <t>352950</t>
  </si>
  <si>
    <t>352960</t>
  </si>
  <si>
    <t>352965</t>
  </si>
  <si>
    <t>352970</t>
  </si>
  <si>
    <t>352980</t>
  </si>
  <si>
    <t>352990</t>
  </si>
  <si>
    <t>353000</t>
  </si>
  <si>
    <t>353010</t>
  </si>
  <si>
    <t>353020</t>
  </si>
  <si>
    <t>353030</t>
  </si>
  <si>
    <t>353040</t>
  </si>
  <si>
    <t>353050</t>
  </si>
  <si>
    <t>353060</t>
  </si>
  <si>
    <t>Moji das Cruzes</t>
  </si>
  <si>
    <t>353070</t>
  </si>
  <si>
    <t>Moji-Guaçu</t>
  </si>
  <si>
    <t>353080</t>
  </si>
  <si>
    <t>Moji-Mirim</t>
  </si>
  <si>
    <t>353090</t>
  </si>
  <si>
    <t>353100</t>
  </si>
  <si>
    <t>353110</t>
  </si>
  <si>
    <t>353120</t>
  </si>
  <si>
    <t>353130</t>
  </si>
  <si>
    <t>353140</t>
  </si>
  <si>
    <t>353150</t>
  </si>
  <si>
    <t>353160</t>
  </si>
  <si>
    <t>353170</t>
  </si>
  <si>
    <t>353180</t>
  </si>
  <si>
    <t>353190</t>
  </si>
  <si>
    <t>353200</t>
  </si>
  <si>
    <t>353205</t>
  </si>
  <si>
    <t>353210</t>
  </si>
  <si>
    <t>353215</t>
  </si>
  <si>
    <t>353220</t>
  </si>
  <si>
    <t>353230</t>
  </si>
  <si>
    <t>353240</t>
  </si>
  <si>
    <t>353250</t>
  </si>
  <si>
    <t>353260</t>
  </si>
  <si>
    <t>353270</t>
  </si>
  <si>
    <t>353280</t>
  </si>
  <si>
    <t>353282</t>
  </si>
  <si>
    <t>353284</t>
  </si>
  <si>
    <t>353286</t>
  </si>
  <si>
    <t>353290</t>
  </si>
  <si>
    <t>353300</t>
  </si>
  <si>
    <t>353310</t>
  </si>
  <si>
    <t>353320</t>
  </si>
  <si>
    <t>353325</t>
  </si>
  <si>
    <t>353330</t>
  </si>
  <si>
    <t>353340</t>
  </si>
  <si>
    <t>353350</t>
  </si>
  <si>
    <t>353360</t>
  </si>
  <si>
    <t>353370</t>
  </si>
  <si>
    <t>353380</t>
  </si>
  <si>
    <t>353390</t>
  </si>
  <si>
    <t>353400</t>
  </si>
  <si>
    <t>353410</t>
  </si>
  <si>
    <t>353420</t>
  </si>
  <si>
    <t>353430</t>
  </si>
  <si>
    <t>353440</t>
  </si>
  <si>
    <t>353450</t>
  </si>
  <si>
    <t>353460</t>
  </si>
  <si>
    <t>353470</t>
  </si>
  <si>
    <t>353475</t>
  </si>
  <si>
    <t>353480</t>
  </si>
  <si>
    <t>353490</t>
  </si>
  <si>
    <t>353500</t>
  </si>
  <si>
    <t>353510</t>
  </si>
  <si>
    <t>353520</t>
  </si>
  <si>
    <t>353530</t>
  </si>
  <si>
    <t>353540</t>
  </si>
  <si>
    <t>353550</t>
  </si>
  <si>
    <t>353560</t>
  </si>
  <si>
    <t>353570</t>
  </si>
  <si>
    <t>353580</t>
  </si>
  <si>
    <t>353590</t>
  </si>
  <si>
    <t>353600</t>
  </si>
  <si>
    <t>353610</t>
  </si>
  <si>
    <t>353620</t>
  </si>
  <si>
    <t>353625</t>
  </si>
  <si>
    <t>353630</t>
  </si>
  <si>
    <t>353640</t>
  </si>
  <si>
    <t>353650</t>
  </si>
  <si>
    <t>353657</t>
  </si>
  <si>
    <t>353660</t>
  </si>
  <si>
    <t>353670</t>
  </si>
  <si>
    <t>353680</t>
  </si>
  <si>
    <t>353690</t>
  </si>
  <si>
    <t>353700</t>
  </si>
  <si>
    <t>353710</t>
  </si>
  <si>
    <t>353715</t>
  </si>
  <si>
    <t>353720</t>
  </si>
  <si>
    <t>353730</t>
  </si>
  <si>
    <t>353740</t>
  </si>
  <si>
    <t>353750</t>
  </si>
  <si>
    <t>353760</t>
  </si>
  <si>
    <t>353770</t>
  </si>
  <si>
    <t>353780</t>
  </si>
  <si>
    <t>353790</t>
  </si>
  <si>
    <t>353800</t>
  </si>
  <si>
    <t>353810</t>
  </si>
  <si>
    <t>353820</t>
  </si>
  <si>
    <t>353830</t>
  </si>
  <si>
    <t>353850</t>
  </si>
  <si>
    <t>353860</t>
  </si>
  <si>
    <t>353870</t>
  </si>
  <si>
    <t>353880</t>
  </si>
  <si>
    <t>353890</t>
  </si>
  <si>
    <t>353900</t>
  </si>
  <si>
    <t>353910</t>
  </si>
  <si>
    <t>353920</t>
  </si>
  <si>
    <t>353930</t>
  </si>
  <si>
    <t>353940</t>
  </si>
  <si>
    <t>353950</t>
  </si>
  <si>
    <t>353960</t>
  </si>
  <si>
    <t>353970</t>
  </si>
  <si>
    <t>353980</t>
  </si>
  <si>
    <t>353990</t>
  </si>
  <si>
    <t>354000</t>
  </si>
  <si>
    <t>354010</t>
  </si>
  <si>
    <t>354020</t>
  </si>
  <si>
    <t>354025</t>
  </si>
  <si>
    <t>354030</t>
  </si>
  <si>
    <t>354040</t>
  </si>
  <si>
    <t>354050</t>
  </si>
  <si>
    <t>354060</t>
  </si>
  <si>
    <t>354070</t>
  </si>
  <si>
    <t>354075</t>
  </si>
  <si>
    <t>354080</t>
  </si>
  <si>
    <t>354085</t>
  </si>
  <si>
    <t>354090</t>
  </si>
  <si>
    <t>354100</t>
  </si>
  <si>
    <t>354105</t>
  </si>
  <si>
    <t>354110</t>
  </si>
  <si>
    <t>354120</t>
  </si>
  <si>
    <t>354130</t>
  </si>
  <si>
    <t>354140</t>
  </si>
  <si>
    <t>354150</t>
  </si>
  <si>
    <t>354160</t>
  </si>
  <si>
    <t>354165</t>
  </si>
  <si>
    <t>354170</t>
  </si>
  <si>
    <t>354180</t>
  </si>
  <si>
    <t>354190</t>
  </si>
  <si>
    <t>354200</t>
  </si>
  <si>
    <t>354210</t>
  </si>
  <si>
    <t>354220</t>
  </si>
  <si>
    <t>354230</t>
  </si>
  <si>
    <t>354240</t>
  </si>
  <si>
    <t>354250</t>
  </si>
  <si>
    <t>354260</t>
  </si>
  <si>
    <t>354270</t>
  </si>
  <si>
    <t>354280</t>
  </si>
  <si>
    <t>354290</t>
  </si>
  <si>
    <t>354300</t>
  </si>
  <si>
    <t>354310</t>
  </si>
  <si>
    <t>354320</t>
  </si>
  <si>
    <t>354323</t>
  </si>
  <si>
    <t>354325</t>
  </si>
  <si>
    <t>354330</t>
  </si>
  <si>
    <t>354340</t>
  </si>
  <si>
    <t>354350</t>
  </si>
  <si>
    <t>354360</t>
  </si>
  <si>
    <t>354370</t>
  </si>
  <si>
    <t>354380</t>
  </si>
  <si>
    <t>354390</t>
  </si>
  <si>
    <t>354400</t>
  </si>
  <si>
    <t>354410</t>
  </si>
  <si>
    <t>354420</t>
  </si>
  <si>
    <t>354425</t>
  </si>
  <si>
    <t>354430</t>
  </si>
  <si>
    <t>354440</t>
  </si>
  <si>
    <t>354450</t>
  </si>
  <si>
    <t>354460</t>
  </si>
  <si>
    <t>354470</t>
  </si>
  <si>
    <t>354480</t>
  </si>
  <si>
    <t>354490</t>
  </si>
  <si>
    <t>354500</t>
  </si>
  <si>
    <t>354510</t>
  </si>
  <si>
    <t>354515</t>
  </si>
  <si>
    <t>354520</t>
  </si>
  <si>
    <t>354530</t>
  </si>
  <si>
    <t>354540</t>
  </si>
  <si>
    <t>354550</t>
  </si>
  <si>
    <t>354560</t>
  </si>
  <si>
    <t>354570</t>
  </si>
  <si>
    <t>354580</t>
  </si>
  <si>
    <t>354600</t>
  </si>
  <si>
    <t>354610</t>
  </si>
  <si>
    <t>354620</t>
  </si>
  <si>
    <t>354625</t>
  </si>
  <si>
    <t>354630</t>
  </si>
  <si>
    <t>354640</t>
  </si>
  <si>
    <t>354650</t>
  </si>
  <si>
    <t>354660</t>
  </si>
  <si>
    <t>354670</t>
  </si>
  <si>
    <t>354680</t>
  </si>
  <si>
    <t>354690</t>
  </si>
  <si>
    <t>354700</t>
  </si>
  <si>
    <t>354710</t>
  </si>
  <si>
    <t>354720</t>
  </si>
  <si>
    <t>354730</t>
  </si>
  <si>
    <t>354740</t>
  </si>
  <si>
    <t>354750</t>
  </si>
  <si>
    <t>354760</t>
  </si>
  <si>
    <t>354765</t>
  </si>
  <si>
    <t>354770</t>
  </si>
  <si>
    <t>354780</t>
  </si>
  <si>
    <t>354790</t>
  </si>
  <si>
    <t>354800</t>
  </si>
  <si>
    <t>354805</t>
  </si>
  <si>
    <t>354810</t>
  </si>
  <si>
    <t>354820</t>
  </si>
  <si>
    <t>354830</t>
  </si>
  <si>
    <t>354840</t>
  </si>
  <si>
    <t>354850</t>
  </si>
  <si>
    <t>354860</t>
  </si>
  <si>
    <t>354870</t>
  </si>
  <si>
    <t>354880</t>
  </si>
  <si>
    <t>354890</t>
  </si>
  <si>
    <t>354900</t>
  </si>
  <si>
    <t>354910</t>
  </si>
  <si>
    <t>354920</t>
  </si>
  <si>
    <t>354925</t>
  </si>
  <si>
    <t>354930</t>
  </si>
  <si>
    <t>354940</t>
  </si>
  <si>
    <t>354950</t>
  </si>
  <si>
    <t>354960</t>
  </si>
  <si>
    <t>354970</t>
  </si>
  <si>
    <t>354980</t>
  </si>
  <si>
    <t>354990</t>
  </si>
  <si>
    <t>354995</t>
  </si>
  <si>
    <t>355000</t>
  </si>
  <si>
    <t>RRAS06</t>
  </si>
  <si>
    <t>355010</t>
  </si>
  <si>
    <t>355020</t>
  </si>
  <si>
    <t>355030</t>
  </si>
  <si>
    <t>355040</t>
  </si>
  <si>
    <t>355050</t>
  </si>
  <si>
    <t>355060</t>
  </si>
  <si>
    <t>355070</t>
  </si>
  <si>
    <t>355080</t>
  </si>
  <si>
    <t>355090</t>
  </si>
  <si>
    <t>355100</t>
  </si>
  <si>
    <t>355110</t>
  </si>
  <si>
    <t>355120</t>
  </si>
  <si>
    <t>355130</t>
  </si>
  <si>
    <t>355140</t>
  </si>
  <si>
    <t>355150</t>
  </si>
  <si>
    <t>355160</t>
  </si>
  <si>
    <t>355170</t>
  </si>
  <si>
    <t>355180</t>
  </si>
  <si>
    <t>355190</t>
  </si>
  <si>
    <t>355200</t>
  </si>
  <si>
    <t>355210</t>
  </si>
  <si>
    <t>355220</t>
  </si>
  <si>
    <t>355230</t>
  </si>
  <si>
    <t>355240</t>
  </si>
  <si>
    <t>355250</t>
  </si>
  <si>
    <t>355255</t>
  </si>
  <si>
    <t>355260</t>
  </si>
  <si>
    <t>355270</t>
  </si>
  <si>
    <t>355280</t>
  </si>
  <si>
    <t>355290</t>
  </si>
  <si>
    <t>355300</t>
  </si>
  <si>
    <t>355310</t>
  </si>
  <si>
    <t>355320</t>
  </si>
  <si>
    <t>355330</t>
  </si>
  <si>
    <t>355340</t>
  </si>
  <si>
    <t>355350</t>
  </si>
  <si>
    <t>355360</t>
  </si>
  <si>
    <t>355365</t>
  </si>
  <si>
    <t>355370</t>
  </si>
  <si>
    <t>355380</t>
  </si>
  <si>
    <t>355385</t>
  </si>
  <si>
    <t>355390</t>
  </si>
  <si>
    <t>355395</t>
  </si>
  <si>
    <t>355400</t>
  </si>
  <si>
    <t>355410</t>
  </si>
  <si>
    <t>355420</t>
  </si>
  <si>
    <t>355430</t>
  </si>
  <si>
    <t>355440</t>
  </si>
  <si>
    <t>355450</t>
  </si>
  <si>
    <t>355460</t>
  </si>
  <si>
    <t>355465</t>
  </si>
  <si>
    <t>355470</t>
  </si>
  <si>
    <t>355475</t>
  </si>
  <si>
    <t>Trabijú</t>
  </si>
  <si>
    <t>355480</t>
  </si>
  <si>
    <t>355490</t>
  </si>
  <si>
    <t>355495</t>
  </si>
  <si>
    <t>355500</t>
  </si>
  <si>
    <t>355510</t>
  </si>
  <si>
    <t>355520</t>
  </si>
  <si>
    <t>355530</t>
  </si>
  <si>
    <t>355535</t>
  </si>
  <si>
    <t>355540</t>
  </si>
  <si>
    <t>355550</t>
  </si>
  <si>
    <t>355560</t>
  </si>
  <si>
    <t>355570</t>
  </si>
  <si>
    <t>355580</t>
  </si>
  <si>
    <t>355590</t>
  </si>
  <si>
    <t>355600</t>
  </si>
  <si>
    <t>355610</t>
  </si>
  <si>
    <t>355620</t>
  </si>
  <si>
    <t>355630</t>
  </si>
  <si>
    <t>355635</t>
  </si>
  <si>
    <t>355640</t>
  </si>
  <si>
    <t>355645</t>
  </si>
  <si>
    <t>355650</t>
  </si>
  <si>
    <t>355660</t>
  </si>
  <si>
    <t>355670</t>
  </si>
  <si>
    <t>355680</t>
  </si>
  <si>
    <t>355690</t>
  </si>
  <si>
    <t>355695</t>
  </si>
  <si>
    <t>355700</t>
  </si>
  <si>
    <t>355710</t>
  </si>
  <si>
    <t>355715</t>
  </si>
  <si>
    <t>355720</t>
  </si>
  <si>
    <t>355730</t>
  </si>
  <si>
    <t>Município Ignorado</t>
  </si>
  <si>
    <t>Estado</t>
  </si>
  <si>
    <t>Número de ciclos que atingiram mínimo de 80% de cobertura de imóveis visitados para controle vetorial da dengue (2016)</t>
  </si>
  <si>
    <t>MUNICÍPIO</t>
  </si>
  <si>
    <t>Ciclos Realizados</t>
  </si>
  <si>
    <t>Porcentagem atingida (Base 4 ciclos)</t>
  </si>
  <si>
    <t>Indicador Estadual</t>
  </si>
  <si>
    <t>4 ou mais ciclos</t>
  </si>
  <si>
    <t>439 municípios com 4 ou mais ciclos</t>
  </si>
  <si>
    <t>643 municípios infestados</t>
  </si>
  <si>
    <t>68,27% dos municípios com 4 ou mais ciclos de visitas</t>
  </si>
  <si>
    <t>Ações de Matriciamento realizadas por CAPS com equipes de Atenção Básica.</t>
  </si>
  <si>
    <t>COD_IBGE</t>
  </si>
  <si>
    <t>REGIÃO_DE_SAuDE</t>
  </si>
  <si>
    <t>QT UNIDADES COM 12 OU MAIS MATRICIAMENTOS 2013</t>
  </si>
  <si>
    <t>QT UNIDADES COM 12 OU MAIS MATRICIAMENTOS 2014</t>
  </si>
  <si>
    <t>QT UNIDADES COM 12 OU MAIS MATRICIAMENTOS 2015</t>
  </si>
  <si>
    <t>QT UNIDADES COM 12 OU MAIS MATRICIAMENTOS 2016</t>
  </si>
  <si>
    <t>QT HABILITADOS PARA CAPS 2013</t>
  </si>
  <si>
    <t>QT HABILITADOS PARA CAPS 2014</t>
  </si>
  <si>
    <t>QT HABILITADOS PARA CAPS 2015</t>
  </si>
  <si>
    <t>QT HABILITADOS PARA CAPS 2016</t>
  </si>
  <si>
    <t>TX 2013</t>
  </si>
  <si>
    <t>TX 2014</t>
  </si>
  <si>
    <t>TX 2015</t>
  </si>
  <si>
    <t>TX 2016</t>
  </si>
  <si>
    <t>35091</t>
  </si>
  <si>
    <t xml:space="preserve">3509 Marilia                                     </t>
  </si>
  <si>
    <t>AGUAS DE LINDOIA</t>
  </si>
  <si>
    <t>35074</t>
  </si>
  <si>
    <t>Circuito das Aguas</t>
  </si>
  <si>
    <t>3507 Campinas</t>
  </si>
  <si>
    <t>AGUDOS</t>
  </si>
  <si>
    <t>35062</t>
  </si>
  <si>
    <t>3506 Bauru</t>
  </si>
  <si>
    <t>AMERICANA</t>
  </si>
  <si>
    <t>35072</t>
  </si>
  <si>
    <t>Reg Metro Campinas</t>
  </si>
  <si>
    <t>AMERICO BRASILIENSE</t>
  </si>
  <si>
    <t>35031</t>
  </si>
  <si>
    <t>Central do DRS III</t>
  </si>
  <si>
    <t>3503 Araraquara</t>
  </si>
  <si>
    <t>AMPARO</t>
  </si>
  <si>
    <t>ANDRADINA</t>
  </si>
  <si>
    <t>35022</t>
  </si>
  <si>
    <t>Lagos do DRS II</t>
  </si>
  <si>
    <t xml:space="preserve">3502 Aracatuba                                     </t>
  </si>
  <si>
    <t>ANGATUBA</t>
  </si>
  <si>
    <t>35161</t>
  </si>
  <si>
    <t>3516 Sorocaba</t>
  </si>
  <si>
    <t>APIAI</t>
  </si>
  <si>
    <t>35162</t>
  </si>
  <si>
    <t>ARACATUBA</t>
  </si>
  <si>
    <t>35021</t>
  </si>
  <si>
    <t>Central do DRS II</t>
  </si>
  <si>
    <t>ARACOIABA DA SERRA</t>
  </si>
  <si>
    <t>35163</t>
  </si>
  <si>
    <t>35101</t>
  </si>
  <si>
    <t>3510 Piracicaba</t>
  </si>
  <si>
    <t>ARTUR NOGUEIRA</t>
  </si>
  <si>
    <t>35092</t>
  </si>
  <si>
    <t>ATIBAIA</t>
  </si>
  <si>
    <t>35071</t>
  </si>
  <si>
    <t>Braganca</t>
  </si>
  <si>
    <t>AVARE</t>
  </si>
  <si>
    <t>35061</t>
  </si>
  <si>
    <t>Vale do Jurumirim</t>
  </si>
  <si>
    <t>BARRA BONITA</t>
  </si>
  <si>
    <t>35064</t>
  </si>
  <si>
    <t>Jau</t>
  </si>
  <si>
    <t>35051</t>
  </si>
  <si>
    <t>Norte - Barretos</t>
  </si>
  <si>
    <t>3505 Barretos</t>
  </si>
  <si>
    <t>BARUERI</t>
  </si>
  <si>
    <t>35014</t>
  </si>
  <si>
    <t>Rota dos Bandeirantes</t>
  </si>
  <si>
    <t xml:space="preserve">3501 Grande Sao Paulo                              </t>
  </si>
  <si>
    <t>BATATAIS</t>
  </si>
  <si>
    <t>35133</t>
  </si>
  <si>
    <t>Vale das Cachoeiras</t>
  </si>
  <si>
    <t xml:space="preserve">3513 Ribeirao Preto                                </t>
  </si>
  <si>
    <t>BEBEDOURO</t>
  </si>
  <si>
    <t>35052</t>
  </si>
  <si>
    <t>Sul - Barretos</t>
  </si>
  <si>
    <t>BIRIGUI</t>
  </si>
  <si>
    <t>35023</t>
  </si>
  <si>
    <t>Consorcios do DRS II</t>
  </si>
  <si>
    <t>BOITUVA</t>
  </si>
  <si>
    <t>BOTUCATU</t>
  </si>
  <si>
    <t>35063</t>
  </si>
  <si>
    <t>Polo Cuesta</t>
  </si>
  <si>
    <t>BRAGANCA PAULISTA</t>
  </si>
  <si>
    <t>BURI</t>
  </si>
  <si>
    <t>BURITAMA</t>
  </si>
  <si>
    <t>CACAPAVA</t>
  </si>
  <si>
    <t>35171</t>
  </si>
  <si>
    <t>Alto Vale do ParaIba</t>
  </si>
  <si>
    <t>3517 Taubate</t>
  </si>
  <si>
    <t>CACHOEIRA PAULISTA</t>
  </si>
  <si>
    <t>35172</t>
  </si>
  <si>
    <t>Circ. da FE/V.Historico</t>
  </si>
  <si>
    <t>CAFELANDIA</t>
  </si>
  <si>
    <t>35065</t>
  </si>
  <si>
    <t>CAJATI</t>
  </si>
  <si>
    <t>35121</t>
  </si>
  <si>
    <t>Vale do Ribeira</t>
  </si>
  <si>
    <t>3512 Registro</t>
  </si>
  <si>
    <t>CAMPOS DO JORDAO</t>
  </si>
  <si>
    <t>35174</t>
  </si>
  <si>
    <t>V. Paraiba-Reg. Serrana</t>
  </si>
  <si>
    <t>CANDIDO MOTA</t>
  </si>
  <si>
    <t>CAPAO BONITO</t>
  </si>
  <si>
    <t>CAPELA DO ALTO</t>
  </si>
  <si>
    <t>CAPIVARI</t>
  </si>
  <si>
    <t>35103</t>
  </si>
  <si>
    <t>CARAGUATATUBA</t>
  </si>
  <si>
    <t>35173</t>
  </si>
  <si>
    <t>Litoral Norte</t>
  </si>
  <si>
    <t>CARAPICUIBA</t>
  </si>
  <si>
    <t>CASA BRANCA</t>
  </si>
  <si>
    <t>35143</t>
  </si>
  <si>
    <t>Rio Pardo</t>
  </si>
  <si>
    <t xml:space="preserve">3514 Sao Joao da Boa Vista                       </t>
  </si>
  <si>
    <t>35151</t>
  </si>
  <si>
    <t xml:space="preserve">3515 Sao Jose do Rio Preto           </t>
  </si>
  <si>
    <t>CERQUILHO</t>
  </si>
  <si>
    <t>CONCHAL</t>
  </si>
  <si>
    <t>CORDEIROPOLIS</t>
  </si>
  <si>
    <t>35102</t>
  </si>
  <si>
    <t>COSMOPOLIS</t>
  </si>
  <si>
    <t>COTIA</t>
  </si>
  <si>
    <t>35013</t>
  </si>
  <si>
    <t>Mananciais</t>
  </si>
  <si>
    <t>CRUZEIRO</t>
  </si>
  <si>
    <t>CUBATAO</t>
  </si>
  <si>
    <t>35041</t>
  </si>
  <si>
    <t>Baixada Santista</t>
  </si>
  <si>
    <t>3504 Baixada Santista</t>
  </si>
  <si>
    <t>CUNHA</t>
  </si>
  <si>
    <t>DIADEMA</t>
  </si>
  <si>
    <t>35015</t>
  </si>
  <si>
    <t>Grande ABC</t>
  </si>
  <si>
    <t>DOIS CORREGOS</t>
  </si>
  <si>
    <t>DRACENA</t>
  </si>
  <si>
    <t>35111</t>
  </si>
  <si>
    <t>Alta Paulista</t>
  </si>
  <si>
    <t>3511 Presidente Prudente</t>
  </si>
  <si>
    <t>EMBU DAS ARTES</t>
  </si>
  <si>
    <t>EMBU-GUACU</t>
  </si>
  <si>
    <t>ESPIRITO SANTO DO PINHAL</t>
  </si>
  <si>
    <t>35142</t>
  </si>
  <si>
    <t>Mantiqueira</t>
  </si>
  <si>
    <t>FERNANDOPOLIS</t>
  </si>
  <si>
    <t>35154</t>
  </si>
  <si>
    <t>Fernandopolis</t>
  </si>
  <si>
    <t>35081</t>
  </si>
  <si>
    <t>Tres Colinas</t>
  </si>
  <si>
    <t>3508 Franca</t>
  </si>
  <si>
    <t>FRANCISCO MORATO</t>
  </si>
  <si>
    <t>35012</t>
  </si>
  <si>
    <t>GARCA</t>
  </si>
  <si>
    <t>35093</t>
  </si>
  <si>
    <t>Marilia</t>
  </si>
  <si>
    <t>GUAIRA</t>
  </si>
  <si>
    <t>GUAPIACU</t>
  </si>
  <si>
    <t>35155</t>
  </si>
  <si>
    <t>Sao Jose do Rio Preto</t>
  </si>
  <si>
    <t>GUARA</t>
  </si>
  <si>
    <t>35083</t>
  </si>
  <si>
    <t>Alta Mogiana</t>
  </si>
  <si>
    <t>GUARAREMA</t>
  </si>
  <si>
    <t>35011</t>
  </si>
  <si>
    <t>Alto do Tiete</t>
  </si>
  <si>
    <t>GUARATINGUETA</t>
  </si>
  <si>
    <t>GUARUJA</t>
  </si>
  <si>
    <t>GUARULHOS</t>
  </si>
  <si>
    <t>HORTOLANDIA</t>
  </si>
  <si>
    <t>IBIUNA</t>
  </si>
  <si>
    <t>IGUAPE</t>
  </si>
  <si>
    <t>ILHABELA</t>
  </si>
  <si>
    <t>INDAIATUBA</t>
  </si>
  <si>
    <t>IPERO</t>
  </si>
  <si>
    <t>ITANHAEM</t>
  </si>
  <si>
    <t>ITAPECERICA DA SERRA</t>
  </si>
  <si>
    <t>ITAPEVI</t>
  </si>
  <si>
    <t>ITAPIRA</t>
  </si>
  <si>
    <t>35141</t>
  </si>
  <si>
    <t>Baixa Mogiana</t>
  </si>
  <si>
    <t>ITAPOLIS</t>
  </si>
  <si>
    <t>35032</t>
  </si>
  <si>
    <t>Centro Oeste do DRS III</t>
  </si>
  <si>
    <t>ITARARE</t>
  </si>
  <si>
    <t>ITATIBA</t>
  </si>
  <si>
    <t>ITU</t>
  </si>
  <si>
    <t>ITUPEVA</t>
  </si>
  <si>
    <t>35073</t>
  </si>
  <si>
    <t>Jundiai</t>
  </si>
  <si>
    <t>ITUVERAVA</t>
  </si>
  <si>
    <t>JABOTICABAL</t>
  </si>
  <si>
    <t>35131</t>
  </si>
  <si>
    <t>Horizonte Verde</t>
  </si>
  <si>
    <t>JACAREI</t>
  </si>
  <si>
    <t>JAGUARIUNA</t>
  </si>
  <si>
    <t>35153</t>
  </si>
  <si>
    <t>JANDIRA</t>
  </si>
  <si>
    <t>JUNDIAI</t>
  </si>
  <si>
    <t>JUNQUEIROPOLIS</t>
  </si>
  <si>
    <t>JUQUITIBA</t>
  </si>
  <si>
    <t>LARANJAL PAULISTA</t>
  </si>
  <si>
    <t>LEME</t>
  </si>
  <si>
    <t>LORENA</t>
  </si>
  <si>
    <t>LOUVEIRA</t>
  </si>
  <si>
    <t>LUCELIA</t>
  </si>
  <si>
    <t>MAIRIPORA</t>
  </si>
  <si>
    <t>MARACAI</t>
  </si>
  <si>
    <t>MARILIA</t>
  </si>
  <si>
    <t>MARTINOPOLIS</t>
  </si>
  <si>
    <t>35112</t>
  </si>
  <si>
    <t>Alta Sorocabana</t>
  </si>
  <si>
    <t>MATAO</t>
  </si>
  <si>
    <t>35033</t>
  </si>
  <si>
    <t>Norte do DRS III</t>
  </si>
  <si>
    <t>MAUA</t>
  </si>
  <si>
    <t>MIRASSOL</t>
  </si>
  <si>
    <t>MOCOCA</t>
  </si>
  <si>
    <t>MOGI DAS CRUZES</t>
  </si>
  <si>
    <t>MOGI GUACU</t>
  </si>
  <si>
    <t>MOJI MIRIM</t>
  </si>
  <si>
    <t>MONTE ALTO</t>
  </si>
  <si>
    <t>MONTE MOR</t>
  </si>
  <si>
    <t>MORRO AGUDO</t>
  </si>
  <si>
    <t>35082</t>
  </si>
  <si>
    <t>Alta Anhanguera</t>
  </si>
  <si>
    <t>ORINDIUVA</t>
  </si>
  <si>
    <t>OSASCO</t>
  </si>
  <si>
    <t>35094</t>
  </si>
  <si>
    <t>PARAGUACU PAULISTA</t>
  </si>
  <si>
    <t>PAULINIA</t>
  </si>
  <si>
    <t>PEDERNEIRAS</t>
  </si>
  <si>
    <t>PEDREIRA</t>
  </si>
  <si>
    <t>PENAPOLIS</t>
  </si>
  <si>
    <t>PERUIBE</t>
  </si>
  <si>
    <t>PIEDADE</t>
  </si>
  <si>
    <t>PINDAMONHANGABA</t>
  </si>
  <si>
    <t>PIRAPOZINHO</t>
  </si>
  <si>
    <t>PIRASSUNUNGA</t>
  </si>
  <si>
    <t>POMPEIA</t>
  </si>
  <si>
    <t>PORTO FERREIRA</t>
  </si>
  <si>
    <t>35034</t>
  </si>
  <si>
    <t>Coracao do DRS III</t>
  </si>
  <si>
    <t>POTIM</t>
  </si>
  <si>
    <t>PRAIA GRANDE</t>
  </si>
  <si>
    <t>PRESIDENTE VENCESLAU</t>
  </si>
  <si>
    <t>35114</t>
  </si>
  <si>
    <t>Extremo Oeste Paulista</t>
  </si>
  <si>
    <t>RANCHARIA</t>
  </si>
  <si>
    <t>35113</t>
  </si>
  <si>
    <t>Alto Capivari</t>
  </si>
  <si>
    <t>RIBEIRAO PIRES</t>
  </si>
  <si>
    <t>RIBEIRAO PRETO</t>
  </si>
  <si>
    <t>35132</t>
  </si>
  <si>
    <t>Aquifero Guarani</t>
  </si>
  <si>
    <t>35104</t>
  </si>
  <si>
    <t>RIO DAS PEDRAS</t>
  </si>
  <si>
    <t>SALTO</t>
  </si>
  <si>
    <t>SALTO DE PIRAPORA</t>
  </si>
  <si>
    <t>SANTA CRUZ DO RIO PARDO</t>
  </si>
  <si>
    <t>SANTA FE DO SUL</t>
  </si>
  <si>
    <t>35152</t>
  </si>
  <si>
    <t>Santa Fe do Sul</t>
  </si>
  <si>
    <t>SANTA GERTRUDES</t>
  </si>
  <si>
    <t>SANTANA DE PARNAIBA</t>
  </si>
  <si>
    <t>SANTA RITA DO PASSA QUATRO</t>
  </si>
  <si>
    <t>SANTO ANDRE</t>
  </si>
  <si>
    <t>SANTO ANTONIO DE POSSE</t>
  </si>
  <si>
    <t>SANTOS</t>
  </si>
  <si>
    <t>SAO BERNARDO DO CAMPO</t>
  </si>
  <si>
    <t>SAO CAETANO DO SUL</t>
  </si>
  <si>
    <t>SAO CARLOS</t>
  </si>
  <si>
    <t>SAO JOAO DA BOA VISTA</t>
  </si>
  <si>
    <t>SAO JOSE DO RIO PARDO</t>
  </si>
  <si>
    <t>SAO JOSE DO RIO PRETO</t>
  </si>
  <si>
    <t>SAO JOSE DOS CAMPOS</t>
  </si>
  <si>
    <t>SAO MIGUEL ARCANJO</t>
  </si>
  <si>
    <t>SAO PAULO</t>
  </si>
  <si>
    <t>35016</t>
  </si>
  <si>
    <t>Sao Paulo</t>
  </si>
  <si>
    <t>SAO ROQUE</t>
  </si>
  <si>
    <t>SAO SEBASTIAO</t>
  </si>
  <si>
    <t>SAO VICENTE</t>
  </si>
  <si>
    <t>SERRA NEGRA</t>
  </si>
  <si>
    <t>SOCORRO</t>
  </si>
  <si>
    <t>SUMARE</t>
  </si>
  <si>
    <t>SUZANO</t>
  </si>
  <si>
    <t>TABOAO DA SERRA</t>
  </si>
  <si>
    <t>TAPIRATIBA</t>
  </si>
  <si>
    <t>TAQUARITINGA</t>
  </si>
  <si>
    <t>TARUMA</t>
  </si>
  <si>
    <t>TATUI</t>
  </si>
  <si>
    <t>TAUBATE</t>
  </si>
  <si>
    <t>TIETE</t>
  </si>
  <si>
    <t>UBATUBA</t>
  </si>
  <si>
    <t>VALINHOS</t>
  </si>
  <si>
    <t>VARGEM GRANDE PAULISTA</t>
  </si>
  <si>
    <t>VARZEA PAULISTA</t>
  </si>
  <si>
    <t>VINHEDO</t>
  </si>
  <si>
    <t>VOTORANTIM</t>
  </si>
  <si>
    <t>35157</t>
  </si>
  <si>
    <t>Total Geral</t>
  </si>
  <si>
    <t>Município</t>
  </si>
  <si>
    <t>350010 Adamantina</t>
  </si>
  <si>
    <t>350030 Aguaí</t>
  </si>
  <si>
    <t>350050 Águas de Lindóia</t>
  </si>
  <si>
    <t>350070 Agudos</t>
  </si>
  <si>
    <t>350075 Alambari</t>
  </si>
  <si>
    <t>350090 Altair</t>
  </si>
  <si>
    <t>350115 Alumínio</t>
  </si>
  <si>
    <t>350120 Álvares Florence</t>
  </si>
  <si>
    <t>350140 Álvaro de Carvalho</t>
  </si>
  <si>
    <t>350160 Americana</t>
  </si>
  <si>
    <t>350170 Américo Brasiliense</t>
  </si>
  <si>
    <t>350190 Amparo</t>
  </si>
  <si>
    <t>350200 Analândia</t>
  </si>
  <si>
    <t>350210 Andradina</t>
  </si>
  <si>
    <t>350220 Angatuba</t>
  </si>
  <si>
    <t>350250 Aparecida</t>
  </si>
  <si>
    <t>350270 Apiaí</t>
  </si>
  <si>
    <t>350275 Araçariguama</t>
  </si>
  <si>
    <t>350280 Araçatuba</t>
  </si>
  <si>
    <t>350290 Araçoiaba da Serra</t>
  </si>
  <si>
    <t>350320 Araraquara</t>
  </si>
  <si>
    <t>350330 Araras</t>
  </si>
  <si>
    <t>350335 Arco-Íris</t>
  </si>
  <si>
    <t>350390 Arujá</t>
  </si>
  <si>
    <t>350395 Aspásia</t>
  </si>
  <si>
    <t>350400 Assis</t>
  </si>
  <si>
    <t>350410 Atibaia</t>
  </si>
  <si>
    <t>350420 Auriflama</t>
  </si>
  <si>
    <t>350430 Avaí</t>
  </si>
  <si>
    <t>350460 Bady Bassitt</t>
  </si>
  <si>
    <t>350480 Bálsamo</t>
  </si>
  <si>
    <t>350520 Bariri</t>
  </si>
  <si>
    <t>350530 Barra Bonita</t>
  </si>
  <si>
    <t>350550 Barretos</t>
  </si>
  <si>
    <t>350570 Barueri</t>
  </si>
  <si>
    <t>350580 Bastos</t>
  </si>
  <si>
    <t>350590 Batatais</t>
  </si>
  <si>
    <t>350600 Bauru</t>
  </si>
  <si>
    <t>350610 Bebedouro</t>
  </si>
  <si>
    <t>350635 Bertioga</t>
  </si>
  <si>
    <t>350650 Birigui</t>
  </si>
  <si>
    <t>350660 Biritiba-Mirim</t>
  </si>
  <si>
    <t>350670 Boa Esperança do Sul</t>
  </si>
  <si>
    <t>350690 Bofete</t>
  </si>
  <si>
    <t>350700 Boituva</t>
  </si>
  <si>
    <t>350730 Boracéia</t>
  </si>
  <si>
    <t>350740 Borborema</t>
  </si>
  <si>
    <t>350750 Botucatu</t>
  </si>
  <si>
    <t>350760 Bragança Paulista</t>
  </si>
  <si>
    <t>350780 Brodowski</t>
  </si>
  <si>
    <t>350790 Brotas</t>
  </si>
  <si>
    <t>350800 Buri</t>
  </si>
  <si>
    <t>350830 Cabrália Paulista</t>
  </si>
  <si>
    <t>350840 Cabreúva</t>
  </si>
  <si>
    <t>350850 Caçapava</t>
  </si>
  <si>
    <t>350860 Cachoeira Paulista</t>
  </si>
  <si>
    <t>350870 Caconde</t>
  </si>
  <si>
    <t>350900 Caieiras</t>
  </si>
  <si>
    <t>350920 Cajamar</t>
  </si>
  <si>
    <t>350925 Cajati</t>
  </si>
  <si>
    <t>350930 Cajobi</t>
  </si>
  <si>
    <t>350940 Cajuru</t>
  </si>
  <si>
    <t>350945 Campina do Monte Alegre</t>
  </si>
  <si>
    <t>350950 Campinas</t>
  </si>
  <si>
    <t>350960 Campo Limpo Paulista</t>
  </si>
  <si>
    <t>350970 Campos do Jordão</t>
  </si>
  <si>
    <t>350990 Cananéia</t>
  </si>
  <si>
    <t>351000 Cândido Mota</t>
  </si>
  <si>
    <t>351020 Capão Bonito</t>
  </si>
  <si>
    <t>351040 Capivari</t>
  </si>
  <si>
    <t>351050 Caraguatatuba</t>
  </si>
  <si>
    <t>351060 Carapicuíba</t>
  </si>
  <si>
    <t>351070 Cardoso</t>
  </si>
  <si>
    <t>351080 Casa Branca</t>
  </si>
  <si>
    <t>351090 Cássia dos Coqueiros</t>
  </si>
  <si>
    <t>351110 Catanduva</t>
  </si>
  <si>
    <t>351120 Catiguá</t>
  </si>
  <si>
    <t>351150 Cerquilho</t>
  </si>
  <si>
    <t>355720 Chavantes</t>
  </si>
  <si>
    <t>351200 Colina</t>
  </si>
  <si>
    <t>351220 Conchal</t>
  </si>
  <si>
    <t>351240 Cordeirópolis</t>
  </si>
  <si>
    <t>351260 Coronel Macedo</t>
  </si>
  <si>
    <t>351280 Cosmópolis</t>
  </si>
  <si>
    <t>351290 Cosmorama</t>
  </si>
  <si>
    <t>351300 Cotia</t>
  </si>
  <si>
    <t>351310 Cravinhos</t>
  </si>
  <si>
    <t>351330 Cruzália</t>
  </si>
  <si>
    <t>351340 Cruzeiro</t>
  </si>
  <si>
    <t>351350 Cubatão</t>
  </si>
  <si>
    <t>351360 Cunha</t>
  </si>
  <si>
    <t>351370 Descalvado</t>
  </si>
  <si>
    <t>351380 Diadema</t>
  </si>
  <si>
    <t>351385 Dirce Reis</t>
  </si>
  <si>
    <t>351410 Dois Córregos</t>
  </si>
  <si>
    <t>351440 Dracena</t>
  </si>
  <si>
    <t>351480 Eldorado</t>
  </si>
  <si>
    <t>351490 Elias Fausto</t>
  </si>
  <si>
    <t>351492 Elisiário</t>
  </si>
  <si>
    <t>351495 Embaúba</t>
  </si>
  <si>
    <t>351500 Embu das Artes</t>
  </si>
  <si>
    <t>351510 Embu-Guaçu</t>
  </si>
  <si>
    <t>351515 Engenheiro Coelho</t>
  </si>
  <si>
    <t>351519 Espírito Santo do Turvo</t>
  </si>
  <si>
    <t>351535 Euclides da Cunha Paulista</t>
  </si>
  <si>
    <t>351540 Fartura</t>
  </si>
  <si>
    <t>351550 Fernandópolis</t>
  </si>
  <si>
    <t>351565 Fernão</t>
  </si>
  <si>
    <t>351570 Ferraz de Vasconcelos</t>
  </si>
  <si>
    <t>351580 Flora Rica</t>
  </si>
  <si>
    <t>351620 Franca</t>
  </si>
  <si>
    <t>351630 Francisco Morato</t>
  </si>
  <si>
    <t>351640 Franco da Rocha</t>
  </si>
  <si>
    <t>351660 Gália</t>
  </si>
  <si>
    <t>351670 Garça</t>
  </si>
  <si>
    <t>351690 General Salgado</t>
  </si>
  <si>
    <t>351720 Guaiçara</t>
  </si>
  <si>
    <t>351740 Guaíra</t>
  </si>
  <si>
    <t>351750 Guapiaçu</t>
  </si>
  <si>
    <t>351760 Guapiara</t>
  </si>
  <si>
    <t>351770 Guará</t>
  </si>
  <si>
    <t>351790 Guaraci</t>
  </si>
  <si>
    <t>351820 Guararapes</t>
  </si>
  <si>
    <t>351840 Guaratinguetá</t>
  </si>
  <si>
    <t>351860 Guariba</t>
  </si>
  <si>
    <t>351870 Guarujá</t>
  </si>
  <si>
    <t>351880 Guarulhos</t>
  </si>
  <si>
    <t>351885 Guatapará</t>
  </si>
  <si>
    <t>351900 Herculândia</t>
  </si>
  <si>
    <t>351907 Hortolândia</t>
  </si>
  <si>
    <t>351910 Iacanga</t>
  </si>
  <si>
    <t>351930 Ibaté</t>
  </si>
  <si>
    <t>351940 Ibirá</t>
  </si>
  <si>
    <t>351960 Ibitinga</t>
  </si>
  <si>
    <t>351970 Ibiúna</t>
  </si>
  <si>
    <t>352010 Igarapava</t>
  </si>
  <si>
    <t>352030 Iguape</t>
  </si>
  <si>
    <t>352050 Indaiatuba</t>
  </si>
  <si>
    <t>352060 Indiana</t>
  </si>
  <si>
    <t>352090 Ipaussu</t>
  </si>
  <si>
    <t>352100 Iperó</t>
  </si>
  <si>
    <t>352110 Ipeúna</t>
  </si>
  <si>
    <t>352160 Irapuru</t>
  </si>
  <si>
    <t>352170 Itaberá</t>
  </si>
  <si>
    <t>352180 Itaí</t>
  </si>
  <si>
    <t>352210 Itanhaém</t>
  </si>
  <si>
    <t>352215 Itaóca</t>
  </si>
  <si>
    <t>352220 Itapecerica da Serra</t>
  </si>
  <si>
    <t>352230 Itapetininga</t>
  </si>
  <si>
    <t>352240 Itapeva</t>
  </si>
  <si>
    <t>352250 Itapevi</t>
  </si>
  <si>
    <t>352260 Itapira</t>
  </si>
  <si>
    <t>352270 Itápolis</t>
  </si>
  <si>
    <t>352310 Itaquaquecetuba</t>
  </si>
  <si>
    <t>352320 Itararé</t>
  </si>
  <si>
    <t>352330 Itariri</t>
  </si>
  <si>
    <t>352340 Itatiba</t>
  </si>
  <si>
    <t>352350 Itatinga</t>
  </si>
  <si>
    <t>352390 Itu</t>
  </si>
  <si>
    <t>352400 Itupeva</t>
  </si>
  <si>
    <t>352420 Jaborandi</t>
  </si>
  <si>
    <t>352430 Jaboticabal</t>
  </si>
  <si>
    <t>352440 Jacareí</t>
  </si>
  <si>
    <t>352460 Jacupiranga</t>
  </si>
  <si>
    <t>352480 Jales</t>
  </si>
  <si>
    <t>352490 Jambeiro</t>
  </si>
  <si>
    <t>352500 Jandira</t>
  </si>
  <si>
    <t>352510 Jardinópolis</t>
  </si>
  <si>
    <t>352520 Jarinu</t>
  </si>
  <si>
    <t>352530 Jaú</t>
  </si>
  <si>
    <t>352540 Jeriquara</t>
  </si>
  <si>
    <t>352560 João Ramalho</t>
  </si>
  <si>
    <t>352580 Júlio Mesquita</t>
  </si>
  <si>
    <t>352590 Jundiaí</t>
  </si>
  <si>
    <t>352600 Junqueirópolis</t>
  </si>
  <si>
    <t>352610 Juquiá</t>
  </si>
  <si>
    <t>352670 Leme</t>
  </si>
  <si>
    <t>352680 Lençóis Paulista</t>
  </si>
  <si>
    <t>352690 Limeira</t>
  </si>
  <si>
    <t>352710 Lins</t>
  </si>
  <si>
    <t>352720 Lorena</t>
  </si>
  <si>
    <t>352730 Louveira</t>
  </si>
  <si>
    <t>352740 Lucélia</t>
  </si>
  <si>
    <t>352770 Luiziânia</t>
  </si>
  <si>
    <t>352840 Mairinque</t>
  </si>
  <si>
    <t>352850 Mairiporã</t>
  </si>
  <si>
    <t>352860 Manduri</t>
  </si>
  <si>
    <t>352880 Maracaí</t>
  </si>
  <si>
    <t>352900 Marília</t>
  </si>
  <si>
    <t>352910 Marinópolis</t>
  </si>
  <si>
    <t>352930 Matão</t>
  </si>
  <si>
    <t>352940 Mauá</t>
  </si>
  <si>
    <t>352950 Mendonça</t>
  </si>
  <si>
    <t>352970 Miguelópolis</t>
  </si>
  <si>
    <t>352990 Miracatu</t>
  </si>
  <si>
    <t>353030 Mirassol</t>
  </si>
  <si>
    <t>353050 Mococa</t>
  </si>
  <si>
    <t>353060 Mogi das Cruzes</t>
  </si>
  <si>
    <t>353070 Mogi Guaçu</t>
  </si>
  <si>
    <t>353080 Moji Mirim</t>
  </si>
  <si>
    <t>353090 Mombuca</t>
  </si>
  <si>
    <t>353110 Mongaguá</t>
  </si>
  <si>
    <t>353130 Monte Alto</t>
  </si>
  <si>
    <t>353140 Monte Aprazível</t>
  </si>
  <si>
    <t>353150 Monte Azul Paulista</t>
  </si>
  <si>
    <t>353180 Monte Mor</t>
  </si>
  <si>
    <t>353190 Morro Agudo</t>
  </si>
  <si>
    <t>353200 Morungaba</t>
  </si>
  <si>
    <t>353205 Motuca</t>
  </si>
  <si>
    <t>353270 Nipoã</t>
  </si>
  <si>
    <t>353290 Nova Europa</t>
  </si>
  <si>
    <t>353320 Nova Independência</t>
  </si>
  <si>
    <t>353340 Nova Odessa</t>
  </si>
  <si>
    <t>353390 Olímpia</t>
  </si>
  <si>
    <t>353400 Onda Verde</t>
  </si>
  <si>
    <t>353430 Orlândia</t>
  </si>
  <si>
    <t>353440 Osasco</t>
  </si>
  <si>
    <t>353450 Oscar Bressane</t>
  </si>
  <si>
    <t>353470 Ourinhos</t>
  </si>
  <si>
    <t>353500 Palestina</t>
  </si>
  <si>
    <t>353530 Palmital</t>
  </si>
  <si>
    <t>353540 Panorama</t>
  </si>
  <si>
    <t>353550 Paraguaçu Paulista</t>
  </si>
  <si>
    <t>353560 Paraibuna</t>
  </si>
  <si>
    <t>353570 Paraíso</t>
  </si>
  <si>
    <t>353630 Patrocínio Paulista</t>
  </si>
  <si>
    <t>353650 Paulínia</t>
  </si>
  <si>
    <t>353670 Pederneiras</t>
  </si>
  <si>
    <t>353680 Pedra Bela</t>
  </si>
  <si>
    <t>353710 Pedreira</t>
  </si>
  <si>
    <t>353715 Pedrinhas Paulista</t>
  </si>
  <si>
    <t>353720 Pedro de Toledo</t>
  </si>
  <si>
    <t>353730 Penápolis</t>
  </si>
  <si>
    <t>353740 Pereira Barreto</t>
  </si>
  <si>
    <t>353750 Pereiras</t>
  </si>
  <si>
    <t>353760 Peruíbe</t>
  </si>
  <si>
    <t>353780 Piedade</t>
  </si>
  <si>
    <t>353800 Pindamonhangaba</t>
  </si>
  <si>
    <t>353820 Pinhalzinho</t>
  </si>
  <si>
    <t>353830 Piquerobi</t>
  </si>
  <si>
    <t>353860 Piracaia</t>
  </si>
  <si>
    <t>353870 Piracicaba</t>
  </si>
  <si>
    <t>353880 Piraju</t>
  </si>
  <si>
    <t>353900 Pirangi</t>
  </si>
  <si>
    <t>353920 Pirapozinho</t>
  </si>
  <si>
    <t>353930 Pirassununga</t>
  </si>
  <si>
    <t>353940 Piratininga</t>
  </si>
  <si>
    <t>353950 Pitangueiras</t>
  </si>
  <si>
    <t>353960 Planalto</t>
  </si>
  <si>
    <t>353980 Poá</t>
  </si>
  <si>
    <t>353990 Poloni</t>
  </si>
  <si>
    <t>354020 Pontal</t>
  </si>
  <si>
    <t>354050 Porangaba</t>
  </si>
  <si>
    <t>354070 Porto Ferreira</t>
  </si>
  <si>
    <t>354080 Potirendaba</t>
  </si>
  <si>
    <t>354100 Praia Grande</t>
  </si>
  <si>
    <t>354105 Pratânia</t>
  </si>
  <si>
    <t>354120 Presidente Bernardes</t>
  </si>
  <si>
    <t>354130 Presidente Epitácio</t>
  </si>
  <si>
    <t>354140 Presidente Prudente</t>
  </si>
  <si>
    <t>354150 Presidente Venceslau</t>
  </si>
  <si>
    <t>354160 Promissão</t>
  </si>
  <si>
    <t>354170 Quatá</t>
  </si>
  <si>
    <t>354200 Quintana</t>
  </si>
  <si>
    <t>354220 Rancharia</t>
  </si>
  <si>
    <t>354250 Reginópolis</t>
  </si>
  <si>
    <t>354260 Registro</t>
  </si>
  <si>
    <t>354270 Restinga</t>
  </si>
  <si>
    <t>354300 Ribeirão Branco</t>
  </si>
  <si>
    <t>354310 Ribeirão Corrente</t>
  </si>
  <si>
    <t>354330 Ribeirão Pires</t>
  </si>
  <si>
    <t>354340 Ribeirão Preto</t>
  </si>
  <si>
    <t>354380 Rinópolis</t>
  </si>
  <si>
    <t>354390 Rio Claro</t>
  </si>
  <si>
    <t>354400 Rio das Pedras</t>
  </si>
  <si>
    <t>354410 Rio Grande da Serra</t>
  </si>
  <si>
    <t>354420 Riolândia</t>
  </si>
  <si>
    <t>354350 Riversul</t>
  </si>
  <si>
    <t>354500 Salesópolis</t>
  </si>
  <si>
    <t>354515 Saltinho</t>
  </si>
  <si>
    <t>354520 Salto</t>
  </si>
  <si>
    <t>354530 Salto de Pirapora</t>
  </si>
  <si>
    <t>354540 Salto Grande</t>
  </si>
  <si>
    <t>354560 Santa Adélia</t>
  </si>
  <si>
    <t>354580 Santa Bárbara d'Oeste</t>
  </si>
  <si>
    <t>354600 Santa Branca</t>
  </si>
  <si>
    <t>354610 Santa Clara d'Oeste</t>
  </si>
  <si>
    <t>354640 Santa Cruz do Rio Pardo</t>
  </si>
  <si>
    <t>354650 Santa Ernestina</t>
  </si>
  <si>
    <t>354660 Santa Fé do Sul</t>
  </si>
  <si>
    <t>354670 Santa Gertrudes</t>
  </si>
  <si>
    <t>354680 Santa Isabel</t>
  </si>
  <si>
    <t>354700 Santa Maria da Serra</t>
  </si>
  <si>
    <t>354740 Santa Rita d'Oeste</t>
  </si>
  <si>
    <t>354750 Santa Rita do Passa Quatro</t>
  </si>
  <si>
    <t>354730 Santana de Parnaíba</t>
  </si>
  <si>
    <t>354770 Santo Anastácio</t>
  </si>
  <si>
    <t>354780 Santo André</t>
  </si>
  <si>
    <t>354790 Santo Antônio da Alegria</t>
  </si>
  <si>
    <t>354850 Santos</t>
  </si>
  <si>
    <t>354860 São Bento do Sapucaí</t>
  </si>
  <si>
    <t>354870 São Bernardo do Campo</t>
  </si>
  <si>
    <t>354880 São Caetano do Sul</t>
  </si>
  <si>
    <t>354890 São Carlos</t>
  </si>
  <si>
    <t>354900 São Francisco</t>
  </si>
  <si>
    <t>354910 São João da Boa Vista</t>
  </si>
  <si>
    <t>354920 São João das Duas Pontes</t>
  </si>
  <si>
    <t>354925 São João de Iracema</t>
  </si>
  <si>
    <t>354940 São Joaquim da Barra</t>
  </si>
  <si>
    <t>354950 São José da Bela Vista</t>
  </si>
  <si>
    <t>354980 São José do Rio Preto</t>
  </si>
  <si>
    <t>354990 São José dos Campos</t>
  </si>
  <si>
    <t>354995 São Lourenço da Serra</t>
  </si>
  <si>
    <t>355010 São Manuel</t>
  </si>
  <si>
    <t>355020 São Miguel Arcanjo</t>
  </si>
  <si>
    <t>355030 São Paulo</t>
  </si>
  <si>
    <t>355040 São Pedro</t>
  </si>
  <si>
    <t>355050 São Pedro do Turvo</t>
  </si>
  <si>
    <t>355070 São Sebastião</t>
  </si>
  <si>
    <t>355080 São Sebastião da Grama</t>
  </si>
  <si>
    <t>355100 São Vicente</t>
  </si>
  <si>
    <t>355110 Sarapuí</t>
  </si>
  <si>
    <t>355140 Serra Azul</t>
  </si>
  <si>
    <t>355160 Serra Negra</t>
  </si>
  <si>
    <t>355150 Serrana</t>
  </si>
  <si>
    <t>355170 Sertãozinho</t>
  </si>
  <si>
    <t>355180 Sete Barras</t>
  </si>
  <si>
    <t>355220 Sorocaba</t>
  </si>
  <si>
    <t>355230 Sud Mennucci</t>
  </si>
  <si>
    <t>355240 Sumaré</t>
  </si>
  <si>
    <t>355255 Suzanápolis</t>
  </si>
  <si>
    <t>355250 Suzano</t>
  </si>
  <si>
    <t>355270 Tabatinga</t>
  </si>
  <si>
    <t>355280 Taboão da Serra</t>
  </si>
  <si>
    <t>355290 Taciba</t>
  </si>
  <si>
    <t>355300 Taguaí</t>
  </si>
  <si>
    <t>355340 Tanabi</t>
  </si>
  <si>
    <t>355360 Tapiratiba</t>
  </si>
  <si>
    <t>355370 Taquaritinga</t>
  </si>
  <si>
    <t>355380 Taquarituba</t>
  </si>
  <si>
    <t>355385 Taquarivaí</t>
  </si>
  <si>
    <t>355390 Tarabai</t>
  </si>
  <si>
    <t>355400 Tatuí</t>
  </si>
  <si>
    <t>355410 Taubaté</t>
  </si>
  <si>
    <t>355420 Tejupá</t>
  </si>
  <si>
    <t>355430 Teodoro Sampaio</t>
  </si>
  <si>
    <t>355440 Terra Roxa</t>
  </si>
  <si>
    <t>355450 Tietê</t>
  </si>
  <si>
    <t>355460 Timburi</t>
  </si>
  <si>
    <t>355480 Tremembé</t>
  </si>
  <si>
    <t>355500 Tupã</t>
  </si>
  <si>
    <t>355510 Tupi Paulista</t>
  </si>
  <si>
    <t>355535 Ubarana</t>
  </si>
  <si>
    <t>355540 Ubatuba</t>
  </si>
  <si>
    <t>355550 Ubirajara</t>
  </si>
  <si>
    <t>355620 Valinhos</t>
  </si>
  <si>
    <t>355630 Valparaíso</t>
  </si>
  <si>
    <t>355645 Vargem Grande Paulista</t>
  </si>
  <si>
    <t>355650 Várzea Paulista</t>
  </si>
  <si>
    <t>355670 Vinhedo</t>
  </si>
  <si>
    <t>355680 Viradouro</t>
  </si>
  <si>
    <t>355700 Votorantim</t>
  </si>
  <si>
    <t>355710 Votuporanga</t>
  </si>
  <si>
    <t>Número de óbitos Maternos 2008</t>
  </si>
  <si>
    <t>Número de óbitos Maternos 2009</t>
  </si>
  <si>
    <t>Número de óbitos Maternos 2010</t>
  </si>
  <si>
    <t>Número de óbitos Maternos 2011</t>
  </si>
  <si>
    <r>
      <t>Óbitos Maternos:</t>
    </r>
    <r>
      <rPr>
        <sz val="10"/>
        <color rgb="FF0F314A"/>
        <rFont val="Trebuchet MS"/>
        <family val="2"/>
      </rPr>
      <t> 2008 a 2014 - dados definitivos SIM - TABNET/DATASUS</t>
    </r>
  </si>
  <si>
    <t>Fontes:</t>
  </si>
  <si>
    <t>Num obit materno total por Município e Ano</t>
  </si>
  <si>
    <t>Período:2008-2016</t>
  </si>
  <si>
    <t xml:space="preserve"> Fonte: SESSP/CCD/SIM - Sistema de Informações sobre Mortalidade</t>
  </si>
  <si>
    <t xml:space="preserve"> Atualizado em 03/2017.</t>
  </si>
  <si>
    <t xml:space="preserve">                           2015 e 2016  - dados preliminares - SIM - CCD/SESSP em mar/2017</t>
  </si>
  <si>
    <t>Número de casos 2016 *</t>
  </si>
  <si>
    <t>Nota: 2016 **(Dados sujeitos a revisão-acessado 14.02.2017)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</si>
</sst>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_)"/>
    <numFmt numFmtId="165" formatCode="_(* #,##0_);_(* \(#,##0\);_(* &quot;-&quot;??_);_(@_)"/>
    <numFmt numFmtId="166" formatCode="0.0"/>
    <numFmt numFmtId="167" formatCode="_(* #,##0.00_);_(* \(#,##0.00\);_(* &quot;-&quot;??_);_(@_)"/>
    <numFmt numFmtId="168" formatCode="_-* #,##0_-;\-* #,##0_-;_-* &quot;-&quot;??_-;_-@_-"/>
    <numFmt numFmtId="169" formatCode="_-* #,##0.0_-;\-* #,##0.0_-;_-* &quot;-&quot;??_-;_-@_-"/>
  </numFmts>
  <fonts count="62" x14ac:knownFonts="1">
    <font>
      <sz val="11"/>
      <color theme="1"/>
      <name val="Calibri"/>
      <family val="2"/>
      <scheme val="minor"/>
    </font>
    <font>
      <b/>
      <sz val="10"/>
      <color theme="1"/>
      <name val="Calibri"/>
      <family val="2"/>
      <scheme val="minor"/>
    </font>
    <font>
      <sz val="11"/>
      <color theme="1"/>
      <name val="Calibri"/>
      <family val="2"/>
      <scheme val="minor"/>
    </font>
    <font>
      <b/>
      <sz val="11"/>
      <color theme="1"/>
      <name val="Calibri"/>
      <family val="2"/>
      <scheme val="minor"/>
    </font>
    <font>
      <sz val="10"/>
      <color indexed="8"/>
      <name val="Arial"/>
      <family val="2"/>
    </font>
    <font>
      <sz val="10"/>
      <name val="Arial"/>
      <family val="2"/>
    </font>
    <font>
      <sz val="9"/>
      <color theme="1"/>
      <name val="Calibri"/>
      <family val="2"/>
      <scheme val="minor"/>
    </font>
    <font>
      <sz val="11"/>
      <name val="Calibri"/>
      <family val="2"/>
      <scheme val="minor"/>
    </font>
    <font>
      <sz val="10"/>
      <color theme="1"/>
      <name val="Calibri"/>
      <family val="2"/>
      <scheme val="minor"/>
    </font>
    <font>
      <sz val="10"/>
      <name val="Calibri"/>
      <family val="2"/>
      <scheme val="minor"/>
    </font>
    <font>
      <sz val="12"/>
      <name val="Courier"/>
      <family val="3"/>
    </font>
    <font>
      <b/>
      <sz val="10"/>
      <name val="Calibri"/>
      <family val="2"/>
      <scheme val="minor"/>
    </font>
    <font>
      <b/>
      <sz val="11"/>
      <name val="Calibri"/>
      <family val="2"/>
      <scheme val="minor"/>
    </font>
    <font>
      <sz val="8"/>
      <color theme="1"/>
      <name val="Calibri"/>
      <family val="2"/>
      <scheme val="minor"/>
    </font>
    <font>
      <b/>
      <sz val="9"/>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sz val="12"/>
      <color theme="1"/>
      <name val="Calibri"/>
      <family val="2"/>
      <scheme val="minor"/>
    </font>
    <font>
      <sz val="9"/>
      <name val="Calibri"/>
      <family val="2"/>
      <scheme val="minor"/>
    </font>
    <font>
      <sz val="12"/>
      <color theme="0"/>
      <name val="Calibri"/>
      <family val="2"/>
      <scheme val="minor"/>
    </font>
    <font>
      <sz val="12"/>
      <color rgb="FF006100"/>
      <name val="Calibri"/>
      <family val="2"/>
      <scheme val="minor"/>
    </font>
    <font>
      <b/>
      <sz val="12"/>
      <color rgb="FFFA7D00"/>
      <name val="Calibri"/>
      <family val="2"/>
      <scheme val="minor"/>
    </font>
    <font>
      <b/>
      <sz val="12"/>
      <color theme="0"/>
      <name val="Calibri"/>
      <family val="2"/>
      <scheme val="minor"/>
    </font>
    <font>
      <sz val="12"/>
      <color rgb="FFFA7D00"/>
      <name val="Calibri"/>
      <family val="2"/>
      <scheme val="minor"/>
    </font>
    <font>
      <sz val="12"/>
      <color rgb="FF3F3F76"/>
      <name val="Calibri"/>
      <family val="2"/>
      <scheme val="minor"/>
    </font>
    <font>
      <sz val="12"/>
      <color rgb="FF9C0006"/>
      <name val="Calibri"/>
      <family val="2"/>
      <scheme val="minor"/>
    </font>
    <font>
      <sz val="12"/>
      <color rgb="FF9C6500"/>
      <name val="Calibri"/>
      <family val="2"/>
      <scheme val="minor"/>
    </font>
    <font>
      <b/>
      <sz val="12"/>
      <color rgb="FF3F3F3F"/>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b/>
      <sz val="10"/>
      <color indexed="8"/>
      <name val="Calibri"/>
      <family val="2"/>
      <scheme val="minor"/>
    </font>
    <font>
      <sz val="10"/>
      <color indexed="8"/>
      <name val="Calibri"/>
      <family val="2"/>
      <scheme val="minor"/>
    </font>
    <font>
      <b/>
      <sz val="12"/>
      <color indexed="8"/>
      <name val="Calibri"/>
      <family val="2"/>
      <scheme val="minor"/>
    </font>
    <font>
      <u/>
      <sz val="11"/>
      <color theme="10"/>
      <name val="Calibri"/>
      <family val="2"/>
      <scheme val="minor"/>
    </font>
    <font>
      <b/>
      <sz val="12"/>
      <name val="Calibri"/>
      <family val="2"/>
      <scheme val="minor"/>
    </font>
    <font>
      <sz val="11"/>
      <color rgb="FFFF0000"/>
      <name val="Calibri"/>
      <family val="2"/>
      <scheme val="minor"/>
    </font>
    <font>
      <b/>
      <sz val="8"/>
      <name val="Arial"/>
      <family val="2"/>
    </font>
    <font>
      <b/>
      <sz val="10"/>
      <color rgb="FF002060"/>
      <name val="Calibri"/>
      <family val="2"/>
      <scheme val="minor"/>
    </font>
    <font>
      <sz val="10"/>
      <name val="Calibri"/>
      <family val="2"/>
    </font>
    <font>
      <b/>
      <sz val="10"/>
      <name val="Calibri"/>
      <family val="2"/>
    </font>
    <font>
      <b/>
      <sz val="12"/>
      <color rgb="FF000000"/>
      <name val="Calibri"/>
      <family val="2"/>
      <scheme val="minor"/>
    </font>
    <font>
      <b/>
      <sz val="12"/>
      <color rgb="FFC00000"/>
      <name val="Calibri"/>
      <family val="2"/>
      <scheme val="minor"/>
    </font>
    <font>
      <b/>
      <sz val="12"/>
      <color rgb="FFFF0000"/>
      <name val="Calibri"/>
      <family val="2"/>
      <scheme val="minor"/>
    </font>
    <font>
      <b/>
      <sz val="11"/>
      <color rgb="FFFF0000"/>
      <name val="Calibri"/>
      <family val="2"/>
      <scheme val="minor"/>
    </font>
    <font>
      <b/>
      <sz val="10"/>
      <color rgb="FF0F314A"/>
      <name val="Trebuchet MS"/>
      <family val="2"/>
    </font>
    <font>
      <sz val="10"/>
      <color rgb="FF0F314A"/>
      <name val="Trebuchet MS"/>
      <family val="2"/>
    </font>
  </fonts>
  <fills count="6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39997558519241921"/>
        <bgColor indexed="64"/>
      </patternFill>
    </fill>
    <fill>
      <patternFill patternType="mediumGray">
        <fgColor indexed="9"/>
        <bgColor theme="0" tint="-4.9989318521683403E-2"/>
      </patternFill>
    </fill>
    <fill>
      <patternFill patternType="solid">
        <fgColor theme="0" tint="-4.9989318521683403E-2"/>
        <bgColor indexed="64"/>
      </patternFill>
    </fill>
    <fill>
      <patternFill patternType="mediumGray">
        <fgColor indexed="9"/>
        <bgColor rgb="FFFFFF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theme="6"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hair">
        <color indexed="64"/>
      </left>
      <right style="hair">
        <color indexed="64"/>
      </right>
      <top/>
      <bottom style="hair">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thin">
        <color indexed="64"/>
      </right>
      <top style="thin">
        <color indexed="64"/>
      </top>
      <bottom style="thin">
        <color indexed="64"/>
      </bottom>
      <diagonal/>
    </border>
  </borders>
  <cellStyleXfs count="120">
    <xf numFmtId="0" fontId="0" fillId="0" borderId="0"/>
    <xf numFmtId="0" fontId="4" fillId="0" borderId="0"/>
    <xf numFmtId="0" fontId="5" fillId="0" borderId="0"/>
    <xf numFmtId="164" fontId="10" fillId="0" borderId="0"/>
    <xf numFmtId="0" fontId="5" fillId="0" borderId="0"/>
    <xf numFmtId="164" fontId="10" fillId="0" borderId="0"/>
    <xf numFmtId="0" fontId="5" fillId="0" borderId="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6" fillId="45"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2" borderId="0" applyNumberFormat="0" applyBorder="0" applyAlignment="0" applyProtection="0"/>
    <xf numFmtId="0" fontId="17" fillId="36" borderId="0" applyNumberFormat="0" applyBorder="0" applyAlignment="0" applyProtection="0"/>
    <xf numFmtId="0" fontId="18" fillId="53" borderId="12" applyNumberFormat="0" applyAlignment="0" applyProtection="0"/>
    <xf numFmtId="0" fontId="19" fillId="54" borderId="13" applyNumberFormat="0" applyAlignment="0" applyProtection="0"/>
    <xf numFmtId="0" fontId="20" fillId="0" borderId="0" applyNumberFormat="0" applyFill="0" applyBorder="0" applyAlignment="0" applyProtection="0"/>
    <xf numFmtId="0" fontId="21" fillId="37" borderId="0" applyNumberFormat="0" applyBorder="0" applyAlignment="0" applyProtection="0"/>
    <xf numFmtId="0" fontId="22" fillId="0" borderId="14" applyNumberFormat="0" applyFill="0" applyAlignment="0" applyProtection="0"/>
    <xf numFmtId="0" fontId="23" fillId="0" borderId="15" applyNumberFormat="0" applyFill="0" applyAlignment="0" applyProtection="0"/>
    <xf numFmtId="0" fontId="24" fillId="0" borderId="16" applyNumberFormat="0" applyFill="0" applyAlignment="0" applyProtection="0"/>
    <xf numFmtId="0" fontId="24" fillId="0" borderId="0" applyNumberFormat="0" applyFill="0" applyBorder="0" applyAlignment="0" applyProtection="0"/>
    <xf numFmtId="0" fontId="25" fillId="40" borderId="12" applyNumberFormat="0" applyAlignment="0" applyProtection="0"/>
    <xf numFmtId="0" fontId="26" fillId="0" borderId="17" applyNumberFormat="0" applyFill="0" applyAlignment="0" applyProtection="0"/>
    <xf numFmtId="0" fontId="27" fillId="55" borderId="0" applyNumberFormat="0" applyBorder="0" applyAlignment="0" applyProtection="0"/>
    <xf numFmtId="0" fontId="2" fillId="0" borderId="0"/>
    <xf numFmtId="0" fontId="2" fillId="0" borderId="0"/>
    <xf numFmtId="0" fontId="4" fillId="0" borderId="0"/>
    <xf numFmtId="0" fontId="5" fillId="0" borderId="0"/>
    <xf numFmtId="0" fontId="4" fillId="0" borderId="0"/>
    <xf numFmtId="0" fontId="2" fillId="0" borderId="0"/>
    <xf numFmtId="0" fontId="15" fillId="56" borderId="18" applyNumberFormat="0" applyFont="0" applyAlignment="0" applyProtection="0"/>
    <xf numFmtId="0" fontId="28" fillId="53" borderId="19" applyNumberFormat="0" applyAlignment="0" applyProtection="0"/>
    <xf numFmtId="0" fontId="29" fillId="0" borderId="0" applyNumberForma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30" fillId="0" borderId="0" applyNumberFormat="0" applyFill="0" applyBorder="0" applyAlignment="0" applyProtection="0"/>
    <xf numFmtId="0" fontId="31" fillId="0" borderId="0"/>
    <xf numFmtId="0" fontId="32" fillId="12"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9" borderId="0" applyNumberFormat="0" applyBorder="0" applyAlignment="0" applyProtection="0"/>
    <xf numFmtId="0" fontId="32" fillId="33" borderId="0" applyNumberFormat="0" applyBorder="0" applyAlignment="0" applyProtection="0"/>
    <xf numFmtId="0" fontId="34" fillId="14"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5" fillId="4" borderId="0" applyNumberFormat="0" applyBorder="0" applyAlignment="0" applyProtection="0"/>
    <xf numFmtId="0" fontId="36" fillId="8" borderId="6" applyNumberFormat="0" applyAlignment="0" applyProtection="0"/>
    <xf numFmtId="0" fontId="37" fillId="9" borderId="9" applyNumberFormat="0" applyAlignment="0" applyProtection="0"/>
    <xf numFmtId="0" fontId="38" fillId="0" borderId="8" applyNumberFormat="0" applyFill="0" applyAlignment="0" applyProtection="0"/>
    <xf numFmtId="0" fontId="34" fillId="11"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9" fillId="7" borderId="6" applyNumberFormat="0" applyAlignment="0" applyProtection="0"/>
    <xf numFmtId="0" fontId="40" fillId="5" borderId="0" applyNumberFormat="0" applyBorder="0" applyAlignment="0" applyProtection="0"/>
    <xf numFmtId="0" fontId="41" fillId="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0" borderId="0"/>
    <xf numFmtId="0" fontId="32" fillId="0" borderId="0"/>
    <xf numFmtId="0" fontId="32" fillId="10" borderId="10" applyNumberFormat="0" applyFont="0" applyAlignment="0" applyProtection="0"/>
    <xf numFmtId="0" fontId="32" fillId="10" borderId="10" applyNumberFormat="0" applyFont="0" applyAlignment="0" applyProtection="0"/>
    <xf numFmtId="0" fontId="32" fillId="10" borderId="10" applyNumberFormat="0" applyFont="0" applyAlignment="0" applyProtection="0"/>
    <xf numFmtId="0" fontId="42" fillId="8" borderId="7"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1" applyNumberFormat="0" applyFill="0" applyAlignment="0" applyProtection="0"/>
    <xf numFmtId="43" fontId="2" fillId="0" borderId="0" applyFont="0" applyFill="0" applyBorder="0" applyAlignment="0" applyProtection="0"/>
    <xf numFmtId="0" fontId="49" fillId="0" borderId="0" applyNumberFormat="0" applyFill="0" applyBorder="0" applyAlignment="0" applyProtection="0"/>
    <xf numFmtId="9" fontId="2" fillId="0" borderId="0" applyFont="0" applyFill="0" applyBorder="0" applyAlignment="0" applyProtection="0"/>
  </cellStyleXfs>
  <cellXfs count="289">
    <xf numFmtId="0" fontId="0" fillId="0" borderId="0" xfId="0"/>
    <xf numFmtId="0" fontId="6" fillId="0" borderId="5" xfId="0" applyFont="1" applyBorder="1"/>
    <xf numFmtId="0" fontId="9" fillId="0" borderId="0" xfId="4" applyFont="1"/>
    <xf numFmtId="0" fontId="8" fillId="0" borderId="0" xfId="0" applyFont="1" applyBorder="1" applyAlignment="1">
      <alignment vertical="center"/>
    </xf>
    <xf numFmtId="0" fontId="14" fillId="0" borderId="0" xfId="0" applyFont="1" applyBorder="1" applyAlignment="1">
      <alignment horizontal="center" vertical="center"/>
    </xf>
    <xf numFmtId="0" fontId="8" fillId="0" borderId="0" xfId="0" applyFont="1" applyBorder="1"/>
    <xf numFmtId="0" fontId="13" fillId="0" borderId="0" xfId="0" applyFont="1" applyBorder="1"/>
    <xf numFmtId="0" fontId="8" fillId="0" borderId="1" xfId="0" applyFont="1" applyBorder="1"/>
    <xf numFmtId="0" fontId="8" fillId="0" borderId="0" xfId="0" applyFont="1"/>
    <xf numFmtId="0" fontId="7" fillId="0" borderId="0" xfId="6" applyFont="1" applyFill="1"/>
    <xf numFmtId="165" fontId="7" fillId="0" borderId="0" xfId="6" applyNumberFormat="1" applyFont="1" applyFill="1" applyAlignment="1">
      <alignment horizontal="center"/>
    </xf>
    <xf numFmtId="0" fontId="7" fillId="0" borderId="0" xfId="6" applyFont="1" applyFill="1" applyAlignment="1"/>
    <xf numFmtId="1" fontId="6" fillId="0" borderId="5" xfId="0" applyNumberFormat="1" applyFont="1" applyBorder="1" applyAlignment="1">
      <alignment horizontal="left"/>
    </xf>
    <xf numFmtId="0" fontId="6" fillId="0" borderId="20" xfId="0" applyFont="1" applyBorder="1"/>
    <xf numFmtId="1" fontId="6" fillId="0" borderId="20" xfId="0" applyNumberFormat="1" applyFont="1" applyBorder="1" applyAlignment="1">
      <alignment horizontal="left"/>
    </xf>
    <xf numFmtId="1" fontId="33" fillId="0" borderId="20" xfId="0" applyNumberFormat="1" applyFont="1" applyBorder="1" applyAlignment="1">
      <alignment horizontal="left"/>
    </xf>
    <xf numFmtId="0" fontId="33" fillId="0" borderId="20" xfId="0" applyFont="1" applyBorder="1"/>
    <xf numFmtId="1" fontId="33" fillId="0" borderId="20" xfId="0" applyNumberFormat="1" applyFont="1" applyBorder="1"/>
    <xf numFmtId="0" fontId="3" fillId="0" borderId="0" xfId="0" applyFont="1"/>
    <xf numFmtId="0" fontId="6" fillId="0" borderId="5" xfId="0" applyFont="1" applyBorder="1" applyAlignment="1">
      <alignment horizontal="left"/>
    </xf>
    <xf numFmtId="0" fontId="6" fillId="0" borderId="20" xfId="0" applyFont="1" applyBorder="1" applyAlignment="1">
      <alignment horizontal="left"/>
    </xf>
    <xf numFmtId="1" fontId="8" fillId="0" borderId="20" xfId="0" applyNumberFormat="1" applyFont="1" applyBorder="1" applyAlignment="1">
      <alignment horizontal="left"/>
    </xf>
    <xf numFmtId="0" fontId="8" fillId="0" borderId="20" xfId="0" applyFont="1" applyBorder="1"/>
    <xf numFmtId="0" fontId="8" fillId="0" borderId="20" xfId="0" applyFont="1" applyBorder="1" applyAlignment="1">
      <alignment horizontal="left"/>
    </xf>
    <xf numFmtId="1" fontId="9" fillId="0" borderId="20" xfId="0" applyNumberFormat="1" applyFont="1" applyBorder="1" applyAlignment="1">
      <alignment horizontal="left"/>
    </xf>
    <xf numFmtId="0" fontId="9" fillId="0" borderId="20" xfId="0" applyFont="1" applyBorder="1"/>
    <xf numFmtId="1" fontId="9" fillId="0" borderId="20" xfId="0" applyNumberFormat="1" applyFont="1" applyBorder="1"/>
    <xf numFmtId="1" fontId="8" fillId="0" borderId="5" xfId="0" applyNumberFormat="1" applyFont="1" applyBorder="1" applyAlignment="1">
      <alignment horizontal="left"/>
    </xf>
    <xf numFmtId="0" fontId="8" fillId="0" borderId="5" xfId="0" applyFont="1" applyBorder="1"/>
    <xf numFmtId="0" fontId="8" fillId="0" borderId="5" xfId="0" applyFont="1" applyBorder="1" applyAlignment="1">
      <alignment horizontal="left"/>
    </xf>
    <xf numFmtId="0" fontId="11" fillId="2" borderId="1" xfId="0" applyFont="1" applyFill="1" applyBorder="1" applyAlignment="1">
      <alignment horizontal="center" vertical="center" wrapText="1"/>
    </xf>
    <xf numFmtId="1" fontId="8" fillId="0" borderId="22" xfId="0" applyNumberFormat="1" applyFont="1" applyBorder="1" applyAlignment="1">
      <alignment horizontal="left"/>
    </xf>
    <xf numFmtId="0" fontId="8" fillId="0" borderId="22" xfId="0" applyFont="1" applyBorder="1"/>
    <xf numFmtId="0" fontId="8" fillId="0" borderId="22" xfId="0" applyFont="1" applyBorder="1" applyAlignment="1">
      <alignment horizontal="left"/>
    </xf>
    <xf numFmtId="0" fontId="46" fillId="0" borderId="1" xfId="1" applyFont="1" applyBorder="1" applyAlignment="1">
      <alignment vertical="top"/>
    </xf>
    <xf numFmtId="0" fontId="46" fillId="0" borderId="1" xfId="56" applyFont="1" applyBorder="1"/>
    <xf numFmtId="0" fontId="47" fillId="0" borderId="22" xfId="1" applyFont="1" applyBorder="1" applyAlignment="1">
      <alignment vertical="top"/>
    </xf>
    <xf numFmtId="0" fontId="47" fillId="0" borderId="22" xfId="56" applyFont="1" applyBorder="1"/>
    <xf numFmtId="0" fontId="46" fillId="0" borderId="1" xfId="56" applyFont="1" applyBorder="1" applyAlignment="1">
      <alignment horizontal="center"/>
    </xf>
    <xf numFmtId="43" fontId="46" fillId="2" borderId="1" xfId="117" applyFont="1" applyFill="1" applyBorder="1" applyAlignment="1">
      <alignment horizontal="center" vertical="center" wrapText="1"/>
    </xf>
    <xf numFmtId="43" fontId="46" fillId="0" borderId="1" xfId="117" applyFont="1" applyBorder="1"/>
    <xf numFmtId="168" fontId="46" fillId="2" borderId="1" xfId="117" applyNumberFormat="1" applyFont="1" applyFill="1" applyBorder="1" applyAlignment="1">
      <alignment horizontal="center" vertical="center" wrapText="1"/>
    </xf>
    <xf numFmtId="168" fontId="47" fillId="0" borderId="5" xfId="117" applyNumberFormat="1" applyFont="1" applyBorder="1" applyAlignment="1">
      <alignment horizontal="center" vertical="top"/>
    </xf>
    <xf numFmtId="168" fontId="47" fillId="0" borderId="20" xfId="117" applyNumberFormat="1" applyFont="1" applyBorder="1" applyAlignment="1">
      <alignment horizontal="center" vertical="top"/>
    </xf>
    <xf numFmtId="168" fontId="47" fillId="0" borderId="22" xfId="117" applyNumberFormat="1" applyFont="1" applyBorder="1" applyAlignment="1">
      <alignment horizontal="center" vertical="top"/>
    </xf>
    <xf numFmtId="168" fontId="46" fillId="0" borderId="1" xfId="117" applyNumberFormat="1" applyFont="1" applyBorder="1"/>
    <xf numFmtId="43" fontId="47" fillId="0" borderId="5" xfId="117" applyFont="1" applyBorder="1" applyAlignment="1">
      <alignment horizontal="center"/>
    </xf>
    <xf numFmtId="43" fontId="47" fillId="0" borderId="20" xfId="117" applyFont="1" applyBorder="1" applyAlignment="1">
      <alignment horizontal="center"/>
    </xf>
    <xf numFmtId="43" fontId="47" fillId="0" borderId="22" xfId="117" applyFont="1" applyBorder="1" applyAlignment="1">
      <alignment horizontal="center"/>
    </xf>
    <xf numFmtId="0" fontId="7" fillId="0" borderId="0" xfId="6" applyFont="1" applyFill="1" applyBorder="1" applyAlignment="1"/>
    <xf numFmtId="0" fontId="1" fillId="0" borderId="1" xfId="0" applyFont="1" applyBorder="1"/>
    <xf numFmtId="0" fontId="0" fillId="0" borderId="0" xfId="0" applyBorder="1"/>
    <xf numFmtId="165" fontId="7" fillId="3" borderId="20" xfId="0" applyNumberFormat="1" applyFont="1" applyFill="1" applyBorder="1"/>
    <xf numFmtId="165" fontId="7" fillId="3" borderId="5" xfId="0" applyNumberFormat="1" applyFont="1" applyFill="1" applyBorder="1"/>
    <xf numFmtId="0" fontId="7" fillId="3" borderId="22" xfId="0" applyFont="1" applyFill="1" applyBorder="1"/>
    <xf numFmtId="165" fontId="7" fillId="3" borderId="22" xfId="0" applyNumberFormat="1" applyFont="1" applyFill="1" applyBorder="1"/>
    <xf numFmtId="0" fontId="12" fillId="0" borderId="0" xfId="6" applyFont="1" applyFill="1" applyBorder="1"/>
    <xf numFmtId="0" fontId="1" fillId="0" borderId="0" xfId="0" applyFont="1" applyFill="1" applyBorder="1"/>
    <xf numFmtId="165" fontId="12" fillId="0" borderId="0" xfId="0" applyNumberFormat="1" applyFont="1" applyFill="1" applyBorder="1"/>
    <xf numFmtId="0" fontId="8" fillId="0" borderId="0" xfId="0" applyFont="1" applyFill="1" applyBorder="1"/>
    <xf numFmtId="0" fontId="12" fillId="0" borderId="0" xfId="6" applyFont="1" applyFill="1" applyBorder="1" applyAlignment="1"/>
    <xf numFmtId="169" fontId="0" fillId="0" borderId="0" xfId="117" applyNumberFormat="1" applyFont="1"/>
    <xf numFmtId="168" fontId="1" fillId="0" borderId="3" xfId="117" applyNumberFormat="1" applyFont="1" applyBorder="1"/>
    <xf numFmtId="0" fontId="1" fillId="0" borderId="1" xfId="0" applyFont="1" applyBorder="1" applyAlignment="1">
      <alignment horizontal="center" vertical="center" wrapText="1"/>
    </xf>
    <xf numFmtId="168" fontId="8" fillId="0" borderId="0" xfId="117" applyNumberFormat="1" applyFont="1"/>
    <xf numFmtId="168" fontId="8" fillId="0" borderId="20" xfId="117" applyNumberFormat="1" applyFont="1" applyBorder="1"/>
    <xf numFmtId="43" fontId="8" fillId="0" borderId="20" xfId="117" applyFont="1" applyBorder="1"/>
    <xf numFmtId="168" fontId="8" fillId="0" borderId="5" xfId="117" applyNumberFormat="1" applyFont="1" applyBorder="1"/>
    <xf numFmtId="43" fontId="8" fillId="0" borderId="5" xfId="117" applyFont="1" applyBorder="1"/>
    <xf numFmtId="168" fontId="8" fillId="0" borderId="22" xfId="117" applyNumberFormat="1" applyFont="1" applyBorder="1"/>
    <xf numFmtId="43" fontId="8" fillId="0" borderId="22" xfId="117" applyFont="1" applyBorder="1"/>
    <xf numFmtId="168" fontId="1" fillId="0" borderId="1" xfId="117" applyNumberFormat="1" applyFont="1" applyBorder="1"/>
    <xf numFmtId="43" fontId="1" fillId="0" borderId="1" xfId="117" applyFont="1" applyBorder="1"/>
    <xf numFmtId="0" fontId="1" fillId="2" borderId="1" xfId="0" applyFont="1" applyFill="1" applyBorder="1" applyAlignment="1">
      <alignment horizontal="center" vertical="center" wrapText="1"/>
    </xf>
    <xf numFmtId="166" fontId="1" fillId="2" borderId="1" xfId="0" applyNumberFormat="1" applyFont="1" applyFill="1" applyBorder="1" applyAlignment="1">
      <alignment horizontal="center" vertical="center" wrapText="1"/>
    </xf>
    <xf numFmtId="43" fontId="8" fillId="0" borderId="5" xfId="117" applyFont="1" applyBorder="1" applyAlignment="1">
      <alignment horizontal="center"/>
    </xf>
    <xf numFmtId="168" fontId="8" fillId="0" borderId="5" xfId="117" applyNumberFormat="1" applyFont="1" applyBorder="1" applyAlignment="1">
      <alignment horizontal="center"/>
    </xf>
    <xf numFmtId="168" fontId="8" fillId="0" borderId="20" xfId="117" applyNumberFormat="1" applyFont="1" applyBorder="1" applyAlignment="1">
      <alignment horizontal="center"/>
    </xf>
    <xf numFmtId="168" fontId="8" fillId="0" borderId="22" xfId="117" applyNumberFormat="1" applyFont="1" applyBorder="1" applyAlignment="1">
      <alignment horizontal="center"/>
    </xf>
    <xf numFmtId="168" fontId="1" fillId="0" borderId="1" xfId="117" applyNumberFormat="1" applyFont="1" applyBorder="1" applyAlignment="1">
      <alignment horizontal="center"/>
    </xf>
    <xf numFmtId="0" fontId="8" fillId="0" borderId="0" xfId="0" applyFont="1" applyAlignment="1">
      <alignment horizontal="left" vertical="center"/>
    </xf>
    <xf numFmtId="0" fontId="8" fillId="0" borderId="0" xfId="0" applyFont="1" applyAlignment="1">
      <alignment horizontal="center"/>
    </xf>
    <xf numFmtId="166" fontId="8" fillId="0" borderId="0" xfId="0" applyNumberFormat="1" applyFont="1" applyAlignment="1">
      <alignment horizontal="center"/>
    </xf>
    <xf numFmtId="0" fontId="45" fillId="0" borderId="0" xfId="0" applyFont="1" applyAlignment="1">
      <alignment horizontal="left" vertical="center"/>
    </xf>
    <xf numFmtId="43" fontId="8" fillId="0" borderId="21" xfId="117" applyFont="1" applyBorder="1" applyAlignment="1">
      <alignment horizontal="center"/>
    </xf>
    <xf numFmtId="43" fontId="1" fillId="0" borderId="1" xfId="117" applyFont="1" applyBorder="1" applyAlignment="1">
      <alignment horizontal="center"/>
    </xf>
    <xf numFmtId="0" fontId="48" fillId="0" borderId="0" xfId="0" applyFont="1" applyFill="1" applyAlignment="1">
      <alignment vertical="top"/>
    </xf>
    <xf numFmtId="0" fontId="47" fillId="0" borderId="0" xfId="1" applyFont="1" applyFill="1" applyAlignment="1"/>
    <xf numFmtId="0" fontId="47" fillId="0" borderId="0" xfId="1" applyFont="1" applyFill="1"/>
    <xf numFmtId="0" fontId="47" fillId="0" borderId="0" xfId="1" applyFont="1"/>
    <xf numFmtId="0" fontId="46" fillId="0" borderId="1" xfId="1" applyFont="1" applyBorder="1"/>
    <xf numFmtId="0" fontId="46" fillId="0" borderId="0" xfId="0" applyFont="1"/>
    <xf numFmtId="0" fontId="46" fillId="0" borderId="0" xfId="0" applyFont="1" applyFill="1" applyAlignment="1">
      <alignment vertical="top"/>
    </xf>
    <xf numFmtId="168" fontId="8" fillId="0" borderId="20" xfId="0" applyNumberFormat="1" applyFont="1" applyBorder="1"/>
    <xf numFmtId="168" fontId="47" fillId="0" borderId="20" xfId="117" applyNumberFormat="1" applyFont="1" applyBorder="1"/>
    <xf numFmtId="43" fontId="47" fillId="0" borderId="20" xfId="117" applyFont="1" applyBorder="1"/>
    <xf numFmtId="168" fontId="8" fillId="0" borderId="5" xfId="0" applyNumberFormat="1" applyFont="1" applyBorder="1"/>
    <xf numFmtId="168" fontId="47" fillId="0" borderId="5" xfId="117" applyNumberFormat="1" applyFont="1" applyBorder="1"/>
    <xf numFmtId="43" fontId="47" fillId="0" borderId="5" xfId="117" applyFont="1" applyBorder="1"/>
    <xf numFmtId="0" fontId="47" fillId="0" borderId="22" xfId="1" applyFont="1" applyBorder="1"/>
    <xf numFmtId="168" fontId="8" fillId="0" borderId="22" xfId="0" applyNumberFormat="1" applyFont="1" applyBorder="1"/>
    <xf numFmtId="168" fontId="47" fillId="0" borderId="22" xfId="117" applyNumberFormat="1" applyFont="1" applyBorder="1"/>
    <xf numFmtId="43" fontId="47" fillId="0" borderId="22" xfId="117" applyFont="1" applyBorder="1"/>
    <xf numFmtId="168" fontId="1" fillId="0" borderId="1" xfId="0" applyNumberFormat="1" applyFont="1" applyBorder="1"/>
    <xf numFmtId="0" fontId="49" fillId="0" borderId="0" xfId="118"/>
    <xf numFmtId="0" fontId="45" fillId="0" borderId="0" xfId="0" applyFont="1"/>
    <xf numFmtId="168" fontId="9" fillId="0" borderId="5" xfId="117" applyNumberFormat="1" applyFont="1" applyBorder="1"/>
    <xf numFmtId="168" fontId="9" fillId="0" borderId="20" xfId="117" applyNumberFormat="1" applyFont="1" applyBorder="1"/>
    <xf numFmtId="168" fontId="9" fillId="0" borderId="22" xfId="117" applyNumberFormat="1" applyFont="1" applyBorder="1"/>
    <xf numFmtId="0" fontId="9" fillId="0" borderId="0" xfId="0" applyFont="1" applyBorder="1" applyAlignment="1"/>
    <xf numFmtId="164" fontId="9" fillId="0" borderId="0" xfId="5" quotePrefix="1" applyFont="1" applyFill="1" applyAlignment="1" applyProtection="1">
      <alignment horizontal="left"/>
    </xf>
    <xf numFmtId="0" fontId="8" fillId="0" borderId="0" xfId="2" applyFont="1" applyFill="1" applyBorder="1" applyAlignment="1">
      <alignment horizontal="left" vertical="center"/>
    </xf>
    <xf numFmtId="0" fontId="1" fillId="0" borderId="0" xfId="0" applyFont="1" applyBorder="1" applyAlignment="1">
      <alignment horizontal="center" vertical="center"/>
    </xf>
    <xf numFmtId="0" fontId="11" fillId="0" borderId="0" xfId="2" applyFont="1" applyFill="1" applyBorder="1" applyAlignment="1">
      <alignment horizontal="left"/>
    </xf>
    <xf numFmtId="0" fontId="8" fillId="0" borderId="0" xfId="0" applyFont="1" applyFill="1"/>
    <xf numFmtId="0" fontId="50" fillId="0" borderId="0" xfId="2" applyFont="1" applyFill="1" applyBorder="1" applyAlignment="1">
      <alignment horizontal="left"/>
    </xf>
    <xf numFmtId="0" fontId="9" fillId="0" borderId="0" xfId="0" applyFont="1" applyBorder="1" applyAlignment="1">
      <alignment vertical="center"/>
    </xf>
    <xf numFmtId="0" fontId="9" fillId="0" borderId="0" xfId="0" applyFont="1"/>
    <xf numFmtId="0" fontId="9" fillId="0" borderId="0" xfId="2" applyFont="1" applyFill="1" applyBorder="1" applyAlignment="1">
      <alignment horizontal="left" vertical="center"/>
    </xf>
    <xf numFmtId="168" fontId="9" fillId="0" borderId="5" xfId="117" applyNumberFormat="1" applyFont="1" applyFill="1" applyBorder="1"/>
    <xf numFmtId="168" fontId="11" fillId="0" borderId="1" xfId="117" applyNumberFormat="1" applyFont="1" applyBorder="1"/>
    <xf numFmtId="164" fontId="9" fillId="0" borderId="0" xfId="3" applyFont="1" applyFill="1" applyBorder="1" applyAlignment="1" applyProtection="1">
      <alignment horizontal="left" vertical="center"/>
    </xf>
    <xf numFmtId="0" fontId="9" fillId="0" borderId="0" xfId="0" applyFont="1" applyBorder="1"/>
    <xf numFmtId="0" fontId="11" fillId="2" borderId="1" xfId="0" applyNumberFormat="1" applyFont="1" applyFill="1" applyBorder="1" applyAlignment="1">
      <alignment horizontal="center" vertical="center" wrapText="1"/>
    </xf>
    <xf numFmtId="0" fontId="1" fillId="0" borderId="0" xfId="0" applyFont="1" applyBorder="1"/>
    <xf numFmtId="168" fontId="1" fillId="0" borderId="0" xfId="117" applyNumberFormat="1" applyFont="1" applyBorder="1"/>
    <xf numFmtId="169" fontId="1" fillId="0" borderId="1" xfId="117" applyNumberFormat="1" applyFont="1" applyBorder="1" applyAlignment="1">
      <alignment horizontal="center" vertical="center" wrapText="1"/>
    </xf>
    <xf numFmtId="169" fontId="1" fillId="0" borderId="0" xfId="117" applyNumberFormat="1" applyFont="1" applyBorder="1"/>
    <xf numFmtId="168" fontId="1" fillId="2" borderId="1" xfId="117" applyNumberFormat="1" applyFont="1" applyFill="1" applyBorder="1" applyAlignment="1">
      <alignment horizontal="center" vertical="center" wrapText="1"/>
    </xf>
    <xf numFmtId="0" fontId="1" fillId="0" borderId="1" xfId="0" applyFont="1" applyFill="1" applyBorder="1"/>
    <xf numFmtId="168" fontId="1" fillId="0" borderId="1" xfId="117" applyNumberFormat="1" applyFont="1" applyFill="1" applyBorder="1"/>
    <xf numFmtId="43" fontId="6" fillId="0" borderId="0" xfId="117" applyFont="1" applyFill="1" applyAlignment="1">
      <alignment horizontal="left" indent="2"/>
    </xf>
    <xf numFmtId="0" fontId="3" fillId="0" borderId="0" xfId="0" applyFont="1" applyFill="1" applyBorder="1"/>
    <xf numFmtId="2" fontId="8" fillId="0" borderId="0" xfId="0" applyNumberFormat="1" applyFont="1"/>
    <xf numFmtId="2" fontId="1" fillId="0" borderId="3" xfId="0" applyNumberFormat="1" applyFont="1" applyBorder="1"/>
    <xf numFmtId="3" fontId="0" fillId="0" borderId="0" xfId="0" applyNumberFormat="1"/>
    <xf numFmtId="0" fontId="6" fillId="0" borderId="0" xfId="0" applyFont="1" applyAlignment="1">
      <alignment horizontal="left" indent="1"/>
    </xf>
    <xf numFmtId="43" fontId="6" fillId="0" borderId="0" xfId="117" applyFont="1" applyFill="1" applyAlignment="1">
      <alignment horizontal="left" vertical="center" indent="2"/>
    </xf>
    <xf numFmtId="0" fontId="6" fillId="0" borderId="0" xfId="0" applyFont="1" applyAlignment="1">
      <alignment horizontal="left" vertical="center" indent="2"/>
    </xf>
    <xf numFmtId="43" fontId="14" fillId="0" borderId="0" xfId="117" applyFont="1" applyFill="1" applyAlignment="1"/>
    <xf numFmtId="43" fontId="8" fillId="0" borderId="0" xfId="117" applyFont="1" applyFill="1" applyAlignment="1">
      <alignment horizontal="left" indent="2"/>
    </xf>
    <xf numFmtId="0" fontId="14" fillId="2" borderId="1" xfId="0" applyFont="1" applyFill="1" applyBorder="1" applyAlignment="1">
      <alignment horizontal="center" wrapText="1"/>
    </xf>
    <xf numFmtId="0" fontId="1" fillId="2" borderId="2" xfId="0" applyFont="1" applyFill="1" applyBorder="1" applyAlignment="1">
      <alignment horizontal="center" vertical="center" wrapText="1"/>
    </xf>
    <xf numFmtId="43" fontId="8" fillId="0" borderId="0" xfId="117" applyFont="1"/>
    <xf numFmtId="0" fontId="1" fillId="0" borderId="3" xfId="0" applyFont="1" applyFill="1" applyBorder="1"/>
    <xf numFmtId="168" fontId="8" fillId="0" borderId="0" xfId="117" applyNumberFormat="1" applyFont="1" applyBorder="1"/>
    <xf numFmtId="2" fontId="1" fillId="0" borderId="2" xfId="0" applyNumberFormat="1" applyFont="1" applyBorder="1"/>
    <xf numFmtId="0" fontId="3" fillId="0" borderId="0" xfId="0" applyFont="1" applyAlignment="1"/>
    <xf numFmtId="0" fontId="0" fillId="0" borderId="0" xfId="0" applyAlignment="1">
      <alignment horizontal="left"/>
    </xf>
    <xf numFmtId="168" fontId="0" fillId="0" borderId="0" xfId="117" applyNumberFormat="1" applyFont="1"/>
    <xf numFmtId="168" fontId="51" fillId="0" borderId="0" xfId="117" applyNumberFormat="1" applyFont="1"/>
    <xf numFmtId="0" fontId="0" fillId="0" borderId="0" xfId="0" applyFill="1"/>
    <xf numFmtId="0" fontId="3" fillId="57" borderId="0" xfId="0" applyFont="1" applyFill="1"/>
    <xf numFmtId="0" fontId="0" fillId="57" borderId="0" xfId="0" applyFill="1"/>
    <xf numFmtId="0" fontId="0" fillId="0" borderId="0" xfId="0" applyAlignment="1"/>
    <xf numFmtId="43" fontId="8" fillId="0" borderId="5" xfId="117" applyNumberFormat="1" applyFont="1" applyBorder="1"/>
    <xf numFmtId="43" fontId="8" fillId="0" borderId="21" xfId="117" applyNumberFormat="1" applyFont="1" applyBorder="1"/>
    <xf numFmtId="43" fontId="1" fillId="0" borderId="23" xfId="117" applyNumberFormat="1" applyFont="1" applyBorder="1"/>
    <xf numFmtId="43" fontId="1" fillId="0" borderId="24" xfId="117" applyNumberFormat="1" applyFont="1" applyBorder="1"/>
    <xf numFmtId="165" fontId="12" fillId="2" borderId="1" xfId="6" applyNumberFormat="1" applyFont="1" applyFill="1" applyBorder="1" applyAlignment="1">
      <alignment horizontal="center" wrapText="1"/>
    </xf>
    <xf numFmtId="168" fontId="11" fillId="0" borderId="1" xfId="117" applyNumberFormat="1" applyFont="1" applyFill="1" applyBorder="1"/>
    <xf numFmtId="0" fontId="0" fillId="0" borderId="4" xfId="0" applyBorder="1" applyAlignment="1"/>
    <xf numFmtId="0" fontId="3" fillId="2" borderId="1" xfId="0" applyFont="1" applyFill="1" applyBorder="1" applyAlignment="1">
      <alignment horizontal="center" vertical="center" wrapText="1"/>
    </xf>
    <xf numFmtId="43" fontId="1" fillId="0" borderId="3" xfId="117" applyFont="1" applyBorder="1"/>
    <xf numFmtId="0" fontId="0" fillId="0" borderId="0" xfId="0" applyBorder="1" applyAlignment="1">
      <alignment horizontal="center"/>
    </xf>
    <xf numFmtId="168" fontId="1" fillId="0" borderId="2" xfId="117" applyNumberFormat="1" applyFont="1" applyBorder="1"/>
    <xf numFmtId="0" fontId="8" fillId="0" borderId="25" xfId="0" applyFont="1" applyBorder="1"/>
    <xf numFmtId="0" fontId="8" fillId="0" borderId="26" xfId="0" applyFont="1" applyBorder="1"/>
    <xf numFmtId="43" fontId="6" fillId="0" borderId="0" xfId="117" applyFont="1" applyBorder="1"/>
    <xf numFmtId="43" fontId="6" fillId="0" borderId="0" xfId="117" applyFont="1" applyFill="1" applyBorder="1"/>
    <xf numFmtId="168" fontId="6" fillId="0" borderId="0" xfId="117" applyNumberFormat="1" applyFont="1" applyBorder="1"/>
    <xf numFmtId="168" fontId="6" fillId="0" borderId="0" xfId="117" applyNumberFormat="1" applyFont="1" applyFill="1" applyBorder="1"/>
    <xf numFmtId="43" fontId="14" fillId="0" borderId="3" xfId="117" applyFont="1" applyFill="1" applyBorder="1"/>
    <xf numFmtId="1" fontId="52" fillId="58" borderId="1" xfId="0" applyNumberFormat="1" applyFont="1" applyFill="1" applyBorder="1" applyAlignment="1">
      <alignment horizontal="center" vertical="center" wrapText="1"/>
    </xf>
    <xf numFmtId="0" fontId="8" fillId="0" borderId="0" xfId="117" applyNumberFormat="1" applyFont="1"/>
    <xf numFmtId="0" fontId="3" fillId="0" borderId="0" xfId="0" applyFont="1" applyFill="1"/>
    <xf numFmtId="1" fontId="0" fillId="0" borderId="0" xfId="0" applyNumberFormat="1" applyFill="1"/>
    <xf numFmtId="0" fontId="53" fillId="59" borderId="1" xfId="0" applyFont="1" applyFill="1" applyBorder="1" applyAlignment="1">
      <alignment horizontal="center" vertical="center"/>
    </xf>
    <xf numFmtId="165" fontId="11" fillId="58" borderId="1" xfId="117" applyNumberFormat="1" applyFont="1" applyFill="1" applyBorder="1" applyAlignment="1">
      <alignment horizontal="center" vertical="center"/>
    </xf>
    <xf numFmtId="0" fontId="11" fillId="58" borderId="1" xfId="0" applyNumberFormat="1" applyFont="1" applyFill="1" applyBorder="1" applyAlignment="1">
      <alignment horizontal="center" vertical="center"/>
    </xf>
    <xf numFmtId="0" fontId="11" fillId="58" borderId="1" xfId="0" applyNumberFormat="1" applyFont="1" applyFill="1" applyBorder="1" applyAlignment="1">
      <alignment vertical="center"/>
    </xf>
    <xf numFmtId="1" fontId="11" fillId="58" borderId="1" xfId="0" applyNumberFormat="1" applyFont="1" applyFill="1" applyBorder="1" applyAlignment="1">
      <alignment horizontal="center" vertical="center"/>
    </xf>
    <xf numFmtId="1" fontId="11" fillId="60" borderId="1" xfId="0" applyNumberFormat="1" applyFont="1" applyFill="1" applyBorder="1" applyAlignment="1">
      <alignment horizontal="left"/>
    </xf>
    <xf numFmtId="1" fontId="11" fillId="60" borderId="1" xfId="0" applyNumberFormat="1" applyFont="1" applyFill="1" applyBorder="1"/>
    <xf numFmtId="0" fontId="1" fillId="0" borderId="1" xfId="0" applyFont="1" applyFill="1" applyBorder="1" applyAlignment="1">
      <alignment horizontal="center" wrapText="1"/>
    </xf>
    <xf numFmtId="0" fontId="1" fillId="61" borderId="1" xfId="0" applyFont="1" applyFill="1" applyBorder="1" applyAlignment="1">
      <alignment horizontal="center" wrapText="1"/>
    </xf>
    <xf numFmtId="1" fontId="1" fillId="62" borderId="1" xfId="0" applyNumberFormat="1" applyFont="1" applyFill="1" applyBorder="1" applyAlignment="1">
      <alignment horizontal="center" wrapText="1"/>
    </xf>
    <xf numFmtId="1" fontId="1" fillId="63" borderId="1" xfId="0" applyNumberFormat="1" applyFont="1" applyFill="1" applyBorder="1" applyAlignment="1">
      <alignment horizontal="center" wrapText="1"/>
    </xf>
    <xf numFmtId="1" fontId="1" fillId="64" borderId="1" xfId="0" applyNumberFormat="1" applyFont="1" applyFill="1" applyBorder="1" applyAlignment="1">
      <alignment horizontal="center" wrapText="1"/>
    </xf>
    <xf numFmtId="0" fontId="33" fillId="0" borderId="0" xfId="0" applyFont="1" applyFill="1" applyBorder="1"/>
    <xf numFmtId="165" fontId="33" fillId="0" borderId="0" xfId="117" applyNumberFormat="1" applyFont="1" applyFill="1" applyBorder="1" applyAlignment="1">
      <alignment horizontal="center"/>
    </xf>
    <xf numFmtId="0" fontId="33" fillId="0" borderId="0" xfId="0" applyFont="1" applyFill="1" applyBorder="1" applyAlignment="1">
      <alignment horizontal="left"/>
    </xf>
    <xf numFmtId="0" fontId="33" fillId="0" borderId="0" xfId="0" applyNumberFormat="1" applyFont="1" applyFill="1" applyBorder="1" applyAlignment="1"/>
    <xf numFmtId="0" fontId="54" fillId="0" borderId="0" xfId="0" applyFont="1" applyFill="1" applyBorder="1" applyAlignment="1">
      <alignment vertical="center"/>
    </xf>
    <xf numFmtId="1" fontId="54" fillId="0" borderId="0" xfId="0" applyNumberFormat="1" applyFont="1" applyFill="1" applyBorder="1"/>
    <xf numFmtId="168" fontId="2" fillId="0" borderId="0" xfId="117" applyNumberFormat="1" applyFont="1"/>
    <xf numFmtId="1" fontId="0" fillId="0" borderId="0" xfId="0" applyNumberFormat="1" applyFont="1" applyFill="1" applyBorder="1" applyAlignment="1">
      <alignment vertical="center" wrapText="1"/>
    </xf>
    <xf numFmtId="43" fontId="2" fillId="0" borderId="0" xfId="117" applyFont="1"/>
    <xf numFmtId="0" fontId="33" fillId="0" borderId="0" xfId="0" applyFont="1" applyFill="1" applyBorder="1" applyAlignment="1">
      <alignment horizontal="left" vertical="center"/>
    </xf>
    <xf numFmtId="0" fontId="33" fillId="0" borderId="0" xfId="0" applyFont="1" applyFill="1" applyBorder="1" applyAlignment="1">
      <alignment horizontal="left" vertical="top"/>
    </xf>
    <xf numFmtId="0" fontId="33" fillId="0" borderId="0" xfId="0" applyFont="1" applyFill="1" applyBorder="1" applyAlignment="1">
      <alignment vertical="top"/>
    </xf>
    <xf numFmtId="0" fontId="33" fillId="0" borderId="0" xfId="0" applyNumberFormat="1" applyFont="1" applyFill="1" applyBorder="1" applyAlignment="1">
      <alignment horizontal="left"/>
    </xf>
    <xf numFmtId="0" fontId="33" fillId="0" borderId="0" xfId="0" applyNumberFormat="1" applyFont="1" applyFill="1" applyBorder="1"/>
    <xf numFmtId="0" fontId="33" fillId="0" borderId="0" xfId="0" applyFont="1" applyFill="1" applyBorder="1" applyAlignment="1">
      <alignment vertical="center"/>
    </xf>
    <xf numFmtId="0" fontId="8" fillId="0" borderId="4" xfId="0" applyFont="1" applyBorder="1"/>
    <xf numFmtId="0" fontId="54" fillId="0" borderId="0" xfId="0" applyNumberFormat="1" applyFont="1" applyFill="1" applyBorder="1" applyAlignment="1">
      <alignment horizontal="left"/>
    </xf>
    <xf numFmtId="0" fontId="54" fillId="0" borderId="0" xfId="0" applyNumberFormat="1" applyFont="1" applyFill="1" applyBorder="1"/>
    <xf numFmtId="0" fontId="54" fillId="0" borderId="0" xfId="0" applyFont="1" applyFill="1" applyBorder="1" applyAlignment="1">
      <alignment horizontal="left"/>
    </xf>
    <xf numFmtId="1" fontId="0" fillId="0" borderId="0" xfId="0" applyNumberFormat="1" applyFont="1" applyFill="1" applyBorder="1"/>
    <xf numFmtId="0" fontId="1" fillId="0" borderId="3" xfId="0" applyFont="1" applyBorder="1"/>
    <xf numFmtId="0" fontId="55" fillId="0" borderId="27" xfId="0" applyNumberFormat="1" applyFont="1" applyFill="1" applyBorder="1" applyAlignment="1">
      <alignment horizontal="left"/>
    </xf>
    <xf numFmtId="0" fontId="55" fillId="0" borderId="1" xfId="0" applyNumberFormat="1" applyFont="1" applyFill="1" applyBorder="1"/>
    <xf numFmtId="1" fontId="55" fillId="0" borderId="1" xfId="0" applyNumberFormat="1" applyFont="1" applyFill="1" applyBorder="1"/>
    <xf numFmtId="0" fontId="55" fillId="0" borderId="1" xfId="0" applyFont="1" applyFill="1" applyBorder="1" applyAlignment="1">
      <alignment horizontal="left"/>
    </xf>
    <xf numFmtId="168" fontId="1" fillId="0" borderId="2" xfId="117" applyNumberFormat="1" applyFont="1" applyFill="1" applyBorder="1"/>
    <xf numFmtId="168" fontId="3" fillId="0" borderId="3" xfId="117" applyNumberFormat="1" applyFont="1" applyBorder="1"/>
    <xf numFmtId="43" fontId="3" fillId="0" borderId="3" xfId="117" applyFont="1" applyBorder="1"/>
    <xf numFmtId="0" fontId="45" fillId="65" borderId="0" xfId="0" applyFont="1" applyFill="1" applyAlignment="1">
      <alignment vertical="top"/>
    </xf>
    <xf numFmtId="0" fontId="8" fillId="65" borderId="0" xfId="0" applyFont="1" applyFill="1"/>
    <xf numFmtId="0" fontId="1" fillId="65" borderId="0" xfId="0" applyFont="1" applyFill="1" applyAlignment="1">
      <alignment vertical="top"/>
    </xf>
    <xf numFmtId="0" fontId="1" fillId="0" borderId="0" xfId="0" applyFont="1" applyFill="1" applyAlignment="1">
      <alignment vertical="center"/>
    </xf>
    <xf numFmtId="0" fontId="8" fillId="0" borderId="0" xfId="0" applyFont="1" applyAlignment="1">
      <alignment horizontal="center" vertical="center" wrapText="1"/>
    </xf>
    <xf numFmtId="2" fontId="8" fillId="0" borderId="0" xfId="0" applyNumberFormat="1" applyFont="1" applyAlignment="1">
      <alignment horizontal="right" vertical="center"/>
    </xf>
    <xf numFmtId="2" fontId="11" fillId="2" borderId="1" xfId="0" applyNumberFormat="1" applyFont="1" applyFill="1" applyBorder="1" applyAlignment="1">
      <alignment horizontal="center" vertical="center" wrapText="1"/>
    </xf>
    <xf numFmtId="168" fontId="8" fillId="0" borderId="5" xfId="117" applyNumberFormat="1" applyFont="1" applyBorder="1" applyAlignment="1">
      <alignment horizontal="center" vertical="center"/>
    </xf>
    <xf numFmtId="2" fontId="8" fillId="0" borderId="5" xfId="0" applyNumberFormat="1" applyFont="1" applyBorder="1" applyAlignment="1">
      <alignment horizontal="right" vertical="center"/>
    </xf>
    <xf numFmtId="168" fontId="8" fillId="0" borderId="20" xfId="117" applyNumberFormat="1" applyFont="1" applyBorder="1" applyAlignment="1">
      <alignment horizontal="center" vertical="center"/>
    </xf>
    <xf numFmtId="2" fontId="8" fillId="0" borderId="20" xfId="0" applyNumberFormat="1" applyFont="1" applyBorder="1" applyAlignment="1">
      <alignment horizontal="right" vertical="center"/>
    </xf>
    <xf numFmtId="168" fontId="9" fillId="0" borderId="20" xfId="117" applyNumberFormat="1" applyFont="1" applyBorder="1" applyAlignment="1">
      <alignment horizontal="center" vertical="center"/>
    </xf>
    <xf numFmtId="168" fontId="8" fillId="0" borderId="20" xfId="117" applyNumberFormat="1" applyFont="1" applyFill="1" applyBorder="1" applyAlignment="1">
      <alignment horizontal="center" vertical="center"/>
    </xf>
    <xf numFmtId="168" fontId="8" fillId="0" borderId="22" xfId="117" applyNumberFormat="1" applyFont="1" applyBorder="1" applyAlignment="1">
      <alignment horizontal="center" vertical="center"/>
    </xf>
    <xf numFmtId="2" fontId="8" fillId="0" borderId="22" xfId="0" applyNumberFormat="1" applyFont="1" applyBorder="1" applyAlignment="1">
      <alignment horizontal="right" vertical="center"/>
    </xf>
    <xf numFmtId="168" fontId="1" fillId="0" borderId="1" xfId="117" applyNumberFormat="1" applyFont="1" applyBorder="1" applyAlignment="1">
      <alignment horizontal="center" vertical="center"/>
    </xf>
    <xf numFmtId="2" fontId="1" fillId="0" borderId="1" xfId="0" applyNumberFormat="1" applyFont="1" applyBorder="1" applyAlignment="1">
      <alignment horizontal="right" vertical="center"/>
    </xf>
    <xf numFmtId="0" fontId="8" fillId="0" borderId="0" xfId="0" applyFont="1" applyAlignment="1">
      <alignment horizontal="center" vertical="center"/>
    </xf>
    <xf numFmtId="0" fontId="56" fillId="0" borderId="0" xfId="0" applyFont="1" applyFill="1"/>
    <xf numFmtId="0" fontId="8" fillId="0" borderId="0" xfId="0" applyFont="1" applyFill="1" applyAlignment="1">
      <alignment horizontal="center" vertical="center" wrapText="1"/>
    </xf>
    <xf numFmtId="168" fontId="57" fillId="0" borderId="0" xfId="117" applyNumberFormat="1" applyFont="1" applyFill="1" applyAlignment="1">
      <alignment horizontal="right" vertical="center"/>
    </xf>
    <xf numFmtId="0" fontId="8" fillId="0" borderId="0" xfId="0" applyFont="1" applyFill="1" applyAlignment="1">
      <alignment horizontal="left" indent="2"/>
    </xf>
    <xf numFmtId="2" fontId="8" fillId="0" borderId="0" xfId="0" applyNumberFormat="1" applyFont="1" applyFill="1" applyAlignment="1">
      <alignment horizontal="right" vertical="center"/>
    </xf>
    <xf numFmtId="10" fontId="8" fillId="0" borderId="0" xfId="119" applyNumberFormat="1" applyFont="1" applyFill="1" applyAlignment="1">
      <alignment horizontal="left" indent="2"/>
    </xf>
    <xf numFmtId="0" fontId="58" fillId="0" borderId="0" xfId="0" applyFont="1"/>
    <xf numFmtId="0" fontId="3" fillId="0" borderId="1" xfId="0" applyFont="1" applyBorder="1" applyAlignment="1">
      <alignment horizontal="center" vertical="center" wrapText="1"/>
    </xf>
    <xf numFmtId="0" fontId="59" fillId="0" borderId="1" xfId="0" applyFont="1" applyFill="1" applyBorder="1" applyAlignment="1">
      <alignment horizontal="center" vertical="center" wrapText="1"/>
    </xf>
    <xf numFmtId="0" fontId="3" fillId="0" borderId="1" xfId="0" applyFont="1" applyBorder="1"/>
    <xf numFmtId="168" fontId="3" fillId="0" borderId="1" xfId="117" applyNumberFormat="1" applyFont="1" applyBorder="1"/>
    <xf numFmtId="169" fontId="3" fillId="0" borderId="1" xfId="117" applyNumberFormat="1" applyFont="1" applyBorder="1"/>
    <xf numFmtId="0" fontId="1" fillId="0" borderId="24" xfId="0" applyFont="1" applyFill="1" applyBorder="1"/>
    <xf numFmtId="38" fontId="47" fillId="0" borderId="20" xfId="1" applyNumberFormat="1" applyFont="1" applyBorder="1" applyAlignment="1">
      <alignment horizontal="center" vertical="top"/>
    </xf>
    <xf numFmtId="38" fontId="46" fillId="0" borderId="24" xfId="0" applyNumberFormat="1" applyFont="1" applyBorder="1" applyAlignment="1">
      <alignment vertical="top"/>
    </xf>
    <xf numFmtId="38" fontId="46" fillId="0" borderId="24" xfId="1" applyNumberFormat="1" applyFont="1" applyBorder="1" applyAlignment="1">
      <alignment horizontal="center" vertical="top"/>
    </xf>
    <xf numFmtId="38" fontId="46" fillId="0" borderId="0" xfId="0" applyNumberFormat="1" applyFont="1" applyAlignment="1">
      <alignment vertical="top"/>
    </xf>
    <xf numFmtId="38" fontId="8" fillId="0" borderId="20" xfId="0" applyNumberFormat="1" applyFont="1" applyBorder="1" applyAlignment="1">
      <alignment vertical="top"/>
    </xf>
    <xf numFmtId="38" fontId="8" fillId="0" borderId="22" xfId="0" applyNumberFormat="1" applyFont="1" applyBorder="1" applyAlignment="1">
      <alignment vertical="top"/>
    </xf>
    <xf numFmtId="168" fontId="1" fillId="0" borderId="24" xfId="117" applyNumberFormat="1" applyFont="1" applyBorder="1"/>
    <xf numFmtId="38" fontId="8" fillId="0" borderId="0" xfId="0" applyNumberFormat="1" applyFont="1" applyAlignment="1">
      <alignment vertical="top"/>
    </xf>
    <xf numFmtId="168" fontId="8" fillId="0" borderId="20" xfId="117" applyNumberFormat="1" applyFont="1" applyBorder="1" applyAlignment="1">
      <alignment vertical="top"/>
    </xf>
    <xf numFmtId="168" fontId="8" fillId="0" borderId="22" xfId="117" applyNumberFormat="1" applyFont="1" applyBorder="1" applyAlignment="1">
      <alignment vertical="top"/>
    </xf>
    <xf numFmtId="168" fontId="8" fillId="0" borderId="0" xfId="0" applyNumberFormat="1" applyFont="1"/>
    <xf numFmtId="0" fontId="60" fillId="0" borderId="0" xfId="0" applyFont="1"/>
    <xf numFmtId="0" fontId="61" fillId="0" borderId="0" xfId="0" applyFont="1"/>
    <xf numFmtId="168" fontId="8" fillId="0" borderId="5" xfId="117" applyNumberFormat="1" applyFont="1" applyBorder="1" applyAlignment="1">
      <alignment vertical="top"/>
    </xf>
    <xf numFmtId="0" fontId="47" fillId="0" borderId="0" xfId="56" applyFont="1" applyAlignment="1">
      <alignment horizontal="left"/>
    </xf>
    <xf numFmtId="0" fontId="47" fillId="0" borderId="0" xfId="56" applyFont="1"/>
    <xf numFmtId="168" fontId="47" fillId="0" borderId="0" xfId="117" applyNumberFormat="1" applyFont="1"/>
    <xf numFmtId="43" fontId="47" fillId="0" borderId="0" xfId="117" applyFont="1"/>
    <xf numFmtId="0" fontId="47" fillId="0" borderId="0" xfId="56" applyFont="1" applyAlignment="1">
      <alignment vertical="top"/>
    </xf>
    <xf numFmtId="38" fontId="47" fillId="0" borderId="5" xfId="1" applyNumberFormat="1" applyFont="1" applyBorder="1" applyAlignment="1">
      <alignment horizontal="center" vertical="top"/>
    </xf>
    <xf numFmtId="0" fontId="47" fillId="0" borderId="0" xfId="56" applyFont="1" applyAlignment="1">
      <alignment horizontal="center"/>
    </xf>
    <xf numFmtId="0" fontId="47" fillId="0" borderId="0" xfId="1" applyFont="1" applyFill="1" applyAlignment="1">
      <alignment vertical="top"/>
    </xf>
    <xf numFmtId="168" fontId="47" fillId="0" borderId="0" xfId="117" applyNumberFormat="1" applyFont="1" applyAlignment="1">
      <alignment horizontal="center" vertical="top"/>
    </xf>
    <xf numFmtId="43" fontId="47" fillId="0" borderId="0" xfId="117" applyFont="1" applyAlignment="1">
      <alignment horizontal="center"/>
    </xf>
    <xf numFmtId="0" fontId="47" fillId="0" borderId="0" xfId="1" applyFont="1" applyAlignment="1">
      <alignment vertical="top"/>
    </xf>
    <xf numFmtId="0" fontId="1" fillId="0" borderId="0" xfId="56" applyFont="1" applyFill="1" applyAlignment="1">
      <alignment vertical="center"/>
    </xf>
    <xf numFmtId="38" fontId="8" fillId="0" borderId="5" xfId="0" applyNumberFormat="1" applyFont="1" applyBorder="1"/>
    <xf numFmtId="38" fontId="8" fillId="0" borderId="5" xfId="0" applyNumberFormat="1" applyFont="1" applyBorder="1" applyAlignment="1">
      <alignment vertical="top"/>
    </xf>
    <xf numFmtId="38" fontId="8" fillId="0" borderId="20" xfId="0" applyNumberFormat="1" applyFont="1" applyBorder="1"/>
    <xf numFmtId="38" fontId="8" fillId="0" borderId="22" xfId="0" applyNumberFormat="1" applyFont="1" applyBorder="1"/>
    <xf numFmtId="38" fontId="47" fillId="0" borderId="22" xfId="1" applyNumberFormat="1" applyFont="1" applyBorder="1" applyAlignment="1">
      <alignment horizontal="center" vertical="top"/>
    </xf>
    <xf numFmtId="38" fontId="46" fillId="0" borderId="1" xfId="56" applyNumberFormat="1" applyFont="1" applyBorder="1"/>
    <xf numFmtId="0" fontId="0" fillId="0" borderId="1" xfId="0" applyBorder="1" applyAlignment="1">
      <alignment horizontal="center" vertical="center" wrapText="1"/>
    </xf>
    <xf numFmtId="0" fontId="12" fillId="2" borderId="24" xfId="6" applyFont="1" applyFill="1" applyBorder="1"/>
    <xf numFmtId="0" fontId="1" fillId="2" borderId="24" xfId="0" applyFont="1" applyFill="1" applyBorder="1"/>
    <xf numFmtId="165" fontId="12" fillId="2" borderId="24" xfId="0" applyNumberFormat="1" applyFont="1" applyFill="1" applyBorder="1"/>
    <xf numFmtId="168" fontId="51" fillId="0" borderId="5" xfId="117" applyNumberFormat="1" applyFont="1" applyBorder="1"/>
    <xf numFmtId="168" fontId="51" fillId="0" borderId="20" xfId="117" applyNumberFormat="1" applyFont="1" applyBorder="1"/>
    <xf numFmtId="168" fontId="59" fillId="62" borderId="24" xfId="117" applyNumberFormat="1" applyFont="1" applyFill="1" applyBorder="1"/>
    <xf numFmtId="0" fontId="8" fillId="0" borderId="0" xfId="0" applyFont="1" applyAlignment="1">
      <alignment horizontal="left" wrapText="1"/>
    </xf>
    <xf numFmtId="0" fontId="0" fillId="0" borderId="4" xfId="0" applyBorder="1" applyAlignment="1">
      <alignment horizontal="center"/>
    </xf>
  </cellXfs>
  <cellStyles count="120">
    <cellStyle name="20% - Accent1" xfId="7"/>
    <cellStyle name="20% - Accent2" xfId="8"/>
    <cellStyle name="20% - Accent3" xfId="9"/>
    <cellStyle name="20% - Accent4" xfId="10"/>
    <cellStyle name="20% - Accent5" xfId="11"/>
    <cellStyle name="20% - Accent6" xfId="12"/>
    <cellStyle name="20% - Ênfase1 2" xfId="57"/>
    <cellStyle name="20% - Ênfase2 2" xfId="58"/>
    <cellStyle name="20% - Ênfase3 2" xfId="59"/>
    <cellStyle name="20% - Ênfase4 2" xfId="60"/>
    <cellStyle name="20% - Ênfase5 2" xfId="61"/>
    <cellStyle name="20% - Ênfase6 2" xfId="62"/>
    <cellStyle name="40% - Accent1" xfId="13"/>
    <cellStyle name="40% - Accent2" xfId="14"/>
    <cellStyle name="40% - Accent3" xfId="15"/>
    <cellStyle name="40% - Accent4" xfId="16"/>
    <cellStyle name="40% - Accent5" xfId="17"/>
    <cellStyle name="40% - Accent6" xfId="18"/>
    <cellStyle name="40% - Ênfase1 2" xfId="63"/>
    <cellStyle name="40% - Ênfase2 2" xfId="64"/>
    <cellStyle name="40% - Ênfase3 2" xfId="65"/>
    <cellStyle name="40% - Ênfase4 2" xfId="66"/>
    <cellStyle name="40% - Ênfase5 2" xfId="67"/>
    <cellStyle name="40% - Ênfase6 2" xfId="68"/>
    <cellStyle name="60% - Accent1" xfId="19"/>
    <cellStyle name="60% - Accent2" xfId="20"/>
    <cellStyle name="60% - Accent3" xfId="21"/>
    <cellStyle name="60% - Accent4" xfId="22"/>
    <cellStyle name="60% - Accent5" xfId="23"/>
    <cellStyle name="60% - Accent6" xfId="24"/>
    <cellStyle name="60% - Ênfase1 2" xfId="69"/>
    <cellStyle name="60% - Ênfase2 2" xfId="70"/>
    <cellStyle name="60% - Ênfase3 2" xfId="71"/>
    <cellStyle name="60% - Ênfase4 2" xfId="72"/>
    <cellStyle name="60% - Ênfase5 2" xfId="73"/>
    <cellStyle name="60% - Ênfase6 2" xfId="74"/>
    <cellStyle name="Accent1" xfId="25"/>
    <cellStyle name="Accent2" xfId="26"/>
    <cellStyle name="Accent3" xfId="27"/>
    <cellStyle name="Accent4" xfId="28"/>
    <cellStyle name="Accent5" xfId="29"/>
    <cellStyle name="Accent6" xfId="30"/>
    <cellStyle name="Bad" xfId="31"/>
    <cellStyle name="Bom 2" xfId="75"/>
    <cellStyle name="Calculation" xfId="32"/>
    <cellStyle name="Cálculo 2" xfId="76"/>
    <cellStyle name="Célula de Verificação 2" xfId="77"/>
    <cellStyle name="Célula Vinculada 2" xfId="78"/>
    <cellStyle name="Check Cell" xfId="33"/>
    <cellStyle name="Ênfase1 2" xfId="79"/>
    <cellStyle name="Ênfase2 2" xfId="80"/>
    <cellStyle name="Ênfase3 2" xfId="81"/>
    <cellStyle name="Ênfase4 2" xfId="82"/>
    <cellStyle name="Ênfase5 2" xfId="83"/>
    <cellStyle name="Ênfase6 2" xfId="84"/>
    <cellStyle name="Entrada 2" xfId="85"/>
    <cellStyle name="Explanatory Text" xfId="34"/>
    <cellStyle name="Good" xfId="35"/>
    <cellStyle name="Heading 1" xfId="36"/>
    <cellStyle name="Heading 2" xfId="37"/>
    <cellStyle name="Heading 3" xfId="38"/>
    <cellStyle name="Heading 4" xfId="39"/>
    <cellStyle name="Hiperlink" xfId="118" builtinId="8"/>
    <cellStyle name="Incorreto 2" xfId="86"/>
    <cellStyle name="Input" xfId="40"/>
    <cellStyle name="Linked Cell" xfId="41"/>
    <cellStyle name="Neutra 2" xfId="87"/>
    <cellStyle name="Neutral" xfId="42"/>
    <cellStyle name="Normal" xfId="0" builtinId="0"/>
    <cellStyle name="Normal 2" xfId="3"/>
    <cellStyle name="Normal 2 2" xfId="1"/>
    <cellStyle name="Normal 2 2 2" xfId="88"/>
    <cellStyle name="Normal 2 2 2 2" xfId="89"/>
    <cellStyle name="Normal 2 2 3" xfId="90"/>
    <cellStyle name="Normal 2 2 4" xfId="91"/>
    <cellStyle name="Normal 2 3" xfId="43"/>
    <cellStyle name="Normal 2 4" xfId="92"/>
    <cellStyle name="Normal 2 5" xfId="93"/>
    <cellStyle name="Normal 3" xfId="6"/>
    <cellStyle name="Normal 3 2" xfId="94"/>
    <cellStyle name="Normal 3 2 2" xfId="95"/>
    <cellStyle name="Normal 3 3" xfId="96"/>
    <cellStyle name="Normal 3 4" xfId="97"/>
    <cellStyle name="Normal 4" xfId="44"/>
    <cellStyle name="Normal 4 2" xfId="45"/>
    <cellStyle name="Normal 4 2 2" xfId="98"/>
    <cellStyle name="Normal 4 3" xfId="99"/>
    <cellStyle name="Normal 4 4" xfId="100"/>
    <cellStyle name="Normal 5" xfId="46"/>
    <cellStyle name="Normal 5 2" xfId="47"/>
    <cellStyle name="Normal 5 2 2" xfId="101"/>
    <cellStyle name="Normal 5 3" xfId="102"/>
    <cellStyle name="Normal 5 4" xfId="103"/>
    <cellStyle name="Normal 6" xfId="48"/>
    <cellStyle name="Normal 6 2" xfId="104"/>
    <cellStyle name="Normal 6 2 2" xfId="105"/>
    <cellStyle name="Normal 6 3" xfId="106"/>
    <cellStyle name="Normal 6 4" xfId="107"/>
    <cellStyle name="Normal 7" xfId="56"/>
    <cellStyle name="Normal 8" xfId="108"/>
    <cellStyle name="Normal 9" xfId="109"/>
    <cellStyle name="Normal_MUN ANO 0 A 4 ANOS" xfId="4"/>
    <cellStyle name="Normal_mun anodiag ad cca MS" xfId="2"/>
    <cellStyle name="Normal_novo bol 2010 2" xfId="5"/>
    <cellStyle name="Nota 2" xfId="110"/>
    <cellStyle name="Nota 3" xfId="111"/>
    <cellStyle name="Nota 4" xfId="112"/>
    <cellStyle name="Note" xfId="49"/>
    <cellStyle name="Output" xfId="50"/>
    <cellStyle name="Porcentagem" xfId="119" builtinId="5"/>
    <cellStyle name="Saída 2" xfId="113"/>
    <cellStyle name="Texto de Aviso 2" xfId="114"/>
    <cellStyle name="Texto Explicativo 2" xfId="115"/>
    <cellStyle name="Title" xfId="51"/>
    <cellStyle name="Total 2" xfId="116"/>
    <cellStyle name="Vírgula" xfId="117" builtinId="3"/>
    <cellStyle name="Vírgula 2" xfId="52"/>
    <cellStyle name="Vírgula 2 2" xfId="53"/>
    <cellStyle name="Vírgula 3" xfId="54"/>
    <cellStyle name="Warning Text" xfId="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9</xdr:col>
      <xdr:colOff>190500</xdr:colOff>
      <xdr:row>3</xdr:row>
      <xdr:rowOff>142875</xdr:rowOff>
    </xdr:to>
    <xdr:pic>
      <xdr:nvPicPr>
        <xdr:cNvPr id="2" name="Picture 1" hidden="1"/>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0575" y="20097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2</xdr:row>
      <xdr:rowOff>0</xdr:rowOff>
    </xdr:from>
    <xdr:to>
      <xdr:col>9</xdr:col>
      <xdr:colOff>190500</xdr:colOff>
      <xdr:row>2</xdr:row>
      <xdr:rowOff>142875</xdr:rowOff>
    </xdr:to>
    <xdr:pic>
      <xdr:nvPicPr>
        <xdr:cNvPr id="3" name="Picture 1" hidden="1"/>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0575" y="38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2</xdr:row>
      <xdr:rowOff>0</xdr:rowOff>
    </xdr:from>
    <xdr:to>
      <xdr:col>9</xdr:col>
      <xdr:colOff>190500</xdr:colOff>
      <xdr:row>2</xdr:row>
      <xdr:rowOff>142875</xdr:rowOff>
    </xdr:to>
    <xdr:pic>
      <xdr:nvPicPr>
        <xdr:cNvPr id="4" name="Picture 1" hidden="1"/>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0575" y="38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2</xdr:row>
      <xdr:rowOff>0</xdr:rowOff>
    </xdr:from>
    <xdr:to>
      <xdr:col>9</xdr:col>
      <xdr:colOff>190500</xdr:colOff>
      <xdr:row>2</xdr:row>
      <xdr:rowOff>142875</xdr:rowOff>
    </xdr:to>
    <xdr:pic>
      <xdr:nvPicPr>
        <xdr:cNvPr id="5" name="Picture 1" hidden="1"/>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0575" y="3810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3</xdr:row>
      <xdr:rowOff>0</xdr:rowOff>
    </xdr:from>
    <xdr:to>
      <xdr:col>9</xdr:col>
      <xdr:colOff>190500</xdr:colOff>
      <xdr:row>3</xdr:row>
      <xdr:rowOff>142875</xdr:rowOff>
    </xdr:to>
    <xdr:pic>
      <xdr:nvPicPr>
        <xdr:cNvPr id="6" name="Picture 1" hidden="1"/>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10575" y="20097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8"/>
  <sheetViews>
    <sheetView workbookViewId="0"/>
  </sheetViews>
  <sheetFormatPr defaultRowHeight="15" x14ac:dyDescent="0.25"/>
  <cols>
    <col min="2" max="2" width="23.7109375" bestFit="1" customWidth="1"/>
    <col min="3" max="3" width="8.85546875" bestFit="1" customWidth="1"/>
    <col min="4" max="4" width="7.28515625" bestFit="1" customWidth="1"/>
    <col min="6" max="6" width="27.7109375" bestFit="1" customWidth="1"/>
    <col min="7" max="7" width="7.42578125" bestFit="1" customWidth="1"/>
    <col min="8" max="8" width="26.140625" bestFit="1" customWidth="1"/>
    <col min="9" max="13" width="10" bestFit="1" customWidth="1"/>
    <col min="14" max="15" width="13.5703125" bestFit="1" customWidth="1"/>
    <col min="16" max="20" width="11" customWidth="1"/>
    <col min="21" max="22" width="10.5703125" bestFit="1" customWidth="1"/>
    <col min="23" max="23" width="11.85546875" customWidth="1"/>
  </cols>
  <sheetData>
    <row r="1" spans="1:23" x14ac:dyDescent="0.25">
      <c r="A1" s="147" t="s">
        <v>878</v>
      </c>
      <c r="B1" s="148"/>
      <c r="C1" s="148"/>
      <c r="D1" s="148"/>
      <c r="E1" s="148"/>
      <c r="F1" s="148"/>
      <c r="G1" s="148"/>
      <c r="H1" s="148"/>
      <c r="I1" s="148"/>
      <c r="J1" s="148"/>
      <c r="K1" s="148"/>
      <c r="L1" s="148"/>
      <c r="M1" s="148"/>
      <c r="N1" s="148"/>
      <c r="O1" s="148"/>
    </row>
    <row r="2" spans="1:23" x14ac:dyDescent="0.25">
      <c r="B2" s="148"/>
      <c r="C2" s="148"/>
      <c r="D2" s="148"/>
      <c r="E2" s="148"/>
      <c r="F2" s="148"/>
      <c r="G2" s="148"/>
      <c r="H2" s="148"/>
      <c r="I2" s="148"/>
      <c r="J2" s="148"/>
      <c r="K2" s="148"/>
      <c r="L2" s="148"/>
      <c r="M2" s="148"/>
      <c r="N2" s="148"/>
      <c r="O2" s="148"/>
    </row>
    <row r="3" spans="1:23" ht="38.25" x14ac:dyDescent="0.25">
      <c r="A3" s="30" t="s">
        <v>789</v>
      </c>
      <c r="B3" s="30" t="s">
        <v>799</v>
      </c>
      <c r="C3" s="30" t="s">
        <v>790</v>
      </c>
      <c r="D3" s="30" t="s">
        <v>754</v>
      </c>
      <c r="E3" s="30" t="s">
        <v>791</v>
      </c>
      <c r="F3" s="30" t="s">
        <v>1</v>
      </c>
      <c r="G3" s="30" t="s">
        <v>792</v>
      </c>
      <c r="H3" s="30" t="s">
        <v>0</v>
      </c>
      <c r="I3" s="73" t="s">
        <v>879</v>
      </c>
      <c r="J3" s="73" t="s">
        <v>880</v>
      </c>
      <c r="K3" s="73" t="s">
        <v>866</v>
      </c>
      <c r="L3" s="73" t="s">
        <v>867</v>
      </c>
      <c r="M3" s="73" t="s">
        <v>881</v>
      </c>
      <c r="N3" s="73" t="s">
        <v>882</v>
      </c>
      <c r="O3" s="73" t="s">
        <v>883</v>
      </c>
      <c r="P3" s="73" t="s">
        <v>868</v>
      </c>
      <c r="Q3" s="73" t="s">
        <v>869</v>
      </c>
      <c r="R3" s="73" t="s">
        <v>884</v>
      </c>
      <c r="S3" s="73" t="s">
        <v>885</v>
      </c>
      <c r="T3" s="73" t="s">
        <v>886</v>
      </c>
      <c r="U3" s="73" t="s">
        <v>870</v>
      </c>
      <c r="V3" s="73" t="s">
        <v>871</v>
      </c>
      <c r="W3" s="73" t="s">
        <v>887</v>
      </c>
    </row>
    <row r="4" spans="1:23" x14ac:dyDescent="0.25">
      <c r="A4" s="27">
        <v>3500105</v>
      </c>
      <c r="B4" s="28" t="s">
        <v>5</v>
      </c>
      <c r="C4" s="28" t="s">
        <v>755</v>
      </c>
      <c r="D4" s="28" t="s">
        <v>756</v>
      </c>
      <c r="E4" s="29">
        <v>35091</v>
      </c>
      <c r="F4" s="28" t="s">
        <v>4</v>
      </c>
      <c r="G4" s="28" t="s">
        <v>2</v>
      </c>
      <c r="H4" s="28" t="s">
        <v>3</v>
      </c>
      <c r="I4" s="67">
        <v>60</v>
      </c>
      <c r="J4" s="67">
        <v>57</v>
      </c>
      <c r="K4" s="67">
        <v>42</v>
      </c>
      <c r="L4" s="67">
        <v>56</v>
      </c>
      <c r="M4" s="67">
        <v>50</v>
      </c>
      <c r="N4" s="67">
        <v>17839</v>
      </c>
      <c r="O4" s="67">
        <v>18031</v>
      </c>
      <c r="P4" s="67">
        <v>18203</v>
      </c>
      <c r="Q4" s="67">
        <v>18350</v>
      </c>
      <c r="R4" s="67">
        <v>18350</v>
      </c>
      <c r="S4" s="68">
        <f t="shared" ref="S4:T4" si="0">I4*100000/N4</f>
        <v>336.3417231907618</v>
      </c>
      <c r="T4" s="68">
        <f t="shared" si="0"/>
        <v>316.12223393045309</v>
      </c>
      <c r="U4" s="68">
        <f>K4*100000/P4</f>
        <v>230.73119815415041</v>
      </c>
      <c r="V4" s="68">
        <f>L4*100000/Q4</f>
        <v>305.17711171662125</v>
      </c>
      <c r="W4" s="68">
        <f>M4*100000/R4</f>
        <v>272.47956403269757</v>
      </c>
    </row>
    <row r="5" spans="1:23" ht="15" customHeight="1" x14ac:dyDescent="0.25">
      <c r="A5" s="21">
        <v>3500204</v>
      </c>
      <c r="B5" s="22" t="s">
        <v>9</v>
      </c>
      <c r="C5" s="22" t="s">
        <v>757</v>
      </c>
      <c r="D5" s="22" t="s">
        <v>758</v>
      </c>
      <c r="E5" s="23">
        <v>35156</v>
      </c>
      <c r="F5" s="22" t="s">
        <v>8</v>
      </c>
      <c r="G5" s="22" t="s">
        <v>6</v>
      </c>
      <c r="H5" s="22" t="s">
        <v>7</v>
      </c>
      <c r="I5" s="65">
        <v>9</v>
      </c>
      <c r="J5" s="65">
        <v>7</v>
      </c>
      <c r="K5" s="65">
        <v>6</v>
      </c>
      <c r="L5" s="65">
        <v>6</v>
      </c>
      <c r="M5" s="65">
        <v>5</v>
      </c>
      <c r="N5" s="65">
        <v>1889</v>
      </c>
      <c r="O5" s="65">
        <v>1912</v>
      </c>
      <c r="P5" s="65">
        <v>1930</v>
      </c>
      <c r="Q5" s="65">
        <v>1949</v>
      </c>
      <c r="R5" s="65">
        <v>1949</v>
      </c>
      <c r="S5" s="68">
        <f t="shared" ref="S5:S68" si="1">I5*100000/N5</f>
        <v>476.44256220222337</v>
      </c>
      <c r="T5" s="68">
        <f t="shared" ref="T5:T68" si="2">J5*100000/O5</f>
        <v>366.10878661087867</v>
      </c>
      <c r="U5" s="66">
        <f t="shared" ref="U5:U68" si="3">K5*100000/P5</f>
        <v>310.88082901554407</v>
      </c>
      <c r="V5" s="66">
        <f t="shared" ref="V5:V68" si="4">L5*100000/Q5</f>
        <v>307.85017957927141</v>
      </c>
      <c r="W5" s="68">
        <f t="shared" ref="W5:W68" si="5">M5*100000/R5</f>
        <v>256.54181631605951</v>
      </c>
    </row>
    <row r="6" spans="1:23" ht="15" customHeight="1" x14ac:dyDescent="0.25">
      <c r="A6" s="21">
        <v>3500303</v>
      </c>
      <c r="B6" s="22" t="s">
        <v>13</v>
      </c>
      <c r="C6" s="22" t="s">
        <v>759</v>
      </c>
      <c r="D6" s="22" t="s">
        <v>760</v>
      </c>
      <c r="E6" s="23">
        <v>35142</v>
      </c>
      <c r="F6" s="22" t="s">
        <v>12</v>
      </c>
      <c r="G6" s="22" t="s">
        <v>10</v>
      </c>
      <c r="H6" s="22" t="s">
        <v>11</v>
      </c>
      <c r="I6" s="65">
        <v>46</v>
      </c>
      <c r="J6" s="65">
        <v>58</v>
      </c>
      <c r="K6" s="65">
        <v>50</v>
      </c>
      <c r="L6" s="65">
        <v>65</v>
      </c>
      <c r="M6" s="65">
        <v>42</v>
      </c>
      <c r="N6" s="65">
        <v>15348</v>
      </c>
      <c r="O6" s="65">
        <v>15718</v>
      </c>
      <c r="P6" s="65">
        <v>16023</v>
      </c>
      <c r="Q6" s="65">
        <v>16339</v>
      </c>
      <c r="R6" s="65">
        <v>16339</v>
      </c>
      <c r="S6" s="68">
        <f t="shared" si="1"/>
        <v>299.71331769611675</v>
      </c>
      <c r="T6" s="68">
        <f t="shared" si="2"/>
        <v>369.00369003690037</v>
      </c>
      <c r="U6" s="66">
        <f t="shared" si="3"/>
        <v>312.05142607501716</v>
      </c>
      <c r="V6" s="66">
        <f t="shared" si="4"/>
        <v>397.82116408592935</v>
      </c>
      <c r="W6" s="68">
        <f t="shared" si="5"/>
        <v>257.05367525552361</v>
      </c>
    </row>
    <row r="7" spans="1:23" ht="15" customHeight="1" x14ac:dyDescent="0.25">
      <c r="A7" s="21">
        <v>3500402</v>
      </c>
      <c r="B7" s="22" t="s">
        <v>14</v>
      </c>
      <c r="C7" s="22" t="s">
        <v>759</v>
      </c>
      <c r="D7" s="22" t="s">
        <v>760</v>
      </c>
      <c r="E7" s="23">
        <v>35142</v>
      </c>
      <c r="F7" s="22" t="s">
        <v>12</v>
      </c>
      <c r="G7" s="22" t="s">
        <v>10</v>
      </c>
      <c r="H7" s="22" t="s">
        <v>11</v>
      </c>
      <c r="I7" s="65">
        <v>8</v>
      </c>
      <c r="J7" s="65">
        <v>13</v>
      </c>
      <c r="K7" s="65">
        <v>13</v>
      </c>
      <c r="L7" s="65">
        <v>7</v>
      </c>
      <c r="M7" s="65">
        <v>18</v>
      </c>
      <c r="N7" s="65">
        <v>3972</v>
      </c>
      <c r="O7" s="65">
        <v>4035</v>
      </c>
      <c r="P7" s="65">
        <v>4083</v>
      </c>
      <c r="Q7" s="65">
        <v>4133</v>
      </c>
      <c r="R7" s="65">
        <v>4133</v>
      </c>
      <c r="S7" s="68">
        <f t="shared" si="1"/>
        <v>201.40986908358511</v>
      </c>
      <c r="T7" s="68">
        <f t="shared" si="2"/>
        <v>322.18091697645599</v>
      </c>
      <c r="U7" s="66">
        <f t="shared" si="3"/>
        <v>318.39333823169238</v>
      </c>
      <c r="V7" s="66">
        <f t="shared" si="4"/>
        <v>169.36849745947254</v>
      </c>
      <c r="W7" s="68">
        <f t="shared" si="5"/>
        <v>435.51899346721513</v>
      </c>
    </row>
    <row r="8" spans="1:23" ht="15" customHeight="1" x14ac:dyDescent="0.25">
      <c r="A8" s="21">
        <v>3500501</v>
      </c>
      <c r="B8" s="22" t="s">
        <v>18</v>
      </c>
      <c r="C8" s="22" t="s">
        <v>759</v>
      </c>
      <c r="D8" s="22" t="s">
        <v>760</v>
      </c>
      <c r="E8" s="23">
        <v>35074</v>
      </c>
      <c r="F8" s="22" t="s">
        <v>17</v>
      </c>
      <c r="G8" s="22" t="s">
        <v>15</v>
      </c>
      <c r="H8" s="22" t="s">
        <v>16</v>
      </c>
      <c r="I8" s="65">
        <v>22</v>
      </c>
      <c r="J8" s="65">
        <v>42</v>
      </c>
      <c r="K8" s="65">
        <v>37</v>
      </c>
      <c r="L8" s="65">
        <v>38</v>
      </c>
      <c r="M8" s="65">
        <v>33</v>
      </c>
      <c r="N8" s="65">
        <v>8908</v>
      </c>
      <c r="O8" s="65">
        <v>9087</v>
      </c>
      <c r="P8" s="65">
        <v>9264</v>
      </c>
      <c r="Q8" s="65">
        <v>9428</v>
      </c>
      <c r="R8" s="65">
        <v>9428</v>
      </c>
      <c r="S8" s="68">
        <f t="shared" si="1"/>
        <v>246.9690166142793</v>
      </c>
      <c r="T8" s="68">
        <f t="shared" si="2"/>
        <v>462.19874546054803</v>
      </c>
      <c r="U8" s="66">
        <f t="shared" si="3"/>
        <v>399.39550949913644</v>
      </c>
      <c r="V8" s="66">
        <f t="shared" si="4"/>
        <v>403.05473058973269</v>
      </c>
      <c r="W8" s="68">
        <f t="shared" si="5"/>
        <v>350.02121340687313</v>
      </c>
    </row>
    <row r="9" spans="1:23" x14ac:dyDescent="0.25">
      <c r="A9" s="21">
        <v>3500550</v>
      </c>
      <c r="B9" s="22" t="s">
        <v>22</v>
      </c>
      <c r="C9" s="22" t="s">
        <v>761</v>
      </c>
      <c r="D9" s="22" t="s">
        <v>762</v>
      </c>
      <c r="E9" s="23">
        <v>35061</v>
      </c>
      <c r="F9" s="22" t="s">
        <v>21</v>
      </c>
      <c r="G9" s="22" t="s">
        <v>19</v>
      </c>
      <c r="H9" s="22" t="s">
        <v>20</v>
      </c>
      <c r="I9" s="65">
        <v>8</v>
      </c>
      <c r="J9" s="65">
        <v>6</v>
      </c>
      <c r="K9" s="65">
        <v>7</v>
      </c>
      <c r="L9" s="65">
        <v>8</v>
      </c>
      <c r="M9" s="65">
        <v>7</v>
      </c>
      <c r="N9" s="65">
        <v>2813</v>
      </c>
      <c r="O9" s="65">
        <v>2865</v>
      </c>
      <c r="P9" s="65">
        <v>2914</v>
      </c>
      <c r="Q9" s="65">
        <v>2960</v>
      </c>
      <c r="R9" s="65">
        <v>2960</v>
      </c>
      <c r="S9" s="68">
        <f t="shared" si="1"/>
        <v>284.39388553146108</v>
      </c>
      <c r="T9" s="68">
        <f t="shared" si="2"/>
        <v>209.42408376963351</v>
      </c>
      <c r="U9" s="66">
        <f t="shared" si="3"/>
        <v>240.21962937542895</v>
      </c>
      <c r="V9" s="66">
        <f t="shared" si="4"/>
        <v>270.27027027027026</v>
      </c>
      <c r="W9" s="68">
        <f t="shared" si="5"/>
        <v>236.48648648648648</v>
      </c>
    </row>
    <row r="10" spans="1:23" x14ac:dyDescent="0.25">
      <c r="A10" s="21">
        <v>3500600</v>
      </c>
      <c r="B10" s="22" t="s">
        <v>25</v>
      </c>
      <c r="C10" s="22" t="s">
        <v>763</v>
      </c>
      <c r="D10" s="22" t="s">
        <v>764</v>
      </c>
      <c r="E10" s="23">
        <v>35103</v>
      </c>
      <c r="F10" s="22" t="s">
        <v>24</v>
      </c>
      <c r="G10" s="22" t="s">
        <v>23</v>
      </c>
      <c r="H10" s="22" t="s">
        <v>24</v>
      </c>
      <c r="I10" s="65">
        <v>12</v>
      </c>
      <c r="J10" s="65">
        <v>4</v>
      </c>
      <c r="K10" s="65">
        <v>5</v>
      </c>
      <c r="L10" s="65">
        <v>4</v>
      </c>
      <c r="M10" s="65">
        <v>5</v>
      </c>
      <c r="N10" s="65">
        <v>1535</v>
      </c>
      <c r="O10" s="65">
        <v>1585</v>
      </c>
      <c r="P10" s="65">
        <v>1634</v>
      </c>
      <c r="Q10" s="65">
        <v>1684</v>
      </c>
      <c r="R10" s="65">
        <v>1684</v>
      </c>
      <c r="S10" s="68">
        <f t="shared" si="1"/>
        <v>781.75895765472308</v>
      </c>
      <c r="T10" s="68">
        <f t="shared" si="2"/>
        <v>252.36593059936908</v>
      </c>
      <c r="U10" s="66">
        <f t="shared" si="3"/>
        <v>305.99755201958385</v>
      </c>
      <c r="V10" s="66">
        <f t="shared" si="4"/>
        <v>237.52969121140143</v>
      </c>
      <c r="W10" s="68">
        <f t="shared" si="5"/>
        <v>296.91211401425176</v>
      </c>
    </row>
    <row r="11" spans="1:23" x14ac:dyDescent="0.25">
      <c r="A11" s="21">
        <v>3500709</v>
      </c>
      <c r="B11" s="22" t="s">
        <v>26</v>
      </c>
      <c r="C11" s="22" t="s">
        <v>761</v>
      </c>
      <c r="D11" s="22" t="s">
        <v>762</v>
      </c>
      <c r="E11" s="23">
        <v>35062</v>
      </c>
      <c r="F11" s="22" t="s">
        <v>20</v>
      </c>
      <c r="G11" s="22" t="s">
        <v>19</v>
      </c>
      <c r="H11" s="22" t="s">
        <v>20</v>
      </c>
      <c r="I11" s="65">
        <v>50</v>
      </c>
      <c r="J11" s="65">
        <v>62</v>
      </c>
      <c r="K11" s="65">
        <v>58</v>
      </c>
      <c r="L11" s="65">
        <v>67</v>
      </c>
      <c r="M11" s="65">
        <v>77</v>
      </c>
      <c r="N11" s="65">
        <v>16756</v>
      </c>
      <c r="O11" s="65">
        <v>17094</v>
      </c>
      <c r="P11" s="65">
        <v>17494</v>
      </c>
      <c r="Q11" s="65">
        <v>17839</v>
      </c>
      <c r="R11" s="65">
        <v>17839</v>
      </c>
      <c r="S11" s="68">
        <f t="shared" si="1"/>
        <v>298.40057292910001</v>
      </c>
      <c r="T11" s="68">
        <f t="shared" si="2"/>
        <v>362.70036270036269</v>
      </c>
      <c r="U11" s="66">
        <f t="shared" si="3"/>
        <v>331.54224305476163</v>
      </c>
      <c r="V11" s="66">
        <f t="shared" si="4"/>
        <v>375.58159089635069</v>
      </c>
      <c r="W11" s="68">
        <f t="shared" si="5"/>
        <v>431.63854476147765</v>
      </c>
    </row>
    <row r="12" spans="1:23" x14ac:dyDescent="0.25">
      <c r="A12" s="21">
        <v>3500758</v>
      </c>
      <c r="B12" s="22" t="s">
        <v>30</v>
      </c>
      <c r="C12" s="22" t="s">
        <v>765</v>
      </c>
      <c r="D12" s="22" t="s">
        <v>766</v>
      </c>
      <c r="E12" s="23">
        <v>35161</v>
      </c>
      <c r="F12" s="22" t="s">
        <v>29</v>
      </c>
      <c r="G12" s="22" t="s">
        <v>27</v>
      </c>
      <c r="H12" s="22" t="s">
        <v>28</v>
      </c>
      <c r="I12" s="65">
        <v>3</v>
      </c>
      <c r="J12" s="65">
        <v>8</v>
      </c>
      <c r="K12" s="65">
        <v>8</v>
      </c>
      <c r="L12" s="65">
        <v>9</v>
      </c>
      <c r="M12" s="65">
        <v>10</v>
      </c>
      <c r="N12" s="65">
        <v>2325</v>
      </c>
      <c r="O12" s="65">
        <v>2418</v>
      </c>
      <c r="P12" s="65">
        <v>2511</v>
      </c>
      <c r="Q12" s="65">
        <v>2602</v>
      </c>
      <c r="R12" s="65">
        <v>2602</v>
      </c>
      <c r="S12" s="68">
        <f t="shared" si="1"/>
        <v>129.03225806451613</v>
      </c>
      <c r="T12" s="68">
        <f t="shared" si="2"/>
        <v>330.85194375516954</v>
      </c>
      <c r="U12" s="66">
        <f t="shared" si="3"/>
        <v>318.59816806053362</v>
      </c>
      <c r="V12" s="66">
        <f t="shared" si="4"/>
        <v>345.88777863182167</v>
      </c>
      <c r="W12" s="68">
        <f t="shared" si="5"/>
        <v>384.31975403535739</v>
      </c>
    </row>
    <row r="13" spans="1:23" x14ac:dyDescent="0.25">
      <c r="A13" s="21">
        <v>3500808</v>
      </c>
      <c r="B13" s="22" t="s">
        <v>34</v>
      </c>
      <c r="C13" s="22" t="s">
        <v>767</v>
      </c>
      <c r="D13" s="22" t="s">
        <v>768</v>
      </c>
      <c r="E13" s="23">
        <v>35112</v>
      </c>
      <c r="F13" s="22" t="s">
        <v>33</v>
      </c>
      <c r="G13" s="22" t="s">
        <v>31</v>
      </c>
      <c r="H13" s="22" t="s">
        <v>32</v>
      </c>
      <c r="I13" s="65">
        <v>6</v>
      </c>
      <c r="J13" s="65">
        <v>5</v>
      </c>
      <c r="K13" s="65">
        <v>9</v>
      </c>
      <c r="L13" s="65">
        <v>6</v>
      </c>
      <c r="M13" s="65">
        <v>6</v>
      </c>
      <c r="N13" s="65">
        <v>2081</v>
      </c>
      <c r="O13" s="65">
        <v>2110</v>
      </c>
      <c r="P13" s="65">
        <v>2135</v>
      </c>
      <c r="Q13" s="65">
        <v>2154</v>
      </c>
      <c r="R13" s="65">
        <v>2154</v>
      </c>
      <c r="S13" s="68">
        <f t="shared" si="1"/>
        <v>288.32292167227297</v>
      </c>
      <c r="T13" s="68">
        <f t="shared" si="2"/>
        <v>236.96682464454977</v>
      </c>
      <c r="U13" s="66">
        <f t="shared" si="3"/>
        <v>421.54566744730681</v>
      </c>
      <c r="V13" s="66">
        <f t="shared" si="4"/>
        <v>278.55153203342616</v>
      </c>
      <c r="W13" s="68">
        <f t="shared" si="5"/>
        <v>278.55153203342616</v>
      </c>
    </row>
    <row r="14" spans="1:23" x14ac:dyDescent="0.25">
      <c r="A14" s="21">
        <v>3500907</v>
      </c>
      <c r="B14" s="22" t="s">
        <v>38</v>
      </c>
      <c r="C14" s="22" t="s">
        <v>769</v>
      </c>
      <c r="D14" s="22" t="s">
        <v>770</v>
      </c>
      <c r="E14" s="23">
        <v>35051</v>
      </c>
      <c r="F14" s="22" t="s">
        <v>929</v>
      </c>
      <c r="G14" s="22" t="s">
        <v>35</v>
      </c>
      <c r="H14" s="22" t="s">
        <v>36</v>
      </c>
      <c r="I14" s="65">
        <v>0</v>
      </c>
      <c r="J14" s="65">
        <v>6</v>
      </c>
      <c r="K14" s="65">
        <v>8</v>
      </c>
      <c r="L14" s="65">
        <v>7</v>
      </c>
      <c r="M14" s="65">
        <v>8</v>
      </c>
      <c r="N14" s="65">
        <v>1774</v>
      </c>
      <c r="O14" s="65">
        <v>1811</v>
      </c>
      <c r="P14" s="65">
        <v>1845</v>
      </c>
      <c r="Q14" s="65">
        <v>1879</v>
      </c>
      <c r="R14" s="65">
        <v>1879</v>
      </c>
      <c r="S14" s="68">
        <f t="shared" si="1"/>
        <v>0</v>
      </c>
      <c r="T14" s="68">
        <f t="shared" si="2"/>
        <v>331.30866924351187</v>
      </c>
      <c r="U14" s="66">
        <f t="shared" si="3"/>
        <v>433.60433604336043</v>
      </c>
      <c r="V14" s="66">
        <f t="shared" si="4"/>
        <v>372.53858435337946</v>
      </c>
      <c r="W14" s="68">
        <f t="shared" si="5"/>
        <v>425.75838211814795</v>
      </c>
    </row>
    <row r="15" spans="1:23" x14ac:dyDescent="0.25">
      <c r="A15" s="21">
        <v>3501004</v>
      </c>
      <c r="B15" s="22" t="s">
        <v>42</v>
      </c>
      <c r="C15" s="22" t="s">
        <v>769</v>
      </c>
      <c r="D15" s="22" t="s">
        <v>770</v>
      </c>
      <c r="E15" s="23">
        <v>35133</v>
      </c>
      <c r="F15" s="22" t="s">
        <v>41</v>
      </c>
      <c r="G15" s="22" t="s">
        <v>39</v>
      </c>
      <c r="H15" s="22" t="s">
        <v>40</v>
      </c>
      <c r="I15" s="65">
        <v>21</v>
      </c>
      <c r="J15" s="65">
        <v>25</v>
      </c>
      <c r="K15" s="65">
        <v>19</v>
      </c>
      <c r="L15" s="65">
        <v>28</v>
      </c>
      <c r="M15" s="65">
        <v>26</v>
      </c>
      <c r="N15" s="65">
        <v>7782</v>
      </c>
      <c r="O15" s="65">
        <v>7908</v>
      </c>
      <c r="P15" s="65">
        <v>8060</v>
      </c>
      <c r="Q15" s="65">
        <v>8194</v>
      </c>
      <c r="R15" s="65">
        <v>8194</v>
      </c>
      <c r="S15" s="68">
        <f t="shared" si="1"/>
        <v>269.85350809560526</v>
      </c>
      <c r="T15" s="68">
        <f t="shared" si="2"/>
        <v>316.13555892766817</v>
      </c>
      <c r="U15" s="66">
        <f t="shared" si="3"/>
        <v>235.73200992555832</v>
      </c>
      <c r="V15" s="66">
        <f t="shared" si="4"/>
        <v>341.71344886502317</v>
      </c>
      <c r="W15" s="68">
        <f t="shared" si="5"/>
        <v>317.3053453746644</v>
      </c>
    </row>
    <row r="16" spans="1:23" x14ac:dyDescent="0.25">
      <c r="A16" s="21">
        <v>3501103</v>
      </c>
      <c r="B16" s="22" t="s">
        <v>46</v>
      </c>
      <c r="C16" s="22" t="s">
        <v>757</v>
      </c>
      <c r="D16" s="22" t="s">
        <v>758</v>
      </c>
      <c r="E16" s="23">
        <v>35023</v>
      </c>
      <c r="F16" s="22" t="s">
        <v>45</v>
      </c>
      <c r="G16" s="22" t="s">
        <v>43</v>
      </c>
      <c r="H16" s="22" t="s">
        <v>44</v>
      </c>
      <c r="I16" s="65">
        <v>4</v>
      </c>
      <c r="J16" s="65">
        <v>5</v>
      </c>
      <c r="K16" s="65">
        <v>5</v>
      </c>
      <c r="L16" s="65">
        <v>6</v>
      </c>
      <c r="M16" s="65">
        <v>4</v>
      </c>
      <c r="N16" s="65">
        <v>2107</v>
      </c>
      <c r="O16" s="65">
        <v>2113</v>
      </c>
      <c r="P16" s="65">
        <v>2115</v>
      </c>
      <c r="Q16" s="65">
        <v>2114</v>
      </c>
      <c r="R16" s="65">
        <v>2114</v>
      </c>
      <c r="S16" s="68">
        <f t="shared" si="1"/>
        <v>189.84337921214998</v>
      </c>
      <c r="T16" s="68">
        <f t="shared" si="2"/>
        <v>236.63038334122101</v>
      </c>
      <c r="U16" s="66">
        <f t="shared" si="3"/>
        <v>236.40661938534279</v>
      </c>
      <c r="V16" s="66">
        <f t="shared" si="4"/>
        <v>283.82213812677389</v>
      </c>
      <c r="W16" s="68">
        <f t="shared" si="5"/>
        <v>189.21475875118259</v>
      </c>
    </row>
    <row r="17" spans="1:23" x14ac:dyDescent="0.25">
      <c r="A17" s="21">
        <v>3501152</v>
      </c>
      <c r="B17" s="22" t="s">
        <v>47</v>
      </c>
      <c r="C17" s="22" t="s">
        <v>765</v>
      </c>
      <c r="D17" s="22" t="s">
        <v>766</v>
      </c>
      <c r="E17" s="23">
        <v>35163</v>
      </c>
      <c r="F17" s="22" t="s">
        <v>28</v>
      </c>
      <c r="G17" s="22" t="s">
        <v>27</v>
      </c>
      <c r="H17" s="22" t="s">
        <v>28</v>
      </c>
      <c r="I17" s="65">
        <v>30</v>
      </c>
      <c r="J17" s="65">
        <v>22</v>
      </c>
      <c r="K17" s="65">
        <v>22</v>
      </c>
      <c r="L17" s="65">
        <v>23</v>
      </c>
      <c r="M17" s="65">
        <v>36</v>
      </c>
      <c r="N17" s="65">
        <v>7971</v>
      </c>
      <c r="O17" s="65">
        <v>8152</v>
      </c>
      <c r="P17" s="65">
        <v>8288</v>
      </c>
      <c r="Q17" s="65">
        <v>8434</v>
      </c>
      <c r="R17" s="65">
        <v>8434</v>
      </c>
      <c r="S17" s="68">
        <f t="shared" si="1"/>
        <v>376.36432066240121</v>
      </c>
      <c r="T17" s="68">
        <f t="shared" si="2"/>
        <v>269.87242394504415</v>
      </c>
      <c r="U17" s="66">
        <f t="shared" si="3"/>
        <v>265.44401544401546</v>
      </c>
      <c r="V17" s="66">
        <f t="shared" si="4"/>
        <v>272.70571496324402</v>
      </c>
      <c r="W17" s="68">
        <f t="shared" si="5"/>
        <v>426.84372776855582</v>
      </c>
    </row>
    <row r="18" spans="1:23" x14ac:dyDescent="0.25">
      <c r="A18" s="21">
        <v>3501202</v>
      </c>
      <c r="B18" s="22" t="s">
        <v>49</v>
      </c>
      <c r="C18" s="22" t="s">
        <v>757</v>
      </c>
      <c r="D18" s="22" t="s">
        <v>758</v>
      </c>
      <c r="E18" s="23">
        <v>35157</v>
      </c>
      <c r="F18" s="22" t="s">
        <v>48</v>
      </c>
      <c r="G18" s="22" t="s">
        <v>6</v>
      </c>
      <c r="H18" s="22" t="s">
        <v>7</v>
      </c>
      <c r="I18" s="65">
        <v>3</v>
      </c>
      <c r="J18" s="65">
        <v>6</v>
      </c>
      <c r="K18" s="65">
        <v>5</v>
      </c>
      <c r="L18" s="65">
        <v>5</v>
      </c>
      <c r="M18" s="65">
        <v>6</v>
      </c>
      <c r="N18" s="65">
        <v>2190</v>
      </c>
      <c r="O18" s="65">
        <v>2188</v>
      </c>
      <c r="P18" s="65">
        <v>2189</v>
      </c>
      <c r="Q18" s="65">
        <v>2180</v>
      </c>
      <c r="R18" s="65">
        <v>2180</v>
      </c>
      <c r="S18" s="68">
        <f t="shared" si="1"/>
        <v>136.98630136986301</v>
      </c>
      <c r="T18" s="68">
        <f t="shared" si="2"/>
        <v>274.22303473491775</v>
      </c>
      <c r="U18" s="66">
        <f t="shared" si="3"/>
        <v>228.41480127912288</v>
      </c>
      <c r="V18" s="66">
        <f t="shared" si="4"/>
        <v>229.35779816513761</v>
      </c>
      <c r="W18" s="68">
        <f t="shared" si="5"/>
        <v>275.22935779816515</v>
      </c>
    </row>
    <row r="19" spans="1:23" x14ac:dyDescent="0.25">
      <c r="A19" s="21">
        <v>3501301</v>
      </c>
      <c r="B19" s="22" t="s">
        <v>50</v>
      </c>
      <c r="C19" s="22" t="s">
        <v>767</v>
      </c>
      <c r="D19" s="22" t="s">
        <v>768</v>
      </c>
      <c r="E19" s="23">
        <v>35112</v>
      </c>
      <c r="F19" s="22" t="s">
        <v>33</v>
      </c>
      <c r="G19" s="22" t="s">
        <v>31</v>
      </c>
      <c r="H19" s="22" t="s">
        <v>32</v>
      </c>
      <c r="I19" s="65">
        <v>35</v>
      </c>
      <c r="J19" s="65">
        <v>41</v>
      </c>
      <c r="K19" s="65">
        <v>40</v>
      </c>
      <c r="L19" s="65">
        <v>29</v>
      </c>
      <c r="M19" s="65">
        <v>34</v>
      </c>
      <c r="N19" s="65">
        <v>11696</v>
      </c>
      <c r="O19" s="65">
        <v>11880</v>
      </c>
      <c r="P19" s="65">
        <v>12016</v>
      </c>
      <c r="Q19" s="65">
        <v>12155</v>
      </c>
      <c r="R19" s="65">
        <v>12155</v>
      </c>
      <c r="S19" s="68">
        <f t="shared" si="1"/>
        <v>299.24760601915187</v>
      </c>
      <c r="T19" s="68">
        <f t="shared" si="2"/>
        <v>345.11784511784509</v>
      </c>
      <c r="U19" s="66">
        <f t="shared" si="3"/>
        <v>332.88948069241013</v>
      </c>
      <c r="V19" s="66">
        <f t="shared" si="4"/>
        <v>238.58494446729742</v>
      </c>
      <c r="W19" s="68">
        <f t="shared" si="5"/>
        <v>279.72027972027973</v>
      </c>
    </row>
    <row r="20" spans="1:23" x14ac:dyDescent="0.25">
      <c r="A20" s="21">
        <v>3501400</v>
      </c>
      <c r="B20" s="22" t="s">
        <v>51</v>
      </c>
      <c r="C20" s="22" t="s">
        <v>755</v>
      </c>
      <c r="D20" s="22" t="s">
        <v>756</v>
      </c>
      <c r="E20" s="23">
        <v>35093</v>
      </c>
      <c r="F20" s="22" t="s">
        <v>3</v>
      </c>
      <c r="G20" s="22" t="s">
        <v>2</v>
      </c>
      <c r="H20" s="22" t="s">
        <v>3</v>
      </c>
      <c r="I20" s="65">
        <v>6</v>
      </c>
      <c r="J20" s="65">
        <v>8</v>
      </c>
      <c r="K20" s="65">
        <v>5</v>
      </c>
      <c r="L20" s="65">
        <v>6</v>
      </c>
      <c r="M20" s="65">
        <v>6</v>
      </c>
      <c r="N20" s="65">
        <v>2312</v>
      </c>
      <c r="O20" s="65">
        <v>2405</v>
      </c>
      <c r="P20" s="65">
        <v>2480</v>
      </c>
      <c r="Q20" s="65">
        <v>2564</v>
      </c>
      <c r="R20" s="65">
        <v>2564</v>
      </c>
      <c r="S20" s="68">
        <f t="shared" si="1"/>
        <v>259.51557093425606</v>
      </c>
      <c r="T20" s="68">
        <f t="shared" si="2"/>
        <v>332.64033264033264</v>
      </c>
      <c r="U20" s="66">
        <f t="shared" si="3"/>
        <v>201.61290322580646</v>
      </c>
      <c r="V20" s="66">
        <f t="shared" si="4"/>
        <v>234.00936037441497</v>
      </c>
      <c r="W20" s="68">
        <f t="shared" si="5"/>
        <v>234.00936037441497</v>
      </c>
    </row>
    <row r="21" spans="1:23" x14ac:dyDescent="0.25">
      <c r="A21" s="21">
        <v>3501509</v>
      </c>
      <c r="B21" s="22" t="s">
        <v>52</v>
      </c>
      <c r="C21" s="22" t="s">
        <v>755</v>
      </c>
      <c r="D21" s="22" t="s">
        <v>756</v>
      </c>
      <c r="E21" s="23">
        <v>35093</v>
      </c>
      <c r="F21" s="22" t="s">
        <v>3</v>
      </c>
      <c r="G21" s="22" t="s">
        <v>2</v>
      </c>
      <c r="H21" s="22" t="s">
        <v>3</v>
      </c>
      <c r="I21" s="65">
        <v>6</v>
      </c>
      <c r="J21" s="65">
        <v>7</v>
      </c>
      <c r="K21" s="65">
        <v>4</v>
      </c>
      <c r="L21" s="65">
        <v>5</v>
      </c>
      <c r="M21" s="65">
        <v>16</v>
      </c>
      <c r="N21" s="65">
        <v>1429</v>
      </c>
      <c r="O21" s="65">
        <v>1442</v>
      </c>
      <c r="P21" s="65">
        <v>1490</v>
      </c>
      <c r="Q21" s="65">
        <v>1520</v>
      </c>
      <c r="R21" s="65">
        <v>1520</v>
      </c>
      <c r="S21" s="68">
        <f t="shared" si="1"/>
        <v>419.87403778866343</v>
      </c>
      <c r="T21" s="68">
        <f t="shared" si="2"/>
        <v>485.43689320388347</v>
      </c>
      <c r="U21" s="66">
        <f t="shared" si="3"/>
        <v>268.45637583892619</v>
      </c>
      <c r="V21" s="66">
        <f t="shared" si="4"/>
        <v>328.94736842105266</v>
      </c>
      <c r="W21" s="68">
        <f t="shared" si="5"/>
        <v>1052.6315789473683</v>
      </c>
    </row>
    <row r="22" spans="1:23" x14ac:dyDescent="0.25">
      <c r="A22" s="21">
        <v>3501608</v>
      </c>
      <c r="B22" s="22" t="s">
        <v>54</v>
      </c>
      <c r="C22" s="22" t="s">
        <v>759</v>
      </c>
      <c r="D22" s="22" t="s">
        <v>760</v>
      </c>
      <c r="E22" s="23">
        <v>35072</v>
      </c>
      <c r="F22" s="22" t="s">
        <v>53</v>
      </c>
      <c r="G22" s="22" t="s">
        <v>15</v>
      </c>
      <c r="H22" s="22" t="s">
        <v>16</v>
      </c>
      <c r="I22" s="65">
        <v>287</v>
      </c>
      <c r="J22" s="65">
        <v>305</v>
      </c>
      <c r="K22" s="65">
        <v>305</v>
      </c>
      <c r="L22" s="65">
        <v>268</v>
      </c>
      <c r="M22" s="65">
        <v>287</v>
      </c>
      <c r="N22" s="65">
        <v>113594</v>
      </c>
      <c r="O22" s="65">
        <v>116251</v>
      </c>
      <c r="P22" s="65">
        <v>118642</v>
      </c>
      <c r="Q22" s="65">
        <v>120998</v>
      </c>
      <c r="R22" s="65">
        <v>120998</v>
      </c>
      <c r="S22" s="68">
        <f t="shared" si="1"/>
        <v>252.65418948183884</v>
      </c>
      <c r="T22" s="68">
        <f t="shared" si="2"/>
        <v>262.36333450895046</v>
      </c>
      <c r="U22" s="66">
        <f t="shared" si="3"/>
        <v>257.0759090372718</v>
      </c>
      <c r="V22" s="66">
        <f t="shared" si="4"/>
        <v>221.49126431841847</v>
      </c>
      <c r="W22" s="68">
        <f t="shared" si="5"/>
        <v>237.19400320666458</v>
      </c>
    </row>
    <row r="23" spans="1:23" x14ac:dyDescent="0.25">
      <c r="A23" s="21">
        <v>3501707</v>
      </c>
      <c r="B23" s="22" t="s">
        <v>58</v>
      </c>
      <c r="C23" s="22" t="s">
        <v>769</v>
      </c>
      <c r="D23" s="22" t="s">
        <v>770</v>
      </c>
      <c r="E23" s="23">
        <v>35031</v>
      </c>
      <c r="F23" s="22" t="s">
        <v>57</v>
      </c>
      <c r="G23" s="22" t="s">
        <v>55</v>
      </c>
      <c r="H23" s="22" t="s">
        <v>56</v>
      </c>
      <c r="I23" s="65">
        <v>43</v>
      </c>
      <c r="J23" s="65">
        <v>46</v>
      </c>
      <c r="K23" s="65">
        <v>41</v>
      </c>
      <c r="L23" s="65">
        <v>55</v>
      </c>
      <c r="M23" s="65">
        <v>63</v>
      </c>
      <c r="N23" s="65">
        <v>16497</v>
      </c>
      <c r="O23" s="65">
        <v>16963</v>
      </c>
      <c r="P23" s="65">
        <v>17477</v>
      </c>
      <c r="Q23" s="65">
        <v>17936</v>
      </c>
      <c r="R23" s="65">
        <v>17936</v>
      </c>
      <c r="S23" s="68">
        <f t="shared" si="1"/>
        <v>260.65345214281382</v>
      </c>
      <c r="T23" s="68">
        <f t="shared" si="2"/>
        <v>271.17844720863053</v>
      </c>
      <c r="U23" s="66">
        <f t="shared" si="3"/>
        <v>234.59403787835441</v>
      </c>
      <c r="V23" s="66">
        <f t="shared" si="4"/>
        <v>306.64585191793043</v>
      </c>
      <c r="W23" s="68">
        <f t="shared" si="5"/>
        <v>351.24888492417483</v>
      </c>
    </row>
    <row r="24" spans="1:23" x14ac:dyDescent="0.25">
      <c r="A24" s="21">
        <v>3501806</v>
      </c>
      <c r="B24" s="22" t="s">
        <v>59</v>
      </c>
      <c r="C24" s="22" t="s">
        <v>757</v>
      </c>
      <c r="D24" s="22" t="s">
        <v>758</v>
      </c>
      <c r="E24" s="23">
        <v>35157</v>
      </c>
      <c r="F24" s="22" t="s">
        <v>48</v>
      </c>
      <c r="G24" s="22" t="s">
        <v>6</v>
      </c>
      <c r="H24" s="22" t="s">
        <v>7</v>
      </c>
      <c r="I24" s="65">
        <v>8</v>
      </c>
      <c r="J24" s="65">
        <v>11</v>
      </c>
      <c r="K24" s="65">
        <v>11</v>
      </c>
      <c r="L24" s="65">
        <v>3</v>
      </c>
      <c r="M24" s="65">
        <v>12</v>
      </c>
      <c r="N24" s="65">
        <v>3020</v>
      </c>
      <c r="O24" s="65">
        <v>3050</v>
      </c>
      <c r="P24" s="65">
        <v>3102</v>
      </c>
      <c r="Q24" s="65">
        <v>3135</v>
      </c>
      <c r="R24" s="65">
        <v>3135</v>
      </c>
      <c r="S24" s="68">
        <f t="shared" si="1"/>
        <v>264.9006622516556</v>
      </c>
      <c r="T24" s="68">
        <f t="shared" si="2"/>
        <v>360.65573770491801</v>
      </c>
      <c r="U24" s="66">
        <f t="shared" si="3"/>
        <v>354.6099290780142</v>
      </c>
      <c r="V24" s="66">
        <f t="shared" si="4"/>
        <v>95.693779904306226</v>
      </c>
      <c r="W24" s="68">
        <f t="shared" si="5"/>
        <v>382.7751196172249</v>
      </c>
    </row>
    <row r="25" spans="1:23" x14ac:dyDescent="0.25">
      <c r="A25" s="21">
        <v>3501905</v>
      </c>
      <c r="B25" s="22" t="s">
        <v>60</v>
      </c>
      <c r="C25" s="22" t="s">
        <v>759</v>
      </c>
      <c r="D25" s="22" t="s">
        <v>760</v>
      </c>
      <c r="E25" s="23">
        <v>35074</v>
      </c>
      <c r="F25" s="22" t="s">
        <v>17</v>
      </c>
      <c r="G25" s="22" t="s">
        <v>15</v>
      </c>
      <c r="H25" s="22" t="s">
        <v>16</v>
      </c>
      <c r="I25" s="65">
        <v>104</v>
      </c>
      <c r="J25" s="65">
        <v>117</v>
      </c>
      <c r="K25" s="65">
        <v>98</v>
      </c>
      <c r="L25" s="65">
        <v>112</v>
      </c>
      <c r="M25" s="65">
        <v>112</v>
      </c>
      <c r="N25" s="65">
        <v>34253</v>
      </c>
      <c r="O25" s="65">
        <v>35000</v>
      </c>
      <c r="P25" s="65">
        <v>35570</v>
      </c>
      <c r="Q25" s="65">
        <v>36182</v>
      </c>
      <c r="R25" s="65">
        <v>36182</v>
      </c>
      <c r="S25" s="68">
        <f t="shared" si="1"/>
        <v>303.62304031763642</v>
      </c>
      <c r="T25" s="68">
        <f t="shared" si="2"/>
        <v>334.28571428571428</v>
      </c>
      <c r="U25" s="66">
        <f t="shared" si="3"/>
        <v>275.51307281416922</v>
      </c>
      <c r="V25" s="66">
        <f t="shared" si="4"/>
        <v>309.54618318500911</v>
      </c>
      <c r="W25" s="68">
        <f t="shared" si="5"/>
        <v>309.54618318500911</v>
      </c>
    </row>
    <row r="26" spans="1:23" x14ac:dyDescent="0.25">
      <c r="A26" s="21">
        <v>3502002</v>
      </c>
      <c r="B26" s="22" t="s">
        <v>62</v>
      </c>
      <c r="C26" s="22" t="s">
        <v>763</v>
      </c>
      <c r="D26" s="22" t="s">
        <v>764</v>
      </c>
      <c r="E26" s="23">
        <v>35104</v>
      </c>
      <c r="F26" s="22" t="s">
        <v>61</v>
      </c>
      <c r="G26" s="22" t="s">
        <v>23</v>
      </c>
      <c r="H26" s="22" t="s">
        <v>24</v>
      </c>
      <c r="I26" s="65">
        <v>10</v>
      </c>
      <c r="J26" s="65">
        <v>6</v>
      </c>
      <c r="K26" s="65">
        <v>5</v>
      </c>
      <c r="L26" s="65">
        <v>3</v>
      </c>
      <c r="M26" s="65">
        <v>8</v>
      </c>
      <c r="N26" s="65">
        <v>2097</v>
      </c>
      <c r="O26" s="65">
        <v>2157</v>
      </c>
      <c r="P26" s="65">
        <v>2189</v>
      </c>
      <c r="Q26" s="65">
        <v>2230</v>
      </c>
      <c r="R26" s="65">
        <v>2230</v>
      </c>
      <c r="S26" s="68">
        <f t="shared" si="1"/>
        <v>476.87172150691464</v>
      </c>
      <c r="T26" s="68">
        <f t="shared" si="2"/>
        <v>278.16411682892908</v>
      </c>
      <c r="U26" s="66">
        <f t="shared" si="3"/>
        <v>228.41480127912288</v>
      </c>
      <c r="V26" s="66">
        <f t="shared" si="4"/>
        <v>134.52914798206277</v>
      </c>
      <c r="W26" s="68">
        <f t="shared" si="5"/>
        <v>358.74439461883406</v>
      </c>
    </row>
    <row r="27" spans="1:23" x14ac:dyDescent="0.25">
      <c r="A27" s="21">
        <v>3502101</v>
      </c>
      <c r="B27" s="22" t="s">
        <v>64</v>
      </c>
      <c r="C27" s="22" t="s">
        <v>757</v>
      </c>
      <c r="D27" s="22" t="s">
        <v>758</v>
      </c>
      <c r="E27" s="23">
        <v>35022</v>
      </c>
      <c r="F27" s="22" t="s">
        <v>63</v>
      </c>
      <c r="G27" s="22" t="s">
        <v>43</v>
      </c>
      <c r="H27" s="22" t="s">
        <v>44</v>
      </c>
      <c r="I27" s="65">
        <v>75</v>
      </c>
      <c r="J27" s="65">
        <v>107</v>
      </c>
      <c r="K27" s="65">
        <v>112</v>
      </c>
      <c r="L27" s="65">
        <v>101</v>
      </c>
      <c r="M27" s="65">
        <v>124</v>
      </c>
      <c r="N27" s="65">
        <v>29029</v>
      </c>
      <c r="O27" s="65">
        <v>29309</v>
      </c>
      <c r="P27" s="65">
        <v>29664</v>
      </c>
      <c r="Q27" s="65">
        <v>29916</v>
      </c>
      <c r="R27" s="65">
        <v>29916</v>
      </c>
      <c r="S27" s="68">
        <f t="shared" si="1"/>
        <v>258.36232732784458</v>
      </c>
      <c r="T27" s="68">
        <f t="shared" si="2"/>
        <v>365.07557405575079</v>
      </c>
      <c r="U27" s="66">
        <f t="shared" si="3"/>
        <v>377.56202804746493</v>
      </c>
      <c r="V27" s="66">
        <f t="shared" si="4"/>
        <v>337.61198021125819</v>
      </c>
      <c r="W27" s="68">
        <f t="shared" si="5"/>
        <v>414.49391629897048</v>
      </c>
    </row>
    <row r="28" spans="1:23" x14ac:dyDescent="0.25">
      <c r="A28" s="21">
        <v>3502200</v>
      </c>
      <c r="B28" s="22" t="s">
        <v>65</v>
      </c>
      <c r="C28" s="22" t="s">
        <v>765</v>
      </c>
      <c r="D28" s="22" t="s">
        <v>766</v>
      </c>
      <c r="E28" s="23">
        <v>35161</v>
      </c>
      <c r="F28" s="22" t="s">
        <v>29</v>
      </c>
      <c r="G28" s="22" t="s">
        <v>27</v>
      </c>
      <c r="H28" s="22" t="s">
        <v>28</v>
      </c>
      <c r="I28" s="65">
        <v>36</v>
      </c>
      <c r="J28" s="65">
        <v>31</v>
      </c>
      <c r="K28" s="65">
        <v>34</v>
      </c>
      <c r="L28" s="65">
        <v>30</v>
      </c>
      <c r="M28" s="65">
        <v>28</v>
      </c>
      <c r="N28" s="65">
        <v>10954</v>
      </c>
      <c r="O28" s="65">
        <v>11192</v>
      </c>
      <c r="P28" s="65">
        <v>11395</v>
      </c>
      <c r="Q28" s="65">
        <v>11593</v>
      </c>
      <c r="R28" s="65">
        <v>11593</v>
      </c>
      <c r="S28" s="68">
        <f t="shared" si="1"/>
        <v>328.64706956362971</v>
      </c>
      <c r="T28" s="68">
        <f t="shared" si="2"/>
        <v>276.98355968548964</v>
      </c>
      <c r="U28" s="66">
        <f t="shared" si="3"/>
        <v>298.37648091268102</v>
      </c>
      <c r="V28" s="66">
        <f t="shared" si="4"/>
        <v>258.77684809799018</v>
      </c>
      <c r="W28" s="68">
        <f t="shared" si="5"/>
        <v>241.52505822479083</v>
      </c>
    </row>
    <row r="29" spans="1:23" x14ac:dyDescent="0.25">
      <c r="A29" s="21">
        <v>3502309</v>
      </c>
      <c r="B29" s="22" t="s">
        <v>67</v>
      </c>
      <c r="C29" s="22" t="s">
        <v>761</v>
      </c>
      <c r="D29" s="22" t="s">
        <v>762</v>
      </c>
      <c r="E29" s="23">
        <v>35063</v>
      </c>
      <c r="F29" s="22" t="s">
        <v>66</v>
      </c>
      <c r="G29" s="22" t="s">
        <v>19</v>
      </c>
      <c r="H29" s="22" t="s">
        <v>20</v>
      </c>
      <c r="I29" s="65">
        <v>8</v>
      </c>
      <c r="J29" s="65">
        <v>11</v>
      </c>
      <c r="K29" s="65">
        <v>12</v>
      </c>
      <c r="L29" s="65">
        <v>9</v>
      </c>
      <c r="M29" s="65">
        <v>13</v>
      </c>
      <c r="N29" s="65">
        <v>2739</v>
      </c>
      <c r="O29" s="65">
        <v>2810</v>
      </c>
      <c r="P29" s="65">
        <v>2900</v>
      </c>
      <c r="Q29" s="65">
        <v>2976</v>
      </c>
      <c r="R29" s="65">
        <v>2976</v>
      </c>
      <c r="S29" s="68">
        <f t="shared" si="1"/>
        <v>292.07740051113547</v>
      </c>
      <c r="T29" s="68">
        <f t="shared" si="2"/>
        <v>391.45907473309609</v>
      </c>
      <c r="U29" s="66">
        <f t="shared" si="3"/>
        <v>413.79310344827587</v>
      </c>
      <c r="V29" s="66">
        <f t="shared" si="4"/>
        <v>302.41935483870969</v>
      </c>
      <c r="W29" s="68">
        <f t="shared" si="5"/>
        <v>436.8279569892473</v>
      </c>
    </row>
    <row r="30" spans="1:23" x14ac:dyDescent="0.25">
      <c r="A30" s="21">
        <v>3502408</v>
      </c>
      <c r="B30" s="22" t="s">
        <v>68</v>
      </c>
      <c r="C30" s="22" t="s">
        <v>767</v>
      </c>
      <c r="D30" s="22" t="s">
        <v>768</v>
      </c>
      <c r="E30" s="23">
        <v>35112</v>
      </c>
      <c r="F30" s="22" t="s">
        <v>33</v>
      </c>
      <c r="G30" s="22" t="s">
        <v>31</v>
      </c>
      <c r="H30" s="22" t="s">
        <v>32</v>
      </c>
      <c r="I30" s="65">
        <v>4</v>
      </c>
      <c r="J30" s="65">
        <v>6</v>
      </c>
      <c r="K30" s="65">
        <v>7</v>
      </c>
      <c r="L30" s="65">
        <v>5</v>
      </c>
      <c r="M30" s="65">
        <v>8</v>
      </c>
      <c r="N30" s="65">
        <v>1844</v>
      </c>
      <c r="O30" s="65">
        <v>1883</v>
      </c>
      <c r="P30" s="65">
        <v>1922</v>
      </c>
      <c r="Q30" s="65">
        <v>1961</v>
      </c>
      <c r="R30" s="65">
        <v>1961</v>
      </c>
      <c r="S30" s="68">
        <f t="shared" si="1"/>
        <v>216.91973969631238</v>
      </c>
      <c r="T30" s="68">
        <f t="shared" si="2"/>
        <v>318.64046733935209</v>
      </c>
      <c r="U30" s="66">
        <f t="shared" si="3"/>
        <v>364.20395421436007</v>
      </c>
      <c r="V30" s="66">
        <f t="shared" si="4"/>
        <v>254.97195308516064</v>
      </c>
      <c r="W30" s="68">
        <f t="shared" si="5"/>
        <v>407.95512493625699</v>
      </c>
    </row>
    <row r="31" spans="1:23" x14ac:dyDescent="0.25">
      <c r="A31" s="21">
        <v>3502507</v>
      </c>
      <c r="B31" s="22" t="s">
        <v>72</v>
      </c>
      <c r="C31" s="22" t="s">
        <v>771</v>
      </c>
      <c r="D31" s="22" t="s">
        <v>772</v>
      </c>
      <c r="E31" s="23">
        <v>35172</v>
      </c>
      <c r="F31" s="22" t="s">
        <v>930</v>
      </c>
      <c r="G31" s="22" t="s">
        <v>69</v>
      </c>
      <c r="H31" s="22" t="s">
        <v>70</v>
      </c>
      <c r="I31" s="65">
        <v>72</v>
      </c>
      <c r="J31" s="65">
        <v>60</v>
      </c>
      <c r="K31" s="65">
        <v>46</v>
      </c>
      <c r="L31" s="65">
        <v>63</v>
      </c>
      <c r="M31" s="65">
        <v>80</v>
      </c>
      <c r="N31" s="65">
        <v>17397</v>
      </c>
      <c r="O31" s="65">
        <v>17649</v>
      </c>
      <c r="P31" s="65">
        <v>17831</v>
      </c>
      <c r="Q31" s="65">
        <v>18022</v>
      </c>
      <c r="R31" s="65">
        <v>18022</v>
      </c>
      <c r="S31" s="68">
        <f t="shared" si="1"/>
        <v>413.86445938954995</v>
      </c>
      <c r="T31" s="68">
        <f t="shared" si="2"/>
        <v>339.96260411354751</v>
      </c>
      <c r="U31" s="66">
        <f t="shared" si="3"/>
        <v>257.97767932252816</v>
      </c>
      <c r="V31" s="66">
        <f t="shared" si="4"/>
        <v>349.57274442348239</v>
      </c>
      <c r="W31" s="68">
        <f t="shared" si="5"/>
        <v>443.90189768061259</v>
      </c>
    </row>
    <row r="32" spans="1:23" x14ac:dyDescent="0.25">
      <c r="A32" s="21">
        <v>3502606</v>
      </c>
      <c r="B32" s="22" t="s">
        <v>74</v>
      </c>
      <c r="C32" s="22" t="s">
        <v>757</v>
      </c>
      <c r="D32" s="22" t="s">
        <v>758</v>
      </c>
      <c r="E32" s="23">
        <v>35153</v>
      </c>
      <c r="F32" s="22" t="s">
        <v>73</v>
      </c>
      <c r="G32" s="22" t="s">
        <v>6</v>
      </c>
      <c r="H32" s="22" t="s">
        <v>7</v>
      </c>
      <c r="I32" s="65">
        <v>13</v>
      </c>
      <c r="J32" s="65">
        <v>10</v>
      </c>
      <c r="K32" s="65">
        <v>10</v>
      </c>
      <c r="L32" s="65">
        <v>12</v>
      </c>
      <c r="M32" s="65">
        <v>7</v>
      </c>
      <c r="N32" s="65">
        <v>2359</v>
      </c>
      <c r="O32" s="65">
        <v>2357</v>
      </c>
      <c r="P32" s="65">
        <v>2359</v>
      </c>
      <c r="Q32" s="65">
        <v>2354</v>
      </c>
      <c r="R32" s="65">
        <v>2354</v>
      </c>
      <c r="S32" s="68">
        <f t="shared" si="1"/>
        <v>551.08096651123356</v>
      </c>
      <c r="T32" s="68">
        <f t="shared" si="2"/>
        <v>424.26813746287655</v>
      </c>
      <c r="U32" s="66">
        <f t="shared" si="3"/>
        <v>423.908435777872</v>
      </c>
      <c r="V32" s="66">
        <f t="shared" si="4"/>
        <v>509.77060322854715</v>
      </c>
      <c r="W32" s="68">
        <f t="shared" si="5"/>
        <v>297.36618521665253</v>
      </c>
    </row>
    <row r="33" spans="1:23" x14ac:dyDescent="0.25">
      <c r="A33" s="21">
        <v>3502705</v>
      </c>
      <c r="B33" s="22" t="s">
        <v>76</v>
      </c>
      <c r="C33" s="22" t="s">
        <v>765</v>
      </c>
      <c r="D33" s="22" t="s">
        <v>766</v>
      </c>
      <c r="E33" s="23">
        <v>35162</v>
      </c>
      <c r="F33" s="22" t="s">
        <v>75</v>
      </c>
      <c r="G33" s="22" t="s">
        <v>27</v>
      </c>
      <c r="H33" s="22" t="s">
        <v>28</v>
      </c>
      <c r="I33" s="65">
        <v>28</v>
      </c>
      <c r="J33" s="65">
        <v>33</v>
      </c>
      <c r="K33" s="65">
        <v>50</v>
      </c>
      <c r="L33" s="65">
        <v>45</v>
      </c>
      <c r="M33" s="65">
        <v>59</v>
      </c>
      <c r="N33" s="65">
        <v>11353</v>
      </c>
      <c r="O33" s="65">
        <v>11530</v>
      </c>
      <c r="P33" s="65">
        <v>11675</v>
      </c>
      <c r="Q33" s="65">
        <v>11817</v>
      </c>
      <c r="R33" s="65">
        <v>11817</v>
      </c>
      <c r="S33" s="68">
        <f t="shared" si="1"/>
        <v>246.63084647229806</v>
      </c>
      <c r="T33" s="68">
        <f t="shared" si="2"/>
        <v>286.20988725065047</v>
      </c>
      <c r="U33" s="66">
        <f t="shared" si="3"/>
        <v>428.26552462526769</v>
      </c>
      <c r="V33" s="66">
        <f t="shared" si="4"/>
        <v>380.80731150038082</v>
      </c>
      <c r="W33" s="68">
        <f t="shared" si="5"/>
        <v>499.2806973004993</v>
      </c>
    </row>
    <row r="34" spans="1:23" x14ac:dyDescent="0.25">
      <c r="A34" s="21">
        <v>3502754</v>
      </c>
      <c r="B34" s="22" t="s">
        <v>77</v>
      </c>
      <c r="C34" s="22" t="s">
        <v>765</v>
      </c>
      <c r="D34" s="22" t="s">
        <v>766</v>
      </c>
      <c r="E34" s="23">
        <v>35163</v>
      </c>
      <c r="F34" s="22" t="s">
        <v>28</v>
      </c>
      <c r="G34" s="22" t="s">
        <v>27</v>
      </c>
      <c r="H34" s="22" t="s">
        <v>28</v>
      </c>
      <c r="I34" s="65">
        <v>18</v>
      </c>
      <c r="J34" s="65">
        <v>24</v>
      </c>
      <c r="K34" s="65">
        <v>21</v>
      </c>
      <c r="L34" s="65">
        <v>26</v>
      </c>
      <c r="M34" s="65">
        <v>23</v>
      </c>
      <c r="N34" s="65">
        <v>7775</v>
      </c>
      <c r="O34" s="65">
        <v>8073</v>
      </c>
      <c r="P34" s="65">
        <v>8374</v>
      </c>
      <c r="Q34" s="65">
        <v>8657</v>
      </c>
      <c r="R34" s="65">
        <v>8657</v>
      </c>
      <c r="S34" s="68">
        <f t="shared" si="1"/>
        <v>231.51125401929261</v>
      </c>
      <c r="T34" s="68">
        <f t="shared" si="2"/>
        <v>297.28725380899294</v>
      </c>
      <c r="U34" s="66">
        <f t="shared" si="3"/>
        <v>250.77621208502507</v>
      </c>
      <c r="V34" s="66">
        <f t="shared" si="4"/>
        <v>300.33498902622154</v>
      </c>
      <c r="W34" s="68">
        <f t="shared" si="5"/>
        <v>265.68095183088832</v>
      </c>
    </row>
    <row r="35" spans="1:23" x14ac:dyDescent="0.25">
      <c r="A35" s="21">
        <v>3502804</v>
      </c>
      <c r="B35" s="22" t="s">
        <v>79</v>
      </c>
      <c r="C35" s="22" t="s">
        <v>757</v>
      </c>
      <c r="D35" s="22" t="s">
        <v>758</v>
      </c>
      <c r="E35" s="23">
        <v>35021</v>
      </c>
      <c r="F35" s="22" t="s">
        <v>78</v>
      </c>
      <c r="G35" s="22" t="s">
        <v>43</v>
      </c>
      <c r="H35" s="22" t="s">
        <v>44</v>
      </c>
      <c r="I35" s="65">
        <v>262</v>
      </c>
      <c r="J35" s="65">
        <v>267</v>
      </c>
      <c r="K35" s="65">
        <v>324</v>
      </c>
      <c r="L35" s="65">
        <v>305</v>
      </c>
      <c r="M35" s="65">
        <v>324</v>
      </c>
      <c r="N35" s="65">
        <v>97490</v>
      </c>
      <c r="O35" s="65">
        <v>99081</v>
      </c>
      <c r="P35" s="65">
        <v>100849</v>
      </c>
      <c r="Q35" s="65">
        <v>102337</v>
      </c>
      <c r="R35" s="65">
        <v>102337</v>
      </c>
      <c r="S35" s="68">
        <f t="shared" si="1"/>
        <v>268.74551236024206</v>
      </c>
      <c r="T35" s="68">
        <f t="shared" si="2"/>
        <v>269.47648893329699</v>
      </c>
      <c r="U35" s="66">
        <f t="shared" si="3"/>
        <v>321.27239734652795</v>
      </c>
      <c r="V35" s="66">
        <f t="shared" si="4"/>
        <v>298.0349238300908</v>
      </c>
      <c r="W35" s="68">
        <f t="shared" si="5"/>
        <v>316.6010338391784</v>
      </c>
    </row>
    <row r="36" spans="1:23" x14ac:dyDescent="0.25">
      <c r="A36" s="21">
        <v>3502903</v>
      </c>
      <c r="B36" s="22" t="s">
        <v>80</v>
      </c>
      <c r="C36" s="22" t="s">
        <v>765</v>
      </c>
      <c r="D36" s="22" t="s">
        <v>766</v>
      </c>
      <c r="E36" s="23">
        <v>35163</v>
      </c>
      <c r="F36" s="22" t="s">
        <v>28</v>
      </c>
      <c r="G36" s="22" t="s">
        <v>27</v>
      </c>
      <c r="H36" s="22" t="s">
        <v>28</v>
      </c>
      <c r="I36" s="65">
        <v>54</v>
      </c>
      <c r="J36" s="65">
        <v>50</v>
      </c>
      <c r="K36" s="65">
        <v>39</v>
      </c>
      <c r="L36" s="65">
        <v>44</v>
      </c>
      <c r="M36" s="65">
        <v>55</v>
      </c>
      <c r="N36" s="65">
        <v>14289</v>
      </c>
      <c r="O36" s="65">
        <v>14784</v>
      </c>
      <c r="P36" s="65">
        <v>15291</v>
      </c>
      <c r="Q36" s="65">
        <v>15765</v>
      </c>
      <c r="R36" s="65">
        <v>15765</v>
      </c>
      <c r="S36" s="68">
        <f t="shared" si="1"/>
        <v>377.91307999160193</v>
      </c>
      <c r="T36" s="68">
        <f t="shared" si="2"/>
        <v>338.20346320346323</v>
      </c>
      <c r="U36" s="66">
        <f t="shared" si="3"/>
        <v>255.05199136747106</v>
      </c>
      <c r="V36" s="66">
        <f t="shared" si="4"/>
        <v>279.09927053599745</v>
      </c>
      <c r="W36" s="68">
        <f t="shared" si="5"/>
        <v>348.87408816999681</v>
      </c>
    </row>
    <row r="37" spans="1:23" x14ac:dyDescent="0.25">
      <c r="A37" s="21">
        <v>3503000</v>
      </c>
      <c r="B37" s="22" t="s">
        <v>84</v>
      </c>
      <c r="C37" s="22" t="s">
        <v>769</v>
      </c>
      <c r="D37" s="22" t="s">
        <v>770</v>
      </c>
      <c r="E37" s="23">
        <v>35083</v>
      </c>
      <c r="F37" s="22" t="s">
        <v>83</v>
      </c>
      <c r="G37" s="22" t="s">
        <v>81</v>
      </c>
      <c r="H37" s="22" t="s">
        <v>82</v>
      </c>
      <c r="I37" s="65">
        <v>5</v>
      </c>
      <c r="J37" s="65">
        <v>9</v>
      </c>
      <c r="K37" s="65">
        <v>10</v>
      </c>
      <c r="L37" s="65">
        <v>9</v>
      </c>
      <c r="M37" s="65">
        <v>11</v>
      </c>
      <c r="N37" s="65">
        <v>2607</v>
      </c>
      <c r="O37" s="65">
        <v>2656</v>
      </c>
      <c r="P37" s="65">
        <v>2695</v>
      </c>
      <c r="Q37" s="65">
        <v>2733</v>
      </c>
      <c r="R37" s="65">
        <v>2733</v>
      </c>
      <c r="S37" s="68">
        <f t="shared" si="1"/>
        <v>191.79133103183736</v>
      </c>
      <c r="T37" s="68">
        <f t="shared" si="2"/>
        <v>338.85542168674698</v>
      </c>
      <c r="U37" s="66">
        <f t="shared" si="3"/>
        <v>371.05751391465679</v>
      </c>
      <c r="V37" s="66">
        <f t="shared" si="4"/>
        <v>329.3084522502744</v>
      </c>
      <c r="W37" s="68">
        <f t="shared" si="5"/>
        <v>402.48810830589099</v>
      </c>
    </row>
    <row r="38" spans="1:23" x14ac:dyDescent="0.25">
      <c r="A38" s="21">
        <v>3503109</v>
      </c>
      <c r="B38" s="22" t="s">
        <v>85</v>
      </c>
      <c r="C38" s="22" t="s">
        <v>761</v>
      </c>
      <c r="D38" s="22" t="s">
        <v>762</v>
      </c>
      <c r="E38" s="23">
        <v>35061</v>
      </c>
      <c r="F38" s="22" t="s">
        <v>21</v>
      </c>
      <c r="G38" s="22" t="s">
        <v>19</v>
      </c>
      <c r="H38" s="22" t="s">
        <v>20</v>
      </c>
      <c r="I38" s="65">
        <v>6</v>
      </c>
      <c r="J38" s="65">
        <v>15</v>
      </c>
      <c r="K38" s="65">
        <v>9</v>
      </c>
      <c r="L38" s="65">
        <v>11</v>
      </c>
      <c r="M38" s="65">
        <v>11</v>
      </c>
      <c r="N38" s="65">
        <v>2965</v>
      </c>
      <c r="O38" s="65">
        <v>3014</v>
      </c>
      <c r="P38" s="65">
        <v>3084</v>
      </c>
      <c r="Q38" s="65">
        <v>3134</v>
      </c>
      <c r="R38" s="65">
        <v>3134</v>
      </c>
      <c r="S38" s="68">
        <f t="shared" si="1"/>
        <v>202.36087689713321</v>
      </c>
      <c r="T38" s="68">
        <f t="shared" si="2"/>
        <v>497.67750497677503</v>
      </c>
      <c r="U38" s="66">
        <f t="shared" si="3"/>
        <v>291.82879377431908</v>
      </c>
      <c r="V38" s="66">
        <f t="shared" si="4"/>
        <v>350.98915124441606</v>
      </c>
      <c r="W38" s="68">
        <f t="shared" si="5"/>
        <v>350.98915124441606</v>
      </c>
    </row>
    <row r="39" spans="1:23" x14ac:dyDescent="0.25">
      <c r="A39" s="21">
        <v>3503158</v>
      </c>
      <c r="B39" s="22" t="s">
        <v>86</v>
      </c>
      <c r="C39" s="22" t="s">
        <v>771</v>
      </c>
      <c r="D39" s="22" t="s">
        <v>772</v>
      </c>
      <c r="E39" s="23">
        <v>35172</v>
      </c>
      <c r="F39" s="22" t="s">
        <v>930</v>
      </c>
      <c r="G39" s="22" t="s">
        <v>69</v>
      </c>
      <c r="H39" s="22" t="s">
        <v>70</v>
      </c>
      <c r="I39" s="65">
        <v>8</v>
      </c>
      <c r="J39" s="65">
        <v>4</v>
      </c>
      <c r="K39" s="65">
        <v>2</v>
      </c>
      <c r="L39" s="65">
        <v>0</v>
      </c>
      <c r="M39" s="65">
        <v>3</v>
      </c>
      <c r="N39" s="65">
        <v>1174</v>
      </c>
      <c r="O39" s="65">
        <v>1180</v>
      </c>
      <c r="P39" s="65">
        <v>1187</v>
      </c>
      <c r="Q39" s="65">
        <v>1189</v>
      </c>
      <c r="R39" s="65">
        <v>1189</v>
      </c>
      <c r="S39" s="68">
        <f t="shared" si="1"/>
        <v>681.43100511073249</v>
      </c>
      <c r="T39" s="68">
        <f t="shared" si="2"/>
        <v>338.9830508474576</v>
      </c>
      <c r="U39" s="66">
        <f t="shared" si="3"/>
        <v>168.49199663016006</v>
      </c>
      <c r="V39" s="66">
        <f t="shared" si="4"/>
        <v>0</v>
      </c>
      <c r="W39" s="68">
        <f t="shared" si="5"/>
        <v>252.31286795626576</v>
      </c>
    </row>
    <row r="40" spans="1:23" x14ac:dyDescent="0.25">
      <c r="A40" s="21">
        <v>3503208</v>
      </c>
      <c r="B40" s="22" t="s">
        <v>87</v>
      </c>
      <c r="C40" s="22" t="s">
        <v>769</v>
      </c>
      <c r="D40" s="22" t="s">
        <v>770</v>
      </c>
      <c r="E40" s="23">
        <v>35031</v>
      </c>
      <c r="F40" s="22" t="s">
        <v>57</v>
      </c>
      <c r="G40" s="22" t="s">
        <v>55</v>
      </c>
      <c r="H40" s="22" t="s">
        <v>56</v>
      </c>
      <c r="I40" s="65">
        <v>383</v>
      </c>
      <c r="J40" s="65">
        <v>400</v>
      </c>
      <c r="K40" s="65">
        <v>358</v>
      </c>
      <c r="L40" s="65">
        <v>410</v>
      </c>
      <c r="M40" s="65">
        <v>362</v>
      </c>
      <c r="N40" s="65">
        <v>110072</v>
      </c>
      <c r="O40" s="65">
        <v>112467</v>
      </c>
      <c r="P40" s="65">
        <v>114970</v>
      </c>
      <c r="Q40" s="65">
        <v>117248</v>
      </c>
      <c r="R40" s="65">
        <v>117248</v>
      </c>
      <c r="S40" s="68">
        <f t="shared" si="1"/>
        <v>347.95406642924632</v>
      </c>
      <c r="T40" s="68">
        <f t="shared" si="2"/>
        <v>355.65988245440883</v>
      </c>
      <c r="U40" s="66">
        <f t="shared" si="3"/>
        <v>311.38557884665568</v>
      </c>
      <c r="V40" s="66">
        <f t="shared" si="4"/>
        <v>349.68613537117903</v>
      </c>
      <c r="W40" s="68">
        <f t="shared" si="5"/>
        <v>308.74727074235807</v>
      </c>
    </row>
    <row r="41" spans="1:23" x14ac:dyDescent="0.25">
      <c r="A41" s="21">
        <v>3503307</v>
      </c>
      <c r="B41" s="22" t="s">
        <v>89</v>
      </c>
      <c r="C41" s="22" t="s">
        <v>763</v>
      </c>
      <c r="D41" s="22" t="s">
        <v>764</v>
      </c>
      <c r="E41" s="23">
        <v>35101</v>
      </c>
      <c r="F41" s="22" t="s">
        <v>88</v>
      </c>
      <c r="G41" s="22" t="s">
        <v>23</v>
      </c>
      <c r="H41" s="22" t="s">
        <v>24</v>
      </c>
      <c r="I41" s="65">
        <v>175</v>
      </c>
      <c r="J41" s="65">
        <v>180</v>
      </c>
      <c r="K41" s="65">
        <v>176</v>
      </c>
      <c r="L41" s="65">
        <v>196</v>
      </c>
      <c r="M41" s="65">
        <v>181</v>
      </c>
      <c r="N41" s="65">
        <v>61289</v>
      </c>
      <c r="O41" s="65">
        <v>62745</v>
      </c>
      <c r="P41" s="65">
        <v>64167</v>
      </c>
      <c r="Q41" s="65">
        <v>65530</v>
      </c>
      <c r="R41" s="65">
        <v>65530</v>
      </c>
      <c r="S41" s="68">
        <f t="shared" si="1"/>
        <v>285.53247727977288</v>
      </c>
      <c r="T41" s="68">
        <f t="shared" si="2"/>
        <v>286.8754482428879</v>
      </c>
      <c r="U41" s="66">
        <f t="shared" si="3"/>
        <v>274.28428943226271</v>
      </c>
      <c r="V41" s="66">
        <f t="shared" si="4"/>
        <v>299.099649015718</v>
      </c>
      <c r="W41" s="68">
        <f t="shared" si="5"/>
        <v>276.20936975431101</v>
      </c>
    </row>
    <row r="42" spans="1:23" x14ac:dyDescent="0.25">
      <c r="A42" s="21">
        <v>3503356</v>
      </c>
      <c r="B42" s="22" t="s">
        <v>931</v>
      </c>
      <c r="C42" s="22" t="s">
        <v>755</v>
      </c>
      <c r="D42" s="22" t="s">
        <v>756</v>
      </c>
      <c r="E42" s="23">
        <v>35095</v>
      </c>
      <c r="F42" s="22" t="s">
        <v>90</v>
      </c>
      <c r="G42" s="22" t="s">
        <v>2</v>
      </c>
      <c r="H42" s="22" t="s">
        <v>3</v>
      </c>
      <c r="I42" s="65">
        <v>4</v>
      </c>
      <c r="J42" s="65">
        <v>3</v>
      </c>
      <c r="K42" s="65">
        <v>5</v>
      </c>
      <c r="L42" s="65">
        <v>2</v>
      </c>
      <c r="M42" s="65">
        <v>3</v>
      </c>
      <c r="N42" s="65">
        <v>986</v>
      </c>
      <c r="O42" s="65">
        <v>984</v>
      </c>
      <c r="P42" s="65">
        <v>993</v>
      </c>
      <c r="Q42" s="65">
        <v>993</v>
      </c>
      <c r="R42" s="65">
        <v>993</v>
      </c>
      <c r="S42" s="68">
        <f t="shared" si="1"/>
        <v>405.67951318458415</v>
      </c>
      <c r="T42" s="68">
        <f t="shared" si="2"/>
        <v>304.8780487804878</v>
      </c>
      <c r="U42" s="66">
        <f t="shared" si="3"/>
        <v>503.52467270896273</v>
      </c>
      <c r="V42" s="66">
        <f t="shared" si="4"/>
        <v>201.40986908358511</v>
      </c>
      <c r="W42" s="68">
        <f t="shared" si="5"/>
        <v>302.11480362537765</v>
      </c>
    </row>
    <row r="43" spans="1:23" x14ac:dyDescent="0.25">
      <c r="A43" s="21">
        <v>3503406</v>
      </c>
      <c r="B43" s="22" t="s">
        <v>92</v>
      </c>
      <c r="C43" s="22" t="s">
        <v>761</v>
      </c>
      <c r="D43" s="22" t="s">
        <v>762</v>
      </c>
      <c r="E43" s="23">
        <v>35062</v>
      </c>
      <c r="F43" s="22" t="s">
        <v>20</v>
      </c>
      <c r="G43" s="22" t="s">
        <v>19</v>
      </c>
      <c r="H43" s="22" t="s">
        <v>20</v>
      </c>
      <c r="I43" s="65">
        <v>12</v>
      </c>
      <c r="J43" s="65">
        <v>17</v>
      </c>
      <c r="K43" s="65">
        <v>11</v>
      </c>
      <c r="L43" s="65">
        <v>14</v>
      </c>
      <c r="M43" s="65">
        <v>12</v>
      </c>
      <c r="N43" s="65">
        <v>4106</v>
      </c>
      <c r="O43" s="65">
        <v>4173</v>
      </c>
      <c r="P43" s="65">
        <v>4224</v>
      </c>
      <c r="Q43" s="65">
        <v>4276</v>
      </c>
      <c r="R43" s="65">
        <v>4276</v>
      </c>
      <c r="S43" s="68">
        <f t="shared" si="1"/>
        <v>292.25523623964932</v>
      </c>
      <c r="T43" s="68">
        <f t="shared" si="2"/>
        <v>407.38078121255694</v>
      </c>
      <c r="U43" s="66">
        <f t="shared" si="3"/>
        <v>260.41666666666669</v>
      </c>
      <c r="V43" s="66">
        <f t="shared" si="4"/>
        <v>327.40879326473339</v>
      </c>
      <c r="W43" s="68">
        <f t="shared" si="5"/>
        <v>280.63610851262865</v>
      </c>
    </row>
    <row r="44" spans="1:23" x14ac:dyDescent="0.25">
      <c r="A44" s="21">
        <v>3503505</v>
      </c>
      <c r="B44" s="22" t="s">
        <v>93</v>
      </c>
      <c r="C44" s="22" t="s">
        <v>771</v>
      </c>
      <c r="D44" s="22" t="s">
        <v>772</v>
      </c>
      <c r="E44" s="23">
        <v>35172</v>
      </c>
      <c r="F44" s="22" t="s">
        <v>930</v>
      </c>
      <c r="G44" s="22" t="s">
        <v>69</v>
      </c>
      <c r="H44" s="22" t="s">
        <v>70</v>
      </c>
      <c r="I44" s="65">
        <v>6</v>
      </c>
      <c r="J44" s="65">
        <v>8</v>
      </c>
      <c r="K44" s="65">
        <v>5</v>
      </c>
      <c r="L44" s="65">
        <v>2</v>
      </c>
      <c r="M44" s="65">
        <v>12</v>
      </c>
      <c r="N44" s="65">
        <v>1709</v>
      </c>
      <c r="O44" s="65">
        <v>1732</v>
      </c>
      <c r="P44" s="65">
        <v>1768</v>
      </c>
      <c r="Q44" s="65">
        <v>1797</v>
      </c>
      <c r="R44" s="65">
        <v>1797</v>
      </c>
      <c r="S44" s="68">
        <f t="shared" si="1"/>
        <v>351.08250438853128</v>
      </c>
      <c r="T44" s="68">
        <f t="shared" si="2"/>
        <v>461.89376443418013</v>
      </c>
      <c r="U44" s="66">
        <f t="shared" si="3"/>
        <v>282.80542986425337</v>
      </c>
      <c r="V44" s="66">
        <f t="shared" si="4"/>
        <v>111.29660545353367</v>
      </c>
      <c r="W44" s="68">
        <f t="shared" si="5"/>
        <v>667.77963272120201</v>
      </c>
    </row>
    <row r="45" spans="1:23" x14ac:dyDescent="0.25">
      <c r="A45" s="21">
        <v>3503604</v>
      </c>
      <c r="B45" s="22" t="s">
        <v>94</v>
      </c>
      <c r="C45" s="22" t="s">
        <v>761</v>
      </c>
      <c r="D45" s="22" t="s">
        <v>762</v>
      </c>
      <c r="E45" s="23">
        <v>35063</v>
      </c>
      <c r="F45" s="22" t="s">
        <v>66</v>
      </c>
      <c r="G45" s="22" t="s">
        <v>19</v>
      </c>
      <c r="H45" s="22" t="s">
        <v>20</v>
      </c>
      <c r="I45" s="65">
        <v>23</v>
      </c>
      <c r="J45" s="65">
        <v>12</v>
      </c>
      <c r="K45" s="65">
        <v>16</v>
      </c>
      <c r="L45" s="65">
        <v>20</v>
      </c>
      <c r="M45" s="65">
        <v>22</v>
      </c>
      <c r="N45" s="65">
        <v>4745</v>
      </c>
      <c r="O45" s="65">
        <v>4840</v>
      </c>
      <c r="P45" s="65">
        <v>4899</v>
      </c>
      <c r="Q45" s="65">
        <v>4965</v>
      </c>
      <c r="R45" s="65">
        <v>4965</v>
      </c>
      <c r="S45" s="68">
        <f t="shared" si="1"/>
        <v>484.72075869336146</v>
      </c>
      <c r="T45" s="68">
        <f t="shared" si="2"/>
        <v>247.93388429752065</v>
      </c>
      <c r="U45" s="66">
        <f t="shared" si="3"/>
        <v>326.59726474790773</v>
      </c>
      <c r="V45" s="66">
        <f t="shared" si="4"/>
        <v>402.81973816717021</v>
      </c>
      <c r="W45" s="68">
        <f t="shared" si="5"/>
        <v>443.10171198388718</v>
      </c>
    </row>
    <row r="46" spans="1:23" x14ac:dyDescent="0.25">
      <c r="A46" s="21">
        <v>3503703</v>
      </c>
      <c r="B46" s="22" t="s">
        <v>96</v>
      </c>
      <c r="C46" s="22" t="s">
        <v>757</v>
      </c>
      <c r="D46" s="22" t="s">
        <v>758</v>
      </c>
      <c r="E46" s="23">
        <v>35151</v>
      </c>
      <c r="F46" s="22" t="s">
        <v>95</v>
      </c>
      <c r="G46" s="22" t="s">
        <v>6</v>
      </c>
      <c r="H46" s="22" t="s">
        <v>7</v>
      </c>
      <c r="I46" s="65">
        <v>21</v>
      </c>
      <c r="J46" s="65">
        <v>18</v>
      </c>
      <c r="K46" s="65">
        <v>10</v>
      </c>
      <c r="L46" s="65">
        <v>20</v>
      </c>
      <c r="M46" s="65">
        <v>22</v>
      </c>
      <c r="N46" s="65">
        <v>4227</v>
      </c>
      <c r="O46" s="65">
        <v>4308</v>
      </c>
      <c r="P46" s="65">
        <v>4379</v>
      </c>
      <c r="Q46" s="65">
        <v>4444</v>
      </c>
      <c r="R46" s="65">
        <v>4444</v>
      </c>
      <c r="S46" s="68">
        <f t="shared" si="1"/>
        <v>496.80624556422993</v>
      </c>
      <c r="T46" s="68">
        <f t="shared" si="2"/>
        <v>417.82729805013929</v>
      </c>
      <c r="U46" s="66">
        <f t="shared" si="3"/>
        <v>228.36263987211692</v>
      </c>
      <c r="V46" s="66">
        <f t="shared" si="4"/>
        <v>450.04500450045003</v>
      </c>
      <c r="W46" s="68">
        <f t="shared" si="5"/>
        <v>495.04950495049508</v>
      </c>
    </row>
    <row r="47" spans="1:23" x14ac:dyDescent="0.25">
      <c r="A47" s="21">
        <v>3503802</v>
      </c>
      <c r="B47" s="22" t="s">
        <v>97</v>
      </c>
      <c r="C47" s="22" t="s">
        <v>759</v>
      </c>
      <c r="D47" s="22" t="s">
        <v>760</v>
      </c>
      <c r="E47" s="23">
        <v>35072</v>
      </c>
      <c r="F47" s="22" t="s">
        <v>53</v>
      </c>
      <c r="G47" s="22" t="s">
        <v>15</v>
      </c>
      <c r="H47" s="22" t="s">
        <v>16</v>
      </c>
      <c r="I47" s="65">
        <v>57</v>
      </c>
      <c r="J47" s="65">
        <v>45</v>
      </c>
      <c r="K47" s="65">
        <v>53</v>
      </c>
      <c r="L47" s="65">
        <v>56</v>
      </c>
      <c r="M47" s="65">
        <v>56</v>
      </c>
      <c r="N47" s="65">
        <v>21890</v>
      </c>
      <c r="O47" s="65">
        <v>22711</v>
      </c>
      <c r="P47" s="65">
        <v>23373</v>
      </c>
      <c r="Q47" s="65">
        <v>24099</v>
      </c>
      <c r="R47" s="65">
        <v>24099</v>
      </c>
      <c r="S47" s="68">
        <f t="shared" si="1"/>
        <v>260.39287345820009</v>
      </c>
      <c r="T47" s="68">
        <f t="shared" si="2"/>
        <v>198.1418695786183</v>
      </c>
      <c r="U47" s="66">
        <f t="shared" si="3"/>
        <v>226.75736961451247</v>
      </c>
      <c r="V47" s="66">
        <f t="shared" si="4"/>
        <v>232.3747873355741</v>
      </c>
      <c r="W47" s="68">
        <f t="shared" si="5"/>
        <v>232.3747873355741</v>
      </c>
    </row>
    <row r="48" spans="1:23" x14ac:dyDescent="0.25">
      <c r="A48" s="21">
        <v>3503901</v>
      </c>
      <c r="B48" s="22" t="s">
        <v>101</v>
      </c>
      <c r="C48" s="22" t="s">
        <v>773</v>
      </c>
      <c r="D48" s="22" t="s">
        <v>774</v>
      </c>
      <c r="E48" s="23">
        <v>35011</v>
      </c>
      <c r="F48" s="22" t="s">
        <v>100</v>
      </c>
      <c r="G48" s="22" t="s">
        <v>98</v>
      </c>
      <c r="H48" s="22" t="s">
        <v>99</v>
      </c>
      <c r="I48" s="65">
        <v>139</v>
      </c>
      <c r="J48" s="65">
        <v>131</v>
      </c>
      <c r="K48" s="65">
        <v>132</v>
      </c>
      <c r="L48" s="65">
        <v>158</v>
      </c>
      <c r="M48" s="65">
        <v>146</v>
      </c>
      <c r="N48" s="65">
        <v>36827</v>
      </c>
      <c r="O48" s="65">
        <v>38130</v>
      </c>
      <c r="P48" s="65">
        <v>39400</v>
      </c>
      <c r="Q48" s="65">
        <v>40652</v>
      </c>
      <c r="R48" s="65">
        <v>40652</v>
      </c>
      <c r="S48" s="68">
        <f t="shared" si="1"/>
        <v>377.44046487631357</v>
      </c>
      <c r="T48" s="68">
        <f t="shared" si="2"/>
        <v>343.56150013113034</v>
      </c>
      <c r="U48" s="66">
        <f t="shared" si="3"/>
        <v>335.02538071065987</v>
      </c>
      <c r="V48" s="66">
        <f t="shared" si="4"/>
        <v>388.6647643412378</v>
      </c>
      <c r="W48" s="68">
        <f t="shared" si="5"/>
        <v>359.14592147987798</v>
      </c>
    </row>
    <row r="49" spans="1:23" x14ac:dyDescent="0.25">
      <c r="A49" s="21">
        <v>3503950</v>
      </c>
      <c r="B49" s="22" t="s">
        <v>102</v>
      </c>
      <c r="C49" s="22" t="s">
        <v>757</v>
      </c>
      <c r="D49" s="22" t="s">
        <v>758</v>
      </c>
      <c r="E49" s="23">
        <v>35153</v>
      </c>
      <c r="F49" s="22" t="s">
        <v>73</v>
      </c>
      <c r="G49" s="22" t="s">
        <v>6</v>
      </c>
      <c r="H49" s="22" t="s">
        <v>7</v>
      </c>
      <c r="I49" s="65">
        <v>5</v>
      </c>
      <c r="J49" s="65">
        <v>1</v>
      </c>
      <c r="K49" s="65">
        <v>2</v>
      </c>
      <c r="L49" s="65">
        <v>4</v>
      </c>
      <c r="M49" s="65">
        <v>1</v>
      </c>
      <c r="N49" s="65">
        <v>975</v>
      </c>
      <c r="O49" s="65">
        <v>981</v>
      </c>
      <c r="P49" s="65">
        <v>986</v>
      </c>
      <c r="Q49" s="65">
        <v>985</v>
      </c>
      <c r="R49" s="65">
        <v>985</v>
      </c>
      <c r="S49" s="68">
        <f t="shared" si="1"/>
        <v>512.82051282051282</v>
      </c>
      <c r="T49" s="68">
        <f t="shared" si="2"/>
        <v>101.9367991845056</v>
      </c>
      <c r="U49" s="66">
        <f t="shared" si="3"/>
        <v>202.83975659229208</v>
      </c>
      <c r="V49" s="66">
        <f t="shared" si="4"/>
        <v>406.09137055837562</v>
      </c>
      <c r="W49" s="68">
        <f t="shared" si="5"/>
        <v>101.5228426395939</v>
      </c>
    </row>
    <row r="50" spans="1:23" x14ac:dyDescent="0.25">
      <c r="A50" s="21">
        <v>3504008</v>
      </c>
      <c r="B50" s="22" t="s">
        <v>104</v>
      </c>
      <c r="C50" s="22" t="s">
        <v>755</v>
      </c>
      <c r="D50" s="22" t="s">
        <v>756</v>
      </c>
      <c r="E50" s="23">
        <v>35092</v>
      </c>
      <c r="F50" s="22" t="s">
        <v>103</v>
      </c>
      <c r="G50" s="22" t="s">
        <v>2</v>
      </c>
      <c r="H50" s="22" t="s">
        <v>3</v>
      </c>
      <c r="I50" s="65">
        <v>119</v>
      </c>
      <c r="J50" s="65">
        <v>143</v>
      </c>
      <c r="K50" s="65">
        <v>132</v>
      </c>
      <c r="L50" s="65">
        <v>137</v>
      </c>
      <c r="M50" s="65">
        <v>158</v>
      </c>
      <c r="N50" s="65">
        <v>49142</v>
      </c>
      <c r="O50" s="65">
        <v>49925</v>
      </c>
      <c r="P50" s="65">
        <v>50829</v>
      </c>
      <c r="Q50" s="65">
        <v>51580</v>
      </c>
      <c r="R50" s="65">
        <v>51580</v>
      </c>
      <c r="S50" s="68">
        <f t="shared" si="1"/>
        <v>242.15538643115869</v>
      </c>
      <c r="T50" s="68">
        <f t="shared" si="2"/>
        <v>286.42964446670004</v>
      </c>
      <c r="U50" s="66">
        <f t="shared" si="3"/>
        <v>259.69426901965414</v>
      </c>
      <c r="V50" s="66">
        <f t="shared" si="4"/>
        <v>265.60682435052348</v>
      </c>
      <c r="W50" s="68">
        <f t="shared" si="5"/>
        <v>306.32027917797598</v>
      </c>
    </row>
    <row r="51" spans="1:23" x14ac:dyDescent="0.25">
      <c r="A51" s="21">
        <v>3504107</v>
      </c>
      <c r="B51" s="22" t="s">
        <v>106</v>
      </c>
      <c r="C51" s="22" t="s">
        <v>775</v>
      </c>
      <c r="D51" s="22" t="s">
        <v>776</v>
      </c>
      <c r="E51" s="23">
        <v>35071</v>
      </c>
      <c r="F51" s="22" t="s">
        <v>105</v>
      </c>
      <c r="G51" s="22" t="s">
        <v>15</v>
      </c>
      <c r="H51" s="22" t="s">
        <v>16</v>
      </c>
      <c r="I51" s="65">
        <v>240</v>
      </c>
      <c r="J51" s="65">
        <v>223</v>
      </c>
      <c r="K51" s="65">
        <v>244</v>
      </c>
      <c r="L51" s="65">
        <v>228</v>
      </c>
      <c r="M51" s="65">
        <v>237</v>
      </c>
      <c r="N51" s="65">
        <v>64121</v>
      </c>
      <c r="O51" s="65">
        <v>65743</v>
      </c>
      <c r="P51" s="65">
        <v>67388</v>
      </c>
      <c r="Q51" s="65">
        <v>68933</v>
      </c>
      <c r="R51" s="65">
        <v>68933</v>
      </c>
      <c r="S51" s="68">
        <f t="shared" si="1"/>
        <v>374.29235351912791</v>
      </c>
      <c r="T51" s="68">
        <f t="shared" si="2"/>
        <v>339.19961060493131</v>
      </c>
      <c r="U51" s="66">
        <f t="shared" si="3"/>
        <v>362.08226984032768</v>
      </c>
      <c r="V51" s="66">
        <f t="shared" si="4"/>
        <v>330.75595143109979</v>
      </c>
      <c r="W51" s="68">
        <f t="shared" si="5"/>
        <v>343.81210740864316</v>
      </c>
    </row>
    <row r="52" spans="1:23" x14ac:dyDescent="0.25">
      <c r="A52" s="21">
        <v>3504206</v>
      </c>
      <c r="B52" s="22" t="s">
        <v>107</v>
      </c>
      <c r="C52" s="22" t="s">
        <v>757</v>
      </c>
      <c r="D52" s="22" t="s">
        <v>758</v>
      </c>
      <c r="E52" s="23">
        <v>35021</v>
      </c>
      <c r="F52" s="22" t="s">
        <v>78</v>
      </c>
      <c r="G52" s="22" t="s">
        <v>43</v>
      </c>
      <c r="H52" s="22" t="s">
        <v>44</v>
      </c>
      <c r="I52" s="65">
        <v>28</v>
      </c>
      <c r="J52" s="65">
        <v>17</v>
      </c>
      <c r="K52" s="65">
        <v>18</v>
      </c>
      <c r="L52" s="65">
        <v>22</v>
      </c>
      <c r="M52" s="65">
        <v>23</v>
      </c>
      <c r="N52" s="65">
        <v>7414</v>
      </c>
      <c r="O52" s="65">
        <v>7525</v>
      </c>
      <c r="P52" s="65">
        <v>7632</v>
      </c>
      <c r="Q52" s="65">
        <v>7726</v>
      </c>
      <c r="R52" s="65">
        <v>7726</v>
      </c>
      <c r="S52" s="68">
        <f t="shared" si="1"/>
        <v>377.66387914755865</v>
      </c>
      <c r="T52" s="68">
        <f t="shared" si="2"/>
        <v>225.91362126245846</v>
      </c>
      <c r="U52" s="66">
        <f t="shared" si="3"/>
        <v>235.84905660377359</v>
      </c>
      <c r="V52" s="66">
        <f t="shared" si="4"/>
        <v>284.75278281128658</v>
      </c>
      <c r="W52" s="68">
        <f t="shared" si="5"/>
        <v>297.69609112089051</v>
      </c>
    </row>
    <row r="53" spans="1:23" x14ac:dyDescent="0.25">
      <c r="A53" s="21">
        <v>3504305</v>
      </c>
      <c r="B53" s="22" t="s">
        <v>108</v>
      </c>
      <c r="C53" s="22" t="s">
        <v>761</v>
      </c>
      <c r="D53" s="22" t="s">
        <v>762</v>
      </c>
      <c r="E53" s="23">
        <v>35062</v>
      </c>
      <c r="F53" s="22" t="s">
        <v>20</v>
      </c>
      <c r="G53" s="22" t="s">
        <v>19</v>
      </c>
      <c r="H53" s="22" t="s">
        <v>20</v>
      </c>
      <c r="I53" s="65">
        <v>15</v>
      </c>
      <c r="J53" s="65">
        <v>8</v>
      </c>
      <c r="K53" s="65">
        <v>6</v>
      </c>
      <c r="L53" s="65">
        <v>7</v>
      </c>
      <c r="M53" s="65">
        <v>9</v>
      </c>
      <c r="N53" s="65">
        <v>2343</v>
      </c>
      <c r="O53" s="65">
        <v>2374</v>
      </c>
      <c r="P53" s="65">
        <v>2414</v>
      </c>
      <c r="Q53" s="65">
        <v>2446</v>
      </c>
      <c r="R53" s="65">
        <v>2446</v>
      </c>
      <c r="S53" s="68">
        <f t="shared" si="1"/>
        <v>640.20486555697823</v>
      </c>
      <c r="T53" s="68">
        <f t="shared" si="2"/>
        <v>336.98399326032012</v>
      </c>
      <c r="U53" s="66">
        <f t="shared" si="3"/>
        <v>248.55012427506213</v>
      </c>
      <c r="V53" s="66">
        <f t="shared" si="4"/>
        <v>286.18152085036797</v>
      </c>
      <c r="W53" s="68">
        <f t="shared" si="5"/>
        <v>367.94766966475879</v>
      </c>
    </row>
    <row r="54" spans="1:23" x14ac:dyDescent="0.25">
      <c r="A54" s="21">
        <v>3504404</v>
      </c>
      <c r="B54" s="22" t="s">
        <v>109</v>
      </c>
      <c r="C54" s="22" t="s">
        <v>757</v>
      </c>
      <c r="D54" s="22" t="s">
        <v>758</v>
      </c>
      <c r="E54" s="23">
        <v>35023</v>
      </c>
      <c r="F54" s="22" t="s">
        <v>45</v>
      </c>
      <c r="G54" s="22" t="s">
        <v>43</v>
      </c>
      <c r="H54" s="22" t="s">
        <v>44</v>
      </c>
      <c r="I54" s="65">
        <v>26</v>
      </c>
      <c r="J54" s="65">
        <v>20</v>
      </c>
      <c r="K54" s="65">
        <v>15</v>
      </c>
      <c r="L54" s="65">
        <v>21</v>
      </c>
      <c r="M54" s="65">
        <v>14</v>
      </c>
      <c r="N54" s="65">
        <v>5206</v>
      </c>
      <c r="O54" s="65">
        <v>5372</v>
      </c>
      <c r="P54" s="65">
        <v>5468</v>
      </c>
      <c r="Q54" s="65">
        <v>5595</v>
      </c>
      <c r="R54" s="65">
        <v>5595</v>
      </c>
      <c r="S54" s="68">
        <f t="shared" si="1"/>
        <v>499.42374183634269</v>
      </c>
      <c r="T54" s="68">
        <f t="shared" si="2"/>
        <v>372.30081906180192</v>
      </c>
      <c r="U54" s="66">
        <f t="shared" si="3"/>
        <v>274.32333577176297</v>
      </c>
      <c r="V54" s="66">
        <f t="shared" si="4"/>
        <v>375.33512064343165</v>
      </c>
      <c r="W54" s="68">
        <f t="shared" si="5"/>
        <v>250.22341376228775</v>
      </c>
    </row>
    <row r="55" spans="1:23" x14ac:dyDescent="0.25">
      <c r="A55" s="21">
        <v>3504503</v>
      </c>
      <c r="B55" s="22" t="s">
        <v>110</v>
      </c>
      <c r="C55" s="22" t="s">
        <v>761</v>
      </c>
      <c r="D55" s="22" t="s">
        <v>762</v>
      </c>
      <c r="E55" s="23">
        <v>35061</v>
      </c>
      <c r="F55" s="22" t="s">
        <v>21</v>
      </c>
      <c r="G55" s="22" t="s">
        <v>19</v>
      </c>
      <c r="H55" s="22" t="s">
        <v>20</v>
      </c>
      <c r="I55" s="65">
        <v>142</v>
      </c>
      <c r="J55" s="65">
        <v>136</v>
      </c>
      <c r="K55" s="65">
        <v>130</v>
      </c>
      <c r="L55" s="65">
        <v>119</v>
      </c>
      <c r="M55" s="65">
        <v>127</v>
      </c>
      <c r="N55" s="65">
        <v>41251</v>
      </c>
      <c r="O55" s="65">
        <v>42031</v>
      </c>
      <c r="P55" s="65">
        <v>42895</v>
      </c>
      <c r="Q55" s="65">
        <v>43647</v>
      </c>
      <c r="R55" s="65">
        <v>43647</v>
      </c>
      <c r="S55" s="68">
        <f t="shared" si="1"/>
        <v>344.23407917383821</v>
      </c>
      <c r="T55" s="68">
        <f t="shared" si="2"/>
        <v>323.57069781827698</v>
      </c>
      <c r="U55" s="66">
        <f t="shared" si="3"/>
        <v>303.06562536426156</v>
      </c>
      <c r="V55" s="66">
        <f t="shared" si="4"/>
        <v>272.64187687584484</v>
      </c>
      <c r="W55" s="68">
        <f t="shared" si="5"/>
        <v>290.97074254817056</v>
      </c>
    </row>
    <row r="56" spans="1:23" x14ac:dyDescent="0.25">
      <c r="A56" s="21">
        <v>3504602</v>
      </c>
      <c r="B56" s="22" t="s">
        <v>111</v>
      </c>
      <c r="C56" s="22" t="s">
        <v>757</v>
      </c>
      <c r="D56" s="22" t="s">
        <v>758</v>
      </c>
      <c r="E56" s="23">
        <v>35155</v>
      </c>
      <c r="F56" s="22" t="s">
        <v>7</v>
      </c>
      <c r="G56" s="22" t="s">
        <v>6</v>
      </c>
      <c r="H56" s="22" t="s">
        <v>7</v>
      </c>
      <c r="I56" s="65">
        <v>20</v>
      </c>
      <c r="J56" s="65">
        <v>25</v>
      </c>
      <c r="K56" s="65">
        <v>22</v>
      </c>
      <c r="L56" s="65">
        <v>27</v>
      </c>
      <c r="M56" s="65">
        <v>26</v>
      </c>
      <c r="N56" s="65">
        <v>7837</v>
      </c>
      <c r="O56" s="65">
        <v>8048</v>
      </c>
      <c r="P56" s="65">
        <v>8277</v>
      </c>
      <c r="Q56" s="65">
        <v>8479</v>
      </c>
      <c r="R56" s="65">
        <v>8479</v>
      </c>
      <c r="S56" s="68">
        <f t="shared" si="1"/>
        <v>255.1996937603675</v>
      </c>
      <c r="T56" s="68">
        <f t="shared" si="2"/>
        <v>310.63618290258449</v>
      </c>
      <c r="U56" s="66">
        <f t="shared" si="3"/>
        <v>265.79678627522048</v>
      </c>
      <c r="V56" s="66">
        <f t="shared" si="4"/>
        <v>318.43377756810946</v>
      </c>
      <c r="W56" s="68">
        <f t="shared" si="5"/>
        <v>306.63993395447574</v>
      </c>
    </row>
    <row r="57" spans="1:23" x14ac:dyDescent="0.25">
      <c r="A57" s="21">
        <v>3504701</v>
      </c>
      <c r="B57" s="22" t="s">
        <v>112</v>
      </c>
      <c r="C57" s="22" t="s">
        <v>761</v>
      </c>
      <c r="D57" s="22" t="s">
        <v>762</v>
      </c>
      <c r="E57" s="23">
        <v>35062</v>
      </c>
      <c r="F57" s="22" t="s">
        <v>20</v>
      </c>
      <c r="G57" s="22" t="s">
        <v>19</v>
      </c>
      <c r="H57" s="22" t="s">
        <v>20</v>
      </c>
      <c r="I57" s="65">
        <v>2</v>
      </c>
      <c r="J57" s="65">
        <v>3</v>
      </c>
      <c r="K57" s="65">
        <v>0</v>
      </c>
      <c r="L57" s="65">
        <v>0</v>
      </c>
      <c r="M57" s="65">
        <v>4</v>
      </c>
      <c r="N57" s="65">
        <v>2206</v>
      </c>
      <c r="O57" s="65">
        <v>2432</v>
      </c>
      <c r="P57" s="65">
        <v>2579</v>
      </c>
      <c r="Q57" s="65">
        <v>2750</v>
      </c>
      <c r="R57" s="65">
        <v>2750</v>
      </c>
      <c r="S57" s="68">
        <f t="shared" si="1"/>
        <v>90.66183136899366</v>
      </c>
      <c r="T57" s="68">
        <f t="shared" si="2"/>
        <v>123.35526315789474</v>
      </c>
      <c r="U57" s="66">
        <f t="shared" si="3"/>
        <v>0</v>
      </c>
      <c r="V57" s="66">
        <f t="shared" si="4"/>
        <v>0</v>
      </c>
      <c r="W57" s="68">
        <f t="shared" si="5"/>
        <v>145.45454545454547</v>
      </c>
    </row>
    <row r="58" spans="1:23" x14ac:dyDescent="0.25">
      <c r="A58" s="21">
        <v>3504800</v>
      </c>
      <c r="B58" s="22" t="s">
        <v>113</v>
      </c>
      <c r="C58" s="22" t="s">
        <v>757</v>
      </c>
      <c r="D58" s="22" t="s">
        <v>758</v>
      </c>
      <c r="E58" s="23">
        <v>35155</v>
      </c>
      <c r="F58" s="22" t="s">
        <v>7</v>
      </c>
      <c r="G58" s="22" t="s">
        <v>6</v>
      </c>
      <c r="H58" s="22" t="s">
        <v>7</v>
      </c>
      <c r="I58" s="65">
        <v>18</v>
      </c>
      <c r="J58" s="65">
        <v>14</v>
      </c>
      <c r="K58" s="65">
        <v>5</v>
      </c>
      <c r="L58" s="65">
        <v>13</v>
      </c>
      <c r="M58" s="65">
        <v>18</v>
      </c>
      <c r="N58" s="65">
        <v>4411</v>
      </c>
      <c r="O58" s="65">
        <v>4482</v>
      </c>
      <c r="P58" s="65">
        <v>4558</v>
      </c>
      <c r="Q58" s="65">
        <v>4621</v>
      </c>
      <c r="R58" s="65">
        <v>4621</v>
      </c>
      <c r="S58" s="68">
        <f t="shared" si="1"/>
        <v>408.07073226025847</v>
      </c>
      <c r="T58" s="68">
        <f t="shared" si="2"/>
        <v>312.36055332440873</v>
      </c>
      <c r="U58" s="66">
        <f t="shared" si="3"/>
        <v>109.69723562966213</v>
      </c>
      <c r="V58" s="66">
        <f t="shared" si="4"/>
        <v>281.32438866046311</v>
      </c>
      <c r="W58" s="68">
        <f t="shared" si="5"/>
        <v>389.52607660679507</v>
      </c>
    </row>
    <row r="59" spans="1:23" x14ac:dyDescent="0.25">
      <c r="A59" s="21">
        <v>3504909</v>
      </c>
      <c r="B59" s="22" t="s">
        <v>114</v>
      </c>
      <c r="C59" s="22" t="s">
        <v>771</v>
      </c>
      <c r="D59" s="22" t="s">
        <v>772</v>
      </c>
      <c r="E59" s="23">
        <v>35172</v>
      </c>
      <c r="F59" s="22" t="s">
        <v>930</v>
      </c>
      <c r="G59" s="22" t="s">
        <v>69</v>
      </c>
      <c r="H59" s="22" t="s">
        <v>70</v>
      </c>
      <c r="I59" s="65">
        <v>16</v>
      </c>
      <c r="J59" s="65">
        <v>20</v>
      </c>
      <c r="K59" s="65">
        <v>19</v>
      </c>
      <c r="L59" s="65">
        <v>19</v>
      </c>
      <c r="M59" s="65">
        <v>17</v>
      </c>
      <c r="N59" s="65">
        <v>4956</v>
      </c>
      <c r="O59" s="65">
        <v>5017</v>
      </c>
      <c r="P59" s="65">
        <v>5114</v>
      </c>
      <c r="Q59" s="65">
        <v>5184</v>
      </c>
      <c r="R59" s="65">
        <v>5184</v>
      </c>
      <c r="S59" s="68">
        <f t="shared" si="1"/>
        <v>322.84100080710249</v>
      </c>
      <c r="T59" s="68">
        <f t="shared" si="2"/>
        <v>398.64460833167232</v>
      </c>
      <c r="U59" s="66">
        <f t="shared" si="3"/>
        <v>371.52913570590533</v>
      </c>
      <c r="V59" s="66">
        <f t="shared" si="4"/>
        <v>366.51234567901236</v>
      </c>
      <c r="W59" s="68">
        <f t="shared" si="5"/>
        <v>327.9320987654321</v>
      </c>
    </row>
    <row r="60" spans="1:23" x14ac:dyDescent="0.25">
      <c r="A60" s="21">
        <v>3505005</v>
      </c>
      <c r="B60" s="22" t="s">
        <v>115</v>
      </c>
      <c r="C60" s="22" t="s">
        <v>761</v>
      </c>
      <c r="D60" s="22" t="s">
        <v>762</v>
      </c>
      <c r="E60" s="23">
        <v>35061</v>
      </c>
      <c r="F60" s="22" t="s">
        <v>21</v>
      </c>
      <c r="G60" s="22" t="s">
        <v>19</v>
      </c>
      <c r="H60" s="22" t="s">
        <v>20</v>
      </c>
      <c r="I60" s="65">
        <v>6</v>
      </c>
      <c r="J60" s="65">
        <v>5</v>
      </c>
      <c r="K60" s="65">
        <v>2</v>
      </c>
      <c r="L60" s="65">
        <v>3</v>
      </c>
      <c r="M60" s="65">
        <v>5</v>
      </c>
      <c r="N60" s="65">
        <v>1532</v>
      </c>
      <c r="O60" s="65">
        <v>1553</v>
      </c>
      <c r="P60" s="65">
        <v>1594</v>
      </c>
      <c r="Q60" s="65">
        <v>1623</v>
      </c>
      <c r="R60" s="65">
        <v>1623</v>
      </c>
      <c r="S60" s="68">
        <f t="shared" si="1"/>
        <v>391.64490861618799</v>
      </c>
      <c r="T60" s="68">
        <f t="shared" si="2"/>
        <v>321.95750160978753</v>
      </c>
      <c r="U60" s="66">
        <f t="shared" si="3"/>
        <v>125.47051442910916</v>
      </c>
      <c r="V60" s="66">
        <f t="shared" si="4"/>
        <v>184.84288354898337</v>
      </c>
      <c r="W60" s="68">
        <f t="shared" si="5"/>
        <v>308.07147258163894</v>
      </c>
    </row>
    <row r="61" spans="1:23" x14ac:dyDescent="0.25">
      <c r="A61" s="21">
        <v>3505104</v>
      </c>
      <c r="B61" s="22" t="s">
        <v>116</v>
      </c>
      <c r="C61" s="22" t="s">
        <v>757</v>
      </c>
      <c r="D61" s="22" t="s">
        <v>758</v>
      </c>
      <c r="E61" s="23">
        <v>35023</v>
      </c>
      <c r="F61" s="22" t="s">
        <v>45</v>
      </c>
      <c r="G61" s="22" t="s">
        <v>43</v>
      </c>
      <c r="H61" s="22" t="s">
        <v>44</v>
      </c>
      <c r="I61" s="65">
        <v>10</v>
      </c>
      <c r="J61" s="65">
        <v>7</v>
      </c>
      <c r="K61" s="65">
        <v>6</v>
      </c>
      <c r="L61" s="65">
        <v>12</v>
      </c>
      <c r="M61" s="65">
        <v>11</v>
      </c>
      <c r="N61" s="65">
        <v>3180</v>
      </c>
      <c r="O61" s="65">
        <v>3240</v>
      </c>
      <c r="P61" s="65">
        <v>3322</v>
      </c>
      <c r="Q61" s="65">
        <v>3388</v>
      </c>
      <c r="R61" s="65">
        <v>3388</v>
      </c>
      <c r="S61" s="68">
        <f t="shared" si="1"/>
        <v>314.46540880503147</v>
      </c>
      <c r="T61" s="68">
        <f t="shared" si="2"/>
        <v>216.04938271604939</v>
      </c>
      <c r="U61" s="66">
        <f t="shared" si="3"/>
        <v>180.6140878988561</v>
      </c>
      <c r="V61" s="66">
        <f t="shared" si="4"/>
        <v>354.19126328217237</v>
      </c>
      <c r="W61" s="68">
        <f t="shared" si="5"/>
        <v>324.6753246753247</v>
      </c>
    </row>
    <row r="62" spans="1:23" x14ac:dyDescent="0.25">
      <c r="A62" s="21">
        <v>3505203</v>
      </c>
      <c r="B62" s="22" t="s">
        <v>118</v>
      </c>
      <c r="C62" s="22" t="s">
        <v>761</v>
      </c>
      <c r="D62" s="22" t="s">
        <v>762</v>
      </c>
      <c r="E62" s="23">
        <v>35064</v>
      </c>
      <c r="F62" s="22" t="s">
        <v>117</v>
      </c>
      <c r="G62" s="22" t="s">
        <v>19</v>
      </c>
      <c r="H62" s="22" t="s">
        <v>20</v>
      </c>
      <c r="I62" s="65">
        <v>54</v>
      </c>
      <c r="J62" s="65">
        <v>61</v>
      </c>
      <c r="K62" s="65">
        <v>69</v>
      </c>
      <c r="L62" s="65">
        <v>48</v>
      </c>
      <c r="M62" s="65">
        <v>57</v>
      </c>
      <c r="N62" s="65">
        <v>15700</v>
      </c>
      <c r="O62" s="65">
        <v>16008</v>
      </c>
      <c r="P62" s="65">
        <v>16271</v>
      </c>
      <c r="Q62" s="65">
        <v>16533</v>
      </c>
      <c r="R62" s="65">
        <v>16533</v>
      </c>
      <c r="S62" s="68">
        <f t="shared" si="1"/>
        <v>343.94904458598728</v>
      </c>
      <c r="T62" s="68">
        <f t="shared" si="2"/>
        <v>381.05947026486757</v>
      </c>
      <c r="U62" s="66">
        <f t="shared" si="3"/>
        <v>424.06735910515641</v>
      </c>
      <c r="V62" s="66">
        <f t="shared" si="4"/>
        <v>290.3284340410089</v>
      </c>
      <c r="W62" s="68">
        <f t="shared" si="5"/>
        <v>344.76501542369806</v>
      </c>
    </row>
    <row r="63" spans="1:23" x14ac:dyDescent="0.25">
      <c r="A63" s="21">
        <v>3505302</v>
      </c>
      <c r="B63" s="22" t="s">
        <v>119</v>
      </c>
      <c r="C63" s="22" t="s">
        <v>761</v>
      </c>
      <c r="D63" s="22" t="s">
        <v>762</v>
      </c>
      <c r="E63" s="23">
        <v>35064</v>
      </c>
      <c r="F63" s="22" t="s">
        <v>117</v>
      </c>
      <c r="G63" s="22" t="s">
        <v>19</v>
      </c>
      <c r="H63" s="22" t="s">
        <v>20</v>
      </c>
      <c r="I63" s="65">
        <v>64</v>
      </c>
      <c r="J63" s="65">
        <v>68</v>
      </c>
      <c r="K63" s="65">
        <v>81</v>
      </c>
      <c r="L63" s="65">
        <v>68</v>
      </c>
      <c r="M63" s="65">
        <v>65</v>
      </c>
      <c r="N63" s="65">
        <v>18978</v>
      </c>
      <c r="O63" s="65">
        <v>19220</v>
      </c>
      <c r="P63" s="65">
        <v>19502</v>
      </c>
      <c r="Q63" s="65">
        <v>19730</v>
      </c>
      <c r="R63" s="65">
        <v>19730</v>
      </c>
      <c r="S63" s="68">
        <f t="shared" si="1"/>
        <v>337.23258509853514</v>
      </c>
      <c r="T63" s="68">
        <f t="shared" si="2"/>
        <v>353.79812695109263</v>
      </c>
      <c r="U63" s="66">
        <f t="shared" si="3"/>
        <v>415.3420162034663</v>
      </c>
      <c r="V63" s="66">
        <f t="shared" si="4"/>
        <v>344.65281297516475</v>
      </c>
      <c r="W63" s="68">
        <f t="shared" si="5"/>
        <v>329.44754181449571</v>
      </c>
    </row>
    <row r="64" spans="1:23" x14ac:dyDescent="0.25">
      <c r="A64" s="21">
        <v>3505351</v>
      </c>
      <c r="B64" s="22" t="s">
        <v>120</v>
      </c>
      <c r="C64" s="22" t="s">
        <v>765</v>
      </c>
      <c r="D64" s="22" t="s">
        <v>766</v>
      </c>
      <c r="E64" s="23">
        <v>35162</v>
      </c>
      <c r="F64" s="22" t="s">
        <v>75</v>
      </c>
      <c r="G64" s="22" t="s">
        <v>27</v>
      </c>
      <c r="H64" s="22" t="s">
        <v>28</v>
      </c>
      <c r="I64" s="65">
        <v>5</v>
      </c>
      <c r="J64" s="65">
        <v>2</v>
      </c>
      <c r="K64" s="65">
        <v>7</v>
      </c>
      <c r="L64" s="65">
        <v>3</v>
      </c>
      <c r="M64" s="65">
        <v>6</v>
      </c>
      <c r="N64" s="65">
        <v>2355</v>
      </c>
      <c r="O64" s="65">
        <v>2415</v>
      </c>
      <c r="P64" s="65">
        <v>2491</v>
      </c>
      <c r="Q64" s="65">
        <v>2556</v>
      </c>
      <c r="R64" s="65">
        <v>2556</v>
      </c>
      <c r="S64" s="68">
        <f t="shared" si="1"/>
        <v>212.31422505307856</v>
      </c>
      <c r="T64" s="68">
        <f t="shared" si="2"/>
        <v>82.815734989648035</v>
      </c>
      <c r="U64" s="66">
        <f t="shared" si="3"/>
        <v>281.01164191087918</v>
      </c>
      <c r="V64" s="66">
        <f t="shared" si="4"/>
        <v>117.37089201877934</v>
      </c>
      <c r="W64" s="68">
        <f t="shared" si="5"/>
        <v>234.74178403755869</v>
      </c>
    </row>
    <row r="65" spans="1:23" x14ac:dyDescent="0.25">
      <c r="A65" s="21">
        <v>3505401</v>
      </c>
      <c r="B65" s="22" t="s">
        <v>124</v>
      </c>
      <c r="C65" s="22" t="s">
        <v>777</v>
      </c>
      <c r="D65" s="22" t="s">
        <v>778</v>
      </c>
      <c r="E65" s="23">
        <v>35121</v>
      </c>
      <c r="F65" s="22" t="s">
        <v>123</v>
      </c>
      <c r="G65" s="22" t="s">
        <v>121</v>
      </c>
      <c r="H65" s="22" t="s">
        <v>122</v>
      </c>
      <c r="I65" s="65">
        <v>15</v>
      </c>
      <c r="J65" s="65">
        <v>10</v>
      </c>
      <c r="K65" s="65">
        <v>13</v>
      </c>
      <c r="L65" s="65">
        <v>7</v>
      </c>
      <c r="M65" s="65">
        <v>6</v>
      </c>
      <c r="N65" s="65">
        <v>3393</v>
      </c>
      <c r="O65" s="65">
        <v>3438</v>
      </c>
      <c r="P65" s="65">
        <v>3502</v>
      </c>
      <c r="Q65" s="65">
        <v>3547</v>
      </c>
      <c r="R65" s="65">
        <v>3547</v>
      </c>
      <c r="S65" s="68">
        <f t="shared" si="1"/>
        <v>442.08664898320069</v>
      </c>
      <c r="T65" s="68">
        <f t="shared" si="2"/>
        <v>290.86678301337986</v>
      </c>
      <c r="U65" s="66">
        <f t="shared" si="3"/>
        <v>371.21644774414619</v>
      </c>
      <c r="V65" s="66">
        <f t="shared" si="4"/>
        <v>197.34987313222442</v>
      </c>
      <c r="W65" s="68">
        <f t="shared" si="5"/>
        <v>169.15703411333521</v>
      </c>
    </row>
    <row r="66" spans="1:23" x14ac:dyDescent="0.25">
      <c r="A66" s="21">
        <v>3505500</v>
      </c>
      <c r="B66" s="22" t="s">
        <v>125</v>
      </c>
      <c r="C66" s="22" t="s">
        <v>769</v>
      </c>
      <c r="D66" s="22" t="s">
        <v>770</v>
      </c>
      <c r="E66" s="23">
        <v>35051</v>
      </c>
      <c r="F66" s="22" t="s">
        <v>929</v>
      </c>
      <c r="G66" s="22" t="s">
        <v>35</v>
      </c>
      <c r="H66" s="22" t="s">
        <v>36</v>
      </c>
      <c r="I66" s="65">
        <v>245</v>
      </c>
      <c r="J66" s="65">
        <v>252</v>
      </c>
      <c r="K66" s="65">
        <v>247</v>
      </c>
      <c r="L66" s="65">
        <v>242</v>
      </c>
      <c r="M66" s="65">
        <v>249</v>
      </c>
      <c r="N66" s="65">
        <v>57127</v>
      </c>
      <c r="O66" s="65">
        <v>58169</v>
      </c>
      <c r="P66" s="65">
        <v>59263</v>
      </c>
      <c r="Q66" s="65">
        <v>60237</v>
      </c>
      <c r="R66" s="65">
        <v>60237</v>
      </c>
      <c r="S66" s="68">
        <f t="shared" si="1"/>
        <v>428.8690111505943</v>
      </c>
      <c r="T66" s="68">
        <f t="shared" si="2"/>
        <v>433.22044387904208</v>
      </c>
      <c r="U66" s="66">
        <f t="shared" si="3"/>
        <v>416.7861903717328</v>
      </c>
      <c r="V66" s="66">
        <f t="shared" si="4"/>
        <v>401.74643491541741</v>
      </c>
      <c r="W66" s="68">
        <f t="shared" si="5"/>
        <v>413.36719956173118</v>
      </c>
    </row>
    <row r="67" spans="1:23" x14ac:dyDescent="0.25">
      <c r="A67" s="21">
        <v>3505609</v>
      </c>
      <c r="B67" s="22" t="s">
        <v>127</v>
      </c>
      <c r="C67" s="22" t="s">
        <v>769</v>
      </c>
      <c r="D67" s="22" t="s">
        <v>770</v>
      </c>
      <c r="E67" s="23">
        <v>35131</v>
      </c>
      <c r="F67" s="22" t="s">
        <v>126</v>
      </c>
      <c r="G67" s="22" t="s">
        <v>39</v>
      </c>
      <c r="H67" s="22" t="s">
        <v>40</v>
      </c>
      <c r="I67" s="65">
        <v>40</v>
      </c>
      <c r="J67" s="65">
        <v>46</v>
      </c>
      <c r="K67" s="65">
        <v>30</v>
      </c>
      <c r="L67" s="65">
        <v>38</v>
      </c>
      <c r="M67" s="65">
        <v>42</v>
      </c>
      <c r="N67" s="65">
        <v>12676</v>
      </c>
      <c r="O67" s="65">
        <v>13063</v>
      </c>
      <c r="P67" s="65">
        <v>13444</v>
      </c>
      <c r="Q67" s="65">
        <v>13816</v>
      </c>
      <c r="R67" s="65">
        <v>13816</v>
      </c>
      <c r="S67" s="68">
        <f t="shared" si="1"/>
        <v>315.55695803092459</v>
      </c>
      <c r="T67" s="68">
        <f t="shared" si="2"/>
        <v>352.13963101890835</v>
      </c>
      <c r="U67" s="66">
        <f t="shared" si="3"/>
        <v>223.14787265694733</v>
      </c>
      <c r="V67" s="66">
        <f t="shared" si="4"/>
        <v>275.04342790966996</v>
      </c>
      <c r="W67" s="68">
        <f t="shared" si="5"/>
        <v>303.9953676896352</v>
      </c>
    </row>
    <row r="68" spans="1:23" x14ac:dyDescent="0.25">
      <c r="A68" s="21">
        <v>3505708</v>
      </c>
      <c r="B68" s="22" t="s">
        <v>129</v>
      </c>
      <c r="C68" s="22" t="s">
        <v>779</v>
      </c>
      <c r="D68" s="22" t="s">
        <v>780</v>
      </c>
      <c r="E68" s="23">
        <v>35014</v>
      </c>
      <c r="F68" s="22" t="s">
        <v>128</v>
      </c>
      <c r="G68" s="22" t="s">
        <v>98</v>
      </c>
      <c r="H68" s="22" t="s">
        <v>99</v>
      </c>
      <c r="I68" s="65">
        <v>531</v>
      </c>
      <c r="J68" s="65">
        <v>512</v>
      </c>
      <c r="K68" s="65">
        <v>535</v>
      </c>
      <c r="L68" s="65">
        <v>548</v>
      </c>
      <c r="M68" s="65">
        <v>586</v>
      </c>
      <c r="N68" s="65">
        <v>115213</v>
      </c>
      <c r="O68" s="65">
        <v>118515</v>
      </c>
      <c r="P68" s="65">
        <v>121775</v>
      </c>
      <c r="Q68" s="65">
        <v>124904</v>
      </c>
      <c r="R68" s="65">
        <v>124904</v>
      </c>
      <c r="S68" s="68">
        <f t="shared" si="1"/>
        <v>460.88549035265117</v>
      </c>
      <c r="T68" s="68">
        <f t="shared" si="2"/>
        <v>432.0128253807535</v>
      </c>
      <c r="U68" s="66">
        <f t="shared" si="3"/>
        <v>439.33483884212689</v>
      </c>
      <c r="V68" s="66">
        <f t="shared" si="4"/>
        <v>438.73694997758281</v>
      </c>
      <c r="W68" s="68">
        <f t="shared" si="5"/>
        <v>469.16031512201369</v>
      </c>
    </row>
    <row r="69" spans="1:23" x14ac:dyDescent="0.25">
      <c r="A69" s="21">
        <v>3505807</v>
      </c>
      <c r="B69" s="22" t="s">
        <v>130</v>
      </c>
      <c r="C69" s="22" t="s">
        <v>755</v>
      </c>
      <c r="D69" s="22" t="s">
        <v>756</v>
      </c>
      <c r="E69" s="23">
        <v>35095</v>
      </c>
      <c r="F69" s="22" t="s">
        <v>90</v>
      </c>
      <c r="G69" s="22" t="s">
        <v>2</v>
      </c>
      <c r="H69" s="22" t="s">
        <v>3</v>
      </c>
      <c r="I69" s="65">
        <v>32</v>
      </c>
      <c r="J69" s="65">
        <v>35</v>
      </c>
      <c r="K69" s="65">
        <v>31</v>
      </c>
      <c r="L69" s="65">
        <v>31</v>
      </c>
      <c r="M69" s="65">
        <v>38</v>
      </c>
      <c r="N69" s="65">
        <v>10191</v>
      </c>
      <c r="O69" s="65">
        <v>10321</v>
      </c>
      <c r="P69" s="65">
        <v>10440</v>
      </c>
      <c r="Q69" s="65">
        <v>10545</v>
      </c>
      <c r="R69" s="65">
        <v>10545</v>
      </c>
      <c r="S69" s="68">
        <f t="shared" ref="S69:S132" si="6">I69*100000/N69</f>
        <v>314.0025512707291</v>
      </c>
      <c r="T69" s="68">
        <f t="shared" ref="T69:T132" si="7">J69*100000/O69</f>
        <v>339.11442689661857</v>
      </c>
      <c r="U69" s="66">
        <f t="shared" ref="U69:U132" si="8">K69*100000/P69</f>
        <v>296.93486590038316</v>
      </c>
      <c r="V69" s="66">
        <f t="shared" ref="V69:V132" si="9">L69*100000/Q69</f>
        <v>293.9781887150308</v>
      </c>
      <c r="W69" s="68">
        <f t="shared" ref="W69:W132" si="10">M69*100000/R69</f>
        <v>360.36036036036035</v>
      </c>
    </row>
    <row r="70" spans="1:23" x14ac:dyDescent="0.25">
      <c r="A70" s="21">
        <v>3505906</v>
      </c>
      <c r="B70" s="22" t="s">
        <v>131</v>
      </c>
      <c r="C70" s="22" t="s">
        <v>769</v>
      </c>
      <c r="D70" s="22" t="s">
        <v>770</v>
      </c>
      <c r="E70" s="23">
        <v>35133</v>
      </c>
      <c r="F70" s="22" t="s">
        <v>41</v>
      </c>
      <c r="G70" s="22" t="s">
        <v>39</v>
      </c>
      <c r="H70" s="22" t="s">
        <v>40</v>
      </c>
      <c r="I70" s="65">
        <v>90</v>
      </c>
      <c r="J70" s="65">
        <v>87</v>
      </c>
      <c r="K70" s="65">
        <v>95</v>
      </c>
      <c r="L70" s="65">
        <v>91</v>
      </c>
      <c r="M70" s="65">
        <v>91</v>
      </c>
      <c r="N70" s="65">
        <v>28550</v>
      </c>
      <c r="O70" s="65">
        <v>29139</v>
      </c>
      <c r="P70" s="65">
        <v>29737</v>
      </c>
      <c r="Q70" s="65">
        <v>30285</v>
      </c>
      <c r="R70" s="65">
        <v>30285</v>
      </c>
      <c r="S70" s="68">
        <f t="shared" si="6"/>
        <v>315.23642732049035</v>
      </c>
      <c r="T70" s="68">
        <f t="shared" si="7"/>
        <v>298.56892824050243</v>
      </c>
      <c r="U70" s="66">
        <f t="shared" si="8"/>
        <v>319.46733026196318</v>
      </c>
      <c r="V70" s="66">
        <f t="shared" si="9"/>
        <v>300.47878487700183</v>
      </c>
      <c r="W70" s="68">
        <f t="shared" si="10"/>
        <v>300.47878487700183</v>
      </c>
    </row>
    <row r="71" spans="1:23" x14ac:dyDescent="0.25">
      <c r="A71" s="21">
        <v>3506003</v>
      </c>
      <c r="B71" s="22" t="s">
        <v>132</v>
      </c>
      <c r="C71" s="22" t="s">
        <v>761</v>
      </c>
      <c r="D71" s="22" t="s">
        <v>762</v>
      </c>
      <c r="E71" s="23">
        <v>35062</v>
      </c>
      <c r="F71" s="22" t="s">
        <v>20</v>
      </c>
      <c r="G71" s="22" t="s">
        <v>19</v>
      </c>
      <c r="H71" s="22" t="s">
        <v>20</v>
      </c>
      <c r="I71" s="65">
        <v>613</v>
      </c>
      <c r="J71" s="65">
        <v>598</v>
      </c>
      <c r="K71" s="65">
        <v>607</v>
      </c>
      <c r="L71" s="65">
        <v>688</v>
      </c>
      <c r="M71" s="65">
        <v>686</v>
      </c>
      <c r="N71" s="65">
        <v>175955</v>
      </c>
      <c r="O71" s="65">
        <v>179545</v>
      </c>
      <c r="P71" s="65">
        <v>182855</v>
      </c>
      <c r="Q71" s="65">
        <v>186068</v>
      </c>
      <c r="R71" s="65">
        <v>186068</v>
      </c>
      <c r="S71" s="68">
        <f t="shared" si="6"/>
        <v>348.38453013554602</v>
      </c>
      <c r="T71" s="68">
        <f t="shared" si="7"/>
        <v>333.06413433958062</v>
      </c>
      <c r="U71" s="66">
        <f t="shared" si="8"/>
        <v>331.95701512127096</v>
      </c>
      <c r="V71" s="66">
        <f t="shared" si="9"/>
        <v>369.75729303265473</v>
      </c>
      <c r="W71" s="68">
        <f t="shared" si="10"/>
        <v>368.68241718081561</v>
      </c>
    </row>
    <row r="72" spans="1:23" x14ac:dyDescent="0.25">
      <c r="A72" s="21">
        <v>3506102</v>
      </c>
      <c r="B72" s="22" t="s">
        <v>134</v>
      </c>
      <c r="C72" s="22" t="s">
        <v>769</v>
      </c>
      <c r="D72" s="22" t="s">
        <v>770</v>
      </c>
      <c r="E72" s="23">
        <v>35052</v>
      </c>
      <c r="F72" s="22" t="s">
        <v>932</v>
      </c>
      <c r="G72" s="22" t="s">
        <v>35</v>
      </c>
      <c r="H72" s="22" t="s">
        <v>36</v>
      </c>
      <c r="I72" s="65">
        <v>116</v>
      </c>
      <c r="J72" s="65">
        <v>145</v>
      </c>
      <c r="K72" s="65">
        <v>112</v>
      </c>
      <c r="L72" s="65">
        <v>129</v>
      </c>
      <c r="M72" s="65">
        <v>126</v>
      </c>
      <c r="N72" s="65">
        <v>37906</v>
      </c>
      <c r="O72" s="65">
        <v>38445</v>
      </c>
      <c r="P72" s="65">
        <v>39012</v>
      </c>
      <c r="Q72" s="65">
        <v>39511</v>
      </c>
      <c r="R72" s="65">
        <v>39511</v>
      </c>
      <c r="S72" s="68">
        <f t="shared" si="6"/>
        <v>306.02015512056141</v>
      </c>
      <c r="T72" s="68">
        <f t="shared" si="7"/>
        <v>377.16217973728703</v>
      </c>
      <c r="U72" s="66">
        <f t="shared" si="8"/>
        <v>287.09115144058239</v>
      </c>
      <c r="V72" s="66">
        <f t="shared" si="9"/>
        <v>326.49135683733641</v>
      </c>
      <c r="W72" s="68">
        <f t="shared" si="10"/>
        <v>318.89853458530536</v>
      </c>
    </row>
    <row r="73" spans="1:23" x14ac:dyDescent="0.25">
      <c r="A73" s="21">
        <v>3506201</v>
      </c>
      <c r="B73" s="22" t="s">
        <v>135</v>
      </c>
      <c r="C73" s="22" t="s">
        <v>757</v>
      </c>
      <c r="D73" s="22" t="s">
        <v>758</v>
      </c>
      <c r="E73" s="23">
        <v>35021</v>
      </c>
      <c r="F73" s="22" t="s">
        <v>78</v>
      </c>
      <c r="G73" s="22" t="s">
        <v>43</v>
      </c>
      <c r="H73" s="22" t="s">
        <v>44</v>
      </c>
      <c r="I73" s="65">
        <v>1</v>
      </c>
      <c r="J73" s="65">
        <v>2</v>
      </c>
      <c r="K73" s="65">
        <v>6</v>
      </c>
      <c r="L73" s="65">
        <v>7</v>
      </c>
      <c r="M73" s="65">
        <v>3</v>
      </c>
      <c r="N73" s="65">
        <v>1315</v>
      </c>
      <c r="O73" s="65">
        <v>1342</v>
      </c>
      <c r="P73" s="65">
        <v>1366</v>
      </c>
      <c r="Q73" s="65">
        <v>1389</v>
      </c>
      <c r="R73" s="65">
        <v>1389</v>
      </c>
      <c r="S73" s="68">
        <f t="shared" si="6"/>
        <v>76.045627376425855</v>
      </c>
      <c r="T73" s="68">
        <f t="shared" si="7"/>
        <v>149.03129657228018</v>
      </c>
      <c r="U73" s="66">
        <f t="shared" si="8"/>
        <v>439.23865300146412</v>
      </c>
      <c r="V73" s="66">
        <f t="shared" si="9"/>
        <v>503.95968322534196</v>
      </c>
      <c r="W73" s="68">
        <f t="shared" si="10"/>
        <v>215.98272138228941</v>
      </c>
    </row>
    <row r="74" spans="1:23" x14ac:dyDescent="0.25">
      <c r="A74" s="21">
        <v>3506300</v>
      </c>
      <c r="B74" s="22" t="s">
        <v>137</v>
      </c>
      <c r="C74" s="22" t="s">
        <v>755</v>
      </c>
      <c r="D74" s="22" t="s">
        <v>756</v>
      </c>
      <c r="E74" s="23">
        <v>35094</v>
      </c>
      <c r="F74" s="22" t="s">
        <v>136</v>
      </c>
      <c r="G74" s="22" t="s">
        <v>2</v>
      </c>
      <c r="H74" s="22" t="s">
        <v>3</v>
      </c>
      <c r="I74" s="65">
        <v>22</v>
      </c>
      <c r="J74" s="65">
        <v>28</v>
      </c>
      <c r="K74" s="65">
        <v>19</v>
      </c>
      <c r="L74" s="65">
        <v>17</v>
      </c>
      <c r="M74" s="65">
        <v>25</v>
      </c>
      <c r="N74" s="65">
        <v>5267</v>
      </c>
      <c r="O74" s="65">
        <v>5296</v>
      </c>
      <c r="P74" s="65">
        <v>5350</v>
      </c>
      <c r="Q74" s="65">
        <v>5379</v>
      </c>
      <c r="R74" s="65">
        <v>5379</v>
      </c>
      <c r="S74" s="68">
        <f t="shared" si="6"/>
        <v>417.6950825897095</v>
      </c>
      <c r="T74" s="68">
        <f t="shared" si="7"/>
        <v>528.7009063444109</v>
      </c>
      <c r="U74" s="66">
        <f t="shared" si="8"/>
        <v>355.14018691588785</v>
      </c>
      <c r="V74" s="66">
        <f t="shared" si="9"/>
        <v>316.04387432608291</v>
      </c>
      <c r="W74" s="68">
        <f t="shared" si="10"/>
        <v>464.77040342071018</v>
      </c>
    </row>
    <row r="75" spans="1:23" x14ac:dyDescent="0.25">
      <c r="A75" s="21">
        <v>3506359</v>
      </c>
      <c r="B75" s="22" t="s">
        <v>140</v>
      </c>
      <c r="C75" s="22" t="s">
        <v>777</v>
      </c>
      <c r="D75" s="22" t="s">
        <v>778</v>
      </c>
      <c r="E75" s="23">
        <v>35041</v>
      </c>
      <c r="F75" s="22" t="s">
        <v>139</v>
      </c>
      <c r="G75" s="22" t="s">
        <v>138</v>
      </c>
      <c r="H75" s="22" t="s">
        <v>139</v>
      </c>
      <c r="I75" s="65">
        <v>83</v>
      </c>
      <c r="J75" s="65">
        <v>65</v>
      </c>
      <c r="K75" s="65">
        <v>90</v>
      </c>
      <c r="L75" s="65">
        <v>94</v>
      </c>
      <c r="M75" s="65">
        <v>92</v>
      </c>
      <c r="N75" s="65">
        <v>22817</v>
      </c>
      <c r="O75" s="65">
        <v>23788</v>
      </c>
      <c r="P75" s="65">
        <v>24737</v>
      </c>
      <c r="Q75" s="65">
        <v>25648</v>
      </c>
      <c r="R75" s="65">
        <v>25648</v>
      </c>
      <c r="S75" s="68">
        <f t="shared" si="6"/>
        <v>363.7638602796161</v>
      </c>
      <c r="T75" s="68">
        <f t="shared" si="7"/>
        <v>273.24701530183285</v>
      </c>
      <c r="U75" s="66">
        <f t="shared" si="8"/>
        <v>363.82746493107493</v>
      </c>
      <c r="V75" s="66">
        <f t="shared" si="9"/>
        <v>366.5003119151591</v>
      </c>
      <c r="W75" s="68">
        <f t="shared" si="10"/>
        <v>358.7024329382408</v>
      </c>
    </row>
    <row r="76" spans="1:23" x14ac:dyDescent="0.25">
      <c r="A76" s="21">
        <v>3506409</v>
      </c>
      <c r="B76" s="22" t="s">
        <v>141</v>
      </c>
      <c r="C76" s="22" t="s">
        <v>757</v>
      </c>
      <c r="D76" s="22" t="s">
        <v>758</v>
      </c>
      <c r="E76" s="23">
        <v>35021</v>
      </c>
      <c r="F76" s="22" t="s">
        <v>78</v>
      </c>
      <c r="G76" s="22" t="s">
        <v>43</v>
      </c>
      <c r="H76" s="22" t="s">
        <v>44</v>
      </c>
      <c r="I76" s="65">
        <v>13</v>
      </c>
      <c r="J76" s="65">
        <v>12</v>
      </c>
      <c r="K76" s="65">
        <v>14</v>
      </c>
      <c r="L76" s="65">
        <v>11</v>
      </c>
      <c r="M76" s="65">
        <v>13</v>
      </c>
      <c r="N76" s="65">
        <v>3818</v>
      </c>
      <c r="O76" s="65">
        <v>3905</v>
      </c>
      <c r="P76" s="65">
        <v>3978</v>
      </c>
      <c r="Q76" s="65">
        <v>4051</v>
      </c>
      <c r="R76" s="65">
        <v>4051</v>
      </c>
      <c r="S76" s="68">
        <f t="shared" si="6"/>
        <v>340.49240440020952</v>
      </c>
      <c r="T76" s="68">
        <f t="shared" si="7"/>
        <v>307.29833546734955</v>
      </c>
      <c r="U76" s="66">
        <f t="shared" si="8"/>
        <v>351.93564605329311</v>
      </c>
      <c r="V76" s="66">
        <f t="shared" si="9"/>
        <v>271.53789187854852</v>
      </c>
      <c r="W76" s="68">
        <f t="shared" si="10"/>
        <v>320.90841767464826</v>
      </c>
    </row>
    <row r="77" spans="1:23" x14ac:dyDescent="0.25">
      <c r="A77" s="21">
        <v>3506508</v>
      </c>
      <c r="B77" s="22" t="s">
        <v>142</v>
      </c>
      <c r="C77" s="22" t="s">
        <v>757</v>
      </c>
      <c r="D77" s="22" t="s">
        <v>758</v>
      </c>
      <c r="E77" s="23">
        <v>35023</v>
      </c>
      <c r="F77" s="22" t="s">
        <v>45</v>
      </c>
      <c r="G77" s="22" t="s">
        <v>43</v>
      </c>
      <c r="H77" s="22" t="s">
        <v>44</v>
      </c>
      <c r="I77" s="65">
        <v>118</v>
      </c>
      <c r="J77" s="65">
        <v>116</v>
      </c>
      <c r="K77" s="65">
        <v>134</v>
      </c>
      <c r="L77" s="65">
        <v>144</v>
      </c>
      <c r="M77" s="65">
        <v>135</v>
      </c>
      <c r="N77" s="65">
        <v>58101</v>
      </c>
      <c r="O77" s="65">
        <v>59358</v>
      </c>
      <c r="P77" s="65">
        <v>60554</v>
      </c>
      <c r="Q77" s="65">
        <v>61657</v>
      </c>
      <c r="R77" s="65">
        <v>61657</v>
      </c>
      <c r="S77" s="68">
        <f t="shared" si="6"/>
        <v>203.09461110824253</v>
      </c>
      <c r="T77" s="68">
        <f t="shared" si="7"/>
        <v>195.42437413659491</v>
      </c>
      <c r="U77" s="66">
        <f t="shared" si="8"/>
        <v>221.29008818575156</v>
      </c>
      <c r="V77" s="66">
        <f t="shared" si="9"/>
        <v>233.55012407350341</v>
      </c>
      <c r="W77" s="68">
        <f t="shared" si="10"/>
        <v>218.95324131890945</v>
      </c>
    </row>
    <row r="78" spans="1:23" x14ac:dyDescent="0.25">
      <c r="A78" s="21">
        <v>3506607</v>
      </c>
      <c r="B78" s="22" t="s">
        <v>933</v>
      </c>
      <c r="C78" s="22" t="s">
        <v>773</v>
      </c>
      <c r="D78" s="22" t="s">
        <v>774</v>
      </c>
      <c r="E78" s="23">
        <v>35011</v>
      </c>
      <c r="F78" s="22" t="s">
        <v>100</v>
      </c>
      <c r="G78" s="22" t="s">
        <v>98</v>
      </c>
      <c r="H78" s="22" t="s">
        <v>99</v>
      </c>
      <c r="I78" s="65">
        <v>40</v>
      </c>
      <c r="J78" s="65">
        <v>40</v>
      </c>
      <c r="K78" s="65">
        <v>45</v>
      </c>
      <c r="L78" s="65">
        <v>52</v>
      </c>
      <c r="M78" s="65">
        <v>56</v>
      </c>
      <c r="N78" s="65">
        <v>13413</v>
      </c>
      <c r="O78" s="65">
        <v>13795</v>
      </c>
      <c r="P78" s="65">
        <v>14095</v>
      </c>
      <c r="Q78" s="65">
        <v>14416</v>
      </c>
      <c r="R78" s="65">
        <v>14416</v>
      </c>
      <c r="S78" s="68">
        <f t="shared" si="6"/>
        <v>298.21814657421902</v>
      </c>
      <c r="T78" s="68">
        <f t="shared" si="7"/>
        <v>289.96013048205873</v>
      </c>
      <c r="U78" s="66">
        <f t="shared" si="8"/>
        <v>319.26214969847462</v>
      </c>
      <c r="V78" s="66">
        <f t="shared" si="9"/>
        <v>360.7103218645949</v>
      </c>
      <c r="W78" s="68">
        <f t="shared" si="10"/>
        <v>388.45726970033297</v>
      </c>
    </row>
    <row r="79" spans="1:23" x14ac:dyDescent="0.25">
      <c r="A79" s="21">
        <v>3506706</v>
      </c>
      <c r="B79" s="22" t="s">
        <v>144</v>
      </c>
      <c r="C79" s="22" t="s">
        <v>769</v>
      </c>
      <c r="D79" s="22" t="s">
        <v>770</v>
      </c>
      <c r="E79" s="23">
        <v>35031</v>
      </c>
      <c r="F79" s="22" t="s">
        <v>57</v>
      </c>
      <c r="G79" s="22" t="s">
        <v>55</v>
      </c>
      <c r="H79" s="22" t="s">
        <v>56</v>
      </c>
      <c r="I79" s="65">
        <v>13</v>
      </c>
      <c r="J79" s="65">
        <v>32</v>
      </c>
      <c r="K79" s="65">
        <v>33</v>
      </c>
      <c r="L79" s="65">
        <v>29</v>
      </c>
      <c r="M79" s="65">
        <v>25</v>
      </c>
      <c r="N79" s="65">
        <v>6429</v>
      </c>
      <c r="O79" s="65">
        <v>6556</v>
      </c>
      <c r="P79" s="65">
        <v>6708</v>
      </c>
      <c r="Q79" s="65">
        <v>6837</v>
      </c>
      <c r="R79" s="65">
        <v>6837</v>
      </c>
      <c r="S79" s="68">
        <f t="shared" si="6"/>
        <v>202.20874163944626</v>
      </c>
      <c r="T79" s="68">
        <f t="shared" si="7"/>
        <v>488.10250152532029</v>
      </c>
      <c r="U79" s="66">
        <f t="shared" si="8"/>
        <v>491.94991055456171</v>
      </c>
      <c r="V79" s="66">
        <f t="shared" si="9"/>
        <v>424.16264443469356</v>
      </c>
      <c r="W79" s="68">
        <f t="shared" si="10"/>
        <v>365.65745209887376</v>
      </c>
    </row>
    <row r="80" spans="1:23" x14ac:dyDescent="0.25">
      <c r="A80" s="21">
        <v>3506805</v>
      </c>
      <c r="B80" s="22" t="s">
        <v>145</v>
      </c>
      <c r="C80" s="22" t="s">
        <v>761</v>
      </c>
      <c r="D80" s="22" t="s">
        <v>762</v>
      </c>
      <c r="E80" s="23">
        <v>35064</v>
      </c>
      <c r="F80" s="22" t="s">
        <v>117</v>
      </c>
      <c r="G80" s="22" t="s">
        <v>19</v>
      </c>
      <c r="H80" s="22" t="s">
        <v>20</v>
      </c>
      <c r="I80" s="65">
        <v>25</v>
      </c>
      <c r="J80" s="65">
        <v>22</v>
      </c>
      <c r="K80" s="65">
        <v>20</v>
      </c>
      <c r="L80" s="65">
        <v>13</v>
      </c>
      <c r="M80" s="65">
        <v>14</v>
      </c>
      <c r="N80" s="65">
        <v>5401</v>
      </c>
      <c r="O80" s="65">
        <v>5548</v>
      </c>
      <c r="P80" s="65">
        <v>5691</v>
      </c>
      <c r="Q80" s="65">
        <v>5825</v>
      </c>
      <c r="R80" s="65">
        <v>5825</v>
      </c>
      <c r="S80" s="68">
        <f t="shared" si="6"/>
        <v>462.877244954638</v>
      </c>
      <c r="T80" s="68">
        <f t="shared" si="7"/>
        <v>396.53929343907714</v>
      </c>
      <c r="U80" s="66">
        <f t="shared" si="8"/>
        <v>351.43208574942895</v>
      </c>
      <c r="V80" s="66">
        <f t="shared" si="9"/>
        <v>223.17596566523605</v>
      </c>
      <c r="W80" s="68">
        <f t="shared" si="10"/>
        <v>240.34334763948499</v>
      </c>
    </row>
    <row r="81" spans="1:23" x14ac:dyDescent="0.25">
      <c r="A81" s="21">
        <v>3506904</v>
      </c>
      <c r="B81" s="22" t="s">
        <v>146</v>
      </c>
      <c r="C81" s="22" t="s">
        <v>761</v>
      </c>
      <c r="D81" s="22" t="s">
        <v>762</v>
      </c>
      <c r="E81" s="23">
        <v>35063</v>
      </c>
      <c r="F81" s="22" t="s">
        <v>66</v>
      </c>
      <c r="G81" s="22" t="s">
        <v>19</v>
      </c>
      <c r="H81" s="22" t="s">
        <v>20</v>
      </c>
      <c r="I81" s="65">
        <v>20</v>
      </c>
      <c r="J81" s="65">
        <v>18</v>
      </c>
      <c r="K81" s="65">
        <v>13</v>
      </c>
      <c r="L81" s="65">
        <v>22</v>
      </c>
      <c r="M81" s="65">
        <v>26</v>
      </c>
      <c r="N81" s="65">
        <v>4909</v>
      </c>
      <c r="O81" s="65">
        <v>5074</v>
      </c>
      <c r="P81" s="65">
        <v>5230</v>
      </c>
      <c r="Q81" s="65">
        <v>5385</v>
      </c>
      <c r="R81" s="65">
        <v>5385</v>
      </c>
      <c r="S81" s="68">
        <f t="shared" si="6"/>
        <v>407.41495212874315</v>
      </c>
      <c r="T81" s="68">
        <f t="shared" si="7"/>
        <v>354.74970437524638</v>
      </c>
      <c r="U81" s="66">
        <f t="shared" si="8"/>
        <v>248.56596558317401</v>
      </c>
      <c r="V81" s="66">
        <f t="shared" si="9"/>
        <v>408.54224698235839</v>
      </c>
      <c r="W81" s="68">
        <f t="shared" si="10"/>
        <v>482.82265552460541</v>
      </c>
    </row>
    <row r="82" spans="1:23" x14ac:dyDescent="0.25">
      <c r="A82" s="21">
        <v>3507001</v>
      </c>
      <c r="B82" s="22" t="s">
        <v>147</v>
      </c>
      <c r="C82" s="22" t="s">
        <v>765</v>
      </c>
      <c r="D82" s="22" t="s">
        <v>766</v>
      </c>
      <c r="E82" s="23">
        <v>35163</v>
      </c>
      <c r="F82" s="22" t="s">
        <v>28</v>
      </c>
      <c r="G82" s="22" t="s">
        <v>27</v>
      </c>
      <c r="H82" s="22" t="s">
        <v>28</v>
      </c>
      <c r="I82" s="65">
        <v>70</v>
      </c>
      <c r="J82" s="65">
        <v>72</v>
      </c>
      <c r="K82" s="65">
        <v>75</v>
      </c>
      <c r="L82" s="65">
        <v>83</v>
      </c>
      <c r="M82" s="65">
        <v>75</v>
      </c>
      <c r="N82" s="65">
        <v>24172</v>
      </c>
      <c r="O82" s="65">
        <v>25108</v>
      </c>
      <c r="P82" s="65">
        <v>26008</v>
      </c>
      <c r="Q82" s="65">
        <v>26897</v>
      </c>
      <c r="R82" s="65">
        <v>26897</v>
      </c>
      <c r="S82" s="68">
        <f t="shared" si="6"/>
        <v>289.59126261790499</v>
      </c>
      <c r="T82" s="68">
        <f t="shared" si="7"/>
        <v>286.76119165206308</v>
      </c>
      <c r="U82" s="66">
        <f t="shared" si="8"/>
        <v>288.37280836665639</v>
      </c>
      <c r="V82" s="66">
        <f t="shared" si="9"/>
        <v>308.58460051306838</v>
      </c>
      <c r="W82" s="68">
        <f t="shared" si="10"/>
        <v>278.84150648771237</v>
      </c>
    </row>
    <row r="83" spans="1:23" x14ac:dyDescent="0.25">
      <c r="A83" s="21">
        <v>3507100</v>
      </c>
      <c r="B83" s="22" t="s">
        <v>148</v>
      </c>
      <c r="C83" s="22" t="s">
        <v>775</v>
      </c>
      <c r="D83" s="22" t="s">
        <v>776</v>
      </c>
      <c r="E83" s="23">
        <v>35071</v>
      </c>
      <c r="F83" s="22" t="s">
        <v>105</v>
      </c>
      <c r="G83" s="22" t="s">
        <v>15</v>
      </c>
      <c r="H83" s="22" t="s">
        <v>16</v>
      </c>
      <c r="I83" s="65">
        <v>26</v>
      </c>
      <c r="J83" s="65">
        <v>34</v>
      </c>
      <c r="K83" s="65">
        <v>29</v>
      </c>
      <c r="L83" s="65">
        <v>42</v>
      </c>
      <c r="M83" s="65">
        <v>44</v>
      </c>
      <c r="N83" s="65">
        <v>9831</v>
      </c>
      <c r="O83" s="65">
        <v>10260</v>
      </c>
      <c r="P83" s="65">
        <v>10606</v>
      </c>
      <c r="Q83" s="65">
        <v>10979</v>
      </c>
      <c r="R83" s="65">
        <v>10979</v>
      </c>
      <c r="S83" s="68">
        <f t="shared" si="6"/>
        <v>264.46953514393243</v>
      </c>
      <c r="T83" s="68">
        <f t="shared" si="7"/>
        <v>331.38401559454189</v>
      </c>
      <c r="U83" s="66">
        <f t="shared" si="8"/>
        <v>273.43013388647933</v>
      </c>
      <c r="V83" s="66">
        <f t="shared" si="9"/>
        <v>382.54850168503509</v>
      </c>
      <c r="W83" s="68">
        <f t="shared" si="10"/>
        <v>400.76509700337004</v>
      </c>
    </row>
    <row r="84" spans="1:23" x14ac:dyDescent="0.25">
      <c r="A84" s="21">
        <v>3507159</v>
      </c>
      <c r="B84" s="22" t="s">
        <v>149</v>
      </c>
      <c r="C84" s="22" t="s">
        <v>765</v>
      </c>
      <c r="D84" s="22" t="s">
        <v>766</v>
      </c>
      <c r="E84" s="23">
        <v>35162</v>
      </c>
      <c r="F84" s="22" t="s">
        <v>75</v>
      </c>
      <c r="G84" s="22" t="s">
        <v>27</v>
      </c>
      <c r="H84" s="22" t="s">
        <v>28</v>
      </c>
      <c r="I84" s="65">
        <v>7</v>
      </c>
      <c r="J84" s="65">
        <v>4</v>
      </c>
      <c r="K84" s="65">
        <v>4</v>
      </c>
      <c r="L84" s="65">
        <v>5</v>
      </c>
      <c r="M84" s="65">
        <v>3</v>
      </c>
      <c r="N84" s="65">
        <v>1500</v>
      </c>
      <c r="O84" s="65">
        <v>1535</v>
      </c>
      <c r="P84" s="65">
        <v>1576</v>
      </c>
      <c r="Q84" s="65">
        <v>1611</v>
      </c>
      <c r="R84" s="65">
        <v>1611</v>
      </c>
      <c r="S84" s="68">
        <f t="shared" si="6"/>
        <v>466.66666666666669</v>
      </c>
      <c r="T84" s="68">
        <f t="shared" si="7"/>
        <v>260.58631921824104</v>
      </c>
      <c r="U84" s="66">
        <f t="shared" si="8"/>
        <v>253.80710659898477</v>
      </c>
      <c r="V84" s="66">
        <f t="shared" si="9"/>
        <v>310.36623215394167</v>
      </c>
      <c r="W84" s="68">
        <f t="shared" si="10"/>
        <v>186.21973929236498</v>
      </c>
    </row>
    <row r="85" spans="1:23" x14ac:dyDescent="0.25">
      <c r="A85" s="21">
        <v>3507209</v>
      </c>
      <c r="B85" s="22" t="s">
        <v>150</v>
      </c>
      <c r="C85" s="22" t="s">
        <v>755</v>
      </c>
      <c r="D85" s="22" t="s">
        <v>756</v>
      </c>
      <c r="E85" s="23">
        <v>35092</v>
      </c>
      <c r="F85" s="22" t="s">
        <v>103</v>
      </c>
      <c r="G85" s="22" t="s">
        <v>2</v>
      </c>
      <c r="H85" s="22" t="s">
        <v>3</v>
      </c>
      <c r="I85" s="65">
        <v>1</v>
      </c>
      <c r="J85" s="65">
        <v>0</v>
      </c>
      <c r="K85" s="65">
        <v>0</v>
      </c>
      <c r="L85" s="65">
        <v>2</v>
      </c>
      <c r="M85" s="65">
        <v>2</v>
      </c>
      <c r="N85" s="65">
        <v>395</v>
      </c>
      <c r="O85" s="65">
        <v>404</v>
      </c>
      <c r="P85" s="65">
        <v>408</v>
      </c>
      <c r="Q85" s="65">
        <v>413</v>
      </c>
      <c r="R85" s="65">
        <v>413</v>
      </c>
      <c r="S85" s="68">
        <f t="shared" si="6"/>
        <v>253.16455696202533</v>
      </c>
      <c r="T85" s="68">
        <f t="shared" si="7"/>
        <v>0</v>
      </c>
      <c r="U85" s="66">
        <f t="shared" si="8"/>
        <v>0</v>
      </c>
      <c r="V85" s="66">
        <f t="shared" si="9"/>
        <v>484.26150121065376</v>
      </c>
      <c r="W85" s="68">
        <f t="shared" si="10"/>
        <v>484.26150121065376</v>
      </c>
    </row>
    <row r="86" spans="1:23" x14ac:dyDescent="0.25">
      <c r="A86" s="21">
        <v>3507308</v>
      </c>
      <c r="B86" s="22" t="s">
        <v>151</v>
      </c>
      <c r="C86" s="22" t="s">
        <v>761</v>
      </c>
      <c r="D86" s="22" t="s">
        <v>762</v>
      </c>
      <c r="E86" s="23">
        <v>35064</v>
      </c>
      <c r="F86" s="22" t="s">
        <v>117</v>
      </c>
      <c r="G86" s="22" t="s">
        <v>19</v>
      </c>
      <c r="H86" s="22" t="s">
        <v>20</v>
      </c>
      <c r="I86" s="65">
        <v>11</v>
      </c>
      <c r="J86" s="65">
        <v>4</v>
      </c>
      <c r="K86" s="65">
        <v>10</v>
      </c>
      <c r="L86" s="65">
        <v>8</v>
      </c>
      <c r="M86" s="65">
        <v>2</v>
      </c>
      <c r="N86" s="65">
        <v>2006</v>
      </c>
      <c r="O86" s="65">
        <v>2038</v>
      </c>
      <c r="P86" s="65">
        <v>2073</v>
      </c>
      <c r="Q86" s="65">
        <v>2100</v>
      </c>
      <c r="R86" s="65">
        <v>2100</v>
      </c>
      <c r="S86" s="68">
        <f t="shared" si="6"/>
        <v>548.35493519441673</v>
      </c>
      <c r="T86" s="68">
        <f t="shared" si="7"/>
        <v>196.27085377821393</v>
      </c>
      <c r="U86" s="66">
        <f t="shared" si="8"/>
        <v>482.39266763145201</v>
      </c>
      <c r="V86" s="66">
        <f t="shared" si="9"/>
        <v>380.95238095238096</v>
      </c>
      <c r="W86" s="68">
        <f t="shared" si="10"/>
        <v>95.238095238095241</v>
      </c>
    </row>
    <row r="87" spans="1:23" x14ac:dyDescent="0.25">
      <c r="A87" s="21">
        <v>3507407</v>
      </c>
      <c r="B87" s="22" t="s">
        <v>153</v>
      </c>
      <c r="C87" s="22" t="s">
        <v>769</v>
      </c>
      <c r="D87" s="22" t="s">
        <v>770</v>
      </c>
      <c r="E87" s="23">
        <v>35032</v>
      </c>
      <c r="F87" s="22" t="s">
        <v>152</v>
      </c>
      <c r="G87" s="22" t="s">
        <v>55</v>
      </c>
      <c r="H87" s="22" t="s">
        <v>56</v>
      </c>
      <c r="I87" s="65">
        <v>31</v>
      </c>
      <c r="J87" s="65">
        <v>20</v>
      </c>
      <c r="K87" s="65">
        <v>31</v>
      </c>
      <c r="L87" s="65">
        <v>32</v>
      </c>
      <c r="M87" s="65">
        <v>28</v>
      </c>
      <c r="N87" s="65">
        <v>7498</v>
      </c>
      <c r="O87" s="65">
        <v>7654</v>
      </c>
      <c r="P87" s="65">
        <v>7778</v>
      </c>
      <c r="Q87" s="65">
        <v>7908</v>
      </c>
      <c r="R87" s="65">
        <v>7908</v>
      </c>
      <c r="S87" s="68">
        <f t="shared" si="6"/>
        <v>413.44358495598829</v>
      </c>
      <c r="T87" s="68">
        <f t="shared" si="7"/>
        <v>261.30128037627384</v>
      </c>
      <c r="U87" s="66">
        <f t="shared" si="8"/>
        <v>398.56004114168167</v>
      </c>
      <c r="V87" s="66">
        <f t="shared" si="9"/>
        <v>404.6535154274153</v>
      </c>
      <c r="W87" s="68">
        <f t="shared" si="10"/>
        <v>354.07182599898834</v>
      </c>
    </row>
    <row r="88" spans="1:23" x14ac:dyDescent="0.25">
      <c r="A88" s="21">
        <v>3507456</v>
      </c>
      <c r="B88" s="22" t="s">
        <v>154</v>
      </c>
      <c r="C88" s="22" t="s">
        <v>761</v>
      </c>
      <c r="D88" s="22" t="s">
        <v>762</v>
      </c>
      <c r="E88" s="23">
        <v>35062</v>
      </c>
      <c r="F88" s="22" t="s">
        <v>20</v>
      </c>
      <c r="G88" s="22" t="s">
        <v>19</v>
      </c>
      <c r="H88" s="22" t="s">
        <v>20</v>
      </c>
      <c r="I88" s="65">
        <v>1</v>
      </c>
      <c r="J88" s="65">
        <v>5</v>
      </c>
      <c r="K88" s="65">
        <v>3</v>
      </c>
      <c r="L88" s="65">
        <v>4</v>
      </c>
      <c r="M88" s="65">
        <v>6</v>
      </c>
      <c r="N88" s="65">
        <v>1084</v>
      </c>
      <c r="O88" s="65">
        <v>1111</v>
      </c>
      <c r="P88" s="65">
        <v>1138</v>
      </c>
      <c r="Q88" s="65">
        <v>1159</v>
      </c>
      <c r="R88" s="65">
        <v>1159</v>
      </c>
      <c r="S88" s="68">
        <f t="shared" si="6"/>
        <v>92.250922509225092</v>
      </c>
      <c r="T88" s="68">
        <f t="shared" si="7"/>
        <v>450.04500450045003</v>
      </c>
      <c r="U88" s="66">
        <f t="shared" si="8"/>
        <v>263.62038664323376</v>
      </c>
      <c r="V88" s="66">
        <f t="shared" si="9"/>
        <v>345.12510785159623</v>
      </c>
      <c r="W88" s="68">
        <f t="shared" si="10"/>
        <v>517.68766177739428</v>
      </c>
    </row>
    <row r="89" spans="1:23" x14ac:dyDescent="0.25">
      <c r="A89" s="21">
        <v>3507506</v>
      </c>
      <c r="B89" s="22" t="s">
        <v>155</v>
      </c>
      <c r="C89" s="22" t="s">
        <v>761</v>
      </c>
      <c r="D89" s="22" t="s">
        <v>762</v>
      </c>
      <c r="E89" s="23">
        <v>35063</v>
      </c>
      <c r="F89" s="22" t="s">
        <v>66</v>
      </c>
      <c r="G89" s="22" t="s">
        <v>19</v>
      </c>
      <c r="H89" s="22" t="s">
        <v>20</v>
      </c>
      <c r="I89" s="65">
        <v>200</v>
      </c>
      <c r="J89" s="65">
        <v>227</v>
      </c>
      <c r="K89" s="65">
        <v>193</v>
      </c>
      <c r="L89" s="65">
        <v>222</v>
      </c>
      <c r="M89" s="65">
        <v>244</v>
      </c>
      <c r="N89" s="65">
        <v>64523</v>
      </c>
      <c r="O89" s="65">
        <v>66153</v>
      </c>
      <c r="P89" s="65">
        <v>67805</v>
      </c>
      <c r="Q89" s="65">
        <v>69363</v>
      </c>
      <c r="R89" s="65">
        <v>69363</v>
      </c>
      <c r="S89" s="68">
        <f t="shared" si="6"/>
        <v>309.96698851572307</v>
      </c>
      <c r="T89" s="68">
        <f t="shared" si="7"/>
        <v>343.1439239339108</v>
      </c>
      <c r="U89" s="66">
        <f t="shared" si="8"/>
        <v>284.63977582774129</v>
      </c>
      <c r="V89" s="66">
        <f t="shared" si="9"/>
        <v>320.05536092729551</v>
      </c>
      <c r="W89" s="68">
        <f t="shared" si="10"/>
        <v>351.77255885702755</v>
      </c>
    </row>
    <row r="90" spans="1:23" x14ac:dyDescent="0.25">
      <c r="A90" s="21">
        <v>3507605</v>
      </c>
      <c r="B90" s="22" t="s">
        <v>156</v>
      </c>
      <c r="C90" s="22" t="s">
        <v>775</v>
      </c>
      <c r="D90" s="22" t="s">
        <v>776</v>
      </c>
      <c r="E90" s="23">
        <v>35071</v>
      </c>
      <c r="F90" s="22" t="s">
        <v>105</v>
      </c>
      <c r="G90" s="22" t="s">
        <v>15</v>
      </c>
      <c r="H90" s="22" t="s">
        <v>16</v>
      </c>
      <c r="I90" s="65">
        <v>311</v>
      </c>
      <c r="J90" s="65">
        <v>280</v>
      </c>
      <c r="K90" s="65">
        <v>285</v>
      </c>
      <c r="L90" s="65">
        <v>293</v>
      </c>
      <c r="M90" s="65">
        <v>309</v>
      </c>
      <c r="N90" s="65">
        <v>75721</v>
      </c>
      <c r="O90" s="65">
        <v>77704</v>
      </c>
      <c r="P90" s="65">
        <v>79877</v>
      </c>
      <c r="Q90" s="65">
        <v>81846</v>
      </c>
      <c r="R90" s="65">
        <v>81846</v>
      </c>
      <c r="S90" s="68">
        <f t="shared" si="6"/>
        <v>410.71829479272594</v>
      </c>
      <c r="T90" s="68">
        <f t="shared" si="7"/>
        <v>360.34180994543397</v>
      </c>
      <c r="U90" s="66">
        <f t="shared" si="8"/>
        <v>356.79857781338808</v>
      </c>
      <c r="V90" s="66">
        <f t="shared" si="9"/>
        <v>357.98939471690738</v>
      </c>
      <c r="W90" s="68">
        <f t="shared" si="10"/>
        <v>377.53830364342792</v>
      </c>
    </row>
    <row r="91" spans="1:23" x14ac:dyDescent="0.25">
      <c r="A91" s="21">
        <v>3507704</v>
      </c>
      <c r="B91" s="22" t="s">
        <v>157</v>
      </c>
      <c r="C91" s="22" t="s">
        <v>757</v>
      </c>
      <c r="D91" s="22" t="s">
        <v>758</v>
      </c>
      <c r="E91" s="23">
        <v>35023</v>
      </c>
      <c r="F91" s="22" t="s">
        <v>45</v>
      </c>
      <c r="G91" s="22" t="s">
        <v>43</v>
      </c>
      <c r="H91" s="22" t="s">
        <v>44</v>
      </c>
      <c r="I91" s="65">
        <v>3</v>
      </c>
      <c r="J91" s="65">
        <v>2</v>
      </c>
      <c r="K91" s="65">
        <v>4</v>
      </c>
      <c r="L91" s="65">
        <v>9</v>
      </c>
      <c r="M91" s="65">
        <v>4</v>
      </c>
      <c r="N91" s="65">
        <v>2441</v>
      </c>
      <c r="O91" s="65">
        <v>2488</v>
      </c>
      <c r="P91" s="65">
        <v>2515</v>
      </c>
      <c r="Q91" s="65">
        <v>2546</v>
      </c>
      <c r="R91" s="65">
        <v>2546</v>
      </c>
      <c r="S91" s="68">
        <f t="shared" si="6"/>
        <v>122.90045063498566</v>
      </c>
      <c r="T91" s="68">
        <f t="shared" si="7"/>
        <v>80.385852090032159</v>
      </c>
      <c r="U91" s="66">
        <f t="shared" si="8"/>
        <v>159.04572564612326</v>
      </c>
      <c r="V91" s="66">
        <f t="shared" si="9"/>
        <v>353.49567949725059</v>
      </c>
      <c r="W91" s="68">
        <f t="shared" si="10"/>
        <v>157.10919088766693</v>
      </c>
    </row>
    <row r="92" spans="1:23" x14ac:dyDescent="0.25">
      <c r="A92" s="21">
        <v>3507753</v>
      </c>
      <c r="B92" s="22" t="s">
        <v>158</v>
      </c>
      <c r="C92" s="22" t="s">
        <v>757</v>
      </c>
      <c r="D92" s="22" t="s">
        <v>758</v>
      </c>
      <c r="E92" s="23">
        <v>35023</v>
      </c>
      <c r="F92" s="22" t="s">
        <v>45</v>
      </c>
      <c r="G92" s="22" t="s">
        <v>43</v>
      </c>
      <c r="H92" s="22" t="s">
        <v>44</v>
      </c>
      <c r="I92" s="65">
        <v>5</v>
      </c>
      <c r="J92" s="65">
        <v>5</v>
      </c>
      <c r="K92" s="65">
        <v>5</v>
      </c>
      <c r="L92" s="65">
        <v>4</v>
      </c>
      <c r="M92" s="65">
        <v>5</v>
      </c>
      <c r="N92" s="65">
        <v>1321</v>
      </c>
      <c r="O92" s="65">
        <v>1345</v>
      </c>
      <c r="P92" s="65">
        <v>1392</v>
      </c>
      <c r="Q92" s="65">
        <v>1426</v>
      </c>
      <c r="R92" s="65">
        <v>1426</v>
      </c>
      <c r="S92" s="68">
        <f t="shared" si="6"/>
        <v>378.50113550340649</v>
      </c>
      <c r="T92" s="68">
        <f t="shared" si="7"/>
        <v>371.74721189591077</v>
      </c>
      <c r="U92" s="66">
        <f t="shared" si="8"/>
        <v>359.19540229885058</v>
      </c>
      <c r="V92" s="66">
        <f t="shared" si="9"/>
        <v>280.50490883590464</v>
      </c>
      <c r="W92" s="68">
        <f t="shared" si="10"/>
        <v>350.6311360448808</v>
      </c>
    </row>
    <row r="93" spans="1:23" x14ac:dyDescent="0.25">
      <c r="A93" s="21">
        <v>3507803</v>
      </c>
      <c r="B93" s="22" t="s">
        <v>159</v>
      </c>
      <c r="C93" s="22" t="s">
        <v>769</v>
      </c>
      <c r="D93" s="22" t="s">
        <v>770</v>
      </c>
      <c r="E93" s="23">
        <v>35133</v>
      </c>
      <c r="F93" s="22" t="s">
        <v>41</v>
      </c>
      <c r="G93" s="22" t="s">
        <v>39</v>
      </c>
      <c r="H93" s="22" t="s">
        <v>40</v>
      </c>
      <c r="I93" s="65">
        <v>49</v>
      </c>
      <c r="J93" s="65">
        <v>31</v>
      </c>
      <c r="K93" s="65">
        <v>31</v>
      </c>
      <c r="L93" s="65">
        <v>41</v>
      </c>
      <c r="M93" s="65">
        <v>44</v>
      </c>
      <c r="N93" s="65">
        <v>10503</v>
      </c>
      <c r="O93" s="65">
        <v>10792</v>
      </c>
      <c r="P93" s="65">
        <v>11045</v>
      </c>
      <c r="Q93" s="65">
        <v>11296</v>
      </c>
      <c r="R93" s="65">
        <v>11296</v>
      </c>
      <c r="S93" s="68">
        <f t="shared" si="6"/>
        <v>466.5333714176902</v>
      </c>
      <c r="T93" s="68">
        <f t="shared" si="7"/>
        <v>287.24981467753889</v>
      </c>
      <c r="U93" s="66">
        <f t="shared" si="8"/>
        <v>280.66998641919423</v>
      </c>
      <c r="V93" s="66">
        <f t="shared" si="9"/>
        <v>362.96033994334277</v>
      </c>
      <c r="W93" s="68">
        <f t="shared" si="10"/>
        <v>389.51841359773368</v>
      </c>
    </row>
    <row r="94" spans="1:23" x14ac:dyDescent="0.25">
      <c r="A94" s="21">
        <v>3507902</v>
      </c>
      <c r="B94" s="22" t="s">
        <v>160</v>
      </c>
      <c r="C94" s="22" t="s">
        <v>761</v>
      </c>
      <c r="D94" s="22" t="s">
        <v>762</v>
      </c>
      <c r="E94" s="23">
        <v>35064</v>
      </c>
      <c r="F94" s="22" t="s">
        <v>117</v>
      </c>
      <c r="G94" s="22" t="s">
        <v>19</v>
      </c>
      <c r="H94" s="22" t="s">
        <v>20</v>
      </c>
      <c r="I94" s="65">
        <v>47</v>
      </c>
      <c r="J94" s="65">
        <v>37</v>
      </c>
      <c r="K94" s="65">
        <v>36</v>
      </c>
      <c r="L94" s="65">
        <v>36</v>
      </c>
      <c r="M94" s="65">
        <v>41</v>
      </c>
      <c r="N94" s="65">
        <v>10546</v>
      </c>
      <c r="O94" s="65">
        <v>10767</v>
      </c>
      <c r="P94" s="65">
        <v>11004</v>
      </c>
      <c r="Q94" s="65">
        <v>11214</v>
      </c>
      <c r="R94" s="65">
        <v>11214</v>
      </c>
      <c r="S94" s="68">
        <f t="shared" si="6"/>
        <v>445.6666034515456</v>
      </c>
      <c r="T94" s="68">
        <f t="shared" si="7"/>
        <v>343.64261168384877</v>
      </c>
      <c r="U94" s="66">
        <f t="shared" si="8"/>
        <v>327.15376226826606</v>
      </c>
      <c r="V94" s="66">
        <f t="shared" si="9"/>
        <v>321.02728731942216</v>
      </c>
      <c r="W94" s="68">
        <f t="shared" si="10"/>
        <v>365.61441055823076</v>
      </c>
    </row>
    <row r="95" spans="1:23" x14ac:dyDescent="0.25">
      <c r="A95" s="21">
        <v>3508009</v>
      </c>
      <c r="B95" s="22" t="s">
        <v>161</v>
      </c>
      <c r="C95" s="22" t="s">
        <v>765</v>
      </c>
      <c r="D95" s="22" t="s">
        <v>766</v>
      </c>
      <c r="E95" s="23">
        <v>35162</v>
      </c>
      <c r="F95" s="22" t="s">
        <v>75</v>
      </c>
      <c r="G95" s="22" t="s">
        <v>27</v>
      </c>
      <c r="H95" s="22" t="s">
        <v>28</v>
      </c>
      <c r="I95" s="65">
        <v>33</v>
      </c>
      <c r="J95" s="65">
        <v>25</v>
      </c>
      <c r="K95" s="65">
        <v>27</v>
      </c>
      <c r="L95" s="65">
        <v>33</v>
      </c>
      <c r="M95" s="65">
        <v>35</v>
      </c>
      <c r="N95" s="65">
        <v>8137</v>
      </c>
      <c r="O95" s="65">
        <v>8282</v>
      </c>
      <c r="P95" s="65">
        <v>8422</v>
      </c>
      <c r="Q95" s="65">
        <v>8546</v>
      </c>
      <c r="R95" s="65">
        <v>8546</v>
      </c>
      <c r="S95" s="68">
        <f t="shared" si="6"/>
        <v>405.55487280324445</v>
      </c>
      <c r="T95" s="68">
        <f t="shared" si="7"/>
        <v>301.85945423810676</v>
      </c>
      <c r="U95" s="66">
        <f t="shared" si="8"/>
        <v>320.58893374495369</v>
      </c>
      <c r="V95" s="66">
        <f t="shared" si="9"/>
        <v>386.14556517669087</v>
      </c>
      <c r="W95" s="68">
        <f t="shared" si="10"/>
        <v>409.54832670255092</v>
      </c>
    </row>
    <row r="96" spans="1:23" x14ac:dyDescent="0.25">
      <c r="A96" s="21">
        <v>3508108</v>
      </c>
      <c r="B96" s="22" t="s">
        <v>162</v>
      </c>
      <c r="C96" s="22" t="s">
        <v>757</v>
      </c>
      <c r="D96" s="22" t="s">
        <v>758</v>
      </c>
      <c r="E96" s="23">
        <v>35023</v>
      </c>
      <c r="F96" s="22" t="s">
        <v>45</v>
      </c>
      <c r="G96" s="22" t="s">
        <v>43</v>
      </c>
      <c r="H96" s="22" t="s">
        <v>44</v>
      </c>
      <c r="I96" s="65">
        <v>28</v>
      </c>
      <c r="J96" s="65">
        <v>35</v>
      </c>
      <c r="K96" s="65">
        <v>23</v>
      </c>
      <c r="L96" s="65">
        <v>29</v>
      </c>
      <c r="M96" s="65">
        <v>46</v>
      </c>
      <c r="N96" s="65">
        <v>8110</v>
      </c>
      <c r="O96" s="65">
        <v>8245</v>
      </c>
      <c r="P96" s="65">
        <v>8374</v>
      </c>
      <c r="Q96" s="65">
        <v>8486</v>
      </c>
      <c r="R96" s="65">
        <v>8486</v>
      </c>
      <c r="S96" s="68">
        <f t="shared" si="6"/>
        <v>345.25277435265104</v>
      </c>
      <c r="T96" s="68">
        <f t="shared" si="7"/>
        <v>424.49969678593089</v>
      </c>
      <c r="U96" s="66">
        <f t="shared" si="8"/>
        <v>274.65966085502748</v>
      </c>
      <c r="V96" s="66">
        <f t="shared" si="9"/>
        <v>341.73933537591324</v>
      </c>
      <c r="W96" s="68">
        <f t="shared" si="10"/>
        <v>542.06929059627623</v>
      </c>
    </row>
    <row r="97" spans="1:23" x14ac:dyDescent="0.25">
      <c r="A97" s="21">
        <v>3508207</v>
      </c>
      <c r="B97" s="22" t="s">
        <v>163</v>
      </c>
      <c r="C97" s="22" t="s">
        <v>769</v>
      </c>
      <c r="D97" s="22" t="s">
        <v>770</v>
      </c>
      <c r="E97" s="23">
        <v>35083</v>
      </c>
      <c r="F97" s="22" t="s">
        <v>83</v>
      </c>
      <c r="G97" s="22" t="s">
        <v>81</v>
      </c>
      <c r="H97" s="22" t="s">
        <v>82</v>
      </c>
      <c r="I97" s="65">
        <v>1</v>
      </c>
      <c r="J97" s="65">
        <v>4</v>
      </c>
      <c r="K97" s="65">
        <v>9</v>
      </c>
      <c r="L97" s="65">
        <v>3</v>
      </c>
      <c r="M97" s="65">
        <v>9</v>
      </c>
      <c r="N97" s="65">
        <v>2072</v>
      </c>
      <c r="O97" s="65">
        <v>2114</v>
      </c>
      <c r="P97" s="65">
        <v>2157</v>
      </c>
      <c r="Q97" s="65">
        <v>2193</v>
      </c>
      <c r="R97" s="65">
        <v>2193</v>
      </c>
      <c r="S97" s="68">
        <f t="shared" si="6"/>
        <v>48.262548262548265</v>
      </c>
      <c r="T97" s="68">
        <f t="shared" si="7"/>
        <v>189.21475875118259</v>
      </c>
      <c r="U97" s="66">
        <f t="shared" si="8"/>
        <v>417.24617524339362</v>
      </c>
      <c r="V97" s="66">
        <f t="shared" si="9"/>
        <v>136.79890560875512</v>
      </c>
      <c r="W97" s="68">
        <f t="shared" si="10"/>
        <v>410.39671682626539</v>
      </c>
    </row>
    <row r="98" spans="1:23" x14ac:dyDescent="0.25">
      <c r="A98" s="21">
        <v>3508306</v>
      </c>
      <c r="B98" s="22" t="s">
        <v>164</v>
      </c>
      <c r="C98" s="22" t="s">
        <v>761</v>
      </c>
      <c r="D98" s="22" t="s">
        <v>762</v>
      </c>
      <c r="E98" s="23">
        <v>35062</v>
      </c>
      <c r="F98" s="22" t="s">
        <v>20</v>
      </c>
      <c r="G98" s="22" t="s">
        <v>19</v>
      </c>
      <c r="H98" s="22" t="s">
        <v>20</v>
      </c>
      <c r="I98" s="65">
        <v>13</v>
      </c>
      <c r="J98" s="65">
        <v>6</v>
      </c>
      <c r="K98" s="65">
        <v>5</v>
      </c>
      <c r="L98" s="65">
        <v>4</v>
      </c>
      <c r="M98" s="65">
        <v>5</v>
      </c>
      <c r="N98" s="65">
        <v>2041</v>
      </c>
      <c r="O98" s="65">
        <v>2066</v>
      </c>
      <c r="P98" s="65">
        <v>2070</v>
      </c>
      <c r="Q98" s="65">
        <v>2080</v>
      </c>
      <c r="R98" s="65">
        <v>2080</v>
      </c>
      <c r="S98" s="68">
        <f t="shared" si="6"/>
        <v>636.9426751592357</v>
      </c>
      <c r="T98" s="68">
        <f t="shared" si="7"/>
        <v>290.41626331074542</v>
      </c>
      <c r="U98" s="66">
        <f t="shared" si="8"/>
        <v>241.54589371980677</v>
      </c>
      <c r="V98" s="66">
        <f t="shared" si="9"/>
        <v>192.30769230769232</v>
      </c>
      <c r="W98" s="68">
        <f t="shared" si="10"/>
        <v>240.38461538461539</v>
      </c>
    </row>
    <row r="99" spans="1:23" x14ac:dyDescent="0.25">
      <c r="A99" s="21">
        <v>3508405</v>
      </c>
      <c r="B99" s="22" t="s">
        <v>166</v>
      </c>
      <c r="C99" s="22" t="s">
        <v>775</v>
      </c>
      <c r="D99" s="22" t="s">
        <v>776</v>
      </c>
      <c r="E99" s="23">
        <v>35073</v>
      </c>
      <c r="F99" s="22" t="s">
        <v>165</v>
      </c>
      <c r="G99" s="22" t="s">
        <v>15</v>
      </c>
      <c r="H99" s="22" t="s">
        <v>16</v>
      </c>
      <c r="I99" s="65">
        <v>53</v>
      </c>
      <c r="J99" s="65">
        <v>58</v>
      </c>
      <c r="K99" s="65">
        <v>91</v>
      </c>
      <c r="L99" s="65">
        <v>65</v>
      </c>
      <c r="M99" s="65">
        <v>67</v>
      </c>
      <c r="N99" s="65">
        <v>19218</v>
      </c>
      <c r="O99" s="65">
        <v>19847</v>
      </c>
      <c r="P99" s="65">
        <v>20369</v>
      </c>
      <c r="Q99" s="65">
        <v>20919</v>
      </c>
      <c r="R99" s="65">
        <v>20919</v>
      </c>
      <c r="S99" s="68">
        <f t="shared" si="6"/>
        <v>275.78311999167448</v>
      </c>
      <c r="T99" s="68">
        <f t="shared" si="7"/>
        <v>292.23560235803899</v>
      </c>
      <c r="U99" s="66">
        <f t="shared" si="8"/>
        <v>446.75732731111003</v>
      </c>
      <c r="V99" s="66">
        <f t="shared" si="9"/>
        <v>310.72230986184809</v>
      </c>
      <c r="W99" s="68">
        <f t="shared" si="10"/>
        <v>320.28299631913569</v>
      </c>
    </row>
    <row r="100" spans="1:23" x14ac:dyDescent="0.25">
      <c r="A100" s="21">
        <v>3508504</v>
      </c>
      <c r="B100" s="22" t="s">
        <v>168</v>
      </c>
      <c r="C100" s="22" t="s">
        <v>771</v>
      </c>
      <c r="D100" s="22" t="s">
        <v>772</v>
      </c>
      <c r="E100" s="23">
        <v>35171</v>
      </c>
      <c r="F100" s="22" t="s">
        <v>167</v>
      </c>
      <c r="G100" s="22" t="s">
        <v>69</v>
      </c>
      <c r="H100" s="22" t="s">
        <v>70</v>
      </c>
      <c r="I100" s="65">
        <v>115</v>
      </c>
      <c r="J100" s="65">
        <v>104</v>
      </c>
      <c r="K100" s="65">
        <v>133</v>
      </c>
      <c r="L100" s="65">
        <v>132</v>
      </c>
      <c r="M100" s="65">
        <v>104</v>
      </c>
      <c r="N100" s="65">
        <v>42751</v>
      </c>
      <c r="O100" s="65">
        <v>43718</v>
      </c>
      <c r="P100" s="65">
        <v>44702</v>
      </c>
      <c r="Q100" s="65">
        <v>45613</v>
      </c>
      <c r="R100" s="65">
        <v>45613</v>
      </c>
      <c r="S100" s="68">
        <f t="shared" si="6"/>
        <v>268.99955556595165</v>
      </c>
      <c r="T100" s="68">
        <f t="shared" si="7"/>
        <v>237.88828400201291</v>
      </c>
      <c r="U100" s="66">
        <f t="shared" si="8"/>
        <v>297.52583777012217</v>
      </c>
      <c r="V100" s="66">
        <f t="shared" si="9"/>
        <v>289.39118233836842</v>
      </c>
      <c r="W100" s="68">
        <f t="shared" si="10"/>
        <v>228.00517396356301</v>
      </c>
    </row>
    <row r="101" spans="1:23" x14ac:dyDescent="0.25">
      <c r="A101" s="21">
        <v>3508603</v>
      </c>
      <c r="B101" s="22" t="s">
        <v>169</v>
      </c>
      <c r="C101" s="22" t="s">
        <v>771</v>
      </c>
      <c r="D101" s="22" t="s">
        <v>772</v>
      </c>
      <c r="E101" s="23">
        <v>35172</v>
      </c>
      <c r="F101" s="22" t="s">
        <v>930</v>
      </c>
      <c r="G101" s="22" t="s">
        <v>69</v>
      </c>
      <c r="H101" s="22" t="s">
        <v>70</v>
      </c>
      <c r="I101" s="65">
        <v>66</v>
      </c>
      <c r="J101" s="65">
        <v>47</v>
      </c>
      <c r="K101" s="65">
        <v>46</v>
      </c>
      <c r="L101" s="65">
        <v>44</v>
      </c>
      <c r="M101" s="65">
        <v>54</v>
      </c>
      <c r="N101" s="65">
        <v>15130</v>
      </c>
      <c r="O101" s="65">
        <v>15458</v>
      </c>
      <c r="P101" s="65">
        <v>15836</v>
      </c>
      <c r="Q101" s="65">
        <v>16169</v>
      </c>
      <c r="R101" s="65">
        <v>16169</v>
      </c>
      <c r="S101" s="68">
        <f t="shared" si="6"/>
        <v>436.21943159286184</v>
      </c>
      <c r="T101" s="68">
        <f t="shared" si="7"/>
        <v>304.04968301203263</v>
      </c>
      <c r="U101" s="66">
        <f t="shared" si="8"/>
        <v>290.47739328113158</v>
      </c>
      <c r="V101" s="66">
        <f t="shared" si="9"/>
        <v>272.12567258333848</v>
      </c>
      <c r="W101" s="68">
        <f t="shared" si="10"/>
        <v>333.97241635227903</v>
      </c>
    </row>
    <row r="102" spans="1:23" x14ac:dyDescent="0.25">
      <c r="A102" s="21">
        <v>3508702</v>
      </c>
      <c r="B102" s="22" t="s">
        <v>171</v>
      </c>
      <c r="C102" s="22" t="s">
        <v>759</v>
      </c>
      <c r="D102" s="22" t="s">
        <v>760</v>
      </c>
      <c r="E102" s="23">
        <v>35143</v>
      </c>
      <c r="F102" s="22" t="s">
        <v>170</v>
      </c>
      <c r="G102" s="22" t="s">
        <v>10</v>
      </c>
      <c r="H102" s="22" t="s">
        <v>11</v>
      </c>
      <c r="I102" s="65">
        <v>36</v>
      </c>
      <c r="J102" s="65">
        <v>23</v>
      </c>
      <c r="K102" s="65">
        <v>33</v>
      </c>
      <c r="L102" s="65">
        <v>26</v>
      </c>
      <c r="M102" s="65">
        <v>28</v>
      </c>
      <c r="N102" s="65">
        <v>8941</v>
      </c>
      <c r="O102" s="65">
        <v>8940</v>
      </c>
      <c r="P102" s="65">
        <v>9102</v>
      </c>
      <c r="Q102" s="65">
        <v>9231</v>
      </c>
      <c r="R102" s="65">
        <v>9231</v>
      </c>
      <c r="S102" s="68">
        <f t="shared" si="6"/>
        <v>402.63952578011407</v>
      </c>
      <c r="T102" s="68">
        <f t="shared" si="7"/>
        <v>257.27069351230426</v>
      </c>
      <c r="U102" s="66">
        <f t="shared" si="8"/>
        <v>362.55767963085037</v>
      </c>
      <c r="V102" s="66">
        <f t="shared" si="9"/>
        <v>281.65962517603725</v>
      </c>
      <c r="W102" s="68">
        <f t="shared" si="10"/>
        <v>303.32575018957857</v>
      </c>
    </row>
    <row r="103" spans="1:23" x14ac:dyDescent="0.25">
      <c r="A103" s="21">
        <v>3508801</v>
      </c>
      <c r="B103" s="22" t="s">
        <v>173</v>
      </c>
      <c r="C103" s="22" t="s">
        <v>761</v>
      </c>
      <c r="D103" s="22" t="s">
        <v>762</v>
      </c>
      <c r="E103" s="23">
        <v>35065</v>
      </c>
      <c r="F103" s="22" t="s">
        <v>172</v>
      </c>
      <c r="G103" s="22" t="s">
        <v>19</v>
      </c>
      <c r="H103" s="22" t="s">
        <v>20</v>
      </c>
      <c r="I103" s="65">
        <v>27</v>
      </c>
      <c r="J103" s="65">
        <v>25</v>
      </c>
      <c r="K103" s="65">
        <v>33</v>
      </c>
      <c r="L103" s="65">
        <v>29</v>
      </c>
      <c r="M103" s="65">
        <v>24</v>
      </c>
      <c r="N103" s="65">
        <v>8291</v>
      </c>
      <c r="O103" s="65">
        <v>8414</v>
      </c>
      <c r="P103" s="65">
        <v>8583</v>
      </c>
      <c r="Q103" s="65">
        <v>8711</v>
      </c>
      <c r="R103" s="65">
        <v>8711</v>
      </c>
      <c r="S103" s="68">
        <f t="shared" si="6"/>
        <v>325.65432396574602</v>
      </c>
      <c r="T103" s="68">
        <f t="shared" si="7"/>
        <v>297.12384121701928</v>
      </c>
      <c r="U103" s="66">
        <f t="shared" si="8"/>
        <v>384.48095071653267</v>
      </c>
      <c r="V103" s="66">
        <f t="shared" si="9"/>
        <v>332.91240959706118</v>
      </c>
      <c r="W103" s="68">
        <f t="shared" si="10"/>
        <v>275.51371828722307</v>
      </c>
    </row>
    <row r="104" spans="1:23" x14ac:dyDescent="0.25">
      <c r="A104" s="21">
        <v>3508900</v>
      </c>
      <c r="B104" s="22" t="s">
        <v>174</v>
      </c>
      <c r="C104" s="22" t="s">
        <v>767</v>
      </c>
      <c r="D104" s="22" t="s">
        <v>768</v>
      </c>
      <c r="E104" s="23">
        <v>35112</v>
      </c>
      <c r="F104" s="22" t="s">
        <v>33</v>
      </c>
      <c r="G104" s="22" t="s">
        <v>31</v>
      </c>
      <c r="H104" s="22" t="s">
        <v>32</v>
      </c>
      <c r="I104" s="65">
        <v>5</v>
      </c>
      <c r="J104" s="65">
        <v>7</v>
      </c>
      <c r="K104" s="65">
        <v>2</v>
      </c>
      <c r="L104" s="65">
        <v>9</v>
      </c>
      <c r="M104" s="65">
        <v>5</v>
      </c>
      <c r="N104" s="65">
        <v>2003</v>
      </c>
      <c r="O104" s="65">
        <v>2024</v>
      </c>
      <c r="P104" s="65">
        <v>2028</v>
      </c>
      <c r="Q104" s="65">
        <v>2034</v>
      </c>
      <c r="R104" s="65">
        <v>2034</v>
      </c>
      <c r="S104" s="68">
        <f t="shared" si="6"/>
        <v>249.62556165751374</v>
      </c>
      <c r="T104" s="68">
        <f t="shared" si="7"/>
        <v>345.8498023715415</v>
      </c>
      <c r="U104" s="66">
        <f t="shared" si="8"/>
        <v>98.619329388560161</v>
      </c>
      <c r="V104" s="66">
        <f t="shared" si="9"/>
        <v>442.47787610619469</v>
      </c>
      <c r="W104" s="68">
        <f t="shared" si="10"/>
        <v>245.82104228121926</v>
      </c>
    </row>
    <row r="105" spans="1:23" x14ac:dyDescent="0.25">
      <c r="A105" s="21">
        <v>3509007</v>
      </c>
      <c r="B105" s="22" t="s">
        <v>176</v>
      </c>
      <c r="C105" s="22" t="s">
        <v>781</v>
      </c>
      <c r="D105" s="22" t="s">
        <v>782</v>
      </c>
      <c r="E105" s="23">
        <v>35012</v>
      </c>
      <c r="F105" s="22" t="s">
        <v>175</v>
      </c>
      <c r="G105" s="22" t="s">
        <v>98</v>
      </c>
      <c r="H105" s="22" t="s">
        <v>99</v>
      </c>
      <c r="I105" s="65">
        <v>156</v>
      </c>
      <c r="J105" s="65">
        <v>146</v>
      </c>
      <c r="K105" s="65">
        <v>163</v>
      </c>
      <c r="L105" s="65">
        <v>145</v>
      </c>
      <c r="M105" s="65">
        <v>150</v>
      </c>
      <c r="N105" s="65">
        <v>42913</v>
      </c>
      <c r="O105" s="65">
        <v>44098</v>
      </c>
      <c r="P105" s="65">
        <v>45355</v>
      </c>
      <c r="Q105" s="65">
        <v>46506</v>
      </c>
      <c r="R105" s="65">
        <v>46506</v>
      </c>
      <c r="S105" s="68">
        <f t="shared" si="6"/>
        <v>363.52620418055136</v>
      </c>
      <c r="T105" s="68">
        <f t="shared" si="7"/>
        <v>331.08077463830557</v>
      </c>
      <c r="U105" s="66">
        <f t="shared" si="8"/>
        <v>359.38705765626725</v>
      </c>
      <c r="V105" s="66">
        <f t="shared" si="9"/>
        <v>311.78772631488408</v>
      </c>
      <c r="W105" s="68">
        <f t="shared" si="10"/>
        <v>322.5390272222939</v>
      </c>
    </row>
    <row r="106" spans="1:23" x14ac:dyDescent="0.25">
      <c r="A106" s="21">
        <v>3509106</v>
      </c>
      <c r="B106" s="22" t="s">
        <v>178</v>
      </c>
      <c r="C106" s="22" t="s">
        <v>767</v>
      </c>
      <c r="D106" s="22" t="s">
        <v>768</v>
      </c>
      <c r="E106" s="23">
        <v>35114</v>
      </c>
      <c r="F106" s="22" t="s">
        <v>177</v>
      </c>
      <c r="G106" s="22" t="s">
        <v>31</v>
      </c>
      <c r="H106" s="22" t="s">
        <v>32</v>
      </c>
      <c r="I106" s="65">
        <v>8</v>
      </c>
      <c r="J106" s="65">
        <v>7</v>
      </c>
      <c r="K106" s="65">
        <v>10</v>
      </c>
      <c r="L106" s="65">
        <v>9</v>
      </c>
      <c r="M106" s="65">
        <v>6</v>
      </c>
      <c r="N106" s="65">
        <v>2657</v>
      </c>
      <c r="O106" s="65">
        <v>2745</v>
      </c>
      <c r="P106" s="65">
        <v>2810</v>
      </c>
      <c r="Q106" s="65">
        <v>2885</v>
      </c>
      <c r="R106" s="65">
        <v>2885</v>
      </c>
      <c r="S106" s="68">
        <f t="shared" si="6"/>
        <v>301.09145652992095</v>
      </c>
      <c r="T106" s="68">
        <f t="shared" si="7"/>
        <v>255.00910746812386</v>
      </c>
      <c r="U106" s="66">
        <f t="shared" si="8"/>
        <v>355.87188612099646</v>
      </c>
      <c r="V106" s="66">
        <f t="shared" si="9"/>
        <v>311.95840554592723</v>
      </c>
      <c r="W106" s="68">
        <f t="shared" si="10"/>
        <v>207.97227036395148</v>
      </c>
    </row>
    <row r="107" spans="1:23" x14ac:dyDescent="0.25">
      <c r="A107" s="21">
        <v>3509205</v>
      </c>
      <c r="B107" s="22" t="s">
        <v>179</v>
      </c>
      <c r="C107" s="22" t="s">
        <v>781</v>
      </c>
      <c r="D107" s="22" t="s">
        <v>782</v>
      </c>
      <c r="E107" s="23">
        <v>35012</v>
      </c>
      <c r="F107" s="22" t="s">
        <v>175</v>
      </c>
      <c r="G107" s="22" t="s">
        <v>98</v>
      </c>
      <c r="H107" s="22" t="s">
        <v>99</v>
      </c>
      <c r="I107" s="65">
        <v>109</v>
      </c>
      <c r="J107" s="65">
        <v>92</v>
      </c>
      <c r="K107" s="65">
        <v>118</v>
      </c>
      <c r="L107" s="65">
        <v>115</v>
      </c>
      <c r="M107" s="65">
        <v>103</v>
      </c>
      <c r="N107" s="65">
        <v>29881</v>
      </c>
      <c r="O107" s="65">
        <v>30796</v>
      </c>
      <c r="P107" s="65">
        <v>31681</v>
      </c>
      <c r="Q107" s="65">
        <v>32529</v>
      </c>
      <c r="R107" s="65">
        <v>32529</v>
      </c>
      <c r="S107" s="68">
        <f t="shared" si="6"/>
        <v>364.78029517084434</v>
      </c>
      <c r="T107" s="68">
        <f t="shared" si="7"/>
        <v>298.74009611637877</v>
      </c>
      <c r="U107" s="66">
        <f t="shared" si="8"/>
        <v>372.46299043590795</v>
      </c>
      <c r="V107" s="66">
        <f t="shared" si="9"/>
        <v>353.53069568692553</v>
      </c>
      <c r="W107" s="68">
        <f t="shared" si="10"/>
        <v>316.64053613698547</v>
      </c>
    </row>
    <row r="108" spans="1:23" x14ac:dyDescent="0.25">
      <c r="A108" s="21">
        <v>3509254</v>
      </c>
      <c r="B108" s="22" t="s">
        <v>180</v>
      </c>
      <c r="C108" s="22" t="s">
        <v>777</v>
      </c>
      <c r="D108" s="22" t="s">
        <v>778</v>
      </c>
      <c r="E108" s="23">
        <v>35121</v>
      </c>
      <c r="F108" s="22" t="s">
        <v>123</v>
      </c>
      <c r="G108" s="22" t="s">
        <v>121</v>
      </c>
      <c r="H108" s="22" t="s">
        <v>122</v>
      </c>
      <c r="I108" s="65">
        <v>38</v>
      </c>
      <c r="J108" s="65">
        <v>41</v>
      </c>
      <c r="K108" s="65">
        <v>39</v>
      </c>
      <c r="L108" s="65">
        <v>39</v>
      </c>
      <c r="M108" s="65">
        <v>38</v>
      </c>
      <c r="N108" s="65">
        <v>12383</v>
      </c>
      <c r="O108" s="65">
        <v>12560</v>
      </c>
      <c r="P108" s="65">
        <v>12830</v>
      </c>
      <c r="Q108" s="65">
        <v>13032</v>
      </c>
      <c r="R108" s="65">
        <v>13032</v>
      </c>
      <c r="S108" s="68">
        <f t="shared" si="6"/>
        <v>306.87232496164097</v>
      </c>
      <c r="T108" s="68">
        <f t="shared" si="7"/>
        <v>326.43312101910828</v>
      </c>
      <c r="U108" s="66">
        <f t="shared" si="8"/>
        <v>303.97505845674203</v>
      </c>
      <c r="V108" s="66">
        <f t="shared" si="9"/>
        <v>299.26335174953959</v>
      </c>
      <c r="W108" s="68">
        <f t="shared" si="10"/>
        <v>291.58993247391038</v>
      </c>
    </row>
    <row r="109" spans="1:23" x14ac:dyDescent="0.25">
      <c r="A109" s="21">
        <v>3509304</v>
      </c>
      <c r="B109" s="22" t="s">
        <v>181</v>
      </c>
      <c r="C109" s="22" t="s">
        <v>769</v>
      </c>
      <c r="D109" s="22" t="s">
        <v>770</v>
      </c>
      <c r="E109" s="23">
        <v>35051</v>
      </c>
      <c r="F109" s="22" t="s">
        <v>929</v>
      </c>
      <c r="G109" s="22" t="s">
        <v>35</v>
      </c>
      <c r="H109" s="22" t="s">
        <v>36</v>
      </c>
      <c r="I109" s="65">
        <v>19</v>
      </c>
      <c r="J109" s="65">
        <v>11</v>
      </c>
      <c r="K109" s="65">
        <v>18</v>
      </c>
      <c r="L109" s="65">
        <v>16</v>
      </c>
      <c r="M109" s="65">
        <v>17</v>
      </c>
      <c r="N109" s="65">
        <v>4873</v>
      </c>
      <c r="O109" s="65">
        <v>4980</v>
      </c>
      <c r="P109" s="65">
        <v>5029</v>
      </c>
      <c r="Q109" s="65">
        <v>5103</v>
      </c>
      <c r="R109" s="65">
        <v>5103</v>
      </c>
      <c r="S109" s="68">
        <f t="shared" si="6"/>
        <v>389.90355017443056</v>
      </c>
      <c r="T109" s="68">
        <f t="shared" si="7"/>
        <v>220.88353413654619</v>
      </c>
      <c r="U109" s="66">
        <f t="shared" si="8"/>
        <v>357.92404056472458</v>
      </c>
      <c r="V109" s="66">
        <f t="shared" si="9"/>
        <v>313.54105428179503</v>
      </c>
      <c r="W109" s="68">
        <f t="shared" si="10"/>
        <v>333.13737017440724</v>
      </c>
    </row>
    <row r="110" spans="1:23" x14ac:dyDescent="0.25">
      <c r="A110" s="21">
        <v>3509403</v>
      </c>
      <c r="B110" s="22" t="s">
        <v>182</v>
      </c>
      <c r="C110" s="22" t="s">
        <v>769</v>
      </c>
      <c r="D110" s="22" t="s">
        <v>770</v>
      </c>
      <c r="E110" s="23">
        <v>35133</v>
      </c>
      <c r="F110" s="22" t="s">
        <v>41</v>
      </c>
      <c r="G110" s="22" t="s">
        <v>39</v>
      </c>
      <c r="H110" s="22" t="s">
        <v>40</v>
      </c>
      <c r="I110" s="65">
        <v>31</v>
      </c>
      <c r="J110" s="65">
        <v>33</v>
      </c>
      <c r="K110" s="65">
        <v>43</v>
      </c>
      <c r="L110" s="65">
        <v>29</v>
      </c>
      <c r="M110" s="65">
        <v>39</v>
      </c>
      <c r="N110" s="65">
        <v>11030</v>
      </c>
      <c r="O110" s="65">
        <v>11280</v>
      </c>
      <c r="P110" s="65">
        <v>11519</v>
      </c>
      <c r="Q110" s="65">
        <v>11741</v>
      </c>
      <c r="R110" s="65">
        <v>11741</v>
      </c>
      <c r="S110" s="68">
        <f t="shared" si="6"/>
        <v>281.05167724388031</v>
      </c>
      <c r="T110" s="68">
        <f t="shared" si="7"/>
        <v>292.55319148936172</v>
      </c>
      <c r="U110" s="66">
        <f t="shared" si="8"/>
        <v>373.29629308099663</v>
      </c>
      <c r="V110" s="66">
        <f t="shared" si="9"/>
        <v>246.99770036623798</v>
      </c>
      <c r="W110" s="68">
        <f t="shared" si="10"/>
        <v>332.1693211821821</v>
      </c>
    </row>
    <row r="111" spans="1:23" x14ac:dyDescent="0.25">
      <c r="A111" s="21">
        <v>3509452</v>
      </c>
      <c r="B111" s="22" t="s">
        <v>183</v>
      </c>
      <c r="C111" s="22" t="s">
        <v>765</v>
      </c>
      <c r="D111" s="22" t="s">
        <v>766</v>
      </c>
      <c r="E111" s="23">
        <v>35161</v>
      </c>
      <c r="F111" s="22" t="s">
        <v>29</v>
      </c>
      <c r="G111" s="22" t="s">
        <v>27</v>
      </c>
      <c r="H111" s="22" t="s">
        <v>28</v>
      </c>
      <c r="I111" s="65">
        <v>12</v>
      </c>
      <c r="J111" s="65">
        <v>3</v>
      </c>
      <c r="K111" s="65">
        <v>13</v>
      </c>
      <c r="L111" s="65">
        <v>14</v>
      </c>
      <c r="M111" s="65">
        <v>8</v>
      </c>
      <c r="N111" s="65">
        <v>2635</v>
      </c>
      <c r="O111" s="65">
        <v>2700</v>
      </c>
      <c r="P111" s="65">
        <v>2745</v>
      </c>
      <c r="Q111" s="65">
        <v>2797</v>
      </c>
      <c r="R111" s="65">
        <v>2797</v>
      </c>
      <c r="S111" s="68">
        <f t="shared" si="6"/>
        <v>455.40796963946872</v>
      </c>
      <c r="T111" s="68">
        <f t="shared" si="7"/>
        <v>111.11111111111111</v>
      </c>
      <c r="U111" s="66">
        <f t="shared" si="8"/>
        <v>473.58834244080145</v>
      </c>
      <c r="V111" s="66">
        <f t="shared" si="9"/>
        <v>500.53628888094386</v>
      </c>
      <c r="W111" s="68">
        <f t="shared" si="10"/>
        <v>286.02073650339651</v>
      </c>
    </row>
    <row r="112" spans="1:23" x14ac:dyDescent="0.25">
      <c r="A112" s="21">
        <v>3509502</v>
      </c>
      <c r="B112" s="22" t="s">
        <v>184</v>
      </c>
      <c r="C112" s="22" t="s">
        <v>759</v>
      </c>
      <c r="D112" s="22" t="s">
        <v>760</v>
      </c>
      <c r="E112" s="23">
        <v>35072</v>
      </c>
      <c r="F112" s="22" t="s">
        <v>53</v>
      </c>
      <c r="G112" s="22" t="s">
        <v>15</v>
      </c>
      <c r="H112" s="22" t="s">
        <v>16</v>
      </c>
      <c r="I112" s="65">
        <v>1549</v>
      </c>
      <c r="J112" s="65">
        <v>1639</v>
      </c>
      <c r="K112" s="65">
        <v>1629</v>
      </c>
      <c r="L112" s="65">
        <v>1664</v>
      </c>
      <c r="M112" s="65">
        <v>1616</v>
      </c>
      <c r="N112" s="65">
        <v>562256</v>
      </c>
      <c r="O112" s="65">
        <v>574098</v>
      </c>
      <c r="P112" s="65">
        <v>585337</v>
      </c>
      <c r="Q112" s="65">
        <v>596049</v>
      </c>
      <c r="R112" s="65">
        <v>596049</v>
      </c>
      <c r="S112" s="68">
        <f t="shared" si="6"/>
        <v>275.49728237671098</v>
      </c>
      <c r="T112" s="68">
        <f t="shared" si="7"/>
        <v>285.49132726468304</v>
      </c>
      <c r="U112" s="66">
        <f t="shared" si="8"/>
        <v>278.30121793086715</v>
      </c>
      <c r="V112" s="66">
        <f t="shared" si="9"/>
        <v>279.17167883848475</v>
      </c>
      <c r="W112" s="68">
        <f t="shared" si="10"/>
        <v>271.11864964122077</v>
      </c>
    </row>
    <row r="113" spans="1:23" x14ac:dyDescent="0.25">
      <c r="A113" s="21">
        <v>3509601</v>
      </c>
      <c r="B113" s="22" t="s">
        <v>185</v>
      </c>
      <c r="C113" s="22" t="s">
        <v>775</v>
      </c>
      <c r="D113" s="22" t="s">
        <v>776</v>
      </c>
      <c r="E113" s="23">
        <v>35073</v>
      </c>
      <c r="F113" s="22" t="s">
        <v>165</v>
      </c>
      <c r="G113" s="22" t="s">
        <v>15</v>
      </c>
      <c r="H113" s="22" t="s">
        <v>16</v>
      </c>
      <c r="I113" s="65">
        <v>136</v>
      </c>
      <c r="J113" s="65">
        <v>156</v>
      </c>
      <c r="K113" s="65">
        <v>145</v>
      </c>
      <c r="L113" s="65">
        <v>149</v>
      </c>
      <c r="M113" s="65">
        <v>162</v>
      </c>
      <c r="N113" s="65">
        <v>36527</v>
      </c>
      <c r="O113" s="65">
        <v>37486</v>
      </c>
      <c r="P113" s="65">
        <v>38380</v>
      </c>
      <c r="Q113" s="65">
        <v>39249</v>
      </c>
      <c r="R113" s="65">
        <v>39249</v>
      </c>
      <c r="S113" s="68">
        <f t="shared" si="6"/>
        <v>372.32731951706955</v>
      </c>
      <c r="T113" s="68">
        <f t="shared" si="7"/>
        <v>416.15536466947663</v>
      </c>
      <c r="U113" s="66">
        <f t="shared" si="8"/>
        <v>377.80093798853568</v>
      </c>
      <c r="V113" s="66">
        <f t="shared" si="9"/>
        <v>379.62750643328491</v>
      </c>
      <c r="W113" s="68">
        <f t="shared" si="10"/>
        <v>412.74936941068563</v>
      </c>
    </row>
    <row r="114" spans="1:23" x14ac:dyDescent="0.25">
      <c r="A114" s="21">
        <v>3509700</v>
      </c>
      <c r="B114" s="22" t="s">
        <v>187</v>
      </c>
      <c r="C114" s="22" t="s">
        <v>771</v>
      </c>
      <c r="D114" s="22" t="s">
        <v>772</v>
      </c>
      <c r="E114" s="23">
        <v>35174</v>
      </c>
      <c r="F114" s="22" t="s">
        <v>934</v>
      </c>
      <c r="G114" s="22" t="s">
        <v>69</v>
      </c>
      <c r="H114" s="22" t="s">
        <v>70</v>
      </c>
      <c r="I114" s="65">
        <v>90</v>
      </c>
      <c r="J114" s="65">
        <v>88</v>
      </c>
      <c r="K114" s="65">
        <v>84</v>
      </c>
      <c r="L114" s="65">
        <v>103</v>
      </c>
      <c r="M114" s="65">
        <v>105</v>
      </c>
      <c r="N114" s="65">
        <v>23137</v>
      </c>
      <c r="O114" s="65">
        <v>23628</v>
      </c>
      <c r="P114" s="65">
        <v>24129</v>
      </c>
      <c r="Q114" s="65">
        <v>24584</v>
      </c>
      <c r="R114" s="65">
        <v>24584</v>
      </c>
      <c r="S114" s="68">
        <f t="shared" si="6"/>
        <v>388.98733630116266</v>
      </c>
      <c r="T114" s="68">
        <f t="shared" si="7"/>
        <v>372.43947858472995</v>
      </c>
      <c r="U114" s="66">
        <f t="shared" si="8"/>
        <v>348.12880765883375</v>
      </c>
      <c r="V114" s="66">
        <f t="shared" si="9"/>
        <v>418.97168890335178</v>
      </c>
      <c r="W114" s="68">
        <f t="shared" si="10"/>
        <v>427.10706150341684</v>
      </c>
    </row>
    <row r="115" spans="1:23" x14ac:dyDescent="0.25">
      <c r="A115" s="21">
        <v>3509809</v>
      </c>
      <c r="B115" s="22" t="s">
        <v>188</v>
      </c>
      <c r="C115" s="22" t="s">
        <v>755</v>
      </c>
      <c r="D115" s="22" t="s">
        <v>756</v>
      </c>
      <c r="E115" s="23">
        <v>35093</v>
      </c>
      <c r="F115" s="22" t="s">
        <v>3</v>
      </c>
      <c r="G115" s="22" t="s">
        <v>2</v>
      </c>
      <c r="H115" s="22" t="s">
        <v>3</v>
      </c>
      <c r="I115" s="65">
        <v>8</v>
      </c>
      <c r="J115" s="65">
        <v>6</v>
      </c>
      <c r="K115" s="65">
        <v>7</v>
      </c>
      <c r="L115" s="65">
        <v>10</v>
      </c>
      <c r="M115" s="65">
        <v>11</v>
      </c>
      <c r="N115" s="65">
        <v>2194</v>
      </c>
      <c r="O115" s="65">
        <v>2225</v>
      </c>
      <c r="P115" s="65">
        <v>2256</v>
      </c>
      <c r="Q115" s="65">
        <v>2287</v>
      </c>
      <c r="R115" s="65">
        <v>2287</v>
      </c>
      <c r="S115" s="68">
        <f t="shared" si="6"/>
        <v>364.63081130355516</v>
      </c>
      <c r="T115" s="68">
        <f t="shared" si="7"/>
        <v>269.66292134831463</v>
      </c>
      <c r="U115" s="66">
        <f t="shared" si="8"/>
        <v>310.28368794326241</v>
      </c>
      <c r="V115" s="66">
        <f t="shared" si="9"/>
        <v>437.25404459991256</v>
      </c>
      <c r="W115" s="68">
        <f t="shared" si="10"/>
        <v>480.9794490599038</v>
      </c>
    </row>
    <row r="116" spans="1:23" x14ac:dyDescent="0.25">
      <c r="A116" s="21">
        <v>3509908</v>
      </c>
      <c r="B116" s="22" t="s">
        <v>189</v>
      </c>
      <c r="C116" s="22" t="s">
        <v>777</v>
      </c>
      <c r="D116" s="22" t="s">
        <v>778</v>
      </c>
      <c r="E116" s="23">
        <v>35121</v>
      </c>
      <c r="F116" s="22" t="s">
        <v>123</v>
      </c>
      <c r="G116" s="22" t="s">
        <v>121</v>
      </c>
      <c r="H116" s="22" t="s">
        <v>122</v>
      </c>
      <c r="I116" s="65">
        <v>18</v>
      </c>
      <c r="J116" s="65">
        <v>20</v>
      </c>
      <c r="K116" s="65">
        <v>29</v>
      </c>
      <c r="L116" s="65">
        <v>23</v>
      </c>
      <c r="M116" s="65">
        <v>22</v>
      </c>
      <c r="N116" s="65">
        <v>5663</v>
      </c>
      <c r="O116" s="65">
        <v>5747</v>
      </c>
      <c r="P116" s="65">
        <v>5887</v>
      </c>
      <c r="Q116" s="65">
        <v>5984</v>
      </c>
      <c r="R116" s="65">
        <v>5984</v>
      </c>
      <c r="S116" s="68">
        <f t="shared" si="6"/>
        <v>317.85272823591737</v>
      </c>
      <c r="T116" s="68">
        <f t="shared" si="7"/>
        <v>348.00765616843569</v>
      </c>
      <c r="U116" s="66">
        <f t="shared" si="8"/>
        <v>492.61083743842363</v>
      </c>
      <c r="V116" s="66">
        <f t="shared" si="9"/>
        <v>384.35828877005349</v>
      </c>
      <c r="W116" s="68">
        <f t="shared" si="10"/>
        <v>367.64705882352939</v>
      </c>
    </row>
    <row r="117" spans="1:23" x14ac:dyDescent="0.25">
      <c r="A117" s="21">
        <v>3509957</v>
      </c>
      <c r="B117" s="22" t="s">
        <v>190</v>
      </c>
      <c r="C117" s="22" t="s">
        <v>771</v>
      </c>
      <c r="D117" s="22" t="s">
        <v>772</v>
      </c>
      <c r="E117" s="23">
        <v>35172</v>
      </c>
      <c r="F117" s="22" t="s">
        <v>930</v>
      </c>
      <c r="G117" s="22" t="s">
        <v>69</v>
      </c>
      <c r="H117" s="22" t="s">
        <v>70</v>
      </c>
      <c r="I117" s="65">
        <v>7</v>
      </c>
      <c r="J117" s="65">
        <v>8</v>
      </c>
      <c r="K117" s="65">
        <v>9</v>
      </c>
      <c r="L117" s="65">
        <v>4</v>
      </c>
      <c r="M117" s="65">
        <v>7</v>
      </c>
      <c r="N117" s="65">
        <v>1956</v>
      </c>
      <c r="O117" s="65">
        <v>2004</v>
      </c>
      <c r="P117" s="65">
        <v>2046</v>
      </c>
      <c r="Q117" s="65">
        <v>2088</v>
      </c>
      <c r="R117" s="65">
        <v>2088</v>
      </c>
      <c r="S117" s="68">
        <f t="shared" si="6"/>
        <v>357.87321063394683</v>
      </c>
      <c r="T117" s="68">
        <f t="shared" si="7"/>
        <v>399.20159680638722</v>
      </c>
      <c r="U117" s="66">
        <f t="shared" si="8"/>
        <v>439.88269794721407</v>
      </c>
      <c r="V117" s="66">
        <f t="shared" si="9"/>
        <v>191.57088122605364</v>
      </c>
      <c r="W117" s="68">
        <f t="shared" si="10"/>
        <v>335.24904214559388</v>
      </c>
    </row>
    <row r="118" spans="1:23" x14ac:dyDescent="0.25">
      <c r="A118" s="21">
        <v>3510005</v>
      </c>
      <c r="B118" s="22" t="s">
        <v>191</v>
      </c>
      <c r="C118" s="22" t="s">
        <v>755</v>
      </c>
      <c r="D118" s="22" t="s">
        <v>756</v>
      </c>
      <c r="E118" s="23">
        <v>35092</v>
      </c>
      <c r="F118" s="22" t="s">
        <v>103</v>
      </c>
      <c r="G118" s="22" t="s">
        <v>2</v>
      </c>
      <c r="H118" s="22" t="s">
        <v>3</v>
      </c>
      <c r="I118" s="65">
        <v>48</v>
      </c>
      <c r="J118" s="65">
        <v>57</v>
      </c>
      <c r="K118" s="65">
        <v>41</v>
      </c>
      <c r="L118" s="65">
        <v>51</v>
      </c>
      <c r="M118" s="65">
        <v>41</v>
      </c>
      <c r="N118" s="65">
        <v>14891</v>
      </c>
      <c r="O118" s="65">
        <v>15052</v>
      </c>
      <c r="P118" s="65">
        <v>15244</v>
      </c>
      <c r="Q118" s="65">
        <v>15390</v>
      </c>
      <c r="R118" s="65">
        <v>15390</v>
      </c>
      <c r="S118" s="68">
        <f t="shared" si="6"/>
        <v>322.34235444228057</v>
      </c>
      <c r="T118" s="68">
        <f t="shared" si="7"/>
        <v>378.68721764549559</v>
      </c>
      <c r="U118" s="66">
        <f t="shared" si="8"/>
        <v>268.95827866701654</v>
      </c>
      <c r="V118" s="66">
        <f t="shared" si="9"/>
        <v>331.38401559454189</v>
      </c>
      <c r="W118" s="68">
        <f t="shared" si="10"/>
        <v>266.40675763482778</v>
      </c>
    </row>
    <row r="119" spans="1:23" x14ac:dyDescent="0.25">
      <c r="A119" s="21">
        <v>3510104</v>
      </c>
      <c r="B119" s="22" t="s">
        <v>193</v>
      </c>
      <c r="C119" s="22" t="s">
        <v>769</v>
      </c>
      <c r="D119" s="22" t="s">
        <v>770</v>
      </c>
      <c r="E119" s="23">
        <v>35033</v>
      </c>
      <c r="F119" s="22" t="s">
        <v>192</v>
      </c>
      <c r="G119" s="22" t="s">
        <v>55</v>
      </c>
      <c r="H119" s="22" t="s">
        <v>56</v>
      </c>
      <c r="I119" s="65">
        <v>2</v>
      </c>
      <c r="J119" s="65">
        <v>2</v>
      </c>
      <c r="K119" s="65">
        <v>6</v>
      </c>
      <c r="L119" s="65">
        <v>4</v>
      </c>
      <c r="M119" s="65">
        <v>3</v>
      </c>
      <c r="N119" s="65">
        <v>1408</v>
      </c>
      <c r="O119" s="65">
        <v>1419</v>
      </c>
      <c r="P119" s="65">
        <v>1427</v>
      </c>
      <c r="Q119" s="65">
        <v>1432</v>
      </c>
      <c r="R119" s="65">
        <v>1432</v>
      </c>
      <c r="S119" s="68">
        <f t="shared" si="6"/>
        <v>142.04545454545453</v>
      </c>
      <c r="T119" s="68">
        <f t="shared" si="7"/>
        <v>140.94432699083862</v>
      </c>
      <c r="U119" s="66">
        <f t="shared" si="8"/>
        <v>420.46250875963563</v>
      </c>
      <c r="V119" s="66">
        <f t="shared" si="9"/>
        <v>279.32960893854749</v>
      </c>
      <c r="W119" s="68">
        <f t="shared" si="10"/>
        <v>209.49720670391062</v>
      </c>
    </row>
    <row r="120" spans="1:23" x14ac:dyDescent="0.25">
      <c r="A120" s="21">
        <v>3510153</v>
      </c>
      <c r="B120" s="22" t="s">
        <v>194</v>
      </c>
      <c r="C120" s="22" t="s">
        <v>755</v>
      </c>
      <c r="D120" s="22" t="s">
        <v>756</v>
      </c>
      <c r="E120" s="23">
        <v>35094</v>
      </c>
      <c r="F120" s="22" t="s">
        <v>136</v>
      </c>
      <c r="G120" s="22" t="s">
        <v>2</v>
      </c>
      <c r="H120" s="22" t="s">
        <v>3</v>
      </c>
      <c r="I120" s="65">
        <v>5</v>
      </c>
      <c r="J120" s="65">
        <v>7</v>
      </c>
      <c r="K120" s="65">
        <v>8</v>
      </c>
      <c r="L120" s="65">
        <v>5</v>
      </c>
      <c r="M120" s="65">
        <v>6</v>
      </c>
      <c r="N120" s="65">
        <v>1962</v>
      </c>
      <c r="O120" s="65">
        <v>2033</v>
      </c>
      <c r="P120" s="65">
        <v>2104</v>
      </c>
      <c r="Q120" s="65">
        <v>2176</v>
      </c>
      <c r="R120" s="65">
        <v>2176</v>
      </c>
      <c r="S120" s="68">
        <f t="shared" si="6"/>
        <v>254.84199796126401</v>
      </c>
      <c r="T120" s="68">
        <f t="shared" si="7"/>
        <v>344.31874077717657</v>
      </c>
      <c r="U120" s="66">
        <f t="shared" si="8"/>
        <v>380.22813688212926</v>
      </c>
      <c r="V120" s="66">
        <f t="shared" si="9"/>
        <v>229.77941176470588</v>
      </c>
      <c r="W120" s="68">
        <f t="shared" si="10"/>
        <v>275.73529411764707</v>
      </c>
    </row>
    <row r="121" spans="1:23" x14ac:dyDescent="0.25">
      <c r="A121" s="21">
        <v>3510203</v>
      </c>
      <c r="B121" s="22" t="s">
        <v>195</v>
      </c>
      <c r="C121" s="22" t="s">
        <v>765</v>
      </c>
      <c r="D121" s="22" t="s">
        <v>766</v>
      </c>
      <c r="E121" s="23">
        <v>35161</v>
      </c>
      <c r="F121" s="22" t="s">
        <v>29</v>
      </c>
      <c r="G121" s="22" t="s">
        <v>27</v>
      </c>
      <c r="H121" s="22" t="s">
        <v>28</v>
      </c>
      <c r="I121" s="65">
        <v>91</v>
      </c>
      <c r="J121" s="65">
        <v>102</v>
      </c>
      <c r="K121" s="65">
        <v>96</v>
      </c>
      <c r="L121" s="65">
        <v>91</v>
      </c>
      <c r="M121" s="65">
        <v>88</v>
      </c>
      <c r="N121" s="65">
        <v>21399</v>
      </c>
      <c r="O121" s="65">
        <v>21730</v>
      </c>
      <c r="P121" s="65">
        <v>22097</v>
      </c>
      <c r="Q121" s="65">
        <v>22410</v>
      </c>
      <c r="R121" s="65">
        <v>22410</v>
      </c>
      <c r="S121" s="68">
        <f t="shared" si="6"/>
        <v>425.25351651946352</v>
      </c>
      <c r="T121" s="68">
        <f t="shared" si="7"/>
        <v>469.39714680165667</v>
      </c>
      <c r="U121" s="66">
        <f t="shared" si="8"/>
        <v>434.44811512875049</v>
      </c>
      <c r="V121" s="66">
        <f t="shared" si="9"/>
        <v>406.06871932173135</v>
      </c>
      <c r="W121" s="68">
        <f t="shared" si="10"/>
        <v>392.68183846497101</v>
      </c>
    </row>
    <row r="122" spans="1:23" x14ac:dyDescent="0.25">
      <c r="A122" s="21">
        <v>3510302</v>
      </c>
      <c r="B122" s="22" t="s">
        <v>196</v>
      </c>
      <c r="C122" s="22" t="s">
        <v>765</v>
      </c>
      <c r="D122" s="22" t="s">
        <v>766</v>
      </c>
      <c r="E122" s="23">
        <v>35163</v>
      </c>
      <c r="F122" s="22" t="s">
        <v>28</v>
      </c>
      <c r="G122" s="22" t="s">
        <v>27</v>
      </c>
      <c r="H122" s="22" t="s">
        <v>28</v>
      </c>
      <c r="I122" s="65">
        <v>21</v>
      </c>
      <c r="J122" s="65">
        <v>22</v>
      </c>
      <c r="K122" s="65">
        <v>26</v>
      </c>
      <c r="L122" s="65">
        <v>37</v>
      </c>
      <c r="M122" s="65">
        <v>23</v>
      </c>
      <c r="N122" s="65">
        <v>8393</v>
      </c>
      <c r="O122" s="65">
        <v>8664</v>
      </c>
      <c r="P122" s="65">
        <v>8948</v>
      </c>
      <c r="Q122" s="65">
        <v>9210</v>
      </c>
      <c r="R122" s="65">
        <v>9210</v>
      </c>
      <c r="S122" s="68">
        <f t="shared" si="6"/>
        <v>250.20850708924104</v>
      </c>
      <c r="T122" s="68">
        <f t="shared" si="7"/>
        <v>253.92428439519853</v>
      </c>
      <c r="U122" s="66">
        <f t="shared" si="8"/>
        <v>290.56772463120251</v>
      </c>
      <c r="V122" s="66">
        <f t="shared" si="9"/>
        <v>401.73724212812158</v>
      </c>
      <c r="W122" s="68">
        <f t="shared" si="10"/>
        <v>249.728555917481</v>
      </c>
    </row>
    <row r="123" spans="1:23" x14ac:dyDescent="0.25">
      <c r="A123" s="21">
        <v>3510401</v>
      </c>
      <c r="B123" s="22" t="s">
        <v>197</v>
      </c>
      <c r="C123" s="22" t="s">
        <v>763</v>
      </c>
      <c r="D123" s="22" t="s">
        <v>764</v>
      </c>
      <c r="E123" s="23">
        <v>35103</v>
      </c>
      <c r="F123" s="22" t="s">
        <v>24</v>
      </c>
      <c r="G123" s="22" t="s">
        <v>23</v>
      </c>
      <c r="H123" s="22" t="s">
        <v>24</v>
      </c>
      <c r="I123" s="65">
        <v>72</v>
      </c>
      <c r="J123" s="65">
        <v>89</v>
      </c>
      <c r="K123" s="65">
        <v>86</v>
      </c>
      <c r="L123" s="65">
        <v>63</v>
      </c>
      <c r="M123" s="65">
        <v>56</v>
      </c>
      <c r="N123" s="65">
        <v>23568</v>
      </c>
      <c r="O123" s="65">
        <v>24148</v>
      </c>
      <c r="P123" s="65">
        <v>24752</v>
      </c>
      <c r="Q123" s="65">
        <v>25308</v>
      </c>
      <c r="R123" s="65">
        <v>25308</v>
      </c>
      <c r="S123" s="68">
        <f t="shared" si="6"/>
        <v>305.49898167006108</v>
      </c>
      <c r="T123" s="68">
        <f t="shared" si="7"/>
        <v>368.56054331621664</v>
      </c>
      <c r="U123" s="66">
        <f t="shared" si="8"/>
        <v>347.44667097608271</v>
      </c>
      <c r="V123" s="66">
        <f t="shared" si="9"/>
        <v>248.93314366998578</v>
      </c>
      <c r="W123" s="68">
        <f t="shared" si="10"/>
        <v>221.27390548443179</v>
      </c>
    </row>
    <row r="124" spans="1:23" x14ac:dyDescent="0.25">
      <c r="A124" s="21">
        <v>3510500</v>
      </c>
      <c r="B124" s="22" t="s">
        <v>199</v>
      </c>
      <c r="C124" s="22" t="s">
        <v>771</v>
      </c>
      <c r="D124" s="22" t="s">
        <v>772</v>
      </c>
      <c r="E124" s="23">
        <v>35173</v>
      </c>
      <c r="F124" s="22" t="s">
        <v>198</v>
      </c>
      <c r="G124" s="22" t="s">
        <v>69</v>
      </c>
      <c r="H124" s="22" t="s">
        <v>70</v>
      </c>
      <c r="I124" s="65">
        <v>122</v>
      </c>
      <c r="J124" s="65">
        <v>138</v>
      </c>
      <c r="K124" s="65">
        <v>142</v>
      </c>
      <c r="L124" s="65">
        <v>174</v>
      </c>
      <c r="M124" s="65">
        <v>173</v>
      </c>
      <c r="N124" s="65">
        <v>50769</v>
      </c>
      <c r="O124" s="65">
        <v>52386</v>
      </c>
      <c r="P124" s="65">
        <v>54065</v>
      </c>
      <c r="Q124" s="65">
        <v>55634</v>
      </c>
      <c r="R124" s="65">
        <v>55634</v>
      </c>
      <c r="S124" s="68">
        <f t="shared" si="6"/>
        <v>240.30412259449665</v>
      </c>
      <c r="T124" s="68">
        <f t="shared" si="7"/>
        <v>263.42916046271904</v>
      </c>
      <c r="U124" s="66">
        <f t="shared" si="8"/>
        <v>262.64681402016095</v>
      </c>
      <c r="V124" s="66">
        <f t="shared" si="9"/>
        <v>312.75838516015386</v>
      </c>
      <c r="W124" s="68">
        <f t="shared" si="10"/>
        <v>310.96092317647481</v>
      </c>
    </row>
    <row r="125" spans="1:23" x14ac:dyDescent="0.25">
      <c r="A125" s="21">
        <v>3510609</v>
      </c>
      <c r="B125" s="22" t="s">
        <v>200</v>
      </c>
      <c r="C125" s="22" t="s">
        <v>779</v>
      </c>
      <c r="D125" s="22" t="s">
        <v>780</v>
      </c>
      <c r="E125" s="23">
        <v>35014</v>
      </c>
      <c r="F125" s="22" t="s">
        <v>128</v>
      </c>
      <c r="G125" s="22" t="s">
        <v>98</v>
      </c>
      <c r="H125" s="22" t="s">
        <v>99</v>
      </c>
      <c r="I125" s="65">
        <v>569</v>
      </c>
      <c r="J125" s="65">
        <v>544</v>
      </c>
      <c r="K125" s="65">
        <v>578</v>
      </c>
      <c r="L125" s="65">
        <v>624</v>
      </c>
      <c r="M125" s="65">
        <v>627</v>
      </c>
      <c r="N125" s="65">
        <v>176584</v>
      </c>
      <c r="O125" s="65">
        <v>180517</v>
      </c>
      <c r="P125" s="65">
        <v>184295</v>
      </c>
      <c r="Q125" s="65">
        <v>187927</v>
      </c>
      <c r="R125" s="65">
        <v>187927</v>
      </c>
      <c r="S125" s="68">
        <f t="shared" si="6"/>
        <v>322.22624926380644</v>
      </c>
      <c r="T125" s="68">
        <f t="shared" si="7"/>
        <v>301.35665892962987</v>
      </c>
      <c r="U125" s="66">
        <f t="shared" si="8"/>
        <v>313.62760791122929</v>
      </c>
      <c r="V125" s="66">
        <f t="shared" si="9"/>
        <v>332.04382552799757</v>
      </c>
      <c r="W125" s="68">
        <f t="shared" si="10"/>
        <v>333.64019007380523</v>
      </c>
    </row>
    <row r="126" spans="1:23" x14ac:dyDescent="0.25">
      <c r="A126" s="21">
        <v>3510708</v>
      </c>
      <c r="B126" s="22" t="s">
        <v>201</v>
      </c>
      <c r="C126" s="22" t="s">
        <v>757</v>
      </c>
      <c r="D126" s="22" t="s">
        <v>758</v>
      </c>
      <c r="E126" s="23">
        <v>35157</v>
      </c>
      <c r="F126" s="22" t="s">
        <v>48</v>
      </c>
      <c r="G126" s="22" t="s">
        <v>6</v>
      </c>
      <c r="H126" s="22" t="s">
        <v>7</v>
      </c>
      <c r="I126" s="65">
        <v>28</v>
      </c>
      <c r="J126" s="65">
        <v>22</v>
      </c>
      <c r="K126" s="65">
        <v>25</v>
      </c>
      <c r="L126" s="65">
        <v>27</v>
      </c>
      <c r="M126" s="65">
        <v>21</v>
      </c>
      <c r="N126" s="65">
        <v>6110</v>
      </c>
      <c r="O126" s="65">
        <v>6175</v>
      </c>
      <c r="P126" s="65">
        <v>6264</v>
      </c>
      <c r="Q126" s="65">
        <v>6330</v>
      </c>
      <c r="R126" s="65">
        <v>6330</v>
      </c>
      <c r="S126" s="68">
        <f t="shared" si="6"/>
        <v>458.26513911620293</v>
      </c>
      <c r="T126" s="68">
        <f t="shared" si="7"/>
        <v>356.27530364372467</v>
      </c>
      <c r="U126" s="66">
        <f t="shared" si="8"/>
        <v>399.1060025542784</v>
      </c>
      <c r="V126" s="66">
        <f t="shared" si="9"/>
        <v>426.54028436018956</v>
      </c>
      <c r="W126" s="68">
        <f t="shared" si="10"/>
        <v>331.7535545023697</v>
      </c>
    </row>
    <row r="127" spans="1:23" x14ac:dyDescent="0.25">
      <c r="A127" s="21">
        <v>3510807</v>
      </c>
      <c r="B127" s="22" t="s">
        <v>202</v>
      </c>
      <c r="C127" s="22" t="s">
        <v>759</v>
      </c>
      <c r="D127" s="22" t="s">
        <v>760</v>
      </c>
      <c r="E127" s="23">
        <v>35143</v>
      </c>
      <c r="F127" s="22" t="s">
        <v>170</v>
      </c>
      <c r="G127" s="22" t="s">
        <v>10</v>
      </c>
      <c r="H127" s="22" t="s">
        <v>11</v>
      </c>
      <c r="I127" s="65">
        <v>61</v>
      </c>
      <c r="J127" s="65">
        <v>51</v>
      </c>
      <c r="K127" s="65">
        <v>57</v>
      </c>
      <c r="L127" s="65">
        <v>69</v>
      </c>
      <c r="M127" s="65">
        <v>54</v>
      </c>
      <c r="N127" s="65">
        <v>14243</v>
      </c>
      <c r="O127" s="65">
        <v>14522</v>
      </c>
      <c r="P127" s="65">
        <v>14822</v>
      </c>
      <c r="Q127" s="65">
        <v>15102</v>
      </c>
      <c r="R127" s="65">
        <v>15102</v>
      </c>
      <c r="S127" s="68">
        <f t="shared" si="6"/>
        <v>428.28055887102437</v>
      </c>
      <c r="T127" s="68">
        <f t="shared" si="7"/>
        <v>351.19129596474318</v>
      </c>
      <c r="U127" s="66">
        <f t="shared" si="8"/>
        <v>384.56348670894619</v>
      </c>
      <c r="V127" s="66">
        <f t="shared" si="9"/>
        <v>456.8931267381804</v>
      </c>
      <c r="W127" s="68">
        <f t="shared" si="10"/>
        <v>357.56853396901073</v>
      </c>
    </row>
    <row r="128" spans="1:23" x14ac:dyDescent="0.25">
      <c r="A128" s="21">
        <v>3510906</v>
      </c>
      <c r="B128" s="22" t="s">
        <v>203</v>
      </c>
      <c r="C128" s="22" t="s">
        <v>769</v>
      </c>
      <c r="D128" s="22" t="s">
        <v>770</v>
      </c>
      <c r="E128" s="23">
        <v>35133</v>
      </c>
      <c r="F128" s="22" t="s">
        <v>41</v>
      </c>
      <c r="G128" s="22" t="s">
        <v>39</v>
      </c>
      <c r="H128" s="22" t="s">
        <v>40</v>
      </c>
      <c r="I128" s="65">
        <v>2</v>
      </c>
      <c r="J128" s="65">
        <v>4</v>
      </c>
      <c r="K128" s="65">
        <v>4</v>
      </c>
      <c r="L128" s="65">
        <v>3</v>
      </c>
      <c r="M128" s="65">
        <v>3</v>
      </c>
      <c r="N128" s="65">
        <v>1289</v>
      </c>
      <c r="O128" s="65">
        <v>1304</v>
      </c>
      <c r="P128" s="65">
        <v>1298</v>
      </c>
      <c r="Q128" s="65">
        <v>1301</v>
      </c>
      <c r="R128" s="65">
        <v>1301</v>
      </c>
      <c r="S128" s="68">
        <f t="shared" si="6"/>
        <v>155.15903801396431</v>
      </c>
      <c r="T128" s="68">
        <f t="shared" si="7"/>
        <v>306.74846625766872</v>
      </c>
      <c r="U128" s="66">
        <f t="shared" si="8"/>
        <v>308.16640986132512</v>
      </c>
      <c r="V128" s="66">
        <f t="shared" si="9"/>
        <v>230.59185242121444</v>
      </c>
      <c r="W128" s="68">
        <f t="shared" si="10"/>
        <v>230.59185242121444</v>
      </c>
    </row>
    <row r="129" spans="1:23" x14ac:dyDescent="0.25">
      <c r="A129" s="21">
        <v>3511003</v>
      </c>
      <c r="B129" s="22" t="s">
        <v>204</v>
      </c>
      <c r="C129" s="22" t="s">
        <v>757</v>
      </c>
      <c r="D129" s="22" t="s">
        <v>758</v>
      </c>
      <c r="E129" s="23">
        <v>35022</v>
      </c>
      <c r="F129" s="22" t="s">
        <v>63</v>
      </c>
      <c r="G129" s="22" t="s">
        <v>43</v>
      </c>
      <c r="H129" s="22" t="s">
        <v>44</v>
      </c>
      <c r="I129" s="65">
        <v>33</v>
      </c>
      <c r="J129" s="65">
        <v>22</v>
      </c>
      <c r="K129" s="65">
        <v>35</v>
      </c>
      <c r="L129" s="65">
        <v>33</v>
      </c>
      <c r="M129" s="65">
        <v>34</v>
      </c>
      <c r="N129" s="65">
        <v>9125</v>
      </c>
      <c r="O129" s="65">
        <v>9321</v>
      </c>
      <c r="P129" s="65">
        <v>9591</v>
      </c>
      <c r="Q129" s="65">
        <v>9794</v>
      </c>
      <c r="R129" s="65">
        <v>9794</v>
      </c>
      <c r="S129" s="68">
        <f t="shared" si="6"/>
        <v>361.64383561643837</v>
      </c>
      <c r="T129" s="68">
        <f t="shared" si="7"/>
        <v>236.02617744877159</v>
      </c>
      <c r="U129" s="66">
        <f t="shared" si="8"/>
        <v>364.92545094359298</v>
      </c>
      <c r="V129" s="66">
        <f t="shared" si="9"/>
        <v>336.94098427608742</v>
      </c>
      <c r="W129" s="68">
        <f t="shared" si="10"/>
        <v>347.15131713293852</v>
      </c>
    </row>
    <row r="130" spans="1:23" x14ac:dyDescent="0.25">
      <c r="A130" s="21">
        <v>3511102</v>
      </c>
      <c r="B130" s="22" t="s">
        <v>205</v>
      </c>
      <c r="C130" s="22" t="s">
        <v>757</v>
      </c>
      <c r="D130" s="22" t="s">
        <v>758</v>
      </c>
      <c r="E130" s="23">
        <v>35151</v>
      </c>
      <c r="F130" s="22" t="s">
        <v>95</v>
      </c>
      <c r="G130" s="22" t="s">
        <v>6</v>
      </c>
      <c r="H130" s="22" t="s">
        <v>7</v>
      </c>
      <c r="I130" s="65">
        <v>195</v>
      </c>
      <c r="J130" s="65">
        <v>195</v>
      </c>
      <c r="K130" s="65">
        <v>165</v>
      </c>
      <c r="L130" s="65">
        <v>208</v>
      </c>
      <c r="M130" s="65">
        <v>165</v>
      </c>
      <c r="N130" s="65">
        <v>59190</v>
      </c>
      <c r="O130" s="65">
        <v>60181</v>
      </c>
      <c r="P130" s="65">
        <v>61202</v>
      </c>
      <c r="Q130" s="65">
        <v>62106</v>
      </c>
      <c r="R130" s="65">
        <v>62106</v>
      </c>
      <c r="S130" s="68">
        <f t="shared" si="6"/>
        <v>329.44754181449571</v>
      </c>
      <c r="T130" s="68">
        <f t="shared" si="7"/>
        <v>324.02253202838108</v>
      </c>
      <c r="U130" s="66">
        <f t="shared" si="8"/>
        <v>269.59903271134931</v>
      </c>
      <c r="V130" s="66">
        <f t="shared" si="9"/>
        <v>334.91128071361868</v>
      </c>
      <c r="W130" s="68">
        <f t="shared" si="10"/>
        <v>265.67481402763019</v>
      </c>
    </row>
    <row r="131" spans="1:23" x14ac:dyDescent="0.25">
      <c r="A131" s="21">
        <v>3511201</v>
      </c>
      <c r="B131" s="22" t="s">
        <v>206</v>
      </c>
      <c r="C131" s="22" t="s">
        <v>757</v>
      </c>
      <c r="D131" s="22" t="s">
        <v>758</v>
      </c>
      <c r="E131" s="23">
        <v>35151</v>
      </c>
      <c r="F131" s="22" t="s">
        <v>95</v>
      </c>
      <c r="G131" s="22" t="s">
        <v>6</v>
      </c>
      <c r="H131" s="22" t="s">
        <v>7</v>
      </c>
      <c r="I131" s="65">
        <v>12</v>
      </c>
      <c r="J131" s="65">
        <v>8</v>
      </c>
      <c r="K131" s="65">
        <v>9</v>
      </c>
      <c r="L131" s="65">
        <v>12</v>
      </c>
      <c r="M131" s="65">
        <v>17</v>
      </c>
      <c r="N131" s="65">
        <v>3652</v>
      </c>
      <c r="O131" s="65">
        <v>3731</v>
      </c>
      <c r="P131" s="65">
        <v>3786</v>
      </c>
      <c r="Q131" s="65">
        <v>3852</v>
      </c>
      <c r="R131" s="65">
        <v>3852</v>
      </c>
      <c r="S131" s="68">
        <f t="shared" si="6"/>
        <v>328.58707557502737</v>
      </c>
      <c r="T131" s="68">
        <f t="shared" si="7"/>
        <v>214.41972661484857</v>
      </c>
      <c r="U131" s="66">
        <f t="shared" si="8"/>
        <v>237.71790808240888</v>
      </c>
      <c r="V131" s="66">
        <f t="shared" si="9"/>
        <v>311.52647975077883</v>
      </c>
      <c r="W131" s="68">
        <f t="shared" si="10"/>
        <v>441.32917964693667</v>
      </c>
    </row>
    <row r="132" spans="1:23" x14ac:dyDescent="0.25">
      <c r="A132" s="21">
        <v>3511300</v>
      </c>
      <c r="B132" s="22" t="s">
        <v>207</v>
      </c>
      <c r="C132" s="22" t="s">
        <v>757</v>
      </c>
      <c r="D132" s="22" t="s">
        <v>758</v>
      </c>
      <c r="E132" s="23">
        <v>35155</v>
      </c>
      <c r="F132" s="22" t="s">
        <v>7</v>
      </c>
      <c r="G132" s="22" t="s">
        <v>6</v>
      </c>
      <c r="H132" s="22" t="s">
        <v>7</v>
      </c>
      <c r="I132" s="65">
        <v>16</v>
      </c>
      <c r="J132" s="65">
        <v>12</v>
      </c>
      <c r="K132" s="65">
        <v>13</v>
      </c>
      <c r="L132" s="65">
        <v>12</v>
      </c>
      <c r="M132" s="65">
        <v>16</v>
      </c>
      <c r="N132" s="65">
        <v>4242</v>
      </c>
      <c r="O132" s="65">
        <v>4338</v>
      </c>
      <c r="P132" s="65">
        <v>4446</v>
      </c>
      <c r="Q132" s="65">
        <v>4538</v>
      </c>
      <c r="R132" s="65">
        <v>4538</v>
      </c>
      <c r="S132" s="68">
        <f t="shared" si="6"/>
        <v>377.18057520037718</v>
      </c>
      <c r="T132" s="68">
        <f t="shared" si="7"/>
        <v>276.62517289073304</v>
      </c>
      <c r="U132" s="66">
        <f t="shared" si="8"/>
        <v>292.39766081871346</v>
      </c>
      <c r="V132" s="66">
        <f t="shared" si="9"/>
        <v>264.43367122080213</v>
      </c>
      <c r="W132" s="68">
        <f t="shared" si="10"/>
        <v>352.57822829440283</v>
      </c>
    </row>
    <row r="133" spans="1:23" x14ac:dyDescent="0.25">
      <c r="A133" s="21">
        <v>3511409</v>
      </c>
      <c r="B133" s="22" t="s">
        <v>208</v>
      </c>
      <c r="C133" s="22" t="s">
        <v>761</v>
      </c>
      <c r="D133" s="22" t="s">
        <v>762</v>
      </c>
      <c r="E133" s="23">
        <v>35061</v>
      </c>
      <c r="F133" s="22" t="s">
        <v>21</v>
      </c>
      <c r="G133" s="22" t="s">
        <v>19</v>
      </c>
      <c r="H133" s="22" t="s">
        <v>20</v>
      </c>
      <c r="I133" s="65">
        <v>25</v>
      </c>
      <c r="J133" s="65">
        <v>23</v>
      </c>
      <c r="K133" s="65">
        <v>26</v>
      </c>
      <c r="L133" s="65">
        <v>24</v>
      </c>
      <c r="M133" s="65">
        <v>18</v>
      </c>
      <c r="N133" s="65">
        <v>8412</v>
      </c>
      <c r="O133" s="65">
        <v>8574</v>
      </c>
      <c r="P133" s="65">
        <v>8699</v>
      </c>
      <c r="Q133" s="65">
        <v>8825</v>
      </c>
      <c r="R133" s="65">
        <v>8825</v>
      </c>
      <c r="S133" s="68">
        <f t="shared" ref="S133:S196" si="11">I133*100000/N133</f>
        <v>297.19448407037567</v>
      </c>
      <c r="T133" s="68">
        <f t="shared" ref="T133:T196" si="12">J133*100000/O133</f>
        <v>268.25285747609053</v>
      </c>
      <c r="U133" s="66">
        <f t="shared" ref="U133:U196" si="13">K133*100000/P133</f>
        <v>298.88492930221867</v>
      </c>
      <c r="V133" s="66">
        <f t="shared" ref="V133:V196" si="14">L133*100000/Q133</f>
        <v>271.95467422096317</v>
      </c>
      <c r="W133" s="68">
        <f t="shared" ref="W133:W196" si="15">M133*100000/R133</f>
        <v>203.96600566572238</v>
      </c>
    </row>
    <row r="134" spans="1:23" x14ac:dyDescent="0.25">
      <c r="A134" s="21">
        <v>3511508</v>
      </c>
      <c r="B134" s="22" t="s">
        <v>209</v>
      </c>
      <c r="C134" s="22" t="s">
        <v>765</v>
      </c>
      <c r="D134" s="22" t="s">
        <v>766</v>
      </c>
      <c r="E134" s="23">
        <v>35161</v>
      </c>
      <c r="F134" s="22" t="s">
        <v>29</v>
      </c>
      <c r="G134" s="22" t="s">
        <v>27</v>
      </c>
      <c r="H134" s="22" t="s">
        <v>28</v>
      </c>
      <c r="I134" s="65">
        <v>56</v>
      </c>
      <c r="J134" s="65">
        <v>71</v>
      </c>
      <c r="K134" s="65">
        <v>63</v>
      </c>
      <c r="L134" s="65">
        <v>54</v>
      </c>
      <c r="M134" s="65">
        <v>62</v>
      </c>
      <c r="N134" s="65">
        <v>20637</v>
      </c>
      <c r="O134" s="65">
        <v>21322</v>
      </c>
      <c r="P134" s="65">
        <v>22047</v>
      </c>
      <c r="Q134" s="65">
        <v>22724</v>
      </c>
      <c r="R134" s="65">
        <v>22724</v>
      </c>
      <c r="S134" s="68">
        <f t="shared" si="11"/>
        <v>271.35727092116105</v>
      </c>
      <c r="T134" s="68">
        <f t="shared" si="12"/>
        <v>332.98940061907888</v>
      </c>
      <c r="U134" s="66">
        <f t="shared" si="13"/>
        <v>285.75316369574091</v>
      </c>
      <c r="V134" s="66">
        <f t="shared" si="14"/>
        <v>237.63421932758317</v>
      </c>
      <c r="W134" s="68">
        <f t="shared" si="15"/>
        <v>272.83928885759548</v>
      </c>
    </row>
    <row r="135" spans="1:23" x14ac:dyDescent="0.25">
      <c r="A135" s="21">
        <v>3511607</v>
      </c>
      <c r="B135" s="22" t="s">
        <v>210</v>
      </c>
      <c r="C135" s="22" t="s">
        <v>765</v>
      </c>
      <c r="D135" s="22" t="s">
        <v>766</v>
      </c>
      <c r="E135" s="23">
        <v>35161</v>
      </c>
      <c r="F135" s="22" t="s">
        <v>29</v>
      </c>
      <c r="G135" s="22" t="s">
        <v>27</v>
      </c>
      <c r="H135" s="22" t="s">
        <v>28</v>
      </c>
      <c r="I135" s="65">
        <v>20</v>
      </c>
      <c r="J135" s="65">
        <v>27</v>
      </c>
      <c r="K135" s="65">
        <v>30</v>
      </c>
      <c r="L135" s="65">
        <v>37</v>
      </c>
      <c r="M135" s="65">
        <v>24</v>
      </c>
      <c r="N135" s="65">
        <v>7659</v>
      </c>
      <c r="O135" s="65">
        <v>7846</v>
      </c>
      <c r="P135" s="65">
        <v>8030</v>
      </c>
      <c r="Q135" s="65">
        <v>8200</v>
      </c>
      <c r="R135" s="65">
        <v>8200</v>
      </c>
      <c r="S135" s="68">
        <f t="shared" si="11"/>
        <v>261.13069591330463</v>
      </c>
      <c r="T135" s="68">
        <f t="shared" si="12"/>
        <v>344.12439459597249</v>
      </c>
      <c r="U135" s="66">
        <f t="shared" si="13"/>
        <v>373.59900373599004</v>
      </c>
      <c r="V135" s="66">
        <f t="shared" si="14"/>
        <v>451.21951219512198</v>
      </c>
      <c r="W135" s="68">
        <f t="shared" si="15"/>
        <v>292.6829268292683</v>
      </c>
    </row>
    <row r="136" spans="1:23" x14ac:dyDescent="0.25">
      <c r="A136" s="21">
        <v>3511706</v>
      </c>
      <c r="B136" s="22" t="s">
        <v>211</v>
      </c>
      <c r="C136" s="22" t="s">
        <v>763</v>
      </c>
      <c r="D136" s="22" t="s">
        <v>764</v>
      </c>
      <c r="E136" s="23">
        <v>35103</v>
      </c>
      <c r="F136" s="22" t="s">
        <v>24</v>
      </c>
      <c r="G136" s="22" t="s">
        <v>23</v>
      </c>
      <c r="H136" s="22" t="s">
        <v>24</v>
      </c>
      <c r="I136" s="65">
        <v>25</v>
      </c>
      <c r="J136" s="65">
        <v>26</v>
      </c>
      <c r="K136" s="65">
        <v>18</v>
      </c>
      <c r="L136" s="65">
        <v>31</v>
      </c>
      <c r="M136" s="65">
        <v>27</v>
      </c>
      <c r="N136" s="65">
        <v>7193</v>
      </c>
      <c r="O136" s="65">
        <v>7367</v>
      </c>
      <c r="P136" s="65">
        <v>7510</v>
      </c>
      <c r="Q136" s="65">
        <v>7655</v>
      </c>
      <c r="R136" s="65">
        <v>7655</v>
      </c>
      <c r="S136" s="68">
        <f t="shared" si="11"/>
        <v>347.56012790212708</v>
      </c>
      <c r="T136" s="68">
        <f t="shared" si="12"/>
        <v>352.92520700420795</v>
      </c>
      <c r="U136" s="66">
        <f t="shared" si="13"/>
        <v>239.68042609853529</v>
      </c>
      <c r="V136" s="66">
        <f t="shared" si="14"/>
        <v>404.96407576747225</v>
      </c>
      <c r="W136" s="68">
        <f t="shared" si="15"/>
        <v>352.71064663618552</v>
      </c>
    </row>
    <row r="137" spans="1:23" x14ac:dyDescent="0.25">
      <c r="A137" s="21">
        <v>3511904</v>
      </c>
      <c r="B137" s="22" t="s">
        <v>213</v>
      </c>
      <c r="C137" s="22" t="s">
        <v>757</v>
      </c>
      <c r="D137" s="22" t="s">
        <v>758</v>
      </c>
      <c r="E137" s="23">
        <v>35023</v>
      </c>
      <c r="F137" s="22" t="s">
        <v>45</v>
      </c>
      <c r="G137" s="22" t="s">
        <v>43</v>
      </c>
      <c r="H137" s="22" t="s">
        <v>44</v>
      </c>
      <c r="I137" s="65">
        <v>4</v>
      </c>
      <c r="J137" s="65">
        <v>10</v>
      </c>
      <c r="K137" s="65">
        <v>8</v>
      </c>
      <c r="L137" s="65">
        <v>10</v>
      </c>
      <c r="M137" s="65">
        <v>13</v>
      </c>
      <c r="N137" s="65">
        <v>3161</v>
      </c>
      <c r="O137" s="65">
        <v>3263</v>
      </c>
      <c r="P137" s="65">
        <v>3308</v>
      </c>
      <c r="Q137" s="65">
        <v>3377</v>
      </c>
      <c r="R137" s="65">
        <v>3377</v>
      </c>
      <c r="S137" s="68">
        <f t="shared" si="11"/>
        <v>126.54223347042075</v>
      </c>
      <c r="T137" s="68">
        <f t="shared" si="12"/>
        <v>306.46644192460923</v>
      </c>
      <c r="U137" s="66">
        <f t="shared" si="13"/>
        <v>241.83796856106409</v>
      </c>
      <c r="V137" s="66">
        <f t="shared" si="14"/>
        <v>296.12081729345573</v>
      </c>
      <c r="W137" s="68">
        <f t="shared" si="15"/>
        <v>384.95706248149247</v>
      </c>
    </row>
    <row r="138" spans="1:23" x14ac:dyDescent="0.25">
      <c r="A138" s="21">
        <v>3512001</v>
      </c>
      <c r="B138" s="22" t="s">
        <v>214</v>
      </c>
      <c r="C138" s="22" t="s">
        <v>769</v>
      </c>
      <c r="D138" s="22" t="s">
        <v>770</v>
      </c>
      <c r="E138" s="23">
        <v>35051</v>
      </c>
      <c r="F138" s="22" t="s">
        <v>929</v>
      </c>
      <c r="G138" s="22" t="s">
        <v>35</v>
      </c>
      <c r="H138" s="22" t="s">
        <v>36</v>
      </c>
      <c r="I138" s="65">
        <v>27</v>
      </c>
      <c r="J138" s="65">
        <v>37</v>
      </c>
      <c r="K138" s="65">
        <v>31</v>
      </c>
      <c r="L138" s="65">
        <v>32</v>
      </c>
      <c r="M138" s="65">
        <v>33</v>
      </c>
      <c r="N138" s="65">
        <v>8584</v>
      </c>
      <c r="O138" s="65">
        <v>8736</v>
      </c>
      <c r="P138" s="65">
        <v>8877</v>
      </c>
      <c r="Q138" s="65">
        <v>9013</v>
      </c>
      <c r="R138" s="65">
        <v>9013</v>
      </c>
      <c r="S138" s="68">
        <f t="shared" si="11"/>
        <v>314.53867660764212</v>
      </c>
      <c r="T138" s="68">
        <f t="shared" si="12"/>
        <v>423.53479853479854</v>
      </c>
      <c r="U138" s="66">
        <f t="shared" si="13"/>
        <v>349.21707784161316</v>
      </c>
      <c r="V138" s="66">
        <f t="shared" si="14"/>
        <v>355.04271607677799</v>
      </c>
      <c r="W138" s="68">
        <f t="shared" si="15"/>
        <v>366.13780095417729</v>
      </c>
    </row>
    <row r="139" spans="1:23" x14ac:dyDescent="0.25">
      <c r="A139" s="21">
        <v>3512100</v>
      </c>
      <c r="B139" s="22" t="s">
        <v>215</v>
      </c>
      <c r="C139" s="22" t="s">
        <v>769</v>
      </c>
      <c r="D139" s="22" t="s">
        <v>770</v>
      </c>
      <c r="E139" s="23">
        <v>35051</v>
      </c>
      <c r="F139" s="22" t="s">
        <v>929</v>
      </c>
      <c r="G139" s="22" t="s">
        <v>35</v>
      </c>
      <c r="H139" s="22" t="s">
        <v>36</v>
      </c>
      <c r="I139" s="65">
        <v>17</v>
      </c>
      <c r="J139" s="65">
        <v>11</v>
      </c>
      <c r="K139" s="65">
        <v>9</v>
      </c>
      <c r="L139" s="65">
        <v>10</v>
      </c>
      <c r="M139" s="65">
        <v>10</v>
      </c>
      <c r="N139" s="65">
        <v>2912</v>
      </c>
      <c r="O139" s="65">
        <v>2958</v>
      </c>
      <c r="P139" s="65">
        <v>3006</v>
      </c>
      <c r="Q139" s="65">
        <v>3049</v>
      </c>
      <c r="R139" s="65">
        <v>3049</v>
      </c>
      <c r="S139" s="68">
        <f t="shared" si="11"/>
        <v>583.79120879120876</v>
      </c>
      <c r="T139" s="68">
        <f t="shared" si="12"/>
        <v>371.87288708586885</v>
      </c>
      <c r="U139" s="66">
        <f t="shared" si="13"/>
        <v>299.40119760479041</v>
      </c>
      <c r="V139" s="66">
        <f t="shared" si="14"/>
        <v>327.97638570022957</v>
      </c>
      <c r="W139" s="68">
        <f t="shared" si="15"/>
        <v>327.97638570022957</v>
      </c>
    </row>
    <row r="140" spans="1:23" x14ac:dyDescent="0.25">
      <c r="A140" s="21">
        <v>3512209</v>
      </c>
      <c r="B140" s="22" t="s">
        <v>216</v>
      </c>
      <c r="C140" s="22" t="s">
        <v>763</v>
      </c>
      <c r="D140" s="22" t="s">
        <v>764</v>
      </c>
      <c r="E140" s="23">
        <v>35101</v>
      </c>
      <c r="F140" s="22" t="s">
        <v>88</v>
      </c>
      <c r="G140" s="22" t="s">
        <v>23</v>
      </c>
      <c r="H140" s="22" t="s">
        <v>24</v>
      </c>
      <c r="I140" s="65">
        <v>33</v>
      </c>
      <c r="J140" s="65">
        <v>35</v>
      </c>
      <c r="K140" s="65">
        <v>34</v>
      </c>
      <c r="L140" s="65">
        <v>44</v>
      </c>
      <c r="M140" s="65">
        <v>43</v>
      </c>
      <c r="N140" s="65">
        <v>11490</v>
      </c>
      <c r="O140" s="65">
        <v>11773</v>
      </c>
      <c r="P140" s="65">
        <v>12009</v>
      </c>
      <c r="Q140" s="65">
        <v>12258</v>
      </c>
      <c r="R140" s="65">
        <v>12258</v>
      </c>
      <c r="S140" s="68">
        <f t="shared" si="11"/>
        <v>287.20626631853787</v>
      </c>
      <c r="T140" s="68">
        <f t="shared" si="12"/>
        <v>297.29041026076618</v>
      </c>
      <c r="U140" s="66">
        <f t="shared" si="13"/>
        <v>283.12099258889168</v>
      </c>
      <c r="V140" s="66">
        <f t="shared" si="14"/>
        <v>358.94925762767173</v>
      </c>
      <c r="W140" s="68">
        <f t="shared" si="15"/>
        <v>350.79131995431555</v>
      </c>
    </row>
    <row r="141" spans="1:23" x14ac:dyDescent="0.25">
      <c r="A141" s="21">
        <v>3512308</v>
      </c>
      <c r="B141" s="22" t="s">
        <v>217</v>
      </c>
      <c r="C141" s="22" t="s">
        <v>761</v>
      </c>
      <c r="D141" s="22" t="s">
        <v>762</v>
      </c>
      <c r="E141" s="23">
        <v>35063</v>
      </c>
      <c r="F141" s="22" t="s">
        <v>66</v>
      </c>
      <c r="G141" s="22" t="s">
        <v>19</v>
      </c>
      <c r="H141" s="22" t="s">
        <v>20</v>
      </c>
      <c r="I141" s="65">
        <v>40</v>
      </c>
      <c r="J141" s="65">
        <v>37</v>
      </c>
      <c r="K141" s="65">
        <v>26</v>
      </c>
      <c r="L141" s="65">
        <v>37</v>
      </c>
      <c r="M141" s="65">
        <v>36</v>
      </c>
      <c r="N141" s="65">
        <v>7984</v>
      </c>
      <c r="O141" s="65">
        <v>8110</v>
      </c>
      <c r="P141" s="65">
        <v>8232</v>
      </c>
      <c r="Q141" s="65">
        <v>8343</v>
      </c>
      <c r="R141" s="65">
        <v>8343</v>
      </c>
      <c r="S141" s="68">
        <f t="shared" si="11"/>
        <v>501.00200400801606</v>
      </c>
      <c r="T141" s="68">
        <f t="shared" si="12"/>
        <v>456.22688039457461</v>
      </c>
      <c r="U141" s="66">
        <f t="shared" si="13"/>
        <v>315.84062196307093</v>
      </c>
      <c r="V141" s="66">
        <f t="shared" si="14"/>
        <v>443.48555675416515</v>
      </c>
      <c r="W141" s="68">
        <f t="shared" si="15"/>
        <v>431.4994606256742</v>
      </c>
    </row>
    <row r="142" spans="1:23" x14ac:dyDescent="0.25">
      <c r="A142" s="21">
        <v>3512407</v>
      </c>
      <c r="B142" s="22" t="s">
        <v>219</v>
      </c>
      <c r="C142" s="22" t="s">
        <v>763</v>
      </c>
      <c r="D142" s="22" t="s">
        <v>764</v>
      </c>
      <c r="E142" s="23">
        <v>35102</v>
      </c>
      <c r="F142" s="22" t="s">
        <v>218</v>
      </c>
      <c r="G142" s="22" t="s">
        <v>23</v>
      </c>
      <c r="H142" s="22" t="s">
        <v>24</v>
      </c>
      <c r="I142" s="65">
        <v>25</v>
      </c>
      <c r="J142" s="65">
        <v>26</v>
      </c>
      <c r="K142" s="65">
        <v>30</v>
      </c>
      <c r="L142" s="65">
        <v>39</v>
      </c>
      <c r="M142" s="65">
        <v>38</v>
      </c>
      <c r="N142" s="65">
        <v>10455</v>
      </c>
      <c r="O142" s="65">
        <v>10730</v>
      </c>
      <c r="P142" s="65">
        <v>10975</v>
      </c>
      <c r="Q142" s="65">
        <v>11221</v>
      </c>
      <c r="R142" s="65">
        <v>11221</v>
      </c>
      <c r="S142" s="68">
        <f t="shared" si="11"/>
        <v>239.12003825920613</v>
      </c>
      <c r="T142" s="68">
        <f t="shared" si="12"/>
        <v>242.31127679403542</v>
      </c>
      <c r="U142" s="66">
        <f t="shared" si="13"/>
        <v>273.34851936218678</v>
      </c>
      <c r="V142" s="66">
        <f t="shared" si="14"/>
        <v>347.56260582835756</v>
      </c>
      <c r="W142" s="68">
        <f t="shared" si="15"/>
        <v>338.65074414045097</v>
      </c>
    </row>
    <row r="143" spans="1:23" x14ac:dyDescent="0.25">
      <c r="A143" s="21">
        <v>3512506</v>
      </c>
      <c r="B143" s="22" t="s">
        <v>220</v>
      </c>
      <c r="C143" s="22" t="s">
        <v>757</v>
      </c>
      <c r="D143" s="22" t="s">
        <v>758</v>
      </c>
      <c r="E143" s="23">
        <v>35023</v>
      </c>
      <c r="F143" s="22" t="s">
        <v>45</v>
      </c>
      <c r="G143" s="22" t="s">
        <v>43</v>
      </c>
      <c r="H143" s="22" t="s">
        <v>44</v>
      </c>
      <c r="I143" s="65">
        <v>7</v>
      </c>
      <c r="J143" s="65">
        <v>12</v>
      </c>
      <c r="K143" s="65">
        <v>6</v>
      </c>
      <c r="L143" s="65">
        <v>7</v>
      </c>
      <c r="M143" s="65">
        <v>10</v>
      </c>
      <c r="N143" s="65">
        <v>2683</v>
      </c>
      <c r="O143" s="65">
        <v>2740</v>
      </c>
      <c r="P143" s="65">
        <v>2811</v>
      </c>
      <c r="Q143" s="65">
        <v>2870</v>
      </c>
      <c r="R143" s="65">
        <v>2870</v>
      </c>
      <c r="S143" s="68">
        <f t="shared" si="11"/>
        <v>260.90197540067089</v>
      </c>
      <c r="T143" s="68">
        <f t="shared" si="12"/>
        <v>437.95620437956205</v>
      </c>
      <c r="U143" s="66">
        <f t="shared" si="13"/>
        <v>213.44717182497331</v>
      </c>
      <c r="V143" s="66">
        <f t="shared" si="14"/>
        <v>243.90243902439025</v>
      </c>
      <c r="W143" s="68">
        <f t="shared" si="15"/>
        <v>348.43205574912889</v>
      </c>
    </row>
    <row r="144" spans="1:23" x14ac:dyDescent="0.25">
      <c r="A144" s="21">
        <v>3512605</v>
      </c>
      <c r="B144" s="22" t="s">
        <v>221</v>
      </c>
      <c r="C144" s="22" t="s">
        <v>761</v>
      </c>
      <c r="D144" s="22" t="s">
        <v>762</v>
      </c>
      <c r="E144" s="23">
        <v>35061</v>
      </c>
      <c r="F144" s="22" t="s">
        <v>21</v>
      </c>
      <c r="G144" s="22" t="s">
        <v>19</v>
      </c>
      <c r="H144" s="22" t="s">
        <v>20</v>
      </c>
      <c r="I144" s="65">
        <v>9</v>
      </c>
      <c r="J144" s="65">
        <v>5</v>
      </c>
      <c r="K144" s="65">
        <v>5</v>
      </c>
      <c r="L144" s="65">
        <v>7</v>
      </c>
      <c r="M144" s="65">
        <v>6</v>
      </c>
      <c r="N144" s="65">
        <v>2399</v>
      </c>
      <c r="O144" s="65">
        <v>2401</v>
      </c>
      <c r="P144" s="65">
        <v>2410</v>
      </c>
      <c r="Q144" s="65">
        <v>2412</v>
      </c>
      <c r="R144" s="65">
        <v>2412</v>
      </c>
      <c r="S144" s="68">
        <f t="shared" si="11"/>
        <v>375.15631513130472</v>
      </c>
      <c r="T144" s="68">
        <f t="shared" si="12"/>
        <v>208.24656393169514</v>
      </c>
      <c r="U144" s="66">
        <f t="shared" si="13"/>
        <v>207.46887966804979</v>
      </c>
      <c r="V144" s="66">
        <f t="shared" si="14"/>
        <v>290.21558872305138</v>
      </c>
      <c r="W144" s="68">
        <f t="shared" si="15"/>
        <v>248.75621890547265</v>
      </c>
    </row>
    <row r="145" spans="1:23" x14ac:dyDescent="0.25">
      <c r="A145" s="21">
        <v>3512704</v>
      </c>
      <c r="B145" s="22" t="s">
        <v>222</v>
      </c>
      <c r="C145" s="22" t="s">
        <v>763</v>
      </c>
      <c r="D145" s="22" t="s">
        <v>764</v>
      </c>
      <c r="E145" s="23">
        <v>35104</v>
      </c>
      <c r="F145" s="22" t="s">
        <v>61</v>
      </c>
      <c r="G145" s="22" t="s">
        <v>23</v>
      </c>
      <c r="H145" s="22" t="s">
        <v>24</v>
      </c>
      <c r="I145" s="65">
        <v>4</v>
      </c>
      <c r="J145" s="65">
        <v>8</v>
      </c>
      <c r="K145" s="65">
        <v>2</v>
      </c>
      <c r="L145" s="65">
        <v>6</v>
      </c>
      <c r="M145" s="65">
        <v>2</v>
      </c>
      <c r="N145" s="65">
        <v>1881</v>
      </c>
      <c r="O145" s="65">
        <v>1916</v>
      </c>
      <c r="P145" s="65">
        <v>1955</v>
      </c>
      <c r="Q145" s="65">
        <v>1988</v>
      </c>
      <c r="R145" s="65">
        <v>1988</v>
      </c>
      <c r="S145" s="68">
        <f t="shared" si="11"/>
        <v>212.65284423179159</v>
      </c>
      <c r="T145" s="68">
        <f t="shared" si="12"/>
        <v>417.53653444676411</v>
      </c>
      <c r="U145" s="66">
        <f t="shared" si="13"/>
        <v>102.30179028132993</v>
      </c>
      <c r="V145" s="66">
        <f t="shared" si="14"/>
        <v>301.81086519114689</v>
      </c>
      <c r="W145" s="68">
        <f t="shared" si="15"/>
        <v>100.6036217303823</v>
      </c>
    </row>
    <row r="146" spans="1:23" x14ac:dyDescent="0.25">
      <c r="A146" s="21">
        <v>3512803</v>
      </c>
      <c r="B146" s="22" t="s">
        <v>223</v>
      </c>
      <c r="C146" s="22" t="s">
        <v>759</v>
      </c>
      <c r="D146" s="22" t="s">
        <v>760</v>
      </c>
      <c r="E146" s="23">
        <v>35072</v>
      </c>
      <c r="F146" s="22" t="s">
        <v>53</v>
      </c>
      <c r="G146" s="22" t="s">
        <v>15</v>
      </c>
      <c r="H146" s="22" t="s">
        <v>16</v>
      </c>
      <c r="I146" s="65">
        <v>73</v>
      </c>
      <c r="J146" s="65">
        <v>74</v>
      </c>
      <c r="K146" s="65">
        <v>85</v>
      </c>
      <c r="L146" s="65">
        <v>74</v>
      </c>
      <c r="M146" s="65">
        <v>96</v>
      </c>
      <c r="N146" s="65">
        <v>29024</v>
      </c>
      <c r="O146" s="65">
        <v>29940</v>
      </c>
      <c r="P146" s="65">
        <v>30782</v>
      </c>
      <c r="Q146" s="65">
        <v>31609</v>
      </c>
      <c r="R146" s="65">
        <v>31609</v>
      </c>
      <c r="S146" s="68">
        <f t="shared" si="11"/>
        <v>251.51598676957002</v>
      </c>
      <c r="T146" s="68">
        <f t="shared" si="12"/>
        <v>247.16098864395457</v>
      </c>
      <c r="U146" s="66">
        <f t="shared" si="13"/>
        <v>276.13540380741995</v>
      </c>
      <c r="V146" s="66">
        <f t="shared" si="14"/>
        <v>234.11053813787211</v>
      </c>
      <c r="W146" s="68">
        <f t="shared" si="15"/>
        <v>303.71096839507737</v>
      </c>
    </row>
    <row r="147" spans="1:23" x14ac:dyDescent="0.25">
      <c r="A147" s="21">
        <v>3512902</v>
      </c>
      <c r="B147" s="22" t="s">
        <v>224</v>
      </c>
      <c r="C147" s="22" t="s">
        <v>757</v>
      </c>
      <c r="D147" s="22" t="s">
        <v>758</v>
      </c>
      <c r="E147" s="23">
        <v>35157</v>
      </c>
      <c r="F147" s="22" t="s">
        <v>48</v>
      </c>
      <c r="G147" s="22" t="s">
        <v>6</v>
      </c>
      <c r="H147" s="22" t="s">
        <v>7</v>
      </c>
      <c r="I147" s="65">
        <v>12</v>
      </c>
      <c r="J147" s="65">
        <v>11</v>
      </c>
      <c r="K147" s="65">
        <v>14</v>
      </c>
      <c r="L147" s="65">
        <v>8</v>
      </c>
      <c r="M147" s="65">
        <v>11</v>
      </c>
      <c r="N147" s="65">
        <v>3823</v>
      </c>
      <c r="O147" s="65">
        <v>3865</v>
      </c>
      <c r="P147" s="65">
        <v>3886</v>
      </c>
      <c r="Q147" s="65">
        <v>3914</v>
      </c>
      <c r="R147" s="65">
        <v>3914</v>
      </c>
      <c r="S147" s="68">
        <f t="shared" si="11"/>
        <v>313.88961548522104</v>
      </c>
      <c r="T147" s="68">
        <f t="shared" si="12"/>
        <v>284.60543337645538</v>
      </c>
      <c r="U147" s="66">
        <f t="shared" si="13"/>
        <v>360.26762738033966</v>
      </c>
      <c r="V147" s="66">
        <f t="shared" si="14"/>
        <v>204.39448134900357</v>
      </c>
      <c r="W147" s="68">
        <f t="shared" si="15"/>
        <v>281.0424118548799</v>
      </c>
    </row>
    <row r="148" spans="1:23" x14ac:dyDescent="0.25">
      <c r="A148" s="21">
        <v>3513009</v>
      </c>
      <c r="B148" s="22" t="s">
        <v>226</v>
      </c>
      <c r="C148" s="22" t="s">
        <v>783</v>
      </c>
      <c r="D148" s="22" t="s">
        <v>784</v>
      </c>
      <c r="E148" s="23">
        <v>35013</v>
      </c>
      <c r="F148" s="22" t="s">
        <v>225</v>
      </c>
      <c r="G148" s="22" t="s">
        <v>98</v>
      </c>
      <c r="H148" s="22" t="s">
        <v>99</v>
      </c>
      <c r="I148" s="65">
        <v>356</v>
      </c>
      <c r="J148" s="65">
        <v>350</v>
      </c>
      <c r="K148" s="65">
        <v>374</v>
      </c>
      <c r="L148" s="65">
        <v>386</v>
      </c>
      <c r="M148" s="65">
        <v>400</v>
      </c>
      <c r="N148" s="65">
        <v>100616</v>
      </c>
      <c r="O148" s="65">
        <v>104299</v>
      </c>
      <c r="P148" s="65">
        <v>108151</v>
      </c>
      <c r="Q148" s="65">
        <v>111796</v>
      </c>
      <c r="R148" s="65">
        <v>111796</v>
      </c>
      <c r="S148" s="68">
        <f t="shared" si="11"/>
        <v>353.820465929872</v>
      </c>
      <c r="T148" s="68">
        <f t="shared" si="12"/>
        <v>335.57368718779662</v>
      </c>
      <c r="U148" s="66">
        <f t="shared" si="13"/>
        <v>345.81279877208715</v>
      </c>
      <c r="V148" s="66">
        <f t="shared" si="14"/>
        <v>345.27174496404166</v>
      </c>
      <c r="W148" s="68">
        <f t="shared" si="15"/>
        <v>357.79455436688255</v>
      </c>
    </row>
    <row r="149" spans="1:23" x14ac:dyDescent="0.25">
      <c r="A149" s="21">
        <v>3513108</v>
      </c>
      <c r="B149" s="22" t="s">
        <v>228</v>
      </c>
      <c r="C149" s="22" t="s">
        <v>769</v>
      </c>
      <c r="D149" s="22" t="s">
        <v>770</v>
      </c>
      <c r="E149" s="23">
        <v>35132</v>
      </c>
      <c r="F149" s="22" t="s">
        <v>227</v>
      </c>
      <c r="G149" s="22" t="s">
        <v>39</v>
      </c>
      <c r="H149" s="22" t="s">
        <v>40</v>
      </c>
      <c r="I149" s="65">
        <v>51</v>
      </c>
      <c r="J149" s="65">
        <v>44</v>
      </c>
      <c r="K149" s="65">
        <v>42</v>
      </c>
      <c r="L149" s="65">
        <v>43</v>
      </c>
      <c r="M149" s="65">
        <v>61</v>
      </c>
      <c r="N149" s="65">
        <v>15496</v>
      </c>
      <c r="O149" s="65">
        <v>15861</v>
      </c>
      <c r="P149" s="65">
        <v>16177</v>
      </c>
      <c r="Q149" s="65">
        <v>16498</v>
      </c>
      <c r="R149" s="65">
        <v>16498</v>
      </c>
      <c r="S149" s="68">
        <f t="shared" si="11"/>
        <v>329.11719153329892</v>
      </c>
      <c r="T149" s="68">
        <f t="shared" si="12"/>
        <v>277.40999936952272</v>
      </c>
      <c r="U149" s="66">
        <f t="shared" si="13"/>
        <v>259.62786672436175</v>
      </c>
      <c r="V149" s="66">
        <f t="shared" si="14"/>
        <v>260.63765304885442</v>
      </c>
      <c r="W149" s="68">
        <f t="shared" si="15"/>
        <v>369.74178688325856</v>
      </c>
    </row>
    <row r="150" spans="1:23" x14ac:dyDescent="0.25">
      <c r="A150" s="21">
        <v>3513207</v>
      </c>
      <c r="B150" s="22" t="s">
        <v>230</v>
      </c>
      <c r="C150" s="22" t="s">
        <v>769</v>
      </c>
      <c r="D150" s="22" t="s">
        <v>770</v>
      </c>
      <c r="E150" s="23">
        <v>35081</v>
      </c>
      <c r="F150" s="22" t="s">
        <v>229</v>
      </c>
      <c r="G150" s="22" t="s">
        <v>81</v>
      </c>
      <c r="H150" s="22" t="s">
        <v>82</v>
      </c>
      <c r="I150" s="65">
        <v>6</v>
      </c>
      <c r="J150" s="65">
        <v>17</v>
      </c>
      <c r="K150" s="65">
        <v>9</v>
      </c>
      <c r="L150" s="65">
        <v>9</v>
      </c>
      <c r="M150" s="65">
        <v>12</v>
      </c>
      <c r="N150" s="65">
        <v>3751</v>
      </c>
      <c r="O150" s="65">
        <v>3870</v>
      </c>
      <c r="P150" s="65">
        <v>3981</v>
      </c>
      <c r="Q150" s="65">
        <v>4093</v>
      </c>
      <c r="R150" s="65">
        <v>4093</v>
      </c>
      <c r="S150" s="68">
        <f t="shared" si="11"/>
        <v>159.95734470807784</v>
      </c>
      <c r="T150" s="68">
        <f t="shared" si="12"/>
        <v>439.27648578811369</v>
      </c>
      <c r="U150" s="66">
        <f t="shared" si="13"/>
        <v>226.07385079125848</v>
      </c>
      <c r="V150" s="66">
        <f t="shared" si="14"/>
        <v>219.88761299780111</v>
      </c>
      <c r="W150" s="68">
        <f t="shared" si="15"/>
        <v>293.18348399706815</v>
      </c>
    </row>
    <row r="151" spans="1:23" x14ac:dyDescent="0.25">
      <c r="A151" s="21">
        <v>3513306</v>
      </c>
      <c r="B151" s="22" t="s">
        <v>231</v>
      </c>
      <c r="C151" s="22" t="s">
        <v>755</v>
      </c>
      <c r="D151" s="22" t="s">
        <v>756</v>
      </c>
      <c r="E151" s="23">
        <v>35092</v>
      </c>
      <c r="F151" s="22" t="s">
        <v>103</v>
      </c>
      <c r="G151" s="22" t="s">
        <v>2</v>
      </c>
      <c r="H151" s="22" t="s">
        <v>3</v>
      </c>
      <c r="I151" s="65">
        <v>4</v>
      </c>
      <c r="J151" s="65">
        <v>3</v>
      </c>
      <c r="K151" s="65">
        <v>5</v>
      </c>
      <c r="L151" s="65">
        <v>3</v>
      </c>
      <c r="M151" s="65">
        <v>5</v>
      </c>
      <c r="N151" s="65">
        <v>1183</v>
      </c>
      <c r="O151" s="65">
        <v>1177</v>
      </c>
      <c r="P151" s="65">
        <v>1186</v>
      </c>
      <c r="Q151" s="65">
        <v>1187</v>
      </c>
      <c r="R151" s="65">
        <v>1187</v>
      </c>
      <c r="S151" s="68">
        <f t="shared" si="11"/>
        <v>338.12341504649197</v>
      </c>
      <c r="T151" s="68">
        <f t="shared" si="12"/>
        <v>254.88530161427357</v>
      </c>
      <c r="U151" s="66">
        <f t="shared" si="13"/>
        <v>421.5851602023609</v>
      </c>
      <c r="V151" s="66">
        <f t="shared" si="14"/>
        <v>252.7379949452401</v>
      </c>
      <c r="W151" s="68">
        <f t="shared" si="15"/>
        <v>421.22999157540016</v>
      </c>
    </row>
    <row r="152" spans="1:23" x14ac:dyDescent="0.25">
      <c r="A152" s="21">
        <v>3513405</v>
      </c>
      <c r="B152" s="22" t="s">
        <v>232</v>
      </c>
      <c r="C152" s="22" t="s">
        <v>771</v>
      </c>
      <c r="D152" s="22" t="s">
        <v>772</v>
      </c>
      <c r="E152" s="23">
        <v>35172</v>
      </c>
      <c r="F152" s="22" t="s">
        <v>930</v>
      </c>
      <c r="G152" s="22" t="s">
        <v>69</v>
      </c>
      <c r="H152" s="22" t="s">
        <v>70</v>
      </c>
      <c r="I152" s="65">
        <v>150</v>
      </c>
      <c r="J152" s="65">
        <v>141</v>
      </c>
      <c r="K152" s="65">
        <v>99</v>
      </c>
      <c r="L152" s="65">
        <v>116</v>
      </c>
      <c r="M152" s="65">
        <v>127</v>
      </c>
      <c r="N152" s="65">
        <v>38598</v>
      </c>
      <c r="O152" s="65">
        <v>39230</v>
      </c>
      <c r="P152" s="65">
        <v>39969</v>
      </c>
      <c r="Q152" s="65">
        <v>40593</v>
      </c>
      <c r="R152" s="65">
        <v>40593</v>
      </c>
      <c r="S152" s="68">
        <f t="shared" si="11"/>
        <v>388.62117208145497</v>
      </c>
      <c r="T152" s="68">
        <f t="shared" si="12"/>
        <v>359.41881213357124</v>
      </c>
      <c r="U152" s="66">
        <f t="shared" si="13"/>
        <v>247.69196126998423</v>
      </c>
      <c r="V152" s="66">
        <f t="shared" si="14"/>
        <v>285.76355529278447</v>
      </c>
      <c r="W152" s="68">
        <f t="shared" si="15"/>
        <v>312.86182346710024</v>
      </c>
    </row>
    <row r="153" spans="1:23" x14ac:dyDescent="0.25">
      <c r="A153" s="21">
        <v>3513504</v>
      </c>
      <c r="B153" s="22" t="s">
        <v>233</v>
      </c>
      <c r="C153" s="22" t="s">
        <v>777</v>
      </c>
      <c r="D153" s="22" t="s">
        <v>778</v>
      </c>
      <c r="E153" s="23">
        <v>35041</v>
      </c>
      <c r="F153" s="22" t="s">
        <v>139</v>
      </c>
      <c r="G153" s="22" t="s">
        <v>138</v>
      </c>
      <c r="H153" s="22" t="s">
        <v>139</v>
      </c>
      <c r="I153" s="65">
        <v>201</v>
      </c>
      <c r="J153" s="65">
        <v>218</v>
      </c>
      <c r="K153" s="65">
        <v>234</v>
      </c>
      <c r="L153" s="65">
        <v>229</v>
      </c>
      <c r="M153" s="65">
        <v>217</v>
      </c>
      <c r="N153" s="65">
        <v>56652</v>
      </c>
      <c r="O153" s="65">
        <v>57878</v>
      </c>
      <c r="P153" s="65">
        <v>58868</v>
      </c>
      <c r="Q153" s="65">
        <v>59890</v>
      </c>
      <c r="R153" s="65">
        <v>59890</v>
      </c>
      <c r="S153" s="68">
        <f t="shared" si="11"/>
        <v>354.79771234907861</v>
      </c>
      <c r="T153" s="68">
        <f t="shared" si="12"/>
        <v>376.65434189156502</v>
      </c>
      <c r="U153" s="66">
        <f t="shared" si="13"/>
        <v>397.49949038526876</v>
      </c>
      <c r="V153" s="66">
        <f t="shared" si="14"/>
        <v>382.36767406912674</v>
      </c>
      <c r="W153" s="68">
        <f t="shared" si="15"/>
        <v>362.33094005677077</v>
      </c>
    </row>
    <row r="154" spans="1:23" x14ac:dyDescent="0.25">
      <c r="A154" s="21">
        <v>3513603</v>
      </c>
      <c r="B154" s="22" t="s">
        <v>234</v>
      </c>
      <c r="C154" s="22" t="s">
        <v>771</v>
      </c>
      <c r="D154" s="22" t="s">
        <v>772</v>
      </c>
      <c r="E154" s="23">
        <v>35172</v>
      </c>
      <c r="F154" s="22" t="s">
        <v>930</v>
      </c>
      <c r="G154" s="22" t="s">
        <v>69</v>
      </c>
      <c r="H154" s="22" t="s">
        <v>70</v>
      </c>
      <c r="I154" s="65">
        <v>45</v>
      </c>
      <c r="J154" s="65">
        <v>39</v>
      </c>
      <c r="K154" s="65">
        <v>32</v>
      </c>
      <c r="L154" s="65">
        <v>31</v>
      </c>
      <c r="M154" s="65">
        <v>33</v>
      </c>
      <c r="N154" s="65">
        <v>10867</v>
      </c>
      <c r="O154" s="65">
        <v>11009</v>
      </c>
      <c r="P154" s="65">
        <v>11126</v>
      </c>
      <c r="Q154" s="65">
        <v>11239</v>
      </c>
      <c r="R154" s="65">
        <v>11239</v>
      </c>
      <c r="S154" s="68">
        <f t="shared" si="11"/>
        <v>414.097727063587</v>
      </c>
      <c r="T154" s="68">
        <f t="shared" si="12"/>
        <v>354.25560904714325</v>
      </c>
      <c r="U154" s="66">
        <f t="shared" si="13"/>
        <v>287.61459644076939</v>
      </c>
      <c r="V154" s="66">
        <f t="shared" si="14"/>
        <v>275.82525135688229</v>
      </c>
      <c r="W154" s="68">
        <f t="shared" si="15"/>
        <v>293.62042886377793</v>
      </c>
    </row>
    <row r="155" spans="1:23" x14ac:dyDescent="0.25">
      <c r="A155" s="21">
        <v>3513702</v>
      </c>
      <c r="B155" s="22" t="s">
        <v>236</v>
      </c>
      <c r="C155" s="22" t="s">
        <v>769</v>
      </c>
      <c r="D155" s="22" t="s">
        <v>770</v>
      </c>
      <c r="E155" s="23">
        <v>35034</v>
      </c>
      <c r="F155" s="22" t="s">
        <v>235</v>
      </c>
      <c r="G155" s="22" t="s">
        <v>55</v>
      </c>
      <c r="H155" s="22" t="s">
        <v>56</v>
      </c>
      <c r="I155" s="65">
        <v>49</v>
      </c>
      <c r="J155" s="65">
        <v>47</v>
      </c>
      <c r="K155" s="65">
        <v>62</v>
      </c>
      <c r="L155" s="65">
        <v>61</v>
      </c>
      <c r="M155" s="65">
        <v>69</v>
      </c>
      <c r="N155" s="65">
        <v>15820</v>
      </c>
      <c r="O155" s="65">
        <v>16150</v>
      </c>
      <c r="P155" s="65">
        <v>16453</v>
      </c>
      <c r="Q155" s="65">
        <v>16753</v>
      </c>
      <c r="R155" s="65">
        <v>16753</v>
      </c>
      <c r="S155" s="68">
        <f t="shared" si="11"/>
        <v>309.73451327433628</v>
      </c>
      <c r="T155" s="68">
        <f t="shared" si="12"/>
        <v>291.02167182662538</v>
      </c>
      <c r="U155" s="66">
        <f t="shared" si="13"/>
        <v>376.83097307481916</v>
      </c>
      <c r="V155" s="66">
        <f t="shared" si="14"/>
        <v>364.11389004954339</v>
      </c>
      <c r="W155" s="68">
        <f t="shared" si="15"/>
        <v>411.86653136751625</v>
      </c>
    </row>
    <row r="156" spans="1:23" x14ac:dyDescent="0.25">
      <c r="A156" s="21">
        <v>3513801</v>
      </c>
      <c r="B156" s="22" t="s">
        <v>238</v>
      </c>
      <c r="C156" s="22" t="s">
        <v>785</v>
      </c>
      <c r="D156" s="22" t="s">
        <v>786</v>
      </c>
      <c r="E156" s="23">
        <v>35015</v>
      </c>
      <c r="F156" s="22" t="s">
        <v>237</v>
      </c>
      <c r="G156" s="22" t="s">
        <v>98</v>
      </c>
      <c r="H156" s="22" t="s">
        <v>99</v>
      </c>
      <c r="I156" s="65">
        <v>645</v>
      </c>
      <c r="J156" s="65">
        <v>649</v>
      </c>
      <c r="K156" s="65">
        <v>632</v>
      </c>
      <c r="L156" s="65">
        <v>665</v>
      </c>
      <c r="M156" s="65">
        <v>731</v>
      </c>
      <c r="N156" s="65">
        <v>186897</v>
      </c>
      <c r="O156" s="65">
        <v>191158</v>
      </c>
      <c r="P156" s="65">
        <v>194830</v>
      </c>
      <c r="Q156" s="65">
        <v>198542</v>
      </c>
      <c r="R156" s="65">
        <v>198542</v>
      </c>
      <c r="S156" s="68">
        <f t="shared" si="11"/>
        <v>345.10987335270227</v>
      </c>
      <c r="T156" s="68">
        <f t="shared" si="12"/>
        <v>339.5097249395788</v>
      </c>
      <c r="U156" s="66">
        <f t="shared" si="13"/>
        <v>324.38536159728994</v>
      </c>
      <c r="V156" s="66">
        <f t="shared" si="14"/>
        <v>334.94172517653698</v>
      </c>
      <c r="W156" s="68">
        <f t="shared" si="15"/>
        <v>368.18406181059925</v>
      </c>
    </row>
    <row r="157" spans="1:23" x14ac:dyDescent="0.25">
      <c r="A157" s="21">
        <v>3513850</v>
      </c>
      <c r="B157" s="22" t="s">
        <v>239</v>
      </c>
      <c r="C157" s="22" t="s">
        <v>757</v>
      </c>
      <c r="D157" s="22" t="s">
        <v>758</v>
      </c>
      <c r="E157" s="23">
        <v>35153</v>
      </c>
      <c r="F157" s="22" t="s">
        <v>73</v>
      </c>
      <c r="G157" s="22" t="s">
        <v>6</v>
      </c>
      <c r="H157" s="22" t="s">
        <v>7</v>
      </c>
      <c r="I157" s="65">
        <v>5</v>
      </c>
      <c r="J157" s="65">
        <v>5</v>
      </c>
      <c r="K157" s="65">
        <v>1</v>
      </c>
      <c r="L157" s="65">
        <v>2</v>
      </c>
      <c r="M157" s="65">
        <v>3</v>
      </c>
      <c r="N157" s="65">
        <v>894</v>
      </c>
      <c r="O157" s="65">
        <v>896</v>
      </c>
      <c r="P157" s="65">
        <v>899</v>
      </c>
      <c r="Q157" s="65">
        <v>898</v>
      </c>
      <c r="R157" s="65">
        <v>898</v>
      </c>
      <c r="S157" s="68">
        <f t="shared" si="11"/>
        <v>559.28411633109624</v>
      </c>
      <c r="T157" s="68">
        <f t="shared" si="12"/>
        <v>558.03571428571433</v>
      </c>
      <c r="U157" s="66">
        <f t="shared" si="13"/>
        <v>111.23470522803115</v>
      </c>
      <c r="V157" s="66">
        <f t="shared" si="14"/>
        <v>222.71714922048997</v>
      </c>
      <c r="W157" s="68">
        <f t="shared" si="15"/>
        <v>334.07572383073494</v>
      </c>
    </row>
    <row r="158" spans="1:23" x14ac:dyDescent="0.25">
      <c r="A158" s="21">
        <v>3513900</v>
      </c>
      <c r="B158" s="22" t="s">
        <v>240</v>
      </c>
      <c r="C158" s="22" t="s">
        <v>759</v>
      </c>
      <c r="D158" s="22" t="s">
        <v>760</v>
      </c>
      <c r="E158" s="23">
        <v>35143</v>
      </c>
      <c r="F158" s="22" t="s">
        <v>170</v>
      </c>
      <c r="G158" s="22" t="s">
        <v>10</v>
      </c>
      <c r="H158" s="22" t="s">
        <v>11</v>
      </c>
      <c r="I158" s="65">
        <v>15</v>
      </c>
      <c r="J158" s="65">
        <v>23</v>
      </c>
      <c r="K158" s="65">
        <v>28</v>
      </c>
      <c r="L158" s="65">
        <v>28</v>
      </c>
      <c r="M158" s="65">
        <v>21</v>
      </c>
      <c r="N158" s="65">
        <v>5845</v>
      </c>
      <c r="O158" s="65">
        <v>6006</v>
      </c>
      <c r="P158" s="65">
        <v>6046</v>
      </c>
      <c r="Q158" s="65">
        <v>6072</v>
      </c>
      <c r="R158" s="65">
        <v>6072</v>
      </c>
      <c r="S158" s="68">
        <f t="shared" si="11"/>
        <v>256.6295979469632</v>
      </c>
      <c r="T158" s="68">
        <f t="shared" si="12"/>
        <v>382.95038295038296</v>
      </c>
      <c r="U158" s="66">
        <f t="shared" si="13"/>
        <v>463.11610982467749</v>
      </c>
      <c r="V158" s="66">
        <f t="shared" si="14"/>
        <v>461.133069828722</v>
      </c>
      <c r="W158" s="68">
        <f t="shared" si="15"/>
        <v>345.8498023715415</v>
      </c>
    </row>
    <row r="159" spans="1:23" x14ac:dyDescent="0.25">
      <c r="A159" s="21">
        <v>3514007</v>
      </c>
      <c r="B159" s="22" t="s">
        <v>241</v>
      </c>
      <c r="C159" s="22" t="s">
        <v>769</v>
      </c>
      <c r="D159" s="22" t="s">
        <v>770</v>
      </c>
      <c r="E159" s="23">
        <v>35033</v>
      </c>
      <c r="F159" s="22" t="s">
        <v>192</v>
      </c>
      <c r="G159" s="22" t="s">
        <v>55</v>
      </c>
      <c r="H159" s="22" t="s">
        <v>56</v>
      </c>
      <c r="I159" s="65">
        <v>10</v>
      </c>
      <c r="J159" s="65">
        <v>12</v>
      </c>
      <c r="K159" s="65">
        <v>9</v>
      </c>
      <c r="L159" s="65">
        <v>12</v>
      </c>
      <c r="M159" s="65">
        <v>7</v>
      </c>
      <c r="N159" s="65">
        <v>3449</v>
      </c>
      <c r="O159" s="65">
        <v>3533</v>
      </c>
      <c r="P159" s="65">
        <v>3602</v>
      </c>
      <c r="Q159" s="65">
        <v>3674</v>
      </c>
      <c r="R159" s="65">
        <v>3674</v>
      </c>
      <c r="S159" s="68">
        <f t="shared" si="11"/>
        <v>289.93911278631487</v>
      </c>
      <c r="T159" s="68">
        <f t="shared" si="12"/>
        <v>339.65468440418908</v>
      </c>
      <c r="U159" s="66">
        <f t="shared" si="13"/>
        <v>249.86118822876179</v>
      </c>
      <c r="V159" s="66">
        <f t="shared" si="14"/>
        <v>326.61948829613499</v>
      </c>
      <c r="W159" s="68">
        <f t="shared" si="15"/>
        <v>190.52803483941207</v>
      </c>
    </row>
    <row r="160" spans="1:23" x14ac:dyDescent="0.25">
      <c r="A160" s="21">
        <v>3514106</v>
      </c>
      <c r="B160" s="22" t="s">
        <v>242</v>
      </c>
      <c r="C160" s="22" t="s">
        <v>761</v>
      </c>
      <c r="D160" s="22" t="s">
        <v>762</v>
      </c>
      <c r="E160" s="23">
        <v>35064</v>
      </c>
      <c r="F160" s="22" t="s">
        <v>117</v>
      </c>
      <c r="G160" s="22" t="s">
        <v>19</v>
      </c>
      <c r="H160" s="22" t="s">
        <v>20</v>
      </c>
      <c r="I160" s="65">
        <v>48</v>
      </c>
      <c r="J160" s="65">
        <v>40</v>
      </c>
      <c r="K160" s="65">
        <v>45</v>
      </c>
      <c r="L160" s="65">
        <v>48</v>
      </c>
      <c r="M160" s="65">
        <v>34</v>
      </c>
      <c r="N160" s="65">
        <v>11619</v>
      </c>
      <c r="O160" s="65">
        <v>11813</v>
      </c>
      <c r="P160" s="65">
        <v>11979</v>
      </c>
      <c r="Q160" s="65">
        <v>12135</v>
      </c>
      <c r="R160" s="65">
        <v>12135</v>
      </c>
      <c r="S160" s="68">
        <f t="shared" si="11"/>
        <v>413.11644719855411</v>
      </c>
      <c r="T160" s="68">
        <f t="shared" si="12"/>
        <v>338.61000592567513</v>
      </c>
      <c r="U160" s="66">
        <f t="shared" si="13"/>
        <v>375.65740045078888</v>
      </c>
      <c r="V160" s="66">
        <f t="shared" si="14"/>
        <v>395.55006180469718</v>
      </c>
      <c r="W160" s="68">
        <f t="shared" si="15"/>
        <v>280.18129377832713</v>
      </c>
    </row>
    <row r="161" spans="1:23" x14ac:dyDescent="0.25">
      <c r="A161" s="21">
        <v>3514205</v>
      </c>
      <c r="B161" s="22" t="s">
        <v>243</v>
      </c>
      <c r="C161" s="22" t="s">
        <v>757</v>
      </c>
      <c r="D161" s="22" t="s">
        <v>758</v>
      </c>
      <c r="E161" s="23">
        <v>35153</v>
      </c>
      <c r="F161" s="22" t="s">
        <v>73</v>
      </c>
      <c r="G161" s="22" t="s">
        <v>6</v>
      </c>
      <c r="H161" s="22" t="s">
        <v>7</v>
      </c>
      <c r="I161" s="65">
        <v>2</v>
      </c>
      <c r="J161" s="65">
        <v>6</v>
      </c>
      <c r="K161" s="65">
        <v>3</v>
      </c>
      <c r="L161" s="65">
        <v>2</v>
      </c>
      <c r="M161" s="65">
        <v>3</v>
      </c>
      <c r="N161" s="65">
        <v>1139</v>
      </c>
      <c r="O161" s="65">
        <v>1142</v>
      </c>
      <c r="P161" s="65">
        <v>1148</v>
      </c>
      <c r="Q161" s="65">
        <v>1150</v>
      </c>
      <c r="R161" s="65">
        <v>1150</v>
      </c>
      <c r="S161" s="68">
        <f t="shared" si="11"/>
        <v>175.5926251097454</v>
      </c>
      <c r="T161" s="68">
        <f t="shared" si="12"/>
        <v>525.39404553415056</v>
      </c>
      <c r="U161" s="66">
        <f t="shared" si="13"/>
        <v>261.32404181184671</v>
      </c>
      <c r="V161" s="66">
        <f t="shared" si="14"/>
        <v>173.91304347826087</v>
      </c>
      <c r="W161" s="68">
        <f t="shared" si="15"/>
        <v>260.86956521739131</v>
      </c>
    </row>
    <row r="162" spans="1:23" x14ac:dyDescent="0.25">
      <c r="A162" s="21">
        <v>3514304</v>
      </c>
      <c r="B162" s="22" t="s">
        <v>244</v>
      </c>
      <c r="C162" s="22" t="s">
        <v>769</v>
      </c>
      <c r="D162" s="22" t="s">
        <v>770</v>
      </c>
      <c r="E162" s="23">
        <v>35034</v>
      </c>
      <c r="F162" s="22" t="s">
        <v>235</v>
      </c>
      <c r="G162" s="22" t="s">
        <v>55</v>
      </c>
      <c r="H162" s="22" t="s">
        <v>56</v>
      </c>
      <c r="I162" s="65">
        <v>9</v>
      </c>
      <c r="J162" s="65">
        <v>8</v>
      </c>
      <c r="K162" s="65">
        <v>15</v>
      </c>
      <c r="L162" s="65">
        <v>18</v>
      </c>
      <c r="M162" s="65">
        <v>17</v>
      </c>
      <c r="N162" s="65">
        <v>4384</v>
      </c>
      <c r="O162" s="65">
        <v>4436</v>
      </c>
      <c r="P162" s="65">
        <v>4475</v>
      </c>
      <c r="Q162" s="65">
        <v>4514</v>
      </c>
      <c r="R162" s="65">
        <v>4514</v>
      </c>
      <c r="S162" s="68">
        <f t="shared" si="11"/>
        <v>205.29197080291971</v>
      </c>
      <c r="T162" s="68">
        <f t="shared" si="12"/>
        <v>180.34265103697024</v>
      </c>
      <c r="U162" s="66">
        <f t="shared" si="13"/>
        <v>335.195530726257</v>
      </c>
      <c r="V162" s="66">
        <f t="shared" si="14"/>
        <v>398.7594151528578</v>
      </c>
      <c r="W162" s="68">
        <f t="shared" si="15"/>
        <v>376.60611431103234</v>
      </c>
    </row>
    <row r="163" spans="1:23" x14ac:dyDescent="0.25">
      <c r="A163" s="21">
        <v>3514403</v>
      </c>
      <c r="B163" s="22" t="s">
        <v>246</v>
      </c>
      <c r="C163" s="22" t="s">
        <v>767</v>
      </c>
      <c r="D163" s="22" t="s">
        <v>768</v>
      </c>
      <c r="E163" s="23">
        <v>35111</v>
      </c>
      <c r="F163" s="22" t="s">
        <v>245</v>
      </c>
      <c r="G163" s="22" t="s">
        <v>31</v>
      </c>
      <c r="H163" s="22" t="s">
        <v>32</v>
      </c>
      <c r="I163" s="65">
        <v>62</v>
      </c>
      <c r="J163" s="65">
        <v>83</v>
      </c>
      <c r="K163" s="65">
        <v>73</v>
      </c>
      <c r="L163" s="65">
        <v>71</v>
      </c>
      <c r="M163" s="65">
        <v>90</v>
      </c>
      <c r="N163" s="65">
        <v>23219</v>
      </c>
      <c r="O163" s="65">
        <v>23601</v>
      </c>
      <c r="P163" s="65">
        <v>23992</v>
      </c>
      <c r="Q163" s="65">
        <v>24343</v>
      </c>
      <c r="R163" s="65">
        <v>24343</v>
      </c>
      <c r="S163" s="68">
        <f t="shared" si="11"/>
        <v>267.02269692923898</v>
      </c>
      <c r="T163" s="68">
        <f t="shared" si="12"/>
        <v>351.68001355874753</v>
      </c>
      <c r="U163" s="66">
        <f t="shared" si="13"/>
        <v>304.26808936312102</v>
      </c>
      <c r="V163" s="66">
        <f t="shared" si="14"/>
        <v>291.6649550178696</v>
      </c>
      <c r="W163" s="68">
        <f t="shared" si="15"/>
        <v>369.71614016349668</v>
      </c>
    </row>
    <row r="164" spans="1:23" x14ac:dyDescent="0.25">
      <c r="A164" s="21">
        <v>3514502</v>
      </c>
      <c r="B164" s="22" t="s">
        <v>247</v>
      </c>
      <c r="C164" s="22" t="s">
        <v>761</v>
      </c>
      <c r="D164" s="22" t="s">
        <v>762</v>
      </c>
      <c r="E164" s="23">
        <v>35062</v>
      </c>
      <c r="F164" s="22" t="s">
        <v>20</v>
      </c>
      <c r="G164" s="22" t="s">
        <v>19</v>
      </c>
      <c r="H164" s="22" t="s">
        <v>20</v>
      </c>
      <c r="I164" s="65">
        <v>19</v>
      </c>
      <c r="J164" s="65">
        <v>16</v>
      </c>
      <c r="K164" s="65">
        <v>24</v>
      </c>
      <c r="L164" s="65">
        <v>24</v>
      </c>
      <c r="M164" s="65">
        <v>26</v>
      </c>
      <c r="N164" s="65">
        <v>6252</v>
      </c>
      <c r="O164" s="65">
        <v>6319</v>
      </c>
      <c r="P164" s="65">
        <v>6380</v>
      </c>
      <c r="Q164" s="65">
        <v>6438</v>
      </c>
      <c r="R164" s="65">
        <v>6438</v>
      </c>
      <c r="S164" s="68">
        <f t="shared" si="11"/>
        <v>303.90275111964172</v>
      </c>
      <c r="T164" s="68">
        <f t="shared" si="12"/>
        <v>253.20462098433296</v>
      </c>
      <c r="U164" s="66">
        <f t="shared" si="13"/>
        <v>376.1755485893417</v>
      </c>
      <c r="V164" s="66">
        <f t="shared" si="14"/>
        <v>372.78657968313144</v>
      </c>
      <c r="W164" s="68">
        <f t="shared" si="15"/>
        <v>403.85212799005905</v>
      </c>
    </row>
    <row r="165" spans="1:23" x14ac:dyDescent="0.25">
      <c r="A165" s="21">
        <v>3514601</v>
      </c>
      <c r="B165" s="22" t="s">
        <v>248</v>
      </c>
      <c r="C165" s="22" t="s">
        <v>769</v>
      </c>
      <c r="D165" s="22" t="s">
        <v>770</v>
      </c>
      <c r="E165" s="23">
        <v>35131</v>
      </c>
      <c r="F165" s="22" t="s">
        <v>126</v>
      </c>
      <c r="G165" s="22" t="s">
        <v>39</v>
      </c>
      <c r="H165" s="22" t="s">
        <v>40</v>
      </c>
      <c r="I165" s="65">
        <v>9</v>
      </c>
      <c r="J165" s="65">
        <v>15</v>
      </c>
      <c r="K165" s="65">
        <v>8</v>
      </c>
      <c r="L165" s="65">
        <v>11</v>
      </c>
      <c r="M165" s="65">
        <v>11</v>
      </c>
      <c r="N165" s="65">
        <v>3911</v>
      </c>
      <c r="O165" s="65">
        <v>4051</v>
      </c>
      <c r="P165" s="65">
        <v>4144</v>
      </c>
      <c r="Q165" s="65">
        <v>4257</v>
      </c>
      <c r="R165" s="65">
        <v>4257</v>
      </c>
      <c r="S165" s="68">
        <f t="shared" si="11"/>
        <v>230.12017386857582</v>
      </c>
      <c r="T165" s="68">
        <f t="shared" si="12"/>
        <v>370.27894347074795</v>
      </c>
      <c r="U165" s="66">
        <f t="shared" si="13"/>
        <v>193.05019305019306</v>
      </c>
      <c r="V165" s="66">
        <f t="shared" si="14"/>
        <v>258.39793281653749</v>
      </c>
      <c r="W165" s="68">
        <f t="shared" si="15"/>
        <v>258.39793281653749</v>
      </c>
    </row>
    <row r="166" spans="1:23" x14ac:dyDescent="0.25">
      <c r="A166" s="21">
        <v>3514700</v>
      </c>
      <c r="B166" s="22" t="s">
        <v>249</v>
      </c>
      <c r="C166" s="22" t="s">
        <v>755</v>
      </c>
      <c r="D166" s="22" t="s">
        <v>756</v>
      </c>
      <c r="E166" s="23">
        <v>35093</v>
      </c>
      <c r="F166" s="22" t="s">
        <v>3</v>
      </c>
      <c r="G166" s="22" t="s">
        <v>2</v>
      </c>
      <c r="H166" s="22" t="s">
        <v>3</v>
      </c>
      <c r="I166" s="65">
        <v>8</v>
      </c>
      <c r="J166" s="65">
        <v>7</v>
      </c>
      <c r="K166" s="65">
        <v>16</v>
      </c>
      <c r="L166" s="65">
        <v>14</v>
      </c>
      <c r="M166" s="65">
        <v>9</v>
      </c>
      <c r="N166" s="65">
        <v>2997</v>
      </c>
      <c r="O166" s="65">
        <v>3008</v>
      </c>
      <c r="P166" s="65">
        <v>3012</v>
      </c>
      <c r="Q166" s="65">
        <v>3015</v>
      </c>
      <c r="R166" s="65">
        <v>3015</v>
      </c>
      <c r="S166" s="68">
        <f t="shared" si="11"/>
        <v>266.93360026693358</v>
      </c>
      <c r="T166" s="68">
        <f t="shared" si="12"/>
        <v>232.71276595744681</v>
      </c>
      <c r="U166" s="66">
        <f t="shared" si="13"/>
        <v>531.20849933598936</v>
      </c>
      <c r="V166" s="66">
        <f t="shared" si="14"/>
        <v>464.34494195688228</v>
      </c>
      <c r="W166" s="68">
        <f t="shared" si="15"/>
        <v>298.50746268656718</v>
      </c>
    </row>
    <row r="167" spans="1:23" x14ac:dyDescent="0.25">
      <c r="A167" s="21">
        <v>3514809</v>
      </c>
      <c r="B167" s="22" t="s">
        <v>250</v>
      </c>
      <c r="C167" s="22" t="s">
        <v>777</v>
      </c>
      <c r="D167" s="22" t="s">
        <v>778</v>
      </c>
      <c r="E167" s="23">
        <v>35121</v>
      </c>
      <c r="F167" s="22" t="s">
        <v>123</v>
      </c>
      <c r="G167" s="22" t="s">
        <v>121</v>
      </c>
      <c r="H167" s="22" t="s">
        <v>122</v>
      </c>
      <c r="I167" s="65">
        <v>20</v>
      </c>
      <c r="J167" s="65">
        <v>19</v>
      </c>
      <c r="K167" s="65">
        <v>21</v>
      </c>
      <c r="L167" s="65">
        <v>19</v>
      </c>
      <c r="M167" s="65">
        <v>13</v>
      </c>
      <c r="N167" s="65">
        <v>6236</v>
      </c>
      <c r="O167" s="65">
        <v>6375</v>
      </c>
      <c r="P167" s="65">
        <v>6536</v>
      </c>
      <c r="Q167" s="65">
        <v>6682</v>
      </c>
      <c r="R167" s="65">
        <v>6682</v>
      </c>
      <c r="S167" s="68">
        <f t="shared" si="11"/>
        <v>320.71840923669021</v>
      </c>
      <c r="T167" s="68">
        <f t="shared" si="12"/>
        <v>298.03921568627453</v>
      </c>
      <c r="U167" s="66">
        <f t="shared" si="13"/>
        <v>321.29742962056304</v>
      </c>
      <c r="V167" s="66">
        <f t="shared" si="14"/>
        <v>284.34600419036218</v>
      </c>
      <c r="W167" s="68">
        <f t="shared" si="15"/>
        <v>194.55252918287937</v>
      </c>
    </row>
    <row r="168" spans="1:23" x14ac:dyDescent="0.25">
      <c r="A168" s="21">
        <v>3514908</v>
      </c>
      <c r="B168" s="22" t="s">
        <v>251</v>
      </c>
      <c r="C168" s="22" t="s">
        <v>763</v>
      </c>
      <c r="D168" s="22" t="s">
        <v>764</v>
      </c>
      <c r="E168" s="23">
        <v>35103</v>
      </c>
      <c r="F168" s="22" t="s">
        <v>24</v>
      </c>
      <c r="G168" s="22" t="s">
        <v>23</v>
      </c>
      <c r="H168" s="22" t="s">
        <v>24</v>
      </c>
      <c r="I168" s="65">
        <v>24</v>
      </c>
      <c r="J168" s="65">
        <v>20</v>
      </c>
      <c r="K168" s="65">
        <v>19</v>
      </c>
      <c r="L168" s="65">
        <v>18</v>
      </c>
      <c r="M168" s="65">
        <v>11</v>
      </c>
      <c r="N168" s="65">
        <v>7541</v>
      </c>
      <c r="O168" s="65">
        <v>7762</v>
      </c>
      <c r="P168" s="65">
        <v>7981</v>
      </c>
      <c r="Q168" s="65">
        <v>8195</v>
      </c>
      <c r="R168" s="65">
        <v>8195</v>
      </c>
      <c r="S168" s="68">
        <f t="shared" si="11"/>
        <v>318.2601776952659</v>
      </c>
      <c r="T168" s="68">
        <f t="shared" si="12"/>
        <v>257.66555011594949</v>
      </c>
      <c r="U168" s="66">
        <f t="shared" si="13"/>
        <v>238.06540533767699</v>
      </c>
      <c r="V168" s="66">
        <f t="shared" si="14"/>
        <v>219.64612568639413</v>
      </c>
      <c r="W168" s="68">
        <f t="shared" si="15"/>
        <v>134.2281879194631</v>
      </c>
    </row>
    <row r="169" spans="1:23" x14ac:dyDescent="0.25">
      <c r="A169" s="21">
        <v>3514924</v>
      </c>
      <c r="B169" s="22" t="s">
        <v>252</v>
      </c>
      <c r="C169" s="22" t="s">
        <v>757</v>
      </c>
      <c r="D169" s="22" t="s">
        <v>758</v>
      </c>
      <c r="E169" s="23">
        <v>35151</v>
      </c>
      <c r="F169" s="22" t="s">
        <v>95</v>
      </c>
      <c r="G169" s="22" t="s">
        <v>6</v>
      </c>
      <c r="H169" s="22" t="s">
        <v>7</v>
      </c>
      <c r="I169" s="65">
        <v>4</v>
      </c>
      <c r="J169" s="65">
        <v>7</v>
      </c>
      <c r="K169" s="65">
        <v>3</v>
      </c>
      <c r="L169" s="65">
        <v>1</v>
      </c>
      <c r="M169" s="65">
        <v>3</v>
      </c>
      <c r="N169" s="65">
        <v>1594</v>
      </c>
      <c r="O169" s="65">
        <v>1626</v>
      </c>
      <c r="P169" s="65">
        <v>1666</v>
      </c>
      <c r="Q169" s="65">
        <v>1699</v>
      </c>
      <c r="R169" s="65">
        <v>1699</v>
      </c>
      <c r="S169" s="68">
        <f t="shared" si="11"/>
        <v>250.94102885821832</v>
      </c>
      <c r="T169" s="68">
        <f t="shared" si="12"/>
        <v>430.50430504305041</v>
      </c>
      <c r="U169" s="66">
        <f t="shared" si="13"/>
        <v>180.0720288115246</v>
      </c>
      <c r="V169" s="66">
        <f t="shared" si="14"/>
        <v>58.858151854031782</v>
      </c>
      <c r="W169" s="68">
        <f t="shared" si="15"/>
        <v>176.57445556209535</v>
      </c>
    </row>
    <row r="170" spans="1:23" x14ac:dyDescent="0.25">
      <c r="A170" s="21">
        <v>3514957</v>
      </c>
      <c r="B170" s="22" t="s">
        <v>253</v>
      </c>
      <c r="C170" s="22" t="s">
        <v>757</v>
      </c>
      <c r="D170" s="22" t="s">
        <v>758</v>
      </c>
      <c r="E170" s="23">
        <v>35151</v>
      </c>
      <c r="F170" s="22" t="s">
        <v>95</v>
      </c>
      <c r="G170" s="22" t="s">
        <v>6</v>
      </c>
      <c r="H170" s="22" t="s">
        <v>7</v>
      </c>
      <c r="I170" s="65">
        <v>6</v>
      </c>
      <c r="J170" s="65">
        <v>5</v>
      </c>
      <c r="K170" s="65">
        <v>2</v>
      </c>
      <c r="L170" s="65">
        <v>6</v>
      </c>
      <c r="M170" s="65">
        <v>5</v>
      </c>
      <c r="N170" s="65">
        <v>1235</v>
      </c>
      <c r="O170" s="65">
        <v>1253</v>
      </c>
      <c r="P170" s="65">
        <v>1262</v>
      </c>
      <c r="Q170" s="65">
        <v>1270</v>
      </c>
      <c r="R170" s="65">
        <v>1270</v>
      </c>
      <c r="S170" s="68">
        <f t="shared" si="11"/>
        <v>485.82995951417001</v>
      </c>
      <c r="T170" s="68">
        <f t="shared" si="12"/>
        <v>399.04229848363929</v>
      </c>
      <c r="U170" s="66">
        <f t="shared" si="13"/>
        <v>158.47860538827257</v>
      </c>
      <c r="V170" s="66">
        <f t="shared" si="14"/>
        <v>472.44094488188978</v>
      </c>
      <c r="W170" s="68">
        <f t="shared" si="15"/>
        <v>393.70078740157481</v>
      </c>
    </row>
    <row r="171" spans="1:23" x14ac:dyDescent="0.25">
      <c r="A171" s="21">
        <v>3515004</v>
      </c>
      <c r="B171" s="22" t="s">
        <v>254</v>
      </c>
      <c r="C171" s="22" t="s">
        <v>783</v>
      </c>
      <c r="D171" s="22" t="s">
        <v>784</v>
      </c>
      <c r="E171" s="23">
        <v>35013</v>
      </c>
      <c r="F171" s="22" t="s">
        <v>225</v>
      </c>
      <c r="G171" s="22" t="s">
        <v>98</v>
      </c>
      <c r="H171" s="22" t="s">
        <v>99</v>
      </c>
      <c r="I171" s="65">
        <v>427</v>
      </c>
      <c r="J171" s="65">
        <v>472</v>
      </c>
      <c r="K171" s="65">
        <v>460</v>
      </c>
      <c r="L171" s="65">
        <v>445</v>
      </c>
      <c r="M171" s="65">
        <v>475</v>
      </c>
      <c r="N171" s="65">
        <v>113037</v>
      </c>
      <c r="O171" s="65">
        <v>116148</v>
      </c>
      <c r="P171" s="65">
        <v>119623</v>
      </c>
      <c r="Q171" s="65">
        <v>122764</v>
      </c>
      <c r="R171" s="65">
        <v>122764</v>
      </c>
      <c r="S171" s="68">
        <f t="shared" si="11"/>
        <v>377.7524173500712</v>
      </c>
      <c r="T171" s="68">
        <f t="shared" si="12"/>
        <v>406.37806935978233</v>
      </c>
      <c r="U171" s="66">
        <f t="shared" si="13"/>
        <v>384.54143433955011</v>
      </c>
      <c r="V171" s="66">
        <f t="shared" si="14"/>
        <v>362.4841158645857</v>
      </c>
      <c r="W171" s="68">
        <f t="shared" si="15"/>
        <v>386.92124727118699</v>
      </c>
    </row>
    <row r="172" spans="1:23" x14ac:dyDescent="0.25">
      <c r="A172" s="21">
        <v>3515103</v>
      </c>
      <c r="B172" s="22" t="s">
        <v>935</v>
      </c>
      <c r="C172" s="22" t="s">
        <v>783</v>
      </c>
      <c r="D172" s="22" t="s">
        <v>784</v>
      </c>
      <c r="E172" s="23">
        <v>35013</v>
      </c>
      <c r="F172" s="22" t="s">
        <v>225</v>
      </c>
      <c r="G172" s="22" t="s">
        <v>98</v>
      </c>
      <c r="H172" s="22" t="s">
        <v>99</v>
      </c>
      <c r="I172" s="65">
        <v>130</v>
      </c>
      <c r="J172" s="65">
        <v>122</v>
      </c>
      <c r="K172" s="65">
        <v>133</v>
      </c>
      <c r="L172" s="65">
        <v>136</v>
      </c>
      <c r="M172" s="65">
        <v>170</v>
      </c>
      <c r="N172" s="65">
        <v>29598</v>
      </c>
      <c r="O172" s="65">
        <v>30290</v>
      </c>
      <c r="P172" s="65">
        <v>31030</v>
      </c>
      <c r="Q172" s="65">
        <v>31701</v>
      </c>
      <c r="R172" s="65">
        <v>31701</v>
      </c>
      <c r="S172" s="68">
        <f t="shared" si="11"/>
        <v>439.21886613960402</v>
      </c>
      <c r="T172" s="68">
        <f t="shared" si="12"/>
        <v>402.7731924727633</v>
      </c>
      <c r="U172" s="66">
        <f t="shared" si="13"/>
        <v>428.61746696745087</v>
      </c>
      <c r="V172" s="66">
        <f t="shared" si="14"/>
        <v>429.00854862622629</v>
      </c>
      <c r="W172" s="68">
        <f t="shared" si="15"/>
        <v>536.26068578278284</v>
      </c>
    </row>
    <row r="173" spans="1:23" x14ac:dyDescent="0.25">
      <c r="A173" s="21">
        <v>3515129</v>
      </c>
      <c r="B173" s="22" t="s">
        <v>256</v>
      </c>
      <c r="C173" s="22" t="s">
        <v>767</v>
      </c>
      <c r="D173" s="22" t="s">
        <v>768</v>
      </c>
      <c r="E173" s="23">
        <v>35112</v>
      </c>
      <c r="F173" s="22" t="s">
        <v>33</v>
      </c>
      <c r="G173" s="22" t="s">
        <v>31</v>
      </c>
      <c r="H173" s="22" t="s">
        <v>32</v>
      </c>
      <c r="I173" s="65">
        <v>4</v>
      </c>
      <c r="J173" s="65">
        <v>5</v>
      </c>
      <c r="K173" s="65">
        <v>6</v>
      </c>
      <c r="L173" s="65">
        <v>4</v>
      </c>
      <c r="M173" s="65">
        <v>4</v>
      </c>
      <c r="N173" s="65">
        <v>1574</v>
      </c>
      <c r="O173" s="65">
        <v>1586</v>
      </c>
      <c r="P173" s="65">
        <v>1591</v>
      </c>
      <c r="Q173" s="65">
        <v>1596</v>
      </c>
      <c r="R173" s="65">
        <v>1596</v>
      </c>
      <c r="S173" s="68">
        <f t="shared" si="11"/>
        <v>254.12960609911056</v>
      </c>
      <c r="T173" s="68">
        <f t="shared" si="12"/>
        <v>315.25851197982348</v>
      </c>
      <c r="U173" s="66">
        <f t="shared" si="13"/>
        <v>377.12130735386552</v>
      </c>
      <c r="V173" s="66">
        <f t="shared" si="14"/>
        <v>250.62656641604011</v>
      </c>
      <c r="W173" s="68">
        <f t="shared" si="15"/>
        <v>250.62656641604011</v>
      </c>
    </row>
    <row r="174" spans="1:23" x14ac:dyDescent="0.25">
      <c r="A174" s="21">
        <v>3515152</v>
      </c>
      <c r="B174" s="22" t="s">
        <v>257</v>
      </c>
      <c r="C174" s="22" t="s">
        <v>763</v>
      </c>
      <c r="D174" s="22" t="s">
        <v>764</v>
      </c>
      <c r="E174" s="23">
        <v>35102</v>
      </c>
      <c r="F174" s="22" t="s">
        <v>218</v>
      </c>
      <c r="G174" s="22" t="s">
        <v>23</v>
      </c>
      <c r="H174" s="22" t="s">
        <v>24</v>
      </c>
      <c r="I174" s="65">
        <v>19</v>
      </c>
      <c r="J174" s="65">
        <v>18</v>
      </c>
      <c r="K174" s="65">
        <v>19</v>
      </c>
      <c r="L174" s="65">
        <v>11</v>
      </c>
      <c r="M174" s="65">
        <v>15</v>
      </c>
      <c r="N174" s="65">
        <v>6935</v>
      </c>
      <c r="O174" s="65">
        <v>7281</v>
      </c>
      <c r="P174" s="65">
        <v>7526</v>
      </c>
      <c r="Q174" s="65">
        <v>7818</v>
      </c>
      <c r="R174" s="65">
        <v>7818</v>
      </c>
      <c r="S174" s="68">
        <f t="shared" si="11"/>
        <v>273.97260273972603</v>
      </c>
      <c r="T174" s="68">
        <f t="shared" si="12"/>
        <v>247.21878862793574</v>
      </c>
      <c r="U174" s="66">
        <f t="shared" si="13"/>
        <v>252.45814509699707</v>
      </c>
      <c r="V174" s="66">
        <f t="shared" si="14"/>
        <v>140.70094653364032</v>
      </c>
      <c r="W174" s="68">
        <f t="shared" si="15"/>
        <v>191.8649270913277</v>
      </c>
    </row>
    <row r="175" spans="1:23" x14ac:dyDescent="0.25">
      <c r="A175" s="21">
        <v>3515186</v>
      </c>
      <c r="B175" s="22" t="s">
        <v>258</v>
      </c>
      <c r="C175" s="22" t="s">
        <v>759</v>
      </c>
      <c r="D175" s="22" t="s">
        <v>760</v>
      </c>
      <c r="E175" s="23">
        <v>35142</v>
      </c>
      <c r="F175" s="22" t="s">
        <v>12</v>
      </c>
      <c r="G175" s="22" t="s">
        <v>10</v>
      </c>
      <c r="H175" s="22" t="s">
        <v>11</v>
      </c>
      <c r="I175" s="65">
        <v>69</v>
      </c>
      <c r="J175" s="65">
        <v>90</v>
      </c>
      <c r="K175" s="65">
        <v>88</v>
      </c>
      <c r="L175" s="65">
        <v>81</v>
      </c>
      <c r="M175" s="65">
        <v>94</v>
      </c>
      <c r="N175" s="65">
        <v>21564</v>
      </c>
      <c r="O175" s="65">
        <v>21878</v>
      </c>
      <c r="P175" s="65">
        <v>22194</v>
      </c>
      <c r="Q175" s="65">
        <v>22473</v>
      </c>
      <c r="R175" s="65">
        <v>22473</v>
      </c>
      <c r="S175" s="68">
        <f t="shared" si="11"/>
        <v>319.9777406789093</v>
      </c>
      <c r="T175" s="68">
        <f t="shared" si="12"/>
        <v>411.37215467593018</v>
      </c>
      <c r="U175" s="66">
        <f t="shared" si="13"/>
        <v>396.50355952059112</v>
      </c>
      <c r="V175" s="66">
        <f t="shared" si="14"/>
        <v>360.43251902282742</v>
      </c>
      <c r="W175" s="68">
        <f t="shared" si="15"/>
        <v>418.27971343389845</v>
      </c>
    </row>
    <row r="176" spans="1:23" x14ac:dyDescent="0.25">
      <c r="A176" s="21">
        <v>3515194</v>
      </c>
      <c r="B176" s="22" t="s">
        <v>259</v>
      </c>
      <c r="C176" s="22" t="s">
        <v>755</v>
      </c>
      <c r="D176" s="22" t="s">
        <v>756</v>
      </c>
      <c r="E176" s="23">
        <v>35094</v>
      </c>
      <c r="F176" s="22" t="s">
        <v>136</v>
      </c>
      <c r="G176" s="22" t="s">
        <v>2</v>
      </c>
      <c r="H176" s="22" t="s">
        <v>3</v>
      </c>
      <c r="I176" s="65">
        <v>9</v>
      </c>
      <c r="J176" s="65">
        <v>6</v>
      </c>
      <c r="K176" s="65">
        <v>5</v>
      </c>
      <c r="L176" s="65">
        <v>8</v>
      </c>
      <c r="M176" s="65">
        <v>8</v>
      </c>
      <c r="N176" s="65">
        <v>1953</v>
      </c>
      <c r="O176" s="65">
        <v>1999</v>
      </c>
      <c r="P176" s="65">
        <v>2035</v>
      </c>
      <c r="Q176" s="65">
        <v>2071</v>
      </c>
      <c r="R176" s="65">
        <v>2071</v>
      </c>
      <c r="S176" s="68">
        <f t="shared" si="11"/>
        <v>460.82949308755758</v>
      </c>
      <c r="T176" s="68">
        <f t="shared" si="12"/>
        <v>300.15007503751877</v>
      </c>
      <c r="U176" s="66">
        <f t="shared" si="13"/>
        <v>245.70024570024569</v>
      </c>
      <c r="V176" s="66">
        <f t="shared" si="14"/>
        <v>386.28681796233701</v>
      </c>
      <c r="W176" s="68">
        <f t="shared" si="15"/>
        <v>386.28681796233701</v>
      </c>
    </row>
    <row r="177" spans="1:23" x14ac:dyDescent="0.25">
      <c r="A177" s="21">
        <v>3515202</v>
      </c>
      <c r="B177" s="22" t="s">
        <v>264</v>
      </c>
      <c r="C177" s="22" t="s">
        <v>757</v>
      </c>
      <c r="D177" s="22" t="s">
        <v>758</v>
      </c>
      <c r="E177" s="23">
        <v>35154</v>
      </c>
      <c r="F177" s="22" t="s">
        <v>263</v>
      </c>
      <c r="G177" s="22" t="s">
        <v>6</v>
      </c>
      <c r="H177" s="22" t="s">
        <v>7</v>
      </c>
      <c r="I177" s="65">
        <v>11</v>
      </c>
      <c r="J177" s="65">
        <v>8</v>
      </c>
      <c r="K177" s="65">
        <v>16</v>
      </c>
      <c r="L177" s="65">
        <v>15</v>
      </c>
      <c r="M177" s="65">
        <v>8</v>
      </c>
      <c r="N177" s="65">
        <v>4312</v>
      </c>
      <c r="O177" s="65">
        <v>4365</v>
      </c>
      <c r="P177" s="65">
        <v>4417</v>
      </c>
      <c r="Q177" s="65">
        <v>4462</v>
      </c>
      <c r="R177" s="65">
        <v>4462</v>
      </c>
      <c r="S177" s="68">
        <f t="shared" si="11"/>
        <v>255.10204081632654</v>
      </c>
      <c r="T177" s="68">
        <f t="shared" si="12"/>
        <v>183.27605956471936</v>
      </c>
      <c r="U177" s="66">
        <f t="shared" si="13"/>
        <v>362.23681231605161</v>
      </c>
      <c r="V177" s="66">
        <f t="shared" si="14"/>
        <v>336.17212012550425</v>
      </c>
      <c r="W177" s="68">
        <f t="shared" si="15"/>
        <v>179.29179740026893</v>
      </c>
    </row>
    <row r="178" spans="1:23" x14ac:dyDescent="0.25">
      <c r="A178" s="21">
        <v>3515301</v>
      </c>
      <c r="B178" s="22" t="s">
        <v>262</v>
      </c>
      <c r="C178" s="22" t="s">
        <v>767</v>
      </c>
      <c r="D178" s="22" t="s">
        <v>768</v>
      </c>
      <c r="E178" s="23">
        <v>35112</v>
      </c>
      <c r="F178" s="22" t="s">
        <v>33</v>
      </c>
      <c r="G178" s="22" t="s">
        <v>31</v>
      </c>
      <c r="H178" s="22" t="s">
        <v>32</v>
      </c>
      <c r="I178" s="65">
        <v>1</v>
      </c>
      <c r="J178" s="65">
        <v>4</v>
      </c>
      <c r="K178" s="65">
        <v>1</v>
      </c>
      <c r="L178" s="65">
        <v>6</v>
      </c>
      <c r="M178" s="65">
        <v>6</v>
      </c>
      <c r="N178" s="65">
        <v>1250</v>
      </c>
      <c r="O178" s="65">
        <v>1262</v>
      </c>
      <c r="P178" s="65">
        <v>1275</v>
      </c>
      <c r="Q178" s="65">
        <v>1280</v>
      </c>
      <c r="R178" s="65">
        <v>1280</v>
      </c>
      <c r="S178" s="68">
        <f t="shared" si="11"/>
        <v>80</v>
      </c>
      <c r="T178" s="68">
        <f t="shared" si="12"/>
        <v>316.95721077654514</v>
      </c>
      <c r="U178" s="66">
        <f t="shared" si="13"/>
        <v>78.431372549019613</v>
      </c>
      <c r="V178" s="66">
        <f t="shared" si="14"/>
        <v>468.75</v>
      </c>
      <c r="W178" s="68">
        <f t="shared" si="15"/>
        <v>468.75</v>
      </c>
    </row>
    <row r="179" spans="1:23" x14ac:dyDescent="0.25">
      <c r="A179" s="21">
        <v>3515350</v>
      </c>
      <c r="B179" s="22" t="s">
        <v>266</v>
      </c>
      <c r="C179" s="22" t="s">
        <v>767</v>
      </c>
      <c r="D179" s="22" t="s">
        <v>768</v>
      </c>
      <c r="E179" s="23">
        <v>35115</v>
      </c>
      <c r="F179" s="22" t="s">
        <v>265</v>
      </c>
      <c r="G179" s="22" t="s">
        <v>31</v>
      </c>
      <c r="H179" s="22" t="s">
        <v>32</v>
      </c>
      <c r="I179" s="65">
        <v>14</v>
      </c>
      <c r="J179" s="65">
        <v>19</v>
      </c>
      <c r="K179" s="65">
        <v>14</v>
      </c>
      <c r="L179" s="65">
        <v>13</v>
      </c>
      <c r="M179" s="65">
        <v>23</v>
      </c>
      <c r="N179" s="65">
        <v>4405</v>
      </c>
      <c r="O179" s="65">
        <v>4448</v>
      </c>
      <c r="P179" s="65">
        <v>4484</v>
      </c>
      <c r="Q179" s="65">
        <v>4511</v>
      </c>
      <c r="R179" s="65">
        <v>4511</v>
      </c>
      <c r="S179" s="68">
        <f t="shared" si="11"/>
        <v>317.82065834279229</v>
      </c>
      <c r="T179" s="68">
        <f t="shared" si="12"/>
        <v>427.15827338129498</v>
      </c>
      <c r="U179" s="66">
        <f t="shared" si="13"/>
        <v>312.22123104371099</v>
      </c>
      <c r="V179" s="66">
        <f t="shared" si="14"/>
        <v>288.18443804034581</v>
      </c>
      <c r="W179" s="68">
        <f t="shared" si="15"/>
        <v>509.864774994458</v>
      </c>
    </row>
    <row r="180" spans="1:23" x14ac:dyDescent="0.25">
      <c r="A180" s="21">
        <v>3515400</v>
      </c>
      <c r="B180" s="22" t="s">
        <v>267</v>
      </c>
      <c r="C180" s="22" t="s">
        <v>761</v>
      </c>
      <c r="D180" s="22" t="s">
        <v>762</v>
      </c>
      <c r="E180" s="23">
        <v>35061</v>
      </c>
      <c r="F180" s="22" t="s">
        <v>21</v>
      </c>
      <c r="G180" s="22" t="s">
        <v>19</v>
      </c>
      <c r="H180" s="22" t="s">
        <v>20</v>
      </c>
      <c r="I180" s="65">
        <v>18</v>
      </c>
      <c r="J180" s="65">
        <v>27</v>
      </c>
      <c r="K180" s="65">
        <v>23</v>
      </c>
      <c r="L180" s="65">
        <v>30</v>
      </c>
      <c r="M180" s="65">
        <v>33</v>
      </c>
      <c r="N180" s="65">
        <v>7601</v>
      </c>
      <c r="O180" s="65">
        <v>7703</v>
      </c>
      <c r="P180" s="65">
        <v>7820</v>
      </c>
      <c r="Q180" s="65">
        <v>7919</v>
      </c>
      <c r="R180" s="65">
        <v>7919</v>
      </c>
      <c r="S180" s="68">
        <f t="shared" si="11"/>
        <v>236.81094592816734</v>
      </c>
      <c r="T180" s="68">
        <f t="shared" si="12"/>
        <v>350.5127872257562</v>
      </c>
      <c r="U180" s="66">
        <f t="shared" si="13"/>
        <v>294.11764705882354</v>
      </c>
      <c r="V180" s="66">
        <f t="shared" si="14"/>
        <v>378.8357115797449</v>
      </c>
      <c r="W180" s="68">
        <f t="shared" si="15"/>
        <v>416.71928273771942</v>
      </c>
    </row>
    <row r="181" spans="1:23" x14ac:dyDescent="0.25">
      <c r="A181" s="21">
        <v>3515509</v>
      </c>
      <c r="B181" s="22" t="s">
        <v>269</v>
      </c>
      <c r="C181" s="22" t="s">
        <v>757</v>
      </c>
      <c r="D181" s="22" t="s">
        <v>758</v>
      </c>
      <c r="E181" s="23">
        <v>35154</v>
      </c>
      <c r="F181" s="22" t="s">
        <v>263</v>
      </c>
      <c r="G181" s="22" t="s">
        <v>6</v>
      </c>
      <c r="H181" s="22" t="s">
        <v>7</v>
      </c>
      <c r="I181" s="65">
        <v>101</v>
      </c>
      <c r="J181" s="65">
        <v>113</v>
      </c>
      <c r="K181" s="65">
        <v>109</v>
      </c>
      <c r="L181" s="65">
        <v>7</v>
      </c>
      <c r="M181" s="65">
        <v>117</v>
      </c>
      <c r="N181" s="65">
        <v>34594</v>
      </c>
      <c r="O181" s="65">
        <v>35159</v>
      </c>
      <c r="P181" s="65">
        <v>35695</v>
      </c>
      <c r="Q181" s="65">
        <v>36181</v>
      </c>
      <c r="R181" s="65">
        <v>36181</v>
      </c>
      <c r="S181" s="68">
        <f t="shared" si="11"/>
        <v>291.95814303058336</v>
      </c>
      <c r="T181" s="68">
        <f t="shared" si="12"/>
        <v>321.39708182826587</v>
      </c>
      <c r="U181" s="66">
        <f t="shared" si="13"/>
        <v>305.36489704440396</v>
      </c>
      <c r="V181" s="66">
        <f t="shared" si="14"/>
        <v>19.347171167187199</v>
      </c>
      <c r="W181" s="68">
        <f t="shared" si="15"/>
        <v>323.37414665155745</v>
      </c>
    </row>
    <row r="182" spans="1:23" x14ac:dyDescent="0.25">
      <c r="A182" s="21">
        <v>3515608</v>
      </c>
      <c r="B182" s="22" t="s">
        <v>268</v>
      </c>
      <c r="C182" s="22" t="s">
        <v>757</v>
      </c>
      <c r="D182" s="22" t="s">
        <v>758</v>
      </c>
      <c r="E182" s="23">
        <v>35151</v>
      </c>
      <c r="F182" s="22" t="s">
        <v>95</v>
      </c>
      <c r="G182" s="22" t="s">
        <v>6</v>
      </c>
      <c r="H182" s="22" t="s">
        <v>7</v>
      </c>
      <c r="I182" s="65">
        <v>14</v>
      </c>
      <c r="J182" s="65">
        <v>14</v>
      </c>
      <c r="K182" s="65">
        <v>7</v>
      </c>
      <c r="L182" s="65">
        <v>121</v>
      </c>
      <c r="M182" s="65">
        <v>6</v>
      </c>
      <c r="N182" s="65">
        <v>2881</v>
      </c>
      <c r="O182" s="65">
        <v>2901</v>
      </c>
      <c r="P182" s="65">
        <v>2918</v>
      </c>
      <c r="Q182" s="65">
        <v>2931</v>
      </c>
      <c r="R182" s="65">
        <v>2931</v>
      </c>
      <c r="S182" s="68">
        <f t="shared" si="11"/>
        <v>485.94238111766748</v>
      </c>
      <c r="T182" s="68">
        <f t="shared" si="12"/>
        <v>482.59220958290246</v>
      </c>
      <c r="U182" s="66">
        <f t="shared" si="13"/>
        <v>239.89033584647018</v>
      </c>
      <c r="V182" s="66">
        <f t="shared" si="14"/>
        <v>4128.2838621630845</v>
      </c>
      <c r="W182" s="68">
        <f t="shared" si="15"/>
        <v>204.70829068577277</v>
      </c>
    </row>
    <row r="183" spans="1:23" x14ac:dyDescent="0.25">
      <c r="A183" s="21">
        <v>3515657</v>
      </c>
      <c r="B183" s="22" t="s">
        <v>270</v>
      </c>
      <c r="C183" s="22" t="s">
        <v>755</v>
      </c>
      <c r="D183" s="22" t="s">
        <v>756</v>
      </c>
      <c r="E183" s="23">
        <v>35093</v>
      </c>
      <c r="F183" s="22" t="s">
        <v>3</v>
      </c>
      <c r="G183" s="22" t="s">
        <v>2</v>
      </c>
      <c r="H183" s="22" t="s">
        <v>3</v>
      </c>
      <c r="I183" s="65">
        <v>3</v>
      </c>
      <c r="J183" s="65">
        <v>6</v>
      </c>
      <c r="K183" s="65">
        <v>3</v>
      </c>
      <c r="L183" s="65">
        <v>5</v>
      </c>
      <c r="M183" s="65">
        <v>1</v>
      </c>
      <c r="N183" s="65">
        <v>799</v>
      </c>
      <c r="O183" s="65">
        <v>814</v>
      </c>
      <c r="P183" s="65">
        <v>836</v>
      </c>
      <c r="Q183" s="65">
        <v>854</v>
      </c>
      <c r="R183" s="65">
        <v>854</v>
      </c>
      <c r="S183" s="68">
        <f t="shared" si="11"/>
        <v>375.46933667083857</v>
      </c>
      <c r="T183" s="68">
        <f t="shared" si="12"/>
        <v>737.10073710073709</v>
      </c>
      <c r="U183" s="66">
        <f t="shared" si="13"/>
        <v>358.85167464114835</v>
      </c>
      <c r="V183" s="66">
        <f t="shared" si="14"/>
        <v>585.48009367681505</v>
      </c>
      <c r="W183" s="68">
        <f t="shared" si="15"/>
        <v>117.096018735363</v>
      </c>
    </row>
    <row r="184" spans="1:23" x14ac:dyDescent="0.25">
      <c r="A184" s="21">
        <v>3515707</v>
      </c>
      <c r="B184" s="22" t="s">
        <v>271</v>
      </c>
      <c r="C184" s="22" t="s">
        <v>773</v>
      </c>
      <c r="D184" s="22" t="s">
        <v>774</v>
      </c>
      <c r="E184" s="23">
        <v>35011</v>
      </c>
      <c r="F184" s="22" t="s">
        <v>100</v>
      </c>
      <c r="G184" s="22" t="s">
        <v>98</v>
      </c>
      <c r="H184" s="22" t="s">
        <v>99</v>
      </c>
      <c r="I184" s="65">
        <v>224</v>
      </c>
      <c r="J184" s="65">
        <v>258</v>
      </c>
      <c r="K184" s="65">
        <v>225</v>
      </c>
      <c r="L184" s="65">
        <v>235</v>
      </c>
      <c r="M184" s="65">
        <v>241</v>
      </c>
      <c r="N184" s="65">
        <v>77819</v>
      </c>
      <c r="O184" s="65">
        <v>79977</v>
      </c>
      <c r="P184" s="65">
        <v>81973</v>
      </c>
      <c r="Q184" s="65">
        <v>83928</v>
      </c>
      <c r="R184" s="65">
        <v>83928</v>
      </c>
      <c r="S184" s="68">
        <f t="shared" si="11"/>
        <v>287.84744085634611</v>
      </c>
      <c r="T184" s="68">
        <f t="shared" si="12"/>
        <v>322.59274541430659</v>
      </c>
      <c r="U184" s="66">
        <f t="shared" si="13"/>
        <v>274.48062166811025</v>
      </c>
      <c r="V184" s="66">
        <f t="shared" si="14"/>
        <v>280.00190639595843</v>
      </c>
      <c r="W184" s="68">
        <f t="shared" si="15"/>
        <v>287.15089124011058</v>
      </c>
    </row>
    <row r="185" spans="1:23" x14ac:dyDescent="0.25">
      <c r="A185" s="21">
        <v>3515806</v>
      </c>
      <c r="B185" s="22" t="s">
        <v>272</v>
      </c>
      <c r="C185" s="22" t="s">
        <v>767</v>
      </c>
      <c r="D185" s="22" t="s">
        <v>768</v>
      </c>
      <c r="E185" s="23">
        <v>35111</v>
      </c>
      <c r="F185" s="22" t="s">
        <v>245</v>
      </c>
      <c r="G185" s="22" t="s">
        <v>31</v>
      </c>
      <c r="H185" s="22" t="s">
        <v>32</v>
      </c>
      <c r="I185" s="65">
        <v>1</v>
      </c>
      <c r="J185" s="65">
        <v>1</v>
      </c>
      <c r="K185" s="65">
        <v>4</v>
      </c>
      <c r="L185" s="65">
        <v>7</v>
      </c>
      <c r="M185" s="65">
        <v>4</v>
      </c>
      <c r="N185" s="65">
        <v>856</v>
      </c>
      <c r="O185" s="65">
        <v>851</v>
      </c>
      <c r="P185" s="65">
        <v>841</v>
      </c>
      <c r="Q185" s="65">
        <v>830</v>
      </c>
      <c r="R185" s="65">
        <v>830</v>
      </c>
      <c r="S185" s="68">
        <f t="shared" si="11"/>
        <v>116.82242990654206</v>
      </c>
      <c r="T185" s="68">
        <f t="shared" si="12"/>
        <v>117.50881316098707</v>
      </c>
      <c r="U185" s="66">
        <f t="shared" si="13"/>
        <v>475.6242568370987</v>
      </c>
      <c r="V185" s="66">
        <f t="shared" si="14"/>
        <v>843.37349397590367</v>
      </c>
      <c r="W185" s="68">
        <f t="shared" si="15"/>
        <v>481.92771084337352</v>
      </c>
    </row>
    <row r="186" spans="1:23" x14ac:dyDescent="0.25">
      <c r="A186" s="21">
        <v>3515905</v>
      </c>
      <c r="B186" s="22" t="s">
        <v>273</v>
      </c>
      <c r="C186" s="22" t="s">
        <v>757</v>
      </c>
      <c r="D186" s="22" t="s">
        <v>758</v>
      </c>
      <c r="E186" s="23">
        <v>35157</v>
      </c>
      <c r="F186" s="22" t="s">
        <v>48</v>
      </c>
      <c r="G186" s="22" t="s">
        <v>6</v>
      </c>
      <c r="H186" s="22" t="s">
        <v>7</v>
      </c>
      <c r="I186" s="65">
        <v>5</v>
      </c>
      <c r="J186" s="65">
        <v>4</v>
      </c>
      <c r="K186" s="65">
        <v>5</v>
      </c>
      <c r="L186" s="65">
        <v>3</v>
      </c>
      <c r="M186" s="65">
        <v>6</v>
      </c>
      <c r="N186" s="65">
        <v>1665</v>
      </c>
      <c r="O186" s="65">
        <v>1678</v>
      </c>
      <c r="P186" s="65">
        <v>1672</v>
      </c>
      <c r="Q186" s="65">
        <v>1675</v>
      </c>
      <c r="R186" s="65">
        <v>1675</v>
      </c>
      <c r="S186" s="68">
        <f t="shared" si="11"/>
        <v>300.30030030030031</v>
      </c>
      <c r="T186" s="68">
        <f t="shared" si="12"/>
        <v>238.37902264600714</v>
      </c>
      <c r="U186" s="66">
        <f t="shared" si="13"/>
        <v>299.04306220095691</v>
      </c>
      <c r="V186" s="66">
        <f t="shared" si="14"/>
        <v>179.1044776119403</v>
      </c>
      <c r="W186" s="68">
        <f t="shared" si="15"/>
        <v>358.20895522388059</v>
      </c>
    </row>
    <row r="187" spans="1:23" x14ac:dyDescent="0.25">
      <c r="A187" s="21">
        <v>3516002</v>
      </c>
      <c r="B187" s="22" t="s">
        <v>274</v>
      </c>
      <c r="C187" s="22" t="s">
        <v>755</v>
      </c>
      <c r="D187" s="22" t="s">
        <v>756</v>
      </c>
      <c r="E187" s="23">
        <v>35091</v>
      </c>
      <c r="F187" s="22" t="s">
        <v>4</v>
      </c>
      <c r="G187" s="22" t="s">
        <v>2</v>
      </c>
      <c r="H187" s="22" t="s">
        <v>3</v>
      </c>
      <c r="I187" s="65">
        <v>16</v>
      </c>
      <c r="J187" s="65">
        <v>15</v>
      </c>
      <c r="K187" s="65">
        <v>29</v>
      </c>
      <c r="L187" s="65">
        <v>15</v>
      </c>
      <c r="M187" s="65">
        <v>4</v>
      </c>
      <c r="N187" s="65">
        <v>6424</v>
      </c>
      <c r="O187" s="65">
        <v>6604</v>
      </c>
      <c r="P187" s="65">
        <v>6787</v>
      </c>
      <c r="Q187" s="65">
        <v>6963</v>
      </c>
      <c r="R187" s="65">
        <v>6963</v>
      </c>
      <c r="S187" s="68">
        <f t="shared" si="11"/>
        <v>249.06600249066003</v>
      </c>
      <c r="T187" s="68">
        <f t="shared" si="12"/>
        <v>227.13506965475469</v>
      </c>
      <c r="U187" s="66">
        <f t="shared" si="13"/>
        <v>427.28746132311772</v>
      </c>
      <c r="V187" s="66">
        <f t="shared" si="14"/>
        <v>215.4243860404998</v>
      </c>
      <c r="W187" s="68">
        <f t="shared" si="15"/>
        <v>57.446502944133279</v>
      </c>
    </row>
    <row r="188" spans="1:23" x14ac:dyDescent="0.25">
      <c r="A188" s="21">
        <v>3516101</v>
      </c>
      <c r="B188" s="22" t="s">
        <v>275</v>
      </c>
      <c r="C188" s="22" t="s">
        <v>755</v>
      </c>
      <c r="D188" s="22" t="s">
        <v>756</v>
      </c>
      <c r="E188" s="23">
        <v>35092</v>
      </c>
      <c r="F188" s="22" t="s">
        <v>103</v>
      </c>
      <c r="G188" s="22" t="s">
        <v>2</v>
      </c>
      <c r="H188" s="22" t="s">
        <v>3</v>
      </c>
      <c r="I188" s="65">
        <v>8</v>
      </c>
      <c r="J188" s="65">
        <v>4</v>
      </c>
      <c r="K188" s="65">
        <v>9</v>
      </c>
      <c r="L188" s="65">
        <v>6</v>
      </c>
      <c r="M188" s="65">
        <v>7</v>
      </c>
      <c r="N188" s="65">
        <v>1444</v>
      </c>
      <c r="O188" s="65">
        <v>1453</v>
      </c>
      <c r="P188" s="65">
        <v>1454</v>
      </c>
      <c r="Q188" s="65">
        <v>1457</v>
      </c>
      <c r="R188" s="65">
        <v>1457</v>
      </c>
      <c r="S188" s="68">
        <f t="shared" si="11"/>
        <v>554.016620498615</v>
      </c>
      <c r="T188" s="68">
        <f t="shared" si="12"/>
        <v>275.29249827942186</v>
      </c>
      <c r="U188" s="66">
        <f t="shared" si="13"/>
        <v>618.98211829436036</v>
      </c>
      <c r="V188" s="66">
        <f t="shared" si="14"/>
        <v>411.80507892930677</v>
      </c>
      <c r="W188" s="68">
        <f t="shared" si="15"/>
        <v>480.4392587508579</v>
      </c>
    </row>
    <row r="189" spans="1:23" x14ac:dyDescent="0.25">
      <c r="A189" s="21">
        <v>3516200</v>
      </c>
      <c r="B189" s="22" t="s">
        <v>276</v>
      </c>
      <c r="C189" s="22" t="s">
        <v>769</v>
      </c>
      <c r="D189" s="22" t="s">
        <v>770</v>
      </c>
      <c r="E189" s="23">
        <v>35081</v>
      </c>
      <c r="F189" s="22" t="s">
        <v>229</v>
      </c>
      <c r="G189" s="22" t="s">
        <v>81</v>
      </c>
      <c r="H189" s="22" t="s">
        <v>82</v>
      </c>
      <c r="I189" s="65">
        <v>520</v>
      </c>
      <c r="J189" s="65">
        <v>552</v>
      </c>
      <c r="K189" s="65">
        <v>501</v>
      </c>
      <c r="L189" s="65">
        <v>509</v>
      </c>
      <c r="M189" s="65">
        <v>589</v>
      </c>
      <c r="N189" s="65">
        <v>157980</v>
      </c>
      <c r="O189" s="65">
        <v>161176</v>
      </c>
      <c r="P189" s="65">
        <v>163771</v>
      </c>
      <c r="Q189" s="65">
        <v>166388</v>
      </c>
      <c r="R189" s="65">
        <v>166388</v>
      </c>
      <c r="S189" s="68">
        <f t="shared" si="11"/>
        <v>329.15558931510316</v>
      </c>
      <c r="T189" s="68">
        <f t="shared" si="12"/>
        <v>342.48275177445771</v>
      </c>
      <c r="U189" s="66">
        <f t="shared" si="13"/>
        <v>305.91496663023366</v>
      </c>
      <c r="V189" s="66">
        <f t="shared" si="14"/>
        <v>305.91148400125007</v>
      </c>
      <c r="W189" s="68">
        <f t="shared" si="15"/>
        <v>353.99187441402023</v>
      </c>
    </row>
    <row r="190" spans="1:23" x14ac:dyDescent="0.25">
      <c r="A190" s="21">
        <v>3516309</v>
      </c>
      <c r="B190" s="22" t="s">
        <v>277</v>
      </c>
      <c r="C190" s="22" t="s">
        <v>781</v>
      </c>
      <c r="D190" s="22" t="s">
        <v>782</v>
      </c>
      <c r="E190" s="23">
        <v>35012</v>
      </c>
      <c r="F190" s="22" t="s">
        <v>175</v>
      </c>
      <c r="G190" s="22" t="s">
        <v>98</v>
      </c>
      <c r="H190" s="22" t="s">
        <v>99</v>
      </c>
      <c r="I190" s="65">
        <v>274</v>
      </c>
      <c r="J190" s="65">
        <v>291</v>
      </c>
      <c r="K190" s="65">
        <v>274</v>
      </c>
      <c r="L190" s="65">
        <v>284</v>
      </c>
      <c r="M190" s="65">
        <v>322</v>
      </c>
      <c r="N190" s="65">
        <v>68013</v>
      </c>
      <c r="O190" s="65">
        <v>69978</v>
      </c>
      <c r="P190" s="65">
        <v>71994</v>
      </c>
      <c r="Q190" s="65">
        <v>73913</v>
      </c>
      <c r="R190" s="65">
        <v>73913</v>
      </c>
      <c r="S190" s="68">
        <f t="shared" si="11"/>
        <v>402.86415832267363</v>
      </c>
      <c r="T190" s="68">
        <f t="shared" si="12"/>
        <v>415.84497985081026</v>
      </c>
      <c r="U190" s="66">
        <f t="shared" si="13"/>
        <v>380.58727116148566</v>
      </c>
      <c r="V190" s="66">
        <f t="shared" si="14"/>
        <v>384.23552013854123</v>
      </c>
      <c r="W190" s="68">
        <f t="shared" si="15"/>
        <v>435.64731508665591</v>
      </c>
    </row>
    <row r="191" spans="1:23" x14ac:dyDescent="0.25">
      <c r="A191" s="21">
        <v>3516408</v>
      </c>
      <c r="B191" s="22" t="s">
        <v>278</v>
      </c>
      <c r="C191" s="22" t="s">
        <v>781</v>
      </c>
      <c r="D191" s="22" t="s">
        <v>782</v>
      </c>
      <c r="E191" s="23">
        <v>35012</v>
      </c>
      <c r="F191" s="22" t="s">
        <v>175</v>
      </c>
      <c r="G191" s="22" t="s">
        <v>98</v>
      </c>
      <c r="H191" s="22" t="s">
        <v>99</v>
      </c>
      <c r="I191" s="65">
        <v>271</v>
      </c>
      <c r="J191" s="65">
        <v>263</v>
      </c>
      <c r="K191" s="65">
        <v>256</v>
      </c>
      <c r="L191" s="65">
        <v>283</v>
      </c>
      <c r="M191" s="65">
        <v>282</v>
      </c>
      <c r="N191" s="65">
        <v>62523</v>
      </c>
      <c r="O191" s="65">
        <v>64546</v>
      </c>
      <c r="P191" s="65">
        <v>66608</v>
      </c>
      <c r="Q191" s="65">
        <v>68608</v>
      </c>
      <c r="R191" s="65">
        <v>68608</v>
      </c>
      <c r="S191" s="68">
        <f t="shared" si="11"/>
        <v>433.44049389824545</v>
      </c>
      <c r="T191" s="68">
        <f t="shared" si="12"/>
        <v>407.46134539708117</v>
      </c>
      <c r="U191" s="66">
        <f t="shared" si="13"/>
        <v>384.33821763151576</v>
      </c>
      <c r="V191" s="66">
        <f t="shared" si="14"/>
        <v>412.48833955223881</v>
      </c>
      <c r="W191" s="68">
        <f t="shared" si="15"/>
        <v>411.03078358208955</v>
      </c>
    </row>
    <row r="192" spans="1:23" x14ac:dyDescent="0.25">
      <c r="A192" s="21">
        <v>3516507</v>
      </c>
      <c r="B192" s="22" t="s">
        <v>279</v>
      </c>
      <c r="C192" s="22" t="s">
        <v>757</v>
      </c>
      <c r="D192" s="22" t="s">
        <v>758</v>
      </c>
      <c r="E192" s="23">
        <v>35023</v>
      </c>
      <c r="F192" s="22" t="s">
        <v>45</v>
      </c>
      <c r="G192" s="22" t="s">
        <v>43</v>
      </c>
      <c r="H192" s="22" t="s">
        <v>44</v>
      </c>
      <c r="I192" s="65">
        <v>10</v>
      </c>
      <c r="J192" s="65">
        <v>4</v>
      </c>
      <c r="K192" s="65">
        <v>3</v>
      </c>
      <c r="L192" s="65">
        <v>3</v>
      </c>
      <c r="M192" s="65">
        <v>4</v>
      </c>
      <c r="N192" s="65">
        <v>1485</v>
      </c>
      <c r="O192" s="65">
        <v>1502</v>
      </c>
      <c r="P192" s="65">
        <v>1498</v>
      </c>
      <c r="Q192" s="65">
        <v>1502</v>
      </c>
      <c r="R192" s="65">
        <v>1502</v>
      </c>
      <c r="S192" s="68">
        <f t="shared" si="11"/>
        <v>673.40067340067344</v>
      </c>
      <c r="T192" s="68">
        <f t="shared" si="12"/>
        <v>266.31158455392807</v>
      </c>
      <c r="U192" s="66">
        <f t="shared" si="13"/>
        <v>200.26702269692925</v>
      </c>
      <c r="V192" s="66">
        <f t="shared" si="14"/>
        <v>199.73368841544607</v>
      </c>
      <c r="W192" s="68">
        <f t="shared" si="15"/>
        <v>266.31158455392807</v>
      </c>
    </row>
    <row r="193" spans="1:23" x14ac:dyDescent="0.25">
      <c r="A193" s="21">
        <v>3516606</v>
      </c>
      <c r="B193" s="22" t="s">
        <v>280</v>
      </c>
      <c r="C193" s="22" t="s">
        <v>755</v>
      </c>
      <c r="D193" s="22" t="s">
        <v>756</v>
      </c>
      <c r="E193" s="23">
        <v>35093</v>
      </c>
      <c r="F193" s="22" t="s">
        <v>3</v>
      </c>
      <c r="G193" s="22" t="s">
        <v>2</v>
      </c>
      <c r="H193" s="22" t="s">
        <v>3</v>
      </c>
      <c r="I193" s="65">
        <v>10</v>
      </c>
      <c r="J193" s="65">
        <v>20</v>
      </c>
      <c r="K193" s="65">
        <v>12</v>
      </c>
      <c r="L193" s="65">
        <v>12</v>
      </c>
      <c r="M193" s="65">
        <v>10</v>
      </c>
      <c r="N193" s="65">
        <v>3534</v>
      </c>
      <c r="O193" s="65">
        <v>3548</v>
      </c>
      <c r="P193" s="65">
        <v>3587</v>
      </c>
      <c r="Q193" s="65">
        <v>3604</v>
      </c>
      <c r="R193" s="65">
        <v>3604</v>
      </c>
      <c r="S193" s="68">
        <f t="shared" si="11"/>
        <v>282.96547821165819</v>
      </c>
      <c r="T193" s="68">
        <f t="shared" si="12"/>
        <v>563.69785794813981</v>
      </c>
      <c r="U193" s="66">
        <f t="shared" si="13"/>
        <v>334.5413994981879</v>
      </c>
      <c r="V193" s="66">
        <f t="shared" si="14"/>
        <v>332.96337402885683</v>
      </c>
      <c r="W193" s="68">
        <f t="shared" si="15"/>
        <v>277.46947835738069</v>
      </c>
    </row>
    <row r="194" spans="1:23" x14ac:dyDescent="0.25">
      <c r="A194" s="21">
        <v>3516705</v>
      </c>
      <c r="B194" s="22" t="s">
        <v>281</v>
      </c>
      <c r="C194" s="22" t="s">
        <v>755</v>
      </c>
      <c r="D194" s="22" t="s">
        <v>756</v>
      </c>
      <c r="E194" s="23">
        <v>35093</v>
      </c>
      <c r="F194" s="22" t="s">
        <v>3</v>
      </c>
      <c r="G194" s="22" t="s">
        <v>2</v>
      </c>
      <c r="H194" s="22" t="s">
        <v>3</v>
      </c>
      <c r="I194" s="65">
        <v>87</v>
      </c>
      <c r="J194" s="65">
        <v>86</v>
      </c>
      <c r="K194" s="65">
        <v>75</v>
      </c>
      <c r="L194" s="65">
        <v>100</v>
      </c>
      <c r="M194" s="65">
        <v>91</v>
      </c>
      <c r="N194" s="65">
        <v>21561</v>
      </c>
      <c r="O194" s="65">
        <v>21791</v>
      </c>
      <c r="P194" s="65">
        <v>22184</v>
      </c>
      <c r="Q194" s="65">
        <v>22456</v>
      </c>
      <c r="R194" s="65">
        <v>22456</v>
      </c>
      <c r="S194" s="68">
        <f t="shared" si="11"/>
        <v>403.50633087519134</v>
      </c>
      <c r="T194" s="68">
        <f t="shared" si="12"/>
        <v>394.65834518838051</v>
      </c>
      <c r="U194" s="66">
        <f t="shared" si="13"/>
        <v>338.08150018031012</v>
      </c>
      <c r="V194" s="66">
        <f t="shared" si="14"/>
        <v>445.31528322052014</v>
      </c>
      <c r="W194" s="68">
        <f t="shared" si="15"/>
        <v>405.23690773067329</v>
      </c>
    </row>
    <row r="195" spans="1:23" x14ac:dyDescent="0.25">
      <c r="A195" s="21">
        <v>3516804</v>
      </c>
      <c r="B195" s="22" t="s">
        <v>282</v>
      </c>
      <c r="C195" s="22" t="s">
        <v>757</v>
      </c>
      <c r="D195" s="22" t="s">
        <v>758</v>
      </c>
      <c r="E195" s="23">
        <v>35157</v>
      </c>
      <c r="F195" s="22" t="s">
        <v>48</v>
      </c>
      <c r="G195" s="22" t="s">
        <v>6</v>
      </c>
      <c r="H195" s="22" t="s">
        <v>7</v>
      </c>
      <c r="I195" s="65">
        <v>6</v>
      </c>
      <c r="J195" s="65">
        <v>6</v>
      </c>
      <c r="K195" s="65">
        <v>4</v>
      </c>
      <c r="L195" s="65">
        <v>3</v>
      </c>
      <c r="M195" s="65">
        <v>6</v>
      </c>
      <c r="N195" s="65">
        <v>1960</v>
      </c>
      <c r="O195" s="65">
        <v>2022</v>
      </c>
      <c r="P195" s="65">
        <v>2048</v>
      </c>
      <c r="Q195" s="65">
        <v>2094</v>
      </c>
      <c r="R195" s="65">
        <v>2094</v>
      </c>
      <c r="S195" s="68">
        <f t="shared" si="11"/>
        <v>306.12244897959181</v>
      </c>
      <c r="T195" s="68">
        <f t="shared" si="12"/>
        <v>296.73590504451039</v>
      </c>
      <c r="U195" s="66">
        <f t="shared" si="13"/>
        <v>195.3125</v>
      </c>
      <c r="V195" s="66">
        <f t="shared" si="14"/>
        <v>143.26647564469914</v>
      </c>
      <c r="W195" s="68">
        <f t="shared" si="15"/>
        <v>286.53295128939828</v>
      </c>
    </row>
    <row r="196" spans="1:23" x14ac:dyDescent="0.25">
      <c r="A196" s="21">
        <v>3516853</v>
      </c>
      <c r="B196" s="22" t="s">
        <v>283</v>
      </c>
      <c r="C196" s="22" t="s">
        <v>769</v>
      </c>
      <c r="D196" s="22" t="s">
        <v>770</v>
      </c>
      <c r="E196" s="23">
        <v>35031</v>
      </c>
      <c r="F196" s="22" t="s">
        <v>57</v>
      </c>
      <c r="G196" s="22" t="s">
        <v>55</v>
      </c>
      <c r="H196" s="22" t="s">
        <v>56</v>
      </c>
      <c r="I196" s="65">
        <v>6</v>
      </c>
      <c r="J196" s="65">
        <v>4</v>
      </c>
      <c r="K196" s="65">
        <v>5</v>
      </c>
      <c r="L196" s="65">
        <v>3</v>
      </c>
      <c r="M196" s="65">
        <v>5</v>
      </c>
      <c r="N196" s="65">
        <v>2045</v>
      </c>
      <c r="O196" s="65">
        <v>2097</v>
      </c>
      <c r="P196" s="65">
        <v>2125</v>
      </c>
      <c r="Q196" s="65">
        <v>2160</v>
      </c>
      <c r="R196" s="65">
        <v>2160</v>
      </c>
      <c r="S196" s="68">
        <f t="shared" si="11"/>
        <v>293.39853300733495</v>
      </c>
      <c r="T196" s="68">
        <f t="shared" si="12"/>
        <v>190.74868860276587</v>
      </c>
      <c r="U196" s="66">
        <f t="shared" si="13"/>
        <v>235.29411764705881</v>
      </c>
      <c r="V196" s="66">
        <f t="shared" si="14"/>
        <v>138.88888888888889</v>
      </c>
      <c r="W196" s="68">
        <f t="shared" si="15"/>
        <v>231.4814814814815</v>
      </c>
    </row>
    <row r="197" spans="1:23" x14ac:dyDescent="0.25">
      <c r="A197" s="21">
        <v>3516903</v>
      </c>
      <c r="B197" s="22" t="s">
        <v>284</v>
      </c>
      <c r="C197" s="22" t="s">
        <v>757</v>
      </c>
      <c r="D197" s="22" t="s">
        <v>758</v>
      </c>
      <c r="E197" s="23">
        <v>35157</v>
      </c>
      <c r="F197" s="22" t="s">
        <v>48</v>
      </c>
      <c r="G197" s="22" t="s">
        <v>6</v>
      </c>
      <c r="H197" s="22" t="s">
        <v>7</v>
      </c>
      <c r="I197" s="65">
        <v>22</v>
      </c>
      <c r="J197" s="65">
        <v>23</v>
      </c>
      <c r="K197" s="65">
        <v>17</v>
      </c>
      <c r="L197" s="65">
        <v>20</v>
      </c>
      <c r="M197" s="65">
        <v>18</v>
      </c>
      <c r="N197" s="65">
        <v>5583</v>
      </c>
      <c r="O197" s="65">
        <v>5628</v>
      </c>
      <c r="P197" s="65">
        <v>5670</v>
      </c>
      <c r="Q197" s="65">
        <v>5700</v>
      </c>
      <c r="R197" s="65">
        <v>5700</v>
      </c>
      <c r="S197" s="68">
        <f t="shared" ref="S197:S260" si="16">I197*100000/N197</f>
        <v>394.05337632097439</v>
      </c>
      <c r="T197" s="68">
        <f t="shared" ref="T197:T260" si="17">J197*100000/O197</f>
        <v>408.67093105899079</v>
      </c>
      <c r="U197" s="66">
        <f t="shared" ref="U197:U260" si="18">K197*100000/P197</f>
        <v>299.82363315696648</v>
      </c>
      <c r="V197" s="66">
        <f t="shared" ref="V197:V260" si="19">L197*100000/Q197</f>
        <v>350.87719298245617</v>
      </c>
      <c r="W197" s="68">
        <f t="shared" ref="W197:W260" si="20">M197*100000/R197</f>
        <v>315.78947368421052</v>
      </c>
    </row>
    <row r="198" spans="1:23" x14ac:dyDescent="0.25">
      <c r="A198" s="21">
        <v>3517000</v>
      </c>
      <c r="B198" s="22" t="s">
        <v>285</v>
      </c>
      <c r="C198" s="22" t="s">
        <v>761</v>
      </c>
      <c r="D198" s="22" t="s">
        <v>762</v>
      </c>
      <c r="E198" s="23">
        <v>35065</v>
      </c>
      <c r="F198" s="22" t="s">
        <v>172</v>
      </c>
      <c r="G198" s="22" t="s">
        <v>19</v>
      </c>
      <c r="H198" s="22" t="s">
        <v>20</v>
      </c>
      <c r="I198" s="65">
        <v>19</v>
      </c>
      <c r="J198" s="65">
        <v>13</v>
      </c>
      <c r="K198" s="65">
        <v>10</v>
      </c>
      <c r="L198" s="65">
        <v>11</v>
      </c>
      <c r="M198" s="65">
        <v>29</v>
      </c>
      <c r="N198" s="65">
        <v>5391</v>
      </c>
      <c r="O198" s="65">
        <v>5501</v>
      </c>
      <c r="P198" s="65">
        <v>5631</v>
      </c>
      <c r="Q198" s="65">
        <v>5746</v>
      </c>
      <c r="R198" s="65">
        <v>5746</v>
      </c>
      <c r="S198" s="68">
        <f t="shared" si="16"/>
        <v>352.43925060285659</v>
      </c>
      <c r="T198" s="68">
        <f t="shared" si="17"/>
        <v>236.3206689692783</v>
      </c>
      <c r="U198" s="66">
        <f t="shared" si="18"/>
        <v>177.5883502042266</v>
      </c>
      <c r="V198" s="66">
        <f t="shared" si="19"/>
        <v>191.43752175426383</v>
      </c>
      <c r="W198" s="68">
        <f t="shared" si="20"/>
        <v>504.69892098851375</v>
      </c>
    </row>
    <row r="199" spans="1:23" x14ac:dyDescent="0.25">
      <c r="A199" s="21">
        <v>3517109</v>
      </c>
      <c r="B199" s="22" t="s">
        <v>286</v>
      </c>
      <c r="C199" s="22" t="s">
        <v>757</v>
      </c>
      <c r="D199" s="22" t="s">
        <v>758</v>
      </c>
      <c r="E199" s="23">
        <v>35023</v>
      </c>
      <c r="F199" s="22" t="s">
        <v>45</v>
      </c>
      <c r="G199" s="22" t="s">
        <v>43</v>
      </c>
      <c r="H199" s="22" t="s">
        <v>44</v>
      </c>
      <c r="I199" s="65">
        <v>7</v>
      </c>
      <c r="J199" s="65">
        <v>10</v>
      </c>
      <c r="K199" s="65">
        <v>4</v>
      </c>
      <c r="L199" s="65">
        <v>3</v>
      </c>
      <c r="M199" s="65">
        <v>6</v>
      </c>
      <c r="N199" s="65">
        <v>2272</v>
      </c>
      <c r="O199" s="65">
        <v>2300</v>
      </c>
      <c r="P199" s="65">
        <v>2319</v>
      </c>
      <c r="Q199" s="65">
        <v>2336</v>
      </c>
      <c r="R199" s="65">
        <v>2336</v>
      </c>
      <c r="S199" s="68">
        <f t="shared" si="16"/>
        <v>308.09859154929575</v>
      </c>
      <c r="T199" s="68">
        <f t="shared" si="17"/>
        <v>434.78260869565219</v>
      </c>
      <c r="U199" s="66">
        <f t="shared" si="18"/>
        <v>172.48814144027597</v>
      </c>
      <c r="V199" s="66">
        <f t="shared" si="19"/>
        <v>128.42465753424656</v>
      </c>
      <c r="W199" s="68">
        <f t="shared" si="20"/>
        <v>256.84931506849313</v>
      </c>
    </row>
    <row r="200" spans="1:23" x14ac:dyDescent="0.25">
      <c r="A200" s="21">
        <v>3517208</v>
      </c>
      <c r="B200" s="22" t="s">
        <v>287</v>
      </c>
      <c r="C200" s="22" t="s">
        <v>761</v>
      </c>
      <c r="D200" s="22" t="s">
        <v>762</v>
      </c>
      <c r="E200" s="23">
        <v>35065</v>
      </c>
      <c r="F200" s="22" t="s">
        <v>172</v>
      </c>
      <c r="G200" s="22" t="s">
        <v>19</v>
      </c>
      <c r="H200" s="22" t="s">
        <v>20</v>
      </c>
      <c r="I200" s="65">
        <v>14</v>
      </c>
      <c r="J200" s="65">
        <v>15</v>
      </c>
      <c r="K200" s="65">
        <v>17</v>
      </c>
      <c r="L200" s="65">
        <v>21</v>
      </c>
      <c r="M200" s="65">
        <v>20</v>
      </c>
      <c r="N200" s="65">
        <v>5155</v>
      </c>
      <c r="O200" s="65">
        <v>5276</v>
      </c>
      <c r="P200" s="65">
        <v>5387</v>
      </c>
      <c r="Q200" s="65">
        <v>5495</v>
      </c>
      <c r="R200" s="65">
        <v>5495</v>
      </c>
      <c r="S200" s="68">
        <f t="shared" si="16"/>
        <v>271.58098933074683</v>
      </c>
      <c r="T200" s="68">
        <f t="shared" si="17"/>
        <v>284.30629264594387</v>
      </c>
      <c r="U200" s="66">
        <f t="shared" si="18"/>
        <v>315.57453127900499</v>
      </c>
      <c r="V200" s="66">
        <f t="shared" si="19"/>
        <v>382.16560509554142</v>
      </c>
      <c r="W200" s="68">
        <f t="shared" si="20"/>
        <v>363.96724294813464</v>
      </c>
    </row>
    <row r="201" spans="1:23" x14ac:dyDescent="0.25">
      <c r="A201" s="21">
        <v>3517307</v>
      </c>
      <c r="B201" s="22" t="s">
        <v>288</v>
      </c>
      <c r="C201" s="22" t="s">
        <v>755</v>
      </c>
      <c r="D201" s="22" t="s">
        <v>756</v>
      </c>
      <c r="E201" s="23">
        <v>35093</v>
      </c>
      <c r="F201" s="22" t="s">
        <v>3</v>
      </c>
      <c r="G201" s="22" t="s">
        <v>2</v>
      </c>
      <c r="H201" s="22" t="s">
        <v>3</v>
      </c>
      <c r="I201" s="65">
        <v>15</v>
      </c>
      <c r="J201" s="65">
        <v>15</v>
      </c>
      <c r="K201" s="65">
        <v>12</v>
      </c>
      <c r="L201" s="65">
        <v>8</v>
      </c>
      <c r="M201" s="65">
        <v>5</v>
      </c>
      <c r="N201" s="65">
        <v>2551</v>
      </c>
      <c r="O201" s="65">
        <v>2594</v>
      </c>
      <c r="P201" s="65">
        <v>2639</v>
      </c>
      <c r="Q201" s="65">
        <v>2678</v>
      </c>
      <c r="R201" s="65">
        <v>2678</v>
      </c>
      <c r="S201" s="68">
        <f t="shared" si="16"/>
        <v>588.00470403763234</v>
      </c>
      <c r="T201" s="68">
        <f t="shared" si="17"/>
        <v>578.25751734772552</v>
      </c>
      <c r="U201" s="66">
        <f t="shared" si="18"/>
        <v>454.71769609700647</v>
      </c>
      <c r="V201" s="66">
        <f t="shared" si="19"/>
        <v>298.73039581777448</v>
      </c>
      <c r="W201" s="68">
        <f t="shared" si="20"/>
        <v>186.70649738610905</v>
      </c>
    </row>
    <row r="202" spans="1:23" x14ac:dyDescent="0.25">
      <c r="A202" s="21">
        <v>3517406</v>
      </c>
      <c r="B202" s="22" t="s">
        <v>289</v>
      </c>
      <c r="C202" s="22" t="s">
        <v>769</v>
      </c>
      <c r="D202" s="22" t="s">
        <v>770</v>
      </c>
      <c r="E202" s="23">
        <v>35051</v>
      </c>
      <c r="F202" s="22" t="s">
        <v>929</v>
      </c>
      <c r="G202" s="22" t="s">
        <v>35</v>
      </c>
      <c r="H202" s="22" t="s">
        <v>36</v>
      </c>
      <c r="I202" s="65">
        <v>73</v>
      </c>
      <c r="J202" s="65">
        <v>58</v>
      </c>
      <c r="K202" s="65">
        <v>66</v>
      </c>
      <c r="L202" s="65">
        <v>70</v>
      </c>
      <c r="M202" s="65">
        <v>70</v>
      </c>
      <c r="N202" s="65">
        <v>19306</v>
      </c>
      <c r="O202" s="65">
        <v>19694</v>
      </c>
      <c r="P202" s="65">
        <v>20086</v>
      </c>
      <c r="Q202" s="65">
        <v>20448</v>
      </c>
      <c r="R202" s="65">
        <v>20448</v>
      </c>
      <c r="S202" s="68">
        <f t="shared" si="16"/>
        <v>378.12079146379364</v>
      </c>
      <c r="T202" s="68">
        <f t="shared" si="17"/>
        <v>294.50594089570427</v>
      </c>
      <c r="U202" s="66">
        <f t="shared" si="18"/>
        <v>328.58707557502737</v>
      </c>
      <c r="V202" s="66">
        <f t="shared" si="19"/>
        <v>342.33176838810641</v>
      </c>
      <c r="W202" s="68">
        <f t="shared" si="20"/>
        <v>342.33176838810641</v>
      </c>
    </row>
    <row r="203" spans="1:23" x14ac:dyDescent="0.25">
      <c r="A203" s="21">
        <v>3517505</v>
      </c>
      <c r="B203" s="22" t="s">
        <v>290</v>
      </c>
      <c r="C203" s="22" t="s">
        <v>757</v>
      </c>
      <c r="D203" s="22" t="s">
        <v>758</v>
      </c>
      <c r="E203" s="23">
        <v>35155</v>
      </c>
      <c r="F203" s="22" t="s">
        <v>7</v>
      </c>
      <c r="G203" s="22" t="s">
        <v>6</v>
      </c>
      <c r="H203" s="22" t="s">
        <v>7</v>
      </c>
      <c r="I203" s="65">
        <v>20</v>
      </c>
      <c r="J203" s="65">
        <v>25</v>
      </c>
      <c r="K203" s="65">
        <v>30</v>
      </c>
      <c r="L203" s="65">
        <v>29</v>
      </c>
      <c r="M203" s="65">
        <v>21</v>
      </c>
      <c r="N203" s="65">
        <v>9519</v>
      </c>
      <c r="O203" s="65">
        <v>9786</v>
      </c>
      <c r="P203" s="65">
        <v>10025</v>
      </c>
      <c r="Q203" s="65">
        <v>10253</v>
      </c>
      <c r="R203" s="65">
        <v>10253</v>
      </c>
      <c r="S203" s="68">
        <f t="shared" si="16"/>
        <v>210.10610358230906</v>
      </c>
      <c r="T203" s="68">
        <f t="shared" si="17"/>
        <v>255.46699366441857</v>
      </c>
      <c r="U203" s="66">
        <f t="shared" si="18"/>
        <v>299.25187032418955</v>
      </c>
      <c r="V203" s="66">
        <f t="shared" si="19"/>
        <v>282.844045645177</v>
      </c>
      <c r="W203" s="68">
        <f t="shared" si="20"/>
        <v>204.81810201892128</v>
      </c>
    </row>
    <row r="204" spans="1:23" x14ac:dyDescent="0.25">
      <c r="A204" s="21">
        <v>3517604</v>
      </c>
      <c r="B204" s="22" t="s">
        <v>291</v>
      </c>
      <c r="C204" s="22" t="s">
        <v>765</v>
      </c>
      <c r="D204" s="22" t="s">
        <v>766</v>
      </c>
      <c r="E204" s="23">
        <v>35162</v>
      </c>
      <c r="F204" s="22" t="s">
        <v>75</v>
      </c>
      <c r="G204" s="22" t="s">
        <v>27</v>
      </c>
      <c r="H204" s="22" t="s">
        <v>28</v>
      </c>
      <c r="I204" s="65">
        <v>19</v>
      </c>
      <c r="J204" s="65">
        <v>15</v>
      </c>
      <c r="K204" s="65">
        <v>27</v>
      </c>
      <c r="L204" s="65">
        <v>21</v>
      </c>
      <c r="M204" s="65">
        <v>37</v>
      </c>
      <c r="N204" s="65">
        <v>8220</v>
      </c>
      <c r="O204" s="65">
        <v>8310</v>
      </c>
      <c r="P204" s="65">
        <v>8386</v>
      </c>
      <c r="Q204" s="65">
        <v>8456</v>
      </c>
      <c r="R204" s="65">
        <v>8456</v>
      </c>
      <c r="S204" s="68">
        <f t="shared" si="16"/>
        <v>231.14355231143551</v>
      </c>
      <c r="T204" s="68">
        <f t="shared" si="17"/>
        <v>180.50541516245488</v>
      </c>
      <c r="U204" s="66">
        <f t="shared" si="18"/>
        <v>321.96518006200813</v>
      </c>
      <c r="V204" s="66">
        <f t="shared" si="19"/>
        <v>248.34437086092714</v>
      </c>
      <c r="W204" s="68">
        <f t="shared" si="20"/>
        <v>437.55912961210976</v>
      </c>
    </row>
    <row r="205" spans="1:23" x14ac:dyDescent="0.25">
      <c r="A205" s="21">
        <v>3517703</v>
      </c>
      <c r="B205" s="22" t="s">
        <v>292</v>
      </c>
      <c r="C205" s="22" t="s">
        <v>769</v>
      </c>
      <c r="D205" s="22" t="s">
        <v>770</v>
      </c>
      <c r="E205" s="23">
        <v>35083</v>
      </c>
      <c r="F205" s="22" t="s">
        <v>83</v>
      </c>
      <c r="G205" s="22" t="s">
        <v>81</v>
      </c>
      <c r="H205" s="22" t="s">
        <v>82</v>
      </c>
      <c r="I205" s="65">
        <v>28</v>
      </c>
      <c r="J205" s="65">
        <v>24</v>
      </c>
      <c r="K205" s="65">
        <v>24</v>
      </c>
      <c r="L205" s="65">
        <v>35</v>
      </c>
      <c r="M205" s="65">
        <v>30</v>
      </c>
      <c r="N205" s="65">
        <v>9242</v>
      </c>
      <c r="O205" s="65">
        <v>9410</v>
      </c>
      <c r="P205" s="65">
        <v>9568</v>
      </c>
      <c r="Q205" s="65">
        <v>9719</v>
      </c>
      <c r="R205" s="65">
        <v>9719</v>
      </c>
      <c r="S205" s="68">
        <f t="shared" si="16"/>
        <v>302.96472624972949</v>
      </c>
      <c r="T205" s="68">
        <f t="shared" si="17"/>
        <v>255.04782146652497</v>
      </c>
      <c r="U205" s="66">
        <f t="shared" si="18"/>
        <v>250.83612040133778</v>
      </c>
      <c r="V205" s="66">
        <f t="shared" si="19"/>
        <v>360.11935384298795</v>
      </c>
      <c r="W205" s="68">
        <f t="shared" si="20"/>
        <v>308.67373186541823</v>
      </c>
    </row>
    <row r="206" spans="1:23" x14ac:dyDescent="0.25">
      <c r="A206" s="21">
        <v>3517802</v>
      </c>
      <c r="B206" s="22" t="s">
        <v>293</v>
      </c>
      <c r="C206" s="22" t="s">
        <v>757</v>
      </c>
      <c r="D206" s="22" t="s">
        <v>758</v>
      </c>
      <c r="E206" s="23">
        <v>35022</v>
      </c>
      <c r="F206" s="22" t="s">
        <v>63</v>
      </c>
      <c r="G206" s="22" t="s">
        <v>43</v>
      </c>
      <c r="H206" s="22" t="s">
        <v>44</v>
      </c>
      <c r="I206" s="65">
        <v>10</v>
      </c>
      <c r="J206" s="65">
        <v>13</v>
      </c>
      <c r="K206" s="65">
        <v>13</v>
      </c>
      <c r="L206" s="65">
        <v>17</v>
      </c>
      <c r="M206" s="65">
        <v>13</v>
      </c>
      <c r="N206" s="65">
        <v>4420</v>
      </c>
      <c r="O206" s="65">
        <v>4445</v>
      </c>
      <c r="P206" s="65">
        <v>4471</v>
      </c>
      <c r="Q206" s="65">
        <v>4483</v>
      </c>
      <c r="R206" s="65">
        <v>4483</v>
      </c>
      <c r="S206" s="68">
        <f t="shared" si="16"/>
        <v>226.24434389140271</v>
      </c>
      <c r="T206" s="68">
        <f t="shared" si="17"/>
        <v>292.46344206974129</v>
      </c>
      <c r="U206" s="66">
        <f t="shared" si="18"/>
        <v>290.76269290986357</v>
      </c>
      <c r="V206" s="66">
        <f t="shared" si="19"/>
        <v>379.21035021191165</v>
      </c>
      <c r="W206" s="68">
        <f t="shared" si="20"/>
        <v>289.98438545616773</v>
      </c>
    </row>
    <row r="207" spans="1:23" x14ac:dyDescent="0.25">
      <c r="A207" s="21">
        <v>3517901</v>
      </c>
      <c r="B207" s="22" t="s">
        <v>294</v>
      </c>
      <c r="C207" s="22" t="s">
        <v>769</v>
      </c>
      <c r="D207" s="22" t="s">
        <v>770</v>
      </c>
      <c r="E207" s="23">
        <v>35051</v>
      </c>
      <c r="F207" s="22" t="s">
        <v>929</v>
      </c>
      <c r="G207" s="22" t="s">
        <v>35</v>
      </c>
      <c r="H207" s="22" t="s">
        <v>36</v>
      </c>
      <c r="I207" s="65">
        <v>20</v>
      </c>
      <c r="J207" s="65">
        <v>17</v>
      </c>
      <c r="K207" s="65">
        <v>20</v>
      </c>
      <c r="L207" s="65">
        <v>24</v>
      </c>
      <c r="M207" s="65">
        <v>24</v>
      </c>
      <c r="N207" s="65">
        <v>4714</v>
      </c>
      <c r="O207" s="65">
        <v>4810</v>
      </c>
      <c r="P207" s="65">
        <v>4908</v>
      </c>
      <c r="Q207" s="65">
        <v>4995</v>
      </c>
      <c r="R207" s="65">
        <v>4995</v>
      </c>
      <c r="S207" s="68">
        <f t="shared" si="16"/>
        <v>424.26813746287655</v>
      </c>
      <c r="T207" s="68">
        <f t="shared" si="17"/>
        <v>353.43035343035342</v>
      </c>
      <c r="U207" s="66">
        <f t="shared" si="18"/>
        <v>407.49796251018745</v>
      </c>
      <c r="V207" s="66">
        <f t="shared" si="19"/>
        <v>480.48048048048048</v>
      </c>
      <c r="W207" s="68">
        <f t="shared" si="20"/>
        <v>480.48048048048048</v>
      </c>
    </row>
    <row r="208" spans="1:23" x14ac:dyDescent="0.25">
      <c r="A208" s="21">
        <v>3518008</v>
      </c>
      <c r="B208" s="22" t="s">
        <v>295</v>
      </c>
      <c r="C208" s="22" t="s">
        <v>757</v>
      </c>
      <c r="D208" s="22" t="s">
        <v>758</v>
      </c>
      <c r="E208" s="23">
        <v>35154</v>
      </c>
      <c r="F208" s="22" t="s">
        <v>263</v>
      </c>
      <c r="G208" s="22" t="s">
        <v>6</v>
      </c>
      <c r="H208" s="22" t="s">
        <v>7</v>
      </c>
      <c r="I208" s="65">
        <v>2</v>
      </c>
      <c r="J208" s="65">
        <v>0</v>
      </c>
      <c r="K208" s="65">
        <v>5</v>
      </c>
      <c r="L208" s="65">
        <v>3</v>
      </c>
      <c r="M208" s="65">
        <v>2</v>
      </c>
      <c r="N208" s="65">
        <v>973</v>
      </c>
      <c r="O208" s="65">
        <v>978</v>
      </c>
      <c r="P208" s="65">
        <v>989</v>
      </c>
      <c r="Q208" s="65">
        <v>993</v>
      </c>
      <c r="R208" s="65">
        <v>993</v>
      </c>
      <c r="S208" s="68">
        <f t="shared" si="16"/>
        <v>205.54984583761563</v>
      </c>
      <c r="T208" s="68">
        <f t="shared" si="17"/>
        <v>0</v>
      </c>
      <c r="U208" s="66">
        <f t="shared" si="18"/>
        <v>505.56117290192111</v>
      </c>
      <c r="V208" s="66">
        <f t="shared" si="19"/>
        <v>302.11480362537765</v>
      </c>
      <c r="W208" s="68">
        <f t="shared" si="20"/>
        <v>201.40986908358511</v>
      </c>
    </row>
    <row r="209" spans="1:23" x14ac:dyDescent="0.25">
      <c r="A209" s="21">
        <v>3518107</v>
      </c>
      <c r="B209" s="22" t="s">
        <v>296</v>
      </c>
      <c r="C209" s="22" t="s">
        <v>755</v>
      </c>
      <c r="D209" s="22" t="s">
        <v>756</v>
      </c>
      <c r="E209" s="23">
        <v>35093</v>
      </c>
      <c r="F209" s="22" t="s">
        <v>3</v>
      </c>
      <c r="G209" s="22" t="s">
        <v>2</v>
      </c>
      <c r="H209" s="22" t="s">
        <v>3</v>
      </c>
      <c r="I209" s="65">
        <v>12</v>
      </c>
      <c r="J209" s="65">
        <v>5</v>
      </c>
      <c r="K209" s="65">
        <v>10</v>
      </c>
      <c r="L209" s="65">
        <v>15</v>
      </c>
      <c r="M209" s="65">
        <v>8</v>
      </c>
      <c r="N209" s="65">
        <v>2958</v>
      </c>
      <c r="O209" s="65">
        <v>3009</v>
      </c>
      <c r="P209" s="65">
        <v>3067</v>
      </c>
      <c r="Q209" s="65">
        <v>3118</v>
      </c>
      <c r="R209" s="65">
        <v>3118</v>
      </c>
      <c r="S209" s="68">
        <f t="shared" si="16"/>
        <v>405.67951318458415</v>
      </c>
      <c r="T209" s="68">
        <f t="shared" si="17"/>
        <v>166.16816218012627</v>
      </c>
      <c r="U209" s="66">
        <f t="shared" si="18"/>
        <v>326.05151613955007</v>
      </c>
      <c r="V209" s="66">
        <f t="shared" si="19"/>
        <v>481.07761385503528</v>
      </c>
      <c r="W209" s="68">
        <f t="shared" si="20"/>
        <v>256.57472738935218</v>
      </c>
    </row>
    <row r="210" spans="1:23" x14ac:dyDescent="0.25">
      <c r="A210" s="21">
        <v>3518206</v>
      </c>
      <c r="B210" s="22" t="s">
        <v>297</v>
      </c>
      <c r="C210" s="22" t="s">
        <v>757</v>
      </c>
      <c r="D210" s="22" t="s">
        <v>758</v>
      </c>
      <c r="E210" s="23">
        <v>35021</v>
      </c>
      <c r="F210" s="22" t="s">
        <v>78</v>
      </c>
      <c r="G210" s="22" t="s">
        <v>43</v>
      </c>
      <c r="H210" s="22" t="s">
        <v>44</v>
      </c>
      <c r="I210" s="65">
        <v>52</v>
      </c>
      <c r="J210" s="65">
        <v>58</v>
      </c>
      <c r="K210" s="65">
        <v>55</v>
      </c>
      <c r="L210" s="65">
        <v>64</v>
      </c>
      <c r="M210" s="65">
        <v>55</v>
      </c>
      <c r="N210" s="65">
        <v>15750</v>
      </c>
      <c r="O210" s="65">
        <v>16001</v>
      </c>
      <c r="P210" s="65">
        <v>16227</v>
      </c>
      <c r="Q210" s="65">
        <v>16437</v>
      </c>
      <c r="R210" s="65">
        <v>16437</v>
      </c>
      <c r="S210" s="68">
        <f t="shared" si="16"/>
        <v>330.15873015873018</v>
      </c>
      <c r="T210" s="68">
        <f t="shared" si="17"/>
        <v>362.47734516592715</v>
      </c>
      <c r="U210" s="66">
        <f t="shared" si="18"/>
        <v>338.94127072163678</v>
      </c>
      <c r="V210" s="66">
        <f t="shared" si="19"/>
        <v>389.36545598345197</v>
      </c>
      <c r="W210" s="68">
        <f t="shared" si="20"/>
        <v>334.61093873577903</v>
      </c>
    </row>
    <row r="211" spans="1:23" x14ac:dyDescent="0.25">
      <c r="A211" s="21">
        <v>3518305</v>
      </c>
      <c r="B211" s="22" t="s">
        <v>298</v>
      </c>
      <c r="C211" s="22" t="s">
        <v>773</v>
      </c>
      <c r="D211" s="22" t="s">
        <v>774</v>
      </c>
      <c r="E211" s="23">
        <v>35011</v>
      </c>
      <c r="F211" s="22" t="s">
        <v>100</v>
      </c>
      <c r="G211" s="22" t="s">
        <v>98</v>
      </c>
      <c r="H211" s="22" t="s">
        <v>99</v>
      </c>
      <c r="I211" s="65">
        <v>27</v>
      </c>
      <c r="J211" s="65">
        <v>32</v>
      </c>
      <c r="K211" s="65">
        <v>40</v>
      </c>
      <c r="L211" s="65">
        <v>36</v>
      </c>
      <c r="M211" s="65">
        <v>46</v>
      </c>
      <c r="N211" s="65">
        <v>12795</v>
      </c>
      <c r="O211" s="65">
        <v>13183</v>
      </c>
      <c r="P211" s="65">
        <v>13556</v>
      </c>
      <c r="Q211" s="65">
        <v>13924</v>
      </c>
      <c r="R211" s="65">
        <v>13924</v>
      </c>
      <c r="S211" s="68">
        <f t="shared" si="16"/>
        <v>211.01992966002345</v>
      </c>
      <c r="T211" s="68">
        <f t="shared" si="17"/>
        <v>242.7368580747933</v>
      </c>
      <c r="U211" s="66">
        <f t="shared" si="18"/>
        <v>295.0722927117144</v>
      </c>
      <c r="V211" s="66">
        <f t="shared" si="19"/>
        <v>258.5463947141626</v>
      </c>
      <c r="W211" s="68">
        <f t="shared" si="20"/>
        <v>330.36483769031889</v>
      </c>
    </row>
    <row r="212" spans="1:23" x14ac:dyDescent="0.25">
      <c r="A212" s="21">
        <v>3518404</v>
      </c>
      <c r="B212" s="22" t="s">
        <v>299</v>
      </c>
      <c r="C212" s="22" t="s">
        <v>771</v>
      </c>
      <c r="D212" s="22" t="s">
        <v>772</v>
      </c>
      <c r="E212" s="23">
        <v>35172</v>
      </c>
      <c r="F212" s="22" t="s">
        <v>930</v>
      </c>
      <c r="G212" s="22" t="s">
        <v>69</v>
      </c>
      <c r="H212" s="22" t="s">
        <v>70</v>
      </c>
      <c r="I212" s="65">
        <v>201</v>
      </c>
      <c r="J212" s="65">
        <v>213</v>
      </c>
      <c r="K212" s="65">
        <v>201</v>
      </c>
      <c r="L212" s="65">
        <v>197</v>
      </c>
      <c r="M212" s="65">
        <v>225</v>
      </c>
      <c r="N212" s="65">
        <v>58128</v>
      </c>
      <c r="O212" s="65">
        <v>59221</v>
      </c>
      <c r="P212" s="65">
        <v>60248</v>
      </c>
      <c r="Q212" s="65">
        <v>61206</v>
      </c>
      <c r="R212" s="65">
        <v>61206</v>
      </c>
      <c r="S212" s="68">
        <f t="shared" si="16"/>
        <v>345.78860445912471</v>
      </c>
      <c r="T212" s="68">
        <f t="shared" si="17"/>
        <v>359.66971175765354</v>
      </c>
      <c r="U212" s="66">
        <f t="shared" si="18"/>
        <v>333.62103306333819</v>
      </c>
      <c r="V212" s="66">
        <f t="shared" si="19"/>
        <v>321.86386955527234</v>
      </c>
      <c r="W212" s="68">
        <f t="shared" si="20"/>
        <v>367.61101852759532</v>
      </c>
    </row>
    <row r="213" spans="1:23" x14ac:dyDescent="0.25">
      <c r="A213" s="21">
        <v>3518503</v>
      </c>
      <c r="B213" s="22" t="s">
        <v>300</v>
      </c>
      <c r="C213" s="22" t="s">
        <v>765</v>
      </c>
      <c r="D213" s="22" t="s">
        <v>766</v>
      </c>
      <c r="E213" s="23">
        <v>35161</v>
      </c>
      <c r="F213" s="22" t="s">
        <v>29</v>
      </c>
      <c r="G213" s="22" t="s">
        <v>27</v>
      </c>
      <c r="H213" s="22" t="s">
        <v>28</v>
      </c>
      <c r="I213" s="65">
        <v>18</v>
      </c>
      <c r="J213" s="65">
        <v>13</v>
      </c>
      <c r="K213" s="65">
        <v>18</v>
      </c>
      <c r="L213" s="65">
        <v>19</v>
      </c>
      <c r="M213" s="65">
        <v>20</v>
      </c>
      <c r="N213" s="65">
        <v>7578</v>
      </c>
      <c r="O213" s="65">
        <v>7944</v>
      </c>
      <c r="P213" s="65">
        <v>8312</v>
      </c>
      <c r="Q213" s="65">
        <v>8686</v>
      </c>
      <c r="R213" s="65">
        <v>8686</v>
      </c>
      <c r="S213" s="68">
        <f t="shared" si="16"/>
        <v>237.52969121140143</v>
      </c>
      <c r="T213" s="68">
        <f t="shared" si="17"/>
        <v>163.64551863041288</v>
      </c>
      <c r="U213" s="66">
        <f t="shared" si="18"/>
        <v>216.55437921077959</v>
      </c>
      <c r="V213" s="66">
        <f t="shared" si="19"/>
        <v>218.74280451300945</v>
      </c>
      <c r="W213" s="68">
        <f t="shared" si="20"/>
        <v>230.25558369790468</v>
      </c>
    </row>
    <row r="214" spans="1:23" x14ac:dyDescent="0.25">
      <c r="A214" s="21">
        <v>3518602</v>
      </c>
      <c r="B214" s="22" t="s">
        <v>301</v>
      </c>
      <c r="C214" s="22" t="s">
        <v>769</v>
      </c>
      <c r="D214" s="22" t="s">
        <v>770</v>
      </c>
      <c r="E214" s="23">
        <v>35131</v>
      </c>
      <c r="F214" s="22" t="s">
        <v>126</v>
      </c>
      <c r="G214" s="22" t="s">
        <v>39</v>
      </c>
      <c r="H214" s="22" t="s">
        <v>40</v>
      </c>
      <c r="I214" s="65">
        <v>51</v>
      </c>
      <c r="J214" s="65">
        <v>32</v>
      </c>
      <c r="K214" s="65">
        <v>54</v>
      </c>
      <c r="L214" s="65">
        <v>65</v>
      </c>
      <c r="M214" s="65">
        <v>45</v>
      </c>
      <c r="N214" s="65">
        <v>16344</v>
      </c>
      <c r="O214" s="65">
        <v>16809</v>
      </c>
      <c r="P214" s="65">
        <v>17176</v>
      </c>
      <c r="Q214" s="65">
        <v>17580</v>
      </c>
      <c r="R214" s="65">
        <v>17580</v>
      </c>
      <c r="S214" s="68">
        <f t="shared" si="16"/>
        <v>312.04111600587373</v>
      </c>
      <c r="T214" s="68">
        <f t="shared" si="17"/>
        <v>190.37420429531798</v>
      </c>
      <c r="U214" s="66">
        <f t="shared" si="18"/>
        <v>314.39217512808568</v>
      </c>
      <c r="V214" s="66">
        <f t="shared" si="19"/>
        <v>369.73833902161545</v>
      </c>
      <c r="W214" s="68">
        <f t="shared" si="20"/>
        <v>255.9726962457338</v>
      </c>
    </row>
    <row r="215" spans="1:23" x14ac:dyDescent="0.25">
      <c r="A215" s="21">
        <v>3518701</v>
      </c>
      <c r="B215" s="22" t="s">
        <v>302</v>
      </c>
      <c r="C215" s="22" t="s">
        <v>777</v>
      </c>
      <c r="D215" s="22" t="s">
        <v>778</v>
      </c>
      <c r="E215" s="23">
        <v>35041</v>
      </c>
      <c r="F215" s="22" t="s">
        <v>139</v>
      </c>
      <c r="G215" s="22" t="s">
        <v>138</v>
      </c>
      <c r="H215" s="22" t="s">
        <v>139</v>
      </c>
      <c r="I215" s="65">
        <v>632</v>
      </c>
      <c r="J215" s="65">
        <v>577</v>
      </c>
      <c r="K215" s="65">
        <v>610</v>
      </c>
      <c r="L215" s="65">
        <v>629</v>
      </c>
      <c r="M215" s="65">
        <v>649</v>
      </c>
      <c r="N215" s="65">
        <v>139913</v>
      </c>
      <c r="O215" s="65">
        <v>142841</v>
      </c>
      <c r="P215" s="65">
        <v>145578</v>
      </c>
      <c r="Q215" s="65">
        <v>148145</v>
      </c>
      <c r="R215" s="65">
        <v>148145</v>
      </c>
      <c r="S215" s="68">
        <f t="shared" si="16"/>
        <v>451.70927647895479</v>
      </c>
      <c r="T215" s="68">
        <f t="shared" si="17"/>
        <v>403.94564585798196</v>
      </c>
      <c r="U215" s="66">
        <f t="shared" si="18"/>
        <v>419.01935732047423</v>
      </c>
      <c r="V215" s="66">
        <f t="shared" si="19"/>
        <v>424.58402241047622</v>
      </c>
      <c r="W215" s="68">
        <f t="shared" si="20"/>
        <v>438.08430929157242</v>
      </c>
    </row>
    <row r="216" spans="1:23" x14ac:dyDescent="0.25">
      <c r="A216" s="21">
        <v>3518800</v>
      </c>
      <c r="B216" s="22" t="s">
        <v>303</v>
      </c>
      <c r="C216" s="22" t="s">
        <v>773</v>
      </c>
      <c r="D216" s="22" t="s">
        <v>774</v>
      </c>
      <c r="E216" s="23">
        <v>35011</v>
      </c>
      <c r="F216" s="22" t="s">
        <v>100</v>
      </c>
      <c r="G216" s="22" t="s">
        <v>98</v>
      </c>
      <c r="H216" s="22" t="s">
        <v>99</v>
      </c>
      <c r="I216" s="65">
        <v>2117</v>
      </c>
      <c r="J216" s="65">
        <v>2174</v>
      </c>
      <c r="K216" s="65">
        <v>2224</v>
      </c>
      <c r="L216" s="65">
        <v>2234</v>
      </c>
      <c r="M216" s="65">
        <v>2422</v>
      </c>
      <c r="N216" s="65">
        <v>590284</v>
      </c>
      <c r="O216" s="65">
        <v>604395</v>
      </c>
      <c r="P216" s="65">
        <v>617394</v>
      </c>
      <c r="Q216" s="65">
        <v>630024</v>
      </c>
      <c r="R216" s="65">
        <v>630024</v>
      </c>
      <c r="S216" s="68">
        <f t="shared" si="16"/>
        <v>358.6409253850689</v>
      </c>
      <c r="T216" s="68">
        <f t="shared" si="17"/>
        <v>359.69854151672331</v>
      </c>
      <c r="U216" s="66">
        <f t="shared" si="18"/>
        <v>360.22377930462557</v>
      </c>
      <c r="V216" s="66">
        <f t="shared" si="19"/>
        <v>354.58966642540599</v>
      </c>
      <c r="W216" s="68">
        <f t="shared" si="20"/>
        <v>384.42979949970157</v>
      </c>
    </row>
    <row r="217" spans="1:23" x14ac:dyDescent="0.25">
      <c r="A217" s="21">
        <v>3518859</v>
      </c>
      <c r="B217" s="22" t="s">
        <v>304</v>
      </c>
      <c r="C217" s="22" t="s">
        <v>769</v>
      </c>
      <c r="D217" s="22" t="s">
        <v>770</v>
      </c>
      <c r="E217" s="23">
        <v>35132</v>
      </c>
      <c r="F217" s="22" t="s">
        <v>227</v>
      </c>
      <c r="G217" s="22" t="s">
        <v>39</v>
      </c>
      <c r="H217" s="22" t="s">
        <v>40</v>
      </c>
      <c r="I217" s="65">
        <v>7</v>
      </c>
      <c r="J217" s="65">
        <v>15</v>
      </c>
      <c r="K217" s="65">
        <v>12</v>
      </c>
      <c r="L217" s="65">
        <v>12</v>
      </c>
      <c r="M217" s="65">
        <v>11</v>
      </c>
      <c r="N217" s="65">
        <v>3302</v>
      </c>
      <c r="O217" s="65">
        <v>3380</v>
      </c>
      <c r="P217" s="65">
        <v>3440</v>
      </c>
      <c r="Q217" s="65">
        <v>3503</v>
      </c>
      <c r="R217" s="65">
        <v>3503</v>
      </c>
      <c r="S217" s="68">
        <f t="shared" si="16"/>
        <v>211.99273167777105</v>
      </c>
      <c r="T217" s="68">
        <f t="shared" si="17"/>
        <v>443.7869822485207</v>
      </c>
      <c r="U217" s="66">
        <f t="shared" si="18"/>
        <v>348.83720930232556</v>
      </c>
      <c r="V217" s="66">
        <f t="shared" si="19"/>
        <v>342.56351698544103</v>
      </c>
      <c r="W217" s="68">
        <f t="shared" si="20"/>
        <v>314.01655723665431</v>
      </c>
    </row>
    <row r="218" spans="1:23" x14ac:dyDescent="0.25">
      <c r="A218" s="21">
        <v>3518909</v>
      </c>
      <c r="B218" s="22" t="s">
        <v>305</v>
      </c>
      <c r="C218" s="22" t="s">
        <v>757</v>
      </c>
      <c r="D218" s="22" t="s">
        <v>758</v>
      </c>
      <c r="E218" s="23">
        <v>35021</v>
      </c>
      <c r="F218" s="22" t="s">
        <v>78</v>
      </c>
      <c r="G218" s="22" t="s">
        <v>43</v>
      </c>
      <c r="H218" s="22" t="s">
        <v>44</v>
      </c>
      <c r="I218" s="65">
        <v>4</v>
      </c>
      <c r="J218" s="65">
        <v>7</v>
      </c>
      <c r="K218" s="65">
        <v>11</v>
      </c>
      <c r="L218" s="65">
        <v>11</v>
      </c>
      <c r="M218" s="65">
        <v>8</v>
      </c>
      <c r="N218" s="65">
        <v>2345</v>
      </c>
      <c r="O218" s="65">
        <v>2394</v>
      </c>
      <c r="P218" s="65">
        <v>2444</v>
      </c>
      <c r="Q218" s="65">
        <v>2490</v>
      </c>
      <c r="R218" s="65">
        <v>2490</v>
      </c>
      <c r="S218" s="68">
        <f t="shared" si="16"/>
        <v>170.57569296375266</v>
      </c>
      <c r="T218" s="68">
        <f t="shared" si="17"/>
        <v>292.39766081871346</v>
      </c>
      <c r="U218" s="66">
        <f t="shared" si="18"/>
        <v>450.08183306055645</v>
      </c>
      <c r="V218" s="66">
        <f t="shared" si="19"/>
        <v>441.76706827309238</v>
      </c>
      <c r="W218" s="68">
        <f t="shared" si="20"/>
        <v>321.28514056224901</v>
      </c>
    </row>
    <row r="219" spans="1:23" x14ac:dyDescent="0.25">
      <c r="A219" s="21">
        <v>3519006</v>
      </c>
      <c r="B219" s="22" t="s">
        <v>306</v>
      </c>
      <c r="C219" s="22" t="s">
        <v>755</v>
      </c>
      <c r="D219" s="22" t="s">
        <v>756</v>
      </c>
      <c r="E219" s="23">
        <v>35095</v>
      </c>
      <c r="F219" s="22" t="s">
        <v>90</v>
      </c>
      <c r="G219" s="22" t="s">
        <v>2</v>
      </c>
      <c r="H219" s="22" t="s">
        <v>3</v>
      </c>
      <c r="I219" s="65">
        <v>9</v>
      </c>
      <c r="J219" s="65">
        <v>13</v>
      </c>
      <c r="K219" s="65">
        <v>19</v>
      </c>
      <c r="L219" s="65">
        <v>18</v>
      </c>
      <c r="M219" s="65">
        <v>23</v>
      </c>
      <c r="N219" s="65">
        <v>4253</v>
      </c>
      <c r="O219" s="65">
        <v>4342</v>
      </c>
      <c r="P219" s="65">
        <v>4420</v>
      </c>
      <c r="Q219" s="65">
        <v>4498</v>
      </c>
      <c r="R219" s="65">
        <v>4498</v>
      </c>
      <c r="S219" s="68">
        <f t="shared" si="16"/>
        <v>211.61533035504351</v>
      </c>
      <c r="T219" s="68">
        <f t="shared" si="17"/>
        <v>299.40119760479041</v>
      </c>
      <c r="U219" s="66">
        <f t="shared" si="18"/>
        <v>429.86425339366514</v>
      </c>
      <c r="V219" s="66">
        <f t="shared" si="19"/>
        <v>400.17785682525567</v>
      </c>
      <c r="W219" s="68">
        <f t="shared" si="20"/>
        <v>511.33837261004891</v>
      </c>
    </row>
    <row r="220" spans="1:23" x14ac:dyDescent="0.25">
      <c r="A220" s="21">
        <v>3519055</v>
      </c>
      <c r="B220" s="22" t="s">
        <v>307</v>
      </c>
      <c r="C220" s="22" t="s">
        <v>759</v>
      </c>
      <c r="D220" s="22" t="s">
        <v>760</v>
      </c>
      <c r="E220" s="23">
        <v>35072</v>
      </c>
      <c r="F220" s="22" t="s">
        <v>53</v>
      </c>
      <c r="G220" s="22" t="s">
        <v>15</v>
      </c>
      <c r="H220" s="22" t="s">
        <v>16</v>
      </c>
      <c r="I220" s="65">
        <v>13</v>
      </c>
      <c r="J220" s="65">
        <v>14</v>
      </c>
      <c r="K220" s="65">
        <v>13</v>
      </c>
      <c r="L220" s="65">
        <v>16</v>
      </c>
      <c r="M220" s="65">
        <v>13</v>
      </c>
      <c r="N220" s="65">
        <v>6090</v>
      </c>
      <c r="O220" s="65">
        <v>6383</v>
      </c>
      <c r="P220" s="65">
        <v>6667</v>
      </c>
      <c r="Q220" s="65">
        <v>6950</v>
      </c>
      <c r="R220" s="65">
        <v>6950</v>
      </c>
      <c r="S220" s="68">
        <f t="shared" si="16"/>
        <v>213.46469622331691</v>
      </c>
      <c r="T220" s="68">
        <f t="shared" si="17"/>
        <v>219.33260222465924</v>
      </c>
      <c r="U220" s="66">
        <f t="shared" si="18"/>
        <v>194.99025048747563</v>
      </c>
      <c r="V220" s="66">
        <f t="shared" si="19"/>
        <v>230.21582733812949</v>
      </c>
      <c r="W220" s="68">
        <f t="shared" si="20"/>
        <v>187.0503597122302</v>
      </c>
    </row>
    <row r="221" spans="1:23" x14ac:dyDescent="0.25">
      <c r="A221" s="21">
        <v>3519071</v>
      </c>
      <c r="B221" s="22" t="s">
        <v>308</v>
      </c>
      <c r="C221" s="22" t="s">
        <v>759</v>
      </c>
      <c r="D221" s="22" t="s">
        <v>760</v>
      </c>
      <c r="E221" s="23">
        <v>35072</v>
      </c>
      <c r="F221" s="22" t="s">
        <v>53</v>
      </c>
      <c r="G221" s="22" t="s">
        <v>15</v>
      </c>
      <c r="H221" s="22" t="s">
        <v>16</v>
      </c>
      <c r="I221" s="65">
        <v>308</v>
      </c>
      <c r="J221" s="65">
        <v>249</v>
      </c>
      <c r="K221" s="65">
        <v>296</v>
      </c>
      <c r="L221" s="65">
        <v>302</v>
      </c>
      <c r="M221" s="65">
        <v>334</v>
      </c>
      <c r="N221" s="65">
        <v>93767</v>
      </c>
      <c r="O221" s="65">
        <v>96845</v>
      </c>
      <c r="P221" s="65">
        <v>99828</v>
      </c>
      <c r="Q221" s="65">
        <v>102728</v>
      </c>
      <c r="R221" s="65">
        <v>102728</v>
      </c>
      <c r="S221" s="68">
        <f t="shared" si="16"/>
        <v>328.47377008969039</v>
      </c>
      <c r="T221" s="68">
        <f t="shared" si="17"/>
        <v>257.11187980794051</v>
      </c>
      <c r="U221" s="66">
        <f t="shared" si="18"/>
        <v>296.50999719517569</v>
      </c>
      <c r="V221" s="66">
        <f t="shared" si="19"/>
        <v>293.9802196090647</v>
      </c>
      <c r="W221" s="68">
        <f t="shared" si="20"/>
        <v>325.1304415543961</v>
      </c>
    </row>
    <row r="222" spans="1:23" x14ac:dyDescent="0.25">
      <c r="A222" s="21">
        <v>3519105</v>
      </c>
      <c r="B222" s="22" t="s">
        <v>309</v>
      </c>
      <c r="C222" s="22" t="s">
        <v>761</v>
      </c>
      <c r="D222" s="22" t="s">
        <v>762</v>
      </c>
      <c r="E222" s="23">
        <v>35062</v>
      </c>
      <c r="F222" s="22" t="s">
        <v>20</v>
      </c>
      <c r="G222" s="22" t="s">
        <v>19</v>
      </c>
      <c r="H222" s="22" t="s">
        <v>20</v>
      </c>
      <c r="I222" s="65">
        <v>13</v>
      </c>
      <c r="J222" s="65">
        <v>15</v>
      </c>
      <c r="K222" s="65">
        <v>13</v>
      </c>
      <c r="L222" s="65">
        <v>9</v>
      </c>
      <c r="M222" s="65">
        <v>18</v>
      </c>
      <c r="N222" s="65">
        <v>5091</v>
      </c>
      <c r="O222" s="65">
        <v>5210</v>
      </c>
      <c r="P222" s="65">
        <v>5352</v>
      </c>
      <c r="Q222" s="65">
        <v>5471</v>
      </c>
      <c r="R222" s="65">
        <v>5471</v>
      </c>
      <c r="S222" s="68">
        <f t="shared" si="16"/>
        <v>255.35258298958948</v>
      </c>
      <c r="T222" s="68">
        <f t="shared" si="17"/>
        <v>287.90786948176583</v>
      </c>
      <c r="U222" s="66">
        <f t="shared" si="18"/>
        <v>242.89985052316891</v>
      </c>
      <c r="V222" s="66">
        <f t="shared" si="19"/>
        <v>164.50374702979346</v>
      </c>
      <c r="W222" s="68">
        <f t="shared" si="20"/>
        <v>329.00749405958692</v>
      </c>
    </row>
    <row r="223" spans="1:23" x14ac:dyDescent="0.25">
      <c r="A223" s="21">
        <v>3519204</v>
      </c>
      <c r="B223" s="22" t="s">
        <v>310</v>
      </c>
      <c r="C223" s="22" t="s">
        <v>755</v>
      </c>
      <c r="D223" s="22" t="s">
        <v>756</v>
      </c>
      <c r="E223" s="23">
        <v>35095</v>
      </c>
      <c r="F223" s="22" t="s">
        <v>90</v>
      </c>
      <c r="G223" s="22" t="s">
        <v>2</v>
      </c>
      <c r="H223" s="22" t="s">
        <v>3</v>
      </c>
      <c r="I223" s="65">
        <v>8</v>
      </c>
      <c r="J223" s="65">
        <v>15</v>
      </c>
      <c r="K223" s="65">
        <v>8</v>
      </c>
      <c r="L223" s="65">
        <v>7</v>
      </c>
      <c r="M223" s="65">
        <v>5</v>
      </c>
      <c r="N223" s="65">
        <v>3210</v>
      </c>
      <c r="O223" s="65">
        <v>3231</v>
      </c>
      <c r="P223" s="65">
        <v>3243</v>
      </c>
      <c r="Q223" s="65">
        <v>3251</v>
      </c>
      <c r="R223" s="65">
        <v>3251</v>
      </c>
      <c r="S223" s="68">
        <f t="shared" si="16"/>
        <v>249.22118380062307</v>
      </c>
      <c r="T223" s="68">
        <f t="shared" si="17"/>
        <v>464.25255338904361</v>
      </c>
      <c r="U223" s="66">
        <f t="shared" si="18"/>
        <v>246.68516805427075</v>
      </c>
      <c r="V223" s="66">
        <f t="shared" si="19"/>
        <v>215.3183635804368</v>
      </c>
      <c r="W223" s="68">
        <f t="shared" si="20"/>
        <v>153.79883112888342</v>
      </c>
    </row>
    <row r="224" spans="1:23" x14ac:dyDescent="0.25">
      <c r="A224" s="21">
        <v>3519253</v>
      </c>
      <c r="B224" s="22" t="s">
        <v>311</v>
      </c>
      <c r="C224" s="22" t="s">
        <v>761</v>
      </c>
      <c r="D224" s="22" t="s">
        <v>762</v>
      </c>
      <c r="E224" s="23">
        <v>35061</v>
      </c>
      <c r="F224" s="22" t="s">
        <v>21</v>
      </c>
      <c r="G224" s="22" t="s">
        <v>19</v>
      </c>
      <c r="H224" s="22" t="s">
        <v>20</v>
      </c>
      <c r="I224" s="65">
        <v>11</v>
      </c>
      <c r="J224" s="65">
        <v>4</v>
      </c>
      <c r="K224" s="65">
        <v>10</v>
      </c>
      <c r="L224" s="65">
        <v>7</v>
      </c>
      <c r="M224" s="65">
        <v>11</v>
      </c>
      <c r="N224" s="65">
        <v>3703</v>
      </c>
      <c r="O224" s="65">
        <v>3949</v>
      </c>
      <c r="P224" s="65">
        <v>4218</v>
      </c>
      <c r="Q224" s="65">
        <v>4481</v>
      </c>
      <c r="R224" s="65">
        <v>4481</v>
      </c>
      <c r="S224" s="68">
        <f t="shared" si="16"/>
        <v>297.05644072373752</v>
      </c>
      <c r="T224" s="68">
        <f t="shared" si="17"/>
        <v>101.29146619397316</v>
      </c>
      <c r="U224" s="66">
        <f t="shared" si="18"/>
        <v>237.07918444760551</v>
      </c>
      <c r="V224" s="66">
        <f t="shared" si="19"/>
        <v>156.21513055121625</v>
      </c>
      <c r="W224" s="68">
        <f t="shared" si="20"/>
        <v>245.48091943762552</v>
      </c>
    </row>
    <row r="225" spans="1:23" x14ac:dyDescent="0.25">
      <c r="A225" s="21">
        <v>3519303</v>
      </c>
      <c r="B225" s="22" t="s">
        <v>312</v>
      </c>
      <c r="C225" s="22" t="s">
        <v>769</v>
      </c>
      <c r="D225" s="22" t="s">
        <v>770</v>
      </c>
      <c r="E225" s="23">
        <v>35034</v>
      </c>
      <c r="F225" s="22" t="s">
        <v>235</v>
      </c>
      <c r="G225" s="22" t="s">
        <v>55</v>
      </c>
      <c r="H225" s="22" t="s">
        <v>56</v>
      </c>
      <c r="I225" s="65">
        <v>49</v>
      </c>
      <c r="J225" s="65">
        <v>47</v>
      </c>
      <c r="K225" s="65">
        <v>55</v>
      </c>
      <c r="L225" s="65">
        <v>51</v>
      </c>
      <c r="M225" s="65">
        <v>56</v>
      </c>
      <c r="N225" s="65">
        <v>14164</v>
      </c>
      <c r="O225" s="65">
        <v>14549</v>
      </c>
      <c r="P225" s="65">
        <v>14899</v>
      </c>
      <c r="Q225" s="65">
        <v>15243</v>
      </c>
      <c r="R225" s="65">
        <v>15243</v>
      </c>
      <c r="S225" s="68">
        <f t="shared" si="16"/>
        <v>345.94747246540527</v>
      </c>
      <c r="T225" s="68">
        <f t="shared" si="17"/>
        <v>323.04625747474051</v>
      </c>
      <c r="U225" s="66">
        <f t="shared" si="18"/>
        <v>369.15229210014093</v>
      </c>
      <c r="V225" s="66">
        <f t="shared" si="19"/>
        <v>334.57980712458175</v>
      </c>
      <c r="W225" s="68">
        <f t="shared" si="20"/>
        <v>367.38174899954078</v>
      </c>
    </row>
    <row r="226" spans="1:23" x14ac:dyDescent="0.25">
      <c r="A226" s="21">
        <v>3519402</v>
      </c>
      <c r="B226" s="22" t="s">
        <v>313</v>
      </c>
      <c r="C226" s="22" t="s">
        <v>757</v>
      </c>
      <c r="D226" s="22" t="s">
        <v>758</v>
      </c>
      <c r="E226" s="23">
        <v>35155</v>
      </c>
      <c r="F226" s="22" t="s">
        <v>7</v>
      </c>
      <c r="G226" s="22" t="s">
        <v>6</v>
      </c>
      <c r="H226" s="22" t="s">
        <v>7</v>
      </c>
      <c r="I226" s="65">
        <v>8</v>
      </c>
      <c r="J226" s="65">
        <v>13</v>
      </c>
      <c r="K226" s="65">
        <v>16</v>
      </c>
      <c r="L226" s="65">
        <v>11</v>
      </c>
      <c r="M226" s="65">
        <v>22</v>
      </c>
      <c r="N226" s="65">
        <v>5436</v>
      </c>
      <c r="O226" s="65">
        <v>5541</v>
      </c>
      <c r="P226" s="65">
        <v>5645</v>
      </c>
      <c r="Q226" s="65">
        <v>5741</v>
      </c>
      <c r="R226" s="65">
        <v>5741</v>
      </c>
      <c r="S226" s="68">
        <f t="shared" si="16"/>
        <v>147.16703458425312</v>
      </c>
      <c r="T226" s="68">
        <f t="shared" si="17"/>
        <v>234.6146904890814</v>
      </c>
      <c r="U226" s="66">
        <f t="shared" si="18"/>
        <v>283.43666961913198</v>
      </c>
      <c r="V226" s="66">
        <f t="shared" si="19"/>
        <v>191.60425013063926</v>
      </c>
      <c r="W226" s="68">
        <f t="shared" si="20"/>
        <v>383.20850026127852</v>
      </c>
    </row>
    <row r="227" spans="1:23" x14ac:dyDescent="0.25">
      <c r="A227" s="24">
        <v>3519501</v>
      </c>
      <c r="B227" s="25" t="s">
        <v>314</v>
      </c>
      <c r="C227" s="22" t="s">
        <v>755</v>
      </c>
      <c r="D227" s="22" t="s">
        <v>756</v>
      </c>
      <c r="E227" s="23">
        <v>35094</v>
      </c>
      <c r="F227" s="22" t="s">
        <v>136</v>
      </c>
      <c r="G227" s="22" t="s">
        <v>2</v>
      </c>
      <c r="H227" s="22" t="s">
        <v>3</v>
      </c>
      <c r="I227" s="65">
        <v>10</v>
      </c>
      <c r="J227" s="65">
        <v>8</v>
      </c>
      <c r="K227" s="65">
        <v>11</v>
      </c>
      <c r="L227" s="65">
        <v>9</v>
      </c>
      <c r="M227" s="65">
        <v>12</v>
      </c>
      <c r="N227" s="65">
        <v>3303</v>
      </c>
      <c r="O227" s="65">
        <v>3372</v>
      </c>
      <c r="P227" s="65">
        <v>3437</v>
      </c>
      <c r="Q227" s="65">
        <v>3501</v>
      </c>
      <c r="R227" s="65">
        <v>3501</v>
      </c>
      <c r="S227" s="68">
        <f t="shared" si="16"/>
        <v>302.7550711474417</v>
      </c>
      <c r="T227" s="68">
        <f t="shared" si="17"/>
        <v>237.24792408066429</v>
      </c>
      <c r="U227" s="66">
        <f t="shared" si="18"/>
        <v>320.04655222577827</v>
      </c>
      <c r="V227" s="66">
        <f t="shared" si="19"/>
        <v>257.0694087403599</v>
      </c>
      <c r="W227" s="68">
        <f t="shared" si="20"/>
        <v>342.75921165381322</v>
      </c>
    </row>
    <row r="228" spans="1:23" x14ac:dyDescent="0.25">
      <c r="A228" s="21">
        <v>3519600</v>
      </c>
      <c r="B228" s="22" t="s">
        <v>315</v>
      </c>
      <c r="C228" s="22" t="s">
        <v>769</v>
      </c>
      <c r="D228" s="22" t="s">
        <v>770</v>
      </c>
      <c r="E228" s="23">
        <v>35032</v>
      </c>
      <c r="F228" s="22" t="s">
        <v>152</v>
      </c>
      <c r="G228" s="22" t="s">
        <v>55</v>
      </c>
      <c r="H228" s="22" t="s">
        <v>56</v>
      </c>
      <c r="I228" s="65">
        <v>94</v>
      </c>
      <c r="J228" s="65">
        <v>112</v>
      </c>
      <c r="K228" s="65">
        <v>98</v>
      </c>
      <c r="L228" s="65">
        <v>97</v>
      </c>
      <c r="M228" s="65">
        <v>111</v>
      </c>
      <c r="N228" s="65">
        <v>27083</v>
      </c>
      <c r="O228" s="65">
        <v>27693</v>
      </c>
      <c r="P228" s="65">
        <v>28292</v>
      </c>
      <c r="Q228" s="65">
        <v>28854</v>
      </c>
      <c r="R228" s="65">
        <v>28854</v>
      </c>
      <c r="S228" s="68">
        <f t="shared" si="16"/>
        <v>347.08119484547501</v>
      </c>
      <c r="T228" s="68">
        <f t="shared" si="17"/>
        <v>404.4343335861048</v>
      </c>
      <c r="U228" s="66">
        <f t="shared" si="18"/>
        <v>346.38767142655166</v>
      </c>
      <c r="V228" s="66">
        <f t="shared" si="19"/>
        <v>336.17522700492134</v>
      </c>
      <c r="W228" s="68">
        <f t="shared" si="20"/>
        <v>384.6953628613017</v>
      </c>
    </row>
    <row r="229" spans="1:23" x14ac:dyDescent="0.25">
      <c r="A229" s="21">
        <v>3519709</v>
      </c>
      <c r="B229" s="22" t="s">
        <v>316</v>
      </c>
      <c r="C229" s="22" t="s">
        <v>765</v>
      </c>
      <c r="D229" s="22" t="s">
        <v>766</v>
      </c>
      <c r="E229" s="23">
        <v>35163</v>
      </c>
      <c r="F229" s="22" t="s">
        <v>28</v>
      </c>
      <c r="G229" s="22" t="s">
        <v>27</v>
      </c>
      <c r="H229" s="22" t="s">
        <v>28</v>
      </c>
      <c r="I229" s="65">
        <v>101</v>
      </c>
      <c r="J229" s="65">
        <v>79</v>
      </c>
      <c r="K229" s="65">
        <v>105</v>
      </c>
      <c r="L229" s="65">
        <v>110</v>
      </c>
      <c r="M229" s="65">
        <v>119</v>
      </c>
      <c r="N229" s="65">
        <v>34092</v>
      </c>
      <c r="O229" s="65">
        <v>35001</v>
      </c>
      <c r="P229" s="65">
        <v>35845</v>
      </c>
      <c r="Q229" s="65">
        <v>36689</v>
      </c>
      <c r="R229" s="65">
        <v>36689</v>
      </c>
      <c r="S229" s="68">
        <f t="shared" si="16"/>
        <v>296.25718643670069</v>
      </c>
      <c r="T229" s="68">
        <f t="shared" si="17"/>
        <v>225.70783691894516</v>
      </c>
      <c r="U229" s="66">
        <f t="shared" si="18"/>
        <v>292.92788394476219</v>
      </c>
      <c r="V229" s="66">
        <f t="shared" si="19"/>
        <v>299.81738395704434</v>
      </c>
      <c r="W229" s="68">
        <f t="shared" si="20"/>
        <v>324.34789718989344</v>
      </c>
    </row>
    <row r="230" spans="1:23" x14ac:dyDescent="0.25">
      <c r="A230" s="21">
        <v>3519808</v>
      </c>
      <c r="B230" s="22" t="s">
        <v>317</v>
      </c>
      <c r="C230" s="22" t="s">
        <v>757</v>
      </c>
      <c r="D230" s="22" t="s">
        <v>758</v>
      </c>
      <c r="E230" s="23">
        <v>35155</v>
      </c>
      <c r="F230" s="22" t="s">
        <v>7</v>
      </c>
      <c r="G230" s="22" t="s">
        <v>6</v>
      </c>
      <c r="H230" s="22" t="s">
        <v>7</v>
      </c>
      <c r="I230" s="65">
        <v>11</v>
      </c>
      <c r="J230" s="65">
        <v>15</v>
      </c>
      <c r="K230" s="65">
        <v>10</v>
      </c>
      <c r="L230" s="65">
        <v>10</v>
      </c>
      <c r="M230" s="65">
        <v>23</v>
      </c>
      <c r="N230" s="65">
        <v>3559</v>
      </c>
      <c r="O230" s="65">
        <v>3635</v>
      </c>
      <c r="P230" s="65">
        <v>3704</v>
      </c>
      <c r="Q230" s="65">
        <v>3774</v>
      </c>
      <c r="R230" s="65">
        <v>3774</v>
      </c>
      <c r="S230" s="68">
        <f t="shared" si="16"/>
        <v>309.07558302894074</v>
      </c>
      <c r="T230" s="68">
        <f t="shared" si="17"/>
        <v>412.65474552957357</v>
      </c>
      <c r="U230" s="66">
        <f t="shared" si="18"/>
        <v>269.97840172786175</v>
      </c>
      <c r="V230" s="66">
        <f t="shared" si="19"/>
        <v>264.9708532061473</v>
      </c>
      <c r="W230" s="68">
        <f t="shared" si="20"/>
        <v>609.43296237413881</v>
      </c>
    </row>
    <row r="231" spans="1:23" x14ac:dyDescent="0.25">
      <c r="A231" s="21">
        <v>3519907</v>
      </c>
      <c r="B231" s="22" t="s">
        <v>319</v>
      </c>
      <c r="C231" s="22" t="s">
        <v>767</v>
      </c>
      <c r="D231" s="22" t="s">
        <v>768</v>
      </c>
      <c r="E231" s="23">
        <v>35113</v>
      </c>
      <c r="F231" s="22" t="s">
        <v>318</v>
      </c>
      <c r="G231" s="22" t="s">
        <v>31</v>
      </c>
      <c r="H231" s="22" t="s">
        <v>32</v>
      </c>
      <c r="I231" s="65">
        <v>10</v>
      </c>
      <c r="J231" s="65">
        <v>9</v>
      </c>
      <c r="K231" s="65">
        <v>8</v>
      </c>
      <c r="L231" s="65">
        <v>9</v>
      </c>
      <c r="M231" s="65">
        <v>13</v>
      </c>
      <c r="N231" s="65">
        <v>3780</v>
      </c>
      <c r="O231" s="65">
        <v>3828</v>
      </c>
      <c r="P231" s="65">
        <v>3881</v>
      </c>
      <c r="Q231" s="65">
        <v>3924</v>
      </c>
      <c r="R231" s="65">
        <v>3924</v>
      </c>
      <c r="S231" s="68">
        <f t="shared" si="16"/>
        <v>264.55026455026456</v>
      </c>
      <c r="T231" s="68">
        <f t="shared" si="17"/>
        <v>235.10971786833855</v>
      </c>
      <c r="U231" s="66">
        <f t="shared" si="18"/>
        <v>206.13244009275959</v>
      </c>
      <c r="V231" s="66">
        <f t="shared" si="19"/>
        <v>229.35779816513761</v>
      </c>
      <c r="W231" s="68">
        <f t="shared" si="20"/>
        <v>331.2945973496432</v>
      </c>
    </row>
    <row r="232" spans="1:23" x14ac:dyDescent="0.25">
      <c r="A232" s="21">
        <v>3520004</v>
      </c>
      <c r="B232" s="22" t="s">
        <v>320</v>
      </c>
      <c r="C232" s="22" t="s">
        <v>761</v>
      </c>
      <c r="D232" s="22" t="s">
        <v>762</v>
      </c>
      <c r="E232" s="23">
        <v>35064</v>
      </c>
      <c r="F232" s="22" t="s">
        <v>117</v>
      </c>
      <c r="G232" s="22" t="s">
        <v>19</v>
      </c>
      <c r="H232" s="22" t="s">
        <v>20</v>
      </c>
      <c r="I232" s="65">
        <v>35</v>
      </c>
      <c r="J232" s="65">
        <v>56</v>
      </c>
      <c r="K232" s="65">
        <v>42</v>
      </c>
      <c r="L232" s="65">
        <v>38</v>
      </c>
      <c r="M232" s="65">
        <v>39</v>
      </c>
      <c r="N232" s="65">
        <v>11508</v>
      </c>
      <c r="O232" s="65">
        <v>11704</v>
      </c>
      <c r="P232" s="65">
        <v>11878</v>
      </c>
      <c r="Q232" s="65">
        <v>12051</v>
      </c>
      <c r="R232" s="65">
        <v>12051</v>
      </c>
      <c r="S232" s="68">
        <f t="shared" si="16"/>
        <v>304.13625304136252</v>
      </c>
      <c r="T232" s="68">
        <f t="shared" si="17"/>
        <v>478.46889952153111</v>
      </c>
      <c r="U232" s="66">
        <f t="shared" si="18"/>
        <v>353.59488129314701</v>
      </c>
      <c r="V232" s="66">
        <f t="shared" si="19"/>
        <v>315.32652891876194</v>
      </c>
      <c r="W232" s="68">
        <f t="shared" si="20"/>
        <v>323.62459546925567</v>
      </c>
    </row>
    <row r="233" spans="1:23" x14ac:dyDescent="0.25">
      <c r="A233" s="21">
        <v>3520103</v>
      </c>
      <c r="B233" s="22" t="s">
        <v>321</v>
      </c>
      <c r="C233" s="22" t="s">
        <v>769</v>
      </c>
      <c r="D233" s="22" t="s">
        <v>770</v>
      </c>
      <c r="E233" s="23">
        <v>35083</v>
      </c>
      <c r="F233" s="22" t="s">
        <v>83</v>
      </c>
      <c r="G233" s="22" t="s">
        <v>81</v>
      </c>
      <c r="H233" s="22" t="s">
        <v>82</v>
      </c>
      <c r="I233" s="65">
        <v>42</v>
      </c>
      <c r="J233" s="65">
        <v>42</v>
      </c>
      <c r="K233" s="65">
        <v>55</v>
      </c>
      <c r="L233" s="65">
        <v>50</v>
      </c>
      <c r="M233" s="65">
        <v>59</v>
      </c>
      <c r="N233" s="65">
        <v>13566</v>
      </c>
      <c r="O233" s="65">
        <v>13794</v>
      </c>
      <c r="P233" s="65">
        <v>13996</v>
      </c>
      <c r="Q233" s="65">
        <v>14191</v>
      </c>
      <c r="R233" s="65">
        <v>14191</v>
      </c>
      <c r="S233" s="68">
        <f t="shared" si="16"/>
        <v>309.59752321981426</v>
      </c>
      <c r="T233" s="68">
        <f t="shared" si="17"/>
        <v>304.48020878642888</v>
      </c>
      <c r="U233" s="66">
        <f t="shared" si="18"/>
        <v>392.96941983423835</v>
      </c>
      <c r="V233" s="66">
        <f t="shared" si="19"/>
        <v>352.33598759777323</v>
      </c>
      <c r="W233" s="68">
        <f t="shared" si="20"/>
        <v>415.75646536537243</v>
      </c>
    </row>
    <row r="234" spans="1:23" x14ac:dyDescent="0.25">
      <c r="A234" s="21">
        <v>3520202</v>
      </c>
      <c r="B234" s="22" t="s">
        <v>322</v>
      </c>
      <c r="C234" s="22" t="s">
        <v>771</v>
      </c>
      <c r="D234" s="22" t="s">
        <v>772</v>
      </c>
      <c r="E234" s="23">
        <v>35171</v>
      </c>
      <c r="F234" s="22" t="s">
        <v>167</v>
      </c>
      <c r="G234" s="22" t="s">
        <v>69</v>
      </c>
      <c r="H234" s="22" t="s">
        <v>70</v>
      </c>
      <c r="I234" s="65">
        <v>19</v>
      </c>
      <c r="J234" s="65">
        <v>18</v>
      </c>
      <c r="K234" s="65">
        <v>14</v>
      </c>
      <c r="L234" s="65">
        <v>12</v>
      </c>
      <c r="M234" s="65">
        <v>19</v>
      </c>
      <c r="N234" s="65">
        <v>4371</v>
      </c>
      <c r="O234" s="65">
        <v>4463</v>
      </c>
      <c r="P234" s="65">
        <v>4549</v>
      </c>
      <c r="Q234" s="65">
        <v>4632</v>
      </c>
      <c r="R234" s="65">
        <v>4632</v>
      </c>
      <c r="S234" s="68">
        <f t="shared" si="16"/>
        <v>434.68313886982384</v>
      </c>
      <c r="T234" s="68">
        <f t="shared" si="17"/>
        <v>403.31615505265518</v>
      </c>
      <c r="U234" s="66">
        <f t="shared" si="18"/>
        <v>307.75994724115191</v>
      </c>
      <c r="V234" s="66">
        <f t="shared" si="19"/>
        <v>259.06735751295338</v>
      </c>
      <c r="W234" s="68">
        <f t="shared" si="20"/>
        <v>410.18998272884284</v>
      </c>
    </row>
    <row r="235" spans="1:23" x14ac:dyDescent="0.25">
      <c r="A235" s="21">
        <v>3520301</v>
      </c>
      <c r="B235" s="22" t="s">
        <v>323</v>
      </c>
      <c r="C235" s="22" t="s">
        <v>777</v>
      </c>
      <c r="D235" s="22" t="s">
        <v>778</v>
      </c>
      <c r="E235" s="23">
        <v>35121</v>
      </c>
      <c r="F235" s="22" t="s">
        <v>123</v>
      </c>
      <c r="G235" s="22" t="s">
        <v>121</v>
      </c>
      <c r="H235" s="22" t="s">
        <v>122</v>
      </c>
      <c r="I235" s="65">
        <v>37</v>
      </c>
      <c r="J235" s="65">
        <v>63</v>
      </c>
      <c r="K235" s="65">
        <v>51</v>
      </c>
      <c r="L235" s="65">
        <v>53</v>
      </c>
      <c r="M235" s="65">
        <v>47</v>
      </c>
      <c r="N235" s="65">
        <v>14310</v>
      </c>
      <c r="O235" s="65">
        <v>14631</v>
      </c>
      <c r="P235" s="65">
        <v>14883</v>
      </c>
      <c r="Q235" s="65">
        <v>15141</v>
      </c>
      <c r="R235" s="65">
        <v>15141</v>
      </c>
      <c r="S235" s="68">
        <f t="shared" si="16"/>
        <v>258.56044723969251</v>
      </c>
      <c r="T235" s="68">
        <f t="shared" si="17"/>
        <v>430.59257740414188</v>
      </c>
      <c r="U235" s="66">
        <f t="shared" si="18"/>
        <v>342.67284821608547</v>
      </c>
      <c r="V235" s="66">
        <f t="shared" si="19"/>
        <v>350.04292979327653</v>
      </c>
      <c r="W235" s="68">
        <f t="shared" si="20"/>
        <v>310.41542830724524</v>
      </c>
    </row>
    <row r="236" spans="1:23" x14ac:dyDescent="0.25">
      <c r="A236" s="21">
        <v>3520400</v>
      </c>
      <c r="B236" s="22" t="s">
        <v>326</v>
      </c>
      <c r="C236" s="22" t="s">
        <v>771</v>
      </c>
      <c r="D236" s="22" t="s">
        <v>772</v>
      </c>
      <c r="E236" s="23">
        <v>35173</v>
      </c>
      <c r="F236" s="22" t="s">
        <v>198</v>
      </c>
      <c r="G236" s="22" t="s">
        <v>69</v>
      </c>
      <c r="H236" s="22" t="s">
        <v>70</v>
      </c>
      <c r="I236" s="65">
        <v>33</v>
      </c>
      <c r="J236" s="65">
        <v>42</v>
      </c>
      <c r="K236" s="65">
        <v>32</v>
      </c>
      <c r="L236" s="65">
        <v>34</v>
      </c>
      <c r="M236" s="65">
        <v>32</v>
      </c>
      <c r="N236" s="65">
        <v>13729</v>
      </c>
      <c r="O236" s="65">
        <v>14253</v>
      </c>
      <c r="P236" s="65">
        <v>14760</v>
      </c>
      <c r="Q236" s="65">
        <v>15265</v>
      </c>
      <c r="R236" s="65">
        <v>15265</v>
      </c>
      <c r="S236" s="68">
        <f t="shared" si="16"/>
        <v>240.36710612571929</v>
      </c>
      <c r="T236" s="68">
        <f t="shared" si="17"/>
        <v>294.6748053041465</v>
      </c>
      <c r="U236" s="66">
        <f t="shared" si="18"/>
        <v>216.80216802168022</v>
      </c>
      <c r="V236" s="66">
        <f t="shared" si="19"/>
        <v>222.73173927284637</v>
      </c>
      <c r="W236" s="68">
        <f t="shared" si="20"/>
        <v>209.6298722567966</v>
      </c>
    </row>
    <row r="237" spans="1:23" x14ac:dyDescent="0.25">
      <c r="A237" s="21">
        <v>3520426</v>
      </c>
      <c r="B237" s="22" t="s">
        <v>324</v>
      </c>
      <c r="C237" s="22" t="s">
        <v>777</v>
      </c>
      <c r="D237" s="22" t="s">
        <v>778</v>
      </c>
      <c r="E237" s="23">
        <v>35121</v>
      </c>
      <c r="F237" s="22" t="s">
        <v>123</v>
      </c>
      <c r="G237" s="22" t="s">
        <v>121</v>
      </c>
      <c r="H237" s="22" t="s">
        <v>122</v>
      </c>
      <c r="I237" s="65">
        <v>29</v>
      </c>
      <c r="J237" s="65">
        <v>21</v>
      </c>
      <c r="K237" s="65">
        <v>25</v>
      </c>
      <c r="L237" s="65">
        <v>36</v>
      </c>
      <c r="M237" s="65">
        <v>31</v>
      </c>
      <c r="N237" s="65">
        <v>5105</v>
      </c>
      <c r="O237" s="65">
        <v>5298</v>
      </c>
      <c r="P237" s="65">
        <v>5466</v>
      </c>
      <c r="Q237" s="65">
        <v>5638</v>
      </c>
      <c r="R237" s="65">
        <v>5638</v>
      </c>
      <c r="S237" s="68">
        <f t="shared" si="16"/>
        <v>568.07051909892266</v>
      </c>
      <c r="T237" s="68">
        <f t="shared" si="17"/>
        <v>396.37599093997733</v>
      </c>
      <c r="U237" s="66">
        <f t="shared" si="18"/>
        <v>457.37285034760339</v>
      </c>
      <c r="V237" s="66">
        <f t="shared" si="19"/>
        <v>638.52429939694923</v>
      </c>
      <c r="W237" s="68">
        <f t="shared" si="20"/>
        <v>549.84036892515076</v>
      </c>
    </row>
    <row r="238" spans="1:23" x14ac:dyDescent="0.25">
      <c r="A238" s="21">
        <v>3520442</v>
      </c>
      <c r="B238" s="22" t="s">
        <v>325</v>
      </c>
      <c r="C238" s="22" t="s">
        <v>757</v>
      </c>
      <c r="D238" s="22" t="s">
        <v>758</v>
      </c>
      <c r="E238" s="23">
        <v>35022</v>
      </c>
      <c r="F238" s="22" t="s">
        <v>63</v>
      </c>
      <c r="G238" s="22" t="s">
        <v>43</v>
      </c>
      <c r="H238" s="22" t="s">
        <v>44</v>
      </c>
      <c r="I238" s="65">
        <v>38</v>
      </c>
      <c r="J238" s="65">
        <v>51</v>
      </c>
      <c r="K238" s="65">
        <v>41</v>
      </c>
      <c r="L238" s="65">
        <v>31</v>
      </c>
      <c r="M238" s="65">
        <v>31</v>
      </c>
      <c r="N238" s="65">
        <v>13690</v>
      </c>
      <c r="O238" s="65">
        <v>13848</v>
      </c>
      <c r="P238" s="65">
        <v>13996</v>
      </c>
      <c r="Q238" s="65">
        <v>14104</v>
      </c>
      <c r="R238" s="65">
        <v>14104</v>
      </c>
      <c r="S238" s="68">
        <f t="shared" si="16"/>
        <v>277.57487216946674</v>
      </c>
      <c r="T238" s="68">
        <f t="shared" si="17"/>
        <v>368.28422876949742</v>
      </c>
      <c r="U238" s="66">
        <f t="shared" si="18"/>
        <v>292.94084024006861</v>
      </c>
      <c r="V238" s="66">
        <f t="shared" si="19"/>
        <v>219.79580260918888</v>
      </c>
      <c r="W238" s="68">
        <f t="shared" si="20"/>
        <v>219.79580260918888</v>
      </c>
    </row>
    <row r="239" spans="1:23" x14ac:dyDescent="0.25">
      <c r="A239" s="21">
        <v>3520509</v>
      </c>
      <c r="B239" s="22" t="s">
        <v>327</v>
      </c>
      <c r="C239" s="22" t="s">
        <v>759</v>
      </c>
      <c r="D239" s="22" t="s">
        <v>760</v>
      </c>
      <c r="E239" s="23">
        <v>35072</v>
      </c>
      <c r="F239" s="22" t="s">
        <v>53</v>
      </c>
      <c r="G239" s="22" t="s">
        <v>15</v>
      </c>
      <c r="H239" s="22" t="s">
        <v>16</v>
      </c>
      <c r="I239" s="65">
        <v>257</v>
      </c>
      <c r="J239" s="65">
        <v>299</v>
      </c>
      <c r="K239" s="65">
        <v>273</v>
      </c>
      <c r="L239" s="65">
        <v>320</v>
      </c>
      <c r="M239" s="65">
        <v>319</v>
      </c>
      <c r="N239" s="65">
        <v>104954</v>
      </c>
      <c r="O239" s="65">
        <v>108841</v>
      </c>
      <c r="P239" s="65">
        <v>112549</v>
      </c>
      <c r="Q239" s="65">
        <v>116216</v>
      </c>
      <c r="R239" s="65">
        <v>116216</v>
      </c>
      <c r="S239" s="68">
        <f t="shared" si="16"/>
        <v>244.86918078396249</v>
      </c>
      <c r="T239" s="68">
        <f t="shared" si="17"/>
        <v>274.71265423875195</v>
      </c>
      <c r="U239" s="66">
        <f t="shared" si="18"/>
        <v>242.56101786777316</v>
      </c>
      <c r="V239" s="66">
        <f t="shared" si="19"/>
        <v>275.34934948716182</v>
      </c>
      <c r="W239" s="68">
        <f t="shared" si="20"/>
        <v>274.48888277001447</v>
      </c>
    </row>
    <row r="240" spans="1:23" x14ac:dyDescent="0.25">
      <c r="A240" s="21">
        <v>3520608</v>
      </c>
      <c r="B240" s="22" t="s">
        <v>328</v>
      </c>
      <c r="C240" s="22" t="s">
        <v>767</v>
      </c>
      <c r="D240" s="22" t="s">
        <v>768</v>
      </c>
      <c r="E240" s="23">
        <v>35112</v>
      </c>
      <c r="F240" s="22" t="s">
        <v>33</v>
      </c>
      <c r="G240" s="22" t="s">
        <v>31</v>
      </c>
      <c r="H240" s="22" t="s">
        <v>32</v>
      </c>
      <c r="I240" s="65">
        <v>15</v>
      </c>
      <c r="J240" s="65">
        <v>12</v>
      </c>
      <c r="K240" s="65">
        <v>11</v>
      </c>
      <c r="L240" s="65">
        <v>9</v>
      </c>
      <c r="M240" s="65">
        <v>13</v>
      </c>
      <c r="N240" s="65">
        <v>2441</v>
      </c>
      <c r="O240" s="65">
        <v>2455</v>
      </c>
      <c r="P240" s="65">
        <v>2498</v>
      </c>
      <c r="Q240" s="65">
        <v>2521</v>
      </c>
      <c r="R240" s="65">
        <v>2521</v>
      </c>
      <c r="S240" s="68">
        <f t="shared" si="16"/>
        <v>614.50225317492834</v>
      </c>
      <c r="T240" s="68">
        <f t="shared" si="17"/>
        <v>488.79837067209775</v>
      </c>
      <c r="U240" s="66">
        <f t="shared" si="18"/>
        <v>440.35228182546035</v>
      </c>
      <c r="V240" s="66">
        <f t="shared" si="19"/>
        <v>357.00119000396666</v>
      </c>
      <c r="W240" s="68">
        <f t="shared" si="20"/>
        <v>515.66838556128516</v>
      </c>
    </row>
    <row r="241" spans="1:23" x14ac:dyDescent="0.25">
      <c r="A241" s="21">
        <v>3520707</v>
      </c>
      <c r="B241" s="22" t="s">
        <v>329</v>
      </c>
      <c r="C241" s="22" t="s">
        <v>757</v>
      </c>
      <c r="D241" s="22" t="s">
        <v>758</v>
      </c>
      <c r="E241" s="23">
        <v>35154</v>
      </c>
      <c r="F241" s="22" t="s">
        <v>263</v>
      </c>
      <c r="G241" s="22" t="s">
        <v>6</v>
      </c>
      <c r="H241" s="22" t="s">
        <v>7</v>
      </c>
      <c r="I241" s="65">
        <v>7</v>
      </c>
      <c r="J241" s="65">
        <v>5</v>
      </c>
      <c r="K241" s="65">
        <v>10</v>
      </c>
      <c r="L241" s="65">
        <v>5</v>
      </c>
      <c r="M241" s="65">
        <v>7</v>
      </c>
      <c r="N241" s="65">
        <v>2108</v>
      </c>
      <c r="O241" s="65">
        <v>2131</v>
      </c>
      <c r="P241" s="65">
        <v>2148</v>
      </c>
      <c r="Q241" s="65">
        <v>2162</v>
      </c>
      <c r="R241" s="65">
        <v>2162</v>
      </c>
      <c r="S241" s="68">
        <f t="shared" si="16"/>
        <v>332.06831119544592</v>
      </c>
      <c r="T241" s="68">
        <f t="shared" si="17"/>
        <v>234.63162834350069</v>
      </c>
      <c r="U241" s="66">
        <f t="shared" si="18"/>
        <v>465.54934823091247</v>
      </c>
      <c r="V241" s="66">
        <f t="shared" si="19"/>
        <v>231.26734505087882</v>
      </c>
      <c r="W241" s="68">
        <f t="shared" si="20"/>
        <v>323.77428307123034</v>
      </c>
    </row>
    <row r="242" spans="1:23" x14ac:dyDescent="0.25">
      <c r="A242" s="21">
        <v>3520806</v>
      </c>
      <c r="B242" s="22" t="s">
        <v>330</v>
      </c>
      <c r="C242" s="22" t="s">
        <v>755</v>
      </c>
      <c r="D242" s="22" t="s">
        <v>756</v>
      </c>
      <c r="E242" s="23">
        <v>35091</v>
      </c>
      <c r="F242" s="22" t="s">
        <v>4</v>
      </c>
      <c r="G242" s="22" t="s">
        <v>2</v>
      </c>
      <c r="H242" s="22" t="s">
        <v>3</v>
      </c>
      <c r="I242" s="65">
        <v>7</v>
      </c>
      <c r="J242" s="65">
        <v>8</v>
      </c>
      <c r="K242" s="65">
        <v>7</v>
      </c>
      <c r="L242" s="65">
        <v>8</v>
      </c>
      <c r="M242" s="65">
        <v>4</v>
      </c>
      <c r="N242" s="65">
        <v>1829</v>
      </c>
      <c r="O242" s="65">
        <v>1852</v>
      </c>
      <c r="P242" s="65">
        <v>1894</v>
      </c>
      <c r="Q242" s="65">
        <v>1925</v>
      </c>
      <c r="R242" s="65">
        <v>1925</v>
      </c>
      <c r="S242" s="68">
        <f t="shared" si="16"/>
        <v>382.72279934390377</v>
      </c>
      <c r="T242" s="68">
        <f t="shared" si="17"/>
        <v>431.96544276457882</v>
      </c>
      <c r="U242" s="66">
        <f t="shared" si="18"/>
        <v>369.58817317845831</v>
      </c>
      <c r="V242" s="66">
        <f t="shared" si="19"/>
        <v>415.58441558441558</v>
      </c>
      <c r="W242" s="68">
        <f t="shared" si="20"/>
        <v>207.79220779220779</v>
      </c>
    </row>
    <row r="243" spans="1:23" x14ac:dyDescent="0.25">
      <c r="A243" s="21">
        <v>3520905</v>
      </c>
      <c r="B243" s="22" t="s">
        <v>331</v>
      </c>
      <c r="C243" s="22" t="s">
        <v>755</v>
      </c>
      <c r="D243" s="22" t="s">
        <v>756</v>
      </c>
      <c r="E243" s="23">
        <v>35094</v>
      </c>
      <c r="F243" s="22" t="s">
        <v>136</v>
      </c>
      <c r="G243" s="22" t="s">
        <v>2</v>
      </c>
      <c r="H243" s="22" t="s">
        <v>3</v>
      </c>
      <c r="I243" s="65">
        <v>22</v>
      </c>
      <c r="J243" s="65">
        <v>31</v>
      </c>
      <c r="K243" s="65">
        <v>26</v>
      </c>
      <c r="L243" s="65">
        <v>27</v>
      </c>
      <c r="M243" s="65">
        <v>36</v>
      </c>
      <c r="N243" s="65">
        <v>6445</v>
      </c>
      <c r="O243" s="65">
        <v>6517</v>
      </c>
      <c r="P243" s="65">
        <v>6632</v>
      </c>
      <c r="Q243" s="65">
        <v>6708</v>
      </c>
      <c r="R243" s="65">
        <v>6708</v>
      </c>
      <c r="S243" s="68">
        <f t="shared" si="16"/>
        <v>341.34988363072148</v>
      </c>
      <c r="T243" s="68">
        <f t="shared" si="17"/>
        <v>475.67899340187205</v>
      </c>
      <c r="U243" s="66">
        <f t="shared" si="18"/>
        <v>392.03860072376358</v>
      </c>
      <c r="V243" s="66">
        <f t="shared" si="19"/>
        <v>402.50447227191415</v>
      </c>
      <c r="W243" s="68">
        <f t="shared" si="20"/>
        <v>536.67262969588546</v>
      </c>
    </row>
    <row r="244" spans="1:23" x14ac:dyDescent="0.25">
      <c r="A244" s="21">
        <v>3521002</v>
      </c>
      <c r="B244" s="22" t="s">
        <v>332</v>
      </c>
      <c r="C244" s="22" t="s">
        <v>765</v>
      </c>
      <c r="D244" s="22" t="s">
        <v>766</v>
      </c>
      <c r="E244" s="23">
        <v>35163</v>
      </c>
      <c r="F244" s="22" t="s">
        <v>28</v>
      </c>
      <c r="G244" s="22" t="s">
        <v>27</v>
      </c>
      <c r="H244" s="22" t="s">
        <v>28</v>
      </c>
      <c r="I244" s="65">
        <v>42</v>
      </c>
      <c r="J244" s="65">
        <v>29</v>
      </c>
      <c r="K244" s="65">
        <v>44</v>
      </c>
      <c r="L244" s="65">
        <v>30</v>
      </c>
      <c r="M244" s="65">
        <v>36</v>
      </c>
      <c r="N244" s="65">
        <v>13662</v>
      </c>
      <c r="O244" s="65">
        <v>14301</v>
      </c>
      <c r="P244" s="65">
        <v>14872</v>
      </c>
      <c r="Q244" s="65">
        <v>15470</v>
      </c>
      <c r="R244" s="65">
        <v>15470</v>
      </c>
      <c r="S244" s="68">
        <f t="shared" si="16"/>
        <v>307.42204655248133</v>
      </c>
      <c r="T244" s="68">
        <f t="shared" si="17"/>
        <v>202.78302216628208</v>
      </c>
      <c r="U244" s="66">
        <f t="shared" si="18"/>
        <v>295.85798816568047</v>
      </c>
      <c r="V244" s="66">
        <f t="shared" si="19"/>
        <v>193.92372333548803</v>
      </c>
      <c r="W244" s="68">
        <f t="shared" si="20"/>
        <v>232.70846800258565</v>
      </c>
    </row>
    <row r="245" spans="1:23" x14ac:dyDescent="0.25">
      <c r="A245" s="21">
        <v>3521101</v>
      </c>
      <c r="B245" s="22" t="s">
        <v>333</v>
      </c>
      <c r="C245" s="22" t="s">
        <v>763</v>
      </c>
      <c r="D245" s="22" t="s">
        <v>764</v>
      </c>
      <c r="E245" s="23">
        <v>35104</v>
      </c>
      <c r="F245" s="22" t="s">
        <v>61</v>
      </c>
      <c r="G245" s="22" t="s">
        <v>23</v>
      </c>
      <c r="H245" s="22" t="s">
        <v>24</v>
      </c>
      <c r="I245" s="65">
        <v>5</v>
      </c>
      <c r="J245" s="65">
        <v>8</v>
      </c>
      <c r="K245" s="65">
        <v>9</v>
      </c>
      <c r="L245" s="65">
        <v>7</v>
      </c>
      <c r="M245" s="65">
        <v>9</v>
      </c>
      <c r="N245" s="65">
        <v>2812</v>
      </c>
      <c r="O245" s="65">
        <v>2913</v>
      </c>
      <c r="P245" s="65">
        <v>2992</v>
      </c>
      <c r="Q245" s="65">
        <v>3071</v>
      </c>
      <c r="R245" s="65">
        <v>3071</v>
      </c>
      <c r="S245" s="68">
        <f t="shared" si="16"/>
        <v>177.80938833570411</v>
      </c>
      <c r="T245" s="68">
        <f t="shared" si="17"/>
        <v>274.63096464126329</v>
      </c>
      <c r="U245" s="66">
        <f t="shared" si="18"/>
        <v>300.80213903743316</v>
      </c>
      <c r="V245" s="66">
        <f t="shared" si="19"/>
        <v>227.93878215564962</v>
      </c>
      <c r="W245" s="68">
        <f t="shared" si="20"/>
        <v>293.06414848583523</v>
      </c>
    </row>
    <row r="246" spans="1:23" x14ac:dyDescent="0.25">
      <c r="A246" s="21">
        <v>3521150</v>
      </c>
      <c r="B246" s="22" t="s">
        <v>334</v>
      </c>
      <c r="C246" s="22" t="s">
        <v>757</v>
      </c>
      <c r="D246" s="22" t="s">
        <v>758</v>
      </c>
      <c r="E246" s="23">
        <v>35155</v>
      </c>
      <c r="F246" s="22" t="s">
        <v>7</v>
      </c>
      <c r="G246" s="22" t="s">
        <v>6</v>
      </c>
      <c r="H246" s="22" t="s">
        <v>7</v>
      </c>
      <c r="I246" s="65">
        <v>4</v>
      </c>
      <c r="J246" s="65">
        <v>8</v>
      </c>
      <c r="K246" s="65">
        <v>8</v>
      </c>
      <c r="L246" s="65">
        <v>6</v>
      </c>
      <c r="M246" s="65">
        <v>6</v>
      </c>
      <c r="N246" s="65">
        <v>2402</v>
      </c>
      <c r="O246" s="65">
        <v>2468</v>
      </c>
      <c r="P246" s="65">
        <v>2540</v>
      </c>
      <c r="Q246" s="65">
        <v>2606</v>
      </c>
      <c r="R246" s="65">
        <v>2606</v>
      </c>
      <c r="S246" s="68">
        <f t="shared" si="16"/>
        <v>166.5278934221482</v>
      </c>
      <c r="T246" s="68">
        <f t="shared" si="17"/>
        <v>324.14910858995137</v>
      </c>
      <c r="U246" s="66">
        <f t="shared" si="18"/>
        <v>314.96062992125985</v>
      </c>
      <c r="V246" s="66">
        <f t="shared" si="19"/>
        <v>230.23791250959326</v>
      </c>
      <c r="W246" s="68">
        <f t="shared" si="20"/>
        <v>230.23791250959326</v>
      </c>
    </row>
    <row r="247" spans="1:23" x14ac:dyDescent="0.25">
      <c r="A247" s="21">
        <v>3521200</v>
      </c>
      <c r="B247" s="22" t="s">
        <v>335</v>
      </c>
      <c r="C247" s="22" t="s">
        <v>777</v>
      </c>
      <c r="D247" s="22" t="s">
        <v>778</v>
      </c>
      <c r="E247" s="23">
        <v>35121</v>
      </c>
      <c r="F247" s="22" t="s">
        <v>123</v>
      </c>
      <c r="G247" s="22" t="s">
        <v>121</v>
      </c>
      <c r="H247" s="22" t="s">
        <v>122</v>
      </c>
      <c r="I247" s="65">
        <v>6</v>
      </c>
      <c r="J247" s="65">
        <v>2</v>
      </c>
      <c r="K247" s="65">
        <v>6</v>
      </c>
      <c r="L247" s="65">
        <v>6</v>
      </c>
      <c r="M247" s="65">
        <v>6</v>
      </c>
      <c r="N247" s="65">
        <v>1816</v>
      </c>
      <c r="O247" s="65">
        <v>1841</v>
      </c>
      <c r="P247" s="65">
        <v>1892</v>
      </c>
      <c r="Q247" s="65">
        <v>1925</v>
      </c>
      <c r="R247" s="65">
        <v>1925</v>
      </c>
      <c r="S247" s="68">
        <f t="shared" si="16"/>
        <v>330.39647577092512</v>
      </c>
      <c r="T247" s="68">
        <f t="shared" si="17"/>
        <v>108.63661053775122</v>
      </c>
      <c r="U247" s="66">
        <f t="shared" si="18"/>
        <v>317.12473572938688</v>
      </c>
      <c r="V247" s="66">
        <f t="shared" si="19"/>
        <v>311.68831168831167</v>
      </c>
      <c r="W247" s="68">
        <f t="shared" si="20"/>
        <v>311.68831168831167</v>
      </c>
    </row>
    <row r="248" spans="1:23" x14ac:dyDescent="0.25">
      <c r="A248" s="21">
        <v>3521309</v>
      </c>
      <c r="B248" s="22" t="s">
        <v>337</v>
      </c>
      <c r="C248" s="22" t="s">
        <v>769</v>
      </c>
      <c r="D248" s="22" t="s">
        <v>770</v>
      </c>
      <c r="E248" s="23">
        <v>35082</v>
      </c>
      <c r="F248" s="22" t="s">
        <v>336</v>
      </c>
      <c r="G248" s="22" t="s">
        <v>81</v>
      </c>
      <c r="H248" s="22" t="s">
        <v>82</v>
      </c>
      <c r="I248" s="65">
        <v>15</v>
      </c>
      <c r="J248" s="65">
        <v>23</v>
      </c>
      <c r="K248" s="65">
        <v>19</v>
      </c>
      <c r="L248" s="65">
        <v>29</v>
      </c>
      <c r="M248" s="65">
        <v>23</v>
      </c>
      <c r="N248" s="65">
        <v>6729</v>
      </c>
      <c r="O248" s="65">
        <v>6927</v>
      </c>
      <c r="P248" s="65">
        <v>7070</v>
      </c>
      <c r="Q248" s="65">
        <v>7235</v>
      </c>
      <c r="R248" s="65">
        <v>7235</v>
      </c>
      <c r="S248" s="68">
        <f t="shared" si="16"/>
        <v>222.91573785109227</v>
      </c>
      <c r="T248" s="68">
        <f t="shared" si="17"/>
        <v>332.03406958279197</v>
      </c>
      <c r="U248" s="66">
        <f t="shared" si="18"/>
        <v>268.74115983026871</v>
      </c>
      <c r="V248" s="66">
        <f t="shared" si="19"/>
        <v>400.82930200414648</v>
      </c>
      <c r="W248" s="68">
        <f t="shared" si="20"/>
        <v>317.8991015894955</v>
      </c>
    </row>
    <row r="249" spans="1:23" x14ac:dyDescent="0.25">
      <c r="A249" s="21">
        <v>3521408</v>
      </c>
      <c r="B249" s="22" t="s">
        <v>338</v>
      </c>
      <c r="C249" s="22" t="s">
        <v>763</v>
      </c>
      <c r="D249" s="22" t="s">
        <v>764</v>
      </c>
      <c r="E249" s="23">
        <v>35102</v>
      </c>
      <c r="F249" s="22" t="s">
        <v>218</v>
      </c>
      <c r="G249" s="22" t="s">
        <v>23</v>
      </c>
      <c r="H249" s="22" t="s">
        <v>24</v>
      </c>
      <c r="I249" s="65">
        <v>21</v>
      </c>
      <c r="J249" s="65">
        <v>32</v>
      </c>
      <c r="K249" s="65">
        <v>34</v>
      </c>
      <c r="L249" s="65">
        <v>29</v>
      </c>
      <c r="M249" s="65">
        <v>31</v>
      </c>
      <c r="N249" s="65">
        <v>10125</v>
      </c>
      <c r="O249" s="65">
        <v>10463</v>
      </c>
      <c r="P249" s="65">
        <v>10704</v>
      </c>
      <c r="Q249" s="65">
        <v>10984</v>
      </c>
      <c r="R249" s="65">
        <v>10984</v>
      </c>
      <c r="S249" s="68">
        <f t="shared" si="16"/>
        <v>207.40740740740742</v>
      </c>
      <c r="T249" s="68">
        <f t="shared" si="17"/>
        <v>305.83962534645894</v>
      </c>
      <c r="U249" s="66">
        <f t="shared" si="18"/>
        <v>317.63826606875932</v>
      </c>
      <c r="V249" s="66">
        <f t="shared" si="19"/>
        <v>264.02039329934451</v>
      </c>
      <c r="W249" s="68">
        <f t="shared" si="20"/>
        <v>282.2286962855062</v>
      </c>
    </row>
    <row r="250" spans="1:23" x14ac:dyDescent="0.25">
      <c r="A250" s="21">
        <v>3521507</v>
      </c>
      <c r="B250" s="22" t="s">
        <v>339</v>
      </c>
      <c r="C250" s="22" t="s">
        <v>757</v>
      </c>
      <c r="D250" s="22" t="s">
        <v>758</v>
      </c>
      <c r="E250" s="23">
        <v>35151</v>
      </c>
      <c r="F250" s="22" t="s">
        <v>95</v>
      </c>
      <c r="G250" s="22" t="s">
        <v>6</v>
      </c>
      <c r="H250" s="22" t="s">
        <v>7</v>
      </c>
      <c r="I250" s="65">
        <v>16</v>
      </c>
      <c r="J250" s="65">
        <v>15</v>
      </c>
      <c r="K250" s="65">
        <v>8</v>
      </c>
      <c r="L250" s="65">
        <v>15</v>
      </c>
      <c r="M250" s="65">
        <v>14</v>
      </c>
      <c r="N250" s="65">
        <v>3530</v>
      </c>
      <c r="O250" s="65">
        <v>3591</v>
      </c>
      <c r="P250" s="65">
        <v>3666</v>
      </c>
      <c r="Q250" s="65">
        <v>3730</v>
      </c>
      <c r="R250" s="65">
        <v>3730</v>
      </c>
      <c r="S250" s="68">
        <f t="shared" si="16"/>
        <v>453.25779036827197</v>
      </c>
      <c r="T250" s="68">
        <f t="shared" si="17"/>
        <v>417.7109440267335</v>
      </c>
      <c r="U250" s="66">
        <f t="shared" si="18"/>
        <v>218.22149481723949</v>
      </c>
      <c r="V250" s="66">
        <f t="shared" si="19"/>
        <v>402.14477211796248</v>
      </c>
      <c r="W250" s="68">
        <f t="shared" si="20"/>
        <v>375.33512064343165</v>
      </c>
    </row>
    <row r="251" spans="1:23" x14ac:dyDescent="0.25">
      <c r="A251" s="21">
        <v>3521606</v>
      </c>
      <c r="B251" s="22" t="s">
        <v>340</v>
      </c>
      <c r="C251" s="22" t="s">
        <v>767</v>
      </c>
      <c r="D251" s="22" t="s">
        <v>768</v>
      </c>
      <c r="E251" s="23">
        <v>35111</v>
      </c>
      <c r="F251" s="22" t="s">
        <v>245</v>
      </c>
      <c r="G251" s="22" t="s">
        <v>31</v>
      </c>
      <c r="H251" s="22" t="s">
        <v>32</v>
      </c>
      <c r="I251" s="65">
        <v>11</v>
      </c>
      <c r="J251" s="65">
        <v>17</v>
      </c>
      <c r="K251" s="65">
        <v>16</v>
      </c>
      <c r="L251" s="65">
        <v>13</v>
      </c>
      <c r="M251" s="65">
        <v>15</v>
      </c>
      <c r="N251" s="65">
        <v>3927</v>
      </c>
      <c r="O251" s="65">
        <v>4008</v>
      </c>
      <c r="P251" s="65">
        <v>4083</v>
      </c>
      <c r="Q251" s="65">
        <v>4162</v>
      </c>
      <c r="R251" s="65">
        <v>4162</v>
      </c>
      <c r="S251" s="68">
        <f t="shared" si="16"/>
        <v>280.1120448179272</v>
      </c>
      <c r="T251" s="68">
        <f t="shared" si="17"/>
        <v>424.1516966067864</v>
      </c>
      <c r="U251" s="66">
        <f t="shared" si="18"/>
        <v>391.86872397746754</v>
      </c>
      <c r="V251" s="66">
        <f t="shared" si="19"/>
        <v>312.34983181162903</v>
      </c>
      <c r="W251" s="68">
        <f t="shared" si="20"/>
        <v>360.40365209034115</v>
      </c>
    </row>
    <row r="252" spans="1:23" x14ac:dyDescent="0.25">
      <c r="A252" s="21">
        <v>3521705</v>
      </c>
      <c r="B252" s="22" t="s">
        <v>341</v>
      </c>
      <c r="C252" s="22" t="s">
        <v>765</v>
      </c>
      <c r="D252" s="22" t="s">
        <v>766</v>
      </c>
      <c r="E252" s="23">
        <v>35162</v>
      </c>
      <c r="F252" s="22" t="s">
        <v>75</v>
      </c>
      <c r="G252" s="22" t="s">
        <v>27</v>
      </c>
      <c r="H252" s="22" t="s">
        <v>28</v>
      </c>
      <c r="I252" s="65">
        <v>28</v>
      </c>
      <c r="J252" s="65">
        <v>25</v>
      </c>
      <c r="K252" s="65">
        <v>25</v>
      </c>
      <c r="L252" s="65">
        <v>32</v>
      </c>
      <c r="M252" s="65">
        <v>34</v>
      </c>
      <c r="N252" s="65">
        <v>8432</v>
      </c>
      <c r="O252" s="65">
        <v>8528</v>
      </c>
      <c r="P252" s="65">
        <v>8617</v>
      </c>
      <c r="Q252" s="65">
        <v>8698</v>
      </c>
      <c r="R252" s="65">
        <v>8698</v>
      </c>
      <c r="S252" s="68">
        <f t="shared" si="16"/>
        <v>332.06831119544592</v>
      </c>
      <c r="T252" s="68">
        <f t="shared" si="17"/>
        <v>293.15196998123827</v>
      </c>
      <c r="U252" s="66">
        <f t="shared" si="18"/>
        <v>290.12417314610656</v>
      </c>
      <c r="V252" s="66">
        <f t="shared" si="19"/>
        <v>367.90066681995859</v>
      </c>
      <c r="W252" s="68">
        <f t="shared" si="20"/>
        <v>390.89445849620603</v>
      </c>
    </row>
    <row r="253" spans="1:23" x14ac:dyDescent="0.25">
      <c r="A253" s="21">
        <v>3521804</v>
      </c>
      <c r="B253" s="22" t="s">
        <v>342</v>
      </c>
      <c r="C253" s="22" t="s">
        <v>761</v>
      </c>
      <c r="D253" s="22" t="s">
        <v>762</v>
      </c>
      <c r="E253" s="23">
        <v>35061</v>
      </c>
      <c r="F253" s="22" t="s">
        <v>21</v>
      </c>
      <c r="G253" s="22" t="s">
        <v>19</v>
      </c>
      <c r="H253" s="22" t="s">
        <v>20</v>
      </c>
      <c r="I253" s="65">
        <v>42</v>
      </c>
      <c r="J253" s="65">
        <v>38</v>
      </c>
      <c r="K253" s="65">
        <v>36</v>
      </c>
      <c r="L253" s="65">
        <v>24</v>
      </c>
      <c r="M253" s="65">
        <v>50</v>
      </c>
      <c r="N253" s="65">
        <v>12115</v>
      </c>
      <c r="O253" s="65">
        <v>12443</v>
      </c>
      <c r="P253" s="65">
        <v>12873</v>
      </c>
      <c r="Q253" s="65">
        <v>13241</v>
      </c>
      <c r="R253" s="65">
        <v>13241</v>
      </c>
      <c r="S253" s="68">
        <f t="shared" si="16"/>
        <v>346.67767230705738</v>
      </c>
      <c r="T253" s="68">
        <f t="shared" si="17"/>
        <v>305.39259021136382</v>
      </c>
      <c r="U253" s="66">
        <f t="shared" si="18"/>
        <v>279.65509205313447</v>
      </c>
      <c r="V253" s="66">
        <f t="shared" si="19"/>
        <v>181.25519220602675</v>
      </c>
      <c r="W253" s="68">
        <f t="shared" si="20"/>
        <v>377.61498376255571</v>
      </c>
    </row>
    <row r="254" spans="1:23" x14ac:dyDescent="0.25">
      <c r="A254" s="21">
        <v>3521903</v>
      </c>
      <c r="B254" s="22" t="s">
        <v>343</v>
      </c>
      <c r="C254" s="22" t="s">
        <v>757</v>
      </c>
      <c r="D254" s="22" t="s">
        <v>758</v>
      </c>
      <c r="E254" s="23">
        <v>35151</v>
      </c>
      <c r="F254" s="22" t="s">
        <v>95</v>
      </c>
      <c r="G254" s="22" t="s">
        <v>6</v>
      </c>
      <c r="H254" s="22" t="s">
        <v>7</v>
      </c>
      <c r="I254" s="65">
        <v>23</v>
      </c>
      <c r="J254" s="65">
        <v>23</v>
      </c>
      <c r="K254" s="65">
        <v>25</v>
      </c>
      <c r="L254" s="65">
        <v>34</v>
      </c>
      <c r="M254" s="65">
        <v>32</v>
      </c>
      <c r="N254" s="65">
        <v>7774</v>
      </c>
      <c r="O254" s="65">
        <v>7863</v>
      </c>
      <c r="P254" s="65">
        <v>7968</v>
      </c>
      <c r="Q254" s="65">
        <v>8053</v>
      </c>
      <c r="R254" s="65">
        <v>8053</v>
      </c>
      <c r="S254" s="68">
        <f t="shared" si="16"/>
        <v>295.85798816568047</v>
      </c>
      <c r="T254" s="68">
        <f t="shared" si="17"/>
        <v>292.50922039933869</v>
      </c>
      <c r="U254" s="66">
        <f t="shared" si="18"/>
        <v>313.75502008032129</v>
      </c>
      <c r="V254" s="66">
        <f t="shared" si="19"/>
        <v>422.20290574941015</v>
      </c>
      <c r="W254" s="68">
        <f t="shared" si="20"/>
        <v>397.36744070532723</v>
      </c>
    </row>
    <row r="255" spans="1:23" x14ac:dyDescent="0.25">
      <c r="A255" s="21">
        <v>3522000</v>
      </c>
      <c r="B255" s="22" t="s">
        <v>344</v>
      </c>
      <c r="C255" s="22" t="s">
        <v>761</v>
      </c>
      <c r="D255" s="22" t="s">
        <v>762</v>
      </c>
      <c r="E255" s="23">
        <v>35064</v>
      </c>
      <c r="F255" s="22" t="s">
        <v>117</v>
      </c>
      <c r="G255" s="22" t="s">
        <v>19</v>
      </c>
      <c r="H255" s="22" t="s">
        <v>20</v>
      </c>
      <c r="I255" s="65">
        <v>7</v>
      </c>
      <c r="J255" s="65">
        <v>6</v>
      </c>
      <c r="K255" s="65">
        <v>7</v>
      </c>
      <c r="L255" s="65">
        <v>10</v>
      </c>
      <c r="M255" s="65">
        <v>2</v>
      </c>
      <c r="N255" s="65">
        <v>1539</v>
      </c>
      <c r="O255" s="65">
        <v>1580</v>
      </c>
      <c r="P255" s="65">
        <v>1600</v>
      </c>
      <c r="Q255" s="65">
        <v>1632</v>
      </c>
      <c r="R255" s="65">
        <v>1632</v>
      </c>
      <c r="S255" s="68">
        <f t="shared" si="16"/>
        <v>454.84080571799871</v>
      </c>
      <c r="T255" s="68">
        <f t="shared" si="17"/>
        <v>379.74683544303798</v>
      </c>
      <c r="U255" s="66">
        <f t="shared" si="18"/>
        <v>437.5</v>
      </c>
      <c r="V255" s="66">
        <f t="shared" si="19"/>
        <v>612.74509803921569</v>
      </c>
      <c r="W255" s="68">
        <f t="shared" si="20"/>
        <v>122.54901960784314</v>
      </c>
    </row>
    <row r="256" spans="1:23" x14ac:dyDescent="0.25">
      <c r="A256" s="21">
        <v>3522109</v>
      </c>
      <c r="B256" s="22" t="s">
        <v>345</v>
      </c>
      <c r="C256" s="22" t="s">
        <v>777</v>
      </c>
      <c r="D256" s="22" t="s">
        <v>778</v>
      </c>
      <c r="E256" s="23">
        <v>35041</v>
      </c>
      <c r="F256" s="22" t="s">
        <v>139</v>
      </c>
      <c r="G256" s="22" t="s">
        <v>138</v>
      </c>
      <c r="H256" s="22" t="s">
        <v>139</v>
      </c>
      <c r="I256" s="65">
        <v>206</v>
      </c>
      <c r="J256" s="65">
        <v>218</v>
      </c>
      <c r="K256" s="65">
        <v>222</v>
      </c>
      <c r="L256" s="65">
        <v>237</v>
      </c>
      <c r="M256" s="65">
        <v>267</v>
      </c>
      <c r="N256" s="65">
        <v>43783</v>
      </c>
      <c r="O256" s="65">
        <v>45006</v>
      </c>
      <c r="P256" s="65">
        <v>46203</v>
      </c>
      <c r="Q256" s="65">
        <v>47332</v>
      </c>
      <c r="R256" s="65">
        <v>47332</v>
      </c>
      <c r="S256" s="68">
        <f t="shared" si="16"/>
        <v>470.50224973163103</v>
      </c>
      <c r="T256" s="68">
        <f t="shared" si="17"/>
        <v>484.3798604630494</v>
      </c>
      <c r="U256" s="66">
        <f t="shared" si="18"/>
        <v>480.48827998181935</v>
      </c>
      <c r="V256" s="66">
        <f t="shared" si="19"/>
        <v>500.71833009380543</v>
      </c>
      <c r="W256" s="68">
        <f t="shared" si="20"/>
        <v>564.10039719428721</v>
      </c>
    </row>
    <row r="257" spans="1:23" x14ac:dyDescent="0.25">
      <c r="A257" s="21">
        <v>3522158</v>
      </c>
      <c r="B257" s="22" t="s">
        <v>346</v>
      </c>
      <c r="C257" s="22" t="s">
        <v>765</v>
      </c>
      <c r="D257" s="22" t="s">
        <v>766</v>
      </c>
      <c r="E257" s="23">
        <v>35162</v>
      </c>
      <c r="F257" s="22" t="s">
        <v>75</v>
      </c>
      <c r="G257" s="22" t="s">
        <v>27</v>
      </c>
      <c r="H257" s="22" t="s">
        <v>28</v>
      </c>
      <c r="I257" s="65">
        <v>3</v>
      </c>
      <c r="J257" s="65">
        <v>3</v>
      </c>
      <c r="K257" s="65">
        <v>3</v>
      </c>
      <c r="L257" s="65">
        <v>4</v>
      </c>
      <c r="M257" s="65">
        <v>9</v>
      </c>
      <c r="N257" s="65">
        <v>1544</v>
      </c>
      <c r="O257" s="65">
        <v>1576</v>
      </c>
      <c r="P257" s="65">
        <v>1615</v>
      </c>
      <c r="Q257" s="65">
        <v>1647</v>
      </c>
      <c r="R257" s="65">
        <v>1647</v>
      </c>
      <c r="S257" s="68">
        <f t="shared" si="16"/>
        <v>194.30051813471502</v>
      </c>
      <c r="T257" s="68">
        <f t="shared" si="17"/>
        <v>190.35532994923858</v>
      </c>
      <c r="U257" s="66">
        <f t="shared" si="18"/>
        <v>185.75851393188856</v>
      </c>
      <c r="V257" s="66">
        <f t="shared" si="19"/>
        <v>242.86581663630844</v>
      </c>
      <c r="W257" s="68">
        <f t="shared" si="20"/>
        <v>546.44808743169403</v>
      </c>
    </row>
    <row r="258" spans="1:23" x14ac:dyDescent="0.25">
      <c r="A258" s="21">
        <v>3522208</v>
      </c>
      <c r="B258" s="22" t="s">
        <v>347</v>
      </c>
      <c r="C258" s="22" t="s">
        <v>783</v>
      </c>
      <c r="D258" s="22" t="s">
        <v>784</v>
      </c>
      <c r="E258" s="23">
        <v>35013</v>
      </c>
      <c r="F258" s="22" t="s">
        <v>225</v>
      </c>
      <c r="G258" s="22" t="s">
        <v>98</v>
      </c>
      <c r="H258" s="22" t="s">
        <v>99</v>
      </c>
      <c r="I258" s="65">
        <v>258</v>
      </c>
      <c r="J258" s="65">
        <v>254</v>
      </c>
      <c r="K258" s="65">
        <v>292</v>
      </c>
      <c r="L258" s="65">
        <v>271</v>
      </c>
      <c r="M258" s="65">
        <v>315</v>
      </c>
      <c r="N258" s="65">
        <v>71274</v>
      </c>
      <c r="O258" s="65">
        <v>73396</v>
      </c>
      <c r="P258" s="65">
        <v>75433</v>
      </c>
      <c r="Q258" s="65">
        <v>77426</v>
      </c>
      <c r="R258" s="65">
        <v>77426</v>
      </c>
      <c r="S258" s="68">
        <f t="shared" si="16"/>
        <v>361.98333193029714</v>
      </c>
      <c r="T258" s="68">
        <f t="shared" si="17"/>
        <v>346.06790560793502</v>
      </c>
      <c r="U258" s="66">
        <f t="shared" si="18"/>
        <v>387.09848474805455</v>
      </c>
      <c r="V258" s="66">
        <f t="shared" si="19"/>
        <v>350.01162400227315</v>
      </c>
      <c r="W258" s="68">
        <f t="shared" si="20"/>
        <v>406.84007955983776</v>
      </c>
    </row>
    <row r="259" spans="1:23" x14ac:dyDescent="0.25">
      <c r="A259" s="21">
        <v>3522307</v>
      </c>
      <c r="B259" s="22" t="s">
        <v>348</v>
      </c>
      <c r="C259" s="22" t="s">
        <v>765</v>
      </c>
      <c r="D259" s="22" t="s">
        <v>766</v>
      </c>
      <c r="E259" s="23">
        <v>35161</v>
      </c>
      <c r="F259" s="22" t="s">
        <v>29</v>
      </c>
      <c r="G259" s="22" t="s">
        <v>27</v>
      </c>
      <c r="H259" s="22" t="s">
        <v>28</v>
      </c>
      <c r="I259" s="65">
        <v>230</v>
      </c>
      <c r="J259" s="65">
        <v>232</v>
      </c>
      <c r="K259" s="65">
        <v>246</v>
      </c>
      <c r="L259" s="65">
        <v>230</v>
      </c>
      <c r="M259" s="65">
        <v>265</v>
      </c>
      <c r="N259" s="65">
        <v>69172</v>
      </c>
      <c r="O259" s="65">
        <v>71029</v>
      </c>
      <c r="P259" s="65">
        <v>72734</v>
      </c>
      <c r="Q259" s="65">
        <v>74442</v>
      </c>
      <c r="R259" s="65">
        <v>74442</v>
      </c>
      <c r="S259" s="68">
        <f t="shared" si="16"/>
        <v>332.50448158214306</v>
      </c>
      <c r="T259" s="68">
        <f t="shared" si="17"/>
        <v>326.62715228990976</v>
      </c>
      <c r="U259" s="66">
        <f t="shared" si="18"/>
        <v>338.2187147688839</v>
      </c>
      <c r="V259" s="66">
        <f t="shared" si="19"/>
        <v>308.96536901211681</v>
      </c>
      <c r="W259" s="68">
        <f t="shared" si="20"/>
        <v>355.98183820961287</v>
      </c>
    </row>
    <row r="260" spans="1:23" x14ac:dyDescent="0.25">
      <c r="A260" s="21">
        <v>3522406</v>
      </c>
      <c r="B260" s="22" t="s">
        <v>349</v>
      </c>
      <c r="C260" s="22" t="s">
        <v>765</v>
      </c>
      <c r="D260" s="22" t="s">
        <v>766</v>
      </c>
      <c r="E260" s="23">
        <v>35162</v>
      </c>
      <c r="F260" s="22" t="s">
        <v>75</v>
      </c>
      <c r="G260" s="22" t="s">
        <v>27</v>
      </c>
      <c r="H260" s="22" t="s">
        <v>28</v>
      </c>
      <c r="I260" s="65">
        <v>149</v>
      </c>
      <c r="J260" s="65">
        <v>159</v>
      </c>
      <c r="K260" s="65">
        <v>155</v>
      </c>
      <c r="L260" s="65">
        <v>127</v>
      </c>
      <c r="M260" s="65">
        <v>154</v>
      </c>
      <c r="N260" s="65">
        <v>40414</v>
      </c>
      <c r="O260" s="65">
        <v>41235</v>
      </c>
      <c r="P260" s="65">
        <v>42171</v>
      </c>
      <c r="Q260" s="65">
        <v>42993</v>
      </c>
      <c r="R260" s="65">
        <v>42993</v>
      </c>
      <c r="S260" s="68">
        <f t="shared" si="16"/>
        <v>368.68411936457665</v>
      </c>
      <c r="T260" s="68">
        <f t="shared" si="17"/>
        <v>385.59476173153877</v>
      </c>
      <c r="U260" s="66">
        <f t="shared" si="18"/>
        <v>367.55116075027865</v>
      </c>
      <c r="V260" s="66">
        <f t="shared" si="19"/>
        <v>295.39692508082709</v>
      </c>
      <c r="W260" s="68">
        <f t="shared" si="20"/>
        <v>358.19784616100293</v>
      </c>
    </row>
    <row r="261" spans="1:23" x14ac:dyDescent="0.25">
      <c r="A261" s="21">
        <v>3522505</v>
      </c>
      <c r="B261" s="22" t="s">
        <v>350</v>
      </c>
      <c r="C261" s="22" t="s">
        <v>779</v>
      </c>
      <c r="D261" s="22" t="s">
        <v>780</v>
      </c>
      <c r="E261" s="23">
        <v>35014</v>
      </c>
      <c r="F261" s="22" t="s">
        <v>128</v>
      </c>
      <c r="G261" s="22" t="s">
        <v>98</v>
      </c>
      <c r="H261" s="22" t="s">
        <v>99</v>
      </c>
      <c r="I261" s="65">
        <v>318</v>
      </c>
      <c r="J261" s="65">
        <v>350</v>
      </c>
      <c r="K261" s="65">
        <v>371</v>
      </c>
      <c r="L261" s="65">
        <v>378</v>
      </c>
      <c r="M261" s="65">
        <v>385</v>
      </c>
      <c r="N261" s="65">
        <v>90454</v>
      </c>
      <c r="O261" s="65">
        <v>93396</v>
      </c>
      <c r="P261" s="65">
        <v>96317</v>
      </c>
      <c r="Q261" s="65">
        <v>99129</v>
      </c>
      <c r="R261" s="65">
        <v>99129</v>
      </c>
      <c r="S261" s="68">
        <f t="shared" ref="S261:S324" si="21">I261*100000/N261</f>
        <v>351.55990890397328</v>
      </c>
      <c r="T261" s="68">
        <f t="shared" ref="T261:T324" si="22">J261*100000/O261</f>
        <v>374.74838322840378</v>
      </c>
      <c r="U261" s="66">
        <f t="shared" ref="U261:U324" si="23">K261*100000/P261</f>
        <v>385.18641568985743</v>
      </c>
      <c r="V261" s="66">
        <f t="shared" ref="V261:V324" si="24">L261*100000/Q261</f>
        <v>381.32130859788759</v>
      </c>
      <c r="W261" s="68">
        <f t="shared" ref="W261:W324" si="25">M261*100000/R261</f>
        <v>388.3828143126633</v>
      </c>
    </row>
    <row r="262" spans="1:23" x14ac:dyDescent="0.25">
      <c r="A262" s="21">
        <v>3522604</v>
      </c>
      <c r="B262" s="22" t="s">
        <v>351</v>
      </c>
      <c r="C262" s="22" t="s">
        <v>759</v>
      </c>
      <c r="D262" s="22" t="s">
        <v>760</v>
      </c>
      <c r="E262" s="23">
        <v>35141</v>
      </c>
      <c r="F262" s="22" t="s">
        <v>260</v>
      </c>
      <c r="G262" s="22" t="s">
        <v>10</v>
      </c>
      <c r="H262" s="22" t="s">
        <v>11</v>
      </c>
      <c r="I262" s="65">
        <v>138</v>
      </c>
      <c r="J262" s="65">
        <v>144</v>
      </c>
      <c r="K262" s="65">
        <v>131</v>
      </c>
      <c r="L262" s="65">
        <v>153</v>
      </c>
      <c r="M262" s="65">
        <v>132</v>
      </c>
      <c r="N262" s="65">
        <v>36050</v>
      </c>
      <c r="O262" s="65">
        <v>36761</v>
      </c>
      <c r="P262" s="65">
        <v>37433</v>
      </c>
      <c r="Q262" s="65">
        <v>38078</v>
      </c>
      <c r="R262" s="65">
        <v>38078</v>
      </c>
      <c r="S262" s="68">
        <f t="shared" si="21"/>
        <v>382.80166435506243</v>
      </c>
      <c r="T262" s="68">
        <f t="shared" si="22"/>
        <v>391.71948532412068</v>
      </c>
      <c r="U262" s="66">
        <f t="shared" si="23"/>
        <v>349.95859268559826</v>
      </c>
      <c r="V262" s="66">
        <f t="shared" si="24"/>
        <v>401.80681758495717</v>
      </c>
      <c r="W262" s="68">
        <f t="shared" si="25"/>
        <v>346.65686223015916</v>
      </c>
    </row>
    <row r="263" spans="1:23" x14ac:dyDescent="0.25">
      <c r="A263" s="21">
        <v>3522653</v>
      </c>
      <c r="B263" s="22" t="s">
        <v>352</v>
      </c>
      <c r="C263" s="22" t="s">
        <v>765</v>
      </c>
      <c r="D263" s="22" t="s">
        <v>766</v>
      </c>
      <c r="E263" s="23">
        <v>35162</v>
      </c>
      <c r="F263" s="22" t="s">
        <v>75</v>
      </c>
      <c r="G263" s="22" t="s">
        <v>27</v>
      </c>
      <c r="H263" s="22" t="s">
        <v>28</v>
      </c>
      <c r="I263" s="65">
        <v>4</v>
      </c>
      <c r="J263" s="65">
        <v>6</v>
      </c>
      <c r="K263" s="65">
        <v>2</v>
      </c>
      <c r="L263" s="65">
        <v>7</v>
      </c>
      <c r="M263" s="65">
        <v>8</v>
      </c>
      <c r="N263" s="65">
        <v>1639</v>
      </c>
      <c r="O263" s="65">
        <v>1684</v>
      </c>
      <c r="P263" s="65">
        <v>1729</v>
      </c>
      <c r="Q263" s="65">
        <v>1776</v>
      </c>
      <c r="R263" s="65">
        <v>1776</v>
      </c>
      <c r="S263" s="68">
        <f t="shared" si="21"/>
        <v>244.05125076266015</v>
      </c>
      <c r="T263" s="68">
        <f t="shared" si="22"/>
        <v>356.29453681710214</v>
      </c>
      <c r="U263" s="66">
        <f t="shared" si="23"/>
        <v>115.6737998843262</v>
      </c>
      <c r="V263" s="66">
        <f t="shared" si="24"/>
        <v>394.14414414414415</v>
      </c>
      <c r="W263" s="68">
        <f t="shared" si="25"/>
        <v>450.45045045045043</v>
      </c>
    </row>
    <row r="264" spans="1:23" x14ac:dyDescent="0.25">
      <c r="A264" s="21">
        <v>3522703</v>
      </c>
      <c r="B264" s="22" t="s">
        <v>353</v>
      </c>
      <c r="C264" s="22" t="s">
        <v>769</v>
      </c>
      <c r="D264" s="22" t="s">
        <v>770</v>
      </c>
      <c r="E264" s="23">
        <v>35032</v>
      </c>
      <c r="F264" s="22" t="s">
        <v>152</v>
      </c>
      <c r="G264" s="22" t="s">
        <v>55</v>
      </c>
      <c r="H264" s="22" t="s">
        <v>56</v>
      </c>
      <c r="I264" s="65">
        <v>82</v>
      </c>
      <c r="J264" s="65">
        <v>71</v>
      </c>
      <c r="K264" s="65">
        <v>68</v>
      </c>
      <c r="L264" s="65">
        <v>86</v>
      </c>
      <c r="M264" s="65">
        <v>64</v>
      </c>
      <c r="N264" s="65">
        <v>20577</v>
      </c>
      <c r="O264" s="65">
        <v>20944</v>
      </c>
      <c r="P264" s="65">
        <v>21224</v>
      </c>
      <c r="Q264" s="65">
        <v>21518</v>
      </c>
      <c r="R264" s="65">
        <v>21518</v>
      </c>
      <c r="S264" s="68">
        <f t="shared" si="21"/>
        <v>398.50318316567041</v>
      </c>
      <c r="T264" s="68">
        <f t="shared" si="22"/>
        <v>338.99923605805958</v>
      </c>
      <c r="U264" s="66">
        <f t="shared" si="23"/>
        <v>320.3920090463626</v>
      </c>
      <c r="V264" s="66">
        <f t="shared" si="24"/>
        <v>399.66539641230599</v>
      </c>
      <c r="W264" s="68">
        <f t="shared" si="25"/>
        <v>297.42541128357652</v>
      </c>
    </row>
    <row r="265" spans="1:23" x14ac:dyDescent="0.25">
      <c r="A265" s="21">
        <v>3522802</v>
      </c>
      <c r="B265" s="22" t="s">
        <v>354</v>
      </c>
      <c r="C265" s="22" t="s">
        <v>761</v>
      </c>
      <c r="D265" s="22" t="s">
        <v>762</v>
      </c>
      <c r="E265" s="23">
        <v>35061</v>
      </c>
      <c r="F265" s="22" t="s">
        <v>21</v>
      </c>
      <c r="G265" s="22" t="s">
        <v>19</v>
      </c>
      <c r="H265" s="22" t="s">
        <v>20</v>
      </c>
      <c r="I265" s="65">
        <v>25</v>
      </c>
      <c r="J265" s="65">
        <v>20</v>
      </c>
      <c r="K265" s="65">
        <v>19</v>
      </c>
      <c r="L265" s="65">
        <v>28</v>
      </c>
      <c r="M265" s="65">
        <v>21</v>
      </c>
      <c r="N265" s="65">
        <v>7089</v>
      </c>
      <c r="O265" s="65">
        <v>7223</v>
      </c>
      <c r="P265" s="65">
        <v>7366</v>
      </c>
      <c r="Q265" s="65">
        <v>7500</v>
      </c>
      <c r="R265" s="65">
        <v>7500</v>
      </c>
      <c r="S265" s="68">
        <f t="shared" si="21"/>
        <v>352.65904923120326</v>
      </c>
      <c r="T265" s="68">
        <f t="shared" si="22"/>
        <v>276.89325764917623</v>
      </c>
      <c r="U265" s="66">
        <f t="shared" si="23"/>
        <v>257.94189519413521</v>
      </c>
      <c r="V265" s="66">
        <f t="shared" si="24"/>
        <v>373.33333333333331</v>
      </c>
      <c r="W265" s="68">
        <f t="shared" si="25"/>
        <v>280</v>
      </c>
    </row>
    <row r="266" spans="1:23" x14ac:dyDescent="0.25">
      <c r="A266" s="21">
        <v>3522901</v>
      </c>
      <c r="B266" s="22" t="s">
        <v>355</v>
      </c>
      <c r="C266" s="22" t="s">
        <v>761</v>
      </c>
      <c r="D266" s="22" t="s">
        <v>762</v>
      </c>
      <c r="E266" s="23">
        <v>35064</v>
      </c>
      <c r="F266" s="22" t="s">
        <v>117</v>
      </c>
      <c r="G266" s="22" t="s">
        <v>19</v>
      </c>
      <c r="H266" s="22" t="s">
        <v>20</v>
      </c>
      <c r="I266" s="65">
        <v>32</v>
      </c>
      <c r="J266" s="65">
        <v>25</v>
      </c>
      <c r="K266" s="65">
        <v>26</v>
      </c>
      <c r="L266" s="65">
        <v>23</v>
      </c>
      <c r="M266" s="65">
        <v>17</v>
      </c>
      <c r="N266" s="65">
        <v>5855</v>
      </c>
      <c r="O266" s="65">
        <v>5993</v>
      </c>
      <c r="P266" s="65">
        <v>6105</v>
      </c>
      <c r="Q266" s="65">
        <v>6215</v>
      </c>
      <c r="R266" s="65">
        <v>6215</v>
      </c>
      <c r="S266" s="68">
        <f t="shared" si="21"/>
        <v>546.54141759180186</v>
      </c>
      <c r="T266" s="68">
        <f t="shared" si="22"/>
        <v>417.15334556983146</v>
      </c>
      <c r="U266" s="66">
        <f t="shared" si="23"/>
        <v>425.88042588042589</v>
      </c>
      <c r="V266" s="66">
        <f t="shared" si="24"/>
        <v>370.07240547063554</v>
      </c>
      <c r="W266" s="68">
        <f t="shared" si="25"/>
        <v>273.53177795655671</v>
      </c>
    </row>
    <row r="267" spans="1:23" x14ac:dyDescent="0.25">
      <c r="A267" s="21">
        <v>3523008</v>
      </c>
      <c r="B267" s="22" t="s">
        <v>356</v>
      </c>
      <c r="C267" s="22" t="s">
        <v>757</v>
      </c>
      <c r="D267" s="22" t="s">
        <v>758</v>
      </c>
      <c r="E267" s="23">
        <v>35022</v>
      </c>
      <c r="F267" s="22" t="s">
        <v>63</v>
      </c>
      <c r="G267" s="22" t="s">
        <v>43</v>
      </c>
      <c r="H267" s="22" t="s">
        <v>44</v>
      </c>
      <c r="I267" s="65">
        <v>10</v>
      </c>
      <c r="J267" s="65">
        <v>8</v>
      </c>
      <c r="K267" s="65">
        <v>5</v>
      </c>
      <c r="L267" s="65">
        <v>5</v>
      </c>
      <c r="M267" s="65">
        <v>7</v>
      </c>
      <c r="N267" s="65">
        <v>2179</v>
      </c>
      <c r="O267" s="65">
        <v>2232</v>
      </c>
      <c r="P267" s="65">
        <v>2285</v>
      </c>
      <c r="Q267" s="65">
        <v>2331</v>
      </c>
      <c r="R267" s="65">
        <v>2331</v>
      </c>
      <c r="S267" s="68">
        <f t="shared" si="21"/>
        <v>458.92611289582379</v>
      </c>
      <c r="T267" s="68">
        <f t="shared" si="22"/>
        <v>358.42293906810033</v>
      </c>
      <c r="U267" s="66">
        <f t="shared" si="23"/>
        <v>218.81838074398249</v>
      </c>
      <c r="V267" s="66">
        <f t="shared" si="24"/>
        <v>214.5002145002145</v>
      </c>
      <c r="W267" s="68">
        <f t="shared" si="25"/>
        <v>300.30030030030031</v>
      </c>
    </row>
    <row r="268" spans="1:23" x14ac:dyDescent="0.25">
      <c r="A268" s="21">
        <v>3523107</v>
      </c>
      <c r="B268" s="22" t="s">
        <v>357</v>
      </c>
      <c r="C268" s="22" t="s">
        <v>773</v>
      </c>
      <c r="D268" s="22" t="s">
        <v>774</v>
      </c>
      <c r="E268" s="23">
        <v>35011</v>
      </c>
      <c r="F268" s="22" t="s">
        <v>100</v>
      </c>
      <c r="G268" s="22" t="s">
        <v>98</v>
      </c>
      <c r="H268" s="22" t="s">
        <v>99</v>
      </c>
      <c r="I268" s="65">
        <v>405</v>
      </c>
      <c r="J268" s="65">
        <v>399</v>
      </c>
      <c r="K268" s="65">
        <v>435</v>
      </c>
      <c r="L268" s="65">
        <v>433</v>
      </c>
      <c r="M268" s="65">
        <v>478</v>
      </c>
      <c r="N268" s="65">
        <v>144035</v>
      </c>
      <c r="O268" s="65">
        <v>148173</v>
      </c>
      <c r="P268" s="65">
        <v>152248</v>
      </c>
      <c r="Q268" s="65">
        <v>156160</v>
      </c>
      <c r="R268" s="65">
        <v>156160</v>
      </c>
      <c r="S268" s="68">
        <f t="shared" si="21"/>
        <v>281.18165723608843</v>
      </c>
      <c r="T268" s="68">
        <f t="shared" si="22"/>
        <v>269.2798283088012</v>
      </c>
      <c r="U268" s="66">
        <f t="shared" si="23"/>
        <v>285.71803898901794</v>
      </c>
      <c r="V268" s="66">
        <f t="shared" si="24"/>
        <v>277.27971311475409</v>
      </c>
      <c r="W268" s="68">
        <f t="shared" si="25"/>
        <v>306.09631147540983</v>
      </c>
    </row>
    <row r="269" spans="1:23" x14ac:dyDescent="0.25">
      <c r="A269" s="21">
        <v>3523206</v>
      </c>
      <c r="B269" s="22" t="s">
        <v>358</v>
      </c>
      <c r="C269" s="22" t="s">
        <v>765</v>
      </c>
      <c r="D269" s="22" t="s">
        <v>766</v>
      </c>
      <c r="E269" s="23">
        <v>35162</v>
      </c>
      <c r="F269" s="22" t="s">
        <v>75</v>
      </c>
      <c r="G269" s="22" t="s">
        <v>27</v>
      </c>
      <c r="H269" s="22" t="s">
        <v>28</v>
      </c>
      <c r="I269" s="65">
        <v>89</v>
      </c>
      <c r="J269" s="65">
        <v>86</v>
      </c>
      <c r="K269" s="65">
        <v>88</v>
      </c>
      <c r="L269" s="65">
        <v>111</v>
      </c>
      <c r="M269" s="65">
        <v>82</v>
      </c>
      <c r="N269" s="65">
        <v>22255</v>
      </c>
      <c r="O269" s="65">
        <v>22673</v>
      </c>
      <c r="P269" s="65">
        <v>23023</v>
      </c>
      <c r="Q269" s="65">
        <v>23366</v>
      </c>
      <c r="R269" s="65">
        <v>23366</v>
      </c>
      <c r="S269" s="68">
        <f t="shared" si="21"/>
        <v>399.91013255448212</v>
      </c>
      <c r="T269" s="68">
        <f t="shared" si="22"/>
        <v>379.3057822079125</v>
      </c>
      <c r="U269" s="66">
        <f t="shared" si="23"/>
        <v>382.22646918299091</v>
      </c>
      <c r="V269" s="66">
        <f t="shared" si="24"/>
        <v>475.04921681075064</v>
      </c>
      <c r="W269" s="68">
        <f t="shared" si="25"/>
        <v>350.93725926559961</v>
      </c>
    </row>
    <row r="270" spans="1:23" x14ac:dyDescent="0.25">
      <c r="A270" s="21">
        <v>3523305</v>
      </c>
      <c r="B270" s="22" t="s">
        <v>359</v>
      </c>
      <c r="C270" s="22" t="s">
        <v>777</v>
      </c>
      <c r="D270" s="22" t="s">
        <v>778</v>
      </c>
      <c r="E270" s="23">
        <v>35121</v>
      </c>
      <c r="F270" s="22" t="s">
        <v>123</v>
      </c>
      <c r="G270" s="22" t="s">
        <v>121</v>
      </c>
      <c r="H270" s="22" t="s">
        <v>122</v>
      </c>
      <c r="I270" s="65">
        <v>22</v>
      </c>
      <c r="J270" s="65">
        <v>27</v>
      </c>
      <c r="K270" s="65">
        <v>18</v>
      </c>
      <c r="L270" s="65">
        <v>14</v>
      </c>
      <c r="M270" s="65">
        <v>16</v>
      </c>
      <c r="N270" s="65">
        <v>6677</v>
      </c>
      <c r="O270" s="65">
        <v>6826</v>
      </c>
      <c r="P270" s="65">
        <v>6991</v>
      </c>
      <c r="Q270" s="65">
        <v>7139</v>
      </c>
      <c r="R270" s="65">
        <v>7139</v>
      </c>
      <c r="S270" s="68">
        <f t="shared" si="21"/>
        <v>329.48929159802304</v>
      </c>
      <c r="T270" s="68">
        <f t="shared" si="22"/>
        <v>395.54644008203928</v>
      </c>
      <c r="U270" s="66">
        <f t="shared" si="23"/>
        <v>257.47389500786727</v>
      </c>
      <c r="V270" s="66">
        <f t="shared" si="24"/>
        <v>196.10589718447963</v>
      </c>
      <c r="W270" s="68">
        <f t="shared" si="25"/>
        <v>224.12102535369098</v>
      </c>
    </row>
    <row r="271" spans="1:23" x14ac:dyDescent="0.25">
      <c r="A271" s="21">
        <v>3523404</v>
      </c>
      <c r="B271" s="22" t="s">
        <v>360</v>
      </c>
      <c r="C271" s="22" t="s">
        <v>759</v>
      </c>
      <c r="D271" s="22" t="s">
        <v>760</v>
      </c>
      <c r="E271" s="23">
        <v>35072</v>
      </c>
      <c r="F271" s="22" t="s">
        <v>53</v>
      </c>
      <c r="G271" s="22" t="s">
        <v>15</v>
      </c>
      <c r="H271" s="22" t="s">
        <v>16</v>
      </c>
      <c r="I271" s="65">
        <v>147</v>
      </c>
      <c r="J271" s="65">
        <v>170</v>
      </c>
      <c r="K271" s="65">
        <v>178</v>
      </c>
      <c r="L271" s="65">
        <v>185</v>
      </c>
      <c r="M271" s="65">
        <v>179</v>
      </c>
      <c r="N271" s="65">
        <v>52643</v>
      </c>
      <c r="O271" s="65">
        <v>54327</v>
      </c>
      <c r="P271" s="65">
        <v>55906</v>
      </c>
      <c r="Q271" s="65">
        <v>57478</v>
      </c>
      <c r="R271" s="65">
        <v>57478</v>
      </c>
      <c r="S271" s="68">
        <f t="shared" si="21"/>
        <v>279.23940504910433</v>
      </c>
      <c r="T271" s="68">
        <f t="shared" si="22"/>
        <v>312.91991090986068</v>
      </c>
      <c r="U271" s="66">
        <f t="shared" si="23"/>
        <v>318.39158587629237</v>
      </c>
      <c r="V271" s="66">
        <f t="shared" si="24"/>
        <v>321.86227774104873</v>
      </c>
      <c r="W271" s="68">
        <f t="shared" si="25"/>
        <v>311.42350116566337</v>
      </c>
    </row>
    <row r="272" spans="1:23" x14ac:dyDescent="0.25">
      <c r="A272" s="21">
        <v>3523503</v>
      </c>
      <c r="B272" s="22" t="s">
        <v>361</v>
      </c>
      <c r="C272" s="22" t="s">
        <v>761</v>
      </c>
      <c r="D272" s="22" t="s">
        <v>762</v>
      </c>
      <c r="E272" s="23">
        <v>35063</v>
      </c>
      <c r="F272" s="22" t="s">
        <v>66</v>
      </c>
      <c r="G272" s="22" t="s">
        <v>19</v>
      </c>
      <c r="H272" s="22" t="s">
        <v>20</v>
      </c>
      <c r="I272" s="65">
        <v>23</v>
      </c>
      <c r="J272" s="65">
        <v>25</v>
      </c>
      <c r="K272" s="65">
        <v>21</v>
      </c>
      <c r="L272" s="65">
        <v>24</v>
      </c>
      <c r="M272" s="65">
        <v>31</v>
      </c>
      <c r="N272" s="65">
        <v>8032</v>
      </c>
      <c r="O272" s="65">
        <v>8229</v>
      </c>
      <c r="P272" s="65">
        <v>8418</v>
      </c>
      <c r="Q272" s="65">
        <v>8602</v>
      </c>
      <c r="R272" s="65">
        <v>8602</v>
      </c>
      <c r="S272" s="68">
        <f t="shared" si="21"/>
        <v>286.35458167330677</v>
      </c>
      <c r="T272" s="68">
        <f t="shared" si="22"/>
        <v>303.80362133916634</v>
      </c>
      <c r="U272" s="66">
        <f t="shared" si="23"/>
        <v>249.46543121881683</v>
      </c>
      <c r="V272" s="66">
        <f t="shared" si="24"/>
        <v>279.00488258544527</v>
      </c>
      <c r="W272" s="68">
        <f t="shared" si="25"/>
        <v>360.3813066728668</v>
      </c>
    </row>
    <row r="273" spans="1:23" x14ac:dyDescent="0.25">
      <c r="A273" s="21">
        <v>3523602</v>
      </c>
      <c r="B273" s="22" t="s">
        <v>362</v>
      </c>
      <c r="C273" s="22" t="s">
        <v>763</v>
      </c>
      <c r="D273" s="22" t="s">
        <v>764</v>
      </c>
      <c r="E273" s="23">
        <v>35104</v>
      </c>
      <c r="F273" s="22" t="s">
        <v>61</v>
      </c>
      <c r="G273" s="22" t="s">
        <v>23</v>
      </c>
      <c r="H273" s="22" t="s">
        <v>24</v>
      </c>
      <c r="I273" s="65">
        <v>19</v>
      </c>
      <c r="J273" s="65">
        <v>29</v>
      </c>
      <c r="K273" s="65">
        <v>20</v>
      </c>
      <c r="L273" s="65">
        <v>19</v>
      </c>
      <c r="M273" s="65">
        <v>21</v>
      </c>
      <c r="N273" s="65">
        <v>7383</v>
      </c>
      <c r="O273" s="65">
        <v>7621</v>
      </c>
      <c r="P273" s="65">
        <v>7734</v>
      </c>
      <c r="Q273" s="65">
        <v>7895</v>
      </c>
      <c r="R273" s="65">
        <v>7895</v>
      </c>
      <c r="S273" s="68">
        <f t="shared" si="21"/>
        <v>257.34796153325209</v>
      </c>
      <c r="T273" s="68">
        <f t="shared" si="22"/>
        <v>380.52748983073087</v>
      </c>
      <c r="U273" s="66">
        <f t="shared" si="23"/>
        <v>258.5983966899405</v>
      </c>
      <c r="V273" s="66">
        <f t="shared" si="24"/>
        <v>240.65864471184292</v>
      </c>
      <c r="W273" s="68">
        <f t="shared" si="25"/>
        <v>265.99113362887903</v>
      </c>
    </row>
    <row r="274" spans="1:23" x14ac:dyDescent="0.25">
      <c r="A274" s="21">
        <v>3523701</v>
      </c>
      <c r="B274" s="22" t="s">
        <v>363</v>
      </c>
      <c r="C274" s="22" t="s">
        <v>769</v>
      </c>
      <c r="D274" s="22" t="s">
        <v>770</v>
      </c>
      <c r="E274" s="23">
        <v>35081</v>
      </c>
      <c r="F274" s="22" t="s">
        <v>229</v>
      </c>
      <c r="G274" s="22" t="s">
        <v>81</v>
      </c>
      <c r="H274" s="22" t="s">
        <v>82</v>
      </c>
      <c r="I274" s="65">
        <v>11</v>
      </c>
      <c r="J274" s="65">
        <v>11</v>
      </c>
      <c r="K274" s="65">
        <v>13</v>
      </c>
      <c r="L274" s="65">
        <v>9</v>
      </c>
      <c r="M274" s="65">
        <v>9</v>
      </c>
      <c r="N274" s="65">
        <v>2733</v>
      </c>
      <c r="O274" s="65">
        <v>2777</v>
      </c>
      <c r="P274" s="65">
        <v>2832</v>
      </c>
      <c r="Q274" s="65">
        <v>2879</v>
      </c>
      <c r="R274" s="65">
        <v>2879</v>
      </c>
      <c r="S274" s="68">
        <f t="shared" si="21"/>
        <v>402.48810830589099</v>
      </c>
      <c r="T274" s="68">
        <f t="shared" si="22"/>
        <v>396.11091105509541</v>
      </c>
      <c r="U274" s="66">
        <f t="shared" si="23"/>
        <v>459.03954802259886</v>
      </c>
      <c r="V274" s="66">
        <f t="shared" si="24"/>
        <v>312.60854463355332</v>
      </c>
      <c r="W274" s="68">
        <f t="shared" si="25"/>
        <v>312.60854463355332</v>
      </c>
    </row>
    <row r="275" spans="1:23" x14ac:dyDescent="0.25">
      <c r="A275" s="21">
        <v>3523800</v>
      </c>
      <c r="B275" s="22" t="s">
        <v>364</v>
      </c>
      <c r="C275" s="22" t="s">
        <v>759</v>
      </c>
      <c r="D275" s="22" t="s">
        <v>760</v>
      </c>
      <c r="E275" s="23">
        <v>35143</v>
      </c>
      <c r="F275" s="22" t="s">
        <v>170</v>
      </c>
      <c r="G275" s="22" t="s">
        <v>10</v>
      </c>
      <c r="H275" s="22" t="s">
        <v>11</v>
      </c>
      <c r="I275" s="65">
        <v>7</v>
      </c>
      <c r="J275" s="65">
        <v>8</v>
      </c>
      <c r="K275" s="65">
        <v>14</v>
      </c>
      <c r="L275" s="65">
        <v>13</v>
      </c>
      <c r="M275" s="65">
        <v>9</v>
      </c>
      <c r="N275" s="65">
        <v>3661</v>
      </c>
      <c r="O275" s="65">
        <v>3723</v>
      </c>
      <c r="P275" s="65">
        <v>3808</v>
      </c>
      <c r="Q275" s="65">
        <v>3877</v>
      </c>
      <c r="R275" s="65">
        <v>3877</v>
      </c>
      <c r="S275" s="68">
        <f t="shared" si="21"/>
        <v>191.20458891013385</v>
      </c>
      <c r="T275" s="68">
        <f t="shared" si="22"/>
        <v>214.88047273704001</v>
      </c>
      <c r="U275" s="66">
        <f t="shared" si="23"/>
        <v>367.64705882352939</v>
      </c>
      <c r="V275" s="66">
        <f t="shared" si="24"/>
        <v>335.31080732525146</v>
      </c>
      <c r="W275" s="68">
        <f t="shared" si="25"/>
        <v>232.13825122517412</v>
      </c>
    </row>
    <row r="276" spans="1:23" x14ac:dyDescent="0.25">
      <c r="A276" s="21">
        <v>3523909</v>
      </c>
      <c r="B276" s="22" t="s">
        <v>365</v>
      </c>
      <c r="C276" s="22" t="s">
        <v>765</v>
      </c>
      <c r="D276" s="22" t="s">
        <v>766</v>
      </c>
      <c r="E276" s="23">
        <v>35163</v>
      </c>
      <c r="F276" s="22" t="s">
        <v>28</v>
      </c>
      <c r="G276" s="22" t="s">
        <v>27</v>
      </c>
      <c r="H276" s="22" t="s">
        <v>28</v>
      </c>
      <c r="I276" s="65">
        <v>251</v>
      </c>
      <c r="J276" s="65">
        <v>250</v>
      </c>
      <c r="K276" s="65">
        <v>283</v>
      </c>
      <c r="L276" s="65">
        <v>232</v>
      </c>
      <c r="M276" s="65">
        <v>235</v>
      </c>
      <c r="N276" s="65">
        <v>77170</v>
      </c>
      <c r="O276" s="65">
        <v>79106</v>
      </c>
      <c r="P276" s="65">
        <v>81118</v>
      </c>
      <c r="Q276" s="65">
        <v>82982</v>
      </c>
      <c r="R276" s="65">
        <v>82982</v>
      </c>
      <c r="S276" s="68">
        <f t="shared" si="21"/>
        <v>325.25592846961257</v>
      </c>
      <c r="T276" s="68">
        <f t="shared" si="22"/>
        <v>316.03165373043765</v>
      </c>
      <c r="U276" s="66">
        <f t="shared" si="23"/>
        <v>348.87447915382529</v>
      </c>
      <c r="V276" s="66">
        <f t="shared" si="24"/>
        <v>279.57870381528522</v>
      </c>
      <c r="W276" s="68">
        <f t="shared" si="25"/>
        <v>283.19394567496568</v>
      </c>
    </row>
    <row r="277" spans="1:23" x14ac:dyDescent="0.25">
      <c r="A277" s="21">
        <v>3524006</v>
      </c>
      <c r="B277" s="22" t="s">
        <v>366</v>
      </c>
      <c r="C277" s="22" t="s">
        <v>775</v>
      </c>
      <c r="D277" s="22" t="s">
        <v>776</v>
      </c>
      <c r="E277" s="23">
        <v>35073</v>
      </c>
      <c r="F277" s="22" t="s">
        <v>165</v>
      </c>
      <c r="G277" s="22" t="s">
        <v>15</v>
      </c>
      <c r="H277" s="22" t="s">
        <v>16</v>
      </c>
      <c r="I277" s="65">
        <v>44</v>
      </c>
      <c r="J277" s="65">
        <v>69</v>
      </c>
      <c r="K277" s="65">
        <v>63</v>
      </c>
      <c r="L277" s="65">
        <v>73</v>
      </c>
      <c r="M277" s="65">
        <v>65</v>
      </c>
      <c r="N277" s="65">
        <v>22387</v>
      </c>
      <c r="O277" s="65">
        <v>23459</v>
      </c>
      <c r="P277" s="65">
        <v>24479</v>
      </c>
      <c r="Q277" s="65">
        <v>25493</v>
      </c>
      <c r="R277" s="65">
        <v>25493</v>
      </c>
      <c r="S277" s="68">
        <f t="shared" si="21"/>
        <v>196.54263635145398</v>
      </c>
      <c r="T277" s="68">
        <f t="shared" si="22"/>
        <v>294.13018457734773</v>
      </c>
      <c r="U277" s="66">
        <f t="shared" si="23"/>
        <v>257.36345438947671</v>
      </c>
      <c r="V277" s="66">
        <f t="shared" si="24"/>
        <v>286.35311654179577</v>
      </c>
      <c r="W277" s="68">
        <f t="shared" si="25"/>
        <v>254.97195308516064</v>
      </c>
    </row>
    <row r="278" spans="1:23" x14ac:dyDescent="0.25">
      <c r="A278" s="21">
        <v>3524105</v>
      </c>
      <c r="B278" s="22" t="s">
        <v>367</v>
      </c>
      <c r="C278" s="22" t="s">
        <v>769</v>
      </c>
      <c r="D278" s="22" t="s">
        <v>770</v>
      </c>
      <c r="E278" s="23">
        <v>35083</v>
      </c>
      <c r="F278" s="22" t="s">
        <v>83</v>
      </c>
      <c r="G278" s="22" t="s">
        <v>81</v>
      </c>
      <c r="H278" s="22" t="s">
        <v>82</v>
      </c>
      <c r="I278" s="65">
        <v>58</v>
      </c>
      <c r="J278" s="65">
        <v>64</v>
      </c>
      <c r="K278" s="65">
        <v>63</v>
      </c>
      <c r="L278" s="65">
        <v>80</v>
      </c>
      <c r="M278" s="65">
        <v>79</v>
      </c>
      <c r="N278" s="65">
        <v>19711</v>
      </c>
      <c r="O278" s="65">
        <v>20096</v>
      </c>
      <c r="P278" s="65">
        <v>20502</v>
      </c>
      <c r="Q278" s="65">
        <v>20873</v>
      </c>
      <c r="R278" s="65">
        <v>20873</v>
      </c>
      <c r="S278" s="68">
        <f t="shared" si="21"/>
        <v>294.25194054081476</v>
      </c>
      <c r="T278" s="68">
        <f t="shared" si="22"/>
        <v>318.47133757961785</v>
      </c>
      <c r="U278" s="66">
        <f t="shared" si="23"/>
        <v>307.28709394205441</v>
      </c>
      <c r="V278" s="66">
        <f t="shared" si="24"/>
        <v>383.2702534374551</v>
      </c>
      <c r="W278" s="68">
        <f t="shared" si="25"/>
        <v>378.47937526948692</v>
      </c>
    </row>
    <row r="279" spans="1:23" x14ac:dyDescent="0.25">
      <c r="A279" s="21">
        <v>3524204</v>
      </c>
      <c r="B279" s="22" t="s">
        <v>368</v>
      </c>
      <c r="C279" s="22" t="s">
        <v>769</v>
      </c>
      <c r="D279" s="22" t="s">
        <v>770</v>
      </c>
      <c r="E279" s="23">
        <v>35051</v>
      </c>
      <c r="F279" s="22" t="s">
        <v>929</v>
      </c>
      <c r="G279" s="22" t="s">
        <v>35</v>
      </c>
      <c r="H279" s="22" t="s">
        <v>36</v>
      </c>
      <c r="I279" s="65">
        <v>15</v>
      </c>
      <c r="J279" s="65">
        <v>8</v>
      </c>
      <c r="K279" s="65">
        <v>15</v>
      </c>
      <c r="L279" s="65">
        <v>5</v>
      </c>
      <c r="M279" s="65">
        <v>16</v>
      </c>
      <c r="N279" s="65">
        <v>3142</v>
      </c>
      <c r="O279" s="65">
        <v>3193</v>
      </c>
      <c r="P279" s="65">
        <v>3207</v>
      </c>
      <c r="Q279" s="65">
        <v>3240</v>
      </c>
      <c r="R279" s="65">
        <v>3240</v>
      </c>
      <c r="S279" s="68">
        <f t="shared" si="21"/>
        <v>477.40292807129219</v>
      </c>
      <c r="T279" s="68">
        <f t="shared" si="22"/>
        <v>250.5480739116818</v>
      </c>
      <c r="U279" s="66">
        <f t="shared" si="23"/>
        <v>467.72684752104772</v>
      </c>
      <c r="V279" s="66">
        <f t="shared" si="24"/>
        <v>154.32098765432099</v>
      </c>
      <c r="W279" s="68">
        <f t="shared" si="25"/>
        <v>493.82716049382714</v>
      </c>
    </row>
    <row r="280" spans="1:23" x14ac:dyDescent="0.25">
      <c r="A280" s="21">
        <v>3524303</v>
      </c>
      <c r="B280" s="22" t="s">
        <v>369</v>
      </c>
      <c r="C280" s="22" t="s">
        <v>769</v>
      </c>
      <c r="D280" s="22" t="s">
        <v>770</v>
      </c>
      <c r="E280" s="23">
        <v>35131</v>
      </c>
      <c r="F280" s="22" t="s">
        <v>126</v>
      </c>
      <c r="G280" s="22" t="s">
        <v>39</v>
      </c>
      <c r="H280" s="22" t="s">
        <v>40</v>
      </c>
      <c r="I280" s="65">
        <v>139</v>
      </c>
      <c r="J280" s="65">
        <v>123</v>
      </c>
      <c r="K280" s="65">
        <v>117</v>
      </c>
      <c r="L280" s="65">
        <v>121</v>
      </c>
      <c r="M280" s="65">
        <v>122</v>
      </c>
      <c r="N280" s="65">
        <v>36595</v>
      </c>
      <c r="O280" s="65">
        <v>37288</v>
      </c>
      <c r="P280" s="65">
        <v>37968</v>
      </c>
      <c r="Q280" s="65">
        <v>38608</v>
      </c>
      <c r="R280" s="65">
        <v>38608</v>
      </c>
      <c r="S280" s="68">
        <f t="shared" si="21"/>
        <v>379.83331056155214</v>
      </c>
      <c r="T280" s="68">
        <f t="shared" si="22"/>
        <v>329.86483587213047</v>
      </c>
      <c r="U280" s="66">
        <f t="shared" si="23"/>
        <v>308.1542351453856</v>
      </c>
      <c r="V280" s="66">
        <f t="shared" si="24"/>
        <v>313.4065478657273</v>
      </c>
      <c r="W280" s="68">
        <f t="shared" si="25"/>
        <v>315.99668462494822</v>
      </c>
    </row>
    <row r="281" spans="1:23" x14ac:dyDescent="0.25">
      <c r="A281" s="21">
        <v>3524402</v>
      </c>
      <c r="B281" s="22" t="s">
        <v>370</v>
      </c>
      <c r="C281" s="22" t="s">
        <v>771</v>
      </c>
      <c r="D281" s="22" t="s">
        <v>772</v>
      </c>
      <c r="E281" s="23">
        <v>35171</v>
      </c>
      <c r="F281" s="22" t="s">
        <v>167</v>
      </c>
      <c r="G281" s="22" t="s">
        <v>69</v>
      </c>
      <c r="H281" s="22" t="s">
        <v>70</v>
      </c>
      <c r="I281" s="65">
        <v>293</v>
      </c>
      <c r="J281" s="65">
        <v>363</v>
      </c>
      <c r="K281" s="65">
        <v>265</v>
      </c>
      <c r="L281" s="65">
        <v>320</v>
      </c>
      <c r="M281" s="65">
        <v>326</v>
      </c>
      <c r="N281" s="65">
        <v>107984</v>
      </c>
      <c r="O281" s="65">
        <v>110167</v>
      </c>
      <c r="P281" s="65">
        <v>112433</v>
      </c>
      <c r="Q281" s="65">
        <v>114456</v>
      </c>
      <c r="R281" s="65">
        <v>114456</v>
      </c>
      <c r="S281" s="68">
        <f t="shared" si="21"/>
        <v>271.33649429545119</v>
      </c>
      <c r="T281" s="68">
        <f t="shared" si="22"/>
        <v>329.49975945609845</v>
      </c>
      <c r="U281" s="66">
        <f t="shared" si="23"/>
        <v>235.69592557345263</v>
      </c>
      <c r="V281" s="66">
        <f t="shared" si="24"/>
        <v>279.58342070315229</v>
      </c>
      <c r="W281" s="68">
        <f t="shared" si="25"/>
        <v>284.82560984133642</v>
      </c>
    </row>
    <row r="282" spans="1:23" x14ac:dyDescent="0.25">
      <c r="A282" s="21">
        <v>3524501</v>
      </c>
      <c r="B282" s="22" t="s">
        <v>371</v>
      </c>
      <c r="C282" s="22" t="s">
        <v>757</v>
      </c>
      <c r="D282" s="22" t="s">
        <v>758</v>
      </c>
      <c r="E282" s="23">
        <v>35156</v>
      </c>
      <c r="F282" s="22" t="s">
        <v>8</v>
      </c>
      <c r="G282" s="22" t="s">
        <v>6</v>
      </c>
      <c r="H282" s="22" t="s">
        <v>7</v>
      </c>
      <c r="I282" s="65">
        <v>6</v>
      </c>
      <c r="J282" s="65">
        <v>5</v>
      </c>
      <c r="K282" s="65">
        <v>6</v>
      </c>
      <c r="L282" s="65">
        <v>5</v>
      </c>
      <c r="M282" s="65">
        <v>9</v>
      </c>
      <c r="N282" s="65">
        <v>2942</v>
      </c>
      <c r="O282" s="65">
        <v>3051</v>
      </c>
      <c r="P282" s="65">
        <v>3156</v>
      </c>
      <c r="Q282" s="65">
        <v>3261</v>
      </c>
      <c r="R282" s="65">
        <v>3261</v>
      </c>
      <c r="S282" s="68">
        <f t="shared" si="21"/>
        <v>203.94289598912306</v>
      </c>
      <c r="T282" s="68">
        <f t="shared" si="22"/>
        <v>163.88069485414618</v>
      </c>
      <c r="U282" s="66">
        <f t="shared" si="23"/>
        <v>190.11406844106463</v>
      </c>
      <c r="V282" s="66">
        <f t="shared" si="24"/>
        <v>153.32720024532352</v>
      </c>
      <c r="W282" s="68">
        <f t="shared" si="25"/>
        <v>275.98896044158232</v>
      </c>
    </row>
    <row r="283" spans="1:23" x14ac:dyDescent="0.25">
      <c r="A283" s="21">
        <v>3524600</v>
      </c>
      <c r="B283" s="22" t="s">
        <v>372</v>
      </c>
      <c r="C283" s="22" t="s">
        <v>777</v>
      </c>
      <c r="D283" s="22" t="s">
        <v>778</v>
      </c>
      <c r="E283" s="23">
        <v>35121</v>
      </c>
      <c r="F283" s="22" t="s">
        <v>123</v>
      </c>
      <c r="G283" s="22" t="s">
        <v>121</v>
      </c>
      <c r="H283" s="22" t="s">
        <v>122</v>
      </c>
      <c r="I283" s="65">
        <v>17</v>
      </c>
      <c r="J283" s="65">
        <v>28</v>
      </c>
      <c r="K283" s="65">
        <v>26</v>
      </c>
      <c r="L283" s="65">
        <v>23</v>
      </c>
      <c r="M283" s="65">
        <v>29</v>
      </c>
      <c r="N283" s="65">
        <v>7900</v>
      </c>
      <c r="O283" s="65">
        <v>8026</v>
      </c>
      <c r="P283" s="65">
        <v>8188</v>
      </c>
      <c r="Q283" s="65">
        <v>8317</v>
      </c>
      <c r="R283" s="65">
        <v>8317</v>
      </c>
      <c r="S283" s="68">
        <f t="shared" si="21"/>
        <v>215.18987341772151</v>
      </c>
      <c r="T283" s="68">
        <f t="shared" si="22"/>
        <v>348.86618489907801</v>
      </c>
      <c r="U283" s="66">
        <f t="shared" si="23"/>
        <v>317.5378602833415</v>
      </c>
      <c r="V283" s="66">
        <f t="shared" si="24"/>
        <v>276.5420223638331</v>
      </c>
      <c r="W283" s="68">
        <f t="shared" si="25"/>
        <v>348.68341950222435</v>
      </c>
    </row>
    <row r="284" spans="1:23" x14ac:dyDescent="0.25">
      <c r="A284" s="21">
        <v>3524709</v>
      </c>
      <c r="B284" s="22" t="s">
        <v>373</v>
      </c>
      <c r="C284" s="22" t="s">
        <v>759</v>
      </c>
      <c r="D284" s="22" t="s">
        <v>760</v>
      </c>
      <c r="E284" s="23">
        <v>35072</v>
      </c>
      <c r="F284" s="22" t="s">
        <v>53</v>
      </c>
      <c r="G284" s="22" t="s">
        <v>15</v>
      </c>
      <c r="H284" s="22" t="s">
        <v>16</v>
      </c>
      <c r="I284" s="65">
        <v>61</v>
      </c>
      <c r="J284" s="65">
        <v>60</v>
      </c>
      <c r="K284" s="65">
        <v>61</v>
      </c>
      <c r="L284" s="65">
        <v>63</v>
      </c>
      <c r="M284" s="65">
        <v>72</v>
      </c>
      <c r="N284" s="65">
        <v>22957</v>
      </c>
      <c r="O284" s="65">
        <v>23903</v>
      </c>
      <c r="P284" s="65">
        <v>24795</v>
      </c>
      <c r="Q284" s="65">
        <v>25683</v>
      </c>
      <c r="R284" s="65">
        <v>25683</v>
      </c>
      <c r="S284" s="68">
        <f t="shared" si="21"/>
        <v>265.71416125800408</v>
      </c>
      <c r="T284" s="68">
        <f t="shared" si="22"/>
        <v>251.01451700623352</v>
      </c>
      <c r="U284" s="66">
        <f t="shared" si="23"/>
        <v>246.01734220608995</v>
      </c>
      <c r="V284" s="66">
        <f t="shared" si="24"/>
        <v>245.29844644317254</v>
      </c>
      <c r="W284" s="68">
        <f t="shared" si="25"/>
        <v>280.34108164934003</v>
      </c>
    </row>
    <row r="285" spans="1:23" x14ac:dyDescent="0.25">
      <c r="A285" s="21">
        <v>3524808</v>
      </c>
      <c r="B285" s="22" t="s">
        <v>374</v>
      </c>
      <c r="C285" s="22" t="s">
        <v>757</v>
      </c>
      <c r="D285" s="22" t="s">
        <v>758</v>
      </c>
      <c r="E285" s="23">
        <v>35153</v>
      </c>
      <c r="F285" s="22" t="s">
        <v>73</v>
      </c>
      <c r="G285" s="22" t="s">
        <v>6</v>
      </c>
      <c r="H285" s="22" t="s">
        <v>7</v>
      </c>
      <c r="I285" s="65">
        <v>79</v>
      </c>
      <c r="J285" s="65">
        <v>64</v>
      </c>
      <c r="K285" s="65">
        <v>85</v>
      </c>
      <c r="L285" s="65">
        <v>65</v>
      </c>
      <c r="M285" s="65">
        <v>84</v>
      </c>
      <c r="N285" s="65">
        <v>25429</v>
      </c>
      <c r="O285" s="65">
        <v>25770</v>
      </c>
      <c r="P285" s="65">
        <v>26148</v>
      </c>
      <c r="Q285" s="65">
        <v>26463</v>
      </c>
      <c r="R285" s="65">
        <v>26463</v>
      </c>
      <c r="S285" s="68">
        <f t="shared" si="21"/>
        <v>310.668921310315</v>
      </c>
      <c r="T285" s="68">
        <f t="shared" si="22"/>
        <v>248.35079549864184</v>
      </c>
      <c r="U285" s="66">
        <f t="shared" si="23"/>
        <v>325.07266330120848</v>
      </c>
      <c r="V285" s="66">
        <f t="shared" si="24"/>
        <v>245.62596833314439</v>
      </c>
      <c r="W285" s="68">
        <f t="shared" si="25"/>
        <v>317.42432830744815</v>
      </c>
    </row>
    <row r="286" spans="1:23" x14ac:dyDescent="0.25">
      <c r="A286" s="21">
        <v>3524907</v>
      </c>
      <c r="B286" s="22" t="s">
        <v>375</v>
      </c>
      <c r="C286" s="22" t="s">
        <v>771</v>
      </c>
      <c r="D286" s="22" t="s">
        <v>772</v>
      </c>
      <c r="E286" s="23">
        <v>35171</v>
      </c>
      <c r="F286" s="22" t="s">
        <v>167</v>
      </c>
      <c r="G286" s="22" t="s">
        <v>69</v>
      </c>
      <c r="H286" s="22" t="s">
        <v>70</v>
      </c>
      <c r="I286" s="65">
        <v>9</v>
      </c>
      <c r="J286" s="65">
        <v>0</v>
      </c>
      <c r="K286" s="65">
        <v>6</v>
      </c>
      <c r="L286" s="65">
        <v>8</v>
      </c>
      <c r="M286" s="65">
        <v>4</v>
      </c>
      <c r="N286" s="65">
        <v>2681</v>
      </c>
      <c r="O286" s="65">
        <v>2783</v>
      </c>
      <c r="P286" s="65">
        <v>2860</v>
      </c>
      <c r="Q286" s="65">
        <v>2945</v>
      </c>
      <c r="R286" s="65">
        <v>2945</v>
      </c>
      <c r="S286" s="68">
        <f t="shared" si="21"/>
        <v>335.69563595673259</v>
      </c>
      <c r="T286" s="68">
        <f t="shared" si="22"/>
        <v>0</v>
      </c>
      <c r="U286" s="66">
        <f t="shared" si="23"/>
        <v>209.79020979020979</v>
      </c>
      <c r="V286" s="66">
        <f t="shared" si="24"/>
        <v>271.64685908319183</v>
      </c>
      <c r="W286" s="68">
        <f t="shared" si="25"/>
        <v>135.82342954159591</v>
      </c>
    </row>
    <row r="287" spans="1:23" x14ac:dyDescent="0.25">
      <c r="A287" s="21">
        <v>3525003</v>
      </c>
      <c r="B287" s="22" t="s">
        <v>376</v>
      </c>
      <c r="C287" s="22" t="s">
        <v>779</v>
      </c>
      <c r="D287" s="22" t="s">
        <v>780</v>
      </c>
      <c r="E287" s="23">
        <v>35014</v>
      </c>
      <c r="F287" s="22" t="s">
        <v>128</v>
      </c>
      <c r="G287" s="22" t="s">
        <v>98</v>
      </c>
      <c r="H287" s="22" t="s">
        <v>99</v>
      </c>
      <c r="I287" s="65">
        <v>149</v>
      </c>
      <c r="J287" s="65">
        <v>144</v>
      </c>
      <c r="K287" s="65">
        <v>131</v>
      </c>
      <c r="L287" s="65">
        <v>186</v>
      </c>
      <c r="M287" s="65">
        <v>211</v>
      </c>
      <c r="N287" s="65">
        <v>51244</v>
      </c>
      <c r="O287" s="65">
        <v>52808</v>
      </c>
      <c r="P287" s="65">
        <v>54293</v>
      </c>
      <c r="Q287" s="65">
        <v>55766</v>
      </c>
      <c r="R287" s="65">
        <v>55766</v>
      </c>
      <c r="S287" s="68">
        <f t="shared" si="21"/>
        <v>290.76574818515337</v>
      </c>
      <c r="T287" s="68">
        <f t="shared" si="22"/>
        <v>272.68595667323132</v>
      </c>
      <c r="U287" s="66">
        <f t="shared" si="23"/>
        <v>241.28340670067965</v>
      </c>
      <c r="V287" s="66">
        <f t="shared" si="24"/>
        <v>333.5365634974716</v>
      </c>
      <c r="W287" s="68">
        <f t="shared" si="25"/>
        <v>378.36674676326078</v>
      </c>
    </row>
    <row r="288" spans="1:23" x14ac:dyDescent="0.25">
      <c r="A288" s="21">
        <v>3525102</v>
      </c>
      <c r="B288" s="22" t="s">
        <v>377</v>
      </c>
      <c r="C288" s="22" t="s">
        <v>769</v>
      </c>
      <c r="D288" s="22" t="s">
        <v>770</v>
      </c>
      <c r="E288" s="23">
        <v>35132</v>
      </c>
      <c r="F288" s="22" t="s">
        <v>227</v>
      </c>
      <c r="G288" s="22" t="s">
        <v>39</v>
      </c>
      <c r="H288" s="22" t="s">
        <v>40</v>
      </c>
      <c r="I288" s="65">
        <v>82</v>
      </c>
      <c r="J288" s="65">
        <v>67</v>
      </c>
      <c r="K288" s="65">
        <v>63</v>
      </c>
      <c r="L288" s="65">
        <v>58</v>
      </c>
      <c r="M288" s="65">
        <v>64</v>
      </c>
      <c r="N288" s="65">
        <v>18277</v>
      </c>
      <c r="O288" s="65">
        <v>18766</v>
      </c>
      <c r="P288" s="65">
        <v>19229</v>
      </c>
      <c r="Q288" s="65">
        <v>19676</v>
      </c>
      <c r="R288" s="65">
        <v>19676</v>
      </c>
      <c r="S288" s="68">
        <f t="shared" si="21"/>
        <v>448.65131039010777</v>
      </c>
      <c r="T288" s="68">
        <f t="shared" si="22"/>
        <v>357.02866886923158</v>
      </c>
      <c r="U288" s="66">
        <f t="shared" si="23"/>
        <v>327.63014197306154</v>
      </c>
      <c r="V288" s="66">
        <f t="shared" si="24"/>
        <v>294.77536084570033</v>
      </c>
      <c r="W288" s="68">
        <f t="shared" si="25"/>
        <v>325.26936369180726</v>
      </c>
    </row>
    <row r="289" spans="1:23" x14ac:dyDescent="0.25">
      <c r="A289" s="21">
        <v>3525201</v>
      </c>
      <c r="B289" s="22" t="s">
        <v>378</v>
      </c>
      <c r="C289" s="22" t="s">
        <v>775</v>
      </c>
      <c r="D289" s="22" t="s">
        <v>776</v>
      </c>
      <c r="E289" s="23">
        <v>35073</v>
      </c>
      <c r="F289" s="22" t="s">
        <v>165</v>
      </c>
      <c r="G289" s="22" t="s">
        <v>15</v>
      </c>
      <c r="H289" s="22" t="s">
        <v>16</v>
      </c>
      <c r="I289" s="65">
        <v>42</v>
      </c>
      <c r="J289" s="65">
        <v>34</v>
      </c>
      <c r="K289" s="65">
        <v>43</v>
      </c>
      <c r="L289" s="65">
        <v>50</v>
      </c>
      <c r="M289" s="65">
        <v>59</v>
      </c>
      <c r="N289" s="65">
        <v>11987</v>
      </c>
      <c r="O289" s="65">
        <v>12503</v>
      </c>
      <c r="P289" s="65">
        <v>12961</v>
      </c>
      <c r="Q289" s="65">
        <v>13437</v>
      </c>
      <c r="R289" s="65">
        <v>13437</v>
      </c>
      <c r="S289" s="68">
        <f t="shared" si="21"/>
        <v>350.37957787603239</v>
      </c>
      <c r="T289" s="68">
        <f t="shared" si="22"/>
        <v>271.93473566344079</v>
      </c>
      <c r="U289" s="66">
        <f t="shared" si="23"/>
        <v>331.76452434225752</v>
      </c>
      <c r="V289" s="66">
        <f t="shared" si="24"/>
        <v>372.10686909280344</v>
      </c>
      <c r="W289" s="68">
        <f t="shared" si="25"/>
        <v>439.08610552950807</v>
      </c>
    </row>
    <row r="290" spans="1:23" x14ac:dyDescent="0.25">
      <c r="A290" s="21">
        <v>3525300</v>
      </c>
      <c r="B290" s="22" t="s">
        <v>379</v>
      </c>
      <c r="C290" s="22" t="s">
        <v>761</v>
      </c>
      <c r="D290" s="22" t="s">
        <v>762</v>
      </c>
      <c r="E290" s="23">
        <v>35064</v>
      </c>
      <c r="F290" s="22" t="s">
        <v>117</v>
      </c>
      <c r="G290" s="22" t="s">
        <v>19</v>
      </c>
      <c r="H290" s="22" t="s">
        <v>20</v>
      </c>
      <c r="I290" s="65">
        <v>234</v>
      </c>
      <c r="J290" s="65">
        <v>190</v>
      </c>
      <c r="K290" s="65">
        <v>219</v>
      </c>
      <c r="L290" s="65">
        <v>225</v>
      </c>
      <c r="M290" s="65">
        <v>208</v>
      </c>
      <c r="N290" s="65">
        <v>67572</v>
      </c>
      <c r="O290" s="65">
        <v>69174</v>
      </c>
      <c r="P290" s="65">
        <v>70740</v>
      </c>
      <c r="Q290" s="65">
        <v>72223</v>
      </c>
      <c r="R290" s="65">
        <v>72223</v>
      </c>
      <c r="S290" s="68">
        <f t="shared" si="21"/>
        <v>346.29728289824186</v>
      </c>
      <c r="T290" s="68">
        <f t="shared" si="22"/>
        <v>274.66967357677743</v>
      </c>
      <c r="U290" s="66">
        <f t="shared" si="23"/>
        <v>309.58439355385923</v>
      </c>
      <c r="V290" s="66">
        <f t="shared" si="24"/>
        <v>311.53510654500644</v>
      </c>
      <c r="W290" s="68">
        <f t="shared" si="25"/>
        <v>287.99689849493927</v>
      </c>
    </row>
    <row r="291" spans="1:23" x14ac:dyDescent="0.25">
      <c r="A291" s="21">
        <v>3525409</v>
      </c>
      <c r="B291" s="22" t="s">
        <v>380</v>
      </c>
      <c r="C291" s="22" t="s">
        <v>769</v>
      </c>
      <c r="D291" s="22" t="s">
        <v>770</v>
      </c>
      <c r="E291" s="23">
        <v>35081</v>
      </c>
      <c r="F291" s="22" t="s">
        <v>229</v>
      </c>
      <c r="G291" s="22" t="s">
        <v>81</v>
      </c>
      <c r="H291" s="22" t="s">
        <v>82</v>
      </c>
      <c r="I291" s="65">
        <v>4</v>
      </c>
      <c r="J291" s="65">
        <v>6</v>
      </c>
      <c r="K291" s="65">
        <v>4</v>
      </c>
      <c r="L291" s="65">
        <v>7</v>
      </c>
      <c r="M291" s="65">
        <v>2</v>
      </c>
      <c r="N291" s="65">
        <v>1413</v>
      </c>
      <c r="O291" s="65">
        <v>1425</v>
      </c>
      <c r="P291" s="65">
        <v>1440</v>
      </c>
      <c r="Q291" s="65">
        <v>1450</v>
      </c>
      <c r="R291" s="65">
        <v>1450</v>
      </c>
      <c r="S291" s="68">
        <f t="shared" si="21"/>
        <v>283.08563340410473</v>
      </c>
      <c r="T291" s="68">
        <f t="shared" si="22"/>
        <v>421.05263157894734</v>
      </c>
      <c r="U291" s="66">
        <f t="shared" si="23"/>
        <v>277.77777777777777</v>
      </c>
      <c r="V291" s="66">
        <f t="shared" si="24"/>
        <v>482.75862068965517</v>
      </c>
      <c r="W291" s="68">
        <f t="shared" si="25"/>
        <v>137.93103448275863</v>
      </c>
    </row>
    <row r="292" spans="1:23" x14ac:dyDescent="0.25">
      <c r="A292" s="21">
        <v>3525508</v>
      </c>
      <c r="B292" s="22" t="s">
        <v>381</v>
      </c>
      <c r="C292" s="22" t="s">
        <v>775</v>
      </c>
      <c r="D292" s="22" t="s">
        <v>776</v>
      </c>
      <c r="E292" s="23">
        <v>35071</v>
      </c>
      <c r="F292" s="22" t="s">
        <v>105</v>
      </c>
      <c r="G292" s="22" t="s">
        <v>15</v>
      </c>
      <c r="H292" s="22" t="s">
        <v>16</v>
      </c>
      <c r="I292" s="65">
        <v>13</v>
      </c>
      <c r="J292" s="65">
        <v>16</v>
      </c>
      <c r="K292" s="65">
        <v>19</v>
      </c>
      <c r="L292" s="65">
        <v>15</v>
      </c>
      <c r="M292" s="65">
        <v>20</v>
      </c>
      <c r="N292" s="65">
        <v>6005</v>
      </c>
      <c r="O292" s="65">
        <v>6143</v>
      </c>
      <c r="P292" s="65">
        <v>6233</v>
      </c>
      <c r="Q292" s="65">
        <v>6333</v>
      </c>
      <c r="R292" s="65">
        <v>6333</v>
      </c>
      <c r="S292" s="68">
        <f t="shared" si="21"/>
        <v>216.48626144879267</v>
      </c>
      <c r="T292" s="68">
        <f t="shared" si="22"/>
        <v>260.45905909164901</v>
      </c>
      <c r="U292" s="66">
        <f t="shared" si="23"/>
        <v>304.82913524787421</v>
      </c>
      <c r="V292" s="66">
        <f t="shared" si="24"/>
        <v>236.85457129322597</v>
      </c>
      <c r="W292" s="68">
        <f t="shared" si="25"/>
        <v>315.80609505763459</v>
      </c>
    </row>
    <row r="293" spans="1:23" x14ac:dyDescent="0.25">
      <c r="A293" s="21">
        <v>3525607</v>
      </c>
      <c r="B293" s="22" t="s">
        <v>382</v>
      </c>
      <c r="C293" s="22" t="s">
        <v>767</v>
      </c>
      <c r="D293" s="22" t="s">
        <v>768</v>
      </c>
      <c r="E293" s="23">
        <v>35113</v>
      </c>
      <c r="F293" s="22" t="s">
        <v>318</v>
      </c>
      <c r="G293" s="22" t="s">
        <v>31</v>
      </c>
      <c r="H293" s="22" t="s">
        <v>32</v>
      </c>
      <c r="I293" s="65">
        <v>7</v>
      </c>
      <c r="J293" s="65">
        <v>5</v>
      </c>
      <c r="K293" s="65">
        <v>4</v>
      </c>
      <c r="L293" s="65">
        <v>6</v>
      </c>
      <c r="M293" s="65">
        <v>10</v>
      </c>
      <c r="N293" s="65">
        <v>1942</v>
      </c>
      <c r="O293" s="65">
        <v>1968</v>
      </c>
      <c r="P293" s="65">
        <v>2020</v>
      </c>
      <c r="Q293" s="65">
        <v>2054</v>
      </c>
      <c r="R293" s="65">
        <v>2054</v>
      </c>
      <c r="S293" s="68">
        <f t="shared" si="21"/>
        <v>360.4531410916581</v>
      </c>
      <c r="T293" s="68">
        <f t="shared" si="22"/>
        <v>254.0650406504065</v>
      </c>
      <c r="U293" s="66">
        <f t="shared" si="23"/>
        <v>198.01980198019803</v>
      </c>
      <c r="V293" s="66">
        <f t="shared" si="24"/>
        <v>292.11295034079842</v>
      </c>
      <c r="W293" s="68">
        <f t="shared" si="25"/>
        <v>486.85491723466407</v>
      </c>
    </row>
    <row r="294" spans="1:23" x14ac:dyDescent="0.25">
      <c r="A294" s="21">
        <v>3525706</v>
      </c>
      <c r="B294" s="22" t="s">
        <v>383</v>
      </c>
      <c r="C294" s="22" t="s">
        <v>757</v>
      </c>
      <c r="D294" s="22" t="s">
        <v>758</v>
      </c>
      <c r="E294" s="23">
        <v>35156</v>
      </c>
      <c r="F294" s="22" t="s">
        <v>8</v>
      </c>
      <c r="G294" s="22" t="s">
        <v>6</v>
      </c>
      <c r="H294" s="22" t="s">
        <v>7</v>
      </c>
      <c r="I294" s="65">
        <v>54</v>
      </c>
      <c r="J294" s="65">
        <v>44</v>
      </c>
      <c r="K294" s="65">
        <v>57</v>
      </c>
      <c r="L294" s="65">
        <v>40</v>
      </c>
      <c r="M294" s="65">
        <v>47</v>
      </c>
      <c r="N294" s="65">
        <v>16549</v>
      </c>
      <c r="O294" s="65">
        <v>16940</v>
      </c>
      <c r="P294" s="65">
        <v>17326</v>
      </c>
      <c r="Q294" s="65">
        <v>17695</v>
      </c>
      <c r="R294" s="65">
        <v>17695</v>
      </c>
      <c r="S294" s="68">
        <f t="shared" si="21"/>
        <v>326.30370415130824</v>
      </c>
      <c r="T294" s="68">
        <f t="shared" si="22"/>
        <v>259.74025974025972</v>
      </c>
      <c r="U294" s="66">
        <f t="shared" si="23"/>
        <v>328.98533995151797</v>
      </c>
      <c r="V294" s="66">
        <f t="shared" si="24"/>
        <v>226.05255721955353</v>
      </c>
      <c r="W294" s="68">
        <f t="shared" si="25"/>
        <v>265.61175473297544</v>
      </c>
    </row>
    <row r="295" spans="1:23" x14ac:dyDescent="0.25">
      <c r="A295" s="21">
        <v>3525805</v>
      </c>
      <c r="B295" s="22" t="s">
        <v>384</v>
      </c>
      <c r="C295" s="22" t="s">
        <v>755</v>
      </c>
      <c r="D295" s="22" t="s">
        <v>756</v>
      </c>
      <c r="E295" s="23">
        <v>35093</v>
      </c>
      <c r="F295" s="22" t="s">
        <v>3</v>
      </c>
      <c r="G295" s="22" t="s">
        <v>2</v>
      </c>
      <c r="H295" s="22" t="s">
        <v>3</v>
      </c>
      <c r="I295" s="65">
        <v>10</v>
      </c>
      <c r="J295" s="65">
        <v>5</v>
      </c>
      <c r="K295" s="65">
        <v>8</v>
      </c>
      <c r="L295" s="65">
        <v>12</v>
      </c>
      <c r="M295" s="65">
        <v>13</v>
      </c>
      <c r="N295" s="65">
        <v>2107</v>
      </c>
      <c r="O295" s="65">
        <v>2162</v>
      </c>
      <c r="P295" s="65">
        <v>2212</v>
      </c>
      <c r="Q295" s="65">
        <v>2266</v>
      </c>
      <c r="R295" s="65">
        <v>2266</v>
      </c>
      <c r="S295" s="68">
        <f t="shared" si="21"/>
        <v>474.60844803037492</v>
      </c>
      <c r="T295" s="68">
        <f t="shared" si="22"/>
        <v>231.26734505087882</v>
      </c>
      <c r="U295" s="66">
        <f t="shared" si="23"/>
        <v>361.6636528028933</v>
      </c>
      <c r="V295" s="66">
        <f t="shared" si="24"/>
        <v>529.56751985878202</v>
      </c>
      <c r="W295" s="68">
        <f t="shared" si="25"/>
        <v>573.69814651368051</v>
      </c>
    </row>
    <row r="296" spans="1:23" x14ac:dyDescent="0.25">
      <c r="A296" s="21">
        <v>3525854</v>
      </c>
      <c r="B296" s="22" t="s">
        <v>385</v>
      </c>
      <c r="C296" s="22" t="s">
        <v>765</v>
      </c>
      <c r="D296" s="22" t="s">
        <v>766</v>
      </c>
      <c r="E296" s="23">
        <v>35163</v>
      </c>
      <c r="F296" s="22" t="s">
        <v>28</v>
      </c>
      <c r="G296" s="22" t="s">
        <v>27</v>
      </c>
      <c r="H296" s="22" t="s">
        <v>28</v>
      </c>
      <c r="I296" s="65">
        <v>3</v>
      </c>
      <c r="J296" s="65">
        <v>4</v>
      </c>
      <c r="K296" s="65">
        <v>4</v>
      </c>
      <c r="L296" s="65">
        <v>3</v>
      </c>
      <c r="M296" s="65">
        <v>3</v>
      </c>
      <c r="N296" s="65">
        <v>1333</v>
      </c>
      <c r="O296" s="65">
        <v>1377</v>
      </c>
      <c r="P296" s="65">
        <v>1413</v>
      </c>
      <c r="Q296" s="65">
        <v>1452</v>
      </c>
      <c r="R296" s="65">
        <v>1452</v>
      </c>
      <c r="S296" s="68">
        <f t="shared" si="21"/>
        <v>225.0562640660165</v>
      </c>
      <c r="T296" s="68">
        <f t="shared" si="22"/>
        <v>290.48656499636894</v>
      </c>
      <c r="U296" s="66">
        <f t="shared" si="23"/>
        <v>283.08563340410473</v>
      </c>
      <c r="V296" s="66">
        <f t="shared" si="24"/>
        <v>206.61157024793388</v>
      </c>
      <c r="W296" s="68">
        <f t="shared" si="25"/>
        <v>206.61157024793388</v>
      </c>
    </row>
    <row r="297" spans="1:23" x14ac:dyDescent="0.25">
      <c r="A297" s="21">
        <v>3525904</v>
      </c>
      <c r="B297" s="22" t="s">
        <v>386</v>
      </c>
      <c r="C297" s="22" t="s">
        <v>775</v>
      </c>
      <c r="D297" s="22" t="s">
        <v>776</v>
      </c>
      <c r="E297" s="23">
        <v>35073</v>
      </c>
      <c r="F297" s="22" t="s">
        <v>165</v>
      </c>
      <c r="G297" s="22" t="s">
        <v>15</v>
      </c>
      <c r="H297" s="22" t="s">
        <v>16</v>
      </c>
      <c r="I297" s="65">
        <v>655</v>
      </c>
      <c r="J297" s="65">
        <v>650</v>
      </c>
      <c r="K297" s="65">
        <v>651</v>
      </c>
      <c r="L297" s="65">
        <v>645</v>
      </c>
      <c r="M297" s="65">
        <v>663</v>
      </c>
      <c r="N297" s="65">
        <v>196230</v>
      </c>
      <c r="O297" s="65">
        <v>200651</v>
      </c>
      <c r="P297" s="65">
        <v>205104</v>
      </c>
      <c r="Q297" s="65">
        <v>209261</v>
      </c>
      <c r="R297" s="65">
        <v>209261</v>
      </c>
      <c r="S297" s="68">
        <f t="shared" si="21"/>
        <v>333.79197880038731</v>
      </c>
      <c r="T297" s="68">
        <f t="shared" si="22"/>
        <v>323.94555721127728</v>
      </c>
      <c r="U297" s="66">
        <f t="shared" si="23"/>
        <v>317.39995319447695</v>
      </c>
      <c r="V297" s="66">
        <f t="shared" si="24"/>
        <v>308.2275244789999</v>
      </c>
      <c r="W297" s="68">
        <f t="shared" si="25"/>
        <v>316.82922283655341</v>
      </c>
    </row>
    <row r="298" spans="1:23" x14ac:dyDescent="0.25">
      <c r="A298" s="21">
        <v>3526001</v>
      </c>
      <c r="B298" s="22" t="s">
        <v>387</v>
      </c>
      <c r="C298" s="22" t="s">
        <v>767</v>
      </c>
      <c r="D298" s="22" t="s">
        <v>768</v>
      </c>
      <c r="E298" s="23">
        <v>35111</v>
      </c>
      <c r="F298" s="22" t="s">
        <v>245</v>
      </c>
      <c r="G298" s="22" t="s">
        <v>31</v>
      </c>
      <c r="H298" s="22" t="s">
        <v>32</v>
      </c>
      <c r="I298" s="65">
        <v>37</v>
      </c>
      <c r="J298" s="65">
        <v>35</v>
      </c>
      <c r="K298" s="65">
        <v>28</v>
      </c>
      <c r="L298" s="65">
        <v>39</v>
      </c>
      <c r="M298" s="65">
        <v>42</v>
      </c>
      <c r="N298" s="65">
        <v>9823</v>
      </c>
      <c r="O298" s="65">
        <v>9982</v>
      </c>
      <c r="P298" s="65">
        <v>10152</v>
      </c>
      <c r="Q298" s="65">
        <v>10296</v>
      </c>
      <c r="R298" s="65">
        <v>10296</v>
      </c>
      <c r="S298" s="68">
        <f t="shared" si="21"/>
        <v>376.66700600631174</v>
      </c>
      <c r="T298" s="68">
        <f t="shared" si="22"/>
        <v>350.6311360448808</v>
      </c>
      <c r="U298" s="66">
        <f t="shared" si="23"/>
        <v>275.80772261623326</v>
      </c>
      <c r="V298" s="66">
        <f t="shared" si="24"/>
        <v>378.78787878787881</v>
      </c>
      <c r="W298" s="68">
        <f t="shared" si="25"/>
        <v>407.92540792540791</v>
      </c>
    </row>
    <row r="299" spans="1:23" x14ac:dyDescent="0.25">
      <c r="A299" s="21">
        <v>3526100</v>
      </c>
      <c r="B299" s="22" t="s">
        <v>388</v>
      </c>
      <c r="C299" s="22" t="s">
        <v>777</v>
      </c>
      <c r="D299" s="22" t="s">
        <v>778</v>
      </c>
      <c r="E299" s="23">
        <v>35121</v>
      </c>
      <c r="F299" s="22" t="s">
        <v>123</v>
      </c>
      <c r="G299" s="22" t="s">
        <v>121</v>
      </c>
      <c r="H299" s="22" t="s">
        <v>122</v>
      </c>
      <c r="I299" s="65">
        <v>32</v>
      </c>
      <c r="J299" s="65">
        <v>41</v>
      </c>
      <c r="K299" s="65">
        <v>29</v>
      </c>
      <c r="L299" s="65">
        <v>19</v>
      </c>
      <c r="M299" s="65">
        <v>28</v>
      </c>
      <c r="N299" s="65">
        <v>8775</v>
      </c>
      <c r="O299" s="65">
        <v>8883</v>
      </c>
      <c r="P299" s="65">
        <v>9052</v>
      </c>
      <c r="Q299" s="65">
        <v>9177</v>
      </c>
      <c r="R299" s="65">
        <v>9177</v>
      </c>
      <c r="S299" s="68">
        <f t="shared" si="21"/>
        <v>364.67236467236467</v>
      </c>
      <c r="T299" s="68">
        <f t="shared" si="22"/>
        <v>461.55578070471688</v>
      </c>
      <c r="U299" s="66">
        <f t="shared" si="23"/>
        <v>320.37118868758284</v>
      </c>
      <c r="V299" s="66">
        <f t="shared" si="24"/>
        <v>207.03933747412009</v>
      </c>
      <c r="W299" s="68">
        <f t="shared" si="25"/>
        <v>305.11060259344015</v>
      </c>
    </row>
    <row r="300" spans="1:23" x14ac:dyDescent="0.25">
      <c r="A300" s="21">
        <v>3526209</v>
      </c>
      <c r="B300" s="22" t="s">
        <v>389</v>
      </c>
      <c r="C300" s="22" t="s">
        <v>783</v>
      </c>
      <c r="D300" s="22" t="s">
        <v>784</v>
      </c>
      <c r="E300" s="23">
        <v>35013</v>
      </c>
      <c r="F300" s="22" t="s">
        <v>225</v>
      </c>
      <c r="G300" s="22" t="s">
        <v>98</v>
      </c>
      <c r="H300" s="22" t="s">
        <v>99</v>
      </c>
      <c r="I300" s="65">
        <v>45</v>
      </c>
      <c r="J300" s="65">
        <v>48</v>
      </c>
      <c r="K300" s="65">
        <v>52</v>
      </c>
      <c r="L300" s="65">
        <v>50</v>
      </c>
      <c r="M300" s="65">
        <v>69</v>
      </c>
      <c r="N300" s="65">
        <v>13436</v>
      </c>
      <c r="O300" s="65">
        <v>13752</v>
      </c>
      <c r="P300" s="65">
        <v>14109</v>
      </c>
      <c r="Q300" s="65">
        <v>14425</v>
      </c>
      <c r="R300" s="65">
        <v>14425</v>
      </c>
      <c r="S300" s="68">
        <f t="shared" si="21"/>
        <v>334.92110747246204</v>
      </c>
      <c r="T300" s="68">
        <f t="shared" si="22"/>
        <v>349.04013961605585</v>
      </c>
      <c r="U300" s="66">
        <f t="shared" si="23"/>
        <v>368.55907576724076</v>
      </c>
      <c r="V300" s="66">
        <f t="shared" si="24"/>
        <v>346.62045060658579</v>
      </c>
      <c r="W300" s="68">
        <f t="shared" si="25"/>
        <v>478.33622183708837</v>
      </c>
    </row>
    <row r="301" spans="1:23" x14ac:dyDescent="0.25">
      <c r="A301" s="21">
        <v>3526308</v>
      </c>
      <c r="B301" s="22" t="s">
        <v>390</v>
      </c>
      <c r="C301" s="22" t="s">
        <v>771</v>
      </c>
      <c r="D301" s="22" t="s">
        <v>772</v>
      </c>
      <c r="E301" s="23">
        <v>35174</v>
      </c>
      <c r="F301" s="22" t="s">
        <v>934</v>
      </c>
      <c r="G301" s="22" t="s">
        <v>69</v>
      </c>
      <c r="H301" s="22" t="s">
        <v>70</v>
      </c>
      <c r="I301" s="65">
        <v>5</v>
      </c>
      <c r="J301" s="65">
        <v>13</v>
      </c>
      <c r="K301" s="65">
        <v>5</v>
      </c>
      <c r="L301" s="65">
        <v>11</v>
      </c>
      <c r="M301" s="65">
        <v>10</v>
      </c>
      <c r="N301" s="65">
        <v>2438</v>
      </c>
      <c r="O301" s="65">
        <v>2472</v>
      </c>
      <c r="P301" s="65">
        <v>2498</v>
      </c>
      <c r="Q301" s="65">
        <v>2520</v>
      </c>
      <c r="R301" s="65">
        <v>2520</v>
      </c>
      <c r="S301" s="68">
        <f t="shared" si="21"/>
        <v>205.08613617719442</v>
      </c>
      <c r="T301" s="68">
        <f t="shared" si="22"/>
        <v>525.88996763754051</v>
      </c>
      <c r="U301" s="66">
        <f t="shared" si="23"/>
        <v>200.16012810248199</v>
      </c>
      <c r="V301" s="66">
        <f t="shared" si="24"/>
        <v>436.50793650793651</v>
      </c>
      <c r="W301" s="68">
        <f t="shared" si="25"/>
        <v>396.82539682539681</v>
      </c>
    </row>
    <row r="302" spans="1:23" x14ac:dyDescent="0.25">
      <c r="A302" s="21">
        <v>3526407</v>
      </c>
      <c r="B302" s="22" t="s">
        <v>391</v>
      </c>
      <c r="C302" s="22" t="s">
        <v>761</v>
      </c>
      <c r="D302" s="22" t="s">
        <v>762</v>
      </c>
      <c r="E302" s="23">
        <v>35063</v>
      </c>
      <c r="F302" s="22" t="s">
        <v>66</v>
      </c>
      <c r="G302" s="22" t="s">
        <v>19</v>
      </c>
      <c r="H302" s="22" t="s">
        <v>20</v>
      </c>
      <c r="I302" s="65">
        <v>42</v>
      </c>
      <c r="J302" s="65">
        <v>58</v>
      </c>
      <c r="K302" s="65">
        <v>48</v>
      </c>
      <c r="L302" s="65">
        <v>53</v>
      </c>
      <c r="M302" s="65">
        <v>49</v>
      </c>
      <c r="N302" s="65">
        <v>12676</v>
      </c>
      <c r="O302" s="65">
        <v>12976</v>
      </c>
      <c r="P302" s="65">
        <v>13262</v>
      </c>
      <c r="Q302" s="65">
        <v>13542</v>
      </c>
      <c r="R302" s="65">
        <v>13542</v>
      </c>
      <c r="S302" s="68">
        <f t="shared" si="21"/>
        <v>331.33480593247083</v>
      </c>
      <c r="T302" s="68">
        <f t="shared" si="22"/>
        <v>446.9790382244143</v>
      </c>
      <c r="U302" s="66">
        <f t="shared" si="23"/>
        <v>361.93635952345045</v>
      </c>
      <c r="V302" s="66">
        <f t="shared" si="24"/>
        <v>391.37498153891596</v>
      </c>
      <c r="W302" s="68">
        <f t="shared" si="25"/>
        <v>361.83724708314872</v>
      </c>
    </row>
    <row r="303" spans="1:23" x14ac:dyDescent="0.25">
      <c r="A303" s="21">
        <v>3526506</v>
      </c>
      <c r="B303" s="22" t="s">
        <v>392</v>
      </c>
      <c r="C303" s="22" t="s">
        <v>757</v>
      </c>
      <c r="D303" s="22" t="s">
        <v>758</v>
      </c>
      <c r="E303" s="23">
        <v>35022</v>
      </c>
      <c r="F303" s="22" t="s">
        <v>63</v>
      </c>
      <c r="G303" s="22" t="s">
        <v>43</v>
      </c>
      <c r="H303" s="22" t="s">
        <v>44</v>
      </c>
      <c r="I303" s="65">
        <v>15</v>
      </c>
      <c r="J303" s="65">
        <v>10</v>
      </c>
      <c r="K303" s="65">
        <v>20</v>
      </c>
      <c r="L303" s="65">
        <v>12</v>
      </c>
      <c r="M303" s="65">
        <v>8</v>
      </c>
      <c r="N303" s="65">
        <v>5044</v>
      </c>
      <c r="O303" s="65">
        <v>5423</v>
      </c>
      <c r="P303" s="65">
        <v>5723</v>
      </c>
      <c r="Q303" s="65">
        <v>6071</v>
      </c>
      <c r="R303" s="65">
        <v>6071</v>
      </c>
      <c r="S303" s="68">
        <f t="shared" si="21"/>
        <v>297.38302934179222</v>
      </c>
      <c r="T303" s="68">
        <f t="shared" si="22"/>
        <v>184.39977872026554</v>
      </c>
      <c r="U303" s="66">
        <f t="shared" si="23"/>
        <v>349.46706272933778</v>
      </c>
      <c r="V303" s="66">
        <f t="shared" si="24"/>
        <v>197.66101136550816</v>
      </c>
      <c r="W303" s="68">
        <f t="shared" si="25"/>
        <v>131.77400757700545</v>
      </c>
    </row>
    <row r="304" spans="1:23" x14ac:dyDescent="0.25">
      <c r="A304" s="21">
        <v>3526605</v>
      </c>
      <c r="B304" s="22" t="s">
        <v>393</v>
      </c>
      <c r="C304" s="22" t="s">
        <v>771</v>
      </c>
      <c r="D304" s="22" t="s">
        <v>772</v>
      </c>
      <c r="E304" s="23">
        <v>35172</v>
      </c>
      <c r="F304" s="22" t="s">
        <v>930</v>
      </c>
      <c r="G304" s="22" t="s">
        <v>69</v>
      </c>
      <c r="H304" s="22" t="s">
        <v>70</v>
      </c>
      <c r="I304" s="65">
        <v>14</v>
      </c>
      <c r="J304" s="65">
        <v>13</v>
      </c>
      <c r="K304" s="65">
        <v>2</v>
      </c>
      <c r="L304" s="65">
        <v>9</v>
      </c>
      <c r="M304" s="65">
        <v>10</v>
      </c>
      <c r="N304" s="65">
        <v>2980</v>
      </c>
      <c r="O304" s="65">
        <v>3037</v>
      </c>
      <c r="P304" s="65">
        <v>3105</v>
      </c>
      <c r="Q304" s="65">
        <v>3162</v>
      </c>
      <c r="R304" s="65">
        <v>3162</v>
      </c>
      <c r="S304" s="68">
        <f t="shared" si="21"/>
        <v>469.79865771812081</v>
      </c>
      <c r="T304" s="68">
        <f t="shared" si="22"/>
        <v>428.05400065854462</v>
      </c>
      <c r="U304" s="66">
        <f t="shared" si="23"/>
        <v>64.412238325281805</v>
      </c>
      <c r="V304" s="66">
        <f t="shared" si="24"/>
        <v>284.62998102466793</v>
      </c>
      <c r="W304" s="68">
        <f t="shared" si="25"/>
        <v>316.25553447185325</v>
      </c>
    </row>
    <row r="305" spans="1:23" x14ac:dyDescent="0.25">
      <c r="A305" s="21">
        <v>3526704</v>
      </c>
      <c r="B305" s="22" t="s">
        <v>394</v>
      </c>
      <c r="C305" s="22" t="s">
        <v>763</v>
      </c>
      <c r="D305" s="22" t="s">
        <v>764</v>
      </c>
      <c r="E305" s="23">
        <v>35101</v>
      </c>
      <c r="F305" s="22" t="s">
        <v>88</v>
      </c>
      <c r="G305" s="22" t="s">
        <v>23</v>
      </c>
      <c r="H305" s="22" t="s">
        <v>24</v>
      </c>
      <c r="I305" s="65">
        <v>121</v>
      </c>
      <c r="J305" s="65">
        <v>133</v>
      </c>
      <c r="K305" s="65">
        <v>122</v>
      </c>
      <c r="L305" s="65">
        <v>150</v>
      </c>
      <c r="M305" s="65">
        <v>123</v>
      </c>
      <c r="N305" s="65">
        <v>44003</v>
      </c>
      <c r="O305" s="65">
        <v>45104</v>
      </c>
      <c r="P305" s="65">
        <v>46104</v>
      </c>
      <c r="Q305" s="65">
        <v>47112</v>
      </c>
      <c r="R305" s="65">
        <v>47112</v>
      </c>
      <c r="S305" s="68">
        <f t="shared" si="21"/>
        <v>274.98125127832191</v>
      </c>
      <c r="T305" s="68">
        <f t="shared" si="22"/>
        <v>294.87406881873005</v>
      </c>
      <c r="U305" s="66">
        <f t="shared" si="23"/>
        <v>264.61912198507724</v>
      </c>
      <c r="V305" s="66">
        <f t="shared" si="24"/>
        <v>318.39021905247068</v>
      </c>
      <c r="W305" s="68">
        <f t="shared" si="25"/>
        <v>261.07997962302596</v>
      </c>
    </row>
    <row r="306" spans="1:23" x14ac:dyDescent="0.25">
      <c r="A306" s="21">
        <v>3526803</v>
      </c>
      <c r="B306" s="22" t="s">
        <v>395</v>
      </c>
      <c r="C306" s="22" t="s">
        <v>761</v>
      </c>
      <c r="D306" s="22" t="s">
        <v>762</v>
      </c>
      <c r="E306" s="23">
        <v>35062</v>
      </c>
      <c r="F306" s="22" t="s">
        <v>20</v>
      </c>
      <c r="G306" s="22" t="s">
        <v>19</v>
      </c>
      <c r="H306" s="22" t="s">
        <v>20</v>
      </c>
      <c r="I306" s="65">
        <v>69</v>
      </c>
      <c r="J306" s="65">
        <v>90</v>
      </c>
      <c r="K306" s="65">
        <v>82</v>
      </c>
      <c r="L306" s="65">
        <v>101</v>
      </c>
      <c r="M306" s="65">
        <v>111</v>
      </c>
      <c r="N306" s="65">
        <v>30530</v>
      </c>
      <c r="O306" s="65">
        <v>31305</v>
      </c>
      <c r="P306" s="65">
        <v>32111</v>
      </c>
      <c r="Q306" s="65">
        <v>32868</v>
      </c>
      <c r="R306" s="65">
        <v>32868</v>
      </c>
      <c r="S306" s="68">
        <f t="shared" si="21"/>
        <v>226.00720602685882</v>
      </c>
      <c r="T306" s="68">
        <f t="shared" si="22"/>
        <v>287.49401054144704</v>
      </c>
      <c r="U306" s="66">
        <f t="shared" si="23"/>
        <v>255.36420541247548</v>
      </c>
      <c r="V306" s="66">
        <f t="shared" si="24"/>
        <v>307.2897651210904</v>
      </c>
      <c r="W306" s="68">
        <f t="shared" si="25"/>
        <v>337.71449434100037</v>
      </c>
    </row>
    <row r="307" spans="1:23" x14ac:dyDescent="0.25">
      <c r="A307" s="21">
        <v>3526902</v>
      </c>
      <c r="B307" s="22" t="s">
        <v>396</v>
      </c>
      <c r="C307" s="22" t="s">
        <v>763</v>
      </c>
      <c r="D307" s="22" t="s">
        <v>764</v>
      </c>
      <c r="E307" s="23">
        <v>35102</v>
      </c>
      <c r="F307" s="22" t="s">
        <v>218</v>
      </c>
      <c r="G307" s="22" t="s">
        <v>23</v>
      </c>
      <c r="H307" s="22" t="s">
        <v>24</v>
      </c>
      <c r="I307" s="65">
        <v>513</v>
      </c>
      <c r="J307" s="65">
        <v>482</v>
      </c>
      <c r="K307" s="65">
        <v>499</v>
      </c>
      <c r="L307" s="65">
        <v>502</v>
      </c>
      <c r="M307" s="65">
        <v>487</v>
      </c>
      <c r="N307" s="65">
        <v>142020</v>
      </c>
      <c r="O307" s="65">
        <v>145132</v>
      </c>
      <c r="P307" s="65">
        <v>148118</v>
      </c>
      <c r="Q307" s="65">
        <v>150983</v>
      </c>
      <c r="R307" s="65">
        <v>150983</v>
      </c>
      <c r="S307" s="68">
        <f t="shared" si="21"/>
        <v>361.21673003802283</v>
      </c>
      <c r="T307" s="68">
        <f t="shared" si="22"/>
        <v>332.11145715624394</v>
      </c>
      <c r="U307" s="66">
        <f t="shared" si="23"/>
        <v>336.89355783902022</v>
      </c>
      <c r="V307" s="66">
        <f t="shared" si="24"/>
        <v>332.48776352304566</v>
      </c>
      <c r="W307" s="68">
        <f t="shared" si="25"/>
        <v>322.55287019068373</v>
      </c>
    </row>
    <row r="308" spans="1:23" x14ac:dyDescent="0.25">
      <c r="A308" s="21">
        <v>3527009</v>
      </c>
      <c r="B308" s="22" t="s">
        <v>397</v>
      </c>
      <c r="C308" s="22" t="s">
        <v>759</v>
      </c>
      <c r="D308" s="22" t="s">
        <v>760</v>
      </c>
      <c r="E308" s="23">
        <v>35074</v>
      </c>
      <c r="F308" s="22" t="s">
        <v>17</v>
      </c>
      <c r="G308" s="22" t="s">
        <v>15</v>
      </c>
      <c r="H308" s="22" t="s">
        <v>16</v>
      </c>
      <c r="I308" s="65">
        <v>14</v>
      </c>
      <c r="J308" s="65">
        <v>9</v>
      </c>
      <c r="K308" s="65">
        <v>12</v>
      </c>
      <c r="L308" s="65">
        <v>9</v>
      </c>
      <c r="M308" s="65">
        <v>14</v>
      </c>
      <c r="N308" s="65">
        <v>3434</v>
      </c>
      <c r="O308" s="65">
        <v>3510</v>
      </c>
      <c r="P308" s="65">
        <v>3606</v>
      </c>
      <c r="Q308" s="65">
        <v>3683</v>
      </c>
      <c r="R308" s="65">
        <v>3683</v>
      </c>
      <c r="S308" s="68">
        <f t="shared" si="21"/>
        <v>407.68782760629006</v>
      </c>
      <c r="T308" s="68">
        <f t="shared" si="22"/>
        <v>256.41025641025641</v>
      </c>
      <c r="U308" s="66">
        <f t="shared" si="23"/>
        <v>332.77870216306155</v>
      </c>
      <c r="V308" s="66">
        <f t="shared" si="24"/>
        <v>244.36600597339125</v>
      </c>
      <c r="W308" s="68">
        <f t="shared" si="25"/>
        <v>380.12489818083083</v>
      </c>
    </row>
    <row r="309" spans="1:23" x14ac:dyDescent="0.25">
      <c r="A309" s="21">
        <v>3527108</v>
      </c>
      <c r="B309" s="22" t="s">
        <v>398</v>
      </c>
      <c r="C309" s="22" t="s">
        <v>761</v>
      </c>
      <c r="D309" s="22" t="s">
        <v>762</v>
      </c>
      <c r="E309" s="23">
        <v>35065</v>
      </c>
      <c r="F309" s="22" t="s">
        <v>172</v>
      </c>
      <c r="G309" s="22" t="s">
        <v>19</v>
      </c>
      <c r="H309" s="22" t="s">
        <v>20</v>
      </c>
      <c r="I309" s="65">
        <v>124</v>
      </c>
      <c r="J309" s="65">
        <v>122</v>
      </c>
      <c r="K309" s="65">
        <v>121</v>
      </c>
      <c r="L309" s="65">
        <v>101</v>
      </c>
      <c r="M309" s="65">
        <v>116</v>
      </c>
      <c r="N309" s="65">
        <v>36655</v>
      </c>
      <c r="O309" s="65">
        <v>37355</v>
      </c>
      <c r="P309" s="65">
        <v>38062</v>
      </c>
      <c r="Q309" s="65">
        <v>38714</v>
      </c>
      <c r="R309" s="65">
        <v>38714</v>
      </c>
      <c r="S309" s="68">
        <f t="shared" si="21"/>
        <v>338.28945573591596</v>
      </c>
      <c r="T309" s="68">
        <f t="shared" si="22"/>
        <v>326.5961718645429</v>
      </c>
      <c r="U309" s="66">
        <f t="shared" si="23"/>
        <v>317.90236981766589</v>
      </c>
      <c r="V309" s="66">
        <f t="shared" si="24"/>
        <v>260.88753422534484</v>
      </c>
      <c r="W309" s="68">
        <f t="shared" si="25"/>
        <v>299.63320762514854</v>
      </c>
    </row>
    <row r="310" spans="1:23" x14ac:dyDescent="0.25">
      <c r="A310" s="21">
        <v>3527207</v>
      </c>
      <c r="B310" s="22" t="s">
        <v>399</v>
      </c>
      <c r="C310" s="22" t="s">
        <v>771</v>
      </c>
      <c r="D310" s="22" t="s">
        <v>772</v>
      </c>
      <c r="E310" s="23">
        <v>35172</v>
      </c>
      <c r="F310" s="22" t="s">
        <v>930</v>
      </c>
      <c r="G310" s="22" t="s">
        <v>69</v>
      </c>
      <c r="H310" s="22" t="s">
        <v>70</v>
      </c>
      <c r="I310" s="65">
        <v>131</v>
      </c>
      <c r="J310" s="65">
        <v>147</v>
      </c>
      <c r="K310" s="65">
        <v>166</v>
      </c>
      <c r="L310" s="65">
        <v>149</v>
      </c>
      <c r="M310" s="65">
        <v>138</v>
      </c>
      <c r="N310" s="65">
        <v>40735</v>
      </c>
      <c r="O310" s="65">
        <v>41455</v>
      </c>
      <c r="P310" s="65">
        <v>42215</v>
      </c>
      <c r="Q310" s="65">
        <v>42892</v>
      </c>
      <c r="R310" s="65">
        <v>42892</v>
      </c>
      <c r="S310" s="68">
        <f t="shared" si="21"/>
        <v>321.59076960844482</v>
      </c>
      <c r="T310" s="68">
        <f t="shared" si="22"/>
        <v>354.60137498492344</v>
      </c>
      <c r="U310" s="66">
        <f t="shared" si="23"/>
        <v>393.22515693473883</v>
      </c>
      <c r="V310" s="66">
        <f t="shared" si="24"/>
        <v>347.38412757623797</v>
      </c>
      <c r="W310" s="68">
        <f t="shared" si="25"/>
        <v>321.73831950013988</v>
      </c>
    </row>
    <row r="311" spans="1:23" x14ac:dyDescent="0.25">
      <c r="A311" s="21">
        <v>3527256</v>
      </c>
      <c r="B311" s="22" t="s">
        <v>400</v>
      </c>
      <c r="C311" s="22" t="s">
        <v>757</v>
      </c>
      <c r="D311" s="22" t="s">
        <v>758</v>
      </c>
      <c r="E311" s="23">
        <v>35023</v>
      </c>
      <c r="F311" s="22" t="s">
        <v>45</v>
      </c>
      <c r="G311" s="22" t="s">
        <v>43</v>
      </c>
      <c r="H311" s="22" t="s">
        <v>44</v>
      </c>
      <c r="I311" s="65">
        <v>2</v>
      </c>
      <c r="J311" s="65">
        <v>4</v>
      </c>
      <c r="K311" s="65">
        <v>4</v>
      </c>
      <c r="L311" s="65">
        <v>6</v>
      </c>
      <c r="M311" s="65">
        <v>4</v>
      </c>
      <c r="N311" s="65">
        <v>1156</v>
      </c>
      <c r="O311" s="65">
        <v>1181</v>
      </c>
      <c r="P311" s="65">
        <v>1193</v>
      </c>
      <c r="Q311" s="65">
        <v>1206</v>
      </c>
      <c r="R311" s="65">
        <v>1206</v>
      </c>
      <c r="S311" s="68">
        <f t="shared" si="21"/>
        <v>173.01038062283737</v>
      </c>
      <c r="T311" s="68">
        <f t="shared" si="22"/>
        <v>338.69602032176124</v>
      </c>
      <c r="U311" s="66">
        <f t="shared" si="23"/>
        <v>335.28918692372173</v>
      </c>
      <c r="V311" s="66">
        <f t="shared" si="24"/>
        <v>497.5124378109453</v>
      </c>
      <c r="W311" s="68">
        <f t="shared" si="25"/>
        <v>331.6749585406302</v>
      </c>
    </row>
    <row r="312" spans="1:23" x14ac:dyDescent="0.25">
      <c r="A312" s="21">
        <v>3527306</v>
      </c>
      <c r="B312" s="22" t="s">
        <v>401</v>
      </c>
      <c r="C312" s="22" t="s">
        <v>775</v>
      </c>
      <c r="D312" s="22" t="s">
        <v>776</v>
      </c>
      <c r="E312" s="23">
        <v>35073</v>
      </c>
      <c r="F312" s="22" t="s">
        <v>165</v>
      </c>
      <c r="G312" s="22" t="s">
        <v>15</v>
      </c>
      <c r="H312" s="22" t="s">
        <v>16</v>
      </c>
      <c r="I312" s="65">
        <v>49</v>
      </c>
      <c r="J312" s="65">
        <v>47</v>
      </c>
      <c r="K312" s="65">
        <v>47</v>
      </c>
      <c r="L312" s="65">
        <v>58</v>
      </c>
      <c r="M312" s="65">
        <v>65</v>
      </c>
      <c r="N312" s="65">
        <v>17637</v>
      </c>
      <c r="O312" s="65">
        <v>18414</v>
      </c>
      <c r="P312" s="65">
        <v>19096</v>
      </c>
      <c r="Q312" s="65">
        <v>19812</v>
      </c>
      <c r="R312" s="65">
        <v>19812</v>
      </c>
      <c r="S312" s="68">
        <f t="shared" si="21"/>
        <v>277.82502693201792</v>
      </c>
      <c r="T312" s="68">
        <f t="shared" si="22"/>
        <v>255.24057782122298</v>
      </c>
      <c r="U312" s="66">
        <f t="shared" si="23"/>
        <v>246.12484289903645</v>
      </c>
      <c r="V312" s="66">
        <f t="shared" si="24"/>
        <v>292.75186755501716</v>
      </c>
      <c r="W312" s="68">
        <f t="shared" si="25"/>
        <v>328.08398950131232</v>
      </c>
    </row>
    <row r="313" spans="1:23" x14ac:dyDescent="0.25">
      <c r="A313" s="21">
        <v>3527405</v>
      </c>
      <c r="B313" s="22" t="s">
        <v>402</v>
      </c>
      <c r="C313" s="22" t="s">
        <v>755</v>
      </c>
      <c r="D313" s="22" t="s">
        <v>756</v>
      </c>
      <c r="E313" s="23">
        <v>35091</v>
      </c>
      <c r="F313" s="22" t="s">
        <v>4</v>
      </c>
      <c r="G313" s="22" t="s">
        <v>2</v>
      </c>
      <c r="H313" s="22" t="s">
        <v>3</v>
      </c>
      <c r="I313" s="65">
        <v>27</v>
      </c>
      <c r="J313" s="65">
        <v>35</v>
      </c>
      <c r="K313" s="65">
        <v>32</v>
      </c>
      <c r="L313" s="65">
        <v>26</v>
      </c>
      <c r="M313" s="65">
        <v>40</v>
      </c>
      <c r="N313" s="65">
        <v>10339</v>
      </c>
      <c r="O313" s="65">
        <v>10541</v>
      </c>
      <c r="P313" s="65">
        <v>10722</v>
      </c>
      <c r="Q313" s="65">
        <v>10896</v>
      </c>
      <c r="R313" s="65">
        <v>10896</v>
      </c>
      <c r="S313" s="68">
        <f t="shared" si="21"/>
        <v>261.14711287358546</v>
      </c>
      <c r="T313" s="68">
        <f t="shared" si="22"/>
        <v>332.03680865193058</v>
      </c>
      <c r="U313" s="66">
        <f t="shared" si="23"/>
        <v>298.45178138407016</v>
      </c>
      <c r="V313" s="66">
        <f t="shared" si="24"/>
        <v>238.61967694566815</v>
      </c>
      <c r="W313" s="68">
        <f t="shared" si="25"/>
        <v>367.1071953010279</v>
      </c>
    </row>
    <row r="314" spans="1:23" x14ac:dyDescent="0.25">
      <c r="A314" s="21">
        <v>3527504</v>
      </c>
      <c r="B314" s="22" t="s">
        <v>403</v>
      </c>
      <c r="C314" s="22" t="s">
        <v>761</v>
      </c>
      <c r="D314" s="22" t="s">
        <v>762</v>
      </c>
      <c r="E314" s="23">
        <v>35062</v>
      </c>
      <c r="F314" s="22" t="s">
        <v>20</v>
      </c>
      <c r="G314" s="22" t="s">
        <v>19</v>
      </c>
      <c r="H314" s="22" t="s">
        <v>20</v>
      </c>
      <c r="I314" s="65">
        <v>10</v>
      </c>
      <c r="J314" s="65">
        <v>4</v>
      </c>
      <c r="K314" s="65">
        <v>1</v>
      </c>
      <c r="L314" s="65">
        <v>2</v>
      </c>
      <c r="M314" s="65">
        <v>2</v>
      </c>
      <c r="N314" s="65">
        <v>1131</v>
      </c>
      <c r="O314" s="65">
        <v>1159</v>
      </c>
      <c r="P314" s="65">
        <v>1188</v>
      </c>
      <c r="Q314" s="65">
        <v>1213</v>
      </c>
      <c r="R314" s="65">
        <v>1213</v>
      </c>
      <c r="S314" s="68">
        <f t="shared" si="21"/>
        <v>884.17329796640138</v>
      </c>
      <c r="T314" s="68">
        <f t="shared" si="22"/>
        <v>345.12510785159623</v>
      </c>
      <c r="U314" s="66">
        <f t="shared" si="23"/>
        <v>84.17508417508418</v>
      </c>
      <c r="V314" s="66">
        <f t="shared" si="24"/>
        <v>164.88046166529267</v>
      </c>
      <c r="W314" s="68">
        <f t="shared" si="25"/>
        <v>164.88046166529267</v>
      </c>
    </row>
    <row r="315" spans="1:23" x14ac:dyDescent="0.25">
      <c r="A315" s="21">
        <v>3527603</v>
      </c>
      <c r="B315" s="22" t="s">
        <v>404</v>
      </c>
      <c r="C315" s="22" t="s">
        <v>769</v>
      </c>
      <c r="D315" s="22" t="s">
        <v>770</v>
      </c>
      <c r="E315" s="23">
        <v>35132</v>
      </c>
      <c r="F315" s="22" t="s">
        <v>227</v>
      </c>
      <c r="G315" s="22" t="s">
        <v>39</v>
      </c>
      <c r="H315" s="22" t="s">
        <v>40</v>
      </c>
      <c r="I315" s="65">
        <v>22</v>
      </c>
      <c r="J315" s="65">
        <v>16</v>
      </c>
      <c r="K315" s="65">
        <v>15</v>
      </c>
      <c r="L315" s="65">
        <v>12</v>
      </c>
      <c r="M315" s="65">
        <v>14</v>
      </c>
      <c r="N315" s="65">
        <v>5238</v>
      </c>
      <c r="O315" s="65">
        <v>5471</v>
      </c>
      <c r="P315" s="65">
        <v>5683</v>
      </c>
      <c r="Q315" s="65">
        <v>5897</v>
      </c>
      <c r="R315" s="65">
        <v>5897</v>
      </c>
      <c r="S315" s="68">
        <f t="shared" si="21"/>
        <v>420.00763650248189</v>
      </c>
      <c r="T315" s="68">
        <f t="shared" si="22"/>
        <v>292.45110583074393</v>
      </c>
      <c r="U315" s="66">
        <f t="shared" si="23"/>
        <v>263.9450994193208</v>
      </c>
      <c r="V315" s="66">
        <f t="shared" si="24"/>
        <v>203.49330167881973</v>
      </c>
      <c r="W315" s="68">
        <f t="shared" si="25"/>
        <v>237.40885195862302</v>
      </c>
    </row>
    <row r="316" spans="1:23" x14ac:dyDescent="0.25">
      <c r="A316" s="21">
        <v>3527702</v>
      </c>
      <c r="B316" s="22" t="s">
        <v>405</v>
      </c>
      <c r="C316" s="22" t="s">
        <v>757</v>
      </c>
      <c r="D316" s="22" t="s">
        <v>758</v>
      </c>
      <c r="E316" s="23">
        <v>35023</v>
      </c>
      <c r="F316" s="22" t="s">
        <v>45</v>
      </c>
      <c r="G316" s="22" t="s">
        <v>43</v>
      </c>
      <c r="H316" s="22" t="s">
        <v>44</v>
      </c>
      <c r="I316" s="65">
        <v>6</v>
      </c>
      <c r="J316" s="65">
        <v>12</v>
      </c>
      <c r="K316" s="65">
        <v>8</v>
      </c>
      <c r="L316" s="65">
        <v>9</v>
      </c>
      <c r="M316" s="65">
        <v>8</v>
      </c>
      <c r="N316" s="65">
        <v>2371</v>
      </c>
      <c r="O316" s="65">
        <v>2432</v>
      </c>
      <c r="P316" s="65">
        <v>2477</v>
      </c>
      <c r="Q316" s="65">
        <v>2527</v>
      </c>
      <c r="R316" s="65">
        <v>2527</v>
      </c>
      <c r="S316" s="68">
        <f t="shared" si="21"/>
        <v>253.05778152678195</v>
      </c>
      <c r="T316" s="68">
        <f t="shared" si="22"/>
        <v>493.42105263157896</v>
      </c>
      <c r="U316" s="66">
        <f t="shared" si="23"/>
        <v>322.9713362939039</v>
      </c>
      <c r="V316" s="66">
        <f t="shared" si="24"/>
        <v>356.15354174910959</v>
      </c>
      <c r="W316" s="68">
        <f t="shared" si="25"/>
        <v>316.58092599920855</v>
      </c>
    </row>
    <row r="317" spans="1:23" x14ac:dyDescent="0.25">
      <c r="A317" s="21">
        <v>3527801</v>
      </c>
      <c r="B317" s="22" t="s">
        <v>406</v>
      </c>
      <c r="C317" s="22" t="s">
        <v>755</v>
      </c>
      <c r="D317" s="22" t="s">
        <v>756</v>
      </c>
      <c r="E317" s="23">
        <v>35093</v>
      </c>
      <c r="F317" s="22" t="s">
        <v>3</v>
      </c>
      <c r="G317" s="22" t="s">
        <v>2</v>
      </c>
      <c r="H317" s="22" t="s">
        <v>3</v>
      </c>
      <c r="I317" s="65">
        <v>8</v>
      </c>
      <c r="J317" s="65">
        <v>12</v>
      </c>
      <c r="K317" s="65">
        <v>6</v>
      </c>
      <c r="L317" s="65">
        <v>7</v>
      </c>
      <c r="M317" s="65">
        <v>8</v>
      </c>
      <c r="N317" s="65">
        <v>2071</v>
      </c>
      <c r="O317" s="65">
        <v>2105</v>
      </c>
      <c r="P317" s="65">
        <v>2158</v>
      </c>
      <c r="Q317" s="65">
        <v>2201</v>
      </c>
      <c r="R317" s="65">
        <v>2201</v>
      </c>
      <c r="S317" s="68">
        <f t="shared" si="21"/>
        <v>386.28681796233701</v>
      </c>
      <c r="T317" s="68">
        <f t="shared" si="22"/>
        <v>570.07125890736347</v>
      </c>
      <c r="U317" s="66">
        <f t="shared" si="23"/>
        <v>278.03521779425392</v>
      </c>
      <c r="V317" s="66">
        <f t="shared" si="24"/>
        <v>318.03725579282144</v>
      </c>
      <c r="W317" s="68">
        <f t="shared" si="25"/>
        <v>363.47114947751021</v>
      </c>
    </row>
    <row r="318" spans="1:23" x14ac:dyDescent="0.25">
      <c r="A318" s="21">
        <v>3527900</v>
      </c>
      <c r="B318" s="22" t="s">
        <v>407</v>
      </c>
      <c r="C318" s="22" t="s">
        <v>755</v>
      </c>
      <c r="D318" s="22" t="s">
        <v>756</v>
      </c>
      <c r="E318" s="23">
        <v>35092</v>
      </c>
      <c r="F318" s="22" t="s">
        <v>103</v>
      </c>
      <c r="G318" s="22" t="s">
        <v>2</v>
      </c>
      <c r="H318" s="22" t="s">
        <v>3</v>
      </c>
      <c r="I318" s="65">
        <v>7</v>
      </c>
      <c r="J318" s="65">
        <v>6</v>
      </c>
      <c r="K318" s="65">
        <v>9</v>
      </c>
      <c r="L318" s="65">
        <v>5</v>
      </c>
      <c r="M318" s="65">
        <v>6</v>
      </c>
      <c r="N318" s="65">
        <v>1297</v>
      </c>
      <c r="O318" s="65">
        <v>1305</v>
      </c>
      <c r="P318" s="65">
        <v>1301</v>
      </c>
      <c r="Q318" s="65">
        <v>1300</v>
      </c>
      <c r="R318" s="65">
        <v>1300</v>
      </c>
      <c r="S318" s="68">
        <f t="shared" si="21"/>
        <v>539.70701619121053</v>
      </c>
      <c r="T318" s="68">
        <f t="shared" si="22"/>
        <v>459.77011494252872</v>
      </c>
      <c r="U318" s="66">
        <f t="shared" si="23"/>
        <v>691.77555726364335</v>
      </c>
      <c r="V318" s="66">
        <f t="shared" si="24"/>
        <v>384.61538461538464</v>
      </c>
      <c r="W318" s="68">
        <f t="shared" si="25"/>
        <v>461.53846153846155</v>
      </c>
    </row>
    <row r="319" spans="1:23" x14ac:dyDescent="0.25">
      <c r="A319" s="21">
        <v>3528007</v>
      </c>
      <c r="B319" s="22" t="s">
        <v>408</v>
      </c>
      <c r="C319" s="22" t="s">
        <v>761</v>
      </c>
      <c r="D319" s="22" t="s">
        <v>762</v>
      </c>
      <c r="E319" s="23">
        <v>35062</v>
      </c>
      <c r="F319" s="22" t="s">
        <v>20</v>
      </c>
      <c r="G319" s="22" t="s">
        <v>19</v>
      </c>
      <c r="H319" s="22" t="s">
        <v>20</v>
      </c>
      <c r="I319" s="65">
        <v>32</v>
      </c>
      <c r="J319" s="65">
        <v>19</v>
      </c>
      <c r="K319" s="65">
        <v>21</v>
      </c>
      <c r="L319" s="65">
        <v>28</v>
      </c>
      <c r="M319" s="65">
        <v>29</v>
      </c>
      <c r="N319" s="65">
        <v>7796</v>
      </c>
      <c r="O319" s="65">
        <v>7944</v>
      </c>
      <c r="P319" s="65">
        <v>8071</v>
      </c>
      <c r="Q319" s="65">
        <v>8205</v>
      </c>
      <c r="R319" s="65">
        <v>8205</v>
      </c>
      <c r="S319" s="68">
        <f t="shared" si="21"/>
        <v>410.46690610569522</v>
      </c>
      <c r="T319" s="68">
        <f t="shared" si="22"/>
        <v>239.17421953675731</v>
      </c>
      <c r="U319" s="66">
        <f t="shared" si="23"/>
        <v>260.19080659150046</v>
      </c>
      <c r="V319" s="66">
        <f t="shared" si="24"/>
        <v>341.25533211456428</v>
      </c>
      <c r="W319" s="68">
        <f t="shared" si="25"/>
        <v>353.44302254722732</v>
      </c>
    </row>
    <row r="320" spans="1:23" x14ac:dyDescent="0.25">
      <c r="A320" s="21">
        <v>3528106</v>
      </c>
      <c r="B320" s="22" t="s">
        <v>409</v>
      </c>
      <c r="C320" s="22" t="s">
        <v>757</v>
      </c>
      <c r="D320" s="22" t="s">
        <v>758</v>
      </c>
      <c r="E320" s="23">
        <v>35157</v>
      </c>
      <c r="F320" s="22" t="s">
        <v>48</v>
      </c>
      <c r="G320" s="22" t="s">
        <v>6</v>
      </c>
      <c r="H320" s="22" t="s">
        <v>7</v>
      </c>
      <c r="I320" s="65">
        <v>14</v>
      </c>
      <c r="J320" s="65">
        <v>14</v>
      </c>
      <c r="K320" s="65">
        <v>12</v>
      </c>
      <c r="L320" s="65">
        <v>17</v>
      </c>
      <c r="M320" s="65">
        <v>16</v>
      </c>
      <c r="N320" s="65">
        <v>4082</v>
      </c>
      <c r="O320" s="65">
        <v>4124</v>
      </c>
      <c r="P320" s="65">
        <v>4157</v>
      </c>
      <c r="Q320" s="65">
        <v>4187</v>
      </c>
      <c r="R320" s="65">
        <v>4187</v>
      </c>
      <c r="S320" s="68">
        <f t="shared" si="21"/>
        <v>342.96913277804998</v>
      </c>
      <c r="T320" s="68">
        <f t="shared" si="22"/>
        <v>339.47623666343355</v>
      </c>
      <c r="U320" s="66">
        <f t="shared" si="23"/>
        <v>288.66971373586722</v>
      </c>
      <c r="V320" s="66">
        <f t="shared" si="24"/>
        <v>406.01862909004058</v>
      </c>
      <c r="W320" s="68">
        <f t="shared" si="25"/>
        <v>382.13518032003822</v>
      </c>
    </row>
    <row r="321" spans="1:23" x14ac:dyDescent="0.25">
      <c r="A321" s="21">
        <v>3528205</v>
      </c>
      <c r="B321" s="22" t="s">
        <v>410</v>
      </c>
      <c r="C321" s="22" t="s">
        <v>757</v>
      </c>
      <c r="D321" s="22" t="s">
        <v>758</v>
      </c>
      <c r="E321" s="23">
        <v>35154</v>
      </c>
      <c r="F321" s="22" t="s">
        <v>263</v>
      </c>
      <c r="G321" s="22" t="s">
        <v>6</v>
      </c>
      <c r="H321" s="22" t="s">
        <v>7</v>
      </c>
      <c r="I321" s="65">
        <v>4</v>
      </c>
      <c r="J321" s="65">
        <v>8</v>
      </c>
      <c r="K321" s="65">
        <v>4</v>
      </c>
      <c r="L321" s="65">
        <v>9</v>
      </c>
      <c r="M321" s="65">
        <v>2</v>
      </c>
      <c r="N321" s="65">
        <v>1987</v>
      </c>
      <c r="O321" s="65">
        <v>2006</v>
      </c>
      <c r="P321" s="65">
        <v>2024</v>
      </c>
      <c r="Q321" s="65">
        <v>2040</v>
      </c>
      <c r="R321" s="65">
        <v>2040</v>
      </c>
      <c r="S321" s="68">
        <f t="shared" si="21"/>
        <v>201.30850528434826</v>
      </c>
      <c r="T321" s="68">
        <f t="shared" si="22"/>
        <v>398.80358923230307</v>
      </c>
      <c r="U321" s="66">
        <f t="shared" si="23"/>
        <v>197.62845849802372</v>
      </c>
      <c r="V321" s="66">
        <f t="shared" si="24"/>
        <v>441.1764705882353</v>
      </c>
      <c r="W321" s="68">
        <f t="shared" si="25"/>
        <v>98.039215686274517</v>
      </c>
    </row>
    <row r="322" spans="1:23" x14ac:dyDescent="0.25">
      <c r="A322" s="21">
        <v>3528304</v>
      </c>
      <c r="B322" s="22" t="s">
        <v>411</v>
      </c>
      <c r="C322" s="22" t="s">
        <v>757</v>
      </c>
      <c r="D322" s="22" t="s">
        <v>758</v>
      </c>
      <c r="E322" s="23">
        <v>35157</v>
      </c>
      <c r="F322" s="22" t="s">
        <v>48</v>
      </c>
      <c r="G322" s="22" t="s">
        <v>6</v>
      </c>
      <c r="H322" s="22" t="s">
        <v>7</v>
      </c>
      <c r="I322" s="65">
        <v>2</v>
      </c>
      <c r="J322" s="65">
        <v>4</v>
      </c>
      <c r="K322" s="65">
        <v>4</v>
      </c>
      <c r="L322" s="65">
        <v>7</v>
      </c>
      <c r="M322" s="65">
        <v>8</v>
      </c>
      <c r="N322" s="65">
        <v>1730</v>
      </c>
      <c r="O322" s="65">
        <v>1728</v>
      </c>
      <c r="P322" s="65">
        <v>1736</v>
      </c>
      <c r="Q322" s="65">
        <v>1739</v>
      </c>
      <c r="R322" s="65">
        <v>1739</v>
      </c>
      <c r="S322" s="68">
        <f t="shared" si="21"/>
        <v>115.60693641618496</v>
      </c>
      <c r="T322" s="68">
        <f t="shared" si="22"/>
        <v>231.4814814814815</v>
      </c>
      <c r="U322" s="66">
        <f t="shared" si="23"/>
        <v>230.41474654377879</v>
      </c>
      <c r="V322" s="66">
        <f t="shared" si="24"/>
        <v>402.53018976423232</v>
      </c>
      <c r="W322" s="68">
        <f t="shared" si="25"/>
        <v>460.03450258769408</v>
      </c>
    </row>
    <row r="323" spans="1:23" x14ac:dyDescent="0.25">
      <c r="A323" s="21">
        <v>3528403</v>
      </c>
      <c r="B323" s="22" t="s">
        <v>412</v>
      </c>
      <c r="C323" s="22" t="s">
        <v>765</v>
      </c>
      <c r="D323" s="22" t="s">
        <v>766</v>
      </c>
      <c r="E323" s="23">
        <v>35163</v>
      </c>
      <c r="F323" s="22" t="s">
        <v>28</v>
      </c>
      <c r="G323" s="22" t="s">
        <v>27</v>
      </c>
      <c r="H323" s="22" t="s">
        <v>28</v>
      </c>
      <c r="I323" s="65">
        <v>64</v>
      </c>
      <c r="J323" s="65">
        <v>69</v>
      </c>
      <c r="K323" s="65">
        <v>72</v>
      </c>
      <c r="L323" s="65">
        <v>83</v>
      </c>
      <c r="M323" s="65">
        <v>71</v>
      </c>
      <c r="N323" s="65">
        <v>21142</v>
      </c>
      <c r="O323" s="65">
        <v>21602</v>
      </c>
      <c r="P323" s="65">
        <v>22007</v>
      </c>
      <c r="Q323" s="65">
        <v>22407</v>
      </c>
      <c r="R323" s="65">
        <v>22407</v>
      </c>
      <c r="S323" s="68">
        <f t="shared" si="21"/>
        <v>302.71497493141612</v>
      </c>
      <c r="T323" s="68">
        <f t="shared" si="22"/>
        <v>319.41486899361172</v>
      </c>
      <c r="U323" s="66">
        <f t="shared" si="23"/>
        <v>327.16862816376607</v>
      </c>
      <c r="V323" s="66">
        <f t="shared" si="24"/>
        <v>370.41995804882401</v>
      </c>
      <c r="W323" s="68">
        <f t="shared" si="25"/>
        <v>316.86526531887358</v>
      </c>
    </row>
    <row r="324" spans="1:23" x14ac:dyDescent="0.25">
      <c r="A324" s="21">
        <v>3528502</v>
      </c>
      <c r="B324" s="22" t="s">
        <v>413</v>
      </c>
      <c r="C324" s="22" t="s">
        <v>781</v>
      </c>
      <c r="D324" s="22" t="s">
        <v>782</v>
      </c>
      <c r="E324" s="23">
        <v>35012</v>
      </c>
      <c r="F324" s="22" t="s">
        <v>175</v>
      </c>
      <c r="G324" s="22" t="s">
        <v>98</v>
      </c>
      <c r="H324" s="22" t="s">
        <v>99</v>
      </c>
      <c r="I324" s="65">
        <v>152</v>
      </c>
      <c r="J324" s="65">
        <v>169</v>
      </c>
      <c r="K324" s="65">
        <v>161</v>
      </c>
      <c r="L324" s="65">
        <v>140</v>
      </c>
      <c r="M324" s="65">
        <v>156</v>
      </c>
      <c r="N324" s="65">
        <v>42318</v>
      </c>
      <c r="O324" s="65">
        <v>43866</v>
      </c>
      <c r="P324" s="65">
        <v>45564</v>
      </c>
      <c r="Q324" s="65">
        <v>47131</v>
      </c>
      <c r="R324" s="65">
        <v>47131</v>
      </c>
      <c r="S324" s="68">
        <f t="shared" si="21"/>
        <v>359.18521669266033</v>
      </c>
      <c r="T324" s="68">
        <f t="shared" si="22"/>
        <v>385.2642137418502</v>
      </c>
      <c r="U324" s="66">
        <f t="shared" si="23"/>
        <v>353.34913528224035</v>
      </c>
      <c r="V324" s="66">
        <f t="shared" si="24"/>
        <v>297.04440813901681</v>
      </c>
      <c r="W324" s="68">
        <f t="shared" si="25"/>
        <v>330.99234049776157</v>
      </c>
    </row>
    <row r="325" spans="1:23" x14ac:dyDescent="0.25">
      <c r="A325" s="21">
        <v>3528601</v>
      </c>
      <c r="B325" s="22" t="s">
        <v>414</v>
      </c>
      <c r="C325" s="22" t="s">
        <v>761</v>
      </c>
      <c r="D325" s="22" t="s">
        <v>762</v>
      </c>
      <c r="E325" s="23">
        <v>35061</v>
      </c>
      <c r="F325" s="22" t="s">
        <v>21</v>
      </c>
      <c r="G325" s="22" t="s">
        <v>19</v>
      </c>
      <c r="H325" s="22" t="s">
        <v>20</v>
      </c>
      <c r="I325" s="65">
        <v>11</v>
      </c>
      <c r="J325" s="65">
        <v>16</v>
      </c>
      <c r="K325" s="65">
        <v>14</v>
      </c>
      <c r="L325" s="65">
        <v>12</v>
      </c>
      <c r="M325" s="65">
        <v>10</v>
      </c>
      <c r="N325" s="65">
        <v>4513</v>
      </c>
      <c r="O325" s="65">
        <v>4585</v>
      </c>
      <c r="P325" s="65">
        <v>4660</v>
      </c>
      <c r="Q325" s="65">
        <v>4720</v>
      </c>
      <c r="R325" s="65">
        <v>4720</v>
      </c>
      <c r="S325" s="68">
        <f t="shared" ref="S325:S388" si="26">I325*100000/N325</f>
        <v>243.74030578329271</v>
      </c>
      <c r="T325" s="68">
        <f t="shared" ref="T325:T388" si="27">J325*100000/O325</f>
        <v>348.96401308615049</v>
      </c>
      <c r="U325" s="66">
        <f t="shared" ref="U325:U388" si="28">K325*100000/P325</f>
        <v>300.42918454935625</v>
      </c>
      <c r="V325" s="66">
        <f t="shared" ref="V325:V388" si="29">L325*100000/Q325</f>
        <v>254.23728813559322</v>
      </c>
      <c r="W325" s="68">
        <f t="shared" ref="W325:W388" si="30">M325*100000/R325</f>
        <v>211.86440677966101</v>
      </c>
    </row>
    <row r="326" spans="1:23" x14ac:dyDescent="0.25">
      <c r="A326" s="21">
        <v>3528700</v>
      </c>
      <c r="B326" s="22" t="s">
        <v>415</v>
      </c>
      <c r="C326" s="22" t="s">
        <v>767</v>
      </c>
      <c r="D326" s="22" t="s">
        <v>768</v>
      </c>
      <c r="E326" s="23">
        <v>35114</v>
      </c>
      <c r="F326" s="22" t="s">
        <v>177</v>
      </c>
      <c r="G326" s="22" t="s">
        <v>31</v>
      </c>
      <c r="H326" s="22" t="s">
        <v>32</v>
      </c>
      <c r="I326" s="65">
        <v>1</v>
      </c>
      <c r="J326" s="65">
        <v>11</v>
      </c>
      <c r="K326" s="65">
        <v>5</v>
      </c>
      <c r="L326" s="65">
        <v>5</v>
      </c>
      <c r="M326" s="65">
        <v>8</v>
      </c>
      <c r="N326" s="65">
        <v>2361</v>
      </c>
      <c r="O326" s="65">
        <v>2465</v>
      </c>
      <c r="P326" s="65">
        <v>2526</v>
      </c>
      <c r="Q326" s="65">
        <v>2611</v>
      </c>
      <c r="R326" s="65">
        <v>2611</v>
      </c>
      <c r="S326" s="68">
        <f t="shared" si="26"/>
        <v>42.35493434985176</v>
      </c>
      <c r="T326" s="68">
        <f t="shared" si="27"/>
        <v>446.24746450304258</v>
      </c>
      <c r="U326" s="66">
        <f t="shared" si="28"/>
        <v>197.94140934283453</v>
      </c>
      <c r="V326" s="66">
        <f t="shared" si="29"/>
        <v>191.49751053236307</v>
      </c>
      <c r="W326" s="68">
        <f t="shared" si="30"/>
        <v>306.39601685178093</v>
      </c>
    </row>
    <row r="327" spans="1:23" x14ac:dyDescent="0.25">
      <c r="A327" s="21">
        <v>3528809</v>
      </c>
      <c r="B327" s="22" t="s">
        <v>416</v>
      </c>
      <c r="C327" s="22" t="s">
        <v>755</v>
      </c>
      <c r="D327" s="22" t="s">
        <v>756</v>
      </c>
      <c r="E327" s="23">
        <v>35092</v>
      </c>
      <c r="F327" s="22" t="s">
        <v>103</v>
      </c>
      <c r="G327" s="22" t="s">
        <v>2</v>
      </c>
      <c r="H327" s="22" t="s">
        <v>3</v>
      </c>
      <c r="I327" s="65">
        <v>13</v>
      </c>
      <c r="J327" s="65">
        <v>29</v>
      </c>
      <c r="K327" s="65">
        <v>24</v>
      </c>
      <c r="L327" s="65">
        <v>21</v>
      </c>
      <c r="M327" s="65">
        <v>16</v>
      </c>
      <c r="N327" s="65">
        <v>6716</v>
      </c>
      <c r="O327" s="65">
        <v>6826</v>
      </c>
      <c r="P327" s="65">
        <v>6920</v>
      </c>
      <c r="Q327" s="65">
        <v>7014</v>
      </c>
      <c r="R327" s="65">
        <v>7014</v>
      </c>
      <c r="S327" s="68">
        <f t="shared" si="26"/>
        <v>193.56759976176295</v>
      </c>
      <c r="T327" s="68">
        <f t="shared" si="27"/>
        <v>424.84617638441256</v>
      </c>
      <c r="U327" s="66">
        <f t="shared" si="28"/>
        <v>346.82080924855489</v>
      </c>
      <c r="V327" s="66">
        <f t="shared" si="29"/>
        <v>299.40119760479041</v>
      </c>
      <c r="W327" s="68">
        <f t="shared" si="30"/>
        <v>228.1151981750784</v>
      </c>
    </row>
    <row r="328" spans="1:23" x14ac:dyDescent="0.25">
      <c r="A328" s="21">
        <v>3528858</v>
      </c>
      <c r="B328" s="22" t="s">
        <v>417</v>
      </c>
      <c r="C328" s="22" t="s">
        <v>757</v>
      </c>
      <c r="D328" s="22" t="s">
        <v>758</v>
      </c>
      <c r="E328" s="23">
        <v>35151</v>
      </c>
      <c r="F328" s="22" t="s">
        <v>95</v>
      </c>
      <c r="G328" s="22" t="s">
        <v>6</v>
      </c>
      <c r="H328" s="22" t="s">
        <v>7</v>
      </c>
      <c r="I328" s="65">
        <v>3</v>
      </c>
      <c r="J328" s="65">
        <v>3</v>
      </c>
      <c r="K328" s="65">
        <v>3</v>
      </c>
      <c r="L328" s="65">
        <v>3</v>
      </c>
      <c r="M328" s="65">
        <v>3</v>
      </c>
      <c r="N328" s="65">
        <v>1417</v>
      </c>
      <c r="O328" s="65">
        <v>1460</v>
      </c>
      <c r="P328" s="65">
        <v>1490</v>
      </c>
      <c r="Q328" s="65">
        <v>1522</v>
      </c>
      <c r="R328" s="65">
        <v>1522</v>
      </c>
      <c r="S328" s="68">
        <f t="shared" si="26"/>
        <v>211.71489061397318</v>
      </c>
      <c r="T328" s="68">
        <f t="shared" si="27"/>
        <v>205.47945205479451</v>
      </c>
      <c r="U328" s="66">
        <f t="shared" si="28"/>
        <v>201.34228187919464</v>
      </c>
      <c r="V328" s="66">
        <f t="shared" si="29"/>
        <v>197.10906701708279</v>
      </c>
      <c r="W328" s="68">
        <f t="shared" si="30"/>
        <v>197.10906701708279</v>
      </c>
    </row>
    <row r="329" spans="1:23" x14ac:dyDescent="0.25">
      <c r="A329" s="21">
        <v>3528908</v>
      </c>
      <c r="B329" s="22" t="s">
        <v>418</v>
      </c>
      <c r="C329" s="22" t="s">
        <v>755</v>
      </c>
      <c r="D329" s="22" t="s">
        <v>756</v>
      </c>
      <c r="E329" s="23">
        <v>35091</v>
      </c>
      <c r="F329" s="22" t="s">
        <v>4</v>
      </c>
      <c r="G329" s="22" t="s">
        <v>2</v>
      </c>
      <c r="H329" s="22" t="s">
        <v>3</v>
      </c>
      <c r="I329" s="65">
        <v>5</v>
      </c>
      <c r="J329" s="65">
        <v>3</v>
      </c>
      <c r="K329" s="65">
        <v>9</v>
      </c>
      <c r="L329" s="65">
        <v>9</v>
      </c>
      <c r="M329" s="65">
        <v>3</v>
      </c>
      <c r="N329" s="65">
        <v>1864</v>
      </c>
      <c r="O329" s="65">
        <v>1877</v>
      </c>
      <c r="P329" s="65">
        <v>1892</v>
      </c>
      <c r="Q329" s="65">
        <v>1901</v>
      </c>
      <c r="R329" s="65">
        <v>1901</v>
      </c>
      <c r="S329" s="68">
        <f t="shared" si="26"/>
        <v>268.24034334763951</v>
      </c>
      <c r="T329" s="68">
        <f t="shared" si="27"/>
        <v>159.82951518380395</v>
      </c>
      <c r="U329" s="66">
        <f t="shared" si="28"/>
        <v>475.68710359408033</v>
      </c>
      <c r="V329" s="66">
        <f t="shared" si="29"/>
        <v>473.43503419253022</v>
      </c>
      <c r="W329" s="68">
        <f t="shared" si="30"/>
        <v>157.81167806417676</v>
      </c>
    </row>
    <row r="330" spans="1:23" x14ac:dyDescent="0.25">
      <c r="A330" s="21">
        <v>3529005</v>
      </c>
      <c r="B330" s="22" t="s">
        <v>419</v>
      </c>
      <c r="C330" s="22" t="s">
        <v>755</v>
      </c>
      <c r="D330" s="22" t="s">
        <v>756</v>
      </c>
      <c r="E330" s="23">
        <v>35093</v>
      </c>
      <c r="F330" s="22" t="s">
        <v>3</v>
      </c>
      <c r="G330" s="22" t="s">
        <v>2</v>
      </c>
      <c r="H330" s="22" t="s">
        <v>3</v>
      </c>
      <c r="I330" s="65">
        <v>399</v>
      </c>
      <c r="J330" s="65">
        <v>412</v>
      </c>
      <c r="K330" s="65">
        <v>378</v>
      </c>
      <c r="L330" s="65">
        <v>361</v>
      </c>
      <c r="M330" s="65">
        <v>365</v>
      </c>
      <c r="N330" s="65">
        <v>112311</v>
      </c>
      <c r="O330" s="65">
        <v>114623</v>
      </c>
      <c r="P330" s="65">
        <v>116824</v>
      </c>
      <c r="Q330" s="65">
        <v>118878</v>
      </c>
      <c r="R330" s="65">
        <v>118878</v>
      </c>
      <c r="S330" s="68">
        <f t="shared" si="26"/>
        <v>355.2635093623955</v>
      </c>
      <c r="T330" s="68">
        <f t="shared" si="27"/>
        <v>359.4392050461077</v>
      </c>
      <c r="U330" s="66">
        <f t="shared" si="28"/>
        <v>323.56365130452645</v>
      </c>
      <c r="V330" s="66">
        <f t="shared" si="29"/>
        <v>303.67267282423995</v>
      </c>
      <c r="W330" s="68">
        <f t="shared" si="30"/>
        <v>307.03746698295731</v>
      </c>
    </row>
    <row r="331" spans="1:23" x14ac:dyDescent="0.25">
      <c r="A331" s="21">
        <v>3529104</v>
      </c>
      <c r="B331" s="22" t="s">
        <v>420</v>
      </c>
      <c r="C331" s="22" t="s">
        <v>757</v>
      </c>
      <c r="D331" s="22" t="s">
        <v>758</v>
      </c>
      <c r="E331" s="23">
        <v>35153</v>
      </c>
      <c r="F331" s="22" t="s">
        <v>73</v>
      </c>
      <c r="G331" s="22" t="s">
        <v>6</v>
      </c>
      <c r="H331" s="22" t="s">
        <v>7</v>
      </c>
      <c r="I331" s="65">
        <v>3</v>
      </c>
      <c r="J331" s="65">
        <v>2</v>
      </c>
      <c r="K331" s="65">
        <v>2</v>
      </c>
      <c r="L331" s="65">
        <v>1</v>
      </c>
      <c r="M331" s="65">
        <v>5</v>
      </c>
      <c r="N331" s="65">
        <v>1127</v>
      </c>
      <c r="O331" s="65">
        <v>1148</v>
      </c>
      <c r="P331" s="65">
        <v>1150</v>
      </c>
      <c r="Q331" s="65">
        <v>1154</v>
      </c>
      <c r="R331" s="65">
        <v>1154</v>
      </c>
      <c r="S331" s="68">
        <f t="shared" si="26"/>
        <v>266.19343389529723</v>
      </c>
      <c r="T331" s="68">
        <f t="shared" si="27"/>
        <v>174.21602787456445</v>
      </c>
      <c r="U331" s="66">
        <f t="shared" si="28"/>
        <v>173.91304347826087</v>
      </c>
      <c r="V331" s="66">
        <f t="shared" si="29"/>
        <v>86.655112651646448</v>
      </c>
      <c r="W331" s="68">
        <f t="shared" si="30"/>
        <v>433.27556325823224</v>
      </c>
    </row>
    <row r="332" spans="1:23" x14ac:dyDescent="0.25">
      <c r="A332" s="21">
        <v>3529203</v>
      </c>
      <c r="B332" s="22" t="s">
        <v>421</v>
      </c>
      <c r="C332" s="22" t="s">
        <v>767</v>
      </c>
      <c r="D332" s="22" t="s">
        <v>768</v>
      </c>
      <c r="E332" s="23">
        <v>35112</v>
      </c>
      <c r="F332" s="22" t="s">
        <v>33</v>
      </c>
      <c r="G332" s="22" t="s">
        <v>31</v>
      </c>
      <c r="H332" s="22" t="s">
        <v>32</v>
      </c>
      <c r="I332" s="65">
        <v>48</v>
      </c>
      <c r="J332" s="65">
        <v>39</v>
      </c>
      <c r="K332" s="65">
        <v>48</v>
      </c>
      <c r="L332" s="65">
        <v>32</v>
      </c>
      <c r="M332" s="65">
        <v>33</v>
      </c>
      <c r="N332" s="65">
        <v>12204</v>
      </c>
      <c r="O332" s="65">
        <v>12459</v>
      </c>
      <c r="P332" s="65">
        <v>12662</v>
      </c>
      <c r="Q332" s="65">
        <v>12881</v>
      </c>
      <c r="R332" s="65">
        <v>12881</v>
      </c>
      <c r="S332" s="68">
        <f t="shared" si="26"/>
        <v>393.31366764995084</v>
      </c>
      <c r="T332" s="68">
        <f t="shared" si="27"/>
        <v>313.02672766674692</v>
      </c>
      <c r="U332" s="66">
        <f t="shared" si="28"/>
        <v>379.08703206444477</v>
      </c>
      <c r="V332" s="66">
        <f t="shared" si="29"/>
        <v>248.42791708718266</v>
      </c>
      <c r="W332" s="68">
        <f t="shared" si="30"/>
        <v>256.19128949615714</v>
      </c>
    </row>
    <row r="333" spans="1:23" x14ac:dyDescent="0.25">
      <c r="A333" s="21">
        <v>3529302</v>
      </c>
      <c r="B333" s="22" t="s">
        <v>422</v>
      </c>
      <c r="C333" s="22" t="s">
        <v>769</v>
      </c>
      <c r="D333" s="22" t="s">
        <v>770</v>
      </c>
      <c r="E333" s="23">
        <v>35033</v>
      </c>
      <c r="F333" s="22" t="s">
        <v>192</v>
      </c>
      <c r="G333" s="22" t="s">
        <v>55</v>
      </c>
      <c r="H333" s="22" t="s">
        <v>56</v>
      </c>
      <c r="I333" s="65">
        <v>122</v>
      </c>
      <c r="J333" s="65">
        <v>115</v>
      </c>
      <c r="K333" s="65">
        <v>150</v>
      </c>
      <c r="L333" s="65">
        <v>136</v>
      </c>
      <c r="M333" s="65">
        <v>123</v>
      </c>
      <c r="N333" s="65">
        <v>39675</v>
      </c>
      <c r="O333" s="65">
        <v>40497</v>
      </c>
      <c r="P333" s="65">
        <v>41393</v>
      </c>
      <c r="Q333" s="65">
        <v>42204</v>
      </c>
      <c r="R333" s="65">
        <v>42204</v>
      </c>
      <c r="S333" s="68">
        <f t="shared" si="26"/>
        <v>307.49842470069314</v>
      </c>
      <c r="T333" s="68">
        <f t="shared" si="27"/>
        <v>283.97165222115217</v>
      </c>
      <c r="U333" s="66">
        <f t="shared" si="28"/>
        <v>362.38011257942162</v>
      </c>
      <c r="V333" s="66">
        <f t="shared" si="29"/>
        <v>322.24433702966542</v>
      </c>
      <c r="W333" s="68">
        <f t="shared" si="30"/>
        <v>291.44156951947684</v>
      </c>
    </row>
    <row r="334" spans="1:23" x14ac:dyDescent="0.25">
      <c r="A334" s="21">
        <v>3529401</v>
      </c>
      <c r="B334" s="22" t="s">
        <v>423</v>
      </c>
      <c r="C334" s="22" t="s">
        <v>785</v>
      </c>
      <c r="D334" s="22" t="s">
        <v>786</v>
      </c>
      <c r="E334" s="23">
        <v>35015</v>
      </c>
      <c r="F334" s="22" t="s">
        <v>237</v>
      </c>
      <c r="G334" s="22" t="s">
        <v>98</v>
      </c>
      <c r="H334" s="22" t="s">
        <v>99</v>
      </c>
      <c r="I334" s="65">
        <v>647</v>
      </c>
      <c r="J334" s="65">
        <v>660</v>
      </c>
      <c r="K334" s="65">
        <v>652</v>
      </c>
      <c r="L334" s="65">
        <v>699</v>
      </c>
      <c r="M334" s="65">
        <v>719</v>
      </c>
      <c r="N334" s="65">
        <v>204143</v>
      </c>
      <c r="O334" s="65">
        <v>209564</v>
      </c>
      <c r="P334" s="65">
        <v>214683</v>
      </c>
      <c r="Q334" s="65">
        <v>219715</v>
      </c>
      <c r="R334" s="65">
        <v>219715</v>
      </c>
      <c r="S334" s="68">
        <f t="shared" si="26"/>
        <v>316.93469773639066</v>
      </c>
      <c r="T334" s="68">
        <f t="shared" si="27"/>
        <v>314.93958886068219</v>
      </c>
      <c r="U334" s="66">
        <f t="shared" si="28"/>
        <v>303.70360019191088</v>
      </c>
      <c r="V334" s="66">
        <f t="shared" si="29"/>
        <v>318.13940786928521</v>
      </c>
      <c r="W334" s="68">
        <f t="shared" si="30"/>
        <v>327.24210909587418</v>
      </c>
    </row>
    <row r="335" spans="1:23" x14ac:dyDescent="0.25">
      <c r="A335" s="21">
        <v>3529500</v>
      </c>
      <c r="B335" s="22" t="s">
        <v>424</v>
      </c>
      <c r="C335" s="22" t="s">
        <v>757</v>
      </c>
      <c r="D335" s="22" t="s">
        <v>758</v>
      </c>
      <c r="E335" s="23">
        <v>35156</v>
      </c>
      <c r="F335" s="22" t="s">
        <v>8</v>
      </c>
      <c r="G335" s="22" t="s">
        <v>6</v>
      </c>
      <c r="H335" s="22" t="s">
        <v>7</v>
      </c>
      <c r="I335" s="65">
        <v>3</v>
      </c>
      <c r="J335" s="65">
        <v>13</v>
      </c>
      <c r="K335" s="65">
        <v>6</v>
      </c>
      <c r="L335" s="65">
        <v>7</v>
      </c>
      <c r="M335" s="65">
        <v>8</v>
      </c>
      <c r="N335" s="65">
        <v>2397</v>
      </c>
      <c r="O335" s="65">
        <v>2453</v>
      </c>
      <c r="P335" s="65">
        <v>2517</v>
      </c>
      <c r="Q335" s="65">
        <v>2575</v>
      </c>
      <c r="R335" s="65">
        <v>2575</v>
      </c>
      <c r="S335" s="68">
        <f t="shared" si="26"/>
        <v>125.15644555694618</v>
      </c>
      <c r="T335" s="68">
        <f t="shared" si="27"/>
        <v>529.96331023236849</v>
      </c>
      <c r="U335" s="66">
        <f t="shared" si="28"/>
        <v>238.37902264600714</v>
      </c>
      <c r="V335" s="66">
        <f t="shared" si="29"/>
        <v>271.84466019417476</v>
      </c>
      <c r="W335" s="68">
        <f t="shared" si="30"/>
        <v>310.67961165048541</v>
      </c>
    </row>
    <row r="336" spans="1:23" x14ac:dyDescent="0.25">
      <c r="A336" s="21">
        <v>3529609</v>
      </c>
      <c r="B336" s="22" t="s">
        <v>425</v>
      </c>
      <c r="C336" s="22" t="s">
        <v>757</v>
      </c>
      <c r="D336" s="22" t="s">
        <v>758</v>
      </c>
      <c r="E336" s="23">
        <v>35154</v>
      </c>
      <c r="F336" s="22" t="s">
        <v>263</v>
      </c>
      <c r="G336" s="22" t="s">
        <v>6</v>
      </c>
      <c r="H336" s="22" t="s">
        <v>7</v>
      </c>
      <c r="I336" s="65">
        <v>15</v>
      </c>
      <c r="J336" s="65">
        <v>9</v>
      </c>
      <c r="K336" s="65">
        <v>5</v>
      </c>
      <c r="L336" s="65">
        <v>3</v>
      </c>
      <c r="M336" s="65">
        <v>4</v>
      </c>
      <c r="N336" s="65">
        <v>2008</v>
      </c>
      <c r="O336" s="65">
        <v>2021</v>
      </c>
      <c r="P336" s="65">
        <v>2037</v>
      </c>
      <c r="Q336" s="65">
        <v>2049</v>
      </c>
      <c r="R336" s="65">
        <v>2049</v>
      </c>
      <c r="S336" s="68">
        <f t="shared" si="26"/>
        <v>747.01195219123508</v>
      </c>
      <c r="T336" s="68">
        <f t="shared" si="27"/>
        <v>445.32409698169221</v>
      </c>
      <c r="U336" s="66">
        <f t="shared" si="28"/>
        <v>245.45900834560629</v>
      </c>
      <c r="V336" s="66">
        <f t="shared" si="29"/>
        <v>146.41288433382138</v>
      </c>
      <c r="W336" s="68">
        <f t="shared" si="30"/>
        <v>195.21717911176182</v>
      </c>
    </row>
    <row r="337" spans="1:23" x14ac:dyDescent="0.25">
      <c r="A337" s="21">
        <v>3529658</v>
      </c>
      <c r="B337" s="22" t="s">
        <v>426</v>
      </c>
      <c r="C337" s="22" t="s">
        <v>757</v>
      </c>
      <c r="D337" s="22" t="s">
        <v>758</v>
      </c>
      <c r="E337" s="23">
        <v>35153</v>
      </c>
      <c r="F337" s="22" t="s">
        <v>73</v>
      </c>
      <c r="G337" s="22" t="s">
        <v>6</v>
      </c>
      <c r="H337" s="22" t="s">
        <v>7</v>
      </c>
      <c r="I337" s="65">
        <v>4</v>
      </c>
      <c r="J337" s="65">
        <v>2</v>
      </c>
      <c r="K337" s="65">
        <v>3</v>
      </c>
      <c r="L337" s="65">
        <v>2</v>
      </c>
      <c r="M337" s="65">
        <v>3</v>
      </c>
      <c r="N337" s="65">
        <v>964</v>
      </c>
      <c r="O337" s="65">
        <v>957</v>
      </c>
      <c r="P337" s="65">
        <v>972</v>
      </c>
      <c r="Q337" s="65">
        <v>974</v>
      </c>
      <c r="R337" s="65">
        <v>974</v>
      </c>
      <c r="S337" s="68">
        <f t="shared" si="26"/>
        <v>414.93775933609959</v>
      </c>
      <c r="T337" s="68">
        <f t="shared" si="27"/>
        <v>208.98641588296761</v>
      </c>
      <c r="U337" s="66">
        <f t="shared" si="28"/>
        <v>308.64197530864197</v>
      </c>
      <c r="V337" s="66">
        <f t="shared" si="29"/>
        <v>205.3388090349076</v>
      </c>
      <c r="W337" s="68">
        <f t="shared" si="30"/>
        <v>308.00821355236138</v>
      </c>
    </row>
    <row r="338" spans="1:23" x14ac:dyDescent="0.25">
      <c r="A338" s="21">
        <v>3529708</v>
      </c>
      <c r="B338" s="22" t="s">
        <v>427</v>
      </c>
      <c r="C338" s="22" t="s">
        <v>769</v>
      </c>
      <c r="D338" s="22" t="s">
        <v>770</v>
      </c>
      <c r="E338" s="23">
        <v>35083</v>
      </c>
      <c r="F338" s="22" t="s">
        <v>83</v>
      </c>
      <c r="G338" s="22" t="s">
        <v>81</v>
      </c>
      <c r="H338" s="22" t="s">
        <v>82</v>
      </c>
      <c r="I338" s="65">
        <v>39</v>
      </c>
      <c r="J338" s="65">
        <v>42</v>
      </c>
      <c r="K338" s="65">
        <v>29</v>
      </c>
      <c r="L338" s="65">
        <v>36</v>
      </c>
      <c r="M338" s="65">
        <v>32</v>
      </c>
      <c r="N338" s="65">
        <v>9946</v>
      </c>
      <c r="O338" s="65">
        <v>10139</v>
      </c>
      <c r="P338" s="65">
        <v>10315</v>
      </c>
      <c r="Q338" s="65">
        <v>10480</v>
      </c>
      <c r="R338" s="65">
        <v>10480</v>
      </c>
      <c r="S338" s="68">
        <f t="shared" si="26"/>
        <v>392.11743414437967</v>
      </c>
      <c r="T338" s="68">
        <f t="shared" si="27"/>
        <v>414.24203570371833</v>
      </c>
      <c r="U338" s="66">
        <f t="shared" si="28"/>
        <v>281.14396509936984</v>
      </c>
      <c r="V338" s="66">
        <f t="shared" si="29"/>
        <v>343.51145038167937</v>
      </c>
      <c r="W338" s="68">
        <f t="shared" si="30"/>
        <v>305.3435114503817</v>
      </c>
    </row>
    <row r="339" spans="1:23" x14ac:dyDescent="0.25">
      <c r="A339" s="21">
        <v>3529807</v>
      </c>
      <c r="B339" s="22" t="s">
        <v>428</v>
      </c>
      <c r="C339" s="22" t="s">
        <v>761</v>
      </c>
      <c r="D339" s="22" t="s">
        <v>762</v>
      </c>
      <c r="E339" s="23">
        <v>35064</v>
      </c>
      <c r="F339" s="22" t="s">
        <v>117</v>
      </c>
      <c r="G339" s="22" t="s">
        <v>19</v>
      </c>
      <c r="H339" s="22" t="s">
        <v>20</v>
      </c>
      <c r="I339" s="65">
        <v>28</v>
      </c>
      <c r="J339" s="65">
        <v>27</v>
      </c>
      <c r="K339" s="65">
        <v>29</v>
      </c>
      <c r="L339" s="65">
        <v>24</v>
      </c>
      <c r="M339" s="65">
        <v>21</v>
      </c>
      <c r="N339" s="65">
        <v>5819</v>
      </c>
      <c r="O339" s="65">
        <v>5959</v>
      </c>
      <c r="P339" s="65">
        <v>6061</v>
      </c>
      <c r="Q339" s="65">
        <v>6178</v>
      </c>
      <c r="R339" s="65">
        <v>6178</v>
      </c>
      <c r="S339" s="68">
        <f t="shared" si="26"/>
        <v>481.1823337343186</v>
      </c>
      <c r="T339" s="68">
        <f t="shared" si="27"/>
        <v>453.09615707333444</v>
      </c>
      <c r="U339" s="66">
        <f t="shared" si="28"/>
        <v>478.46889952153111</v>
      </c>
      <c r="V339" s="66">
        <f t="shared" si="29"/>
        <v>388.47523470378763</v>
      </c>
      <c r="W339" s="68">
        <f t="shared" si="30"/>
        <v>339.9158303658142</v>
      </c>
    </row>
    <row r="340" spans="1:23" x14ac:dyDescent="0.25">
      <c r="A340" s="21">
        <v>3529906</v>
      </c>
      <c r="B340" s="22" t="s">
        <v>430</v>
      </c>
      <c r="C340" s="22" t="s">
        <v>777</v>
      </c>
      <c r="D340" s="22" t="s">
        <v>778</v>
      </c>
      <c r="E340" s="23">
        <v>35121</v>
      </c>
      <c r="F340" s="22" t="s">
        <v>123</v>
      </c>
      <c r="G340" s="22" t="s">
        <v>121</v>
      </c>
      <c r="H340" s="22" t="s">
        <v>122</v>
      </c>
      <c r="I340" s="65">
        <v>37</v>
      </c>
      <c r="J340" s="65">
        <v>25</v>
      </c>
      <c r="K340" s="65">
        <v>22</v>
      </c>
      <c r="L340" s="65">
        <v>8</v>
      </c>
      <c r="M340" s="65">
        <v>38</v>
      </c>
      <c r="N340" s="65">
        <v>9027</v>
      </c>
      <c r="O340" s="65">
        <v>9104</v>
      </c>
      <c r="P340" s="65">
        <v>9200</v>
      </c>
      <c r="Q340" s="65">
        <v>9271</v>
      </c>
      <c r="R340" s="65">
        <v>9271</v>
      </c>
      <c r="S340" s="68">
        <f t="shared" si="26"/>
        <v>409.8814667109782</v>
      </c>
      <c r="T340" s="68">
        <f t="shared" si="27"/>
        <v>274.60456942003515</v>
      </c>
      <c r="U340" s="66">
        <f t="shared" si="28"/>
        <v>239.13043478260869</v>
      </c>
      <c r="V340" s="66">
        <f t="shared" si="29"/>
        <v>86.290583540071196</v>
      </c>
      <c r="W340" s="68">
        <f t="shared" si="30"/>
        <v>409.88027181533818</v>
      </c>
    </row>
    <row r="341" spans="1:23" x14ac:dyDescent="0.25">
      <c r="A341" s="21">
        <v>3530003</v>
      </c>
      <c r="B341" s="22" t="s">
        <v>429</v>
      </c>
      <c r="C341" s="22" t="s">
        <v>757</v>
      </c>
      <c r="D341" s="22" t="s">
        <v>758</v>
      </c>
      <c r="E341" s="23">
        <v>35154</v>
      </c>
      <c r="F341" s="22" t="s">
        <v>263</v>
      </c>
      <c r="G341" s="22" t="s">
        <v>6</v>
      </c>
      <c r="H341" s="22" t="s">
        <v>7</v>
      </c>
      <c r="I341" s="65">
        <v>4</v>
      </c>
      <c r="J341" s="65">
        <v>5</v>
      </c>
      <c r="K341" s="65">
        <v>3</v>
      </c>
      <c r="L341" s="65">
        <v>38</v>
      </c>
      <c r="M341" s="65">
        <v>7</v>
      </c>
      <c r="N341" s="65">
        <v>1566</v>
      </c>
      <c r="O341" s="65">
        <v>1594</v>
      </c>
      <c r="P341" s="65">
        <v>1615</v>
      </c>
      <c r="Q341" s="65">
        <v>1632</v>
      </c>
      <c r="R341" s="65">
        <v>1632</v>
      </c>
      <c r="S341" s="68">
        <f t="shared" si="26"/>
        <v>255.4278416347382</v>
      </c>
      <c r="T341" s="68">
        <f t="shared" si="27"/>
        <v>313.67628607277288</v>
      </c>
      <c r="U341" s="66">
        <f t="shared" si="28"/>
        <v>185.75851393188856</v>
      </c>
      <c r="V341" s="66">
        <f t="shared" si="29"/>
        <v>2328.4313725490197</v>
      </c>
      <c r="W341" s="68">
        <f t="shared" si="30"/>
        <v>428.92156862745099</v>
      </c>
    </row>
    <row r="342" spans="1:23" x14ac:dyDescent="0.25">
      <c r="A342" s="21">
        <v>3530102</v>
      </c>
      <c r="B342" s="22" t="s">
        <v>431</v>
      </c>
      <c r="C342" s="22" t="s">
        <v>757</v>
      </c>
      <c r="D342" s="22" t="s">
        <v>758</v>
      </c>
      <c r="E342" s="23">
        <v>35022</v>
      </c>
      <c r="F342" s="22" t="s">
        <v>63</v>
      </c>
      <c r="G342" s="22" t="s">
        <v>43</v>
      </c>
      <c r="H342" s="22" t="s">
        <v>44</v>
      </c>
      <c r="I342" s="65">
        <v>39</v>
      </c>
      <c r="J342" s="65">
        <v>37</v>
      </c>
      <c r="K342" s="65">
        <v>44</v>
      </c>
      <c r="L342" s="65">
        <v>39</v>
      </c>
      <c r="M342" s="65">
        <v>39</v>
      </c>
      <c r="N342" s="65">
        <v>15284</v>
      </c>
      <c r="O342" s="65">
        <v>15561</v>
      </c>
      <c r="P342" s="65">
        <v>15857</v>
      </c>
      <c r="Q342" s="65">
        <v>16117</v>
      </c>
      <c r="R342" s="65">
        <v>16117</v>
      </c>
      <c r="S342" s="68">
        <f t="shared" si="26"/>
        <v>255.16880397801623</v>
      </c>
      <c r="T342" s="68">
        <f t="shared" si="27"/>
        <v>237.77392198444829</v>
      </c>
      <c r="U342" s="66">
        <f t="shared" si="28"/>
        <v>277.47997729709277</v>
      </c>
      <c r="V342" s="66">
        <f t="shared" si="29"/>
        <v>241.98051746602965</v>
      </c>
      <c r="W342" s="68">
        <f t="shared" si="30"/>
        <v>241.98051746602965</v>
      </c>
    </row>
    <row r="343" spans="1:23" x14ac:dyDescent="0.25">
      <c r="A343" s="21">
        <v>3530201</v>
      </c>
      <c r="B343" s="22" t="s">
        <v>432</v>
      </c>
      <c r="C343" s="22" t="s">
        <v>767</v>
      </c>
      <c r="D343" s="22" t="s">
        <v>768</v>
      </c>
      <c r="E343" s="23">
        <v>35115</v>
      </c>
      <c r="F343" s="22" t="s">
        <v>265</v>
      </c>
      <c r="G343" s="22" t="s">
        <v>31</v>
      </c>
      <c r="H343" s="22" t="s">
        <v>32</v>
      </c>
      <c r="I343" s="65">
        <v>25</v>
      </c>
      <c r="J343" s="65">
        <v>21</v>
      </c>
      <c r="K343" s="65">
        <v>27</v>
      </c>
      <c r="L343" s="65">
        <v>27</v>
      </c>
      <c r="M343" s="65">
        <v>33</v>
      </c>
      <c r="N343" s="65">
        <v>8514</v>
      </c>
      <c r="O343" s="65">
        <v>8651</v>
      </c>
      <c r="P343" s="65">
        <v>8786</v>
      </c>
      <c r="Q343" s="65">
        <v>8905</v>
      </c>
      <c r="R343" s="65">
        <v>8905</v>
      </c>
      <c r="S343" s="68">
        <f t="shared" si="26"/>
        <v>293.63401456424714</v>
      </c>
      <c r="T343" s="68">
        <f t="shared" si="27"/>
        <v>242.74650329441684</v>
      </c>
      <c r="U343" s="66">
        <f t="shared" si="28"/>
        <v>307.30707944457089</v>
      </c>
      <c r="V343" s="66">
        <f t="shared" si="29"/>
        <v>303.20044918585063</v>
      </c>
      <c r="W343" s="68">
        <f t="shared" si="30"/>
        <v>370.57832678270637</v>
      </c>
    </row>
    <row r="344" spans="1:23" x14ac:dyDescent="0.25">
      <c r="A344" s="21">
        <v>3530300</v>
      </c>
      <c r="B344" s="22" t="s">
        <v>433</v>
      </c>
      <c r="C344" s="22" t="s">
        <v>757</v>
      </c>
      <c r="D344" s="22" t="s">
        <v>758</v>
      </c>
      <c r="E344" s="23">
        <v>35155</v>
      </c>
      <c r="F344" s="22" t="s">
        <v>7</v>
      </c>
      <c r="G344" s="22" t="s">
        <v>6</v>
      </c>
      <c r="H344" s="22" t="s">
        <v>7</v>
      </c>
      <c r="I344" s="65">
        <v>94</v>
      </c>
      <c r="J344" s="65">
        <v>85</v>
      </c>
      <c r="K344" s="65">
        <v>85</v>
      </c>
      <c r="L344" s="65">
        <v>90</v>
      </c>
      <c r="M344" s="65">
        <v>93</v>
      </c>
      <c r="N344" s="65">
        <v>28637</v>
      </c>
      <c r="O344" s="65">
        <v>29147</v>
      </c>
      <c r="P344" s="65">
        <v>29722</v>
      </c>
      <c r="Q344" s="65">
        <v>30206</v>
      </c>
      <c r="R344" s="65">
        <v>30206</v>
      </c>
      <c r="S344" s="68">
        <f t="shared" si="26"/>
        <v>328.2466738834375</v>
      </c>
      <c r="T344" s="68">
        <f t="shared" si="27"/>
        <v>291.62521014169556</v>
      </c>
      <c r="U344" s="66">
        <f t="shared" si="28"/>
        <v>285.98344660520826</v>
      </c>
      <c r="V344" s="66">
        <f t="shared" si="29"/>
        <v>297.95404886446403</v>
      </c>
      <c r="W344" s="68">
        <f t="shared" si="30"/>
        <v>307.88585049327946</v>
      </c>
    </row>
    <row r="345" spans="1:23" x14ac:dyDescent="0.25">
      <c r="A345" s="21">
        <v>3530409</v>
      </c>
      <c r="B345" s="22" t="s">
        <v>434</v>
      </c>
      <c r="C345" s="22" t="s">
        <v>757</v>
      </c>
      <c r="D345" s="22" t="s">
        <v>758</v>
      </c>
      <c r="E345" s="23">
        <v>35155</v>
      </c>
      <c r="F345" s="22" t="s">
        <v>7</v>
      </c>
      <c r="G345" s="22" t="s">
        <v>6</v>
      </c>
      <c r="H345" s="22" t="s">
        <v>7</v>
      </c>
      <c r="I345" s="65">
        <v>8</v>
      </c>
      <c r="J345" s="65">
        <v>8</v>
      </c>
      <c r="K345" s="65">
        <v>5</v>
      </c>
      <c r="L345" s="65">
        <v>6</v>
      </c>
      <c r="M345" s="65">
        <v>4</v>
      </c>
      <c r="N345" s="65">
        <v>2220</v>
      </c>
      <c r="O345" s="65">
        <v>2266</v>
      </c>
      <c r="P345" s="65">
        <v>2317</v>
      </c>
      <c r="Q345" s="65">
        <v>2359</v>
      </c>
      <c r="R345" s="65">
        <v>2359</v>
      </c>
      <c r="S345" s="68">
        <f t="shared" si="26"/>
        <v>360.36036036036035</v>
      </c>
      <c r="T345" s="68">
        <f t="shared" si="27"/>
        <v>353.04501323918799</v>
      </c>
      <c r="U345" s="66">
        <f t="shared" si="28"/>
        <v>215.79628830384118</v>
      </c>
      <c r="V345" s="66">
        <f t="shared" si="29"/>
        <v>254.34506146672319</v>
      </c>
      <c r="W345" s="68">
        <f t="shared" si="30"/>
        <v>169.56337431114881</v>
      </c>
    </row>
    <row r="346" spans="1:23" x14ac:dyDescent="0.25">
      <c r="A346" s="21">
        <v>3530508</v>
      </c>
      <c r="B346" s="22" t="s">
        <v>435</v>
      </c>
      <c r="C346" s="22" t="s">
        <v>759</v>
      </c>
      <c r="D346" s="22" t="s">
        <v>760</v>
      </c>
      <c r="E346" s="23">
        <v>35143</v>
      </c>
      <c r="F346" s="22" t="s">
        <v>170</v>
      </c>
      <c r="G346" s="22" t="s">
        <v>10</v>
      </c>
      <c r="H346" s="22" t="s">
        <v>11</v>
      </c>
      <c r="I346" s="65">
        <v>125</v>
      </c>
      <c r="J346" s="65">
        <v>131</v>
      </c>
      <c r="K346" s="65">
        <v>147</v>
      </c>
      <c r="L346" s="65">
        <v>126</v>
      </c>
      <c r="M346" s="65">
        <v>156</v>
      </c>
      <c r="N346" s="65">
        <v>33744</v>
      </c>
      <c r="O346" s="65">
        <v>34270</v>
      </c>
      <c r="P346" s="65">
        <v>34766</v>
      </c>
      <c r="Q346" s="65">
        <v>35241</v>
      </c>
      <c r="R346" s="65">
        <v>35241</v>
      </c>
      <c r="S346" s="68">
        <f t="shared" si="26"/>
        <v>370.43622569938361</v>
      </c>
      <c r="T346" s="68">
        <f t="shared" si="27"/>
        <v>382.25853516194923</v>
      </c>
      <c r="U346" s="66">
        <f t="shared" si="28"/>
        <v>422.82689984467584</v>
      </c>
      <c r="V346" s="66">
        <f t="shared" si="29"/>
        <v>357.53809483272323</v>
      </c>
      <c r="W346" s="68">
        <f t="shared" si="30"/>
        <v>442.66621265003829</v>
      </c>
    </row>
    <row r="347" spans="1:23" x14ac:dyDescent="0.25">
      <c r="A347" s="21">
        <v>3530607</v>
      </c>
      <c r="B347" s="22" t="s">
        <v>436</v>
      </c>
      <c r="C347" s="22" t="s">
        <v>773</v>
      </c>
      <c r="D347" s="22" t="s">
        <v>774</v>
      </c>
      <c r="E347" s="23">
        <v>35011</v>
      </c>
      <c r="F347" s="22" t="s">
        <v>100</v>
      </c>
      <c r="G347" s="22" t="s">
        <v>98</v>
      </c>
      <c r="H347" s="22" t="s">
        <v>99</v>
      </c>
      <c r="I347" s="65">
        <v>706</v>
      </c>
      <c r="J347" s="65">
        <v>661</v>
      </c>
      <c r="K347" s="65">
        <v>713</v>
      </c>
      <c r="L347" s="65">
        <v>728</v>
      </c>
      <c r="M347" s="65">
        <v>760</v>
      </c>
      <c r="N347" s="65">
        <v>191018</v>
      </c>
      <c r="O347" s="65">
        <v>196038</v>
      </c>
      <c r="P347" s="65">
        <v>201041</v>
      </c>
      <c r="Q347" s="65">
        <v>205772</v>
      </c>
      <c r="R347" s="65">
        <v>205772</v>
      </c>
      <c r="S347" s="68">
        <f t="shared" si="26"/>
        <v>369.59867656451223</v>
      </c>
      <c r="T347" s="68">
        <f t="shared" si="27"/>
        <v>337.17952641834745</v>
      </c>
      <c r="U347" s="66">
        <f t="shared" si="28"/>
        <v>354.65402579573322</v>
      </c>
      <c r="V347" s="66">
        <f t="shared" si="29"/>
        <v>353.78963124234588</v>
      </c>
      <c r="W347" s="68">
        <f t="shared" si="30"/>
        <v>369.34082382442705</v>
      </c>
    </row>
    <row r="348" spans="1:23" x14ac:dyDescent="0.25">
      <c r="A348" s="21">
        <v>3530706</v>
      </c>
      <c r="B348" s="22" t="s">
        <v>437</v>
      </c>
      <c r="C348" s="22" t="s">
        <v>759</v>
      </c>
      <c r="D348" s="22" t="s">
        <v>760</v>
      </c>
      <c r="E348" s="23">
        <v>35141</v>
      </c>
      <c r="F348" s="22" t="s">
        <v>260</v>
      </c>
      <c r="G348" s="22" t="s">
        <v>10</v>
      </c>
      <c r="H348" s="22" t="s">
        <v>11</v>
      </c>
      <c r="I348" s="65">
        <v>250</v>
      </c>
      <c r="J348" s="65">
        <v>237</v>
      </c>
      <c r="K348" s="65">
        <v>221</v>
      </c>
      <c r="L348" s="65">
        <v>252</v>
      </c>
      <c r="M348" s="65">
        <v>231</v>
      </c>
      <c r="N348" s="65">
        <v>70589</v>
      </c>
      <c r="O348" s="65">
        <v>72154</v>
      </c>
      <c r="P348" s="65">
        <v>73735</v>
      </c>
      <c r="Q348" s="65">
        <v>75230</v>
      </c>
      <c r="R348" s="65">
        <v>75230</v>
      </c>
      <c r="S348" s="68">
        <f t="shared" si="26"/>
        <v>354.16282990267604</v>
      </c>
      <c r="T348" s="68">
        <f t="shared" si="27"/>
        <v>328.46411841339358</v>
      </c>
      <c r="U348" s="66">
        <f t="shared" si="28"/>
        <v>299.72197735132568</v>
      </c>
      <c r="V348" s="66">
        <f t="shared" si="29"/>
        <v>334.97275023261994</v>
      </c>
      <c r="W348" s="68">
        <f t="shared" si="30"/>
        <v>307.05835437990163</v>
      </c>
    </row>
    <row r="349" spans="1:23" x14ac:dyDescent="0.25">
      <c r="A349" s="21">
        <v>3530805</v>
      </c>
      <c r="B349" s="22" t="s">
        <v>438</v>
      </c>
      <c r="C349" s="22" t="s">
        <v>759</v>
      </c>
      <c r="D349" s="22" t="s">
        <v>760</v>
      </c>
      <c r="E349" s="23">
        <v>35141</v>
      </c>
      <c r="F349" s="22" t="s">
        <v>260</v>
      </c>
      <c r="G349" s="22" t="s">
        <v>10</v>
      </c>
      <c r="H349" s="22" t="s">
        <v>11</v>
      </c>
      <c r="I349" s="65">
        <v>160</v>
      </c>
      <c r="J349" s="65">
        <v>168</v>
      </c>
      <c r="K349" s="65">
        <v>161</v>
      </c>
      <c r="L349" s="65">
        <v>161</v>
      </c>
      <c r="M349" s="65">
        <v>155</v>
      </c>
      <c r="N349" s="65">
        <v>45101</v>
      </c>
      <c r="O349" s="65">
        <v>45896</v>
      </c>
      <c r="P349" s="65">
        <v>46630</v>
      </c>
      <c r="Q349" s="65">
        <v>47325</v>
      </c>
      <c r="R349" s="65">
        <v>47325</v>
      </c>
      <c r="S349" s="68">
        <f t="shared" si="26"/>
        <v>354.75931797521122</v>
      </c>
      <c r="T349" s="68">
        <f t="shared" si="27"/>
        <v>366.04497123932367</v>
      </c>
      <c r="U349" s="66">
        <f t="shared" si="28"/>
        <v>345.27128458074202</v>
      </c>
      <c r="V349" s="66">
        <f t="shared" si="29"/>
        <v>340.20073956682512</v>
      </c>
      <c r="W349" s="68">
        <f t="shared" si="30"/>
        <v>327.52245113576333</v>
      </c>
    </row>
    <row r="350" spans="1:23" x14ac:dyDescent="0.25">
      <c r="A350" s="21">
        <v>3530904</v>
      </c>
      <c r="B350" s="22" t="s">
        <v>439</v>
      </c>
      <c r="C350" s="22" t="s">
        <v>763</v>
      </c>
      <c r="D350" s="22" t="s">
        <v>764</v>
      </c>
      <c r="E350" s="23">
        <v>35103</v>
      </c>
      <c r="F350" s="22" t="s">
        <v>24</v>
      </c>
      <c r="G350" s="22" t="s">
        <v>23</v>
      </c>
      <c r="H350" s="22" t="s">
        <v>24</v>
      </c>
      <c r="I350" s="65">
        <v>7</v>
      </c>
      <c r="J350" s="65">
        <v>2</v>
      </c>
      <c r="K350" s="65">
        <v>3</v>
      </c>
      <c r="L350" s="65">
        <v>7</v>
      </c>
      <c r="M350" s="65">
        <v>5</v>
      </c>
      <c r="N350" s="65">
        <v>1524</v>
      </c>
      <c r="O350" s="65">
        <v>1553</v>
      </c>
      <c r="P350" s="65">
        <v>1588</v>
      </c>
      <c r="Q350" s="65">
        <v>1616</v>
      </c>
      <c r="R350" s="65">
        <v>1616</v>
      </c>
      <c r="S350" s="68">
        <f t="shared" si="26"/>
        <v>459.31758530183725</v>
      </c>
      <c r="T350" s="68">
        <f t="shared" si="27"/>
        <v>128.78300064391502</v>
      </c>
      <c r="U350" s="66">
        <f t="shared" si="28"/>
        <v>188.91687657430731</v>
      </c>
      <c r="V350" s="66">
        <f t="shared" si="29"/>
        <v>433.16831683168317</v>
      </c>
      <c r="W350" s="68">
        <f t="shared" si="30"/>
        <v>309.40594059405942</v>
      </c>
    </row>
    <row r="351" spans="1:23" x14ac:dyDescent="0.25">
      <c r="A351" s="21">
        <v>3531001</v>
      </c>
      <c r="B351" s="22" t="s">
        <v>440</v>
      </c>
      <c r="C351" s="22" t="s">
        <v>757</v>
      </c>
      <c r="D351" s="22" t="s">
        <v>758</v>
      </c>
      <c r="E351" s="23">
        <v>35157</v>
      </c>
      <c r="F351" s="22" t="s">
        <v>48</v>
      </c>
      <c r="G351" s="22" t="s">
        <v>6</v>
      </c>
      <c r="H351" s="22" t="s">
        <v>7</v>
      </c>
      <c r="I351" s="65">
        <v>3</v>
      </c>
      <c r="J351" s="65">
        <v>5</v>
      </c>
      <c r="K351" s="65">
        <v>6</v>
      </c>
      <c r="L351" s="65">
        <v>5</v>
      </c>
      <c r="M351" s="65">
        <v>3</v>
      </c>
      <c r="N351" s="65">
        <v>1188</v>
      </c>
      <c r="O351" s="65">
        <v>1194</v>
      </c>
      <c r="P351" s="65">
        <v>1215</v>
      </c>
      <c r="Q351" s="65">
        <v>1226</v>
      </c>
      <c r="R351" s="65">
        <v>1226</v>
      </c>
      <c r="S351" s="68">
        <f t="shared" si="26"/>
        <v>252.52525252525251</v>
      </c>
      <c r="T351" s="68">
        <f t="shared" si="27"/>
        <v>418.76046901172532</v>
      </c>
      <c r="U351" s="66">
        <f t="shared" si="28"/>
        <v>493.82716049382714</v>
      </c>
      <c r="V351" s="66">
        <f t="shared" si="29"/>
        <v>407.83034257748778</v>
      </c>
      <c r="W351" s="68">
        <f t="shared" si="30"/>
        <v>244.69820554649266</v>
      </c>
    </row>
    <row r="352" spans="1:23" x14ac:dyDescent="0.25">
      <c r="A352" s="21">
        <v>3531100</v>
      </c>
      <c r="B352" s="22" t="s">
        <v>441</v>
      </c>
      <c r="C352" s="22" t="s">
        <v>777</v>
      </c>
      <c r="D352" s="22" t="s">
        <v>778</v>
      </c>
      <c r="E352" s="23">
        <v>35041</v>
      </c>
      <c r="F352" s="22" t="s">
        <v>139</v>
      </c>
      <c r="G352" s="22" t="s">
        <v>138</v>
      </c>
      <c r="H352" s="22" t="s">
        <v>139</v>
      </c>
      <c r="I352" s="65">
        <v>129</v>
      </c>
      <c r="J352" s="65">
        <v>118</v>
      </c>
      <c r="K352" s="65">
        <v>141</v>
      </c>
      <c r="L352" s="65">
        <v>128</v>
      </c>
      <c r="M352" s="65">
        <v>151</v>
      </c>
      <c r="N352" s="65">
        <v>23824</v>
      </c>
      <c r="O352" s="65">
        <v>24615</v>
      </c>
      <c r="P352" s="65">
        <v>25454</v>
      </c>
      <c r="Q352" s="65">
        <v>26230</v>
      </c>
      <c r="R352" s="65">
        <v>26230</v>
      </c>
      <c r="S352" s="68">
        <f t="shared" si="26"/>
        <v>541.47078576225658</v>
      </c>
      <c r="T352" s="68">
        <f t="shared" si="27"/>
        <v>479.38249035141172</v>
      </c>
      <c r="U352" s="66">
        <f t="shared" si="28"/>
        <v>553.94044158089105</v>
      </c>
      <c r="V352" s="66">
        <f t="shared" si="29"/>
        <v>487.99085017155926</v>
      </c>
      <c r="W352" s="68">
        <f t="shared" si="30"/>
        <v>575.67670606176137</v>
      </c>
    </row>
    <row r="353" spans="1:23" x14ac:dyDescent="0.25">
      <c r="A353" s="21">
        <v>3531209</v>
      </c>
      <c r="B353" s="22" t="s">
        <v>442</v>
      </c>
      <c r="C353" s="22" t="s">
        <v>759</v>
      </c>
      <c r="D353" s="22" t="s">
        <v>760</v>
      </c>
      <c r="E353" s="23">
        <v>35074</v>
      </c>
      <c r="F353" s="22" t="s">
        <v>17</v>
      </c>
      <c r="G353" s="22" t="s">
        <v>15</v>
      </c>
      <c r="H353" s="22" t="s">
        <v>16</v>
      </c>
      <c r="I353" s="65">
        <v>5</v>
      </c>
      <c r="J353" s="65">
        <v>12</v>
      </c>
      <c r="K353" s="65">
        <v>14</v>
      </c>
      <c r="L353" s="65">
        <v>14</v>
      </c>
      <c r="M353" s="65">
        <v>9</v>
      </c>
      <c r="N353" s="65">
        <v>3797</v>
      </c>
      <c r="O353" s="65">
        <v>3869</v>
      </c>
      <c r="P353" s="65">
        <v>3939</v>
      </c>
      <c r="Q353" s="65">
        <v>4006</v>
      </c>
      <c r="R353" s="65">
        <v>4006</v>
      </c>
      <c r="S353" s="68">
        <f t="shared" si="26"/>
        <v>131.68290755859888</v>
      </c>
      <c r="T353" s="68">
        <f t="shared" si="27"/>
        <v>310.15766347893515</v>
      </c>
      <c r="U353" s="66">
        <f t="shared" si="28"/>
        <v>355.42015740035544</v>
      </c>
      <c r="V353" s="66">
        <f t="shared" si="29"/>
        <v>349.47578632051921</v>
      </c>
      <c r="W353" s="68">
        <f t="shared" si="30"/>
        <v>224.66300549176236</v>
      </c>
    </row>
    <row r="354" spans="1:23" x14ac:dyDescent="0.25">
      <c r="A354" s="21">
        <v>3531308</v>
      </c>
      <c r="B354" s="22" t="s">
        <v>443</v>
      </c>
      <c r="C354" s="22" t="s">
        <v>769</v>
      </c>
      <c r="D354" s="22" t="s">
        <v>770</v>
      </c>
      <c r="E354" s="23">
        <v>35131</v>
      </c>
      <c r="F354" s="22" t="s">
        <v>126</v>
      </c>
      <c r="G354" s="22" t="s">
        <v>39</v>
      </c>
      <c r="H354" s="22" t="s">
        <v>40</v>
      </c>
      <c r="I354" s="65">
        <v>59</v>
      </c>
      <c r="J354" s="65">
        <v>52</v>
      </c>
      <c r="K354" s="65">
        <v>62</v>
      </c>
      <c r="L354" s="65">
        <v>65</v>
      </c>
      <c r="M354" s="65">
        <v>62</v>
      </c>
      <c r="N354" s="65">
        <v>24525</v>
      </c>
      <c r="O354" s="65">
        <v>24988</v>
      </c>
      <c r="P354" s="65">
        <v>25408</v>
      </c>
      <c r="Q354" s="65">
        <v>25816</v>
      </c>
      <c r="R354" s="65">
        <v>25816</v>
      </c>
      <c r="S354" s="68">
        <f t="shared" si="26"/>
        <v>240.57084607543322</v>
      </c>
      <c r="T354" s="68">
        <f t="shared" si="27"/>
        <v>208.09988794621418</v>
      </c>
      <c r="U354" s="66">
        <f t="shared" si="28"/>
        <v>244.0176322418136</v>
      </c>
      <c r="V354" s="66">
        <f t="shared" si="29"/>
        <v>251.78184071893401</v>
      </c>
      <c r="W354" s="68">
        <f t="shared" si="30"/>
        <v>240.16114037806011</v>
      </c>
    </row>
    <row r="355" spans="1:23" x14ac:dyDescent="0.25">
      <c r="A355" s="21">
        <v>3531407</v>
      </c>
      <c r="B355" s="22" t="s">
        <v>444</v>
      </c>
      <c r="C355" s="22" t="s">
        <v>757</v>
      </c>
      <c r="D355" s="22" t="s">
        <v>758</v>
      </c>
      <c r="E355" s="23">
        <v>35156</v>
      </c>
      <c r="F355" s="22" t="s">
        <v>8</v>
      </c>
      <c r="G355" s="22" t="s">
        <v>6</v>
      </c>
      <c r="H355" s="22" t="s">
        <v>7</v>
      </c>
      <c r="I355" s="65">
        <v>33</v>
      </c>
      <c r="J355" s="65">
        <v>39</v>
      </c>
      <c r="K355" s="65">
        <v>32</v>
      </c>
      <c r="L355" s="65">
        <v>34</v>
      </c>
      <c r="M355" s="65">
        <v>27</v>
      </c>
      <c r="N355" s="65">
        <v>11430</v>
      </c>
      <c r="O355" s="65">
        <v>11637</v>
      </c>
      <c r="P355" s="65">
        <v>11839</v>
      </c>
      <c r="Q355" s="65">
        <v>12020</v>
      </c>
      <c r="R355" s="65">
        <v>12020</v>
      </c>
      <c r="S355" s="68">
        <f t="shared" si="26"/>
        <v>288.71391076115486</v>
      </c>
      <c r="T355" s="68">
        <f t="shared" si="27"/>
        <v>335.13792214488268</v>
      </c>
      <c r="U355" s="66">
        <f t="shared" si="28"/>
        <v>270.29309907931412</v>
      </c>
      <c r="V355" s="66">
        <f t="shared" si="29"/>
        <v>282.86189683860232</v>
      </c>
      <c r="W355" s="68">
        <f t="shared" si="30"/>
        <v>224.62562396006655</v>
      </c>
    </row>
    <row r="356" spans="1:23" x14ac:dyDescent="0.25">
      <c r="A356" s="21">
        <v>3531506</v>
      </c>
      <c r="B356" s="22" t="s">
        <v>445</v>
      </c>
      <c r="C356" s="22" t="s">
        <v>769</v>
      </c>
      <c r="D356" s="22" t="s">
        <v>770</v>
      </c>
      <c r="E356" s="23">
        <v>35052</v>
      </c>
      <c r="F356" s="22" t="s">
        <v>932</v>
      </c>
      <c r="G356" s="22" t="s">
        <v>35</v>
      </c>
      <c r="H356" s="22" t="s">
        <v>36</v>
      </c>
      <c r="I356" s="65">
        <v>35</v>
      </c>
      <c r="J356" s="65">
        <v>34</v>
      </c>
      <c r="K356" s="65">
        <v>33</v>
      </c>
      <c r="L356" s="65">
        <v>34</v>
      </c>
      <c r="M356" s="65">
        <v>30</v>
      </c>
      <c r="N356" s="65">
        <v>9420</v>
      </c>
      <c r="O356" s="65">
        <v>9531</v>
      </c>
      <c r="P356" s="65">
        <v>9615</v>
      </c>
      <c r="Q356" s="65">
        <v>9700</v>
      </c>
      <c r="R356" s="65">
        <v>9700</v>
      </c>
      <c r="S356" s="68">
        <f t="shared" si="26"/>
        <v>371.54989384288746</v>
      </c>
      <c r="T356" s="68">
        <f t="shared" si="27"/>
        <v>356.73066834539924</v>
      </c>
      <c r="U356" s="66">
        <f t="shared" si="28"/>
        <v>343.21372854914199</v>
      </c>
      <c r="V356" s="66">
        <f t="shared" si="29"/>
        <v>350.51546391752578</v>
      </c>
      <c r="W356" s="68">
        <f t="shared" si="30"/>
        <v>309.2783505154639</v>
      </c>
    </row>
    <row r="357" spans="1:23" x14ac:dyDescent="0.25">
      <c r="A357" s="21">
        <v>3531605</v>
      </c>
      <c r="B357" s="22" t="s">
        <v>446</v>
      </c>
      <c r="C357" s="22" t="s">
        <v>767</v>
      </c>
      <c r="D357" s="22" t="s">
        <v>768</v>
      </c>
      <c r="E357" s="23">
        <v>35111</v>
      </c>
      <c r="F357" s="22" t="s">
        <v>245</v>
      </c>
      <c r="G357" s="22" t="s">
        <v>31</v>
      </c>
      <c r="H357" s="22" t="s">
        <v>32</v>
      </c>
      <c r="I357" s="65">
        <v>4</v>
      </c>
      <c r="J357" s="65">
        <v>8</v>
      </c>
      <c r="K357" s="65">
        <v>5</v>
      </c>
      <c r="L357" s="65">
        <v>6</v>
      </c>
      <c r="M357" s="65">
        <v>4</v>
      </c>
      <c r="N357" s="65">
        <v>2150</v>
      </c>
      <c r="O357" s="65">
        <v>2176</v>
      </c>
      <c r="P357" s="65">
        <v>2212</v>
      </c>
      <c r="Q357" s="65">
        <v>2242</v>
      </c>
      <c r="R357" s="65">
        <v>2242</v>
      </c>
      <c r="S357" s="68">
        <f t="shared" si="26"/>
        <v>186.04651162790697</v>
      </c>
      <c r="T357" s="68">
        <f t="shared" si="27"/>
        <v>367.64705882352939</v>
      </c>
      <c r="U357" s="66">
        <f t="shared" si="28"/>
        <v>226.03978300180833</v>
      </c>
      <c r="V357" s="66">
        <f t="shared" si="29"/>
        <v>267.61819803746653</v>
      </c>
      <c r="W357" s="68">
        <f t="shared" si="30"/>
        <v>178.41213202497769</v>
      </c>
    </row>
    <row r="358" spans="1:23" x14ac:dyDescent="0.25">
      <c r="A358" s="21">
        <v>3531704</v>
      </c>
      <c r="B358" s="22" t="s">
        <v>448</v>
      </c>
      <c r="C358" s="22" t="s">
        <v>771</v>
      </c>
      <c r="D358" s="22" t="s">
        <v>772</v>
      </c>
      <c r="E358" s="23">
        <v>35171</v>
      </c>
      <c r="F358" s="22" t="s">
        <v>167</v>
      </c>
      <c r="G358" s="22" t="s">
        <v>69</v>
      </c>
      <c r="H358" s="22" t="s">
        <v>70</v>
      </c>
      <c r="I358" s="65">
        <v>4</v>
      </c>
      <c r="J358" s="65">
        <v>6</v>
      </c>
      <c r="K358" s="65">
        <v>5</v>
      </c>
      <c r="L358" s="65">
        <v>73</v>
      </c>
      <c r="M358" s="65">
        <v>5</v>
      </c>
      <c r="N358" s="65">
        <v>2105</v>
      </c>
      <c r="O358" s="65">
        <v>2159</v>
      </c>
      <c r="P358" s="65">
        <v>2213</v>
      </c>
      <c r="Q358" s="65">
        <v>2262</v>
      </c>
      <c r="R358" s="65">
        <v>2262</v>
      </c>
      <c r="S358" s="68">
        <f t="shared" si="26"/>
        <v>190.02375296912115</v>
      </c>
      <c r="T358" s="68">
        <f t="shared" si="27"/>
        <v>277.90643816581752</v>
      </c>
      <c r="U358" s="66">
        <f t="shared" si="28"/>
        <v>225.93764121102575</v>
      </c>
      <c r="V358" s="66">
        <f t="shared" si="29"/>
        <v>3227.2325375773653</v>
      </c>
      <c r="W358" s="68">
        <f t="shared" si="30"/>
        <v>221.04332449160034</v>
      </c>
    </row>
    <row r="359" spans="1:23" x14ac:dyDescent="0.25">
      <c r="A359" s="21">
        <v>3531803</v>
      </c>
      <c r="B359" s="22" t="s">
        <v>447</v>
      </c>
      <c r="C359" s="22" t="s">
        <v>759</v>
      </c>
      <c r="D359" s="22" t="s">
        <v>760</v>
      </c>
      <c r="E359" s="23">
        <v>35072</v>
      </c>
      <c r="F359" s="22" t="s">
        <v>53</v>
      </c>
      <c r="G359" s="22" t="s">
        <v>15</v>
      </c>
      <c r="H359" s="22" t="s">
        <v>16</v>
      </c>
      <c r="I359" s="65">
        <v>66</v>
      </c>
      <c r="J359" s="65">
        <v>79</v>
      </c>
      <c r="K359" s="65">
        <v>49</v>
      </c>
      <c r="L359" s="65">
        <v>3</v>
      </c>
      <c r="M359" s="65">
        <v>84</v>
      </c>
      <c r="N359" s="65">
        <v>23798</v>
      </c>
      <c r="O359" s="65">
        <v>24561</v>
      </c>
      <c r="P359" s="65">
        <v>25470</v>
      </c>
      <c r="Q359" s="65">
        <v>26261</v>
      </c>
      <c r="R359" s="65">
        <v>26261</v>
      </c>
      <c r="S359" s="68">
        <f t="shared" si="26"/>
        <v>277.33422976720732</v>
      </c>
      <c r="T359" s="68">
        <f t="shared" si="27"/>
        <v>321.64814136232241</v>
      </c>
      <c r="U359" s="66">
        <f t="shared" si="28"/>
        <v>192.38319591676483</v>
      </c>
      <c r="V359" s="66">
        <f t="shared" si="29"/>
        <v>11.423784318952059</v>
      </c>
      <c r="W359" s="68">
        <f t="shared" si="30"/>
        <v>319.86596093065765</v>
      </c>
    </row>
    <row r="360" spans="1:23" x14ac:dyDescent="0.25">
      <c r="A360" s="21">
        <v>3531902</v>
      </c>
      <c r="B360" s="22" t="s">
        <v>449</v>
      </c>
      <c r="C360" s="22" t="s">
        <v>769</v>
      </c>
      <c r="D360" s="22" t="s">
        <v>770</v>
      </c>
      <c r="E360" s="23">
        <v>35082</v>
      </c>
      <c r="F360" s="22" t="s">
        <v>336</v>
      </c>
      <c r="G360" s="22" t="s">
        <v>81</v>
      </c>
      <c r="H360" s="22" t="s">
        <v>82</v>
      </c>
      <c r="I360" s="65">
        <v>43</v>
      </c>
      <c r="J360" s="65">
        <v>40</v>
      </c>
      <c r="K360" s="65">
        <v>38</v>
      </c>
      <c r="L360" s="65">
        <v>44</v>
      </c>
      <c r="M360" s="65">
        <v>42</v>
      </c>
      <c r="N360" s="65">
        <v>13409</v>
      </c>
      <c r="O360" s="65">
        <v>13760</v>
      </c>
      <c r="P360" s="65">
        <v>14066</v>
      </c>
      <c r="Q360" s="65">
        <v>14377</v>
      </c>
      <c r="R360" s="65">
        <v>14377</v>
      </c>
      <c r="S360" s="68">
        <f t="shared" si="26"/>
        <v>320.68014020434038</v>
      </c>
      <c r="T360" s="68">
        <f t="shared" si="27"/>
        <v>290.69767441860466</v>
      </c>
      <c r="U360" s="66">
        <f t="shared" si="28"/>
        <v>270.15498364851413</v>
      </c>
      <c r="V360" s="66">
        <f t="shared" si="29"/>
        <v>306.044376434583</v>
      </c>
      <c r="W360" s="68">
        <f t="shared" si="30"/>
        <v>292.13326841482922</v>
      </c>
    </row>
    <row r="361" spans="1:23" x14ac:dyDescent="0.25">
      <c r="A361" s="24">
        <v>3532009</v>
      </c>
      <c r="B361" s="25" t="s">
        <v>450</v>
      </c>
      <c r="C361" s="22" t="s">
        <v>759</v>
      </c>
      <c r="D361" s="22" t="s">
        <v>760</v>
      </c>
      <c r="E361" s="23">
        <v>35072</v>
      </c>
      <c r="F361" s="22" t="s">
        <v>53</v>
      </c>
      <c r="G361" s="22" t="s">
        <v>15</v>
      </c>
      <c r="H361" s="22" t="s">
        <v>16</v>
      </c>
      <c r="I361" s="65">
        <v>17</v>
      </c>
      <c r="J361" s="65">
        <v>20</v>
      </c>
      <c r="K361" s="65">
        <v>12</v>
      </c>
      <c r="L361" s="65">
        <v>14</v>
      </c>
      <c r="M361" s="65">
        <v>24</v>
      </c>
      <c r="N361" s="65">
        <v>5920</v>
      </c>
      <c r="O361" s="65">
        <v>6073</v>
      </c>
      <c r="P361" s="65">
        <v>6249</v>
      </c>
      <c r="Q361" s="65">
        <v>6408</v>
      </c>
      <c r="R361" s="65">
        <v>6408</v>
      </c>
      <c r="S361" s="68">
        <f t="shared" si="26"/>
        <v>287.16216216216219</v>
      </c>
      <c r="T361" s="68">
        <f t="shared" si="27"/>
        <v>329.32652725177013</v>
      </c>
      <c r="U361" s="66">
        <f t="shared" si="28"/>
        <v>192.03072491598655</v>
      </c>
      <c r="V361" s="66">
        <f t="shared" si="29"/>
        <v>218.47690387016229</v>
      </c>
      <c r="W361" s="68">
        <f t="shared" si="30"/>
        <v>374.53183520599254</v>
      </c>
    </row>
    <row r="362" spans="1:23" x14ac:dyDescent="0.25">
      <c r="A362" s="21">
        <v>3532058</v>
      </c>
      <c r="B362" s="22" t="s">
        <v>451</v>
      </c>
      <c r="C362" s="22" t="s">
        <v>769</v>
      </c>
      <c r="D362" s="22" t="s">
        <v>770</v>
      </c>
      <c r="E362" s="23">
        <v>35031</v>
      </c>
      <c r="F362" s="22" t="s">
        <v>57</v>
      </c>
      <c r="G362" s="22" t="s">
        <v>55</v>
      </c>
      <c r="H362" s="22" t="s">
        <v>56</v>
      </c>
      <c r="I362" s="65">
        <v>9</v>
      </c>
      <c r="J362" s="65">
        <v>6</v>
      </c>
      <c r="K362" s="65">
        <v>6</v>
      </c>
      <c r="L362" s="65">
        <v>7</v>
      </c>
      <c r="M362" s="65">
        <v>4</v>
      </c>
      <c r="N362" s="65">
        <v>2155</v>
      </c>
      <c r="O362" s="65">
        <v>2212</v>
      </c>
      <c r="P362" s="65">
        <v>2267</v>
      </c>
      <c r="Q362" s="65">
        <v>2324</v>
      </c>
      <c r="R362" s="65">
        <v>2324</v>
      </c>
      <c r="S362" s="68">
        <f t="shared" si="26"/>
        <v>417.63341067285381</v>
      </c>
      <c r="T362" s="68">
        <f t="shared" si="27"/>
        <v>271.24773960216999</v>
      </c>
      <c r="U362" s="66">
        <f t="shared" si="28"/>
        <v>264.6669607410675</v>
      </c>
      <c r="V362" s="66">
        <f t="shared" si="29"/>
        <v>301.20481927710841</v>
      </c>
      <c r="W362" s="68">
        <f t="shared" si="30"/>
        <v>172.11703958691911</v>
      </c>
    </row>
    <row r="363" spans="1:23" x14ac:dyDescent="0.25">
      <c r="A363" s="21">
        <v>3532108</v>
      </c>
      <c r="B363" s="22" t="s">
        <v>452</v>
      </c>
      <c r="C363" s="22" t="s">
        <v>757</v>
      </c>
      <c r="D363" s="22" t="s">
        <v>758</v>
      </c>
      <c r="E363" s="23">
        <v>35022</v>
      </c>
      <c r="F363" s="22" t="s">
        <v>63</v>
      </c>
      <c r="G363" s="22" t="s">
        <v>43</v>
      </c>
      <c r="H363" s="22" t="s">
        <v>44</v>
      </c>
      <c r="I363" s="65">
        <v>12</v>
      </c>
      <c r="J363" s="65">
        <v>4</v>
      </c>
      <c r="K363" s="65">
        <v>11</v>
      </c>
      <c r="L363" s="65">
        <v>9</v>
      </c>
      <c r="M363" s="65">
        <v>9</v>
      </c>
      <c r="N363" s="65">
        <v>2305</v>
      </c>
      <c r="O363" s="65">
        <v>2336</v>
      </c>
      <c r="P363" s="65">
        <v>2350</v>
      </c>
      <c r="Q363" s="65">
        <v>2367</v>
      </c>
      <c r="R363" s="65">
        <v>2367</v>
      </c>
      <c r="S363" s="68">
        <f t="shared" si="26"/>
        <v>520.60737527114964</v>
      </c>
      <c r="T363" s="68">
        <f t="shared" si="27"/>
        <v>171.23287671232876</v>
      </c>
      <c r="U363" s="66">
        <f t="shared" si="28"/>
        <v>468.08510638297872</v>
      </c>
      <c r="V363" s="66">
        <f t="shared" si="29"/>
        <v>380.22813688212926</v>
      </c>
      <c r="W363" s="68">
        <f t="shared" si="30"/>
        <v>380.22813688212926</v>
      </c>
    </row>
    <row r="364" spans="1:23" x14ac:dyDescent="0.25">
      <c r="A364" s="21">
        <v>3532157</v>
      </c>
      <c r="B364" s="22" t="s">
        <v>453</v>
      </c>
      <c r="C364" s="22" t="s">
        <v>767</v>
      </c>
      <c r="D364" s="22" t="s">
        <v>768</v>
      </c>
      <c r="E364" s="23">
        <v>35113</v>
      </c>
      <c r="F364" s="22" t="s">
        <v>318</v>
      </c>
      <c r="G364" s="22" t="s">
        <v>31</v>
      </c>
      <c r="H364" s="22" t="s">
        <v>32</v>
      </c>
      <c r="I364" s="65">
        <v>5</v>
      </c>
      <c r="J364" s="65">
        <v>4</v>
      </c>
      <c r="K364" s="65">
        <v>3</v>
      </c>
      <c r="L364" s="65">
        <v>3</v>
      </c>
      <c r="M364" s="65">
        <v>5</v>
      </c>
      <c r="N364" s="65">
        <v>1281</v>
      </c>
      <c r="O364" s="65">
        <v>1313</v>
      </c>
      <c r="P364" s="65">
        <v>1348</v>
      </c>
      <c r="Q364" s="65">
        <v>1378</v>
      </c>
      <c r="R364" s="65">
        <v>1378</v>
      </c>
      <c r="S364" s="68">
        <f t="shared" si="26"/>
        <v>390.32006245120999</v>
      </c>
      <c r="T364" s="68">
        <f t="shared" si="27"/>
        <v>304.64584920030467</v>
      </c>
      <c r="U364" s="66">
        <f t="shared" si="28"/>
        <v>222.55192878338278</v>
      </c>
      <c r="V364" s="66">
        <f t="shared" si="29"/>
        <v>217.70682148040638</v>
      </c>
      <c r="W364" s="68">
        <f t="shared" si="30"/>
        <v>362.84470246734395</v>
      </c>
    </row>
    <row r="365" spans="1:23" x14ac:dyDescent="0.25">
      <c r="A365" s="21">
        <v>3532207</v>
      </c>
      <c r="B365" s="22" t="s">
        <v>454</v>
      </c>
      <c r="C365" s="22" t="s">
        <v>767</v>
      </c>
      <c r="D365" s="22" t="s">
        <v>768</v>
      </c>
      <c r="E365" s="23">
        <v>35112</v>
      </c>
      <c r="F365" s="22" t="s">
        <v>33</v>
      </c>
      <c r="G365" s="22" t="s">
        <v>31</v>
      </c>
      <c r="H365" s="22" t="s">
        <v>32</v>
      </c>
      <c r="I365" s="65">
        <v>5</v>
      </c>
      <c r="J365" s="65">
        <v>4</v>
      </c>
      <c r="K365" s="65">
        <v>6</v>
      </c>
      <c r="L365" s="65">
        <v>3</v>
      </c>
      <c r="M365" s="65">
        <v>7</v>
      </c>
      <c r="N365" s="65">
        <v>2044</v>
      </c>
      <c r="O365" s="65">
        <v>2088</v>
      </c>
      <c r="P365" s="65">
        <v>2140</v>
      </c>
      <c r="Q365" s="65">
        <v>2184</v>
      </c>
      <c r="R365" s="65">
        <v>2184</v>
      </c>
      <c r="S365" s="68">
        <f t="shared" si="26"/>
        <v>244.61839530332682</v>
      </c>
      <c r="T365" s="68">
        <f t="shared" si="27"/>
        <v>191.57088122605364</v>
      </c>
      <c r="U365" s="66">
        <f t="shared" si="28"/>
        <v>280.37383177570092</v>
      </c>
      <c r="V365" s="66">
        <f t="shared" si="29"/>
        <v>137.36263736263737</v>
      </c>
      <c r="W365" s="68">
        <f t="shared" si="30"/>
        <v>320.5128205128205</v>
      </c>
    </row>
    <row r="366" spans="1:23" x14ac:dyDescent="0.25">
      <c r="A366" s="21">
        <v>3532306</v>
      </c>
      <c r="B366" s="22" t="s">
        <v>455</v>
      </c>
      <c r="C366" s="22" t="s">
        <v>771</v>
      </c>
      <c r="D366" s="22" t="s">
        <v>772</v>
      </c>
      <c r="E366" s="23">
        <v>35174</v>
      </c>
      <c r="F366" s="22" t="s">
        <v>934</v>
      </c>
      <c r="G366" s="22" t="s">
        <v>69</v>
      </c>
      <c r="H366" s="22" t="s">
        <v>70</v>
      </c>
      <c r="I366" s="65">
        <v>8</v>
      </c>
      <c r="J366" s="65">
        <v>17</v>
      </c>
      <c r="K366" s="65">
        <v>8</v>
      </c>
      <c r="L366" s="65">
        <v>15</v>
      </c>
      <c r="M366" s="65">
        <v>17</v>
      </c>
      <c r="N366" s="65">
        <v>3382</v>
      </c>
      <c r="O366" s="65">
        <v>3416</v>
      </c>
      <c r="P366" s="65">
        <v>3473</v>
      </c>
      <c r="Q366" s="65">
        <v>3510</v>
      </c>
      <c r="R366" s="65">
        <v>3510</v>
      </c>
      <c r="S366" s="68">
        <f t="shared" si="26"/>
        <v>236.54642223536368</v>
      </c>
      <c r="T366" s="68">
        <f t="shared" si="27"/>
        <v>497.65807962529271</v>
      </c>
      <c r="U366" s="66">
        <f t="shared" si="28"/>
        <v>230.34840195796141</v>
      </c>
      <c r="V366" s="66">
        <f t="shared" si="29"/>
        <v>427.35042735042737</v>
      </c>
      <c r="W366" s="68">
        <f t="shared" si="30"/>
        <v>484.33048433048435</v>
      </c>
    </row>
    <row r="367" spans="1:23" x14ac:dyDescent="0.25">
      <c r="A367" s="21">
        <v>3532405</v>
      </c>
      <c r="B367" s="22" t="s">
        <v>456</v>
      </c>
      <c r="C367" s="22" t="s">
        <v>775</v>
      </c>
      <c r="D367" s="22" t="s">
        <v>776</v>
      </c>
      <c r="E367" s="23">
        <v>35071</v>
      </c>
      <c r="F367" s="22" t="s">
        <v>105</v>
      </c>
      <c r="G367" s="22" t="s">
        <v>15</v>
      </c>
      <c r="H367" s="22" t="s">
        <v>16</v>
      </c>
      <c r="I367" s="65">
        <v>37</v>
      </c>
      <c r="J367" s="65">
        <v>27</v>
      </c>
      <c r="K367" s="65">
        <v>29</v>
      </c>
      <c r="L367" s="65">
        <v>20</v>
      </c>
      <c r="M367" s="65">
        <v>35</v>
      </c>
      <c r="N367" s="65">
        <v>8233</v>
      </c>
      <c r="O367" s="65">
        <v>8458</v>
      </c>
      <c r="P367" s="65">
        <v>8702</v>
      </c>
      <c r="Q367" s="65">
        <v>8925</v>
      </c>
      <c r="R367" s="65">
        <v>8925</v>
      </c>
      <c r="S367" s="68">
        <f t="shared" si="26"/>
        <v>449.41090732418314</v>
      </c>
      <c r="T367" s="68">
        <f t="shared" si="27"/>
        <v>319.22440293213526</v>
      </c>
      <c r="U367" s="66">
        <f t="shared" si="28"/>
        <v>333.25672259250746</v>
      </c>
      <c r="V367" s="66">
        <f t="shared" si="29"/>
        <v>224.08963585434174</v>
      </c>
      <c r="W367" s="68">
        <f t="shared" si="30"/>
        <v>392.15686274509807</v>
      </c>
    </row>
    <row r="368" spans="1:23" x14ac:dyDescent="0.25">
      <c r="A368" s="21">
        <v>3532504</v>
      </c>
      <c r="B368" s="22" t="s">
        <v>457</v>
      </c>
      <c r="C368" s="22" t="s">
        <v>757</v>
      </c>
      <c r="D368" s="22" t="s">
        <v>758</v>
      </c>
      <c r="E368" s="23">
        <v>35155</v>
      </c>
      <c r="F368" s="22" t="s">
        <v>7</v>
      </c>
      <c r="G368" s="22" t="s">
        <v>6</v>
      </c>
      <c r="H368" s="22" t="s">
        <v>7</v>
      </c>
      <c r="I368" s="65">
        <v>18</v>
      </c>
      <c r="J368" s="65">
        <v>13</v>
      </c>
      <c r="K368" s="65">
        <v>15</v>
      </c>
      <c r="L368" s="65">
        <v>9</v>
      </c>
      <c r="M368" s="65">
        <v>18</v>
      </c>
      <c r="N368" s="65">
        <v>4826</v>
      </c>
      <c r="O368" s="65">
        <v>4886</v>
      </c>
      <c r="P368" s="65">
        <v>4940</v>
      </c>
      <c r="Q368" s="65">
        <v>4990</v>
      </c>
      <c r="R368" s="65">
        <v>4990</v>
      </c>
      <c r="S368" s="68">
        <f t="shared" si="26"/>
        <v>372.97969332780769</v>
      </c>
      <c r="T368" s="68">
        <f t="shared" si="27"/>
        <v>266.06631191158414</v>
      </c>
      <c r="U368" s="66">
        <f t="shared" si="28"/>
        <v>303.64372469635629</v>
      </c>
      <c r="V368" s="66">
        <f t="shared" si="29"/>
        <v>180.36072144288576</v>
      </c>
      <c r="W368" s="68">
        <f t="shared" si="30"/>
        <v>360.72144288577152</v>
      </c>
    </row>
    <row r="369" spans="1:23" x14ac:dyDescent="0.25">
      <c r="A369" s="21">
        <v>3532603</v>
      </c>
      <c r="B369" s="22" t="s">
        <v>458</v>
      </c>
      <c r="C369" s="22" t="s">
        <v>757</v>
      </c>
      <c r="D369" s="22" t="s">
        <v>758</v>
      </c>
      <c r="E369" s="23">
        <v>35157</v>
      </c>
      <c r="F369" s="22" t="s">
        <v>48</v>
      </c>
      <c r="G369" s="22" t="s">
        <v>6</v>
      </c>
      <c r="H369" s="22" t="s">
        <v>7</v>
      </c>
      <c r="I369" s="65">
        <v>15</v>
      </c>
      <c r="J369" s="65">
        <v>22</v>
      </c>
      <c r="K369" s="65">
        <v>25</v>
      </c>
      <c r="L369" s="65">
        <v>18</v>
      </c>
      <c r="M369" s="65">
        <v>22</v>
      </c>
      <c r="N369" s="65">
        <v>5919</v>
      </c>
      <c r="O369" s="65">
        <v>5982</v>
      </c>
      <c r="P369" s="65">
        <v>6047</v>
      </c>
      <c r="Q369" s="65">
        <v>6099</v>
      </c>
      <c r="R369" s="65">
        <v>6099</v>
      </c>
      <c r="S369" s="68">
        <f t="shared" si="26"/>
        <v>253.42118601115052</v>
      </c>
      <c r="T369" s="68">
        <f t="shared" si="27"/>
        <v>367.76997659645605</v>
      </c>
      <c r="U369" s="66">
        <f t="shared" si="28"/>
        <v>413.4281461881925</v>
      </c>
      <c r="V369" s="66">
        <f t="shared" si="29"/>
        <v>295.13034923757994</v>
      </c>
      <c r="W369" s="68">
        <f t="shared" si="30"/>
        <v>360.71487129037547</v>
      </c>
    </row>
    <row r="370" spans="1:23" x14ac:dyDescent="0.25">
      <c r="A370" s="21">
        <v>3532702</v>
      </c>
      <c r="B370" s="22" t="s">
        <v>459</v>
      </c>
      <c r="C370" s="22" t="s">
        <v>757</v>
      </c>
      <c r="D370" s="22" t="s">
        <v>758</v>
      </c>
      <c r="E370" s="23">
        <v>35156</v>
      </c>
      <c r="F370" s="22" t="s">
        <v>8</v>
      </c>
      <c r="G370" s="22" t="s">
        <v>6</v>
      </c>
      <c r="H370" s="22" t="s">
        <v>7</v>
      </c>
      <c r="I370" s="65">
        <v>5</v>
      </c>
      <c r="J370" s="65">
        <v>6</v>
      </c>
      <c r="K370" s="65">
        <v>7</v>
      </c>
      <c r="L370" s="65">
        <v>4</v>
      </c>
      <c r="M370" s="65">
        <v>3</v>
      </c>
      <c r="N370" s="65">
        <v>2093</v>
      </c>
      <c r="O370" s="65">
        <v>2139</v>
      </c>
      <c r="P370" s="65">
        <v>2200</v>
      </c>
      <c r="Q370" s="65">
        <v>2249</v>
      </c>
      <c r="R370" s="65">
        <v>2249</v>
      </c>
      <c r="S370" s="68">
        <f t="shared" si="26"/>
        <v>238.89154323936933</v>
      </c>
      <c r="T370" s="68">
        <f t="shared" si="27"/>
        <v>280.50490883590464</v>
      </c>
      <c r="U370" s="66">
        <f t="shared" si="28"/>
        <v>318.18181818181819</v>
      </c>
      <c r="V370" s="66">
        <f t="shared" si="29"/>
        <v>177.85682525566918</v>
      </c>
      <c r="W370" s="68">
        <f t="shared" si="30"/>
        <v>133.39261894175189</v>
      </c>
    </row>
    <row r="371" spans="1:23" x14ac:dyDescent="0.25">
      <c r="A371" s="21">
        <v>3532801</v>
      </c>
      <c r="B371" s="22" t="s">
        <v>460</v>
      </c>
      <c r="C371" s="22" t="s">
        <v>757</v>
      </c>
      <c r="D371" s="22" t="s">
        <v>758</v>
      </c>
      <c r="E371" s="23">
        <v>35155</v>
      </c>
      <c r="F371" s="22" t="s">
        <v>7</v>
      </c>
      <c r="G371" s="22" t="s">
        <v>6</v>
      </c>
      <c r="H371" s="22" t="s">
        <v>7</v>
      </c>
      <c r="I371" s="65">
        <v>9</v>
      </c>
      <c r="J371" s="65">
        <v>5</v>
      </c>
      <c r="K371" s="65">
        <v>10</v>
      </c>
      <c r="L371" s="65">
        <v>10</v>
      </c>
      <c r="M371" s="65">
        <v>5</v>
      </c>
      <c r="N371" s="65">
        <v>3018</v>
      </c>
      <c r="O371" s="65">
        <v>3081</v>
      </c>
      <c r="P371" s="65">
        <v>3157</v>
      </c>
      <c r="Q371" s="65">
        <v>3221</v>
      </c>
      <c r="R371" s="65">
        <v>3221</v>
      </c>
      <c r="S371" s="68">
        <f t="shared" si="26"/>
        <v>298.21073558648112</v>
      </c>
      <c r="T371" s="68">
        <f t="shared" si="27"/>
        <v>162.28497241155469</v>
      </c>
      <c r="U371" s="66">
        <f t="shared" si="28"/>
        <v>316.75641431738995</v>
      </c>
      <c r="V371" s="66">
        <f t="shared" si="29"/>
        <v>310.46258925799441</v>
      </c>
      <c r="W371" s="68">
        <f t="shared" si="30"/>
        <v>155.2312946289972</v>
      </c>
    </row>
    <row r="372" spans="1:23" x14ac:dyDescent="0.25">
      <c r="A372" s="21">
        <v>3532827</v>
      </c>
      <c r="B372" s="22" t="s">
        <v>461</v>
      </c>
      <c r="C372" s="22" t="s">
        <v>765</v>
      </c>
      <c r="D372" s="22" t="s">
        <v>766</v>
      </c>
      <c r="E372" s="23">
        <v>35162</v>
      </c>
      <c r="F372" s="22" t="s">
        <v>75</v>
      </c>
      <c r="G372" s="22" t="s">
        <v>27</v>
      </c>
      <c r="H372" s="22" t="s">
        <v>28</v>
      </c>
      <c r="I372" s="65">
        <v>10</v>
      </c>
      <c r="J372" s="65">
        <v>10</v>
      </c>
      <c r="K372" s="65">
        <v>18</v>
      </c>
      <c r="L372" s="65">
        <v>12</v>
      </c>
      <c r="M372" s="65">
        <v>18</v>
      </c>
      <c r="N372" s="65">
        <v>3615</v>
      </c>
      <c r="O372" s="65">
        <v>3744</v>
      </c>
      <c r="P372" s="65">
        <v>3858</v>
      </c>
      <c r="Q372" s="65">
        <v>3978</v>
      </c>
      <c r="R372" s="65">
        <v>3978</v>
      </c>
      <c r="S372" s="68">
        <f t="shared" si="26"/>
        <v>276.62517289073304</v>
      </c>
      <c r="T372" s="68">
        <f t="shared" si="27"/>
        <v>267.09401709401709</v>
      </c>
      <c r="U372" s="66">
        <f t="shared" si="28"/>
        <v>466.56298600311044</v>
      </c>
      <c r="V372" s="66">
        <f t="shared" si="29"/>
        <v>301.65912518853696</v>
      </c>
      <c r="W372" s="68">
        <f t="shared" si="30"/>
        <v>452.48868778280541</v>
      </c>
    </row>
    <row r="373" spans="1:23" x14ac:dyDescent="0.25">
      <c r="A373" s="21">
        <v>3532843</v>
      </c>
      <c r="B373" s="22" t="s">
        <v>463</v>
      </c>
      <c r="C373" s="22" t="s">
        <v>757</v>
      </c>
      <c r="D373" s="22" t="s">
        <v>758</v>
      </c>
      <c r="E373" s="23">
        <v>35152</v>
      </c>
      <c r="F373" s="22" t="s">
        <v>462</v>
      </c>
      <c r="G373" s="22" t="s">
        <v>6</v>
      </c>
      <c r="H373" s="22" t="s">
        <v>7</v>
      </c>
      <c r="I373" s="65">
        <v>6</v>
      </c>
      <c r="J373" s="65">
        <v>1</v>
      </c>
      <c r="K373" s="65">
        <v>3</v>
      </c>
      <c r="L373" s="65">
        <v>5</v>
      </c>
      <c r="M373" s="65">
        <v>1</v>
      </c>
      <c r="N373" s="65">
        <v>1193</v>
      </c>
      <c r="O373" s="65">
        <v>1183</v>
      </c>
      <c r="P373" s="65">
        <v>1190</v>
      </c>
      <c r="Q373" s="65">
        <v>1183</v>
      </c>
      <c r="R373" s="65">
        <v>1183</v>
      </c>
      <c r="S373" s="68">
        <f t="shared" si="26"/>
        <v>502.93378038558257</v>
      </c>
      <c r="T373" s="68">
        <f t="shared" si="27"/>
        <v>84.530853761622993</v>
      </c>
      <c r="U373" s="66">
        <f t="shared" si="28"/>
        <v>252.10084033613447</v>
      </c>
      <c r="V373" s="66">
        <f t="shared" si="29"/>
        <v>422.65426880811498</v>
      </c>
      <c r="W373" s="68">
        <f t="shared" si="30"/>
        <v>84.530853761622993</v>
      </c>
    </row>
    <row r="374" spans="1:23" x14ac:dyDescent="0.25">
      <c r="A374" s="21">
        <v>3532868</v>
      </c>
      <c r="B374" s="22" t="s">
        <v>464</v>
      </c>
      <c r="C374" s="22" t="s">
        <v>757</v>
      </c>
      <c r="D374" s="22" t="s">
        <v>758</v>
      </c>
      <c r="E374" s="23">
        <v>35021</v>
      </c>
      <c r="F374" s="22" t="s">
        <v>78</v>
      </c>
      <c r="G374" s="22" t="s">
        <v>43</v>
      </c>
      <c r="H374" s="22" t="s">
        <v>44</v>
      </c>
      <c r="I374" s="65">
        <v>0</v>
      </c>
      <c r="J374" s="65">
        <v>1</v>
      </c>
      <c r="K374" s="65">
        <v>2</v>
      </c>
      <c r="L374" s="65">
        <v>2</v>
      </c>
      <c r="M374" s="65">
        <v>3</v>
      </c>
      <c r="N374" s="65">
        <v>571</v>
      </c>
      <c r="O374" s="65">
        <v>583</v>
      </c>
      <c r="P374" s="65">
        <v>581</v>
      </c>
      <c r="Q374" s="65">
        <v>582</v>
      </c>
      <c r="R374" s="65">
        <v>582</v>
      </c>
      <c r="S374" s="68">
        <f t="shared" si="26"/>
        <v>0</v>
      </c>
      <c r="T374" s="68">
        <f t="shared" si="27"/>
        <v>171.52658662092625</v>
      </c>
      <c r="U374" s="66">
        <f t="shared" si="28"/>
        <v>344.23407917383821</v>
      </c>
      <c r="V374" s="66">
        <f t="shared" si="29"/>
        <v>343.64261168384877</v>
      </c>
      <c r="W374" s="68">
        <f t="shared" si="30"/>
        <v>515.46391752577324</v>
      </c>
    </row>
    <row r="375" spans="1:23" x14ac:dyDescent="0.25">
      <c r="A375" s="21">
        <v>3532900</v>
      </c>
      <c r="B375" s="22" t="s">
        <v>465</v>
      </c>
      <c r="C375" s="22" t="s">
        <v>769</v>
      </c>
      <c r="D375" s="22" t="s">
        <v>770</v>
      </c>
      <c r="E375" s="23">
        <v>35032</v>
      </c>
      <c r="F375" s="22" t="s">
        <v>152</v>
      </c>
      <c r="G375" s="22" t="s">
        <v>55</v>
      </c>
      <c r="H375" s="22" t="s">
        <v>56</v>
      </c>
      <c r="I375" s="65">
        <v>17</v>
      </c>
      <c r="J375" s="65">
        <v>13</v>
      </c>
      <c r="K375" s="65">
        <v>13</v>
      </c>
      <c r="L375" s="65">
        <v>20</v>
      </c>
      <c r="M375" s="65">
        <v>11</v>
      </c>
      <c r="N375" s="65">
        <v>4508</v>
      </c>
      <c r="O375" s="65">
        <v>4639</v>
      </c>
      <c r="P375" s="65">
        <v>4752</v>
      </c>
      <c r="Q375" s="65">
        <v>4865</v>
      </c>
      <c r="R375" s="65">
        <v>4865</v>
      </c>
      <c r="S375" s="68">
        <f t="shared" si="26"/>
        <v>377.10736468500443</v>
      </c>
      <c r="T375" s="68">
        <f t="shared" si="27"/>
        <v>280.2328087949989</v>
      </c>
      <c r="U375" s="66">
        <f t="shared" si="28"/>
        <v>273.56902356902356</v>
      </c>
      <c r="V375" s="66">
        <f t="shared" si="29"/>
        <v>411.09969167523127</v>
      </c>
      <c r="W375" s="68">
        <f t="shared" si="30"/>
        <v>226.10483042137719</v>
      </c>
    </row>
    <row r="376" spans="1:23" x14ac:dyDescent="0.25">
      <c r="A376" s="21">
        <v>3533007</v>
      </c>
      <c r="B376" s="22" t="s">
        <v>466</v>
      </c>
      <c r="C376" s="22" t="s">
        <v>757</v>
      </c>
      <c r="D376" s="22" t="s">
        <v>758</v>
      </c>
      <c r="E376" s="23">
        <v>35155</v>
      </c>
      <c r="F376" s="22" t="s">
        <v>7</v>
      </c>
      <c r="G376" s="22" t="s">
        <v>6</v>
      </c>
      <c r="H376" s="22" t="s">
        <v>7</v>
      </c>
      <c r="I376" s="65">
        <v>39</v>
      </c>
      <c r="J376" s="65">
        <v>19</v>
      </c>
      <c r="K376" s="65">
        <v>29</v>
      </c>
      <c r="L376" s="65">
        <v>31</v>
      </c>
      <c r="M376" s="65">
        <v>34</v>
      </c>
      <c r="N376" s="65">
        <v>9571</v>
      </c>
      <c r="O376" s="65">
        <v>9770</v>
      </c>
      <c r="P376" s="65">
        <v>10009</v>
      </c>
      <c r="Q376" s="65">
        <v>10209</v>
      </c>
      <c r="R376" s="65">
        <v>10209</v>
      </c>
      <c r="S376" s="68">
        <f t="shared" si="26"/>
        <v>407.48093198202906</v>
      </c>
      <c r="T376" s="68">
        <f t="shared" si="27"/>
        <v>194.47287615148414</v>
      </c>
      <c r="U376" s="66">
        <f t="shared" si="28"/>
        <v>289.73923468878007</v>
      </c>
      <c r="V376" s="66">
        <f t="shared" si="29"/>
        <v>303.65363894602802</v>
      </c>
      <c r="W376" s="68">
        <f t="shared" si="30"/>
        <v>333.03947497306297</v>
      </c>
    </row>
    <row r="377" spans="1:23" x14ac:dyDescent="0.25">
      <c r="A377" s="21">
        <v>3533106</v>
      </c>
      <c r="B377" s="22" t="s">
        <v>467</v>
      </c>
      <c r="C377" s="22" t="s">
        <v>767</v>
      </c>
      <c r="D377" s="22" t="s">
        <v>768</v>
      </c>
      <c r="E377" s="23">
        <v>35111</v>
      </c>
      <c r="F377" s="22" t="s">
        <v>245</v>
      </c>
      <c r="G377" s="22" t="s">
        <v>31</v>
      </c>
      <c r="H377" s="22" t="s">
        <v>32</v>
      </c>
      <c r="I377" s="65">
        <v>4</v>
      </c>
      <c r="J377" s="65">
        <v>4</v>
      </c>
      <c r="K377" s="65">
        <v>4</v>
      </c>
      <c r="L377" s="65">
        <v>3</v>
      </c>
      <c r="M377" s="65">
        <v>3</v>
      </c>
      <c r="N377" s="65">
        <v>1141</v>
      </c>
      <c r="O377" s="65">
        <v>1160</v>
      </c>
      <c r="P377" s="65">
        <v>1180</v>
      </c>
      <c r="Q377" s="65">
        <v>1198</v>
      </c>
      <c r="R377" s="65">
        <v>1198</v>
      </c>
      <c r="S377" s="68">
        <f t="shared" si="26"/>
        <v>350.56967572304995</v>
      </c>
      <c r="T377" s="68">
        <f t="shared" si="27"/>
        <v>344.82758620689657</v>
      </c>
      <c r="U377" s="66">
        <f t="shared" si="28"/>
        <v>338.9830508474576</v>
      </c>
      <c r="V377" s="66">
        <f t="shared" si="29"/>
        <v>250.41736227045075</v>
      </c>
      <c r="W377" s="68">
        <f t="shared" si="30"/>
        <v>250.41736227045075</v>
      </c>
    </row>
    <row r="378" spans="1:23" x14ac:dyDescent="0.25">
      <c r="A378" s="21">
        <v>3533205</v>
      </c>
      <c r="B378" s="22" t="s">
        <v>468</v>
      </c>
      <c r="C378" s="22" t="s">
        <v>757</v>
      </c>
      <c r="D378" s="22" t="s">
        <v>758</v>
      </c>
      <c r="E378" s="23">
        <v>35022</v>
      </c>
      <c r="F378" s="22" t="s">
        <v>63</v>
      </c>
      <c r="G378" s="22" t="s">
        <v>43</v>
      </c>
      <c r="H378" s="22" t="s">
        <v>44</v>
      </c>
      <c r="I378" s="65">
        <v>3</v>
      </c>
      <c r="J378" s="65">
        <v>6</v>
      </c>
      <c r="K378" s="65">
        <v>6</v>
      </c>
      <c r="L378" s="65">
        <v>6</v>
      </c>
      <c r="M378" s="65">
        <v>3</v>
      </c>
      <c r="N378" s="65">
        <v>1461</v>
      </c>
      <c r="O378" s="65">
        <v>1502</v>
      </c>
      <c r="P378" s="65">
        <v>1549</v>
      </c>
      <c r="Q378" s="65">
        <v>1589</v>
      </c>
      <c r="R378" s="65">
        <v>1589</v>
      </c>
      <c r="S378" s="68">
        <f t="shared" si="26"/>
        <v>205.3388090349076</v>
      </c>
      <c r="T378" s="68">
        <f t="shared" si="27"/>
        <v>399.46737683089214</v>
      </c>
      <c r="U378" s="66">
        <f t="shared" si="28"/>
        <v>387.34667527437057</v>
      </c>
      <c r="V378" s="66">
        <f t="shared" si="29"/>
        <v>377.59597230962868</v>
      </c>
      <c r="W378" s="68">
        <f t="shared" si="30"/>
        <v>188.79798615481434</v>
      </c>
    </row>
    <row r="379" spans="1:23" x14ac:dyDescent="0.25">
      <c r="A379" s="21">
        <v>3533254</v>
      </c>
      <c r="B379" s="22" t="s">
        <v>471</v>
      </c>
      <c r="C379" s="22" t="s">
        <v>757</v>
      </c>
      <c r="D379" s="22" t="s">
        <v>758</v>
      </c>
      <c r="E379" s="23">
        <v>35151</v>
      </c>
      <c r="F379" s="22" t="s">
        <v>95</v>
      </c>
      <c r="G379" s="22" t="s">
        <v>6</v>
      </c>
      <c r="H379" s="22" t="s">
        <v>7</v>
      </c>
      <c r="I379" s="65">
        <v>6</v>
      </c>
      <c r="J379" s="65">
        <v>5</v>
      </c>
      <c r="K379" s="65">
        <v>6</v>
      </c>
      <c r="L379" s="65">
        <v>9</v>
      </c>
      <c r="M379" s="65">
        <v>4</v>
      </c>
      <c r="N379" s="65">
        <v>1917</v>
      </c>
      <c r="O379" s="65">
        <v>1965</v>
      </c>
      <c r="P379" s="65">
        <v>1995</v>
      </c>
      <c r="Q379" s="65">
        <v>2028</v>
      </c>
      <c r="R379" s="65">
        <v>2028</v>
      </c>
      <c r="S379" s="68">
        <f t="shared" si="26"/>
        <v>312.98904538341156</v>
      </c>
      <c r="T379" s="68">
        <f t="shared" si="27"/>
        <v>254.45292620865141</v>
      </c>
      <c r="U379" s="66">
        <f t="shared" si="28"/>
        <v>300.75187969924809</v>
      </c>
      <c r="V379" s="66">
        <f t="shared" si="29"/>
        <v>443.7869822485207</v>
      </c>
      <c r="W379" s="68">
        <f t="shared" si="30"/>
        <v>197.23865877712032</v>
      </c>
    </row>
    <row r="380" spans="1:23" x14ac:dyDescent="0.25">
      <c r="A380" s="21">
        <v>3533304</v>
      </c>
      <c r="B380" s="22" t="s">
        <v>469</v>
      </c>
      <c r="C380" s="22" t="s">
        <v>757</v>
      </c>
      <c r="D380" s="22" t="s">
        <v>758</v>
      </c>
      <c r="E380" s="23">
        <v>35021</v>
      </c>
      <c r="F380" s="22" t="s">
        <v>78</v>
      </c>
      <c r="G380" s="22" t="s">
        <v>43</v>
      </c>
      <c r="H380" s="22" t="s">
        <v>44</v>
      </c>
      <c r="I380" s="65">
        <v>4</v>
      </c>
      <c r="J380" s="65">
        <v>8</v>
      </c>
      <c r="K380" s="65">
        <v>9</v>
      </c>
      <c r="L380" s="65">
        <v>78</v>
      </c>
      <c r="M380" s="65">
        <v>8</v>
      </c>
      <c r="N380" s="65">
        <v>1716</v>
      </c>
      <c r="O380" s="65">
        <v>1771</v>
      </c>
      <c r="P380" s="65">
        <v>1818</v>
      </c>
      <c r="Q380" s="65">
        <v>1866</v>
      </c>
      <c r="R380" s="65">
        <v>1866</v>
      </c>
      <c r="S380" s="68">
        <f t="shared" si="26"/>
        <v>233.10023310023311</v>
      </c>
      <c r="T380" s="68">
        <f t="shared" si="27"/>
        <v>451.72219085262566</v>
      </c>
      <c r="U380" s="66">
        <f t="shared" si="28"/>
        <v>495.04950495049508</v>
      </c>
      <c r="V380" s="66">
        <f t="shared" si="29"/>
        <v>4180.0643086816717</v>
      </c>
      <c r="W380" s="68">
        <f t="shared" si="30"/>
        <v>428.72454448017152</v>
      </c>
    </row>
    <row r="381" spans="1:23" x14ac:dyDescent="0.25">
      <c r="A381" s="24">
        <v>3533403</v>
      </c>
      <c r="B381" s="26" t="s">
        <v>470</v>
      </c>
      <c r="C381" s="22" t="s">
        <v>759</v>
      </c>
      <c r="D381" s="22" t="s">
        <v>760</v>
      </c>
      <c r="E381" s="23">
        <v>35072</v>
      </c>
      <c r="F381" s="22" t="s">
        <v>53</v>
      </c>
      <c r="G381" s="22" t="s">
        <v>15</v>
      </c>
      <c r="H381" s="22" t="s">
        <v>16</v>
      </c>
      <c r="I381" s="65">
        <v>69</v>
      </c>
      <c r="J381" s="65">
        <v>57</v>
      </c>
      <c r="K381" s="65">
        <v>83</v>
      </c>
      <c r="L381" s="65">
        <v>5</v>
      </c>
      <c r="M381" s="65">
        <v>87</v>
      </c>
      <c r="N381" s="65">
        <v>26901</v>
      </c>
      <c r="O381" s="65">
        <v>27678</v>
      </c>
      <c r="P381" s="65">
        <v>28369</v>
      </c>
      <c r="Q381" s="65">
        <v>29063</v>
      </c>
      <c r="R381" s="65">
        <v>29063</v>
      </c>
      <c r="S381" s="68">
        <f t="shared" si="26"/>
        <v>256.49604103936656</v>
      </c>
      <c r="T381" s="68">
        <f t="shared" si="27"/>
        <v>205.93973553002385</v>
      </c>
      <c r="U381" s="66">
        <f t="shared" si="28"/>
        <v>292.57287884662838</v>
      </c>
      <c r="V381" s="66">
        <f t="shared" si="29"/>
        <v>17.204005092385508</v>
      </c>
      <c r="W381" s="68">
        <f t="shared" si="30"/>
        <v>299.3496886075078</v>
      </c>
    </row>
    <row r="382" spans="1:23" x14ac:dyDescent="0.25">
      <c r="A382" s="21">
        <v>3533502</v>
      </c>
      <c r="B382" s="22" t="s">
        <v>472</v>
      </c>
      <c r="C382" s="22" t="s">
        <v>757</v>
      </c>
      <c r="D382" s="22" t="s">
        <v>758</v>
      </c>
      <c r="E382" s="23">
        <v>35151</v>
      </c>
      <c r="F382" s="22" t="s">
        <v>95</v>
      </c>
      <c r="G382" s="22" t="s">
        <v>6</v>
      </c>
      <c r="H382" s="22" t="s">
        <v>7</v>
      </c>
      <c r="I382" s="65">
        <v>70</v>
      </c>
      <c r="J382" s="65">
        <v>59</v>
      </c>
      <c r="K382" s="65">
        <v>66</v>
      </c>
      <c r="L382" s="65">
        <v>61</v>
      </c>
      <c r="M382" s="65">
        <v>75</v>
      </c>
      <c r="N382" s="65">
        <v>18750</v>
      </c>
      <c r="O382" s="65">
        <v>19102</v>
      </c>
      <c r="P382" s="65">
        <v>19429</v>
      </c>
      <c r="Q382" s="65">
        <v>19735</v>
      </c>
      <c r="R382" s="65">
        <v>19735</v>
      </c>
      <c r="S382" s="68">
        <f t="shared" si="26"/>
        <v>373.33333333333331</v>
      </c>
      <c r="T382" s="68">
        <f t="shared" si="27"/>
        <v>308.8681813422678</v>
      </c>
      <c r="U382" s="66">
        <f t="shared" si="28"/>
        <v>339.69838900612484</v>
      </c>
      <c r="V382" s="66">
        <f t="shared" si="29"/>
        <v>309.09551558145426</v>
      </c>
      <c r="W382" s="68">
        <f t="shared" si="30"/>
        <v>380.03546997719786</v>
      </c>
    </row>
    <row r="383" spans="1:23" x14ac:dyDescent="0.25">
      <c r="A383" s="21">
        <v>3533601</v>
      </c>
      <c r="B383" s="22" t="s">
        <v>473</v>
      </c>
      <c r="C383" s="22" t="s">
        <v>769</v>
      </c>
      <c r="D383" s="22" t="s">
        <v>770</v>
      </c>
      <c r="E383" s="23">
        <v>35082</v>
      </c>
      <c r="F383" s="22" t="s">
        <v>336</v>
      </c>
      <c r="G383" s="22" t="s">
        <v>81</v>
      </c>
      <c r="H383" s="22" t="s">
        <v>82</v>
      </c>
      <c r="I383" s="65">
        <v>11</v>
      </c>
      <c r="J383" s="65">
        <v>9</v>
      </c>
      <c r="K383" s="65">
        <v>12</v>
      </c>
      <c r="L383" s="65">
        <v>9</v>
      </c>
      <c r="M383" s="65">
        <v>15</v>
      </c>
      <c r="N383" s="65">
        <v>3401</v>
      </c>
      <c r="O383" s="65">
        <v>3456</v>
      </c>
      <c r="P383" s="65">
        <v>3509</v>
      </c>
      <c r="Q383" s="65">
        <v>3559</v>
      </c>
      <c r="R383" s="65">
        <v>3559</v>
      </c>
      <c r="S383" s="68">
        <f t="shared" si="26"/>
        <v>323.43428403410763</v>
      </c>
      <c r="T383" s="68">
        <f t="shared" si="27"/>
        <v>260.41666666666669</v>
      </c>
      <c r="U383" s="66">
        <f t="shared" si="28"/>
        <v>341.9777714448561</v>
      </c>
      <c r="V383" s="66">
        <f t="shared" si="29"/>
        <v>252.88002247822422</v>
      </c>
      <c r="W383" s="68">
        <f t="shared" si="30"/>
        <v>421.46670413037373</v>
      </c>
    </row>
    <row r="384" spans="1:23" x14ac:dyDescent="0.25">
      <c r="A384" s="21">
        <v>3533700</v>
      </c>
      <c r="B384" s="22" t="s">
        <v>474</v>
      </c>
      <c r="C384" s="22" t="s">
        <v>755</v>
      </c>
      <c r="D384" s="22" t="s">
        <v>756</v>
      </c>
      <c r="E384" s="23">
        <v>35093</v>
      </c>
      <c r="F384" s="22" t="s">
        <v>3</v>
      </c>
      <c r="G384" s="22" t="s">
        <v>2</v>
      </c>
      <c r="H384" s="22" t="s">
        <v>3</v>
      </c>
      <c r="I384" s="65">
        <v>9</v>
      </c>
      <c r="J384" s="65">
        <v>9</v>
      </c>
      <c r="K384" s="65">
        <v>8</v>
      </c>
      <c r="L384" s="65">
        <v>4</v>
      </c>
      <c r="M384" s="65">
        <v>10</v>
      </c>
      <c r="N384" s="65">
        <v>2028</v>
      </c>
      <c r="O384" s="65">
        <v>2038</v>
      </c>
      <c r="P384" s="65">
        <v>2062</v>
      </c>
      <c r="Q384" s="65">
        <v>2080</v>
      </c>
      <c r="R384" s="65">
        <v>2080</v>
      </c>
      <c r="S384" s="68">
        <f t="shared" si="26"/>
        <v>443.7869822485207</v>
      </c>
      <c r="T384" s="68">
        <f t="shared" si="27"/>
        <v>441.60942100098134</v>
      </c>
      <c r="U384" s="66">
        <f t="shared" si="28"/>
        <v>387.97284190106694</v>
      </c>
      <c r="V384" s="66">
        <f t="shared" si="29"/>
        <v>192.30769230769232</v>
      </c>
      <c r="W384" s="68">
        <f t="shared" si="30"/>
        <v>480.76923076923077</v>
      </c>
    </row>
    <row r="385" spans="1:23" x14ac:dyDescent="0.25">
      <c r="A385" s="21">
        <v>3533809</v>
      </c>
      <c r="B385" s="22" t="s">
        <v>475</v>
      </c>
      <c r="C385" s="22" t="s">
        <v>755</v>
      </c>
      <c r="D385" s="22" t="s">
        <v>756</v>
      </c>
      <c r="E385" s="23">
        <v>35094</v>
      </c>
      <c r="F385" s="22" t="s">
        <v>136</v>
      </c>
      <c r="G385" s="22" t="s">
        <v>2</v>
      </c>
      <c r="H385" s="22" t="s">
        <v>3</v>
      </c>
      <c r="I385" s="65">
        <v>5</v>
      </c>
      <c r="J385" s="65">
        <v>6</v>
      </c>
      <c r="K385" s="65">
        <v>10</v>
      </c>
      <c r="L385" s="65">
        <v>10</v>
      </c>
      <c r="M385" s="65">
        <v>1</v>
      </c>
      <c r="N385" s="65">
        <v>1362</v>
      </c>
      <c r="O385" s="65">
        <v>1375</v>
      </c>
      <c r="P385" s="65">
        <v>1364</v>
      </c>
      <c r="Q385" s="65">
        <v>1361</v>
      </c>
      <c r="R385" s="65">
        <v>1361</v>
      </c>
      <c r="S385" s="68">
        <f t="shared" si="26"/>
        <v>367.1071953010279</v>
      </c>
      <c r="T385" s="68">
        <f t="shared" si="27"/>
        <v>436.36363636363637</v>
      </c>
      <c r="U385" s="66">
        <f t="shared" si="28"/>
        <v>733.13782991202345</v>
      </c>
      <c r="V385" s="66">
        <f t="shared" si="29"/>
        <v>734.75385745775168</v>
      </c>
      <c r="W385" s="68">
        <f t="shared" si="30"/>
        <v>73.475385745775171</v>
      </c>
    </row>
    <row r="386" spans="1:23" x14ac:dyDescent="0.25">
      <c r="A386" s="21">
        <v>3533908</v>
      </c>
      <c r="B386" s="22" t="s">
        <v>476</v>
      </c>
      <c r="C386" s="22" t="s">
        <v>769</v>
      </c>
      <c r="D386" s="22" t="s">
        <v>770</v>
      </c>
      <c r="E386" s="23">
        <v>35051</v>
      </c>
      <c r="F386" s="22" t="s">
        <v>929</v>
      </c>
      <c r="G386" s="22" t="s">
        <v>35</v>
      </c>
      <c r="H386" s="22" t="s">
        <v>36</v>
      </c>
      <c r="I386" s="65">
        <v>78</v>
      </c>
      <c r="J386" s="65">
        <v>85</v>
      </c>
      <c r="K386" s="65">
        <v>75</v>
      </c>
      <c r="L386" s="65">
        <v>82</v>
      </c>
      <c r="M386" s="65">
        <v>83</v>
      </c>
      <c r="N386" s="65">
        <v>25285</v>
      </c>
      <c r="O386" s="65">
        <v>25760</v>
      </c>
      <c r="P386" s="65">
        <v>26160</v>
      </c>
      <c r="Q386" s="65">
        <v>26564</v>
      </c>
      <c r="R386" s="65">
        <v>26564</v>
      </c>
      <c r="S386" s="68">
        <f t="shared" si="26"/>
        <v>308.48329048843186</v>
      </c>
      <c r="T386" s="68">
        <f t="shared" si="27"/>
        <v>329.96894409937886</v>
      </c>
      <c r="U386" s="66">
        <f t="shared" si="28"/>
        <v>286.69724770642199</v>
      </c>
      <c r="V386" s="66">
        <f t="shared" si="29"/>
        <v>308.68845053455806</v>
      </c>
      <c r="W386" s="68">
        <f t="shared" si="30"/>
        <v>312.45294383376</v>
      </c>
    </row>
    <row r="387" spans="1:23" x14ac:dyDescent="0.25">
      <c r="A387" s="21">
        <v>3534005</v>
      </c>
      <c r="B387" s="22" t="s">
        <v>477</v>
      </c>
      <c r="C387" s="22" t="s">
        <v>757</v>
      </c>
      <c r="D387" s="22" t="s">
        <v>758</v>
      </c>
      <c r="E387" s="23">
        <v>35155</v>
      </c>
      <c r="F387" s="22" t="s">
        <v>7</v>
      </c>
      <c r="G387" s="22" t="s">
        <v>6</v>
      </c>
      <c r="H387" s="22" t="s">
        <v>7</v>
      </c>
      <c r="I387" s="65">
        <v>4</v>
      </c>
      <c r="J387" s="65">
        <v>2</v>
      </c>
      <c r="K387" s="65">
        <v>4</v>
      </c>
      <c r="L387" s="65">
        <v>3</v>
      </c>
      <c r="M387" s="65">
        <v>11</v>
      </c>
      <c r="N387" s="65">
        <v>1932</v>
      </c>
      <c r="O387" s="65">
        <v>1968</v>
      </c>
      <c r="P387" s="65">
        <v>2010</v>
      </c>
      <c r="Q387" s="65">
        <v>2045</v>
      </c>
      <c r="R387" s="65">
        <v>2045</v>
      </c>
      <c r="S387" s="68">
        <f t="shared" si="26"/>
        <v>207.03933747412009</v>
      </c>
      <c r="T387" s="68">
        <f t="shared" si="27"/>
        <v>101.6260162601626</v>
      </c>
      <c r="U387" s="66">
        <f t="shared" si="28"/>
        <v>199.00497512437812</v>
      </c>
      <c r="V387" s="66">
        <f t="shared" si="29"/>
        <v>146.69926650366747</v>
      </c>
      <c r="W387" s="68">
        <f t="shared" si="30"/>
        <v>537.89731051344745</v>
      </c>
    </row>
    <row r="388" spans="1:23" x14ac:dyDescent="0.25">
      <c r="A388" s="21">
        <v>3534104</v>
      </c>
      <c r="B388" s="22" t="s">
        <v>478</v>
      </c>
      <c r="C388" s="22" t="s">
        <v>755</v>
      </c>
      <c r="D388" s="22" t="s">
        <v>756</v>
      </c>
      <c r="E388" s="23">
        <v>35093</v>
      </c>
      <c r="F388" s="22" t="s">
        <v>3</v>
      </c>
      <c r="G388" s="22" t="s">
        <v>2</v>
      </c>
      <c r="H388" s="22" t="s">
        <v>3</v>
      </c>
      <c r="I388" s="65">
        <v>10</v>
      </c>
      <c r="J388" s="65">
        <v>10</v>
      </c>
      <c r="K388" s="65">
        <v>13</v>
      </c>
      <c r="L388" s="65">
        <v>12</v>
      </c>
      <c r="M388" s="65">
        <v>9</v>
      </c>
      <c r="N388" s="65">
        <v>3090</v>
      </c>
      <c r="O388" s="65">
        <v>3151</v>
      </c>
      <c r="P388" s="65">
        <v>3195</v>
      </c>
      <c r="Q388" s="65">
        <v>3244</v>
      </c>
      <c r="R388" s="65">
        <v>3244</v>
      </c>
      <c r="S388" s="68">
        <f t="shared" si="26"/>
        <v>323.62459546925567</v>
      </c>
      <c r="T388" s="68">
        <f t="shared" si="27"/>
        <v>317.35956839098696</v>
      </c>
      <c r="U388" s="66">
        <f t="shared" si="28"/>
        <v>406.88575899843505</v>
      </c>
      <c r="V388" s="66">
        <f t="shared" si="29"/>
        <v>369.91368680641182</v>
      </c>
      <c r="W388" s="68">
        <f t="shared" si="30"/>
        <v>277.43526510480888</v>
      </c>
    </row>
    <row r="389" spans="1:23" x14ac:dyDescent="0.25">
      <c r="A389" s="21">
        <v>3534203</v>
      </c>
      <c r="B389" s="22" t="s">
        <v>479</v>
      </c>
      <c r="C389" s="22" t="s">
        <v>757</v>
      </c>
      <c r="D389" s="22" t="s">
        <v>758</v>
      </c>
      <c r="E389" s="23">
        <v>35155</v>
      </c>
      <c r="F389" s="22" t="s">
        <v>7</v>
      </c>
      <c r="G389" s="22" t="s">
        <v>6</v>
      </c>
      <c r="H389" s="22" t="s">
        <v>7</v>
      </c>
      <c r="I389" s="65">
        <v>9</v>
      </c>
      <c r="J389" s="65">
        <v>11</v>
      </c>
      <c r="K389" s="65">
        <v>4</v>
      </c>
      <c r="L389" s="65">
        <v>6</v>
      </c>
      <c r="M389" s="65">
        <v>6</v>
      </c>
      <c r="N389" s="65">
        <v>2719</v>
      </c>
      <c r="O389" s="65">
        <v>2809</v>
      </c>
      <c r="P389" s="65">
        <v>2894</v>
      </c>
      <c r="Q389" s="65">
        <v>2974</v>
      </c>
      <c r="R389" s="65">
        <v>2974</v>
      </c>
      <c r="S389" s="68">
        <f t="shared" ref="S389:S452" si="31">I389*100000/N389</f>
        <v>331.00404560500186</v>
      </c>
      <c r="T389" s="68">
        <f t="shared" ref="T389:T452" si="32">J389*100000/O389</f>
        <v>391.59843360626559</v>
      </c>
      <c r="U389" s="66">
        <f t="shared" ref="U389:U452" si="33">K389*100000/P389</f>
        <v>138.21700069108499</v>
      </c>
      <c r="V389" s="66">
        <f t="shared" ref="V389:V452" si="34">L389*100000/Q389</f>
        <v>201.74848688634836</v>
      </c>
      <c r="W389" s="68">
        <f t="shared" ref="W389:W452" si="35">M389*100000/R389</f>
        <v>201.74848688634836</v>
      </c>
    </row>
    <row r="390" spans="1:23" x14ac:dyDescent="0.25">
      <c r="A390" s="21">
        <v>3534302</v>
      </c>
      <c r="B390" s="22" t="s">
        <v>480</v>
      </c>
      <c r="C390" s="22" t="s">
        <v>769</v>
      </c>
      <c r="D390" s="22" t="s">
        <v>770</v>
      </c>
      <c r="E390" s="23">
        <v>35082</v>
      </c>
      <c r="F390" s="22" t="s">
        <v>336</v>
      </c>
      <c r="G390" s="22" t="s">
        <v>81</v>
      </c>
      <c r="H390" s="22" t="s">
        <v>82</v>
      </c>
      <c r="I390" s="65">
        <v>62</v>
      </c>
      <c r="J390" s="65">
        <v>63</v>
      </c>
      <c r="K390" s="65">
        <v>53</v>
      </c>
      <c r="L390" s="65">
        <v>72</v>
      </c>
      <c r="M390" s="65">
        <v>71</v>
      </c>
      <c r="N390" s="65">
        <v>20116</v>
      </c>
      <c r="O390" s="65">
        <v>20577</v>
      </c>
      <c r="P390" s="65">
        <v>20920</v>
      </c>
      <c r="Q390" s="65">
        <v>21304</v>
      </c>
      <c r="R390" s="65">
        <v>21304</v>
      </c>
      <c r="S390" s="68">
        <f t="shared" si="31"/>
        <v>308.2123682640684</v>
      </c>
      <c r="T390" s="68">
        <f t="shared" si="32"/>
        <v>306.16707974923457</v>
      </c>
      <c r="U390" s="66">
        <f t="shared" si="33"/>
        <v>253.34608030592733</v>
      </c>
      <c r="V390" s="66">
        <f t="shared" si="34"/>
        <v>337.96470146451372</v>
      </c>
      <c r="W390" s="68">
        <f t="shared" si="35"/>
        <v>333.27074727750659</v>
      </c>
    </row>
    <row r="391" spans="1:23" x14ac:dyDescent="0.25">
      <c r="A391" s="21">
        <v>3534401</v>
      </c>
      <c r="B391" s="22" t="s">
        <v>481</v>
      </c>
      <c r="C391" s="22" t="s">
        <v>779</v>
      </c>
      <c r="D391" s="22" t="s">
        <v>780</v>
      </c>
      <c r="E391" s="23">
        <v>35014</v>
      </c>
      <c r="F391" s="22" t="s">
        <v>128</v>
      </c>
      <c r="G391" s="22" t="s">
        <v>98</v>
      </c>
      <c r="H391" s="22" t="s">
        <v>99</v>
      </c>
      <c r="I391" s="65">
        <v>1247</v>
      </c>
      <c r="J391" s="65">
        <v>1162</v>
      </c>
      <c r="K391" s="65">
        <v>1264</v>
      </c>
      <c r="L391" s="65">
        <v>1292</v>
      </c>
      <c r="M391" s="65">
        <v>1343</v>
      </c>
      <c r="N391" s="65">
        <v>328786</v>
      </c>
      <c r="O391" s="65">
        <v>333996</v>
      </c>
      <c r="P391" s="65">
        <v>339026</v>
      </c>
      <c r="Q391" s="65">
        <v>343688</v>
      </c>
      <c r="R391" s="65">
        <v>343688</v>
      </c>
      <c r="S391" s="68">
        <f t="shared" si="31"/>
        <v>379.27405668124555</v>
      </c>
      <c r="T391" s="68">
        <f t="shared" si="32"/>
        <v>347.90835818393037</v>
      </c>
      <c r="U391" s="66">
        <f t="shared" si="33"/>
        <v>372.83276208904334</v>
      </c>
      <c r="V391" s="66">
        <f t="shared" si="34"/>
        <v>375.92234817625285</v>
      </c>
      <c r="W391" s="68">
        <f t="shared" si="35"/>
        <v>390.76138823584182</v>
      </c>
    </row>
    <row r="392" spans="1:23" x14ac:dyDescent="0.25">
      <c r="A392" s="21">
        <v>3534500</v>
      </c>
      <c r="B392" s="22" t="s">
        <v>482</v>
      </c>
      <c r="C392" s="22" t="s">
        <v>755</v>
      </c>
      <c r="D392" s="22" t="s">
        <v>756</v>
      </c>
      <c r="E392" s="23">
        <v>35093</v>
      </c>
      <c r="F392" s="22" t="s">
        <v>3</v>
      </c>
      <c r="G392" s="22" t="s">
        <v>2</v>
      </c>
      <c r="H392" s="22" t="s">
        <v>3</v>
      </c>
      <c r="I392" s="65">
        <v>8</v>
      </c>
      <c r="J392" s="65">
        <v>4</v>
      </c>
      <c r="K392" s="65">
        <v>4</v>
      </c>
      <c r="L392" s="65">
        <v>6</v>
      </c>
      <c r="M392" s="65">
        <v>3</v>
      </c>
      <c r="N392" s="65">
        <v>1360</v>
      </c>
      <c r="O392" s="65">
        <v>1365</v>
      </c>
      <c r="P392" s="65">
        <v>1378</v>
      </c>
      <c r="Q392" s="65">
        <v>1386</v>
      </c>
      <c r="R392" s="65">
        <v>1386</v>
      </c>
      <c r="S392" s="68">
        <f t="shared" si="31"/>
        <v>588.23529411764707</v>
      </c>
      <c r="T392" s="68">
        <f t="shared" si="32"/>
        <v>293.04029304029302</v>
      </c>
      <c r="U392" s="66">
        <f t="shared" si="33"/>
        <v>290.27576197387521</v>
      </c>
      <c r="V392" s="66">
        <f t="shared" si="34"/>
        <v>432.90043290043292</v>
      </c>
      <c r="W392" s="68">
        <f t="shared" si="35"/>
        <v>216.45021645021646</v>
      </c>
    </row>
    <row r="393" spans="1:23" x14ac:dyDescent="0.25">
      <c r="A393" s="21">
        <v>3534609</v>
      </c>
      <c r="B393" s="22" t="s">
        <v>483</v>
      </c>
      <c r="C393" s="22" t="s">
        <v>755</v>
      </c>
      <c r="D393" s="22" t="s">
        <v>756</v>
      </c>
      <c r="E393" s="23">
        <v>35091</v>
      </c>
      <c r="F393" s="22" t="s">
        <v>4</v>
      </c>
      <c r="G393" s="22" t="s">
        <v>2</v>
      </c>
      <c r="H393" s="22" t="s">
        <v>3</v>
      </c>
      <c r="I393" s="65">
        <v>48</v>
      </c>
      <c r="J393" s="65">
        <v>54</v>
      </c>
      <c r="K393" s="65">
        <v>43</v>
      </c>
      <c r="L393" s="65">
        <v>56</v>
      </c>
      <c r="M393" s="65">
        <v>55</v>
      </c>
      <c r="N393" s="65">
        <v>16106</v>
      </c>
      <c r="O393" s="65">
        <v>16324</v>
      </c>
      <c r="P393" s="65">
        <v>16509</v>
      </c>
      <c r="Q393" s="65">
        <v>16680</v>
      </c>
      <c r="R393" s="65">
        <v>16680</v>
      </c>
      <c r="S393" s="68">
        <f t="shared" si="31"/>
        <v>298.02558052899542</v>
      </c>
      <c r="T393" s="68">
        <f t="shared" si="32"/>
        <v>330.80127419750062</v>
      </c>
      <c r="U393" s="66">
        <f t="shared" si="33"/>
        <v>260.46398933914833</v>
      </c>
      <c r="V393" s="66">
        <f t="shared" si="34"/>
        <v>335.7314148681055</v>
      </c>
      <c r="W393" s="68">
        <f t="shared" si="35"/>
        <v>329.73621103117506</v>
      </c>
    </row>
    <row r="394" spans="1:23" x14ac:dyDescent="0.25">
      <c r="A394" s="21">
        <v>3534708</v>
      </c>
      <c r="B394" s="22" t="s">
        <v>484</v>
      </c>
      <c r="C394" s="22" t="s">
        <v>755</v>
      </c>
      <c r="D394" s="22" t="s">
        <v>756</v>
      </c>
      <c r="E394" s="23">
        <v>35094</v>
      </c>
      <c r="F394" s="22" t="s">
        <v>136</v>
      </c>
      <c r="G394" s="22" t="s">
        <v>2</v>
      </c>
      <c r="H394" s="22" t="s">
        <v>3</v>
      </c>
      <c r="I394" s="65">
        <v>167</v>
      </c>
      <c r="J394" s="65">
        <v>150</v>
      </c>
      <c r="K394" s="65">
        <v>197</v>
      </c>
      <c r="L394" s="65">
        <v>180</v>
      </c>
      <c r="M394" s="65">
        <v>182</v>
      </c>
      <c r="N394" s="65">
        <v>52333</v>
      </c>
      <c r="O394" s="65">
        <v>53313</v>
      </c>
      <c r="P394" s="65">
        <v>54308</v>
      </c>
      <c r="Q394" s="65">
        <v>55210</v>
      </c>
      <c r="R394" s="65">
        <v>55210</v>
      </c>
      <c r="S394" s="68">
        <f t="shared" si="31"/>
        <v>319.11031280454017</v>
      </c>
      <c r="T394" s="68">
        <f t="shared" si="32"/>
        <v>281.35726745821847</v>
      </c>
      <c r="U394" s="66">
        <f t="shared" si="33"/>
        <v>362.74582013699637</v>
      </c>
      <c r="V394" s="66">
        <f t="shared" si="34"/>
        <v>326.02789349755477</v>
      </c>
      <c r="W394" s="68">
        <f t="shared" si="35"/>
        <v>329.65042564752764</v>
      </c>
    </row>
    <row r="395" spans="1:23" x14ac:dyDescent="0.25">
      <c r="A395" s="21">
        <v>3534757</v>
      </c>
      <c r="B395" s="22" t="s">
        <v>486</v>
      </c>
      <c r="C395" s="22" t="s">
        <v>757</v>
      </c>
      <c r="D395" s="22" t="s">
        <v>758</v>
      </c>
      <c r="E395" s="23">
        <v>35154</v>
      </c>
      <c r="F395" s="22" t="s">
        <v>263</v>
      </c>
      <c r="G395" s="22" t="s">
        <v>6</v>
      </c>
      <c r="H395" s="22" t="s">
        <v>7</v>
      </c>
      <c r="I395" s="65">
        <v>14</v>
      </c>
      <c r="J395" s="65">
        <v>11</v>
      </c>
      <c r="K395" s="65">
        <v>9</v>
      </c>
      <c r="L395" s="65">
        <v>9</v>
      </c>
      <c r="M395" s="65">
        <v>8</v>
      </c>
      <c r="N395" s="65">
        <v>4319</v>
      </c>
      <c r="O395" s="65">
        <v>4465</v>
      </c>
      <c r="P395" s="65">
        <v>4606</v>
      </c>
      <c r="Q395" s="65">
        <v>4744</v>
      </c>
      <c r="R395" s="65">
        <v>4744</v>
      </c>
      <c r="S395" s="68">
        <f t="shared" si="31"/>
        <v>324.14910858995137</v>
      </c>
      <c r="T395" s="68">
        <f t="shared" si="32"/>
        <v>246.36058230683091</v>
      </c>
      <c r="U395" s="66">
        <f t="shared" si="33"/>
        <v>195.39730785931394</v>
      </c>
      <c r="V395" s="66">
        <f t="shared" si="34"/>
        <v>189.71332209106239</v>
      </c>
      <c r="W395" s="68">
        <f t="shared" si="35"/>
        <v>168.63406408094434</v>
      </c>
    </row>
    <row r="396" spans="1:23" x14ac:dyDescent="0.25">
      <c r="A396" s="21">
        <v>3534807</v>
      </c>
      <c r="B396" s="22" t="s">
        <v>485</v>
      </c>
      <c r="C396" s="22" t="s">
        <v>767</v>
      </c>
      <c r="D396" s="22" t="s">
        <v>768</v>
      </c>
      <c r="E396" s="23">
        <v>35111</v>
      </c>
      <c r="F396" s="22" t="s">
        <v>245</v>
      </c>
      <c r="G396" s="22" t="s">
        <v>31</v>
      </c>
      <c r="H396" s="22" t="s">
        <v>32</v>
      </c>
      <c r="I396" s="65">
        <v>15</v>
      </c>
      <c r="J396" s="65">
        <v>15</v>
      </c>
      <c r="K396" s="65">
        <v>16</v>
      </c>
      <c r="L396" s="65">
        <v>13</v>
      </c>
      <c r="M396" s="65">
        <v>18</v>
      </c>
      <c r="N396" s="65">
        <v>3728</v>
      </c>
      <c r="O396" s="65">
        <v>3801</v>
      </c>
      <c r="P396" s="65">
        <v>3854</v>
      </c>
      <c r="Q396" s="65">
        <v>3913</v>
      </c>
      <c r="R396" s="65">
        <v>3913</v>
      </c>
      <c r="S396" s="68">
        <f t="shared" si="31"/>
        <v>402.36051502145921</v>
      </c>
      <c r="T396" s="68">
        <f t="shared" si="32"/>
        <v>394.63299131807418</v>
      </c>
      <c r="U396" s="66">
        <f t="shared" si="33"/>
        <v>415.15308770108976</v>
      </c>
      <c r="V396" s="66">
        <f t="shared" si="34"/>
        <v>332.22591362126246</v>
      </c>
      <c r="W396" s="68">
        <f t="shared" si="35"/>
        <v>460.00511116790187</v>
      </c>
    </row>
    <row r="397" spans="1:23" x14ac:dyDescent="0.25">
      <c r="A397" s="21">
        <v>3534906</v>
      </c>
      <c r="B397" s="22" t="s">
        <v>487</v>
      </c>
      <c r="C397" s="22" t="s">
        <v>755</v>
      </c>
      <c r="D397" s="22" t="s">
        <v>756</v>
      </c>
      <c r="E397" s="23">
        <v>35091</v>
      </c>
      <c r="F397" s="22" t="s">
        <v>4</v>
      </c>
      <c r="G397" s="22" t="s">
        <v>2</v>
      </c>
      <c r="H397" s="22" t="s">
        <v>3</v>
      </c>
      <c r="I397" s="65">
        <v>18</v>
      </c>
      <c r="J397" s="65">
        <v>17</v>
      </c>
      <c r="K397" s="65">
        <v>15</v>
      </c>
      <c r="L397" s="65">
        <v>25</v>
      </c>
      <c r="M397" s="65">
        <v>13</v>
      </c>
      <c r="N397" s="65">
        <v>6960</v>
      </c>
      <c r="O397" s="65">
        <v>7143</v>
      </c>
      <c r="P397" s="65">
        <v>7284</v>
      </c>
      <c r="Q397" s="65">
        <v>7440</v>
      </c>
      <c r="R397" s="65">
        <v>7440</v>
      </c>
      <c r="S397" s="68">
        <f t="shared" si="31"/>
        <v>258.62068965517244</v>
      </c>
      <c r="T397" s="68">
        <f t="shared" si="32"/>
        <v>237.99524009519808</v>
      </c>
      <c r="U397" s="66">
        <f t="shared" si="33"/>
        <v>205.93080724876441</v>
      </c>
      <c r="V397" s="66">
        <f t="shared" si="34"/>
        <v>336.02150537634407</v>
      </c>
      <c r="W397" s="68">
        <f t="shared" si="35"/>
        <v>174.73118279569891</v>
      </c>
    </row>
    <row r="398" spans="1:23" x14ac:dyDescent="0.25">
      <c r="A398" s="21">
        <v>3535002</v>
      </c>
      <c r="B398" s="22" t="s">
        <v>488</v>
      </c>
      <c r="C398" s="22" t="s">
        <v>757</v>
      </c>
      <c r="D398" s="22" t="s">
        <v>758</v>
      </c>
      <c r="E398" s="23">
        <v>35155</v>
      </c>
      <c r="F398" s="22" t="s">
        <v>7</v>
      </c>
      <c r="G398" s="22" t="s">
        <v>6</v>
      </c>
      <c r="H398" s="22" t="s">
        <v>7</v>
      </c>
      <c r="I398" s="65">
        <v>15</v>
      </c>
      <c r="J398" s="65">
        <v>26</v>
      </c>
      <c r="K398" s="65">
        <v>11</v>
      </c>
      <c r="L398" s="65">
        <v>20</v>
      </c>
      <c r="M398" s="65">
        <v>17</v>
      </c>
      <c r="N398" s="65">
        <v>5659</v>
      </c>
      <c r="O398" s="65">
        <v>5774</v>
      </c>
      <c r="P398" s="65">
        <v>5895</v>
      </c>
      <c r="Q398" s="65">
        <v>5998</v>
      </c>
      <c r="R398" s="65">
        <v>5998</v>
      </c>
      <c r="S398" s="68">
        <f t="shared" si="31"/>
        <v>265.06449902809686</v>
      </c>
      <c r="T398" s="68">
        <f t="shared" si="32"/>
        <v>450.29442327675787</v>
      </c>
      <c r="U398" s="66">
        <f t="shared" si="33"/>
        <v>186.59881255301102</v>
      </c>
      <c r="V398" s="66">
        <f t="shared" si="34"/>
        <v>333.44448149383129</v>
      </c>
      <c r="W398" s="68">
        <f t="shared" si="35"/>
        <v>283.42780926975661</v>
      </c>
    </row>
    <row r="399" spans="1:23" x14ac:dyDescent="0.25">
      <c r="A399" s="21">
        <v>3535101</v>
      </c>
      <c r="B399" s="22" t="s">
        <v>489</v>
      </c>
      <c r="C399" s="22" t="s">
        <v>757</v>
      </c>
      <c r="D399" s="22" t="s">
        <v>758</v>
      </c>
      <c r="E399" s="23">
        <v>35151</v>
      </c>
      <c r="F399" s="22" t="s">
        <v>95</v>
      </c>
      <c r="G399" s="22" t="s">
        <v>6</v>
      </c>
      <c r="H399" s="22" t="s">
        <v>7</v>
      </c>
      <c r="I399" s="65">
        <v>14</v>
      </c>
      <c r="J399" s="65">
        <v>9</v>
      </c>
      <c r="K399" s="65">
        <v>15</v>
      </c>
      <c r="L399" s="65">
        <v>12</v>
      </c>
      <c r="M399" s="65">
        <v>11</v>
      </c>
      <c r="N399" s="65">
        <v>4828</v>
      </c>
      <c r="O399" s="65">
        <v>4991</v>
      </c>
      <c r="P399" s="65">
        <v>5116</v>
      </c>
      <c r="Q399" s="65">
        <v>5255</v>
      </c>
      <c r="R399" s="65">
        <v>5255</v>
      </c>
      <c r="S399" s="68">
        <f t="shared" si="31"/>
        <v>289.97514498757249</v>
      </c>
      <c r="T399" s="68">
        <f t="shared" si="32"/>
        <v>180.32458425165296</v>
      </c>
      <c r="U399" s="66">
        <f t="shared" si="33"/>
        <v>293.19781078967947</v>
      </c>
      <c r="V399" s="66">
        <f t="shared" si="34"/>
        <v>228.35394862036156</v>
      </c>
      <c r="W399" s="68">
        <f t="shared" si="35"/>
        <v>209.32445290199809</v>
      </c>
    </row>
    <row r="400" spans="1:23" x14ac:dyDescent="0.25">
      <c r="A400" s="21">
        <v>3535200</v>
      </c>
      <c r="B400" s="22" t="s">
        <v>490</v>
      </c>
      <c r="C400" s="22" t="s">
        <v>757</v>
      </c>
      <c r="D400" s="22" t="s">
        <v>758</v>
      </c>
      <c r="E400" s="23">
        <v>35153</v>
      </c>
      <c r="F400" s="22" t="s">
        <v>73</v>
      </c>
      <c r="G400" s="22" t="s">
        <v>6</v>
      </c>
      <c r="H400" s="22" t="s">
        <v>7</v>
      </c>
      <c r="I400" s="65">
        <v>17</v>
      </c>
      <c r="J400" s="65">
        <v>10</v>
      </c>
      <c r="K400" s="65">
        <v>10</v>
      </c>
      <c r="L400" s="65">
        <v>15</v>
      </c>
      <c r="M400" s="65">
        <v>17</v>
      </c>
      <c r="N400" s="65">
        <v>5159</v>
      </c>
      <c r="O400" s="65">
        <v>5170</v>
      </c>
      <c r="P400" s="65">
        <v>5206</v>
      </c>
      <c r="Q400" s="65">
        <v>5214</v>
      </c>
      <c r="R400" s="65">
        <v>5214</v>
      </c>
      <c r="S400" s="68">
        <f t="shared" si="31"/>
        <v>329.52122504361313</v>
      </c>
      <c r="T400" s="68">
        <f t="shared" si="32"/>
        <v>193.42359767891682</v>
      </c>
      <c r="U400" s="66">
        <f t="shared" si="33"/>
        <v>192.08605455243949</v>
      </c>
      <c r="V400" s="66">
        <f t="shared" si="34"/>
        <v>287.68699654775605</v>
      </c>
      <c r="W400" s="68">
        <f t="shared" si="35"/>
        <v>326.04526275412354</v>
      </c>
    </row>
    <row r="401" spans="1:23" x14ac:dyDescent="0.25">
      <c r="A401" s="21">
        <v>3535309</v>
      </c>
      <c r="B401" s="22" t="s">
        <v>491</v>
      </c>
      <c r="C401" s="22" t="s">
        <v>755</v>
      </c>
      <c r="D401" s="22" t="s">
        <v>756</v>
      </c>
      <c r="E401" s="23">
        <v>35092</v>
      </c>
      <c r="F401" s="22" t="s">
        <v>103</v>
      </c>
      <c r="G401" s="22" t="s">
        <v>2</v>
      </c>
      <c r="H401" s="22" t="s">
        <v>3</v>
      </c>
      <c r="I401" s="65">
        <v>38</v>
      </c>
      <c r="J401" s="65">
        <v>32</v>
      </c>
      <c r="K401" s="65">
        <v>34</v>
      </c>
      <c r="L401" s="65">
        <v>51</v>
      </c>
      <c r="M401" s="65">
        <v>45</v>
      </c>
      <c r="N401" s="65">
        <v>11025</v>
      </c>
      <c r="O401" s="65">
        <v>11126</v>
      </c>
      <c r="P401" s="65">
        <v>11300</v>
      </c>
      <c r="Q401" s="65">
        <v>11408</v>
      </c>
      <c r="R401" s="65">
        <v>11408</v>
      </c>
      <c r="S401" s="68">
        <f t="shared" si="31"/>
        <v>344.67120181405897</v>
      </c>
      <c r="T401" s="68">
        <f t="shared" si="32"/>
        <v>287.61459644076939</v>
      </c>
      <c r="U401" s="66">
        <f t="shared" si="33"/>
        <v>300.88495575221236</v>
      </c>
      <c r="V401" s="66">
        <f t="shared" si="34"/>
        <v>447.05469845722303</v>
      </c>
      <c r="W401" s="68">
        <f t="shared" si="35"/>
        <v>394.46002805049091</v>
      </c>
    </row>
    <row r="402" spans="1:23" x14ac:dyDescent="0.25">
      <c r="A402" s="21">
        <v>3535408</v>
      </c>
      <c r="B402" s="22" t="s">
        <v>492</v>
      </c>
      <c r="C402" s="22" t="s">
        <v>767</v>
      </c>
      <c r="D402" s="22" t="s">
        <v>768</v>
      </c>
      <c r="E402" s="23">
        <v>35111</v>
      </c>
      <c r="F402" s="22" t="s">
        <v>245</v>
      </c>
      <c r="G402" s="22" t="s">
        <v>31</v>
      </c>
      <c r="H402" s="22" t="s">
        <v>32</v>
      </c>
      <c r="I402" s="65">
        <v>29</v>
      </c>
      <c r="J402" s="65">
        <v>27</v>
      </c>
      <c r="K402" s="65">
        <v>14</v>
      </c>
      <c r="L402" s="65">
        <v>18</v>
      </c>
      <c r="M402" s="65">
        <v>33</v>
      </c>
      <c r="N402" s="65">
        <v>6886</v>
      </c>
      <c r="O402" s="65">
        <v>7002</v>
      </c>
      <c r="P402" s="65">
        <v>7098</v>
      </c>
      <c r="Q402" s="65">
        <v>7193</v>
      </c>
      <c r="R402" s="65">
        <v>7193</v>
      </c>
      <c r="S402" s="68">
        <f t="shared" si="31"/>
        <v>421.14435085681095</v>
      </c>
      <c r="T402" s="68">
        <f t="shared" si="32"/>
        <v>385.60411311053986</v>
      </c>
      <c r="U402" s="66">
        <f t="shared" si="33"/>
        <v>197.23865877712032</v>
      </c>
      <c r="V402" s="66">
        <f t="shared" si="34"/>
        <v>250.24329208953148</v>
      </c>
      <c r="W402" s="68">
        <f t="shared" si="35"/>
        <v>458.77936883080775</v>
      </c>
    </row>
    <row r="403" spans="1:23" x14ac:dyDescent="0.25">
      <c r="A403" s="21">
        <v>3535507</v>
      </c>
      <c r="B403" s="22" t="s">
        <v>493</v>
      </c>
      <c r="C403" s="22" t="s">
        <v>755</v>
      </c>
      <c r="D403" s="22" t="s">
        <v>756</v>
      </c>
      <c r="E403" s="23">
        <v>35092</v>
      </c>
      <c r="F403" s="22" t="s">
        <v>103</v>
      </c>
      <c r="G403" s="22" t="s">
        <v>2</v>
      </c>
      <c r="H403" s="22" t="s">
        <v>3</v>
      </c>
      <c r="I403" s="65">
        <v>86</v>
      </c>
      <c r="J403" s="65">
        <v>78</v>
      </c>
      <c r="K403" s="65">
        <v>92</v>
      </c>
      <c r="L403" s="65">
        <v>72</v>
      </c>
      <c r="M403" s="65">
        <v>100</v>
      </c>
      <c r="N403" s="65">
        <v>21040</v>
      </c>
      <c r="O403" s="65">
        <v>21456</v>
      </c>
      <c r="P403" s="65">
        <v>21850</v>
      </c>
      <c r="Q403" s="65">
        <v>22225</v>
      </c>
      <c r="R403" s="65">
        <v>22225</v>
      </c>
      <c r="S403" s="68">
        <f t="shared" si="31"/>
        <v>408.74524714828897</v>
      </c>
      <c r="T403" s="68">
        <f t="shared" si="32"/>
        <v>363.53467561521251</v>
      </c>
      <c r="U403" s="66">
        <f t="shared" si="33"/>
        <v>421.05263157894734</v>
      </c>
      <c r="V403" s="66">
        <f t="shared" si="34"/>
        <v>323.95950506186728</v>
      </c>
      <c r="W403" s="68">
        <f t="shared" si="35"/>
        <v>449.94375703037122</v>
      </c>
    </row>
    <row r="404" spans="1:23" x14ac:dyDescent="0.25">
      <c r="A404" s="21">
        <v>3535606</v>
      </c>
      <c r="B404" s="22" t="s">
        <v>494</v>
      </c>
      <c r="C404" s="22" t="s">
        <v>771</v>
      </c>
      <c r="D404" s="22" t="s">
        <v>772</v>
      </c>
      <c r="E404" s="23">
        <v>35171</v>
      </c>
      <c r="F404" s="22" t="s">
        <v>167</v>
      </c>
      <c r="G404" s="22" t="s">
        <v>69</v>
      </c>
      <c r="H404" s="22" t="s">
        <v>70</v>
      </c>
      <c r="I404" s="65">
        <v>20</v>
      </c>
      <c r="J404" s="65">
        <v>26</v>
      </c>
      <c r="K404" s="65">
        <v>14</v>
      </c>
      <c r="L404" s="65">
        <v>24</v>
      </c>
      <c r="M404" s="65">
        <v>25</v>
      </c>
      <c r="N404" s="65">
        <v>8404</v>
      </c>
      <c r="O404" s="65">
        <v>8520</v>
      </c>
      <c r="P404" s="65">
        <v>8661</v>
      </c>
      <c r="Q404" s="65">
        <v>8774</v>
      </c>
      <c r="R404" s="65">
        <v>8774</v>
      </c>
      <c r="S404" s="68">
        <f t="shared" si="31"/>
        <v>237.98191337458354</v>
      </c>
      <c r="T404" s="68">
        <f t="shared" si="32"/>
        <v>305.1643192488263</v>
      </c>
      <c r="U404" s="66">
        <f t="shared" si="33"/>
        <v>161.64415194550284</v>
      </c>
      <c r="V404" s="66">
        <f t="shared" si="34"/>
        <v>273.53544563483018</v>
      </c>
      <c r="W404" s="68">
        <f t="shared" si="35"/>
        <v>284.93275586961477</v>
      </c>
    </row>
    <row r="405" spans="1:23" x14ac:dyDescent="0.25">
      <c r="A405" s="21">
        <v>3535705</v>
      </c>
      <c r="B405" s="22" t="s">
        <v>495</v>
      </c>
      <c r="C405" s="22" t="s">
        <v>757</v>
      </c>
      <c r="D405" s="22" t="s">
        <v>758</v>
      </c>
      <c r="E405" s="23">
        <v>35151</v>
      </c>
      <c r="F405" s="22" t="s">
        <v>95</v>
      </c>
      <c r="G405" s="22" t="s">
        <v>6</v>
      </c>
      <c r="H405" s="22" t="s">
        <v>7</v>
      </c>
      <c r="I405" s="65">
        <v>5</v>
      </c>
      <c r="J405" s="65">
        <v>9</v>
      </c>
      <c r="K405" s="65">
        <v>8</v>
      </c>
      <c r="L405" s="65">
        <v>8</v>
      </c>
      <c r="M405" s="65">
        <v>7</v>
      </c>
      <c r="N405" s="65">
        <v>2948</v>
      </c>
      <c r="O405" s="65">
        <v>3010</v>
      </c>
      <c r="P405" s="65">
        <v>3043</v>
      </c>
      <c r="Q405" s="65">
        <v>3090</v>
      </c>
      <c r="R405" s="65">
        <v>3090</v>
      </c>
      <c r="S405" s="68">
        <f t="shared" si="31"/>
        <v>169.60651289009499</v>
      </c>
      <c r="T405" s="68">
        <f t="shared" si="32"/>
        <v>299.00332225913621</v>
      </c>
      <c r="U405" s="66">
        <f t="shared" si="33"/>
        <v>262.8984554715741</v>
      </c>
      <c r="V405" s="66">
        <f t="shared" si="34"/>
        <v>258.89967637540451</v>
      </c>
      <c r="W405" s="68">
        <f t="shared" si="35"/>
        <v>226.53721682847896</v>
      </c>
    </row>
    <row r="406" spans="1:23" x14ac:dyDescent="0.25">
      <c r="A406" s="21">
        <v>3535804</v>
      </c>
      <c r="B406" s="22" t="s">
        <v>496</v>
      </c>
      <c r="C406" s="22" t="s">
        <v>761</v>
      </c>
      <c r="D406" s="22" t="s">
        <v>762</v>
      </c>
      <c r="E406" s="23">
        <v>35061</v>
      </c>
      <c r="F406" s="22" t="s">
        <v>21</v>
      </c>
      <c r="G406" s="22" t="s">
        <v>19</v>
      </c>
      <c r="H406" s="22" t="s">
        <v>20</v>
      </c>
      <c r="I406" s="65">
        <v>14</v>
      </c>
      <c r="J406" s="65">
        <v>22</v>
      </c>
      <c r="K406" s="65">
        <v>18</v>
      </c>
      <c r="L406" s="65">
        <v>25</v>
      </c>
      <c r="M406" s="65">
        <v>28</v>
      </c>
      <c r="N406" s="65">
        <v>8468</v>
      </c>
      <c r="O406" s="65">
        <v>8698</v>
      </c>
      <c r="P406" s="65">
        <v>8943</v>
      </c>
      <c r="Q406" s="65">
        <v>9164</v>
      </c>
      <c r="R406" s="65">
        <v>9164</v>
      </c>
      <c r="S406" s="68">
        <f t="shared" si="31"/>
        <v>165.32829475673122</v>
      </c>
      <c r="T406" s="68">
        <f t="shared" si="32"/>
        <v>252.93170843872156</v>
      </c>
      <c r="U406" s="66">
        <f t="shared" si="33"/>
        <v>201.27474002012747</v>
      </c>
      <c r="V406" s="66">
        <f t="shared" si="34"/>
        <v>272.80663465735489</v>
      </c>
      <c r="W406" s="68">
        <f t="shared" si="35"/>
        <v>305.54343081623745</v>
      </c>
    </row>
    <row r="407" spans="1:23" x14ac:dyDescent="0.25">
      <c r="A407" s="21">
        <v>3535903</v>
      </c>
      <c r="B407" s="22" t="s">
        <v>497</v>
      </c>
      <c r="C407" s="22" t="s">
        <v>757</v>
      </c>
      <c r="D407" s="22" t="s">
        <v>758</v>
      </c>
      <c r="E407" s="23">
        <v>35153</v>
      </c>
      <c r="F407" s="22" t="s">
        <v>73</v>
      </c>
      <c r="G407" s="22" t="s">
        <v>6</v>
      </c>
      <c r="H407" s="22" t="s">
        <v>7</v>
      </c>
      <c r="I407" s="65">
        <v>11</v>
      </c>
      <c r="J407" s="65">
        <v>4</v>
      </c>
      <c r="K407" s="65">
        <v>6</v>
      </c>
      <c r="L407" s="65">
        <v>11</v>
      </c>
      <c r="M407" s="65">
        <v>11</v>
      </c>
      <c r="N407" s="65">
        <v>2005</v>
      </c>
      <c r="O407" s="65">
        <v>2034</v>
      </c>
      <c r="P407" s="65">
        <v>2080</v>
      </c>
      <c r="Q407" s="65">
        <v>2114</v>
      </c>
      <c r="R407" s="65">
        <v>2114</v>
      </c>
      <c r="S407" s="68">
        <f t="shared" si="31"/>
        <v>548.62842892768083</v>
      </c>
      <c r="T407" s="68">
        <f t="shared" si="32"/>
        <v>196.65683382497542</v>
      </c>
      <c r="U407" s="66">
        <f t="shared" si="33"/>
        <v>288.46153846153845</v>
      </c>
      <c r="V407" s="66">
        <f t="shared" si="34"/>
        <v>520.34058656575212</v>
      </c>
      <c r="W407" s="68">
        <f t="shared" si="35"/>
        <v>520.34058656575212</v>
      </c>
    </row>
    <row r="408" spans="1:23" x14ac:dyDescent="0.25">
      <c r="A408" s="21">
        <v>3536000</v>
      </c>
      <c r="B408" s="22" t="s">
        <v>498</v>
      </c>
      <c r="C408" s="22" t="s">
        <v>755</v>
      </c>
      <c r="D408" s="22" t="s">
        <v>756</v>
      </c>
      <c r="E408" s="23">
        <v>35095</v>
      </c>
      <c r="F408" s="22" t="s">
        <v>90</v>
      </c>
      <c r="G408" s="22" t="s">
        <v>2</v>
      </c>
      <c r="H408" s="22" t="s">
        <v>3</v>
      </c>
      <c r="I408" s="65">
        <v>15</v>
      </c>
      <c r="J408" s="65">
        <v>16</v>
      </c>
      <c r="K408" s="65">
        <v>17</v>
      </c>
      <c r="L408" s="65">
        <v>22</v>
      </c>
      <c r="M408" s="65">
        <v>19</v>
      </c>
      <c r="N408" s="65">
        <v>5555</v>
      </c>
      <c r="O408" s="65">
        <v>5597</v>
      </c>
      <c r="P408" s="65">
        <v>5639</v>
      </c>
      <c r="Q408" s="65">
        <v>5674</v>
      </c>
      <c r="R408" s="65">
        <v>5674</v>
      </c>
      <c r="S408" s="68">
        <f t="shared" si="31"/>
        <v>270.02700270027003</v>
      </c>
      <c r="T408" s="68">
        <f t="shared" si="32"/>
        <v>285.8674289798106</v>
      </c>
      <c r="U408" s="66">
        <f t="shared" si="33"/>
        <v>301.47189217946442</v>
      </c>
      <c r="V408" s="66">
        <f t="shared" si="34"/>
        <v>387.73352132534365</v>
      </c>
      <c r="W408" s="68">
        <f t="shared" si="35"/>
        <v>334.86076841734229</v>
      </c>
    </row>
    <row r="409" spans="1:23" x14ac:dyDescent="0.25">
      <c r="A409" s="21">
        <v>3536109</v>
      </c>
      <c r="B409" s="22" t="s">
        <v>499</v>
      </c>
      <c r="C409" s="22" t="s">
        <v>761</v>
      </c>
      <c r="D409" s="22" t="s">
        <v>762</v>
      </c>
      <c r="E409" s="23">
        <v>35063</v>
      </c>
      <c r="F409" s="22" t="s">
        <v>66</v>
      </c>
      <c r="G409" s="22" t="s">
        <v>19</v>
      </c>
      <c r="H409" s="22" t="s">
        <v>20</v>
      </c>
      <c r="I409" s="65">
        <v>11</v>
      </c>
      <c r="J409" s="65">
        <v>9</v>
      </c>
      <c r="K409" s="65">
        <v>8</v>
      </c>
      <c r="L409" s="65">
        <v>12</v>
      </c>
      <c r="M409" s="65">
        <v>11</v>
      </c>
      <c r="N409" s="65">
        <v>2678</v>
      </c>
      <c r="O409" s="65">
        <v>2747</v>
      </c>
      <c r="P409" s="65">
        <v>2806</v>
      </c>
      <c r="Q409" s="65">
        <v>2860</v>
      </c>
      <c r="R409" s="65">
        <v>2860</v>
      </c>
      <c r="S409" s="68">
        <f t="shared" si="31"/>
        <v>410.75429424943991</v>
      </c>
      <c r="T409" s="68">
        <f t="shared" si="32"/>
        <v>327.63014197306154</v>
      </c>
      <c r="U409" s="66">
        <f t="shared" si="33"/>
        <v>285.10334996436205</v>
      </c>
      <c r="V409" s="66">
        <f t="shared" si="34"/>
        <v>419.58041958041957</v>
      </c>
      <c r="W409" s="68">
        <f t="shared" si="35"/>
        <v>384.61538461538464</v>
      </c>
    </row>
    <row r="410" spans="1:23" x14ac:dyDescent="0.25">
      <c r="A410" s="21">
        <v>3536208</v>
      </c>
      <c r="B410" s="22" t="s">
        <v>936</v>
      </c>
      <c r="C410" s="22" t="s">
        <v>777</v>
      </c>
      <c r="D410" s="22" t="s">
        <v>778</v>
      </c>
      <c r="E410" s="23">
        <v>35121</v>
      </c>
      <c r="F410" s="22" t="s">
        <v>123</v>
      </c>
      <c r="G410" s="22" t="s">
        <v>121</v>
      </c>
      <c r="H410" s="22" t="s">
        <v>122</v>
      </c>
      <c r="I410" s="65">
        <v>30</v>
      </c>
      <c r="J410" s="65">
        <v>24</v>
      </c>
      <c r="K410" s="65">
        <v>35</v>
      </c>
      <c r="L410" s="65">
        <v>28</v>
      </c>
      <c r="M410" s="65">
        <v>21</v>
      </c>
      <c r="N410" s="65">
        <v>8666</v>
      </c>
      <c r="O410" s="65">
        <v>8833</v>
      </c>
      <c r="P410" s="65">
        <v>9117</v>
      </c>
      <c r="Q410" s="65">
        <v>9331</v>
      </c>
      <c r="R410" s="65">
        <v>9331</v>
      </c>
      <c r="S410" s="68">
        <f t="shared" si="31"/>
        <v>346.18047542118626</v>
      </c>
      <c r="T410" s="68">
        <f t="shared" si="32"/>
        <v>271.70836635344727</v>
      </c>
      <c r="U410" s="66">
        <f t="shared" si="33"/>
        <v>383.89821213118353</v>
      </c>
      <c r="V410" s="66">
        <f t="shared" si="34"/>
        <v>300.0750187546887</v>
      </c>
      <c r="W410" s="68">
        <f t="shared" si="35"/>
        <v>225.0562640660165</v>
      </c>
    </row>
    <row r="411" spans="1:23" x14ac:dyDescent="0.25">
      <c r="A411" s="21">
        <v>3536257</v>
      </c>
      <c r="B411" s="22" t="s">
        <v>501</v>
      </c>
      <c r="C411" s="22" t="s">
        <v>757</v>
      </c>
      <c r="D411" s="22" t="s">
        <v>758</v>
      </c>
      <c r="E411" s="23">
        <v>35157</v>
      </c>
      <c r="F411" s="22" t="s">
        <v>48</v>
      </c>
      <c r="G411" s="22" t="s">
        <v>6</v>
      </c>
      <c r="H411" s="22" t="s">
        <v>7</v>
      </c>
      <c r="I411" s="65">
        <v>4</v>
      </c>
      <c r="J411" s="65">
        <v>5</v>
      </c>
      <c r="K411" s="65">
        <v>2</v>
      </c>
      <c r="L411" s="65">
        <v>1</v>
      </c>
      <c r="M411" s="65">
        <v>6</v>
      </c>
      <c r="N411" s="65">
        <v>1069</v>
      </c>
      <c r="O411" s="65">
        <v>1085</v>
      </c>
      <c r="P411" s="65">
        <v>1094</v>
      </c>
      <c r="Q411" s="65">
        <v>1106</v>
      </c>
      <c r="R411" s="65">
        <v>1106</v>
      </c>
      <c r="S411" s="68">
        <f t="shared" si="31"/>
        <v>374.18147801683818</v>
      </c>
      <c r="T411" s="68">
        <f t="shared" si="32"/>
        <v>460.82949308755758</v>
      </c>
      <c r="U411" s="66">
        <f t="shared" si="33"/>
        <v>182.81535648994515</v>
      </c>
      <c r="V411" s="66">
        <f t="shared" si="34"/>
        <v>90.415913200723324</v>
      </c>
      <c r="W411" s="68">
        <f t="shared" si="35"/>
        <v>542.49547920433997</v>
      </c>
    </row>
    <row r="412" spans="1:23" x14ac:dyDescent="0.25">
      <c r="A412" s="21">
        <v>3536307</v>
      </c>
      <c r="B412" s="22" t="s">
        <v>502</v>
      </c>
      <c r="C412" s="22" t="s">
        <v>769</v>
      </c>
      <c r="D412" s="22" t="s">
        <v>770</v>
      </c>
      <c r="E412" s="23">
        <v>35081</v>
      </c>
      <c r="F412" s="22" t="s">
        <v>229</v>
      </c>
      <c r="G412" s="22" t="s">
        <v>81</v>
      </c>
      <c r="H412" s="22" t="s">
        <v>82</v>
      </c>
      <c r="I412" s="65">
        <v>28</v>
      </c>
      <c r="J412" s="65">
        <v>27</v>
      </c>
      <c r="K412" s="65">
        <v>15</v>
      </c>
      <c r="L412" s="65">
        <v>21</v>
      </c>
      <c r="M412" s="65">
        <v>19</v>
      </c>
      <c r="N412" s="65">
        <v>6289</v>
      </c>
      <c r="O412" s="65">
        <v>6432</v>
      </c>
      <c r="P412" s="65">
        <v>6557</v>
      </c>
      <c r="Q412" s="65">
        <v>6682</v>
      </c>
      <c r="R412" s="65">
        <v>6682</v>
      </c>
      <c r="S412" s="68">
        <f t="shared" si="31"/>
        <v>445.22181586897756</v>
      </c>
      <c r="T412" s="68">
        <f t="shared" si="32"/>
        <v>419.7761194029851</v>
      </c>
      <c r="U412" s="66">
        <f t="shared" si="33"/>
        <v>228.76315388134819</v>
      </c>
      <c r="V412" s="66">
        <f t="shared" si="34"/>
        <v>314.27716252618978</v>
      </c>
      <c r="W412" s="68">
        <f t="shared" si="35"/>
        <v>284.34600419036218</v>
      </c>
    </row>
    <row r="413" spans="1:23" x14ac:dyDescent="0.25">
      <c r="A413" s="21">
        <v>3536406</v>
      </c>
      <c r="B413" s="22" t="s">
        <v>503</v>
      </c>
      <c r="C413" s="22" t="s">
        <v>767</v>
      </c>
      <c r="D413" s="22" t="s">
        <v>768</v>
      </c>
      <c r="E413" s="23">
        <v>35111</v>
      </c>
      <c r="F413" s="22" t="s">
        <v>245</v>
      </c>
      <c r="G413" s="22" t="s">
        <v>31</v>
      </c>
      <c r="H413" s="22" t="s">
        <v>32</v>
      </c>
      <c r="I413" s="65">
        <v>4</v>
      </c>
      <c r="J413" s="65">
        <v>11</v>
      </c>
      <c r="K413" s="65">
        <v>10</v>
      </c>
      <c r="L413" s="65">
        <v>13</v>
      </c>
      <c r="M413" s="65">
        <v>15</v>
      </c>
      <c r="N413" s="65">
        <v>3106</v>
      </c>
      <c r="O413" s="65">
        <v>3199</v>
      </c>
      <c r="P413" s="65">
        <v>3290</v>
      </c>
      <c r="Q413" s="65">
        <v>3378</v>
      </c>
      <c r="R413" s="65">
        <v>3378</v>
      </c>
      <c r="S413" s="68">
        <f t="shared" si="31"/>
        <v>128.78300064391502</v>
      </c>
      <c r="T413" s="68">
        <f t="shared" si="32"/>
        <v>343.85745545482962</v>
      </c>
      <c r="U413" s="66">
        <f t="shared" si="33"/>
        <v>303.951367781155</v>
      </c>
      <c r="V413" s="66">
        <f t="shared" si="34"/>
        <v>384.84310242747188</v>
      </c>
      <c r="W413" s="68">
        <f t="shared" si="35"/>
        <v>444.04973357015984</v>
      </c>
    </row>
    <row r="414" spans="1:23" x14ac:dyDescent="0.25">
      <c r="A414" s="21">
        <v>3536505</v>
      </c>
      <c r="B414" s="22" t="s">
        <v>504</v>
      </c>
      <c r="C414" s="22" t="s">
        <v>759</v>
      </c>
      <c r="D414" s="22" t="s">
        <v>760</v>
      </c>
      <c r="E414" s="23">
        <v>35072</v>
      </c>
      <c r="F414" s="22" t="s">
        <v>53</v>
      </c>
      <c r="G414" s="22" t="s">
        <v>15</v>
      </c>
      <c r="H414" s="22" t="s">
        <v>16</v>
      </c>
      <c r="I414" s="65">
        <v>88</v>
      </c>
      <c r="J414" s="65">
        <v>88</v>
      </c>
      <c r="K414" s="65">
        <v>110</v>
      </c>
      <c r="L414" s="65">
        <v>119</v>
      </c>
      <c r="M414" s="65">
        <v>83</v>
      </c>
      <c r="N414" s="65">
        <v>43359</v>
      </c>
      <c r="O414" s="65">
        <v>45200</v>
      </c>
      <c r="P414" s="65">
        <v>47073</v>
      </c>
      <c r="Q414" s="65">
        <v>48848</v>
      </c>
      <c r="R414" s="65">
        <v>48848</v>
      </c>
      <c r="S414" s="68">
        <f t="shared" si="31"/>
        <v>202.95671025623284</v>
      </c>
      <c r="T414" s="68">
        <f t="shared" si="32"/>
        <v>194.69026548672565</v>
      </c>
      <c r="U414" s="66">
        <f t="shared" si="33"/>
        <v>233.6796040192892</v>
      </c>
      <c r="V414" s="66">
        <f t="shared" si="34"/>
        <v>243.61283982967572</v>
      </c>
      <c r="W414" s="68">
        <f t="shared" si="35"/>
        <v>169.91483786439568</v>
      </c>
    </row>
    <row r="415" spans="1:23" x14ac:dyDescent="0.25">
      <c r="A415" s="21">
        <v>3536570</v>
      </c>
      <c r="B415" s="22" t="s">
        <v>505</v>
      </c>
      <c r="C415" s="22" t="s">
        <v>761</v>
      </c>
      <c r="D415" s="22" t="s">
        <v>762</v>
      </c>
      <c r="E415" s="23">
        <v>35062</v>
      </c>
      <c r="F415" s="22" t="s">
        <v>20</v>
      </c>
      <c r="G415" s="22" t="s">
        <v>19</v>
      </c>
      <c r="H415" s="22" t="s">
        <v>20</v>
      </c>
      <c r="I415" s="65">
        <v>2</v>
      </c>
      <c r="J415" s="65">
        <v>2</v>
      </c>
      <c r="K415" s="65">
        <v>7</v>
      </c>
      <c r="L415" s="65">
        <v>3</v>
      </c>
      <c r="M415" s="65">
        <v>6</v>
      </c>
      <c r="N415" s="65">
        <v>899</v>
      </c>
      <c r="O415" s="65">
        <v>915</v>
      </c>
      <c r="P415" s="65">
        <v>935</v>
      </c>
      <c r="Q415" s="65">
        <v>953</v>
      </c>
      <c r="R415" s="65">
        <v>953</v>
      </c>
      <c r="S415" s="68">
        <f t="shared" si="31"/>
        <v>222.46941045606229</v>
      </c>
      <c r="T415" s="68">
        <f t="shared" si="32"/>
        <v>218.5792349726776</v>
      </c>
      <c r="U415" s="66">
        <f t="shared" si="33"/>
        <v>748.66310160427804</v>
      </c>
      <c r="V415" s="66">
        <f t="shared" si="34"/>
        <v>314.79538300104934</v>
      </c>
      <c r="W415" s="68">
        <f t="shared" si="35"/>
        <v>629.59076600209869</v>
      </c>
    </row>
    <row r="416" spans="1:23" x14ac:dyDescent="0.25">
      <c r="A416" s="21">
        <v>3536604</v>
      </c>
      <c r="B416" s="22" t="s">
        <v>506</v>
      </c>
      <c r="C416" s="22" t="s">
        <v>757</v>
      </c>
      <c r="D416" s="22" t="s">
        <v>758</v>
      </c>
      <c r="E416" s="23">
        <v>35155</v>
      </c>
      <c r="F416" s="22" t="s">
        <v>7</v>
      </c>
      <c r="G416" s="22" t="s">
        <v>6</v>
      </c>
      <c r="H416" s="22" t="s">
        <v>7</v>
      </c>
      <c r="I416" s="65">
        <v>10</v>
      </c>
      <c r="J416" s="65">
        <v>15</v>
      </c>
      <c r="K416" s="65">
        <v>14</v>
      </c>
      <c r="L416" s="65">
        <v>11</v>
      </c>
      <c r="M416" s="65">
        <v>12</v>
      </c>
      <c r="N416" s="65">
        <v>4153</v>
      </c>
      <c r="O416" s="65">
        <v>4212</v>
      </c>
      <c r="P416" s="65">
        <v>4256</v>
      </c>
      <c r="Q416" s="65">
        <v>4301</v>
      </c>
      <c r="R416" s="65">
        <v>4301</v>
      </c>
      <c r="S416" s="68">
        <f t="shared" si="31"/>
        <v>240.78979051288226</v>
      </c>
      <c r="T416" s="68">
        <f t="shared" si="32"/>
        <v>356.12535612535612</v>
      </c>
      <c r="U416" s="66">
        <f t="shared" si="33"/>
        <v>328.94736842105266</v>
      </c>
      <c r="V416" s="66">
        <f t="shared" si="34"/>
        <v>255.7544757033248</v>
      </c>
      <c r="W416" s="68">
        <f t="shared" si="35"/>
        <v>279.00488258544527</v>
      </c>
    </row>
    <row r="417" spans="1:23" x14ac:dyDescent="0.25">
      <c r="A417" s="21">
        <v>3536703</v>
      </c>
      <c r="B417" s="22" t="s">
        <v>507</v>
      </c>
      <c r="C417" s="22" t="s">
        <v>761</v>
      </c>
      <c r="D417" s="22" t="s">
        <v>762</v>
      </c>
      <c r="E417" s="23">
        <v>35062</v>
      </c>
      <c r="F417" s="22" t="s">
        <v>20</v>
      </c>
      <c r="G417" s="22" t="s">
        <v>19</v>
      </c>
      <c r="H417" s="22" t="s">
        <v>20</v>
      </c>
      <c r="I417" s="65">
        <v>65</v>
      </c>
      <c r="J417" s="65">
        <v>69</v>
      </c>
      <c r="K417" s="65">
        <v>73</v>
      </c>
      <c r="L417" s="65">
        <v>74</v>
      </c>
      <c r="M417" s="65">
        <v>65</v>
      </c>
      <c r="N417" s="65">
        <v>20140</v>
      </c>
      <c r="O417" s="65">
        <v>20591</v>
      </c>
      <c r="P417" s="65">
        <v>21063</v>
      </c>
      <c r="Q417" s="65">
        <v>21487</v>
      </c>
      <c r="R417" s="65">
        <v>21487</v>
      </c>
      <c r="S417" s="68">
        <f t="shared" si="31"/>
        <v>322.74081429990071</v>
      </c>
      <c r="T417" s="68">
        <f t="shared" si="32"/>
        <v>335.09785828760135</v>
      </c>
      <c r="U417" s="66">
        <f t="shared" si="33"/>
        <v>346.57930968997766</v>
      </c>
      <c r="V417" s="66">
        <f t="shared" si="34"/>
        <v>344.39428491646112</v>
      </c>
      <c r="W417" s="68">
        <f t="shared" si="35"/>
        <v>302.50849350770233</v>
      </c>
    </row>
    <row r="418" spans="1:23" x14ac:dyDescent="0.25">
      <c r="A418" s="21">
        <v>3536802</v>
      </c>
      <c r="B418" s="22" t="s">
        <v>508</v>
      </c>
      <c r="C418" s="22" t="s">
        <v>775</v>
      </c>
      <c r="D418" s="22" t="s">
        <v>776</v>
      </c>
      <c r="E418" s="23">
        <v>35071</v>
      </c>
      <c r="F418" s="22" t="s">
        <v>105</v>
      </c>
      <c r="G418" s="22" t="s">
        <v>15</v>
      </c>
      <c r="H418" s="22" t="s">
        <v>16</v>
      </c>
      <c r="I418" s="65">
        <v>15</v>
      </c>
      <c r="J418" s="65">
        <v>18</v>
      </c>
      <c r="K418" s="65">
        <v>9</v>
      </c>
      <c r="L418" s="65">
        <v>11</v>
      </c>
      <c r="M418" s="65">
        <v>19</v>
      </c>
      <c r="N418" s="65">
        <v>2947</v>
      </c>
      <c r="O418" s="65">
        <v>2992</v>
      </c>
      <c r="P418" s="65">
        <v>3061</v>
      </c>
      <c r="Q418" s="65">
        <v>3108</v>
      </c>
      <c r="R418" s="65">
        <v>3108</v>
      </c>
      <c r="S418" s="68">
        <f t="shared" si="31"/>
        <v>508.99219545300303</v>
      </c>
      <c r="T418" s="68">
        <f t="shared" si="32"/>
        <v>601.60427807486633</v>
      </c>
      <c r="U418" s="66">
        <f t="shared" si="33"/>
        <v>294.0215615811826</v>
      </c>
      <c r="V418" s="66">
        <f t="shared" si="34"/>
        <v>353.92535392535393</v>
      </c>
      <c r="W418" s="68">
        <f t="shared" si="35"/>
        <v>611.32561132561136</v>
      </c>
    </row>
    <row r="419" spans="1:23" x14ac:dyDescent="0.25">
      <c r="A419" s="21">
        <v>3536901</v>
      </c>
      <c r="B419" s="22" t="s">
        <v>509</v>
      </c>
      <c r="C419" s="22" t="s">
        <v>757</v>
      </c>
      <c r="D419" s="22" t="s">
        <v>758</v>
      </c>
      <c r="E419" s="23">
        <v>35154</v>
      </c>
      <c r="F419" s="22" t="s">
        <v>263</v>
      </c>
      <c r="G419" s="22" t="s">
        <v>6</v>
      </c>
      <c r="H419" s="22" t="s">
        <v>7</v>
      </c>
      <c r="I419" s="65">
        <v>6</v>
      </c>
      <c r="J419" s="65">
        <v>4</v>
      </c>
      <c r="K419" s="65">
        <v>1</v>
      </c>
      <c r="L419" s="65">
        <v>5</v>
      </c>
      <c r="M419" s="65">
        <v>4</v>
      </c>
      <c r="N419" s="65">
        <v>1376</v>
      </c>
      <c r="O419" s="65">
        <v>1384</v>
      </c>
      <c r="P419" s="65">
        <v>1393</v>
      </c>
      <c r="Q419" s="65">
        <v>1400</v>
      </c>
      <c r="R419" s="65">
        <v>1400</v>
      </c>
      <c r="S419" s="68">
        <f t="shared" si="31"/>
        <v>436.04651162790697</v>
      </c>
      <c r="T419" s="68">
        <f t="shared" si="32"/>
        <v>289.01734104046244</v>
      </c>
      <c r="U419" s="66">
        <f t="shared" si="33"/>
        <v>71.787508973438619</v>
      </c>
      <c r="V419" s="66">
        <f t="shared" si="34"/>
        <v>357.14285714285717</v>
      </c>
      <c r="W419" s="68">
        <f t="shared" si="35"/>
        <v>285.71428571428572</v>
      </c>
    </row>
    <row r="420" spans="1:23" x14ac:dyDescent="0.25">
      <c r="A420" s="21">
        <v>3537008</v>
      </c>
      <c r="B420" s="22" t="s">
        <v>510</v>
      </c>
      <c r="C420" s="22" t="s">
        <v>769</v>
      </c>
      <c r="D420" s="22" t="s">
        <v>770</v>
      </c>
      <c r="E420" s="23">
        <v>35081</v>
      </c>
      <c r="F420" s="22" t="s">
        <v>229</v>
      </c>
      <c r="G420" s="22" t="s">
        <v>81</v>
      </c>
      <c r="H420" s="22" t="s">
        <v>82</v>
      </c>
      <c r="I420" s="65">
        <v>19</v>
      </c>
      <c r="J420" s="65">
        <v>23</v>
      </c>
      <c r="K420" s="65">
        <v>16</v>
      </c>
      <c r="L420" s="65">
        <v>19</v>
      </c>
      <c r="M420" s="65">
        <v>38</v>
      </c>
      <c r="N420" s="65">
        <v>7400</v>
      </c>
      <c r="O420" s="65">
        <v>7516</v>
      </c>
      <c r="P420" s="65">
        <v>7687</v>
      </c>
      <c r="Q420" s="65">
        <v>7826</v>
      </c>
      <c r="R420" s="65">
        <v>7826</v>
      </c>
      <c r="S420" s="68">
        <f t="shared" si="31"/>
        <v>256.75675675675677</v>
      </c>
      <c r="T420" s="68">
        <f t="shared" si="32"/>
        <v>306.01383714741883</v>
      </c>
      <c r="U420" s="66">
        <f t="shared" si="33"/>
        <v>208.14361909717707</v>
      </c>
      <c r="V420" s="66">
        <f t="shared" si="34"/>
        <v>242.78047533861488</v>
      </c>
      <c r="W420" s="68">
        <f t="shared" si="35"/>
        <v>485.56095067722976</v>
      </c>
    </row>
    <row r="421" spans="1:23" x14ac:dyDescent="0.25">
      <c r="A421" s="21">
        <v>3537107</v>
      </c>
      <c r="B421" s="22" t="s">
        <v>511</v>
      </c>
      <c r="C421" s="22" t="s">
        <v>759</v>
      </c>
      <c r="D421" s="22" t="s">
        <v>760</v>
      </c>
      <c r="E421" s="23">
        <v>35072</v>
      </c>
      <c r="F421" s="22" t="s">
        <v>53</v>
      </c>
      <c r="G421" s="22" t="s">
        <v>15</v>
      </c>
      <c r="H421" s="22" t="s">
        <v>16</v>
      </c>
      <c r="I421" s="65">
        <v>61</v>
      </c>
      <c r="J421" s="65">
        <v>73</v>
      </c>
      <c r="K421" s="65">
        <v>61</v>
      </c>
      <c r="L421" s="65">
        <v>86</v>
      </c>
      <c r="M421" s="65">
        <v>79</v>
      </c>
      <c r="N421" s="65">
        <v>21631</v>
      </c>
      <c r="O421" s="65">
        <v>22211</v>
      </c>
      <c r="P421" s="65">
        <v>22784</v>
      </c>
      <c r="Q421" s="65">
        <v>23335</v>
      </c>
      <c r="R421" s="65">
        <v>23335</v>
      </c>
      <c r="S421" s="68">
        <f t="shared" si="31"/>
        <v>282.00268133697011</v>
      </c>
      <c r="T421" s="68">
        <f t="shared" si="32"/>
        <v>328.66597631804063</v>
      </c>
      <c r="U421" s="66">
        <f t="shared" si="33"/>
        <v>267.73174157303373</v>
      </c>
      <c r="V421" s="66">
        <f t="shared" si="34"/>
        <v>368.5451039211485</v>
      </c>
      <c r="W421" s="68">
        <f t="shared" si="35"/>
        <v>338.54724662524103</v>
      </c>
    </row>
    <row r="422" spans="1:23" x14ac:dyDescent="0.25">
      <c r="A422" s="21">
        <v>3537156</v>
      </c>
      <c r="B422" s="22" t="s">
        <v>512</v>
      </c>
      <c r="C422" s="22" t="s">
        <v>755</v>
      </c>
      <c r="D422" s="22" t="s">
        <v>756</v>
      </c>
      <c r="E422" s="23">
        <v>35092</v>
      </c>
      <c r="F422" s="22" t="s">
        <v>103</v>
      </c>
      <c r="G422" s="22" t="s">
        <v>2</v>
      </c>
      <c r="H422" s="22" t="s">
        <v>3</v>
      </c>
      <c r="I422" s="65">
        <v>6</v>
      </c>
      <c r="J422" s="65">
        <v>7</v>
      </c>
      <c r="K422" s="65">
        <v>5</v>
      </c>
      <c r="L422" s="65">
        <v>9</v>
      </c>
      <c r="M422" s="65">
        <v>7</v>
      </c>
      <c r="N422" s="65">
        <v>1542</v>
      </c>
      <c r="O422" s="65">
        <v>1559</v>
      </c>
      <c r="P422" s="65">
        <v>1578</v>
      </c>
      <c r="Q422" s="65">
        <v>1594</v>
      </c>
      <c r="R422" s="65">
        <v>1594</v>
      </c>
      <c r="S422" s="68">
        <f t="shared" si="31"/>
        <v>389.10505836575874</v>
      </c>
      <c r="T422" s="68">
        <f t="shared" si="32"/>
        <v>449.00577293136627</v>
      </c>
      <c r="U422" s="66">
        <f t="shared" si="33"/>
        <v>316.85678073510775</v>
      </c>
      <c r="V422" s="66">
        <f t="shared" si="34"/>
        <v>564.61731493099126</v>
      </c>
      <c r="W422" s="68">
        <f t="shared" si="35"/>
        <v>439.14680050188207</v>
      </c>
    </row>
    <row r="423" spans="1:23" x14ac:dyDescent="0.25">
      <c r="A423" s="21">
        <v>3537206</v>
      </c>
      <c r="B423" s="22" t="s">
        <v>513</v>
      </c>
      <c r="C423" s="22" t="s">
        <v>777</v>
      </c>
      <c r="D423" s="22" t="s">
        <v>778</v>
      </c>
      <c r="E423" s="23">
        <v>35121</v>
      </c>
      <c r="F423" s="22" t="s">
        <v>123</v>
      </c>
      <c r="G423" s="22" t="s">
        <v>121</v>
      </c>
      <c r="H423" s="22" t="s">
        <v>122</v>
      </c>
      <c r="I423" s="65">
        <v>15</v>
      </c>
      <c r="J423" s="65">
        <v>19</v>
      </c>
      <c r="K423" s="65">
        <v>16</v>
      </c>
      <c r="L423" s="65">
        <v>18</v>
      </c>
      <c r="M423" s="65">
        <v>15</v>
      </c>
      <c r="N423" s="65">
        <v>4862</v>
      </c>
      <c r="O423" s="65">
        <v>4984</v>
      </c>
      <c r="P423" s="65">
        <v>5102</v>
      </c>
      <c r="Q423" s="65">
        <v>5213</v>
      </c>
      <c r="R423" s="65">
        <v>5213</v>
      </c>
      <c r="S423" s="68">
        <f t="shared" si="31"/>
        <v>308.51501439736734</v>
      </c>
      <c r="T423" s="68">
        <f t="shared" si="32"/>
        <v>381.21990369181378</v>
      </c>
      <c r="U423" s="66">
        <f t="shared" si="33"/>
        <v>313.60250882007057</v>
      </c>
      <c r="V423" s="66">
        <f t="shared" si="34"/>
        <v>345.29061960483409</v>
      </c>
      <c r="W423" s="68">
        <f t="shared" si="35"/>
        <v>287.74218300402839</v>
      </c>
    </row>
    <row r="424" spans="1:23" x14ac:dyDescent="0.25">
      <c r="A424" s="21">
        <v>3537305</v>
      </c>
      <c r="B424" s="22" t="s">
        <v>514</v>
      </c>
      <c r="C424" s="22" t="s">
        <v>757</v>
      </c>
      <c r="D424" s="22" t="s">
        <v>758</v>
      </c>
      <c r="E424" s="23">
        <v>35023</v>
      </c>
      <c r="F424" s="22" t="s">
        <v>45</v>
      </c>
      <c r="G424" s="22" t="s">
        <v>43</v>
      </c>
      <c r="H424" s="22" t="s">
        <v>44</v>
      </c>
      <c r="I424" s="65">
        <v>111</v>
      </c>
      <c r="J424" s="65">
        <v>116</v>
      </c>
      <c r="K424" s="65">
        <v>108</v>
      </c>
      <c r="L424" s="65">
        <v>99</v>
      </c>
      <c r="M424" s="65">
        <v>81</v>
      </c>
      <c r="N424" s="65">
        <v>30320</v>
      </c>
      <c r="O424" s="65">
        <v>30841</v>
      </c>
      <c r="P424" s="65">
        <v>31339</v>
      </c>
      <c r="Q424" s="65">
        <v>31785</v>
      </c>
      <c r="R424" s="65">
        <v>31785</v>
      </c>
      <c r="S424" s="68">
        <f t="shared" si="31"/>
        <v>366.09498680738784</v>
      </c>
      <c r="T424" s="68">
        <f t="shared" si="32"/>
        <v>376.12269381667261</v>
      </c>
      <c r="U424" s="66">
        <f t="shared" si="33"/>
        <v>344.61852643670824</v>
      </c>
      <c r="V424" s="66">
        <f t="shared" si="34"/>
        <v>311.46767343086361</v>
      </c>
      <c r="W424" s="68">
        <f t="shared" si="35"/>
        <v>254.83718735252478</v>
      </c>
    </row>
    <row r="425" spans="1:23" x14ac:dyDescent="0.25">
      <c r="A425" s="21">
        <v>3537404</v>
      </c>
      <c r="B425" s="22" t="s">
        <v>515</v>
      </c>
      <c r="C425" s="22" t="s">
        <v>757</v>
      </c>
      <c r="D425" s="22" t="s">
        <v>758</v>
      </c>
      <c r="E425" s="23">
        <v>35022</v>
      </c>
      <c r="F425" s="22" t="s">
        <v>63</v>
      </c>
      <c r="G425" s="22" t="s">
        <v>43</v>
      </c>
      <c r="H425" s="22" t="s">
        <v>44</v>
      </c>
      <c r="I425" s="65">
        <v>41</v>
      </c>
      <c r="J425" s="65">
        <v>51</v>
      </c>
      <c r="K425" s="65">
        <v>43</v>
      </c>
      <c r="L425" s="65">
        <v>53</v>
      </c>
      <c r="M425" s="65">
        <v>43</v>
      </c>
      <c r="N425" s="65">
        <v>12531</v>
      </c>
      <c r="O425" s="65">
        <v>12595</v>
      </c>
      <c r="P425" s="65">
        <v>12760</v>
      </c>
      <c r="Q425" s="65">
        <v>12835</v>
      </c>
      <c r="R425" s="65">
        <v>12835</v>
      </c>
      <c r="S425" s="68">
        <f t="shared" si="31"/>
        <v>327.18857234059533</v>
      </c>
      <c r="T425" s="68">
        <f t="shared" si="32"/>
        <v>404.92258832870186</v>
      </c>
      <c r="U425" s="66">
        <f t="shared" si="33"/>
        <v>336.99059561128524</v>
      </c>
      <c r="V425" s="66">
        <f t="shared" si="34"/>
        <v>412.93338527463965</v>
      </c>
      <c r="W425" s="68">
        <f t="shared" si="35"/>
        <v>335.02142578885861</v>
      </c>
    </row>
    <row r="426" spans="1:23" x14ac:dyDescent="0.25">
      <c r="A426" s="21">
        <v>3537503</v>
      </c>
      <c r="B426" s="22" t="s">
        <v>516</v>
      </c>
      <c r="C426" s="22" t="s">
        <v>761</v>
      </c>
      <c r="D426" s="22" t="s">
        <v>762</v>
      </c>
      <c r="E426" s="23">
        <v>35063</v>
      </c>
      <c r="F426" s="22" t="s">
        <v>66</v>
      </c>
      <c r="G426" s="22" t="s">
        <v>19</v>
      </c>
      <c r="H426" s="22" t="s">
        <v>20</v>
      </c>
      <c r="I426" s="65">
        <v>12</v>
      </c>
      <c r="J426" s="65">
        <v>8</v>
      </c>
      <c r="K426" s="65">
        <v>13</v>
      </c>
      <c r="L426" s="65">
        <v>8</v>
      </c>
      <c r="M426" s="65">
        <v>11</v>
      </c>
      <c r="N426" s="65">
        <v>3624</v>
      </c>
      <c r="O426" s="65">
        <v>3714</v>
      </c>
      <c r="P426" s="65">
        <v>3781</v>
      </c>
      <c r="Q426" s="65">
        <v>3857</v>
      </c>
      <c r="R426" s="65">
        <v>3857</v>
      </c>
      <c r="S426" s="68">
        <f t="shared" si="31"/>
        <v>331.12582781456956</v>
      </c>
      <c r="T426" s="68">
        <f t="shared" si="32"/>
        <v>215.40118470651589</v>
      </c>
      <c r="U426" s="66">
        <f t="shared" si="33"/>
        <v>343.82438508331131</v>
      </c>
      <c r="V426" s="66">
        <f t="shared" si="34"/>
        <v>207.41508944775731</v>
      </c>
      <c r="W426" s="68">
        <f t="shared" si="35"/>
        <v>285.19574799066635</v>
      </c>
    </row>
    <row r="427" spans="1:23" x14ac:dyDescent="0.25">
      <c r="A427" s="21">
        <v>3537602</v>
      </c>
      <c r="B427" s="22" t="s">
        <v>517</v>
      </c>
      <c r="C427" s="22" t="s">
        <v>777</v>
      </c>
      <c r="D427" s="22" t="s">
        <v>778</v>
      </c>
      <c r="E427" s="23">
        <v>35041</v>
      </c>
      <c r="F427" s="22" t="s">
        <v>139</v>
      </c>
      <c r="G427" s="22" t="s">
        <v>138</v>
      </c>
      <c r="H427" s="22" t="s">
        <v>139</v>
      </c>
      <c r="I427" s="65">
        <v>156</v>
      </c>
      <c r="J427" s="65">
        <v>145</v>
      </c>
      <c r="K427" s="65">
        <v>182</v>
      </c>
      <c r="L427" s="65">
        <v>138</v>
      </c>
      <c r="M427" s="65">
        <v>150</v>
      </c>
      <c r="N427" s="65">
        <v>29429</v>
      </c>
      <c r="O427" s="65">
        <v>30184</v>
      </c>
      <c r="P427" s="65">
        <v>31024</v>
      </c>
      <c r="Q427" s="65">
        <v>31765</v>
      </c>
      <c r="R427" s="65">
        <v>31765</v>
      </c>
      <c r="S427" s="68">
        <f t="shared" si="31"/>
        <v>530.08936763056852</v>
      </c>
      <c r="T427" s="68">
        <f t="shared" si="32"/>
        <v>480.38695997879671</v>
      </c>
      <c r="U427" s="66">
        <f t="shared" si="33"/>
        <v>586.64259927797832</v>
      </c>
      <c r="V427" s="66">
        <f t="shared" si="34"/>
        <v>434.44042184794586</v>
      </c>
      <c r="W427" s="68">
        <f t="shared" si="35"/>
        <v>472.21784983472378</v>
      </c>
    </row>
    <row r="428" spans="1:23" x14ac:dyDescent="0.25">
      <c r="A428" s="21">
        <v>3537701</v>
      </c>
      <c r="B428" s="22" t="s">
        <v>518</v>
      </c>
      <c r="C428" s="22" t="s">
        <v>757</v>
      </c>
      <c r="D428" s="22" t="s">
        <v>758</v>
      </c>
      <c r="E428" s="23">
        <v>35023</v>
      </c>
      <c r="F428" s="22" t="s">
        <v>45</v>
      </c>
      <c r="G428" s="22" t="s">
        <v>43</v>
      </c>
      <c r="H428" s="22" t="s">
        <v>44</v>
      </c>
      <c r="I428" s="65">
        <v>10</v>
      </c>
      <c r="J428" s="65">
        <v>3</v>
      </c>
      <c r="K428" s="65">
        <v>3</v>
      </c>
      <c r="L428" s="65">
        <v>9</v>
      </c>
      <c r="M428" s="65">
        <v>9</v>
      </c>
      <c r="N428" s="65">
        <v>2654</v>
      </c>
      <c r="O428" s="65">
        <v>2705</v>
      </c>
      <c r="P428" s="65">
        <v>2747</v>
      </c>
      <c r="Q428" s="65">
        <v>2785</v>
      </c>
      <c r="R428" s="65">
        <v>2785</v>
      </c>
      <c r="S428" s="68">
        <f t="shared" si="31"/>
        <v>376.7897513187641</v>
      </c>
      <c r="T428" s="68">
        <f t="shared" si="32"/>
        <v>110.90573012939002</v>
      </c>
      <c r="U428" s="66">
        <f t="shared" si="33"/>
        <v>109.21004732435384</v>
      </c>
      <c r="V428" s="66">
        <f t="shared" si="34"/>
        <v>323.15978456014363</v>
      </c>
      <c r="W428" s="68">
        <f t="shared" si="35"/>
        <v>323.15978456014363</v>
      </c>
    </row>
    <row r="429" spans="1:23" x14ac:dyDescent="0.25">
      <c r="A429" s="21">
        <v>3537800</v>
      </c>
      <c r="B429" s="22" t="s">
        <v>519</v>
      </c>
      <c r="C429" s="22" t="s">
        <v>765</v>
      </c>
      <c r="D429" s="22" t="s">
        <v>766</v>
      </c>
      <c r="E429" s="23">
        <v>35163</v>
      </c>
      <c r="F429" s="22" t="s">
        <v>28</v>
      </c>
      <c r="G429" s="22" t="s">
        <v>27</v>
      </c>
      <c r="H429" s="22" t="s">
        <v>28</v>
      </c>
      <c r="I429" s="65">
        <v>113</v>
      </c>
      <c r="J429" s="65">
        <v>88</v>
      </c>
      <c r="K429" s="65">
        <v>119</v>
      </c>
      <c r="L429" s="65">
        <v>106</v>
      </c>
      <c r="M429" s="65">
        <v>101</v>
      </c>
      <c r="N429" s="65">
        <v>25513</v>
      </c>
      <c r="O429" s="65">
        <v>25951</v>
      </c>
      <c r="P429" s="65">
        <v>26373</v>
      </c>
      <c r="Q429" s="65">
        <v>26760</v>
      </c>
      <c r="R429" s="65">
        <v>26760</v>
      </c>
      <c r="S429" s="68">
        <f t="shared" si="31"/>
        <v>442.9114569043233</v>
      </c>
      <c r="T429" s="68">
        <f t="shared" si="32"/>
        <v>339.10061269315247</v>
      </c>
      <c r="U429" s="66">
        <f t="shared" si="33"/>
        <v>451.21904978576572</v>
      </c>
      <c r="V429" s="66">
        <f t="shared" si="34"/>
        <v>396.11360239162929</v>
      </c>
      <c r="W429" s="68">
        <f t="shared" si="35"/>
        <v>377.42899850523168</v>
      </c>
    </row>
    <row r="430" spans="1:23" x14ac:dyDescent="0.25">
      <c r="A430" s="21">
        <v>3537909</v>
      </c>
      <c r="B430" s="22" t="s">
        <v>520</v>
      </c>
      <c r="C430" s="22" t="s">
        <v>765</v>
      </c>
      <c r="D430" s="22" t="s">
        <v>766</v>
      </c>
      <c r="E430" s="23">
        <v>35163</v>
      </c>
      <c r="F430" s="22" t="s">
        <v>28</v>
      </c>
      <c r="G430" s="22" t="s">
        <v>27</v>
      </c>
      <c r="H430" s="22" t="s">
        <v>28</v>
      </c>
      <c r="I430" s="65">
        <v>31</v>
      </c>
      <c r="J430" s="65">
        <v>48</v>
      </c>
      <c r="K430" s="65">
        <v>36</v>
      </c>
      <c r="L430" s="65">
        <v>56</v>
      </c>
      <c r="M430" s="65">
        <v>47</v>
      </c>
      <c r="N430" s="65">
        <v>12621</v>
      </c>
      <c r="O430" s="65">
        <v>12923</v>
      </c>
      <c r="P430" s="65">
        <v>13200</v>
      </c>
      <c r="Q430" s="65">
        <v>13476</v>
      </c>
      <c r="R430" s="65">
        <v>13476</v>
      </c>
      <c r="S430" s="68">
        <f t="shared" si="31"/>
        <v>245.62237540606924</v>
      </c>
      <c r="T430" s="68">
        <f t="shared" si="32"/>
        <v>371.43078232608525</v>
      </c>
      <c r="U430" s="66">
        <f t="shared" si="33"/>
        <v>272.72727272727275</v>
      </c>
      <c r="V430" s="66">
        <f t="shared" si="34"/>
        <v>415.5535767289997</v>
      </c>
      <c r="W430" s="68">
        <f t="shared" si="35"/>
        <v>348.76818046898188</v>
      </c>
    </row>
    <row r="431" spans="1:23" x14ac:dyDescent="0.25">
      <c r="A431" s="21">
        <v>3538006</v>
      </c>
      <c r="B431" s="22" t="s">
        <v>521</v>
      </c>
      <c r="C431" s="22" t="s">
        <v>771</v>
      </c>
      <c r="D431" s="22" t="s">
        <v>772</v>
      </c>
      <c r="E431" s="23">
        <v>35174</v>
      </c>
      <c r="F431" s="22" t="s">
        <v>934</v>
      </c>
      <c r="G431" s="22" t="s">
        <v>69</v>
      </c>
      <c r="H431" s="22" t="s">
        <v>70</v>
      </c>
      <c r="I431" s="65">
        <v>182</v>
      </c>
      <c r="J431" s="65">
        <v>244</v>
      </c>
      <c r="K431" s="65">
        <v>249</v>
      </c>
      <c r="L431" s="65">
        <v>285</v>
      </c>
      <c r="M431" s="65">
        <v>276</v>
      </c>
      <c r="N431" s="65">
        <v>73333</v>
      </c>
      <c r="O431" s="65">
        <v>75485</v>
      </c>
      <c r="P431" s="65">
        <v>77636</v>
      </c>
      <c r="Q431" s="65">
        <v>79713</v>
      </c>
      <c r="R431" s="65">
        <v>79713</v>
      </c>
      <c r="S431" s="68">
        <f t="shared" si="31"/>
        <v>248.18294628611949</v>
      </c>
      <c r="T431" s="68">
        <f t="shared" si="32"/>
        <v>323.24302841624166</v>
      </c>
      <c r="U431" s="66">
        <f t="shared" si="33"/>
        <v>320.72749755268177</v>
      </c>
      <c r="V431" s="66">
        <f t="shared" si="34"/>
        <v>357.53264837604905</v>
      </c>
      <c r="W431" s="68">
        <f t="shared" si="35"/>
        <v>346.24214369048963</v>
      </c>
    </row>
    <row r="432" spans="1:23" x14ac:dyDescent="0.25">
      <c r="A432" s="21">
        <v>3538105</v>
      </c>
      <c r="B432" s="22" t="s">
        <v>522</v>
      </c>
      <c r="C432" s="22" t="s">
        <v>757</v>
      </c>
      <c r="D432" s="22" t="s">
        <v>758</v>
      </c>
      <c r="E432" s="23">
        <v>35151</v>
      </c>
      <c r="F432" s="22" t="s">
        <v>95</v>
      </c>
      <c r="G432" s="22" t="s">
        <v>6</v>
      </c>
      <c r="H432" s="22" t="s">
        <v>7</v>
      </c>
      <c r="I432" s="65">
        <v>28</v>
      </c>
      <c r="J432" s="65">
        <v>25</v>
      </c>
      <c r="K432" s="65">
        <v>30</v>
      </c>
      <c r="L432" s="65">
        <v>25</v>
      </c>
      <c r="M432" s="65">
        <v>30</v>
      </c>
      <c r="N432" s="65">
        <v>7724</v>
      </c>
      <c r="O432" s="65">
        <v>7876</v>
      </c>
      <c r="P432" s="65">
        <v>8001</v>
      </c>
      <c r="Q432" s="65">
        <v>8128</v>
      </c>
      <c r="R432" s="65">
        <v>8128</v>
      </c>
      <c r="S432" s="68">
        <f t="shared" si="31"/>
        <v>362.50647332988092</v>
      </c>
      <c r="T432" s="68">
        <f t="shared" si="32"/>
        <v>317.42001015744034</v>
      </c>
      <c r="U432" s="66">
        <f t="shared" si="33"/>
        <v>374.95313085864268</v>
      </c>
      <c r="V432" s="66">
        <f t="shared" si="34"/>
        <v>307.5787401574803</v>
      </c>
      <c r="W432" s="68">
        <f t="shared" si="35"/>
        <v>369.09448818897636</v>
      </c>
    </row>
    <row r="433" spans="1:23" x14ac:dyDescent="0.25">
      <c r="A433" s="21">
        <v>3538204</v>
      </c>
      <c r="B433" s="22" t="s">
        <v>523</v>
      </c>
      <c r="C433" s="22" t="s">
        <v>775</v>
      </c>
      <c r="D433" s="22" t="s">
        <v>776</v>
      </c>
      <c r="E433" s="23">
        <v>35071</v>
      </c>
      <c r="F433" s="22" t="s">
        <v>105</v>
      </c>
      <c r="G433" s="22" t="s">
        <v>15</v>
      </c>
      <c r="H433" s="22" t="s">
        <v>16</v>
      </c>
      <c r="I433" s="65">
        <v>33</v>
      </c>
      <c r="J433" s="65">
        <v>33</v>
      </c>
      <c r="K433" s="65">
        <v>23</v>
      </c>
      <c r="L433" s="65">
        <v>22</v>
      </c>
      <c r="M433" s="65">
        <v>23</v>
      </c>
      <c r="N433" s="65">
        <v>6831</v>
      </c>
      <c r="O433" s="65">
        <v>7002</v>
      </c>
      <c r="P433" s="65">
        <v>7181</v>
      </c>
      <c r="Q433" s="65">
        <v>7340</v>
      </c>
      <c r="R433" s="65">
        <v>7340</v>
      </c>
      <c r="S433" s="68">
        <f t="shared" si="31"/>
        <v>483.09178743961354</v>
      </c>
      <c r="T433" s="68">
        <f t="shared" si="32"/>
        <v>471.29391602399312</v>
      </c>
      <c r="U433" s="66">
        <f t="shared" si="33"/>
        <v>320.28965325163625</v>
      </c>
      <c r="V433" s="66">
        <f t="shared" si="34"/>
        <v>299.72752043596728</v>
      </c>
      <c r="W433" s="68">
        <f t="shared" si="35"/>
        <v>313.35149863760216</v>
      </c>
    </row>
    <row r="434" spans="1:23" x14ac:dyDescent="0.25">
      <c r="A434" s="21">
        <v>3538303</v>
      </c>
      <c r="B434" s="22" t="s">
        <v>524</v>
      </c>
      <c r="C434" s="22" t="s">
        <v>767</v>
      </c>
      <c r="D434" s="22" t="s">
        <v>768</v>
      </c>
      <c r="E434" s="23">
        <v>35114</v>
      </c>
      <c r="F434" s="22" t="s">
        <v>177</v>
      </c>
      <c r="G434" s="22" t="s">
        <v>31</v>
      </c>
      <c r="H434" s="22" t="s">
        <v>32</v>
      </c>
      <c r="I434" s="65">
        <v>3</v>
      </c>
      <c r="J434" s="65">
        <v>8</v>
      </c>
      <c r="K434" s="65">
        <v>7</v>
      </c>
      <c r="L434" s="65">
        <v>12</v>
      </c>
      <c r="M434" s="65">
        <v>6</v>
      </c>
      <c r="N434" s="65">
        <v>1806</v>
      </c>
      <c r="O434" s="65">
        <v>1826</v>
      </c>
      <c r="P434" s="65">
        <v>1822</v>
      </c>
      <c r="Q434" s="65">
        <v>1826</v>
      </c>
      <c r="R434" s="65">
        <v>1826</v>
      </c>
      <c r="S434" s="68">
        <f t="shared" si="31"/>
        <v>166.11295681063123</v>
      </c>
      <c r="T434" s="68">
        <f t="shared" si="32"/>
        <v>438.1161007667032</v>
      </c>
      <c r="U434" s="66">
        <f t="shared" si="33"/>
        <v>384.1931942919868</v>
      </c>
      <c r="V434" s="66">
        <f t="shared" si="34"/>
        <v>657.17415115005474</v>
      </c>
      <c r="W434" s="68">
        <f t="shared" si="35"/>
        <v>328.58707557502737</v>
      </c>
    </row>
    <row r="435" spans="1:23" x14ac:dyDescent="0.25">
      <c r="A435" s="21">
        <v>3538501</v>
      </c>
      <c r="B435" s="22" t="s">
        <v>525</v>
      </c>
      <c r="C435" s="22" t="s">
        <v>771</v>
      </c>
      <c r="D435" s="22" t="s">
        <v>772</v>
      </c>
      <c r="E435" s="23">
        <v>35172</v>
      </c>
      <c r="F435" s="22" t="s">
        <v>930</v>
      </c>
      <c r="G435" s="22" t="s">
        <v>69</v>
      </c>
      <c r="H435" s="22" t="s">
        <v>70</v>
      </c>
      <c r="I435" s="65">
        <v>28</v>
      </c>
      <c r="J435" s="65">
        <v>34</v>
      </c>
      <c r="K435" s="65">
        <v>28</v>
      </c>
      <c r="L435" s="65">
        <v>39</v>
      </c>
      <c r="M435" s="65">
        <v>35</v>
      </c>
      <c r="N435" s="65">
        <v>7167</v>
      </c>
      <c r="O435" s="65">
        <v>7199</v>
      </c>
      <c r="P435" s="65">
        <v>7215</v>
      </c>
      <c r="Q435" s="65">
        <v>7224</v>
      </c>
      <c r="R435" s="65">
        <v>7224</v>
      </c>
      <c r="S435" s="68">
        <f t="shared" si="31"/>
        <v>390.67950327891725</v>
      </c>
      <c r="T435" s="68">
        <f t="shared" si="32"/>
        <v>472.28781775246563</v>
      </c>
      <c r="U435" s="66">
        <f t="shared" si="33"/>
        <v>388.0803880803881</v>
      </c>
      <c r="V435" s="66">
        <f t="shared" si="34"/>
        <v>539.86710963455153</v>
      </c>
      <c r="W435" s="68">
        <f t="shared" si="35"/>
        <v>484.49612403100775</v>
      </c>
    </row>
    <row r="436" spans="1:23" x14ac:dyDescent="0.25">
      <c r="A436" s="21">
        <v>3538600</v>
      </c>
      <c r="B436" s="22" t="s">
        <v>526</v>
      </c>
      <c r="C436" s="22" t="s">
        <v>775</v>
      </c>
      <c r="D436" s="22" t="s">
        <v>776</v>
      </c>
      <c r="E436" s="23">
        <v>35071</v>
      </c>
      <c r="F436" s="22" t="s">
        <v>105</v>
      </c>
      <c r="G436" s="22" t="s">
        <v>15</v>
      </c>
      <c r="H436" s="22" t="s">
        <v>16</v>
      </c>
      <c r="I436" s="65">
        <v>66</v>
      </c>
      <c r="J436" s="65">
        <v>39</v>
      </c>
      <c r="K436" s="65">
        <v>42</v>
      </c>
      <c r="L436" s="65">
        <v>42</v>
      </c>
      <c r="M436" s="65">
        <v>47</v>
      </c>
      <c r="N436" s="65">
        <v>12716</v>
      </c>
      <c r="O436" s="65">
        <v>12958</v>
      </c>
      <c r="P436" s="65">
        <v>13261</v>
      </c>
      <c r="Q436" s="65">
        <v>13503</v>
      </c>
      <c r="R436" s="65">
        <v>13503</v>
      </c>
      <c r="S436" s="68">
        <f t="shared" si="31"/>
        <v>519.03114186851212</v>
      </c>
      <c r="T436" s="68">
        <f t="shared" si="32"/>
        <v>300.97237227967281</v>
      </c>
      <c r="U436" s="66">
        <f t="shared" si="33"/>
        <v>316.71819621446349</v>
      </c>
      <c r="V436" s="66">
        <f t="shared" si="34"/>
        <v>311.04199066874025</v>
      </c>
      <c r="W436" s="68">
        <f t="shared" si="35"/>
        <v>348.07079908168555</v>
      </c>
    </row>
    <row r="437" spans="1:23" x14ac:dyDescent="0.25">
      <c r="A437" s="21">
        <v>3538709</v>
      </c>
      <c r="B437" s="22" t="s">
        <v>527</v>
      </c>
      <c r="C437" s="22" t="s">
        <v>763</v>
      </c>
      <c r="D437" s="22" t="s">
        <v>764</v>
      </c>
      <c r="E437" s="23">
        <v>35103</v>
      </c>
      <c r="F437" s="22" t="s">
        <v>24</v>
      </c>
      <c r="G437" s="22" t="s">
        <v>23</v>
      </c>
      <c r="H437" s="22" t="s">
        <v>24</v>
      </c>
      <c r="I437" s="65">
        <v>535</v>
      </c>
      <c r="J437" s="65">
        <v>564</v>
      </c>
      <c r="K437" s="65">
        <v>527</v>
      </c>
      <c r="L437" s="65">
        <v>497</v>
      </c>
      <c r="M437" s="65">
        <v>573</v>
      </c>
      <c r="N437" s="65">
        <v>186011</v>
      </c>
      <c r="O437" s="65">
        <v>190252</v>
      </c>
      <c r="P437" s="65">
        <v>194219</v>
      </c>
      <c r="Q437" s="65">
        <v>198129</v>
      </c>
      <c r="R437" s="65">
        <v>198129</v>
      </c>
      <c r="S437" s="68">
        <f t="shared" si="31"/>
        <v>287.61739897102859</v>
      </c>
      <c r="T437" s="68">
        <f t="shared" si="32"/>
        <v>296.44892037928639</v>
      </c>
      <c r="U437" s="66">
        <f t="shared" si="33"/>
        <v>271.34317445769983</v>
      </c>
      <c r="V437" s="66">
        <f t="shared" si="34"/>
        <v>250.84667060349571</v>
      </c>
      <c r="W437" s="68">
        <f t="shared" si="35"/>
        <v>289.20551761730991</v>
      </c>
    </row>
    <row r="438" spans="1:23" x14ac:dyDescent="0.25">
      <c r="A438" s="21">
        <v>3538808</v>
      </c>
      <c r="B438" s="22" t="s">
        <v>528</v>
      </c>
      <c r="C438" s="22" t="s">
        <v>761</v>
      </c>
      <c r="D438" s="22" t="s">
        <v>762</v>
      </c>
      <c r="E438" s="23">
        <v>35061</v>
      </c>
      <c r="F438" s="22" t="s">
        <v>21</v>
      </c>
      <c r="G438" s="22" t="s">
        <v>19</v>
      </c>
      <c r="H438" s="22" t="s">
        <v>20</v>
      </c>
      <c r="I438" s="65">
        <v>46</v>
      </c>
      <c r="J438" s="65">
        <v>52</v>
      </c>
      <c r="K438" s="65">
        <v>66</v>
      </c>
      <c r="L438" s="65">
        <v>61</v>
      </c>
      <c r="M438" s="65">
        <v>54</v>
      </c>
      <c r="N438" s="65">
        <v>14286</v>
      </c>
      <c r="O438" s="65">
        <v>14479</v>
      </c>
      <c r="P438" s="65">
        <v>14671</v>
      </c>
      <c r="Q438" s="65">
        <v>14837</v>
      </c>
      <c r="R438" s="65">
        <v>14837</v>
      </c>
      <c r="S438" s="68">
        <f t="shared" si="31"/>
        <v>321.99356012879741</v>
      </c>
      <c r="T438" s="68">
        <f t="shared" si="32"/>
        <v>359.14082464258581</v>
      </c>
      <c r="U438" s="66">
        <f t="shared" si="33"/>
        <v>449.86708472496764</v>
      </c>
      <c r="V438" s="66">
        <f t="shared" si="34"/>
        <v>411.1343263462964</v>
      </c>
      <c r="W438" s="68">
        <f t="shared" si="35"/>
        <v>363.95497742131158</v>
      </c>
    </row>
    <row r="439" spans="1:23" x14ac:dyDescent="0.25">
      <c r="A439" s="21">
        <v>3538907</v>
      </c>
      <c r="B439" s="22" t="s">
        <v>529</v>
      </c>
      <c r="C439" s="22" t="s">
        <v>761</v>
      </c>
      <c r="D439" s="22" t="s">
        <v>762</v>
      </c>
      <c r="E439" s="23">
        <v>35062</v>
      </c>
      <c r="F439" s="22" t="s">
        <v>20</v>
      </c>
      <c r="G439" s="22" t="s">
        <v>19</v>
      </c>
      <c r="H439" s="22" t="s">
        <v>20</v>
      </c>
      <c r="I439" s="65">
        <v>36</v>
      </c>
      <c r="J439" s="65">
        <v>48</v>
      </c>
      <c r="K439" s="65">
        <v>39</v>
      </c>
      <c r="L439" s="65">
        <v>35</v>
      </c>
      <c r="M439" s="65">
        <v>29</v>
      </c>
      <c r="N439" s="65">
        <v>11377</v>
      </c>
      <c r="O439" s="65">
        <v>11717</v>
      </c>
      <c r="P439" s="65">
        <v>11939</v>
      </c>
      <c r="Q439" s="65">
        <v>12217</v>
      </c>
      <c r="R439" s="65">
        <v>12217</v>
      </c>
      <c r="S439" s="68">
        <f t="shared" si="31"/>
        <v>316.42788081216491</v>
      </c>
      <c r="T439" s="68">
        <f t="shared" si="32"/>
        <v>409.66117606895961</v>
      </c>
      <c r="U439" s="66">
        <f t="shared" si="33"/>
        <v>326.66052433202111</v>
      </c>
      <c r="V439" s="66">
        <f t="shared" si="34"/>
        <v>286.48604403699761</v>
      </c>
      <c r="W439" s="68">
        <f t="shared" si="35"/>
        <v>237.37415077351233</v>
      </c>
    </row>
    <row r="440" spans="1:23" x14ac:dyDescent="0.25">
      <c r="A440" s="21">
        <v>3539004</v>
      </c>
      <c r="B440" s="22" t="s">
        <v>530</v>
      </c>
      <c r="C440" s="22" t="s">
        <v>757</v>
      </c>
      <c r="D440" s="22" t="s">
        <v>758</v>
      </c>
      <c r="E440" s="23">
        <v>35151</v>
      </c>
      <c r="F440" s="22" t="s">
        <v>95</v>
      </c>
      <c r="G440" s="22" t="s">
        <v>6</v>
      </c>
      <c r="H440" s="22" t="s">
        <v>7</v>
      </c>
      <c r="I440" s="65">
        <v>23</v>
      </c>
      <c r="J440" s="65">
        <v>19</v>
      </c>
      <c r="K440" s="65">
        <v>11</v>
      </c>
      <c r="L440" s="65">
        <v>29</v>
      </c>
      <c r="M440" s="65">
        <v>13</v>
      </c>
      <c r="N440" s="65">
        <v>5597</v>
      </c>
      <c r="O440" s="65">
        <v>5694</v>
      </c>
      <c r="P440" s="65">
        <v>5781</v>
      </c>
      <c r="Q440" s="65">
        <v>5868</v>
      </c>
      <c r="R440" s="65">
        <v>5868</v>
      </c>
      <c r="S440" s="68">
        <f t="shared" si="31"/>
        <v>410.93442915847777</v>
      </c>
      <c r="T440" s="68">
        <f t="shared" si="32"/>
        <v>333.68458025992271</v>
      </c>
      <c r="U440" s="66">
        <f t="shared" si="33"/>
        <v>190.27849852966614</v>
      </c>
      <c r="V440" s="66">
        <f t="shared" si="34"/>
        <v>494.20586230402182</v>
      </c>
      <c r="W440" s="68">
        <f t="shared" si="35"/>
        <v>221.54055896387186</v>
      </c>
    </row>
    <row r="441" spans="1:23" x14ac:dyDescent="0.25">
      <c r="A441" s="21">
        <v>3539103</v>
      </c>
      <c r="B441" s="22" t="s">
        <v>531</v>
      </c>
      <c r="C441" s="22" t="s">
        <v>779</v>
      </c>
      <c r="D441" s="22" t="s">
        <v>780</v>
      </c>
      <c r="E441" s="23">
        <v>35014</v>
      </c>
      <c r="F441" s="22" t="s">
        <v>128</v>
      </c>
      <c r="G441" s="22" t="s">
        <v>98</v>
      </c>
      <c r="H441" s="22" t="s">
        <v>99</v>
      </c>
      <c r="I441" s="65">
        <v>30</v>
      </c>
      <c r="J441" s="65">
        <v>34</v>
      </c>
      <c r="K441" s="65">
        <v>30</v>
      </c>
      <c r="L441" s="65">
        <v>30</v>
      </c>
      <c r="M441" s="65">
        <v>24</v>
      </c>
      <c r="N441" s="65">
        <v>7007</v>
      </c>
      <c r="O441" s="65">
        <v>7218</v>
      </c>
      <c r="P441" s="65">
        <v>7491</v>
      </c>
      <c r="Q441" s="65">
        <v>7721</v>
      </c>
      <c r="R441" s="65">
        <v>7721</v>
      </c>
      <c r="S441" s="68">
        <f t="shared" si="31"/>
        <v>428.14328528614243</v>
      </c>
      <c r="T441" s="68">
        <f t="shared" si="32"/>
        <v>471.04461069548353</v>
      </c>
      <c r="U441" s="66">
        <f t="shared" si="33"/>
        <v>400.48057669203041</v>
      </c>
      <c r="V441" s="66">
        <f t="shared" si="34"/>
        <v>388.55070586711565</v>
      </c>
      <c r="W441" s="68">
        <f t="shared" si="35"/>
        <v>310.8405646936925</v>
      </c>
    </row>
    <row r="442" spans="1:23" x14ac:dyDescent="0.25">
      <c r="A442" s="21">
        <v>3539202</v>
      </c>
      <c r="B442" s="22" t="s">
        <v>532</v>
      </c>
      <c r="C442" s="22" t="s">
        <v>767</v>
      </c>
      <c r="D442" s="22" t="s">
        <v>768</v>
      </c>
      <c r="E442" s="23">
        <v>35112</v>
      </c>
      <c r="F442" s="22" t="s">
        <v>33</v>
      </c>
      <c r="G442" s="22" t="s">
        <v>31</v>
      </c>
      <c r="H442" s="22" t="s">
        <v>32</v>
      </c>
      <c r="I442" s="65">
        <v>32</v>
      </c>
      <c r="J442" s="65">
        <v>48</v>
      </c>
      <c r="K442" s="65">
        <v>43</v>
      </c>
      <c r="L442" s="65">
        <v>57</v>
      </c>
      <c r="M442" s="65">
        <v>37</v>
      </c>
      <c r="N442" s="65">
        <v>12444</v>
      </c>
      <c r="O442" s="65">
        <v>12663</v>
      </c>
      <c r="P442" s="65">
        <v>12917</v>
      </c>
      <c r="Q442" s="65">
        <v>13125</v>
      </c>
      <c r="R442" s="65">
        <v>13125</v>
      </c>
      <c r="S442" s="68">
        <f t="shared" si="31"/>
        <v>257.15204114432657</v>
      </c>
      <c r="T442" s="68">
        <f t="shared" si="32"/>
        <v>379.05709547500589</v>
      </c>
      <c r="U442" s="66">
        <f t="shared" si="33"/>
        <v>332.8946349771619</v>
      </c>
      <c r="V442" s="66">
        <f t="shared" si="34"/>
        <v>434.28571428571428</v>
      </c>
      <c r="W442" s="68">
        <f t="shared" si="35"/>
        <v>281.90476190476193</v>
      </c>
    </row>
    <row r="443" spans="1:23" x14ac:dyDescent="0.25">
      <c r="A443" s="21">
        <v>3539301</v>
      </c>
      <c r="B443" s="22" t="s">
        <v>533</v>
      </c>
      <c r="C443" s="22" t="s">
        <v>763</v>
      </c>
      <c r="D443" s="22" t="s">
        <v>764</v>
      </c>
      <c r="E443" s="23">
        <v>35101</v>
      </c>
      <c r="F443" s="22" t="s">
        <v>88</v>
      </c>
      <c r="G443" s="22" t="s">
        <v>23</v>
      </c>
      <c r="H443" s="22" t="s">
        <v>24</v>
      </c>
      <c r="I443" s="65">
        <v>125</v>
      </c>
      <c r="J443" s="65">
        <v>112</v>
      </c>
      <c r="K443" s="65">
        <v>107</v>
      </c>
      <c r="L443" s="65">
        <v>110</v>
      </c>
      <c r="M443" s="65">
        <v>139</v>
      </c>
      <c r="N443" s="65">
        <v>35848</v>
      </c>
      <c r="O443" s="65">
        <v>36534</v>
      </c>
      <c r="P443" s="65">
        <v>37157</v>
      </c>
      <c r="Q443" s="65">
        <v>37752</v>
      </c>
      <c r="R443" s="65">
        <v>37752</v>
      </c>
      <c r="S443" s="68">
        <f t="shared" si="31"/>
        <v>348.69448783753626</v>
      </c>
      <c r="T443" s="68">
        <f t="shared" si="32"/>
        <v>306.56374883670009</v>
      </c>
      <c r="U443" s="66">
        <f t="shared" si="33"/>
        <v>287.96727399951556</v>
      </c>
      <c r="V443" s="66">
        <f t="shared" si="34"/>
        <v>291.3752913752914</v>
      </c>
      <c r="W443" s="68">
        <f t="shared" si="35"/>
        <v>368.1924136469591</v>
      </c>
    </row>
    <row r="444" spans="1:23" x14ac:dyDescent="0.25">
      <c r="A444" s="21">
        <v>3539400</v>
      </c>
      <c r="B444" s="22" t="s">
        <v>534</v>
      </c>
      <c r="C444" s="22" t="s">
        <v>761</v>
      </c>
      <c r="D444" s="22" t="s">
        <v>762</v>
      </c>
      <c r="E444" s="23">
        <v>35062</v>
      </c>
      <c r="F444" s="22" t="s">
        <v>20</v>
      </c>
      <c r="G444" s="22" t="s">
        <v>19</v>
      </c>
      <c r="H444" s="22" t="s">
        <v>20</v>
      </c>
      <c r="I444" s="65">
        <v>20</v>
      </c>
      <c r="J444" s="65">
        <v>24</v>
      </c>
      <c r="K444" s="65">
        <v>27</v>
      </c>
      <c r="L444" s="65">
        <v>21</v>
      </c>
      <c r="M444" s="65">
        <v>18</v>
      </c>
      <c r="N444" s="65">
        <v>6294</v>
      </c>
      <c r="O444" s="65">
        <v>6464</v>
      </c>
      <c r="P444" s="65">
        <v>6658</v>
      </c>
      <c r="Q444" s="65">
        <v>6839</v>
      </c>
      <c r="R444" s="65">
        <v>6839</v>
      </c>
      <c r="S444" s="68">
        <f t="shared" si="31"/>
        <v>317.76294884016522</v>
      </c>
      <c r="T444" s="68">
        <f t="shared" si="32"/>
        <v>371.28712871287127</v>
      </c>
      <c r="U444" s="66">
        <f t="shared" si="33"/>
        <v>405.52718534094322</v>
      </c>
      <c r="V444" s="66">
        <f t="shared" si="34"/>
        <v>307.06243602865914</v>
      </c>
      <c r="W444" s="68">
        <f t="shared" si="35"/>
        <v>263.1963737388507</v>
      </c>
    </row>
    <row r="445" spans="1:23" x14ac:dyDescent="0.25">
      <c r="A445" s="21">
        <v>3539509</v>
      </c>
      <c r="B445" s="22" t="s">
        <v>535</v>
      </c>
      <c r="C445" s="22" t="s">
        <v>769</v>
      </c>
      <c r="D445" s="22" t="s">
        <v>770</v>
      </c>
      <c r="E445" s="23">
        <v>35131</v>
      </c>
      <c r="F445" s="22" t="s">
        <v>126</v>
      </c>
      <c r="G445" s="22" t="s">
        <v>39</v>
      </c>
      <c r="H445" s="22" t="s">
        <v>40</v>
      </c>
      <c r="I445" s="65">
        <v>50</v>
      </c>
      <c r="J445" s="65">
        <v>71</v>
      </c>
      <c r="K445" s="65">
        <v>68</v>
      </c>
      <c r="L445" s="65">
        <v>57</v>
      </c>
      <c r="M445" s="65">
        <v>73</v>
      </c>
      <c r="N445" s="65">
        <v>15891</v>
      </c>
      <c r="O445" s="65">
        <v>16320</v>
      </c>
      <c r="P445" s="65">
        <v>16652</v>
      </c>
      <c r="Q445" s="65">
        <v>17022</v>
      </c>
      <c r="R445" s="65">
        <v>17022</v>
      </c>
      <c r="S445" s="68">
        <f t="shared" si="31"/>
        <v>314.64350890441131</v>
      </c>
      <c r="T445" s="68">
        <f t="shared" si="32"/>
        <v>435.04901960784315</v>
      </c>
      <c r="U445" s="66">
        <f t="shared" si="33"/>
        <v>408.35935623348547</v>
      </c>
      <c r="V445" s="66">
        <f t="shared" si="34"/>
        <v>334.86076841734229</v>
      </c>
      <c r="W445" s="68">
        <f t="shared" si="35"/>
        <v>428.85677358712258</v>
      </c>
    </row>
    <row r="446" spans="1:23" x14ac:dyDescent="0.25">
      <c r="A446" s="21">
        <v>3539608</v>
      </c>
      <c r="B446" s="22" t="s">
        <v>536</v>
      </c>
      <c r="C446" s="22" t="s">
        <v>757</v>
      </c>
      <c r="D446" s="22" t="s">
        <v>758</v>
      </c>
      <c r="E446" s="23">
        <v>35156</v>
      </c>
      <c r="F446" s="22" t="s">
        <v>8</v>
      </c>
      <c r="G446" s="22" t="s">
        <v>6</v>
      </c>
      <c r="H446" s="22" t="s">
        <v>7</v>
      </c>
      <c r="I446" s="65">
        <v>5</v>
      </c>
      <c r="J446" s="65">
        <v>5</v>
      </c>
      <c r="K446" s="65">
        <v>4</v>
      </c>
      <c r="L446" s="65">
        <v>2</v>
      </c>
      <c r="M446" s="65">
        <v>8</v>
      </c>
      <c r="N446" s="65">
        <v>2183</v>
      </c>
      <c r="O446" s="65">
        <v>2229</v>
      </c>
      <c r="P446" s="65">
        <v>2286</v>
      </c>
      <c r="Q446" s="65">
        <v>2333</v>
      </c>
      <c r="R446" s="65">
        <v>2333</v>
      </c>
      <c r="S446" s="68">
        <f t="shared" si="31"/>
        <v>229.04260192395785</v>
      </c>
      <c r="T446" s="68">
        <f t="shared" si="32"/>
        <v>224.31583669807088</v>
      </c>
      <c r="U446" s="66">
        <f t="shared" si="33"/>
        <v>174.97812773403325</v>
      </c>
      <c r="V446" s="66">
        <f t="shared" si="34"/>
        <v>85.726532361765962</v>
      </c>
      <c r="W446" s="68">
        <f t="shared" si="35"/>
        <v>342.90612944706385</v>
      </c>
    </row>
    <row r="447" spans="1:23" x14ac:dyDescent="0.25">
      <c r="A447" s="21">
        <v>3539707</v>
      </c>
      <c r="B447" s="22" t="s">
        <v>537</v>
      </c>
      <c r="C447" s="22" t="s">
        <v>755</v>
      </c>
      <c r="D447" s="22" t="s">
        <v>756</v>
      </c>
      <c r="E447" s="23">
        <v>35092</v>
      </c>
      <c r="F447" s="22" t="s">
        <v>103</v>
      </c>
      <c r="G447" s="22" t="s">
        <v>2</v>
      </c>
      <c r="H447" s="22" t="s">
        <v>3</v>
      </c>
      <c r="I447" s="65">
        <v>2</v>
      </c>
      <c r="J447" s="65">
        <v>4</v>
      </c>
      <c r="K447" s="65">
        <v>3</v>
      </c>
      <c r="L447" s="65">
        <v>3</v>
      </c>
      <c r="M447" s="65">
        <v>2</v>
      </c>
      <c r="N447" s="65">
        <v>1565</v>
      </c>
      <c r="O447" s="65">
        <v>1594</v>
      </c>
      <c r="P447" s="65">
        <v>1642</v>
      </c>
      <c r="Q447" s="65">
        <v>1677</v>
      </c>
      <c r="R447" s="65">
        <v>1677</v>
      </c>
      <c r="S447" s="68">
        <f t="shared" si="31"/>
        <v>127.79552715654953</v>
      </c>
      <c r="T447" s="68">
        <f t="shared" si="32"/>
        <v>250.94102885821832</v>
      </c>
      <c r="U447" s="66">
        <f t="shared" si="33"/>
        <v>182.70401948842874</v>
      </c>
      <c r="V447" s="66">
        <f t="shared" si="34"/>
        <v>178.89087656529517</v>
      </c>
      <c r="W447" s="68">
        <f t="shared" si="35"/>
        <v>119.26058437686345</v>
      </c>
    </row>
    <row r="448" spans="1:23" x14ac:dyDescent="0.25">
      <c r="A448" s="21">
        <v>3539806</v>
      </c>
      <c r="B448" s="22" t="s">
        <v>538</v>
      </c>
      <c r="C448" s="22" t="s">
        <v>773</v>
      </c>
      <c r="D448" s="22" t="s">
        <v>774</v>
      </c>
      <c r="E448" s="23">
        <v>35011</v>
      </c>
      <c r="F448" s="22" t="s">
        <v>100</v>
      </c>
      <c r="G448" s="22" t="s">
        <v>98</v>
      </c>
      <c r="H448" s="22" t="s">
        <v>99</v>
      </c>
      <c r="I448" s="65">
        <v>174</v>
      </c>
      <c r="J448" s="65">
        <v>175</v>
      </c>
      <c r="K448" s="65">
        <v>170</v>
      </c>
      <c r="L448" s="65">
        <v>189</v>
      </c>
      <c r="M448" s="65">
        <v>165</v>
      </c>
      <c r="N448" s="65">
        <v>51350</v>
      </c>
      <c r="O448" s="65">
        <v>52498</v>
      </c>
      <c r="P448" s="65">
        <v>53766</v>
      </c>
      <c r="Q448" s="65">
        <v>54901</v>
      </c>
      <c r="R448" s="65">
        <v>54901</v>
      </c>
      <c r="S448" s="68">
        <f t="shared" si="31"/>
        <v>338.8510223953262</v>
      </c>
      <c r="T448" s="68">
        <f t="shared" si="32"/>
        <v>333.34603222979922</v>
      </c>
      <c r="U448" s="66">
        <f t="shared" si="33"/>
        <v>316.18494959639924</v>
      </c>
      <c r="V448" s="66">
        <f t="shared" si="34"/>
        <v>344.25602448042838</v>
      </c>
      <c r="W448" s="68">
        <f t="shared" si="35"/>
        <v>300.54097375275495</v>
      </c>
    </row>
    <row r="449" spans="1:23" x14ac:dyDescent="0.25">
      <c r="A449" s="21">
        <v>3539905</v>
      </c>
      <c r="B449" s="22" t="s">
        <v>539</v>
      </c>
      <c r="C449" s="22" t="s">
        <v>757</v>
      </c>
      <c r="D449" s="22" t="s">
        <v>758</v>
      </c>
      <c r="E449" s="23">
        <v>35156</v>
      </c>
      <c r="F449" s="22" t="s">
        <v>8</v>
      </c>
      <c r="G449" s="22" t="s">
        <v>6</v>
      </c>
      <c r="H449" s="22" t="s">
        <v>7</v>
      </c>
      <c r="I449" s="65">
        <v>8</v>
      </c>
      <c r="J449" s="65">
        <v>9</v>
      </c>
      <c r="K449" s="65">
        <v>6</v>
      </c>
      <c r="L449" s="65">
        <v>4</v>
      </c>
      <c r="M449" s="65">
        <v>16</v>
      </c>
      <c r="N449" s="65">
        <v>2623</v>
      </c>
      <c r="O449" s="65">
        <v>2652</v>
      </c>
      <c r="P449" s="65">
        <v>2656</v>
      </c>
      <c r="Q449" s="65">
        <v>2667</v>
      </c>
      <c r="R449" s="65">
        <v>2667</v>
      </c>
      <c r="S449" s="68">
        <f t="shared" si="31"/>
        <v>304.99428135722457</v>
      </c>
      <c r="T449" s="68">
        <f t="shared" si="32"/>
        <v>339.36651583710409</v>
      </c>
      <c r="U449" s="66">
        <f t="shared" si="33"/>
        <v>225.90361445783134</v>
      </c>
      <c r="V449" s="66">
        <f t="shared" si="34"/>
        <v>149.98125234345707</v>
      </c>
      <c r="W449" s="68">
        <f t="shared" si="35"/>
        <v>599.92500937382829</v>
      </c>
    </row>
    <row r="450" spans="1:23" x14ac:dyDescent="0.25">
      <c r="A450" s="21">
        <v>3540002</v>
      </c>
      <c r="B450" s="22" t="s">
        <v>540</v>
      </c>
      <c r="C450" s="22" t="s">
        <v>755</v>
      </c>
      <c r="D450" s="22" t="s">
        <v>756</v>
      </c>
      <c r="E450" s="23">
        <v>35093</v>
      </c>
      <c r="F450" s="22" t="s">
        <v>3</v>
      </c>
      <c r="G450" s="22" t="s">
        <v>2</v>
      </c>
      <c r="H450" s="22" t="s">
        <v>3</v>
      </c>
      <c r="I450" s="65">
        <v>36</v>
      </c>
      <c r="J450" s="65">
        <v>31</v>
      </c>
      <c r="K450" s="65">
        <v>31</v>
      </c>
      <c r="L450" s="65">
        <v>30</v>
      </c>
      <c r="M450" s="65">
        <v>36</v>
      </c>
      <c r="N450" s="65">
        <v>10432</v>
      </c>
      <c r="O450" s="65">
        <v>10676</v>
      </c>
      <c r="P450" s="65">
        <v>11001</v>
      </c>
      <c r="Q450" s="65">
        <v>11269</v>
      </c>
      <c r="R450" s="65">
        <v>11269</v>
      </c>
      <c r="S450" s="68">
        <f t="shared" si="31"/>
        <v>345.09202453987729</v>
      </c>
      <c r="T450" s="68">
        <f t="shared" si="32"/>
        <v>290.37092544023977</v>
      </c>
      <c r="U450" s="66">
        <f t="shared" si="33"/>
        <v>281.79256431233523</v>
      </c>
      <c r="V450" s="66">
        <f t="shared" si="34"/>
        <v>266.21705563936462</v>
      </c>
      <c r="W450" s="68">
        <f t="shared" si="35"/>
        <v>319.46046676723756</v>
      </c>
    </row>
    <row r="451" spans="1:23" x14ac:dyDescent="0.25">
      <c r="A451" s="21">
        <v>3540101</v>
      </c>
      <c r="B451" s="22" t="s">
        <v>541</v>
      </c>
      <c r="C451" s="22" t="s">
        <v>761</v>
      </c>
      <c r="D451" s="22" t="s">
        <v>762</v>
      </c>
      <c r="E451" s="23">
        <v>35065</v>
      </c>
      <c r="F451" s="22" t="s">
        <v>172</v>
      </c>
      <c r="G451" s="22" t="s">
        <v>19</v>
      </c>
      <c r="H451" s="22" t="s">
        <v>20</v>
      </c>
      <c r="I451" s="65">
        <v>4</v>
      </c>
      <c r="J451" s="65">
        <v>4</v>
      </c>
      <c r="K451" s="65">
        <v>8</v>
      </c>
      <c r="L451" s="65">
        <v>8</v>
      </c>
      <c r="M451" s="65">
        <v>4</v>
      </c>
      <c r="N451" s="65">
        <v>1855</v>
      </c>
      <c r="O451" s="65">
        <v>1867</v>
      </c>
      <c r="P451" s="65">
        <v>1878</v>
      </c>
      <c r="Q451" s="65">
        <v>1889</v>
      </c>
      <c r="R451" s="65">
        <v>1889</v>
      </c>
      <c r="S451" s="68">
        <f t="shared" si="31"/>
        <v>215.63342318059298</v>
      </c>
      <c r="T451" s="68">
        <f t="shared" si="32"/>
        <v>214.24745581146223</v>
      </c>
      <c r="U451" s="66">
        <f t="shared" si="33"/>
        <v>425.98509052183175</v>
      </c>
      <c r="V451" s="66">
        <f t="shared" si="34"/>
        <v>423.50449973530971</v>
      </c>
      <c r="W451" s="68">
        <f t="shared" si="35"/>
        <v>211.75224986765485</v>
      </c>
    </row>
    <row r="452" spans="1:23" x14ac:dyDescent="0.25">
      <c r="A452" s="21">
        <v>3540200</v>
      </c>
      <c r="B452" s="22" t="s">
        <v>542</v>
      </c>
      <c r="C452" s="22" t="s">
        <v>769</v>
      </c>
      <c r="D452" s="22" t="s">
        <v>770</v>
      </c>
      <c r="E452" s="23">
        <v>35131</v>
      </c>
      <c r="F452" s="22" t="s">
        <v>126</v>
      </c>
      <c r="G452" s="22" t="s">
        <v>39</v>
      </c>
      <c r="H452" s="22" t="s">
        <v>40</v>
      </c>
      <c r="I452" s="65">
        <v>52</v>
      </c>
      <c r="J452" s="65">
        <v>65</v>
      </c>
      <c r="K452" s="65">
        <v>50</v>
      </c>
      <c r="L452" s="65">
        <v>43</v>
      </c>
      <c r="M452" s="65">
        <v>49</v>
      </c>
      <c r="N452" s="65">
        <v>18131</v>
      </c>
      <c r="O452" s="65">
        <v>18781</v>
      </c>
      <c r="P452" s="65">
        <v>19410</v>
      </c>
      <c r="Q452" s="65">
        <v>20029</v>
      </c>
      <c r="R452" s="65">
        <v>20029</v>
      </c>
      <c r="S452" s="68">
        <f t="shared" si="31"/>
        <v>286.80161050135126</v>
      </c>
      <c r="T452" s="68">
        <f t="shared" si="32"/>
        <v>346.09445716415524</v>
      </c>
      <c r="U452" s="66">
        <f t="shared" si="33"/>
        <v>257.59917568263779</v>
      </c>
      <c r="V452" s="66">
        <f t="shared" si="34"/>
        <v>214.68870138299465</v>
      </c>
      <c r="W452" s="68">
        <f t="shared" si="35"/>
        <v>244.64526436666833</v>
      </c>
    </row>
    <row r="453" spans="1:23" x14ac:dyDescent="0.25">
      <c r="A453" s="21">
        <v>3540259</v>
      </c>
      <c r="B453" s="22" t="s">
        <v>543</v>
      </c>
      <c r="C453" s="22" t="s">
        <v>757</v>
      </c>
      <c r="D453" s="22" t="s">
        <v>758</v>
      </c>
      <c r="E453" s="23">
        <v>35153</v>
      </c>
      <c r="F453" s="22" t="s">
        <v>73</v>
      </c>
      <c r="G453" s="22" t="s">
        <v>6</v>
      </c>
      <c r="H453" s="22" t="s">
        <v>7</v>
      </c>
      <c r="I453" s="65">
        <v>6</v>
      </c>
      <c r="J453" s="65">
        <v>2</v>
      </c>
      <c r="K453" s="65">
        <v>2</v>
      </c>
      <c r="L453" s="65">
        <v>9</v>
      </c>
      <c r="M453" s="65">
        <v>7</v>
      </c>
      <c r="N453" s="65">
        <v>1964</v>
      </c>
      <c r="O453" s="65">
        <v>2005</v>
      </c>
      <c r="P453" s="65">
        <v>2063</v>
      </c>
      <c r="Q453" s="65">
        <v>2109</v>
      </c>
      <c r="R453" s="65">
        <v>2109</v>
      </c>
      <c r="S453" s="68">
        <f t="shared" ref="S453:S516" si="36">I453*100000/N453</f>
        <v>305.49898167006108</v>
      </c>
      <c r="T453" s="68">
        <f t="shared" ref="T453:T516" si="37">J453*100000/O453</f>
        <v>99.750623441396513</v>
      </c>
      <c r="U453" s="66">
        <f t="shared" ref="U453:U516" si="38">K453*100000/P453</f>
        <v>96.946194861851666</v>
      </c>
      <c r="V453" s="66">
        <f t="shared" ref="V453:V516" si="39">L453*100000/Q453</f>
        <v>426.7425320056899</v>
      </c>
      <c r="W453" s="68">
        <f t="shared" ref="W453:W516" si="40">M453*100000/R453</f>
        <v>331.91085822664769</v>
      </c>
    </row>
    <row r="454" spans="1:23" x14ac:dyDescent="0.25">
      <c r="A454" s="21">
        <v>3540309</v>
      </c>
      <c r="B454" s="22" t="s">
        <v>544</v>
      </c>
      <c r="C454" s="22" t="s">
        <v>757</v>
      </c>
      <c r="D454" s="22" t="s">
        <v>758</v>
      </c>
      <c r="E454" s="23">
        <v>35157</v>
      </c>
      <c r="F454" s="22" t="s">
        <v>48</v>
      </c>
      <c r="G454" s="22" t="s">
        <v>6</v>
      </c>
      <c r="H454" s="22" t="s">
        <v>7</v>
      </c>
      <c r="I454" s="65">
        <v>5</v>
      </c>
      <c r="J454" s="65">
        <v>3</v>
      </c>
      <c r="K454" s="65">
        <v>7</v>
      </c>
      <c r="L454" s="65">
        <v>5</v>
      </c>
      <c r="M454" s="65">
        <v>5</v>
      </c>
      <c r="N454" s="65">
        <v>1267</v>
      </c>
      <c r="O454" s="65">
        <v>1276</v>
      </c>
      <c r="P454" s="65">
        <v>1286</v>
      </c>
      <c r="Q454" s="65">
        <v>1291</v>
      </c>
      <c r="R454" s="65">
        <v>1291</v>
      </c>
      <c r="S454" s="68">
        <f t="shared" si="36"/>
        <v>394.63299131807418</v>
      </c>
      <c r="T454" s="68">
        <f t="shared" si="37"/>
        <v>235.10971786833855</v>
      </c>
      <c r="U454" s="66">
        <f t="shared" si="38"/>
        <v>544.32348367029545</v>
      </c>
      <c r="V454" s="66">
        <f t="shared" si="39"/>
        <v>387.29666924864443</v>
      </c>
      <c r="W454" s="68">
        <f t="shared" si="40"/>
        <v>387.29666924864443</v>
      </c>
    </row>
    <row r="455" spans="1:23" x14ac:dyDescent="0.25">
      <c r="A455" s="21">
        <v>3540408</v>
      </c>
      <c r="B455" s="22" t="s">
        <v>545</v>
      </c>
      <c r="C455" s="22" t="s">
        <v>757</v>
      </c>
      <c r="D455" s="22" t="s">
        <v>758</v>
      </c>
      <c r="E455" s="23">
        <v>35154</v>
      </c>
      <c r="F455" s="22" t="s">
        <v>263</v>
      </c>
      <c r="G455" s="22" t="s">
        <v>6</v>
      </c>
      <c r="H455" s="22" t="s">
        <v>7</v>
      </c>
      <c r="I455" s="65">
        <v>6</v>
      </c>
      <c r="J455" s="65">
        <v>13</v>
      </c>
      <c r="K455" s="65">
        <v>7</v>
      </c>
      <c r="L455" s="65">
        <v>8</v>
      </c>
      <c r="M455" s="65">
        <v>10</v>
      </c>
      <c r="N455" s="65">
        <v>2137</v>
      </c>
      <c r="O455" s="65">
        <v>2148</v>
      </c>
      <c r="P455" s="65">
        <v>2157</v>
      </c>
      <c r="Q455" s="65">
        <v>2159</v>
      </c>
      <c r="R455" s="65">
        <v>2159</v>
      </c>
      <c r="S455" s="68">
        <f t="shared" si="36"/>
        <v>280.76743097800653</v>
      </c>
      <c r="T455" s="68">
        <f t="shared" si="37"/>
        <v>605.21415270018622</v>
      </c>
      <c r="U455" s="66">
        <f t="shared" si="38"/>
        <v>324.52480296708393</v>
      </c>
      <c r="V455" s="66">
        <f t="shared" si="39"/>
        <v>370.54191755442332</v>
      </c>
      <c r="W455" s="68">
        <f t="shared" si="40"/>
        <v>463.17739694302918</v>
      </c>
    </row>
    <row r="456" spans="1:23" x14ac:dyDescent="0.25">
      <c r="A456" s="21">
        <v>3540507</v>
      </c>
      <c r="B456" s="22" t="s">
        <v>546</v>
      </c>
      <c r="C456" s="22" t="s">
        <v>761</v>
      </c>
      <c r="D456" s="22" t="s">
        <v>762</v>
      </c>
      <c r="E456" s="23">
        <v>35063</v>
      </c>
      <c r="F456" s="22" t="s">
        <v>66</v>
      </c>
      <c r="G456" s="22" t="s">
        <v>19</v>
      </c>
      <c r="H456" s="22" t="s">
        <v>20</v>
      </c>
      <c r="I456" s="65">
        <v>13</v>
      </c>
      <c r="J456" s="65">
        <v>13</v>
      </c>
      <c r="K456" s="65">
        <v>12</v>
      </c>
      <c r="L456" s="65">
        <v>24</v>
      </c>
      <c r="M456" s="65">
        <v>18</v>
      </c>
      <c r="N456" s="65">
        <v>4465</v>
      </c>
      <c r="O456" s="65">
        <v>4588</v>
      </c>
      <c r="P456" s="65">
        <v>4725</v>
      </c>
      <c r="Q456" s="65">
        <v>4855</v>
      </c>
      <c r="R456" s="65">
        <v>4855</v>
      </c>
      <c r="S456" s="68">
        <f t="shared" si="36"/>
        <v>291.15341545352743</v>
      </c>
      <c r="T456" s="68">
        <f t="shared" si="37"/>
        <v>283.34786399302527</v>
      </c>
      <c r="U456" s="66">
        <f t="shared" si="38"/>
        <v>253.96825396825398</v>
      </c>
      <c r="V456" s="66">
        <f t="shared" si="39"/>
        <v>494.33573635427393</v>
      </c>
      <c r="W456" s="68">
        <f t="shared" si="40"/>
        <v>370.75180226570546</v>
      </c>
    </row>
    <row r="457" spans="1:23" x14ac:dyDescent="0.25">
      <c r="A457" s="21">
        <v>3540606</v>
      </c>
      <c r="B457" s="22" t="s">
        <v>547</v>
      </c>
      <c r="C457" s="22" t="s">
        <v>765</v>
      </c>
      <c r="D457" s="22" t="s">
        <v>766</v>
      </c>
      <c r="E457" s="23">
        <v>35163</v>
      </c>
      <c r="F457" s="22" t="s">
        <v>28</v>
      </c>
      <c r="G457" s="22" t="s">
        <v>27</v>
      </c>
      <c r="H457" s="22" t="s">
        <v>28</v>
      </c>
      <c r="I457" s="65">
        <v>78</v>
      </c>
      <c r="J457" s="65">
        <v>78</v>
      </c>
      <c r="K457" s="65">
        <v>100</v>
      </c>
      <c r="L457" s="65">
        <v>79</v>
      </c>
      <c r="M457" s="65">
        <v>86</v>
      </c>
      <c r="N457" s="65">
        <v>24222</v>
      </c>
      <c r="O457" s="65">
        <v>24744</v>
      </c>
      <c r="P457" s="65">
        <v>25295</v>
      </c>
      <c r="Q457" s="65">
        <v>25811</v>
      </c>
      <c r="R457" s="65">
        <v>25811</v>
      </c>
      <c r="S457" s="68">
        <f t="shared" si="36"/>
        <v>322.02130294773349</v>
      </c>
      <c r="T457" s="68">
        <f t="shared" si="37"/>
        <v>315.22793404461686</v>
      </c>
      <c r="U457" s="66">
        <f t="shared" si="38"/>
        <v>395.33504645186798</v>
      </c>
      <c r="V457" s="66">
        <f t="shared" si="39"/>
        <v>306.07105497656039</v>
      </c>
      <c r="W457" s="68">
        <f t="shared" si="40"/>
        <v>333.19127503777457</v>
      </c>
    </row>
    <row r="458" spans="1:23" x14ac:dyDescent="0.25">
      <c r="A458" s="21">
        <v>3540705</v>
      </c>
      <c r="B458" s="22" t="s">
        <v>548</v>
      </c>
      <c r="C458" s="22" t="s">
        <v>769</v>
      </c>
      <c r="D458" s="22" t="s">
        <v>770</v>
      </c>
      <c r="E458" s="23">
        <v>35034</v>
      </c>
      <c r="F458" s="22" t="s">
        <v>235</v>
      </c>
      <c r="G458" s="22" t="s">
        <v>55</v>
      </c>
      <c r="H458" s="22" t="s">
        <v>56</v>
      </c>
      <c r="I458" s="65">
        <v>82</v>
      </c>
      <c r="J458" s="65">
        <v>88</v>
      </c>
      <c r="K458" s="65">
        <v>69</v>
      </c>
      <c r="L458" s="65">
        <v>87</v>
      </c>
      <c r="M458" s="65">
        <v>81</v>
      </c>
      <c r="N458" s="65">
        <v>25741</v>
      </c>
      <c r="O458" s="65">
        <v>26239</v>
      </c>
      <c r="P458" s="65">
        <v>26658</v>
      </c>
      <c r="Q458" s="65">
        <v>27079</v>
      </c>
      <c r="R458" s="65">
        <v>27079</v>
      </c>
      <c r="S458" s="68">
        <f t="shared" si="36"/>
        <v>318.55794258187325</v>
      </c>
      <c r="T458" s="68">
        <f t="shared" si="37"/>
        <v>335.37863485651133</v>
      </c>
      <c r="U458" s="66">
        <f t="shared" si="38"/>
        <v>258.83412108935403</v>
      </c>
      <c r="V458" s="66">
        <f t="shared" si="39"/>
        <v>321.28217437866982</v>
      </c>
      <c r="W458" s="68">
        <f t="shared" si="40"/>
        <v>299.12478304220986</v>
      </c>
    </row>
    <row r="459" spans="1:23" x14ac:dyDescent="0.25">
      <c r="A459" s="21">
        <v>3540754</v>
      </c>
      <c r="B459" s="22" t="s">
        <v>549</v>
      </c>
      <c r="C459" s="22" t="s">
        <v>771</v>
      </c>
      <c r="D459" s="22" t="s">
        <v>772</v>
      </c>
      <c r="E459" s="23">
        <v>35172</v>
      </c>
      <c r="F459" s="22" t="s">
        <v>930</v>
      </c>
      <c r="G459" s="22" t="s">
        <v>69</v>
      </c>
      <c r="H459" s="22" t="s">
        <v>70</v>
      </c>
      <c r="I459" s="65">
        <v>17</v>
      </c>
      <c r="J459" s="65">
        <v>30</v>
      </c>
      <c r="K459" s="65">
        <v>30</v>
      </c>
      <c r="L459" s="65">
        <v>52</v>
      </c>
      <c r="M459" s="65">
        <v>33</v>
      </c>
      <c r="N459" s="65">
        <v>9087</v>
      </c>
      <c r="O459" s="65">
        <v>9539</v>
      </c>
      <c r="P459" s="65">
        <v>9889</v>
      </c>
      <c r="Q459" s="65">
        <v>10298</v>
      </c>
      <c r="R459" s="65">
        <v>10298</v>
      </c>
      <c r="S459" s="68">
        <f t="shared" si="36"/>
        <v>187.0804445911742</v>
      </c>
      <c r="T459" s="68">
        <f t="shared" si="37"/>
        <v>314.49837509172869</v>
      </c>
      <c r="U459" s="66">
        <f t="shared" si="38"/>
        <v>303.36737789463041</v>
      </c>
      <c r="V459" s="66">
        <f t="shared" si="39"/>
        <v>504.95241794523207</v>
      </c>
      <c r="W459" s="68">
        <f t="shared" si="40"/>
        <v>320.45057292678189</v>
      </c>
    </row>
    <row r="460" spans="1:23" x14ac:dyDescent="0.25">
      <c r="A460" s="21">
        <v>3540804</v>
      </c>
      <c r="B460" s="22" t="s">
        <v>550</v>
      </c>
      <c r="C460" s="22" t="s">
        <v>757</v>
      </c>
      <c r="D460" s="22" t="s">
        <v>758</v>
      </c>
      <c r="E460" s="23">
        <v>35155</v>
      </c>
      <c r="F460" s="22" t="s">
        <v>7</v>
      </c>
      <c r="G460" s="22" t="s">
        <v>6</v>
      </c>
      <c r="H460" s="22" t="s">
        <v>7</v>
      </c>
      <c r="I460" s="65">
        <v>23</v>
      </c>
      <c r="J460" s="65">
        <v>30</v>
      </c>
      <c r="K460" s="65">
        <v>21</v>
      </c>
      <c r="L460" s="65">
        <v>27</v>
      </c>
      <c r="M460" s="65">
        <v>19</v>
      </c>
      <c r="N460" s="65">
        <v>7895</v>
      </c>
      <c r="O460" s="65">
        <v>8044</v>
      </c>
      <c r="P460" s="65">
        <v>8149</v>
      </c>
      <c r="Q460" s="65">
        <v>8263</v>
      </c>
      <c r="R460" s="65">
        <v>8263</v>
      </c>
      <c r="S460" s="68">
        <f t="shared" si="36"/>
        <v>291.32362254591516</v>
      </c>
      <c r="T460" s="68">
        <f t="shared" si="37"/>
        <v>372.94878170064646</v>
      </c>
      <c r="U460" s="66">
        <f t="shared" si="38"/>
        <v>257.70033132899744</v>
      </c>
      <c r="V460" s="66">
        <f t="shared" si="39"/>
        <v>326.75783613699627</v>
      </c>
      <c r="W460" s="68">
        <f t="shared" si="40"/>
        <v>229.94069950381217</v>
      </c>
    </row>
    <row r="461" spans="1:23" x14ac:dyDescent="0.25">
      <c r="A461" s="21">
        <v>3540853</v>
      </c>
      <c r="B461" s="22" t="s">
        <v>551</v>
      </c>
      <c r="C461" s="22" t="s">
        <v>755</v>
      </c>
      <c r="D461" s="22" t="s">
        <v>756</v>
      </c>
      <c r="E461" s="23">
        <v>35091</v>
      </c>
      <c r="F461" s="22" t="s">
        <v>4</v>
      </c>
      <c r="G461" s="22" t="s">
        <v>2</v>
      </c>
      <c r="H461" s="22" t="s">
        <v>3</v>
      </c>
      <c r="I461" s="65">
        <v>3</v>
      </c>
      <c r="J461" s="65">
        <v>2</v>
      </c>
      <c r="K461" s="65">
        <v>2</v>
      </c>
      <c r="L461" s="65">
        <v>2</v>
      </c>
      <c r="M461" s="65">
        <v>6</v>
      </c>
      <c r="N461" s="65">
        <v>1327</v>
      </c>
      <c r="O461" s="65">
        <v>1405</v>
      </c>
      <c r="P461" s="65">
        <v>1436</v>
      </c>
      <c r="Q461" s="65">
        <v>1484</v>
      </c>
      <c r="R461" s="65">
        <v>1484</v>
      </c>
      <c r="S461" s="68">
        <f t="shared" si="36"/>
        <v>226.07385079125848</v>
      </c>
      <c r="T461" s="68">
        <f t="shared" si="37"/>
        <v>142.34875444839858</v>
      </c>
      <c r="U461" s="66">
        <f t="shared" si="38"/>
        <v>139.27576601671308</v>
      </c>
      <c r="V461" s="66">
        <f t="shared" si="39"/>
        <v>134.77088948787062</v>
      </c>
      <c r="W461" s="68">
        <f t="shared" si="40"/>
        <v>404.31266846361189</v>
      </c>
    </row>
    <row r="462" spans="1:23" x14ac:dyDescent="0.25">
      <c r="A462" s="21">
        <v>3540903</v>
      </c>
      <c r="B462" s="22" t="s">
        <v>552</v>
      </c>
      <c r="C462" s="22" t="s">
        <v>769</v>
      </c>
      <c r="D462" s="22" t="s">
        <v>770</v>
      </c>
      <c r="E462" s="23">
        <v>35131</v>
      </c>
      <c r="F462" s="22" t="s">
        <v>126</v>
      </c>
      <c r="G462" s="22" t="s">
        <v>39</v>
      </c>
      <c r="H462" s="22" t="s">
        <v>40</v>
      </c>
      <c r="I462" s="65">
        <v>20</v>
      </c>
      <c r="J462" s="65">
        <v>12</v>
      </c>
      <c r="K462" s="65">
        <v>26</v>
      </c>
      <c r="L462" s="65">
        <v>30</v>
      </c>
      <c r="M462" s="65">
        <v>27</v>
      </c>
      <c r="N462" s="65">
        <v>8436</v>
      </c>
      <c r="O462" s="65">
        <v>8750</v>
      </c>
      <c r="P462" s="65">
        <v>8995</v>
      </c>
      <c r="Q462" s="65">
        <v>9270</v>
      </c>
      <c r="R462" s="65">
        <v>9270</v>
      </c>
      <c r="S462" s="68">
        <f t="shared" si="36"/>
        <v>237.07918444760551</v>
      </c>
      <c r="T462" s="68">
        <f t="shared" si="37"/>
        <v>137.14285714285714</v>
      </c>
      <c r="U462" s="66">
        <f t="shared" si="38"/>
        <v>289.04947192884936</v>
      </c>
      <c r="V462" s="66">
        <f t="shared" si="39"/>
        <v>323.62459546925567</v>
      </c>
      <c r="W462" s="68">
        <f t="shared" si="40"/>
        <v>291.26213592233012</v>
      </c>
    </row>
    <row r="463" spans="1:23" x14ac:dyDescent="0.25">
      <c r="A463" s="21">
        <v>3541000</v>
      </c>
      <c r="B463" s="22" t="s">
        <v>553</v>
      </c>
      <c r="C463" s="22" t="s">
        <v>777</v>
      </c>
      <c r="D463" s="22" t="s">
        <v>778</v>
      </c>
      <c r="E463" s="23">
        <v>35041</v>
      </c>
      <c r="F463" s="22" t="s">
        <v>139</v>
      </c>
      <c r="G463" s="22" t="s">
        <v>138</v>
      </c>
      <c r="H463" s="22" t="s">
        <v>139</v>
      </c>
      <c r="I463" s="65">
        <v>573</v>
      </c>
      <c r="J463" s="65">
        <v>631</v>
      </c>
      <c r="K463" s="65">
        <v>650</v>
      </c>
      <c r="L463" s="65">
        <v>677</v>
      </c>
      <c r="M463" s="65">
        <v>701</v>
      </c>
      <c r="N463" s="65">
        <v>133326</v>
      </c>
      <c r="O463" s="65">
        <v>138095</v>
      </c>
      <c r="P463" s="65">
        <v>142823</v>
      </c>
      <c r="Q463" s="65">
        <v>147375</v>
      </c>
      <c r="R463" s="65">
        <v>147375</v>
      </c>
      <c r="S463" s="68">
        <f t="shared" si="36"/>
        <v>429.77363755006525</v>
      </c>
      <c r="T463" s="68">
        <f t="shared" si="37"/>
        <v>456.93182229624534</v>
      </c>
      <c r="U463" s="66">
        <f t="shared" si="38"/>
        <v>455.10877099626811</v>
      </c>
      <c r="V463" s="66">
        <f t="shared" si="39"/>
        <v>459.37234944868533</v>
      </c>
      <c r="W463" s="68">
        <f t="shared" si="40"/>
        <v>475.65733672603903</v>
      </c>
    </row>
    <row r="464" spans="1:23" x14ac:dyDescent="0.25">
      <c r="A464" s="21">
        <v>3541059</v>
      </c>
      <c r="B464" s="22" t="s">
        <v>554</v>
      </c>
      <c r="C464" s="22" t="s">
        <v>761</v>
      </c>
      <c r="D464" s="22" t="s">
        <v>762</v>
      </c>
      <c r="E464" s="23">
        <v>35063</v>
      </c>
      <c r="F464" s="22" t="s">
        <v>66</v>
      </c>
      <c r="G464" s="22" t="s">
        <v>19</v>
      </c>
      <c r="H464" s="22" t="s">
        <v>20</v>
      </c>
      <c r="I464" s="65">
        <v>10</v>
      </c>
      <c r="J464" s="65">
        <v>13</v>
      </c>
      <c r="K464" s="65">
        <v>6</v>
      </c>
      <c r="L464" s="65">
        <v>7</v>
      </c>
      <c r="M464" s="65">
        <v>5</v>
      </c>
      <c r="N464" s="65">
        <v>2113</v>
      </c>
      <c r="O464" s="65">
        <v>2173</v>
      </c>
      <c r="P464" s="65">
        <v>2224</v>
      </c>
      <c r="Q464" s="65">
        <v>2274</v>
      </c>
      <c r="R464" s="65">
        <v>2274</v>
      </c>
      <c r="S464" s="68">
        <f t="shared" si="36"/>
        <v>473.26076668244201</v>
      </c>
      <c r="T464" s="68">
        <f t="shared" si="37"/>
        <v>598.25126553152325</v>
      </c>
      <c r="U464" s="66">
        <f t="shared" si="38"/>
        <v>269.78417266187051</v>
      </c>
      <c r="V464" s="66">
        <f t="shared" si="39"/>
        <v>307.82761653474057</v>
      </c>
      <c r="W464" s="68">
        <f t="shared" si="40"/>
        <v>219.87686895338609</v>
      </c>
    </row>
    <row r="465" spans="1:23" x14ac:dyDescent="0.25">
      <c r="A465" s="21">
        <v>3541109</v>
      </c>
      <c r="B465" s="22" t="s">
        <v>555</v>
      </c>
      <c r="C465" s="22" t="s">
        <v>761</v>
      </c>
      <c r="D465" s="22" t="s">
        <v>762</v>
      </c>
      <c r="E465" s="23">
        <v>35062</v>
      </c>
      <c r="F465" s="22" t="s">
        <v>20</v>
      </c>
      <c r="G465" s="22" t="s">
        <v>19</v>
      </c>
      <c r="H465" s="22" t="s">
        <v>20</v>
      </c>
      <c r="I465" s="65">
        <v>7</v>
      </c>
      <c r="J465" s="65">
        <v>8</v>
      </c>
      <c r="K465" s="65">
        <v>6</v>
      </c>
      <c r="L465" s="65">
        <v>7</v>
      </c>
      <c r="M465" s="65">
        <v>6</v>
      </c>
      <c r="N465" s="65">
        <v>2043</v>
      </c>
      <c r="O465" s="65">
        <v>2052</v>
      </c>
      <c r="P465" s="65">
        <v>2087</v>
      </c>
      <c r="Q465" s="65">
        <v>2107</v>
      </c>
      <c r="R465" s="65">
        <v>2107</v>
      </c>
      <c r="S465" s="68">
        <f t="shared" si="36"/>
        <v>342.63338228095938</v>
      </c>
      <c r="T465" s="68">
        <f t="shared" si="37"/>
        <v>389.8635477582846</v>
      </c>
      <c r="U465" s="66">
        <f t="shared" si="38"/>
        <v>287.49401054144704</v>
      </c>
      <c r="V465" s="66">
        <f t="shared" si="39"/>
        <v>332.22591362126246</v>
      </c>
      <c r="W465" s="68">
        <f t="shared" si="40"/>
        <v>284.76506881822496</v>
      </c>
    </row>
    <row r="466" spans="1:23" x14ac:dyDescent="0.25">
      <c r="A466" s="21">
        <v>3541208</v>
      </c>
      <c r="B466" s="22" t="s">
        <v>556</v>
      </c>
      <c r="C466" s="22" t="s">
        <v>767</v>
      </c>
      <c r="D466" s="22" t="s">
        <v>768</v>
      </c>
      <c r="E466" s="23">
        <v>35112</v>
      </c>
      <c r="F466" s="22" t="s">
        <v>33</v>
      </c>
      <c r="G466" s="22" t="s">
        <v>31</v>
      </c>
      <c r="H466" s="22" t="s">
        <v>32</v>
      </c>
      <c r="I466" s="65">
        <v>18</v>
      </c>
      <c r="J466" s="65">
        <v>19</v>
      </c>
      <c r="K466" s="65">
        <v>27</v>
      </c>
      <c r="L466" s="65">
        <v>23</v>
      </c>
      <c r="M466" s="65">
        <v>27</v>
      </c>
      <c r="N466" s="65">
        <v>7096</v>
      </c>
      <c r="O466" s="65">
        <v>7125</v>
      </c>
      <c r="P466" s="65">
        <v>7094</v>
      </c>
      <c r="Q466" s="65">
        <v>7079</v>
      </c>
      <c r="R466" s="65">
        <v>7079</v>
      </c>
      <c r="S466" s="68">
        <f t="shared" si="36"/>
        <v>253.66403607666291</v>
      </c>
      <c r="T466" s="68">
        <f t="shared" si="37"/>
        <v>266.66666666666669</v>
      </c>
      <c r="U466" s="66">
        <f t="shared" si="38"/>
        <v>380.60332675500422</v>
      </c>
      <c r="V466" s="66">
        <f t="shared" si="39"/>
        <v>324.90464754908885</v>
      </c>
      <c r="W466" s="68">
        <f t="shared" si="40"/>
        <v>381.40980364458255</v>
      </c>
    </row>
    <row r="467" spans="1:23" x14ac:dyDescent="0.25">
      <c r="A467" s="21">
        <v>3541307</v>
      </c>
      <c r="B467" s="22" t="s">
        <v>557</v>
      </c>
      <c r="C467" s="22" t="s">
        <v>767</v>
      </c>
      <c r="D467" s="22" t="s">
        <v>768</v>
      </c>
      <c r="E467" s="23">
        <v>35114</v>
      </c>
      <c r="F467" s="22" t="s">
        <v>177</v>
      </c>
      <c r="G467" s="22" t="s">
        <v>31</v>
      </c>
      <c r="H467" s="22" t="s">
        <v>32</v>
      </c>
      <c r="I467" s="65">
        <v>71</v>
      </c>
      <c r="J467" s="65">
        <v>58</v>
      </c>
      <c r="K467" s="65">
        <v>72</v>
      </c>
      <c r="L467" s="65">
        <v>79</v>
      </c>
      <c r="M467" s="65">
        <v>77</v>
      </c>
      <c r="N467" s="65">
        <v>20505</v>
      </c>
      <c r="O467" s="65">
        <v>20877</v>
      </c>
      <c r="P467" s="65">
        <v>21262</v>
      </c>
      <c r="Q467" s="65">
        <v>21612</v>
      </c>
      <c r="R467" s="65">
        <v>21612</v>
      </c>
      <c r="S467" s="68">
        <f t="shared" si="36"/>
        <v>346.25701048524752</v>
      </c>
      <c r="T467" s="68">
        <f t="shared" si="37"/>
        <v>277.81769411313888</v>
      </c>
      <c r="U467" s="66">
        <f t="shared" si="38"/>
        <v>338.63230175900668</v>
      </c>
      <c r="V467" s="66">
        <f t="shared" si="39"/>
        <v>365.53766426059599</v>
      </c>
      <c r="W467" s="68">
        <f t="shared" si="40"/>
        <v>356.28354617804922</v>
      </c>
    </row>
    <row r="468" spans="1:23" x14ac:dyDescent="0.25">
      <c r="A468" s="21">
        <v>3541406</v>
      </c>
      <c r="B468" s="22" t="s">
        <v>558</v>
      </c>
      <c r="C468" s="22" t="s">
        <v>767</v>
      </c>
      <c r="D468" s="22" t="s">
        <v>768</v>
      </c>
      <c r="E468" s="23">
        <v>35112</v>
      </c>
      <c r="F468" s="22" t="s">
        <v>33</v>
      </c>
      <c r="G468" s="22" t="s">
        <v>31</v>
      </c>
      <c r="H468" s="22" t="s">
        <v>32</v>
      </c>
      <c r="I468" s="65">
        <v>299</v>
      </c>
      <c r="J468" s="65">
        <v>334</v>
      </c>
      <c r="K468" s="65">
        <v>348</v>
      </c>
      <c r="L468" s="65">
        <v>371</v>
      </c>
      <c r="M468" s="65">
        <v>345</v>
      </c>
      <c r="N468" s="65">
        <v>108689</v>
      </c>
      <c r="O468" s="65">
        <v>110728</v>
      </c>
      <c r="P468" s="65">
        <v>112677</v>
      </c>
      <c r="Q468" s="65">
        <v>114460</v>
      </c>
      <c r="R468" s="65">
        <v>114460</v>
      </c>
      <c r="S468" s="68">
        <f t="shared" si="36"/>
        <v>275.09683592635866</v>
      </c>
      <c r="T468" s="68">
        <f t="shared" si="37"/>
        <v>301.64005490932738</v>
      </c>
      <c r="U468" s="66">
        <f t="shared" si="38"/>
        <v>308.84741340291276</v>
      </c>
      <c r="V468" s="66">
        <f t="shared" si="39"/>
        <v>324.13070068146078</v>
      </c>
      <c r="W468" s="68">
        <f t="shared" si="40"/>
        <v>301.41534160405382</v>
      </c>
    </row>
    <row r="469" spans="1:23" x14ac:dyDescent="0.25">
      <c r="A469" s="21">
        <v>3541505</v>
      </c>
      <c r="B469" s="22" t="s">
        <v>559</v>
      </c>
      <c r="C469" s="22" t="s">
        <v>767</v>
      </c>
      <c r="D469" s="22" t="s">
        <v>768</v>
      </c>
      <c r="E469" s="23">
        <v>35114</v>
      </c>
      <c r="F469" s="22" t="s">
        <v>177</v>
      </c>
      <c r="G469" s="22" t="s">
        <v>31</v>
      </c>
      <c r="H469" s="22" t="s">
        <v>32</v>
      </c>
      <c r="I469" s="65">
        <v>64</v>
      </c>
      <c r="J469" s="65">
        <v>72</v>
      </c>
      <c r="K469" s="65">
        <v>53</v>
      </c>
      <c r="L469" s="65">
        <v>69</v>
      </c>
      <c r="M469" s="65">
        <v>70</v>
      </c>
      <c r="N469" s="65">
        <v>20247</v>
      </c>
      <c r="O469" s="65">
        <v>20483</v>
      </c>
      <c r="P469" s="65">
        <v>20812</v>
      </c>
      <c r="Q469" s="65">
        <v>21046</v>
      </c>
      <c r="R469" s="65">
        <v>21046</v>
      </c>
      <c r="S469" s="68">
        <f t="shared" si="36"/>
        <v>316.0962117844619</v>
      </c>
      <c r="T469" s="68">
        <f t="shared" si="37"/>
        <v>351.51100912952205</v>
      </c>
      <c r="U469" s="66">
        <f t="shared" si="38"/>
        <v>254.66077263117432</v>
      </c>
      <c r="V469" s="66">
        <f t="shared" si="39"/>
        <v>327.85327378124111</v>
      </c>
      <c r="W469" s="68">
        <f t="shared" si="40"/>
        <v>332.60477050270833</v>
      </c>
    </row>
    <row r="470" spans="1:23" x14ac:dyDescent="0.25">
      <c r="A470" s="21">
        <v>3541604</v>
      </c>
      <c r="B470" s="22" t="s">
        <v>560</v>
      </c>
      <c r="C470" s="22" t="s">
        <v>761</v>
      </c>
      <c r="D470" s="22" t="s">
        <v>762</v>
      </c>
      <c r="E470" s="23">
        <v>35065</v>
      </c>
      <c r="F470" s="22" t="s">
        <v>172</v>
      </c>
      <c r="G470" s="22" t="s">
        <v>19</v>
      </c>
      <c r="H470" s="22" t="s">
        <v>20</v>
      </c>
      <c r="I470" s="65">
        <v>34</v>
      </c>
      <c r="J470" s="65">
        <v>46</v>
      </c>
      <c r="K470" s="65">
        <v>46</v>
      </c>
      <c r="L470" s="65">
        <v>40</v>
      </c>
      <c r="M470" s="65">
        <v>60</v>
      </c>
      <c r="N470" s="65">
        <v>17761</v>
      </c>
      <c r="O470" s="65">
        <v>18120</v>
      </c>
      <c r="P470" s="65">
        <v>18490</v>
      </c>
      <c r="Q470" s="65">
        <v>18819</v>
      </c>
      <c r="R470" s="65">
        <v>18819</v>
      </c>
      <c r="S470" s="68">
        <f t="shared" si="36"/>
        <v>191.43066268791171</v>
      </c>
      <c r="T470" s="68">
        <f t="shared" si="37"/>
        <v>253.86313465783664</v>
      </c>
      <c r="U470" s="66">
        <f t="shared" si="38"/>
        <v>248.78312601406165</v>
      </c>
      <c r="V470" s="66">
        <f t="shared" si="39"/>
        <v>212.55114511929432</v>
      </c>
      <c r="W470" s="68">
        <f t="shared" si="40"/>
        <v>318.82671767894152</v>
      </c>
    </row>
    <row r="471" spans="1:23" x14ac:dyDescent="0.25">
      <c r="A471" s="21">
        <v>3541653</v>
      </c>
      <c r="B471" s="22" t="s">
        <v>561</v>
      </c>
      <c r="C471" s="22" t="s">
        <v>765</v>
      </c>
      <c r="D471" s="22" t="s">
        <v>766</v>
      </c>
      <c r="E471" s="23">
        <v>35161</v>
      </c>
      <c r="F471" s="22" t="s">
        <v>29</v>
      </c>
      <c r="G471" s="22" t="s">
        <v>27</v>
      </c>
      <c r="H471" s="22" t="s">
        <v>28</v>
      </c>
      <c r="I471" s="65">
        <v>2</v>
      </c>
      <c r="J471" s="65">
        <v>7</v>
      </c>
      <c r="K471" s="65">
        <v>4</v>
      </c>
      <c r="L471" s="65">
        <v>0</v>
      </c>
      <c r="M471" s="65">
        <v>7</v>
      </c>
      <c r="N471" s="65">
        <v>1685</v>
      </c>
      <c r="O471" s="65">
        <v>1725</v>
      </c>
      <c r="P471" s="65">
        <v>1751</v>
      </c>
      <c r="Q471" s="65">
        <v>1785</v>
      </c>
      <c r="R471" s="65">
        <v>1785</v>
      </c>
      <c r="S471" s="68">
        <f t="shared" si="36"/>
        <v>118.69436201780415</v>
      </c>
      <c r="T471" s="68">
        <f t="shared" si="37"/>
        <v>405.79710144927537</v>
      </c>
      <c r="U471" s="66">
        <f t="shared" si="38"/>
        <v>228.44089091947458</v>
      </c>
      <c r="V471" s="66">
        <f t="shared" si="39"/>
        <v>0</v>
      </c>
      <c r="W471" s="68">
        <f t="shared" si="40"/>
        <v>392.15686274509807</v>
      </c>
    </row>
    <row r="472" spans="1:23" x14ac:dyDescent="0.25">
      <c r="A472" s="21">
        <v>3541703</v>
      </c>
      <c r="B472" s="22" t="s">
        <v>562</v>
      </c>
      <c r="C472" s="22" t="s">
        <v>767</v>
      </c>
      <c r="D472" s="22" t="s">
        <v>768</v>
      </c>
      <c r="E472" s="23">
        <v>35113</v>
      </c>
      <c r="F472" s="22" t="s">
        <v>318</v>
      </c>
      <c r="G472" s="22" t="s">
        <v>31</v>
      </c>
      <c r="H472" s="22" t="s">
        <v>32</v>
      </c>
      <c r="I472" s="65">
        <v>14</v>
      </c>
      <c r="J472" s="65">
        <v>19</v>
      </c>
      <c r="K472" s="65">
        <v>20</v>
      </c>
      <c r="L472" s="65">
        <v>17</v>
      </c>
      <c r="M472" s="65">
        <v>14</v>
      </c>
      <c r="N472" s="65">
        <v>6230</v>
      </c>
      <c r="O472" s="65">
        <v>6335</v>
      </c>
      <c r="P472" s="65">
        <v>6455</v>
      </c>
      <c r="Q472" s="65">
        <v>6551</v>
      </c>
      <c r="R472" s="65">
        <v>6551</v>
      </c>
      <c r="S472" s="68">
        <f t="shared" si="36"/>
        <v>224.71910112359549</v>
      </c>
      <c r="T472" s="68">
        <f t="shared" si="37"/>
        <v>299.92107340173641</v>
      </c>
      <c r="U472" s="66">
        <f t="shared" si="38"/>
        <v>309.83733539891557</v>
      </c>
      <c r="V472" s="66">
        <f t="shared" si="39"/>
        <v>259.50236605098456</v>
      </c>
      <c r="W472" s="68">
        <f t="shared" si="40"/>
        <v>213.70783086551671</v>
      </c>
    </row>
    <row r="473" spans="1:23" x14ac:dyDescent="0.25">
      <c r="A473" s="21">
        <v>3541802</v>
      </c>
      <c r="B473" s="22" t="s">
        <v>563</v>
      </c>
      <c r="C473" s="22" t="s">
        <v>755</v>
      </c>
      <c r="D473" s="22" t="s">
        <v>756</v>
      </c>
      <c r="E473" s="23">
        <v>35095</v>
      </c>
      <c r="F473" s="22" t="s">
        <v>90</v>
      </c>
      <c r="G473" s="22" t="s">
        <v>2</v>
      </c>
      <c r="H473" s="22" t="s">
        <v>3</v>
      </c>
      <c r="I473" s="65">
        <v>6</v>
      </c>
      <c r="J473" s="65">
        <v>4</v>
      </c>
      <c r="K473" s="65">
        <v>2</v>
      </c>
      <c r="L473" s="65">
        <v>5</v>
      </c>
      <c r="M473" s="65">
        <v>5</v>
      </c>
      <c r="N473" s="65">
        <v>1297</v>
      </c>
      <c r="O473" s="65">
        <v>1343</v>
      </c>
      <c r="P473" s="65">
        <v>1385</v>
      </c>
      <c r="Q473" s="65">
        <v>1425</v>
      </c>
      <c r="R473" s="65">
        <v>1425</v>
      </c>
      <c r="S473" s="68">
        <f t="shared" si="36"/>
        <v>462.60601387818042</v>
      </c>
      <c r="T473" s="68">
        <f t="shared" si="37"/>
        <v>297.84065524944157</v>
      </c>
      <c r="U473" s="66">
        <f t="shared" si="38"/>
        <v>144.4043321299639</v>
      </c>
      <c r="V473" s="66">
        <f t="shared" si="39"/>
        <v>350.87719298245617</v>
      </c>
      <c r="W473" s="68">
        <f t="shared" si="40"/>
        <v>350.87719298245617</v>
      </c>
    </row>
    <row r="474" spans="1:23" x14ac:dyDescent="0.25">
      <c r="A474" s="21">
        <v>3541901</v>
      </c>
      <c r="B474" s="22" t="s">
        <v>564</v>
      </c>
      <c r="C474" s="22" t="s">
        <v>771</v>
      </c>
      <c r="D474" s="22" t="s">
        <v>772</v>
      </c>
      <c r="E474" s="23">
        <v>35172</v>
      </c>
      <c r="F474" s="22" t="s">
        <v>930</v>
      </c>
      <c r="G474" s="22" t="s">
        <v>69</v>
      </c>
      <c r="H474" s="22" t="s">
        <v>70</v>
      </c>
      <c r="I474" s="65">
        <v>19</v>
      </c>
      <c r="J474" s="65">
        <v>16</v>
      </c>
      <c r="K474" s="65">
        <v>16</v>
      </c>
      <c r="L474" s="65">
        <v>21</v>
      </c>
      <c r="M474" s="65">
        <v>18</v>
      </c>
      <c r="N474" s="65">
        <v>5580</v>
      </c>
      <c r="O474" s="65">
        <v>5777</v>
      </c>
      <c r="P474" s="65">
        <v>5969</v>
      </c>
      <c r="Q474" s="65">
        <v>6162</v>
      </c>
      <c r="R474" s="65">
        <v>6162</v>
      </c>
      <c r="S474" s="68">
        <f t="shared" si="36"/>
        <v>340.50179211469532</v>
      </c>
      <c r="T474" s="68">
        <f t="shared" si="37"/>
        <v>276.96036004846809</v>
      </c>
      <c r="U474" s="66">
        <f t="shared" si="38"/>
        <v>268.05159993298707</v>
      </c>
      <c r="V474" s="66">
        <f t="shared" si="39"/>
        <v>340.79844206426486</v>
      </c>
      <c r="W474" s="68">
        <f t="shared" si="40"/>
        <v>292.11295034079842</v>
      </c>
    </row>
    <row r="475" spans="1:23" x14ac:dyDescent="0.25">
      <c r="A475" s="21">
        <v>3542008</v>
      </c>
      <c r="B475" s="22" t="s">
        <v>565</v>
      </c>
      <c r="C475" s="22" t="s">
        <v>755</v>
      </c>
      <c r="D475" s="22" t="s">
        <v>756</v>
      </c>
      <c r="E475" s="23">
        <v>35093</v>
      </c>
      <c r="F475" s="22" t="s">
        <v>3</v>
      </c>
      <c r="G475" s="22" t="s">
        <v>2</v>
      </c>
      <c r="H475" s="22" t="s">
        <v>3</v>
      </c>
      <c r="I475" s="65">
        <v>11</v>
      </c>
      <c r="J475" s="65">
        <v>11</v>
      </c>
      <c r="K475" s="65">
        <v>11</v>
      </c>
      <c r="L475" s="65">
        <v>7</v>
      </c>
      <c r="M475" s="65">
        <v>7</v>
      </c>
      <c r="N475" s="65">
        <v>3034</v>
      </c>
      <c r="O475" s="65">
        <v>3097</v>
      </c>
      <c r="P475" s="65">
        <v>3167</v>
      </c>
      <c r="Q475" s="65">
        <v>3229</v>
      </c>
      <c r="R475" s="65">
        <v>3229</v>
      </c>
      <c r="S475" s="68">
        <f t="shared" si="36"/>
        <v>362.55767963085037</v>
      </c>
      <c r="T475" s="68">
        <f t="shared" si="37"/>
        <v>355.18243461414272</v>
      </c>
      <c r="U475" s="66">
        <f t="shared" si="38"/>
        <v>347.33185980423116</v>
      </c>
      <c r="V475" s="66">
        <f t="shared" si="39"/>
        <v>216.78538247135336</v>
      </c>
      <c r="W475" s="68">
        <f t="shared" si="40"/>
        <v>216.78538247135336</v>
      </c>
    </row>
    <row r="476" spans="1:23" x14ac:dyDescent="0.25">
      <c r="A476" s="21">
        <v>3542107</v>
      </c>
      <c r="B476" s="22" t="s">
        <v>566</v>
      </c>
      <c r="C476" s="22" t="s">
        <v>763</v>
      </c>
      <c r="D476" s="22" t="s">
        <v>764</v>
      </c>
      <c r="E476" s="23">
        <v>35103</v>
      </c>
      <c r="F476" s="22" t="s">
        <v>24</v>
      </c>
      <c r="G476" s="22" t="s">
        <v>23</v>
      </c>
      <c r="H476" s="22" t="s">
        <v>24</v>
      </c>
      <c r="I476" s="65">
        <v>18</v>
      </c>
      <c r="J476" s="65">
        <v>12</v>
      </c>
      <c r="K476" s="65">
        <v>7</v>
      </c>
      <c r="L476" s="65">
        <v>9</v>
      </c>
      <c r="M476" s="65">
        <v>13</v>
      </c>
      <c r="N476" s="65">
        <v>4177</v>
      </c>
      <c r="O476" s="65">
        <v>4252</v>
      </c>
      <c r="P476" s="65">
        <v>4303</v>
      </c>
      <c r="Q476" s="65">
        <v>4364</v>
      </c>
      <c r="R476" s="65">
        <v>4364</v>
      </c>
      <c r="S476" s="68">
        <f t="shared" si="36"/>
        <v>430.93129039980846</v>
      </c>
      <c r="T476" s="68">
        <f t="shared" si="37"/>
        <v>282.22013170272811</v>
      </c>
      <c r="U476" s="66">
        <f t="shared" si="38"/>
        <v>162.67720195212641</v>
      </c>
      <c r="V476" s="66">
        <f t="shared" si="39"/>
        <v>206.23281393217232</v>
      </c>
      <c r="W476" s="68">
        <f t="shared" si="40"/>
        <v>297.89184234647115</v>
      </c>
    </row>
    <row r="477" spans="1:23" x14ac:dyDescent="0.25">
      <c r="A477" s="21">
        <v>3542206</v>
      </c>
      <c r="B477" s="22" t="s">
        <v>567</v>
      </c>
      <c r="C477" s="22" t="s">
        <v>767</v>
      </c>
      <c r="D477" s="22" t="s">
        <v>768</v>
      </c>
      <c r="E477" s="23">
        <v>35113</v>
      </c>
      <c r="F477" s="22" t="s">
        <v>318</v>
      </c>
      <c r="G477" s="22" t="s">
        <v>31</v>
      </c>
      <c r="H477" s="22" t="s">
        <v>32</v>
      </c>
      <c r="I477" s="65">
        <v>55</v>
      </c>
      <c r="J477" s="65">
        <v>48</v>
      </c>
      <c r="K477" s="65">
        <v>45</v>
      </c>
      <c r="L477" s="65">
        <v>53</v>
      </c>
      <c r="M477" s="65">
        <v>55</v>
      </c>
      <c r="N477" s="65">
        <v>14407</v>
      </c>
      <c r="O477" s="65">
        <v>14596</v>
      </c>
      <c r="P477" s="65">
        <v>14757</v>
      </c>
      <c r="Q477" s="65">
        <v>14910</v>
      </c>
      <c r="R477" s="65">
        <v>14910</v>
      </c>
      <c r="S477" s="68">
        <f t="shared" si="36"/>
        <v>381.75886721732491</v>
      </c>
      <c r="T477" s="68">
        <f t="shared" si="37"/>
        <v>328.85722115648122</v>
      </c>
      <c r="U477" s="66">
        <f t="shared" si="38"/>
        <v>304.94002846106935</v>
      </c>
      <c r="V477" s="66">
        <f t="shared" si="39"/>
        <v>355.46613011401746</v>
      </c>
      <c r="W477" s="68">
        <f t="shared" si="40"/>
        <v>368.87994634473506</v>
      </c>
    </row>
    <row r="478" spans="1:23" x14ac:dyDescent="0.25">
      <c r="A478" s="21">
        <v>3542305</v>
      </c>
      <c r="B478" s="22" t="s">
        <v>568</v>
      </c>
      <c r="C478" s="22" t="s">
        <v>771</v>
      </c>
      <c r="D478" s="22" t="s">
        <v>772</v>
      </c>
      <c r="E478" s="23">
        <v>35174</v>
      </c>
      <c r="F478" s="22" t="s">
        <v>934</v>
      </c>
      <c r="G478" s="22" t="s">
        <v>69</v>
      </c>
      <c r="H478" s="22" t="s">
        <v>70</v>
      </c>
      <c r="I478" s="65">
        <v>1</v>
      </c>
      <c r="J478" s="65">
        <v>6</v>
      </c>
      <c r="K478" s="65">
        <v>8</v>
      </c>
      <c r="L478" s="65">
        <v>7</v>
      </c>
      <c r="M478" s="65">
        <v>5</v>
      </c>
      <c r="N478" s="65">
        <v>1878</v>
      </c>
      <c r="O478" s="65">
        <v>1894</v>
      </c>
      <c r="P478" s="65">
        <v>1903</v>
      </c>
      <c r="Q478" s="65">
        <v>1909</v>
      </c>
      <c r="R478" s="65">
        <v>1909</v>
      </c>
      <c r="S478" s="68">
        <f t="shared" si="36"/>
        <v>53.248136315228969</v>
      </c>
      <c r="T478" s="68">
        <f t="shared" si="37"/>
        <v>316.78986272439283</v>
      </c>
      <c r="U478" s="66">
        <f t="shared" si="38"/>
        <v>420.38885969521806</v>
      </c>
      <c r="V478" s="66">
        <f t="shared" si="39"/>
        <v>366.68412781561028</v>
      </c>
      <c r="W478" s="68">
        <f t="shared" si="40"/>
        <v>261.91723415400736</v>
      </c>
    </row>
    <row r="479" spans="1:23" x14ac:dyDescent="0.25">
      <c r="A479" s="21">
        <v>3542404</v>
      </c>
      <c r="B479" s="22" t="s">
        <v>569</v>
      </c>
      <c r="C479" s="22" t="s">
        <v>767</v>
      </c>
      <c r="D479" s="22" t="s">
        <v>768</v>
      </c>
      <c r="E479" s="23">
        <v>35112</v>
      </c>
      <c r="F479" s="22" t="s">
        <v>33</v>
      </c>
      <c r="G479" s="22" t="s">
        <v>31</v>
      </c>
      <c r="H479" s="22" t="s">
        <v>32</v>
      </c>
      <c r="I479" s="65">
        <v>23</v>
      </c>
      <c r="J479" s="65">
        <v>36</v>
      </c>
      <c r="K479" s="65">
        <v>34</v>
      </c>
      <c r="L479" s="65">
        <v>29</v>
      </c>
      <c r="M479" s="65">
        <v>34</v>
      </c>
      <c r="N479" s="65">
        <v>9517</v>
      </c>
      <c r="O479" s="65">
        <v>9681</v>
      </c>
      <c r="P479" s="65">
        <v>9864</v>
      </c>
      <c r="Q479" s="65">
        <v>10013</v>
      </c>
      <c r="R479" s="65">
        <v>10013</v>
      </c>
      <c r="S479" s="68">
        <f t="shared" si="36"/>
        <v>241.67279604917516</v>
      </c>
      <c r="T479" s="68">
        <f t="shared" si="37"/>
        <v>371.86241090796403</v>
      </c>
      <c r="U479" s="66">
        <f t="shared" si="38"/>
        <v>344.68775344687754</v>
      </c>
      <c r="V479" s="66">
        <f t="shared" si="39"/>
        <v>289.62348946369718</v>
      </c>
      <c r="W479" s="68">
        <f t="shared" si="40"/>
        <v>339.5585738539898</v>
      </c>
    </row>
    <row r="480" spans="1:23" x14ac:dyDescent="0.25">
      <c r="A480" s="21">
        <v>3542503</v>
      </c>
      <c r="B480" s="22" t="s">
        <v>570</v>
      </c>
      <c r="C480" s="22" t="s">
        <v>761</v>
      </c>
      <c r="D480" s="22" t="s">
        <v>762</v>
      </c>
      <c r="E480" s="23">
        <v>35062</v>
      </c>
      <c r="F480" s="22" t="s">
        <v>20</v>
      </c>
      <c r="G480" s="22" t="s">
        <v>19</v>
      </c>
      <c r="H480" s="22" t="s">
        <v>20</v>
      </c>
      <c r="I480" s="65">
        <v>15</v>
      </c>
      <c r="J480" s="65">
        <v>8</v>
      </c>
      <c r="K480" s="65">
        <v>13</v>
      </c>
      <c r="L480" s="65">
        <v>5</v>
      </c>
      <c r="M480" s="65">
        <v>10</v>
      </c>
      <c r="N480" s="65">
        <v>3055</v>
      </c>
      <c r="O480" s="65">
        <v>3158</v>
      </c>
      <c r="P480" s="65">
        <v>3153</v>
      </c>
      <c r="Q480" s="65">
        <v>3198</v>
      </c>
      <c r="R480" s="65">
        <v>3198</v>
      </c>
      <c r="S480" s="68">
        <f t="shared" si="36"/>
        <v>490.99836333878886</v>
      </c>
      <c r="T480" s="68">
        <f t="shared" si="37"/>
        <v>253.32488917036099</v>
      </c>
      <c r="U480" s="66">
        <f t="shared" si="38"/>
        <v>412.30574056454168</v>
      </c>
      <c r="V480" s="66">
        <f t="shared" si="39"/>
        <v>156.34771732332709</v>
      </c>
      <c r="W480" s="68">
        <f t="shared" si="40"/>
        <v>312.69543464665418</v>
      </c>
    </row>
    <row r="481" spans="1:23" x14ac:dyDescent="0.25">
      <c r="A481" s="21">
        <v>3542602</v>
      </c>
      <c r="B481" s="22" t="s">
        <v>571</v>
      </c>
      <c r="C481" s="22" t="s">
        <v>777</v>
      </c>
      <c r="D481" s="22" t="s">
        <v>778</v>
      </c>
      <c r="E481" s="23">
        <v>35121</v>
      </c>
      <c r="F481" s="22" t="s">
        <v>123</v>
      </c>
      <c r="G481" s="22" t="s">
        <v>121</v>
      </c>
      <c r="H481" s="22" t="s">
        <v>122</v>
      </c>
      <c r="I481" s="65">
        <v>91</v>
      </c>
      <c r="J481" s="65">
        <v>83</v>
      </c>
      <c r="K481" s="65">
        <v>70</v>
      </c>
      <c r="L481" s="65">
        <v>86</v>
      </c>
      <c r="M481" s="65">
        <v>89</v>
      </c>
      <c r="N481" s="65">
        <v>25932</v>
      </c>
      <c r="O481" s="65">
        <v>26420</v>
      </c>
      <c r="P481" s="65">
        <v>27047</v>
      </c>
      <c r="Q481" s="65">
        <v>27562</v>
      </c>
      <c r="R481" s="65">
        <v>27562</v>
      </c>
      <c r="S481" s="68">
        <f t="shared" si="36"/>
        <v>350.9177849760913</v>
      </c>
      <c r="T481" s="68">
        <f t="shared" si="37"/>
        <v>314.1559424678274</v>
      </c>
      <c r="U481" s="66">
        <f t="shared" si="38"/>
        <v>258.80874034088811</v>
      </c>
      <c r="V481" s="66">
        <f t="shared" si="39"/>
        <v>312.02380088527684</v>
      </c>
      <c r="W481" s="68">
        <f t="shared" si="40"/>
        <v>322.90835207894929</v>
      </c>
    </row>
    <row r="482" spans="1:23" x14ac:dyDescent="0.25">
      <c r="A482" s="21">
        <v>3542701</v>
      </c>
      <c r="B482" s="22" t="s">
        <v>572</v>
      </c>
      <c r="C482" s="22" t="s">
        <v>769</v>
      </c>
      <c r="D482" s="22" t="s">
        <v>770</v>
      </c>
      <c r="E482" s="23">
        <v>35081</v>
      </c>
      <c r="F482" s="22" t="s">
        <v>229</v>
      </c>
      <c r="G482" s="22" t="s">
        <v>81</v>
      </c>
      <c r="H482" s="22" t="s">
        <v>82</v>
      </c>
      <c r="I482" s="65">
        <v>9</v>
      </c>
      <c r="J482" s="65">
        <v>7</v>
      </c>
      <c r="K482" s="65">
        <v>13</v>
      </c>
      <c r="L482" s="65">
        <v>12</v>
      </c>
      <c r="M482" s="65">
        <v>4</v>
      </c>
      <c r="N482" s="65">
        <v>2959</v>
      </c>
      <c r="O482" s="65">
        <v>3034</v>
      </c>
      <c r="P482" s="65">
        <v>3114</v>
      </c>
      <c r="Q482" s="65">
        <v>3187</v>
      </c>
      <c r="R482" s="65">
        <v>3187</v>
      </c>
      <c r="S482" s="68">
        <f t="shared" si="36"/>
        <v>304.15680973301789</v>
      </c>
      <c r="T482" s="68">
        <f t="shared" si="37"/>
        <v>230.71852340145023</v>
      </c>
      <c r="U482" s="66">
        <f t="shared" si="38"/>
        <v>417.4694926140013</v>
      </c>
      <c r="V482" s="66">
        <f t="shared" si="39"/>
        <v>376.52965171007219</v>
      </c>
      <c r="W482" s="68">
        <f t="shared" si="40"/>
        <v>125.50988390335739</v>
      </c>
    </row>
    <row r="483" spans="1:23" x14ac:dyDescent="0.25">
      <c r="A483" s="21">
        <v>3542800</v>
      </c>
      <c r="B483" s="22" t="s">
        <v>573</v>
      </c>
      <c r="C483" s="22" t="s">
        <v>765</v>
      </c>
      <c r="D483" s="22" t="s">
        <v>766</v>
      </c>
      <c r="E483" s="23">
        <v>35162</v>
      </c>
      <c r="F483" s="22" t="s">
        <v>75</v>
      </c>
      <c r="G483" s="22" t="s">
        <v>27</v>
      </c>
      <c r="H483" s="22" t="s">
        <v>28</v>
      </c>
      <c r="I483" s="65">
        <v>7</v>
      </c>
      <c r="J483" s="65">
        <v>8</v>
      </c>
      <c r="K483" s="65">
        <v>10</v>
      </c>
      <c r="L483" s="65">
        <v>7</v>
      </c>
      <c r="M483" s="65">
        <v>6</v>
      </c>
      <c r="N483" s="65">
        <v>1571</v>
      </c>
      <c r="O483" s="65">
        <v>1589</v>
      </c>
      <c r="P483" s="65">
        <v>1599</v>
      </c>
      <c r="Q483" s="65">
        <v>1615</v>
      </c>
      <c r="R483" s="65">
        <v>1615</v>
      </c>
      <c r="S483" s="68">
        <f t="shared" si="36"/>
        <v>445.57606619987268</v>
      </c>
      <c r="T483" s="68">
        <f t="shared" si="37"/>
        <v>503.46129641283824</v>
      </c>
      <c r="U483" s="66">
        <f t="shared" si="38"/>
        <v>625.39086929330836</v>
      </c>
      <c r="V483" s="66">
        <f t="shared" si="39"/>
        <v>433.43653250773991</v>
      </c>
      <c r="W483" s="68">
        <f t="shared" si="40"/>
        <v>371.51702786377712</v>
      </c>
    </row>
    <row r="484" spans="1:23" x14ac:dyDescent="0.25">
      <c r="A484" s="21">
        <v>3542909</v>
      </c>
      <c r="B484" s="22" t="s">
        <v>574</v>
      </c>
      <c r="C484" s="22" t="s">
        <v>769</v>
      </c>
      <c r="D484" s="22" t="s">
        <v>770</v>
      </c>
      <c r="E484" s="23">
        <v>35034</v>
      </c>
      <c r="F484" s="22" t="s">
        <v>235</v>
      </c>
      <c r="G484" s="22" t="s">
        <v>55</v>
      </c>
      <c r="H484" s="22" t="s">
        <v>56</v>
      </c>
      <c r="I484" s="65">
        <v>23</v>
      </c>
      <c r="J484" s="65">
        <v>17</v>
      </c>
      <c r="K484" s="65">
        <v>16</v>
      </c>
      <c r="L484" s="65">
        <v>14</v>
      </c>
      <c r="M484" s="65">
        <v>22</v>
      </c>
      <c r="N484" s="65">
        <v>5582</v>
      </c>
      <c r="O484" s="65">
        <v>5674</v>
      </c>
      <c r="P484" s="65">
        <v>5756</v>
      </c>
      <c r="Q484" s="65">
        <v>5833</v>
      </c>
      <c r="R484" s="65">
        <v>5833</v>
      </c>
      <c r="S484" s="68">
        <f t="shared" si="36"/>
        <v>412.03869580795413</v>
      </c>
      <c r="T484" s="68">
        <f t="shared" si="37"/>
        <v>299.61226647867466</v>
      </c>
      <c r="U484" s="66">
        <f t="shared" si="38"/>
        <v>277.9708130646282</v>
      </c>
      <c r="V484" s="66">
        <f t="shared" si="39"/>
        <v>240.01371506943255</v>
      </c>
      <c r="W484" s="68">
        <f t="shared" si="40"/>
        <v>377.16440939482254</v>
      </c>
    </row>
    <row r="485" spans="1:23" x14ac:dyDescent="0.25">
      <c r="A485" s="21">
        <v>3543006</v>
      </c>
      <c r="B485" s="22" t="s">
        <v>575</v>
      </c>
      <c r="C485" s="22" t="s">
        <v>765</v>
      </c>
      <c r="D485" s="22" t="s">
        <v>766</v>
      </c>
      <c r="E485" s="23">
        <v>35162</v>
      </c>
      <c r="F485" s="22" t="s">
        <v>75</v>
      </c>
      <c r="G485" s="22" t="s">
        <v>27</v>
      </c>
      <c r="H485" s="22" t="s">
        <v>28</v>
      </c>
      <c r="I485" s="65">
        <v>26</v>
      </c>
      <c r="J485" s="65">
        <v>42</v>
      </c>
      <c r="K485" s="65">
        <v>32</v>
      </c>
      <c r="L485" s="65">
        <v>32</v>
      </c>
      <c r="M485" s="65">
        <v>29</v>
      </c>
      <c r="N485" s="65">
        <v>7618</v>
      </c>
      <c r="O485" s="65">
        <v>7690</v>
      </c>
      <c r="P485" s="65">
        <v>7786</v>
      </c>
      <c r="Q485" s="65">
        <v>7857</v>
      </c>
      <c r="R485" s="65">
        <v>7857</v>
      </c>
      <c r="S485" s="68">
        <f t="shared" si="36"/>
        <v>341.29692832764505</v>
      </c>
      <c r="T485" s="68">
        <f t="shared" si="37"/>
        <v>546.16384915474646</v>
      </c>
      <c r="U485" s="66">
        <f t="shared" si="38"/>
        <v>410.99409195992808</v>
      </c>
      <c r="V485" s="66">
        <f t="shared" si="39"/>
        <v>407.28013236604301</v>
      </c>
      <c r="W485" s="68">
        <f t="shared" si="40"/>
        <v>369.09761995672648</v>
      </c>
    </row>
    <row r="486" spans="1:23" x14ac:dyDescent="0.25">
      <c r="A486" s="21">
        <v>3543105</v>
      </c>
      <c r="B486" s="22" t="s">
        <v>576</v>
      </c>
      <c r="C486" s="22" t="s">
        <v>769</v>
      </c>
      <c r="D486" s="22" t="s">
        <v>770</v>
      </c>
      <c r="E486" s="23">
        <v>35081</v>
      </c>
      <c r="F486" s="22" t="s">
        <v>229</v>
      </c>
      <c r="G486" s="22" t="s">
        <v>81</v>
      </c>
      <c r="H486" s="22" t="s">
        <v>82</v>
      </c>
      <c r="I486" s="65">
        <v>6</v>
      </c>
      <c r="J486" s="65">
        <v>6</v>
      </c>
      <c r="K486" s="65">
        <v>11</v>
      </c>
      <c r="L486" s="65">
        <v>6</v>
      </c>
      <c r="M486" s="65">
        <v>14</v>
      </c>
      <c r="N486" s="65">
        <v>1971</v>
      </c>
      <c r="O486" s="65">
        <v>2007</v>
      </c>
      <c r="P486" s="65">
        <v>2045</v>
      </c>
      <c r="Q486" s="65">
        <v>2076</v>
      </c>
      <c r="R486" s="65">
        <v>2076</v>
      </c>
      <c r="S486" s="68">
        <f t="shared" si="36"/>
        <v>304.41400304414003</v>
      </c>
      <c r="T486" s="68">
        <f t="shared" si="37"/>
        <v>298.95366218236171</v>
      </c>
      <c r="U486" s="66">
        <f t="shared" si="38"/>
        <v>537.89731051344745</v>
      </c>
      <c r="V486" s="66">
        <f t="shared" si="39"/>
        <v>289.01734104046244</v>
      </c>
      <c r="W486" s="68">
        <f t="shared" si="40"/>
        <v>674.37379576107901</v>
      </c>
    </row>
    <row r="487" spans="1:23" x14ac:dyDescent="0.25">
      <c r="A487" s="21">
        <v>3543204</v>
      </c>
      <c r="B487" s="22" t="s">
        <v>577</v>
      </c>
      <c r="C487" s="22" t="s">
        <v>755</v>
      </c>
      <c r="D487" s="22" t="s">
        <v>756</v>
      </c>
      <c r="E487" s="23">
        <v>35094</v>
      </c>
      <c r="F487" s="22" t="s">
        <v>136</v>
      </c>
      <c r="G487" s="22" t="s">
        <v>2</v>
      </c>
      <c r="H487" s="22" t="s">
        <v>3</v>
      </c>
      <c r="I487" s="65">
        <v>12</v>
      </c>
      <c r="J487" s="65">
        <v>10</v>
      </c>
      <c r="K487" s="65">
        <v>12</v>
      </c>
      <c r="L487" s="65">
        <v>5</v>
      </c>
      <c r="M487" s="65">
        <v>7</v>
      </c>
      <c r="N487" s="65">
        <v>2304</v>
      </c>
      <c r="O487" s="65">
        <v>2319</v>
      </c>
      <c r="P487" s="65">
        <v>2355</v>
      </c>
      <c r="Q487" s="65">
        <v>2376</v>
      </c>
      <c r="R487" s="65">
        <v>2376</v>
      </c>
      <c r="S487" s="68">
        <f t="shared" si="36"/>
        <v>520.83333333333337</v>
      </c>
      <c r="T487" s="68">
        <f t="shared" si="37"/>
        <v>431.22035360068998</v>
      </c>
      <c r="U487" s="66">
        <f t="shared" si="38"/>
        <v>509.55414012738851</v>
      </c>
      <c r="V487" s="66">
        <f t="shared" si="39"/>
        <v>210.43771043771045</v>
      </c>
      <c r="W487" s="68">
        <f t="shared" si="40"/>
        <v>294.61279461279463</v>
      </c>
    </row>
    <row r="488" spans="1:23" x14ac:dyDescent="0.25">
      <c r="A488" s="21">
        <v>3543238</v>
      </c>
      <c r="B488" s="22" t="s">
        <v>578</v>
      </c>
      <c r="C488" s="22" t="s">
        <v>767</v>
      </c>
      <c r="D488" s="22" t="s">
        <v>768</v>
      </c>
      <c r="E488" s="23">
        <v>35112</v>
      </c>
      <c r="F488" s="22" t="s">
        <v>33</v>
      </c>
      <c r="G488" s="22" t="s">
        <v>31</v>
      </c>
      <c r="H488" s="22" t="s">
        <v>32</v>
      </c>
      <c r="I488" s="65">
        <v>3</v>
      </c>
      <c r="J488" s="65">
        <v>4</v>
      </c>
      <c r="K488" s="65">
        <v>5</v>
      </c>
      <c r="L488" s="65">
        <v>2</v>
      </c>
      <c r="M488" s="65">
        <v>2</v>
      </c>
      <c r="N488" s="65">
        <v>1161</v>
      </c>
      <c r="O488" s="65">
        <v>1171</v>
      </c>
      <c r="P488" s="65">
        <v>1184</v>
      </c>
      <c r="Q488" s="65">
        <v>1193</v>
      </c>
      <c r="R488" s="65">
        <v>1193</v>
      </c>
      <c r="S488" s="68">
        <f t="shared" si="36"/>
        <v>258.39793281653749</v>
      </c>
      <c r="T488" s="68">
        <f t="shared" si="37"/>
        <v>341.58838599487615</v>
      </c>
      <c r="U488" s="66">
        <f t="shared" si="38"/>
        <v>422.29729729729729</v>
      </c>
      <c r="V488" s="66">
        <f t="shared" si="39"/>
        <v>167.64459346186086</v>
      </c>
      <c r="W488" s="68">
        <f t="shared" si="40"/>
        <v>167.64459346186086</v>
      </c>
    </row>
    <row r="489" spans="1:23" x14ac:dyDescent="0.25">
      <c r="A489" s="21">
        <v>3543253</v>
      </c>
      <c r="B489" s="22" t="s">
        <v>579</v>
      </c>
      <c r="C489" s="22" t="s">
        <v>765</v>
      </c>
      <c r="D489" s="22" t="s">
        <v>766</v>
      </c>
      <c r="E489" s="23">
        <v>35161</v>
      </c>
      <c r="F489" s="22" t="s">
        <v>29</v>
      </c>
      <c r="G489" s="22" t="s">
        <v>27</v>
      </c>
      <c r="H489" s="22" t="s">
        <v>28</v>
      </c>
      <c r="I489" s="65">
        <v>7</v>
      </c>
      <c r="J489" s="65">
        <v>13</v>
      </c>
      <c r="K489" s="65">
        <v>6</v>
      </c>
      <c r="L489" s="65">
        <v>9</v>
      </c>
      <c r="M489" s="65">
        <v>15</v>
      </c>
      <c r="N489" s="65">
        <v>3548</v>
      </c>
      <c r="O489" s="65">
        <v>3620</v>
      </c>
      <c r="P489" s="65">
        <v>3691</v>
      </c>
      <c r="Q489" s="65">
        <v>3756</v>
      </c>
      <c r="R489" s="65">
        <v>3756</v>
      </c>
      <c r="S489" s="68">
        <f t="shared" si="36"/>
        <v>197.29425028184892</v>
      </c>
      <c r="T489" s="68">
        <f t="shared" si="37"/>
        <v>359.11602209944749</v>
      </c>
      <c r="U489" s="66">
        <f t="shared" si="38"/>
        <v>162.5575724735844</v>
      </c>
      <c r="V489" s="66">
        <f t="shared" si="39"/>
        <v>239.61661341853036</v>
      </c>
      <c r="W489" s="68">
        <f t="shared" si="40"/>
        <v>399.36102236421726</v>
      </c>
    </row>
    <row r="490" spans="1:23" x14ac:dyDescent="0.25">
      <c r="A490" s="21">
        <v>3543303</v>
      </c>
      <c r="B490" s="22" t="s">
        <v>580</v>
      </c>
      <c r="C490" s="22" t="s">
        <v>785</v>
      </c>
      <c r="D490" s="22" t="s">
        <v>786</v>
      </c>
      <c r="E490" s="23">
        <v>35015</v>
      </c>
      <c r="F490" s="22" t="s">
        <v>237</v>
      </c>
      <c r="G490" s="22" t="s">
        <v>98</v>
      </c>
      <c r="H490" s="22" t="s">
        <v>99</v>
      </c>
      <c r="I490" s="65">
        <v>172</v>
      </c>
      <c r="J490" s="65">
        <v>203</v>
      </c>
      <c r="K490" s="65">
        <v>211</v>
      </c>
      <c r="L490" s="65">
        <v>189</v>
      </c>
      <c r="M490" s="65">
        <v>225</v>
      </c>
      <c r="N490" s="65">
        <v>59022</v>
      </c>
      <c r="O490" s="65">
        <v>60301</v>
      </c>
      <c r="P490" s="65">
        <v>61682</v>
      </c>
      <c r="Q490" s="65">
        <v>62949</v>
      </c>
      <c r="R490" s="65">
        <v>62949</v>
      </c>
      <c r="S490" s="68">
        <f t="shared" si="36"/>
        <v>291.41675985225851</v>
      </c>
      <c r="T490" s="68">
        <f t="shared" si="37"/>
        <v>336.64450009120912</v>
      </c>
      <c r="U490" s="66">
        <f t="shared" si="38"/>
        <v>342.07710515223243</v>
      </c>
      <c r="V490" s="66">
        <f t="shared" si="39"/>
        <v>300.24305390077683</v>
      </c>
      <c r="W490" s="68">
        <f t="shared" si="40"/>
        <v>357.43220702473428</v>
      </c>
    </row>
    <row r="491" spans="1:23" x14ac:dyDescent="0.25">
      <c r="A491" s="21">
        <v>3543402</v>
      </c>
      <c r="B491" s="22" t="s">
        <v>581</v>
      </c>
      <c r="C491" s="22" t="s">
        <v>769</v>
      </c>
      <c r="D491" s="22" t="s">
        <v>770</v>
      </c>
      <c r="E491" s="23">
        <v>35132</v>
      </c>
      <c r="F491" s="22" t="s">
        <v>227</v>
      </c>
      <c r="G491" s="22" t="s">
        <v>39</v>
      </c>
      <c r="H491" s="22" t="s">
        <v>40</v>
      </c>
      <c r="I491" s="65">
        <v>974</v>
      </c>
      <c r="J491" s="65">
        <v>949</v>
      </c>
      <c r="K491" s="65">
        <v>982</v>
      </c>
      <c r="L491" s="65">
        <v>1013</v>
      </c>
      <c r="M491" s="65">
        <v>1057</v>
      </c>
      <c r="N491" s="65">
        <v>311745</v>
      </c>
      <c r="O491" s="65">
        <v>320556</v>
      </c>
      <c r="P491" s="65">
        <v>328363</v>
      </c>
      <c r="Q491" s="65">
        <v>336372</v>
      </c>
      <c r="R491" s="65">
        <v>336372</v>
      </c>
      <c r="S491" s="68">
        <f t="shared" si="36"/>
        <v>312.43484257967248</v>
      </c>
      <c r="T491" s="68">
        <f t="shared" si="37"/>
        <v>296.04811639775892</v>
      </c>
      <c r="U491" s="66">
        <f t="shared" si="38"/>
        <v>299.05927281697387</v>
      </c>
      <c r="V491" s="66">
        <f t="shared" si="39"/>
        <v>301.15467399188992</v>
      </c>
      <c r="W491" s="68">
        <f t="shared" si="40"/>
        <v>314.23542982174496</v>
      </c>
    </row>
    <row r="492" spans="1:23" x14ac:dyDescent="0.25">
      <c r="A492" s="21">
        <v>3543501</v>
      </c>
      <c r="B492" s="22" t="s">
        <v>589</v>
      </c>
      <c r="C492" s="22" t="s">
        <v>765</v>
      </c>
      <c r="D492" s="22" t="s">
        <v>766</v>
      </c>
      <c r="E492" s="23">
        <v>35162</v>
      </c>
      <c r="F492" s="22" t="s">
        <v>75</v>
      </c>
      <c r="G492" s="22" t="s">
        <v>27</v>
      </c>
      <c r="H492" s="22" t="s">
        <v>28</v>
      </c>
      <c r="I492" s="65">
        <v>17</v>
      </c>
      <c r="J492" s="65">
        <v>9</v>
      </c>
      <c r="K492" s="65">
        <v>14</v>
      </c>
      <c r="L492" s="65">
        <v>9</v>
      </c>
      <c r="M492" s="65">
        <v>13</v>
      </c>
      <c r="N492" s="65">
        <v>2873</v>
      </c>
      <c r="O492" s="65">
        <v>2866</v>
      </c>
      <c r="P492" s="65">
        <v>2867</v>
      </c>
      <c r="Q492" s="65">
        <v>2855</v>
      </c>
      <c r="R492" s="65">
        <v>2855</v>
      </c>
      <c r="S492" s="68">
        <f t="shared" si="36"/>
        <v>591.71597633136093</v>
      </c>
      <c r="T492" s="68">
        <f t="shared" si="37"/>
        <v>314.02651779483602</v>
      </c>
      <c r="U492" s="66">
        <f t="shared" si="38"/>
        <v>488.31531217300312</v>
      </c>
      <c r="V492" s="66">
        <f t="shared" si="39"/>
        <v>315.23642732049035</v>
      </c>
      <c r="W492" s="68">
        <f t="shared" si="40"/>
        <v>455.34150612959718</v>
      </c>
    </row>
    <row r="493" spans="1:23" x14ac:dyDescent="0.25">
      <c r="A493" s="21">
        <v>3543600</v>
      </c>
      <c r="B493" s="22" t="s">
        <v>582</v>
      </c>
      <c r="C493" s="22" t="s">
        <v>769</v>
      </c>
      <c r="D493" s="22" t="s">
        <v>770</v>
      </c>
      <c r="E493" s="23">
        <v>35081</v>
      </c>
      <c r="F493" s="22" t="s">
        <v>229</v>
      </c>
      <c r="G493" s="22" t="s">
        <v>81</v>
      </c>
      <c r="H493" s="22" t="s">
        <v>82</v>
      </c>
      <c r="I493" s="65">
        <v>5</v>
      </c>
      <c r="J493" s="65">
        <v>9</v>
      </c>
      <c r="K493" s="65">
        <v>5</v>
      </c>
      <c r="L493" s="65">
        <v>11</v>
      </c>
      <c r="M493" s="65">
        <v>8</v>
      </c>
      <c r="N493" s="65">
        <v>1792</v>
      </c>
      <c r="O493" s="65">
        <v>1827</v>
      </c>
      <c r="P493" s="65">
        <v>1859</v>
      </c>
      <c r="Q493" s="65">
        <v>1893</v>
      </c>
      <c r="R493" s="65">
        <v>1893</v>
      </c>
      <c r="S493" s="68">
        <f t="shared" si="36"/>
        <v>279.01785714285717</v>
      </c>
      <c r="T493" s="68">
        <f t="shared" si="37"/>
        <v>492.61083743842363</v>
      </c>
      <c r="U493" s="66">
        <f t="shared" si="38"/>
        <v>268.96180742334587</v>
      </c>
      <c r="V493" s="66">
        <f t="shared" si="39"/>
        <v>581.08821975699948</v>
      </c>
      <c r="W493" s="68">
        <f t="shared" si="40"/>
        <v>422.60961436872691</v>
      </c>
    </row>
    <row r="494" spans="1:23" x14ac:dyDescent="0.25">
      <c r="A494" s="21">
        <v>3543709</v>
      </c>
      <c r="B494" s="22" t="s">
        <v>583</v>
      </c>
      <c r="C494" s="22" t="s">
        <v>769</v>
      </c>
      <c r="D494" s="22" t="s">
        <v>770</v>
      </c>
      <c r="E494" s="23">
        <v>35031</v>
      </c>
      <c r="F494" s="22" t="s">
        <v>57</v>
      </c>
      <c r="G494" s="22" t="s">
        <v>55</v>
      </c>
      <c r="H494" s="22" t="s">
        <v>56</v>
      </c>
      <c r="I494" s="65">
        <v>23</v>
      </c>
      <c r="J494" s="65">
        <v>22</v>
      </c>
      <c r="K494" s="65">
        <v>26</v>
      </c>
      <c r="L494" s="65">
        <v>15</v>
      </c>
      <c r="M494" s="65">
        <v>22</v>
      </c>
      <c r="N494" s="65">
        <v>4893</v>
      </c>
      <c r="O494" s="65">
        <v>4968</v>
      </c>
      <c r="P494" s="65">
        <v>5025</v>
      </c>
      <c r="Q494" s="65">
        <v>5084</v>
      </c>
      <c r="R494" s="65">
        <v>5084</v>
      </c>
      <c r="S494" s="68">
        <f t="shared" si="36"/>
        <v>470.05926834253012</v>
      </c>
      <c r="T494" s="68">
        <f t="shared" si="37"/>
        <v>442.83413848631238</v>
      </c>
      <c r="U494" s="66">
        <f t="shared" si="38"/>
        <v>517.41293532338307</v>
      </c>
      <c r="V494" s="66">
        <f t="shared" si="39"/>
        <v>295.04327301337531</v>
      </c>
      <c r="W494" s="68">
        <f t="shared" si="40"/>
        <v>432.73013375295045</v>
      </c>
    </row>
    <row r="495" spans="1:23" x14ac:dyDescent="0.25">
      <c r="A495" s="21">
        <v>3543808</v>
      </c>
      <c r="B495" s="22" t="s">
        <v>584</v>
      </c>
      <c r="C495" s="22" t="s">
        <v>755</v>
      </c>
      <c r="D495" s="22" t="s">
        <v>756</v>
      </c>
      <c r="E495" s="23">
        <v>35095</v>
      </c>
      <c r="F495" s="22" t="s">
        <v>90</v>
      </c>
      <c r="G495" s="22" t="s">
        <v>2</v>
      </c>
      <c r="H495" s="22" t="s">
        <v>3</v>
      </c>
      <c r="I495" s="65">
        <v>13</v>
      </c>
      <c r="J495" s="65">
        <v>18</v>
      </c>
      <c r="K495" s="65">
        <v>18</v>
      </c>
      <c r="L495" s="65">
        <v>19</v>
      </c>
      <c r="M495" s="65">
        <v>22</v>
      </c>
      <c r="N495" s="65">
        <v>4906</v>
      </c>
      <c r="O495" s="65">
        <v>4934</v>
      </c>
      <c r="P495" s="65">
        <v>4941</v>
      </c>
      <c r="Q495" s="65">
        <v>4950</v>
      </c>
      <c r="R495" s="65">
        <v>4950</v>
      </c>
      <c r="S495" s="68">
        <f t="shared" si="36"/>
        <v>264.98165511618424</v>
      </c>
      <c r="T495" s="68">
        <f t="shared" si="37"/>
        <v>364.81556546412645</v>
      </c>
      <c r="U495" s="66">
        <f t="shared" si="38"/>
        <v>364.29872495446267</v>
      </c>
      <c r="V495" s="66">
        <f t="shared" si="39"/>
        <v>383.83838383838383</v>
      </c>
      <c r="W495" s="68">
        <f t="shared" si="40"/>
        <v>444.44444444444446</v>
      </c>
    </row>
    <row r="496" spans="1:23" x14ac:dyDescent="0.25">
      <c r="A496" s="21">
        <v>3543907</v>
      </c>
      <c r="B496" s="22" t="s">
        <v>585</v>
      </c>
      <c r="C496" s="22" t="s">
        <v>763</v>
      </c>
      <c r="D496" s="22" t="s">
        <v>764</v>
      </c>
      <c r="E496" s="23">
        <v>35104</v>
      </c>
      <c r="F496" s="22" t="s">
        <v>61</v>
      </c>
      <c r="G496" s="22" t="s">
        <v>23</v>
      </c>
      <c r="H496" s="22" t="s">
        <v>24</v>
      </c>
      <c r="I496" s="65">
        <v>326</v>
      </c>
      <c r="J496" s="65">
        <v>306</v>
      </c>
      <c r="K496" s="65">
        <v>320</v>
      </c>
      <c r="L496" s="65">
        <v>319</v>
      </c>
      <c r="M496" s="65">
        <v>328</v>
      </c>
      <c r="N496" s="65">
        <v>95707</v>
      </c>
      <c r="O496" s="65">
        <v>97655</v>
      </c>
      <c r="P496" s="65">
        <v>99798</v>
      </c>
      <c r="Q496" s="65">
        <v>101700</v>
      </c>
      <c r="R496" s="65">
        <v>101700</v>
      </c>
      <c r="S496" s="68">
        <f t="shared" si="36"/>
        <v>340.62294294043278</v>
      </c>
      <c r="T496" s="68">
        <f t="shared" si="37"/>
        <v>313.34801085453893</v>
      </c>
      <c r="U496" s="66">
        <f t="shared" si="38"/>
        <v>320.64770837090924</v>
      </c>
      <c r="V496" s="66">
        <f t="shared" si="39"/>
        <v>313.66764995083577</v>
      </c>
      <c r="W496" s="68">
        <f t="shared" si="40"/>
        <v>322.51720747295968</v>
      </c>
    </row>
    <row r="497" spans="1:23" x14ac:dyDescent="0.25">
      <c r="A497" s="21">
        <v>3544004</v>
      </c>
      <c r="B497" s="22" t="s">
        <v>586</v>
      </c>
      <c r="C497" s="22" t="s">
        <v>763</v>
      </c>
      <c r="D497" s="22" t="s">
        <v>764</v>
      </c>
      <c r="E497" s="23">
        <v>35103</v>
      </c>
      <c r="F497" s="22" t="s">
        <v>24</v>
      </c>
      <c r="G497" s="22" t="s">
        <v>23</v>
      </c>
      <c r="H497" s="22" t="s">
        <v>24</v>
      </c>
      <c r="I497" s="65">
        <v>33</v>
      </c>
      <c r="J497" s="65">
        <v>37</v>
      </c>
      <c r="K497" s="65">
        <v>31</v>
      </c>
      <c r="L497" s="65">
        <v>34</v>
      </c>
      <c r="M497" s="65">
        <v>34</v>
      </c>
      <c r="N497" s="65">
        <v>14265</v>
      </c>
      <c r="O497" s="65">
        <v>14734</v>
      </c>
      <c r="P497" s="65">
        <v>15120</v>
      </c>
      <c r="Q497" s="65">
        <v>15531</v>
      </c>
      <c r="R497" s="65">
        <v>15531</v>
      </c>
      <c r="S497" s="68">
        <f t="shared" si="36"/>
        <v>231.33543638275501</v>
      </c>
      <c r="T497" s="68">
        <f t="shared" si="37"/>
        <v>251.11985882991721</v>
      </c>
      <c r="U497" s="66">
        <f t="shared" si="38"/>
        <v>205.02645502645504</v>
      </c>
      <c r="V497" s="66">
        <f t="shared" si="39"/>
        <v>218.91700470027686</v>
      </c>
      <c r="W497" s="68">
        <f t="shared" si="40"/>
        <v>218.91700470027686</v>
      </c>
    </row>
    <row r="498" spans="1:23" x14ac:dyDescent="0.25">
      <c r="A498" s="21">
        <v>3544103</v>
      </c>
      <c r="B498" s="22" t="s">
        <v>587</v>
      </c>
      <c r="C498" s="22" t="s">
        <v>785</v>
      </c>
      <c r="D498" s="22" t="s">
        <v>786</v>
      </c>
      <c r="E498" s="23">
        <v>35015</v>
      </c>
      <c r="F498" s="22" t="s">
        <v>237</v>
      </c>
      <c r="G498" s="22" t="s">
        <v>98</v>
      </c>
      <c r="H498" s="22" t="s">
        <v>99</v>
      </c>
      <c r="I498" s="65">
        <v>67</v>
      </c>
      <c r="J498" s="65">
        <v>57</v>
      </c>
      <c r="K498" s="65">
        <v>89</v>
      </c>
      <c r="L498" s="65">
        <v>94</v>
      </c>
      <c r="M498" s="65">
        <v>87</v>
      </c>
      <c r="N498" s="65">
        <v>21023</v>
      </c>
      <c r="O498" s="65">
        <v>21692</v>
      </c>
      <c r="P498" s="65">
        <v>22329</v>
      </c>
      <c r="Q498" s="65">
        <v>22953</v>
      </c>
      <c r="R498" s="65">
        <v>22953</v>
      </c>
      <c r="S498" s="68">
        <f t="shared" si="36"/>
        <v>318.69856823479046</v>
      </c>
      <c r="T498" s="68">
        <f t="shared" si="37"/>
        <v>262.7696846763784</v>
      </c>
      <c r="U498" s="66">
        <f t="shared" si="38"/>
        <v>398.58480003582787</v>
      </c>
      <c r="V498" s="66">
        <f t="shared" si="39"/>
        <v>409.53252298174533</v>
      </c>
      <c r="W498" s="68">
        <f t="shared" si="40"/>
        <v>379.03542020650895</v>
      </c>
    </row>
    <row r="499" spans="1:23" x14ac:dyDescent="0.25">
      <c r="A499" s="21">
        <v>3544202</v>
      </c>
      <c r="B499" s="22" t="s">
        <v>588</v>
      </c>
      <c r="C499" s="22" t="s">
        <v>757</v>
      </c>
      <c r="D499" s="22" t="s">
        <v>758</v>
      </c>
      <c r="E499" s="23">
        <v>35157</v>
      </c>
      <c r="F499" s="22" t="s">
        <v>48</v>
      </c>
      <c r="G499" s="22" t="s">
        <v>6</v>
      </c>
      <c r="H499" s="22" t="s">
        <v>7</v>
      </c>
      <c r="I499" s="65">
        <v>25</v>
      </c>
      <c r="J499" s="65">
        <v>14</v>
      </c>
      <c r="K499" s="65">
        <v>16</v>
      </c>
      <c r="L499" s="65">
        <v>9</v>
      </c>
      <c r="M499" s="65">
        <v>14</v>
      </c>
      <c r="N499" s="65">
        <v>5169</v>
      </c>
      <c r="O499" s="65">
        <v>5300</v>
      </c>
      <c r="P499" s="65">
        <v>5463</v>
      </c>
      <c r="Q499" s="65">
        <v>5603</v>
      </c>
      <c r="R499" s="65">
        <v>5603</v>
      </c>
      <c r="S499" s="68">
        <f t="shared" si="36"/>
        <v>483.6525440123815</v>
      </c>
      <c r="T499" s="68">
        <f t="shared" si="37"/>
        <v>264.15094339622641</v>
      </c>
      <c r="U499" s="66">
        <f t="shared" si="38"/>
        <v>292.87937030935382</v>
      </c>
      <c r="V499" s="66">
        <f t="shared" si="39"/>
        <v>160.62823487417455</v>
      </c>
      <c r="W499" s="68">
        <f t="shared" si="40"/>
        <v>249.86614313760487</v>
      </c>
    </row>
    <row r="500" spans="1:23" x14ac:dyDescent="0.25">
      <c r="A500" s="21">
        <v>3544251</v>
      </c>
      <c r="B500" s="22" t="s">
        <v>590</v>
      </c>
      <c r="C500" s="22" t="s">
        <v>767</v>
      </c>
      <c r="D500" s="22" t="s">
        <v>768</v>
      </c>
      <c r="E500" s="23">
        <v>35115</v>
      </c>
      <c r="F500" s="22" t="s">
        <v>265</v>
      </c>
      <c r="G500" s="22" t="s">
        <v>31</v>
      </c>
      <c r="H500" s="22" t="s">
        <v>32</v>
      </c>
      <c r="I500" s="65">
        <v>28</v>
      </c>
      <c r="J500" s="65">
        <v>40</v>
      </c>
      <c r="K500" s="65">
        <v>32</v>
      </c>
      <c r="L500" s="65">
        <v>23</v>
      </c>
      <c r="M500" s="65">
        <v>37</v>
      </c>
      <c r="N500" s="65">
        <v>9248</v>
      </c>
      <c r="O500" s="65">
        <v>9224</v>
      </c>
      <c r="P500" s="65">
        <v>9139</v>
      </c>
      <c r="Q500" s="65">
        <v>9064</v>
      </c>
      <c r="R500" s="65">
        <v>9064</v>
      </c>
      <c r="S500" s="68">
        <f t="shared" si="36"/>
        <v>302.7681660899654</v>
      </c>
      <c r="T500" s="68">
        <f t="shared" si="37"/>
        <v>433.65134431916738</v>
      </c>
      <c r="U500" s="66">
        <f t="shared" si="38"/>
        <v>350.14771856877121</v>
      </c>
      <c r="V500" s="66">
        <f t="shared" si="39"/>
        <v>253.75110326566636</v>
      </c>
      <c r="W500" s="68">
        <f t="shared" si="40"/>
        <v>408.20829655781114</v>
      </c>
    </row>
    <row r="501" spans="1:23" x14ac:dyDescent="0.25">
      <c r="A501" s="21">
        <v>3544301</v>
      </c>
      <c r="B501" s="22" t="s">
        <v>591</v>
      </c>
      <c r="C501" s="22" t="s">
        <v>771</v>
      </c>
      <c r="D501" s="22" t="s">
        <v>772</v>
      </c>
      <c r="E501" s="23">
        <v>35172</v>
      </c>
      <c r="F501" s="22" t="s">
        <v>930</v>
      </c>
      <c r="G501" s="22" t="s">
        <v>69</v>
      </c>
      <c r="H501" s="22" t="s">
        <v>70</v>
      </c>
      <c r="I501" s="65">
        <v>16</v>
      </c>
      <c r="J501" s="65">
        <v>15</v>
      </c>
      <c r="K501" s="65">
        <v>21</v>
      </c>
      <c r="L501" s="65">
        <v>24</v>
      </c>
      <c r="M501" s="65">
        <v>19</v>
      </c>
      <c r="N501" s="65">
        <v>4766</v>
      </c>
      <c r="O501" s="65">
        <v>4894</v>
      </c>
      <c r="P501" s="65">
        <v>5035</v>
      </c>
      <c r="Q501" s="65">
        <v>5168</v>
      </c>
      <c r="R501" s="65">
        <v>5168</v>
      </c>
      <c r="S501" s="68">
        <f t="shared" si="36"/>
        <v>335.71128829206884</v>
      </c>
      <c r="T501" s="68">
        <f t="shared" si="37"/>
        <v>306.4977523498161</v>
      </c>
      <c r="U501" s="66">
        <f t="shared" si="38"/>
        <v>417.08043694141014</v>
      </c>
      <c r="V501" s="66">
        <f t="shared" si="39"/>
        <v>464.39628482972137</v>
      </c>
      <c r="W501" s="68">
        <f t="shared" si="40"/>
        <v>367.64705882352939</v>
      </c>
    </row>
    <row r="502" spans="1:23" x14ac:dyDescent="0.25">
      <c r="A502" s="21">
        <v>3544400</v>
      </c>
      <c r="B502" s="22" t="s">
        <v>592</v>
      </c>
      <c r="C502" s="22" t="s">
        <v>757</v>
      </c>
      <c r="D502" s="22" t="s">
        <v>758</v>
      </c>
      <c r="E502" s="23">
        <v>35021</v>
      </c>
      <c r="F502" s="22" t="s">
        <v>78</v>
      </c>
      <c r="G502" s="22" t="s">
        <v>43</v>
      </c>
      <c r="H502" s="22" t="s">
        <v>44</v>
      </c>
      <c r="I502" s="65">
        <v>3</v>
      </c>
      <c r="J502" s="65">
        <v>3</v>
      </c>
      <c r="K502" s="65">
        <v>7</v>
      </c>
      <c r="L502" s="65">
        <v>4</v>
      </c>
      <c r="M502" s="65">
        <v>2</v>
      </c>
      <c r="N502" s="65">
        <v>1322</v>
      </c>
      <c r="O502" s="65">
        <v>1349</v>
      </c>
      <c r="P502" s="65">
        <v>1373</v>
      </c>
      <c r="Q502" s="65">
        <v>1395</v>
      </c>
      <c r="R502" s="65">
        <v>1395</v>
      </c>
      <c r="S502" s="68">
        <f t="shared" si="36"/>
        <v>226.928895612708</v>
      </c>
      <c r="T502" s="68">
        <f t="shared" si="37"/>
        <v>222.3869532987398</v>
      </c>
      <c r="U502" s="66">
        <f t="shared" si="38"/>
        <v>509.83248361252731</v>
      </c>
      <c r="V502" s="66">
        <f t="shared" si="39"/>
        <v>286.73835125448028</v>
      </c>
      <c r="W502" s="68">
        <f t="shared" si="40"/>
        <v>143.36917562724014</v>
      </c>
    </row>
    <row r="503" spans="1:23" x14ac:dyDescent="0.25">
      <c r="A503" s="21">
        <v>3544509</v>
      </c>
      <c r="B503" s="22" t="s">
        <v>593</v>
      </c>
      <c r="C503" s="22" t="s">
        <v>757</v>
      </c>
      <c r="D503" s="22" t="s">
        <v>758</v>
      </c>
      <c r="E503" s="23">
        <v>35152</v>
      </c>
      <c r="F503" s="22" t="s">
        <v>462</v>
      </c>
      <c r="G503" s="22" t="s">
        <v>6</v>
      </c>
      <c r="H503" s="22" t="s">
        <v>7</v>
      </c>
      <c r="I503" s="65">
        <v>4</v>
      </c>
      <c r="J503" s="65">
        <v>7</v>
      </c>
      <c r="K503" s="65">
        <v>2</v>
      </c>
      <c r="L503" s="65">
        <v>3</v>
      </c>
      <c r="M503" s="65">
        <v>9</v>
      </c>
      <c r="N503" s="65">
        <v>1599</v>
      </c>
      <c r="O503" s="65">
        <v>1629</v>
      </c>
      <c r="P503" s="65">
        <v>1667</v>
      </c>
      <c r="Q503" s="65">
        <v>1697</v>
      </c>
      <c r="R503" s="65">
        <v>1697</v>
      </c>
      <c r="S503" s="68">
        <f t="shared" si="36"/>
        <v>250.15634771732331</v>
      </c>
      <c r="T503" s="68">
        <f t="shared" si="37"/>
        <v>429.71147943523636</v>
      </c>
      <c r="U503" s="66">
        <f t="shared" si="38"/>
        <v>119.9760047990402</v>
      </c>
      <c r="V503" s="66">
        <f t="shared" si="39"/>
        <v>176.78255745433117</v>
      </c>
      <c r="W503" s="68">
        <f t="shared" si="40"/>
        <v>530.34767236299353</v>
      </c>
    </row>
    <row r="504" spans="1:23" x14ac:dyDescent="0.25">
      <c r="A504" s="21">
        <v>3544608</v>
      </c>
      <c r="B504" s="22" t="s">
        <v>594</v>
      </c>
      <c r="C504" s="22" t="s">
        <v>761</v>
      </c>
      <c r="D504" s="22" t="s">
        <v>762</v>
      </c>
      <c r="E504" s="23">
        <v>35065</v>
      </c>
      <c r="F504" s="22" t="s">
        <v>172</v>
      </c>
      <c r="G504" s="22" t="s">
        <v>19</v>
      </c>
      <c r="H504" s="22" t="s">
        <v>20</v>
      </c>
      <c r="I504" s="65">
        <v>12</v>
      </c>
      <c r="J504" s="65">
        <v>9</v>
      </c>
      <c r="K504" s="65">
        <v>12</v>
      </c>
      <c r="L504" s="65">
        <v>14</v>
      </c>
      <c r="M504" s="65">
        <v>19</v>
      </c>
      <c r="N504" s="65">
        <v>2640</v>
      </c>
      <c r="O504" s="65">
        <v>2682</v>
      </c>
      <c r="P504" s="65">
        <v>2710</v>
      </c>
      <c r="Q504" s="65">
        <v>2740</v>
      </c>
      <c r="R504" s="65">
        <v>2740</v>
      </c>
      <c r="S504" s="68">
        <f t="shared" si="36"/>
        <v>454.54545454545456</v>
      </c>
      <c r="T504" s="68">
        <f t="shared" si="37"/>
        <v>335.57046979865771</v>
      </c>
      <c r="U504" s="66">
        <f t="shared" si="38"/>
        <v>442.80442804428043</v>
      </c>
      <c r="V504" s="66">
        <f t="shared" si="39"/>
        <v>510.94890510948903</v>
      </c>
      <c r="W504" s="68">
        <f t="shared" si="40"/>
        <v>693.43065693430663</v>
      </c>
    </row>
    <row r="505" spans="1:23" x14ac:dyDescent="0.25">
      <c r="A505" s="21">
        <v>3544707</v>
      </c>
      <c r="B505" s="22" t="s">
        <v>595</v>
      </c>
      <c r="C505" s="22" t="s">
        <v>755</v>
      </c>
      <c r="D505" s="22" t="s">
        <v>756</v>
      </c>
      <c r="E505" s="23">
        <v>35091</v>
      </c>
      <c r="F505" s="22" t="s">
        <v>4</v>
      </c>
      <c r="G505" s="22" t="s">
        <v>2</v>
      </c>
      <c r="H505" s="22" t="s">
        <v>3</v>
      </c>
      <c r="I505" s="65">
        <v>3</v>
      </c>
      <c r="J505" s="65">
        <v>5</v>
      </c>
      <c r="K505" s="65">
        <v>4</v>
      </c>
      <c r="L505" s="65">
        <v>3</v>
      </c>
      <c r="M505" s="65">
        <v>3</v>
      </c>
      <c r="N505" s="65">
        <v>1209</v>
      </c>
      <c r="O505" s="65">
        <v>1225</v>
      </c>
      <c r="P505" s="65">
        <v>1244</v>
      </c>
      <c r="Q505" s="65">
        <v>1262</v>
      </c>
      <c r="R505" s="65">
        <v>1262</v>
      </c>
      <c r="S505" s="68">
        <f t="shared" si="36"/>
        <v>248.13895781637717</v>
      </c>
      <c r="T505" s="68">
        <f t="shared" si="37"/>
        <v>408.16326530612247</v>
      </c>
      <c r="U505" s="66">
        <f t="shared" si="38"/>
        <v>321.54340836012864</v>
      </c>
      <c r="V505" s="66">
        <f t="shared" si="39"/>
        <v>237.71790808240888</v>
      </c>
      <c r="W505" s="68">
        <f t="shared" si="40"/>
        <v>237.71790808240888</v>
      </c>
    </row>
    <row r="506" spans="1:23" x14ac:dyDescent="0.25">
      <c r="A506" s="21">
        <v>3544806</v>
      </c>
      <c r="B506" s="22" t="s">
        <v>596</v>
      </c>
      <c r="C506" s="22" t="s">
        <v>757</v>
      </c>
      <c r="D506" s="22" t="s">
        <v>758</v>
      </c>
      <c r="E506" s="23">
        <v>35151</v>
      </c>
      <c r="F506" s="22" t="s">
        <v>95</v>
      </c>
      <c r="G506" s="22" t="s">
        <v>6</v>
      </c>
      <c r="H506" s="22" t="s">
        <v>7</v>
      </c>
      <c r="I506" s="65">
        <v>9</v>
      </c>
      <c r="J506" s="65">
        <v>11</v>
      </c>
      <c r="K506" s="65">
        <v>15</v>
      </c>
      <c r="L506" s="65">
        <v>10</v>
      </c>
      <c r="M506" s="65">
        <v>11</v>
      </c>
      <c r="N506" s="65">
        <v>2908</v>
      </c>
      <c r="O506" s="65">
        <v>2999</v>
      </c>
      <c r="P506" s="65">
        <v>3054</v>
      </c>
      <c r="Q506" s="65">
        <v>3119</v>
      </c>
      <c r="R506" s="65">
        <v>3119</v>
      </c>
      <c r="S506" s="68">
        <f t="shared" si="36"/>
        <v>309.49105914718018</v>
      </c>
      <c r="T506" s="68">
        <f t="shared" si="37"/>
        <v>366.78892964321443</v>
      </c>
      <c r="U506" s="66">
        <f t="shared" si="38"/>
        <v>491.15913555992142</v>
      </c>
      <c r="V506" s="66">
        <f t="shared" si="39"/>
        <v>320.61558191728119</v>
      </c>
      <c r="W506" s="68">
        <f t="shared" si="40"/>
        <v>352.67714010900931</v>
      </c>
    </row>
    <row r="507" spans="1:23" x14ac:dyDescent="0.25">
      <c r="A507" s="21">
        <v>3544905</v>
      </c>
      <c r="B507" s="22" t="s">
        <v>597</v>
      </c>
      <c r="C507" s="22" t="s">
        <v>769</v>
      </c>
      <c r="D507" s="22" t="s">
        <v>770</v>
      </c>
      <c r="E507" s="23">
        <v>35082</v>
      </c>
      <c r="F507" s="22" t="s">
        <v>336</v>
      </c>
      <c r="G507" s="22" t="s">
        <v>81</v>
      </c>
      <c r="H507" s="22" t="s">
        <v>82</v>
      </c>
      <c r="I507" s="65">
        <v>11</v>
      </c>
      <c r="J507" s="65">
        <v>18</v>
      </c>
      <c r="K507" s="65">
        <v>18</v>
      </c>
      <c r="L507" s="65">
        <v>15</v>
      </c>
      <c r="M507" s="65">
        <v>19</v>
      </c>
      <c r="N507" s="65">
        <v>5387</v>
      </c>
      <c r="O507" s="65">
        <v>5508</v>
      </c>
      <c r="P507" s="65">
        <v>5639</v>
      </c>
      <c r="Q507" s="65">
        <v>5759</v>
      </c>
      <c r="R507" s="65">
        <v>5759</v>
      </c>
      <c r="S507" s="68">
        <f t="shared" si="36"/>
        <v>204.19528494523854</v>
      </c>
      <c r="T507" s="68">
        <f t="shared" si="37"/>
        <v>326.79738562091501</v>
      </c>
      <c r="U507" s="66">
        <f t="shared" si="38"/>
        <v>319.2055328959035</v>
      </c>
      <c r="V507" s="66">
        <f t="shared" si="39"/>
        <v>260.46188574405278</v>
      </c>
      <c r="W507" s="68">
        <f t="shared" si="40"/>
        <v>329.91838860913356</v>
      </c>
    </row>
    <row r="508" spans="1:23" x14ac:dyDescent="0.25">
      <c r="A508" s="21">
        <v>3545001</v>
      </c>
      <c r="B508" s="22" t="s">
        <v>598</v>
      </c>
      <c r="C508" s="22" t="s">
        <v>773</v>
      </c>
      <c r="D508" s="22" t="s">
        <v>774</v>
      </c>
      <c r="E508" s="23">
        <v>35011</v>
      </c>
      <c r="F508" s="22" t="s">
        <v>100</v>
      </c>
      <c r="G508" s="22" t="s">
        <v>98</v>
      </c>
      <c r="H508" s="22" t="s">
        <v>99</v>
      </c>
      <c r="I508" s="65">
        <v>38</v>
      </c>
      <c r="J508" s="65">
        <v>19</v>
      </c>
      <c r="K508" s="65">
        <v>25</v>
      </c>
      <c r="L508" s="65">
        <v>28</v>
      </c>
      <c r="M508" s="65">
        <v>33</v>
      </c>
      <c r="N508" s="65">
        <v>7502</v>
      </c>
      <c r="O508" s="65">
        <v>7645</v>
      </c>
      <c r="P508" s="65">
        <v>7786</v>
      </c>
      <c r="Q508" s="65">
        <v>7922</v>
      </c>
      <c r="R508" s="65">
        <v>7922</v>
      </c>
      <c r="S508" s="68">
        <f t="shared" si="36"/>
        <v>506.53159157557985</v>
      </c>
      <c r="T508" s="68">
        <f t="shared" si="37"/>
        <v>248.52844996729888</v>
      </c>
      <c r="U508" s="66">
        <f t="shared" si="38"/>
        <v>321.08913434369379</v>
      </c>
      <c r="V508" s="66">
        <f t="shared" si="39"/>
        <v>353.44609946983087</v>
      </c>
      <c r="W508" s="68">
        <f t="shared" si="40"/>
        <v>416.56147437515779</v>
      </c>
    </row>
    <row r="509" spans="1:23" x14ac:dyDescent="0.25">
      <c r="A509" s="21">
        <v>3545100</v>
      </c>
      <c r="B509" s="22" t="s">
        <v>599</v>
      </c>
      <c r="C509" s="22" t="s">
        <v>755</v>
      </c>
      <c r="D509" s="22" t="s">
        <v>756</v>
      </c>
      <c r="E509" s="23">
        <v>35091</v>
      </c>
      <c r="F509" s="22" t="s">
        <v>4</v>
      </c>
      <c r="G509" s="22" t="s">
        <v>2</v>
      </c>
      <c r="H509" s="22" t="s">
        <v>3</v>
      </c>
      <c r="I509" s="65">
        <v>10</v>
      </c>
      <c r="J509" s="65">
        <v>9</v>
      </c>
      <c r="K509" s="65">
        <v>6</v>
      </c>
      <c r="L509" s="65">
        <v>5</v>
      </c>
      <c r="M509" s="65">
        <v>5</v>
      </c>
      <c r="N509" s="65">
        <v>2381</v>
      </c>
      <c r="O509" s="65">
        <v>2415</v>
      </c>
      <c r="P509" s="65">
        <v>2462</v>
      </c>
      <c r="Q509" s="65">
        <v>2497</v>
      </c>
      <c r="R509" s="65">
        <v>2497</v>
      </c>
      <c r="S509" s="68">
        <f t="shared" si="36"/>
        <v>419.99160016799664</v>
      </c>
      <c r="T509" s="68">
        <f t="shared" si="37"/>
        <v>372.67080745341616</v>
      </c>
      <c r="U509" s="66">
        <f t="shared" si="38"/>
        <v>243.70430544272949</v>
      </c>
      <c r="V509" s="66">
        <f t="shared" si="39"/>
        <v>200.24028834601521</v>
      </c>
      <c r="W509" s="68">
        <f t="shared" si="40"/>
        <v>200.24028834601521</v>
      </c>
    </row>
    <row r="510" spans="1:23" x14ac:dyDescent="0.25">
      <c r="A510" s="21">
        <v>3545159</v>
      </c>
      <c r="B510" s="22" t="s">
        <v>600</v>
      </c>
      <c r="C510" s="22" t="s">
        <v>763</v>
      </c>
      <c r="D510" s="22" t="s">
        <v>764</v>
      </c>
      <c r="E510" s="23">
        <v>35103</v>
      </c>
      <c r="F510" s="22" t="s">
        <v>24</v>
      </c>
      <c r="G510" s="22" t="s">
        <v>23</v>
      </c>
      <c r="H510" s="22" t="s">
        <v>24</v>
      </c>
      <c r="I510" s="65">
        <v>7</v>
      </c>
      <c r="J510" s="65">
        <v>15</v>
      </c>
      <c r="K510" s="65">
        <v>12</v>
      </c>
      <c r="L510" s="65">
        <v>9</v>
      </c>
      <c r="M510" s="65">
        <v>13</v>
      </c>
      <c r="N510" s="65">
        <v>3872</v>
      </c>
      <c r="O510" s="65">
        <v>3992</v>
      </c>
      <c r="P510" s="65">
        <v>4093</v>
      </c>
      <c r="Q510" s="65">
        <v>4198</v>
      </c>
      <c r="R510" s="65">
        <v>4198</v>
      </c>
      <c r="S510" s="68">
        <f t="shared" si="36"/>
        <v>180.78512396694214</v>
      </c>
      <c r="T510" s="68">
        <f t="shared" si="37"/>
        <v>375.751503006012</v>
      </c>
      <c r="U510" s="66">
        <f t="shared" si="38"/>
        <v>293.18348399706815</v>
      </c>
      <c r="V510" s="66">
        <f t="shared" si="39"/>
        <v>214.38780371605526</v>
      </c>
      <c r="W510" s="68">
        <f t="shared" si="40"/>
        <v>309.67127203430204</v>
      </c>
    </row>
    <row r="511" spans="1:23" x14ac:dyDescent="0.25">
      <c r="A511" s="21">
        <v>3545209</v>
      </c>
      <c r="B511" s="22" t="s">
        <v>601</v>
      </c>
      <c r="C511" s="22" t="s">
        <v>765</v>
      </c>
      <c r="D511" s="22" t="s">
        <v>766</v>
      </c>
      <c r="E511" s="23">
        <v>35163</v>
      </c>
      <c r="F511" s="22" t="s">
        <v>28</v>
      </c>
      <c r="G511" s="22" t="s">
        <v>27</v>
      </c>
      <c r="H511" s="22" t="s">
        <v>28</v>
      </c>
      <c r="I511" s="65">
        <v>134</v>
      </c>
      <c r="J511" s="65">
        <v>143</v>
      </c>
      <c r="K511" s="65">
        <v>156</v>
      </c>
      <c r="L511" s="65">
        <v>170</v>
      </c>
      <c r="M511" s="65">
        <v>163</v>
      </c>
      <c r="N511" s="65">
        <v>53135</v>
      </c>
      <c r="O511" s="65">
        <v>54440</v>
      </c>
      <c r="P511" s="65">
        <v>55723</v>
      </c>
      <c r="Q511" s="65">
        <v>56955</v>
      </c>
      <c r="R511" s="65">
        <v>56955</v>
      </c>
      <c r="S511" s="68">
        <f t="shared" si="36"/>
        <v>252.18782346852356</v>
      </c>
      <c r="T511" s="68">
        <f t="shared" si="37"/>
        <v>262.67450404114624</v>
      </c>
      <c r="U511" s="66">
        <f t="shared" si="38"/>
        <v>279.95621197710102</v>
      </c>
      <c r="V511" s="66">
        <f t="shared" si="39"/>
        <v>298.48125713282417</v>
      </c>
      <c r="W511" s="68">
        <f t="shared" si="40"/>
        <v>286.19085242735491</v>
      </c>
    </row>
    <row r="512" spans="1:23" x14ac:dyDescent="0.25">
      <c r="A512" s="21">
        <v>3545308</v>
      </c>
      <c r="B512" s="22" t="s">
        <v>602</v>
      </c>
      <c r="C512" s="22" t="s">
        <v>765</v>
      </c>
      <c r="D512" s="22" t="s">
        <v>766</v>
      </c>
      <c r="E512" s="23">
        <v>35163</v>
      </c>
      <c r="F512" s="22" t="s">
        <v>28</v>
      </c>
      <c r="G512" s="22" t="s">
        <v>27</v>
      </c>
      <c r="H512" s="22" t="s">
        <v>28</v>
      </c>
      <c r="I512" s="65">
        <v>79</v>
      </c>
      <c r="J512" s="65">
        <v>67</v>
      </c>
      <c r="K512" s="65">
        <v>76</v>
      </c>
      <c r="L512" s="65">
        <v>72</v>
      </c>
      <c r="M512" s="65">
        <v>78</v>
      </c>
      <c r="N512" s="65">
        <v>19731</v>
      </c>
      <c r="O512" s="65">
        <v>20263</v>
      </c>
      <c r="P512" s="65">
        <v>20807</v>
      </c>
      <c r="Q512" s="65">
        <v>21316</v>
      </c>
      <c r="R512" s="65">
        <v>21316</v>
      </c>
      <c r="S512" s="68">
        <f t="shared" si="36"/>
        <v>400.38518068014798</v>
      </c>
      <c r="T512" s="68">
        <f t="shared" si="37"/>
        <v>330.65192715787396</v>
      </c>
      <c r="U512" s="66">
        <f t="shared" si="38"/>
        <v>365.26169077714229</v>
      </c>
      <c r="V512" s="66">
        <f t="shared" si="39"/>
        <v>337.77444173390882</v>
      </c>
      <c r="W512" s="68">
        <f t="shared" si="40"/>
        <v>365.92231187840122</v>
      </c>
    </row>
    <row r="513" spans="1:23" x14ac:dyDescent="0.25">
      <c r="A513" s="21">
        <v>3545407</v>
      </c>
      <c r="B513" s="22" t="s">
        <v>603</v>
      </c>
      <c r="C513" s="22" t="s">
        <v>755</v>
      </c>
      <c r="D513" s="22" t="s">
        <v>756</v>
      </c>
      <c r="E513" s="23">
        <v>35094</v>
      </c>
      <c r="F513" s="22" t="s">
        <v>136</v>
      </c>
      <c r="G513" s="22" t="s">
        <v>2</v>
      </c>
      <c r="H513" s="22" t="s">
        <v>3</v>
      </c>
      <c r="I513" s="65">
        <v>17</v>
      </c>
      <c r="J513" s="65">
        <v>10</v>
      </c>
      <c r="K513" s="65">
        <v>15</v>
      </c>
      <c r="L513" s="65">
        <v>13</v>
      </c>
      <c r="M513" s="65">
        <v>15</v>
      </c>
      <c r="N513" s="65">
        <v>4359</v>
      </c>
      <c r="O513" s="65">
        <v>4429</v>
      </c>
      <c r="P513" s="65">
        <v>4505</v>
      </c>
      <c r="Q513" s="65">
        <v>4568</v>
      </c>
      <c r="R513" s="65">
        <v>4568</v>
      </c>
      <c r="S513" s="68">
        <f t="shared" si="36"/>
        <v>389.99770589584767</v>
      </c>
      <c r="T513" s="68">
        <f t="shared" si="37"/>
        <v>225.78460149017837</v>
      </c>
      <c r="U513" s="66">
        <f t="shared" si="38"/>
        <v>332.96337402885683</v>
      </c>
      <c r="V513" s="66">
        <f t="shared" si="39"/>
        <v>284.58844133099825</v>
      </c>
      <c r="W513" s="68">
        <f t="shared" si="40"/>
        <v>328.37127845884413</v>
      </c>
    </row>
    <row r="514" spans="1:23" x14ac:dyDescent="0.25">
      <c r="A514" s="21">
        <v>3545506</v>
      </c>
      <c r="B514" s="22" t="s">
        <v>604</v>
      </c>
      <c r="C514" s="22" t="s">
        <v>767</v>
      </c>
      <c r="D514" s="22" t="s">
        <v>768</v>
      </c>
      <c r="E514" s="23">
        <v>35112</v>
      </c>
      <c r="F514" s="22" t="s">
        <v>33</v>
      </c>
      <c r="G514" s="22" t="s">
        <v>31</v>
      </c>
      <c r="H514" s="22" t="s">
        <v>32</v>
      </c>
      <c r="I514" s="65">
        <v>9</v>
      </c>
      <c r="J514" s="65">
        <v>3</v>
      </c>
      <c r="K514" s="65">
        <v>7</v>
      </c>
      <c r="L514" s="65">
        <v>7</v>
      </c>
      <c r="M514" s="65">
        <v>1</v>
      </c>
      <c r="N514" s="65">
        <v>1777</v>
      </c>
      <c r="O514" s="65">
        <v>1826</v>
      </c>
      <c r="P514" s="65">
        <v>1871</v>
      </c>
      <c r="Q514" s="65">
        <v>1916</v>
      </c>
      <c r="R514" s="65">
        <v>1916</v>
      </c>
      <c r="S514" s="68">
        <f t="shared" si="36"/>
        <v>506.47158131682613</v>
      </c>
      <c r="T514" s="68">
        <f t="shared" si="37"/>
        <v>164.29353778751369</v>
      </c>
      <c r="U514" s="66">
        <f t="shared" si="38"/>
        <v>374.13148049171565</v>
      </c>
      <c r="V514" s="66">
        <f t="shared" si="39"/>
        <v>365.34446764091859</v>
      </c>
      <c r="W514" s="68">
        <f t="shared" si="40"/>
        <v>52.192066805845513</v>
      </c>
    </row>
    <row r="515" spans="1:23" x14ac:dyDescent="0.25">
      <c r="A515" s="21">
        <v>3545605</v>
      </c>
      <c r="B515" s="22" t="s">
        <v>605</v>
      </c>
      <c r="C515" s="22" t="s">
        <v>757</v>
      </c>
      <c r="D515" s="22" t="s">
        <v>758</v>
      </c>
      <c r="E515" s="23">
        <v>35151</v>
      </c>
      <c r="F515" s="22" t="s">
        <v>95</v>
      </c>
      <c r="G515" s="22" t="s">
        <v>6</v>
      </c>
      <c r="H515" s="22" t="s">
        <v>7</v>
      </c>
      <c r="I515" s="65">
        <v>24</v>
      </c>
      <c r="J515" s="65">
        <v>18</v>
      </c>
      <c r="K515" s="65">
        <v>19</v>
      </c>
      <c r="L515" s="65">
        <v>29</v>
      </c>
      <c r="M515" s="65">
        <v>29</v>
      </c>
      <c r="N515" s="65">
        <v>7173</v>
      </c>
      <c r="O515" s="65">
        <v>7294</v>
      </c>
      <c r="P515" s="65">
        <v>7410</v>
      </c>
      <c r="Q515" s="65">
        <v>7517</v>
      </c>
      <c r="R515" s="65">
        <v>7517</v>
      </c>
      <c r="S515" s="68">
        <f t="shared" si="36"/>
        <v>334.58803847762442</v>
      </c>
      <c r="T515" s="68">
        <f t="shared" si="37"/>
        <v>246.77817384151356</v>
      </c>
      <c r="U515" s="66">
        <f t="shared" si="38"/>
        <v>256.41025641025641</v>
      </c>
      <c r="V515" s="66">
        <f t="shared" si="39"/>
        <v>385.79220433683651</v>
      </c>
      <c r="W515" s="68">
        <f t="shared" si="40"/>
        <v>385.79220433683651</v>
      </c>
    </row>
    <row r="516" spans="1:23" x14ac:dyDescent="0.25">
      <c r="A516" s="21">
        <v>3545704</v>
      </c>
      <c r="B516" s="22" t="s">
        <v>606</v>
      </c>
      <c r="C516" s="22" t="s">
        <v>757</v>
      </c>
      <c r="D516" s="22" t="s">
        <v>758</v>
      </c>
      <c r="E516" s="23">
        <v>35153</v>
      </c>
      <c r="F516" s="22" t="s">
        <v>73</v>
      </c>
      <c r="G516" s="22" t="s">
        <v>6</v>
      </c>
      <c r="H516" s="22" t="s">
        <v>7</v>
      </c>
      <c r="I516" s="65">
        <v>8</v>
      </c>
      <c r="J516" s="65">
        <v>18</v>
      </c>
      <c r="K516" s="65">
        <v>13</v>
      </c>
      <c r="L516" s="65">
        <v>9</v>
      </c>
      <c r="M516" s="65">
        <v>12</v>
      </c>
      <c r="N516" s="65">
        <v>2988</v>
      </c>
      <c r="O516" s="65">
        <v>3013</v>
      </c>
      <c r="P516" s="65">
        <v>3039</v>
      </c>
      <c r="Q516" s="65">
        <v>3058</v>
      </c>
      <c r="R516" s="65">
        <v>3058</v>
      </c>
      <c r="S516" s="68">
        <f t="shared" si="36"/>
        <v>267.73761713520747</v>
      </c>
      <c r="T516" s="68">
        <f t="shared" si="37"/>
        <v>597.41121805509454</v>
      </c>
      <c r="U516" s="66">
        <f t="shared" si="38"/>
        <v>427.77229351760445</v>
      </c>
      <c r="V516" s="66">
        <f t="shared" si="39"/>
        <v>294.31000654022239</v>
      </c>
      <c r="W516" s="68">
        <f t="shared" si="40"/>
        <v>392.41334205362983</v>
      </c>
    </row>
    <row r="517" spans="1:23" x14ac:dyDescent="0.25">
      <c r="A517" s="21">
        <v>3545803</v>
      </c>
      <c r="B517" s="22" t="s">
        <v>607</v>
      </c>
      <c r="C517" s="22" t="s">
        <v>759</v>
      </c>
      <c r="D517" s="22" t="s">
        <v>760</v>
      </c>
      <c r="E517" s="23">
        <v>35072</v>
      </c>
      <c r="F517" s="22" t="s">
        <v>53</v>
      </c>
      <c r="G517" s="22" t="s">
        <v>15</v>
      </c>
      <c r="H517" s="22" t="s">
        <v>16</v>
      </c>
      <c r="I517" s="65">
        <v>234</v>
      </c>
      <c r="J517" s="65">
        <v>223</v>
      </c>
      <c r="K517" s="65">
        <v>249</v>
      </c>
      <c r="L517" s="65">
        <v>272</v>
      </c>
      <c r="M517" s="65">
        <v>270</v>
      </c>
      <c r="N517" s="65">
        <v>93229</v>
      </c>
      <c r="O517" s="65">
        <v>95138</v>
      </c>
      <c r="P517" s="65">
        <v>96641</v>
      </c>
      <c r="Q517" s="65">
        <v>98240</v>
      </c>
      <c r="R517" s="65">
        <v>98240</v>
      </c>
      <c r="S517" s="68">
        <f t="shared" ref="S517:S580" si="41">I517*100000/N517</f>
        <v>250.99486211371999</v>
      </c>
      <c r="T517" s="68">
        <f t="shared" ref="T517:T580" si="42">J517*100000/O517</f>
        <v>234.39635056444322</v>
      </c>
      <c r="U517" s="66">
        <f t="shared" ref="U517:U580" si="43">K517*100000/P517</f>
        <v>257.65461864012167</v>
      </c>
      <c r="V517" s="66">
        <f t="shared" ref="V517:V580" si="44">L517*100000/Q517</f>
        <v>276.87296416938113</v>
      </c>
      <c r="W517" s="68">
        <f t="shared" ref="W517:W580" si="45">M517*100000/R517</f>
        <v>274.8371335504886</v>
      </c>
    </row>
    <row r="518" spans="1:23" x14ac:dyDescent="0.25">
      <c r="A518" s="21">
        <v>3546009</v>
      </c>
      <c r="B518" s="22" t="s">
        <v>608</v>
      </c>
      <c r="C518" s="22" t="s">
        <v>771</v>
      </c>
      <c r="D518" s="22" t="s">
        <v>772</v>
      </c>
      <c r="E518" s="23">
        <v>35171</v>
      </c>
      <c r="F518" s="22" t="s">
        <v>167</v>
      </c>
      <c r="G518" s="22" t="s">
        <v>69</v>
      </c>
      <c r="H518" s="22" t="s">
        <v>70</v>
      </c>
      <c r="I518" s="65">
        <v>13</v>
      </c>
      <c r="J518" s="65">
        <v>19</v>
      </c>
      <c r="K518" s="65">
        <v>30</v>
      </c>
      <c r="L518" s="65">
        <v>25</v>
      </c>
      <c r="M518" s="65">
        <v>29</v>
      </c>
      <c r="N518" s="65">
        <v>6899</v>
      </c>
      <c r="O518" s="65">
        <v>6990</v>
      </c>
      <c r="P518" s="65">
        <v>7078</v>
      </c>
      <c r="Q518" s="65">
        <v>7151</v>
      </c>
      <c r="R518" s="65">
        <v>7151</v>
      </c>
      <c r="S518" s="68">
        <f t="shared" si="41"/>
        <v>188.43310624728221</v>
      </c>
      <c r="T518" s="68">
        <f t="shared" si="42"/>
        <v>271.81688125894135</v>
      </c>
      <c r="U518" s="66">
        <f t="shared" si="43"/>
        <v>423.8485447866629</v>
      </c>
      <c r="V518" s="66">
        <f t="shared" si="44"/>
        <v>349.60145434205009</v>
      </c>
      <c r="W518" s="68">
        <f t="shared" si="45"/>
        <v>405.5376870367781</v>
      </c>
    </row>
    <row r="519" spans="1:23" x14ac:dyDescent="0.25">
      <c r="A519" s="21">
        <v>3546108</v>
      </c>
      <c r="B519" s="22" t="s">
        <v>609</v>
      </c>
      <c r="C519" s="22" t="s">
        <v>757</v>
      </c>
      <c r="D519" s="22" t="s">
        <v>758</v>
      </c>
      <c r="E519" s="23">
        <v>35152</v>
      </c>
      <c r="F519" s="22" t="s">
        <v>462</v>
      </c>
      <c r="G519" s="22" t="s">
        <v>6</v>
      </c>
      <c r="H519" s="22" t="s">
        <v>7</v>
      </c>
      <c r="I519" s="65">
        <v>3</v>
      </c>
      <c r="J519" s="65">
        <v>6</v>
      </c>
      <c r="K519" s="65">
        <v>5</v>
      </c>
      <c r="L519" s="65">
        <v>2</v>
      </c>
      <c r="M519" s="65">
        <v>4</v>
      </c>
      <c r="N519" s="65">
        <v>1071</v>
      </c>
      <c r="O519" s="65">
        <v>1083</v>
      </c>
      <c r="P519" s="65">
        <v>1102</v>
      </c>
      <c r="Q519" s="65">
        <v>1112</v>
      </c>
      <c r="R519" s="65">
        <v>1112</v>
      </c>
      <c r="S519" s="68">
        <f t="shared" si="41"/>
        <v>280.1120448179272</v>
      </c>
      <c r="T519" s="68">
        <f t="shared" si="42"/>
        <v>554.016620498615</v>
      </c>
      <c r="U519" s="66">
        <f t="shared" si="43"/>
        <v>453.72050816696913</v>
      </c>
      <c r="V519" s="66">
        <f t="shared" si="44"/>
        <v>179.85611510791367</v>
      </c>
      <c r="W519" s="68">
        <f t="shared" si="45"/>
        <v>359.71223021582733</v>
      </c>
    </row>
    <row r="520" spans="1:23" x14ac:dyDescent="0.25">
      <c r="A520" s="21">
        <v>3546207</v>
      </c>
      <c r="B520" s="22" t="s">
        <v>610</v>
      </c>
      <c r="C520" s="22" t="s">
        <v>763</v>
      </c>
      <c r="D520" s="22" t="s">
        <v>764</v>
      </c>
      <c r="E520" s="23">
        <v>35101</v>
      </c>
      <c r="F520" s="22" t="s">
        <v>88</v>
      </c>
      <c r="G520" s="22" t="s">
        <v>23</v>
      </c>
      <c r="H520" s="22" t="s">
        <v>24</v>
      </c>
      <c r="I520" s="65">
        <v>4</v>
      </c>
      <c r="J520" s="65">
        <v>4</v>
      </c>
      <c r="K520" s="65">
        <v>6</v>
      </c>
      <c r="L520" s="65">
        <v>1</v>
      </c>
      <c r="M520" s="65">
        <v>8</v>
      </c>
      <c r="N520" s="65">
        <v>2067</v>
      </c>
      <c r="O520" s="65">
        <v>2118</v>
      </c>
      <c r="P520" s="65">
        <v>2159</v>
      </c>
      <c r="Q520" s="65">
        <v>2206</v>
      </c>
      <c r="R520" s="65">
        <v>2206</v>
      </c>
      <c r="S520" s="68">
        <f t="shared" si="41"/>
        <v>193.51717464925011</v>
      </c>
      <c r="T520" s="68">
        <f t="shared" si="42"/>
        <v>188.85741265344666</v>
      </c>
      <c r="U520" s="66">
        <f t="shared" si="43"/>
        <v>277.90643816581752</v>
      </c>
      <c r="V520" s="66">
        <f t="shared" si="44"/>
        <v>45.33091568449683</v>
      </c>
      <c r="W520" s="68">
        <f t="shared" si="45"/>
        <v>362.64732547597464</v>
      </c>
    </row>
    <row r="521" spans="1:23" x14ac:dyDescent="0.25">
      <c r="A521" s="21">
        <v>3546256</v>
      </c>
      <c r="B521" s="22" t="s">
        <v>611</v>
      </c>
      <c r="C521" s="22" t="s">
        <v>769</v>
      </c>
      <c r="D521" s="22" t="s">
        <v>770</v>
      </c>
      <c r="E521" s="23">
        <v>35133</v>
      </c>
      <c r="F521" s="22" t="s">
        <v>41</v>
      </c>
      <c r="G521" s="22" t="s">
        <v>39</v>
      </c>
      <c r="H521" s="22" t="s">
        <v>40</v>
      </c>
      <c r="I521" s="65">
        <v>1</v>
      </c>
      <c r="J521" s="65">
        <v>2</v>
      </c>
      <c r="K521" s="65">
        <v>0</v>
      </c>
      <c r="L521" s="65">
        <v>2</v>
      </c>
      <c r="M521" s="65">
        <v>5</v>
      </c>
      <c r="N521" s="65">
        <v>917</v>
      </c>
      <c r="O521" s="65">
        <v>938</v>
      </c>
      <c r="P521" s="65">
        <v>955</v>
      </c>
      <c r="Q521" s="65">
        <v>972</v>
      </c>
      <c r="R521" s="65">
        <v>972</v>
      </c>
      <c r="S521" s="68">
        <f t="shared" si="41"/>
        <v>109.05125408942203</v>
      </c>
      <c r="T521" s="68">
        <f t="shared" si="42"/>
        <v>213.21961620469082</v>
      </c>
      <c r="U521" s="66">
        <f t="shared" si="43"/>
        <v>0</v>
      </c>
      <c r="V521" s="66">
        <f t="shared" si="44"/>
        <v>205.76131687242798</v>
      </c>
      <c r="W521" s="68">
        <f t="shared" si="45"/>
        <v>514.40329218107001</v>
      </c>
    </row>
    <row r="522" spans="1:23" x14ac:dyDescent="0.25">
      <c r="A522" s="21">
        <v>3546306</v>
      </c>
      <c r="B522" s="22" t="s">
        <v>612</v>
      </c>
      <c r="C522" s="22" t="s">
        <v>759</v>
      </c>
      <c r="D522" s="22" t="s">
        <v>760</v>
      </c>
      <c r="E522" s="23">
        <v>35142</v>
      </c>
      <c r="F522" s="22" t="s">
        <v>12</v>
      </c>
      <c r="G522" s="22" t="s">
        <v>10</v>
      </c>
      <c r="H522" s="22" t="s">
        <v>11</v>
      </c>
      <c r="I522" s="65">
        <v>39</v>
      </c>
      <c r="J522" s="65">
        <v>41</v>
      </c>
      <c r="K522" s="65">
        <v>48</v>
      </c>
      <c r="L522" s="65">
        <v>34</v>
      </c>
      <c r="M522" s="65">
        <v>47</v>
      </c>
      <c r="N522" s="65">
        <v>14230</v>
      </c>
      <c r="O522" s="65">
        <v>14579</v>
      </c>
      <c r="P522" s="65">
        <v>14858</v>
      </c>
      <c r="Q522" s="65">
        <v>15158</v>
      </c>
      <c r="R522" s="65">
        <v>15158</v>
      </c>
      <c r="S522" s="68">
        <f t="shared" si="41"/>
        <v>274.06886858749124</v>
      </c>
      <c r="T522" s="68">
        <f t="shared" si="42"/>
        <v>281.22642156526513</v>
      </c>
      <c r="U522" s="66">
        <f t="shared" si="43"/>
        <v>323.05828509893661</v>
      </c>
      <c r="V522" s="66">
        <f t="shared" si="44"/>
        <v>224.30399788890355</v>
      </c>
      <c r="W522" s="68">
        <f t="shared" si="45"/>
        <v>310.06729119936665</v>
      </c>
    </row>
    <row r="523" spans="1:23" x14ac:dyDescent="0.25">
      <c r="A523" s="21">
        <v>3546405</v>
      </c>
      <c r="B523" s="22" t="s">
        <v>613</v>
      </c>
      <c r="C523" s="22" t="s">
        <v>755</v>
      </c>
      <c r="D523" s="22" t="s">
        <v>756</v>
      </c>
      <c r="E523" s="23">
        <v>35094</v>
      </c>
      <c r="F523" s="22" t="s">
        <v>136</v>
      </c>
      <c r="G523" s="22" t="s">
        <v>2</v>
      </c>
      <c r="H523" s="22" t="s">
        <v>3</v>
      </c>
      <c r="I523" s="65">
        <v>64</v>
      </c>
      <c r="J523" s="65">
        <v>44</v>
      </c>
      <c r="K523" s="65">
        <v>56</v>
      </c>
      <c r="L523" s="65">
        <v>71</v>
      </c>
      <c r="M523" s="65">
        <v>89</v>
      </c>
      <c r="N523" s="65">
        <v>21845</v>
      </c>
      <c r="O523" s="65">
        <v>22236</v>
      </c>
      <c r="P523" s="65">
        <v>22534</v>
      </c>
      <c r="Q523" s="65">
        <v>22845</v>
      </c>
      <c r="R523" s="65">
        <v>22845</v>
      </c>
      <c r="S523" s="68">
        <f t="shared" si="41"/>
        <v>292.97322041657128</v>
      </c>
      <c r="T523" s="68">
        <f t="shared" si="42"/>
        <v>197.87731606404029</v>
      </c>
      <c r="U523" s="66">
        <f t="shared" si="43"/>
        <v>248.51335759297064</v>
      </c>
      <c r="V523" s="66">
        <f t="shared" si="44"/>
        <v>310.79010724447363</v>
      </c>
      <c r="W523" s="68">
        <f t="shared" si="45"/>
        <v>389.58196541912889</v>
      </c>
    </row>
    <row r="524" spans="1:23" x14ac:dyDescent="0.25">
      <c r="A524" s="21">
        <v>3546504</v>
      </c>
      <c r="B524" s="22" t="s">
        <v>614</v>
      </c>
      <c r="C524" s="22" t="s">
        <v>769</v>
      </c>
      <c r="D524" s="22" t="s">
        <v>770</v>
      </c>
      <c r="E524" s="23">
        <v>35033</v>
      </c>
      <c r="F524" s="22" t="s">
        <v>192</v>
      </c>
      <c r="G524" s="22" t="s">
        <v>55</v>
      </c>
      <c r="H524" s="22" t="s">
        <v>56</v>
      </c>
      <c r="I524" s="65">
        <v>3</v>
      </c>
      <c r="J524" s="65">
        <v>7</v>
      </c>
      <c r="K524" s="65">
        <v>8</v>
      </c>
      <c r="L524" s="65">
        <v>7</v>
      </c>
      <c r="M524" s="65">
        <v>6</v>
      </c>
      <c r="N524" s="65">
        <v>2522</v>
      </c>
      <c r="O524" s="65">
        <v>2556</v>
      </c>
      <c r="P524" s="65">
        <v>2588</v>
      </c>
      <c r="Q524" s="65">
        <v>2615</v>
      </c>
      <c r="R524" s="65">
        <v>2615</v>
      </c>
      <c r="S524" s="68">
        <f t="shared" si="41"/>
        <v>118.9532117367169</v>
      </c>
      <c r="T524" s="68">
        <f t="shared" si="42"/>
        <v>273.86541471048514</v>
      </c>
      <c r="U524" s="66">
        <f t="shared" si="43"/>
        <v>309.1190108191654</v>
      </c>
      <c r="V524" s="66">
        <f t="shared" si="44"/>
        <v>267.68642447418739</v>
      </c>
      <c r="W524" s="68">
        <f t="shared" si="45"/>
        <v>229.44550669216062</v>
      </c>
    </row>
    <row r="525" spans="1:23" x14ac:dyDescent="0.25">
      <c r="A525" s="21">
        <v>3546603</v>
      </c>
      <c r="B525" s="22" t="s">
        <v>615</v>
      </c>
      <c r="C525" s="22" t="s">
        <v>757</v>
      </c>
      <c r="D525" s="22" t="s">
        <v>758</v>
      </c>
      <c r="E525" s="23">
        <v>35152</v>
      </c>
      <c r="F525" s="22" t="s">
        <v>462</v>
      </c>
      <c r="G525" s="22" t="s">
        <v>6</v>
      </c>
      <c r="H525" s="22" t="s">
        <v>7</v>
      </c>
      <c r="I525" s="65">
        <v>48</v>
      </c>
      <c r="J525" s="65">
        <v>46</v>
      </c>
      <c r="K525" s="65">
        <v>51</v>
      </c>
      <c r="L525" s="65">
        <v>44</v>
      </c>
      <c r="M525" s="65">
        <v>51</v>
      </c>
      <c r="N525" s="65">
        <v>15744</v>
      </c>
      <c r="O525" s="65">
        <v>16039</v>
      </c>
      <c r="P525" s="65">
        <v>16376</v>
      </c>
      <c r="Q525" s="65">
        <v>16664</v>
      </c>
      <c r="R525" s="65">
        <v>16664</v>
      </c>
      <c r="S525" s="68">
        <f t="shared" si="41"/>
        <v>304.8780487804878</v>
      </c>
      <c r="T525" s="68">
        <f t="shared" si="42"/>
        <v>286.80092275079494</v>
      </c>
      <c r="U525" s="66">
        <f t="shared" si="43"/>
        <v>311.43136297020027</v>
      </c>
      <c r="V525" s="66">
        <f t="shared" si="44"/>
        <v>264.04224675948154</v>
      </c>
      <c r="W525" s="68">
        <f t="shared" si="45"/>
        <v>306.04896783485356</v>
      </c>
    </row>
    <row r="526" spans="1:23" x14ac:dyDescent="0.25">
      <c r="A526" s="21">
        <v>3546702</v>
      </c>
      <c r="B526" s="22" t="s">
        <v>616</v>
      </c>
      <c r="C526" s="22" t="s">
        <v>763</v>
      </c>
      <c r="D526" s="22" t="s">
        <v>764</v>
      </c>
      <c r="E526" s="23">
        <v>35104</v>
      </c>
      <c r="F526" s="22" t="s">
        <v>61</v>
      </c>
      <c r="G526" s="22" t="s">
        <v>23</v>
      </c>
      <c r="H526" s="22" t="s">
        <v>24</v>
      </c>
      <c r="I526" s="65">
        <v>22</v>
      </c>
      <c r="J526" s="65">
        <v>26</v>
      </c>
      <c r="K526" s="65">
        <v>22</v>
      </c>
      <c r="L526" s="65">
        <v>21</v>
      </c>
      <c r="M526" s="65">
        <v>36</v>
      </c>
      <c r="N526" s="65">
        <v>10267</v>
      </c>
      <c r="O526" s="65">
        <v>10615</v>
      </c>
      <c r="P526" s="65">
        <v>10971</v>
      </c>
      <c r="Q526" s="65">
        <v>11300</v>
      </c>
      <c r="R526" s="65">
        <v>11300</v>
      </c>
      <c r="S526" s="68">
        <f t="shared" si="41"/>
        <v>214.27875718320834</v>
      </c>
      <c r="T526" s="68">
        <f t="shared" si="42"/>
        <v>244.93641073951954</v>
      </c>
      <c r="U526" s="66">
        <f t="shared" si="43"/>
        <v>200.52866648436788</v>
      </c>
      <c r="V526" s="66">
        <f t="shared" si="44"/>
        <v>185.84070796460176</v>
      </c>
      <c r="W526" s="68">
        <f t="shared" si="45"/>
        <v>318.5840707964602</v>
      </c>
    </row>
    <row r="527" spans="1:23" x14ac:dyDescent="0.25">
      <c r="A527" s="21">
        <v>3546801</v>
      </c>
      <c r="B527" s="22" t="s">
        <v>617</v>
      </c>
      <c r="C527" s="22" t="s">
        <v>773</v>
      </c>
      <c r="D527" s="22" t="s">
        <v>774</v>
      </c>
      <c r="E527" s="23">
        <v>35011</v>
      </c>
      <c r="F527" s="22" t="s">
        <v>100</v>
      </c>
      <c r="G527" s="22" t="s">
        <v>98</v>
      </c>
      <c r="H527" s="22" t="s">
        <v>99</v>
      </c>
      <c r="I527" s="65">
        <v>90</v>
      </c>
      <c r="J527" s="65">
        <v>108</v>
      </c>
      <c r="K527" s="65">
        <v>96</v>
      </c>
      <c r="L527" s="65">
        <v>103</v>
      </c>
      <c r="M527" s="65">
        <v>107</v>
      </c>
      <c r="N527" s="65">
        <v>24884</v>
      </c>
      <c r="O527" s="65">
        <v>25564</v>
      </c>
      <c r="P527" s="65">
        <v>26190</v>
      </c>
      <c r="Q527" s="65">
        <v>26816</v>
      </c>
      <c r="R527" s="65">
        <v>26816</v>
      </c>
      <c r="S527" s="68">
        <f t="shared" si="41"/>
        <v>361.67818678669022</v>
      </c>
      <c r="T527" s="68">
        <f t="shared" si="42"/>
        <v>422.46909716789236</v>
      </c>
      <c r="U527" s="66">
        <f t="shared" si="43"/>
        <v>366.55211912943872</v>
      </c>
      <c r="V527" s="66">
        <f t="shared" si="44"/>
        <v>384.09904534606204</v>
      </c>
      <c r="W527" s="68">
        <f t="shared" si="45"/>
        <v>399.01551312649167</v>
      </c>
    </row>
    <row r="528" spans="1:23" x14ac:dyDescent="0.25">
      <c r="A528" s="21">
        <v>3546900</v>
      </c>
      <c r="B528" s="22" t="s">
        <v>618</v>
      </c>
      <c r="C528" s="22" t="s">
        <v>769</v>
      </c>
      <c r="D528" s="22" t="s">
        <v>770</v>
      </c>
      <c r="E528" s="23">
        <v>35031</v>
      </c>
      <c r="F528" s="22" t="s">
        <v>57</v>
      </c>
      <c r="G528" s="22" t="s">
        <v>55</v>
      </c>
      <c r="H528" s="22" t="s">
        <v>56</v>
      </c>
      <c r="I528" s="65">
        <v>8</v>
      </c>
      <c r="J528" s="65">
        <v>13</v>
      </c>
      <c r="K528" s="65">
        <v>20</v>
      </c>
      <c r="L528" s="65">
        <v>15</v>
      </c>
      <c r="M528" s="65">
        <v>12</v>
      </c>
      <c r="N528" s="65">
        <v>3797</v>
      </c>
      <c r="O528" s="65">
        <v>3849</v>
      </c>
      <c r="P528" s="65">
        <v>3935</v>
      </c>
      <c r="Q528" s="65">
        <v>3992</v>
      </c>
      <c r="R528" s="65">
        <v>3992</v>
      </c>
      <c r="S528" s="68">
        <f t="shared" si="41"/>
        <v>210.69265209375823</v>
      </c>
      <c r="T528" s="68">
        <f t="shared" si="42"/>
        <v>337.75006495193554</v>
      </c>
      <c r="U528" s="66">
        <f t="shared" si="43"/>
        <v>508.25921219822112</v>
      </c>
      <c r="V528" s="66">
        <f t="shared" si="44"/>
        <v>375.751503006012</v>
      </c>
      <c r="W528" s="68">
        <f t="shared" si="45"/>
        <v>300.60120240480961</v>
      </c>
    </row>
    <row r="529" spans="1:23" x14ac:dyDescent="0.25">
      <c r="A529" s="21">
        <v>3547007</v>
      </c>
      <c r="B529" s="22" t="s">
        <v>619</v>
      </c>
      <c r="C529" s="22" t="s">
        <v>763</v>
      </c>
      <c r="D529" s="22" t="s">
        <v>764</v>
      </c>
      <c r="E529" s="23">
        <v>35103</v>
      </c>
      <c r="F529" s="22" t="s">
        <v>24</v>
      </c>
      <c r="G529" s="22" t="s">
        <v>23</v>
      </c>
      <c r="H529" s="22" t="s">
        <v>24</v>
      </c>
      <c r="I529" s="65">
        <v>7</v>
      </c>
      <c r="J529" s="65">
        <v>8</v>
      </c>
      <c r="K529" s="65">
        <v>12</v>
      </c>
      <c r="L529" s="65">
        <v>8</v>
      </c>
      <c r="M529" s="65">
        <v>9</v>
      </c>
      <c r="N529" s="65">
        <v>2461</v>
      </c>
      <c r="O529" s="65">
        <v>2530</v>
      </c>
      <c r="P529" s="65">
        <v>2563</v>
      </c>
      <c r="Q529" s="65">
        <v>2614</v>
      </c>
      <c r="R529" s="65">
        <v>2614</v>
      </c>
      <c r="S529" s="68">
        <f t="shared" si="41"/>
        <v>284.43722064201546</v>
      </c>
      <c r="T529" s="68">
        <f t="shared" si="42"/>
        <v>316.20553359683794</v>
      </c>
      <c r="U529" s="66">
        <f t="shared" si="43"/>
        <v>468.20132657042529</v>
      </c>
      <c r="V529" s="66">
        <f t="shared" si="44"/>
        <v>306.044376434583</v>
      </c>
      <c r="W529" s="68">
        <f t="shared" si="45"/>
        <v>344.2999234889059</v>
      </c>
    </row>
    <row r="530" spans="1:23" x14ac:dyDescent="0.25">
      <c r="A530" s="21">
        <v>3547106</v>
      </c>
      <c r="B530" s="22" t="s">
        <v>620</v>
      </c>
      <c r="C530" s="22" t="s">
        <v>767</v>
      </c>
      <c r="D530" s="22" t="s">
        <v>768</v>
      </c>
      <c r="E530" s="23">
        <v>35111</v>
      </c>
      <c r="F530" s="22" t="s">
        <v>245</v>
      </c>
      <c r="G530" s="22" t="s">
        <v>31</v>
      </c>
      <c r="H530" s="22" t="s">
        <v>32</v>
      </c>
      <c r="I530" s="65">
        <v>2</v>
      </c>
      <c r="J530" s="65">
        <v>5</v>
      </c>
      <c r="K530" s="65">
        <v>6</v>
      </c>
      <c r="L530" s="65">
        <v>5</v>
      </c>
      <c r="M530" s="65">
        <v>3</v>
      </c>
      <c r="N530" s="65">
        <v>1334</v>
      </c>
      <c r="O530" s="65">
        <v>1345</v>
      </c>
      <c r="P530" s="65">
        <v>1356</v>
      </c>
      <c r="Q530" s="65">
        <v>1367</v>
      </c>
      <c r="R530" s="65">
        <v>1367</v>
      </c>
      <c r="S530" s="68">
        <f t="shared" si="41"/>
        <v>149.92503748125938</v>
      </c>
      <c r="T530" s="68">
        <f t="shared" si="42"/>
        <v>371.74721189591077</v>
      </c>
      <c r="U530" s="66">
        <f t="shared" si="43"/>
        <v>442.47787610619469</v>
      </c>
      <c r="V530" s="66">
        <f t="shared" si="44"/>
        <v>365.764447695684</v>
      </c>
      <c r="W530" s="68">
        <f t="shared" si="45"/>
        <v>219.45866861741038</v>
      </c>
    </row>
    <row r="531" spans="1:23" x14ac:dyDescent="0.25">
      <c r="A531" s="21">
        <v>3547205</v>
      </c>
      <c r="B531" s="22" t="s">
        <v>625</v>
      </c>
      <c r="C531" s="22" t="s">
        <v>757</v>
      </c>
      <c r="D531" s="22" t="s">
        <v>758</v>
      </c>
      <c r="E531" s="23">
        <v>35153</v>
      </c>
      <c r="F531" s="22" t="s">
        <v>73</v>
      </c>
      <c r="G531" s="22" t="s">
        <v>6</v>
      </c>
      <c r="H531" s="22" t="s">
        <v>7</v>
      </c>
      <c r="I531" s="65">
        <v>2</v>
      </c>
      <c r="J531" s="65">
        <v>4</v>
      </c>
      <c r="K531" s="65">
        <v>2</v>
      </c>
      <c r="L531" s="65">
        <v>2</v>
      </c>
      <c r="M531" s="65">
        <v>2</v>
      </c>
      <c r="N531" s="65">
        <v>913</v>
      </c>
      <c r="O531" s="65">
        <v>901</v>
      </c>
      <c r="P531" s="65">
        <v>900</v>
      </c>
      <c r="Q531" s="65">
        <v>889</v>
      </c>
      <c r="R531" s="65">
        <v>889</v>
      </c>
      <c r="S531" s="68">
        <f t="shared" si="41"/>
        <v>219.0580503833516</v>
      </c>
      <c r="T531" s="68">
        <f t="shared" si="42"/>
        <v>443.95116537180911</v>
      </c>
      <c r="U531" s="66">
        <f t="shared" si="43"/>
        <v>222.22222222222223</v>
      </c>
      <c r="V531" s="66">
        <f t="shared" si="44"/>
        <v>224.97187851518561</v>
      </c>
      <c r="W531" s="68">
        <f t="shared" si="45"/>
        <v>224.97187851518561</v>
      </c>
    </row>
    <row r="532" spans="1:23" x14ac:dyDescent="0.25">
      <c r="A532" s="21">
        <v>3547304</v>
      </c>
      <c r="B532" s="22" t="s">
        <v>626</v>
      </c>
      <c r="C532" s="22" t="s">
        <v>779</v>
      </c>
      <c r="D532" s="22" t="s">
        <v>780</v>
      </c>
      <c r="E532" s="23">
        <v>35014</v>
      </c>
      <c r="F532" s="22" t="s">
        <v>128</v>
      </c>
      <c r="G532" s="22" t="s">
        <v>98</v>
      </c>
      <c r="H532" s="22" t="s">
        <v>99</v>
      </c>
      <c r="I532" s="65">
        <v>134</v>
      </c>
      <c r="J532" s="65">
        <v>163</v>
      </c>
      <c r="K532" s="65">
        <v>162</v>
      </c>
      <c r="L532" s="65">
        <v>150</v>
      </c>
      <c r="M532" s="65">
        <v>184</v>
      </c>
      <c r="N532" s="65">
        <v>54780</v>
      </c>
      <c r="O532" s="65">
        <v>57107</v>
      </c>
      <c r="P532" s="65">
        <v>59551</v>
      </c>
      <c r="Q532" s="65">
        <v>61876</v>
      </c>
      <c r="R532" s="65">
        <v>61876</v>
      </c>
      <c r="S532" s="68">
        <f t="shared" si="41"/>
        <v>244.61482292807594</v>
      </c>
      <c r="T532" s="68">
        <f t="shared" si="42"/>
        <v>285.42910676449475</v>
      </c>
      <c r="U532" s="66">
        <f t="shared" si="43"/>
        <v>272.03573407667375</v>
      </c>
      <c r="V532" s="66">
        <f t="shared" si="44"/>
        <v>242.42032452000777</v>
      </c>
      <c r="W532" s="68">
        <f t="shared" si="45"/>
        <v>297.36893141120953</v>
      </c>
    </row>
    <row r="533" spans="1:23" x14ac:dyDescent="0.25">
      <c r="A533" s="21">
        <v>3547403</v>
      </c>
      <c r="B533" s="22" t="s">
        <v>622</v>
      </c>
      <c r="C533" s="22" t="s">
        <v>757</v>
      </c>
      <c r="D533" s="22" t="s">
        <v>758</v>
      </c>
      <c r="E533" s="23">
        <v>35152</v>
      </c>
      <c r="F533" s="22" t="s">
        <v>462</v>
      </c>
      <c r="G533" s="22" t="s">
        <v>6</v>
      </c>
      <c r="H533" s="22" t="s">
        <v>7</v>
      </c>
      <c r="I533" s="65">
        <v>3</v>
      </c>
      <c r="J533" s="65">
        <v>4</v>
      </c>
      <c r="K533" s="65">
        <v>5</v>
      </c>
      <c r="L533" s="65">
        <v>3</v>
      </c>
      <c r="M533" s="65">
        <v>0</v>
      </c>
      <c r="N533" s="65">
        <v>1404</v>
      </c>
      <c r="O533" s="65">
        <v>1414</v>
      </c>
      <c r="P533" s="65">
        <v>1417</v>
      </c>
      <c r="Q533" s="65">
        <v>1421</v>
      </c>
      <c r="R533" s="65">
        <v>1421</v>
      </c>
      <c r="S533" s="68">
        <f t="shared" si="41"/>
        <v>213.67521367521368</v>
      </c>
      <c r="T533" s="68">
        <f t="shared" si="42"/>
        <v>282.88543140028287</v>
      </c>
      <c r="U533" s="66">
        <f t="shared" si="43"/>
        <v>352.85815102328866</v>
      </c>
      <c r="V533" s="66">
        <f t="shared" si="44"/>
        <v>211.11893033075299</v>
      </c>
      <c r="W533" s="68">
        <f t="shared" si="45"/>
        <v>0</v>
      </c>
    </row>
    <row r="534" spans="1:23" x14ac:dyDescent="0.25">
      <c r="A534" s="21">
        <v>3547502</v>
      </c>
      <c r="B534" s="22" t="s">
        <v>621</v>
      </c>
      <c r="C534" s="22" t="s">
        <v>769</v>
      </c>
      <c r="D534" s="22" t="s">
        <v>770</v>
      </c>
      <c r="E534" s="23">
        <v>35132</v>
      </c>
      <c r="F534" s="22" t="s">
        <v>227</v>
      </c>
      <c r="G534" s="22" t="s">
        <v>39</v>
      </c>
      <c r="H534" s="22" t="s">
        <v>40</v>
      </c>
      <c r="I534" s="65">
        <v>47</v>
      </c>
      <c r="J534" s="65">
        <v>41</v>
      </c>
      <c r="K534" s="65">
        <v>50</v>
      </c>
      <c r="L534" s="65">
        <v>53</v>
      </c>
      <c r="M534" s="65">
        <v>49</v>
      </c>
      <c r="N534" s="65">
        <v>13965</v>
      </c>
      <c r="O534" s="65">
        <v>14097</v>
      </c>
      <c r="P534" s="65">
        <v>14242</v>
      </c>
      <c r="Q534" s="65">
        <v>14346</v>
      </c>
      <c r="R534" s="65">
        <v>14346</v>
      </c>
      <c r="S534" s="68">
        <f t="shared" si="41"/>
        <v>336.55567490153959</v>
      </c>
      <c r="T534" s="68">
        <f t="shared" si="42"/>
        <v>290.84202312548769</v>
      </c>
      <c r="U534" s="66">
        <f t="shared" si="43"/>
        <v>351.07428731919674</v>
      </c>
      <c r="V534" s="66">
        <f t="shared" si="44"/>
        <v>369.44095915237699</v>
      </c>
      <c r="W534" s="68">
        <f t="shared" si="45"/>
        <v>341.55862261257494</v>
      </c>
    </row>
    <row r="535" spans="1:23" x14ac:dyDescent="0.25">
      <c r="A535" s="21">
        <v>3547601</v>
      </c>
      <c r="B535" s="22" t="s">
        <v>623</v>
      </c>
      <c r="C535" s="22" t="s">
        <v>769</v>
      </c>
      <c r="D535" s="22" t="s">
        <v>770</v>
      </c>
      <c r="E535" s="23">
        <v>35132</v>
      </c>
      <c r="F535" s="22" t="s">
        <v>227</v>
      </c>
      <c r="G535" s="22" t="s">
        <v>39</v>
      </c>
      <c r="H535" s="22" t="s">
        <v>40</v>
      </c>
      <c r="I535" s="65">
        <v>40</v>
      </c>
      <c r="J535" s="65">
        <v>30</v>
      </c>
      <c r="K535" s="65">
        <v>43</v>
      </c>
      <c r="L535" s="65">
        <v>35</v>
      </c>
      <c r="M535" s="65">
        <v>42</v>
      </c>
      <c r="N535" s="65">
        <v>11857</v>
      </c>
      <c r="O535" s="65">
        <v>12084</v>
      </c>
      <c r="P535" s="65">
        <v>12305</v>
      </c>
      <c r="Q535" s="65">
        <v>12512</v>
      </c>
      <c r="R535" s="65">
        <v>12512</v>
      </c>
      <c r="S535" s="68">
        <f t="shared" si="41"/>
        <v>337.35346208990472</v>
      </c>
      <c r="T535" s="68">
        <f t="shared" si="42"/>
        <v>248.26216484607747</v>
      </c>
      <c r="U535" s="66">
        <f t="shared" si="43"/>
        <v>349.45144250304753</v>
      </c>
      <c r="V535" s="66">
        <f t="shared" si="44"/>
        <v>279.73145780051152</v>
      </c>
      <c r="W535" s="68">
        <f t="shared" si="45"/>
        <v>335.6777493606138</v>
      </c>
    </row>
    <row r="536" spans="1:23" x14ac:dyDescent="0.25">
      <c r="A536" s="21">
        <v>3547650</v>
      </c>
      <c r="B536" s="22" t="s">
        <v>624</v>
      </c>
      <c r="C536" s="22" t="s">
        <v>757</v>
      </c>
      <c r="D536" s="22" t="s">
        <v>758</v>
      </c>
      <c r="E536" s="23">
        <v>35153</v>
      </c>
      <c r="F536" s="22" t="s">
        <v>73</v>
      </c>
      <c r="G536" s="22" t="s">
        <v>6</v>
      </c>
      <c r="H536" s="22" t="s">
        <v>7</v>
      </c>
      <c r="I536" s="65">
        <v>3</v>
      </c>
      <c r="J536" s="65">
        <v>3</v>
      </c>
      <c r="K536" s="65">
        <v>0</v>
      </c>
      <c r="L536" s="65">
        <v>1</v>
      </c>
      <c r="M536" s="65">
        <v>3</v>
      </c>
      <c r="N536" s="65">
        <v>805</v>
      </c>
      <c r="O536" s="65">
        <v>814</v>
      </c>
      <c r="P536" s="65">
        <v>822</v>
      </c>
      <c r="Q536" s="65">
        <v>828</v>
      </c>
      <c r="R536" s="65">
        <v>828</v>
      </c>
      <c r="S536" s="68">
        <f t="shared" si="41"/>
        <v>372.67080745341616</v>
      </c>
      <c r="T536" s="68">
        <f t="shared" si="42"/>
        <v>368.55036855036855</v>
      </c>
      <c r="U536" s="66">
        <f t="shared" si="43"/>
        <v>0</v>
      </c>
      <c r="V536" s="66">
        <f t="shared" si="44"/>
        <v>120.77294685990339</v>
      </c>
      <c r="W536" s="68">
        <f t="shared" si="45"/>
        <v>362.31884057971013</v>
      </c>
    </row>
    <row r="537" spans="1:23" x14ac:dyDescent="0.25">
      <c r="A537" s="21">
        <v>3547700</v>
      </c>
      <c r="B537" s="22" t="s">
        <v>627</v>
      </c>
      <c r="C537" s="22" t="s">
        <v>767</v>
      </c>
      <c r="D537" s="22" t="s">
        <v>768</v>
      </c>
      <c r="E537" s="23">
        <v>35112</v>
      </c>
      <c r="F537" s="22" t="s">
        <v>33</v>
      </c>
      <c r="G537" s="22" t="s">
        <v>31</v>
      </c>
      <c r="H537" s="22" t="s">
        <v>32</v>
      </c>
      <c r="I537" s="65">
        <v>30</v>
      </c>
      <c r="J537" s="65">
        <v>41</v>
      </c>
      <c r="K537" s="65">
        <v>35</v>
      </c>
      <c r="L537" s="65">
        <v>30</v>
      </c>
      <c r="M537" s="65">
        <v>28</v>
      </c>
      <c r="N537" s="65">
        <v>10341</v>
      </c>
      <c r="O537" s="65">
        <v>10429</v>
      </c>
      <c r="P537" s="65">
        <v>10512</v>
      </c>
      <c r="Q537" s="65">
        <v>10577</v>
      </c>
      <c r="R537" s="65">
        <v>10577</v>
      </c>
      <c r="S537" s="68">
        <f t="shared" si="41"/>
        <v>290.10733971569482</v>
      </c>
      <c r="T537" s="68">
        <f t="shared" si="42"/>
        <v>393.13452871799791</v>
      </c>
      <c r="U537" s="66">
        <f t="shared" si="43"/>
        <v>332.95281582952816</v>
      </c>
      <c r="V537" s="66">
        <f t="shared" si="44"/>
        <v>283.63430084144841</v>
      </c>
      <c r="W537" s="68">
        <f t="shared" si="45"/>
        <v>264.72534745201853</v>
      </c>
    </row>
    <row r="538" spans="1:23" x14ac:dyDescent="0.25">
      <c r="A538" s="21">
        <v>3547809</v>
      </c>
      <c r="B538" s="22" t="s">
        <v>628</v>
      </c>
      <c r="C538" s="22" t="s">
        <v>785</v>
      </c>
      <c r="D538" s="22" t="s">
        <v>786</v>
      </c>
      <c r="E538" s="23">
        <v>35015</v>
      </c>
      <c r="F538" s="22" t="s">
        <v>237</v>
      </c>
      <c r="G538" s="22" t="s">
        <v>98</v>
      </c>
      <c r="H538" s="22" t="s">
        <v>99</v>
      </c>
      <c r="I538" s="65">
        <v>1190</v>
      </c>
      <c r="J538" s="65">
        <v>1217</v>
      </c>
      <c r="K538" s="65">
        <v>1232</v>
      </c>
      <c r="L538" s="65">
        <v>1335</v>
      </c>
      <c r="M538" s="65">
        <v>1367</v>
      </c>
      <c r="N538" s="65">
        <v>354692</v>
      </c>
      <c r="O538" s="65">
        <v>360024</v>
      </c>
      <c r="P538" s="65">
        <v>364916</v>
      </c>
      <c r="Q538" s="65">
        <v>369477</v>
      </c>
      <c r="R538" s="65">
        <v>369477</v>
      </c>
      <c r="S538" s="68">
        <f t="shared" si="41"/>
        <v>335.50235133580685</v>
      </c>
      <c r="T538" s="68">
        <f t="shared" si="42"/>
        <v>338.03302002088748</v>
      </c>
      <c r="U538" s="66">
        <f t="shared" si="43"/>
        <v>337.61194357057514</v>
      </c>
      <c r="V538" s="66">
        <f t="shared" si="44"/>
        <v>361.32154369554803</v>
      </c>
      <c r="W538" s="68">
        <f t="shared" si="45"/>
        <v>369.98243463057241</v>
      </c>
    </row>
    <row r="539" spans="1:23" x14ac:dyDescent="0.25">
      <c r="A539" s="21">
        <v>3547908</v>
      </c>
      <c r="B539" s="22" t="s">
        <v>629</v>
      </c>
      <c r="C539" s="22" t="s">
        <v>769</v>
      </c>
      <c r="D539" s="22" t="s">
        <v>770</v>
      </c>
      <c r="E539" s="23">
        <v>35133</v>
      </c>
      <c r="F539" s="22" t="s">
        <v>41</v>
      </c>
      <c r="G539" s="22" t="s">
        <v>39</v>
      </c>
      <c r="H539" s="22" t="s">
        <v>40</v>
      </c>
      <c r="I539" s="65">
        <v>10</v>
      </c>
      <c r="J539" s="65">
        <v>14</v>
      </c>
      <c r="K539" s="65">
        <v>11</v>
      </c>
      <c r="L539" s="65">
        <v>8</v>
      </c>
      <c r="M539" s="65">
        <v>11</v>
      </c>
      <c r="N539" s="65">
        <v>3152</v>
      </c>
      <c r="O539" s="65">
        <v>3210</v>
      </c>
      <c r="P539" s="65">
        <v>3276</v>
      </c>
      <c r="Q539" s="65">
        <v>3332</v>
      </c>
      <c r="R539" s="65">
        <v>3332</v>
      </c>
      <c r="S539" s="68">
        <f t="shared" si="41"/>
        <v>317.25888324873097</v>
      </c>
      <c r="T539" s="68">
        <f t="shared" si="42"/>
        <v>436.13707165109037</v>
      </c>
      <c r="U539" s="66">
        <f t="shared" si="43"/>
        <v>335.77533577533575</v>
      </c>
      <c r="V539" s="66">
        <f t="shared" si="44"/>
        <v>240.09603841536614</v>
      </c>
      <c r="W539" s="68">
        <f t="shared" si="45"/>
        <v>330.13205282112847</v>
      </c>
    </row>
    <row r="540" spans="1:23" x14ac:dyDescent="0.25">
      <c r="A540" s="21">
        <v>3548005</v>
      </c>
      <c r="B540" s="22" t="s">
        <v>630</v>
      </c>
      <c r="C540" s="22" t="s">
        <v>759</v>
      </c>
      <c r="D540" s="22" t="s">
        <v>760</v>
      </c>
      <c r="E540" s="23">
        <v>35072</v>
      </c>
      <c r="F540" s="22" t="s">
        <v>53</v>
      </c>
      <c r="G540" s="22" t="s">
        <v>15</v>
      </c>
      <c r="H540" s="22" t="s">
        <v>16</v>
      </c>
      <c r="I540" s="65">
        <v>19</v>
      </c>
      <c r="J540" s="65">
        <v>33</v>
      </c>
      <c r="K540" s="65">
        <v>36</v>
      </c>
      <c r="L540" s="65">
        <v>35</v>
      </c>
      <c r="M540" s="65">
        <v>34</v>
      </c>
      <c r="N540" s="65">
        <v>9916</v>
      </c>
      <c r="O540" s="65">
        <v>10142</v>
      </c>
      <c r="P540" s="65">
        <v>10361</v>
      </c>
      <c r="Q540" s="65">
        <v>10566</v>
      </c>
      <c r="R540" s="65">
        <v>10566</v>
      </c>
      <c r="S540" s="68">
        <f t="shared" si="41"/>
        <v>191.60951996772891</v>
      </c>
      <c r="T540" s="68">
        <f t="shared" si="42"/>
        <v>325.37960954446856</v>
      </c>
      <c r="U540" s="66">
        <f t="shared" si="43"/>
        <v>347.45680918830232</v>
      </c>
      <c r="V540" s="66">
        <f t="shared" si="44"/>
        <v>331.25118303993941</v>
      </c>
      <c r="W540" s="68">
        <f t="shared" si="45"/>
        <v>321.78686352451257</v>
      </c>
    </row>
    <row r="541" spans="1:23" x14ac:dyDescent="0.25">
      <c r="A541" s="21">
        <v>3548054</v>
      </c>
      <c r="B541" s="22" t="s">
        <v>631</v>
      </c>
      <c r="C541" s="22" t="s">
        <v>757</v>
      </c>
      <c r="D541" s="22" t="s">
        <v>758</v>
      </c>
      <c r="E541" s="23">
        <v>35021</v>
      </c>
      <c r="F541" s="22" t="s">
        <v>78</v>
      </c>
      <c r="G541" s="22" t="s">
        <v>43</v>
      </c>
      <c r="H541" s="22" t="s">
        <v>44</v>
      </c>
      <c r="I541" s="65">
        <v>6</v>
      </c>
      <c r="J541" s="65">
        <v>14</v>
      </c>
      <c r="K541" s="65">
        <v>11</v>
      </c>
      <c r="L541" s="65">
        <v>19</v>
      </c>
      <c r="M541" s="65">
        <v>11</v>
      </c>
      <c r="N541" s="65">
        <v>3952</v>
      </c>
      <c r="O541" s="65">
        <v>4036</v>
      </c>
      <c r="P541" s="65">
        <v>4124</v>
      </c>
      <c r="Q541" s="65">
        <v>4200</v>
      </c>
      <c r="R541" s="65">
        <v>4200</v>
      </c>
      <c r="S541" s="68">
        <f t="shared" si="41"/>
        <v>151.82186234817814</v>
      </c>
      <c r="T541" s="68">
        <f t="shared" si="42"/>
        <v>346.87809712586721</v>
      </c>
      <c r="U541" s="66">
        <f t="shared" si="43"/>
        <v>266.73132880698353</v>
      </c>
      <c r="V541" s="66">
        <f t="shared" si="44"/>
        <v>452.38095238095241</v>
      </c>
      <c r="W541" s="68">
        <f t="shared" si="45"/>
        <v>261.90476190476193</v>
      </c>
    </row>
    <row r="542" spans="1:23" x14ac:dyDescent="0.25">
      <c r="A542" s="21">
        <v>3548104</v>
      </c>
      <c r="B542" s="22" t="s">
        <v>632</v>
      </c>
      <c r="C542" s="22" t="s">
        <v>759</v>
      </c>
      <c r="D542" s="22" t="s">
        <v>760</v>
      </c>
      <c r="E542" s="23">
        <v>35142</v>
      </c>
      <c r="F542" s="22" t="s">
        <v>12</v>
      </c>
      <c r="G542" s="22" t="s">
        <v>10</v>
      </c>
      <c r="H542" s="22" t="s">
        <v>11</v>
      </c>
      <c r="I542" s="65">
        <v>16</v>
      </c>
      <c r="J542" s="65">
        <v>7</v>
      </c>
      <c r="K542" s="65">
        <v>4</v>
      </c>
      <c r="L542" s="65">
        <v>9</v>
      </c>
      <c r="M542" s="65">
        <v>11</v>
      </c>
      <c r="N542" s="65">
        <v>3035</v>
      </c>
      <c r="O542" s="65">
        <v>3063</v>
      </c>
      <c r="P542" s="65">
        <v>3101</v>
      </c>
      <c r="Q542" s="65">
        <v>3126</v>
      </c>
      <c r="R542" s="65">
        <v>3126</v>
      </c>
      <c r="S542" s="68">
        <f t="shared" si="41"/>
        <v>527.18286655683687</v>
      </c>
      <c r="T542" s="68">
        <f t="shared" si="42"/>
        <v>228.53411687887692</v>
      </c>
      <c r="U542" s="66">
        <f t="shared" si="43"/>
        <v>128.99064817800709</v>
      </c>
      <c r="V542" s="66">
        <f t="shared" si="44"/>
        <v>287.90786948176583</v>
      </c>
      <c r="W542" s="68">
        <f t="shared" si="45"/>
        <v>351.88739603326934</v>
      </c>
    </row>
    <row r="543" spans="1:23" x14ac:dyDescent="0.25">
      <c r="A543" s="21">
        <v>3548203</v>
      </c>
      <c r="B543" s="22" t="s">
        <v>633</v>
      </c>
      <c r="C543" s="22" t="s">
        <v>771</v>
      </c>
      <c r="D543" s="22" t="s">
        <v>772</v>
      </c>
      <c r="E543" s="23">
        <v>35174</v>
      </c>
      <c r="F543" s="22" t="s">
        <v>934</v>
      </c>
      <c r="G543" s="22" t="s">
        <v>69</v>
      </c>
      <c r="H543" s="22" t="s">
        <v>70</v>
      </c>
      <c r="I543" s="65">
        <v>8</v>
      </c>
      <c r="J543" s="65">
        <v>10</v>
      </c>
      <c r="K543" s="65">
        <v>11</v>
      </c>
      <c r="L543" s="65">
        <v>11</v>
      </c>
      <c r="M543" s="65">
        <v>10</v>
      </c>
      <c r="N543" s="65">
        <v>3138</v>
      </c>
      <c r="O543" s="65">
        <v>3191</v>
      </c>
      <c r="P543" s="65">
        <v>3248</v>
      </c>
      <c r="Q543" s="65">
        <v>3295</v>
      </c>
      <c r="R543" s="65">
        <v>3295</v>
      </c>
      <c r="S543" s="68">
        <f t="shared" si="41"/>
        <v>254.93945188017847</v>
      </c>
      <c r="T543" s="68">
        <f t="shared" si="42"/>
        <v>313.38138514572233</v>
      </c>
      <c r="U543" s="66">
        <f t="shared" si="43"/>
        <v>338.66995073891627</v>
      </c>
      <c r="V543" s="66">
        <f t="shared" si="44"/>
        <v>333.83915022761761</v>
      </c>
      <c r="W543" s="68">
        <f t="shared" si="45"/>
        <v>303.49013657056145</v>
      </c>
    </row>
    <row r="544" spans="1:23" x14ac:dyDescent="0.25">
      <c r="A544" s="21">
        <v>3548302</v>
      </c>
      <c r="B544" s="22" t="s">
        <v>634</v>
      </c>
      <c r="C544" s="22" t="s">
        <v>767</v>
      </c>
      <c r="D544" s="22" t="s">
        <v>768</v>
      </c>
      <c r="E544" s="23">
        <v>35112</v>
      </c>
      <c r="F544" s="22" t="s">
        <v>33</v>
      </c>
      <c r="G544" s="22" t="s">
        <v>31</v>
      </c>
      <c r="H544" s="22" t="s">
        <v>32</v>
      </c>
      <c r="I544" s="65">
        <v>6</v>
      </c>
      <c r="J544" s="65">
        <v>5</v>
      </c>
      <c r="K544" s="65">
        <v>6</v>
      </c>
      <c r="L544" s="65">
        <v>7</v>
      </c>
      <c r="M544" s="65">
        <v>1</v>
      </c>
      <c r="N544" s="65">
        <v>1477</v>
      </c>
      <c r="O544" s="65">
        <v>1497</v>
      </c>
      <c r="P544" s="65">
        <v>1519</v>
      </c>
      <c r="Q544" s="65">
        <v>1535</v>
      </c>
      <c r="R544" s="65">
        <v>1535</v>
      </c>
      <c r="S544" s="68">
        <f t="shared" si="41"/>
        <v>406.22884224779961</v>
      </c>
      <c r="T544" s="68">
        <f t="shared" si="42"/>
        <v>334.001336005344</v>
      </c>
      <c r="U544" s="66">
        <f t="shared" si="43"/>
        <v>394.99670836076365</v>
      </c>
      <c r="V544" s="66">
        <f t="shared" si="44"/>
        <v>456.02605863192184</v>
      </c>
      <c r="W544" s="68">
        <f t="shared" si="45"/>
        <v>65.146579804560261</v>
      </c>
    </row>
    <row r="545" spans="1:23" x14ac:dyDescent="0.25">
      <c r="A545" s="21">
        <v>3548401</v>
      </c>
      <c r="B545" s="22" t="s">
        <v>635</v>
      </c>
      <c r="C545" s="22" t="s">
        <v>757</v>
      </c>
      <c r="D545" s="22" t="s">
        <v>758</v>
      </c>
      <c r="E545" s="23">
        <v>35023</v>
      </c>
      <c r="F545" s="22" t="s">
        <v>45</v>
      </c>
      <c r="G545" s="22" t="s">
        <v>43</v>
      </c>
      <c r="H545" s="22" t="s">
        <v>44</v>
      </c>
      <c r="I545" s="65">
        <v>6</v>
      </c>
      <c r="J545" s="65">
        <v>5</v>
      </c>
      <c r="K545" s="65">
        <v>7</v>
      </c>
      <c r="L545" s="65">
        <v>9</v>
      </c>
      <c r="M545" s="65">
        <v>5</v>
      </c>
      <c r="N545" s="65">
        <v>1957</v>
      </c>
      <c r="O545" s="65">
        <v>1995</v>
      </c>
      <c r="P545" s="65">
        <v>2039</v>
      </c>
      <c r="Q545" s="65">
        <v>2077</v>
      </c>
      <c r="R545" s="65">
        <v>2077</v>
      </c>
      <c r="S545" s="68">
        <f t="shared" si="41"/>
        <v>306.59172202350538</v>
      </c>
      <c r="T545" s="68">
        <f t="shared" si="42"/>
        <v>250.62656641604011</v>
      </c>
      <c r="U545" s="66">
        <f t="shared" si="43"/>
        <v>343.30554193231978</v>
      </c>
      <c r="V545" s="66">
        <f t="shared" si="44"/>
        <v>433.31728454501683</v>
      </c>
      <c r="W545" s="68">
        <f t="shared" si="45"/>
        <v>240.73182474723157</v>
      </c>
    </row>
    <row r="546" spans="1:23" x14ac:dyDescent="0.25">
      <c r="A546" s="21">
        <v>3548500</v>
      </c>
      <c r="B546" s="22" t="s">
        <v>636</v>
      </c>
      <c r="C546" s="22" t="s">
        <v>777</v>
      </c>
      <c r="D546" s="22" t="s">
        <v>778</v>
      </c>
      <c r="E546" s="23">
        <v>35041</v>
      </c>
      <c r="F546" s="22" t="s">
        <v>139</v>
      </c>
      <c r="G546" s="22" t="s">
        <v>138</v>
      </c>
      <c r="H546" s="22" t="s">
        <v>139</v>
      </c>
      <c r="I546" s="65">
        <v>894</v>
      </c>
      <c r="J546" s="65">
        <v>928</v>
      </c>
      <c r="K546" s="65">
        <v>910</v>
      </c>
      <c r="L546" s="65">
        <v>925</v>
      </c>
      <c r="M546" s="65">
        <v>911</v>
      </c>
      <c r="N546" s="65">
        <v>224447</v>
      </c>
      <c r="O546" s="65">
        <v>226258</v>
      </c>
      <c r="P546" s="65">
        <v>228118</v>
      </c>
      <c r="Q546" s="65">
        <v>229498</v>
      </c>
      <c r="R546" s="65">
        <v>229498</v>
      </c>
      <c r="S546" s="68">
        <f t="shared" si="41"/>
        <v>398.31229644414941</v>
      </c>
      <c r="T546" s="68">
        <f t="shared" si="42"/>
        <v>410.15124327095617</v>
      </c>
      <c r="U546" s="66">
        <f t="shared" si="43"/>
        <v>398.91635030992734</v>
      </c>
      <c r="V546" s="66">
        <f t="shared" si="44"/>
        <v>403.05362138232141</v>
      </c>
      <c r="W546" s="68">
        <f t="shared" si="45"/>
        <v>396.95335035599436</v>
      </c>
    </row>
    <row r="547" spans="1:23" x14ac:dyDescent="0.25">
      <c r="A547" s="21">
        <v>3548609</v>
      </c>
      <c r="B547" s="22" t="s">
        <v>637</v>
      </c>
      <c r="C547" s="22" t="s">
        <v>771</v>
      </c>
      <c r="D547" s="22" t="s">
        <v>772</v>
      </c>
      <c r="E547" s="23">
        <v>35174</v>
      </c>
      <c r="F547" s="22" t="s">
        <v>934</v>
      </c>
      <c r="G547" s="22" t="s">
        <v>69</v>
      </c>
      <c r="H547" s="22" t="s">
        <v>70</v>
      </c>
      <c r="I547" s="65">
        <v>17</v>
      </c>
      <c r="J547" s="65">
        <v>13</v>
      </c>
      <c r="K547" s="65">
        <v>23</v>
      </c>
      <c r="L547" s="65">
        <v>16</v>
      </c>
      <c r="M547" s="65">
        <v>12</v>
      </c>
      <c r="N547" s="65">
        <v>5425</v>
      </c>
      <c r="O547" s="65">
        <v>5482</v>
      </c>
      <c r="P547" s="65">
        <v>5554</v>
      </c>
      <c r="Q547" s="65">
        <v>5607</v>
      </c>
      <c r="R547" s="65">
        <v>5607</v>
      </c>
      <c r="S547" s="68">
        <f t="shared" si="41"/>
        <v>313.36405529953919</v>
      </c>
      <c r="T547" s="68">
        <f t="shared" si="42"/>
        <v>237.13973002553811</v>
      </c>
      <c r="U547" s="66">
        <f t="shared" si="43"/>
        <v>414.11595246669066</v>
      </c>
      <c r="V547" s="66">
        <f t="shared" si="44"/>
        <v>285.35758872837522</v>
      </c>
      <c r="W547" s="68">
        <f t="shared" si="45"/>
        <v>214.01819154628143</v>
      </c>
    </row>
    <row r="548" spans="1:23" x14ac:dyDescent="0.25">
      <c r="A548" s="21">
        <v>3548708</v>
      </c>
      <c r="B548" s="22" t="s">
        <v>638</v>
      </c>
      <c r="C548" s="22" t="s">
        <v>785</v>
      </c>
      <c r="D548" s="22" t="s">
        <v>786</v>
      </c>
      <c r="E548" s="23">
        <v>35015</v>
      </c>
      <c r="F548" s="22" t="s">
        <v>237</v>
      </c>
      <c r="G548" s="22" t="s">
        <v>98</v>
      </c>
      <c r="H548" s="22" t="s">
        <v>99</v>
      </c>
      <c r="I548" s="65">
        <v>1183</v>
      </c>
      <c r="J548" s="65">
        <v>1175</v>
      </c>
      <c r="K548" s="65">
        <v>1144</v>
      </c>
      <c r="L548" s="65">
        <v>1211</v>
      </c>
      <c r="M548" s="65">
        <v>1305</v>
      </c>
      <c r="N548" s="65">
        <v>396096</v>
      </c>
      <c r="O548" s="65">
        <v>403748</v>
      </c>
      <c r="P548" s="65">
        <v>411471</v>
      </c>
      <c r="Q548" s="65">
        <v>418579</v>
      </c>
      <c r="R548" s="65">
        <v>418579</v>
      </c>
      <c r="S548" s="68">
        <f t="shared" si="41"/>
        <v>298.66497010825657</v>
      </c>
      <c r="T548" s="68">
        <f t="shared" si="42"/>
        <v>291.02311342718724</v>
      </c>
      <c r="U548" s="66">
        <f t="shared" si="43"/>
        <v>278.02688403313965</v>
      </c>
      <c r="V548" s="66">
        <f t="shared" si="44"/>
        <v>289.31217285148085</v>
      </c>
      <c r="W548" s="68">
        <f t="shared" si="45"/>
        <v>311.76910451790462</v>
      </c>
    </row>
    <row r="549" spans="1:23" x14ac:dyDescent="0.25">
      <c r="A549" s="21">
        <v>3548807</v>
      </c>
      <c r="B549" s="22" t="s">
        <v>639</v>
      </c>
      <c r="C549" s="22" t="s">
        <v>785</v>
      </c>
      <c r="D549" s="22" t="s">
        <v>786</v>
      </c>
      <c r="E549" s="23">
        <v>35015</v>
      </c>
      <c r="F549" s="22" t="s">
        <v>237</v>
      </c>
      <c r="G549" s="22" t="s">
        <v>98</v>
      </c>
      <c r="H549" s="22" t="s">
        <v>99</v>
      </c>
      <c r="I549" s="65">
        <v>301</v>
      </c>
      <c r="J549" s="65">
        <v>283</v>
      </c>
      <c r="K549" s="65">
        <v>264</v>
      </c>
      <c r="L549" s="65">
        <v>301</v>
      </c>
      <c r="M549" s="65">
        <v>307</v>
      </c>
      <c r="N549" s="65">
        <v>83093</v>
      </c>
      <c r="O549" s="65">
        <v>84222</v>
      </c>
      <c r="P549" s="65">
        <v>85238</v>
      </c>
      <c r="Q549" s="65">
        <v>86145</v>
      </c>
      <c r="R549" s="65">
        <v>86145</v>
      </c>
      <c r="S549" s="68">
        <f t="shared" si="41"/>
        <v>362.24471375446791</v>
      </c>
      <c r="T549" s="68">
        <f t="shared" si="42"/>
        <v>336.01671772221033</v>
      </c>
      <c r="U549" s="66">
        <f t="shared" si="43"/>
        <v>309.7210164480631</v>
      </c>
      <c r="V549" s="66">
        <f t="shared" si="44"/>
        <v>349.41087700969297</v>
      </c>
      <c r="W549" s="68">
        <f t="shared" si="45"/>
        <v>356.37587788031806</v>
      </c>
    </row>
    <row r="550" spans="1:23" x14ac:dyDescent="0.25">
      <c r="A550" s="21">
        <v>3548906</v>
      </c>
      <c r="B550" s="22" t="s">
        <v>640</v>
      </c>
      <c r="C550" s="22" t="s">
        <v>769</v>
      </c>
      <c r="D550" s="22" t="s">
        <v>770</v>
      </c>
      <c r="E550" s="23">
        <v>35034</v>
      </c>
      <c r="F550" s="22" t="s">
        <v>235</v>
      </c>
      <c r="G550" s="22" t="s">
        <v>55</v>
      </c>
      <c r="H550" s="22" t="s">
        <v>56</v>
      </c>
      <c r="I550" s="65">
        <v>368</v>
      </c>
      <c r="J550" s="65">
        <v>349</v>
      </c>
      <c r="K550" s="65">
        <v>397</v>
      </c>
      <c r="L550" s="65">
        <v>394</v>
      </c>
      <c r="M550" s="65">
        <v>377</v>
      </c>
      <c r="N550" s="65">
        <v>115988</v>
      </c>
      <c r="O550" s="65">
        <v>118825</v>
      </c>
      <c r="P550" s="65">
        <v>121396</v>
      </c>
      <c r="Q550" s="65">
        <v>123934</v>
      </c>
      <c r="R550" s="65">
        <v>123934</v>
      </c>
      <c r="S550" s="68">
        <f t="shared" si="41"/>
        <v>317.27420077939098</v>
      </c>
      <c r="T550" s="68">
        <f t="shared" si="42"/>
        <v>293.70923627182833</v>
      </c>
      <c r="U550" s="66">
        <f t="shared" si="43"/>
        <v>327.02889716300371</v>
      </c>
      <c r="V550" s="66">
        <f t="shared" si="44"/>
        <v>317.9111462552649</v>
      </c>
      <c r="W550" s="68">
        <f t="shared" si="45"/>
        <v>304.19416786354026</v>
      </c>
    </row>
    <row r="551" spans="1:23" x14ac:dyDescent="0.25">
      <c r="A551" s="21">
        <v>3549003</v>
      </c>
      <c r="B551" s="22" t="s">
        <v>641</v>
      </c>
      <c r="C551" s="22" t="s">
        <v>757</v>
      </c>
      <c r="D551" s="22" t="s">
        <v>758</v>
      </c>
      <c r="E551" s="23">
        <v>35153</v>
      </c>
      <c r="F551" s="22" t="s">
        <v>73</v>
      </c>
      <c r="G551" s="22" t="s">
        <v>6</v>
      </c>
      <c r="H551" s="22" t="s">
        <v>7</v>
      </c>
      <c r="I551" s="65">
        <v>3</v>
      </c>
      <c r="J551" s="65">
        <v>3</v>
      </c>
      <c r="K551" s="65">
        <v>3</v>
      </c>
      <c r="L551" s="65">
        <v>5</v>
      </c>
      <c r="M551" s="65">
        <v>7</v>
      </c>
      <c r="N551" s="65">
        <v>1455</v>
      </c>
      <c r="O551" s="65">
        <v>1459</v>
      </c>
      <c r="P551" s="65">
        <v>1461</v>
      </c>
      <c r="Q551" s="65">
        <v>1461</v>
      </c>
      <c r="R551" s="65">
        <v>1461</v>
      </c>
      <c r="S551" s="68">
        <f t="shared" si="41"/>
        <v>206.18556701030928</v>
      </c>
      <c r="T551" s="68">
        <f t="shared" si="42"/>
        <v>205.62028786840301</v>
      </c>
      <c r="U551" s="66">
        <f t="shared" si="43"/>
        <v>205.3388090349076</v>
      </c>
      <c r="V551" s="66">
        <f t="shared" si="44"/>
        <v>342.23134839151265</v>
      </c>
      <c r="W551" s="68">
        <f t="shared" si="45"/>
        <v>479.12388774811774</v>
      </c>
    </row>
    <row r="552" spans="1:23" x14ac:dyDescent="0.25">
      <c r="A552" s="21">
        <v>3549102</v>
      </c>
      <c r="B552" s="22" t="s">
        <v>642</v>
      </c>
      <c r="C552" s="22" t="s">
        <v>759</v>
      </c>
      <c r="D552" s="22" t="s">
        <v>760</v>
      </c>
      <c r="E552" s="23">
        <v>35142</v>
      </c>
      <c r="F552" s="22" t="s">
        <v>12</v>
      </c>
      <c r="G552" s="22" t="s">
        <v>10</v>
      </c>
      <c r="H552" s="22" t="s">
        <v>11</v>
      </c>
      <c r="I552" s="65">
        <v>170</v>
      </c>
      <c r="J552" s="65">
        <v>163</v>
      </c>
      <c r="K552" s="65">
        <v>154</v>
      </c>
      <c r="L552" s="65">
        <v>145</v>
      </c>
      <c r="M552" s="65">
        <v>169</v>
      </c>
      <c r="N552" s="65">
        <v>44457</v>
      </c>
      <c r="O552" s="65">
        <v>45291</v>
      </c>
      <c r="P552" s="65">
        <v>46100</v>
      </c>
      <c r="Q552" s="65">
        <v>46846</v>
      </c>
      <c r="R552" s="65">
        <v>46846</v>
      </c>
      <c r="S552" s="68">
        <f t="shared" si="41"/>
        <v>382.39197426726952</v>
      </c>
      <c r="T552" s="68">
        <f t="shared" si="42"/>
        <v>359.89490185688106</v>
      </c>
      <c r="U552" s="66">
        <f t="shared" si="43"/>
        <v>334.05639913232102</v>
      </c>
      <c r="V552" s="66">
        <f t="shared" si="44"/>
        <v>309.52482602570126</v>
      </c>
      <c r="W552" s="68">
        <f t="shared" si="45"/>
        <v>360.75652136788625</v>
      </c>
    </row>
    <row r="553" spans="1:23" x14ac:dyDescent="0.25">
      <c r="A553" s="21">
        <v>3549201</v>
      </c>
      <c r="B553" s="22" t="s">
        <v>643</v>
      </c>
      <c r="C553" s="22" t="s">
        <v>757</v>
      </c>
      <c r="D553" s="22" t="s">
        <v>758</v>
      </c>
      <c r="E553" s="23">
        <v>35154</v>
      </c>
      <c r="F553" s="22" t="s">
        <v>263</v>
      </c>
      <c r="G553" s="22" t="s">
        <v>6</v>
      </c>
      <c r="H553" s="22" t="s">
        <v>7</v>
      </c>
      <c r="I553" s="65">
        <v>5</v>
      </c>
      <c r="J553" s="65">
        <v>3</v>
      </c>
      <c r="K553" s="65">
        <v>8</v>
      </c>
      <c r="L553" s="65">
        <v>3</v>
      </c>
      <c r="M553" s="65">
        <v>3</v>
      </c>
      <c r="N553" s="65">
        <v>1326</v>
      </c>
      <c r="O553" s="65">
        <v>1335</v>
      </c>
      <c r="P553" s="65">
        <v>1349</v>
      </c>
      <c r="Q553" s="65">
        <v>1353</v>
      </c>
      <c r="R553" s="65">
        <v>1353</v>
      </c>
      <c r="S553" s="68">
        <f t="shared" si="41"/>
        <v>377.07390648567122</v>
      </c>
      <c r="T553" s="68">
        <f t="shared" si="42"/>
        <v>224.71910112359549</v>
      </c>
      <c r="U553" s="66">
        <f t="shared" si="43"/>
        <v>593.03187546330616</v>
      </c>
      <c r="V553" s="66">
        <f t="shared" si="44"/>
        <v>221.72949002217294</v>
      </c>
      <c r="W553" s="68">
        <f t="shared" si="45"/>
        <v>221.72949002217294</v>
      </c>
    </row>
    <row r="554" spans="1:23" x14ac:dyDescent="0.25">
      <c r="A554" s="21">
        <v>3549250</v>
      </c>
      <c r="B554" s="22" t="s">
        <v>644</v>
      </c>
      <c r="C554" s="22" t="s">
        <v>757</v>
      </c>
      <c r="D554" s="22" t="s">
        <v>758</v>
      </c>
      <c r="E554" s="23">
        <v>35154</v>
      </c>
      <c r="F554" s="22" t="s">
        <v>263</v>
      </c>
      <c r="G554" s="22" t="s">
        <v>6</v>
      </c>
      <c r="H554" s="22" t="s">
        <v>7</v>
      </c>
      <c r="I554" s="65">
        <v>0</v>
      </c>
      <c r="J554" s="65">
        <v>2</v>
      </c>
      <c r="K554" s="65">
        <v>0</v>
      </c>
      <c r="L554" s="65">
        <v>1</v>
      </c>
      <c r="M554" s="65">
        <v>4</v>
      </c>
      <c r="N554" s="65">
        <v>930</v>
      </c>
      <c r="O554" s="65">
        <v>936</v>
      </c>
      <c r="P554" s="65">
        <v>946</v>
      </c>
      <c r="Q554" s="65">
        <v>952</v>
      </c>
      <c r="R554" s="65">
        <v>952</v>
      </c>
      <c r="S554" s="68">
        <f t="shared" si="41"/>
        <v>0</v>
      </c>
      <c r="T554" s="68">
        <f t="shared" si="42"/>
        <v>213.67521367521368</v>
      </c>
      <c r="U554" s="66">
        <f t="shared" si="43"/>
        <v>0</v>
      </c>
      <c r="V554" s="66">
        <f t="shared" si="44"/>
        <v>105.04201680672269</v>
      </c>
      <c r="W554" s="68">
        <f t="shared" si="45"/>
        <v>420.16806722689074</v>
      </c>
    </row>
    <row r="555" spans="1:23" x14ac:dyDescent="0.25">
      <c r="A555" s="21">
        <v>3549300</v>
      </c>
      <c r="B555" s="22" t="s">
        <v>645</v>
      </c>
      <c r="C555" s="22" t="s">
        <v>767</v>
      </c>
      <c r="D555" s="22" t="s">
        <v>768</v>
      </c>
      <c r="E555" s="23">
        <v>35111</v>
      </c>
      <c r="F555" s="22" t="s">
        <v>245</v>
      </c>
      <c r="G555" s="22" t="s">
        <v>31</v>
      </c>
      <c r="H555" s="22" t="s">
        <v>32</v>
      </c>
      <c r="I555" s="65">
        <v>2</v>
      </c>
      <c r="J555" s="65">
        <v>3</v>
      </c>
      <c r="K555" s="65">
        <v>2</v>
      </c>
      <c r="L555" s="65">
        <v>5</v>
      </c>
      <c r="M555" s="65">
        <v>1</v>
      </c>
      <c r="N555" s="65">
        <v>1116</v>
      </c>
      <c r="O555" s="65">
        <v>1117</v>
      </c>
      <c r="P555" s="65">
        <v>1129</v>
      </c>
      <c r="Q555" s="65">
        <v>1137</v>
      </c>
      <c r="R555" s="65">
        <v>1137</v>
      </c>
      <c r="S555" s="68">
        <f t="shared" si="41"/>
        <v>179.21146953405017</v>
      </c>
      <c r="T555" s="68">
        <f t="shared" si="42"/>
        <v>268.57654431512981</v>
      </c>
      <c r="U555" s="66">
        <f t="shared" si="43"/>
        <v>177.14791851195747</v>
      </c>
      <c r="V555" s="66">
        <f t="shared" si="44"/>
        <v>439.75373790677219</v>
      </c>
      <c r="W555" s="68">
        <f t="shared" si="45"/>
        <v>87.950747581354435</v>
      </c>
    </row>
    <row r="556" spans="1:23" x14ac:dyDescent="0.25">
      <c r="A556" s="21">
        <v>3549409</v>
      </c>
      <c r="B556" s="22" t="s">
        <v>646</v>
      </c>
      <c r="C556" s="22" t="s">
        <v>769</v>
      </c>
      <c r="D556" s="22" t="s">
        <v>770</v>
      </c>
      <c r="E556" s="23">
        <v>35082</v>
      </c>
      <c r="F556" s="22" t="s">
        <v>336</v>
      </c>
      <c r="G556" s="22" t="s">
        <v>81</v>
      </c>
      <c r="H556" s="22" t="s">
        <v>82</v>
      </c>
      <c r="I556" s="65">
        <v>71</v>
      </c>
      <c r="J556" s="65">
        <v>89</v>
      </c>
      <c r="K556" s="65">
        <v>76</v>
      </c>
      <c r="L556" s="65">
        <v>62</v>
      </c>
      <c r="M556" s="65">
        <v>94</v>
      </c>
      <c r="N556" s="65">
        <v>23540</v>
      </c>
      <c r="O556" s="65">
        <v>24103</v>
      </c>
      <c r="P556" s="65">
        <v>24548</v>
      </c>
      <c r="Q556" s="65">
        <v>25023</v>
      </c>
      <c r="R556" s="65">
        <v>25023</v>
      </c>
      <c r="S556" s="68">
        <f t="shared" si="41"/>
        <v>301.61427357689041</v>
      </c>
      <c r="T556" s="68">
        <f t="shared" si="42"/>
        <v>369.24864124797745</v>
      </c>
      <c r="U556" s="66">
        <f t="shared" si="43"/>
        <v>309.59752321981426</v>
      </c>
      <c r="V556" s="66">
        <f t="shared" si="44"/>
        <v>247.77204971426289</v>
      </c>
      <c r="W556" s="68">
        <f t="shared" si="45"/>
        <v>375.65439795388244</v>
      </c>
    </row>
    <row r="557" spans="1:23" x14ac:dyDescent="0.25">
      <c r="A557" s="21">
        <v>3549508</v>
      </c>
      <c r="B557" s="22" t="s">
        <v>647</v>
      </c>
      <c r="C557" s="22" t="s">
        <v>769</v>
      </c>
      <c r="D557" s="22" t="s">
        <v>770</v>
      </c>
      <c r="E557" s="23">
        <v>35081</v>
      </c>
      <c r="F557" s="22" t="s">
        <v>229</v>
      </c>
      <c r="G557" s="22" t="s">
        <v>81</v>
      </c>
      <c r="H557" s="22" t="s">
        <v>82</v>
      </c>
      <c r="I557" s="65">
        <v>10</v>
      </c>
      <c r="J557" s="65">
        <v>14</v>
      </c>
      <c r="K557" s="65">
        <v>12</v>
      </c>
      <c r="L557" s="65">
        <v>13</v>
      </c>
      <c r="M557" s="65">
        <v>11</v>
      </c>
      <c r="N557" s="65">
        <v>3696</v>
      </c>
      <c r="O557" s="65">
        <v>3747</v>
      </c>
      <c r="P557" s="65">
        <v>3764</v>
      </c>
      <c r="Q557" s="65">
        <v>3790</v>
      </c>
      <c r="R557" s="65">
        <v>3790</v>
      </c>
      <c r="S557" s="68">
        <f t="shared" si="41"/>
        <v>270.56277056277054</v>
      </c>
      <c r="T557" s="68">
        <f t="shared" si="42"/>
        <v>373.63223912463303</v>
      </c>
      <c r="U557" s="66">
        <f t="shared" si="43"/>
        <v>318.80977683315621</v>
      </c>
      <c r="V557" s="66">
        <f t="shared" si="44"/>
        <v>343.00791556728234</v>
      </c>
      <c r="W557" s="68">
        <f t="shared" si="45"/>
        <v>290.23746701846966</v>
      </c>
    </row>
    <row r="558" spans="1:23" x14ac:dyDescent="0.25">
      <c r="A558" s="21">
        <v>3549607</v>
      </c>
      <c r="B558" s="22" t="s">
        <v>648</v>
      </c>
      <c r="C558" s="22" t="s">
        <v>771</v>
      </c>
      <c r="D558" s="22" t="s">
        <v>772</v>
      </c>
      <c r="E558" s="23">
        <v>35172</v>
      </c>
      <c r="F558" s="22" t="s">
        <v>930</v>
      </c>
      <c r="G558" s="22" t="s">
        <v>69</v>
      </c>
      <c r="H558" s="22" t="s">
        <v>70</v>
      </c>
      <c r="I558" s="65">
        <v>4</v>
      </c>
      <c r="J558" s="65">
        <v>6</v>
      </c>
      <c r="K558" s="65">
        <v>6</v>
      </c>
      <c r="L558" s="65">
        <v>7</v>
      </c>
      <c r="M558" s="65">
        <v>4</v>
      </c>
      <c r="N558" s="65">
        <v>1923</v>
      </c>
      <c r="O558" s="65">
        <v>1950</v>
      </c>
      <c r="P558" s="65">
        <v>1970</v>
      </c>
      <c r="Q558" s="65">
        <v>1991</v>
      </c>
      <c r="R558" s="65">
        <v>1991</v>
      </c>
      <c r="S558" s="68">
        <f t="shared" si="41"/>
        <v>208.00832033281333</v>
      </c>
      <c r="T558" s="68">
        <f t="shared" si="42"/>
        <v>307.69230769230768</v>
      </c>
      <c r="U558" s="66">
        <f t="shared" si="43"/>
        <v>304.56852791878174</v>
      </c>
      <c r="V558" s="66">
        <f t="shared" si="44"/>
        <v>351.58211953792062</v>
      </c>
      <c r="W558" s="68">
        <f t="shared" si="45"/>
        <v>200.90406830738323</v>
      </c>
    </row>
    <row r="559" spans="1:23" x14ac:dyDescent="0.25">
      <c r="A559" s="21">
        <v>3549706</v>
      </c>
      <c r="B559" s="22" t="s">
        <v>649</v>
      </c>
      <c r="C559" s="22" t="s">
        <v>759</v>
      </c>
      <c r="D559" s="22" t="s">
        <v>760</v>
      </c>
      <c r="E559" s="23">
        <v>35143</v>
      </c>
      <c r="F559" s="22" t="s">
        <v>170</v>
      </c>
      <c r="G559" s="22" t="s">
        <v>10</v>
      </c>
      <c r="H559" s="22" t="s">
        <v>11</v>
      </c>
      <c r="I559" s="65">
        <v>108</v>
      </c>
      <c r="J559" s="65">
        <v>96</v>
      </c>
      <c r="K559" s="65">
        <v>100</v>
      </c>
      <c r="L559" s="65">
        <v>89</v>
      </c>
      <c r="M559" s="65">
        <v>94</v>
      </c>
      <c r="N559" s="65">
        <v>26348</v>
      </c>
      <c r="O559" s="65">
        <v>26829</v>
      </c>
      <c r="P559" s="65">
        <v>27253</v>
      </c>
      <c r="Q559" s="65">
        <v>27673</v>
      </c>
      <c r="R559" s="65">
        <v>27673</v>
      </c>
      <c r="S559" s="68">
        <f t="shared" si="41"/>
        <v>409.89828449977227</v>
      </c>
      <c r="T559" s="68">
        <f t="shared" si="42"/>
        <v>357.82176003578218</v>
      </c>
      <c r="U559" s="66">
        <f t="shared" si="43"/>
        <v>366.93208087183064</v>
      </c>
      <c r="V559" s="66">
        <f t="shared" si="44"/>
        <v>321.61312470639251</v>
      </c>
      <c r="W559" s="68">
        <f t="shared" si="45"/>
        <v>339.68127777978538</v>
      </c>
    </row>
    <row r="560" spans="1:23" x14ac:dyDescent="0.25">
      <c r="A560" s="21">
        <v>3549805</v>
      </c>
      <c r="B560" s="22" t="s">
        <v>650</v>
      </c>
      <c r="C560" s="22" t="s">
        <v>757</v>
      </c>
      <c r="D560" s="22" t="s">
        <v>758</v>
      </c>
      <c r="E560" s="23">
        <v>35155</v>
      </c>
      <c r="F560" s="22" t="s">
        <v>7</v>
      </c>
      <c r="G560" s="22" t="s">
        <v>6</v>
      </c>
      <c r="H560" s="22" t="s">
        <v>7</v>
      </c>
      <c r="I560" s="65">
        <v>642</v>
      </c>
      <c r="J560" s="65">
        <v>666</v>
      </c>
      <c r="K560" s="65">
        <v>672</v>
      </c>
      <c r="L560" s="65">
        <v>666</v>
      </c>
      <c r="M560" s="65">
        <v>684</v>
      </c>
      <c r="N560" s="65">
        <v>220170</v>
      </c>
      <c r="O560" s="65">
        <v>224967</v>
      </c>
      <c r="P560" s="65">
        <v>229737</v>
      </c>
      <c r="Q560" s="65">
        <v>234163</v>
      </c>
      <c r="R560" s="65">
        <v>234163</v>
      </c>
      <c r="S560" s="68">
        <f t="shared" si="41"/>
        <v>291.59286006267882</v>
      </c>
      <c r="T560" s="68">
        <f t="shared" si="42"/>
        <v>296.04341970155622</v>
      </c>
      <c r="U560" s="66">
        <f t="shared" si="43"/>
        <v>292.50839002859794</v>
      </c>
      <c r="V560" s="66">
        <f t="shared" si="44"/>
        <v>284.41726489667457</v>
      </c>
      <c r="W560" s="68">
        <f t="shared" si="45"/>
        <v>292.10421800199009</v>
      </c>
    </row>
    <row r="561" spans="1:23" x14ac:dyDescent="0.25">
      <c r="A561" s="21">
        <v>3549904</v>
      </c>
      <c r="B561" s="22" t="s">
        <v>651</v>
      </c>
      <c r="C561" s="22" t="s">
        <v>771</v>
      </c>
      <c r="D561" s="22" t="s">
        <v>772</v>
      </c>
      <c r="E561" s="23">
        <v>35171</v>
      </c>
      <c r="F561" s="22" t="s">
        <v>167</v>
      </c>
      <c r="G561" s="22" t="s">
        <v>69</v>
      </c>
      <c r="H561" s="22" t="s">
        <v>70</v>
      </c>
      <c r="I561" s="65">
        <v>699</v>
      </c>
      <c r="J561" s="65">
        <v>808</v>
      </c>
      <c r="K561" s="65">
        <v>790</v>
      </c>
      <c r="L561" s="65">
        <v>929</v>
      </c>
      <c r="M561" s="65">
        <v>943</v>
      </c>
      <c r="N561" s="65">
        <v>321335</v>
      </c>
      <c r="O561" s="65">
        <v>330096</v>
      </c>
      <c r="P561" s="65">
        <v>339091</v>
      </c>
      <c r="Q561" s="65">
        <v>347608</v>
      </c>
      <c r="R561" s="65">
        <v>347608</v>
      </c>
      <c r="S561" s="68">
        <f t="shared" si="41"/>
        <v>217.52999206435652</v>
      </c>
      <c r="T561" s="68">
        <f t="shared" si="42"/>
        <v>244.77727691338276</v>
      </c>
      <c r="U561" s="66">
        <f t="shared" si="43"/>
        <v>232.97580885367054</v>
      </c>
      <c r="V561" s="66">
        <f t="shared" si="44"/>
        <v>267.25506892821801</v>
      </c>
      <c r="W561" s="68">
        <f t="shared" si="45"/>
        <v>271.28259418655495</v>
      </c>
    </row>
    <row r="562" spans="1:23" x14ac:dyDescent="0.25">
      <c r="A562" s="21">
        <v>3549953</v>
      </c>
      <c r="B562" s="22" t="s">
        <v>652</v>
      </c>
      <c r="C562" s="22" t="s">
        <v>783</v>
      </c>
      <c r="D562" s="22" t="s">
        <v>784</v>
      </c>
      <c r="E562" s="23">
        <v>35013</v>
      </c>
      <c r="F562" s="22" t="s">
        <v>225</v>
      </c>
      <c r="G562" s="22" t="s">
        <v>98</v>
      </c>
      <c r="H562" s="22" t="s">
        <v>99</v>
      </c>
      <c r="I562" s="65">
        <v>19</v>
      </c>
      <c r="J562" s="65">
        <v>34</v>
      </c>
      <c r="K562" s="65">
        <v>25</v>
      </c>
      <c r="L562" s="65">
        <v>28</v>
      </c>
      <c r="M562" s="65">
        <v>29</v>
      </c>
      <c r="N562" s="65">
        <v>6818</v>
      </c>
      <c r="O562" s="65">
        <v>7007</v>
      </c>
      <c r="P562" s="65">
        <v>7182</v>
      </c>
      <c r="Q562" s="65">
        <v>7353</v>
      </c>
      <c r="R562" s="65">
        <v>7353</v>
      </c>
      <c r="S562" s="68">
        <f t="shared" si="41"/>
        <v>278.67409797594604</v>
      </c>
      <c r="T562" s="68">
        <f t="shared" si="42"/>
        <v>485.22905665762806</v>
      </c>
      <c r="U562" s="66">
        <f t="shared" si="43"/>
        <v>348.09245335561127</v>
      </c>
      <c r="V562" s="66">
        <f t="shared" si="44"/>
        <v>380.79695362437099</v>
      </c>
      <c r="W562" s="68">
        <f t="shared" si="45"/>
        <v>394.39684482524137</v>
      </c>
    </row>
    <row r="563" spans="1:23" x14ac:dyDescent="0.25">
      <c r="A563" s="21">
        <v>3550001</v>
      </c>
      <c r="B563" s="22" t="s">
        <v>653</v>
      </c>
      <c r="C563" s="22" t="s">
        <v>771</v>
      </c>
      <c r="D563" s="22" t="s">
        <v>772</v>
      </c>
      <c r="E563" s="23">
        <v>35174</v>
      </c>
      <c r="F563" s="22" t="s">
        <v>934</v>
      </c>
      <c r="G563" s="22" t="s">
        <v>69</v>
      </c>
      <c r="H563" s="22" t="s">
        <v>70</v>
      </c>
      <c r="I563" s="65">
        <v>20</v>
      </c>
      <c r="J563" s="65">
        <v>18</v>
      </c>
      <c r="K563" s="65">
        <v>10</v>
      </c>
      <c r="L563" s="65">
        <v>20</v>
      </c>
      <c r="M563" s="65">
        <v>26</v>
      </c>
      <c r="N563" s="65">
        <v>5255</v>
      </c>
      <c r="O563" s="65">
        <v>5318</v>
      </c>
      <c r="P563" s="65">
        <v>5350</v>
      </c>
      <c r="Q563" s="65">
        <v>5386</v>
      </c>
      <c r="R563" s="65">
        <v>5386</v>
      </c>
      <c r="S563" s="68">
        <f t="shared" si="41"/>
        <v>380.58991436726927</v>
      </c>
      <c r="T563" s="68">
        <f t="shared" si="42"/>
        <v>338.47311019180142</v>
      </c>
      <c r="U563" s="66">
        <f t="shared" si="43"/>
        <v>186.9158878504673</v>
      </c>
      <c r="V563" s="66">
        <f t="shared" si="44"/>
        <v>371.33308577794281</v>
      </c>
      <c r="W563" s="68">
        <f t="shared" si="45"/>
        <v>482.73301151132569</v>
      </c>
    </row>
    <row r="564" spans="1:23" x14ac:dyDescent="0.25">
      <c r="A564" s="21">
        <v>3550100</v>
      </c>
      <c r="B564" s="22" t="s">
        <v>654</v>
      </c>
      <c r="C564" s="22" t="s">
        <v>761</v>
      </c>
      <c r="D564" s="22" t="s">
        <v>762</v>
      </c>
      <c r="E564" s="23">
        <v>35063</v>
      </c>
      <c r="F564" s="22" t="s">
        <v>66</v>
      </c>
      <c r="G564" s="22" t="s">
        <v>19</v>
      </c>
      <c r="H564" s="22" t="s">
        <v>20</v>
      </c>
      <c r="I564" s="65">
        <v>76</v>
      </c>
      <c r="J564" s="65">
        <v>86</v>
      </c>
      <c r="K564" s="65">
        <v>80</v>
      </c>
      <c r="L564" s="65">
        <v>81</v>
      </c>
      <c r="M564" s="65">
        <v>81</v>
      </c>
      <c r="N564" s="65">
        <v>18971</v>
      </c>
      <c r="O564" s="65">
        <v>19293</v>
      </c>
      <c r="P564" s="65">
        <v>19704</v>
      </c>
      <c r="Q564" s="65">
        <v>20037</v>
      </c>
      <c r="R564" s="65">
        <v>20037</v>
      </c>
      <c r="S564" s="68">
        <f t="shared" si="41"/>
        <v>400.61145959622581</v>
      </c>
      <c r="T564" s="68">
        <f t="shared" si="42"/>
        <v>445.75752863732959</v>
      </c>
      <c r="U564" s="66">
        <f t="shared" si="43"/>
        <v>406.00893219650834</v>
      </c>
      <c r="V564" s="66">
        <f t="shared" si="44"/>
        <v>404.25213355292709</v>
      </c>
      <c r="W564" s="68">
        <f t="shared" si="45"/>
        <v>404.25213355292709</v>
      </c>
    </row>
    <row r="565" spans="1:23" x14ac:dyDescent="0.25">
      <c r="A565" s="21">
        <v>3550209</v>
      </c>
      <c r="B565" s="22" t="s">
        <v>655</v>
      </c>
      <c r="C565" s="22" t="s">
        <v>765</v>
      </c>
      <c r="D565" s="22" t="s">
        <v>766</v>
      </c>
      <c r="E565" s="23">
        <v>35161</v>
      </c>
      <c r="F565" s="22" t="s">
        <v>29</v>
      </c>
      <c r="G565" s="22" t="s">
        <v>27</v>
      </c>
      <c r="H565" s="22" t="s">
        <v>28</v>
      </c>
      <c r="I565" s="65">
        <v>57</v>
      </c>
      <c r="J565" s="65">
        <v>54</v>
      </c>
      <c r="K565" s="65">
        <v>53</v>
      </c>
      <c r="L565" s="65">
        <v>39</v>
      </c>
      <c r="M565" s="65">
        <v>52</v>
      </c>
      <c r="N565" s="65">
        <v>14664</v>
      </c>
      <c r="O565" s="65">
        <v>14939</v>
      </c>
      <c r="P565" s="65">
        <v>15221</v>
      </c>
      <c r="Q565" s="65">
        <v>15478</v>
      </c>
      <c r="R565" s="65">
        <v>15478</v>
      </c>
      <c r="S565" s="68">
        <f t="shared" si="41"/>
        <v>388.70703764320785</v>
      </c>
      <c r="T565" s="68">
        <f t="shared" si="42"/>
        <v>361.46997791016804</v>
      </c>
      <c r="U565" s="66">
        <f t="shared" si="43"/>
        <v>348.20314039813417</v>
      </c>
      <c r="V565" s="66">
        <f t="shared" si="44"/>
        <v>251.97053882930612</v>
      </c>
      <c r="W565" s="68">
        <f t="shared" si="45"/>
        <v>335.96071843907481</v>
      </c>
    </row>
    <row r="566" spans="1:23" x14ac:dyDescent="0.25">
      <c r="A566" s="21">
        <v>3550308</v>
      </c>
      <c r="B566" s="22" t="s">
        <v>657</v>
      </c>
      <c r="C566" s="22" t="s">
        <v>787</v>
      </c>
      <c r="D566" s="22" t="s">
        <v>788</v>
      </c>
      <c r="E566" s="23">
        <v>35016</v>
      </c>
      <c r="F566" s="22" t="s">
        <v>656</v>
      </c>
      <c r="G566" s="22" t="s">
        <v>98</v>
      </c>
      <c r="H566" s="22" t="s">
        <v>99</v>
      </c>
      <c r="I566" s="65">
        <v>18340</v>
      </c>
      <c r="J566" s="65">
        <v>19078</v>
      </c>
      <c r="K566" s="65">
        <v>18761</v>
      </c>
      <c r="L566" s="65">
        <v>19072</v>
      </c>
      <c r="M566" s="65">
        <v>19788</v>
      </c>
      <c r="N566" s="65">
        <v>5701633</v>
      </c>
      <c r="O566" s="65">
        <v>5809771</v>
      </c>
      <c r="P566" s="65">
        <v>5911805</v>
      </c>
      <c r="Q566" s="65">
        <v>6009306</v>
      </c>
      <c r="R566" s="65">
        <v>6009306</v>
      </c>
      <c r="S566" s="68">
        <f t="shared" si="41"/>
        <v>321.66223255688328</v>
      </c>
      <c r="T566" s="68">
        <f t="shared" si="42"/>
        <v>328.37783107113859</v>
      </c>
      <c r="U566" s="66">
        <f t="shared" si="43"/>
        <v>317.34808573692806</v>
      </c>
      <c r="V566" s="66">
        <f t="shared" si="44"/>
        <v>317.37441894288622</v>
      </c>
      <c r="W566" s="68">
        <f t="shared" si="45"/>
        <v>329.28927233860281</v>
      </c>
    </row>
    <row r="567" spans="1:23" x14ac:dyDescent="0.25">
      <c r="A567" s="21">
        <v>3550407</v>
      </c>
      <c r="B567" s="22" t="s">
        <v>658</v>
      </c>
      <c r="C567" s="22" t="s">
        <v>763</v>
      </c>
      <c r="D567" s="22" t="s">
        <v>764</v>
      </c>
      <c r="E567" s="23">
        <v>35103</v>
      </c>
      <c r="F567" s="22" t="s">
        <v>24</v>
      </c>
      <c r="G567" s="22" t="s">
        <v>23</v>
      </c>
      <c r="H567" s="22" t="s">
        <v>24</v>
      </c>
      <c r="I567" s="65">
        <v>43</v>
      </c>
      <c r="J567" s="65">
        <v>61</v>
      </c>
      <c r="K567" s="65">
        <v>49</v>
      </c>
      <c r="L567" s="65">
        <v>64</v>
      </c>
      <c r="M567" s="65">
        <v>65</v>
      </c>
      <c r="N567" s="65">
        <v>16340</v>
      </c>
      <c r="O567" s="65">
        <v>16745</v>
      </c>
      <c r="P567" s="65">
        <v>17143</v>
      </c>
      <c r="Q567" s="65">
        <v>17514</v>
      </c>
      <c r="R567" s="65">
        <v>17514</v>
      </c>
      <c r="S567" s="68">
        <f t="shared" si="41"/>
        <v>263.15789473684208</v>
      </c>
      <c r="T567" s="68">
        <f t="shared" si="42"/>
        <v>364.28784711854286</v>
      </c>
      <c r="U567" s="66">
        <f t="shared" si="43"/>
        <v>285.83095140873826</v>
      </c>
      <c r="V567" s="66">
        <f t="shared" si="44"/>
        <v>365.42194815576113</v>
      </c>
      <c r="W567" s="68">
        <f t="shared" si="45"/>
        <v>371.13166609569487</v>
      </c>
    </row>
    <row r="568" spans="1:23" x14ac:dyDescent="0.25">
      <c r="A568" s="21">
        <v>3550506</v>
      </c>
      <c r="B568" s="22" t="s">
        <v>659</v>
      </c>
      <c r="C568" s="22" t="s">
        <v>755</v>
      </c>
      <c r="D568" s="22" t="s">
        <v>756</v>
      </c>
      <c r="E568" s="23">
        <v>35094</v>
      </c>
      <c r="F568" s="22" t="s">
        <v>136</v>
      </c>
      <c r="G568" s="22" t="s">
        <v>2</v>
      </c>
      <c r="H568" s="22" t="s">
        <v>3</v>
      </c>
      <c r="I568" s="65">
        <v>12</v>
      </c>
      <c r="J568" s="65">
        <v>14</v>
      </c>
      <c r="K568" s="65">
        <v>14</v>
      </c>
      <c r="L568" s="65">
        <v>8</v>
      </c>
      <c r="M568" s="65">
        <v>14</v>
      </c>
      <c r="N568" s="65">
        <v>3422</v>
      </c>
      <c r="O568" s="65">
        <v>3479</v>
      </c>
      <c r="P568" s="65">
        <v>3517</v>
      </c>
      <c r="Q568" s="65">
        <v>3565</v>
      </c>
      <c r="R568" s="65">
        <v>3565</v>
      </c>
      <c r="S568" s="68">
        <f t="shared" si="41"/>
        <v>350.67212156633548</v>
      </c>
      <c r="T568" s="68">
        <f t="shared" si="42"/>
        <v>402.4144869215292</v>
      </c>
      <c r="U568" s="66">
        <f t="shared" si="43"/>
        <v>398.06653397782202</v>
      </c>
      <c r="V568" s="66">
        <f t="shared" si="44"/>
        <v>224.4039270687237</v>
      </c>
      <c r="W568" s="68">
        <f t="shared" si="45"/>
        <v>392.70687237026647</v>
      </c>
    </row>
    <row r="569" spans="1:23" x14ac:dyDescent="0.25">
      <c r="A569" s="21">
        <v>3550605</v>
      </c>
      <c r="B569" s="22" t="s">
        <v>660</v>
      </c>
      <c r="C569" s="22" t="s">
        <v>765</v>
      </c>
      <c r="D569" s="22" t="s">
        <v>766</v>
      </c>
      <c r="E569" s="23">
        <v>35163</v>
      </c>
      <c r="F569" s="22" t="s">
        <v>28</v>
      </c>
      <c r="G569" s="22" t="s">
        <v>27</v>
      </c>
      <c r="H569" s="22" t="s">
        <v>28</v>
      </c>
      <c r="I569" s="65">
        <v>128</v>
      </c>
      <c r="J569" s="65">
        <v>141</v>
      </c>
      <c r="K569" s="65">
        <v>139</v>
      </c>
      <c r="L569" s="65">
        <v>160</v>
      </c>
      <c r="M569" s="65">
        <v>125</v>
      </c>
      <c r="N569" s="65">
        <v>41395</v>
      </c>
      <c r="O569" s="65">
        <v>42593</v>
      </c>
      <c r="P569" s="65">
        <v>43990</v>
      </c>
      <c r="Q569" s="65">
        <v>45247</v>
      </c>
      <c r="R569" s="65">
        <v>45247</v>
      </c>
      <c r="S569" s="68">
        <f t="shared" si="41"/>
        <v>309.21608889962556</v>
      </c>
      <c r="T569" s="68">
        <f t="shared" si="42"/>
        <v>331.04031178832201</v>
      </c>
      <c r="U569" s="66">
        <f t="shared" si="43"/>
        <v>315.98090475107978</v>
      </c>
      <c r="V569" s="66">
        <f t="shared" si="44"/>
        <v>353.61460428315689</v>
      </c>
      <c r="W569" s="68">
        <f t="shared" si="45"/>
        <v>276.26140959621631</v>
      </c>
    </row>
    <row r="570" spans="1:23" x14ac:dyDescent="0.25">
      <c r="A570" s="21">
        <v>3550704</v>
      </c>
      <c r="B570" s="22" t="s">
        <v>661</v>
      </c>
      <c r="C570" s="22" t="s">
        <v>771</v>
      </c>
      <c r="D570" s="22" t="s">
        <v>772</v>
      </c>
      <c r="E570" s="23">
        <v>35173</v>
      </c>
      <c r="F570" s="22" t="s">
        <v>198</v>
      </c>
      <c r="G570" s="22" t="s">
        <v>69</v>
      </c>
      <c r="H570" s="22" t="s">
        <v>70</v>
      </c>
      <c r="I570" s="65">
        <v>92</v>
      </c>
      <c r="J570" s="65">
        <v>109</v>
      </c>
      <c r="K570" s="65">
        <v>97</v>
      </c>
      <c r="L570" s="65">
        <v>112</v>
      </c>
      <c r="M570" s="65">
        <v>96</v>
      </c>
      <c r="N570" s="65">
        <v>36105</v>
      </c>
      <c r="O570" s="65">
        <v>37287</v>
      </c>
      <c r="P570" s="65">
        <v>38549</v>
      </c>
      <c r="Q570" s="65">
        <v>39722</v>
      </c>
      <c r="R570" s="65">
        <v>39722</v>
      </c>
      <c r="S570" s="68">
        <f t="shared" si="41"/>
        <v>254.81235285971471</v>
      </c>
      <c r="T570" s="68">
        <f t="shared" si="42"/>
        <v>292.32708450666451</v>
      </c>
      <c r="U570" s="66">
        <f t="shared" si="43"/>
        <v>251.62779838646918</v>
      </c>
      <c r="V570" s="66">
        <f t="shared" si="44"/>
        <v>281.95961935451385</v>
      </c>
      <c r="W570" s="68">
        <f t="shared" si="45"/>
        <v>241.67967373244045</v>
      </c>
    </row>
    <row r="571" spans="1:23" x14ac:dyDescent="0.25">
      <c r="A571" s="21">
        <v>3550803</v>
      </c>
      <c r="B571" s="22" t="s">
        <v>662</v>
      </c>
      <c r="C571" s="22" t="s">
        <v>759</v>
      </c>
      <c r="D571" s="22" t="s">
        <v>760</v>
      </c>
      <c r="E571" s="23">
        <v>35143</v>
      </c>
      <c r="F571" s="22" t="s">
        <v>170</v>
      </c>
      <c r="G571" s="22" t="s">
        <v>10</v>
      </c>
      <c r="H571" s="22" t="s">
        <v>11</v>
      </c>
      <c r="I571" s="65">
        <v>18</v>
      </c>
      <c r="J571" s="65">
        <v>24</v>
      </c>
      <c r="K571" s="65">
        <v>21</v>
      </c>
      <c r="L571" s="65">
        <v>21</v>
      </c>
      <c r="M571" s="65">
        <v>19</v>
      </c>
      <c r="N571" s="65">
        <v>5905</v>
      </c>
      <c r="O571" s="65">
        <v>5962</v>
      </c>
      <c r="P571" s="65">
        <v>6014</v>
      </c>
      <c r="Q571" s="65">
        <v>6060</v>
      </c>
      <c r="R571" s="65">
        <v>6060</v>
      </c>
      <c r="S571" s="68">
        <f t="shared" si="41"/>
        <v>304.82641828958509</v>
      </c>
      <c r="T571" s="68">
        <f t="shared" si="42"/>
        <v>402.54948004025493</v>
      </c>
      <c r="U571" s="66">
        <f t="shared" si="43"/>
        <v>349.18523445294312</v>
      </c>
      <c r="V571" s="66">
        <f t="shared" si="44"/>
        <v>346.53465346534654</v>
      </c>
      <c r="W571" s="68">
        <f t="shared" si="45"/>
        <v>313.53135313531351</v>
      </c>
    </row>
    <row r="572" spans="1:23" x14ac:dyDescent="0.25">
      <c r="A572" s="21">
        <v>3550902</v>
      </c>
      <c r="B572" s="22" t="s">
        <v>663</v>
      </c>
      <c r="C572" s="22" t="s">
        <v>769</v>
      </c>
      <c r="D572" s="22" t="s">
        <v>770</v>
      </c>
      <c r="E572" s="23">
        <v>35132</v>
      </c>
      <c r="F572" s="22" t="s">
        <v>227</v>
      </c>
      <c r="G572" s="22" t="s">
        <v>39</v>
      </c>
      <c r="H572" s="22" t="s">
        <v>40</v>
      </c>
      <c r="I572" s="65">
        <v>22</v>
      </c>
      <c r="J572" s="65">
        <v>23</v>
      </c>
      <c r="K572" s="65">
        <v>22</v>
      </c>
      <c r="L572" s="65">
        <v>32</v>
      </c>
      <c r="M572" s="65">
        <v>23</v>
      </c>
      <c r="N572" s="65">
        <v>6976</v>
      </c>
      <c r="O572" s="65">
        <v>7084</v>
      </c>
      <c r="P572" s="65">
        <v>7209</v>
      </c>
      <c r="Q572" s="65">
        <v>7319</v>
      </c>
      <c r="R572" s="65">
        <v>7319</v>
      </c>
      <c r="S572" s="68">
        <f t="shared" si="41"/>
        <v>315.36697247706422</v>
      </c>
      <c r="T572" s="68">
        <f t="shared" si="42"/>
        <v>324.6753246753247</v>
      </c>
      <c r="U572" s="66">
        <f t="shared" si="43"/>
        <v>305.17408794562351</v>
      </c>
      <c r="V572" s="66">
        <f t="shared" si="44"/>
        <v>437.218199207542</v>
      </c>
      <c r="W572" s="68">
        <f t="shared" si="45"/>
        <v>314.2505806804208</v>
      </c>
    </row>
    <row r="573" spans="1:23" x14ac:dyDescent="0.25">
      <c r="A573" s="21">
        <v>3551009</v>
      </c>
      <c r="B573" s="22" t="s">
        <v>664</v>
      </c>
      <c r="C573" s="22" t="s">
        <v>777</v>
      </c>
      <c r="D573" s="22" t="s">
        <v>778</v>
      </c>
      <c r="E573" s="23">
        <v>35041</v>
      </c>
      <c r="F573" s="22" t="s">
        <v>139</v>
      </c>
      <c r="G573" s="22" t="s">
        <v>138</v>
      </c>
      <c r="H573" s="22" t="s">
        <v>139</v>
      </c>
      <c r="I573" s="65">
        <v>711</v>
      </c>
      <c r="J573" s="65">
        <v>716</v>
      </c>
      <c r="K573" s="65">
        <v>687</v>
      </c>
      <c r="L573" s="65">
        <v>692</v>
      </c>
      <c r="M573" s="65">
        <v>747</v>
      </c>
      <c r="N573" s="65">
        <v>164262</v>
      </c>
      <c r="O573" s="65">
        <v>167632</v>
      </c>
      <c r="P573" s="65">
        <v>170863</v>
      </c>
      <c r="Q573" s="65">
        <v>173919</v>
      </c>
      <c r="R573" s="65">
        <v>173919</v>
      </c>
      <c r="S573" s="68">
        <f t="shared" si="41"/>
        <v>432.84508894327354</v>
      </c>
      <c r="T573" s="68">
        <f t="shared" si="42"/>
        <v>427.12608571155863</v>
      </c>
      <c r="U573" s="66">
        <f t="shared" si="43"/>
        <v>402.07651744380001</v>
      </c>
      <c r="V573" s="66">
        <f t="shared" si="44"/>
        <v>397.88637239174557</v>
      </c>
      <c r="W573" s="68">
        <f t="shared" si="45"/>
        <v>429.51028927259239</v>
      </c>
    </row>
    <row r="574" spans="1:23" x14ac:dyDescent="0.25">
      <c r="A574" s="21">
        <v>3551108</v>
      </c>
      <c r="B574" s="22" t="s">
        <v>665</v>
      </c>
      <c r="C574" s="22" t="s">
        <v>765</v>
      </c>
      <c r="D574" s="22" t="s">
        <v>766</v>
      </c>
      <c r="E574" s="23">
        <v>35161</v>
      </c>
      <c r="F574" s="22" t="s">
        <v>29</v>
      </c>
      <c r="G574" s="22" t="s">
        <v>27</v>
      </c>
      <c r="H574" s="22" t="s">
        <v>28</v>
      </c>
      <c r="I574" s="65">
        <v>8</v>
      </c>
      <c r="J574" s="65">
        <v>15</v>
      </c>
      <c r="K574" s="65">
        <v>13</v>
      </c>
      <c r="L574" s="65">
        <v>19</v>
      </c>
      <c r="M574" s="65">
        <v>21</v>
      </c>
      <c r="N574" s="65">
        <v>4356</v>
      </c>
      <c r="O574" s="65">
        <v>4475</v>
      </c>
      <c r="P574" s="65">
        <v>4612</v>
      </c>
      <c r="Q574" s="65">
        <v>4735</v>
      </c>
      <c r="R574" s="65">
        <v>4735</v>
      </c>
      <c r="S574" s="68">
        <f t="shared" si="41"/>
        <v>183.65472910927457</v>
      </c>
      <c r="T574" s="68">
        <f t="shared" si="42"/>
        <v>335.195530726257</v>
      </c>
      <c r="U574" s="66">
        <f t="shared" si="43"/>
        <v>281.87337380745879</v>
      </c>
      <c r="V574" s="66">
        <f t="shared" si="44"/>
        <v>401.26715945089757</v>
      </c>
      <c r="W574" s="68">
        <f t="shared" si="45"/>
        <v>443.50580781414993</v>
      </c>
    </row>
    <row r="575" spans="1:23" x14ac:dyDescent="0.25">
      <c r="A575" s="21">
        <v>3551207</v>
      </c>
      <c r="B575" s="22" t="s">
        <v>666</v>
      </c>
      <c r="C575" s="22" t="s">
        <v>761</v>
      </c>
      <c r="D575" s="22" t="s">
        <v>762</v>
      </c>
      <c r="E575" s="23">
        <v>35061</v>
      </c>
      <c r="F575" s="22" t="s">
        <v>21</v>
      </c>
      <c r="G575" s="22" t="s">
        <v>19</v>
      </c>
      <c r="H575" s="22" t="s">
        <v>20</v>
      </c>
      <c r="I575" s="65">
        <v>12</v>
      </c>
      <c r="J575" s="65">
        <v>14</v>
      </c>
      <c r="K575" s="65">
        <v>5</v>
      </c>
      <c r="L575" s="65">
        <v>10</v>
      </c>
      <c r="M575" s="65">
        <v>12</v>
      </c>
      <c r="N575" s="65">
        <v>1708</v>
      </c>
      <c r="O575" s="65">
        <v>1729</v>
      </c>
      <c r="P575" s="65">
        <v>1749</v>
      </c>
      <c r="Q575" s="65">
        <v>1765</v>
      </c>
      <c r="R575" s="65">
        <v>1765</v>
      </c>
      <c r="S575" s="68">
        <f t="shared" si="41"/>
        <v>702.57611241217796</v>
      </c>
      <c r="T575" s="68">
        <f t="shared" si="42"/>
        <v>809.71659919028343</v>
      </c>
      <c r="U575" s="66">
        <f t="shared" si="43"/>
        <v>285.87764436821038</v>
      </c>
      <c r="V575" s="66">
        <f t="shared" si="44"/>
        <v>566.57223796033998</v>
      </c>
      <c r="W575" s="68">
        <f t="shared" si="45"/>
        <v>679.88668555240793</v>
      </c>
    </row>
    <row r="576" spans="1:23" x14ac:dyDescent="0.25">
      <c r="A576" s="21">
        <v>3551306</v>
      </c>
      <c r="B576" s="22" t="s">
        <v>667</v>
      </c>
      <c r="C576" s="22" t="s">
        <v>757</v>
      </c>
      <c r="D576" s="22" t="s">
        <v>758</v>
      </c>
      <c r="E576" s="23">
        <v>35157</v>
      </c>
      <c r="F576" s="22" t="s">
        <v>48</v>
      </c>
      <c r="G576" s="22" t="s">
        <v>6</v>
      </c>
      <c r="H576" s="22" t="s">
        <v>7</v>
      </c>
      <c r="I576" s="65">
        <v>6</v>
      </c>
      <c r="J576" s="65">
        <v>8</v>
      </c>
      <c r="K576" s="65">
        <v>3</v>
      </c>
      <c r="L576" s="65">
        <v>6</v>
      </c>
      <c r="M576" s="65">
        <v>3</v>
      </c>
      <c r="N576" s="65">
        <v>1619</v>
      </c>
      <c r="O576" s="65">
        <v>1654</v>
      </c>
      <c r="P576" s="65">
        <v>1678</v>
      </c>
      <c r="Q576" s="65">
        <v>1706</v>
      </c>
      <c r="R576" s="65">
        <v>1706</v>
      </c>
      <c r="S576" s="68">
        <f t="shared" si="41"/>
        <v>370.59913526868439</v>
      </c>
      <c r="T576" s="68">
        <f t="shared" si="42"/>
        <v>483.67593712212818</v>
      </c>
      <c r="U576" s="66">
        <f t="shared" si="43"/>
        <v>178.78426698450536</v>
      </c>
      <c r="V576" s="66">
        <f t="shared" si="44"/>
        <v>351.69988276670574</v>
      </c>
      <c r="W576" s="68">
        <f t="shared" si="45"/>
        <v>175.84994138335287</v>
      </c>
    </row>
    <row r="577" spans="1:23" x14ac:dyDescent="0.25">
      <c r="A577" s="21">
        <v>3551405</v>
      </c>
      <c r="B577" s="22" t="s">
        <v>668</v>
      </c>
      <c r="C577" s="22" t="s">
        <v>769</v>
      </c>
      <c r="D577" s="22" t="s">
        <v>770</v>
      </c>
      <c r="E577" s="23">
        <v>35132</v>
      </c>
      <c r="F577" s="22" t="s">
        <v>227</v>
      </c>
      <c r="G577" s="22" t="s">
        <v>39</v>
      </c>
      <c r="H577" s="22" t="s">
        <v>40</v>
      </c>
      <c r="I577" s="65">
        <v>15</v>
      </c>
      <c r="J577" s="65">
        <v>14</v>
      </c>
      <c r="K577" s="65">
        <v>21</v>
      </c>
      <c r="L577" s="65">
        <v>17</v>
      </c>
      <c r="M577" s="65">
        <v>21</v>
      </c>
      <c r="N577" s="65">
        <v>5877</v>
      </c>
      <c r="O577" s="65">
        <v>6205</v>
      </c>
      <c r="P577" s="65">
        <v>6540</v>
      </c>
      <c r="Q577" s="65">
        <v>6877</v>
      </c>
      <c r="R577" s="65">
        <v>6877</v>
      </c>
      <c r="S577" s="68">
        <f t="shared" si="41"/>
        <v>255.23226135783563</v>
      </c>
      <c r="T577" s="68">
        <f t="shared" si="42"/>
        <v>225.62449637389201</v>
      </c>
      <c r="U577" s="66">
        <f t="shared" si="43"/>
        <v>321.10091743119267</v>
      </c>
      <c r="V577" s="66">
        <f t="shared" si="44"/>
        <v>247.20081430856479</v>
      </c>
      <c r="W577" s="68">
        <f t="shared" si="45"/>
        <v>305.36571179293298</v>
      </c>
    </row>
    <row r="578" spans="1:23" x14ac:dyDescent="0.25">
      <c r="A578" s="21">
        <v>3551504</v>
      </c>
      <c r="B578" s="22" t="s">
        <v>670</v>
      </c>
      <c r="C578" s="22" t="s">
        <v>769</v>
      </c>
      <c r="D578" s="22" t="s">
        <v>770</v>
      </c>
      <c r="E578" s="23">
        <v>35132</v>
      </c>
      <c r="F578" s="22" t="s">
        <v>227</v>
      </c>
      <c r="G578" s="22" t="s">
        <v>39</v>
      </c>
      <c r="H578" s="22" t="s">
        <v>40</v>
      </c>
      <c r="I578" s="65">
        <v>58</v>
      </c>
      <c r="J578" s="65">
        <v>55</v>
      </c>
      <c r="K578" s="65">
        <v>58</v>
      </c>
      <c r="L578" s="65">
        <v>59</v>
      </c>
      <c r="M578" s="65">
        <v>65</v>
      </c>
      <c r="N578" s="65">
        <v>17850</v>
      </c>
      <c r="O578" s="65">
        <v>18364</v>
      </c>
      <c r="P578" s="65">
        <v>18764</v>
      </c>
      <c r="Q578" s="65">
        <v>19194</v>
      </c>
      <c r="R578" s="65">
        <v>19194</v>
      </c>
      <c r="S578" s="68">
        <f t="shared" si="41"/>
        <v>324.9299719887955</v>
      </c>
      <c r="T578" s="68">
        <f t="shared" si="42"/>
        <v>299.49901982138965</v>
      </c>
      <c r="U578" s="66">
        <f t="shared" si="43"/>
        <v>309.10253677254315</v>
      </c>
      <c r="V578" s="66">
        <f t="shared" si="44"/>
        <v>307.38772533083255</v>
      </c>
      <c r="W578" s="68">
        <f t="shared" si="45"/>
        <v>338.64749400854436</v>
      </c>
    </row>
    <row r="579" spans="1:23" x14ac:dyDescent="0.25">
      <c r="A579" s="21">
        <v>3551603</v>
      </c>
      <c r="B579" s="22" t="s">
        <v>669</v>
      </c>
      <c r="C579" s="22" t="s">
        <v>759</v>
      </c>
      <c r="D579" s="22" t="s">
        <v>760</v>
      </c>
      <c r="E579" s="23">
        <v>35074</v>
      </c>
      <c r="F579" s="22" t="s">
        <v>17</v>
      </c>
      <c r="G579" s="22" t="s">
        <v>15</v>
      </c>
      <c r="H579" s="22" t="s">
        <v>16</v>
      </c>
      <c r="I579" s="65">
        <v>72</v>
      </c>
      <c r="J579" s="65">
        <v>47</v>
      </c>
      <c r="K579" s="65">
        <v>43</v>
      </c>
      <c r="L579" s="65">
        <v>75</v>
      </c>
      <c r="M579" s="65">
        <v>67</v>
      </c>
      <c r="N579" s="65">
        <v>14098</v>
      </c>
      <c r="O579" s="65">
        <v>14405</v>
      </c>
      <c r="P579" s="65">
        <v>14680</v>
      </c>
      <c r="Q579" s="65">
        <v>14944</v>
      </c>
      <c r="R579" s="65">
        <v>14944</v>
      </c>
      <c r="S579" s="68">
        <f t="shared" si="41"/>
        <v>510.71073911193076</v>
      </c>
      <c r="T579" s="68">
        <f t="shared" si="42"/>
        <v>326.27559875043386</v>
      </c>
      <c r="U579" s="66">
        <f t="shared" si="43"/>
        <v>292.91553133514986</v>
      </c>
      <c r="V579" s="66">
        <f t="shared" si="44"/>
        <v>501.87366167023555</v>
      </c>
      <c r="W579" s="68">
        <f t="shared" si="45"/>
        <v>448.34047109207711</v>
      </c>
    </row>
    <row r="580" spans="1:23" x14ac:dyDescent="0.25">
      <c r="A580" s="21">
        <v>3551702</v>
      </c>
      <c r="B580" s="22" t="s">
        <v>671</v>
      </c>
      <c r="C580" s="22" t="s">
        <v>769</v>
      </c>
      <c r="D580" s="22" t="s">
        <v>770</v>
      </c>
      <c r="E580" s="23">
        <v>35131</v>
      </c>
      <c r="F580" s="22" t="s">
        <v>126</v>
      </c>
      <c r="G580" s="22" t="s">
        <v>39</v>
      </c>
      <c r="H580" s="22" t="s">
        <v>40</v>
      </c>
      <c r="I580" s="65">
        <v>156</v>
      </c>
      <c r="J580" s="65">
        <v>173</v>
      </c>
      <c r="K580" s="65">
        <v>174</v>
      </c>
      <c r="L580" s="65">
        <v>176</v>
      </c>
      <c r="M580" s="65">
        <v>207</v>
      </c>
      <c r="N580" s="65">
        <v>54925</v>
      </c>
      <c r="O580" s="65">
        <v>56409</v>
      </c>
      <c r="P580" s="65">
        <v>57913</v>
      </c>
      <c r="Q580" s="65">
        <v>59351</v>
      </c>
      <c r="R580" s="65">
        <v>59351</v>
      </c>
      <c r="S580" s="68">
        <f t="shared" si="41"/>
        <v>284.02366863905326</v>
      </c>
      <c r="T580" s="68">
        <f t="shared" si="42"/>
        <v>306.68864897445445</v>
      </c>
      <c r="U580" s="66">
        <f t="shared" si="43"/>
        <v>300.45067601402104</v>
      </c>
      <c r="V580" s="66">
        <f t="shared" si="44"/>
        <v>296.54091759195296</v>
      </c>
      <c r="W580" s="68">
        <f t="shared" si="45"/>
        <v>348.77255648599015</v>
      </c>
    </row>
    <row r="581" spans="1:23" x14ac:dyDescent="0.25">
      <c r="A581" s="21">
        <v>3551801</v>
      </c>
      <c r="B581" s="22" t="s">
        <v>672</v>
      </c>
      <c r="C581" s="22" t="s">
        <v>777</v>
      </c>
      <c r="D581" s="22" t="s">
        <v>778</v>
      </c>
      <c r="E581" s="23">
        <v>35121</v>
      </c>
      <c r="F581" s="22" t="s">
        <v>123</v>
      </c>
      <c r="G581" s="22" t="s">
        <v>121</v>
      </c>
      <c r="H581" s="22" t="s">
        <v>122</v>
      </c>
      <c r="I581" s="65">
        <v>24</v>
      </c>
      <c r="J581" s="65">
        <v>26</v>
      </c>
      <c r="K581" s="65">
        <v>19</v>
      </c>
      <c r="L581" s="65">
        <v>20</v>
      </c>
      <c r="M581" s="65">
        <v>26</v>
      </c>
      <c r="N581" s="65">
        <v>5922</v>
      </c>
      <c r="O581" s="65">
        <v>5991</v>
      </c>
      <c r="P581" s="65">
        <v>6111</v>
      </c>
      <c r="Q581" s="65">
        <v>6195</v>
      </c>
      <c r="R581" s="65">
        <v>6195</v>
      </c>
      <c r="S581" s="68">
        <f t="shared" ref="S581:S644" si="46">I581*100000/N581</f>
        <v>405.26849037487335</v>
      </c>
      <c r="T581" s="68">
        <f t="shared" ref="T581:T644" si="47">J581*100000/O581</f>
        <v>433.98430979803038</v>
      </c>
      <c r="U581" s="66">
        <f t="shared" ref="U581:U648" si="48">K581*100000/P581</f>
        <v>310.9147439044346</v>
      </c>
      <c r="V581" s="66">
        <f t="shared" ref="V581:V648" si="49">L581*100000/Q581</f>
        <v>322.84100080710249</v>
      </c>
      <c r="W581" s="68">
        <f t="shared" ref="W581:W644" si="50">M581*100000/R581</f>
        <v>419.69330104923324</v>
      </c>
    </row>
    <row r="582" spans="1:23" x14ac:dyDescent="0.25">
      <c r="A582" s="21">
        <v>3551900</v>
      </c>
      <c r="B582" s="22" t="s">
        <v>673</v>
      </c>
      <c r="C582" s="22" t="s">
        <v>769</v>
      </c>
      <c r="D582" s="22" t="s">
        <v>770</v>
      </c>
      <c r="E582" s="23">
        <v>35051</v>
      </c>
      <c r="F582" s="22" t="s">
        <v>929</v>
      </c>
      <c r="G582" s="22" t="s">
        <v>35</v>
      </c>
      <c r="H582" s="22" t="s">
        <v>36</v>
      </c>
      <c r="I582" s="65">
        <v>23</v>
      </c>
      <c r="J582" s="65">
        <v>24</v>
      </c>
      <c r="K582" s="65">
        <v>30</v>
      </c>
      <c r="L582" s="65">
        <v>26</v>
      </c>
      <c r="M582" s="65">
        <v>21</v>
      </c>
      <c r="N582" s="65">
        <v>7190</v>
      </c>
      <c r="O582" s="65">
        <v>7357</v>
      </c>
      <c r="P582" s="65">
        <v>7507</v>
      </c>
      <c r="Q582" s="65">
        <v>7661</v>
      </c>
      <c r="R582" s="65">
        <v>7661</v>
      </c>
      <c r="S582" s="68">
        <f t="shared" si="46"/>
        <v>319.88873435326843</v>
      </c>
      <c r="T582" s="68">
        <f t="shared" si="47"/>
        <v>326.21992660051649</v>
      </c>
      <c r="U582" s="66">
        <f t="shared" si="48"/>
        <v>399.62701478619954</v>
      </c>
      <c r="V582" s="66">
        <f t="shared" si="49"/>
        <v>339.38128181699517</v>
      </c>
      <c r="W582" s="68">
        <f t="shared" si="50"/>
        <v>274.11565069834228</v>
      </c>
    </row>
    <row r="583" spans="1:23" x14ac:dyDescent="0.25">
      <c r="A583" s="21">
        <v>3552007</v>
      </c>
      <c r="B583" s="22" t="s">
        <v>674</v>
      </c>
      <c r="C583" s="22" t="s">
        <v>771</v>
      </c>
      <c r="D583" s="22" t="s">
        <v>772</v>
      </c>
      <c r="E583" s="23">
        <v>35172</v>
      </c>
      <c r="F583" s="22" t="s">
        <v>930</v>
      </c>
      <c r="G583" s="22" t="s">
        <v>69</v>
      </c>
      <c r="H583" s="22" t="s">
        <v>70</v>
      </c>
      <c r="I583" s="65">
        <v>4</v>
      </c>
      <c r="J583" s="65">
        <v>7</v>
      </c>
      <c r="K583" s="65">
        <v>4</v>
      </c>
      <c r="L583" s="65">
        <v>9</v>
      </c>
      <c r="M583" s="65">
        <v>10</v>
      </c>
      <c r="N583" s="65">
        <v>2745</v>
      </c>
      <c r="O583" s="65">
        <v>2810</v>
      </c>
      <c r="P583" s="65">
        <v>2871</v>
      </c>
      <c r="Q583" s="65">
        <v>2926</v>
      </c>
      <c r="R583" s="65">
        <v>2926</v>
      </c>
      <c r="S583" s="68">
        <f t="shared" si="46"/>
        <v>145.71948998178507</v>
      </c>
      <c r="T583" s="68">
        <f t="shared" si="47"/>
        <v>249.11032028469751</v>
      </c>
      <c r="U583" s="66">
        <f t="shared" si="48"/>
        <v>139.32427725531173</v>
      </c>
      <c r="V583" s="66">
        <f t="shared" si="49"/>
        <v>307.58714969241282</v>
      </c>
      <c r="W583" s="68">
        <f t="shared" si="50"/>
        <v>341.76349965823653</v>
      </c>
    </row>
    <row r="584" spans="1:23" x14ac:dyDescent="0.25">
      <c r="A584" s="21">
        <v>3552106</v>
      </c>
      <c r="B584" s="22" t="s">
        <v>675</v>
      </c>
      <c r="C584" s="22" t="s">
        <v>775</v>
      </c>
      <c r="D584" s="22" t="s">
        <v>776</v>
      </c>
      <c r="E584" s="23">
        <v>35071</v>
      </c>
      <c r="F584" s="22" t="s">
        <v>105</v>
      </c>
      <c r="G584" s="22" t="s">
        <v>15</v>
      </c>
      <c r="H584" s="22" t="s">
        <v>16</v>
      </c>
      <c r="I584" s="65">
        <v>65</v>
      </c>
      <c r="J584" s="65">
        <v>64</v>
      </c>
      <c r="K584" s="65">
        <v>73</v>
      </c>
      <c r="L584" s="65">
        <v>77</v>
      </c>
      <c r="M584" s="65">
        <v>73</v>
      </c>
      <c r="N584" s="65">
        <v>19583</v>
      </c>
      <c r="O584" s="65">
        <v>20001</v>
      </c>
      <c r="P584" s="65">
        <v>20391</v>
      </c>
      <c r="Q584" s="65">
        <v>20759</v>
      </c>
      <c r="R584" s="65">
        <v>20759</v>
      </c>
      <c r="S584" s="68">
        <f t="shared" si="46"/>
        <v>331.92054332839706</v>
      </c>
      <c r="T584" s="68">
        <f t="shared" si="47"/>
        <v>319.98400079996003</v>
      </c>
      <c r="U584" s="66">
        <f t="shared" si="48"/>
        <v>358.00107890736109</v>
      </c>
      <c r="V584" s="66">
        <f t="shared" si="49"/>
        <v>370.92345488703694</v>
      </c>
      <c r="W584" s="68">
        <f t="shared" si="50"/>
        <v>351.65470398381427</v>
      </c>
    </row>
    <row r="585" spans="1:23" x14ac:dyDescent="0.25">
      <c r="A585" s="21">
        <v>3552205</v>
      </c>
      <c r="B585" s="22" t="s">
        <v>676</v>
      </c>
      <c r="C585" s="22" t="s">
        <v>765</v>
      </c>
      <c r="D585" s="22" t="s">
        <v>766</v>
      </c>
      <c r="E585" s="23">
        <v>35163</v>
      </c>
      <c r="F585" s="22" t="s">
        <v>28</v>
      </c>
      <c r="G585" s="22" t="s">
        <v>27</v>
      </c>
      <c r="H585" s="22" t="s">
        <v>28</v>
      </c>
      <c r="I585" s="65">
        <v>898</v>
      </c>
      <c r="J585" s="65">
        <v>933</v>
      </c>
      <c r="K585" s="65">
        <v>916</v>
      </c>
      <c r="L585" s="65">
        <v>1020</v>
      </c>
      <c r="M585" s="65">
        <v>1073</v>
      </c>
      <c r="N585" s="65">
        <v>299632</v>
      </c>
      <c r="O585" s="65">
        <v>308066</v>
      </c>
      <c r="P585" s="65">
        <v>316601</v>
      </c>
      <c r="Q585" s="65">
        <v>324712</v>
      </c>
      <c r="R585" s="65">
        <v>324712</v>
      </c>
      <c r="S585" s="68">
        <f t="shared" si="46"/>
        <v>299.70096651892987</v>
      </c>
      <c r="T585" s="68">
        <f t="shared" si="47"/>
        <v>302.85717995494474</v>
      </c>
      <c r="U585" s="66">
        <f t="shared" si="48"/>
        <v>289.32315438043469</v>
      </c>
      <c r="V585" s="66">
        <f t="shared" si="49"/>
        <v>314.12451649461678</v>
      </c>
      <c r="W585" s="68">
        <f t="shared" si="50"/>
        <v>330.44667274384688</v>
      </c>
    </row>
    <row r="586" spans="1:23" x14ac:dyDescent="0.25">
      <c r="A586" s="21">
        <v>3552304</v>
      </c>
      <c r="B586" s="22" t="s">
        <v>677</v>
      </c>
      <c r="C586" s="22" t="s">
        <v>757</v>
      </c>
      <c r="D586" s="22" t="s">
        <v>758</v>
      </c>
      <c r="E586" s="23">
        <v>35022</v>
      </c>
      <c r="F586" s="22" t="s">
        <v>63</v>
      </c>
      <c r="G586" s="22" t="s">
        <v>43</v>
      </c>
      <c r="H586" s="22" t="s">
        <v>44</v>
      </c>
      <c r="I586" s="65">
        <v>8</v>
      </c>
      <c r="J586" s="65">
        <v>16</v>
      </c>
      <c r="K586" s="65">
        <v>9</v>
      </c>
      <c r="L586" s="65">
        <v>11</v>
      </c>
      <c r="M586" s="65">
        <v>15</v>
      </c>
      <c r="N586" s="65">
        <v>3725</v>
      </c>
      <c r="O586" s="65">
        <v>3769</v>
      </c>
      <c r="P586" s="65">
        <v>3814</v>
      </c>
      <c r="Q586" s="65">
        <v>3845</v>
      </c>
      <c r="R586" s="65">
        <v>3845</v>
      </c>
      <c r="S586" s="68">
        <f t="shared" si="46"/>
        <v>214.76510067114094</v>
      </c>
      <c r="T586" s="68">
        <f t="shared" si="47"/>
        <v>424.5157866808172</v>
      </c>
      <c r="U586" s="66">
        <f t="shared" si="48"/>
        <v>235.97273203985318</v>
      </c>
      <c r="V586" s="66">
        <f t="shared" si="49"/>
        <v>286.0858257477243</v>
      </c>
      <c r="W586" s="68">
        <f t="shared" si="50"/>
        <v>390.11703511053315</v>
      </c>
    </row>
    <row r="587" spans="1:23" x14ac:dyDescent="0.25">
      <c r="A587" s="21">
        <v>3552403</v>
      </c>
      <c r="B587" s="22" t="s">
        <v>678</v>
      </c>
      <c r="C587" s="22" t="s">
        <v>759</v>
      </c>
      <c r="D587" s="22" t="s">
        <v>760</v>
      </c>
      <c r="E587" s="23">
        <v>35072</v>
      </c>
      <c r="F587" s="22" t="s">
        <v>53</v>
      </c>
      <c r="G587" s="22" t="s">
        <v>15</v>
      </c>
      <c r="H587" s="22" t="s">
        <v>16</v>
      </c>
      <c r="I587" s="65">
        <v>297</v>
      </c>
      <c r="J587" s="65">
        <v>306</v>
      </c>
      <c r="K587" s="65">
        <v>309</v>
      </c>
      <c r="L587" s="65">
        <v>352</v>
      </c>
      <c r="M587" s="65">
        <v>333</v>
      </c>
      <c r="N587" s="65">
        <v>118439</v>
      </c>
      <c r="O587" s="65">
        <v>121995</v>
      </c>
      <c r="P587" s="65">
        <v>125613</v>
      </c>
      <c r="Q587" s="65">
        <v>129071</v>
      </c>
      <c r="R587" s="65">
        <v>129071</v>
      </c>
      <c r="S587" s="68">
        <f t="shared" si="46"/>
        <v>250.76199562644061</v>
      </c>
      <c r="T587" s="68">
        <f t="shared" si="47"/>
        <v>250.82995204721504</v>
      </c>
      <c r="U587" s="66">
        <f t="shared" si="48"/>
        <v>245.99364715435505</v>
      </c>
      <c r="V587" s="66">
        <f t="shared" si="49"/>
        <v>272.71811638555522</v>
      </c>
      <c r="W587" s="68">
        <f t="shared" si="50"/>
        <v>257.99753623974402</v>
      </c>
    </row>
    <row r="588" spans="1:23" x14ac:dyDescent="0.25">
      <c r="A588" s="21">
        <v>3552502</v>
      </c>
      <c r="B588" s="22" t="s">
        <v>680</v>
      </c>
      <c r="C588" s="22" t="s">
        <v>773</v>
      </c>
      <c r="D588" s="22" t="s">
        <v>774</v>
      </c>
      <c r="E588" s="23">
        <v>35011</v>
      </c>
      <c r="F588" s="22" t="s">
        <v>100</v>
      </c>
      <c r="G588" s="22" t="s">
        <v>98</v>
      </c>
      <c r="H588" s="22" t="s">
        <v>99</v>
      </c>
      <c r="I588" s="65">
        <v>329</v>
      </c>
      <c r="J588" s="65">
        <v>438</v>
      </c>
      <c r="K588" s="65">
        <v>432</v>
      </c>
      <c r="L588" s="65">
        <v>466</v>
      </c>
      <c r="M588" s="65">
        <v>439</v>
      </c>
      <c r="N588" s="65">
        <v>126402</v>
      </c>
      <c r="O588" s="65">
        <v>129817</v>
      </c>
      <c r="P588" s="65">
        <v>133380</v>
      </c>
      <c r="Q588" s="65">
        <v>136713</v>
      </c>
      <c r="R588" s="65">
        <v>136713</v>
      </c>
      <c r="S588" s="68">
        <f t="shared" si="46"/>
        <v>260.2806917612063</v>
      </c>
      <c r="T588" s="68">
        <f t="shared" si="47"/>
        <v>337.39802953388232</v>
      </c>
      <c r="U588" s="66">
        <f t="shared" si="48"/>
        <v>323.88663967611336</v>
      </c>
      <c r="V588" s="66">
        <f t="shared" si="49"/>
        <v>340.86004988552662</v>
      </c>
      <c r="W588" s="68">
        <f t="shared" si="50"/>
        <v>321.11064785353256</v>
      </c>
    </row>
    <row r="589" spans="1:23" x14ac:dyDescent="0.25">
      <c r="A589" s="21">
        <v>3552551</v>
      </c>
      <c r="B589" s="22" t="s">
        <v>679</v>
      </c>
      <c r="C589" s="22" t="s">
        <v>757</v>
      </c>
      <c r="D589" s="22" t="s">
        <v>758</v>
      </c>
      <c r="E589" s="23">
        <v>35022</v>
      </c>
      <c r="F589" s="22" t="s">
        <v>63</v>
      </c>
      <c r="G589" s="22" t="s">
        <v>43</v>
      </c>
      <c r="H589" s="22" t="s">
        <v>44</v>
      </c>
      <c r="I589" s="65">
        <v>2</v>
      </c>
      <c r="J589" s="65">
        <v>4</v>
      </c>
      <c r="K589" s="65">
        <v>9</v>
      </c>
      <c r="L589" s="65">
        <v>5</v>
      </c>
      <c r="M589" s="65">
        <v>8</v>
      </c>
      <c r="N589" s="65">
        <v>1733</v>
      </c>
      <c r="O589" s="65">
        <v>1776</v>
      </c>
      <c r="P589" s="65">
        <v>1826</v>
      </c>
      <c r="Q589" s="65">
        <v>1871</v>
      </c>
      <c r="R589" s="65">
        <v>1871</v>
      </c>
      <c r="S589" s="68">
        <f t="shared" si="46"/>
        <v>115.40680900173111</v>
      </c>
      <c r="T589" s="68">
        <f t="shared" si="47"/>
        <v>225.22522522522522</v>
      </c>
      <c r="U589" s="66">
        <f t="shared" si="48"/>
        <v>492.88061336254106</v>
      </c>
      <c r="V589" s="66">
        <f t="shared" si="49"/>
        <v>267.23677177979692</v>
      </c>
      <c r="W589" s="68">
        <f t="shared" si="50"/>
        <v>427.57883484767507</v>
      </c>
    </row>
    <row r="590" spans="1:23" x14ac:dyDescent="0.25">
      <c r="A590" s="21">
        <v>3552601</v>
      </c>
      <c r="B590" s="22" t="s">
        <v>681</v>
      </c>
      <c r="C590" s="22" t="s">
        <v>757</v>
      </c>
      <c r="D590" s="22" t="s">
        <v>758</v>
      </c>
      <c r="E590" s="23">
        <v>35151</v>
      </c>
      <c r="F590" s="22" t="s">
        <v>95</v>
      </c>
      <c r="G590" s="22" t="s">
        <v>6</v>
      </c>
      <c r="H590" s="22" t="s">
        <v>7</v>
      </c>
      <c r="I590" s="65">
        <v>17</v>
      </c>
      <c r="J590" s="65">
        <v>20</v>
      </c>
      <c r="K590" s="65">
        <v>19</v>
      </c>
      <c r="L590" s="65">
        <v>17</v>
      </c>
      <c r="M590" s="65">
        <v>13</v>
      </c>
      <c r="N590" s="65">
        <v>5855</v>
      </c>
      <c r="O590" s="65">
        <v>5950</v>
      </c>
      <c r="P590" s="65">
        <v>6031</v>
      </c>
      <c r="Q590" s="65">
        <v>6107</v>
      </c>
      <c r="R590" s="65">
        <v>6107</v>
      </c>
      <c r="S590" s="68">
        <f t="shared" si="46"/>
        <v>290.35012809564472</v>
      </c>
      <c r="T590" s="68">
        <f t="shared" si="47"/>
        <v>336.1344537815126</v>
      </c>
      <c r="U590" s="66">
        <f t="shared" si="48"/>
        <v>315.03896534571379</v>
      </c>
      <c r="V590" s="66">
        <f t="shared" si="49"/>
        <v>278.36908465695103</v>
      </c>
      <c r="W590" s="68">
        <f t="shared" si="50"/>
        <v>212.87047650237432</v>
      </c>
    </row>
    <row r="591" spans="1:23" x14ac:dyDescent="0.25">
      <c r="A591" s="21">
        <v>3552700</v>
      </c>
      <c r="B591" s="22" t="s">
        <v>682</v>
      </c>
      <c r="C591" s="22" t="s">
        <v>769</v>
      </c>
      <c r="D591" s="22" t="s">
        <v>770</v>
      </c>
      <c r="E591" s="23">
        <v>35032</v>
      </c>
      <c r="F591" s="22" t="s">
        <v>152</v>
      </c>
      <c r="G591" s="22" t="s">
        <v>55</v>
      </c>
      <c r="H591" s="22" t="s">
        <v>56</v>
      </c>
      <c r="I591" s="65">
        <v>26</v>
      </c>
      <c r="J591" s="65">
        <v>30</v>
      </c>
      <c r="K591" s="65">
        <v>29</v>
      </c>
      <c r="L591" s="65">
        <v>33</v>
      </c>
      <c r="M591" s="65">
        <v>22</v>
      </c>
      <c r="N591" s="65">
        <v>7105</v>
      </c>
      <c r="O591" s="65">
        <v>7302</v>
      </c>
      <c r="P591" s="65">
        <v>7435</v>
      </c>
      <c r="Q591" s="65">
        <v>7592</v>
      </c>
      <c r="R591" s="65">
        <v>7592</v>
      </c>
      <c r="S591" s="68">
        <f t="shared" si="46"/>
        <v>365.93947923997183</v>
      </c>
      <c r="T591" s="68">
        <f t="shared" si="47"/>
        <v>410.84634346754314</v>
      </c>
      <c r="U591" s="66">
        <f t="shared" si="48"/>
        <v>390.04707464694013</v>
      </c>
      <c r="V591" s="66">
        <f t="shared" si="49"/>
        <v>434.66807165437302</v>
      </c>
      <c r="W591" s="68">
        <f t="shared" si="50"/>
        <v>289.77871443624866</v>
      </c>
    </row>
    <row r="592" spans="1:23" x14ac:dyDescent="0.25">
      <c r="A592" s="21">
        <v>3552809</v>
      </c>
      <c r="B592" s="22" t="s">
        <v>683</v>
      </c>
      <c r="C592" s="22" t="s">
        <v>783</v>
      </c>
      <c r="D592" s="22" t="s">
        <v>784</v>
      </c>
      <c r="E592" s="23">
        <v>35013</v>
      </c>
      <c r="F592" s="22" t="s">
        <v>225</v>
      </c>
      <c r="G592" s="22" t="s">
        <v>98</v>
      </c>
      <c r="H592" s="22" t="s">
        <v>99</v>
      </c>
      <c r="I592" s="65">
        <v>407</v>
      </c>
      <c r="J592" s="65">
        <v>450</v>
      </c>
      <c r="K592" s="65">
        <v>470</v>
      </c>
      <c r="L592" s="65">
        <v>450</v>
      </c>
      <c r="M592" s="65">
        <v>538</v>
      </c>
      <c r="N592" s="65">
        <v>120455</v>
      </c>
      <c r="O592" s="65">
        <v>124111</v>
      </c>
      <c r="P592" s="65">
        <v>127934</v>
      </c>
      <c r="Q592" s="65">
        <v>131529</v>
      </c>
      <c r="R592" s="65">
        <v>131529</v>
      </c>
      <c r="S592" s="68">
        <f t="shared" si="46"/>
        <v>337.88551741314183</v>
      </c>
      <c r="T592" s="68">
        <f t="shared" si="47"/>
        <v>362.57865942583658</v>
      </c>
      <c r="U592" s="66">
        <f t="shared" si="48"/>
        <v>367.37692872887584</v>
      </c>
      <c r="V592" s="66">
        <f t="shared" si="49"/>
        <v>342.12987249960082</v>
      </c>
      <c r="W592" s="68">
        <f t="shared" si="50"/>
        <v>409.03526978841165</v>
      </c>
    </row>
    <row r="593" spans="1:23" x14ac:dyDescent="0.25">
      <c r="A593" s="21">
        <v>3552908</v>
      </c>
      <c r="B593" s="22" t="s">
        <v>684</v>
      </c>
      <c r="C593" s="22" t="s">
        <v>767</v>
      </c>
      <c r="D593" s="22" t="s">
        <v>768</v>
      </c>
      <c r="E593" s="23">
        <v>35112</v>
      </c>
      <c r="F593" s="22" t="s">
        <v>33</v>
      </c>
      <c r="G593" s="22" t="s">
        <v>31</v>
      </c>
      <c r="H593" s="22" t="s">
        <v>32</v>
      </c>
      <c r="I593" s="65">
        <v>11</v>
      </c>
      <c r="J593" s="65">
        <v>7</v>
      </c>
      <c r="K593" s="65">
        <v>9</v>
      </c>
      <c r="L593" s="65">
        <v>8</v>
      </c>
      <c r="M593" s="65">
        <v>11</v>
      </c>
      <c r="N593" s="65">
        <v>2818</v>
      </c>
      <c r="O593" s="65">
        <v>2873</v>
      </c>
      <c r="P593" s="65">
        <v>2916</v>
      </c>
      <c r="Q593" s="65">
        <v>2959</v>
      </c>
      <c r="R593" s="65">
        <v>2959</v>
      </c>
      <c r="S593" s="68">
        <f t="shared" si="46"/>
        <v>390.34776437189498</v>
      </c>
      <c r="T593" s="68">
        <f t="shared" si="47"/>
        <v>243.64775495997216</v>
      </c>
      <c r="U593" s="66">
        <f t="shared" si="48"/>
        <v>308.64197530864197</v>
      </c>
      <c r="V593" s="66">
        <f t="shared" si="49"/>
        <v>270.36160865157149</v>
      </c>
      <c r="W593" s="68">
        <f t="shared" si="50"/>
        <v>371.74721189591077</v>
      </c>
    </row>
    <row r="594" spans="1:23" x14ac:dyDescent="0.25">
      <c r="A594" s="21">
        <v>3553005</v>
      </c>
      <c r="B594" s="22" t="s">
        <v>685</v>
      </c>
      <c r="C594" s="22" t="s">
        <v>761</v>
      </c>
      <c r="D594" s="22" t="s">
        <v>762</v>
      </c>
      <c r="E594" s="23">
        <v>35061</v>
      </c>
      <c r="F594" s="22" t="s">
        <v>21</v>
      </c>
      <c r="G594" s="22" t="s">
        <v>19</v>
      </c>
      <c r="H594" s="22" t="s">
        <v>20</v>
      </c>
      <c r="I594" s="65">
        <v>23</v>
      </c>
      <c r="J594" s="65">
        <v>15</v>
      </c>
      <c r="K594" s="65">
        <v>11</v>
      </c>
      <c r="L594" s="65">
        <v>12</v>
      </c>
      <c r="M594" s="65">
        <v>11</v>
      </c>
      <c r="N594" s="65">
        <v>4991</v>
      </c>
      <c r="O594" s="65">
        <v>5173</v>
      </c>
      <c r="P594" s="65">
        <v>5334</v>
      </c>
      <c r="Q594" s="65">
        <v>5496</v>
      </c>
      <c r="R594" s="65">
        <v>5496</v>
      </c>
      <c r="S594" s="68">
        <f t="shared" si="46"/>
        <v>460.82949308755758</v>
      </c>
      <c r="T594" s="68">
        <f t="shared" si="47"/>
        <v>289.96713705780013</v>
      </c>
      <c r="U594" s="66">
        <f t="shared" si="48"/>
        <v>206.22422197225347</v>
      </c>
      <c r="V594" s="66">
        <f t="shared" si="49"/>
        <v>218.34061135371178</v>
      </c>
      <c r="W594" s="68">
        <f t="shared" si="50"/>
        <v>200.14556040756915</v>
      </c>
    </row>
    <row r="595" spans="1:23" x14ac:dyDescent="0.25">
      <c r="A595" s="21">
        <v>3553104</v>
      </c>
      <c r="B595" s="22" t="s">
        <v>686</v>
      </c>
      <c r="C595" s="22" t="s">
        <v>769</v>
      </c>
      <c r="D595" s="22" t="s">
        <v>770</v>
      </c>
      <c r="E595" s="23">
        <v>35052</v>
      </c>
      <c r="F595" s="22" t="s">
        <v>932</v>
      </c>
      <c r="G595" s="22" t="s">
        <v>35</v>
      </c>
      <c r="H595" s="22" t="s">
        <v>36</v>
      </c>
      <c r="I595" s="65">
        <v>13</v>
      </c>
      <c r="J595" s="65">
        <v>11</v>
      </c>
      <c r="K595" s="65">
        <v>7</v>
      </c>
      <c r="L595" s="65">
        <v>8</v>
      </c>
      <c r="M595" s="65">
        <v>6</v>
      </c>
      <c r="N595" s="65">
        <v>2783</v>
      </c>
      <c r="O595" s="65">
        <v>2825</v>
      </c>
      <c r="P595" s="65">
        <v>2851</v>
      </c>
      <c r="Q595" s="65">
        <v>2879</v>
      </c>
      <c r="R595" s="65">
        <v>2879</v>
      </c>
      <c r="S595" s="68">
        <f t="shared" si="46"/>
        <v>467.12181099532876</v>
      </c>
      <c r="T595" s="68">
        <f t="shared" si="47"/>
        <v>389.3805309734513</v>
      </c>
      <c r="U595" s="66">
        <f t="shared" si="48"/>
        <v>245.52788495264821</v>
      </c>
      <c r="V595" s="66">
        <f t="shared" si="49"/>
        <v>277.87426189649182</v>
      </c>
      <c r="W595" s="68">
        <f t="shared" si="50"/>
        <v>208.40569642236889</v>
      </c>
    </row>
    <row r="596" spans="1:23" x14ac:dyDescent="0.25">
      <c r="A596" s="21">
        <v>3553203</v>
      </c>
      <c r="B596" s="22" t="s">
        <v>687</v>
      </c>
      <c r="C596" s="22" t="s">
        <v>769</v>
      </c>
      <c r="D596" s="22" t="s">
        <v>770</v>
      </c>
      <c r="E596" s="23">
        <v>35052</v>
      </c>
      <c r="F596" s="22" t="s">
        <v>932</v>
      </c>
      <c r="G596" s="22" t="s">
        <v>35</v>
      </c>
      <c r="H596" s="22" t="s">
        <v>36</v>
      </c>
      <c r="I596" s="65">
        <v>8</v>
      </c>
      <c r="J596" s="65">
        <v>8</v>
      </c>
      <c r="K596" s="65">
        <v>11</v>
      </c>
      <c r="L596" s="65">
        <v>13</v>
      </c>
      <c r="M596" s="65">
        <v>9</v>
      </c>
      <c r="N596" s="65">
        <v>2763</v>
      </c>
      <c r="O596" s="65">
        <v>2801</v>
      </c>
      <c r="P596" s="65">
        <v>2824</v>
      </c>
      <c r="Q596" s="65">
        <v>2850</v>
      </c>
      <c r="R596" s="65">
        <v>2850</v>
      </c>
      <c r="S596" s="68">
        <f t="shared" si="46"/>
        <v>289.54035468693451</v>
      </c>
      <c r="T596" s="68">
        <f t="shared" si="47"/>
        <v>285.61228132809708</v>
      </c>
      <c r="U596" s="66">
        <f t="shared" si="48"/>
        <v>389.51841359773368</v>
      </c>
      <c r="V596" s="66">
        <f t="shared" si="49"/>
        <v>456.14035087719299</v>
      </c>
      <c r="W596" s="68">
        <f t="shared" si="50"/>
        <v>315.78947368421052</v>
      </c>
    </row>
    <row r="597" spans="1:23" x14ac:dyDescent="0.25">
      <c r="A597" s="21">
        <v>3553302</v>
      </c>
      <c r="B597" s="22" t="s">
        <v>688</v>
      </c>
      <c r="C597" s="22" t="s">
        <v>759</v>
      </c>
      <c r="D597" s="22" t="s">
        <v>760</v>
      </c>
      <c r="E597" s="23">
        <v>35142</v>
      </c>
      <c r="F597" s="22" t="s">
        <v>12</v>
      </c>
      <c r="G597" s="22" t="s">
        <v>10</v>
      </c>
      <c r="H597" s="22" t="s">
        <v>11</v>
      </c>
      <c r="I597" s="65">
        <v>35</v>
      </c>
      <c r="J597" s="65">
        <v>29</v>
      </c>
      <c r="K597" s="65">
        <v>34</v>
      </c>
      <c r="L597" s="65">
        <v>30</v>
      </c>
      <c r="M597" s="65">
        <v>22</v>
      </c>
      <c r="N597" s="65">
        <v>10912</v>
      </c>
      <c r="O597" s="65">
        <v>11054</v>
      </c>
      <c r="P597" s="65">
        <v>11183</v>
      </c>
      <c r="Q597" s="65">
        <v>11298</v>
      </c>
      <c r="R597" s="65">
        <v>11298</v>
      </c>
      <c r="S597" s="68">
        <f t="shared" si="46"/>
        <v>320.74780058651027</v>
      </c>
      <c r="T597" s="68">
        <f t="shared" si="47"/>
        <v>262.3484711416682</v>
      </c>
      <c r="U597" s="66">
        <f t="shared" si="48"/>
        <v>304.03290709112048</v>
      </c>
      <c r="V597" s="66">
        <f t="shared" si="49"/>
        <v>265.5337227827934</v>
      </c>
      <c r="W597" s="68">
        <f t="shared" si="50"/>
        <v>194.72473004071517</v>
      </c>
    </row>
    <row r="598" spans="1:23" x14ac:dyDescent="0.25">
      <c r="A598" s="21">
        <v>3553401</v>
      </c>
      <c r="B598" s="22" t="s">
        <v>689</v>
      </c>
      <c r="C598" s="22" t="s">
        <v>757</v>
      </c>
      <c r="D598" s="22" t="s">
        <v>758</v>
      </c>
      <c r="E598" s="23">
        <v>35155</v>
      </c>
      <c r="F598" s="22" t="s">
        <v>7</v>
      </c>
      <c r="G598" s="22" t="s">
        <v>6</v>
      </c>
      <c r="H598" s="22" t="s">
        <v>7</v>
      </c>
      <c r="I598" s="65">
        <v>49</v>
      </c>
      <c r="J598" s="65">
        <v>35</v>
      </c>
      <c r="K598" s="65">
        <v>40</v>
      </c>
      <c r="L598" s="65">
        <v>44</v>
      </c>
      <c r="M598" s="65">
        <v>43</v>
      </c>
      <c r="N598" s="65">
        <v>12709</v>
      </c>
      <c r="O598" s="65">
        <v>12918</v>
      </c>
      <c r="P598" s="65">
        <v>13116</v>
      </c>
      <c r="Q598" s="65">
        <v>13305</v>
      </c>
      <c r="R598" s="65">
        <v>13305</v>
      </c>
      <c r="S598" s="68">
        <f t="shared" si="46"/>
        <v>385.55354473207962</v>
      </c>
      <c r="T598" s="68">
        <f t="shared" si="47"/>
        <v>270.93977395881717</v>
      </c>
      <c r="U598" s="66">
        <f t="shared" si="48"/>
        <v>304.97102775236351</v>
      </c>
      <c r="V598" s="66">
        <f t="shared" si="49"/>
        <v>330.70274332957536</v>
      </c>
      <c r="W598" s="68">
        <f t="shared" si="50"/>
        <v>323.18677189026681</v>
      </c>
    </row>
    <row r="599" spans="1:23" x14ac:dyDescent="0.25">
      <c r="A599" s="21">
        <v>3553500</v>
      </c>
      <c r="B599" s="22" t="s">
        <v>690</v>
      </c>
      <c r="C599" s="22" t="s">
        <v>765</v>
      </c>
      <c r="D599" s="22" t="s">
        <v>766</v>
      </c>
      <c r="E599" s="23">
        <v>35163</v>
      </c>
      <c r="F599" s="22" t="s">
        <v>28</v>
      </c>
      <c r="G599" s="22" t="s">
        <v>27</v>
      </c>
      <c r="H599" s="22" t="s">
        <v>28</v>
      </c>
      <c r="I599" s="65">
        <v>9</v>
      </c>
      <c r="J599" s="65">
        <v>8</v>
      </c>
      <c r="K599" s="65">
        <v>13</v>
      </c>
      <c r="L599" s="65">
        <v>10</v>
      </c>
      <c r="M599" s="65">
        <v>12</v>
      </c>
      <c r="N599" s="65">
        <v>3513</v>
      </c>
      <c r="O599" s="65">
        <v>3544</v>
      </c>
      <c r="P599" s="65">
        <v>3596</v>
      </c>
      <c r="Q599" s="65">
        <v>3631</v>
      </c>
      <c r="R599" s="65">
        <v>3631</v>
      </c>
      <c r="S599" s="68">
        <f t="shared" si="46"/>
        <v>256.19128949615714</v>
      </c>
      <c r="T599" s="68">
        <f t="shared" si="47"/>
        <v>225.73363431151242</v>
      </c>
      <c r="U599" s="66">
        <f t="shared" si="48"/>
        <v>361.51279199110121</v>
      </c>
      <c r="V599" s="66">
        <f t="shared" si="49"/>
        <v>275.40622418066647</v>
      </c>
      <c r="W599" s="68">
        <f t="shared" si="50"/>
        <v>330.48746901679976</v>
      </c>
    </row>
    <row r="600" spans="1:23" x14ac:dyDescent="0.25">
      <c r="A600" s="21">
        <v>3553609</v>
      </c>
      <c r="B600" s="22" t="s">
        <v>691</v>
      </c>
      <c r="C600" s="22" t="s">
        <v>759</v>
      </c>
      <c r="D600" s="22" t="s">
        <v>760</v>
      </c>
      <c r="E600" s="23">
        <v>35143</v>
      </c>
      <c r="F600" s="22" t="s">
        <v>170</v>
      </c>
      <c r="G600" s="22" t="s">
        <v>10</v>
      </c>
      <c r="H600" s="22" t="s">
        <v>11</v>
      </c>
      <c r="I600" s="65">
        <v>23</v>
      </c>
      <c r="J600" s="65">
        <v>17</v>
      </c>
      <c r="K600" s="65">
        <v>22</v>
      </c>
      <c r="L600" s="65">
        <v>27</v>
      </c>
      <c r="M600" s="65">
        <v>21</v>
      </c>
      <c r="N600" s="65">
        <v>6307</v>
      </c>
      <c r="O600" s="65">
        <v>6387</v>
      </c>
      <c r="P600" s="65">
        <v>6469</v>
      </c>
      <c r="Q600" s="65">
        <v>6536</v>
      </c>
      <c r="R600" s="65">
        <v>6536</v>
      </c>
      <c r="S600" s="68">
        <f t="shared" si="46"/>
        <v>364.6741715554146</v>
      </c>
      <c r="T600" s="68">
        <f t="shared" si="47"/>
        <v>266.16564897447944</v>
      </c>
      <c r="U600" s="66">
        <f t="shared" si="48"/>
        <v>340.08347503478126</v>
      </c>
      <c r="V600" s="66">
        <f t="shared" si="49"/>
        <v>413.09669522643821</v>
      </c>
      <c r="W600" s="68">
        <f t="shared" si="50"/>
        <v>321.29742962056304</v>
      </c>
    </row>
    <row r="601" spans="1:23" x14ac:dyDescent="0.25">
      <c r="A601" s="21">
        <v>3553658</v>
      </c>
      <c r="B601" s="22" t="s">
        <v>692</v>
      </c>
      <c r="C601" s="22" t="s">
        <v>769</v>
      </c>
      <c r="D601" s="22" t="s">
        <v>770</v>
      </c>
      <c r="E601" s="23">
        <v>35052</v>
      </c>
      <c r="F601" s="22" t="s">
        <v>932</v>
      </c>
      <c r="G601" s="22" t="s">
        <v>35</v>
      </c>
      <c r="H601" s="22" t="s">
        <v>36</v>
      </c>
      <c r="I601" s="65">
        <v>3</v>
      </c>
      <c r="J601" s="65">
        <v>4</v>
      </c>
      <c r="K601" s="65">
        <v>6</v>
      </c>
      <c r="L601" s="65">
        <v>7</v>
      </c>
      <c r="M601" s="65">
        <v>5</v>
      </c>
      <c r="N601" s="65">
        <v>1366</v>
      </c>
      <c r="O601" s="65">
        <v>1387</v>
      </c>
      <c r="P601" s="65">
        <v>1411</v>
      </c>
      <c r="Q601" s="65">
        <v>1431</v>
      </c>
      <c r="R601" s="65">
        <v>1431</v>
      </c>
      <c r="S601" s="68">
        <f t="shared" si="46"/>
        <v>219.61932650073206</v>
      </c>
      <c r="T601" s="68">
        <f t="shared" si="47"/>
        <v>288.3922134102379</v>
      </c>
      <c r="U601" s="66">
        <f t="shared" si="48"/>
        <v>425.23033309709427</v>
      </c>
      <c r="V601" s="66">
        <f t="shared" si="49"/>
        <v>489.16841369671556</v>
      </c>
      <c r="W601" s="68">
        <f t="shared" si="50"/>
        <v>349.40600978336829</v>
      </c>
    </row>
    <row r="602" spans="1:23" x14ac:dyDescent="0.25">
      <c r="A602" s="21">
        <v>3553708</v>
      </c>
      <c r="B602" s="22" t="s">
        <v>693</v>
      </c>
      <c r="C602" s="22" t="s">
        <v>769</v>
      </c>
      <c r="D602" s="22" t="s">
        <v>770</v>
      </c>
      <c r="E602" s="23">
        <v>35033</v>
      </c>
      <c r="F602" s="22" t="s">
        <v>192</v>
      </c>
      <c r="G602" s="22" t="s">
        <v>55</v>
      </c>
      <c r="H602" s="22" t="s">
        <v>56</v>
      </c>
      <c r="I602" s="65">
        <v>126</v>
      </c>
      <c r="J602" s="65">
        <v>85</v>
      </c>
      <c r="K602" s="65">
        <v>73</v>
      </c>
      <c r="L602" s="65">
        <v>103</v>
      </c>
      <c r="M602" s="65">
        <v>104</v>
      </c>
      <c r="N602" s="65">
        <v>26928</v>
      </c>
      <c r="O602" s="65">
        <v>27377</v>
      </c>
      <c r="P602" s="65">
        <v>27776</v>
      </c>
      <c r="Q602" s="65">
        <v>28150</v>
      </c>
      <c r="R602" s="65">
        <v>28150</v>
      </c>
      <c r="S602" s="68">
        <f t="shared" si="46"/>
        <v>467.91443850267382</v>
      </c>
      <c r="T602" s="68">
        <f t="shared" si="47"/>
        <v>310.47959966395149</v>
      </c>
      <c r="U602" s="66">
        <f t="shared" si="48"/>
        <v>262.81682027649771</v>
      </c>
      <c r="V602" s="66">
        <f t="shared" si="49"/>
        <v>365.89698046181172</v>
      </c>
      <c r="W602" s="68">
        <f t="shared" si="50"/>
        <v>369.44937833037301</v>
      </c>
    </row>
    <row r="603" spans="1:23" x14ac:dyDescent="0.25">
      <c r="A603" s="21">
        <v>3553807</v>
      </c>
      <c r="B603" s="22" t="s">
        <v>694</v>
      </c>
      <c r="C603" s="22" t="s">
        <v>761</v>
      </c>
      <c r="D603" s="22" t="s">
        <v>762</v>
      </c>
      <c r="E603" s="23">
        <v>35061</v>
      </c>
      <c r="F603" s="22" t="s">
        <v>21</v>
      </c>
      <c r="G603" s="22" t="s">
        <v>19</v>
      </c>
      <c r="H603" s="22" t="s">
        <v>20</v>
      </c>
      <c r="I603" s="65">
        <v>43</v>
      </c>
      <c r="J603" s="65">
        <v>36</v>
      </c>
      <c r="K603" s="65">
        <v>45</v>
      </c>
      <c r="L603" s="65">
        <v>43</v>
      </c>
      <c r="M603" s="65">
        <v>26</v>
      </c>
      <c r="N603" s="65">
        <v>10779</v>
      </c>
      <c r="O603" s="65">
        <v>10921</v>
      </c>
      <c r="P603" s="65">
        <v>11085</v>
      </c>
      <c r="Q603" s="65">
        <v>11220</v>
      </c>
      <c r="R603" s="65">
        <v>11220</v>
      </c>
      <c r="S603" s="68">
        <f t="shared" si="46"/>
        <v>398.92383337971984</v>
      </c>
      <c r="T603" s="68">
        <f t="shared" si="47"/>
        <v>329.64014284406193</v>
      </c>
      <c r="U603" s="66">
        <f t="shared" si="48"/>
        <v>405.95399188092017</v>
      </c>
      <c r="V603" s="66">
        <f t="shared" si="49"/>
        <v>383.24420677361854</v>
      </c>
      <c r="W603" s="68">
        <f t="shared" si="50"/>
        <v>231.72905525846701</v>
      </c>
    </row>
    <row r="604" spans="1:23" x14ac:dyDescent="0.25">
      <c r="A604" s="21">
        <v>3553856</v>
      </c>
      <c r="B604" s="22" t="s">
        <v>695</v>
      </c>
      <c r="C604" s="22" t="s">
        <v>765</v>
      </c>
      <c r="D604" s="22" t="s">
        <v>766</v>
      </c>
      <c r="E604" s="23">
        <v>35162</v>
      </c>
      <c r="F604" s="22" t="s">
        <v>75</v>
      </c>
      <c r="G604" s="22" t="s">
        <v>27</v>
      </c>
      <c r="H604" s="22" t="s">
        <v>28</v>
      </c>
      <c r="I604" s="65">
        <v>9</v>
      </c>
      <c r="J604" s="65">
        <v>6</v>
      </c>
      <c r="K604" s="65">
        <v>10</v>
      </c>
      <c r="L604" s="65">
        <v>12</v>
      </c>
      <c r="M604" s="65">
        <v>7</v>
      </c>
      <c r="N604" s="65">
        <v>2192</v>
      </c>
      <c r="O604" s="65">
        <v>2270</v>
      </c>
      <c r="P604" s="65">
        <v>2335</v>
      </c>
      <c r="Q604" s="65">
        <v>2403</v>
      </c>
      <c r="R604" s="65">
        <v>2403</v>
      </c>
      <c r="S604" s="68">
        <f t="shared" si="46"/>
        <v>410.58394160583941</v>
      </c>
      <c r="T604" s="68">
        <f t="shared" si="47"/>
        <v>264.31718061674007</v>
      </c>
      <c r="U604" s="66">
        <f t="shared" si="48"/>
        <v>428.26552462526769</v>
      </c>
      <c r="V604" s="66">
        <f t="shared" si="49"/>
        <v>499.37578027465668</v>
      </c>
      <c r="W604" s="68">
        <f t="shared" si="50"/>
        <v>291.30253849354972</v>
      </c>
    </row>
    <row r="605" spans="1:23" x14ac:dyDescent="0.25">
      <c r="A605" s="21">
        <v>3553906</v>
      </c>
      <c r="B605" s="22" t="s">
        <v>696</v>
      </c>
      <c r="C605" s="22" t="s">
        <v>767</v>
      </c>
      <c r="D605" s="22" t="s">
        <v>768</v>
      </c>
      <c r="E605" s="23">
        <v>35112</v>
      </c>
      <c r="F605" s="22" t="s">
        <v>33</v>
      </c>
      <c r="G605" s="22" t="s">
        <v>31</v>
      </c>
      <c r="H605" s="22" t="s">
        <v>32</v>
      </c>
      <c r="I605" s="65">
        <v>13</v>
      </c>
      <c r="J605" s="65">
        <v>16</v>
      </c>
      <c r="K605" s="65">
        <v>10</v>
      </c>
      <c r="L605" s="65">
        <v>14</v>
      </c>
      <c r="M605" s="65">
        <v>15</v>
      </c>
      <c r="N605" s="65">
        <v>3085</v>
      </c>
      <c r="O605" s="65">
        <v>3155</v>
      </c>
      <c r="P605" s="65">
        <v>3204</v>
      </c>
      <c r="Q605" s="65">
        <v>3262</v>
      </c>
      <c r="R605" s="65">
        <v>3262</v>
      </c>
      <c r="S605" s="68">
        <f t="shared" si="46"/>
        <v>421.3938411669368</v>
      </c>
      <c r="T605" s="68">
        <f t="shared" si="47"/>
        <v>507.13153724247229</v>
      </c>
      <c r="U605" s="66">
        <f t="shared" si="48"/>
        <v>312.10986267166044</v>
      </c>
      <c r="V605" s="66">
        <f t="shared" si="49"/>
        <v>429.18454935622316</v>
      </c>
      <c r="W605" s="68">
        <f t="shared" si="50"/>
        <v>459.84058859595342</v>
      </c>
    </row>
    <row r="606" spans="1:23" x14ac:dyDescent="0.25">
      <c r="A606" s="21">
        <v>3553955</v>
      </c>
      <c r="B606" s="22" t="s">
        <v>697</v>
      </c>
      <c r="C606" s="22" t="s">
        <v>755</v>
      </c>
      <c r="D606" s="22" t="s">
        <v>756</v>
      </c>
      <c r="E606" s="23">
        <v>35092</v>
      </c>
      <c r="F606" s="22" t="s">
        <v>103</v>
      </c>
      <c r="G606" s="22" t="s">
        <v>2</v>
      </c>
      <c r="H606" s="22" t="s">
        <v>3</v>
      </c>
      <c r="I606" s="65">
        <v>16</v>
      </c>
      <c r="J606" s="65">
        <v>13</v>
      </c>
      <c r="K606" s="65">
        <v>28</v>
      </c>
      <c r="L606" s="65">
        <v>17</v>
      </c>
      <c r="M606" s="65">
        <v>25</v>
      </c>
      <c r="N606" s="65">
        <v>6276</v>
      </c>
      <c r="O606" s="65">
        <v>6434</v>
      </c>
      <c r="P606" s="65">
        <v>6557</v>
      </c>
      <c r="Q606" s="65">
        <v>6685</v>
      </c>
      <c r="R606" s="65">
        <v>6685</v>
      </c>
      <c r="S606" s="68">
        <f t="shared" si="46"/>
        <v>254.93945188017847</v>
      </c>
      <c r="T606" s="68">
        <f t="shared" si="47"/>
        <v>202.05160087037612</v>
      </c>
      <c r="U606" s="66">
        <f t="shared" si="48"/>
        <v>427.02455391184992</v>
      </c>
      <c r="V606" s="66">
        <f t="shared" si="49"/>
        <v>254.3006731488407</v>
      </c>
      <c r="W606" s="68">
        <f t="shared" si="50"/>
        <v>373.97157816005983</v>
      </c>
    </row>
    <row r="607" spans="1:23" x14ac:dyDescent="0.25">
      <c r="A607" s="21">
        <v>3554003</v>
      </c>
      <c r="B607" s="22" t="s">
        <v>698</v>
      </c>
      <c r="C607" s="22" t="s">
        <v>765</v>
      </c>
      <c r="D607" s="22" t="s">
        <v>766</v>
      </c>
      <c r="E607" s="23">
        <v>35161</v>
      </c>
      <c r="F607" s="22" t="s">
        <v>29</v>
      </c>
      <c r="G607" s="22" t="s">
        <v>27</v>
      </c>
      <c r="H607" s="22" t="s">
        <v>28</v>
      </c>
      <c r="I607" s="65">
        <v>185</v>
      </c>
      <c r="J607" s="65">
        <v>181</v>
      </c>
      <c r="K607" s="65">
        <v>216</v>
      </c>
      <c r="L607" s="65">
        <v>211</v>
      </c>
      <c r="M607" s="65">
        <v>251</v>
      </c>
      <c r="N607" s="65">
        <v>52262</v>
      </c>
      <c r="O607" s="65">
        <v>53533</v>
      </c>
      <c r="P607" s="65">
        <v>54898</v>
      </c>
      <c r="Q607" s="65">
        <v>56133</v>
      </c>
      <c r="R607" s="65">
        <v>56133</v>
      </c>
      <c r="S607" s="68">
        <f t="shared" si="46"/>
        <v>353.98568749760818</v>
      </c>
      <c r="T607" s="68">
        <f t="shared" si="47"/>
        <v>338.10920366876508</v>
      </c>
      <c r="U607" s="66">
        <f t="shared" si="48"/>
        <v>393.45695653757878</v>
      </c>
      <c r="V607" s="66">
        <f t="shared" si="49"/>
        <v>375.89296848556108</v>
      </c>
      <c r="W607" s="68">
        <f t="shared" si="50"/>
        <v>447.15229900415085</v>
      </c>
    </row>
    <row r="608" spans="1:23" x14ac:dyDescent="0.25">
      <c r="A608" s="21">
        <v>3554102</v>
      </c>
      <c r="B608" s="22" t="s">
        <v>699</v>
      </c>
      <c r="C608" s="22" t="s">
        <v>771</v>
      </c>
      <c r="D608" s="22" t="s">
        <v>772</v>
      </c>
      <c r="E608" s="23">
        <v>35174</v>
      </c>
      <c r="F608" s="22" t="s">
        <v>934</v>
      </c>
      <c r="G608" s="22" t="s">
        <v>69</v>
      </c>
      <c r="H608" s="22" t="s">
        <v>70</v>
      </c>
      <c r="I608" s="65">
        <v>454</v>
      </c>
      <c r="J608" s="65">
        <v>488</v>
      </c>
      <c r="K608" s="65">
        <v>478</v>
      </c>
      <c r="L608" s="65">
        <v>498</v>
      </c>
      <c r="M608" s="65">
        <v>510</v>
      </c>
      <c r="N608" s="65">
        <v>141837</v>
      </c>
      <c r="O608" s="65">
        <v>145184</v>
      </c>
      <c r="P608" s="65">
        <v>148669</v>
      </c>
      <c r="Q608" s="65">
        <v>151888</v>
      </c>
      <c r="R608" s="65">
        <v>151888</v>
      </c>
      <c r="S608" s="68">
        <f t="shared" si="46"/>
        <v>320.08573221373831</v>
      </c>
      <c r="T608" s="68">
        <f t="shared" si="47"/>
        <v>336.12519285871724</v>
      </c>
      <c r="U608" s="66">
        <f t="shared" si="48"/>
        <v>321.51961740510797</v>
      </c>
      <c r="V608" s="66">
        <f t="shared" si="49"/>
        <v>327.8731697039924</v>
      </c>
      <c r="W608" s="68">
        <f t="shared" si="50"/>
        <v>335.77372801011273</v>
      </c>
    </row>
    <row r="609" spans="1:23" x14ac:dyDescent="0.25">
      <c r="A609" s="21">
        <v>3554201</v>
      </c>
      <c r="B609" s="22" t="s">
        <v>700</v>
      </c>
      <c r="C609" s="22" t="s">
        <v>761</v>
      </c>
      <c r="D609" s="22" t="s">
        <v>762</v>
      </c>
      <c r="E609" s="23">
        <v>35061</v>
      </c>
      <c r="F609" s="22" t="s">
        <v>21</v>
      </c>
      <c r="G609" s="22" t="s">
        <v>19</v>
      </c>
      <c r="H609" s="22" t="s">
        <v>20</v>
      </c>
      <c r="I609" s="65">
        <v>11</v>
      </c>
      <c r="J609" s="65">
        <v>7</v>
      </c>
      <c r="K609" s="65">
        <v>8</v>
      </c>
      <c r="L609" s="65">
        <v>4</v>
      </c>
      <c r="M609" s="65">
        <v>6</v>
      </c>
      <c r="N609" s="65">
        <v>2164</v>
      </c>
      <c r="O609" s="65">
        <v>2174</v>
      </c>
      <c r="P609" s="65">
        <v>2198</v>
      </c>
      <c r="Q609" s="65">
        <v>2211</v>
      </c>
      <c r="R609" s="65">
        <v>2211</v>
      </c>
      <c r="S609" s="68">
        <f t="shared" si="46"/>
        <v>508.31792975970427</v>
      </c>
      <c r="T609" s="68">
        <f t="shared" si="47"/>
        <v>321.98712051517941</v>
      </c>
      <c r="U609" s="66">
        <f t="shared" si="48"/>
        <v>363.96724294813464</v>
      </c>
      <c r="V609" s="66">
        <f t="shared" si="49"/>
        <v>180.91361374943463</v>
      </c>
      <c r="W609" s="68">
        <f t="shared" si="50"/>
        <v>271.37042062415196</v>
      </c>
    </row>
    <row r="610" spans="1:23" x14ac:dyDescent="0.25">
      <c r="A610" s="21">
        <v>3554300</v>
      </c>
      <c r="B610" s="22" t="s">
        <v>701</v>
      </c>
      <c r="C610" s="22" t="s">
        <v>767</v>
      </c>
      <c r="D610" s="22" t="s">
        <v>768</v>
      </c>
      <c r="E610" s="23">
        <v>35115</v>
      </c>
      <c r="F610" s="22" t="s">
        <v>265</v>
      </c>
      <c r="G610" s="22" t="s">
        <v>31</v>
      </c>
      <c r="H610" s="22" t="s">
        <v>32</v>
      </c>
      <c r="I610" s="65">
        <v>27</v>
      </c>
      <c r="J610" s="65">
        <v>30</v>
      </c>
      <c r="K610" s="65">
        <v>33</v>
      </c>
      <c r="L610" s="65">
        <v>37</v>
      </c>
      <c r="M610" s="65">
        <v>44</v>
      </c>
      <c r="N610" s="65">
        <v>10171</v>
      </c>
      <c r="O610" s="65">
        <v>10377</v>
      </c>
      <c r="P610" s="65">
        <v>10652</v>
      </c>
      <c r="Q610" s="65">
        <v>10877</v>
      </c>
      <c r="R610" s="65">
        <v>10877</v>
      </c>
      <c r="S610" s="68">
        <f t="shared" si="46"/>
        <v>265.46062334087111</v>
      </c>
      <c r="T610" s="68">
        <f t="shared" si="47"/>
        <v>289.10089621277825</v>
      </c>
      <c r="U610" s="66">
        <f t="shared" si="48"/>
        <v>309.8009763424709</v>
      </c>
      <c r="V610" s="66">
        <f t="shared" si="49"/>
        <v>340.16732554932429</v>
      </c>
      <c r="W610" s="68">
        <f t="shared" si="50"/>
        <v>404.52330605865586</v>
      </c>
    </row>
    <row r="611" spans="1:23" x14ac:dyDescent="0.25">
      <c r="A611" s="21">
        <v>3554409</v>
      </c>
      <c r="B611" s="22" t="s">
        <v>702</v>
      </c>
      <c r="C611" s="22" t="s">
        <v>769</v>
      </c>
      <c r="D611" s="22" t="s">
        <v>770</v>
      </c>
      <c r="E611" s="23">
        <v>35052</v>
      </c>
      <c r="F611" s="22" t="s">
        <v>932</v>
      </c>
      <c r="G611" s="22" t="s">
        <v>35</v>
      </c>
      <c r="H611" s="22" t="s">
        <v>36</v>
      </c>
      <c r="I611" s="65">
        <v>12</v>
      </c>
      <c r="J611" s="65">
        <v>15</v>
      </c>
      <c r="K611" s="65">
        <v>14</v>
      </c>
      <c r="L611" s="65">
        <v>10</v>
      </c>
      <c r="M611" s="65">
        <v>13</v>
      </c>
      <c r="N611" s="65">
        <v>4074</v>
      </c>
      <c r="O611" s="65">
        <v>4149</v>
      </c>
      <c r="P611" s="65">
        <v>4205</v>
      </c>
      <c r="Q611" s="65">
        <v>4263</v>
      </c>
      <c r="R611" s="65">
        <v>4263</v>
      </c>
      <c r="S611" s="68">
        <f t="shared" si="46"/>
        <v>294.55081001472752</v>
      </c>
      <c r="T611" s="68">
        <f t="shared" si="47"/>
        <v>361.53289949385396</v>
      </c>
      <c r="U611" s="66">
        <f t="shared" si="48"/>
        <v>332.93697978596907</v>
      </c>
      <c r="V611" s="66">
        <f t="shared" si="49"/>
        <v>234.57658925639223</v>
      </c>
      <c r="W611" s="68">
        <f t="shared" si="50"/>
        <v>304.94956603330985</v>
      </c>
    </row>
    <row r="612" spans="1:23" x14ac:dyDescent="0.25">
      <c r="A612" s="21">
        <v>3554508</v>
      </c>
      <c r="B612" s="22" t="s">
        <v>703</v>
      </c>
      <c r="C612" s="22" t="s">
        <v>765</v>
      </c>
      <c r="D612" s="22" t="s">
        <v>766</v>
      </c>
      <c r="E612" s="23">
        <v>35163</v>
      </c>
      <c r="F612" s="22" t="s">
        <v>28</v>
      </c>
      <c r="G612" s="22" t="s">
        <v>27</v>
      </c>
      <c r="H612" s="22" t="s">
        <v>28</v>
      </c>
      <c r="I612" s="65">
        <v>52</v>
      </c>
      <c r="J612" s="65">
        <v>52</v>
      </c>
      <c r="K612" s="65">
        <v>49</v>
      </c>
      <c r="L612" s="65">
        <v>56</v>
      </c>
      <c r="M612" s="65">
        <v>67</v>
      </c>
      <c r="N612" s="65">
        <v>18352</v>
      </c>
      <c r="O612" s="65">
        <v>18786</v>
      </c>
      <c r="P612" s="65">
        <v>19167</v>
      </c>
      <c r="Q612" s="65">
        <v>19548</v>
      </c>
      <c r="R612" s="65">
        <v>19548</v>
      </c>
      <c r="S612" s="68">
        <f t="shared" si="46"/>
        <v>283.34786399302527</v>
      </c>
      <c r="T612" s="68">
        <f t="shared" si="47"/>
        <v>276.80187373576069</v>
      </c>
      <c r="U612" s="66">
        <f t="shared" si="48"/>
        <v>255.64772786560235</v>
      </c>
      <c r="V612" s="66">
        <f t="shared" si="49"/>
        <v>286.47431962349089</v>
      </c>
      <c r="W612" s="68">
        <f t="shared" si="50"/>
        <v>342.74606097810516</v>
      </c>
    </row>
    <row r="613" spans="1:23" x14ac:dyDescent="0.25">
      <c r="A613" s="21">
        <v>3554607</v>
      </c>
      <c r="B613" s="22" t="s">
        <v>704</v>
      </c>
      <c r="C613" s="22" t="s">
        <v>755</v>
      </c>
      <c r="D613" s="22" t="s">
        <v>756</v>
      </c>
      <c r="E613" s="23">
        <v>35094</v>
      </c>
      <c r="F613" s="22" t="s">
        <v>136</v>
      </c>
      <c r="G613" s="22" t="s">
        <v>2</v>
      </c>
      <c r="H613" s="22" t="s">
        <v>3</v>
      </c>
      <c r="I613" s="65">
        <v>9</v>
      </c>
      <c r="J613" s="65">
        <v>7</v>
      </c>
      <c r="K613" s="65">
        <v>6</v>
      </c>
      <c r="L613" s="65">
        <v>4</v>
      </c>
      <c r="M613" s="65">
        <v>4</v>
      </c>
      <c r="N613" s="65">
        <v>1336</v>
      </c>
      <c r="O613" s="65">
        <v>1342</v>
      </c>
      <c r="P613" s="65">
        <v>1353</v>
      </c>
      <c r="Q613" s="65">
        <v>1355</v>
      </c>
      <c r="R613" s="65">
        <v>1355</v>
      </c>
      <c r="S613" s="68">
        <f t="shared" si="46"/>
        <v>673.65269461077844</v>
      </c>
      <c r="T613" s="68">
        <f t="shared" si="47"/>
        <v>521.60953800298057</v>
      </c>
      <c r="U613" s="66">
        <f t="shared" si="48"/>
        <v>443.45898004434588</v>
      </c>
      <c r="V613" s="66">
        <f t="shared" si="49"/>
        <v>295.2029520295203</v>
      </c>
      <c r="W613" s="68">
        <f t="shared" si="50"/>
        <v>295.2029520295203</v>
      </c>
    </row>
    <row r="614" spans="1:23" x14ac:dyDescent="0.25">
      <c r="A614" s="21">
        <v>3554656</v>
      </c>
      <c r="B614" s="22" t="s">
        <v>705</v>
      </c>
      <c r="C614" s="22" t="s">
        <v>761</v>
      </c>
      <c r="D614" s="22" t="s">
        <v>762</v>
      </c>
      <c r="E614" s="23">
        <v>35063</v>
      </c>
      <c r="F614" s="22" t="s">
        <v>66</v>
      </c>
      <c r="G614" s="22" t="s">
        <v>19</v>
      </c>
      <c r="H614" s="22" t="s">
        <v>20</v>
      </c>
      <c r="I614" s="65">
        <v>11</v>
      </c>
      <c r="J614" s="65">
        <v>11</v>
      </c>
      <c r="K614" s="65">
        <v>4</v>
      </c>
      <c r="L614" s="65">
        <v>4</v>
      </c>
      <c r="M614" s="65">
        <v>11</v>
      </c>
      <c r="N614" s="65">
        <v>1173</v>
      </c>
      <c r="O614" s="65">
        <v>1183</v>
      </c>
      <c r="P614" s="65">
        <v>1211</v>
      </c>
      <c r="Q614" s="65">
        <v>1225</v>
      </c>
      <c r="R614" s="65">
        <v>1225</v>
      </c>
      <c r="S614" s="68">
        <f t="shared" si="46"/>
        <v>937.76641091219096</v>
      </c>
      <c r="T614" s="68">
        <f t="shared" si="47"/>
        <v>929.83939137785296</v>
      </c>
      <c r="U614" s="66">
        <f t="shared" si="48"/>
        <v>330.30553261767136</v>
      </c>
      <c r="V614" s="66">
        <f t="shared" si="49"/>
        <v>326.53061224489795</v>
      </c>
      <c r="W614" s="68">
        <f t="shared" si="50"/>
        <v>897.9591836734694</v>
      </c>
    </row>
    <row r="615" spans="1:23" x14ac:dyDescent="0.25">
      <c r="A615" s="21">
        <v>3554706</v>
      </c>
      <c r="B615" s="22" t="s">
        <v>706</v>
      </c>
      <c r="C615" s="22" t="s">
        <v>761</v>
      </c>
      <c r="D615" s="22" t="s">
        <v>762</v>
      </c>
      <c r="E615" s="23">
        <v>35064</v>
      </c>
      <c r="F615" s="22" t="s">
        <v>117</v>
      </c>
      <c r="G615" s="22" t="s">
        <v>19</v>
      </c>
      <c r="H615" s="22" t="s">
        <v>20</v>
      </c>
      <c r="I615" s="65">
        <v>18</v>
      </c>
      <c r="J615" s="65">
        <v>18</v>
      </c>
      <c r="K615" s="65">
        <v>15</v>
      </c>
      <c r="L615" s="65">
        <v>11</v>
      </c>
      <c r="M615" s="65">
        <v>9</v>
      </c>
      <c r="N615" s="65">
        <v>4662</v>
      </c>
      <c r="O615" s="65">
        <v>4717</v>
      </c>
      <c r="P615" s="65">
        <v>4764</v>
      </c>
      <c r="Q615" s="65">
        <v>4809</v>
      </c>
      <c r="R615" s="65">
        <v>4809</v>
      </c>
      <c r="S615" s="68">
        <f t="shared" si="46"/>
        <v>386.10038610038612</v>
      </c>
      <c r="T615" s="68">
        <f t="shared" si="47"/>
        <v>381.59847360610559</v>
      </c>
      <c r="U615" s="66">
        <f t="shared" si="48"/>
        <v>314.86146095717885</v>
      </c>
      <c r="V615" s="66">
        <f t="shared" si="49"/>
        <v>228.73778332293617</v>
      </c>
      <c r="W615" s="68">
        <f t="shared" si="50"/>
        <v>187.14909544603867</v>
      </c>
    </row>
    <row r="616" spans="1:23" x14ac:dyDescent="0.25">
      <c r="A616" s="21">
        <v>3554755</v>
      </c>
      <c r="B616" s="22" t="s">
        <v>707</v>
      </c>
      <c r="C616" s="22" t="s">
        <v>769</v>
      </c>
      <c r="D616" s="22" t="s">
        <v>770</v>
      </c>
      <c r="E616" s="23">
        <v>35031</v>
      </c>
      <c r="F616" s="22" t="s">
        <v>57</v>
      </c>
      <c r="G616" s="22" t="s">
        <v>55</v>
      </c>
      <c r="H616" s="22" t="s">
        <v>56</v>
      </c>
      <c r="I616" s="65">
        <v>1</v>
      </c>
      <c r="J616" s="65">
        <v>2</v>
      </c>
      <c r="K616" s="65">
        <v>1</v>
      </c>
      <c r="L616" s="65">
        <v>1</v>
      </c>
      <c r="M616" s="65">
        <v>1</v>
      </c>
      <c r="N616" s="65">
        <v>720</v>
      </c>
      <c r="O616" s="65">
        <v>736</v>
      </c>
      <c r="P616" s="65">
        <v>749</v>
      </c>
      <c r="Q616" s="65">
        <v>761</v>
      </c>
      <c r="R616" s="65">
        <v>761</v>
      </c>
      <c r="S616" s="68">
        <f t="shared" si="46"/>
        <v>138.88888888888889</v>
      </c>
      <c r="T616" s="68">
        <f t="shared" si="47"/>
        <v>271.73913043478262</v>
      </c>
      <c r="U616" s="66">
        <f t="shared" si="48"/>
        <v>133.51134846461949</v>
      </c>
      <c r="V616" s="66">
        <f t="shared" si="49"/>
        <v>131.4060446780552</v>
      </c>
      <c r="W616" s="68">
        <f t="shared" si="50"/>
        <v>131.4060446780552</v>
      </c>
    </row>
    <row r="617" spans="1:23" x14ac:dyDescent="0.25">
      <c r="A617" s="21">
        <v>3554805</v>
      </c>
      <c r="B617" s="22" t="s">
        <v>708</v>
      </c>
      <c r="C617" s="22" t="s">
        <v>771</v>
      </c>
      <c r="D617" s="22" t="s">
        <v>772</v>
      </c>
      <c r="E617" s="23">
        <v>35174</v>
      </c>
      <c r="F617" s="22" t="s">
        <v>934</v>
      </c>
      <c r="G617" s="22" t="s">
        <v>69</v>
      </c>
      <c r="H617" s="22" t="s">
        <v>70</v>
      </c>
      <c r="I617" s="65">
        <v>54</v>
      </c>
      <c r="J617" s="65">
        <v>58</v>
      </c>
      <c r="K617" s="65">
        <v>86</v>
      </c>
      <c r="L617" s="65">
        <v>77</v>
      </c>
      <c r="M617" s="65">
        <v>51</v>
      </c>
      <c r="N617" s="65">
        <v>20875</v>
      </c>
      <c r="O617" s="65">
        <v>21491</v>
      </c>
      <c r="P617" s="65">
        <v>22135</v>
      </c>
      <c r="Q617" s="65">
        <v>22745</v>
      </c>
      <c r="R617" s="65">
        <v>22745</v>
      </c>
      <c r="S617" s="68">
        <f t="shared" si="46"/>
        <v>258.68263473053895</v>
      </c>
      <c r="T617" s="68">
        <f t="shared" si="47"/>
        <v>269.88041505746594</v>
      </c>
      <c r="U617" s="66">
        <f t="shared" si="48"/>
        <v>388.52496046984413</v>
      </c>
      <c r="V617" s="66">
        <f t="shared" si="49"/>
        <v>338.53594196526711</v>
      </c>
      <c r="W617" s="68">
        <f t="shared" si="50"/>
        <v>224.22510441855354</v>
      </c>
    </row>
    <row r="618" spans="1:23" x14ac:dyDescent="0.25">
      <c r="A618" s="21">
        <v>3554904</v>
      </c>
      <c r="B618" s="22" t="s">
        <v>709</v>
      </c>
      <c r="C618" s="22" t="s">
        <v>757</v>
      </c>
      <c r="D618" s="22" t="s">
        <v>758</v>
      </c>
      <c r="E618" s="23">
        <v>35152</v>
      </c>
      <c r="F618" s="22" t="s">
        <v>462</v>
      </c>
      <c r="G618" s="22" t="s">
        <v>6</v>
      </c>
      <c r="H618" s="22" t="s">
        <v>7</v>
      </c>
      <c r="I618" s="65">
        <v>7</v>
      </c>
      <c r="J618" s="65">
        <v>5</v>
      </c>
      <c r="K618" s="65">
        <v>10</v>
      </c>
      <c r="L618" s="65">
        <v>14</v>
      </c>
      <c r="M618" s="65">
        <v>13</v>
      </c>
      <c r="N618" s="65">
        <v>2848</v>
      </c>
      <c r="O618" s="65">
        <v>2883</v>
      </c>
      <c r="P618" s="65">
        <v>2941</v>
      </c>
      <c r="Q618" s="65">
        <v>2981</v>
      </c>
      <c r="R618" s="65">
        <v>2981</v>
      </c>
      <c r="S618" s="68">
        <f t="shared" si="46"/>
        <v>245.7865168539326</v>
      </c>
      <c r="T618" s="68">
        <f t="shared" si="47"/>
        <v>173.43045438779049</v>
      </c>
      <c r="U618" s="66">
        <f t="shared" si="48"/>
        <v>340.02040122407345</v>
      </c>
      <c r="V618" s="66">
        <f t="shared" si="49"/>
        <v>469.64106004696413</v>
      </c>
      <c r="W618" s="68">
        <f t="shared" si="50"/>
        <v>436.0952700436095</v>
      </c>
    </row>
    <row r="619" spans="1:23" x14ac:dyDescent="0.25">
      <c r="A619" s="21">
        <v>3554953</v>
      </c>
      <c r="B619" s="22" t="s">
        <v>710</v>
      </c>
      <c r="C619" s="22" t="s">
        <v>775</v>
      </c>
      <c r="D619" s="22" t="s">
        <v>776</v>
      </c>
      <c r="E619" s="23">
        <v>35071</v>
      </c>
      <c r="F619" s="22" t="s">
        <v>105</v>
      </c>
      <c r="G619" s="22" t="s">
        <v>15</v>
      </c>
      <c r="H619" s="22" t="s">
        <v>16</v>
      </c>
      <c r="I619" s="65">
        <v>10</v>
      </c>
      <c r="J619" s="65">
        <v>11</v>
      </c>
      <c r="K619" s="65">
        <v>13</v>
      </c>
      <c r="L619" s="65">
        <v>11</v>
      </c>
      <c r="M619" s="65">
        <v>14</v>
      </c>
      <c r="N619" s="65">
        <v>3244</v>
      </c>
      <c r="O619" s="65">
        <v>3316</v>
      </c>
      <c r="P619" s="65">
        <v>3415</v>
      </c>
      <c r="Q619" s="65">
        <v>3494</v>
      </c>
      <c r="R619" s="65">
        <v>3494</v>
      </c>
      <c r="S619" s="68">
        <f t="shared" si="46"/>
        <v>308.26140567200986</v>
      </c>
      <c r="T619" s="68">
        <f t="shared" si="47"/>
        <v>331.72496984318457</v>
      </c>
      <c r="U619" s="66">
        <f t="shared" si="48"/>
        <v>380.6734992679356</v>
      </c>
      <c r="V619" s="66">
        <f t="shared" si="49"/>
        <v>314.82541499713795</v>
      </c>
      <c r="W619" s="68">
        <f t="shared" si="50"/>
        <v>400.68689181453919</v>
      </c>
    </row>
    <row r="620" spans="1:23" x14ac:dyDescent="0.25">
      <c r="A620" s="21">
        <v>3555000</v>
      </c>
      <c r="B620" s="22" t="s">
        <v>711</v>
      </c>
      <c r="C620" s="22" t="s">
        <v>755</v>
      </c>
      <c r="D620" s="22" t="s">
        <v>756</v>
      </c>
      <c r="E620" s="23">
        <v>35095</v>
      </c>
      <c r="F620" s="22" t="s">
        <v>90</v>
      </c>
      <c r="G620" s="22" t="s">
        <v>2</v>
      </c>
      <c r="H620" s="22" t="s">
        <v>3</v>
      </c>
      <c r="I620" s="65">
        <v>112</v>
      </c>
      <c r="J620" s="65">
        <v>103</v>
      </c>
      <c r="K620" s="65">
        <v>131</v>
      </c>
      <c r="L620" s="65">
        <v>135</v>
      </c>
      <c r="M620" s="65">
        <v>120</v>
      </c>
      <c r="N620" s="65">
        <v>33046</v>
      </c>
      <c r="O620" s="65">
        <v>33399</v>
      </c>
      <c r="P620" s="65">
        <v>33778</v>
      </c>
      <c r="Q620" s="65">
        <v>34080</v>
      </c>
      <c r="R620" s="65">
        <v>34080</v>
      </c>
      <c r="S620" s="68">
        <f t="shared" si="46"/>
        <v>338.92150335895417</v>
      </c>
      <c r="T620" s="68">
        <f t="shared" si="47"/>
        <v>308.39246684032457</v>
      </c>
      <c r="U620" s="66">
        <f t="shared" si="48"/>
        <v>387.82639587897449</v>
      </c>
      <c r="V620" s="66">
        <f t="shared" si="49"/>
        <v>396.12676056338029</v>
      </c>
      <c r="W620" s="68">
        <f t="shared" si="50"/>
        <v>352.11267605633805</v>
      </c>
    </row>
    <row r="621" spans="1:23" x14ac:dyDescent="0.25">
      <c r="A621" s="21">
        <v>3555109</v>
      </c>
      <c r="B621" s="22" t="s">
        <v>712</v>
      </c>
      <c r="C621" s="22" t="s">
        <v>767</v>
      </c>
      <c r="D621" s="22" t="s">
        <v>768</v>
      </c>
      <c r="E621" s="23">
        <v>35111</v>
      </c>
      <c r="F621" s="22" t="s">
        <v>245</v>
      </c>
      <c r="G621" s="22" t="s">
        <v>31</v>
      </c>
      <c r="H621" s="22" t="s">
        <v>32</v>
      </c>
      <c r="I621" s="65">
        <v>15</v>
      </c>
      <c r="J621" s="65">
        <v>23</v>
      </c>
      <c r="K621" s="65">
        <v>28</v>
      </c>
      <c r="L621" s="65">
        <v>27</v>
      </c>
      <c r="M621" s="65">
        <v>27</v>
      </c>
      <c r="N621" s="65">
        <v>8049</v>
      </c>
      <c r="O621" s="65">
        <v>8195</v>
      </c>
      <c r="P621" s="65">
        <v>8410</v>
      </c>
      <c r="Q621" s="65">
        <v>8584</v>
      </c>
      <c r="R621" s="65">
        <v>8584</v>
      </c>
      <c r="S621" s="68">
        <f t="shared" si="46"/>
        <v>186.35855385762207</v>
      </c>
      <c r="T621" s="68">
        <f t="shared" si="47"/>
        <v>280.6589383770592</v>
      </c>
      <c r="U621" s="66">
        <f t="shared" si="48"/>
        <v>332.93697978596907</v>
      </c>
      <c r="V621" s="66">
        <f t="shared" si="49"/>
        <v>314.53867660764212</v>
      </c>
      <c r="W621" s="68">
        <f t="shared" si="50"/>
        <v>314.53867660764212</v>
      </c>
    </row>
    <row r="622" spans="1:23" x14ac:dyDescent="0.25">
      <c r="A622" s="21">
        <v>3555208</v>
      </c>
      <c r="B622" s="22" t="s">
        <v>713</v>
      </c>
      <c r="C622" s="22" t="s">
        <v>757</v>
      </c>
      <c r="D622" s="22" t="s">
        <v>758</v>
      </c>
      <c r="E622" s="23">
        <v>35023</v>
      </c>
      <c r="F622" s="22" t="s">
        <v>45</v>
      </c>
      <c r="G622" s="22" t="s">
        <v>43</v>
      </c>
      <c r="H622" s="22" t="s">
        <v>44</v>
      </c>
      <c r="I622" s="65">
        <v>1</v>
      </c>
      <c r="J622" s="65">
        <v>3</v>
      </c>
      <c r="K622" s="65">
        <v>3</v>
      </c>
      <c r="L622" s="65">
        <v>4</v>
      </c>
      <c r="M622" s="65">
        <v>4</v>
      </c>
      <c r="N622" s="65">
        <v>1036</v>
      </c>
      <c r="O622" s="65">
        <v>1033</v>
      </c>
      <c r="P622" s="65">
        <v>1041</v>
      </c>
      <c r="Q622" s="65">
        <v>1038</v>
      </c>
      <c r="R622" s="65">
        <v>1038</v>
      </c>
      <c r="S622" s="68">
        <f t="shared" si="46"/>
        <v>96.525096525096529</v>
      </c>
      <c r="T622" s="68">
        <f t="shared" si="47"/>
        <v>290.41626331074542</v>
      </c>
      <c r="U622" s="66">
        <f t="shared" si="48"/>
        <v>288.18443804034581</v>
      </c>
      <c r="V622" s="66">
        <f t="shared" si="49"/>
        <v>385.35645472061657</v>
      </c>
      <c r="W622" s="68">
        <f t="shared" si="50"/>
        <v>385.35645472061657</v>
      </c>
    </row>
    <row r="623" spans="1:23" x14ac:dyDescent="0.25">
      <c r="A623" s="21">
        <v>3555307</v>
      </c>
      <c r="B623" s="22" t="s">
        <v>714</v>
      </c>
      <c r="C623" s="22" t="s">
        <v>757</v>
      </c>
      <c r="D623" s="22" t="s">
        <v>758</v>
      </c>
      <c r="E623" s="23">
        <v>35154</v>
      </c>
      <c r="F623" s="22" t="s">
        <v>263</v>
      </c>
      <c r="G623" s="22" t="s">
        <v>6</v>
      </c>
      <c r="H623" s="22" t="s">
        <v>7</v>
      </c>
      <c r="I623" s="65">
        <v>4</v>
      </c>
      <c r="J623" s="65">
        <v>4</v>
      </c>
      <c r="K623" s="65">
        <v>3</v>
      </c>
      <c r="L623" s="65">
        <v>2</v>
      </c>
      <c r="M623" s="65">
        <v>1</v>
      </c>
      <c r="N623" s="65">
        <v>1095</v>
      </c>
      <c r="O623" s="65">
        <v>1081</v>
      </c>
      <c r="P623" s="65">
        <v>1064</v>
      </c>
      <c r="Q623" s="65">
        <v>1044</v>
      </c>
      <c r="R623" s="65">
        <v>1044</v>
      </c>
      <c r="S623" s="68">
        <f t="shared" si="46"/>
        <v>365.29680365296804</v>
      </c>
      <c r="T623" s="68">
        <f t="shared" si="47"/>
        <v>370.02775208140611</v>
      </c>
      <c r="U623" s="66">
        <f t="shared" si="48"/>
        <v>281.95488721804509</v>
      </c>
      <c r="V623" s="66">
        <f t="shared" si="49"/>
        <v>191.57088122605364</v>
      </c>
      <c r="W623" s="68">
        <f t="shared" si="50"/>
        <v>95.785440613026822</v>
      </c>
    </row>
    <row r="624" spans="1:23" x14ac:dyDescent="0.25">
      <c r="A624" s="21">
        <v>3555356</v>
      </c>
      <c r="B624" s="22" t="s">
        <v>715</v>
      </c>
      <c r="C624" s="22" t="s">
        <v>757</v>
      </c>
      <c r="D624" s="22" t="s">
        <v>758</v>
      </c>
      <c r="E624" s="23">
        <v>35156</v>
      </c>
      <c r="F624" s="22" t="s">
        <v>8</v>
      </c>
      <c r="G624" s="22" t="s">
        <v>6</v>
      </c>
      <c r="H624" s="22" t="s">
        <v>7</v>
      </c>
      <c r="I624" s="65">
        <v>13</v>
      </c>
      <c r="J624" s="65">
        <v>9</v>
      </c>
      <c r="K624" s="65">
        <v>5</v>
      </c>
      <c r="L624" s="65">
        <v>10</v>
      </c>
      <c r="M624" s="65">
        <v>11</v>
      </c>
      <c r="N624" s="65">
        <v>2529</v>
      </c>
      <c r="O624" s="65">
        <v>2609</v>
      </c>
      <c r="P624" s="65">
        <v>2697</v>
      </c>
      <c r="Q624" s="65">
        <v>2776</v>
      </c>
      <c r="R624" s="65">
        <v>2776</v>
      </c>
      <c r="S624" s="68">
        <f t="shared" si="46"/>
        <v>514.03716884143932</v>
      </c>
      <c r="T624" s="68">
        <f t="shared" si="47"/>
        <v>344.95975469528554</v>
      </c>
      <c r="U624" s="66">
        <f t="shared" si="48"/>
        <v>185.39117538005192</v>
      </c>
      <c r="V624" s="66">
        <f t="shared" si="49"/>
        <v>360.23054755043228</v>
      </c>
      <c r="W624" s="68">
        <f t="shared" si="50"/>
        <v>396.25360230547551</v>
      </c>
    </row>
    <row r="625" spans="1:23" x14ac:dyDescent="0.25">
      <c r="A625" s="21">
        <v>3555406</v>
      </c>
      <c r="B625" s="22" t="s">
        <v>716</v>
      </c>
      <c r="C625" s="22" t="s">
        <v>771</v>
      </c>
      <c r="D625" s="22" t="s">
        <v>772</v>
      </c>
      <c r="E625" s="23">
        <v>35173</v>
      </c>
      <c r="F625" s="22" t="s">
        <v>198</v>
      </c>
      <c r="G625" s="22" t="s">
        <v>69</v>
      </c>
      <c r="H625" s="22" t="s">
        <v>70</v>
      </c>
      <c r="I625" s="65">
        <v>105</v>
      </c>
      <c r="J625" s="65">
        <v>119</v>
      </c>
      <c r="K625" s="65">
        <v>115</v>
      </c>
      <c r="L625" s="65">
        <v>124</v>
      </c>
      <c r="M625" s="65">
        <v>98</v>
      </c>
      <c r="N625" s="65">
        <v>39115</v>
      </c>
      <c r="O625" s="65">
        <v>40280</v>
      </c>
      <c r="P625" s="65">
        <v>41539</v>
      </c>
      <c r="Q625" s="65">
        <v>42692</v>
      </c>
      <c r="R625" s="65">
        <v>42692</v>
      </c>
      <c r="S625" s="68">
        <f t="shared" si="46"/>
        <v>268.43921769142275</v>
      </c>
      <c r="T625" s="68">
        <f t="shared" si="47"/>
        <v>295.43197616683216</v>
      </c>
      <c r="U625" s="66">
        <f t="shared" si="48"/>
        <v>276.84826307807123</v>
      </c>
      <c r="V625" s="66">
        <f t="shared" si="49"/>
        <v>290.45254380211748</v>
      </c>
      <c r="W625" s="68">
        <f t="shared" si="50"/>
        <v>229.55120397264125</v>
      </c>
    </row>
    <row r="626" spans="1:23" x14ac:dyDescent="0.25">
      <c r="A626" s="21">
        <v>3555505</v>
      </c>
      <c r="B626" s="22" t="s">
        <v>717</v>
      </c>
      <c r="C626" s="22" t="s">
        <v>755</v>
      </c>
      <c r="D626" s="22" t="s">
        <v>756</v>
      </c>
      <c r="E626" s="23">
        <v>35093</v>
      </c>
      <c r="F626" s="22" t="s">
        <v>3</v>
      </c>
      <c r="G626" s="22" t="s">
        <v>2</v>
      </c>
      <c r="H626" s="22" t="s">
        <v>3</v>
      </c>
      <c r="I626" s="65">
        <v>8</v>
      </c>
      <c r="J626" s="65">
        <v>8</v>
      </c>
      <c r="K626" s="65">
        <v>6</v>
      </c>
      <c r="L626" s="65">
        <v>9</v>
      </c>
      <c r="M626" s="65">
        <v>9</v>
      </c>
      <c r="N626" s="65">
        <v>2092</v>
      </c>
      <c r="O626" s="65">
        <v>2131</v>
      </c>
      <c r="P626" s="65">
        <v>2178</v>
      </c>
      <c r="Q626" s="65">
        <v>2222</v>
      </c>
      <c r="R626" s="65">
        <v>2222</v>
      </c>
      <c r="S626" s="68">
        <f t="shared" si="46"/>
        <v>382.4091778202677</v>
      </c>
      <c r="T626" s="68">
        <f t="shared" si="47"/>
        <v>375.4106053496011</v>
      </c>
      <c r="U626" s="66">
        <f t="shared" si="48"/>
        <v>275.48209366391183</v>
      </c>
      <c r="V626" s="66">
        <f t="shared" si="49"/>
        <v>405.04050405040505</v>
      </c>
      <c r="W626" s="68">
        <f t="shared" si="50"/>
        <v>405.04050405040505</v>
      </c>
    </row>
    <row r="627" spans="1:23" x14ac:dyDescent="0.25">
      <c r="A627" s="21">
        <v>3555604</v>
      </c>
      <c r="B627" s="22" t="s">
        <v>718</v>
      </c>
      <c r="C627" s="22" t="s">
        <v>757</v>
      </c>
      <c r="D627" s="22" t="s">
        <v>758</v>
      </c>
      <c r="E627" s="23">
        <v>35155</v>
      </c>
      <c r="F627" s="22" t="s">
        <v>7</v>
      </c>
      <c r="G627" s="22" t="s">
        <v>6</v>
      </c>
      <c r="H627" s="22" t="s">
        <v>7</v>
      </c>
      <c r="I627" s="65">
        <v>12</v>
      </c>
      <c r="J627" s="65">
        <v>12</v>
      </c>
      <c r="K627" s="65">
        <v>11</v>
      </c>
      <c r="L627" s="65">
        <v>14</v>
      </c>
      <c r="M627" s="65">
        <v>16</v>
      </c>
      <c r="N627" s="65">
        <v>4833</v>
      </c>
      <c r="O627" s="65">
        <v>4884</v>
      </c>
      <c r="P627" s="65">
        <v>4935</v>
      </c>
      <c r="Q627" s="65">
        <v>4977</v>
      </c>
      <c r="R627" s="65">
        <v>4977</v>
      </c>
      <c r="S627" s="68">
        <f t="shared" si="46"/>
        <v>248.29298572315332</v>
      </c>
      <c r="T627" s="68">
        <f t="shared" si="47"/>
        <v>245.70024570024569</v>
      </c>
      <c r="U627" s="66">
        <f t="shared" si="48"/>
        <v>222.89766970618035</v>
      </c>
      <c r="V627" s="66">
        <f t="shared" si="49"/>
        <v>281.29395218002816</v>
      </c>
      <c r="W627" s="68">
        <f t="shared" si="50"/>
        <v>321.47880249146073</v>
      </c>
    </row>
    <row r="628" spans="1:23" x14ac:dyDescent="0.25">
      <c r="A628" s="21">
        <v>3555703</v>
      </c>
      <c r="B628" s="22" t="s">
        <v>719</v>
      </c>
      <c r="C628" s="22" t="s">
        <v>757</v>
      </c>
      <c r="D628" s="22" t="s">
        <v>758</v>
      </c>
      <c r="E628" s="23">
        <v>35156</v>
      </c>
      <c r="F628" s="22" t="s">
        <v>8</v>
      </c>
      <c r="G628" s="22" t="s">
        <v>6</v>
      </c>
      <c r="H628" s="22" t="s">
        <v>7</v>
      </c>
      <c r="I628" s="65">
        <v>3</v>
      </c>
      <c r="J628" s="65">
        <v>2</v>
      </c>
      <c r="K628" s="65">
        <v>3</v>
      </c>
      <c r="L628" s="65">
        <v>4</v>
      </c>
      <c r="M628" s="65">
        <v>5</v>
      </c>
      <c r="N628" s="65">
        <v>762</v>
      </c>
      <c r="O628" s="65">
        <v>770</v>
      </c>
      <c r="P628" s="65">
        <v>777</v>
      </c>
      <c r="Q628" s="65">
        <v>785</v>
      </c>
      <c r="R628" s="65">
        <v>785</v>
      </c>
      <c r="S628" s="68">
        <f t="shared" si="46"/>
        <v>393.70078740157481</v>
      </c>
      <c r="T628" s="68">
        <f t="shared" si="47"/>
        <v>259.74025974025972</v>
      </c>
      <c r="U628" s="66">
        <f t="shared" si="48"/>
        <v>386.10038610038612</v>
      </c>
      <c r="V628" s="66">
        <f t="shared" si="49"/>
        <v>509.55414012738851</v>
      </c>
      <c r="W628" s="68">
        <f t="shared" si="50"/>
        <v>636.9426751592357</v>
      </c>
    </row>
    <row r="629" spans="1:23" x14ac:dyDescent="0.25">
      <c r="A629" s="21">
        <v>3555802</v>
      </c>
      <c r="B629" s="22" t="s">
        <v>720</v>
      </c>
      <c r="C629" s="22" t="s">
        <v>757</v>
      </c>
      <c r="D629" s="22" t="s">
        <v>758</v>
      </c>
      <c r="E629" s="23">
        <v>35153</v>
      </c>
      <c r="F629" s="22" t="s">
        <v>73</v>
      </c>
      <c r="G629" s="22" t="s">
        <v>6</v>
      </c>
      <c r="H629" s="22" t="s">
        <v>7</v>
      </c>
      <c r="I629" s="65">
        <v>20</v>
      </c>
      <c r="J629" s="65">
        <v>21</v>
      </c>
      <c r="K629" s="65">
        <v>15</v>
      </c>
      <c r="L629" s="65">
        <v>20</v>
      </c>
      <c r="M629" s="65">
        <v>19</v>
      </c>
      <c r="N629" s="65">
        <v>4678</v>
      </c>
      <c r="O629" s="65">
        <v>4741</v>
      </c>
      <c r="P629" s="65">
        <v>4787</v>
      </c>
      <c r="Q629" s="65">
        <v>4833</v>
      </c>
      <c r="R629" s="65">
        <v>4833</v>
      </c>
      <c r="S629" s="68">
        <f t="shared" si="46"/>
        <v>427.53313381787086</v>
      </c>
      <c r="T629" s="68">
        <f t="shared" si="47"/>
        <v>442.94452647120863</v>
      </c>
      <c r="U629" s="66">
        <f t="shared" si="48"/>
        <v>313.3486526007938</v>
      </c>
      <c r="V629" s="66">
        <f t="shared" si="49"/>
        <v>413.82164287192222</v>
      </c>
      <c r="W629" s="68">
        <f t="shared" si="50"/>
        <v>393.13056072832609</v>
      </c>
    </row>
    <row r="630" spans="1:23" x14ac:dyDescent="0.25">
      <c r="A630" s="21">
        <v>3555901</v>
      </c>
      <c r="B630" s="22" t="s">
        <v>721</v>
      </c>
      <c r="C630" s="22" t="s">
        <v>761</v>
      </c>
      <c r="D630" s="22" t="s">
        <v>762</v>
      </c>
      <c r="E630" s="23">
        <v>35065</v>
      </c>
      <c r="F630" s="22" t="s">
        <v>172</v>
      </c>
      <c r="G630" s="22" t="s">
        <v>19</v>
      </c>
      <c r="H630" s="22" t="s">
        <v>20</v>
      </c>
      <c r="I630" s="65">
        <v>5</v>
      </c>
      <c r="J630" s="65">
        <v>5</v>
      </c>
      <c r="K630" s="65">
        <v>2</v>
      </c>
      <c r="L630" s="65">
        <v>2</v>
      </c>
      <c r="M630" s="65">
        <v>3</v>
      </c>
      <c r="N630" s="65">
        <v>640</v>
      </c>
      <c r="O630" s="65">
        <v>640</v>
      </c>
      <c r="P630" s="65">
        <v>648</v>
      </c>
      <c r="Q630" s="65">
        <v>650</v>
      </c>
      <c r="R630" s="65">
        <v>650</v>
      </c>
      <c r="S630" s="68">
        <f t="shared" si="46"/>
        <v>781.25</v>
      </c>
      <c r="T630" s="68">
        <f t="shared" si="47"/>
        <v>781.25</v>
      </c>
      <c r="U630" s="66">
        <f t="shared" si="48"/>
        <v>308.64197530864197</v>
      </c>
      <c r="V630" s="66">
        <f t="shared" si="49"/>
        <v>307.69230769230768</v>
      </c>
      <c r="W630" s="68">
        <f t="shared" si="50"/>
        <v>461.53846153846155</v>
      </c>
    </row>
    <row r="631" spans="1:23" x14ac:dyDescent="0.25">
      <c r="A631" s="21">
        <v>3556008</v>
      </c>
      <c r="B631" s="22" t="s">
        <v>722</v>
      </c>
      <c r="C631" s="22" t="s">
        <v>757</v>
      </c>
      <c r="D631" s="22" t="s">
        <v>758</v>
      </c>
      <c r="E631" s="23">
        <v>35151</v>
      </c>
      <c r="F631" s="22" t="s">
        <v>95</v>
      </c>
      <c r="G631" s="22" t="s">
        <v>6</v>
      </c>
      <c r="H631" s="22" t="s">
        <v>7</v>
      </c>
      <c r="I631" s="65">
        <v>20</v>
      </c>
      <c r="J631" s="65">
        <v>25</v>
      </c>
      <c r="K631" s="65">
        <v>23</v>
      </c>
      <c r="L631" s="65">
        <v>20</v>
      </c>
      <c r="M631" s="65">
        <v>22</v>
      </c>
      <c r="N631" s="65">
        <v>6736</v>
      </c>
      <c r="O631" s="65">
        <v>6863</v>
      </c>
      <c r="P631" s="65">
        <v>6950</v>
      </c>
      <c r="Q631" s="65">
        <v>7047</v>
      </c>
      <c r="R631" s="65">
        <v>7047</v>
      </c>
      <c r="S631" s="68">
        <f t="shared" si="46"/>
        <v>296.91211401425176</v>
      </c>
      <c r="T631" s="68">
        <f t="shared" si="47"/>
        <v>364.27218417601631</v>
      </c>
      <c r="U631" s="66">
        <f t="shared" si="48"/>
        <v>330.93525179856113</v>
      </c>
      <c r="V631" s="66">
        <f t="shared" si="49"/>
        <v>283.80871292748685</v>
      </c>
      <c r="W631" s="68">
        <f t="shared" si="50"/>
        <v>312.18958422023559</v>
      </c>
    </row>
    <row r="632" spans="1:23" x14ac:dyDescent="0.25">
      <c r="A632" s="21">
        <v>3556107</v>
      </c>
      <c r="B632" s="22" t="s">
        <v>723</v>
      </c>
      <c r="C632" s="22" t="s">
        <v>757</v>
      </c>
      <c r="D632" s="22" t="s">
        <v>758</v>
      </c>
      <c r="E632" s="23">
        <v>35157</v>
      </c>
      <c r="F632" s="22" t="s">
        <v>48</v>
      </c>
      <c r="G632" s="22" t="s">
        <v>6</v>
      </c>
      <c r="H632" s="22" t="s">
        <v>7</v>
      </c>
      <c r="I632" s="65">
        <v>14</v>
      </c>
      <c r="J632" s="65">
        <v>10</v>
      </c>
      <c r="K632" s="65">
        <v>21</v>
      </c>
      <c r="L632" s="65">
        <v>19</v>
      </c>
      <c r="M632" s="65">
        <v>12</v>
      </c>
      <c r="N632" s="65">
        <v>5767</v>
      </c>
      <c r="O632" s="65">
        <v>5952</v>
      </c>
      <c r="P632" s="65">
        <v>6150</v>
      </c>
      <c r="Q632" s="65">
        <v>6335</v>
      </c>
      <c r="R632" s="65">
        <v>6335</v>
      </c>
      <c r="S632" s="68">
        <f t="shared" si="46"/>
        <v>242.76053407317497</v>
      </c>
      <c r="T632" s="68">
        <f t="shared" si="47"/>
        <v>168.01075268817203</v>
      </c>
      <c r="U632" s="66">
        <f t="shared" si="48"/>
        <v>341.46341463414632</v>
      </c>
      <c r="V632" s="66">
        <f t="shared" si="49"/>
        <v>299.92107340173641</v>
      </c>
      <c r="W632" s="68">
        <f t="shared" si="50"/>
        <v>189.42383583267562</v>
      </c>
    </row>
    <row r="633" spans="1:23" x14ac:dyDescent="0.25">
      <c r="A633" s="21">
        <v>3556206</v>
      </c>
      <c r="B633" s="22" t="s">
        <v>724</v>
      </c>
      <c r="C633" s="22" t="s">
        <v>759</v>
      </c>
      <c r="D633" s="22" t="s">
        <v>760</v>
      </c>
      <c r="E633" s="23">
        <v>35072</v>
      </c>
      <c r="F633" s="22" t="s">
        <v>53</v>
      </c>
      <c r="G633" s="22" t="s">
        <v>15</v>
      </c>
      <c r="H633" s="22" t="s">
        <v>16</v>
      </c>
      <c r="I633" s="65">
        <v>163</v>
      </c>
      <c r="J633" s="65">
        <v>161</v>
      </c>
      <c r="K633" s="65">
        <v>139</v>
      </c>
      <c r="L633" s="65">
        <v>137</v>
      </c>
      <c r="M633" s="65">
        <v>181</v>
      </c>
      <c r="N633" s="65">
        <v>59096</v>
      </c>
      <c r="O633" s="65">
        <v>60869</v>
      </c>
      <c r="P633" s="65">
        <v>62644</v>
      </c>
      <c r="Q633" s="65">
        <v>64312</v>
      </c>
      <c r="R633" s="65">
        <v>64312</v>
      </c>
      <c r="S633" s="68">
        <f t="shared" si="46"/>
        <v>275.8223906863409</v>
      </c>
      <c r="T633" s="68">
        <f t="shared" si="47"/>
        <v>264.50245609423519</v>
      </c>
      <c r="U633" s="66">
        <f t="shared" si="48"/>
        <v>221.88876827788775</v>
      </c>
      <c r="V633" s="66">
        <f t="shared" si="49"/>
        <v>213.0240079611892</v>
      </c>
      <c r="W633" s="68">
        <f t="shared" si="50"/>
        <v>281.44047767135214</v>
      </c>
    </row>
    <row r="634" spans="1:23" x14ac:dyDescent="0.25">
      <c r="A634" s="21">
        <v>3556305</v>
      </c>
      <c r="B634" s="22" t="s">
        <v>725</v>
      </c>
      <c r="C634" s="22" t="s">
        <v>757</v>
      </c>
      <c r="D634" s="22" t="s">
        <v>758</v>
      </c>
      <c r="E634" s="23">
        <v>35021</v>
      </c>
      <c r="F634" s="22" t="s">
        <v>78</v>
      </c>
      <c r="G634" s="22" t="s">
        <v>43</v>
      </c>
      <c r="H634" s="22" t="s">
        <v>44</v>
      </c>
      <c r="I634" s="65">
        <v>31</v>
      </c>
      <c r="J634" s="65">
        <v>29</v>
      </c>
      <c r="K634" s="65">
        <v>36</v>
      </c>
      <c r="L634" s="65">
        <v>27</v>
      </c>
      <c r="M634" s="65">
        <v>44</v>
      </c>
      <c r="N634" s="65">
        <v>11311</v>
      </c>
      <c r="O634" s="65">
        <v>11670</v>
      </c>
      <c r="P634" s="65">
        <v>12054</v>
      </c>
      <c r="Q634" s="65">
        <v>12408</v>
      </c>
      <c r="R634" s="65">
        <v>12408</v>
      </c>
      <c r="S634" s="68">
        <f t="shared" si="46"/>
        <v>274.06948987711075</v>
      </c>
      <c r="T634" s="68">
        <f t="shared" si="47"/>
        <v>248.50042844901458</v>
      </c>
      <c r="U634" s="66">
        <f t="shared" si="48"/>
        <v>298.65604778496765</v>
      </c>
      <c r="V634" s="66">
        <f t="shared" si="49"/>
        <v>217.60154738878143</v>
      </c>
      <c r="W634" s="68">
        <f t="shared" si="50"/>
        <v>354.6099290780142</v>
      </c>
    </row>
    <row r="635" spans="1:23" x14ac:dyDescent="0.25">
      <c r="A635" s="21">
        <v>3556354</v>
      </c>
      <c r="B635" s="22" t="s">
        <v>726</v>
      </c>
      <c r="C635" s="22" t="s">
        <v>775</v>
      </c>
      <c r="D635" s="22" t="s">
        <v>776</v>
      </c>
      <c r="E635" s="23">
        <v>35071</v>
      </c>
      <c r="F635" s="22" t="s">
        <v>105</v>
      </c>
      <c r="G635" s="22" t="s">
        <v>15</v>
      </c>
      <c r="H635" s="22" t="s">
        <v>16</v>
      </c>
      <c r="I635" s="65">
        <v>22</v>
      </c>
      <c r="J635" s="65">
        <v>17</v>
      </c>
      <c r="K635" s="65">
        <v>13</v>
      </c>
      <c r="L635" s="65">
        <v>15</v>
      </c>
      <c r="M635" s="65">
        <v>18</v>
      </c>
      <c r="N635" s="65">
        <v>4491</v>
      </c>
      <c r="O635" s="65">
        <v>4627</v>
      </c>
      <c r="P635" s="65">
        <v>4766</v>
      </c>
      <c r="Q635" s="65">
        <v>4899</v>
      </c>
      <c r="R635" s="65">
        <v>4899</v>
      </c>
      <c r="S635" s="68">
        <f t="shared" si="46"/>
        <v>489.86862614117121</v>
      </c>
      <c r="T635" s="68">
        <f t="shared" si="47"/>
        <v>367.4086881348606</v>
      </c>
      <c r="U635" s="66">
        <f t="shared" si="48"/>
        <v>272.76542173730593</v>
      </c>
      <c r="V635" s="66">
        <f t="shared" si="49"/>
        <v>306.18493570116351</v>
      </c>
      <c r="W635" s="68">
        <f t="shared" si="50"/>
        <v>367.42192284139622</v>
      </c>
    </row>
    <row r="636" spans="1:23" x14ac:dyDescent="0.25">
      <c r="A636" s="21">
        <v>3556404</v>
      </c>
      <c r="B636" s="22" t="s">
        <v>727</v>
      </c>
      <c r="C636" s="22" t="s">
        <v>759</v>
      </c>
      <c r="D636" s="22" t="s">
        <v>760</v>
      </c>
      <c r="E636" s="23">
        <v>35142</v>
      </c>
      <c r="F636" s="22" t="s">
        <v>12</v>
      </c>
      <c r="G636" s="22" t="s">
        <v>10</v>
      </c>
      <c r="H636" s="22" t="s">
        <v>11</v>
      </c>
      <c r="I636" s="65">
        <v>62</v>
      </c>
      <c r="J636" s="65">
        <v>66</v>
      </c>
      <c r="K636" s="65">
        <v>62</v>
      </c>
      <c r="L636" s="65">
        <v>77</v>
      </c>
      <c r="M636" s="65">
        <v>61</v>
      </c>
      <c r="N636" s="65">
        <v>19491</v>
      </c>
      <c r="O636" s="65">
        <v>19825</v>
      </c>
      <c r="P636" s="65">
        <v>20187</v>
      </c>
      <c r="Q636" s="65">
        <v>20504</v>
      </c>
      <c r="R636" s="65">
        <v>20504</v>
      </c>
      <c r="S636" s="68">
        <f t="shared" si="46"/>
        <v>318.09553127084297</v>
      </c>
      <c r="T636" s="68">
        <f t="shared" si="47"/>
        <v>332.91298865069359</v>
      </c>
      <c r="U636" s="66">
        <f t="shared" si="48"/>
        <v>307.12834992817159</v>
      </c>
      <c r="V636" s="66">
        <f t="shared" si="49"/>
        <v>375.53648068669526</v>
      </c>
      <c r="W636" s="68">
        <f t="shared" si="50"/>
        <v>297.50292625829104</v>
      </c>
    </row>
    <row r="637" spans="1:23" x14ac:dyDescent="0.25">
      <c r="A637" s="21">
        <v>3556453</v>
      </c>
      <c r="B637" s="22" t="s">
        <v>728</v>
      </c>
      <c r="C637" s="22" t="s">
        <v>783</v>
      </c>
      <c r="D637" s="22" t="s">
        <v>784</v>
      </c>
      <c r="E637" s="23">
        <v>35013</v>
      </c>
      <c r="F637" s="22" t="s">
        <v>225</v>
      </c>
      <c r="G637" s="22" t="s">
        <v>98</v>
      </c>
      <c r="H637" s="22" t="s">
        <v>99</v>
      </c>
      <c r="I637" s="65">
        <v>75</v>
      </c>
      <c r="J637" s="65">
        <v>79</v>
      </c>
      <c r="K637" s="65">
        <v>69</v>
      </c>
      <c r="L637" s="65">
        <v>64</v>
      </c>
      <c r="M637" s="65">
        <v>86</v>
      </c>
      <c r="N637" s="65">
        <v>21406</v>
      </c>
      <c r="O637" s="65">
        <v>22196</v>
      </c>
      <c r="P637" s="65">
        <v>23023</v>
      </c>
      <c r="Q637" s="65">
        <v>23809</v>
      </c>
      <c r="R637" s="65">
        <v>23809</v>
      </c>
      <c r="S637" s="68">
        <f t="shared" si="46"/>
        <v>350.36905540502664</v>
      </c>
      <c r="T637" s="68">
        <f t="shared" si="47"/>
        <v>355.91998558298792</v>
      </c>
      <c r="U637" s="66">
        <f t="shared" si="48"/>
        <v>299.70029970029969</v>
      </c>
      <c r="V637" s="66">
        <f t="shared" si="49"/>
        <v>268.80591373010208</v>
      </c>
      <c r="W637" s="68">
        <f t="shared" si="50"/>
        <v>361.20794657482463</v>
      </c>
    </row>
    <row r="638" spans="1:23" x14ac:dyDescent="0.25">
      <c r="A638" s="21">
        <v>3556503</v>
      </c>
      <c r="B638" s="22" t="s">
        <v>729</v>
      </c>
      <c r="C638" s="22" t="s">
        <v>775</v>
      </c>
      <c r="D638" s="22" t="s">
        <v>776</v>
      </c>
      <c r="E638" s="23">
        <v>35073</v>
      </c>
      <c r="F638" s="22" t="s">
        <v>165</v>
      </c>
      <c r="G638" s="22" t="s">
        <v>15</v>
      </c>
      <c r="H638" s="22" t="s">
        <v>16</v>
      </c>
      <c r="I638" s="65">
        <v>170</v>
      </c>
      <c r="J638" s="65">
        <v>153</v>
      </c>
      <c r="K638" s="65">
        <v>167</v>
      </c>
      <c r="L638" s="65">
        <v>170</v>
      </c>
      <c r="M638" s="65">
        <v>186</v>
      </c>
      <c r="N638" s="65">
        <v>51717</v>
      </c>
      <c r="O638" s="65">
        <v>53115</v>
      </c>
      <c r="P638" s="65">
        <v>54328</v>
      </c>
      <c r="Q638" s="65">
        <v>55575</v>
      </c>
      <c r="R638" s="65">
        <v>55575</v>
      </c>
      <c r="S638" s="68">
        <f t="shared" si="46"/>
        <v>328.71202892665855</v>
      </c>
      <c r="T638" s="68">
        <f t="shared" si="47"/>
        <v>288.05422197119458</v>
      </c>
      <c r="U638" s="66">
        <f t="shared" si="48"/>
        <v>307.39213665145047</v>
      </c>
      <c r="V638" s="66">
        <f t="shared" si="49"/>
        <v>305.89293747188486</v>
      </c>
      <c r="W638" s="68">
        <f t="shared" si="50"/>
        <v>334.68286099865048</v>
      </c>
    </row>
    <row r="639" spans="1:23" x14ac:dyDescent="0.25">
      <c r="A639" s="21">
        <v>3556602</v>
      </c>
      <c r="B639" s="22" t="s">
        <v>730</v>
      </c>
      <c r="C639" s="22" t="s">
        <v>755</v>
      </c>
      <c r="D639" s="22" t="s">
        <v>756</v>
      </c>
      <c r="E639" s="23">
        <v>35093</v>
      </c>
      <c r="F639" s="22" t="s">
        <v>3</v>
      </c>
      <c r="G639" s="22" t="s">
        <v>2</v>
      </c>
      <c r="H639" s="22" t="s">
        <v>3</v>
      </c>
      <c r="I639" s="65">
        <v>15</v>
      </c>
      <c r="J639" s="65">
        <v>20</v>
      </c>
      <c r="K639" s="65">
        <v>23</v>
      </c>
      <c r="L639" s="65">
        <v>15</v>
      </c>
      <c r="M639" s="65">
        <v>21</v>
      </c>
      <c r="N639" s="65">
        <v>5303</v>
      </c>
      <c r="O639" s="65">
        <v>5340</v>
      </c>
      <c r="P639" s="65">
        <v>5397</v>
      </c>
      <c r="Q639" s="65">
        <v>5433</v>
      </c>
      <c r="R639" s="65">
        <v>5433</v>
      </c>
      <c r="S639" s="68">
        <f t="shared" si="46"/>
        <v>282.8587591929097</v>
      </c>
      <c r="T639" s="68">
        <f t="shared" si="47"/>
        <v>374.53183520599254</v>
      </c>
      <c r="U639" s="66">
        <f t="shared" si="48"/>
        <v>426.16268297202151</v>
      </c>
      <c r="V639" s="66">
        <f t="shared" si="49"/>
        <v>276.09055770292656</v>
      </c>
      <c r="W639" s="68">
        <f t="shared" si="50"/>
        <v>386.52678078409718</v>
      </c>
    </row>
    <row r="640" spans="1:23" x14ac:dyDescent="0.25">
      <c r="A640" s="21">
        <v>3556701</v>
      </c>
      <c r="B640" s="22" t="s">
        <v>731</v>
      </c>
      <c r="C640" s="22" t="s">
        <v>759</v>
      </c>
      <c r="D640" s="22" t="s">
        <v>760</v>
      </c>
      <c r="E640" s="23">
        <v>35072</v>
      </c>
      <c r="F640" s="22" t="s">
        <v>53</v>
      </c>
      <c r="G640" s="22" t="s">
        <v>15</v>
      </c>
      <c r="H640" s="22" t="s">
        <v>16</v>
      </c>
      <c r="I640" s="65">
        <v>85</v>
      </c>
      <c r="J640" s="65">
        <v>91</v>
      </c>
      <c r="K640" s="65">
        <v>94</v>
      </c>
      <c r="L640" s="65">
        <v>101</v>
      </c>
      <c r="M640" s="65">
        <v>99</v>
      </c>
      <c r="N640" s="65">
        <v>34155</v>
      </c>
      <c r="O640" s="65">
        <v>35378</v>
      </c>
      <c r="P640" s="65">
        <v>36509</v>
      </c>
      <c r="Q640" s="65">
        <v>37651</v>
      </c>
      <c r="R640" s="65">
        <v>37651</v>
      </c>
      <c r="S640" s="68">
        <f t="shared" si="46"/>
        <v>248.86546625677062</v>
      </c>
      <c r="T640" s="68">
        <f t="shared" si="47"/>
        <v>257.22200237435692</v>
      </c>
      <c r="U640" s="66">
        <f t="shared" si="48"/>
        <v>257.47076063436413</v>
      </c>
      <c r="V640" s="66">
        <f t="shared" si="49"/>
        <v>268.25316724655386</v>
      </c>
      <c r="W640" s="68">
        <f t="shared" si="50"/>
        <v>262.94122334068152</v>
      </c>
    </row>
    <row r="641" spans="1:23" x14ac:dyDescent="0.25">
      <c r="A641" s="21">
        <v>3556800</v>
      </c>
      <c r="B641" s="22" t="s">
        <v>732</v>
      </c>
      <c r="C641" s="22" t="s">
        <v>769</v>
      </c>
      <c r="D641" s="22" t="s">
        <v>770</v>
      </c>
      <c r="E641" s="23">
        <v>35052</v>
      </c>
      <c r="F641" s="22" t="s">
        <v>932</v>
      </c>
      <c r="G641" s="22" t="s">
        <v>35</v>
      </c>
      <c r="H641" s="22" t="s">
        <v>36</v>
      </c>
      <c r="I641" s="65">
        <v>24</v>
      </c>
      <c r="J641" s="65">
        <v>31</v>
      </c>
      <c r="K641" s="65">
        <v>26</v>
      </c>
      <c r="L641" s="65">
        <v>26</v>
      </c>
      <c r="M641" s="65">
        <v>24</v>
      </c>
      <c r="N641" s="65">
        <v>8241</v>
      </c>
      <c r="O641" s="65">
        <v>8423</v>
      </c>
      <c r="P641" s="65">
        <v>8553</v>
      </c>
      <c r="Q641" s="65">
        <v>8703</v>
      </c>
      <c r="R641" s="65">
        <v>8703</v>
      </c>
      <c r="S641" s="68">
        <f t="shared" si="46"/>
        <v>291.22679286494355</v>
      </c>
      <c r="T641" s="68">
        <f t="shared" si="47"/>
        <v>368.03989077525824</v>
      </c>
      <c r="U641" s="66">
        <f t="shared" si="48"/>
        <v>303.9869051794692</v>
      </c>
      <c r="V641" s="66">
        <f t="shared" si="49"/>
        <v>298.74755831322534</v>
      </c>
      <c r="W641" s="68">
        <f t="shared" si="50"/>
        <v>275.76697690451567</v>
      </c>
    </row>
    <row r="642" spans="1:23" x14ac:dyDescent="0.25">
      <c r="A642" s="21">
        <v>3556909</v>
      </c>
      <c r="B642" s="22" t="s">
        <v>733</v>
      </c>
      <c r="C642" s="22" t="s">
        <v>769</v>
      </c>
      <c r="D642" s="22" t="s">
        <v>770</v>
      </c>
      <c r="E642" s="23">
        <v>35052</v>
      </c>
      <c r="F642" s="22" t="s">
        <v>932</v>
      </c>
      <c r="G642" s="22" t="s">
        <v>35</v>
      </c>
      <c r="H642" s="22" t="s">
        <v>36</v>
      </c>
      <c r="I642" s="65">
        <v>6</v>
      </c>
      <c r="J642" s="65">
        <v>6</v>
      </c>
      <c r="K642" s="65">
        <v>6</v>
      </c>
      <c r="L642" s="65">
        <v>9</v>
      </c>
      <c r="M642" s="65">
        <v>8</v>
      </c>
      <c r="N642" s="65">
        <v>3314</v>
      </c>
      <c r="O642" s="65">
        <v>3432</v>
      </c>
      <c r="P642" s="65">
        <v>3515</v>
      </c>
      <c r="Q642" s="65">
        <v>3614</v>
      </c>
      <c r="R642" s="65">
        <v>3614</v>
      </c>
      <c r="S642" s="68">
        <f t="shared" si="46"/>
        <v>181.05009052504525</v>
      </c>
      <c r="T642" s="68">
        <f t="shared" si="47"/>
        <v>174.82517482517483</v>
      </c>
      <c r="U642" s="66">
        <f t="shared" si="48"/>
        <v>170.69701280227596</v>
      </c>
      <c r="V642" s="66">
        <f t="shared" si="49"/>
        <v>249.03154399557278</v>
      </c>
      <c r="W642" s="68">
        <f t="shared" si="50"/>
        <v>221.36137244050914</v>
      </c>
    </row>
    <row r="643" spans="1:23" x14ac:dyDescent="0.25">
      <c r="A643" s="21">
        <v>3556958</v>
      </c>
      <c r="B643" s="22" t="s">
        <v>734</v>
      </c>
      <c r="C643" s="22" t="s">
        <v>757</v>
      </c>
      <c r="D643" s="22" t="s">
        <v>758</v>
      </c>
      <c r="E643" s="23">
        <v>35153</v>
      </c>
      <c r="F643" s="22" t="s">
        <v>73</v>
      </c>
      <c r="G643" s="22" t="s">
        <v>6</v>
      </c>
      <c r="H643" s="22" t="s">
        <v>7</v>
      </c>
      <c r="I643" s="65">
        <v>2</v>
      </c>
      <c r="J643" s="65">
        <v>3</v>
      </c>
      <c r="K643" s="65">
        <v>1</v>
      </c>
      <c r="L643" s="65">
        <v>4</v>
      </c>
      <c r="M643" s="65">
        <v>7</v>
      </c>
      <c r="N643" s="65">
        <v>896</v>
      </c>
      <c r="O643" s="65">
        <v>909</v>
      </c>
      <c r="P643" s="65">
        <v>928</v>
      </c>
      <c r="Q643" s="65">
        <v>938</v>
      </c>
      <c r="R643" s="65">
        <v>938</v>
      </c>
      <c r="S643" s="68">
        <f t="shared" si="46"/>
        <v>223.21428571428572</v>
      </c>
      <c r="T643" s="68">
        <f t="shared" si="47"/>
        <v>330.03300330033005</v>
      </c>
      <c r="U643" s="66">
        <f t="shared" si="48"/>
        <v>107.75862068965517</v>
      </c>
      <c r="V643" s="66">
        <f t="shared" si="49"/>
        <v>426.43923240938165</v>
      </c>
      <c r="W643" s="68">
        <f t="shared" si="50"/>
        <v>746.26865671641792</v>
      </c>
    </row>
    <row r="644" spans="1:23" x14ac:dyDescent="0.25">
      <c r="A644" s="21">
        <v>3557006</v>
      </c>
      <c r="B644" s="22" t="s">
        <v>735</v>
      </c>
      <c r="C644" s="22" t="s">
        <v>765</v>
      </c>
      <c r="D644" s="22" t="s">
        <v>766</v>
      </c>
      <c r="E644" s="23">
        <v>35163</v>
      </c>
      <c r="F644" s="22" t="s">
        <v>28</v>
      </c>
      <c r="G644" s="22" t="s">
        <v>27</v>
      </c>
      <c r="H644" s="22" t="s">
        <v>28</v>
      </c>
      <c r="I644" s="65">
        <v>162</v>
      </c>
      <c r="J644" s="65">
        <v>166</v>
      </c>
      <c r="K644" s="65">
        <v>147</v>
      </c>
      <c r="L644" s="65">
        <v>197</v>
      </c>
      <c r="M644" s="65">
        <v>200</v>
      </c>
      <c r="N644" s="65">
        <v>53001</v>
      </c>
      <c r="O644" s="65">
        <v>54361</v>
      </c>
      <c r="P644" s="65">
        <v>55705</v>
      </c>
      <c r="Q644" s="65">
        <v>56993</v>
      </c>
      <c r="R644" s="65">
        <v>56993</v>
      </c>
      <c r="S644" s="68">
        <f t="shared" si="46"/>
        <v>305.65461029037186</v>
      </c>
      <c r="T644" s="68">
        <f t="shared" si="47"/>
        <v>305.36597928662093</v>
      </c>
      <c r="U644" s="66">
        <f t="shared" si="48"/>
        <v>263.89013553540974</v>
      </c>
      <c r="V644" s="66">
        <f t="shared" si="49"/>
        <v>345.65648412962997</v>
      </c>
      <c r="W644" s="68">
        <f t="shared" si="50"/>
        <v>350.92028845647712</v>
      </c>
    </row>
    <row r="645" spans="1:23" x14ac:dyDescent="0.25">
      <c r="A645" s="21">
        <v>3557105</v>
      </c>
      <c r="B645" s="22" t="s">
        <v>736</v>
      </c>
      <c r="C645" s="22" t="s">
        <v>757</v>
      </c>
      <c r="D645" s="22" t="s">
        <v>758</v>
      </c>
      <c r="E645" s="23">
        <v>35157</v>
      </c>
      <c r="F645" s="22" t="s">
        <v>48</v>
      </c>
      <c r="G645" s="22" t="s">
        <v>6</v>
      </c>
      <c r="H645" s="22" t="s">
        <v>7</v>
      </c>
      <c r="I645" s="65">
        <v>141</v>
      </c>
      <c r="J645" s="65">
        <v>141</v>
      </c>
      <c r="K645" s="65">
        <v>134</v>
      </c>
      <c r="L645" s="65">
        <v>124</v>
      </c>
      <c r="M645" s="65">
        <v>144</v>
      </c>
      <c r="N645" s="65">
        <v>45729</v>
      </c>
      <c r="O645" s="65">
        <v>46652</v>
      </c>
      <c r="P645" s="65">
        <v>47572</v>
      </c>
      <c r="Q645" s="65">
        <v>48420</v>
      </c>
      <c r="R645" s="65">
        <v>48420</v>
      </c>
      <c r="S645" s="68">
        <f t="shared" ref="S645:S650" si="51">I645*100000/N645</f>
        <v>308.33825362461459</v>
      </c>
      <c r="T645" s="68">
        <f t="shared" ref="T645:T650" si="52">J645*100000/O645</f>
        <v>302.23784618022808</v>
      </c>
      <c r="U645" s="66">
        <f t="shared" si="48"/>
        <v>281.67829815858067</v>
      </c>
      <c r="V645" s="66">
        <f t="shared" si="49"/>
        <v>256.09252375051631</v>
      </c>
      <c r="W645" s="68">
        <f t="shared" ref="W645:W650" si="53">M645*100000/R645</f>
        <v>297.3977695167286</v>
      </c>
    </row>
    <row r="646" spans="1:23" x14ac:dyDescent="0.25">
      <c r="A646" s="21">
        <v>3557154</v>
      </c>
      <c r="B646" s="22" t="s">
        <v>737</v>
      </c>
      <c r="C646" s="22" t="s">
        <v>757</v>
      </c>
      <c r="D646" s="22" t="s">
        <v>758</v>
      </c>
      <c r="E646" s="23">
        <v>35156</v>
      </c>
      <c r="F646" s="22" t="s">
        <v>8</v>
      </c>
      <c r="G646" s="22" t="s">
        <v>6</v>
      </c>
      <c r="H646" s="22" t="s">
        <v>7</v>
      </c>
      <c r="I646" s="65">
        <v>2</v>
      </c>
      <c r="J646" s="65">
        <v>4</v>
      </c>
      <c r="K646" s="65">
        <v>2</v>
      </c>
      <c r="L646" s="65">
        <v>4</v>
      </c>
      <c r="M646" s="65">
        <v>4</v>
      </c>
      <c r="N646" s="65">
        <v>1213</v>
      </c>
      <c r="O646" s="65">
        <v>1246</v>
      </c>
      <c r="P646" s="65">
        <v>1263</v>
      </c>
      <c r="Q646" s="65">
        <v>1286</v>
      </c>
      <c r="R646" s="65">
        <v>1286</v>
      </c>
      <c r="S646" s="68">
        <f t="shared" si="51"/>
        <v>164.88046166529267</v>
      </c>
      <c r="T646" s="68">
        <f t="shared" si="52"/>
        <v>321.02728731942216</v>
      </c>
      <c r="U646" s="66">
        <f t="shared" si="48"/>
        <v>158.35312747426761</v>
      </c>
      <c r="V646" s="66">
        <f t="shared" si="49"/>
        <v>311.04199066874025</v>
      </c>
      <c r="W646" s="68">
        <f t="shared" si="53"/>
        <v>311.04199066874025</v>
      </c>
    </row>
    <row r="647" spans="1:23" x14ac:dyDescent="0.25">
      <c r="A647" s="21">
        <v>3557204</v>
      </c>
      <c r="B647" s="22" t="s">
        <v>212</v>
      </c>
      <c r="C647" s="22" t="s">
        <v>755</v>
      </c>
      <c r="D647" s="22" t="s">
        <v>756</v>
      </c>
      <c r="E647" s="23">
        <v>35094</v>
      </c>
      <c r="F647" s="22" t="s">
        <v>136</v>
      </c>
      <c r="G647" s="22" t="s">
        <v>2</v>
      </c>
      <c r="H647" s="22" t="s">
        <v>3</v>
      </c>
      <c r="I647" s="65">
        <v>23</v>
      </c>
      <c r="J647" s="65">
        <v>24</v>
      </c>
      <c r="K647" s="65">
        <v>25</v>
      </c>
      <c r="L647" s="65">
        <v>32</v>
      </c>
      <c r="M647" s="65">
        <v>21</v>
      </c>
      <c r="N647" s="65">
        <v>5897</v>
      </c>
      <c r="O647" s="65">
        <v>5961</v>
      </c>
      <c r="P647" s="65">
        <v>6031</v>
      </c>
      <c r="Q647" s="65">
        <v>6086</v>
      </c>
      <c r="R647" s="65">
        <v>6086</v>
      </c>
      <c r="S647" s="68">
        <f t="shared" si="51"/>
        <v>390.02882821773784</v>
      </c>
      <c r="T647" s="68">
        <f t="shared" si="52"/>
        <v>402.61701056869651</v>
      </c>
      <c r="U647" s="66">
        <f t="shared" si="48"/>
        <v>414.52495440225499</v>
      </c>
      <c r="V647" s="66">
        <f t="shared" si="49"/>
        <v>525.79691094314819</v>
      </c>
      <c r="W647" s="68">
        <f t="shared" si="53"/>
        <v>345.05422280644103</v>
      </c>
    </row>
    <row r="648" spans="1:23" x14ac:dyDescent="0.25">
      <c r="A648" s="21">
        <v>3557303</v>
      </c>
      <c r="B648" s="22" t="s">
        <v>261</v>
      </c>
      <c r="C648" s="22" t="s">
        <v>759</v>
      </c>
      <c r="D648" s="22" t="s">
        <v>760</v>
      </c>
      <c r="E648" s="23">
        <v>35141</v>
      </c>
      <c r="F648" s="22" t="s">
        <v>260</v>
      </c>
      <c r="G648" s="22" t="s">
        <v>10</v>
      </c>
      <c r="H648" s="22" t="s">
        <v>11</v>
      </c>
      <c r="I648" s="65">
        <v>18</v>
      </c>
      <c r="J648" s="65">
        <v>16</v>
      </c>
      <c r="K648" s="65">
        <v>20</v>
      </c>
      <c r="L648" s="65">
        <v>27</v>
      </c>
      <c r="M648" s="65">
        <v>14</v>
      </c>
      <c r="N648" s="65">
        <v>5007</v>
      </c>
      <c r="O648" s="65">
        <v>5141</v>
      </c>
      <c r="P648" s="65">
        <v>5248</v>
      </c>
      <c r="Q648" s="65">
        <v>5361</v>
      </c>
      <c r="R648" s="65">
        <v>5361</v>
      </c>
      <c r="S648" s="68">
        <f t="shared" si="51"/>
        <v>359.49670461354106</v>
      </c>
      <c r="T648" s="68">
        <f t="shared" si="52"/>
        <v>311.22349737405176</v>
      </c>
      <c r="U648" s="66">
        <f t="shared" si="48"/>
        <v>381.09756097560978</v>
      </c>
      <c r="V648" s="66">
        <f t="shared" si="49"/>
        <v>503.63738108561836</v>
      </c>
      <c r="W648" s="68">
        <f t="shared" si="53"/>
        <v>261.14530871106138</v>
      </c>
    </row>
    <row r="649" spans="1:23" x14ac:dyDescent="0.25">
      <c r="A649" s="36" t="s">
        <v>937</v>
      </c>
      <c r="B649" s="32"/>
      <c r="C649" s="32"/>
      <c r="D649" s="32"/>
      <c r="E649" s="32"/>
      <c r="F649" s="32"/>
      <c r="G649" s="32"/>
      <c r="H649" s="32"/>
      <c r="I649" s="69">
        <v>49</v>
      </c>
      <c r="J649" s="69">
        <v>45</v>
      </c>
      <c r="K649" s="69">
        <v>37</v>
      </c>
      <c r="L649" s="69">
        <v>34</v>
      </c>
      <c r="M649" s="69">
        <v>44</v>
      </c>
      <c r="N649" s="69">
        <v>0</v>
      </c>
      <c r="O649" s="69">
        <v>0</v>
      </c>
      <c r="P649" s="69">
        <v>0</v>
      </c>
      <c r="Q649" s="69">
        <v>0</v>
      </c>
      <c r="R649" s="69">
        <v>0</v>
      </c>
      <c r="S649" s="68" t="e">
        <f t="shared" si="51"/>
        <v>#DIV/0!</v>
      </c>
      <c r="T649" s="68" t="e">
        <f t="shared" si="52"/>
        <v>#DIV/0!</v>
      </c>
      <c r="U649" s="70"/>
      <c r="V649" s="70"/>
      <c r="W649" s="68" t="e">
        <f t="shared" si="53"/>
        <v>#DIV/0!</v>
      </c>
    </row>
    <row r="650" spans="1:23" x14ac:dyDescent="0.25">
      <c r="A650" s="50" t="s">
        <v>743</v>
      </c>
      <c r="B650" s="50"/>
      <c r="C650" s="50"/>
      <c r="D650" s="50"/>
      <c r="E650" s="50"/>
      <c r="F650" s="50"/>
      <c r="G650" s="50"/>
      <c r="H650" s="50"/>
      <c r="I650" s="71">
        <v>67425</v>
      </c>
      <c r="J650" s="71">
        <v>69140</v>
      </c>
      <c r="K650" s="71">
        <v>69184</v>
      </c>
      <c r="L650" s="71">
        <v>71206</v>
      </c>
      <c r="M650" s="71">
        <v>73706</v>
      </c>
      <c r="N650" s="71">
        <v>20762217</v>
      </c>
      <c r="O650" s="71">
        <v>21218785</v>
      </c>
      <c r="P650" s="71">
        <v>21661106</v>
      </c>
      <c r="Q650" s="71">
        <v>22080938</v>
      </c>
      <c r="R650" s="71">
        <v>22080938</v>
      </c>
      <c r="S650" s="68">
        <f t="shared" si="51"/>
        <v>324.74855647641095</v>
      </c>
      <c r="T650" s="68">
        <f t="shared" si="52"/>
        <v>325.84335059712419</v>
      </c>
      <c r="U650" s="72">
        <f>K650/P650*100000</f>
        <v>319.39274014909483</v>
      </c>
      <c r="V650" s="72">
        <f>L650/Q650*100000</f>
        <v>322.47724258815458</v>
      </c>
      <c r="W650" s="68">
        <f t="shared" si="53"/>
        <v>333.79922537711036</v>
      </c>
    </row>
    <row r="651" spans="1:23" x14ac:dyDescent="0.25">
      <c r="A651" t="s">
        <v>938</v>
      </c>
      <c r="K651" s="149"/>
      <c r="L651" s="149"/>
      <c r="M651" s="149"/>
      <c r="N651" s="149"/>
      <c r="O651" s="149"/>
      <c r="P651" s="150"/>
      <c r="Q651" s="150"/>
      <c r="R651" s="150"/>
    </row>
    <row r="652" spans="1:23" x14ac:dyDescent="0.25">
      <c r="A652" t="s">
        <v>872</v>
      </c>
      <c r="H652" s="132"/>
      <c r="S652" s="154"/>
    </row>
    <row r="653" spans="1:23" x14ac:dyDescent="0.25">
      <c r="A653" t="s">
        <v>873</v>
      </c>
    </row>
    <row r="654" spans="1:23" x14ac:dyDescent="0.25">
      <c r="A654" t="s">
        <v>874</v>
      </c>
    </row>
    <row r="655" spans="1:23" x14ac:dyDescent="0.25">
      <c r="A655" t="s">
        <v>875</v>
      </c>
    </row>
    <row r="656" spans="1:23" x14ac:dyDescent="0.25">
      <c r="A656" t="s">
        <v>876</v>
      </c>
    </row>
    <row r="657" spans="1:18" x14ac:dyDescent="0.25">
      <c r="A657" t="s">
        <v>939</v>
      </c>
      <c r="L657" s="151"/>
      <c r="M657" s="151"/>
      <c r="N657" s="151"/>
      <c r="O657" s="151"/>
      <c r="P657" s="151"/>
      <c r="Q657" s="151"/>
      <c r="R657" s="151"/>
    </row>
    <row r="658" spans="1:18" x14ac:dyDescent="0.25">
      <c r="A658" s="152" t="s">
        <v>877</v>
      </c>
      <c r="B658" s="153"/>
      <c r="C658" s="153"/>
      <c r="D658" s="153"/>
      <c r="E658" s="153"/>
      <c r="F658" s="153"/>
      <c r="G658" s="153"/>
      <c r="H658" s="153"/>
      <c r="I658" s="153"/>
      <c r="J658" s="153"/>
      <c r="K658" s="153"/>
      <c r="L658" s="151"/>
      <c r="M658" s="151"/>
      <c r="N658" s="151"/>
      <c r="O658" s="151"/>
      <c r="P658" s="151"/>
      <c r="Q658" s="151"/>
      <c r="R658" s="151"/>
    </row>
  </sheetData>
  <sortState ref="Y4:Z648">
    <sortCondition ref="Y4"/>
  </sortState>
  <pageMargins left="0.511811024" right="0.511811024" top="0.78740157499999996" bottom="0.78740157499999996" header="0.31496062000000002" footer="0.31496062000000002"/>
  <pageSetup paperSize="9"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7"/>
  <sheetViews>
    <sheetView workbookViewId="0"/>
  </sheetViews>
  <sheetFormatPr defaultRowHeight="15" x14ac:dyDescent="0.25"/>
  <cols>
    <col min="2" max="2" width="23.7109375" bestFit="1" customWidth="1"/>
    <col min="3" max="3" width="8.85546875" bestFit="1" customWidth="1"/>
    <col min="4" max="4" width="7.28515625" bestFit="1" customWidth="1"/>
    <col min="6" max="6" width="27.7109375" bestFit="1" customWidth="1"/>
    <col min="7" max="7" width="7.42578125" bestFit="1" customWidth="1"/>
    <col min="8" max="8" width="19.42578125" bestFit="1" customWidth="1"/>
    <col min="9" max="10" width="12.5703125" bestFit="1" customWidth="1"/>
    <col min="11" max="15" width="12.5703125" customWidth="1"/>
    <col min="16" max="17" width="11" bestFit="1" customWidth="1"/>
    <col min="18" max="18" width="10.7109375" bestFit="1" customWidth="1"/>
    <col min="19" max="22" width="12.5703125" bestFit="1" customWidth="1"/>
    <col min="23" max="23" width="12.5703125" customWidth="1"/>
  </cols>
  <sheetData>
    <row r="1" spans="1:23" x14ac:dyDescent="0.25">
      <c r="A1" s="132" t="s">
        <v>963</v>
      </c>
      <c r="K1" s="132"/>
      <c r="L1" s="132"/>
      <c r="M1" s="132"/>
      <c r="N1" s="132"/>
      <c r="O1" s="132"/>
      <c r="P1" s="132"/>
      <c r="Q1" s="132"/>
      <c r="R1" s="132"/>
      <c r="S1" s="132"/>
      <c r="T1" s="132"/>
      <c r="U1" s="132"/>
      <c r="V1" s="132"/>
      <c r="W1" s="132"/>
    </row>
    <row r="3" spans="1:23" ht="51" x14ac:dyDescent="0.25">
      <c r="A3" s="30" t="s">
        <v>789</v>
      </c>
      <c r="B3" s="30" t="s">
        <v>799</v>
      </c>
      <c r="C3" s="30" t="s">
        <v>790</v>
      </c>
      <c r="D3" s="30" t="s">
        <v>754</v>
      </c>
      <c r="E3" s="30" t="s">
        <v>791</v>
      </c>
      <c r="F3" s="30" t="s">
        <v>1</v>
      </c>
      <c r="G3" s="30" t="s">
        <v>792</v>
      </c>
      <c r="H3" s="30" t="s">
        <v>0</v>
      </c>
      <c r="I3" s="128" t="s">
        <v>853</v>
      </c>
      <c r="J3" s="128" t="s">
        <v>854</v>
      </c>
      <c r="K3" s="128" t="s">
        <v>812</v>
      </c>
      <c r="L3" s="128" t="s">
        <v>813</v>
      </c>
      <c r="M3" s="128" t="s">
        <v>814</v>
      </c>
      <c r="N3" s="128" t="s">
        <v>856</v>
      </c>
      <c r="O3" s="128" t="s">
        <v>855</v>
      </c>
      <c r="P3" s="128" t="s">
        <v>815</v>
      </c>
      <c r="Q3" s="128" t="s">
        <v>816</v>
      </c>
      <c r="R3" s="128" t="s">
        <v>817</v>
      </c>
      <c r="S3" s="73" t="s">
        <v>857</v>
      </c>
      <c r="T3" s="73" t="s">
        <v>858</v>
      </c>
      <c r="U3" s="73" t="s">
        <v>818</v>
      </c>
      <c r="V3" s="73" t="s">
        <v>819</v>
      </c>
      <c r="W3" s="73" t="s">
        <v>820</v>
      </c>
    </row>
    <row r="4" spans="1:23" x14ac:dyDescent="0.25">
      <c r="A4" s="27">
        <v>3500105</v>
      </c>
      <c r="B4" s="28" t="s">
        <v>5</v>
      </c>
      <c r="C4" s="28" t="s">
        <v>755</v>
      </c>
      <c r="D4" s="28" t="s">
        <v>756</v>
      </c>
      <c r="E4" s="29">
        <v>35091</v>
      </c>
      <c r="F4" s="28" t="s">
        <v>4</v>
      </c>
      <c r="G4" s="28" t="s">
        <v>2</v>
      </c>
      <c r="H4" s="28" t="s">
        <v>3</v>
      </c>
      <c r="I4" s="5">
        <v>2267</v>
      </c>
      <c r="J4" s="5">
        <v>2397</v>
      </c>
      <c r="K4" s="64">
        <v>1856</v>
      </c>
      <c r="L4" s="64">
        <v>2092</v>
      </c>
      <c r="M4" s="64">
        <v>1938</v>
      </c>
      <c r="N4" s="64">
        <v>9761</v>
      </c>
      <c r="O4" s="64">
        <v>9853</v>
      </c>
      <c r="P4" s="64">
        <v>9854</v>
      </c>
      <c r="Q4" s="64">
        <v>9894</v>
      </c>
      <c r="R4" s="64">
        <v>9894</v>
      </c>
      <c r="S4" s="133">
        <f t="shared" ref="S4" si="0">I4/(N4/3)</f>
        <v>0.6967523819280812</v>
      </c>
      <c r="T4" s="133">
        <f t="shared" ref="T4" si="1">J4/(O4/3)</f>
        <v>0.72982847863594846</v>
      </c>
      <c r="U4" s="133">
        <f t="shared" ref="U4:U67" si="2">K4/(P4/3)</f>
        <v>0.56504972599959413</v>
      </c>
      <c r="V4" s="133">
        <f t="shared" ref="V4:V67" si="3">L4/(Q4/3)</f>
        <v>0.63432383262583381</v>
      </c>
      <c r="W4" s="133">
        <f t="shared" ref="W4:W67" si="4">M4/(R4/3)</f>
        <v>0.58762886597938147</v>
      </c>
    </row>
    <row r="5" spans="1:23" x14ac:dyDescent="0.25">
      <c r="A5" s="21">
        <v>3500204</v>
      </c>
      <c r="B5" s="22" t="s">
        <v>9</v>
      </c>
      <c r="C5" s="22" t="s">
        <v>757</v>
      </c>
      <c r="D5" s="22" t="s">
        <v>758</v>
      </c>
      <c r="E5" s="23">
        <v>35156</v>
      </c>
      <c r="F5" s="22" t="s">
        <v>8</v>
      </c>
      <c r="G5" s="22" t="s">
        <v>6</v>
      </c>
      <c r="H5" s="22" t="s">
        <v>7</v>
      </c>
      <c r="I5" s="5">
        <v>224</v>
      </c>
      <c r="J5" s="5">
        <v>268</v>
      </c>
      <c r="K5" s="64">
        <v>270</v>
      </c>
      <c r="L5" s="64">
        <v>311</v>
      </c>
      <c r="M5" s="64">
        <v>291</v>
      </c>
      <c r="N5" s="64">
        <v>1004</v>
      </c>
      <c r="O5" s="64">
        <v>1008</v>
      </c>
      <c r="P5" s="64">
        <v>1021</v>
      </c>
      <c r="Q5" s="64">
        <v>1029</v>
      </c>
      <c r="R5" s="64">
        <v>1029</v>
      </c>
      <c r="S5" s="133">
        <f t="shared" ref="S5:S68" si="5">I5/(N5/3)</f>
        <v>0.66932270916334657</v>
      </c>
      <c r="T5" s="133">
        <f t="shared" ref="T5:T68" si="6">J5/(O5/3)</f>
        <v>0.79761904761904767</v>
      </c>
      <c r="U5" s="133">
        <f t="shared" si="2"/>
        <v>0.79333986287952996</v>
      </c>
      <c r="V5" s="133">
        <f t="shared" si="3"/>
        <v>0.90670553935860054</v>
      </c>
      <c r="W5" s="133">
        <f t="shared" si="4"/>
        <v>0.84839650145772594</v>
      </c>
    </row>
    <row r="6" spans="1:23" x14ac:dyDescent="0.25">
      <c r="A6" s="21">
        <v>3500303</v>
      </c>
      <c r="B6" s="22" t="s">
        <v>13</v>
      </c>
      <c r="C6" s="22" t="s">
        <v>759</v>
      </c>
      <c r="D6" s="22" t="s">
        <v>760</v>
      </c>
      <c r="E6" s="23">
        <v>35142</v>
      </c>
      <c r="F6" s="22" t="s">
        <v>12</v>
      </c>
      <c r="G6" s="22" t="s">
        <v>10</v>
      </c>
      <c r="H6" s="22" t="s">
        <v>11</v>
      </c>
      <c r="I6" s="5">
        <v>1954</v>
      </c>
      <c r="J6" s="5">
        <v>1983</v>
      </c>
      <c r="K6" s="64">
        <v>1576</v>
      </c>
      <c r="L6" s="64">
        <v>1697</v>
      </c>
      <c r="M6" s="64">
        <v>1418</v>
      </c>
      <c r="N6" s="64">
        <v>8478</v>
      </c>
      <c r="O6" s="64">
        <v>8580</v>
      </c>
      <c r="P6" s="64">
        <v>8740</v>
      </c>
      <c r="Q6" s="64">
        <v>8857</v>
      </c>
      <c r="R6" s="64">
        <v>8857</v>
      </c>
      <c r="S6" s="133">
        <f t="shared" si="5"/>
        <v>0.69143665958952583</v>
      </c>
      <c r="T6" s="133">
        <f t="shared" si="6"/>
        <v>0.69335664335664338</v>
      </c>
      <c r="U6" s="133">
        <f t="shared" si="2"/>
        <v>0.5409610983981693</v>
      </c>
      <c r="V6" s="133">
        <f t="shared" si="3"/>
        <v>0.5747995935418313</v>
      </c>
      <c r="W6" s="133">
        <f t="shared" si="4"/>
        <v>0.48029806932369873</v>
      </c>
    </row>
    <row r="7" spans="1:23" x14ac:dyDescent="0.25">
      <c r="A7" s="21">
        <v>3500402</v>
      </c>
      <c r="B7" s="22" t="s">
        <v>14</v>
      </c>
      <c r="C7" s="22" t="s">
        <v>759</v>
      </c>
      <c r="D7" s="22" t="s">
        <v>760</v>
      </c>
      <c r="E7" s="23">
        <v>35142</v>
      </c>
      <c r="F7" s="22" t="s">
        <v>12</v>
      </c>
      <c r="G7" s="22" t="s">
        <v>10</v>
      </c>
      <c r="H7" s="22" t="s">
        <v>11</v>
      </c>
      <c r="I7" s="5">
        <v>317</v>
      </c>
      <c r="J7" s="5">
        <v>301</v>
      </c>
      <c r="K7" s="64">
        <v>299</v>
      </c>
      <c r="L7" s="64">
        <v>257</v>
      </c>
      <c r="M7" s="64">
        <v>284</v>
      </c>
      <c r="N7" s="64">
        <v>2098</v>
      </c>
      <c r="O7" s="64">
        <v>2124</v>
      </c>
      <c r="P7" s="64">
        <v>2144</v>
      </c>
      <c r="Q7" s="64">
        <v>2167</v>
      </c>
      <c r="R7" s="64">
        <v>2167</v>
      </c>
      <c r="S7" s="133">
        <f t="shared" si="5"/>
        <v>0.45328884652049567</v>
      </c>
      <c r="T7" s="133">
        <f t="shared" si="6"/>
        <v>0.4251412429378531</v>
      </c>
      <c r="U7" s="133">
        <f t="shared" si="2"/>
        <v>0.41837686567164184</v>
      </c>
      <c r="V7" s="133">
        <f t="shared" si="3"/>
        <v>0.35579141670512227</v>
      </c>
      <c r="W7" s="133">
        <f t="shared" si="4"/>
        <v>0.39317028149515459</v>
      </c>
    </row>
    <row r="8" spans="1:23" x14ac:dyDescent="0.25">
      <c r="A8" s="21">
        <v>3500501</v>
      </c>
      <c r="B8" s="22" t="s">
        <v>18</v>
      </c>
      <c r="C8" s="22" t="s">
        <v>759</v>
      </c>
      <c r="D8" s="22" t="s">
        <v>760</v>
      </c>
      <c r="E8" s="23">
        <v>35074</v>
      </c>
      <c r="F8" s="22" t="s">
        <v>17</v>
      </c>
      <c r="G8" s="22" t="s">
        <v>15</v>
      </c>
      <c r="H8" s="22" t="s">
        <v>16</v>
      </c>
      <c r="I8" s="5">
        <v>988</v>
      </c>
      <c r="J8" s="5">
        <v>1020</v>
      </c>
      <c r="K8" s="64">
        <v>971</v>
      </c>
      <c r="L8" s="64">
        <v>717</v>
      </c>
      <c r="M8" s="64">
        <v>792</v>
      </c>
      <c r="N8" s="64">
        <v>4947</v>
      </c>
      <c r="O8" s="64">
        <v>4997</v>
      </c>
      <c r="P8" s="64">
        <v>5071</v>
      </c>
      <c r="Q8" s="64">
        <v>5123</v>
      </c>
      <c r="R8" s="64">
        <v>5123</v>
      </c>
      <c r="S8" s="133">
        <f t="shared" si="5"/>
        <v>0.59915100060642812</v>
      </c>
      <c r="T8" s="133">
        <f t="shared" si="6"/>
        <v>0.61236742045227133</v>
      </c>
      <c r="U8" s="133">
        <f t="shared" si="2"/>
        <v>0.57444291066850728</v>
      </c>
      <c r="V8" s="133">
        <f t="shared" si="3"/>
        <v>0.41987116923677531</v>
      </c>
      <c r="W8" s="133">
        <f t="shared" si="4"/>
        <v>0.46379074760882294</v>
      </c>
    </row>
    <row r="9" spans="1:23" x14ac:dyDescent="0.25">
      <c r="A9" s="21">
        <v>3500550</v>
      </c>
      <c r="B9" s="22" t="s">
        <v>22</v>
      </c>
      <c r="C9" s="22" t="s">
        <v>761</v>
      </c>
      <c r="D9" s="22" t="s">
        <v>762</v>
      </c>
      <c r="E9" s="23">
        <v>35061</v>
      </c>
      <c r="F9" s="22" t="s">
        <v>21</v>
      </c>
      <c r="G9" s="22" t="s">
        <v>19</v>
      </c>
      <c r="H9" s="22" t="s">
        <v>20</v>
      </c>
      <c r="I9" s="5">
        <v>299</v>
      </c>
      <c r="J9" s="5">
        <v>218</v>
      </c>
      <c r="K9" s="64">
        <v>184</v>
      </c>
      <c r="L9" s="64">
        <v>299</v>
      </c>
      <c r="M9" s="64">
        <v>269</v>
      </c>
      <c r="N9" s="64">
        <v>1514</v>
      </c>
      <c r="O9" s="64">
        <v>1529</v>
      </c>
      <c r="P9" s="64">
        <v>1563</v>
      </c>
      <c r="Q9" s="64">
        <v>1584</v>
      </c>
      <c r="R9" s="64">
        <v>1584</v>
      </c>
      <c r="S9" s="133">
        <f t="shared" si="5"/>
        <v>0.59247027741083225</v>
      </c>
      <c r="T9" s="133">
        <f t="shared" si="6"/>
        <v>0.42773054283845652</v>
      </c>
      <c r="U9" s="133">
        <f t="shared" si="2"/>
        <v>0.3531669865642994</v>
      </c>
      <c r="V9" s="133">
        <f t="shared" si="3"/>
        <v>0.56628787878787878</v>
      </c>
      <c r="W9" s="133">
        <f t="shared" si="4"/>
        <v>0.50946969696969702</v>
      </c>
    </row>
    <row r="10" spans="1:23" x14ac:dyDescent="0.25">
      <c r="A10" s="21">
        <v>3500600</v>
      </c>
      <c r="B10" s="22" t="s">
        <v>25</v>
      </c>
      <c r="C10" s="22" t="s">
        <v>763</v>
      </c>
      <c r="D10" s="22" t="s">
        <v>764</v>
      </c>
      <c r="E10" s="23">
        <v>35103</v>
      </c>
      <c r="F10" s="22" t="s">
        <v>24</v>
      </c>
      <c r="G10" s="22" t="s">
        <v>23</v>
      </c>
      <c r="H10" s="22" t="s">
        <v>24</v>
      </c>
      <c r="I10" s="5">
        <v>246</v>
      </c>
      <c r="J10" s="5">
        <v>168</v>
      </c>
      <c r="K10" s="64">
        <v>109</v>
      </c>
      <c r="L10" s="64">
        <v>159</v>
      </c>
      <c r="M10" s="64">
        <v>236</v>
      </c>
      <c r="N10" s="64">
        <v>817</v>
      </c>
      <c r="O10" s="64">
        <v>837</v>
      </c>
      <c r="P10" s="64">
        <v>845</v>
      </c>
      <c r="Q10" s="64">
        <v>859</v>
      </c>
      <c r="R10" s="64">
        <v>859</v>
      </c>
      <c r="S10" s="133">
        <f t="shared" si="5"/>
        <v>0.9033047735618116</v>
      </c>
      <c r="T10" s="133">
        <f t="shared" si="6"/>
        <v>0.60215053763440862</v>
      </c>
      <c r="U10" s="133">
        <f t="shared" si="2"/>
        <v>0.38698224852071006</v>
      </c>
      <c r="V10" s="133">
        <f t="shared" si="3"/>
        <v>0.55529685681024454</v>
      </c>
      <c r="W10" s="133">
        <f t="shared" si="4"/>
        <v>0.82421420256111766</v>
      </c>
    </row>
    <row r="11" spans="1:23" x14ac:dyDescent="0.25">
      <c r="A11" s="21">
        <v>3500709</v>
      </c>
      <c r="B11" s="22" t="s">
        <v>26</v>
      </c>
      <c r="C11" s="22" t="s">
        <v>761</v>
      </c>
      <c r="D11" s="22" t="s">
        <v>762</v>
      </c>
      <c r="E11" s="23">
        <v>35062</v>
      </c>
      <c r="F11" s="22" t="s">
        <v>20</v>
      </c>
      <c r="G11" s="22" t="s">
        <v>19</v>
      </c>
      <c r="H11" s="22" t="s">
        <v>20</v>
      </c>
      <c r="I11" s="5">
        <v>1639</v>
      </c>
      <c r="J11" s="5">
        <v>1572</v>
      </c>
      <c r="K11" s="64">
        <v>1000</v>
      </c>
      <c r="L11" s="64">
        <v>1326</v>
      </c>
      <c r="M11" s="64">
        <v>1357</v>
      </c>
      <c r="N11" s="64">
        <v>9390</v>
      </c>
      <c r="O11" s="64">
        <v>9528</v>
      </c>
      <c r="P11" s="64">
        <v>9657</v>
      </c>
      <c r="Q11" s="64">
        <v>9784</v>
      </c>
      <c r="R11" s="64">
        <v>9784</v>
      </c>
      <c r="S11" s="133">
        <f t="shared" si="5"/>
        <v>0.52364217252396161</v>
      </c>
      <c r="T11" s="133">
        <f t="shared" si="6"/>
        <v>0.49496221662468515</v>
      </c>
      <c r="U11" s="133">
        <f t="shared" si="2"/>
        <v>0.31065548306927615</v>
      </c>
      <c r="V11" s="133">
        <f t="shared" si="3"/>
        <v>0.40658217497955845</v>
      </c>
      <c r="W11" s="133">
        <f t="shared" si="4"/>
        <v>0.41608748977923138</v>
      </c>
    </row>
    <row r="12" spans="1:23" x14ac:dyDescent="0.25">
      <c r="A12" s="21">
        <v>3500758</v>
      </c>
      <c r="B12" s="22" t="s">
        <v>30</v>
      </c>
      <c r="C12" s="22" t="s">
        <v>765</v>
      </c>
      <c r="D12" s="22" t="s">
        <v>766</v>
      </c>
      <c r="E12" s="23">
        <v>35161</v>
      </c>
      <c r="F12" s="22" t="s">
        <v>29</v>
      </c>
      <c r="G12" s="22" t="s">
        <v>27</v>
      </c>
      <c r="H12" s="22" t="s">
        <v>28</v>
      </c>
      <c r="I12" s="5">
        <v>388</v>
      </c>
      <c r="J12" s="5">
        <v>370</v>
      </c>
      <c r="K12" s="64">
        <v>321</v>
      </c>
      <c r="L12" s="64">
        <v>361</v>
      </c>
      <c r="M12" s="64">
        <v>344</v>
      </c>
      <c r="N12" s="64">
        <v>1303</v>
      </c>
      <c r="O12" s="64">
        <v>1341</v>
      </c>
      <c r="P12" s="64">
        <v>1390</v>
      </c>
      <c r="Q12" s="64">
        <v>1433</v>
      </c>
      <c r="R12" s="64">
        <v>1433</v>
      </c>
      <c r="S12" s="133">
        <f t="shared" si="5"/>
        <v>0.89332310053722186</v>
      </c>
      <c r="T12" s="133">
        <f t="shared" si="6"/>
        <v>0.82774049217002232</v>
      </c>
      <c r="U12" s="133">
        <f t="shared" si="2"/>
        <v>0.69280575539568345</v>
      </c>
      <c r="V12" s="133">
        <f t="shared" si="3"/>
        <v>0.75575715282623868</v>
      </c>
      <c r="W12" s="133">
        <f t="shared" si="4"/>
        <v>0.72016748080949056</v>
      </c>
    </row>
    <row r="13" spans="1:23" x14ac:dyDescent="0.25">
      <c r="A13" s="21">
        <v>3500808</v>
      </c>
      <c r="B13" s="22" t="s">
        <v>34</v>
      </c>
      <c r="C13" s="22" t="s">
        <v>767</v>
      </c>
      <c r="D13" s="22" t="s">
        <v>768</v>
      </c>
      <c r="E13" s="23">
        <v>35112</v>
      </c>
      <c r="F13" s="22" t="s">
        <v>33</v>
      </c>
      <c r="G13" s="22" t="s">
        <v>31</v>
      </c>
      <c r="H13" s="22" t="s">
        <v>32</v>
      </c>
      <c r="I13" s="5">
        <v>287</v>
      </c>
      <c r="J13" s="5">
        <v>259</v>
      </c>
      <c r="K13" s="64">
        <v>258</v>
      </c>
      <c r="L13" s="64">
        <v>160</v>
      </c>
      <c r="M13" s="64">
        <v>185</v>
      </c>
      <c r="N13" s="64">
        <v>1066</v>
      </c>
      <c r="O13" s="64">
        <v>1079</v>
      </c>
      <c r="P13" s="64">
        <v>1081</v>
      </c>
      <c r="Q13" s="64">
        <v>1086</v>
      </c>
      <c r="R13" s="64">
        <v>1086</v>
      </c>
      <c r="S13" s="133">
        <f t="shared" si="5"/>
        <v>0.80769230769230771</v>
      </c>
      <c r="T13" s="133">
        <f t="shared" si="6"/>
        <v>0.72011121408711765</v>
      </c>
      <c r="U13" s="133">
        <f t="shared" si="2"/>
        <v>0.7160037002775208</v>
      </c>
      <c r="V13" s="133">
        <f t="shared" si="3"/>
        <v>0.44198895027624308</v>
      </c>
      <c r="W13" s="133">
        <f t="shared" si="4"/>
        <v>0.51104972375690605</v>
      </c>
    </row>
    <row r="14" spans="1:23" x14ac:dyDescent="0.25">
      <c r="A14" s="21">
        <v>3500907</v>
      </c>
      <c r="B14" s="22" t="s">
        <v>38</v>
      </c>
      <c r="C14" s="22" t="s">
        <v>769</v>
      </c>
      <c r="D14" s="22" t="s">
        <v>770</v>
      </c>
      <c r="E14" s="23">
        <v>35051</v>
      </c>
      <c r="F14" s="22" t="s">
        <v>37</v>
      </c>
      <c r="G14" s="22" t="s">
        <v>35</v>
      </c>
      <c r="H14" s="22" t="s">
        <v>36</v>
      </c>
      <c r="I14" s="5">
        <v>201</v>
      </c>
      <c r="J14" s="5">
        <v>195</v>
      </c>
      <c r="K14" s="64">
        <v>381</v>
      </c>
      <c r="L14" s="64">
        <v>407</v>
      </c>
      <c r="M14" s="64">
        <v>488</v>
      </c>
      <c r="N14" s="64">
        <v>907</v>
      </c>
      <c r="O14" s="64">
        <v>909</v>
      </c>
      <c r="P14" s="64">
        <v>917</v>
      </c>
      <c r="Q14" s="64">
        <v>919</v>
      </c>
      <c r="R14" s="64">
        <v>919</v>
      </c>
      <c r="S14" s="133">
        <f t="shared" si="5"/>
        <v>0.66482910694597575</v>
      </c>
      <c r="T14" s="133">
        <f t="shared" si="6"/>
        <v>0.64356435643564358</v>
      </c>
      <c r="U14" s="133">
        <f t="shared" si="2"/>
        <v>1.2464558342420937</v>
      </c>
      <c r="V14" s="133">
        <f t="shared" si="3"/>
        <v>1.3286180631120785</v>
      </c>
      <c r="W14" s="133">
        <f t="shared" si="4"/>
        <v>1.5930359085963004</v>
      </c>
    </row>
    <row r="15" spans="1:23" x14ac:dyDescent="0.25">
      <c r="A15" s="21">
        <v>3501004</v>
      </c>
      <c r="B15" s="22" t="s">
        <v>42</v>
      </c>
      <c r="C15" s="22" t="s">
        <v>769</v>
      </c>
      <c r="D15" s="22" t="s">
        <v>770</v>
      </c>
      <c r="E15" s="23">
        <v>35133</v>
      </c>
      <c r="F15" s="22" t="s">
        <v>41</v>
      </c>
      <c r="G15" s="22" t="s">
        <v>39</v>
      </c>
      <c r="H15" s="22" t="s">
        <v>40</v>
      </c>
      <c r="I15" s="5">
        <v>1059</v>
      </c>
      <c r="J15" s="5">
        <v>1022</v>
      </c>
      <c r="K15" s="64">
        <v>1113</v>
      </c>
      <c r="L15" s="64">
        <v>1034</v>
      </c>
      <c r="M15" s="64">
        <v>936</v>
      </c>
      <c r="N15" s="64">
        <v>4205</v>
      </c>
      <c r="O15" s="64">
        <v>4243</v>
      </c>
      <c r="P15" s="64">
        <v>4291</v>
      </c>
      <c r="Q15" s="64">
        <v>4328</v>
      </c>
      <c r="R15" s="64">
        <v>4328</v>
      </c>
      <c r="S15" s="133">
        <f t="shared" si="5"/>
        <v>0.75552913198573124</v>
      </c>
      <c r="T15" s="133">
        <f t="shared" si="6"/>
        <v>0.72260193259486216</v>
      </c>
      <c r="U15" s="133">
        <f t="shared" si="2"/>
        <v>0.77814029363784665</v>
      </c>
      <c r="V15" s="133">
        <f t="shared" si="3"/>
        <v>0.71672828096118291</v>
      </c>
      <c r="W15" s="133">
        <f t="shared" si="4"/>
        <v>0.6487985212569316</v>
      </c>
    </row>
    <row r="16" spans="1:23" x14ac:dyDescent="0.25">
      <c r="A16" s="21">
        <v>3501103</v>
      </c>
      <c r="B16" s="22" t="s">
        <v>46</v>
      </c>
      <c r="C16" s="22" t="s">
        <v>757</v>
      </c>
      <c r="D16" s="22" t="s">
        <v>758</v>
      </c>
      <c r="E16" s="23">
        <v>35023</v>
      </c>
      <c r="F16" s="22" t="s">
        <v>45</v>
      </c>
      <c r="G16" s="22" t="s">
        <v>43</v>
      </c>
      <c r="H16" s="22" t="s">
        <v>44</v>
      </c>
      <c r="I16" s="5">
        <v>173</v>
      </c>
      <c r="J16" s="5">
        <v>271</v>
      </c>
      <c r="K16" s="64">
        <v>236</v>
      </c>
      <c r="L16" s="64">
        <v>354</v>
      </c>
      <c r="M16" s="64">
        <v>196</v>
      </c>
      <c r="N16" s="64">
        <v>1049</v>
      </c>
      <c r="O16" s="64">
        <v>1052</v>
      </c>
      <c r="P16" s="64">
        <v>1051</v>
      </c>
      <c r="Q16" s="64">
        <v>1053</v>
      </c>
      <c r="R16" s="64">
        <v>1053</v>
      </c>
      <c r="S16" s="133">
        <f t="shared" si="5"/>
        <v>0.49475691134413724</v>
      </c>
      <c r="T16" s="133">
        <f t="shared" si="6"/>
        <v>0.77281368821292773</v>
      </c>
      <c r="U16" s="133">
        <f t="shared" si="2"/>
        <v>0.67364414843006659</v>
      </c>
      <c r="V16" s="133">
        <f t="shared" si="3"/>
        <v>1.0085470085470085</v>
      </c>
      <c r="W16" s="133">
        <f t="shared" si="4"/>
        <v>0.55840455840455838</v>
      </c>
    </row>
    <row r="17" spans="1:23" x14ac:dyDescent="0.25">
      <c r="A17" s="21">
        <v>3501152</v>
      </c>
      <c r="B17" s="22" t="s">
        <v>47</v>
      </c>
      <c r="C17" s="22" t="s">
        <v>765</v>
      </c>
      <c r="D17" s="22" t="s">
        <v>766</v>
      </c>
      <c r="E17" s="23">
        <v>35163</v>
      </c>
      <c r="F17" s="22" t="s">
        <v>28</v>
      </c>
      <c r="G17" s="22" t="s">
        <v>27</v>
      </c>
      <c r="H17" s="22" t="s">
        <v>28</v>
      </c>
      <c r="I17" s="5">
        <v>508</v>
      </c>
      <c r="J17" s="5">
        <v>714</v>
      </c>
      <c r="K17" s="64">
        <v>433</v>
      </c>
      <c r="L17" s="64">
        <v>447</v>
      </c>
      <c r="M17" s="64">
        <v>314</v>
      </c>
      <c r="N17" s="64">
        <v>4424</v>
      </c>
      <c r="O17" s="64">
        <v>4480</v>
      </c>
      <c r="P17" s="64">
        <v>4540</v>
      </c>
      <c r="Q17" s="64">
        <v>4596</v>
      </c>
      <c r="R17" s="64">
        <v>4596</v>
      </c>
      <c r="S17" s="133">
        <f t="shared" si="5"/>
        <v>0.34448462929475587</v>
      </c>
      <c r="T17" s="133">
        <f t="shared" si="6"/>
        <v>0.47812500000000002</v>
      </c>
      <c r="U17" s="133">
        <f t="shared" si="2"/>
        <v>0.28612334801762118</v>
      </c>
      <c r="V17" s="133">
        <f t="shared" si="3"/>
        <v>0.29177545691906004</v>
      </c>
      <c r="W17" s="133">
        <f t="shared" si="4"/>
        <v>0.20496083550913838</v>
      </c>
    </row>
    <row r="18" spans="1:23" x14ac:dyDescent="0.25">
      <c r="A18" s="21">
        <v>3501202</v>
      </c>
      <c r="B18" s="22" t="s">
        <v>49</v>
      </c>
      <c r="C18" s="22" t="s">
        <v>757</v>
      </c>
      <c r="D18" s="22" t="s">
        <v>758</v>
      </c>
      <c r="E18" s="23">
        <v>35157</v>
      </c>
      <c r="F18" s="22" t="s">
        <v>48</v>
      </c>
      <c r="G18" s="22" t="s">
        <v>6</v>
      </c>
      <c r="H18" s="22" t="s">
        <v>7</v>
      </c>
      <c r="I18" s="5">
        <v>211</v>
      </c>
      <c r="J18" s="5">
        <v>329</v>
      </c>
      <c r="K18" s="64">
        <v>275</v>
      </c>
      <c r="L18" s="64">
        <v>349</v>
      </c>
      <c r="M18" s="64">
        <v>386</v>
      </c>
      <c r="N18" s="64">
        <v>1076</v>
      </c>
      <c r="O18" s="64">
        <v>1072</v>
      </c>
      <c r="P18" s="64">
        <v>1066</v>
      </c>
      <c r="Q18" s="64">
        <v>1058</v>
      </c>
      <c r="R18" s="64">
        <v>1058</v>
      </c>
      <c r="S18" s="133">
        <f t="shared" si="5"/>
        <v>0.58828996282527879</v>
      </c>
      <c r="T18" s="133">
        <f t="shared" si="6"/>
        <v>0.92070895522388063</v>
      </c>
      <c r="U18" s="133">
        <f t="shared" si="2"/>
        <v>0.77392120075046911</v>
      </c>
      <c r="V18" s="133">
        <f t="shared" si="3"/>
        <v>0.98960302457466909</v>
      </c>
      <c r="W18" s="133">
        <f t="shared" si="4"/>
        <v>1.0945179584120983</v>
      </c>
    </row>
    <row r="19" spans="1:23" x14ac:dyDescent="0.25">
      <c r="A19" s="21">
        <v>3501301</v>
      </c>
      <c r="B19" s="22" t="s">
        <v>50</v>
      </c>
      <c r="C19" s="22" t="s">
        <v>767</v>
      </c>
      <c r="D19" s="22" t="s">
        <v>768</v>
      </c>
      <c r="E19" s="23">
        <v>35112</v>
      </c>
      <c r="F19" s="22" t="s">
        <v>33</v>
      </c>
      <c r="G19" s="22" t="s">
        <v>31</v>
      </c>
      <c r="H19" s="22" t="s">
        <v>32</v>
      </c>
      <c r="I19" s="5">
        <v>1155</v>
      </c>
      <c r="J19" s="5">
        <v>1235</v>
      </c>
      <c r="K19" s="64">
        <v>1114</v>
      </c>
      <c r="L19" s="64">
        <v>991</v>
      </c>
      <c r="M19" s="64">
        <v>911</v>
      </c>
      <c r="N19" s="64">
        <v>6381</v>
      </c>
      <c r="O19" s="64">
        <v>6460</v>
      </c>
      <c r="P19" s="64">
        <v>6483</v>
      </c>
      <c r="Q19" s="64">
        <v>6526</v>
      </c>
      <c r="R19" s="64">
        <v>6526</v>
      </c>
      <c r="S19" s="133">
        <f t="shared" si="5"/>
        <v>0.5430183356840621</v>
      </c>
      <c r="T19" s="133">
        <f t="shared" si="6"/>
        <v>0.57352941176470584</v>
      </c>
      <c r="U19" s="133">
        <f t="shared" si="2"/>
        <v>0.51550208236927353</v>
      </c>
      <c r="V19" s="133">
        <f t="shared" si="3"/>
        <v>0.45556236592093163</v>
      </c>
      <c r="W19" s="133">
        <f t="shared" si="4"/>
        <v>0.41878639288997854</v>
      </c>
    </row>
    <row r="20" spans="1:23" x14ac:dyDescent="0.25">
      <c r="A20" s="21">
        <v>3501400</v>
      </c>
      <c r="B20" s="22" t="s">
        <v>51</v>
      </c>
      <c r="C20" s="22" t="s">
        <v>755</v>
      </c>
      <c r="D20" s="22" t="s">
        <v>756</v>
      </c>
      <c r="E20" s="23">
        <v>35093</v>
      </c>
      <c r="F20" s="22" t="s">
        <v>3</v>
      </c>
      <c r="G20" s="22" t="s">
        <v>2</v>
      </c>
      <c r="H20" s="22" t="s">
        <v>3</v>
      </c>
      <c r="I20" s="5">
        <v>130</v>
      </c>
      <c r="J20" s="5">
        <v>78</v>
      </c>
      <c r="K20" s="64">
        <v>93</v>
      </c>
      <c r="L20" s="64">
        <v>82</v>
      </c>
      <c r="M20" s="64">
        <v>88</v>
      </c>
      <c r="N20" s="64">
        <v>857</v>
      </c>
      <c r="O20" s="64">
        <v>878</v>
      </c>
      <c r="P20" s="64">
        <v>875</v>
      </c>
      <c r="Q20" s="64">
        <v>883</v>
      </c>
      <c r="R20" s="64">
        <v>883</v>
      </c>
      <c r="S20" s="133">
        <f t="shared" si="5"/>
        <v>0.45507584597432904</v>
      </c>
      <c r="T20" s="133">
        <f t="shared" si="6"/>
        <v>0.26651480637813207</v>
      </c>
      <c r="U20" s="133">
        <f t="shared" si="2"/>
        <v>0.31885714285714284</v>
      </c>
      <c r="V20" s="133">
        <f t="shared" si="3"/>
        <v>0.27859569648924126</v>
      </c>
      <c r="W20" s="133">
        <f t="shared" si="4"/>
        <v>0.29898074745186864</v>
      </c>
    </row>
    <row r="21" spans="1:23" x14ac:dyDescent="0.25">
      <c r="A21" s="21">
        <v>3501509</v>
      </c>
      <c r="B21" s="22" t="s">
        <v>52</v>
      </c>
      <c r="C21" s="22" t="s">
        <v>755</v>
      </c>
      <c r="D21" s="22" t="s">
        <v>756</v>
      </c>
      <c r="E21" s="23">
        <v>35093</v>
      </c>
      <c r="F21" s="22" t="s">
        <v>3</v>
      </c>
      <c r="G21" s="22" t="s">
        <v>2</v>
      </c>
      <c r="H21" s="22" t="s">
        <v>3</v>
      </c>
      <c r="I21" s="5">
        <v>367</v>
      </c>
      <c r="J21" s="5">
        <v>334</v>
      </c>
      <c r="K21" s="64">
        <v>240</v>
      </c>
      <c r="L21" s="64">
        <v>211</v>
      </c>
      <c r="M21" s="64">
        <v>222</v>
      </c>
      <c r="N21" s="64">
        <v>773</v>
      </c>
      <c r="O21" s="64">
        <v>781</v>
      </c>
      <c r="P21" s="64">
        <v>792</v>
      </c>
      <c r="Q21" s="64">
        <v>801</v>
      </c>
      <c r="R21" s="64">
        <v>801</v>
      </c>
      <c r="S21" s="133">
        <f t="shared" si="5"/>
        <v>1.4243208279430788</v>
      </c>
      <c r="T21" s="133">
        <f t="shared" si="6"/>
        <v>1.2829705505761844</v>
      </c>
      <c r="U21" s="133">
        <f t="shared" si="2"/>
        <v>0.90909090909090906</v>
      </c>
      <c r="V21" s="133">
        <f t="shared" si="3"/>
        <v>0.79026217228464424</v>
      </c>
      <c r="W21" s="133">
        <f t="shared" si="4"/>
        <v>0.8314606741573034</v>
      </c>
    </row>
    <row r="22" spans="1:23" x14ac:dyDescent="0.25">
      <c r="A22" s="21">
        <v>3501608</v>
      </c>
      <c r="B22" s="22" t="s">
        <v>54</v>
      </c>
      <c r="C22" s="22" t="s">
        <v>759</v>
      </c>
      <c r="D22" s="22" t="s">
        <v>760</v>
      </c>
      <c r="E22" s="23">
        <v>35072</v>
      </c>
      <c r="F22" s="22" t="s">
        <v>53</v>
      </c>
      <c r="G22" s="22" t="s">
        <v>15</v>
      </c>
      <c r="H22" s="22" t="s">
        <v>16</v>
      </c>
      <c r="I22" s="5">
        <v>7622</v>
      </c>
      <c r="J22" s="5">
        <v>7964</v>
      </c>
      <c r="K22" s="64">
        <v>7757</v>
      </c>
      <c r="L22" s="64">
        <v>6248</v>
      </c>
      <c r="M22" s="64">
        <v>5979</v>
      </c>
      <c r="N22" s="64">
        <v>63342</v>
      </c>
      <c r="O22" s="64">
        <v>64302</v>
      </c>
      <c r="P22" s="64">
        <v>65223</v>
      </c>
      <c r="Q22" s="64">
        <v>66076</v>
      </c>
      <c r="R22" s="64">
        <v>66076</v>
      </c>
      <c r="S22" s="133">
        <f t="shared" si="5"/>
        <v>0.36099270626124846</v>
      </c>
      <c r="T22" s="133">
        <f t="shared" si="6"/>
        <v>0.37155920500139966</v>
      </c>
      <c r="U22" s="133">
        <f t="shared" si="2"/>
        <v>0.35679131594682856</v>
      </c>
      <c r="V22" s="133">
        <f t="shared" si="3"/>
        <v>0.28367334584417947</v>
      </c>
      <c r="W22" s="133">
        <f t="shared" si="4"/>
        <v>0.27146013681215569</v>
      </c>
    </row>
    <row r="23" spans="1:23" x14ac:dyDescent="0.25">
      <c r="A23" s="21">
        <v>3501707</v>
      </c>
      <c r="B23" s="22" t="s">
        <v>58</v>
      </c>
      <c r="C23" s="22" t="s">
        <v>769</v>
      </c>
      <c r="D23" s="22" t="s">
        <v>770</v>
      </c>
      <c r="E23" s="23">
        <v>35031</v>
      </c>
      <c r="F23" s="22" t="s">
        <v>57</v>
      </c>
      <c r="G23" s="22" t="s">
        <v>55</v>
      </c>
      <c r="H23" s="22" t="s">
        <v>56</v>
      </c>
      <c r="I23" s="5">
        <v>1428</v>
      </c>
      <c r="J23" s="5">
        <v>1700</v>
      </c>
      <c r="K23" s="64">
        <v>263</v>
      </c>
      <c r="L23" s="64">
        <v>1514</v>
      </c>
      <c r="M23" s="64">
        <v>1662</v>
      </c>
      <c r="N23" s="64">
        <v>9292</v>
      </c>
      <c r="O23" s="64">
        <v>9504</v>
      </c>
      <c r="P23" s="64">
        <v>9675</v>
      </c>
      <c r="Q23" s="64">
        <v>9855</v>
      </c>
      <c r="R23" s="64">
        <v>9855</v>
      </c>
      <c r="S23" s="133">
        <f t="shared" si="5"/>
        <v>0.46104175634954797</v>
      </c>
      <c r="T23" s="133">
        <f t="shared" si="6"/>
        <v>0.53661616161616166</v>
      </c>
      <c r="U23" s="133">
        <f t="shared" si="2"/>
        <v>8.1550387596899226E-2</v>
      </c>
      <c r="V23" s="133">
        <f t="shared" si="3"/>
        <v>0.46088280060882802</v>
      </c>
      <c r="W23" s="133">
        <f t="shared" si="4"/>
        <v>0.50593607305936072</v>
      </c>
    </row>
    <row r="24" spans="1:23" x14ac:dyDescent="0.25">
      <c r="A24" s="21">
        <v>3501806</v>
      </c>
      <c r="B24" s="22" t="s">
        <v>59</v>
      </c>
      <c r="C24" s="22" t="s">
        <v>757</v>
      </c>
      <c r="D24" s="22" t="s">
        <v>758</v>
      </c>
      <c r="E24" s="23">
        <v>35157</v>
      </c>
      <c r="F24" s="22" t="s">
        <v>48</v>
      </c>
      <c r="G24" s="22" t="s">
        <v>6</v>
      </c>
      <c r="H24" s="22" t="s">
        <v>7</v>
      </c>
      <c r="I24" s="5">
        <v>236</v>
      </c>
      <c r="J24" s="5">
        <v>203</v>
      </c>
      <c r="K24" s="64">
        <v>270</v>
      </c>
      <c r="L24" s="64">
        <v>252</v>
      </c>
      <c r="M24" s="64">
        <v>358</v>
      </c>
      <c r="N24" s="64">
        <v>1569</v>
      </c>
      <c r="O24" s="64">
        <v>1586</v>
      </c>
      <c r="P24" s="64">
        <v>1596</v>
      </c>
      <c r="Q24" s="64">
        <v>1607</v>
      </c>
      <c r="R24" s="64">
        <v>1607</v>
      </c>
      <c r="S24" s="133">
        <f t="shared" si="5"/>
        <v>0.45124282982791586</v>
      </c>
      <c r="T24" s="133">
        <f t="shared" si="6"/>
        <v>0.38398486759142497</v>
      </c>
      <c r="U24" s="133">
        <f t="shared" si="2"/>
        <v>0.50751879699248126</v>
      </c>
      <c r="V24" s="133">
        <f t="shared" si="3"/>
        <v>0.4704418170504045</v>
      </c>
      <c r="W24" s="133">
        <f t="shared" si="4"/>
        <v>0.66832607342874928</v>
      </c>
    </row>
    <row r="25" spans="1:23" x14ac:dyDescent="0.25">
      <c r="A25" s="21">
        <v>3501905</v>
      </c>
      <c r="B25" s="22" t="s">
        <v>60</v>
      </c>
      <c r="C25" s="22" t="s">
        <v>759</v>
      </c>
      <c r="D25" s="22" t="s">
        <v>760</v>
      </c>
      <c r="E25" s="23">
        <v>35074</v>
      </c>
      <c r="F25" s="22" t="s">
        <v>17</v>
      </c>
      <c r="G25" s="22" t="s">
        <v>15</v>
      </c>
      <c r="H25" s="22" t="s">
        <v>16</v>
      </c>
      <c r="I25" s="5">
        <v>2909</v>
      </c>
      <c r="J25" s="5">
        <v>2896</v>
      </c>
      <c r="K25" s="64">
        <v>3077</v>
      </c>
      <c r="L25" s="64">
        <v>2509</v>
      </c>
      <c r="M25" s="64">
        <v>2423</v>
      </c>
      <c r="N25" s="64">
        <v>18952</v>
      </c>
      <c r="O25" s="64">
        <v>19230</v>
      </c>
      <c r="P25" s="64">
        <v>19530</v>
      </c>
      <c r="Q25" s="64">
        <v>19806</v>
      </c>
      <c r="R25" s="64">
        <v>19806</v>
      </c>
      <c r="S25" s="133">
        <f t="shared" si="5"/>
        <v>0.4604791051076404</v>
      </c>
      <c r="T25" s="133">
        <f t="shared" si="6"/>
        <v>0.45179407176287051</v>
      </c>
      <c r="U25" s="133">
        <f t="shared" si="2"/>
        <v>0.47265745007680493</v>
      </c>
      <c r="V25" s="133">
        <f t="shared" si="3"/>
        <v>0.38003635262041807</v>
      </c>
      <c r="W25" s="133">
        <f t="shared" si="4"/>
        <v>0.36700999697061498</v>
      </c>
    </row>
    <row r="26" spans="1:23" x14ac:dyDescent="0.25">
      <c r="A26" s="21">
        <v>3502002</v>
      </c>
      <c r="B26" s="22" t="s">
        <v>62</v>
      </c>
      <c r="C26" s="22" t="s">
        <v>763</v>
      </c>
      <c r="D26" s="22" t="s">
        <v>764</v>
      </c>
      <c r="E26" s="23">
        <v>35104</v>
      </c>
      <c r="F26" s="22" t="s">
        <v>61</v>
      </c>
      <c r="G26" s="22" t="s">
        <v>23</v>
      </c>
      <c r="H26" s="22" t="s">
        <v>24</v>
      </c>
      <c r="I26" s="5">
        <v>192</v>
      </c>
      <c r="J26" s="5">
        <v>266</v>
      </c>
      <c r="K26" s="64">
        <v>215</v>
      </c>
      <c r="L26" s="64">
        <v>210</v>
      </c>
      <c r="M26" s="64">
        <v>210</v>
      </c>
      <c r="N26" s="64">
        <v>1109</v>
      </c>
      <c r="O26" s="64">
        <v>1136</v>
      </c>
      <c r="P26" s="64">
        <v>1147</v>
      </c>
      <c r="Q26" s="64">
        <v>1164</v>
      </c>
      <c r="R26" s="64">
        <v>1164</v>
      </c>
      <c r="S26" s="133">
        <f t="shared" si="5"/>
        <v>0.51938683498647431</v>
      </c>
      <c r="T26" s="133">
        <f t="shared" si="6"/>
        <v>0.70246478873239437</v>
      </c>
      <c r="U26" s="133">
        <f t="shared" si="2"/>
        <v>0.56233653007846562</v>
      </c>
      <c r="V26" s="133">
        <f t="shared" si="3"/>
        <v>0.54123711340206182</v>
      </c>
      <c r="W26" s="133">
        <f t="shared" si="4"/>
        <v>0.54123711340206182</v>
      </c>
    </row>
    <row r="27" spans="1:23" x14ac:dyDescent="0.25">
      <c r="A27" s="21">
        <v>3502101</v>
      </c>
      <c r="B27" s="22" t="s">
        <v>64</v>
      </c>
      <c r="C27" s="22" t="s">
        <v>757</v>
      </c>
      <c r="D27" s="22" t="s">
        <v>758</v>
      </c>
      <c r="E27" s="23">
        <v>35022</v>
      </c>
      <c r="F27" s="22" t="s">
        <v>63</v>
      </c>
      <c r="G27" s="22" t="s">
        <v>43</v>
      </c>
      <c r="H27" s="22" t="s">
        <v>44</v>
      </c>
      <c r="I27" s="5">
        <v>3894</v>
      </c>
      <c r="J27" s="5">
        <v>4265</v>
      </c>
      <c r="K27" s="64">
        <v>3669</v>
      </c>
      <c r="L27" s="64">
        <v>2143</v>
      </c>
      <c r="M27" s="64">
        <v>2907</v>
      </c>
      <c r="N27" s="64">
        <v>15680</v>
      </c>
      <c r="O27" s="64">
        <v>15746</v>
      </c>
      <c r="P27" s="64">
        <v>15720</v>
      </c>
      <c r="Q27" s="64">
        <v>15715</v>
      </c>
      <c r="R27" s="64">
        <v>15715</v>
      </c>
      <c r="S27" s="133">
        <f t="shared" si="5"/>
        <v>0.74502551020408159</v>
      </c>
      <c r="T27" s="133">
        <f t="shared" si="6"/>
        <v>0.81258732376476561</v>
      </c>
      <c r="U27" s="133">
        <f t="shared" si="2"/>
        <v>0.70019083969465645</v>
      </c>
      <c r="V27" s="133">
        <f t="shared" si="3"/>
        <v>0.40909958638243721</v>
      </c>
      <c r="W27" s="133">
        <f t="shared" si="4"/>
        <v>0.55494750238625523</v>
      </c>
    </row>
    <row r="28" spans="1:23" x14ac:dyDescent="0.25">
      <c r="A28" s="21">
        <v>3502200</v>
      </c>
      <c r="B28" s="22" t="s">
        <v>65</v>
      </c>
      <c r="C28" s="22" t="s">
        <v>765</v>
      </c>
      <c r="D28" s="22" t="s">
        <v>766</v>
      </c>
      <c r="E28" s="23">
        <v>35161</v>
      </c>
      <c r="F28" s="22" t="s">
        <v>29</v>
      </c>
      <c r="G28" s="22" t="s">
        <v>27</v>
      </c>
      <c r="H28" s="22" t="s">
        <v>28</v>
      </c>
      <c r="I28" s="5">
        <v>1576</v>
      </c>
      <c r="J28" s="5">
        <v>1591</v>
      </c>
      <c r="K28" s="64">
        <v>1512</v>
      </c>
      <c r="L28" s="64">
        <v>1560</v>
      </c>
      <c r="M28" s="64">
        <v>1366</v>
      </c>
      <c r="N28" s="64">
        <v>5843</v>
      </c>
      <c r="O28" s="64">
        <v>5945</v>
      </c>
      <c r="P28" s="64">
        <v>6011</v>
      </c>
      <c r="Q28" s="64">
        <v>6089</v>
      </c>
      <c r="R28" s="64">
        <v>6089</v>
      </c>
      <c r="S28" s="133">
        <f t="shared" si="5"/>
        <v>0.80917336984425803</v>
      </c>
      <c r="T28" s="133">
        <f t="shared" si="6"/>
        <v>0.80285954583683761</v>
      </c>
      <c r="U28" s="133">
        <f t="shared" si="2"/>
        <v>0.7546165363500249</v>
      </c>
      <c r="V28" s="133">
        <f t="shared" si="3"/>
        <v>0.7685991131548694</v>
      </c>
      <c r="W28" s="133">
        <f t="shared" si="4"/>
        <v>0.67301691574971256</v>
      </c>
    </row>
    <row r="29" spans="1:23" x14ac:dyDescent="0.25">
      <c r="A29" s="21">
        <v>3502309</v>
      </c>
      <c r="B29" s="22" t="s">
        <v>67</v>
      </c>
      <c r="C29" s="22" t="s">
        <v>761</v>
      </c>
      <c r="D29" s="22" t="s">
        <v>762</v>
      </c>
      <c r="E29" s="23">
        <v>35063</v>
      </c>
      <c r="F29" s="22" t="s">
        <v>66</v>
      </c>
      <c r="G29" s="22" t="s">
        <v>19</v>
      </c>
      <c r="H29" s="22" t="s">
        <v>20</v>
      </c>
      <c r="I29" s="5">
        <v>364</v>
      </c>
      <c r="J29" s="5">
        <v>331</v>
      </c>
      <c r="K29" s="64">
        <v>301</v>
      </c>
      <c r="L29" s="64">
        <v>324</v>
      </c>
      <c r="M29" s="64">
        <v>292</v>
      </c>
      <c r="N29" s="64">
        <v>1439</v>
      </c>
      <c r="O29" s="64">
        <v>1470</v>
      </c>
      <c r="P29" s="64">
        <v>1507</v>
      </c>
      <c r="Q29" s="64">
        <v>1539</v>
      </c>
      <c r="R29" s="64">
        <v>1539</v>
      </c>
      <c r="S29" s="133">
        <f t="shared" si="5"/>
        <v>0.75886031966643497</v>
      </c>
      <c r="T29" s="133">
        <f t="shared" si="6"/>
        <v>0.67551020408163265</v>
      </c>
      <c r="U29" s="133">
        <f t="shared" si="2"/>
        <v>0.59920371599203714</v>
      </c>
      <c r="V29" s="133">
        <f t="shared" si="3"/>
        <v>0.63157894736842102</v>
      </c>
      <c r="W29" s="133">
        <f t="shared" si="4"/>
        <v>0.56920077972709548</v>
      </c>
    </row>
    <row r="30" spans="1:23" x14ac:dyDescent="0.25">
      <c r="A30" s="21">
        <v>3502408</v>
      </c>
      <c r="B30" s="22" t="s">
        <v>68</v>
      </c>
      <c r="C30" s="22" t="s">
        <v>767</v>
      </c>
      <c r="D30" s="22" t="s">
        <v>768</v>
      </c>
      <c r="E30" s="23">
        <v>35112</v>
      </c>
      <c r="F30" s="22" t="s">
        <v>33</v>
      </c>
      <c r="G30" s="22" t="s">
        <v>31</v>
      </c>
      <c r="H30" s="22" t="s">
        <v>32</v>
      </c>
      <c r="I30" s="5">
        <v>187</v>
      </c>
      <c r="J30" s="5">
        <v>229</v>
      </c>
      <c r="K30" s="64">
        <v>221</v>
      </c>
      <c r="L30" s="64">
        <v>199</v>
      </c>
      <c r="M30" s="64">
        <v>148</v>
      </c>
      <c r="N30" s="64">
        <v>1013</v>
      </c>
      <c r="O30" s="64">
        <v>1031</v>
      </c>
      <c r="P30" s="64">
        <v>1038</v>
      </c>
      <c r="Q30" s="64">
        <v>1051</v>
      </c>
      <c r="R30" s="64">
        <v>1051</v>
      </c>
      <c r="S30" s="133">
        <f t="shared" si="5"/>
        <v>0.5538005923000987</v>
      </c>
      <c r="T30" s="133">
        <f t="shared" si="6"/>
        <v>0.66634335596508243</v>
      </c>
      <c r="U30" s="133">
        <f t="shared" si="2"/>
        <v>0.63872832369942201</v>
      </c>
      <c r="V30" s="133">
        <f t="shared" si="3"/>
        <v>0.56803044719314943</v>
      </c>
      <c r="W30" s="133">
        <f t="shared" si="4"/>
        <v>0.4224548049476689</v>
      </c>
    </row>
    <row r="31" spans="1:23" x14ac:dyDescent="0.25">
      <c r="A31" s="21">
        <v>3502507</v>
      </c>
      <c r="B31" s="22" t="s">
        <v>72</v>
      </c>
      <c r="C31" s="22" t="s">
        <v>771</v>
      </c>
      <c r="D31" s="22" t="s">
        <v>772</v>
      </c>
      <c r="E31" s="23">
        <v>35172</v>
      </c>
      <c r="F31" s="22" t="s">
        <v>71</v>
      </c>
      <c r="G31" s="22" t="s">
        <v>69</v>
      </c>
      <c r="H31" s="22" t="s">
        <v>70</v>
      </c>
      <c r="I31" s="5">
        <v>1206</v>
      </c>
      <c r="J31" s="5">
        <v>1496</v>
      </c>
      <c r="K31" s="64">
        <v>1336</v>
      </c>
      <c r="L31" s="64">
        <v>1116</v>
      </c>
      <c r="M31" s="64">
        <v>1204</v>
      </c>
      <c r="N31" s="64">
        <v>9971</v>
      </c>
      <c r="O31" s="64">
        <v>10064</v>
      </c>
      <c r="P31" s="64">
        <v>10112</v>
      </c>
      <c r="Q31" s="64">
        <v>10178</v>
      </c>
      <c r="R31" s="64">
        <v>10178</v>
      </c>
      <c r="S31" s="133">
        <f t="shared" si="5"/>
        <v>0.36285227158760408</v>
      </c>
      <c r="T31" s="133">
        <f t="shared" si="6"/>
        <v>0.44594594594594594</v>
      </c>
      <c r="U31" s="133">
        <f t="shared" si="2"/>
        <v>0.39636075949367089</v>
      </c>
      <c r="V31" s="133">
        <f t="shared" si="3"/>
        <v>0.32894478286500295</v>
      </c>
      <c r="W31" s="133">
        <f t="shared" si="4"/>
        <v>0.35488308115543332</v>
      </c>
    </row>
    <row r="32" spans="1:23" x14ac:dyDescent="0.25">
      <c r="A32" s="21">
        <v>3502606</v>
      </c>
      <c r="B32" s="22" t="s">
        <v>74</v>
      </c>
      <c r="C32" s="22" t="s">
        <v>757</v>
      </c>
      <c r="D32" s="22" t="s">
        <v>758</v>
      </c>
      <c r="E32" s="23">
        <v>35153</v>
      </c>
      <c r="F32" s="22" t="s">
        <v>73</v>
      </c>
      <c r="G32" s="22" t="s">
        <v>6</v>
      </c>
      <c r="H32" s="22" t="s">
        <v>7</v>
      </c>
      <c r="I32" s="5">
        <v>380</v>
      </c>
      <c r="J32" s="5">
        <v>348</v>
      </c>
      <c r="K32" s="64">
        <v>311</v>
      </c>
      <c r="L32" s="64">
        <v>280</v>
      </c>
      <c r="M32" s="64">
        <v>327</v>
      </c>
      <c r="N32" s="64">
        <v>1224</v>
      </c>
      <c r="O32" s="64">
        <v>1224</v>
      </c>
      <c r="P32" s="64">
        <v>1210</v>
      </c>
      <c r="Q32" s="64">
        <v>1201</v>
      </c>
      <c r="R32" s="64">
        <v>1201</v>
      </c>
      <c r="S32" s="133">
        <f t="shared" si="5"/>
        <v>0.93137254901960786</v>
      </c>
      <c r="T32" s="133">
        <f t="shared" si="6"/>
        <v>0.8529411764705882</v>
      </c>
      <c r="U32" s="133">
        <f t="shared" si="2"/>
        <v>0.77107438016528929</v>
      </c>
      <c r="V32" s="133">
        <f t="shared" si="3"/>
        <v>0.69941715237302249</v>
      </c>
      <c r="W32" s="133">
        <f t="shared" si="4"/>
        <v>0.81681931723563705</v>
      </c>
    </row>
    <row r="33" spans="1:23" x14ac:dyDescent="0.25">
      <c r="A33" s="21">
        <v>3502705</v>
      </c>
      <c r="B33" s="22" t="s">
        <v>76</v>
      </c>
      <c r="C33" s="22" t="s">
        <v>765</v>
      </c>
      <c r="D33" s="22" t="s">
        <v>766</v>
      </c>
      <c r="E33" s="23">
        <v>35162</v>
      </c>
      <c r="F33" s="22" t="s">
        <v>75</v>
      </c>
      <c r="G33" s="22" t="s">
        <v>27</v>
      </c>
      <c r="H33" s="22" t="s">
        <v>28</v>
      </c>
      <c r="I33" s="5">
        <v>1991</v>
      </c>
      <c r="J33" s="5">
        <v>1817</v>
      </c>
      <c r="K33" s="64">
        <v>1333</v>
      </c>
      <c r="L33" s="64">
        <v>1117</v>
      </c>
      <c r="M33" s="64">
        <v>887</v>
      </c>
      <c r="N33" s="64">
        <v>6237</v>
      </c>
      <c r="O33" s="64">
        <v>6286</v>
      </c>
      <c r="P33" s="64">
        <v>6324</v>
      </c>
      <c r="Q33" s="64">
        <v>6361</v>
      </c>
      <c r="R33" s="64">
        <v>6361</v>
      </c>
      <c r="S33" s="133">
        <f t="shared" si="5"/>
        <v>0.95767195767195767</v>
      </c>
      <c r="T33" s="133">
        <f t="shared" si="6"/>
        <v>0.86716512885777908</v>
      </c>
      <c r="U33" s="133">
        <f t="shared" si="2"/>
        <v>0.63235294117647056</v>
      </c>
      <c r="V33" s="133">
        <f t="shared" si="3"/>
        <v>0.52680396164125132</v>
      </c>
      <c r="W33" s="133">
        <f t="shared" si="4"/>
        <v>0.41833045118692025</v>
      </c>
    </row>
    <row r="34" spans="1:23" x14ac:dyDescent="0.25">
      <c r="A34" s="21">
        <v>3502754</v>
      </c>
      <c r="B34" s="22" t="s">
        <v>77</v>
      </c>
      <c r="C34" s="22" t="s">
        <v>765</v>
      </c>
      <c r="D34" s="22" t="s">
        <v>766</v>
      </c>
      <c r="E34" s="23">
        <v>35163</v>
      </c>
      <c r="F34" s="22" t="s">
        <v>28</v>
      </c>
      <c r="G34" s="22" t="s">
        <v>27</v>
      </c>
      <c r="H34" s="22" t="s">
        <v>28</v>
      </c>
      <c r="I34" s="5">
        <v>1035</v>
      </c>
      <c r="J34" s="5">
        <v>1216</v>
      </c>
      <c r="K34" s="64">
        <v>567</v>
      </c>
      <c r="L34" s="64">
        <v>713</v>
      </c>
      <c r="M34" s="64">
        <v>660</v>
      </c>
      <c r="N34" s="64">
        <v>4385</v>
      </c>
      <c r="O34" s="64">
        <v>4542</v>
      </c>
      <c r="P34" s="64">
        <v>4670</v>
      </c>
      <c r="Q34" s="64">
        <v>4806</v>
      </c>
      <c r="R34" s="64">
        <v>4806</v>
      </c>
      <c r="S34" s="133">
        <f t="shared" si="5"/>
        <v>0.70809578107183579</v>
      </c>
      <c r="T34" s="133">
        <f t="shared" si="6"/>
        <v>0.80317040951122853</v>
      </c>
      <c r="U34" s="133">
        <f t="shared" si="2"/>
        <v>0.36423982869379012</v>
      </c>
      <c r="V34" s="133">
        <f t="shared" si="3"/>
        <v>0.44506866416978774</v>
      </c>
      <c r="W34" s="133">
        <f t="shared" si="4"/>
        <v>0.41198501872659177</v>
      </c>
    </row>
    <row r="35" spans="1:23" x14ac:dyDescent="0.25">
      <c r="A35" s="21">
        <v>3502804</v>
      </c>
      <c r="B35" s="22" t="s">
        <v>79</v>
      </c>
      <c r="C35" s="22" t="s">
        <v>757</v>
      </c>
      <c r="D35" s="22" t="s">
        <v>758</v>
      </c>
      <c r="E35" s="23">
        <v>35021</v>
      </c>
      <c r="F35" s="22" t="s">
        <v>78</v>
      </c>
      <c r="G35" s="22" t="s">
        <v>43</v>
      </c>
      <c r="H35" s="22" t="s">
        <v>44</v>
      </c>
      <c r="I35" s="5">
        <v>11204</v>
      </c>
      <c r="J35" s="5">
        <v>10041</v>
      </c>
      <c r="K35" s="64">
        <v>9705</v>
      </c>
      <c r="L35" s="64">
        <v>10012</v>
      </c>
      <c r="M35" s="64">
        <v>10125</v>
      </c>
      <c r="N35" s="64">
        <v>54619</v>
      </c>
      <c r="O35" s="64">
        <v>55046</v>
      </c>
      <c r="P35" s="64">
        <v>55549</v>
      </c>
      <c r="Q35" s="64">
        <v>55929</v>
      </c>
      <c r="R35" s="64">
        <v>55929</v>
      </c>
      <c r="S35" s="133">
        <f t="shared" si="5"/>
        <v>0.6153902488145151</v>
      </c>
      <c r="T35" s="133">
        <f t="shared" si="6"/>
        <v>0.54723322312247935</v>
      </c>
      <c r="U35" s="133">
        <f t="shared" si="2"/>
        <v>0.5241318475580119</v>
      </c>
      <c r="V35" s="133">
        <f t="shared" si="3"/>
        <v>0.53703803035992059</v>
      </c>
      <c r="W35" s="133">
        <f t="shared" si="4"/>
        <v>0.54309928659550499</v>
      </c>
    </row>
    <row r="36" spans="1:23" x14ac:dyDescent="0.25">
      <c r="A36" s="21">
        <v>3502903</v>
      </c>
      <c r="B36" s="22" t="s">
        <v>80</v>
      </c>
      <c r="C36" s="22" t="s">
        <v>765</v>
      </c>
      <c r="D36" s="22" t="s">
        <v>766</v>
      </c>
      <c r="E36" s="23">
        <v>35163</v>
      </c>
      <c r="F36" s="22" t="s">
        <v>28</v>
      </c>
      <c r="G36" s="22" t="s">
        <v>27</v>
      </c>
      <c r="H36" s="22" t="s">
        <v>28</v>
      </c>
      <c r="I36" s="5">
        <v>1839</v>
      </c>
      <c r="J36" s="5">
        <v>1531</v>
      </c>
      <c r="K36" s="64">
        <v>2063</v>
      </c>
      <c r="L36" s="64">
        <v>1711</v>
      </c>
      <c r="M36" s="64">
        <v>1540</v>
      </c>
      <c r="N36" s="64">
        <v>7722</v>
      </c>
      <c r="O36" s="64">
        <v>7948</v>
      </c>
      <c r="P36" s="64">
        <v>8145</v>
      </c>
      <c r="Q36" s="64">
        <v>8341</v>
      </c>
      <c r="R36" s="64">
        <v>8341</v>
      </c>
      <c r="S36" s="133">
        <f t="shared" si="5"/>
        <v>0.71445221445221441</v>
      </c>
      <c r="T36" s="133">
        <f t="shared" si="6"/>
        <v>0.57788122798188224</v>
      </c>
      <c r="U36" s="133">
        <f t="shared" si="2"/>
        <v>0.75985267034990789</v>
      </c>
      <c r="V36" s="133">
        <f t="shared" si="3"/>
        <v>0.61539383766934419</v>
      </c>
      <c r="W36" s="133">
        <f t="shared" si="4"/>
        <v>0.55389042081285211</v>
      </c>
    </row>
    <row r="37" spans="1:23" x14ac:dyDescent="0.25">
      <c r="A37" s="21">
        <v>3503000</v>
      </c>
      <c r="B37" s="22" t="s">
        <v>84</v>
      </c>
      <c r="C37" s="22" t="s">
        <v>769</v>
      </c>
      <c r="D37" s="22" t="s">
        <v>770</v>
      </c>
      <c r="E37" s="23">
        <v>35083</v>
      </c>
      <c r="F37" s="22" t="s">
        <v>83</v>
      </c>
      <c r="G37" s="22" t="s">
        <v>81</v>
      </c>
      <c r="H37" s="22" t="s">
        <v>82</v>
      </c>
      <c r="I37" s="5">
        <v>352</v>
      </c>
      <c r="J37" s="5">
        <v>276</v>
      </c>
      <c r="K37" s="64">
        <v>443</v>
      </c>
      <c r="L37" s="64">
        <v>374</v>
      </c>
      <c r="M37" s="64">
        <v>439</v>
      </c>
      <c r="N37" s="64">
        <v>1445</v>
      </c>
      <c r="O37" s="64">
        <v>1467</v>
      </c>
      <c r="P37" s="64">
        <v>1481</v>
      </c>
      <c r="Q37" s="64">
        <v>1499</v>
      </c>
      <c r="R37" s="64">
        <v>1499</v>
      </c>
      <c r="S37" s="133">
        <f t="shared" si="5"/>
        <v>0.73079584775086504</v>
      </c>
      <c r="T37" s="133">
        <f t="shared" si="6"/>
        <v>0.56441717791411039</v>
      </c>
      <c r="U37" s="133">
        <f t="shared" si="2"/>
        <v>0.89736664415935175</v>
      </c>
      <c r="V37" s="133">
        <f t="shared" si="3"/>
        <v>0.74849899933288855</v>
      </c>
      <c r="W37" s="133">
        <f t="shared" si="4"/>
        <v>0.87858572381587718</v>
      </c>
    </row>
    <row r="38" spans="1:23" x14ac:dyDescent="0.25">
      <c r="A38" s="21">
        <v>3503109</v>
      </c>
      <c r="B38" s="22" t="s">
        <v>85</v>
      </c>
      <c r="C38" s="22" t="s">
        <v>761</v>
      </c>
      <c r="D38" s="22" t="s">
        <v>762</v>
      </c>
      <c r="E38" s="23">
        <v>35061</v>
      </c>
      <c r="F38" s="22" t="s">
        <v>21</v>
      </c>
      <c r="G38" s="22" t="s">
        <v>19</v>
      </c>
      <c r="H38" s="22" t="s">
        <v>20</v>
      </c>
      <c r="I38" s="5">
        <v>387</v>
      </c>
      <c r="J38" s="5">
        <v>412</v>
      </c>
      <c r="K38" s="64">
        <v>372</v>
      </c>
      <c r="L38" s="64">
        <v>264</v>
      </c>
      <c r="M38" s="64">
        <v>379</v>
      </c>
      <c r="N38" s="64">
        <v>1574</v>
      </c>
      <c r="O38" s="64">
        <v>1596</v>
      </c>
      <c r="P38" s="64">
        <v>1617</v>
      </c>
      <c r="Q38" s="64">
        <v>1634</v>
      </c>
      <c r="R38" s="64">
        <v>1634</v>
      </c>
      <c r="S38" s="133">
        <f t="shared" si="5"/>
        <v>0.73761118170266837</v>
      </c>
      <c r="T38" s="133">
        <f t="shared" si="6"/>
        <v>0.77443609022556392</v>
      </c>
      <c r="U38" s="133">
        <f t="shared" si="2"/>
        <v>0.69016697588126164</v>
      </c>
      <c r="V38" s="133">
        <f t="shared" si="3"/>
        <v>0.48470012239902083</v>
      </c>
      <c r="W38" s="133">
        <f t="shared" si="4"/>
        <v>0.6958384332925337</v>
      </c>
    </row>
    <row r="39" spans="1:23" x14ac:dyDescent="0.25">
      <c r="A39" s="21">
        <v>3503158</v>
      </c>
      <c r="B39" s="22" t="s">
        <v>86</v>
      </c>
      <c r="C39" s="22" t="s">
        <v>771</v>
      </c>
      <c r="D39" s="22" t="s">
        <v>772</v>
      </c>
      <c r="E39" s="23">
        <v>35172</v>
      </c>
      <c r="F39" s="22" t="s">
        <v>71</v>
      </c>
      <c r="G39" s="22" t="s">
        <v>69</v>
      </c>
      <c r="H39" s="22" t="s">
        <v>70</v>
      </c>
      <c r="I39" s="5">
        <v>246</v>
      </c>
      <c r="J39" s="5">
        <v>165</v>
      </c>
      <c r="K39" s="64">
        <v>263</v>
      </c>
      <c r="L39" s="64">
        <v>196</v>
      </c>
      <c r="M39" s="64">
        <v>175</v>
      </c>
      <c r="N39" s="64">
        <v>636</v>
      </c>
      <c r="O39" s="64">
        <v>639</v>
      </c>
      <c r="P39" s="64">
        <v>648</v>
      </c>
      <c r="Q39" s="64">
        <v>653</v>
      </c>
      <c r="R39" s="64">
        <v>653</v>
      </c>
      <c r="S39" s="133">
        <f t="shared" si="5"/>
        <v>1.1603773584905661</v>
      </c>
      <c r="T39" s="133">
        <f t="shared" si="6"/>
        <v>0.77464788732394363</v>
      </c>
      <c r="U39" s="133">
        <f t="shared" si="2"/>
        <v>1.2175925925925926</v>
      </c>
      <c r="V39" s="133">
        <f t="shared" si="3"/>
        <v>0.90045941807044416</v>
      </c>
      <c r="W39" s="133">
        <f t="shared" si="4"/>
        <v>0.80398162327718226</v>
      </c>
    </row>
    <row r="40" spans="1:23" x14ac:dyDescent="0.25">
      <c r="A40" s="21">
        <v>3503208</v>
      </c>
      <c r="B40" s="22" t="s">
        <v>87</v>
      </c>
      <c r="C40" s="22" t="s">
        <v>769</v>
      </c>
      <c r="D40" s="22" t="s">
        <v>770</v>
      </c>
      <c r="E40" s="23">
        <v>35031</v>
      </c>
      <c r="F40" s="22" t="s">
        <v>57</v>
      </c>
      <c r="G40" s="22" t="s">
        <v>55</v>
      </c>
      <c r="H40" s="22" t="s">
        <v>56</v>
      </c>
      <c r="I40" s="5">
        <v>11825</v>
      </c>
      <c r="J40" s="5">
        <v>12316</v>
      </c>
      <c r="K40" s="64">
        <v>11224</v>
      </c>
      <c r="L40" s="64">
        <v>11566</v>
      </c>
      <c r="M40" s="64">
        <v>9855</v>
      </c>
      <c r="N40" s="64">
        <v>62466</v>
      </c>
      <c r="O40" s="64">
        <v>63377</v>
      </c>
      <c r="P40" s="64">
        <v>64241</v>
      </c>
      <c r="Q40" s="64">
        <v>65028</v>
      </c>
      <c r="R40" s="64">
        <v>65028</v>
      </c>
      <c r="S40" s="133">
        <f t="shared" si="5"/>
        <v>0.56790894246470081</v>
      </c>
      <c r="T40" s="133">
        <f t="shared" si="6"/>
        <v>0.58298751913154612</v>
      </c>
      <c r="U40" s="133">
        <f t="shared" si="2"/>
        <v>0.52415124297566973</v>
      </c>
      <c r="V40" s="133">
        <f t="shared" si="3"/>
        <v>0.53358553238604911</v>
      </c>
      <c r="W40" s="133">
        <f t="shared" si="4"/>
        <v>0.45465030448422217</v>
      </c>
    </row>
    <row r="41" spans="1:23" x14ac:dyDescent="0.25">
      <c r="A41" s="21">
        <v>3503307</v>
      </c>
      <c r="B41" s="22" t="s">
        <v>89</v>
      </c>
      <c r="C41" s="22" t="s">
        <v>763</v>
      </c>
      <c r="D41" s="22" t="s">
        <v>764</v>
      </c>
      <c r="E41" s="23">
        <v>35101</v>
      </c>
      <c r="F41" s="22" t="s">
        <v>88</v>
      </c>
      <c r="G41" s="22" t="s">
        <v>23</v>
      </c>
      <c r="H41" s="22" t="s">
        <v>24</v>
      </c>
      <c r="I41" s="5">
        <v>4336</v>
      </c>
      <c r="J41" s="5">
        <v>4182</v>
      </c>
      <c r="K41" s="64">
        <v>5937</v>
      </c>
      <c r="L41" s="64">
        <v>3570</v>
      </c>
      <c r="M41" s="64">
        <v>4529</v>
      </c>
      <c r="N41" s="64">
        <v>34190</v>
      </c>
      <c r="O41" s="64">
        <v>34791</v>
      </c>
      <c r="P41" s="64">
        <v>35432</v>
      </c>
      <c r="Q41" s="64">
        <v>36022</v>
      </c>
      <c r="R41" s="64">
        <v>36022</v>
      </c>
      <c r="S41" s="133">
        <f t="shared" si="5"/>
        <v>0.38046212342790292</v>
      </c>
      <c r="T41" s="133">
        <f t="shared" si="6"/>
        <v>0.36061050271621969</v>
      </c>
      <c r="U41" s="133">
        <f t="shared" si="2"/>
        <v>0.50268119214269591</v>
      </c>
      <c r="V41" s="133">
        <f t="shared" si="3"/>
        <v>0.29731830547998445</v>
      </c>
      <c r="W41" s="133">
        <f t="shared" si="4"/>
        <v>0.37718616401088223</v>
      </c>
    </row>
    <row r="42" spans="1:23" x14ac:dyDescent="0.25">
      <c r="A42" s="21">
        <v>3503356</v>
      </c>
      <c r="B42" s="22" t="s">
        <v>91</v>
      </c>
      <c r="C42" s="22" t="s">
        <v>755</v>
      </c>
      <c r="D42" s="22" t="s">
        <v>756</v>
      </c>
      <c r="E42" s="23">
        <v>35095</v>
      </c>
      <c r="F42" s="22" t="s">
        <v>90</v>
      </c>
      <c r="G42" s="22" t="s">
        <v>2</v>
      </c>
      <c r="H42" s="22" t="s">
        <v>3</v>
      </c>
      <c r="I42" s="5">
        <v>154</v>
      </c>
      <c r="J42" s="5">
        <v>117</v>
      </c>
      <c r="K42" s="64">
        <v>118</v>
      </c>
      <c r="L42" s="64">
        <v>134</v>
      </c>
      <c r="M42" s="64">
        <v>121</v>
      </c>
      <c r="N42" s="64">
        <v>513</v>
      </c>
      <c r="O42" s="64">
        <v>516</v>
      </c>
      <c r="P42" s="64">
        <v>518</v>
      </c>
      <c r="Q42" s="64">
        <v>520</v>
      </c>
      <c r="R42" s="64">
        <v>520</v>
      </c>
      <c r="S42" s="133">
        <f t="shared" si="5"/>
        <v>0.90058479532163738</v>
      </c>
      <c r="T42" s="133">
        <f t="shared" si="6"/>
        <v>0.68023255813953487</v>
      </c>
      <c r="U42" s="133">
        <f t="shared" si="2"/>
        <v>0.68339768339768348</v>
      </c>
      <c r="V42" s="133">
        <f t="shared" si="3"/>
        <v>0.77307692307692299</v>
      </c>
      <c r="W42" s="133">
        <f t="shared" si="4"/>
        <v>0.69807692307692304</v>
      </c>
    </row>
    <row r="43" spans="1:23" x14ac:dyDescent="0.25">
      <c r="A43" s="21">
        <v>3503406</v>
      </c>
      <c r="B43" s="22" t="s">
        <v>92</v>
      </c>
      <c r="C43" s="22" t="s">
        <v>761</v>
      </c>
      <c r="D43" s="22" t="s">
        <v>762</v>
      </c>
      <c r="E43" s="23">
        <v>35062</v>
      </c>
      <c r="F43" s="22" t="s">
        <v>20</v>
      </c>
      <c r="G43" s="22" t="s">
        <v>19</v>
      </c>
      <c r="H43" s="22" t="s">
        <v>20</v>
      </c>
      <c r="I43" s="5">
        <v>591</v>
      </c>
      <c r="J43" s="5">
        <v>528</v>
      </c>
      <c r="K43" s="64">
        <v>469</v>
      </c>
      <c r="L43" s="64">
        <v>413</v>
      </c>
      <c r="M43" s="64">
        <v>738</v>
      </c>
      <c r="N43" s="64">
        <v>2068</v>
      </c>
      <c r="O43" s="64">
        <v>2095</v>
      </c>
      <c r="P43" s="64">
        <v>2104</v>
      </c>
      <c r="Q43" s="64">
        <v>2118</v>
      </c>
      <c r="R43" s="64">
        <v>2118</v>
      </c>
      <c r="S43" s="133">
        <f t="shared" si="5"/>
        <v>0.85735009671179874</v>
      </c>
      <c r="T43" s="133">
        <f t="shared" si="6"/>
        <v>0.75608591885441523</v>
      </c>
      <c r="U43" s="133">
        <f t="shared" si="2"/>
        <v>0.66872623574144485</v>
      </c>
      <c r="V43" s="133">
        <f t="shared" si="3"/>
        <v>0.58498583569405094</v>
      </c>
      <c r="W43" s="133">
        <f t="shared" si="4"/>
        <v>1.0453257790368271</v>
      </c>
    </row>
    <row r="44" spans="1:23" x14ac:dyDescent="0.25">
      <c r="A44" s="21">
        <v>3503505</v>
      </c>
      <c r="B44" s="22" t="s">
        <v>93</v>
      </c>
      <c r="C44" s="22" t="s">
        <v>771</v>
      </c>
      <c r="D44" s="22" t="s">
        <v>772</v>
      </c>
      <c r="E44" s="23">
        <v>35172</v>
      </c>
      <c r="F44" s="22" t="s">
        <v>71</v>
      </c>
      <c r="G44" s="22" t="s">
        <v>69</v>
      </c>
      <c r="H44" s="22" t="s">
        <v>70</v>
      </c>
      <c r="I44" s="5">
        <v>154</v>
      </c>
      <c r="J44" s="5">
        <v>165</v>
      </c>
      <c r="K44" s="64">
        <v>129</v>
      </c>
      <c r="L44" s="64">
        <v>153</v>
      </c>
      <c r="M44" s="64">
        <v>110</v>
      </c>
      <c r="N44" s="64">
        <v>909</v>
      </c>
      <c r="O44" s="64">
        <v>920</v>
      </c>
      <c r="P44" s="64">
        <v>932</v>
      </c>
      <c r="Q44" s="64">
        <v>943</v>
      </c>
      <c r="R44" s="64">
        <v>943</v>
      </c>
      <c r="S44" s="133">
        <f t="shared" si="5"/>
        <v>0.5082508250825083</v>
      </c>
      <c r="T44" s="133">
        <f t="shared" si="6"/>
        <v>0.53804347826086951</v>
      </c>
      <c r="U44" s="133">
        <f t="shared" si="2"/>
        <v>0.41523605150214588</v>
      </c>
      <c r="V44" s="133">
        <f t="shared" si="3"/>
        <v>0.48674443266171796</v>
      </c>
      <c r="W44" s="133">
        <f t="shared" si="4"/>
        <v>0.34994697773064687</v>
      </c>
    </row>
    <row r="45" spans="1:23" x14ac:dyDescent="0.25">
      <c r="A45" s="21">
        <v>3503604</v>
      </c>
      <c r="B45" s="22" t="s">
        <v>94</v>
      </c>
      <c r="C45" s="22" t="s">
        <v>761</v>
      </c>
      <c r="D45" s="22" t="s">
        <v>762</v>
      </c>
      <c r="E45" s="23">
        <v>35063</v>
      </c>
      <c r="F45" s="22" t="s">
        <v>66</v>
      </c>
      <c r="G45" s="22" t="s">
        <v>19</v>
      </c>
      <c r="H45" s="22" t="s">
        <v>20</v>
      </c>
      <c r="I45" s="5">
        <v>572</v>
      </c>
      <c r="J45" s="5">
        <v>558</v>
      </c>
      <c r="K45" s="64">
        <v>398</v>
      </c>
      <c r="L45" s="64">
        <v>433</v>
      </c>
      <c r="M45" s="64">
        <v>452</v>
      </c>
      <c r="N45" s="64">
        <v>2601</v>
      </c>
      <c r="O45" s="64">
        <v>2659</v>
      </c>
      <c r="P45" s="64">
        <v>2692</v>
      </c>
      <c r="Q45" s="64">
        <v>2740</v>
      </c>
      <c r="R45" s="64">
        <v>2740</v>
      </c>
      <c r="S45" s="133">
        <f t="shared" si="5"/>
        <v>0.65974625144175314</v>
      </c>
      <c r="T45" s="133">
        <f t="shared" si="6"/>
        <v>0.62955998495675058</v>
      </c>
      <c r="U45" s="133">
        <f t="shared" si="2"/>
        <v>0.44353640416047546</v>
      </c>
      <c r="V45" s="133">
        <f t="shared" si="3"/>
        <v>0.47408759124087591</v>
      </c>
      <c r="W45" s="133">
        <f t="shared" si="4"/>
        <v>0.49489051094890507</v>
      </c>
    </row>
    <row r="46" spans="1:23" x14ac:dyDescent="0.25">
      <c r="A46" s="21">
        <v>3503703</v>
      </c>
      <c r="B46" s="22" t="s">
        <v>96</v>
      </c>
      <c r="C46" s="22" t="s">
        <v>757</v>
      </c>
      <c r="D46" s="22" t="s">
        <v>758</v>
      </c>
      <c r="E46" s="23">
        <v>35151</v>
      </c>
      <c r="F46" s="22" t="s">
        <v>95</v>
      </c>
      <c r="G46" s="22" t="s">
        <v>6</v>
      </c>
      <c r="H46" s="22" t="s">
        <v>7</v>
      </c>
      <c r="I46" s="5">
        <v>212</v>
      </c>
      <c r="J46" s="5">
        <v>376</v>
      </c>
      <c r="K46" s="64">
        <v>296</v>
      </c>
      <c r="L46" s="64">
        <v>322</v>
      </c>
      <c r="M46" s="64">
        <v>278</v>
      </c>
      <c r="N46" s="64">
        <v>2297</v>
      </c>
      <c r="O46" s="64">
        <v>2333</v>
      </c>
      <c r="P46" s="64">
        <v>2352</v>
      </c>
      <c r="Q46" s="64">
        <v>2377</v>
      </c>
      <c r="R46" s="64">
        <v>2377</v>
      </c>
      <c r="S46" s="133">
        <f t="shared" si="5"/>
        <v>0.27688289072703526</v>
      </c>
      <c r="T46" s="133">
        <f t="shared" si="6"/>
        <v>0.48349764252036009</v>
      </c>
      <c r="U46" s="133">
        <f t="shared" si="2"/>
        <v>0.37755102040816324</v>
      </c>
      <c r="V46" s="133">
        <f t="shared" si="3"/>
        <v>0.40639461506100122</v>
      </c>
      <c r="W46" s="133">
        <f t="shared" si="4"/>
        <v>0.35086243163651659</v>
      </c>
    </row>
    <row r="47" spans="1:23" x14ac:dyDescent="0.25">
      <c r="A47" s="21">
        <v>3503802</v>
      </c>
      <c r="B47" s="22" t="s">
        <v>97</v>
      </c>
      <c r="C47" s="22" t="s">
        <v>759</v>
      </c>
      <c r="D47" s="22" t="s">
        <v>760</v>
      </c>
      <c r="E47" s="23">
        <v>35072</v>
      </c>
      <c r="F47" s="22" t="s">
        <v>53</v>
      </c>
      <c r="G47" s="22" t="s">
        <v>15</v>
      </c>
      <c r="H47" s="22" t="s">
        <v>16</v>
      </c>
      <c r="I47" s="5">
        <v>2197</v>
      </c>
      <c r="J47" s="5">
        <v>2325</v>
      </c>
      <c r="K47" s="64">
        <v>2360</v>
      </c>
      <c r="L47" s="64">
        <v>1873</v>
      </c>
      <c r="M47" s="64">
        <v>1669</v>
      </c>
      <c r="N47" s="64">
        <v>12431</v>
      </c>
      <c r="O47" s="64">
        <v>12791</v>
      </c>
      <c r="P47" s="64">
        <v>13143</v>
      </c>
      <c r="Q47" s="64">
        <v>13492</v>
      </c>
      <c r="R47" s="64">
        <v>13492</v>
      </c>
      <c r="S47" s="133">
        <f t="shared" si="5"/>
        <v>0.53020674121148736</v>
      </c>
      <c r="T47" s="133">
        <f t="shared" si="6"/>
        <v>0.54530529278398865</v>
      </c>
      <c r="U47" s="133">
        <f t="shared" si="2"/>
        <v>0.53868979685003426</v>
      </c>
      <c r="V47" s="133">
        <f t="shared" si="3"/>
        <v>0.416469018677735</v>
      </c>
      <c r="W47" s="133">
        <f t="shared" si="4"/>
        <v>0.37110880521790696</v>
      </c>
    </row>
    <row r="48" spans="1:23" x14ac:dyDescent="0.25">
      <c r="A48" s="21">
        <v>3503901</v>
      </c>
      <c r="B48" s="22" t="s">
        <v>101</v>
      </c>
      <c r="C48" s="22" t="s">
        <v>773</v>
      </c>
      <c r="D48" s="22" t="s">
        <v>774</v>
      </c>
      <c r="E48" s="23">
        <v>35011</v>
      </c>
      <c r="F48" s="22" t="s">
        <v>100</v>
      </c>
      <c r="G48" s="22" t="s">
        <v>98</v>
      </c>
      <c r="H48" s="22" t="s">
        <v>99</v>
      </c>
      <c r="I48" s="5">
        <v>3558</v>
      </c>
      <c r="J48" s="5">
        <v>4253</v>
      </c>
      <c r="K48" s="64">
        <v>3235</v>
      </c>
      <c r="L48" s="64">
        <v>4938</v>
      </c>
      <c r="M48" s="64">
        <v>5179</v>
      </c>
      <c r="N48" s="64">
        <v>21334</v>
      </c>
      <c r="O48" s="64">
        <v>21919</v>
      </c>
      <c r="P48" s="64">
        <v>22479</v>
      </c>
      <c r="Q48" s="64">
        <v>23031</v>
      </c>
      <c r="R48" s="64">
        <v>23031</v>
      </c>
      <c r="S48" s="133">
        <f t="shared" si="5"/>
        <v>0.50032811474641414</v>
      </c>
      <c r="T48" s="133">
        <f t="shared" si="6"/>
        <v>0.58209772343628818</v>
      </c>
      <c r="U48" s="133">
        <f t="shared" si="2"/>
        <v>0.43173628720138796</v>
      </c>
      <c r="V48" s="133">
        <f t="shared" si="3"/>
        <v>0.643220007815553</v>
      </c>
      <c r="W48" s="133">
        <f t="shared" si="4"/>
        <v>0.67461247883287745</v>
      </c>
    </row>
    <row r="49" spans="1:23" x14ac:dyDescent="0.25">
      <c r="A49" s="21">
        <v>3503950</v>
      </c>
      <c r="B49" s="22" t="s">
        <v>102</v>
      </c>
      <c r="C49" s="22" t="s">
        <v>757</v>
      </c>
      <c r="D49" s="22" t="s">
        <v>758</v>
      </c>
      <c r="E49" s="23">
        <v>35153</v>
      </c>
      <c r="F49" s="22" t="s">
        <v>73</v>
      </c>
      <c r="G49" s="22" t="s">
        <v>6</v>
      </c>
      <c r="H49" s="22" t="s">
        <v>7</v>
      </c>
      <c r="I49" s="5">
        <v>154</v>
      </c>
      <c r="J49" s="5">
        <v>179</v>
      </c>
      <c r="K49" s="64">
        <v>136</v>
      </c>
      <c r="L49" s="64">
        <v>94</v>
      </c>
      <c r="M49" s="64">
        <v>135</v>
      </c>
      <c r="N49" s="64">
        <v>500</v>
      </c>
      <c r="O49" s="64">
        <v>505</v>
      </c>
      <c r="P49" s="64">
        <v>506</v>
      </c>
      <c r="Q49" s="64">
        <v>508</v>
      </c>
      <c r="R49" s="64">
        <v>508</v>
      </c>
      <c r="S49" s="133">
        <f t="shared" si="5"/>
        <v>0.92400000000000004</v>
      </c>
      <c r="T49" s="133">
        <f t="shared" si="6"/>
        <v>1.0633663366336632</v>
      </c>
      <c r="U49" s="133">
        <f t="shared" si="2"/>
        <v>0.80632411067193677</v>
      </c>
      <c r="V49" s="133">
        <f t="shared" si="3"/>
        <v>0.55511811023622049</v>
      </c>
      <c r="W49" s="133">
        <f t="shared" si="4"/>
        <v>0.79724409448818889</v>
      </c>
    </row>
    <row r="50" spans="1:23" x14ac:dyDescent="0.25">
      <c r="A50" s="21">
        <v>3504008</v>
      </c>
      <c r="B50" s="22" t="s">
        <v>104</v>
      </c>
      <c r="C50" s="22" t="s">
        <v>755</v>
      </c>
      <c r="D50" s="22" t="s">
        <v>756</v>
      </c>
      <c r="E50" s="23">
        <v>35092</v>
      </c>
      <c r="F50" s="22" t="s">
        <v>103</v>
      </c>
      <c r="G50" s="22" t="s">
        <v>2</v>
      </c>
      <c r="H50" s="22" t="s">
        <v>3</v>
      </c>
      <c r="I50" s="5">
        <v>4360</v>
      </c>
      <c r="J50" s="5">
        <v>3246</v>
      </c>
      <c r="K50" s="64">
        <v>2148</v>
      </c>
      <c r="L50" s="64">
        <v>913</v>
      </c>
      <c r="M50" s="64">
        <v>166</v>
      </c>
      <c r="N50" s="64">
        <v>27510</v>
      </c>
      <c r="O50" s="64">
        <v>27860</v>
      </c>
      <c r="P50" s="64">
        <v>27998</v>
      </c>
      <c r="Q50" s="64">
        <v>28209</v>
      </c>
      <c r="R50" s="64">
        <v>28209</v>
      </c>
      <c r="S50" s="133">
        <f t="shared" si="5"/>
        <v>0.47546346782988003</v>
      </c>
      <c r="T50" s="133">
        <f t="shared" si="6"/>
        <v>0.34953338119167265</v>
      </c>
      <c r="U50" s="133">
        <f t="shared" si="2"/>
        <v>0.23015929709264948</v>
      </c>
      <c r="V50" s="133">
        <f t="shared" si="3"/>
        <v>9.709667127512496E-2</v>
      </c>
      <c r="W50" s="133">
        <f t="shared" si="4"/>
        <v>1.7653940231840901E-2</v>
      </c>
    </row>
    <row r="51" spans="1:23" x14ac:dyDescent="0.25">
      <c r="A51" s="21">
        <v>3504107</v>
      </c>
      <c r="B51" s="22" t="s">
        <v>106</v>
      </c>
      <c r="C51" s="22" t="s">
        <v>775</v>
      </c>
      <c r="D51" s="22" t="s">
        <v>776</v>
      </c>
      <c r="E51" s="23">
        <v>35071</v>
      </c>
      <c r="F51" s="22" t="s">
        <v>105</v>
      </c>
      <c r="G51" s="22" t="s">
        <v>15</v>
      </c>
      <c r="H51" s="22" t="s">
        <v>16</v>
      </c>
      <c r="I51" s="5">
        <v>5933</v>
      </c>
      <c r="J51" s="5">
        <v>6022</v>
      </c>
      <c r="K51" s="64">
        <v>6567</v>
      </c>
      <c r="L51" s="64">
        <v>6234</v>
      </c>
      <c r="M51" s="64">
        <v>5637</v>
      </c>
      <c r="N51" s="64">
        <v>35948</v>
      </c>
      <c r="O51" s="64">
        <v>36620</v>
      </c>
      <c r="P51" s="64">
        <v>37144</v>
      </c>
      <c r="Q51" s="64">
        <v>37705</v>
      </c>
      <c r="R51" s="64">
        <v>37705</v>
      </c>
      <c r="S51" s="133">
        <f t="shared" si="5"/>
        <v>0.49513185712696117</v>
      </c>
      <c r="T51" s="133">
        <f t="shared" si="6"/>
        <v>0.49333697433096668</v>
      </c>
      <c r="U51" s="133">
        <f t="shared" si="2"/>
        <v>0.53039521860865813</v>
      </c>
      <c r="V51" s="133">
        <f t="shared" si="3"/>
        <v>0.49600848693807187</v>
      </c>
      <c r="W51" s="133">
        <f t="shared" si="4"/>
        <v>0.44850815541705341</v>
      </c>
    </row>
    <row r="52" spans="1:23" x14ac:dyDescent="0.25">
      <c r="A52" s="21">
        <v>3504206</v>
      </c>
      <c r="B52" s="22" t="s">
        <v>107</v>
      </c>
      <c r="C52" s="22" t="s">
        <v>757</v>
      </c>
      <c r="D52" s="22" t="s">
        <v>758</v>
      </c>
      <c r="E52" s="23">
        <v>35021</v>
      </c>
      <c r="F52" s="22" t="s">
        <v>78</v>
      </c>
      <c r="G52" s="22" t="s">
        <v>43</v>
      </c>
      <c r="H52" s="22" t="s">
        <v>44</v>
      </c>
      <c r="I52" s="5">
        <v>941</v>
      </c>
      <c r="J52" s="5">
        <v>831</v>
      </c>
      <c r="K52" s="64">
        <v>832</v>
      </c>
      <c r="L52" s="64">
        <v>716</v>
      </c>
      <c r="M52" s="64">
        <v>630</v>
      </c>
      <c r="N52" s="64">
        <v>3982</v>
      </c>
      <c r="O52" s="64">
        <v>4015</v>
      </c>
      <c r="P52" s="64">
        <v>4018</v>
      </c>
      <c r="Q52" s="64">
        <v>4027</v>
      </c>
      <c r="R52" s="64">
        <v>4027</v>
      </c>
      <c r="S52" s="133">
        <f t="shared" si="5"/>
        <v>0.70894023103967863</v>
      </c>
      <c r="T52" s="133">
        <f t="shared" si="6"/>
        <v>0.62092154420921553</v>
      </c>
      <c r="U52" s="133">
        <f t="shared" si="2"/>
        <v>0.62120457939273277</v>
      </c>
      <c r="V52" s="133">
        <f t="shared" si="3"/>
        <v>0.53339955301713438</v>
      </c>
      <c r="W52" s="133">
        <f t="shared" si="4"/>
        <v>0.46933200893965732</v>
      </c>
    </row>
    <row r="53" spans="1:23" x14ac:dyDescent="0.25">
      <c r="A53" s="21">
        <v>3504305</v>
      </c>
      <c r="B53" s="22" t="s">
        <v>108</v>
      </c>
      <c r="C53" s="22" t="s">
        <v>761</v>
      </c>
      <c r="D53" s="22" t="s">
        <v>762</v>
      </c>
      <c r="E53" s="23">
        <v>35062</v>
      </c>
      <c r="F53" s="22" t="s">
        <v>20</v>
      </c>
      <c r="G53" s="22" t="s">
        <v>19</v>
      </c>
      <c r="H53" s="22" t="s">
        <v>20</v>
      </c>
      <c r="I53" s="5">
        <v>221</v>
      </c>
      <c r="J53" s="5">
        <v>146</v>
      </c>
      <c r="K53" s="64">
        <v>83</v>
      </c>
      <c r="L53" s="64">
        <v>185</v>
      </c>
      <c r="M53" s="64">
        <v>297</v>
      </c>
      <c r="N53" s="64">
        <v>1279</v>
      </c>
      <c r="O53" s="64">
        <v>1301</v>
      </c>
      <c r="P53" s="64">
        <v>1323</v>
      </c>
      <c r="Q53" s="64">
        <v>1344</v>
      </c>
      <c r="R53" s="64">
        <v>1344</v>
      </c>
      <c r="S53" s="133">
        <f t="shared" si="5"/>
        <v>0.51837372947615323</v>
      </c>
      <c r="T53" s="133">
        <f t="shared" si="6"/>
        <v>0.33666410453497309</v>
      </c>
      <c r="U53" s="133">
        <f t="shared" si="2"/>
        <v>0.18820861678004536</v>
      </c>
      <c r="V53" s="133">
        <f t="shared" si="3"/>
        <v>0.41294642857142855</v>
      </c>
      <c r="W53" s="133">
        <f t="shared" si="4"/>
        <v>0.6629464285714286</v>
      </c>
    </row>
    <row r="54" spans="1:23" x14ac:dyDescent="0.25">
      <c r="A54" s="21">
        <v>3504404</v>
      </c>
      <c r="B54" s="22" t="s">
        <v>109</v>
      </c>
      <c r="C54" s="22" t="s">
        <v>757</v>
      </c>
      <c r="D54" s="22" t="s">
        <v>758</v>
      </c>
      <c r="E54" s="23">
        <v>35023</v>
      </c>
      <c r="F54" s="22" t="s">
        <v>45</v>
      </c>
      <c r="G54" s="22" t="s">
        <v>43</v>
      </c>
      <c r="H54" s="22" t="s">
        <v>44</v>
      </c>
      <c r="I54" s="5">
        <v>323</v>
      </c>
      <c r="J54" s="5">
        <v>249</v>
      </c>
      <c r="K54" s="64">
        <v>264</v>
      </c>
      <c r="L54" s="64">
        <v>294</v>
      </c>
      <c r="M54" s="64">
        <v>183</v>
      </c>
      <c r="N54" s="64">
        <v>2565</v>
      </c>
      <c r="O54" s="64">
        <v>2598</v>
      </c>
      <c r="P54" s="64">
        <v>2635</v>
      </c>
      <c r="Q54" s="64">
        <v>2667</v>
      </c>
      <c r="R54" s="64">
        <v>2667</v>
      </c>
      <c r="S54" s="133">
        <f t="shared" si="5"/>
        <v>0.37777777777777777</v>
      </c>
      <c r="T54" s="133">
        <f t="shared" si="6"/>
        <v>0.28752886836027713</v>
      </c>
      <c r="U54" s="133">
        <f t="shared" si="2"/>
        <v>0.30056925996204931</v>
      </c>
      <c r="V54" s="133">
        <f t="shared" si="3"/>
        <v>0.33070866141732286</v>
      </c>
      <c r="W54" s="133">
        <f t="shared" si="4"/>
        <v>0.20584926884139482</v>
      </c>
    </row>
    <row r="55" spans="1:23" x14ac:dyDescent="0.25">
      <c r="A55" s="21">
        <v>3504503</v>
      </c>
      <c r="B55" s="22" t="s">
        <v>110</v>
      </c>
      <c r="C55" s="22" t="s">
        <v>761</v>
      </c>
      <c r="D55" s="22" t="s">
        <v>762</v>
      </c>
      <c r="E55" s="23">
        <v>35061</v>
      </c>
      <c r="F55" s="22" t="s">
        <v>21</v>
      </c>
      <c r="G55" s="22" t="s">
        <v>19</v>
      </c>
      <c r="H55" s="22" t="s">
        <v>20</v>
      </c>
      <c r="I55" s="5">
        <v>3913</v>
      </c>
      <c r="J55" s="5">
        <v>3513</v>
      </c>
      <c r="K55" s="64">
        <v>3240</v>
      </c>
      <c r="L55" s="64">
        <v>3101</v>
      </c>
      <c r="M55" s="64">
        <v>3406</v>
      </c>
      <c r="N55" s="64">
        <v>22924</v>
      </c>
      <c r="O55" s="64">
        <v>23254</v>
      </c>
      <c r="P55" s="64">
        <v>23525</v>
      </c>
      <c r="Q55" s="64">
        <v>23794</v>
      </c>
      <c r="R55" s="64">
        <v>23794</v>
      </c>
      <c r="S55" s="133">
        <f t="shared" si="5"/>
        <v>0.51208340603734082</v>
      </c>
      <c r="T55" s="133">
        <f t="shared" si="6"/>
        <v>0.45321235056334397</v>
      </c>
      <c r="U55" s="133">
        <f t="shared" si="2"/>
        <v>0.41317747077577044</v>
      </c>
      <c r="V55" s="133">
        <f t="shared" si="3"/>
        <v>0.39098091955955283</v>
      </c>
      <c r="W55" s="133">
        <f t="shared" si="4"/>
        <v>0.42943599226695806</v>
      </c>
    </row>
    <row r="56" spans="1:23" x14ac:dyDescent="0.25">
      <c r="A56" s="21">
        <v>3504602</v>
      </c>
      <c r="B56" s="22" t="s">
        <v>111</v>
      </c>
      <c r="C56" s="22" t="s">
        <v>757</v>
      </c>
      <c r="D56" s="22" t="s">
        <v>758</v>
      </c>
      <c r="E56" s="23">
        <v>35155</v>
      </c>
      <c r="F56" s="22" t="s">
        <v>7</v>
      </c>
      <c r="G56" s="22" t="s">
        <v>6</v>
      </c>
      <c r="H56" s="22" t="s">
        <v>7</v>
      </c>
      <c r="I56" s="5">
        <v>1227</v>
      </c>
      <c r="J56" s="5">
        <v>1080</v>
      </c>
      <c r="K56" s="64">
        <v>1173</v>
      </c>
      <c r="L56" s="64">
        <v>1083</v>
      </c>
      <c r="M56" s="64">
        <v>942</v>
      </c>
      <c r="N56" s="64">
        <v>4338</v>
      </c>
      <c r="O56" s="64">
        <v>4433</v>
      </c>
      <c r="P56" s="64">
        <v>4534</v>
      </c>
      <c r="Q56" s="64">
        <v>4627</v>
      </c>
      <c r="R56" s="64">
        <v>4627</v>
      </c>
      <c r="S56" s="133">
        <f t="shared" si="5"/>
        <v>0.84854771784232363</v>
      </c>
      <c r="T56" s="133">
        <f t="shared" si="6"/>
        <v>0.73088202120460177</v>
      </c>
      <c r="U56" s="133">
        <f t="shared" si="2"/>
        <v>0.77613586237318044</v>
      </c>
      <c r="V56" s="133">
        <f t="shared" si="3"/>
        <v>0.70218283985303653</v>
      </c>
      <c r="W56" s="133">
        <f t="shared" si="4"/>
        <v>0.61076291333477417</v>
      </c>
    </row>
    <row r="57" spans="1:23" x14ac:dyDescent="0.25">
      <c r="A57" s="21">
        <v>3504701</v>
      </c>
      <c r="B57" s="22" t="s">
        <v>112</v>
      </c>
      <c r="C57" s="22" t="s">
        <v>761</v>
      </c>
      <c r="D57" s="22" t="s">
        <v>762</v>
      </c>
      <c r="E57" s="23">
        <v>35062</v>
      </c>
      <c r="F57" s="22" t="s">
        <v>20</v>
      </c>
      <c r="G57" s="22" t="s">
        <v>19</v>
      </c>
      <c r="H57" s="22" t="s">
        <v>20</v>
      </c>
      <c r="I57" s="5">
        <v>64</v>
      </c>
      <c r="J57" s="5">
        <v>43</v>
      </c>
      <c r="K57" s="64">
        <v>54</v>
      </c>
      <c r="L57" s="64">
        <v>33</v>
      </c>
      <c r="M57" s="64">
        <v>46</v>
      </c>
      <c r="N57" s="64">
        <v>332</v>
      </c>
      <c r="O57" s="64">
        <v>312</v>
      </c>
      <c r="P57" s="64">
        <v>250</v>
      </c>
      <c r="Q57" s="64">
        <v>201</v>
      </c>
      <c r="R57" s="64">
        <v>201</v>
      </c>
      <c r="S57" s="133">
        <f t="shared" si="5"/>
        <v>0.57831325301204817</v>
      </c>
      <c r="T57" s="133">
        <f t="shared" si="6"/>
        <v>0.41346153846153844</v>
      </c>
      <c r="U57" s="133">
        <f t="shared" si="2"/>
        <v>0.64800000000000002</v>
      </c>
      <c r="V57" s="133">
        <f t="shared" si="3"/>
        <v>0.4925373134328358</v>
      </c>
      <c r="W57" s="133">
        <f t="shared" si="4"/>
        <v>0.68656716417910446</v>
      </c>
    </row>
    <row r="58" spans="1:23" x14ac:dyDescent="0.25">
      <c r="A58" s="21">
        <v>3504800</v>
      </c>
      <c r="B58" s="22" t="s">
        <v>113</v>
      </c>
      <c r="C58" s="22" t="s">
        <v>757</v>
      </c>
      <c r="D58" s="22" t="s">
        <v>758</v>
      </c>
      <c r="E58" s="23">
        <v>35155</v>
      </c>
      <c r="F58" s="22" t="s">
        <v>7</v>
      </c>
      <c r="G58" s="22" t="s">
        <v>6</v>
      </c>
      <c r="H58" s="22" t="s">
        <v>7</v>
      </c>
      <c r="I58" s="5">
        <v>541</v>
      </c>
      <c r="J58" s="5">
        <v>629</v>
      </c>
      <c r="K58" s="64">
        <v>503</v>
      </c>
      <c r="L58" s="64">
        <v>713</v>
      </c>
      <c r="M58" s="64">
        <v>630</v>
      </c>
      <c r="N58" s="64">
        <v>2382</v>
      </c>
      <c r="O58" s="64">
        <v>2411</v>
      </c>
      <c r="P58" s="64">
        <v>2435</v>
      </c>
      <c r="Q58" s="64">
        <v>2456</v>
      </c>
      <c r="R58" s="64">
        <v>2456</v>
      </c>
      <c r="S58" s="133">
        <f t="shared" si="5"/>
        <v>0.68136020151133503</v>
      </c>
      <c r="T58" s="133">
        <f t="shared" si="6"/>
        <v>0.78266279552053097</v>
      </c>
      <c r="U58" s="133">
        <f t="shared" si="2"/>
        <v>0.61971252566735113</v>
      </c>
      <c r="V58" s="133">
        <f t="shared" si="3"/>
        <v>0.87092833876221498</v>
      </c>
      <c r="W58" s="133">
        <f t="shared" si="4"/>
        <v>0.76954397394136809</v>
      </c>
    </row>
    <row r="59" spans="1:23" x14ac:dyDescent="0.25">
      <c r="A59" s="21">
        <v>3504909</v>
      </c>
      <c r="B59" s="22" t="s">
        <v>114</v>
      </c>
      <c r="C59" s="22" t="s">
        <v>771</v>
      </c>
      <c r="D59" s="22" t="s">
        <v>772</v>
      </c>
      <c r="E59" s="23">
        <v>35172</v>
      </c>
      <c r="F59" s="22" t="s">
        <v>71</v>
      </c>
      <c r="G59" s="22" t="s">
        <v>69</v>
      </c>
      <c r="H59" s="22" t="s">
        <v>70</v>
      </c>
      <c r="I59" s="5">
        <v>478</v>
      </c>
      <c r="J59" s="5">
        <v>702</v>
      </c>
      <c r="K59" s="64">
        <v>508</v>
      </c>
      <c r="L59" s="64">
        <v>563</v>
      </c>
      <c r="M59" s="64">
        <v>435</v>
      </c>
      <c r="N59" s="64">
        <v>2701</v>
      </c>
      <c r="O59" s="64">
        <v>2720</v>
      </c>
      <c r="P59" s="64">
        <v>2728</v>
      </c>
      <c r="Q59" s="64">
        <v>2736</v>
      </c>
      <c r="R59" s="64">
        <v>2736</v>
      </c>
      <c r="S59" s="133">
        <f t="shared" si="5"/>
        <v>0.53091447611995557</v>
      </c>
      <c r="T59" s="133">
        <f t="shared" si="6"/>
        <v>0.77426470588235297</v>
      </c>
      <c r="U59" s="133">
        <f t="shared" si="2"/>
        <v>0.55865102639296182</v>
      </c>
      <c r="V59" s="133">
        <f t="shared" si="3"/>
        <v>0.61732456140350878</v>
      </c>
      <c r="W59" s="133">
        <f t="shared" si="4"/>
        <v>0.47697368421052633</v>
      </c>
    </row>
    <row r="60" spans="1:23" x14ac:dyDescent="0.25">
      <c r="A60" s="21">
        <v>3505005</v>
      </c>
      <c r="B60" s="22" t="s">
        <v>115</v>
      </c>
      <c r="C60" s="22" t="s">
        <v>761</v>
      </c>
      <c r="D60" s="22" t="s">
        <v>762</v>
      </c>
      <c r="E60" s="23">
        <v>35061</v>
      </c>
      <c r="F60" s="22" t="s">
        <v>21</v>
      </c>
      <c r="G60" s="22" t="s">
        <v>19</v>
      </c>
      <c r="H60" s="22" t="s">
        <v>20</v>
      </c>
      <c r="I60" s="5">
        <v>224</v>
      </c>
      <c r="J60" s="5">
        <v>264</v>
      </c>
      <c r="K60" s="64">
        <v>186</v>
      </c>
      <c r="L60" s="64">
        <v>186</v>
      </c>
      <c r="M60" s="64">
        <v>223</v>
      </c>
      <c r="N60" s="64">
        <v>790</v>
      </c>
      <c r="O60" s="64">
        <v>806</v>
      </c>
      <c r="P60" s="64">
        <v>805</v>
      </c>
      <c r="Q60" s="64">
        <v>813</v>
      </c>
      <c r="R60" s="64">
        <v>813</v>
      </c>
      <c r="S60" s="133">
        <f t="shared" si="5"/>
        <v>0.85063291139240516</v>
      </c>
      <c r="T60" s="133">
        <f t="shared" si="6"/>
        <v>0.98263027295285355</v>
      </c>
      <c r="U60" s="133">
        <f t="shared" si="2"/>
        <v>0.69316770186335408</v>
      </c>
      <c r="V60" s="133">
        <f t="shared" si="3"/>
        <v>0.68634686346863472</v>
      </c>
      <c r="W60" s="133">
        <f t="shared" si="4"/>
        <v>0.82287822878228778</v>
      </c>
    </row>
    <row r="61" spans="1:23" x14ac:dyDescent="0.25">
      <c r="A61" s="21">
        <v>3505104</v>
      </c>
      <c r="B61" s="22" t="s">
        <v>116</v>
      </c>
      <c r="C61" s="22" t="s">
        <v>757</v>
      </c>
      <c r="D61" s="22" t="s">
        <v>758</v>
      </c>
      <c r="E61" s="23">
        <v>35023</v>
      </c>
      <c r="F61" s="22" t="s">
        <v>45</v>
      </c>
      <c r="G61" s="22" t="s">
        <v>43</v>
      </c>
      <c r="H61" s="22" t="s">
        <v>44</v>
      </c>
      <c r="I61" s="5">
        <v>561</v>
      </c>
      <c r="J61" s="5">
        <v>546</v>
      </c>
      <c r="K61" s="64">
        <v>801</v>
      </c>
      <c r="L61" s="64">
        <v>587</v>
      </c>
      <c r="M61" s="64">
        <v>414</v>
      </c>
      <c r="N61" s="64">
        <v>1687</v>
      </c>
      <c r="O61" s="64">
        <v>1716</v>
      </c>
      <c r="P61" s="64">
        <v>1730</v>
      </c>
      <c r="Q61" s="64">
        <v>1753</v>
      </c>
      <c r="R61" s="64">
        <v>1753</v>
      </c>
      <c r="S61" s="133">
        <f t="shared" si="5"/>
        <v>0.9976289270895079</v>
      </c>
      <c r="T61" s="133">
        <f t="shared" si="6"/>
        <v>0.95454545454545459</v>
      </c>
      <c r="U61" s="133">
        <f t="shared" si="2"/>
        <v>1.3890173410404625</v>
      </c>
      <c r="V61" s="133">
        <f t="shared" si="3"/>
        <v>1.0045636052481459</v>
      </c>
      <c r="W61" s="133">
        <f t="shared" si="4"/>
        <v>0.708499714774672</v>
      </c>
    </row>
    <row r="62" spans="1:23" x14ac:dyDescent="0.25">
      <c r="A62" s="21">
        <v>3505203</v>
      </c>
      <c r="B62" s="22" t="s">
        <v>118</v>
      </c>
      <c r="C62" s="22" t="s">
        <v>761</v>
      </c>
      <c r="D62" s="22" t="s">
        <v>762</v>
      </c>
      <c r="E62" s="23">
        <v>35064</v>
      </c>
      <c r="F62" s="22" t="s">
        <v>117</v>
      </c>
      <c r="G62" s="22" t="s">
        <v>19</v>
      </c>
      <c r="H62" s="22" t="s">
        <v>20</v>
      </c>
      <c r="I62" s="5">
        <v>1570</v>
      </c>
      <c r="J62" s="5">
        <v>1352</v>
      </c>
      <c r="K62" s="64">
        <v>1450</v>
      </c>
      <c r="L62" s="64">
        <v>1186</v>
      </c>
      <c r="M62" s="64">
        <v>1225</v>
      </c>
      <c r="N62" s="64">
        <v>8463</v>
      </c>
      <c r="O62" s="64">
        <v>8573</v>
      </c>
      <c r="P62" s="64">
        <v>8675</v>
      </c>
      <c r="Q62" s="64">
        <v>8772</v>
      </c>
      <c r="R62" s="64">
        <v>8772</v>
      </c>
      <c r="S62" s="133">
        <f t="shared" si="5"/>
        <v>0.55654023395958885</v>
      </c>
      <c r="T62" s="133">
        <f t="shared" si="6"/>
        <v>0.47311326256852915</v>
      </c>
      <c r="U62" s="133">
        <f t="shared" si="2"/>
        <v>0.50144092219020175</v>
      </c>
      <c r="V62" s="133">
        <f t="shared" si="3"/>
        <v>0.40560875512995898</v>
      </c>
      <c r="W62" s="133">
        <f t="shared" si="4"/>
        <v>0.41894664842681256</v>
      </c>
    </row>
    <row r="63" spans="1:23" x14ac:dyDescent="0.25">
      <c r="A63" s="21">
        <v>3505302</v>
      </c>
      <c r="B63" s="22" t="s">
        <v>119</v>
      </c>
      <c r="C63" s="22" t="s">
        <v>761</v>
      </c>
      <c r="D63" s="22" t="s">
        <v>762</v>
      </c>
      <c r="E63" s="23">
        <v>35064</v>
      </c>
      <c r="F63" s="22" t="s">
        <v>117</v>
      </c>
      <c r="G63" s="22" t="s">
        <v>19</v>
      </c>
      <c r="H63" s="22" t="s">
        <v>20</v>
      </c>
      <c r="I63" s="5">
        <v>1418</v>
      </c>
      <c r="J63" s="5">
        <v>1463</v>
      </c>
      <c r="K63" s="64">
        <v>1497</v>
      </c>
      <c r="L63" s="64">
        <v>1408</v>
      </c>
      <c r="M63" s="64">
        <v>1364</v>
      </c>
      <c r="N63" s="64">
        <v>10442</v>
      </c>
      <c r="O63" s="64">
        <v>10501</v>
      </c>
      <c r="P63" s="64">
        <v>10555</v>
      </c>
      <c r="Q63" s="64">
        <v>10598</v>
      </c>
      <c r="R63" s="64">
        <v>10598</v>
      </c>
      <c r="S63" s="133">
        <f t="shared" si="5"/>
        <v>0.40739321968971465</v>
      </c>
      <c r="T63" s="133">
        <f t="shared" si="6"/>
        <v>0.41796019426721265</v>
      </c>
      <c r="U63" s="133">
        <f t="shared" si="2"/>
        <v>0.42548555187115111</v>
      </c>
      <c r="V63" s="133">
        <f t="shared" si="3"/>
        <v>0.39856576712587283</v>
      </c>
      <c r="W63" s="133">
        <f t="shared" si="4"/>
        <v>0.38611058690318928</v>
      </c>
    </row>
    <row r="64" spans="1:23" x14ac:dyDescent="0.25">
      <c r="A64" s="21">
        <v>3505351</v>
      </c>
      <c r="B64" s="22" t="s">
        <v>120</v>
      </c>
      <c r="C64" s="22" t="s">
        <v>765</v>
      </c>
      <c r="D64" s="22" t="s">
        <v>766</v>
      </c>
      <c r="E64" s="23">
        <v>35162</v>
      </c>
      <c r="F64" s="22" t="s">
        <v>75</v>
      </c>
      <c r="G64" s="22" t="s">
        <v>27</v>
      </c>
      <c r="H64" s="22" t="s">
        <v>28</v>
      </c>
      <c r="I64" s="5">
        <v>468</v>
      </c>
      <c r="J64" s="5">
        <v>371</v>
      </c>
      <c r="K64" s="64">
        <v>385</v>
      </c>
      <c r="L64" s="64">
        <v>358</v>
      </c>
      <c r="M64" s="64">
        <v>229</v>
      </c>
      <c r="N64" s="64">
        <v>1198</v>
      </c>
      <c r="O64" s="64">
        <v>1226</v>
      </c>
      <c r="P64" s="64">
        <v>1258</v>
      </c>
      <c r="Q64" s="64">
        <v>1286</v>
      </c>
      <c r="R64" s="64">
        <v>1286</v>
      </c>
      <c r="S64" s="133">
        <f t="shared" si="5"/>
        <v>1.1719532554257095</v>
      </c>
      <c r="T64" s="133">
        <f t="shared" si="6"/>
        <v>0.90783034257748774</v>
      </c>
      <c r="U64" s="133">
        <f t="shared" si="2"/>
        <v>0.91812400635930047</v>
      </c>
      <c r="V64" s="133">
        <f t="shared" si="3"/>
        <v>0.83514774494556765</v>
      </c>
      <c r="W64" s="133">
        <f t="shared" si="4"/>
        <v>0.53421461897356137</v>
      </c>
    </row>
    <row r="65" spans="1:23" x14ac:dyDescent="0.25">
      <c r="A65" s="21">
        <v>3505401</v>
      </c>
      <c r="B65" s="22" t="s">
        <v>124</v>
      </c>
      <c r="C65" s="22" t="s">
        <v>777</v>
      </c>
      <c r="D65" s="22" t="s">
        <v>778</v>
      </c>
      <c r="E65" s="23">
        <v>35121</v>
      </c>
      <c r="F65" s="22" t="s">
        <v>123</v>
      </c>
      <c r="G65" s="22" t="s">
        <v>121</v>
      </c>
      <c r="H65" s="22" t="s">
        <v>122</v>
      </c>
      <c r="I65" s="5">
        <v>267</v>
      </c>
      <c r="J65" s="5">
        <v>442</v>
      </c>
      <c r="K65" s="64">
        <v>331</v>
      </c>
      <c r="L65" s="64">
        <v>341</v>
      </c>
      <c r="M65" s="64">
        <v>396</v>
      </c>
      <c r="N65" s="64">
        <v>1709</v>
      </c>
      <c r="O65" s="64">
        <v>1726</v>
      </c>
      <c r="P65" s="64">
        <v>1738</v>
      </c>
      <c r="Q65" s="64">
        <v>1748</v>
      </c>
      <c r="R65" s="64">
        <v>1748</v>
      </c>
      <c r="S65" s="133">
        <f t="shared" si="5"/>
        <v>0.46869514335868934</v>
      </c>
      <c r="T65" s="133">
        <f t="shared" si="6"/>
        <v>0.76825028968713782</v>
      </c>
      <c r="U65" s="133">
        <f t="shared" si="2"/>
        <v>0.57134637514384345</v>
      </c>
      <c r="V65" s="133">
        <f t="shared" si="3"/>
        <v>0.58524027459954242</v>
      </c>
      <c r="W65" s="133">
        <f t="shared" si="4"/>
        <v>0.6796338672768879</v>
      </c>
    </row>
    <row r="66" spans="1:23" x14ac:dyDescent="0.25">
      <c r="A66" s="21">
        <v>3505500</v>
      </c>
      <c r="B66" s="22" t="s">
        <v>125</v>
      </c>
      <c r="C66" s="22" t="s">
        <v>769</v>
      </c>
      <c r="D66" s="22" t="s">
        <v>770</v>
      </c>
      <c r="E66" s="23">
        <v>35051</v>
      </c>
      <c r="F66" s="22" t="s">
        <v>37</v>
      </c>
      <c r="G66" s="22" t="s">
        <v>35</v>
      </c>
      <c r="H66" s="22" t="s">
        <v>36</v>
      </c>
      <c r="I66" s="5">
        <v>6899</v>
      </c>
      <c r="J66" s="5">
        <v>8256</v>
      </c>
      <c r="K66" s="64">
        <v>8514</v>
      </c>
      <c r="L66" s="64">
        <v>8004</v>
      </c>
      <c r="M66" s="64">
        <v>7821</v>
      </c>
      <c r="N66" s="64">
        <v>32687</v>
      </c>
      <c r="O66" s="64">
        <v>33098</v>
      </c>
      <c r="P66" s="64">
        <v>33464</v>
      </c>
      <c r="Q66" s="64">
        <v>33819</v>
      </c>
      <c r="R66" s="64">
        <v>33819</v>
      </c>
      <c r="S66" s="133">
        <f t="shared" si="5"/>
        <v>0.6331875057362254</v>
      </c>
      <c r="T66" s="133">
        <f t="shared" si="6"/>
        <v>0.74832316152033362</v>
      </c>
      <c r="U66" s="133">
        <f t="shared" si="2"/>
        <v>0.76326798948123364</v>
      </c>
      <c r="V66" s="133">
        <f t="shared" si="3"/>
        <v>0.71001508028031579</v>
      </c>
      <c r="W66" s="133">
        <f t="shared" si="4"/>
        <v>0.69378160205801476</v>
      </c>
    </row>
    <row r="67" spans="1:23" x14ac:dyDescent="0.25">
      <c r="A67" s="21">
        <v>3505609</v>
      </c>
      <c r="B67" s="22" t="s">
        <v>127</v>
      </c>
      <c r="C67" s="22" t="s">
        <v>769</v>
      </c>
      <c r="D67" s="22" t="s">
        <v>770</v>
      </c>
      <c r="E67" s="23">
        <v>35131</v>
      </c>
      <c r="F67" s="22" t="s">
        <v>126</v>
      </c>
      <c r="G67" s="22" t="s">
        <v>39</v>
      </c>
      <c r="H67" s="22" t="s">
        <v>40</v>
      </c>
      <c r="I67" s="5">
        <v>1280</v>
      </c>
      <c r="J67" s="5">
        <v>1280</v>
      </c>
      <c r="K67" s="64">
        <v>1181</v>
      </c>
      <c r="L67" s="64">
        <v>1221</v>
      </c>
      <c r="M67" s="64">
        <v>771</v>
      </c>
      <c r="N67" s="64">
        <v>7359</v>
      </c>
      <c r="O67" s="64">
        <v>7534</v>
      </c>
      <c r="P67" s="64">
        <v>7703</v>
      </c>
      <c r="Q67" s="64">
        <v>7873</v>
      </c>
      <c r="R67" s="64">
        <v>7873</v>
      </c>
      <c r="S67" s="133">
        <f t="shared" si="5"/>
        <v>0.52181002853648595</v>
      </c>
      <c r="T67" s="133">
        <f t="shared" si="6"/>
        <v>0.50968940801698959</v>
      </c>
      <c r="U67" s="133">
        <f t="shared" si="2"/>
        <v>0.45995066857068678</v>
      </c>
      <c r="V67" s="133">
        <f t="shared" si="3"/>
        <v>0.46526101867140857</v>
      </c>
      <c r="W67" s="133">
        <f t="shared" si="4"/>
        <v>0.29378889876794106</v>
      </c>
    </row>
    <row r="68" spans="1:23" x14ac:dyDescent="0.25">
      <c r="A68" s="21">
        <v>3505708</v>
      </c>
      <c r="B68" s="22" t="s">
        <v>129</v>
      </c>
      <c r="C68" s="22" t="s">
        <v>779</v>
      </c>
      <c r="D68" s="22" t="s">
        <v>780</v>
      </c>
      <c r="E68" s="23">
        <v>35014</v>
      </c>
      <c r="F68" s="22" t="s">
        <v>128</v>
      </c>
      <c r="G68" s="22" t="s">
        <v>98</v>
      </c>
      <c r="H68" s="22" t="s">
        <v>99</v>
      </c>
      <c r="I68" s="5">
        <v>20633</v>
      </c>
      <c r="J68" s="5">
        <v>21941</v>
      </c>
      <c r="K68" s="64">
        <v>17758</v>
      </c>
      <c r="L68" s="64">
        <v>17458</v>
      </c>
      <c r="M68" s="64">
        <v>22640</v>
      </c>
      <c r="N68" s="64">
        <v>69175</v>
      </c>
      <c r="O68" s="64">
        <v>70619</v>
      </c>
      <c r="P68" s="64">
        <v>72046</v>
      </c>
      <c r="Q68" s="64">
        <v>73416</v>
      </c>
      <c r="R68" s="64">
        <v>73416</v>
      </c>
      <c r="S68" s="133">
        <f t="shared" si="5"/>
        <v>0.89481749186844961</v>
      </c>
      <c r="T68" s="133">
        <f t="shared" si="6"/>
        <v>0.93208626573585007</v>
      </c>
      <c r="U68" s="133">
        <f t="shared" ref="U68:U131" si="7">K68/(P68/3)</f>
        <v>0.73944424395525088</v>
      </c>
      <c r="V68" s="133">
        <f t="shared" ref="V68:V131" si="8">L68/(Q68/3)</f>
        <v>0.71338672768878719</v>
      </c>
      <c r="W68" s="133">
        <f t="shared" ref="W68:W131" si="9">M68/(R68/3)</f>
        <v>0.92513893429225236</v>
      </c>
    </row>
    <row r="69" spans="1:23" x14ac:dyDescent="0.25">
      <c r="A69" s="21">
        <v>3505807</v>
      </c>
      <c r="B69" s="22" t="s">
        <v>130</v>
      </c>
      <c r="C69" s="22" t="s">
        <v>755</v>
      </c>
      <c r="D69" s="22" t="s">
        <v>756</v>
      </c>
      <c r="E69" s="23">
        <v>35095</v>
      </c>
      <c r="F69" s="22" t="s">
        <v>90</v>
      </c>
      <c r="G69" s="22" t="s">
        <v>2</v>
      </c>
      <c r="H69" s="22" t="s">
        <v>3</v>
      </c>
      <c r="I69" s="5">
        <v>1400</v>
      </c>
      <c r="J69" s="5">
        <v>1353</v>
      </c>
      <c r="K69" s="64">
        <v>1476</v>
      </c>
      <c r="L69" s="64">
        <v>1090</v>
      </c>
      <c r="M69" s="64">
        <v>1173</v>
      </c>
      <c r="N69" s="64">
        <v>5533</v>
      </c>
      <c r="O69" s="64">
        <v>5573</v>
      </c>
      <c r="P69" s="64">
        <v>5575</v>
      </c>
      <c r="Q69" s="64">
        <v>5593</v>
      </c>
      <c r="R69" s="64">
        <v>5593</v>
      </c>
      <c r="S69" s="133">
        <f t="shared" ref="S69:S132" si="10">I69/(N69/3)</f>
        <v>0.75908187240195191</v>
      </c>
      <c r="T69" s="133">
        <f t="shared" ref="T69:T132" si="11">J69/(O69/3)</f>
        <v>0.72833303427238472</v>
      </c>
      <c r="U69" s="133">
        <f t="shared" si="7"/>
        <v>0.79426008968609874</v>
      </c>
      <c r="V69" s="133">
        <f t="shared" si="8"/>
        <v>0.58465939567316294</v>
      </c>
      <c r="W69" s="133">
        <f t="shared" si="9"/>
        <v>0.62917933130699089</v>
      </c>
    </row>
    <row r="70" spans="1:23" x14ac:dyDescent="0.25">
      <c r="A70" s="21">
        <v>3505906</v>
      </c>
      <c r="B70" s="22" t="s">
        <v>131</v>
      </c>
      <c r="C70" s="22" t="s">
        <v>769</v>
      </c>
      <c r="D70" s="22" t="s">
        <v>770</v>
      </c>
      <c r="E70" s="23">
        <v>35133</v>
      </c>
      <c r="F70" s="22" t="s">
        <v>41</v>
      </c>
      <c r="G70" s="22" t="s">
        <v>39</v>
      </c>
      <c r="H70" s="22" t="s">
        <v>40</v>
      </c>
      <c r="I70" s="5">
        <v>2433</v>
      </c>
      <c r="J70" s="5">
        <v>2402</v>
      </c>
      <c r="K70" s="64">
        <v>2222</v>
      </c>
      <c r="L70" s="64">
        <v>2508</v>
      </c>
      <c r="M70" s="64">
        <v>2325</v>
      </c>
      <c r="N70" s="64">
        <v>15759</v>
      </c>
      <c r="O70" s="64">
        <v>15983</v>
      </c>
      <c r="P70" s="64">
        <v>16151</v>
      </c>
      <c r="Q70" s="64">
        <v>16323</v>
      </c>
      <c r="R70" s="64">
        <v>16323</v>
      </c>
      <c r="S70" s="133">
        <f t="shared" si="10"/>
        <v>0.46316390633923471</v>
      </c>
      <c r="T70" s="133">
        <f t="shared" si="11"/>
        <v>0.450854032409435</v>
      </c>
      <c r="U70" s="133">
        <f t="shared" si="7"/>
        <v>0.41272986192805394</v>
      </c>
      <c r="V70" s="133">
        <f t="shared" si="8"/>
        <v>0.46094467928689581</v>
      </c>
      <c r="W70" s="133">
        <f t="shared" si="9"/>
        <v>0.42731115603749309</v>
      </c>
    </row>
    <row r="71" spans="1:23" x14ac:dyDescent="0.25">
      <c r="A71" s="21">
        <v>3506003</v>
      </c>
      <c r="B71" s="22" t="s">
        <v>132</v>
      </c>
      <c r="C71" s="22" t="s">
        <v>761</v>
      </c>
      <c r="D71" s="22" t="s">
        <v>762</v>
      </c>
      <c r="E71" s="23">
        <v>35062</v>
      </c>
      <c r="F71" s="22" t="s">
        <v>20</v>
      </c>
      <c r="G71" s="22" t="s">
        <v>19</v>
      </c>
      <c r="H71" s="22" t="s">
        <v>20</v>
      </c>
      <c r="I71" s="5">
        <v>10779</v>
      </c>
      <c r="J71" s="5">
        <v>10063</v>
      </c>
      <c r="K71" s="64">
        <v>6274</v>
      </c>
      <c r="L71" s="64">
        <v>11555</v>
      </c>
      <c r="M71" s="64">
        <v>10069</v>
      </c>
      <c r="N71" s="64">
        <v>100315</v>
      </c>
      <c r="O71" s="64">
        <v>101530</v>
      </c>
      <c r="P71" s="64">
        <v>102599</v>
      </c>
      <c r="Q71" s="64">
        <v>103615</v>
      </c>
      <c r="R71" s="64">
        <v>103615</v>
      </c>
      <c r="S71" s="133">
        <f t="shared" si="10"/>
        <v>0.32235458306335041</v>
      </c>
      <c r="T71" s="133">
        <f t="shared" si="11"/>
        <v>0.29734068748153253</v>
      </c>
      <c r="U71" s="133">
        <f t="shared" si="7"/>
        <v>0.18345208042963382</v>
      </c>
      <c r="V71" s="133">
        <f t="shared" si="8"/>
        <v>0.33455580755682091</v>
      </c>
      <c r="W71" s="133">
        <f t="shared" si="9"/>
        <v>0.29153114896491816</v>
      </c>
    </row>
    <row r="72" spans="1:23" x14ac:dyDescent="0.25">
      <c r="A72" s="21">
        <v>3506102</v>
      </c>
      <c r="B72" s="22" t="s">
        <v>134</v>
      </c>
      <c r="C72" s="22" t="s">
        <v>769</v>
      </c>
      <c r="D72" s="22" t="s">
        <v>770</v>
      </c>
      <c r="E72" s="23">
        <v>35052</v>
      </c>
      <c r="F72" s="22" t="s">
        <v>133</v>
      </c>
      <c r="G72" s="22" t="s">
        <v>35</v>
      </c>
      <c r="H72" s="22" t="s">
        <v>36</v>
      </c>
      <c r="I72" s="5">
        <v>4217</v>
      </c>
      <c r="J72" s="5">
        <v>4813</v>
      </c>
      <c r="K72" s="64">
        <v>5222</v>
      </c>
      <c r="L72" s="64">
        <v>5369</v>
      </c>
      <c r="M72" s="64">
        <v>5329</v>
      </c>
      <c r="N72" s="64">
        <v>21170</v>
      </c>
      <c r="O72" s="64">
        <v>21323</v>
      </c>
      <c r="P72" s="64">
        <v>21501</v>
      </c>
      <c r="Q72" s="64">
        <v>21649</v>
      </c>
      <c r="R72" s="64">
        <v>21649</v>
      </c>
      <c r="S72" s="133">
        <f t="shared" si="10"/>
        <v>0.59759093056211621</v>
      </c>
      <c r="T72" s="133">
        <f t="shared" si="11"/>
        <v>0.67715612249683432</v>
      </c>
      <c r="U72" s="133">
        <f t="shared" si="7"/>
        <v>0.72861727361518069</v>
      </c>
      <c r="V72" s="133">
        <f t="shared" si="8"/>
        <v>0.74400665157744006</v>
      </c>
      <c r="W72" s="133">
        <f t="shared" si="9"/>
        <v>0.7384636703773847</v>
      </c>
    </row>
    <row r="73" spans="1:23" x14ac:dyDescent="0.25">
      <c r="A73" s="21">
        <v>3506201</v>
      </c>
      <c r="B73" s="22" t="s">
        <v>135</v>
      </c>
      <c r="C73" s="22" t="s">
        <v>757</v>
      </c>
      <c r="D73" s="22" t="s">
        <v>758</v>
      </c>
      <c r="E73" s="23">
        <v>35021</v>
      </c>
      <c r="F73" s="22" t="s">
        <v>78</v>
      </c>
      <c r="G73" s="22" t="s">
        <v>43</v>
      </c>
      <c r="H73" s="22" t="s">
        <v>44</v>
      </c>
      <c r="I73" s="5">
        <v>137</v>
      </c>
      <c r="J73" s="5">
        <v>110</v>
      </c>
      <c r="K73" s="64">
        <v>90</v>
      </c>
      <c r="L73" s="64">
        <v>88</v>
      </c>
      <c r="M73" s="64">
        <v>105</v>
      </c>
      <c r="N73" s="64">
        <v>693</v>
      </c>
      <c r="O73" s="64">
        <v>702</v>
      </c>
      <c r="P73" s="64">
        <v>718</v>
      </c>
      <c r="Q73" s="64">
        <v>729</v>
      </c>
      <c r="R73" s="64">
        <v>729</v>
      </c>
      <c r="S73" s="133">
        <f t="shared" si="10"/>
        <v>0.59307359307359309</v>
      </c>
      <c r="T73" s="133">
        <f t="shared" si="11"/>
        <v>0.47008547008547008</v>
      </c>
      <c r="U73" s="133">
        <f t="shared" si="7"/>
        <v>0.37604456824512533</v>
      </c>
      <c r="V73" s="133">
        <f t="shared" si="8"/>
        <v>0.36213991769547327</v>
      </c>
      <c r="W73" s="133">
        <f t="shared" si="9"/>
        <v>0.43209876543209874</v>
      </c>
    </row>
    <row r="74" spans="1:23" x14ac:dyDescent="0.25">
      <c r="A74" s="21">
        <v>3506300</v>
      </c>
      <c r="B74" s="22" t="s">
        <v>137</v>
      </c>
      <c r="C74" s="22" t="s">
        <v>755</v>
      </c>
      <c r="D74" s="22" t="s">
        <v>756</v>
      </c>
      <c r="E74" s="23">
        <v>35094</v>
      </c>
      <c r="F74" s="22" t="s">
        <v>136</v>
      </c>
      <c r="G74" s="22" t="s">
        <v>2</v>
      </c>
      <c r="H74" s="22" t="s">
        <v>3</v>
      </c>
      <c r="I74" s="5">
        <v>696</v>
      </c>
      <c r="J74" s="5">
        <v>642</v>
      </c>
      <c r="K74" s="64">
        <v>498</v>
      </c>
      <c r="L74" s="64">
        <v>628</v>
      </c>
      <c r="M74" s="64">
        <v>516</v>
      </c>
      <c r="N74" s="64">
        <v>2799</v>
      </c>
      <c r="O74" s="64">
        <v>2815</v>
      </c>
      <c r="P74" s="64">
        <v>2800</v>
      </c>
      <c r="Q74" s="64">
        <v>2798</v>
      </c>
      <c r="R74" s="64">
        <v>2798</v>
      </c>
      <c r="S74" s="133">
        <f t="shared" si="10"/>
        <v>0.74598070739549838</v>
      </c>
      <c r="T74" s="133">
        <f t="shared" si="11"/>
        <v>0.68419182948490231</v>
      </c>
      <c r="U74" s="133">
        <f t="shared" si="7"/>
        <v>0.53357142857142859</v>
      </c>
      <c r="V74" s="133">
        <f t="shared" si="8"/>
        <v>0.6733380986418871</v>
      </c>
      <c r="W74" s="133">
        <f t="shared" si="9"/>
        <v>0.55325232308791994</v>
      </c>
    </row>
    <row r="75" spans="1:23" x14ac:dyDescent="0.25">
      <c r="A75" s="21">
        <v>3506359</v>
      </c>
      <c r="B75" s="22" t="s">
        <v>140</v>
      </c>
      <c r="C75" s="22" t="s">
        <v>777</v>
      </c>
      <c r="D75" s="22" t="s">
        <v>778</v>
      </c>
      <c r="E75" s="23">
        <v>35041</v>
      </c>
      <c r="F75" s="22" t="s">
        <v>139</v>
      </c>
      <c r="G75" s="22" t="s">
        <v>138</v>
      </c>
      <c r="H75" s="22" t="s">
        <v>139</v>
      </c>
      <c r="I75" s="5">
        <v>2069</v>
      </c>
      <c r="J75" s="5">
        <v>2262</v>
      </c>
      <c r="K75" s="64">
        <v>1373</v>
      </c>
      <c r="L75" s="64">
        <v>174</v>
      </c>
      <c r="M75" s="64">
        <v>87</v>
      </c>
      <c r="N75" s="64">
        <v>13096</v>
      </c>
      <c r="O75" s="64">
        <v>13630</v>
      </c>
      <c r="P75" s="64">
        <v>14093</v>
      </c>
      <c r="Q75" s="64">
        <v>14577</v>
      </c>
      <c r="R75" s="64">
        <v>14577</v>
      </c>
      <c r="S75" s="133">
        <f t="shared" si="10"/>
        <v>0.47396151496640199</v>
      </c>
      <c r="T75" s="133">
        <f t="shared" si="11"/>
        <v>0.49787234042553197</v>
      </c>
      <c r="U75" s="133">
        <f t="shared" si="7"/>
        <v>0.29227275952600579</v>
      </c>
      <c r="V75" s="133">
        <f t="shared" si="8"/>
        <v>3.5809837415105988E-2</v>
      </c>
      <c r="W75" s="133">
        <f t="shared" si="9"/>
        <v>1.7904918707552994E-2</v>
      </c>
    </row>
    <row r="76" spans="1:23" x14ac:dyDescent="0.25">
      <c r="A76" s="21">
        <v>3506409</v>
      </c>
      <c r="B76" s="22" t="s">
        <v>141</v>
      </c>
      <c r="C76" s="22" t="s">
        <v>757</v>
      </c>
      <c r="D76" s="22" t="s">
        <v>758</v>
      </c>
      <c r="E76" s="23">
        <v>35021</v>
      </c>
      <c r="F76" s="22" t="s">
        <v>78</v>
      </c>
      <c r="G76" s="22" t="s">
        <v>43</v>
      </c>
      <c r="H76" s="22" t="s">
        <v>44</v>
      </c>
      <c r="I76" s="5">
        <v>473</v>
      </c>
      <c r="J76" s="5">
        <v>517</v>
      </c>
      <c r="K76" s="64">
        <v>409</v>
      </c>
      <c r="L76" s="64">
        <v>563</v>
      </c>
      <c r="M76" s="64">
        <v>373</v>
      </c>
      <c r="N76" s="64">
        <v>2051</v>
      </c>
      <c r="O76" s="64">
        <v>2087</v>
      </c>
      <c r="P76" s="64">
        <v>2106</v>
      </c>
      <c r="Q76" s="64">
        <v>2130</v>
      </c>
      <c r="R76" s="64">
        <v>2130</v>
      </c>
      <c r="S76" s="133">
        <f t="shared" si="10"/>
        <v>0.69185763042418336</v>
      </c>
      <c r="T76" s="133">
        <f t="shared" si="11"/>
        <v>0.74317201724964066</v>
      </c>
      <c r="U76" s="133">
        <f t="shared" si="7"/>
        <v>0.58262108262108259</v>
      </c>
      <c r="V76" s="133">
        <f t="shared" si="8"/>
        <v>0.79295774647887329</v>
      </c>
      <c r="W76" s="133">
        <f t="shared" si="9"/>
        <v>0.5253521126760563</v>
      </c>
    </row>
    <row r="77" spans="1:23" x14ac:dyDescent="0.25">
      <c r="A77" s="21">
        <v>3506508</v>
      </c>
      <c r="B77" s="22" t="s">
        <v>142</v>
      </c>
      <c r="C77" s="22" t="s">
        <v>757</v>
      </c>
      <c r="D77" s="22" t="s">
        <v>758</v>
      </c>
      <c r="E77" s="23">
        <v>35023</v>
      </c>
      <c r="F77" s="22" t="s">
        <v>45</v>
      </c>
      <c r="G77" s="22" t="s">
        <v>43</v>
      </c>
      <c r="H77" s="22" t="s">
        <v>44</v>
      </c>
      <c r="I77" s="5">
        <v>7362</v>
      </c>
      <c r="J77" s="5">
        <v>5769</v>
      </c>
      <c r="K77" s="64">
        <v>5598</v>
      </c>
      <c r="L77" s="64">
        <v>6099</v>
      </c>
      <c r="M77" s="64">
        <v>5863</v>
      </c>
      <c r="N77" s="64">
        <v>32562</v>
      </c>
      <c r="O77" s="64">
        <v>33039</v>
      </c>
      <c r="P77" s="64">
        <v>33457</v>
      </c>
      <c r="Q77" s="64">
        <v>33863</v>
      </c>
      <c r="R77" s="64">
        <v>33863</v>
      </c>
      <c r="S77" s="133">
        <f t="shared" si="10"/>
        <v>0.67827529021558874</v>
      </c>
      <c r="T77" s="133">
        <f t="shared" si="11"/>
        <v>0.52383546717515661</v>
      </c>
      <c r="U77" s="133">
        <f t="shared" si="7"/>
        <v>0.50195773679648503</v>
      </c>
      <c r="V77" s="133">
        <f t="shared" si="8"/>
        <v>0.54032424770398368</v>
      </c>
      <c r="W77" s="133">
        <f t="shared" si="9"/>
        <v>0.51941647225585452</v>
      </c>
    </row>
    <row r="78" spans="1:23" x14ac:dyDescent="0.25">
      <c r="A78" s="21">
        <v>3506607</v>
      </c>
      <c r="B78" s="22" t="s">
        <v>143</v>
      </c>
      <c r="C78" s="22" t="s">
        <v>773</v>
      </c>
      <c r="D78" s="22" t="s">
        <v>774</v>
      </c>
      <c r="E78" s="23">
        <v>35011</v>
      </c>
      <c r="F78" s="22" t="s">
        <v>100</v>
      </c>
      <c r="G78" s="22" t="s">
        <v>98</v>
      </c>
      <c r="H78" s="22" t="s">
        <v>99</v>
      </c>
      <c r="I78" s="5">
        <v>1213</v>
      </c>
      <c r="J78" s="5">
        <v>1343</v>
      </c>
      <c r="K78" s="64">
        <v>1476</v>
      </c>
      <c r="L78" s="64">
        <v>1494</v>
      </c>
      <c r="M78" s="64">
        <v>1431</v>
      </c>
      <c r="N78" s="64">
        <v>7357</v>
      </c>
      <c r="O78" s="64">
        <v>7530</v>
      </c>
      <c r="P78" s="64">
        <v>7664</v>
      </c>
      <c r="Q78" s="64">
        <v>7813</v>
      </c>
      <c r="R78" s="64">
        <v>7813</v>
      </c>
      <c r="S78" s="133">
        <f t="shared" si="10"/>
        <v>0.49463096370803311</v>
      </c>
      <c r="T78" s="133">
        <f t="shared" si="11"/>
        <v>0.53505976095617525</v>
      </c>
      <c r="U78" s="133">
        <f t="shared" si="7"/>
        <v>0.57776617954070986</v>
      </c>
      <c r="V78" s="133">
        <f t="shared" si="8"/>
        <v>0.57365928580570835</v>
      </c>
      <c r="W78" s="133">
        <f t="shared" si="9"/>
        <v>0.54946883399462432</v>
      </c>
    </row>
    <row r="79" spans="1:23" x14ac:dyDescent="0.25">
      <c r="A79" s="21">
        <v>3506706</v>
      </c>
      <c r="B79" s="22" t="s">
        <v>144</v>
      </c>
      <c r="C79" s="22" t="s">
        <v>769</v>
      </c>
      <c r="D79" s="22" t="s">
        <v>770</v>
      </c>
      <c r="E79" s="23">
        <v>35031</v>
      </c>
      <c r="F79" s="22" t="s">
        <v>57</v>
      </c>
      <c r="G79" s="22" t="s">
        <v>55</v>
      </c>
      <c r="H79" s="22" t="s">
        <v>56</v>
      </c>
      <c r="I79" s="5">
        <v>606</v>
      </c>
      <c r="J79" s="5">
        <v>477</v>
      </c>
      <c r="K79" s="64">
        <v>591</v>
      </c>
      <c r="L79" s="64">
        <v>502</v>
      </c>
      <c r="M79" s="64">
        <v>491</v>
      </c>
      <c r="N79" s="64">
        <v>3558</v>
      </c>
      <c r="O79" s="64">
        <v>3615</v>
      </c>
      <c r="P79" s="64">
        <v>3676</v>
      </c>
      <c r="Q79" s="64">
        <v>3731</v>
      </c>
      <c r="R79" s="64">
        <v>3731</v>
      </c>
      <c r="S79" s="133">
        <f t="shared" si="10"/>
        <v>0.51096121416526141</v>
      </c>
      <c r="T79" s="133">
        <f t="shared" si="11"/>
        <v>0.39585062240663899</v>
      </c>
      <c r="U79" s="133">
        <f t="shared" si="7"/>
        <v>0.48231773667029382</v>
      </c>
      <c r="V79" s="133">
        <f t="shared" si="8"/>
        <v>0.40364513535245239</v>
      </c>
      <c r="W79" s="133">
        <f t="shared" si="9"/>
        <v>0.39480032162958989</v>
      </c>
    </row>
    <row r="80" spans="1:23" x14ac:dyDescent="0.25">
      <c r="A80" s="21">
        <v>3506805</v>
      </c>
      <c r="B80" s="22" t="s">
        <v>145</v>
      </c>
      <c r="C80" s="22" t="s">
        <v>761</v>
      </c>
      <c r="D80" s="22" t="s">
        <v>762</v>
      </c>
      <c r="E80" s="23">
        <v>35064</v>
      </c>
      <c r="F80" s="22" t="s">
        <v>117</v>
      </c>
      <c r="G80" s="22" t="s">
        <v>19</v>
      </c>
      <c r="H80" s="22" t="s">
        <v>20</v>
      </c>
      <c r="I80" s="5">
        <v>476</v>
      </c>
      <c r="J80" s="5">
        <v>469</v>
      </c>
      <c r="K80" s="64">
        <v>461</v>
      </c>
      <c r="L80" s="64">
        <v>435</v>
      </c>
      <c r="M80" s="64">
        <v>427</v>
      </c>
      <c r="N80" s="64">
        <v>2940</v>
      </c>
      <c r="O80" s="64">
        <v>2996</v>
      </c>
      <c r="P80" s="64">
        <v>3048</v>
      </c>
      <c r="Q80" s="64">
        <v>3095</v>
      </c>
      <c r="R80" s="64">
        <v>3095</v>
      </c>
      <c r="S80" s="133">
        <f t="shared" si="10"/>
        <v>0.48571428571428571</v>
      </c>
      <c r="T80" s="133">
        <f t="shared" si="11"/>
        <v>0.46962616822429909</v>
      </c>
      <c r="U80" s="133">
        <f t="shared" si="7"/>
        <v>0.45374015748031499</v>
      </c>
      <c r="V80" s="133">
        <f t="shared" si="8"/>
        <v>0.4216478190630048</v>
      </c>
      <c r="W80" s="133">
        <f t="shared" si="9"/>
        <v>0.41389337641357027</v>
      </c>
    </row>
    <row r="81" spans="1:23" x14ac:dyDescent="0.25">
      <c r="A81" s="21">
        <v>3506904</v>
      </c>
      <c r="B81" s="22" t="s">
        <v>146</v>
      </c>
      <c r="C81" s="22" t="s">
        <v>761</v>
      </c>
      <c r="D81" s="22" t="s">
        <v>762</v>
      </c>
      <c r="E81" s="23">
        <v>35063</v>
      </c>
      <c r="F81" s="22" t="s">
        <v>66</v>
      </c>
      <c r="G81" s="22" t="s">
        <v>19</v>
      </c>
      <c r="H81" s="22" t="s">
        <v>20</v>
      </c>
      <c r="I81" s="5">
        <v>651</v>
      </c>
      <c r="J81" s="5">
        <v>811</v>
      </c>
      <c r="K81" s="64">
        <v>650</v>
      </c>
      <c r="L81" s="64">
        <v>781</v>
      </c>
      <c r="M81" s="64">
        <v>918</v>
      </c>
      <c r="N81" s="64">
        <v>2523</v>
      </c>
      <c r="O81" s="64">
        <v>2603</v>
      </c>
      <c r="P81" s="64">
        <v>2662</v>
      </c>
      <c r="Q81" s="64">
        <v>2731</v>
      </c>
      <c r="R81" s="64">
        <v>2731</v>
      </c>
      <c r="S81" s="133">
        <f t="shared" si="10"/>
        <v>0.77407847800237817</v>
      </c>
      <c r="T81" s="133">
        <f t="shared" si="11"/>
        <v>0.93469074145217057</v>
      </c>
      <c r="U81" s="133">
        <f t="shared" si="7"/>
        <v>0.73253193087903834</v>
      </c>
      <c r="V81" s="133">
        <f t="shared" si="8"/>
        <v>0.85792749908458432</v>
      </c>
      <c r="W81" s="133">
        <f t="shared" si="9"/>
        <v>1.0084218235078726</v>
      </c>
    </row>
    <row r="82" spans="1:23" x14ac:dyDescent="0.25">
      <c r="A82" s="21">
        <v>3507001</v>
      </c>
      <c r="B82" s="22" t="s">
        <v>147</v>
      </c>
      <c r="C82" s="22" t="s">
        <v>765</v>
      </c>
      <c r="D82" s="22" t="s">
        <v>766</v>
      </c>
      <c r="E82" s="23">
        <v>35163</v>
      </c>
      <c r="F82" s="22" t="s">
        <v>28</v>
      </c>
      <c r="G82" s="22" t="s">
        <v>27</v>
      </c>
      <c r="H82" s="22" t="s">
        <v>28</v>
      </c>
      <c r="I82" s="5">
        <v>2380</v>
      </c>
      <c r="J82" s="5">
        <v>2646</v>
      </c>
      <c r="K82" s="64">
        <v>2089</v>
      </c>
      <c r="L82" s="64">
        <v>1945</v>
      </c>
      <c r="M82" s="64">
        <v>2154</v>
      </c>
      <c r="N82" s="64">
        <v>13594</v>
      </c>
      <c r="O82" s="64">
        <v>14023</v>
      </c>
      <c r="P82" s="64">
        <v>14430</v>
      </c>
      <c r="Q82" s="64">
        <v>14835</v>
      </c>
      <c r="R82" s="64">
        <v>14835</v>
      </c>
      <c r="S82" s="133">
        <f t="shared" si="10"/>
        <v>0.52523171987641615</v>
      </c>
      <c r="T82" s="133">
        <f t="shared" si="11"/>
        <v>0.56607002781145266</v>
      </c>
      <c r="U82" s="133">
        <f t="shared" si="7"/>
        <v>0.4343035343035343</v>
      </c>
      <c r="V82" s="133">
        <f t="shared" si="8"/>
        <v>0.39332659251769464</v>
      </c>
      <c r="W82" s="133">
        <f t="shared" si="9"/>
        <v>0.43559150657229523</v>
      </c>
    </row>
    <row r="83" spans="1:23" x14ac:dyDescent="0.25">
      <c r="A83" s="21">
        <v>3507100</v>
      </c>
      <c r="B83" s="22" t="s">
        <v>148</v>
      </c>
      <c r="C83" s="22" t="s">
        <v>775</v>
      </c>
      <c r="D83" s="22" t="s">
        <v>776</v>
      </c>
      <c r="E83" s="23">
        <v>35071</v>
      </c>
      <c r="F83" s="22" t="s">
        <v>105</v>
      </c>
      <c r="G83" s="22" t="s">
        <v>15</v>
      </c>
      <c r="H83" s="22" t="s">
        <v>16</v>
      </c>
      <c r="I83" s="5">
        <v>1260</v>
      </c>
      <c r="J83" s="5">
        <v>1058</v>
      </c>
      <c r="K83" s="64">
        <v>1616</v>
      </c>
      <c r="L83" s="64">
        <v>1310</v>
      </c>
      <c r="M83" s="64">
        <v>1023</v>
      </c>
      <c r="N83" s="64">
        <v>5489</v>
      </c>
      <c r="O83" s="64">
        <v>5670</v>
      </c>
      <c r="P83" s="64">
        <v>5855</v>
      </c>
      <c r="Q83" s="64">
        <v>6030</v>
      </c>
      <c r="R83" s="64">
        <v>6030</v>
      </c>
      <c r="S83" s="133">
        <f t="shared" si="10"/>
        <v>0.68865002732738201</v>
      </c>
      <c r="T83" s="133">
        <f t="shared" si="11"/>
        <v>0.55978835978835984</v>
      </c>
      <c r="U83" s="133">
        <f t="shared" si="7"/>
        <v>0.82801024765157982</v>
      </c>
      <c r="V83" s="133">
        <f t="shared" si="8"/>
        <v>0.65174129353233834</v>
      </c>
      <c r="W83" s="133">
        <f t="shared" si="9"/>
        <v>0.508955223880597</v>
      </c>
    </row>
    <row r="84" spans="1:23" x14ac:dyDescent="0.25">
      <c r="A84" s="21">
        <v>3507159</v>
      </c>
      <c r="B84" s="22" t="s">
        <v>149</v>
      </c>
      <c r="C84" s="22" t="s">
        <v>765</v>
      </c>
      <c r="D84" s="22" t="s">
        <v>766</v>
      </c>
      <c r="E84" s="23">
        <v>35162</v>
      </c>
      <c r="F84" s="22" t="s">
        <v>75</v>
      </c>
      <c r="G84" s="22" t="s">
        <v>27</v>
      </c>
      <c r="H84" s="22" t="s">
        <v>28</v>
      </c>
      <c r="I84" s="5">
        <v>202</v>
      </c>
      <c r="J84" s="5">
        <v>174</v>
      </c>
      <c r="K84" s="64">
        <v>122</v>
      </c>
      <c r="L84" s="64">
        <v>142</v>
      </c>
      <c r="M84" s="64">
        <v>157</v>
      </c>
      <c r="N84" s="64">
        <v>798</v>
      </c>
      <c r="O84" s="64">
        <v>818</v>
      </c>
      <c r="P84" s="64">
        <v>834</v>
      </c>
      <c r="Q84" s="64">
        <v>851</v>
      </c>
      <c r="R84" s="64">
        <v>851</v>
      </c>
      <c r="S84" s="133">
        <f t="shared" si="10"/>
        <v>0.75939849624060152</v>
      </c>
      <c r="T84" s="133">
        <f t="shared" si="11"/>
        <v>0.63814180929095354</v>
      </c>
      <c r="U84" s="133">
        <f t="shared" si="7"/>
        <v>0.43884892086330934</v>
      </c>
      <c r="V84" s="133">
        <f t="shared" si="8"/>
        <v>0.50058754406580486</v>
      </c>
      <c r="W84" s="133">
        <f t="shared" si="9"/>
        <v>0.55346650998824909</v>
      </c>
    </row>
    <row r="85" spans="1:23" x14ac:dyDescent="0.25">
      <c r="A85" s="21">
        <v>3507209</v>
      </c>
      <c r="B85" s="22" t="s">
        <v>150</v>
      </c>
      <c r="C85" s="22" t="s">
        <v>755</v>
      </c>
      <c r="D85" s="22" t="s">
        <v>756</v>
      </c>
      <c r="E85" s="23">
        <v>35092</v>
      </c>
      <c r="F85" s="22" t="s">
        <v>103</v>
      </c>
      <c r="G85" s="22" t="s">
        <v>2</v>
      </c>
      <c r="H85" s="22" t="s">
        <v>3</v>
      </c>
      <c r="I85" s="5">
        <v>40</v>
      </c>
      <c r="J85" s="5">
        <v>52</v>
      </c>
      <c r="K85" s="64">
        <v>59</v>
      </c>
      <c r="L85" s="64">
        <v>79</v>
      </c>
      <c r="M85" s="64">
        <v>47</v>
      </c>
      <c r="N85" s="64">
        <v>216</v>
      </c>
      <c r="O85" s="64">
        <v>215</v>
      </c>
      <c r="P85" s="64">
        <v>221</v>
      </c>
      <c r="Q85" s="64">
        <v>222</v>
      </c>
      <c r="R85" s="64">
        <v>222</v>
      </c>
      <c r="S85" s="133">
        <f t="shared" si="10"/>
        <v>0.55555555555555558</v>
      </c>
      <c r="T85" s="133">
        <f t="shared" si="11"/>
        <v>0.72558139534883714</v>
      </c>
      <c r="U85" s="133">
        <f t="shared" si="7"/>
        <v>0.80090497737556554</v>
      </c>
      <c r="V85" s="133">
        <f t="shared" si="8"/>
        <v>1.0675675675675675</v>
      </c>
      <c r="W85" s="133">
        <f t="shared" si="9"/>
        <v>0.63513513513513509</v>
      </c>
    </row>
    <row r="86" spans="1:23" x14ac:dyDescent="0.25">
      <c r="A86" s="21">
        <v>3507308</v>
      </c>
      <c r="B86" s="22" t="s">
        <v>151</v>
      </c>
      <c r="C86" s="22" t="s">
        <v>761</v>
      </c>
      <c r="D86" s="22" t="s">
        <v>762</v>
      </c>
      <c r="E86" s="23">
        <v>35064</v>
      </c>
      <c r="F86" s="22" t="s">
        <v>117</v>
      </c>
      <c r="G86" s="22" t="s">
        <v>19</v>
      </c>
      <c r="H86" s="22" t="s">
        <v>20</v>
      </c>
      <c r="I86" s="5">
        <v>153</v>
      </c>
      <c r="J86" s="5">
        <v>170</v>
      </c>
      <c r="K86" s="64">
        <v>197</v>
      </c>
      <c r="L86" s="64">
        <v>170</v>
      </c>
      <c r="M86" s="64">
        <v>185</v>
      </c>
      <c r="N86" s="64">
        <v>1093</v>
      </c>
      <c r="O86" s="64">
        <v>1101</v>
      </c>
      <c r="P86" s="64">
        <v>1124</v>
      </c>
      <c r="Q86" s="64">
        <v>1136</v>
      </c>
      <c r="R86" s="64">
        <v>1136</v>
      </c>
      <c r="S86" s="133">
        <f t="shared" si="10"/>
        <v>0.41994510521500461</v>
      </c>
      <c r="T86" s="133">
        <f t="shared" si="11"/>
        <v>0.46321525885558584</v>
      </c>
      <c r="U86" s="133">
        <f t="shared" si="7"/>
        <v>0.52580071174377219</v>
      </c>
      <c r="V86" s="133">
        <f t="shared" si="8"/>
        <v>0.44894366197183094</v>
      </c>
      <c r="W86" s="133">
        <f t="shared" si="9"/>
        <v>0.488556338028169</v>
      </c>
    </row>
    <row r="87" spans="1:23" x14ac:dyDescent="0.25">
      <c r="A87" s="21">
        <v>3507407</v>
      </c>
      <c r="B87" s="22" t="s">
        <v>153</v>
      </c>
      <c r="C87" s="22" t="s">
        <v>769</v>
      </c>
      <c r="D87" s="22" t="s">
        <v>770</v>
      </c>
      <c r="E87" s="23">
        <v>35032</v>
      </c>
      <c r="F87" s="22" t="s">
        <v>152</v>
      </c>
      <c r="G87" s="22" t="s">
        <v>55</v>
      </c>
      <c r="H87" s="22" t="s">
        <v>56</v>
      </c>
      <c r="I87" s="5">
        <v>575</v>
      </c>
      <c r="J87" s="5">
        <v>641</v>
      </c>
      <c r="K87" s="64">
        <v>463</v>
      </c>
      <c r="L87" s="64">
        <v>458</v>
      </c>
      <c r="M87" s="64">
        <v>431</v>
      </c>
      <c r="N87" s="64">
        <v>4026</v>
      </c>
      <c r="O87" s="64">
        <v>4081</v>
      </c>
      <c r="P87" s="64">
        <v>4130</v>
      </c>
      <c r="Q87" s="64">
        <v>4177</v>
      </c>
      <c r="R87" s="64">
        <v>4177</v>
      </c>
      <c r="S87" s="133">
        <f t="shared" si="10"/>
        <v>0.4284649776453055</v>
      </c>
      <c r="T87" s="133">
        <f t="shared" si="11"/>
        <v>0.47120803724577315</v>
      </c>
      <c r="U87" s="133">
        <f t="shared" si="7"/>
        <v>0.33631961259079901</v>
      </c>
      <c r="V87" s="133">
        <f t="shared" si="8"/>
        <v>0.3289442183385205</v>
      </c>
      <c r="W87" s="133">
        <f t="shared" si="9"/>
        <v>0.3095523102705291</v>
      </c>
    </row>
    <row r="88" spans="1:23" x14ac:dyDescent="0.25">
      <c r="A88" s="21">
        <v>3507456</v>
      </c>
      <c r="B88" s="22" t="s">
        <v>154</v>
      </c>
      <c r="C88" s="22" t="s">
        <v>761</v>
      </c>
      <c r="D88" s="22" t="s">
        <v>762</v>
      </c>
      <c r="E88" s="23">
        <v>35062</v>
      </c>
      <c r="F88" s="22" t="s">
        <v>20</v>
      </c>
      <c r="G88" s="22" t="s">
        <v>19</v>
      </c>
      <c r="H88" s="22" t="s">
        <v>20</v>
      </c>
      <c r="I88" s="5">
        <v>251</v>
      </c>
      <c r="J88" s="5">
        <v>226</v>
      </c>
      <c r="K88" s="64">
        <v>121</v>
      </c>
      <c r="L88" s="64">
        <v>157</v>
      </c>
      <c r="M88" s="64">
        <v>177</v>
      </c>
      <c r="N88" s="64">
        <v>594</v>
      </c>
      <c r="O88" s="64">
        <v>611</v>
      </c>
      <c r="P88" s="64">
        <v>616</v>
      </c>
      <c r="Q88" s="64">
        <v>625</v>
      </c>
      <c r="R88" s="64">
        <v>625</v>
      </c>
      <c r="S88" s="133">
        <f t="shared" si="10"/>
        <v>1.2676767676767677</v>
      </c>
      <c r="T88" s="133">
        <f t="shared" si="11"/>
        <v>1.1096563011456628</v>
      </c>
      <c r="U88" s="133">
        <f t="shared" si="7"/>
        <v>0.5892857142857143</v>
      </c>
      <c r="V88" s="133">
        <f t="shared" si="8"/>
        <v>0.75359999999999994</v>
      </c>
      <c r="W88" s="133">
        <f t="shared" si="9"/>
        <v>0.84959999999999991</v>
      </c>
    </row>
    <row r="89" spans="1:23" x14ac:dyDescent="0.25">
      <c r="A89" s="21">
        <v>3507506</v>
      </c>
      <c r="B89" s="22" t="s">
        <v>155</v>
      </c>
      <c r="C89" s="22" t="s">
        <v>761</v>
      </c>
      <c r="D89" s="22" t="s">
        <v>762</v>
      </c>
      <c r="E89" s="23">
        <v>35063</v>
      </c>
      <c r="F89" s="22" t="s">
        <v>66</v>
      </c>
      <c r="G89" s="22" t="s">
        <v>19</v>
      </c>
      <c r="H89" s="22" t="s">
        <v>20</v>
      </c>
      <c r="I89" s="5">
        <v>9222</v>
      </c>
      <c r="J89" s="5">
        <v>7980</v>
      </c>
      <c r="K89" s="64">
        <v>5945</v>
      </c>
      <c r="L89" s="64">
        <v>6972</v>
      </c>
      <c r="M89" s="64">
        <v>8247</v>
      </c>
      <c r="N89" s="64">
        <v>36575</v>
      </c>
      <c r="O89" s="64">
        <v>37227</v>
      </c>
      <c r="P89" s="64">
        <v>37868</v>
      </c>
      <c r="Q89" s="64">
        <v>38468</v>
      </c>
      <c r="R89" s="64">
        <v>38468</v>
      </c>
      <c r="S89" s="133">
        <f t="shared" si="10"/>
        <v>0.75641831852358177</v>
      </c>
      <c r="T89" s="133">
        <f t="shared" si="11"/>
        <v>0.64308163429768717</v>
      </c>
      <c r="U89" s="133">
        <f t="shared" si="7"/>
        <v>0.47097813457272636</v>
      </c>
      <c r="V89" s="133">
        <f t="shared" si="8"/>
        <v>0.54372465425808469</v>
      </c>
      <c r="W89" s="133">
        <f t="shared" si="9"/>
        <v>0.64315794946449001</v>
      </c>
    </row>
    <row r="90" spans="1:23" x14ac:dyDescent="0.25">
      <c r="A90" s="21">
        <v>3507605</v>
      </c>
      <c r="B90" s="22" t="s">
        <v>156</v>
      </c>
      <c r="C90" s="22" t="s">
        <v>775</v>
      </c>
      <c r="D90" s="22" t="s">
        <v>776</v>
      </c>
      <c r="E90" s="23">
        <v>35071</v>
      </c>
      <c r="F90" s="22" t="s">
        <v>105</v>
      </c>
      <c r="G90" s="22" t="s">
        <v>15</v>
      </c>
      <c r="H90" s="22" t="s">
        <v>16</v>
      </c>
      <c r="I90" s="5">
        <v>7024</v>
      </c>
      <c r="J90" s="5">
        <v>7374</v>
      </c>
      <c r="K90" s="64">
        <v>7337</v>
      </c>
      <c r="L90" s="64">
        <v>6749</v>
      </c>
      <c r="M90" s="64">
        <v>6335</v>
      </c>
      <c r="N90" s="64">
        <v>42385</v>
      </c>
      <c r="O90" s="64">
        <v>43171</v>
      </c>
      <c r="P90" s="64">
        <v>43964</v>
      </c>
      <c r="Q90" s="64">
        <v>44683</v>
      </c>
      <c r="R90" s="64">
        <v>44683</v>
      </c>
      <c r="S90" s="133">
        <f t="shared" si="10"/>
        <v>0.49715701309425503</v>
      </c>
      <c r="T90" s="133">
        <f t="shared" si="11"/>
        <v>0.51242732389798706</v>
      </c>
      <c r="U90" s="133">
        <f t="shared" si="7"/>
        <v>0.50065963060686014</v>
      </c>
      <c r="V90" s="133">
        <f t="shared" si="8"/>
        <v>0.45312534968556273</v>
      </c>
      <c r="W90" s="133">
        <f t="shared" si="9"/>
        <v>0.42532954367432801</v>
      </c>
    </row>
    <row r="91" spans="1:23" x14ac:dyDescent="0.25">
      <c r="A91" s="21">
        <v>3507704</v>
      </c>
      <c r="B91" s="22" t="s">
        <v>157</v>
      </c>
      <c r="C91" s="22" t="s">
        <v>757</v>
      </c>
      <c r="D91" s="22" t="s">
        <v>758</v>
      </c>
      <c r="E91" s="23">
        <v>35023</v>
      </c>
      <c r="F91" s="22" t="s">
        <v>45</v>
      </c>
      <c r="G91" s="22" t="s">
        <v>43</v>
      </c>
      <c r="H91" s="22" t="s">
        <v>44</v>
      </c>
      <c r="I91" s="5">
        <v>234</v>
      </c>
      <c r="J91" s="5">
        <v>449</v>
      </c>
      <c r="K91" s="64">
        <v>289</v>
      </c>
      <c r="L91" s="64">
        <v>232</v>
      </c>
      <c r="M91" s="64">
        <v>162</v>
      </c>
      <c r="N91" s="64">
        <v>1290</v>
      </c>
      <c r="O91" s="64">
        <v>1308</v>
      </c>
      <c r="P91" s="64">
        <v>1311</v>
      </c>
      <c r="Q91" s="64">
        <v>1320</v>
      </c>
      <c r="R91" s="64">
        <v>1320</v>
      </c>
      <c r="S91" s="133">
        <f t="shared" si="10"/>
        <v>0.54418604651162794</v>
      </c>
      <c r="T91" s="133">
        <f t="shared" si="11"/>
        <v>1.0298165137614679</v>
      </c>
      <c r="U91" s="133">
        <f t="shared" si="7"/>
        <v>0.66132723112128144</v>
      </c>
      <c r="V91" s="133">
        <f t="shared" si="8"/>
        <v>0.52727272727272723</v>
      </c>
      <c r="W91" s="133">
        <f t="shared" si="9"/>
        <v>0.36818181818181817</v>
      </c>
    </row>
    <row r="92" spans="1:23" x14ac:dyDescent="0.25">
      <c r="A92" s="21">
        <v>3507753</v>
      </c>
      <c r="B92" s="22" t="s">
        <v>158</v>
      </c>
      <c r="C92" s="22" t="s">
        <v>757</v>
      </c>
      <c r="D92" s="22" t="s">
        <v>758</v>
      </c>
      <c r="E92" s="23">
        <v>35023</v>
      </c>
      <c r="F92" s="22" t="s">
        <v>45</v>
      </c>
      <c r="G92" s="22" t="s">
        <v>43</v>
      </c>
      <c r="H92" s="22" t="s">
        <v>44</v>
      </c>
      <c r="I92" s="5">
        <v>295</v>
      </c>
      <c r="J92" s="5">
        <v>309</v>
      </c>
      <c r="K92" s="64">
        <v>258</v>
      </c>
      <c r="L92" s="64">
        <v>311</v>
      </c>
      <c r="M92" s="64">
        <v>308</v>
      </c>
      <c r="N92" s="64">
        <v>693</v>
      </c>
      <c r="O92" s="64">
        <v>703</v>
      </c>
      <c r="P92" s="64">
        <v>712</v>
      </c>
      <c r="Q92" s="64">
        <v>720</v>
      </c>
      <c r="R92" s="64">
        <v>720</v>
      </c>
      <c r="S92" s="133">
        <f t="shared" si="10"/>
        <v>1.277056277056277</v>
      </c>
      <c r="T92" s="133">
        <f t="shared" si="11"/>
        <v>1.3186344238975818</v>
      </c>
      <c r="U92" s="133">
        <f t="shared" si="7"/>
        <v>1.0870786516853932</v>
      </c>
      <c r="V92" s="133">
        <f t="shared" si="8"/>
        <v>1.2958333333333334</v>
      </c>
      <c r="W92" s="133">
        <f t="shared" si="9"/>
        <v>1.2833333333333334</v>
      </c>
    </row>
    <row r="93" spans="1:23" x14ac:dyDescent="0.25">
      <c r="A93" s="21">
        <v>3507803</v>
      </c>
      <c r="B93" s="22" t="s">
        <v>159</v>
      </c>
      <c r="C93" s="22" t="s">
        <v>769</v>
      </c>
      <c r="D93" s="22" t="s">
        <v>770</v>
      </c>
      <c r="E93" s="23">
        <v>35133</v>
      </c>
      <c r="F93" s="22" t="s">
        <v>41</v>
      </c>
      <c r="G93" s="22" t="s">
        <v>39</v>
      </c>
      <c r="H93" s="22" t="s">
        <v>40</v>
      </c>
      <c r="I93" s="5">
        <v>1577</v>
      </c>
      <c r="J93" s="5">
        <v>1774</v>
      </c>
      <c r="K93" s="64">
        <v>580</v>
      </c>
      <c r="L93" s="64">
        <v>1463</v>
      </c>
      <c r="M93" s="64">
        <v>1447</v>
      </c>
      <c r="N93" s="64">
        <v>5840</v>
      </c>
      <c r="O93" s="64">
        <v>5991</v>
      </c>
      <c r="P93" s="64">
        <v>6089</v>
      </c>
      <c r="Q93" s="64">
        <v>6210</v>
      </c>
      <c r="R93" s="64">
        <v>6210</v>
      </c>
      <c r="S93" s="133">
        <f t="shared" si="10"/>
        <v>0.81010273972602742</v>
      </c>
      <c r="T93" s="133">
        <f t="shared" si="11"/>
        <v>0.88833249874812215</v>
      </c>
      <c r="U93" s="133">
        <f t="shared" si="7"/>
        <v>0.28576120873706684</v>
      </c>
      <c r="V93" s="133">
        <f t="shared" si="8"/>
        <v>0.70676328502415464</v>
      </c>
      <c r="W93" s="133">
        <f t="shared" si="9"/>
        <v>0.69903381642512075</v>
      </c>
    </row>
    <row r="94" spans="1:23" x14ac:dyDescent="0.25">
      <c r="A94" s="21">
        <v>3507902</v>
      </c>
      <c r="B94" s="22" t="s">
        <v>160</v>
      </c>
      <c r="C94" s="22" t="s">
        <v>761</v>
      </c>
      <c r="D94" s="22" t="s">
        <v>762</v>
      </c>
      <c r="E94" s="23">
        <v>35064</v>
      </c>
      <c r="F94" s="22" t="s">
        <v>117</v>
      </c>
      <c r="G94" s="22" t="s">
        <v>19</v>
      </c>
      <c r="H94" s="22" t="s">
        <v>20</v>
      </c>
      <c r="I94" s="5">
        <v>1119</v>
      </c>
      <c r="J94" s="5">
        <v>1427</v>
      </c>
      <c r="K94" s="64">
        <v>1300</v>
      </c>
      <c r="L94" s="64">
        <v>1131</v>
      </c>
      <c r="M94" s="64">
        <v>1291</v>
      </c>
      <c r="N94" s="64">
        <v>5750</v>
      </c>
      <c r="O94" s="64">
        <v>5845</v>
      </c>
      <c r="P94" s="64">
        <v>5918</v>
      </c>
      <c r="Q94" s="64">
        <v>5996</v>
      </c>
      <c r="R94" s="64">
        <v>5996</v>
      </c>
      <c r="S94" s="133">
        <f t="shared" si="10"/>
        <v>0.58382608695652172</v>
      </c>
      <c r="T94" s="133">
        <f t="shared" si="11"/>
        <v>0.73242087254063304</v>
      </c>
      <c r="U94" s="133">
        <f t="shared" si="7"/>
        <v>0.6590064210882054</v>
      </c>
      <c r="V94" s="133">
        <f t="shared" si="8"/>
        <v>0.56587725150100066</v>
      </c>
      <c r="W94" s="133">
        <f t="shared" si="9"/>
        <v>0.64593062041360905</v>
      </c>
    </row>
    <row r="95" spans="1:23" x14ac:dyDescent="0.25">
      <c r="A95" s="21">
        <v>3508009</v>
      </c>
      <c r="B95" s="22" t="s">
        <v>161</v>
      </c>
      <c r="C95" s="22" t="s">
        <v>765</v>
      </c>
      <c r="D95" s="22" t="s">
        <v>766</v>
      </c>
      <c r="E95" s="23">
        <v>35162</v>
      </c>
      <c r="F95" s="22" t="s">
        <v>75</v>
      </c>
      <c r="G95" s="22" t="s">
        <v>27</v>
      </c>
      <c r="H95" s="22" t="s">
        <v>28</v>
      </c>
      <c r="I95" s="5">
        <v>1108</v>
      </c>
      <c r="J95" s="5">
        <v>950</v>
      </c>
      <c r="K95" s="64">
        <v>841</v>
      </c>
      <c r="L95" s="64">
        <v>707</v>
      </c>
      <c r="M95" s="64">
        <v>661</v>
      </c>
      <c r="N95" s="64">
        <v>4460</v>
      </c>
      <c r="O95" s="64">
        <v>4529</v>
      </c>
      <c r="P95" s="64">
        <v>4583</v>
      </c>
      <c r="Q95" s="64">
        <v>4640</v>
      </c>
      <c r="R95" s="64">
        <v>4640</v>
      </c>
      <c r="S95" s="133">
        <f t="shared" si="10"/>
        <v>0.74529147982062771</v>
      </c>
      <c r="T95" s="133">
        <f t="shared" si="11"/>
        <v>0.62927798631044374</v>
      </c>
      <c r="U95" s="133">
        <f t="shared" si="7"/>
        <v>0.55051276456469556</v>
      </c>
      <c r="V95" s="133">
        <f t="shared" si="8"/>
        <v>0.4571120689655172</v>
      </c>
      <c r="W95" s="133">
        <f t="shared" si="9"/>
        <v>0.42737068965517239</v>
      </c>
    </row>
    <row r="96" spans="1:23" x14ac:dyDescent="0.25">
      <c r="A96" s="21">
        <v>3508108</v>
      </c>
      <c r="B96" s="22" t="s">
        <v>162</v>
      </c>
      <c r="C96" s="22" t="s">
        <v>757</v>
      </c>
      <c r="D96" s="22" t="s">
        <v>758</v>
      </c>
      <c r="E96" s="23">
        <v>35023</v>
      </c>
      <c r="F96" s="22" t="s">
        <v>45</v>
      </c>
      <c r="G96" s="22" t="s">
        <v>43</v>
      </c>
      <c r="H96" s="22" t="s">
        <v>44</v>
      </c>
      <c r="I96" s="5">
        <v>1261</v>
      </c>
      <c r="J96" s="5">
        <v>1715</v>
      </c>
      <c r="K96" s="64">
        <v>1309</v>
      </c>
      <c r="L96" s="64">
        <v>1385</v>
      </c>
      <c r="M96" s="64">
        <v>1351</v>
      </c>
      <c r="N96" s="64">
        <v>4333</v>
      </c>
      <c r="O96" s="64">
        <v>4369</v>
      </c>
      <c r="P96" s="64">
        <v>4414</v>
      </c>
      <c r="Q96" s="64">
        <v>4449</v>
      </c>
      <c r="R96" s="64">
        <v>4449</v>
      </c>
      <c r="S96" s="133">
        <f t="shared" si="10"/>
        <v>0.87306715901223175</v>
      </c>
      <c r="T96" s="133">
        <f t="shared" si="11"/>
        <v>1.1776150148775464</v>
      </c>
      <c r="U96" s="133">
        <f t="shared" si="7"/>
        <v>0.88966923425464439</v>
      </c>
      <c r="V96" s="133">
        <f t="shared" si="8"/>
        <v>0.93391773432231961</v>
      </c>
      <c r="W96" s="133">
        <f t="shared" si="9"/>
        <v>0.91099123398516524</v>
      </c>
    </row>
    <row r="97" spans="1:23" x14ac:dyDescent="0.25">
      <c r="A97" s="21">
        <v>3508207</v>
      </c>
      <c r="B97" s="22" t="s">
        <v>163</v>
      </c>
      <c r="C97" s="22" t="s">
        <v>769</v>
      </c>
      <c r="D97" s="22" t="s">
        <v>770</v>
      </c>
      <c r="E97" s="23">
        <v>35083</v>
      </c>
      <c r="F97" s="22" t="s">
        <v>83</v>
      </c>
      <c r="G97" s="22" t="s">
        <v>81</v>
      </c>
      <c r="H97" s="22" t="s">
        <v>82</v>
      </c>
      <c r="I97" s="5">
        <v>297</v>
      </c>
      <c r="J97" s="5">
        <v>326</v>
      </c>
      <c r="K97" s="64">
        <v>335</v>
      </c>
      <c r="L97" s="64">
        <v>344</v>
      </c>
      <c r="M97" s="64">
        <v>281</v>
      </c>
      <c r="N97" s="64">
        <v>1103</v>
      </c>
      <c r="O97" s="64">
        <v>1114</v>
      </c>
      <c r="P97" s="64">
        <v>1129</v>
      </c>
      <c r="Q97" s="64">
        <v>1139</v>
      </c>
      <c r="R97" s="64">
        <v>1139</v>
      </c>
      <c r="S97" s="133">
        <f t="shared" si="10"/>
        <v>0.80779691749773341</v>
      </c>
      <c r="T97" s="133">
        <f t="shared" si="11"/>
        <v>0.87791741472172358</v>
      </c>
      <c r="U97" s="133">
        <f t="shared" si="7"/>
        <v>0.89016829052258639</v>
      </c>
      <c r="V97" s="133">
        <f t="shared" si="8"/>
        <v>0.90605794556628616</v>
      </c>
      <c r="W97" s="133">
        <f t="shared" si="9"/>
        <v>0.74012291483757675</v>
      </c>
    </row>
    <row r="98" spans="1:23" x14ac:dyDescent="0.25">
      <c r="A98" s="21">
        <v>3508306</v>
      </c>
      <c r="B98" s="22" t="s">
        <v>164</v>
      </c>
      <c r="C98" s="22" t="s">
        <v>761</v>
      </c>
      <c r="D98" s="22" t="s">
        <v>762</v>
      </c>
      <c r="E98" s="23">
        <v>35062</v>
      </c>
      <c r="F98" s="22" t="s">
        <v>20</v>
      </c>
      <c r="G98" s="22" t="s">
        <v>19</v>
      </c>
      <c r="H98" s="22" t="s">
        <v>20</v>
      </c>
      <c r="I98" s="5">
        <v>226</v>
      </c>
      <c r="J98" s="5">
        <v>118</v>
      </c>
      <c r="K98" s="64">
        <v>166</v>
      </c>
      <c r="L98" s="64">
        <v>154</v>
      </c>
      <c r="M98" s="64">
        <v>221</v>
      </c>
      <c r="N98" s="64">
        <v>1092</v>
      </c>
      <c r="O98" s="64">
        <v>1088</v>
      </c>
      <c r="P98" s="64">
        <v>1093</v>
      </c>
      <c r="Q98" s="64">
        <v>1095</v>
      </c>
      <c r="R98" s="64">
        <v>1095</v>
      </c>
      <c r="S98" s="133">
        <f t="shared" si="10"/>
        <v>0.62087912087912089</v>
      </c>
      <c r="T98" s="133">
        <f t="shared" si="11"/>
        <v>0.32536764705882354</v>
      </c>
      <c r="U98" s="133">
        <f t="shared" si="7"/>
        <v>0.45562671546203115</v>
      </c>
      <c r="V98" s="133">
        <f t="shared" si="8"/>
        <v>0.42191780821917807</v>
      </c>
      <c r="W98" s="133">
        <f t="shared" si="9"/>
        <v>0.60547945205479448</v>
      </c>
    </row>
    <row r="99" spans="1:23" x14ac:dyDescent="0.25">
      <c r="A99" s="21">
        <v>3508405</v>
      </c>
      <c r="B99" s="22" t="s">
        <v>166</v>
      </c>
      <c r="C99" s="22" t="s">
        <v>775</v>
      </c>
      <c r="D99" s="22" t="s">
        <v>776</v>
      </c>
      <c r="E99" s="23">
        <v>35073</v>
      </c>
      <c r="F99" s="22" t="s">
        <v>165</v>
      </c>
      <c r="G99" s="22" t="s">
        <v>15</v>
      </c>
      <c r="H99" s="22" t="s">
        <v>16</v>
      </c>
      <c r="I99" s="5">
        <v>1759</v>
      </c>
      <c r="J99" s="5">
        <v>1870</v>
      </c>
      <c r="K99" s="64">
        <v>2254</v>
      </c>
      <c r="L99" s="64">
        <v>2086</v>
      </c>
      <c r="M99" s="64">
        <v>1906</v>
      </c>
      <c r="N99" s="64">
        <v>10924</v>
      </c>
      <c r="O99" s="64">
        <v>11212</v>
      </c>
      <c r="P99" s="64">
        <v>11475</v>
      </c>
      <c r="Q99" s="64">
        <v>11743</v>
      </c>
      <c r="R99" s="64">
        <v>11743</v>
      </c>
      <c r="S99" s="133">
        <f t="shared" si="10"/>
        <v>0.48306481142438668</v>
      </c>
      <c r="T99" s="133">
        <f t="shared" si="11"/>
        <v>0.50035676061362822</v>
      </c>
      <c r="U99" s="133">
        <f t="shared" si="7"/>
        <v>0.58928104575163398</v>
      </c>
      <c r="V99" s="133">
        <f t="shared" si="8"/>
        <v>0.53291322489994042</v>
      </c>
      <c r="W99" s="133">
        <f t="shared" si="9"/>
        <v>0.48692838286638845</v>
      </c>
    </row>
    <row r="100" spans="1:23" x14ac:dyDescent="0.25">
      <c r="A100" s="21">
        <v>3508504</v>
      </c>
      <c r="B100" s="22" t="s">
        <v>168</v>
      </c>
      <c r="C100" s="22" t="s">
        <v>771</v>
      </c>
      <c r="D100" s="22" t="s">
        <v>772</v>
      </c>
      <c r="E100" s="23">
        <v>35171</v>
      </c>
      <c r="F100" s="22" t="s">
        <v>167</v>
      </c>
      <c r="G100" s="22" t="s">
        <v>69</v>
      </c>
      <c r="H100" s="22" t="s">
        <v>70</v>
      </c>
      <c r="I100" s="5">
        <v>5184</v>
      </c>
      <c r="J100" s="5">
        <v>4720</v>
      </c>
      <c r="K100" s="64">
        <v>5275</v>
      </c>
      <c r="L100" s="64">
        <v>4675</v>
      </c>
      <c r="M100" s="64">
        <v>3101</v>
      </c>
      <c r="N100" s="64">
        <v>23822</v>
      </c>
      <c r="O100" s="64">
        <v>24142</v>
      </c>
      <c r="P100" s="64">
        <v>24445</v>
      </c>
      <c r="Q100" s="64">
        <v>24722</v>
      </c>
      <c r="R100" s="64">
        <v>24722</v>
      </c>
      <c r="S100" s="133">
        <f t="shared" si="10"/>
        <v>0.65284191083872045</v>
      </c>
      <c r="T100" s="133">
        <f t="shared" si="11"/>
        <v>0.58652969927926435</v>
      </c>
      <c r="U100" s="133">
        <f t="shared" si="7"/>
        <v>0.64737165064430358</v>
      </c>
      <c r="V100" s="133">
        <f t="shared" si="8"/>
        <v>0.56730847018849617</v>
      </c>
      <c r="W100" s="133">
        <f t="shared" si="9"/>
        <v>0.3763045061079201</v>
      </c>
    </row>
    <row r="101" spans="1:23" x14ac:dyDescent="0.25">
      <c r="A101" s="21">
        <v>3508603</v>
      </c>
      <c r="B101" s="22" t="s">
        <v>169</v>
      </c>
      <c r="C101" s="22" t="s">
        <v>771</v>
      </c>
      <c r="D101" s="22" t="s">
        <v>772</v>
      </c>
      <c r="E101" s="23">
        <v>35172</v>
      </c>
      <c r="F101" s="22" t="s">
        <v>71</v>
      </c>
      <c r="G101" s="22" t="s">
        <v>69</v>
      </c>
      <c r="H101" s="22" t="s">
        <v>70</v>
      </c>
      <c r="I101" s="5">
        <v>1355</v>
      </c>
      <c r="J101" s="5">
        <v>1082</v>
      </c>
      <c r="K101" s="64">
        <v>1107</v>
      </c>
      <c r="L101" s="64">
        <v>1003</v>
      </c>
      <c r="M101" s="64">
        <v>1037</v>
      </c>
      <c r="N101" s="64">
        <v>8487</v>
      </c>
      <c r="O101" s="64">
        <v>8614</v>
      </c>
      <c r="P101" s="64">
        <v>8708</v>
      </c>
      <c r="Q101" s="64">
        <v>8804</v>
      </c>
      <c r="R101" s="64">
        <v>8804</v>
      </c>
      <c r="S101" s="133">
        <f t="shared" si="10"/>
        <v>0.47896783315659242</v>
      </c>
      <c r="T101" s="133">
        <f t="shared" si="11"/>
        <v>0.37682841885302992</v>
      </c>
      <c r="U101" s="133">
        <f t="shared" si="7"/>
        <v>0.38137344970142401</v>
      </c>
      <c r="V101" s="133">
        <f t="shared" si="8"/>
        <v>0.34177646524307137</v>
      </c>
      <c r="W101" s="133">
        <f t="shared" si="9"/>
        <v>0.353362108132667</v>
      </c>
    </row>
    <row r="102" spans="1:23" x14ac:dyDescent="0.25">
      <c r="A102" s="21">
        <v>3508702</v>
      </c>
      <c r="B102" s="22" t="s">
        <v>171</v>
      </c>
      <c r="C102" s="22" t="s">
        <v>759</v>
      </c>
      <c r="D102" s="22" t="s">
        <v>760</v>
      </c>
      <c r="E102" s="23">
        <v>35143</v>
      </c>
      <c r="F102" s="22" t="s">
        <v>170</v>
      </c>
      <c r="G102" s="22" t="s">
        <v>10</v>
      </c>
      <c r="H102" s="22" t="s">
        <v>11</v>
      </c>
      <c r="I102" s="5">
        <v>1320</v>
      </c>
      <c r="J102" s="5">
        <v>957</v>
      </c>
      <c r="K102" s="64">
        <v>1147</v>
      </c>
      <c r="L102" s="64">
        <v>973</v>
      </c>
      <c r="M102" s="64">
        <v>1150</v>
      </c>
      <c r="N102" s="64">
        <v>4702</v>
      </c>
      <c r="O102" s="64">
        <v>4689</v>
      </c>
      <c r="P102" s="64">
        <v>4723</v>
      </c>
      <c r="Q102" s="64">
        <v>4759</v>
      </c>
      <c r="R102" s="64">
        <v>4759</v>
      </c>
      <c r="S102" s="133">
        <f t="shared" si="10"/>
        <v>0.84219481071884306</v>
      </c>
      <c r="T102" s="133">
        <f t="shared" si="11"/>
        <v>0.61228406909788868</v>
      </c>
      <c r="U102" s="133">
        <f t="shared" si="7"/>
        <v>0.72856235443574002</v>
      </c>
      <c r="V102" s="133">
        <f t="shared" si="8"/>
        <v>0.61336415213280104</v>
      </c>
      <c r="W102" s="133">
        <f t="shared" si="9"/>
        <v>0.72494221475099818</v>
      </c>
    </row>
    <row r="103" spans="1:23" x14ac:dyDescent="0.25">
      <c r="A103" s="21">
        <v>3508801</v>
      </c>
      <c r="B103" s="22" t="s">
        <v>173</v>
      </c>
      <c r="C103" s="22" t="s">
        <v>761</v>
      </c>
      <c r="D103" s="22" t="s">
        <v>762</v>
      </c>
      <c r="E103" s="23">
        <v>35065</v>
      </c>
      <c r="F103" s="22" t="s">
        <v>172</v>
      </c>
      <c r="G103" s="22" t="s">
        <v>19</v>
      </c>
      <c r="H103" s="22" t="s">
        <v>20</v>
      </c>
      <c r="I103" s="5">
        <v>796</v>
      </c>
      <c r="J103" s="5">
        <v>677</v>
      </c>
      <c r="K103" s="64">
        <v>566</v>
      </c>
      <c r="L103" s="64">
        <v>849</v>
      </c>
      <c r="M103" s="64">
        <v>626</v>
      </c>
      <c r="N103" s="64">
        <v>4516</v>
      </c>
      <c r="O103" s="64">
        <v>4551</v>
      </c>
      <c r="P103" s="64">
        <v>4598</v>
      </c>
      <c r="Q103" s="64">
        <v>4632</v>
      </c>
      <c r="R103" s="64">
        <v>4632</v>
      </c>
      <c r="S103" s="133">
        <f t="shared" si="10"/>
        <v>0.52878653675819309</v>
      </c>
      <c r="T103" s="133">
        <f t="shared" si="11"/>
        <v>0.44627554383651946</v>
      </c>
      <c r="U103" s="133">
        <f t="shared" si="7"/>
        <v>0.36929099608525445</v>
      </c>
      <c r="V103" s="133">
        <f t="shared" si="8"/>
        <v>0.54987046632124348</v>
      </c>
      <c r="W103" s="133">
        <f t="shared" si="9"/>
        <v>0.40544041450777202</v>
      </c>
    </row>
    <row r="104" spans="1:23" x14ac:dyDescent="0.25">
      <c r="A104" s="21">
        <v>3508900</v>
      </c>
      <c r="B104" s="22" t="s">
        <v>174</v>
      </c>
      <c r="C104" s="22" t="s">
        <v>767</v>
      </c>
      <c r="D104" s="22" t="s">
        <v>768</v>
      </c>
      <c r="E104" s="23">
        <v>35112</v>
      </c>
      <c r="F104" s="22" t="s">
        <v>33</v>
      </c>
      <c r="G104" s="22" t="s">
        <v>31</v>
      </c>
      <c r="H104" s="22" t="s">
        <v>32</v>
      </c>
      <c r="I104" s="5">
        <v>383</v>
      </c>
      <c r="J104" s="5">
        <v>407</v>
      </c>
      <c r="K104" s="64">
        <v>398</v>
      </c>
      <c r="L104" s="64">
        <v>241</v>
      </c>
      <c r="M104" s="64">
        <v>296</v>
      </c>
      <c r="N104" s="64">
        <v>1048</v>
      </c>
      <c r="O104" s="64">
        <v>1064</v>
      </c>
      <c r="P104" s="64">
        <v>1072</v>
      </c>
      <c r="Q104" s="64">
        <v>1083</v>
      </c>
      <c r="R104" s="64">
        <v>1083</v>
      </c>
      <c r="S104" s="133">
        <f t="shared" si="10"/>
        <v>1.0963740458015268</v>
      </c>
      <c r="T104" s="133">
        <f t="shared" si="11"/>
        <v>1.1475563909774436</v>
      </c>
      <c r="U104" s="133">
        <f t="shared" si="7"/>
        <v>1.1138059701492538</v>
      </c>
      <c r="V104" s="133">
        <f t="shared" si="8"/>
        <v>0.66759002770083098</v>
      </c>
      <c r="W104" s="133">
        <f t="shared" si="9"/>
        <v>0.81994459833795019</v>
      </c>
    </row>
    <row r="105" spans="1:23" x14ac:dyDescent="0.25">
      <c r="A105" s="21">
        <v>3509007</v>
      </c>
      <c r="B105" s="22" t="s">
        <v>176</v>
      </c>
      <c r="C105" s="22" t="s">
        <v>781</v>
      </c>
      <c r="D105" s="22" t="s">
        <v>782</v>
      </c>
      <c r="E105" s="23">
        <v>35012</v>
      </c>
      <c r="F105" s="22" t="s">
        <v>175</v>
      </c>
      <c r="G105" s="22" t="s">
        <v>98</v>
      </c>
      <c r="H105" s="22" t="s">
        <v>99</v>
      </c>
      <c r="I105" s="5">
        <v>228</v>
      </c>
      <c r="J105" s="5">
        <v>2344</v>
      </c>
      <c r="K105" s="64">
        <v>3879</v>
      </c>
      <c r="L105" s="64">
        <v>3050</v>
      </c>
      <c r="M105" s="64">
        <v>3599</v>
      </c>
      <c r="N105" s="64">
        <v>25013</v>
      </c>
      <c r="O105" s="64">
        <v>25589</v>
      </c>
      <c r="P105" s="64">
        <v>26204</v>
      </c>
      <c r="Q105" s="64">
        <v>26778</v>
      </c>
      <c r="R105" s="64">
        <v>26778</v>
      </c>
      <c r="S105" s="133">
        <f t="shared" si="10"/>
        <v>2.7345780194298966E-2</v>
      </c>
      <c r="T105" s="133">
        <f t="shared" si="11"/>
        <v>0.27480558052288095</v>
      </c>
      <c r="U105" s="133">
        <f t="shared" si="7"/>
        <v>0.44409250496107466</v>
      </c>
      <c r="V105" s="133">
        <f t="shared" si="8"/>
        <v>0.34169840914183286</v>
      </c>
      <c r="W105" s="133">
        <f t="shared" si="9"/>
        <v>0.40320412278736278</v>
      </c>
    </row>
    <row r="106" spans="1:23" x14ac:dyDescent="0.25">
      <c r="A106" s="21">
        <v>3509106</v>
      </c>
      <c r="B106" s="22" t="s">
        <v>178</v>
      </c>
      <c r="C106" s="22" t="s">
        <v>767</v>
      </c>
      <c r="D106" s="22" t="s">
        <v>768</v>
      </c>
      <c r="E106" s="23">
        <v>35114</v>
      </c>
      <c r="F106" s="22" t="s">
        <v>177</v>
      </c>
      <c r="G106" s="22" t="s">
        <v>31</v>
      </c>
      <c r="H106" s="22" t="s">
        <v>32</v>
      </c>
      <c r="I106" s="5">
        <v>367</v>
      </c>
      <c r="J106" s="5">
        <v>426</v>
      </c>
      <c r="K106" s="64">
        <v>317</v>
      </c>
      <c r="L106" s="64">
        <v>268</v>
      </c>
      <c r="M106" s="64">
        <v>264</v>
      </c>
      <c r="N106" s="64">
        <v>1347</v>
      </c>
      <c r="O106" s="64">
        <v>1384</v>
      </c>
      <c r="P106" s="64">
        <v>1410</v>
      </c>
      <c r="Q106" s="64">
        <v>1444</v>
      </c>
      <c r="R106" s="64">
        <v>1444</v>
      </c>
      <c r="S106" s="133">
        <f t="shared" si="10"/>
        <v>0.81737193763919824</v>
      </c>
      <c r="T106" s="133">
        <f t="shared" si="11"/>
        <v>0.92341040462427748</v>
      </c>
      <c r="U106" s="133">
        <f t="shared" si="7"/>
        <v>0.67446808510638301</v>
      </c>
      <c r="V106" s="133">
        <f t="shared" si="8"/>
        <v>0.55678670360110805</v>
      </c>
      <c r="W106" s="133">
        <f t="shared" si="9"/>
        <v>0.54847645429362879</v>
      </c>
    </row>
    <row r="107" spans="1:23" x14ac:dyDescent="0.25">
      <c r="A107" s="21">
        <v>3509205</v>
      </c>
      <c r="B107" s="22" t="s">
        <v>179</v>
      </c>
      <c r="C107" s="22" t="s">
        <v>781</v>
      </c>
      <c r="D107" s="22" t="s">
        <v>782</v>
      </c>
      <c r="E107" s="23">
        <v>35012</v>
      </c>
      <c r="F107" s="22" t="s">
        <v>175</v>
      </c>
      <c r="G107" s="22" t="s">
        <v>98</v>
      </c>
      <c r="H107" s="22" t="s">
        <v>99</v>
      </c>
      <c r="I107" s="5">
        <v>3970</v>
      </c>
      <c r="J107" s="5">
        <v>3843</v>
      </c>
      <c r="K107" s="64">
        <v>3539</v>
      </c>
      <c r="L107" s="64">
        <v>3881</v>
      </c>
      <c r="M107" s="64">
        <v>4063</v>
      </c>
      <c r="N107" s="64">
        <v>17523</v>
      </c>
      <c r="O107" s="64">
        <v>17976</v>
      </c>
      <c r="P107" s="64">
        <v>18430</v>
      </c>
      <c r="Q107" s="64">
        <v>18867</v>
      </c>
      <c r="R107" s="64">
        <v>18867</v>
      </c>
      <c r="S107" s="133">
        <f t="shared" si="10"/>
        <v>0.67967813730525595</v>
      </c>
      <c r="T107" s="133">
        <f t="shared" si="11"/>
        <v>0.64135514018691586</v>
      </c>
      <c r="U107" s="133">
        <f t="shared" si="7"/>
        <v>0.57607162235485621</v>
      </c>
      <c r="V107" s="133">
        <f t="shared" si="8"/>
        <v>0.61710923835267928</v>
      </c>
      <c r="W107" s="133">
        <f t="shared" si="9"/>
        <v>0.64604865638416287</v>
      </c>
    </row>
    <row r="108" spans="1:23" x14ac:dyDescent="0.25">
      <c r="A108" s="21">
        <v>3509254</v>
      </c>
      <c r="B108" s="22" t="s">
        <v>180</v>
      </c>
      <c r="C108" s="22" t="s">
        <v>777</v>
      </c>
      <c r="D108" s="22" t="s">
        <v>778</v>
      </c>
      <c r="E108" s="23">
        <v>35121</v>
      </c>
      <c r="F108" s="22" t="s">
        <v>123</v>
      </c>
      <c r="G108" s="22" t="s">
        <v>121</v>
      </c>
      <c r="H108" s="22" t="s">
        <v>122</v>
      </c>
      <c r="I108" s="5">
        <v>1303</v>
      </c>
      <c r="J108" s="5">
        <v>1453</v>
      </c>
      <c r="K108" s="64">
        <v>990</v>
      </c>
      <c r="L108" s="64">
        <v>1175</v>
      </c>
      <c r="M108" s="64">
        <v>1432</v>
      </c>
      <c r="N108" s="64">
        <v>6767</v>
      </c>
      <c r="O108" s="64">
        <v>6843</v>
      </c>
      <c r="P108" s="64">
        <v>6895</v>
      </c>
      <c r="Q108" s="64">
        <v>6951</v>
      </c>
      <c r="R108" s="64">
        <v>6951</v>
      </c>
      <c r="S108" s="133">
        <f t="shared" si="10"/>
        <v>0.57765627308999556</v>
      </c>
      <c r="T108" s="133">
        <f t="shared" si="11"/>
        <v>0.63700131521262604</v>
      </c>
      <c r="U108" s="133">
        <f t="shared" si="7"/>
        <v>0.43074691805656268</v>
      </c>
      <c r="V108" s="133">
        <f t="shared" si="8"/>
        <v>0.5071212775140268</v>
      </c>
      <c r="W108" s="133">
        <f t="shared" si="9"/>
        <v>0.61804056970220111</v>
      </c>
    </row>
    <row r="109" spans="1:23" x14ac:dyDescent="0.25">
      <c r="A109" s="21">
        <v>3509304</v>
      </c>
      <c r="B109" s="22" t="s">
        <v>181</v>
      </c>
      <c r="C109" s="22" t="s">
        <v>769</v>
      </c>
      <c r="D109" s="22" t="s">
        <v>770</v>
      </c>
      <c r="E109" s="23">
        <v>35051</v>
      </c>
      <c r="F109" s="22" t="s">
        <v>37</v>
      </c>
      <c r="G109" s="22" t="s">
        <v>35</v>
      </c>
      <c r="H109" s="22" t="s">
        <v>36</v>
      </c>
      <c r="I109" s="5">
        <v>657</v>
      </c>
      <c r="J109" s="5">
        <v>987</v>
      </c>
      <c r="K109" s="64">
        <v>918</v>
      </c>
      <c r="L109" s="64">
        <v>990</v>
      </c>
      <c r="M109" s="64">
        <v>956</v>
      </c>
      <c r="N109" s="64">
        <v>2589</v>
      </c>
      <c r="O109" s="64">
        <v>2625</v>
      </c>
      <c r="P109" s="64">
        <v>2644</v>
      </c>
      <c r="Q109" s="64">
        <v>2672</v>
      </c>
      <c r="R109" s="64">
        <v>2672</v>
      </c>
      <c r="S109" s="133">
        <f t="shared" si="10"/>
        <v>0.76129779837775202</v>
      </c>
      <c r="T109" s="133">
        <f t="shared" si="11"/>
        <v>1.1279999999999999</v>
      </c>
      <c r="U109" s="133">
        <f t="shared" si="7"/>
        <v>1.0416036308623298</v>
      </c>
      <c r="V109" s="133">
        <f t="shared" si="8"/>
        <v>1.1115269461077846</v>
      </c>
      <c r="W109" s="133">
        <f t="shared" si="9"/>
        <v>1.0733532934131738</v>
      </c>
    </row>
    <row r="110" spans="1:23" x14ac:dyDescent="0.25">
      <c r="A110" s="21">
        <v>3509403</v>
      </c>
      <c r="B110" s="22" t="s">
        <v>182</v>
      </c>
      <c r="C110" s="22" t="s">
        <v>769</v>
      </c>
      <c r="D110" s="22" t="s">
        <v>770</v>
      </c>
      <c r="E110" s="23">
        <v>35133</v>
      </c>
      <c r="F110" s="22" t="s">
        <v>41</v>
      </c>
      <c r="G110" s="22" t="s">
        <v>39</v>
      </c>
      <c r="H110" s="22" t="s">
        <v>40</v>
      </c>
      <c r="I110" s="5">
        <v>1083</v>
      </c>
      <c r="J110" s="5">
        <v>1031</v>
      </c>
      <c r="K110" s="64">
        <v>847</v>
      </c>
      <c r="L110" s="64">
        <v>372</v>
      </c>
      <c r="M110" s="64">
        <v>86</v>
      </c>
      <c r="N110" s="64">
        <v>6055</v>
      </c>
      <c r="O110" s="64">
        <v>6169</v>
      </c>
      <c r="P110" s="64">
        <v>6262</v>
      </c>
      <c r="Q110" s="64">
        <v>6357</v>
      </c>
      <c r="R110" s="64">
        <v>6357</v>
      </c>
      <c r="S110" s="133">
        <f t="shared" si="10"/>
        <v>0.53658133773740713</v>
      </c>
      <c r="T110" s="133">
        <f t="shared" si="11"/>
        <v>0.50137785702707083</v>
      </c>
      <c r="U110" s="133">
        <f t="shared" si="7"/>
        <v>0.40578090067071221</v>
      </c>
      <c r="V110" s="133">
        <f t="shared" si="8"/>
        <v>0.1755545068428504</v>
      </c>
      <c r="W110" s="133">
        <f t="shared" si="9"/>
        <v>4.0585181689476169E-2</v>
      </c>
    </row>
    <row r="111" spans="1:23" x14ac:dyDescent="0.25">
      <c r="A111" s="21">
        <v>3509452</v>
      </c>
      <c r="B111" s="22" t="s">
        <v>183</v>
      </c>
      <c r="C111" s="22" t="s">
        <v>765</v>
      </c>
      <c r="D111" s="22" t="s">
        <v>766</v>
      </c>
      <c r="E111" s="23">
        <v>35161</v>
      </c>
      <c r="F111" s="22" t="s">
        <v>29</v>
      </c>
      <c r="G111" s="22" t="s">
        <v>27</v>
      </c>
      <c r="H111" s="22" t="s">
        <v>28</v>
      </c>
      <c r="I111" s="5">
        <v>419</v>
      </c>
      <c r="J111" s="5">
        <v>341</v>
      </c>
      <c r="K111" s="64">
        <v>256</v>
      </c>
      <c r="L111" s="64">
        <v>348</v>
      </c>
      <c r="M111" s="64">
        <v>277</v>
      </c>
      <c r="N111" s="64">
        <v>1428</v>
      </c>
      <c r="O111" s="64">
        <v>1455</v>
      </c>
      <c r="P111" s="64">
        <v>1470</v>
      </c>
      <c r="Q111" s="64">
        <v>1489</v>
      </c>
      <c r="R111" s="64">
        <v>1489</v>
      </c>
      <c r="S111" s="133">
        <f t="shared" si="10"/>
        <v>0.88025210084033612</v>
      </c>
      <c r="T111" s="133">
        <f t="shared" si="11"/>
        <v>0.70309278350515458</v>
      </c>
      <c r="U111" s="133">
        <f t="shared" si="7"/>
        <v>0.52244897959183678</v>
      </c>
      <c r="V111" s="133">
        <f t="shared" si="8"/>
        <v>0.70114170584284763</v>
      </c>
      <c r="W111" s="133">
        <f t="shared" si="9"/>
        <v>0.55809267965077236</v>
      </c>
    </row>
    <row r="112" spans="1:23" x14ac:dyDescent="0.25">
      <c r="A112" s="21">
        <v>3509502</v>
      </c>
      <c r="B112" s="22" t="s">
        <v>184</v>
      </c>
      <c r="C112" s="22" t="s">
        <v>759</v>
      </c>
      <c r="D112" s="22" t="s">
        <v>760</v>
      </c>
      <c r="E112" s="23">
        <v>35072</v>
      </c>
      <c r="F112" s="22" t="s">
        <v>53</v>
      </c>
      <c r="G112" s="22" t="s">
        <v>15</v>
      </c>
      <c r="H112" s="22" t="s">
        <v>16</v>
      </c>
      <c r="I112" s="5">
        <v>48082</v>
      </c>
      <c r="J112" s="5">
        <v>46916</v>
      </c>
      <c r="K112" s="64">
        <v>48096</v>
      </c>
      <c r="L112" s="64">
        <v>43679</v>
      </c>
      <c r="M112" s="64">
        <v>36561</v>
      </c>
      <c r="N112" s="64">
        <v>324792</v>
      </c>
      <c r="O112" s="64">
        <v>328831</v>
      </c>
      <c r="P112" s="64">
        <v>332863</v>
      </c>
      <c r="Q112" s="64">
        <v>336499</v>
      </c>
      <c r="R112" s="64">
        <v>336499</v>
      </c>
      <c r="S112" s="133">
        <f t="shared" si="10"/>
        <v>0.44411808172615092</v>
      </c>
      <c r="T112" s="133">
        <f t="shared" si="11"/>
        <v>0.42802533824365707</v>
      </c>
      <c r="U112" s="133">
        <f t="shared" si="7"/>
        <v>0.43347563411974299</v>
      </c>
      <c r="V112" s="133">
        <f t="shared" si="8"/>
        <v>0.38941274714040758</v>
      </c>
      <c r="W112" s="133">
        <f t="shared" si="9"/>
        <v>0.32595342036677671</v>
      </c>
    </row>
    <row r="113" spans="1:23" x14ac:dyDescent="0.25">
      <c r="A113" s="21">
        <v>3509601</v>
      </c>
      <c r="B113" s="22" t="s">
        <v>185</v>
      </c>
      <c r="C113" s="22" t="s">
        <v>775</v>
      </c>
      <c r="D113" s="22" t="s">
        <v>776</v>
      </c>
      <c r="E113" s="23">
        <v>35073</v>
      </c>
      <c r="F113" s="22" t="s">
        <v>165</v>
      </c>
      <c r="G113" s="22" t="s">
        <v>15</v>
      </c>
      <c r="H113" s="22" t="s">
        <v>16</v>
      </c>
      <c r="I113" s="5">
        <v>2432</v>
      </c>
      <c r="J113" s="5">
        <v>2247</v>
      </c>
      <c r="K113" s="64">
        <v>3022</v>
      </c>
      <c r="L113" s="64">
        <v>1708</v>
      </c>
      <c r="M113" s="64">
        <v>2558</v>
      </c>
      <c r="N113" s="64">
        <v>21059</v>
      </c>
      <c r="O113" s="64">
        <v>21490</v>
      </c>
      <c r="P113" s="64">
        <v>21883</v>
      </c>
      <c r="Q113" s="64">
        <v>22271</v>
      </c>
      <c r="R113" s="64">
        <v>22271</v>
      </c>
      <c r="S113" s="133">
        <f t="shared" si="10"/>
        <v>0.34645519730281588</v>
      </c>
      <c r="T113" s="133">
        <f t="shared" si="11"/>
        <v>0.31368078175895769</v>
      </c>
      <c r="U113" s="133">
        <f t="shared" si="7"/>
        <v>0.41429420097792807</v>
      </c>
      <c r="V113" s="133">
        <f t="shared" si="8"/>
        <v>0.23007498540703156</v>
      </c>
      <c r="W113" s="133">
        <f t="shared" si="9"/>
        <v>0.34457366081451213</v>
      </c>
    </row>
    <row r="114" spans="1:23" x14ac:dyDescent="0.25">
      <c r="A114" s="21">
        <v>3509700</v>
      </c>
      <c r="B114" s="22" t="s">
        <v>187</v>
      </c>
      <c r="C114" s="22" t="s">
        <v>771</v>
      </c>
      <c r="D114" s="22" t="s">
        <v>772</v>
      </c>
      <c r="E114" s="23">
        <v>35174</v>
      </c>
      <c r="F114" s="22" t="s">
        <v>186</v>
      </c>
      <c r="G114" s="22" t="s">
        <v>69</v>
      </c>
      <c r="H114" s="22" t="s">
        <v>70</v>
      </c>
      <c r="I114" s="5">
        <v>2021</v>
      </c>
      <c r="J114" s="5">
        <v>1460</v>
      </c>
      <c r="K114" s="64">
        <v>13</v>
      </c>
      <c r="L114" s="64">
        <v>12</v>
      </c>
      <c r="M114" s="64">
        <v>17</v>
      </c>
      <c r="N114" s="64">
        <v>13280</v>
      </c>
      <c r="O114" s="64">
        <v>13484</v>
      </c>
      <c r="P114" s="64">
        <v>13640</v>
      </c>
      <c r="Q114" s="64">
        <v>13804</v>
      </c>
      <c r="R114" s="64">
        <v>13804</v>
      </c>
      <c r="S114" s="133">
        <f t="shared" si="10"/>
        <v>0.45655120481927708</v>
      </c>
      <c r="T114" s="133">
        <f t="shared" si="11"/>
        <v>0.32482942746959359</v>
      </c>
      <c r="U114" s="133">
        <f t="shared" si="7"/>
        <v>2.8592375366568914E-3</v>
      </c>
      <c r="V114" s="133">
        <f t="shared" si="8"/>
        <v>2.6079397276151843E-3</v>
      </c>
      <c r="W114" s="133">
        <f t="shared" si="9"/>
        <v>3.6945812807881776E-3</v>
      </c>
    </row>
    <row r="115" spans="1:23" x14ac:dyDescent="0.25">
      <c r="A115" s="21">
        <v>3509809</v>
      </c>
      <c r="B115" s="22" t="s">
        <v>188</v>
      </c>
      <c r="C115" s="22" t="s">
        <v>755</v>
      </c>
      <c r="D115" s="22" t="s">
        <v>756</v>
      </c>
      <c r="E115" s="23">
        <v>35093</v>
      </c>
      <c r="F115" s="22" t="s">
        <v>3</v>
      </c>
      <c r="G115" s="22" t="s">
        <v>2</v>
      </c>
      <c r="H115" s="22" t="s">
        <v>3</v>
      </c>
      <c r="I115" s="5">
        <v>218</v>
      </c>
      <c r="J115" s="5">
        <v>278</v>
      </c>
      <c r="K115" s="64">
        <v>248</v>
      </c>
      <c r="L115" s="64">
        <v>216</v>
      </c>
      <c r="M115" s="64">
        <v>155</v>
      </c>
      <c r="N115" s="64">
        <v>1147</v>
      </c>
      <c r="O115" s="64">
        <v>1158</v>
      </c>
      <c r="P115" s="64">
        <v>1168</v>
      </c>
      <c r="Q115" s="64">
        <v>1179</v>
      </c>
      <c r="R115" s="64">
        <v>1179</v>
      </c>
      <c r="S115" s="133">
        <f t="shared" si="10"/>
        <v>0.57018308631211856</v>
      </c>
      <c r="T115" s="133">
        <f t="shared" si="11"/>
        <v>0.72020725388601037</v>
      </c>
      <c r="U115" s="133">
        <f t="shared" si="7"/>
        <v>0.63698630136986301</v>
      </c>
      <c r="V115" s="133">
        <f t="shared" si="8"/>
        <v>0.54961832061068705</v>
      </c>
      <c r="W115" s="133">
        <f t="shared" si="9"/>
        <v>0.3944020356234097</v>
      </c>
    </row>
    <row r="116" spans="1:23" x14ac:dyDescent="0.25">
      <c r="A116" s="21">
        <v>3509908</v>
      </c>
      <c r="B116" s="22" t="s">
        <v>189</v>
      </c>
      <c r="C116" s="22" t="s">
        <v>777</v>
      </c>
      <c r="D116" s="22" t="s">
        <v>778</v>
      </c>
      <c r="E116" s="23">
        <v>35121</v>
      </c>
      <c r="F116" s="22" t="s">
        <v>123</v>
      </c>
      <c r="G116" s="22" t="s">
        <v>121</v>
      </c>
      <c r="H116" s="22" t="s">
        <v>122</v>
      </c>
      <c r="I116" s="5">
        <v>868</v>
      </c>
      <c r="J116" s="5">
        <v>923</v>
      </c>
      <c r="K116" s="64">
        <v>741</v>
      </c>
      <c r="L116" s="64">
        <v>942</v>
      </c>
      <c r="M116" s="64">
        <v>907</v>
      </c>
      <c r="N116" s="64">
        <v>2968</v>
      </c>
      <c r="O116" s="64">
        <v>3005</v>
      </c>
      <c r="P116" s="64">
        <v>3000</v>
      </c>
      <c r="Q116" s="64">
        <v>3012</v>
      </c>
      <c r="R116" s="64">
        <v>3012</v>
      </c>
      <c r="S116" s="133">
        <f t="shared" si="10"/>
        <v>0.87735849056603765</v>
      </c>
      <c r="T116" s="133">
        <f t="shared" si="11"/>
        <v>0.92146422628951752</v>
      </c>
      <c r="U116" s="133">
        <f t="shared" si="7"/>
        <v>0.74099999999999999</v>
      </c>
      <c r="V116" s="133">
        <f t="shared" si="8"/>
        <v>0.93824701195219129</v>
      </c>
      <c r="W116" s="133">
        <f t="shared" si="9"/>
        <v>0.90338645418326691</v>
      </c>
    </row>
    <row r="117" spans="1:23" x14ac:dyDescent="0.25">
      <c r="A117" s="21">
        <v>3509957</v>
      </c>
      <c r="B117" s="22" t="s">
        <v>190</v>
      </c>
      <c r="C117" s="22" t="s">
        <v>771</v>
      </c>
      <c r="D117" s="22" t="s">
        <v>772</v>
      </c>
      <c r="E117" s="23">
        <v>35172</v>
      </c>
      <c r="F117" s="22" t="s">
        <v>71</v>
      </c>
      <c r="G117" s="22" t="s">
        <v>69</v>
      </c>
      <c r="H117" s="22" t="s">
        <v>70</v>
      </c>
      <c r="I117" s="5">
        <v>143</v>
      </c>
      <c r="J117" s="5">
        <v>139</v>
      </c>
      <c r="K117" s="64">
        <v>182</v>
      </c>
      <c r="L117" s="64">
        <v>254</v>
      </c>
      <c r="M117" s="64">
        <v>127</v>
      </c>
      <c r="N117" s="64">
        <v>1101</v>
      </c>
      <c r="O117" s="64">
        <v>1125</v>
      </c>
      <c r="P117" s="64">
        <v>1150</v>
      </c>
      <c r="Q117" s="64">
        <v>1173</v>
      </c>
      <c r="R117" s="64">
        <v>1173</v>
      </c>
      <c r="S117" s="133">
        <f t="shared" si="10"/>
        <v>0.38964577656675747</v>
      </c>
      <c r="T117" s="133">
        <f t="shared" si="11"/>
        <v>0.37066666666666664</v>
      </c>
      <c r="U117" s="133">
        <f t="shared" si="7"/>
        <v>0.4747826086956522</v>
      </c>
      <c r="V117" s="133">
        <f t="shared" si="8"/>
        <v>0.64961636828644498</v>
      </c>
      <c r="W117" s="133">
        <f t="shared" si="9"/>
        <v>0.32480818414322249</v>
      </c>
    </row>
    <row r="118" spans="1:23" x14ac:dyDescent="0.25">
      <c r="A118" s="21">
        <v>3510005</v>
      </c>
      <c r="B118" s="22" t="s">
        <v>191</v>
      </c>
      <c r="C118" s="22" t="s">
        <v>755</v>
      </c>
      <c r="D118" s="22" t="s">
        <v>756</v>
      </c>
      <c r="E118" s="23">
        <v>35092</v>
      </c>
      <c r="F118" s="22" t="s">
        <v>103</v>
      </c>
      <c r="G118" s="22" t="s">
        <v>2</v>
      </c>
      <c r="H118" s="22" t="s">
        <v>3</v>
      </c>
      <c r="I118" s="5">
        <v>1677</v>
      </c>
      <c r="J118" s="5">
        <v>1579</v>
      </c>
      <c r="K118" s="64">
        <v>1217</v>
      </c>
      <c r="L118" s="64">
        <v>1651</v>
      </c>
      <c r="M118" s="64">
        <v>1251</v>
      </c>
      <c r="N118" s="64">
        <v>8228</v>
      </c>
      <c r="O118" s="64">
        <v>8317</v>
      </c>
      <c r="P118" s="64">
        <v>8361</v>
      </c>
      <c r="Q118" s="64">
        <v>8421</v>
      </c>
      <c r="R118" s="64">
        <v>8421</v>
      </c>
      <c r="S118" s="133">
        <f t="shared" si="10"/>
        <v>0.61144871171609139</v>
      </c>
      <c r="T118" s="133">
        <f t="shared" si="11"/>
        <v>0.5695563304075989</v>
      </c>
      <c r="U118" s="133">
        <f t="shared" si="7"/>
        <v>0.436670254754216</v>
      </c>
      <c r="V118" s="133">
        <f t="shared" si="8"/>
        <v>0.58817242607766296</v>
      </c>
      <c r="W118" s="133">
        <f t="shared" si="9"/>
        <v>0.44567153544709653</v>
      </c>
    </row>
    <row r="119" spans="1:23" x14ac:dyDescent="0.25">
      <c r="A119" s="21">
        <v>3510104</v>
      </c>
      <c r="B119" s="22" t="s">
        <v>193</v>
      </c>
      <c r="C119" s="22" t="s">
        <v>769</v>
      </c>
      <c r="D119" s="22" t="s">
        <v>770</v>
      </c>
      <c r="E119" s="23">
        <v>35033</v>
      </c>
      <c r="F119" s="22" t="s">
        <v>192</v>
      </c>
      <c r="G119" s="22" t="s">
        <v>55</v>
      </c>
      <c r="H119" s="22" t="s">
        <v>56</v>
      </c>
      <c r="I119" s="5">
        <v>213</v>
      </c>
      <c r="J119" s="5">
        <v>222</v>
      </c>
      <c r="K119" s="64">
        <v>216</v>
      </c>
      <c r="L119" s="64">
        <v>155</v>
      </c>
      <c r="M119" s="64">
        <v>161</v>
      </c>
      <c r="N119" s="64">
        <v>731</v>
      </c>
      <c r="O119" s="64">
        <v>738</v>
      </c>
      <c r="P119" s="64">
        <v>740</v>
      </c>
      <c r="Q119" s="64">
        <v>741</v>
      </c>
      <c r="R119" s="64">
        <v>741</v>
      </c>
      <c r="S119" s="133">
        <f t="shared" si="10"/>
        <v>0.87414500683994534</v>
      </c>
      <c r="T119" s="133">
        <f t="shared" si="11"/>
        <v>0.90243902439024393</v>
      </c>
      <c r="U119" s="133">
        <f t="shared" si="7"/>
        <v>0.87567567567567572</v>
      </c>
      <c r="V119" s="133">
        <f t="shared" si="8"/>
        <v>0.62753036437246967</v>
      </c>
      <c r="W119" s="133">
        <f t="shared" si="9"/>
        <v>0.65182186234817818</v>
      </c>
    </row>
    <row r="120" spans="1:23" x14ac:dyDescent="0.25">
      <c r="A120" s="21">
        <v>3510153</v>
      </c>
      <c r="B120" s="22" t="s">
        <v>194</v>
      </c>
      <c r="C120" s="22" t="s">
        <v>755</v>
      </c>
      <c r="D120" s="22" t="s">
        <v>756</v>
      </c>
      <c r="E120" s="23">
        <v>35094</v>
      </c>
      <c r="F120" s="22" t="s">
        <v>136</v>
      </c>
      <c r="G120" s="22" t="s">
        <v>2</v>
      </c>
      <c r="H120" s="22" t="s">
        <v>3</v>
      </c>
      <c r="I120" s="5">
        <v>199</v>
      </c>
      <c r="J120" s="5">
        <v>243</v>
      </c>
      <c r="K120" s="64">
        <v>69</v>
      </c>
      <c r="L120" s="64">
        <v>192</v>
      </c>
      <c r="M120" s="64">
        <v>107</v>
      </c>
      <c r="N120" s="64">
        <v>1081</v>
      </c>
      <c r="O120" s="64">
        <v>1112</v>
      </c>
      <c r="P120" s="64">
        <v>1140</v>
      </c>
      <c r="Q120" s="64">
        <v>1169</v>
      </c>
      <c r="R120" s="64">
        <v>1169</v>
      </c>
      <c r="S120" s="133">
        <f t="shared" si="10"/>
        <v>0.55226641998149861</v>
      </c>
      <c r="T120" s="133">
        <f t="shared" si="11"/>
        <v>0.65557553956834524</v>
      </c>
      <c r="U120" s="133">
        <f t="shared" si="7"/>
        <v>0.18157894736842106</v>
      </c>
      <c r="V120" s="133">
        <f t="shared" si="8"/>
        <v>0.49272882805816937</v>
      </c>
      <c r="W120" s="133">
        <f t="shared" si="9"/>
        <v>0.27459366980325062</v>
      </c>
    </row>
    <row r="121" spans="1:23" x14ac:dyDescent="0.25">
      <c r="A121" s="21">
        <v>3510203</v>
      </c>
      <c r="B121" s="22" t="s">
        <v>195</v>
      </c>
      <c r="C121" s="22" t="s">
        <v>765</v>
      </c>
      <c r="D121" s="22" t="s">
        <v>766</v>
      </c>
      <c r="E121" s="23">
        <v>35161</v>
      </c>
      <c r="F121" s="22" t="s">
        <v>29</v>
      </c>
      <c r="G121" s="22" t="s">
        <v>27</v>
      </c>
      <c r="H121" s="22" t="s">
        <v>28</v>
      </c>
      <c r="I121" s="5">
        <v>1967</v>
      </c>
      <c r="J121" s="5">
        <v>1663</v>
      </c>
      <c r="K121" s="64">
        <v>1796</v>
      </c>
      <c r="L121" s="64">
        <v>1701</v>
      </c>
      <c r="M121" s="64">
        <v>1802</v>
      </c>
      <c r="N121" s="64">
        <v>11747</v>
      </c>
      <c r="O121" s="64">
        <v>11862</v>
      </c>
      <c r="P121" s="64">
        <v>11915</v>
      </c>
      <c r="Q121" s="64">
        <v>11986</v>
      </c>
      <c r="R121" s="64">
        <v>11986</v>
      </c>
      <c r="S121" s="133">
        <f t="shared" si="10"/>
        <v>0.5023410232399762</v>
      </c>
      <c r="T121" s="133">
        <f t="shared" si="11"/>
        <v>0.42058674759736975</v>
      </c>
      <c r="U121" s="133">
        <f t="shared" si="7"/>
        <v>0.45220310532941671</v>
      </c>
      <c r="V121" s="133">
        <f t="shared" si="8"/>
        <v>0.42574670448856999</v>
      </c>
      <c r="W121" s="133">
        <f t="shared" si="9"/>
        <v>0.45102619723010179</v>
      </c>
    </row>
    <row r="122" spans="1:23" x14ac:dyDescent="0.25">
      <c r="A122" s="21">
        <v>3510302</v>
      </c>
      <c r="B122" s="22" t="s">
        <v>196</v>
      </c>
      <c r="C122" s="22" t="s">
        <v>765</v>
      </c>
      <c r="D122" s="22" t="s">
        <v>766</v>
      </c>
      <c r="E122" s="23">
        <v>35163</v>
      </c>
      <c r="F122" s="22" t="s">
        <v>28</v>
      </c>
      <c r="G122" s="22" t="s">
        <v>27</v>
      </c>
      <c r="H122" s="22" t="s">
        <v>28</v>
      </c>
      <c r="I122" s="5">
        <v>935</v>
      </c>
      <c r="J122" s="5">
        <v>905</v>
      </c>
      <c r="K122" s="64">
        <v>775</v>
      </c>
      <c r="L122" s="64">
        <v>685</v>
      </c>
      <c r="M122" s="64">
        <v>731</v>
      </c>
      <c r="N122" s="64">
        <v>4442</v>
      </c>
      <c r="O122" s="64">
        <v>4544</v>
      </c>
      <c r="P122" s="64">
        <v>4653</v>
      </c>
      <c r="Q122" s="64">
        <v>4750</v>
      </c>
      <c r="R122" s="64">
        <v>4750</v>
      </c>
      <c r="S122" s="133">
        <f t="shared" si="10"/>
        <v>0.63147230977037372</v>
      </c>
      <c r="T122" s="133">
        <f t="shared" si="11"/>
        <v>0.59749119718309851</v>
      </c>
      <c r="U122" s="133">
        <f t="shared" si="7"/>
        <v>0.49967762733720178</v>
      </c>
      <c r="V122" s="133">
        <f t="shared" si="8"/>
        <v>0.43263157894736842</v>
      </c>
      <c r="W122" s="133">
        <f t="shared" si="9"/>
        <v>0.46168421052631581</v>
      </c>
    </row>
    <row r="123" spans="1:23" x14ac:dyDescent="0.25">
      <c r="A123" s="21">
        <v>3510401</v>
      </c>
      <c r="B123" s="22" t="s">
        <v>197</v>
      </c>
      <c r="C123" s="22" t="s">
        <v>763</v>
      </c>
      <c r="D123" s="22" t="s">
        <v>764</v>
      </c>
      <c r="E123" s="23">
        <v>35103</v>
      </c>
      <c r="F123" s="22" t="s">
        <v>24</v>
      </c>
      <c r="G123" s="22" t="s">
        <v>23</v>
      </c>
      <c r="H123" s="22" t="s">
        <v>24</v>
      </c>
      <c r="I123" s="5">
        <v>1286</v>
      </c>
      <c r="J123" s="5">
        <v>1797</v>
      </c>
      <c r="K123" s="64">
        <v>2433</v>
      </c>
      <c r="L123" s="64">
        <v>1824</v>
      </c>
      <c r="M123" s="64">
        <v>1992</v>
      </c>
      <c r="N123" s="64">
        <v>13033</v>
      </c>
      <c r="O123" s="64">
        <v>13281</v>
      </c>
      <c r="P123" s="64">
        <v>13444</v>
      </c>
      <c r="Q123" s="64">
        <v>13634</v>
      </c>
      <c r="R123" s="64">
        <v>13634</v>
      </c>
      <c r="S123" s="133">
        <f t="shared" si="10"/>
        <v>0.29601780096677666</v>
      </c>
      <c r="T123" s="133">
        <f t="shared" si="11"/>
        <v>0.40591822904901742</v>
      </c>
      <c r="U123" s="133">
        <f t="shared" si="7"/>
        <v>0.54291877417435286</v>
      </c>
      <c r="V123" s="133">
        <f t="shared" si="8"/>
        <v>0.40134956725832477</v>
      </c>
      <c r="W123" s="133">
        <f t="shared" si="9"/>
        <v>0.43831597476895995</v>
      </c>
    </row>
    <row r="124" spans="1:23" x14ac:dyDescent="0.25">
      <c r="A124" s="21">
        <v>3510500</v>
      </c>
      <c r="B124" s="22" t="s">
        <v>199</v>
      </c>
      <c r="C124" s="22" t="s">
        <v>771</v>
      </c>
      <c r="D124" s="22" t="s">
        <v>772</v>
      </c>
      <c r="E124" s="23">
        <v>35173</v>
      </c>
      <c r="F124" s="22" t="s">
        <v>198</v>
      </c>
      <c r="G124" s="22" t="s">
        <v>69</v>
      </c>
      <c r="H124" s="22" t="s">
        <v>70</v>
      </c>
      <c r="I124" s="5">
        <v>5163</v>
      </c>
      <c r="J124" s="5">
        <v>4304</v>
      </c>
      <c r="K124" s="64">
        <v>4751</v>
      </c>
      <c r="L124" s="64">
        <v>4771</v>
      </c>
      <c r="M124" s="64">
        <v>5249</v>
      </c>
      <c r="N124" s="64">
        <v>28204</v>
      </c>
      <c r="O124" s="64">
        <v>28894</v>
      </c>
      <c r="P124" s="64">
        <v>29537</v>
      </c>
      <c r="Q124" s="64">
        <v>30157</v>
      </c>
      <c r="R124" s="64">
        <v>30157</v>
      </c>
      <c r="S124" s="133">
        <f t="shared" si="10"/>
        <v>0.5491774216423202</v>
      </c>
      <c r="T124" s="133">
        <f t="shared" si="11"/>
        <v>0.44687478369211597</v>
      </c>
      <c r="U124" s="133">
        <f t="shared" si="7"/>
        <v>0.48254731353895119</v>
      </c>
      <c r="V124" s="133">
        <f t="shared" si="8"/>
        <v>0.47461617534900685</v>
      </c>
      <c r="W124" s="133">
        <f t="shared" si="9"/>
        <v>0.52216732433597501</v>
      </c>
    </row>
    <row r="125" spans="1:23" x14ac:dyDescent="0.25">
      <c r="A125" s="21">
        <v>3510609</v>
      </c>
      <c r="B125" s="22" t="s">
        <v>200</v>
      </c>
      <c r="C125" s="22" t="s">
        <v>779</v>
      </c>
      <c r="D125" s="22" t="s">
        <v>780</v>
      </c>
      <c r="E125" s="23">
        <v>35014</v>
      </c>
      <c r="F125" s="22" t="s">
        <v>128</v>
      </c>
      <c r="G125" s="22" t="s">
        <v>98</v>
      </c>
      <c r="H125" s="22" t="s">
        <v>99</v>
      </c>
      <c r="I125" s="5">
        <v>10413</v>
      </c>
      <c r="J125" s="5">
        <v>11124</v>
      </c>
      <c r="K125" s="64">
        <v>7241</v>
      </c>
      <c r="L125" s="64">
        <v>7038</v>
      </c>
      <c r="M125" s="64">
        <v>6052</v>
      </c>
      <c r="N125" s="64">
        <v>105033</v>
      </c>
      <c r="O125" s="64">
        <v>106311</v>
      </c>
      <c r="P125" s="64">
        <v>107553</v>
      </c>
      <c r="Q125" s="64">
        <v>108695</v>
      </c>
      <c r="R125" s="64">
        <v>108695</v>
      </c>
      <c r="S125" s="133">
        <f t="shared" si="10"/>
        <v>0.29742081060238212</v>
      </c>
      <c r="T125" s="133">
        <f t="shared" si="11"/>
        <v>0.31390919095860259</v>
      </c>
      <c r="U125" s="133">
        <f t="shared" si="7"/>
        <v>0.2019748403112884</v>
      </c>
      <c r="V125" s="133">
        <f t="shared" si="8"/>
        <v>0.19424996549979301</v>
      </c>
      <c r="W125" s="133">
        <f t="shared" si="9"/>
        <v>0.16703620221721333</v>
      </c>
    </row>
    <row r="126" spans="1:23" x14ac:dyDescent="0.25">
      <c r="A126" s="21">
        <v>3510708</v>
      </c>
      <c r="B126" s="22" t="s">
        <v>201</v>
      </c>
      <c r="C126" s="22" t="s">
        <v>757</v>
      </c>
      <c r="D126" s="22" t="s">
        <v>758</v>
      </c>
      <c r="E126" s="23">
        <v>35157</v>
      </c>
      <c r="F126" s="22" t="s">
        <v>48</v>
      </c>
      <c r="G126" s="22" t="s">
        <v>6</v>
      </c>
      <c r="H126" s="22" t="s">
        <v>7</v>
      </c>
      <c r="I126" s="5">
        <v>882</v>
      </c>
      <c r="J126" s="5">
        <v>1111</v>
      </c>
      <c r="K126" s="64">
        <v>936</v>
      </c>
      <c r="L126" s="64">
        <v>881</v>
      </c>
      <c r="M126" s="64">
        <v>1013</v>
      </c>
      <c r="N126" s="64">
        <v>3223</v>
      </c>
      <c r="O126" s="64">
        <v>3251</v>
      </c>
      <c r="P126" s="64">
        <v>3233</v>
      </c>
      <c r="Q126" s="64">
        <v>3238</v>
      </c>
      <c r="R126" s="64">
        <v>3238</v>
      </c>
      <c r="S126" s="133">
        <f t="shared" si="10"/>
        <v>0.82097424759540805</v>
      </c>
      <c r="T126" s="133">
        <f t="shared" si="11"/>
        <v>1.0252230083051368</v>
      </c>
      <c r="U126" s="133">
        <f t="shared" si="7"/>
        <v>0.86854314877822447</v>
      </c>
      <c r="V126" s="133">
        <f t="shared" si="8"/>
        <v>0.81624459542927741</v>
      </c>
      <c r="W126" s="133">
        <f t="shared" si="9"/>
        <v>0.9385423100679432</v>
      </c>
    </row>
    <row r="127" spans="1:23" x14ac:dyDescent="0.25">
      <c r="A127" s="21">
        <v>3510807</v>
      </c>
      <c r="B127" s="22" t="s">
        <v>202</v>
      </c>
      <c r="C127" s="22" t="s">
        <v>759</v>
      </c>
      <c r="D127" s="22" t="s">
        <v>760</v>
      </c>
      <c r="E127" s="23">
        <v>35143</v>
      </c>
      <c r="F127" s="22" t="s">
        <v>170</v>
      </c>
      <c r="G127" s="22" t="s">
        <v>10</v>
      </c>
      <c r="H127" s="22" t="s">
        <v>11</v>
      </c>
      <c r="I127" s="5">
        <v>840</v>
      </c>
      <c r="J127" s="5">
        <v>986</v>
      </c>
      <c r="K127" s="64">
        <v>1153</v>
      </c>
      <c r="L127" s="64">
        <v>1143</v>
      </c>
      <c r="M127" s="64">
        <v>1168</v>
      </c>
      <c r="N127" s="64">
        <v>7136</v>
      </c>
      <c r="O127" s="64">
        <v>7208</v>
      </c>
      <c r="P127" s="64">
        <v>7266</v>
      </c>
      <c r="Q127" s="64">
        <v>7320</v>
      </c>
      <c r="R127" s="64">
        <v>7320</v>
      </c>
      <c r="S127" s="133">
        <f t="shared" si="10"/>
        <v>0.35313901345291482</v>
      </c>
      <c r="T127" s="133">
        <f t="shared" si="11"/>
        <v>0.41037735849056606</v>
      </c>
      <c r="U127" s="133">
        <f t="shared" si="7"/>
        <v>0.47605284888521882</v>
      </c>
      <c r="V127" s="133">
        <f t="shared" si="8"/>
        <v>0.46844262295081968</v>
      </c>
      <c r="W127" s="133">
        <f t="shared" si="9"/>
        <v>0.47868852459016392</v>
      </c>
    </row>
    <row r="128" spans="1:23" x14ac:dyDescent="0.25">
      <c r="A128" s="21">
        <v>3510906</v>
      </c>
      <c r="B128" s="22" t="s">
        <v>203</v>
      </c>
      <c r="C128" s="22" t="s">
        <v>769</v>
      </c>
      <c r="D128" s="22" t="s">
        <v>770</v>
      </c>
      <c r="E128" s="23">
        <v>35133</v>
      </c>
      <c r="F128" s="22" t="s">
        <v>41</v>
      </c>
      <c r="G128" s="22" t="s">
        <v>39</v>
      </c>
      <c r="H128" s="22" t="s">
        <v>40</v>
      </c>
      <c r="I128" s="5">
        <v>193</v>
      </c>
      <c r="J128" s="5">
        <v>169</v>
      </c>
      <c r="K128" s="64">
        <v>197</v>
      </c>
      <c r="L128" s="64">
        <v>145</v>
      </c>
      <c r="M128" s="64">
        <v>96</v>
      </c>
      <c r="N128" s="64">
        <v>683</v>
      </c>
      <c r="O128" s="64">
        <v>684</v>
      </c>
      <c r="P128" s="64">
        <v>689</v>
      </c>
      <c r="Q128" s="64">
        <v>690</v>
      </c>
      <c r="R128" s="64">
        <v>690</v>
      </c>
      <c r="S128" s="133">
        <f t="shared" si="10"/>
        <v>0.84773060029282576</v>
      </c>
      <c r="T128" s="133">
        <f t="shared" si="11"/>
        <v>0.74122807017543857</v>
      </c>
      <c r="U128" s="133">
        <f t="shared" si="7"/>
        <v>0.85776487663280121</v>
      </c>
      <c r="V128" s="133">
        <f t="shared" si="8"/>
        <v>0.63043478260869568</v>
      </c>
      <c r="W128" s="133">
        <f t="shared" si="9"/>
        <v>0.41739130434782606</v>
      </c>
    </row>
    <row r="129" spans="1:23" x14ac:dyDescent="0.25">
      <c r="A129" s="21">
        <v>3511003</v>
      </c>
      <c r="B129" s="22" t="s">
        <v>204</v>
      </c>
      <c r="C129" s="22" t="s">
        <v>757</v>
      </c>
      <c r="D129" s="22" t="s">
        <v>758</v>
      </c>
      <c r="E129" s="23">
        <v>35022</v>
      </c>
      <c r="F129" s="22" t="s">
        <v>63</v>
      </c>
      <c r="G129" s="22" t="s">
        <v>43</v>
      </c>
      <c r="H129" s="22" t="s">
        <v>44</v>
      </c>
      <c r="I129" s="5">
        <v>1635</v>
      </c>
      <c r="J129" s="5">
        <v>1405</v>
      </c>
      <c r="K129" s="64">
        <v>1352</v>
      </c>
      <c r="L129" s="64">
        <v>1308</v>
      </c>
      <c r="M129" s="64">
        <v>1512</v>
      </c>
      <c r="N129" s="64">
        <v>4953</v>
      </c>
      <c r="O129" s="64">
        <v>5050</v>
      </c>
      <c r="P129" s="64">
        <v>5124</v>
      </c>
      <c r="Q129" s="64">
        <v>5199</v>
      </c>
      <c r="R129" s="64">
        <v>5199</v>
      </c>
      <c r="S129" s="133">
        <f t="shared" si="10"/>
        <v>0.99030890369473046</v>
      </c>
      <c r="T129" s="133">
        <f t="shared" si="11"/>
        <v>0.83465346534653473</v>
      </c>
      <c r="U129" s="133">
        <f t="shared" si="7"/>
        <v>0.79156908665105385</v>
      </c>
      <c r="V129" s="133">
        <f t="shared" si="8"/>
        <v>0.75476053087132144</v>
      </c>
      <c r="W129" s="133">
        <f t="shared" si="9"/>
        <v>0.87247547605308717</v>
      </c>
    </row>
    <row r="130" spans="1:23" x14ac:dyDescent="0.25">
      <c r="A130" s="21">
        <v>3511102</v>
      </c>
      <c r="B130" s="22" t="s">
        <v>205</v>
      </c>
      <c r="C130" s="22" t="s">
        <v>757</v>
      </c>
      <c r="D130" s="22" t="s">
        <v>758</v>
      </c>
      <c r="E130" s="23">
        <v>35151</v>
      </c>
      <c r="F130" s="22" t="s">
        <v>95</v>
      </c>
      <c r="G130" s="22" t="s">
        <v>6</v>
      </c>
      <c r="H130" s="22" t="s">
        <v>7</v>
      </c>
      <c r="I130" s="5">
        <v>5180</v>
      </c>
      <c r="J130" s="5">
        <v>5232</v>
      </c>
      <c r="K130" s="64">
        <v>4781</v>
      </c>
      <c r="L130" s="64">
        <v>5301</v>
      </c>
      <c r="M130" s="64">
        <v>5772</v>
      </c>
      <c r="N130" s="64">
        <v>32978</v>
      </c>
      <c r="O130" s="64">
        <v>33267</v>
      </c>
      <c r="P130" s="64">
        <v>33633</v>
      </c>
      <c r="Q130" s="64">
        <v>33916</v>
      </c>
      <c r="R130" s="64">
        <v>33916</v>
      </c>
      <c r="S130" s="133">
        <f t="shared" si="10"/>
        <v>0.47122323973558133</v>
      </c>
      <c r="T130" s="133">
        <f t="shared" si="11"/>
        <v>0.4718189196501037</v>
      </c>
      <c r="U130" s="133">
        <f t="shared" si="7"/>
        <v>0.42645615912942647</v>
      </c>
      <c r="V130" s="133">
        <f t="shared" si="8"/>
        <v>0.46889373746904112</v>
      </c>
      <c r="W130" s="133">
        <f t="shared" si="9"/>
        <v>0.51055549003420209</v>
      </c>
    </row>
    <row r="131" spans="1:23" x14ac:dyDescent="0.25">
      <c r="A131" s="21">
        <v>3511201</v>
      </c>
      <c r="B131" s="22" t="s">
        <v>206</v>
      </c>
      <c r="C131" s="22" t="s">
        <v>757</v>
      </c>
      <c r="D131" s="22" t="s">
        <v>758</v>
      </c>
      <c r="E131" s="23">
        <v>35151</v>
      </c>
      <c r="F131" s="22" t="s">
        <v>95</v>
      </c>
      <c r="G131" s="22" t="s">
        <v>6</v>
      </c>
      <c r="H131" s="22" t="s">
        <v>7</v>
      </c>
      <c r="I131" s="5">
        <v>104</v>
      </c>
      <c r="J131" s="5">
        <v>171</v>
      </c>
      <c r="K131" s="64">
        <v>199</v>
      </c>
      <c r="L131" s="64">
        <v>194</v>
      </c>
      <c r="M131" s="64">
        <v>202</v>
      </c>
      <c r="N131" s="64">
        <v>1943</v>
      </c>
      <c r="O131" s="64">
        <v>1967</v>
      </c>
      <c r="P131" s="64">
        <v>1998</v>
      </c>
      <c r="Q131" s="64">
        <v>2025</v>
      </c>
      <c r="R131" s="64">
        <v>2025</v>
      </c>
      <c r="S131" s="133">
        <f t="shared" si="10"/>
        <v>0.16057642820380855</v>
      </c>
      <c r="T131" s="133">
        <f t="shared" si="11"/>
        <v>0.26080325368581597</v>
      </c>
      <c r="U131" s="133">
        <f t="shared" si="7"/>
        <v>0.29879879879879878</v>
      </c>
      <c r="V131" s="133">
        <f t="shared" si="8"/>
        <v>0.28740740740740739</v>
      </c>
      <c r="W131" s="133">
        <f t="shared" si="9"/>
        <v>0.29925925925925928</v>
      </c>
    </row>
    <row r="132" spans="1:23" x14ac:dyDescent="0.25">
      <c r="A132" s="21">
        <v>3511300</v>
      </c>
      <c r="B132" s="22" t="s">
        <v>207</v>
      </c>
      <c r="C132" s="22" t="s">
        <v>757</v>
      </c>
      <c r="D132" s="22" t="s">
        <v>758</v>
      </c>
      <c r="E132" s="23">
        <v>35155</v>
      </c>
      <c r="F132" s="22" t="s">
        <v>7</v>
      </c>
      <c r="G132" s="22" t="s">
        <v>6</v>
      </c>
      <c r="H132" s="22" t="s">
        <v>7</v>
      </c>
      <c r="I132" s="5">
        <v>715</v>
      </c>
      <c r="J132" s="5">
        <v>493</v>
      </c>
      <c r="K132" s="64">
        <v>541</v>
      </c>
      <c r="L132" s="64">
        <v>537</v>
      </c>
      <c r="M132" s="64">
        <v>572</v>
      </c>
      <c r="N132" s="64">
        <v>2268</v>
      </c>
      <c r="O132" s="64">
        <v>2308</v>
      </c>
      <c r="P132" s="64">
        <v>2337</v>
      </c>
      <c r="Q132" s="64">
        <v>2367</v>
      </c>
      <c r="R132" s="64">
        <v>2367</v>
      </c>
      <c r="S132" s="133">
        <f t="shared" si="10"/>
        <v>0.94576719576719581</v>
      </c>
      <c r="T132" s="133">
        <f t="shared" si="11"/>
        <v>0.6408145580589254</v>
      </c>
      <c r="U132" s="133">
        <f t="shared" ref="U132:U195" si="12">K132/(P132/3)</f>
        <v>0.69448010269576377</v>
      </c>
      <c r="V132" s="133">
        <f t="shared" ref="V132:V195" si="13">L132/(Q132/3)</f>
        <v>0.68060836501901145</v>
      </c>
      <c r="W132" s="133">
        <f t="shared" ref="W132:W195" si="14">M132/(R132/3)</f>
        <v>0.72496831432192654</v>
      </c>
    </row>
    <row r="133" spans="1:23" x14ac:dyDescent="0.25">
      <c r="A133" s="21">
        <v>3511409</v>
      </c>
      <c r="B133" s="22" t="s">
        <v>208</v>
      </c>
      <c r="C133" s="22" t="s">
        <v>761</v>
      </c>
      <c r="D133" s="22" t="s">
        <v>762</v>
      </c>
      <c r="E133" s="23">
        <v>35061</v>
      </c>
      <c r="F133" s="22" t="s">
        <v>21</v>
      </c>
      <c r="G133" s="22" t="s">
        <v>19</v>
      </c>
      <c r="H133" s="22" t="s">
        <v>20</v>
      </c>
      <c r="I133" s="5">
        <v>657</v>
      </c>
      <c r="J133" s="5">
        <v>580</v>
      </c>
      <c r="K133" s="64">
        <v>539</v>
      </c>
      <c r="L133" s="64">
        <v>537</v>
      </c>
      <c r="M133" s="64">
        <v>482</v>
      </c>
      <c r="N133" s="64">
        <v>4568</v>
      </c>
      <c r="O133" s="64">
        <v>4647</v>
      </c>
      <c r="P133" s="64">
        <v>4681</v>
      </c>
      <c r="Q133" s="64">
        <v>4731</v>
      </c>
      <c r="R133" s="64">
        <v>4731</v>
      </c>
      <c r="S133" s="133">
        <f t="shared" ref="S133:S196" si="15">I133/(N133/3)</f>
        <v>0.43147985989492116</v>
      </c>
      <c r="T133" s="133">
        <f t="shared" ref="T133:T196" si="16">J133/(O133/3)</f>
        <v>0.37443511943189156</v>
      </c>
      <c r="U133" s="133">
        <f t="shared" si="12"/>
        <v>0.34543900875881223</v>
      </c>
      <c r="V133" s="133">
        <f t="shared" si="13"/>
        <v>0.34051997463538364</v>
      </c>
      <c r="W133" s="133">
        <f t="shared" si="14"/>
        <v>0.30564362714013948</v>
      </c>
    </row>
    <row r="134" spans="1:23" x14ac:dyDescent="0.25">
      <c r="A134" s="21">
        <v>3511508</v>
      </c>
      <c r="B134" s="22" t="s">
        <v>209</v>
      </c>
      <c r="C134" s="22" t="s">
        <v>765</v>
      </c>
      <c r="D134" s="22" t="s">
        <v>766</v>
      </c>
      <c r="E134" s="23">
        <v>35161</v>
      </c>
      <c r="F134" s="22" t="s">
        <v>29</v>
      </c>
      <c r="G134" s="22" t="s">
        <v>27</v>
      </c>
      <c r="H134" s="22" t="s">
        <v>28</v>
      </c>
      <c r="I134" s="5">
        <v>2802</v>
      </c>
      <c r="J134" s="5">
        <v>2720</v>
      </c>
      <c r="K134" s="64">
        <v>2467</v>
      </c>
      <c r="L134" s="64">
        <v>2331</v>
      </c>
      <c r="M134" s="64">
        <v>2827</v>
      </c>
      <c r="N134" s="64">
        <v>11627</v>
      </c>
      <c r="O134" s="64">
        <v>11962</v>
      </c>
      <c r="P134" s="64">
        <v>12252</v>
      </c>
      <c r="Q134" s="64">
        <v>12550</v>
      </c>
      <c r="R134" s="64">
        <v>12550</v>
      </c>
      <c r="S134" s="133">
        <f t="shared" si="15"/>
        <v>0.72297239184656403</v>
      </c>
      <c r="T134" s="133">
        <f t="shared" si="16"/>
        <v>0.68216017388396588</v>
      </c>
      <c r="U134" s="133">
        <f t="shared" si="12"/>
        <v>0.60406464250734571</v>
      </c>
      <c r="V134" s="133">
        <f t="shared" si="13"/>
        <v>0.55721115537848609</v>
      </c>
      <c r="W134" s="133">
        <f t="shared" si="14"/>
        <v>0.67577689243027894</v>
      </c>
    </row>
    <row r="135" spans="1:23" x14ac:dyDescent="0.25">
      <c r="A135" s="21">
        <v>3511607</v>
      </c>
      <c r="B135" s="22" t="s">
        <v>210</v>
      </c>
      <c r="C135" s="22" t="s">
        <v>765</v>
      </c>
      <c r="D135" s="22" t="s">
        <v>766</v>
      </c>
      <c r="E135" s="23">
        <v>35161</v>
      </c>
      <c r="F135" s="22" t="s">
        <v>29</v>
      </c>
      <c r="G135" s="22" t="s">
        <v>27</v>
      </c>
      <c r="H135" s="22" t="s">
        <v>28</v>
      </c>
      <c r="I135" s="5">
        <v>918</v>
      </c>
      <c r="J135" s="5">
        <v>1146</v>
      </c>
      <c r="K135" s="64">
        <v>871</v>
      </c>
      <c r="L135" s="64">
        <v>1035</v>
      </c>
      <c r="M135" s="64">
        <v>1058</v>
      </c>
      <c r="N135" s="64">
        <v>4024</v>
      </c>
      <c r="O135" s="64">
        <v>4106</v>
      </c>
      <c r="P135" s="64">
        <v>4186</v>
      </c>
      <c r="Q135" s="64">
        <v>4262</v>
      </c>
      <c r="R135" s="64">
        <v>4262</v>
      </c>
      <c r="S135" s="133">
        <f t="shared" si="15"/>
        <v>0.68439363817097421</v>
      </c>
      <c r="T135" s="133">
        <f t="shared" si="16"/>
        <v>0.83731125182659516</v>
      </c>
      <c r="U135" s="133">
        <f t="shared" si="12"/>
        <v>0.62422360248447206</v>
      </c>
      <c r="V135" s="133">
        <f t="shared" si="13"/>
        <v>0.72853120600656962</v>
      </c>
      <c r="W135" s="133">
        <f t="shared" si="14"/>
        <v>0.74472078836227118</v>
      </c>
    </row>
    <row r="136" spans="1:23" x14ac:dyDescent="0.25">
      <c r="A136" s="21">
        <v>3511706</v>
      </c>
      <c r="B136" s="22" t="s">
        <v>211</v>
      </c>
      <c r="C136" s="22" t="s">
        <v>763</v>
      </c>
      <c r="D136" s="22" t="s">
        <v>764</v>
      </c>
      <c r="E136" s="23">
        <v>35103</v>
      </c>
      <c r="F136" s="22" t="s">
        <v>24</v>
      </c>
      <c r="G136" s="22" t="s">
        <v>23</v>
      </c>
      <c r="H136" s="22" t="s">
        <v>24</v>
      </c>
      <c r="I136" s="5">
        <v>790</v>
      </c>
      <c r="J136" s="5">
        <v>704</v>
      </c>
      <c r="K136" s="64">
        <v>438</v>
      </c>
      <c r="L136" s="64">
        <v>574</v>
      </c>
      <c r="M136" s="64">
        <v>757</v>
      </c>
      <c r="N136" s="64">
        <v>3887</v>
      </c>
      <c r="O136" s="64">
        <v>3964</v>
      </c>
      <c r="P136" s="64">
        <v>4024</v>
      </c>
      <c r="Q136" s="64">
        <v>4088</v>
      </c>
      <c r="R136" s="64">
        <v>4088</v>
      </c>
      <c r="S136" s="133">
        <f t="shared" si="15"/>
        <v>0.60972472343709794</v>
      </c>
      <c r="T136" s="133">
        <f t="shared" si="16"/>
        <v>0.53279515640766906</v>
      </c>
      <c r="U136" s="133">
        <f t="shared" si="12"/>
        <v>0.32654075546719685</v>
      </c>
      <c r="V136" s="133">
        <f t="shared" si="13"/>
        <v>0.42123287671232873</v>
      </c>
      <c r="W136" s="133">
        <f t="shared" si="14"/>
        <v>0.55552837573385516</v>
      </c>
    </row>
    <row r="137" spans="1:23" x14ac:dyDescent="0.25">
      <c r="A137" s="21">
        <v>3511904</v>
      </c>
      <c r="B137" s="22" t="s">
        <v>213</v>
      </c>
      <c r="C137" s="22" t="s">
        <v>757</v>
      </c>
      <c r="D137" s="22" t="s">
        <v>758</v>
      </c>
      <c r="E137" s="23">
        <v>35023</v>
      </c>
      <c r="F137" s="22" t="s">
        <v>45</v>
      </c>
      <c r="G137" s="22" t="s">
        <v>43</v>
      </c>
      <c r="H137" s="22" t="s">
        <v>44</v>
      </c>
      <c r="I137" s="5">
        <v>474</v>
      </c>
      <c r="J137" s="5">
        <v>564</v>
      </c>
      <c r="K137" s="64">
        <v>429</v>
      </c>
      <c r="L137" s="64">
        <v>601</v>
      </c>
      <c r="M137" s="64">
        <v>373</v>
      </c>
      <c r="N137" s="64">
        <v>1737</v>
      </c>
      <c r="O137" s="64">
        <v>1781</v>
      </c>
      <c r="P137" s="64">
        <v>1805</v>
      </c>
      <c r="Q137" s="64">
        <v>1841</v>
      </c>
      <c r="R137" s="64">
        <v>1841</v>
      </c>
      <c r="S137" s="133">
        <f t="shared" si="15"/>
        <v>0.81865284974093266</v>
      </c>
      <c r="T137" s="133">
        <f t="shared" si="16"/>
        <v>0.95002807411566537</v>
      </c>
      <c r="U137" s="133">
        <f t="shared" si="12"/>
        <v>0.71301939058171748</v>
      </c>
      <c r="V137" s="133">
        <f t="shared" si="13"/>
        <v>0.97935904399782736</v>
      </c>
      <c r="W137" s="133">
        <f t="shared" si="14"/>
        <v>0.60782183595871808</v>
      </c>
    </row>
    <row r="138" spans="1:23" x14ac:dyDescent="0.25">
      <c r="A138" s="21">
        <v>3512001</v>
      </c>
      <c r="B138" s="22" t="s">
        <v>214</v>
      </c>
      <c r="C138" s="22" t="s">
        <v>769</v>
      </c>
      <c r="D138" s="22" t="s">
        <v>770</v>
      </c>
      <c r="E138" s="23">
        <v>35051</v>
      </c>
      <c r="F138" s="22" t="s">
        <v>37</v>
      </c>
      <c r="G138" s="22" t="s">
        <v>35</v>
      </c>
      <c r="H138" s="22" t="s">
        <v>36</v>
      </c>
      <c r="I138" s="5">
        <v>1168</v>
      </c>
      <c r="J138" s="5">
        <v>1090</v>
      </c>
      <c r="K138" s="64">
        <v>1772</v>
      </c>
      <c r="L138" s="64">
        <v>1647</v>
      </c>
      <c r="M138" s="64">
        <v>1752</v>
      </c>
      <c r="N138" s="64">
        <v>4737</v>
      </c>
      <c r="O138" s="64">
        <v>4795</v>
      </c>
      <c r="P138" s="64">
        <v>4863</v>
      </c>
      <c r="Q138" s="64">
        <v>4923</v>
      </c>
      <c r="R138" s="64">
        <v>4923</v>
      </c>
      <c r="S138" s="133">
        <f t="shared" si="15"/>
        <v>0.73970867637745408</v>
      </c>
      <c r="T138" s="133">
        <f t="shared" si="16"/>
        <v>0.68196037539103238</v>
      </c>
      <c r="U138" s="133">
        <f t="shared" si="12"/>
        <v>1.0931523750771128</v>
      </c>
      <c r="V138" s="133">
        <f t="shared" si="13"/>
        <v>1.0036563071297988</v>
      </c>
      <c r="W138" s="133">
        <f t="shared" si="14"/>
        <v>1.0676416819012797</v>
      </c>
    </row>
    <row r="139" spans="1:23" x14ac:dyDescent="0.25">
      <c r="A139" s="21">
        <v>3512100</v>
      </c>
      <c r="B139" s="22" t="s">
        <v>215</v>
      </c>
      <c r="C139" s="22" t="s">
        <v>769</v>
      </c>
      <c r="D139" s="22" t="s">
        <v>770</v>
      </c>
      <c r="E139" s="23">
        <v>35051</v>
      </c>
      <c r="F139" s="22" t="s">
        <v>37</v>
      </c>
      <c r="G139" s="22" t="s">
        <v>35</v>
      </c>
      <c r="H139" s="22" t="s">
        <v>36</v>
      </c>
      <c r="I139" s="5">
        <v>534</v>
      </c>
      <c r="J139" s="5">
        <v>933</v>
      </c>
      <c r="K139" s="64">
        <v>816</v>
      </c>
      <c r="L139" s="64">
        <v>848</v>
      </c>
      <c r="M139" s="64">
        <v>847</v>
      </c>
      <c r="N139" s="64">
        <v>1575</v>
      </c>
      <c r="O139" s="64">
        <v>1593</v>
      </c>
      <c r="P139" s="64">
        <v>1596</v>
      </c>
      <c r="Q139" s="64">
        <v>1607</v>
      </c>
      <c r="R139" s="64">
        <v>1607</v>
      </c>
      <c r="S139" s="133">
        <f t="shared" si="15"/>
        <v>1.0171428571428571</v>
      </c>
      <c r="T139" s="133">
        <f t="shared" si="16"/>
        <v>1.7570621468926553</v>
      </c>
      <c r="U139" s="133">
        <f t="shared" si="12"/>
        <v>1.5338345864661653</v>
      </c>
      <c r="V139" s="133">
        <f t="shared" si="13"/>
        <v>1.583074051026758</v>
      </c>
      <c r="W139" s="133">
        <f t="shared" si="14"/>
        <v>1.5812072184194153</v>
      </c>
    </row>
    <row r="140" spans="1:23" x14ac:dyDescent="0.25">
      <c r="A140" s="21">
        <v>3512209</v>
      </c>
      <c r="B140" s="22" t="s">
        <v>216</v>
      </c>
      <c r="C140" s="22" t="s">
        <v>763</v>
      </c>
      <c r="D140" s="22" t="s">
        <v>764</v>
      </c>
      <c r="E140" s="23">
        <v>35101</v>
      </c>
      <c r="F140" s="22" t="s">
        <v>88</v>
      </c>
      <c r="G140" s="22" t="s">
        <v>23</v>
      </c>
      <c r="H140" s="22" t="s">
        <v>24</v>
      </c>
      <c r="I140" s="5">
        <v>1768</v>
      </c>
      <c r="J140" s="5">
        <v>1992</v>
      </c>
      <c r="K140" s="64">
        <v>2304</v>
      </c>
      <c r="L140" s="64">
        <v>1778</v>
      </c>
      <c r="M140" s="64">
        <v>2036</v>
      </c>
      <c r="N140" s="64">
        <v>6399</v>
      </c>
      <c r="O140" s="64">
        <v>6515</v>
      </c>
      <c r="P140" s="64">
        <v>6635</v>
      </c>
      <c r="Q140" s="64">
        <v>6751</v>
      </c>
      <c r="R140" s="64">
        <v>6751</v>
      </c>
      <c r="S140" s="133">
        <f t="shared" si="15"/>
        <v>0.82887951242381619</v>
      </c>
      <c r="T140" s="133">
        <f t="shared" si="16"/>
        <v>0.91726784343821954</v>
      </c>
      <c r="U140" s="133">
        <f t="shared" si="12"/>
        <v>1.0417483044461191</v>
      </c>
      <c r="V140" s="133">
        <f t="shared" si="13"/>
        <v>0.79010516960450294</v>
      </c>
      <c r="W140" s="133">
        <f t="shared" si="14"/>
        <v>0.90475485113316545</v>
      </c>
    </row>
    <row r="141" spans="1:23" x14ac:dyDescent="0.25">
      <c r="A141" s="21">
        <v>3512308</v>
      </c>
      <c r="B141" s="22" t="s">
        <v>217</v>
      </c>
      <c r="C141" s="22" t="s">
        <v>761</v>
      </c>
      <c r="D141" s="22" t="s">
        <v>762</v>
      </c>
      <c r="E141" s="23">
        <v>35063</v>
      </c>
      <c r="F141" s="22" t="s">
        <v>66</v>
      </c>
      <c r="G141" s="22" t="s">
        <v>19</v>
      </c>
      <c r="H141" s="22" t="s">
        <v>20</v>
      </c>
      <c r="I141" s="5">
        <v>964</v>
      </c>
      <c r="J141" s="5">
        <v>694</v>
      </c>
      <c r="K141" s="64">
        <v>494</v>
      </c>
      <c r="L141" s="64">
        <v>731</v>
      </c>
      <c r="M141" s="64">
        <v>831</v>
      </c>
      <c r="N141" s="64">
        <v>4295</v>
      </c>
      <c r="O141" s="64">
        <v>4355</v>
      </c>
      <c r="P141" s="64">
        <v>4397</v>
      </c>
      <c r="Q141" s="64">
        <v>4446</v>
      </c>
      <c r="R141" s="64">
        <v>4446</v>
      </c>
      <c r="S141" s="133">
        <f t="shared" si="15"/>
        <v>0.67334109429569267</v>
      </c>
      <c r="T141" s="133">
        <f t="shared" si="16"/>
        <v>0.47807118254879444</v>
      </c>
      <c r="U141" s="133">
        <f t="shared" si="12"/>
        <v>0.33704798726404367</v>
      </c>
      <c r="V141" s="133">
        <f t="shared" si="13"/>
        <v>0.4932523616734143</v>
      </c>
      <c r="W141" s="133">
        <f t="shared" si="14"/>
        <v>0.56072874493927127</v>
      </c>
    </row>
    <row r="142" spans="1:23" x14ac:dyDescent="0.25">
      <c r="A142" s="21">
        <v>3512407</v>
      </c>
      <c r="B142" s="22" t="s">
        <v>219</v>
      </c>
      <c r="C142" s="22" t="s">
        <v>763</v>
      </c>
      <c r="D142" s="22" t="s">
        <v>764</v>
      </c>
      <c r="E142" s="23">
        <v>35102</v>
      </c>
      <c r="F142" s="22" t="s">
        <v>218</v>
      </c>
      <c r="G142" s="22" t="s">
        <v>23</v>
      </c>
      <c r="H142" s="22" t="s">
        <v>24</v>
      </c>
      <c r="I142" s="5">
        <v>882</v>
      </c>
      <c r="J142" s="5">
        <v>914</v>
      </c>
      <c r="K142" s="64">
        <v>1038</v>
      </c>
      <c r="L142" s="64">
        <v>1183</v>
      </c>
      <c r="M142" s="64">
        <v>1121</v>
      </c>
      <c r="N142" s="64">
        <v>5761</v>
      </c>
      <c r="O142" s="64">
        <v>5874</v>
      </c>
      <c r="P142" s="64">
        <v>5976</v>
      </c>
      <c r="Q142" s="64">
        <v>6081</v>
      </c>
      <c r="R142" s="64">
        <v>6081</v>
      </c>
      <c r="S142" s="133">
        <f t="shared" si="15"/>
        <v>0.4592952612393682</v>
      </c>
      <c r="T142" s="133">
        <f t="shared" si="16"/>
        <v>0.46680286006128702</v>
      </c>
      <c r="U142" s="133">
        <f t="shared" si="12"/>
        <v>0.52108433734939763</v>
      </c>
      <c r="V142" s="133">
        <f t="shared" si="13"/>
        <v>0.58362111494819935</v>
      </c>
      <c r="W142" s="133">
        <f t="shared" si="14"/>
        <v>0.55303404045387272</v>
      </c>
    </row>
    <row r="143" spans="1:23" x14ac:dyDescent="0.25">
      <c r="A143" s="21">
        <v>3512506</v>
      </c>
      <c r="B143" s="22" t="s">
        <v>220</v>
      </c>
      <c r="C143" s="22" t="s">
        <v>757</v>
      </c>
      <c r="D143" s="22" t="s">
        <v>758</v>
      </c>
      <c r="E143" s="23">
        <v>35023</v>
      </c>
      <c r="F143" s="22" t="s">
        <v>45</v>
      </c>
      <c r="G143" s="22" t="s">
        <v>43</v>
      </c>
      <c r="H143" s="22" t="s">
        <v>44</v>
      </c>
      <c r="I143" s="5">
        <v>304</v>
      </c>
      <c r="J143" s="5">
        <v>345</v>
      </c>
      <c r="K143" s="64">
        <v>402</v>
      </c>
      <c r="L143" s="64">
        <v>366</v>
      </c>
      <c r="M143" s="64">
        <v>504</v>
      </c>
      <c r="N143" s="64">
        <v>1464</v>
      </c>
      <c r="O143" s="64">
        <v>1486</v>
      </c>
      <c r="P143" s="64">
        <v>1506</v>
      </c>
      <c r="Q143" s="64">
        <v>1526</v>
      </c>
      <c r="R143" s="64">
        <v>1526</v>
      </c>
      <c r="S143" s="133">
        <f t="shared" si="15"/>
        <v>0.62295081967213117</v>
      </c>
      <c r="T143" s="133">
        <f t="shared" si="16"/>
        <v>0.69650067294751017</v>
      </c>
      <c r="U143" s="133">
        <f t="shared" si="12"/>
        <v>0.80079681274900394</v>
      </c>
      <c r="V143" s="133">
        <f t="shared" si="13"/>
        <v>0.71952817824377457</v>
      </c>
      <c r="W143" s="133">
        <f t="shared" si="14"/>
        <v>0.99082568807339444</v>
      </c>
    </row>
    <row r="144" spans="1:23" x14ac:dyDescent="0.25">
      <c r="A144" s="21">
        <v>3512605</v>
      </c>
      <c r="B144" s="22" t="s">
        <v>221</v>
      </c>
      <c r="C144" s="22" t="s">
        <v>761</v>
      </c>
      <c r="D144" s="22" t="s">
        <v>762</v>
      </c>
      <c r="E144" s="23">
        <v>35061</v>
      </c>
      <c r="F144" s="22" t="s">
        <v>21</v>
      </c>
      <c r="G144" s="22" t="s">
        <v>19</v>
      </c>
      <c r="H144" s="22" t="s">
        <v>20</v>
      </c>
      <c r="I144" s="5">
        <v>357</v>
      </c>
      <c r="J144" s="5">
        <v>291</v>
      </c>
      <c r="K144" s="64">
        <v>283</v>
      </c>
      <c r="L144" s="64">
        <v>273</v>
      </c>
      <c r="M144" s="64">
        <v>225</v>
      </c>
      <c r="N144" s="64">
        <v>1233</v>
      </c>
      <c r="O144" s="64">
        <v>1230</v>
      </c>
      <c r="P144" s="64">
        <v>1227</v>
      </c>
      <c r="Q144" s="64">
        <v>1226</v>
      </c>
      <c r="R144" s="64">
        <v>1226</v>
      </c>
      <c r="S144" s="133">
        <f t="shared" si="15"/>
        <v>0.86861313868613144</v>
      </c>
      <c r="T144" s="133">
        <f t="shared" si="16"/>
        <v>0.70975609756097557</v>
      </c>
      <c r="U144" s="133">
        <f t="shared" si="12"/>
        <v>0.69193154034229831</v>
      </c>
      <c r="V144" s="133">
        <f t="shared" si="13"/>
        <v>0.66802610114192496</v>
      </c>
      <c r="W144" s="133">
        <f t="shared" si="14"/>
        <v>0.55057096247960846</v>
      </c>
    </row>
    <row r="145" spans="1:23" x14ac:dyDescent="0.25">
      <c r="A145" s="21">
        <v>3512704</v>
      </c>
      <c r="B145" s="22" t="s">
        <v>222</v>
      </c>
      <c r="C145" s="22" t="s">
        <v>763</v>
      </c>
      <c r="D145" s="22" t="s">
        <v>764</v>
      </c>
      <c r="E145" s="23">
        <v>35104</v>
      </c>
      <c r="F145" s="22" t="s">
        <v>61</v>
      </c>
      <c r="G145" s="22" t="s">
        <v>23</v>
      </c>
      <c r="H145" s="22" t="s">
        <v>24</v>
      </c>
      <c r="I145" s="5">
        <v>263</v>
      </c>
      <c r="J145" s="5">
        <v>225</v>
      </c>
      <c r="K145" s="64">
        <v>216</v>
      </c>
      <c r="L145" s="64">
        <v>157</v>
      </c>
      <c r="M145" s="64">
        <v>226</v>
      </c>
      <c r="N145" s="64">
        <v>1004</v>
      </c>
      <c r="O145" s="64">
        <v>1021</v>
      </c>
      <c r="P145" s="64">
        <v>1036</v>
      </c>
      <c r="Q145" s="64">
        <v>1052</v>
      </c>
      <c r="R145" s="64">
        <v>1052</v>
      </c>
      <c r="S145" s="133">
        <f t="shared" si="15"/>
        <v>0.78585657370517925</v>
      </c>
      <c r="T145" s="133">
        <f t="shared" si="16"/>
        <v>0.66111655239960831</v>
      </c>
      <c r="U145" s="133">
        <f t="shared" si="12"/>
        <v>0.62548262548262556</v>
      </c>
      <c r="V145" s="133">
        <f t="shared" si="13"/>
        <v>0.44771863117870719</v>
      </c>
      <c r="W145" s="133">
        <f t="shared" si="14"/>
        <v>0.64448669201520914</v>
      </c>
    </row>
    <row r="146" spans="1:23" x14ac:dyDescent="0.25">
      <c r="A146" s="21">
        <v>3512803</v>
      </c>
      <c r="B146" s="22" t="s">
        <v>223</v>
      </c>
      <c r="C146" s="22" t="s">
        <v>759</v>
      </c>
      <c r="D146" s="22" t="s">
        <v>760</v>
      </c>
      <c r="E146" s="23">
        <v>35072</v>
      </c>
      <c r="F146" s="22" t="s">
        <v>53</v>
      </c>
      <c r="G146" s="22" t="s">
        <v>15</v>
      </c>
      <c r="H146" s="22" t="s">
        <v>16</v>
      </c>
      <c r="I146" s="5">
        <v>2171</v>
      </c>
      <c r="J146" s="5">
        <v>1868</v>
      </c>
      <c r="K146" s="64">
        <v>2015</v>
      </c>
      <c r="L146" s="64">
        <v>1736</v>
      </c>
      <c r="M146" s="64">
        <v>1335</v>
      </c>
      <c r="N146" s="64">
        <v>16383</v>
      </c>
      <c r="O146" s="64">
        <v>16804</v>
      </c>
      <c r="P146" s="64">
        <v>17148</v>
      </c>
      <c r="Q146" s="64">
        <v>17511</v>
      </c>
      <c r="R146" s="64">
        <v>17511</v>
      </c>
      <c r="S146" s="133">
        <f t="shared" si="15"/>
        <v>0.397546236952939</v>
      </c>
      <c r="T146" s="133">
        <f t="shared" si="16"/>
        <v>0.33349202570816472</v>
      </c>
      <c r="U146" s="133">
        <f t="shared" si="12"/>
        <v>0.35251924422673198</v>
      </c>
      <c r="V146" s="133">
        <f t="shared" si="13"/>
        <v>0.29741305465136197</v>
      </c>
      <c r="W146" s="133">
        <f t="shared" si="14"/>
        <v>0.22871338016104162</v>
      </c>
    </row>
    <row r="147" spans="1:23" x14ac:dyDescent="0.25">
      <c r="A147" s="21">
        <v>3512902</v>
      </c>
      <c r="B147" s="22" t="s">
        <v>224</v>
      </c>
      <c r="C147" s="22" t="s">
        <v>757</v>
      </c>
      <c r="D147" s="22" t="s">
        <v>758</v>
      </c>
      <c r="E147" s="23">
        <v>35157</v>
      </c>
      <c r="F147" s="22" t="s">
        <v>48</v>
      </c>
      <c r="G147" s="22" t="s">
        <v>6</v>
      </c>
      <c r="H147" s="22" t="s">
        <v>7</v>
      </c>
      <c r="I147" s="5">
        <v>409</v>
      </c>
      <c r="J147" s="5">
        <v>428</v>
      </c>
      <c r="K147" s="64">
        <v>454</v>
      </c>
      <c r="L147" s="64">
        <v>491</v>
      </c>
      <c r="M147" s="64">
        <v>457</v>
      </c>
      <c r="N147" s="64">
        <v>1986</v>
      </c>
      <c r="O147" s="64">
        <v>1986</v>
      </c>
      <c r="P147" s="64">
        <v>1984</v>
      </c>
      <c r="Q147" s="64">
        <v>1980</v>
      </c>
      <c r="R147" s="64">
        <v>1980</v>
      </c>
      <c r="S147" s="133">
        <f t="shared" si="15"/>
        <v>0.6178247734138973</v>
      </c>
      <c r="T147" s="133">
        <f t="shared" si="16"/>
        <v>0.6465256797583081</v>
      </c>
      <c r="U147" s="133">
        <f t="shared" si="12"/>
        <v>0.68649193548387089</v>
      </c>
      <c r="V147" s="133">
        <f t="shared" si="13"/>
        <v>0.7439393939393939</v>
      </c>
      <c r="W147" s="133">
        <f t="shared" si="14"/>
        <v>0.69242424242424239</v>
      </c>
    </row>
    <row r="148" spans="1:23" x14ac:dyDescent="0.25">
      <c r="A148" s="21">
        <v>3513009</v>
      </c>
      <c r="B148" s="22" t="s">
        <v>226</v>
      </c>
      <c r="C148" s="22" t="s">
        <v>783</v>
      </c>
      <c r="D148" s="22" t="s">
        <v>784</v>
      </c>
      <c r="E148" s="23">
        <v>35013</v>
      </c>
      <c r="F148" s="22" t="s">
        <v>225</v>
      </c>
      <c r="G148" s="22" t="s">
        <v>98</v>
      </c>
      <c r="H148" s="22" t="s">
        <v>99</v>
      </c>
      <c r="I148" s="5">
        <v>7804</v>
      </c>
      <c r="J148" s="5">
        <v>6876</v>
      </c>
      <c r="K148" s="64">
        <v>7536</v>
      </c>
      <c r="L148" s="64">
        <v>8007</v>
      </c>
      <c r="M148" s="64">
        <v>7565</v>
      </c>
      <c r="N148" s="64">
        <v>58703</v>
      </c>
      <c r="O148" s="64">
        <v>60310</v>
      </c>
      <c r="P148" s="64">
        <v>62081</v>
      </c>
      <c r="Q148" s="64">
        <v>63679</v>
      </c>
      <c r="R148" s="64">
        <v>63679</v>
      </c>
      <c r="S148" s="133">
        <f t="shared" si="15"/>
        <v>0.39882118460726024</v>
      </c>
      <c r="T148" s="133">
        <f t="shared" si="16"/>
        <v>0.34203283037638865</v>
      </c>
      <c r="U148" s="133">
        <f t="shared" si="12"/>
        <v>0.36416939160129508</v>
      </c>
      <c r="V148" s="133">
        <f t="shared" si="13"/>
        <v>0.37722011966268315</v>
      </c>
      <c r="W148" s="133">
        <f t="shared" si="14"/>
        <v>0.356396928343724</v>
      </c>
    </row>
    <row r="149" spans="1:23" x14ac:dyDescent="0.25">
      <c r="A149" s="21">
        <v>3513108</v>
      </c>
      <c r="B149" s="22" t="s">
        <v>228</v>
      </c>
      <c r="C149" s="22" t="s">
        <v>769</v>
      </c>
      <c r="D149" s="22" t="s">
        <v>770</v>
      </c>
      <c r="E149" s="23">
        <v>35132</v>
      </c>
      <c r="F149" s="22" t="s">
        <v>227</v>
      </c>
      <c r="G149" s="22" t="s">
        <v>39</v>
      </c>
      <c r="H149" s="22" t="s">
        <v>40</v>
      </c>
      <c r="I149" s="5">
        <v>1176</v>
      </c>
      <c r="J149" s="5">
        <v>1231</v>
      </c>
      <c r="K149" s="64">
        <v>349</v>
      </c>
      <c r="L149" s="64">
        <v>107</v>
      </c>
      <c r="M149" s="64">
        <v>102</v>
      </c>
      <c r="N149" s="64">
        <v>8566</v>
      </c>
      <c r="O149" s="64">
        <v>8718</v>
      </c>
      <c r="P149" s="64">
        <v>8833</v>
      </c>
      <c r="Q149" s="64">
        <v>8958</v>
      </c>
      <c r="R149" s="64">
        <v>8958</v>
      </c>
      <c r="S149" s="133">
        <f t="shared" si="15"/>
        <v>0.4118608452019612</v>
      </c>
      <c r="T149" s="133">
        <f t="shared" si="16"/>
        <v>0.42360633172746043</v>
      </c>
      <c r="U149" s="133">
        <f t="shared" si="12"/>
        <v>0.11853277482169138</v>
      </c>
      <c r="V149" s="133">
        <f t="shared" si="13"/>
        <v>3.5833891493636971E-2</v>
      </c>
      <c r="W149" s="133">
        <f t="shared" si="14"/>
        <v>3.415941058271936E-2</v>
      </c>
    </row>
    <row r="150" spans="1:23" x14ac:dyDescent="0.25">
      <c r="A150" s="21">
        <v>3513207</v>
      </c>
      <c r="B150" s="22" t="s">
        <v>230</v>
      </c>
      <c r="C150" s="22" t="s">
        <v>769</v>
      </c>
      <c r="D150" s="22" t="s">
        <v>770</v>
      </c>
      <c r="E150" s="23">
        <v>35081</v>
      </c>
      <c r="F150" s="22" t="s">
        <v>229</v>
      </c>
      <c r="G150" s="22" t="s">
        <v>81</v>
      </c>
      <c r="H150" s="22" t="s">
        <v>82</v>
      </c>
      <c r="I150" s="5">
        <v>389</v>
      </c>
      <c r="J150" s="5">
        <v>397</v>
      </c>
      <c r="K150" s="64">
        <v>397</v>
      </c>
      <c r="L150" s="64">
        <v>475</v>
      </c>
      <c r="M150" s="64">
        <v>448</v>
      </c>
      <c r="N150" s="64">
        <v>2008</v>
      </c>
      <c r="O150" s="64">
        <v>2064</v>
      </c>
      <c r="P150" s="64">
        <v>2115</v>
      </c>
      <c r="Q150" s="64">
        <v>2170</v>
      </c>
      <c r="R150" s="64">
        <v>2170</v>
      </c>
      <c r="S150" s="133">
        <f t="shared" si="15"/>
        <v>0.5811752988047808</v>
      </c>
      <c r="T150" s="133">
        <f t="shared" si="16"/>
        <v>0.57703488372093026</v>
      </c>
      <c r="U150" s="133">
        <f t="shared" si="12"/>
        <v>0.56312056737588656</v>
      </c>
      <c r="V150" s="133">
        <f t="shared" si="13"/>
        <v>0.65668202764976957</v>
      </c>
      <c r="W150" s="133">
        <f t="shared" si="14"/>
        <v>0.61935483870967734</v>
      </c>
    </row>
    <row r="151" spans="1:23" x14ac:dyDescent="0.25">
      <c r="A151" s="21">
        <v>3513306</v>
      </c>
      <c r="B151" s="22" t="s">
        <v>231</v>
      </c>
      <c r="C151" s="22" t="s">
        <v>755</v>
      </c>
      <c r="D151" s="22" t="s">
        <v>756</v>
      </c>
      <c r="E151" s="23">
        <v>35092</v>
      </c>
      <c r="F151" s="22" t="s">
        <v>103</v>
      </c>
      <c r="G151" s="22" t="s">
        <v>2</v>
      </c>
      <c r="H151" s="22" t="s">
        <v>3</v>
      </c>
      <c r="I151" s="5">
        <v>169</v>
      </c>
      <c r="J151" s="5">
        <v>189</v>
      </c>
      <c r="K151" s="64">
        <v>143</v>
      </c>
      <c r="L151" s="64">
        <v>140</v>
      </c>
      <c r="M151" s="64">
        <v>139</v>
      </c>
      <c r="N151" s="64">
        <v>630</v>
      </c>
      <c r="O151" s="64">
        <v>628</v>
      </c>
      <c r="P151" s="64">
        <v>621</v>
      </c>
      <c r="Q151" s="64">
        <v>615</v>
      </c>
      <c r="R151" s="64">
        <v>615</v>
      </c>
      <c r="S151" s="133">
        <f t="shared" si="15"/>
        <v>0.80476190476190479</v>
      </c>
      <c r="T151" s="133">
        <f t="shared" si="16"/>
        <v>0.90286624203821653</v>
      </c>
      <c r="U151" s="133">
        <f t="shared" si="12"/>
        <v>0.6908212560386473</v>
      </c>
      <c r="V151" s="133">
        <f t="shared" si="13"/>
        <v>0.68292682926829273</v>
      </c>
      <c r="W151" s="133">
        <f t="shared" si="14"/>
        <v>0.67804878048780493</v>
      </c>
    </row>
    <row r="152" spans="1:23" x14ac:dyDescent="0.25">
      <c r="A152" s="21">
        <v>3513405</v>
      </c>
      <c r="B152" s="22" t="s">
        <v>232</v>
      </c>
      <c r="C152" s="22" t="s">
        <v>771</v>
      </c>
      <c r="D152" s="22" t="s">
        <v>772</v>
      </c>
      <c r="E152" s="23">
        <v>35172</v>
      </c>
      <c r="F152" s="22" t="s">
        <v>71</v>
      </c>
      <c r="G152" s="22" t="s">
        <v>69</v>
      </c>
      <c r="H152" s="22" t="s">
        <v>70</v>
      </c>
      <c r="I152" s="5">
        <v>2313</v>
      </c>
      <c r="J152" s="5">
        <v>1941</v>
      </c>
      <c r="K152" s="64">
        <v>1841</v>
      </c>
      <c r="L152" s="64">
        <v>1862</v>
      </c>
      <c r="M152" s="64">
        <v>1963</v>
      </c>
      <c r="N152" s="64">
        <v>21668</v>
      </c>
      <c r="O152" s="64">
        <v>21850</v>
      </c>
      <c r="P152" s="64">
        <v>21990</v>
      </c>
      <c r="Q152" s="64">
        <v>22116</v>
      </c>
      <c r="R152" s="64">
        <v>22116</v>
      </c>
      <c r="S152" s="133">
        <f t="shared" si="15"/>
        <v>0.32024183127192174</v>
      </c>
      <c r="T152" s="133">
        <f t="shared" si="16"/>
        <v>0.2664988558352403</v>
      </c>
      <c r="U152" s="133">
        <f t="shared" si="12"/>
        <v>0.25115961800818554</v>
      </c>
      <c r="V152" s="133">
        <f t="shared" si="13"/>
        <v>0.25257731958762886</v>
      </c>
      <c r="W152" s="133">
        <f t="shared" si="14"/>
        <v>0.26627780792186651</v>
      </c>
    </row>
    <row r="153" spans="1:23" x14ac:dyDescent="0.25">
      <c r="A153" s="21">
        <v>3513504</v>
      </c>
      <c r="B153" s="22" t="s">
        <v>233</v>
      </c>
      <c r="C153" s="22" t="s">
        <v>777</v>
      </c>
      <c r="D153" s="22" t="s">
        <v>778</v>
      </c>
      <c r="E153" s="23">
        <v>35041</v>
      </c>
      <c r="F153" s="22" t="s">
        <v>139</v>
      </c>
      <c r="G153" s="22" t="s">
        <v>138</v>
      </c>
      <c r="H153" s="22" t="s">
        <v>139</v>
      </c>
      <c r="I153" s="5">
        <v>4005</v>
      </c>
      <c r="J153" s="5">
        <v>698</v>
      </c>
      <c r="K153" s="64">
        <v>5721</v>
      </c>
      <c r="L153" s="64">
        <v>5494</v>
      </c>
      <c r="M153" s="64">
        <v>4977</v>
      </c>
      <c r="N153" s="64">
        <v>32248</v>
      </c>
      <c r="O153" s="64">
        <v>32718</v>
      </c>
      <c r="P153" s="64">
        <v>32997</v>
      </c>
      <c r="Q153" s="64">
        <v>33338</v>
      </c>
      <c r="R153" s="64">
        <v>33338</v>
      </c>
      <c r="S153" s="133">
        <f t="shared" si="15"/>
        <v>0.37258124534854875</v>
      </c>
      <c r="T153" s="133">
        <f t="shared" si="16"/>
        <v>6.4001467082340002E-2</v>
      </c>
      <c r="U153" s="133">
        <f t="shared" si="12"/>
        <v>0.52013819438130737</v>
      </c>
      <c r="V153" s="133">
        <f t="shared" si="13"/>
        <v>0.49439078529005942</v>
      </c>
      <c r="W153" s="133">
        <f t="shared" si="14"/>
        <v>0.44786729857819907</v>
      </c>
    </row>
    <row r="154" spans="1:23" x14ac:dyDescent="0.25">
      <c r="A154" s="21">
        <v>3513603</v>
      </c>
      <c r="B154" s="22" t="s">
        <v>234</v>
      </c>
      <c r="C154" s="22" t="s">
        <v>771</v>
      </c>
      <c r="D154" s="22" t="s">
        <v>772</v>
      </c>
      <c r="E154" s="23">
        <v>35172</v>
      </c>
      <c r="F154" s="22" t="s">
        <v>71</v>
      </c>
      <c r="G154" s="22" t="s">
        <v>69</v>
      </c>
      <c r="H154" s="22" t="s">
        <v>70</v>
      </c>
      <c r="I154" s="5">
        <v>883</v>
      </c>
      <c r="J154" s="5">
        <v>926</v>
      </c>
      <c r="K154" s="64">
        <v>986</v>
      </c>
      <c r="L154" s="64">
        <v>735</v>
      </c>
      <c r="M154" s="64">
        <v>591</v>
      </c>
      <c r="N154" s="64">
        <v>5680</v>
      </c>
      <c r="O154" s="64">
        <v>5740</v>
      </c>
      <c r="P154" s="64">
        <v>5744</v>
      </c>
      <c r="Q154" s="64">
        <v>5773</v>
      </c>
      <c r="R154" s="64">
        <v>5773</v>
      </c>
      <c r="S154" s="133">
        <f t="shared" si="15"/>
        <v>0.46637323943661974</v>
      </c>
      <c r="T154" s="133">
        <f t="shared" si="16"/>
        <v>0.48397212543554008</v>
      </c>
      <c r="U154" s="133">
        <f t="shared" si="12"/>
        <v>0.51497214484679665</v>
      </c>
      <c r="V154" s="133">
        <f t="shared" si="13"/>
        <v>0.3819504590334315</v>
      </c>
      <c r="W154" s="133">
        <f t="shared" si="14"/>
        <v>0.30711934869218777</v>
      </c>
    </row>
    <row r="155" spans="1:23" x14ac:dyDescent="0.25">
      <c r="A155" s="21">
        <v>3513702</v>
      </c>
      <c r="B155" s="22" t="s">
        <v>236</v>
      </c>
      <c r="C155" s="22" t="s">
        <v>769</v>
      </c>
      <c r="D155" s="22" t="s">
        <v>770</v>
      </c>
      <c r="E155" s="23">
        <v>35034</v>
      </c>
      <c r="F155" s="22" t="s">
        <v>235</v>
      </c>
      <c r="G155" s="22" t="s">
        <v>55</v>
      </c>
      <c r="H155" s="22" t="s">
        <v>56</v>
      </c>
      <c r="I155" s="5">
        <v>1898</v>
      </c>
      <c r="J155" s="5">
        <v>1556</v>
      </c>
      <c r="K155" s="64">
        <v>1585</v>
      </c>
      <c r="L155" s="64">
        <v>2134</v>
      </c>
      <c r="M155" s="64">
        <v>2524</v>
      </c>
      <c r="N155" s="64">
        <v>8731</v>
      </c>
      <c r="O155" s="64">
        <v>8862</v>
      </c>
      <c r="P155" s="64">
        <v>8992</v>
      </c>
      <c r="Q155" s="64">
        <v>9114</v>
      </c>
      <c r="R155" s="64">
        <v>9114</v>
      </c>
      <c r="S155" s="133">
        <f t="shared" si="15"/>
        <v>0.65215897377161836</v>
      </c>
      <c r="T155" s="133">
        <f t="shared" si="16"/>
        <v>0.52674339878131349</v>
      </c>
      <c r="U155" s="133">
        <f t="shared" si="12"/>
        <v>0.52880338078291811</v>
      </c>
      <c r="V155" s="133">
        <f t="shared" si="13"/>
        <v>0.70243581303489133</v>
      </c>
      <c r="W155" s="133">
        <f t="shared" si="14"/>
        <v>0.83080974325213952</v>
      </c>
    </row>
    <row r="156" spans="1:23" x14ac:dyDescent="0.25">
      <c r="A156" s="21">
        <v>3513801</v>
      </c>
      <c r="B156" s="22" t="s">
        <v>238</v>
      </c>
      <c r="C156" s="22" t="s">
        <v>785</v>
      </c>
      <c r="D156" s="22" t="s">
        <v>786</v>
      </c>
      <c r="E156" s="23">
        <v>35015</v>
      </c>
      <c r="F156" s="22" t="s">
        <v>237</v>
      </c>
      <c r="G156" s="22" t="s">
        <v>98</v>
      </c>
      <c r="H156" s="22" t="s">
        <v>99</v>
      </c>
      <c r="I156" s="5">
        <v>10305</v>
      </c>
      <c r="J156" s="5">
        <v>20510</v>
      </c>
      <c r="K156" s="64">
        <v>20836</v>
      </c>
      <c r="L156" s="64">
        <v>7037</v>
      </c>
      <c r="M156" s="64">
        <v>1882</v>
      </c>
      <c r="N156" s="64">
        <v>111897</v>
      </c>
      <c r="O156" s="64">
        <v>113505</v>
      </c>
      <c r="P156" s="64">
        <v>114911</v>
      </c>
      <c r="Q156" s="64">
        <v>116319</v>
      </c>
      <c r="R156" s="64">
        <v>116319</v>
      </c>
      <c r="S156" s="133">
        <f t="shared" si="15"/>
        <v>0.27628086543875169</v>
      </c>
      <c r="T156" s="133">
        <f t="shared" si="16"/>
        <v>0.54209065679925994</v>
      </c>
      <c r="U156" s="133">
        <f t="shared" si="12"/>
        <v>0.54396881064475988</v>
      </c>
      <c r="V156" s="133">
        <f t="shared" si="13"/>
        <v>0.18149227555257524</v>
      </c>
      <c r="W156" s="133">
        <f t="shared" si="14"/>
        <v>4.8538931730843629E-2</v>
      </c>
    </row>
    <row r="157" spans="1:23" x14ac:dyDescent="0.25">
      <c r="A157" s="21">
        <v>3513850</v>
      </c>
      <c r="B157" s="22" t="s">
        <v>239</v>
      </c>
      <c r="C157" s="22" t="s">
        <v>757</v>
      </c>
      <c r="D157" s="22" t="s">
        <v>758</v>
      </c>
      <c r="E157" s="23">
        <v>35153</v>
      </c>
      <c r="F157" s="22" t="s">
        <v>73</v>
      </c>
      <c r="G157" s="22" t="s">
        <v>6</v>
      </c>
      <c r="H157" s="22" t="s">
        <v>7</v>
      </c>
      <c r="I157" s="5">
        <v>135</v>
      </c>
      <c r="J157" s="5">
        <v>62</v>
      </c>
      <c r="K157" s="64">
        <v>87</v>
      </c>
      <c r="L157" s="64">
        <v>97</v>
      </c>
      <c r="M157" s="64">
        <v>95</v>
      </c>
      <c r="N157" s="64">
        <v>441</v>
      </c>
      <c r="O157" s="64">
        <v>443</v>
      </c>
      <c r="P157" s="64">
        <v>439</v>
      </c>
      <c r="Q157" s="64">
        <v>439</v>
      </c>
      <c r="R157" s="64">
        <v>439</v>
      </c>
      <c r="S157" s="133">
        <f t="shared" si="15"/>
        <v>0.91836734693877553</v>
      </c>
      <c r="T157" s="133">
        <f t="shared" si="16"/>
        <v>0.41986455981941312</v>
      </c>
      <c r="U157" s="133">
        <f t="shared" si="12"/>
        <v>0.59453302961275623</v>
      </c>
      <c r="V157" s="133">
        <f t="shared" si="13"/>
        <v>0.66287015945330297</v>
      </c>
      <c r="W157" s="133">
        <f t="shared" si="14"/>
        <v>0.64920273348519353</v>
      </c>
    </row>
    <row r="158" spans="1:23" x14ac:dyDescent="0.25">
      <c r="A158" s="21">
        <v>3513900</v>
      </c>
      <c r="B158" s="22" t="s">
        <v>240</v>
      </c>
      <c r="C158" s="22" t="s">
        <v>759</v>
      </c>
      <c r="D158" s="22" t="s">
        <v>760</v>
      </c>
      <c r="E158" s="23">
        <v>35143</v>
      </c>
      <c r="F158" s="22" t="s">
        <v>170</v>
      </c>
      <c r="G158" s="22" t="s">
        <v>10</v>
      </c>
      <c r="H158" s="22" t="s">
        <v>11</v>
      </c>
      <c r="I158" s="5">
        <v>692</v>
      </c>
      <c r="J158" s="5">
        <v>570</v>
      </c>
      <c r="K158" s="64">
        <v>475</v>
      </c>
      <c r="L158" s="64">
        <v>412</v>
      </c>
      <c r="M158" s="64">
        <v>366</v>
      </c>
      <c r="N158" s="64">
        <v>3087</v>
      </c>
      <c r="O158" s="64">
        <v>3156</v>
      </c>
      <c r="P158" s="64">
        <v>3168</v>
      </c>
      <c r="Q158" s="64">
        <v>3173</v>
      </c>
      <c r="R158" s="64">
        <v>3173</v>
      </c>
      <c r="S158" s="133">
        <f t="shared" si="15"/>
        <v>0.67249757045675418</v>
      </c>
      <c r="T158" s="133">
        <f t="shared" si="16"/>
        <v>0.54182509505703425</v>
      </c>
      <c r="U158" s="133">
        <f t="shared" si="12"/>
        <v>0.44981060606060608</v>
      </c>
      <c r="V158" s="133">
        <f t="shared" si="13"/>
        <v>0.38953671604160101</v>
      </c>
      <c r="W158" s="133">
        <f t="shared" si="14"/>
        <v>0.34604475260006301</v>
      </c>
    </row>
    <row r="159" spans="1:23" x14ac:dyDescent="0.25">
      <c r="A159" s="21">
        <v>3514007</v>
      </c>
      <c r="B159" s="22" t="s">
        <v>241</v>
      </c>
      <c r="C159" s="22" t="s">
        <v>769</v>
      </c>
      <c r="D159" s="22" t="s">
        <v>770</v>
      </c>
      <c r="E159" s="23">
        <v>35033</v>
      </c>
      <c r="F159" s="22" t="s">
        <v>192</v>
      </c>
      <c r="G159" s="22" t="s">
        <v>55</v>
      </c>
      <c r="H159" s="22" t="s">
        <v>56</v>
      </c>
      <c r="I159" s="5">
        <v>389</v>
      </c>
      <c r="J159" s="5">
        <v>409</v>
      </c>
      <c r="K159" s="64">
        <v>308</v>
      </c>
      <c r="L159" s="64">
        <v>414</v>
      </c>
      <c r="M159" s="64">
        <v>368</v>
      </c>
      <c r="N159" s="64">
        <v>1951</v>
      </c>
      <c r="O159" s="64">
        <v>1985</v>
      </c>
      <c r="P159" s="64">
        <v>2003</v>
      </c>
      <c r="Q159" s="64">
        <v>2029</v>
      </c>
      <c r="R159" s="64">
        <v>2029</v>
      </c>
      <c r="S159" s="133">
        <f t="shared" si="15"/>
        <v>0.5981547924141466</v>
      </c>
      <c r="T159" s="133">
        <f t="shared" si="16"/>
        <v>0.61813602015113356</v>
      </c>
      <c r="U159" s="133">
        <f t="shared" si="12"/>
        <v>0.46130803794308539</v>
      </c>
      <c r="V159" s="133">
        <f t="shared" si="13"/>
        <v>0.61212419911286342</v>
      </c>
      <c r="W159" s="133">
        <f t="shared" si="14"/>
        <v>0.54411039921143423</v>
      </c>
    </row>
    <row r="160" spans="1:23" x14ac:dyDescent="0.25">
      <c r="A160" s="21">
        <v>3514106</v>
      </c>
      <c r="B160" s="22" t="s">
        <v>242</v>
      </c>
      <c r="C160" s="22" t="s">
        <v>761</v>
      </c>
      <c r="D160" s="22" t="s">
        <v>762</v>
      </c>
      <c r="E160" s="23">
        <v>35064</v>
      </c>
      <c r="F160" s="22" t="s">
        <v>117</v>
      </c>
      <c r="G160" s="22" t="s">
        <v>19</v>
      </c>
      <c r="H160" s="22" t="s">
        <v>20</v>
      </c>
      <c r="I160" s="5">
        <v>1323</v>
      </c>
      <c r="J160" s="5">
        <v>1297</v>
      </c>
      <c r="K160" s="64">
        <v>1188</v>
      </c>
      <c r="L160" s="64">
        <v>830</v>
      </c>
      <c r="M160" s="64">
        <v>1066</v>
      </c>
      <c r="N160" s="64">
        <v>6327</v>
      </c>
      <c r="O160" s="64">
        <v>6383</v>
      </c>
      <c r="P160" s="64">
        <v>6450</v>
      </c>
      <c r="Q160" s="64">
        <v>6498</v>
      </c>
      <c r="R160" s="64">
        <v>6498</v>
      </c>
      <c r="S160" s="133">
        <f t="shared" si="15"/>
        <v>0.62731152204836416</v>
      </c>
      <c r="T160" s="133">
        <f t="shared" si="16"/>
        <v>0.60958796804010662</v>
      </c>
      <c r="U160" s="133">
        <f t="shared" si="12"/>
        <v>0.55255813953488375</v>
      </c>
      <c r="V160" s="133">
        <f t="shared" si="13"/>
        <v>0.38319482917820868</v>
      </c>
      <c r="W160" s="133">
        <f t="shared" si="14"/>
        <v>0.49215143120960297</v>
      </c>
    </row>
    <row r="161" spans="1:23" x14ac:dyDescent="0.25">
      <c r="A161" s="21">
        <v>3514205</v>
      </c>
      <c r="B161" s="22" t="s">
        <v>243</v>
      </c>
      <c r="C161" s="22" t="s">
        <v>757</v>
      </c>
      <c r="D161" s="22" t="s">
        <v>758</v>
      </c>
      <c r="E161" s="23">
        <v>35153</v>
      </c>
      <c r="F161" s="22" t="s">
        <v>73</v>
      </c>
      <c r="G161" s="22" t="s">
        <v>6</v>
      </c>
      <c r="H161" s="22" t="s">
        <v>7</v>
      </c>
      <c r="I161" s="5">
        <v>139</v>
      </c>
      <c r="J161" s="5">
        <v>84</v>
      </c>
      <c r="K161" s="64">
        <v>116</v>
      </c>
      <c r="L161" s="64">
        <v>58</v>
      </c>
      <c r="M161" s="64">
        <v>85</v>
      </c>
      <c r="N161" s="64">
        <v>575</v>
      </c>
      <c r="O161" s="64">
        <v>581</v>
      </c>
      <c r="P161" s="64">
        <v>565</v>
      </c>
      <c r="Q161" s="64">
        <v>559</v>
      </c>
      <c r="R161" s="64">
        <v>559</v>
      </c>
      <c r="S161" s="133">
        <f t="shared" si="15"/>
        <v>0.72521739130434781</v>
      </c>
      <c r="T161" s="133">
        <f t="shared" si="16"/>
        <v>0.43373493975903615</v>
      </c>
      <c r="U161" s="133">
        <f t="shared" si="12"/>
        <v>0.61592920353982294</v>
      </c>
      <c r="V161" s="133">
        <f t="shared" si="13"/>
        <v>0.31127012522361358</v>
      </c>
      <c r="W161" s="133">
        <f t="shared" si="14"/>
        <v>0.45617173524150267</v>
      </c>
    </row>
    <row r="162" spans="1:23" x14ac:dyDescent="0.25">
      <c r="A162" s="21">
        <v>3514304</v>
      </c>
      <c r="B162" s="22" t="s">
        <v>244</v>
      </c>
      <c r="C162" s="22" t="s">
        <v>769</v>
      </c>
      <c r="D162" s="22" t="s">
        <v>770</v>
      </c>
      <c r="E162" s="23">
        <v>35034</v>
      </c>
      <c r="F162" s="22" t="s">
        <v>235</v>
      </c>
      <c r="G162" s="22" t="s">
        <v>55</v>
      </c>
      <c r="H162" s="22" t="s">
        <v>56</v>
      </c>
      <c r="I162" s="5">
        <v>248</v>
      </c>
      <c r="J162" s="5">
        <v>224</v>
      </c>
      <c r="K162" s="64">
        <v>315</v>
      </c>
      <c r="L162" s="64">
        <v>284</v>
      </c>
      <c r="M162" s="64">
        <v>226</v>
      </c>
      <c r="N162" s="64">
        <v>2342</v>
      </c>
      <c r="O162" s="64">
        <v>2349</v>
      </c>
      <c r="P162" s="64">
        <v>2364</v>
      </c>
      <c r="Q162" s="64">
        <v>2373</v>
      </c>
      <c r="R162" s="64">
        <v>2373</v>
      </c>
      <c r="S162" s="133">
        <f t="shared" si="15"/>
        <v>0.31767719897523483</v>
      </c>
      <c r="T162" s="133">
        <f t="shared" si="16"/>
        <v>0.28607918263090676</v>
      </c>
      <c r="U162" s="133">
        <f t="shared" si="12"/>
        <v>0.39974619289340102</v>
      </c>
      <c r="V162" s="133">
        <f t="shared" si="13"/>
        <v>0.359039190897598</v>
      </c>
      <c r="W162" s="133">
        <f t="shared" si="14"/>
        <v>0.2857142857142857</v>
      </c>
    </row>
    <row r="163" spans="1:23" x14ac:dyDescent="0.25">
      <c r="A163" s="21">
        <v>3514403</v>
      </c>
      <c r="B163" s="22" t="s">
        <v>246</v>
      </c>
      <c r="C163" s="22" t="s">
        <v>767</v>
      </c>
      <c r="D163" s="22" t="s">
        <v>768</v>
      </c>
      <c r="E163" s="23">
        <v>35111</v>
      </c>
      <c r="F163" s="22" t="s">
        <v>245</v>
      </c>
      <c r="G163" s="22" t="s">
        <v>31</v>
      </c>
      <c r="H163" s="22" t="s">
        <v>32</v>
      </c>
      <c r="I163" s="5">
        <v>2694</v>
      </c>
      <c r="J163" s="5">
        <v>2390</v>
      </c>
      <c r="K163" s="64">
        <v>2107</v>
      </c>
      <c r="L163" s="64">
        <v>2271</v>
      </c>
      <c r="M163" s="64">
        <v>2416</v>
      </c>
      <c r="N163" s="64">
        <v>12410</v>
      </c>
      <c r="O163" s="64">
        <v>12479</v>
      </c>
      <c r="P163" s="64">
        <v>12548</v>
      </c>
      <c r="Q163" s="64">
        <v>12595</v>
      </c>
      <c r="R163" s="64">
        <v>12595</v>
      </c>
      <c r="S163" s="133">
        <f t="shared" si="15"/>
        <v>0.65124899274778403</v>
      </c>
      <c r="T163" s="133">
        <f t="shared" si="16"/>
        <v>0.57456526965301702</v>
      </c>
      <c r="U163" s="133">
        <f t="shared" si="12"/>
        <v>0.50374561683136754</v>
      </c>
      <c r="V163" s="133">
        <f t="shared" si="13"/>
        <v>0.54092894005557768</v>
      </c>
      <c r="W163" s="133">
        <f t="shared" si="14"/>
        <v>0.57546645494243753</v>
      </c>
    </row>
    <row r="164" spans="1:23" x14ac:dyDescent="0.25">
      <c r="A164" s="21">
        <v>3514502</v>
      </c>
      <c r="B164" s="22" t="s">
        <v>247</v>
      </c>
      <c r="C164" s="22" t="s">
        <v>761</v>
      </c>
      <c r="D164" s="22" t="s">
        <v>762</v>
      </c>
      <c r="E164" s="23">
        <v>35062</v>
      </c>
      <c r="F164" s="22" t="s">
        <v>20</v>
      </c>
      <c r="G164" s="22" t="s">
        <v>19</v>
      </c>
      <c r="H164" s="22" t="s">
        <v>20</v>
      </c>
      <c r="I164" s="5">
        <v>905</v>
      </c>
      <c r="J164" s="5">
        <v>812</v>
      </c>
      <c r="K164" s="64">
        <v>638</v>
      </c>
      <c r="L164" s="64">
        <v>752</v>
      </c>
      <c r="M164" s="64">
        <v>959</v>
      </c>
      <c r="N164" s="64">
        <v>3412</v>
      </c>
      <c r="O164" s="64">
        <v>3435</v>
      </c>
      <c r="P164" s="64">
        <v>3439</v>
      </c>
      <c r="Q164" s="64">
        <v>3451</v>
      </c>
      <c r="R164" s="64">
        <v>3451</v>
      </c>
      <c r="S164" s="133">
        <f t="shared" si="15"/>
        <v>0.79572098475967179</v>
      </c>
      <c r="T164" s="133">
        <f t="shared" si="16"/>
        <v>0.70917030567685591</v>
      </c>
      <c r="U164" s="133">
        <f t="shared" si="12"/>
        <v>0.55655713870311141</v>
      </c>
      <c r="V164" s="133">
        <f t="shared" si="13"/>
        <v>0.65372355838887286</v>
      </c>
      <c r="W164" s="133">
        <f t="shared" si="14"/>
        <v>0.83367139959432057</v>
      </c>
    </row>
    <row r="165" spans="1:23" x14ac:dyDescent="0.25">
      <c r="A165" s="21">
        <v>3514601</v>
      </c>
      <c r="B165" s="22" t="s">
        <v>248</v>
      </c>
      <c r="C165" s="22" t="s">
        <v>769</v>
      </c>
      <c r="D165" s="22" t="s">
        <v>770</v>
      </c>
      <c r="E165" s="23">
        <v>35131</v>
      </c>
      <c r="F165" s="22" t="s">
        <v>126</v>
      </c>
      <c r="G165" s="22" t="s">
        <v>39</v>
      </c>
      <c r="H165" s="22" t="s">
        <v>40</v>
      </c>
      <c r="I165" s="5">
        <v>312</v>
      </c>
      <c r="J165" s="5">
        <v>299</v>
      </c>
      <c r="K165" s="64">
        <v>344</v>
      </c>
      <c r="L165" s="64">
        <v>258</v>
      </c>
      <c r="M165" s="64">
        <v>272</v>
      </c>
      <c r="N165" s="64">
        <v>2220</v>
      </c>
      <c r="O165" s="64">
        <v>2300</v>
      </c>
      <c r="P165" s="64">
        <v>2369</v>
      </c>
      <c r="Q165" s="64">
        <v>2445</v>
      </c>
      <c r="R165" s="64">
        <v>2445</v>
      </c>
      <c r="S165" s="133">
        <f t="shared" si="15"/>
        <v>0.42162162162162165</v>
      </c>
      <c r="T165" s="133">
        <f t="shared" si="16"/>
        <v>0.39</v>
      </c>
      <c r="U165" s="133">
        <f t="shared" si="12"/>
        <v>0.43562684677078939</v>
      </c>
      <c r="V165" s="133">
        <f t="shared" si="13"/>
        <v>0.31656441717791411</v>
      </c>
      <c r="W165" s="133">
        <f t="shared" si="14"/>
        <v>0.33374233128834357</v>
      </c>
    </row>
    <row r="166" spans="1:23" x14ac:dyDescent="0.25">
      <c r="A166" s="21">
        <v>3514700</v>
      </c>
      <c r="B166" s="22" t="s">
        <v>249</v>
      </c>
      <c r="C166" s="22" t="s">
        <v>755</v>
      </c>
      <c r="D166" s="22" t="s">
        <v>756</v>
      </c>
      <c r="E166" s="23">
        <v>35093</v>
      </c>
      <c r="F166" s="22" t="s">
        <v>3</v>
      </c>
      <c r="G166" s="22" t="s">
        <v>2</v>
      </c>
      <c r="H166" s="22" t="s">
        <v>3</v>
      </c>
      <c r="I166" s="5">
        <v>532</v>
      </c>
      <c r="J166" s="5">
        <v>580</v>
      </c>
      <c r="K166" s="64">
        <v>468</v>
      </c>
      <c r="L166" s="64">
        <v>446</v>
      </c>
      <c r="M166" s="64">
        <v>433</v>
      </c>
      <c r="N166" s="64">
        <v>1627</v>
      </c>
      <c r="O166" s="64">
        <v>1623</v>
      </c>
      <c r="P166" s="64">
        <v>1613</v>
      </c>
      <c r="Q166" s="64">
        <v>1602</v>
      </c>
      <c r="R166" s="64">
        <v>1602</v>
      </c>
      <c r="S166" s="133">
        <f t="shared" si="15"/>
        <v>0.98094652735095256</v>
      </c>
      <c r="T166" s="133">
        <f t="shared" si="16"/>
        <v>1.0720887245841035</v>
      </c>
      <c r="U166" s="133">
        <f t="shared" si="12"/>
        <v>0.87042777433354002</v>
      </c>
      <c r="V166" s="133">
        <f t="shared" si="13"/>
        <v>0.83520599250936334</v>
      </c>
      <c r="W166" s="133">
        <f t="shared" si="14"/>
        <v>0.81086142322097376</v>
      </c>
    </row>
    <row r="167" spans="1:23" x14ac:dyDescent="0.25">
      <c r="A167" s="21">
        <v>3514809</v>
      </c>
      <c r="B167" s="22" t="s">
        <v>250</v>
      </c>
      <c r="C167" s="22" t="s">
        <v>777</v>
      </c>
      <c r="D167" s="22" t="s">
        <v>778</v>
      </c>
      <c r="E167" s="23">
        <v>35121</v>
      </c>
      <c r="F167" s="22" t="s">
        <v>123</v>
      </c>
      <c r="G167" s="22" t="s">
        <v>121</v>
      </c>
      <c r="H167" s="22" t="s">
        <v>122</v>
      </c>
      <c r="I167" s="5">
        <v>920</v>
      </c>
      <c r="J167" s="5">
        <v>955</v>
      </c>
      <c r="K167" s="64">
        <v>676</v>
      </c>
      <c r="L167" s="64">
        <v>624</v>
      </c>
      <c r="M167" s="64">
        <v>737</v>
      </c>
      <c r="N167" s="64">
        <v>3309</v>
      </c>
      <c r="O167" s="64">
        <v>3375</v>
      </c>
      <c r="P167" s="64">
        <v>3416</v>
      </c>
      <c r="Q167" s="64">
        <v>3469</v>
      </c>
      <c r="R167" s="64">
        <v>3469</v>
      </c>
      <c r="S167" s="133">
        <f t="shared" si="15"/>
        <v>0.83408884859474164</v>
      </c>
      <c r="T167" s="133">
        <f t="shared" si="16"/>
        <v>0.84888888888888892</v>
      </c>
      <c r="U167" s="133">
        <f t="shared" si="12"/>
        <v>0.59367681498829039</v>
      </c>
      <c r="V167" s="133">
        <f t="shared" si="13"/>
        <v>0.5396367829345633</v>
      </c>
      <c r="W167" s="133">
        <f t="shared" si="14"/>
        <v>0.63735946958777745</v>
      </c>
    </row>
    <row r="168" spans="1:23" x14ac:dyDescent="0.25">
      <c r="A168" s="21">
        <v>3514908</v>
      </c>
      <c r="B168" s="22" t="s">
        <v>251</v>
      </c>
      <c r="C168" s="22" t="s">
        <v>763</v>
      </c>
      <c r="D168" s="22" t="s">
        <v>764</v>
      </c>
      <c r="E168" s="23">
        <v>35103</v>
      </c>
      <c r="F168" s="22" t="s">
        <v>24</v>
      </c>
      <c r="G168" s="22" t="s">
        <v>23</v>
      </c>
      <c r="H168" s="22" t="s">
        <v>24</v>
      </c>
      <c r="I168" s="5">
        <v>564</v>
      </c>
      <c r="J168" s="5">
        <v>518</v>
      </c>
      <c r="K168" s="64">
        <v>743</v>
      </c>
      <c r="L168" s="64">
        <v>582</v>
      </c>
      <c r="M168" s="64">
        <v>573</v>
      </c>
      <c r="N168" s="64">
        <v>4092</v>
      </c>
      <c r="O168" s="64">
        <v>4187</v>
      </c>
      <c r="P168" s="64">
        <v>4285</v>
      </c>
      <c r="Q168" s="64">
        <v>4381</v>
      </c>
      <c r="R168" s="64">
        <v>4381</v>
      </c>
      <c r="S168" s="133">
        <f t="shared" si="15"/>
        <v>0.41348973607038125</v>
      </c>
      <c r="T168" s="133">
        <f t="shared" si="16"/>
        <v>0.3711487938858371</v>
      </c>
      <c r="U168" s="133">
        <f t="shared" si="12"/>
        <v>0.52018669778296389</v>
      </c>
      <c r="V168" s="133">
        <f t="shared" si="13"/>
        <v>0.39853914631362702</v>
      </c>
      <c r="W168" s="133">
        <f t="shared" si="14"/>
        <v>0.39237616982424106</v>
      </c>
    </row>
    <row r="169" spans="1:23" x14ac:dyDescent="0.25">
      <c r="A169" s="21">
        <v>3514924</v>
      </c>
      <c r="B169" s="22" t="s">
        <v>252</v>
      </c>
      <c r="C169" s="22" t="s">
        <v>757</v>
      </c>
      <c r="D169" s="22" t="s">
        <v>758</v>
      </c>
      <c r="E169" s="23">
        <v>35151</v>
      </c>
      <c r="F169" s="22" t="s">
        <v>95</v>
      </c>
      <c r="G169" s="22" t="s">
        <v>6</v>
      </c>
      <c r="H169" s="22" t="s">
        <v>7</v>
      </c>
      <c r="I169" s="5">
        <v>154</v>
      </c>
      <c r="J169" s="5">
        <v>135</v>
      </c>
      <c r="K169" s="64">
        <v>135</v>
      </c>
      <c r="L169" s="64">
        <v>134</v>
      </c>
      <c r="M169" s="64">
        <v>182</v>
      </c>
      <c r="N169" s="64">
        <v>820</v>
      </c>
      <c r="O169" s="64">
        <v>830</v>
      </c>
      <c r="P169" s="64">
        <v>842</v>
      </c>
      <c r="Q169" s="64">
        <v>852</v>
      </c>
      <c r="R169" s="64">
        <v>852</v>
      </c>
      <c r="S169" s="133">
        <f t="shared" si="15"/>
        <v>0.56341463414634152</v>
      </c>
      <c r="T169" s="133">
        <f t="shared" si="16"/>
        <v>0.48795180722891562</v>
      </c>
      <c r="U169" s="133">
        <f t="shared" si="12"/>
        <v>0.48099762470308788</v>
      </c>
      <c r="V169" s="133">
        <f t="shared" si="13"/>
        <v>0.47183098591549294</v>
      </c>
      <c r="W169" s="133">
        <f t="shared" si="14"/>
        <v>0.64084507042253525</v>
      </c>
    </row>
    <row r="170" spans="1:23" x14ac:dyDescent="0.25">
      <c r="A170" s="21">
        <v>3514957</v>
      </c>
      <c r="B170" s="22" t="s">
        <v>253</v>
      </c>
      <c r="C170" s="22" t="s">
        <v>757</v>
      </c>
      <c r="D170" s="22" t="s">
        <v>758</v>
      </c>
      <c r="E170" s="23">
        <v>35151</v>
      </c>
      <c r="F170" s="22" t="s">
        <v>95</v>
      </c>
      <c r="G170" s="22" t="s">
        <v>6</v>
      </c>
      <c r="H170" s="22" t="s">
        <v>7</v>
      </c>
      <c r="I170" s="5">
        <v>101</v>
      </c>
      <c r="J170" s="5">
        <v>88</v>
      </c>
      <c r="K170" s="64">
        <v>137</v>
      </c>
      <c r="L170" s="64">
        <v>120</v>
      </c>
      <c r="M170" s="64">
        <v>144</v>
      </c>
      <c r="N170" s="64">
        <v>642</v>
      </c>
      <c r="O170" s="64">
        <v>645</v>
      </c>
      <c r="P170" s="64">
        <v>641</v>
      </c>
      <c r="Q170" s="64">
        <v>640</v>
      </c>
      <c r="R170" s="64">
        <v>640</v>
      </c>
      <c r="S170" s="133">
        <f t="shared" si="15"/>
        <v>0.4719626168224299</v>
      </c>
      <c r="T170" s="133">
        <f t="shared" si="16"/>
        <v>0.40930232558139534</v>
      </c>
      <c r="U170" s="133">
        <f t="shared" si="12"/>
        <v>0.64118564742589701</v>
      </c>
      <c r="V170" s="133">
        <f t="shared" si="13"/>
        <v>0.5625</v>
      </c>
      <c r="W170" s="133">
        <f t="shared" si="14"/>
        <v>0.67499999999999993</v>
      </c>
    </row>
    <row r="171" spans="1:23" x14ac:dyDescent="0.25">
      <c r="A171" s="21">
        <v>3515004</v>
      </c>
      <c r="B171" s="22" t="s">
        <v>254</v>
      </c>
      <c r="C171" s="22" t="s">
        <v>783</v>
      </c>
      <c r="D171" s="22" t="s">
        <v>784</v>
      </c>
      <c r="E171" s="23">
        <v>35013</v>
      </c>
      <c r="F171" s="22" t="s">
        <v>225</v>
      </c>
      <c r="G171" s="22" t="s">
        <v>98</v>
      </c>
      <c r="H171" s="22" t="s">
        <v>99</v>
      </c>
      <c r="I171" s="5">
        <v>12913</v>
      </c>
      <c r="J171" s="5">
        <v>12594</v>
      </c>
      <c r="K171" s="64">
        <v>12167</v>
      </c>
      <c r="L171" s="64">
        <v>10556</v>
      </c>
      <c r="M171" s="64">
        <v>10346</v>
      </c>
      <c r="N171" s="64">
        <v>67891</v>
      </c>
      <c r="O171" s="64">
        <v>69223</v>
      </c>
      <c r="P171" s="64">
        <v>70423</v>
      </c>
      <c r="Q171" s="64">
        <v>71597</v>
      </c>
      <c r="R171" s="64">
        <v>71597</v>
      </c>
      <c r="S171" s="133">
        <f t="shared" si="15"/>
        <v>0.5706058240414783</v>
      </c>
      <c r="T171" s="133">
        <f t="shared" si="16"/>
        <v>0.54580125102928223</v>
      </c>
      <c r="U171" s="133">
        <f t="shared" si="12"/>
        <v>0.51831077914885759</v>
      </c>
      <c r="V171" s="133">
        <f t="shared" si="13"/>
        <v>0.44230903529477489</v>
      </c>
      <c r="W171" s="133">
        <f t="shared" si="14"/>
        <v>0.43350978392949424</v>
      </c>
    </row>
    <row r="172" spans="1:23" x14ac:dyDescent="0.25">
      <c r="A172" s="21">
        <v>3515103</v>
      </c>
      <c r="B172" s="22" t="s">
        <v>255</v>
      </c>
      <c r="C172" s="22" t="s">
        <v>783</v>
      </c>
      <c r="D172" s="22" t="s">
        <v>784</v>
      </c>
      <c r="E172" s="23">
        <v>35013</v>
      </c>
      <c r="F172" s="22" t="s">
        <v>225</v>
      </c>
      <c r="G172" s="22" t="s">
        <v>98</v>
      </c>
      <c r="H172" s="22" t="s">
        <v>99</v>
      </c>
      <c r="I172" s="5">
        <v>3675</v>
      </c>
      <c r="J172" s="5">
        <v>3420</v>
      </c>
      <c r="K172" s="64">
        <v>3412</v>
      </c>
      <c r="L172" s="64">
        <v>3094</v>
      </c>
      <c r="M172" s="64">
        <v>2497</v>
      </c>
      <c r="N172" s="64">
        <v>16737</v>
      </c>
      <c r="O172" s="64">
        <v>17041</v>
      </c>
      <c r="P172" s="64">
        <v>17267</v>
      </c>
      <c r="Q172" s="64">
        <v>17512</v>
      </c>
      <c r="R172" s="64">
        <v>17512</v>
      </c>
      <c r="S172" s="133">
        <f t="shared" si="15"/>
        <v>0.65872020075282312</v>
      </c>
      <c r="T172" s="133">
        <f t="shared" si="16"/>
        <v>0.6020773428789391</v>
      </c>
      <c r="U172" s="133">
        <f t="shared" si="12"/>
        <v>0.59280708866624199</v>
      </c>
      <c r="V172" s="133">
        <f t="shared" si="13"/>
        <v>0.53003654636820474</v>
      </c>
      <c r="W172" s="133">
        <f t="shared" si="14"/>
        <v>0.42776381909547739</v>
      </c>
    </row>
    <row r="173" spans="1:23" x14ac:dyDescent="0.25">
      <c r="A173" s="21">
        <v>3515129</v>
      </c>
      <c r="B173" s="22" t="s">
        <v>256</v>
      </c>
      <c r="C173" s="22" t="s">
        <v>767</v>
      </c>
      <c r="D173" s="22" t="s">
        <v>768</v>
      </c>
      <c r="E173" s="23">
        <v>35112</v>
      </c>
      <c r="F173" s="22" t="s">
        <v>33</v>
      </c>
      <c r="G173" s="22" t="s">
        <v>31</v>
      </c>
      <c r="H173" s="22" t="s">
        <v>32</v>
      </c>
      <c r="I173" s="5">
        <v>202</v>
      </c>
      <c r="J173" s="5">
        <v>286</v>
      </c>
      <c r="K173" s="64">
        <v>177</v>
      </c>
      <c r="L173" s="64">
        <v>164</v>
      </c>
      <c r="M173" s="64">
        <v>179</v>
      </c>
      <c r="N173" s="64">
        <v>809</v>
      </c>
      <c r="O173" s="64">
        <v>815</v>
      </c>
      <c r="P173" s="64">
        <v>810</v>
      </c>
      <c r="Q173" s="64">
        <v>810</v>
      </c>
      <c r="R173" s="64">
        <v>810</v>
      </c>
      <c r="S173" s="133">
        <f t="shared" si="15"/>
        <v>0.74907292954264515</v>
      </c>
      <c r="T173" s="133">
        <f t="shared" si="16"/>
        <v>1.0527607361963189</v>
      </c>
      <c r="U173" s="133">
        <f t="shared" si="12"/>
        <v>0.65555555555555556</v>
      </c>
      <c r="V173" s="133">
        <f t="shared" si="13"/>
        <v>0.6074074074074074</v>
      </c>
      <c r="W173" s="133">
        <f t="shared" si="14"/>
        <v>0.66296296296296298</v>
      </c>
    </row>
    <row r="174" spans="1:23" x14ac:dyDescent="0.25">
      <c r="A174" s="21">
        <v>3515152</v>
      </c>
      <c r="B174" s="22" t="s">
        <v>257</v>
      </c>
      <c r="C174" s="22" t="s">
        <v>763</v>
      </c>
      <c r="D174" s="22" t="s">
        <v>764</v>
      </c>
      <c r="E174" s="23">
        <v>35102</v>
      </c>
      <c r="F174" s="22" t="s">
        <v>218</v>
      </c>
      <c r="G174" s="22" t="s">
        <v>23</v>
      </c>
      <c r="H174" s="22" t="s">
        <v>24</v>
      </c>
      <c r="I174" s="5">
        <v>779</v>
      </c>
      <c r="J174" s="5">
        <v>844</v>
      </c>
      <c r="K174" s="64">
        <v>837</v>
      </c>
      <c r="L174" s="64">
        <v>878</v>
      </c>
      <c r="M174" s="64">
        <v>833</v>
      </c>
      <c r="N174" s="64">
        <v>3946</v>
      </c>
      <c r="O174" s="64">
        <v>4100</v>
      </c>
      <c r="P174" s="64">
        <v>4217</v>
      </c>
      <c r="Q174" s="64">
        <v>4349</v>
      </c>
      <c r="R174" s="64">
        <v>4349</v>
      </c>
      <c r="S174" s="133">
        <f t="shared" si="15"/>
        <v>0.59224531170805883</v>
      </c>
      <c r="T174" s="133">
        <f t="shared" si="16"/>
        <v>0.61756097560975609</v>
      </c>
      <c r="U174" s="133">
        <f t="shared" si="12"/>
        <v>0.59544700023713537</v>
      </c>
      <c r="V174" s="133">
        <f t="shared" si="13"/>
        <v>0.60565647275235679</v>
      </c>
      <c r="W174" s="133">
        <f t="shared" si="14"/>
        <v>0.5746148539894228</v>
      </c>
    </row>
    <row r="175" spans="1:23" x14ac:dyDescent="0.25">
      <c r="A175" s="21">
        <v>3515186</v>
      </c>
      <c r="B175" s="22" t="s">
        <v>258</v>
      </c>
      <c r="C175" s="22" t="s">
        <v>759</v>
      </c>
      <c r="D175" s="22" t="s">
        <v>760</v>
      </c>
      <c r="E175" s="23">
        <v>35142</v>
      </c>
      <c r="F175" s="22" t="s">
        <v>12</v>
      </c>
      <c r="G175" s="22" t="s">
        <v>10</v>
      </c>
      <c r="H175" s="22" t="s">
        <v>11</v>
      </c>
      <c r="I175" s="5">
        <v>1201</v>
      </c>
      <c r="J175" s="5">
        <v>1062</v>
      </c>
      <c r="K175" s="64">
        <v>1215</v>
      </c>
      <c r="L175" s="64">
        <v>1255</v>
      </c>
      <c r="M175" s="64">
        <v>1576</v>
      </c>
      <c r="N175" s="64">
        <v>11872</v>
      </c>
      <c r="O175" s="64">
        <v>11992</v>
      </c>
      <c r="P175" s="64">
        <v>12113</v>
      </c>
      <c r="Q175" s="64">
        <v>12224</v>
      </c>
      <c r="R175" s="64">
        <v>12224</v>
      </c>
      <c r="S175" s="133">
        <f t="shared" si="15"/>
        <v>0.30348719676549862</v>
      </c>
      <c r="T175" s="133">
        <f t="shared" si="16"/>
        <v>0.26567711807871913</v>
      </c>
      <c r="U175" s="133">
        <f t="shared" si="12"/>
        <v>0.30091637084124495</v>
      </c>
      <c r="V175" s="133">
        <f t="shared" si="13"/>
        <v>0.30800065445026181</v>
      </c>
      <c r="W175" s="133">
        <f t="shared" si="14"/>
        <v>0.38678010471204188</v>
      </c>
    </row>
    <row r="176" spans="1:23" x14ac:dyDescent="0.25">
      <c r="A176" s="21">
        <v>3515194</v>
      </c>
      <c r="B176" s="22" t="s">
        <v>259</v>
      </c>
      <c r="C176" s="22" t="s">
        <v>755</v>
      </c>
      <c r="D176" s="22" t="s">
        <v>756</v>
      </c>
      <c r="E176" s="23">
        <v>35094</v>
      </c>
      <c r="F176" s="22" t="s">
        <v>136</v>
      </c>
      <c r="G176" s="22" t="s">
        <v>2</v>
      </c>
      <c r="H176" s="22" t="s">
        <v>3</v>
      </c>
      <c r="I176" s="5">
        <v>392</v>
      </c>
      <c r="J176" s="5">
        <v>465</v>
      </c>
      <c r="K176" s="64">
        <v>345</v>
      </c>
      <c r="L176" s="64">
        <v>297</v>
      </c>
      <c r="M176" s="64">
        <v>218</v>
      </c>
      <c r="N176" s="64">
        <v>1087</v>
      </c>
      <c r="O176" s="64">
        <v>1116</v>
      </c>
      <c r="P176" s="64">
        <v>1136</v>
      </c>
      <c r="Q176" s="64">
        <v>1158</v>
      </c>
      <c r="R176" s="64">
        <v>1158</v>
      </c>
      <c r="S176" s="133">
        <f t="shared" si="15"/>
        <v>1.0818767249310028</v>
      </c>
      <c r="T176" s="133">
        <f t="shared" si="16"/>
        <v>1.25</v>
      </c>
      <c r="U176" s="133">
        <f t="shared" si="12"/>
        <v>0.91109154929577463</v>
      </c>
      <c r="V176" s="133">
        <f t="shared" si="13"/>
        <v>0.76943005181347146</v>
      </c>
      <c r="W176" s="133">
        <f t="shared" si="14"/>
        <v>0.56476683937823835</v>
      </c>
    </row>
    <row r="177" spans="1:23" x14ac:dyDescent="0.25">
      <c r="A177" s="21">
        <v>3515202</v>
      </c>
      <c r="B177" s="22" t="s">
        <v>264</v>
      </c>
      <c r="C177" s="22" t="s">
        <v>757</v>
      </c>
      <c r="D177" s="22" t="s">
        <v>758</v>
      </c>
      <c r="E177" s="23">
        <v>35154</v>
      </c>
      <c r="F177" s="22" t="s">
        <v>263</v>
      </c>
      <c r="G177" s="22" t="s">
        <v>6</v>
      </c>
      <c r="H177" s="22" t="s">
        <v>7</v>
      </c>
      <c r="I177" s="5">
        <v>643</v>
      </c>
      <c r="J177" s="5">
        <v>550</v>
      </c>
      <c r="K177" s="64">
        <v>598</v>
      </c>
      <c r="L177" s="64">
        <v>643</v>
      </c>
      <c r="M177" s="64">
        <v>785</v>
      </c>
      <c r="N177" s="64">
        <v>2273</v>
      </c>
      <c r="O177" s="64">
        <v>2281</v>
      </c>
      <c r="P177" s="64">
        <v>2297</v>
      </c>
      <c r="Q177" s="64">
        <v>2305</v>
      </c>
      <c r="R177" s="64">
        <v>2305</v>
      </c>
      <c r="S177" s="133">
        <f t="shared" si="15"/>
        <v>0.84865816102067759</v>
      </c>
      <c r="T177" s="133">
        <f t="shared" si="16"/>
        <v>0.72336694432266546</v>
      </c>
      <c r="U177" s="133">
        <f t="shared" si="12"/>
        <v>0.78101872006965611</v>
      </c>
      <c r="V177" s="133">
        <f t="shared" si="13"/>
        <v>0.83687635574837305</v>
      </c>
      <c r="W177" s="133">
        <f t="shared" si="14"/>
        <v>1.0216919739696313</v>
      </c>
    </row>
    <row r="178" spans="1:23" x14ac:dyDescent="0.25">
      <c r="A178" s="21">
        <v>3515301</v>
      </c>
      <c r="B178" s="22" t="s">
        <v>262</v>
      </c>
      <c r="C178" s="22" t="s">
        <v>767</v>
      </c>
      <c r="D178" s="22" t="s">
        <v>768</v>
      </c>
      <c r="E178" s="23">
        <v>35112</v>
      </c>
      <c r="F178" s="22" t="s">
        <v>33</v>
      </c>
      <c r="G178" s="22" t="s">
        <v>31</v>
      </c>
      <c r="H178" s="22" t="s">
        <v>32</v>
      </c>
      <c r="I178" s="5">
        <v>203</v>
      </c>
      <c r="J178" s="5">
        <v>159</v>
      </c>
      <c r="K178" s="64">
        <v>91</v>
      </c>
      <c r="L178" s="64">
        <v>104</v>
      </c>
      <c r="M178" s="64">
        <v>104</v>
      </c>
      <c r="N178" s="64">
        <v>669</v>
      </c>
      <c r="O178" s="64">
        <v>677</v>
      </c>
      <c r="P178" s="64">
        <v>673</v>
      </c>
      <c r="Q178" s="64">
        <v>671</v>
      </c>
      <c r="R178" s="64">
        <v>671</v>
      </c>
      <c r="S178" s="133">
        <f t="shared" si="15"/>
        <v>0.91031390134529144</v>
      </c>
      <c r="T178" s="133">
        <f t="shared" si="16"/>
        <v>0.70457902511078285</v>
      </c>
      <c r="U178" s="133">
        <f t="shared" si="12"/>
        <v>0.40564635958395245</v>
      </c>
      <c r="V178" s="133">
        <f t="shared" si="13"/>
        <v>0.46497764530551416</v>
      </c>
      <c r="W178" s="133">
        <f t="shared" si="14"/>
        <v>0.46497764530551416</v>
      </c>
    </row>
    <row r="179" spans="1:23" x14ac:dyDescent="0.25">
      <c r="A179" s="21">
        <v>3515350</v>
      </c>
      <c r="B179" s="22" t="s">
        <v>266</v>
      </c>
      <c r="C179" s="22" t="s">
        <v>767</v>
      </c>
      <c r="D179" s="22" t="s">
        <v>768</v>
      </c>
      <c r="E179" s="23">
        <v>35115</v>
      </c>
      <c r="F179" s="22" t="s">
        <v>265</v>
      </c>
      <c r="G179" s="22" t="s">
        <v>31</v>
      </c>
      <c r="H179" s="22" t="s">
        <v>32</v>
      </c>
      <c r="I179" s="5">
        <v>933</v>
      </c>
      <c r="J179" s="5">
        <v>893</v>
      </c>
      <c r="K179" s="64">
        <v>838</v>
      </c>
      <c r="L179" s="64">
        <v>652</v>
      </c>
      <c r="M179" s="64">
        <v>601</v>
      </c>
      <c r="N179" s="64">
        <v>2389</v>
      </c>
      <c r="O179" s="64">
        <v>2419</v>
      </c>
      <c r="P179" s="64">
        <v>2408</v>
      </c>
      <c r="Q179" s="64">
        <v>2418</v>
      </c>
      <c r="R179" s="64">
        <v>2418</v>
      </c>
      <c r="S179" s="133">
        <f t="shared" si="15"/>
        <v>1.1716199246546672</v>
      </c>
      <c r="T179" s="133">
        <f t="shared" si="16"/>
        <v>1.107482430756511</v>
      </c>
      <c r="U179" s="133">
        <f t="shared" si="12"/>
        <v>1.0440199335548173</v>
      </c>
      <c r="V179" s="133">
        <f t="shared" si="13"/>
        <v>0.80893300248138955</v>
      </c>
      <c r="W179" s="133">
        <f t="shared" si="14"/>
        <v>0.74565756823821339</v>
      </c>
    </row>
    <row r="180" spans="1:23" x14ac:dyDescent="0.25">
      <c r="A180" s="21">
        <v>3515400</v>
      </c>
      <c r="B180" s="22" t="s">
        <v>267</v>
      </c>
      <c r="C180" s="22" t="s">
        <v>761</v>
      </c>
      <c r="D180" s="22" t="s">
        <v>762</v>
      </c>
      <c r="E180" s="23">
        <v>35061</v>
      </c>
      <c r="F180" s="22" t="s">
        <v>21</v>
      </c>
      <c r="G180" s="22" t="s">
        <v>19</v>
      </c>
      <c r="H180" s="22" t="s">
        <v>20</v>
      </c>
      <c r="I180" s="5">
        <v>1034</v>
      </c>
      <c r="J180" s="5">
        <v>1057</v>
      </c>
      <c r="K180" s="64">
        <v>365</v>
      </c>
      <c r="L180" s="64">
        <v>1101</v>
      </c>
      <c r="M180" s="64">
        <v>901</v>
      </c>
      <c r="N180" s="64">
        <v>4148</v>
      </c>
      <c r="O180" s="64">
        <v>4189</v>
      </c>
      <c r="P180" s="64">
        <v>4236</v>
      </c>
      <c r="Q180" s="64">
        <v>4278</v>
      </c>
      <c r="R180" s="64">
        <v>4278</v>
      </c>
      <c r="S180" s="133">
        <f t="shared" si="15"/>
        <v>0.74783027965284465</v>
      </c>
      <c r="T180" s="133">
        <f t="shared" si="16"/>
        <v>0.75698257340654096</v>
      </c>
      <c r="U180" s="133">
        <f t="shared" si="12"/>
        <v>0.25849858356940508</v>
      </c>
      <c r="V180" s="133">
        <f t="shared" si="13"/>
        <v>0.77208976157082754</v>
      </c>
      <c r="W180" s="133">
        <f t="shared" si="14"/>
        <v>0.63183730715287523</v>
      </c>
    </row>
    <row r="181" spans="1:23" x14ac:dyDescent="0.25">
      <c r="A181" s="21">
        <v>3515509</v>
      </c>
      <c r="B181" s="22" t="s">
        <v>269</v>
      </c>
      <c r="C181" s="22" t="s">
        <v>757</v>
      </c>
      <c r="D181" s="22" t="s">
        <v>758</v>
      </c>
      <c r="E181" s="23">
        <v>35154</v>
      </c>
      <c r="F181" s="22" t="s">
        <v>263</v>
      </c>
      <c r="G181" s="22" t="s">
        <v>6</v>
      </c>
      <c r="H181" s="22" t="s">
        <v>7</v>
      </c>
      <c r="I181" s="5">
        <v>3644</v>
      </c>
      <c r="J181" s="5">
        <v>3601</v>
      </c>
      <c r="K181" s="64">
        <v>3552</v>
      </c>
      <c r="L181" s="64">
        <v>3518</v>
      </c>
      <c r="M181" s="64">
        <v>3425</v>
      </c>
      <c r="N181" s="64">
        <v>18890</v>
      </c>
      <c r="O181" s="64">
        <v>19101</v>
      </c>
      <c r="P181" s="64">
        <v>19132</v>
      </c>
      <c r="Q181" s="64">
        <v>19232</v>
      </c>
      <c r="R181" s="64">
        <v>19232</v>
      </c>
      <c r="S181" s="133">
        <f t="shared" si="15"/>
        <v>0.57871889888830064</v>
      </c>
      <c r="T181" s="133">
        <f t="shared" si="16"/>
        <v>0.56557248311606723</v>
      </c>
      <c r="U181" s="133">
        <f t="shared" si="12"/>
        <v>0.5569726113318002</v>
      </c>
      <c r="V181" s="133">
        <f t="shared" si="13"/>
        <v>0.54877287853577372</v>
      </c>
      <c r="W181" s="133">
        <f t="shared" si="14"/>
        <v>0.53426580698835269</v>
      </c>
    </row>
    <row r="182" spans="1:23" x14ac:dyDescent="0.25">
      <c r="A182" s="21">
        <v>3515608</v>
      </c>
      <c r="B182" s="22" t="s">
        <v>268</v>
      </c>
      <c r="C182" s="22" t="s">
        <v>757</v>
      </c>
      <c r="D182" s="22" t="s">
        <v>758</v>
      </c>
      <c r="E182" s="23">
        <v>35151</v>
      </c>
      <c r="F182" s="22" t="s">
        <v>95</v>
      </c>
      <c r="G182" s="22" t="s">
        <v>6</v>
      </c>
      <c r="H182" s="22" t="s">
        <v>7</v>
      </c>
      <c r="I182" s="5">
        <v>222</v>
      </c>
      <c r="J182" s="5">
        <v>280</v>
      </c>
      <c r="K182" s="64">
        <v>373</v>
      </c>
      <c r="L182" s="64">
        <v>279</v>
      </c>
      <c r="M182" s="64">
        <v>283</v>
      </c>
      <c r="N182" s="64">
        <v>1523</v>
      </c>
      <c r="O182" s="64">
        <v>1533</v>
      </c>
      <c r="P182" s="64">
        <v>1532</v>
      </c>
      <c r="Q182" s="64">
        <v>1538</v>
      </c>
      <c r="R182" s="64">
        <v>1538</v>
      </c>
      <c r="S182" s="133">
        <f t="shared" si="15"/>
        <v>0.4372948128693368</v>
      </c>
      <c r="T182" s="133">
        <f t="shared" si="16"/>
        <v>0.54794520547945202</v>
      </c>
      <c r="U182" s="133">
        <f t="shared" si="12"/>
        <v>0.73041775456919056</v>
      </c>
      <c r="V182" s="133">
        <f t="shared" si="13"/>
        <v>0.54421326397919378</v>
      </c>
      <c r="W182" s="133">
        <f t="shared" si="14"/>
        <v>0.55201560468140443</v>
      </c>
    </row>
    <row r="183" spans="1:23" x14ac:dyDescent="0.25">
      <c r="A183" s="21">
        <v>3515657</v>
      </c>
      <c r="B183" s="22" t="s">
        <v>270</v>
      </c>
      <c r="C183" s="22" t="s">
        <v>755</v>
      </c>
      <c r="D183" s="22" t="s">
        <v>756</v>
      </c>
      <c r="E183" s="23">
        <v>35093</v>
      </c>
      <c r="F183" s="22" t="s">
        <v>3</v>
      </c>
      <c r="G183" s="22" t="s">
        <v>2</v>
      </c>
      <c r="H183" s="22" t="s">
        <v>3</v>
      </c>
      <c r="I183" s="5">
        <v>199</v>
      </c>
      <c r="J183" s="5">
        <v>185</v>
      </c>
      <c r="K183" s="64">
        <v>219</v>
      </c>
      <c r="L183" s="64">
        <v>191</v>
      </c>
      <c r="M183" s="64">
        <v>150</v>
      </c>
      <c r="N183" s="64">
        <v>411</v>
      </c>
      <c r="O183" s="64">
        <v>421</v>
      </c>
      <c r="P183" s="64">
        <v>429</v>
      </c>
      <c r="Q183" s="64">
        <v>437</v>
      </c>
      <c r="R183" s="64">
        <v>437</v>
      </c>
      <c r="S183" s="133">
        <f t="shared" si="15"/>
        <v>1.4525547445255473</v>
      </c>
      <c r="T183" s="133">
        <f t="shared" si="16"/>
        <v>1.3182897862232779</v>
      </c>
      <c r="U183" s="133">
        <f t="shared" si="12"/>
        <v>1.5314685314685315</v>
      </c>
      <c r="V183" s="133">
        <f t="shared" si="13"/>
        <v>1.311212814645309</v>
      </c>
      <c r="W183" s="133">
        <f t="shared" si="14"/>
        <v>1.0297482837528604</v>
      </c>
    </row>
    <row r="184" spans="1:23" x14ac:dyDescent="0.25">
      <c r="A184" s="21">
        <v>3515707</v>
      </c>
      <c r="B184" s="22" t="s">
        <v>271</v>
      </c>
      <c r="C184" s="22" t="s">
        <v>773</v>
      </c>
      <c r="D184" s="22" t="s">
        <v>774</v>
      </c>
      <c r="E184" s="23">
        <v>35011</v>
      </c>
      <c r="F184" s="22" t="s">
        <v>100</v>
      </c>
      <c r="G184" s="22" t="s">
        <v>98</v>
      </c>
      <c r="H184" s="22" t="s">
        <v>99</v>
      </c>
      <c r="I184" s="5">
        <v>5971</v>
      </c>
      <c r="J184" s="5">
        <v>379</v>
      </c>
      <c r="K184" s="64">
        <v>5200</v>
      </c>
      <c r="L184" s="64">
        <v>6599</v>
      </c>
      <c r="M184" s="64">
        <v>6232</v>
      </c>
      <c r="N184" s="64">
        <v>46363</v>
      </c>
      <c r="O184" s="64">
        <v>47397</v>
      </c>
      <c r="P184" s="64">
        <v>48392</v>
      </c>
      <c r="Q184" s="64">
        <v>49371</v>
      </c>
      <c r="R184" s="64">
        <v>49371</v>
      </c>
      <c r="S184" s="133">
        <f t="shared" si="15"/>
        <v>0.38636412656644303</v>
      </c>
      <c r="T184" s="133">
        <f t="shared" si="16"/>
        <v>2.3988860054433826E-2</v>
      </c>
      <c r="U184" s="133">
        <f t="shared" si="12"/>
        <v>0.3223673334435444</v>
      </c>
      <c r="V184" s="133">
        <f t="shared" si="13"/>
        <v>0.40098438354499605</v>
      </c>
      <c r="W184" s="133">
        <f t="shared" si="14"/>
        <v>0.37868384274169048</v>
      </c>
    </row>
    <row r="185" spans="1:23" x14ac:dyDescent="0.25">
      <c r="A185" s="21">
        <v>3515806</v>
      </c>
      <c r="B185" s="22" t="s">
        <v>272</v>
      </c>
      <c r="C185" s="22" t="s">
        <v>767</v>
      </c>
      <c r="D185" s="22" t="s">
        <v>768</v>
      </c>
      <c r="E185" s="23">
        <v>35111</v>
      </c>
      <c r="F185" s="22" t="s">
        <v>245</v>
      </c>
      <c r="G185" s="22" t="s">
        <v>31</v>
      </c>
      <c r="H185" s="22" t="s">
        <v>32</v>
      </c>
      <c r="I185" s="5">
        <v>109</v>
      </c>
      <c r="J185" s="5">
        <v>85</v>
      </c>
      <c r="K185" s="64">
        <v>70</v>
      </c>
      <c r="L185" s="64">
        <v>105</v>
      </c>
      <c r="M185" s="64">
        <v>110</v>
      </c>
      <c r="N185" s="64">
        <v>449</v>
      </c>
      <c r="O185" s="64">
        <v>444</v>
      </c>
      <c r="P185" s="64">
        <v>438</v>
      </c>
      <c r="Q185" s="64">
        <v>432</v>
      </c>
      <c r="R185" s="64">
        <v>432</v>
      </c>
      <c r="S185" s="133">
        <f t="shared" si="15"/>
        <v>0.72828507795100228</v>
      </c>
      <c r="T185" s="133">
        <f t="shared" si="16"/>
        <v>0.57432432432432434</v>
      </c>
      <c r="U185" s="133">
        <f t="shared" si="12"/>
        <v>0.47945205479452052</v>
      </c>
      <c r="V185" s="133">
        <f t="shared" si="13"/>
        <v>0.72916666666666663</v>
      </c>
      <c r="W185" s="133">
        <f t="shared" si="14"/>
        <v>0.76388888888888884</v>
      </c>
    </row>
    <row r="186" spans="1:23" x14ac:dyDescent="0.25">
      <c r="A186" s="21">
        <v>3515905</v>
      </c>
      <c r="B186" s="22" t="s">
        <v>273</v>
      </c>
      <c r="C186" s="22" t="s">
        <v>757</v>
      </c>
      <c r="D186" s="22" t="s">
        <v>758</v>
      </c>
      <c r="E186" s="23">
        <v>35157</v>
      </c>
      <c r="F186" s="22" t="s">
        <v>48</v>
      </c>
      <c r="G186" s="22" t="s">
        <v>6</v>
      </c>
      <c r="H186" s="22" t="s">
        <v>7</v>
      </c>
      <c r="I186" s="5">
        <v>169</v>
      </c>
      <c r="J186" s="5">
        <v>121</v>
      </c>
      <c r="K186" s="64">
        <v>102</v>
      </c>
      <c r="L186" s="64">
        <v>170</v>
      </c>
      <c r="M186" s="64">
        <v>164</v>
      </c>
      <c r="N186" s="64">
        <v>866</v>
      </c>
      <c r="O186" s="64">
        <v>871</v>
      </c>
      <c r="P186" s="64">
        <v>865</v>
      </c>
      <c r="Q186" s="64">
        <v>861</v>
      </c>
      <c r="R186" s="64">
        <v>861</v>
      </c>
      <c r="S186" s="133">
        <f t="shared" si="15"/>
        <v>0.58545034642032334</v>
      </c>
      <c r="T186" s="133">
        <f t="shared" si="16"/>
        <v>0.41676234213547647</v>
      </c>
      <c r="U186" s="133">
        <f t="shared" si="12"/>
        <v>0.35375722543352606</v>
      </c>
      <c r="V186" s="133">
        <f t="shared" si="13"/>
        <v>0.59233449477351918</v>
      </c>
      <c r="W186" s="133">
        <f t="shared" si="14"/>
        <v>0.5714285714285714</v>
      </c>
    </row>
    <row r="187" spans="1:23" x14ac:dyDescent="0.25">
      <c r="A187" s="21">
        <v>3516002</v>
      </c>
      <c r="B187" s="22" t="s">
        <v>274</v>
      </c>
      <c r="C187" s="22" t="s">
        <v>755</v>
      </c>
      <c r="D187" s="22" t="s">
        <v>756</v>
      </c>
      <c r="E187" s="23">
        <v>35091</v>
      </c>
      <c r="F187" s="22" t="s">
        <v>4</v>
      </c>
      <c r="G187" s="22" t="s">
        <v>2</v>
      </c>
      <c r="H187" s="22" t="s">
        <v>3</v>
      </c>
      <c r="I187" s="5">
        <v>855</v>
      </c>
      <c r="J187" s="5">
        <v>688</v>
      </c>
      <c r="K187" s="64">
        <v>736</v>
      </c>
      <c r="L187" s="64">
        <v>575</v>
      </c>
      <c r="M187" s="64">
        <v>641</v>
      </c>
      <c r="N187" s="64">
        <v>2977</v>
      </c>
      <c r="O187" s="64">
        <v>2994</v>
      </c>
      <c r="P187" s="64">
        <v>2992</v>
      </c>
      <c r="Q187" s="64">
        <v>2993</v>
      </c>
      <c r="R187" s="64">
        <v>2993</v>
      </c>
      <c r="S187" s="133">
        <f t="shared" si="15"/>
        <v>0.86160564326503186</v>
      </c>
      <c r="T187" s="133">
        <f t="shared" si="16"/>
        <v>0.68937875751503008</v>
      </c>
      <c r="U187" s="133">
        <f t="shared" si="12"/>
        <v>0.73796791443850263</v>
      </c>
      <c r="V187" s="133">
        <f t="shared" si="13"/>
        <v>0.57634480454393588</v>
      </c>
      <c r="W187" s="133">
        <f t="shared" si="14"/>
        <v>0.64249916471767465</v>
      </c>
    </row>
    <row r="188" spans="1:23" x14ac:dyDescent="0.25">
      <c r="A188" s="21">
        <v>3516101</v>
      </c>
      <c r="B188" s="22" t="s">
        <v>275</v>
      </c>
      <c r="C188" s="22" t="s">
        <v>755</v>
      </c>
      <c r="D188" s="22" t="s">
        <v>756</v>
      </c>
      <c r="E188" s="23">
        <v>35092</v>
      </c>
      <c r="F188" s="22" t="s">
        <v>103</v>
      </c>
      <c r="G188" s="22" t="s">
        <v>2</v>
      </c>
      <c r="H188" s="22" t="s">
        <v>3</v>
      </c>
      <c r="I188" s="5">
        <v>169</v>
      </c>
      <c r="J188" s="5">
        <v>110</v>
      </c>
      <c r="K188" s="64">
        <v>81</v>
      </c>
      <c r="L188" s="64">
        <v>116</v>
      </c>
      <c r="M188" s="64">
        <v>88</v>
      </c>
      <c r="N188" s="64">
        <v>778</v>
      </c>
      <c r="O188" s="64">
        <v>774</v>
      </c>
      <c r="P188" s="64">
        <v>773</v>
      </c>
      <c r="Q188" s="64">
        <v>767</v>
      </c>
      <c r="R188" s="64">
        <v>767</v>
      </c>
      <c r="S188" s="133">
        <f t="shared" si="15"/>
        <v>0.65167095115681239</v>
      </c>
      <c r="T188" s="133">
        <f t="shared" si="16"/>
        <v>0.4263565891472868</v>
      </c>
      <c r="U188" s="133">
        <f t="shared" si="12"/>
        <v>0.31435963777490294</v>
      </c>
      <c r="V188" s="133">
        <f t="shared" si="13"/>
        <v>0.45371577574967409</v>
      </c>
      <c r="W188" s="133">
        <f t="shared" si="14"/>
        <v>0.34419817470664932</v>
      </c>
    </row>
    <row r="189" spans="1:23" x14ac:dyDescent="0.25">
      <c r="A189" s="21">
        <v>3516200</v>
      </c>
      <c r="B189" s="22" t="s">
        <v>276</v>
      </c>
      <c r="C189" s="22" t="s">
        <v>769</v>
      </c>
      <c r="D189" s="22" t="s">
        <v>770</v>
      </c>
      <c r="E189" s="23">
        <v>35081</v>
      </c>
      <c r="F189" s="22" t="s">
        <v>229</v>
      </c>
      <c r="G189" s="22" t="s">
        <v>81</v>
      </c>
      <c r="H189" s="22" t="s">
        <v>82</v>
      </c>
      <c r="I189" s="5">
        <v>12959</v>
      </c>
      <c r="J189" s="5">
        <v>12784</v>
      </c>
      <c r="K189" s="64">
        <v>9523</v>
      </c>
      <c r="L189" s="64">
        <v>7911</v>
      </c>
      <c r="M189" s="64">
        <v>10798</v>
      </c>
      <c r="N189" s="64">
        <v>89857</v>
      </c>
      <c r="O189" s="64">
        <v>91223</v>
      </c>
      <c r="P189" s="64">
        <v>92062</v>
      </c>
      <c r="Q189" s="64">
        <v>93078</v>
      </c>
      <c r="R189" s="64">
        <v>93078</v>
      </c>
      <c r="S189" s="133">
        <f t="shared" si="15"/>
        <v>0.432654105968372</v>
      </c>
      <c r="T189" s="133">
        <f t="shared" si="16"/>
        <v>0.42042028874297049</v>
      </c>
      <c r="U189" s="133">
        <f t="shared" si="12"/>
        <v>0.31032347765636203</v>
      </c>
      <c r="V189" s="133">
        <f t="shared" si="13"/>
        <v>0.25497969444981627</v>
      </c>
      <c r="W189" s="133">
        <f t="shared" si="14"/>
        <v>0.34803068394249986</v>
      </c>
    </row>
    <row r="190" spans="1:23" x14ac:dyDescent="0.25">
      <c r="A190" s="21">
        <v>3516309</v>
      </c>
      <c r="B190" s="22" t="s">
        <v>277</v>
      </c>
      <c r="C190" s="22" t="s">
        <v>781</v>
      </c>
      <c r="D190" s="22" t="s">
        <v>782</v>
      </c>
      <c r="E190" s="23">
        <v>35012</v>
      </c>
      <c r="F190" s="22" t="s">
        <v>175</v>
      </c>
      <c r="G190" s="22" t="s">
        <v>98</v>
      </c>
      <c r="H190" s="22" t="s">
        <v>99</v>
      </c>
      <c r="I190" s="5">
        <v>8697</v>
      </c>
      <c r="J190" s="5">
        <v>7934</v>
      </c>
      <c r="K190" s="64">
        <v>7455</v>
      </c>
      <c r="L190" s="64">
        <v>6573</v>
      </c>
      <c r="M190" s="64">
        <v>8247</v>
      </c>
      <c r="N190" s="64">
        <v>40251</v>
      </c>
      <c r="O190" s="64">
        <v>41202</v>
      </c>
      <c r="P190" s="64">
        <v>42116</v>
      </c>
      <c r="Q190" s="64">
        <v>43027</v>
      </c>
      <c r="R190" s="64">
        <v>43027</v>
      </c>
      <c r="S190" s="133">
        <f t="shared" si="15"/>
        <v>0.64820749795036148</v>
      </c>
      <c r="T190" s="133">
        <f t="shared" si="16"/>
        <v>0.57769040337847677</v>
      </c>
      <c r="U190" s="133">
        <f t="shared" si="12"/>
        <v>0.53103333649919271</v>
      </c>
      <c r="V190" s="133">
        <f t="shared" si="13"/>
        <v>0.45829362958142561</v>
      </c>
      <c r="W190" s="133">
        <f t="shared" si="14"/>
        <v>0.57501103957979871</v>
      </c>
    </row>
    <row r="191" spans="1:23" x14ac:dyDescent="0.25">
      <c r="A191" s="21">
        <v>3516408</v>
      </c>
      <c r="B191" s="22" t="s">
        <v>278</v>
      </c>
      <c r="C191" s="22" t="s">
        <v>781</v>
      </c>
      <c r="D191" s="22" t="s">
        <v>782</v>
      </c>
      <c r="E191" s="23">
        <v>35012</v>
      </c>
      <c r="F191" s="22" t="s">
        <v>175</v>
      </c>
      <c r="G191" s="22" t="s">
        <v>98</v>
      </c>
      <c r="H191" s="22" t="s">
        <v>99</v>
      </c>
      <c r="I191" s="5">
        <v>5414</v>
      </c>
      <c r="J191" s="5">
        <v>3602</v>
      </c>
      <c r="K191" s="64">
        <v>4708</v>
      </c>
      <c r="L191" s="64">
        <v>5435</v>
      </c>
      <c r="M191" s="64">
        <v>6644</v>
      </c>
      <c r="N191" s="64">
        <v>35501</v>
      </c>
      <c r="O191" s="64">
        <v>36329</v>
      </c>
      <c r="P191" s="64">
        <v>37254</v>
      </c>
      <c r="Q191" s="64">
        <v>38096</v>
      </c>
      <c r="R191" s="64">
        <v>38096</v>
      </c>
      <c r="S191" s="133">
        <f t="shared" si="15"/>
        <v>0.45750823920452949</v>
      </c>
      <c r="T191" s="133">
        <f t="shared" si="16"/>
        <v>0.29744831952434697</v>
      </c>
      <c r="U191" s="133">
        <f t="shared" si="12"/>
        <v>0.3791270736028346</v>
      </c>
      <c r="V191" s="133">
        <f t="shared" si="13"/>
        <v>0.42799769004619909</v>
      </c>
      <c r="W191" s="133">
        <f t="shared" si="14"/>
        <v>0.52320453590928184</v>
      </c>
    </row>
    <row r="192" spans="1:23" x14ac:dyDescent="0.25">
      <c r="A192" s="21">
        <v>3516507</v>
      </c>
      <c r="B192" s="22" t="s">
        <v>279</v>
      </c>
      <c r="C192" s="22" t="s">
        <v>757</v>
      </c>
      <c r="D192" s="22" t="s">
        <v>758</v>
      </c>
      <c r="E192" s="23">
        <v>35023</v>
      </c>
      <c r="F192" s="22" t="s">
        <v>45</v>
      </c>
      <c r="G192" s="22" t="s">
        <v>43</v>
      </c>
      <c r="H192" s="22" t="s">
        <v>44</v>
      </c>
      <c r="I192" s="5">
        <v>200</v>
      </c>
      <c r="J192" s="5">
        <v>261</v>
      </c>
      <c r="K192" s="64">
        <v>230</v>
      </c>
      <c r="L192" s="64">
        <v>274</v>
      </c>
      <c r="M192" s="64">
        <v>320</v>
      </c>
      <c r="N192" s="64">
        <v>779</v>
      </c>
      <c r="O192" s="64">
        <v>782</v>
      </c>
      <c r="P192" s="64">
        <v>784</v>
      </c>
      <c r="Q192" s="64">
        <v>786</v>
      </c>
      <c r="R192" s="64">
        <v>786</v>
      </c>
      <c r="S192" s="133">
        <f t="shared" si="15"/>
        <v>0.77021822849807442</v>
      </c>
      <c r="T192" s="133">
        <f t="shared" si="16"/>
        <v>1.0012787723785166</v>
      </c>
      <c r="U192" s="133">
        <f t="shared" si="12"/>
        <v>0.88010204081632659</v>
      </c>
      <c r="V192" s="133">
        <f t="shared" si="13"/>
        <v>1.0458015267175573</v>
      </c>
      <c r="W192" s="133">
        <f t="shared" si="14"/>
        <v>1.2213740458015268</v>
      </c>
    </row>
    <row r="193" spans="1:23" x14ac:dyDescent="0.25">
      <c r="A193" s="21">
        <v>3516606</v>
      </c>
      <c r="B193" s="22" t="s">
        <v>280</v>
      </c>
      <c r="C193" s="22" t="s">
        <v>755</v>
      </c>
      <c r="D193" s="22" t="s">
        <v>756</v>
      </c>
      <c r="E193" s="23">
        <v>35093</v>
      </c>
      <c r="F193" s="22" t="s">
        <v>3</v>
      </c>
      <c r="G193" s="22" t="s">
        <v>2</v>
      </c>
      <c r="H193" s="22" t="s">
        <v>3</v>
      </c>
      <c r="I193" s="5">
        <v>716</v>
      </c>
      <c r="J193" s="5">
        <v>567</v>
      </c>
      <c r="K193" s="64">
        <v>508</v>
      </c>
      <c r="L193" s="64">
        <v>431</v>
      </c>
      <c r="M193" s="64">
        <v>514</v>
      </c>
      <c r="N193" s="64">
        <v>1878</v>
      </c>
      <c r="O193" s="64">
        <v>1873</v>
      </c>
      <c r="P193" s="64">
        <v>1864</v>
      </c>
      <c r="Q193" s="64">
        <v>1855</v>
      </c>
      <c r="R193" s="64">
        <v>1855</v>
      </c>
      <c r="S193" s="133">
        <f t="shared" si="15"/>
        <v>1.1437699680511182</v>
      </c>
      <c r="T193" s="133">
        <f t="shared" si="16"/>
        <v>0.90816871329418036</v>
      </c>
      <c r="U193" s="133">
        <f t="shared" si="12"/>
        <v>0.81759656652360513</v>
      </c>
      <c r="V193" s="133">
        <f t="shared" si="13"/>
        <v>0.69703504043126685</v>
      </c>
      <c r="W193" s="133">
        <f t="shared" si="14"/>
        <v>0.83126684636118597</v>
      </c>
    </row>
    <row r="194" spans="1:23" x14ac:dyDescent="0.25">
      <c r="A194" s="21">
        <v>3516705</v>
      </c>
      <c r="B194" s="22" t="s">
        <v>281</v>
      </c>
      <c r="C194" s="22" t="s">
        <v>755</v>
      </c>
      <c r="D194" s="22" t="s">
        <v>756</v>
      </c>
      <c r="E194" s="23">
        <v>35093</v>
      </c>
      <c r="F194" s="22" t="s">
        <v>3</v>
      </c>
      <c r="G194" s="22" t="s">
        <v>2</v>
      </c>
      <c r="H194" s="22" t="s">
        <v>3</v>
      </c>
      <c r="I194" s="5">
        <v>3151</v>
      </c>
      <c r="J194" s="5">
        <v>3094</v>
      </c>
      <c r="K194" s="64">
        <v>3046</v>
      </c>
      <c r="L194" s="64">
        <v>2696</v>
      </c>
      <c r="M194" s="64">
        <v>2855</v>
      </c>
      <c r="N194" s="64">
        <v>12000</v>
      </c>
      <c r="O194" s="64">
        <v>12074</v>
      </c>
      <c r="P194" s="64">
        <v>12113</v>
      </c>
      <c r="Q194" s="64">
        <v>12153</v>
      </c>
      <c r="R194" s="64">
        <v>12153</v>
      </c>
      <c r="S194" s="133">
        <f t="shared" si="15"/>
        <v>0.78774999999999995</v>
      </c>
      <c r="T194" s="133">
        <f t="shared" si="16"/>
        <v>0.76875931754182547</v>
      </c>
      <c r="U194" s="133">
        <f t="shared" si="12"/>
        <v>0.75439610336002649</v>
      </c>
      <c r="V194" s="133">
        <f t="shared" si="13"/>
        <v>0.6655146877314243</v>
      </c>
      <c r="W194" s="133">
        <f t="shared" si="14"/>
        <v>0.70476425573932366</v>
      </c>
    </row>
    <row r="195" spans="1:23" x14ac:dyDescent="0.25">
      <c r="A195" s="21">
        <v>3516804</v>
      </c>
      <c r="B195" s="22" t="s">
        <v>282</v>
      </c>
      <c r="C195" s="22" t="s">
        <v>757</v>
      </c>
      <c r="D195" s="22" t="s">
        <v>758</v>
      </c>
      <c r="E195" s="23">
        <v>35157</v>
      </c>
      <c r="F195" s="22" t="s">
        <v>48</v>
      </c>
      <c r="G195" s="22" t="s">
        <v>6</v>
      </c>
      <c r="H195" s="22" t="s">
        <v>7</v>
      </c>
      <c r="I195" s="5">
        <v>66</v>
      </c>
      <c r="J195" s="5">
        <v>51</v>
      </c>
      <c r="K195" s="64">
        <v>92</v>
      </c>
      <c r="L195" s="64">
        <v>39</v>
      </c>
      <c r="M195" s="64">
        <v>58</v>
      </c>
      <c r="N195" s="64">
        <v>985</v>
      </c>
      <c r="O195" s="64">
        <v>998</v>
      </c>
      <c r="P195" s="64">
        <v>991</v>
      </c>
      <c r="Q195" s="64">
        <v>994</v>
      </c>
      <c r="R195" s="64">
        <v>994</v>
      </c>
      <c r="S195" s="133">
        <f t="shared" si="15"/>
        <v>0.20101522842639596</v>
      </c>
      <c r="T195" s="133">
        <f t="shared" si="16"/>
        <v>0.15330661322645289</v>
      </c>
      <c r="U195" s="133">
        <f t="shared" si="12"/>
        <v>0.27850655903128158</v>
      </c>
      <c r="V195" s="133">
        <f t="shared" si="13"/>
        <v>0.11770623742454729</v>
      </c>
      <c r="W195" s="133">
        <f t="shared" si="14"/>
        <v>0.1750503018108652</v>
      </c>
    </row>
    <row r="196" spans="1:23" x14ac:dyDescent="0.25">
      <c r="A196" s="21">
        <v>3516853</v>
      </c>
      <c r="B196" s="22" t="s">
        <v>283</v>
      </c>
      <c r="C196" s="22" t="s">
        <v>769</v>
      </c>
      <c r="D196" s="22" t="s">
        <v>770</v>
      </c>
      <c r="E196" s="23">
        <v>35031</v>
      </c>
      <c r="F196" s="22" t="s">
        <v>57</v>
      </c>
      <c r="G196" s="22" t="s">
        <v>55</v>
      </c>
      <c r="H196" s="22" t="s">
        <v>56</v>
      </c>
      <c r="I196" s="5">
        <v>341</v>
      </c>
      <c r="J196" s="5">
        <v>262</v>
      </c>
      <c r="K196" s="64">
        <v>164</v>
      </c>
      <c r="L196" s="64">
        <v>245</v>
      </c>
      <c r="M196" s="64">
        <v>263</v>
      </c>
      <c r="N196" s="64">
        <v>1119</v>
      </c>
      <c r="O196" s="64">
        <v>1139</v>
      </c>
      <c r="P196" s="64">
        <v>1162</v>
      </c>
      <c r="Q196" s="64">
        <v>1183</v>
      </c>
      <c r="R196" s="64">
        <v>1183</v>
      </c>
      <c r="S196" s="133">
        <f t="shared" si="15"/>
        <v>0.91420911528150139</v>
      </c>
      <c r="T196" s="133">
        <f t="shared" si="16"/>
        <v>0.69007901668129934</v>
      </c>
      <c r="U196" s="133">
        <f t="shared" ref="U196:U259" si="17">K196/(P196/3)</f>
        <v>0.423407917383821</v>
      </c>
      <c r="V196" s="133">
        <f t="shared" ref="V196:V259" si="18">L196/(Q196/3)</f>
        <v>0.62130177514792906</v>
      </c>
      <c r="W196" s="133">
        <f t="shared" ref="W196:W259" si="19">M196/(R196/3)</f>
        <v>0.66694843617920541</v>
      </c>
    </row>
    <row r="197" spans="1:23" x14ac:dyDescent="0.25">
      <c r="A197" s="21">
        <v>3516903</v>
      </c>
      <c r="B197" s="22" t="s">
        <v>284</v>
      </c>
      <c r="C197" s="22" t="s">
        <v>757</v>
      </c>
      <c r="D197" s="22" t="s">
        <v>758</v>
      </c>
      <c r="E197" s="23">
        <v>35157</v>
      </c>
      <c r="F197" s="22" t="s">
        <v>48</v>
      </c>
      <c r="G197" s="22" t="s">
        <v>6</v>
      </c>
      <c r="H197" s="22" t="s">
        <v>7</v>
      </c>
      <c r="I197" s="5">
        <v>301</v>
      </c>
      <c r="J197" s="5">
        <v>362</v>
      </c>
      <c r="K197" s="64">
        <v>373</v>
      </c>
      <c r="L197" s="64">
        <v>458</v>
      </c>
      <c r="M197" s="64">
        <v>445</v>
      </c>
      <c r="N197" s="64">
        <v>2996</v>
      </c>
      <c r="O197" s="64">
        <v>3020</v>
      </c>
      <c r="P197" s="64">
        <v>3030</v>
      </c>
      <c r="Q197" s="64">
        <v>3044</v>
      </c>
      <c r="R197" s="64">
        <v>3044</v>
      </c>
      <c r="S197" s="133">
        <f t="shared" ref="S197:S260" si="20">I197/(N197/3)</f>
        <v>0.30140186915887851</v>
      </c>
      <c r="T197" s="133">
        <f t="shared" ref="T197:T260" si="21">J197/(O197/3)</f>
        <v>0.35960264900662253</v>
      </c>
      <c r="U197" s="133">
        <f t="shared" si="17"/>
        <v>0.3693069306930693</v>
      </c>
      <c r="V197" s="133">
        <f t="shared" si="18"/>
        <v>0.45137976346911962</v>
      </c>
      <c r="W197" s="133">
        <f t="shared" si="19"/>
        <v>0.43856767411300923</v>
      </c>
    </row>
    <row r="198" spans="1:23" x14ac:dyDescent="0.25">
      <c r="A198" s="21">
        <v>3517000</v>
      </c>
      <c r="B198" s="22" t="s">
        <v>285</v>
      </c>
      <c r="C198" s="22" t="s">
        <v>761</v>
      </c>
      <c r="D198" s="22" t="s">
        <v>762</v>
      </c>
      <c r="E198" s="23">
        <v>35065</v>
      </c>
      <c r="F198" s="22" t="s">
        <v>172</v>
      </c>
      <c r="G198" s="22" t="s">
        <v>19</v>
      </c>
      <c r="H198" s="22" t="s">
        <v>20</v>
      </c>
      <c r="I198" s="5">
        <v>471</v>
      </c>
      <c r="J198" s="5">
        <v>362</v>
      </c>
      <c r="K198" s="64">
        <v>373</v>
      </c>
      <c r="L198" s="64">
        <v>464</v>
      </c>
      <c r="M198" s="64">
        <v>484</v>
      </c>
      <c r="N198" s="64">
        <v>2511</v>
      </c>
      <c r="O198" s="64">
        <v>2529</v>
      </c>
      <c r="P198" s="64">
        <v>2540</v>
      </c>
      <c r="Q198" s="64">
        <v>2550</v>
      </c>
      <c r="R198" s="64">
        <v>2550</v>
      </c>
      <c r="S198" s="133">
        <f t="shared" si="20"/>
        <v>0.56272401433691754</v>
      </c>
      <c r="T198" s="133">
        <f t="shared" si="21"/>
        <v>0.42941874258600238</v>
      </c>
      <c r="U198" s="133">
        <f t="shared" si="17"/>
        <v>0.44055118110236224</v>
      </c>
      <c r="V198" s="133">
        <f t="shared" si="18"/>
        <v>0.54588235294117649</v>
      </c>
      <c r="W198" s="133">
        <f t="shared" si="19"/>
        <v>0.56941176470588239</v>
      </c>
    </row>
    <row r="199" spans="1:23" x14ac:dyDescent="0.25">
      <c r="A199" s="21">
        <v>3517109</v>
      </c>
      <c r="B199" s="22" t="s">
        <v>286</v>
      </c>
      <c r="C199" s="22" t="s">
        <v>757</v>
      </c>
      <c r="D199" s="22" t="s">
        <v>758</v>
      </c>
      <c r="E199" s="23">
        <v>35023</v>
      </c>
      <c r="F199" s="22" t="s">
        <v>45</v>
      </c>
      <c r="G199" s="22" t="s">
        <v>43</v>
      </c>
      <c r="H199" s="22" t="s">
        <v>44</v>
      </c>
      <c r="I199" s="5">
        <v>240</v>
      </c>
      <c r="J199" s="5">
        <v>274</v>
      </c>
      <c r="K199" s="64">
        <v>367</v>
      </c>
      <c r="L199" s="64">
        <v>237</v>
      </c>
      <c r="M199" s="64">
        <v>182</v>
      </c>
      <c r="N199" s="64">
        <v>1193</v>
      </c>
      <c r="O199" s="64">
        <v>1200</v>
      </c>
      <c r="P199" s="64">
        <v>1213</v>
      </c>
      <c r="Q199" s="64">
        <v>1221</v>
      </c>
      <c r="R199" s="64">
        <v>1221</v>
      </c>
      <c r="S199" s="133">
        <f t="shared" si="20"/>
        <v>0.6035205364626991</v>
      </c>
      <c r="T199" s="133">
        <f t="shared" si="21"/>
        <v>0.68500000000000005</v>
      </c>
      <c r="U199" s="133">
        <f t="shared" si="17"/>
        <v>0.90766694146743621</v>
      </c>
      <c r="V199" s="133">
        <f t="shared" si="18"/>
        <v>0.5823095823095823</v>
      </c>
      <c r="W199" s="133">
        <f t="shared" si="19"/>
        <v>0.44717444717444715</v>
      </c>
    </row>
    <row r="200" spans="1:23" x14ac:dyDescent="0.25">
      <c r="A200" s="21">
        <v>3517208</v>
      </c>
      <c r="B200" s="22" t="s">
        <v>287</v>
      </c>
      <c r="C200" s="22" t="s">
        <v>761</v>
      </c>
      <c r="D200" s="22" t="s">
        <v>762</v>
      </c>
      <c r="E200" s="23">
        <v>35065</v>
      </c>
      <c r="F200" s="22" t="s">
        <v>172</v>
      </c>
      <c r="G200" s="22" t="s">
        <v>19</v>
      </c>
      <c r="H200" s="22" t="s">
        <v>20</v>
      </c>
      <c r="I200" s="5">
        <v>416</v>
      </c>
      <c r="J200" s="5">
        <v>339</v>
      </c>
      <c r="K200" s="64">
        <v>457</v>
      </c>
      <c r="L200" s="64">
        <v>285</v>
      </c>
      <c r="M200" s="64">
        <v>301</v>
      </c>
      <c r="N200" s="64">
        <v>2868</v>
      </c>
      <c r="O200" s="64">
        <v>2921</v>
      </c>
      <c r="P200" s="64">
        <v>2986</v>
      </c>
      <c r="Q200" s="64">
        <v>3044</v>
      </c>
      <c r="R200" s="64">
        <v>3044</v>
      </c>
      <c r="S200" s="133">
        <f t="shared" si="20"/>
        <v>0.43514644351464438</v>
      </c>
      <c r="T200" s="133">
        <f t="shared" si="21"/>
        <v>0.34816843546730575</v>
      </c>
      <c r="U200" s="133">
        <f t="shared" si="17"/>
        <v>0.45914266577361018</v>
      </c>
      <c r="V200" s="133">
        <f t="shared" si="18"/>
        <v>0.28088042049934298</v>
      </c>
      <c r="W200" s="133">
        <f t="shared" si="19"/>
        <v>0.29664914586070962</v>
      </c>
    </row>
    <row r="201" spans="1:23" x14ac:dyDescent="0.25">
      <c r="A201" s="21">
        <v>3517307</v>
      </c>
      <c r="B201" s="22" t="s">
        <v>288</v>
      </c>
      <c r="C201" s="22" t="s">
        <v>755</v>
      </c>
      <c r="D201" s="22" t="s">
        <v>756</v>
      </c>
      <c r="E201" s="23">
        <v>35093</v>
      </c>
      <c r="F201" s="22" t="s">
        <v>3</v>
      </c>
      <c r="G201" s="22" t="s">
        <v>2</v>
      </c>
      <c r="H201" s="22" t="s">
        <v>3</v>
      </c>
      <c r="I201" s="5">
        <v>402</v>
      </c>
      <c r="J201" s="5">
        <v>419</v>
      </c>
      <c r="K201" s="64">
        <v>394</v>
      </c>
      <c r="L201" s="64">
        <v>339</v>
      </c>
      <c r="M201" s="64">
        <v>232</v>
      </c>
      <c r="N201" s="64">
        <v>1382</v>
      </c>
      <c r="O201" s="64">
        <v>1402</v>
      </c>
      <c r="P201" s="64">
        <v>1408</v>
      </c>
      <c r="Q201" s="64">
        <v>1422</v>
      </c>
      <c r="R201" s="64">
        <v>1422</v>
      </c>
      <c r="S201" s="133">
        <f t="shared" si="20"/>
        <v>0.87264833574529665</v>
      </c>
      <c r="T201" s="133">
        <f t="shared" si="21"/>
        <v>0.89657631954350936</v>
      </c>
      <c r="U201" s="133">
        <f t="shared" si="17"/>
        <v>0.83948863636363635</v>
      </c>
      <c r="V201" s="133">
        <f t="shared" si="18"/>
        <v>0.71518987341772156</v>
      </c>
      <c r="W201" s="133">
        <f t="shared" si="19"/>
        <v>0.48945147679324896</v>
      </c>
    </row>
    <row r="202" spans="1:23" x14ac:dyDescent="0.25">
      <c r="A202" s="21">
        <v>3517406</v>
      </c>
      <c r="B202" s="22" t="s">
        <v>289</v>
      </c>
      <c r="C202" s="22" t="s">
        <v>769</v>
      </c>
      <c r="D202" s="22" t="s">
        <v>770</v>
      </c>
      <c r="E202" s="23">
        <v>35051</v>
      </c>
      <c r="F202" s="22" t="s">
        <v>37</v>
      </c>
      <c r="G202" s="22" t="s">
        <v>35</v>
      </c>
      <c r="H202" s="22" t="s">
        <v>36</v>
      </c>
      <c r="I202" s="5">
        <v>2311</v>
      </c>
      <c r="J202" s="5">
        <v>2660</v>
      </c>
      <c r="K202" s="64">
        <v>2561</v>
      </c>
      <c r="L202" s="64">
        <v>2965</v>
      </c>
      <c r="M202" s="64">
        <v>2622</v>
      </c>
      <c r="N202" s="64">
        <v>10687</v>
      </c>
      <c r="O202" s="64">
        <v>10810</v>
      </c>
      <c r="P202" s="64">
        <v>10974</v>
      </c>
      <c r="Q202" s="64">
        <v>11105</v>
      </c>
      <c r="R202" s="64">
        <v>11105</v>
      </c>
      <c r="S202" s="133">
        <f t="shared" si="20"/>
        <v>0.64873210442593798</v>
      </c>
      <c r="T202" s="133">
        <f t="shared" si="21"/>
        <v>0.73820536540240511</v>
      </c>
      <c r="U202" s="133">
        <f t="shared" si="17"/>
        <v>0.70010934937124114</v>
      </c>
      <c r="V202" s="133">
        <f t="shared" si="18"/>
        <v>0.80099054479963983</v>
      </c>
      <c r="W202" s="133">
        <f t="shared" si="19"/>
        <v>0.70832958126969836</v>
      </c>
    </row>
    <row r="203" spans="1:23" x14ac:dyDescent="0.25">
      <c r="A203" s="21">
        <v>3517505</v>
      </c>
      <c r="B203" s="22" t="s">
        <v>290</v>
      </c>
      <c r="C203" s="22" t="s">
        <v>757</v>
      </c>
      <c r="D203" s="22" t="s">
        <v>758</v>
      </c>
      <c r="E203" s="23">
        <v>35155</v>
      </c>
      <c r="F203" s="22" t="s">
        <v>7</v>
      </c>
      <c r="G203" s="22" t="s">
        <v>6</v>
      </c>
      <c r="H203" s="22" t="s">
        <v>7</v>
      </c>
      <c r="I203" s="5">
        <v>882</v>
      </c>
      <c r="J203" s="5">
        <v>880</v>
      </c>
      <c r="K203" s="64">
        <v>896</v>
      </c>
      <c r="L203" s="64">
        <v>806</v>
      </c>
      <c r="M203" s="64">
        <v>672</v>
      </c>
      <c r="N203" s="64">
        <v>5119</v>
      </c>
      <c r="O203" s="64">
        <v>5237</v>
      </c>
      <c r="P203" s="64">
        <v>5330</v>
      </c>
      <c r="Q203" s="64">
        <v>5425</v>
      </c>
      <c r="R203" s="64">
        <v>5425</v>
      </c>
      <c r="S203" s="133">
        <f t="shared" si="20"/>
        <v>0.51689783160773595</v>
      </c>
      <c r="T203" s="133">
        <f t="shared" si="21"/>
        <v>0.50410540385717006</v>
      </c>
      <c r="U203" s="133">
        <f t="shared" si="17"/>
        <v>0.50431519699812377</v>
      </c>
      <c r="V203" s="133">
        <f t="shared" si="18"/>
        <v>0.44571428571428573</v>
      </c>
      <c r="W203" s="133">
        <f t="shared" si="19"/>
        <v>0.37161290322580648</v>
      </c>
    </row>
    <row r="204" spans="1:23" x14ac:dyDescent="0.25">
      <c r="A204" s="21">
        <v>3517604</v>
      </c>
      <c r="B204" s="22" t="s">
        <v>291</v>
      </c>
      <c r="C204" s="22" t="s">
        <v>765</v>
      </c>
      <c r="D204" s="22" t="s">
        <v>766</v>
      </c>
      <c r="E204" s="23">
        <v>35162</v>
      </c>
      <c r="F204" s="22" t="s">
        <v>75</v>
      </c>
      <c r="G204" s="22" t="s">
        <v>27</v>
      </c>
      <c r="H204" s="22" t="s">
        <v>28</v>
      </c>
      <c r="I204" s="5">
        <v>1450</v>
      </c>
      <c r="J204" s="5">
        <v>1590</v>
      </c>
      <c r="K204" s="64">
        <v>896</v>
      </c>
      <c r="L204" s="64">
        <v>900</v>
      </c>
      <c r="M204" s="64">
        <v>791</v>
      </c>
      <c r="N204" s="64">
        <v>4325</v>
      </c>
      <c r="O204" s="64">
        <v>4357</v>
      </c>
      <c r="P204" s="64">
        <v>4389</v>
      </c>
      <c r="Q204" s="64">
        <v>4418</v>
      </c>
      <c r="R204" s="64">
        <v>4418</v>
      </c>
      <c r="S204" s="133">
        <f t="shared" si="20"/>
        <v>1.0057803468208093</v>
      </c>
      <c r="T204" s="133">
        <f t="shared" si="21"/>
        <v>1.0947899931145284</v>
      </c>
      <c r="U204" s="133">
        <f t="shared" si="17"/>
        <v>0.61244019138755978</v>
      </c>
      <c r="V204" s="133">
        <f t="shared" si="18"/>
        <v>0.61113626075147121</v>
      </c>
      <c r="W204" s="133">
        <f t="shared" si="19"/>
        <v>0.53712086917157087</v>
      </c>
    </row>
    <row r="205" spans="1:23" x14ac:dyDescent="0.25">
      <c r="A205" s="21">
        <v>3517703</v>
      </c>
      <c r="B205" s="22" t="s">
        <v>292</v>
      </c>
      <c r="C205" s="22" t="s">
        <v>769</v>
      </c>
      <c r="D205" s="22" t="s">
        <v>770</v>
      </c>
      <c r="E205" s="23">
        <v>35083</v>
      </c>
      <c r="F205" s="22" t="s">
        <v>83</v>
      </c>
      <c r="G205" s="22" t="s">
        <v>81</v>
      </c>
      <c r="H205" s="22" t="s">
        <v>82</v>
      </c>
      <c r="I205" s="5">
        <v>599</v>
      </c>
      <c r="J205" s="5">
        <v>580</v>
      </c>
      <c r="K205" s="64">
        <v>677</v>
      </c>
      <c r="L205" s="64">
        <v>594</v>
      </c>
      <c r="M205" s="64">
        <v>609</v>
      </c>
      <c r="N205" s="64">
        <v>5102</v>
      </c>
      <c r="O205" s="64">
        <v>5148</v>
      </c>
      <c r="P205" s="64">
        <v>5175</v>
      </c>
      <c r="Q205" s="64">
        <v>5206</v>
      </c>
      <c r="R205" s="64">
        <v>5206</v>
      </c>
      <c r="S205" s="133">
        <f t="shared" si="20"/>
        <v>0.35221481771854174</v>
      </c>
      <c r="T205" s="133">
        <f t="shared" si="21"/>
        <v>0.33799533799533799</v>
      </c>
      <c r="U205" s="133">
        <f t="shared" si="17"/>
        <v>0.39246376811594202</v>
      </c>
      <c r="V205" s="133">
        <f t="shared" si="18"/>
        <v>0.3422973492124472</v>
      </c>
      <c r="W205" s="133">
        <f t="shared" si="19"/>
        <v>0.35094122166730696</v>
      </c>
    </row>
    <row r="206" spans="1:23" x14ac:dyDescent="0.25">
      <c r="A206" s="21">
        <v>3517802</v>
      </c>
      <c r="B206" s="22" t="s">
        <v>293</v>
      </c>
      <c r="C206" s="22" t="s">
        <v>757</v>
      </c>
      <c r="D206" s="22" t="s">
        <v>758</v>
      </c>
      <c r="E206" s="23">
        <v>35022</v>
      </c>
      <c r="F206" s="22" t="s">
        <v>63</v>
      </c>
      <c r="G206" s="22" t="s">
        <v>43</v>
      </c>
      <c r="H206" s="22" t="s">
        <v>44</v>
      </c>
      <c r="I206" s="5">
        <v>811</v>
      </c>
      <c r="J206" s="5">
        <v>528</v>
      </c>
      <c r="K206" s="64">
        <v>563</v>
      </c>
      <c r="L206" s="64">
        <v>704</v>
      </c>
      <c r="M206" s="64">
        <v>320</v>
      </c>
      <c r="N206" s="64">
        <v>2331</v>
      </c>
      <c r="O206" s="64">
        <v>2339</v>
      </c>
      <c r="P206" s="64">
        <v>2342</v>
      </c>
      <c r="Q206" s="64">
        <v>2345</v>
      </c>
      <c r="R206" s="64">
        <v>2345</v>
      </c>
      <c r="S206" s="133">
        <f t="shared" si="20"/>
        <v>1.0437580437580438</v>
      </c>
      <c r="T206" s="133">
        <f t="shared" si="21"/>
        <v>0.67721248396750755</v>
      </c>
      <c r="U206" s="133">
        <f t="shared" si="17"/>
        <v>0.72117847993168238</v>
      </c>
      <c r="V206" s="133">
        <f t="shared" si="18"/>
        <v>0.90063965884861408</v>
      </c>
      <c r="W206" s="133">
        <f t="shared" si="19"/>
        <v>0.40938166311300639</v>
      </c>
    </row>
    <row r="207" spans="1:23" x14ac:dyDescent="0.25">
      <c r="A207" s="21">
        <v>3517901</v>
      </c>
      <c r="B207" s="22" t="s">
        <v>294</v>
      </c>
      <c r="C207" s="22" t="s">
        <v>769</v>
      </c>
      <c r="D207" s="22" t="s">
        <v>770</v>
      </c>
      <c r="E207" s="23">
        <v>35051</v>
      </c>
      <c r="F207" s="22" t="s">
        <v>37</v>
      </c>
      <c r="G207" s="22" t="s">
        <v>35</v>
      </c>
      <c r="H207" s="22" t="s">
        <v>36</v>
      </c>
      <c r="I207" s="5">
        <v>758</v>
      </c>
      <c r="J207" s="5">
        <v>743</v>
      </c>
      <c r="K207" s="64">
        <v>457</v>
      </c>
      <c r="L207" s="64">
        <v>1220</v>
      </c>
      <c r="M207" s="64">
        <v>687</v>
      </c>
      <c r="N207" s="64">
        <v>2503</v>
      </c>
      <c r="O207" s="64">
        <v>2541</v>
      </c>
      <c r="P207" s="64">
        <v>2564</v>
      </c>
      <c r="Q207" s="64">
        <v>2589</v>
      </c>
      <c r="R207" s="64">
        <v>2589</v>
      </c>
      <c r="S207" s="133">
        <f t="shared" si="20"/>
        <v>0.90850978825409501</v>
      </c>
      <c r="T207" s="133">
        <f t="shared" si="21"/>
        <v>0.87721369539551353</v>
      </c>
      <c r="U207" s="133">
        <f t="shared" si="17"/>
        <v>0.53471138845553823</v>
      </c>
      <c r="V207" s="133">
        <f t="shared" si="18"/>
        <v>1.4136732329084589</v>
      </c>
      <c r="W207" s="133">
        <f t="shared" si="19"/>
        <v>0.79606025492468135</v>
      </c>
    </row>
    <row r="208" spans="1:23" x14ac:dyDescent="0.25">
      <c r="A208" s="21">
        <v>3518008</v>
      </c>
      <c r="B208" s="22" t="s">
        <v>295</v>
      </c>
      <c r="C208" s="22" t="s">
        <v>757</v>
      </c>
      <c r="D208" s="22" t="s">
        <v>758</v>
      </c>
      <c r="E208" s="23">
        <v>35154</v>
      </c>
      <c r="F208" s="22" t="s">
        <v>263</v>
      </c>
      <c r="G208" s="22" t="s">
        <v>6</v>
      </c>
      <c r="H208" s="22" t="s">
        <v>7</v>
      </c>
      <c r="I208" s="5">
        <v>194</v>
      </c>
      <c r="J208" s="5">
        <v>132</v>
      </c>
      <c r="K208" s="64">
        <v>106</v>
      </c>
      <c r="L208" s="64">
        <v>169</v>
      </c>
      <c r="M208" s="64">
        <v>256</v>
      </c>
      <c r="N208" s="64">
        <v>544</v>
      </c>
      <c r="O208" s="64">
        <v>547</v>
      </c>
      <c r="P208" s="64">
        <v>551</v>
      </c>
      <c r="Q208" s="64">
        <v>551</v>
      </c>
      <c r="R208" s="64">
        <v>551</v>
      </c>
      <c r="S208" s="133">
        <f t="shared" si="20"/>
        <v>1.0698529411764706</v>
      </c>
      <c r="T208" s="133">
        <f t="shared" si="21"/>
        <v>0.72394881170018277</v>
      </c>
      <c r="U208" s="133">
        <f t="shared" si="17"/>
        <v>0.57713248638838477</v>
      </c>
      <c r="V208" s="133">
        <f t="shared" si="18"/>
        <v>0.92014519056261346</v>
      </c>
      <c r="W208" s="133">
        <f t="shared" si="19"/>
        <v>1.3938294010889294</v>
      </c>
    </row>
    <row r="209" spans="1:23" x14ac:dyDescent="0.25">
      <c r="A209" s="21">
        <v>3518107</v>
      </c>
      <c r="B209" s="22" t="s">
        <v>296</v>
      </c>
      <c r="C209" s="22" t="s">
        <v>755</v>
      </c>
      <c r="D209" s="22" t="s">
        <v>756</v>
      </c>
      <c r="E209" s="23">
        <v>35093</v>
      </c>
      <c r="F209" s="22" t="s">
        <v>3</v>
      </c>
      <c r="G209" s="22" t="s">
        <v>2</v>
      </c>
      <c r="H209" s="22" t="s">
        <v>3</v>
      </c>
      <c r="I209" s="5">
        <v>264</v>
      </c>
      <c r="J209" s="5">
        <v>289</v>
      </c>
      <c r="K209" s="64">
        <v>567</v>
      </c>
      <c r="L209" s="64">
        <v>427</v>
      </c>
      <c r="M209" s="64">
        <v>330</v>
      </c>
      <c r="N209" s="64">
        <v>1661</v>
      </c>
      <c r="O209" s="64">
        <v>1680</v>
      </c>
      <c r="P209" s="64">
        <v>1708</v>
      </c>
      <c r="Q209" s="64">
        <v>1733</v>
      </c>
      <c r="R209" s="64">
        <v>1733</v>
      </c>
      <c r="S209" s="133">
        <f t="shared" si="20"/>
        <v>0.47682119205298018</v>
      </c>
      <c r="T209" s="133">
        <f t="shared" si="21"/>
        <v>0.51607142857142863</v>
      </c>
      <c r="U209" s="133">
        <f t="shared" si="17"/>
        <v>0.99590163934426224</v>
      </c>
      <c r="V209" s="133">
        <f t="shared" si="18"/>
        <v>0.73918061165608773</v>
      </c>
      <c r="W209" s="133">
        <f t="shared" si="19"/>
        <v>0.57126370455856901</v>
      </c>
    </row>
    <row r="210" spans="1:23" x14ac:dyDescent="0.25">
      <c r="A210" s="21">
        <v>3518206</v>
      </c>
      <c r="B210" s="22" t="s">
        <v>297</v>
      </c>
      <c r="C210" s="22" t="s">
        <v>757</v>
      </c>
      <c r="D210" s="22" t="s">
        <v>758</v>
      </c>
      <c r="E210" s="23">
        <v>35021</v>
      </c>
      <c r="F210" s="22" t="s">
        <v>78</v>
      </c>
      <c r="G210" s="22" t="s">
        <v>43</v>
      </c>
      <c r="H210" s="22" t="s">
        <v>44</v>
      </c>
      <c r="I210" s="5">
        <v>2021</v>
      </c>
      <c r="J210" s="5">
        <v>1830</v>
      </c>
      <c r="K210" s="64">
        <v>1924</v>
      </c>
      <c r="L210" s="64">
        <v>1784</v>
      </c>
      <c r="M210" s="64">
        <v>1884</v>
      </c>
      <c r="N210" s="64">
        <v>8664</v>
      </c>
      <c r="O210" s="64">
        <v>8777</v>
      </c>
      <c r="P210" s="64">
        <v>8830</v>
      </c>
      <c r="Q210" s="64">
        <v>8907</v>
      </c>
      <c r="R210" s="64">
        <v>8907</v>
      </c>
      <c r="S210" s="133">
        <f t="shared" si="20"/>
        <v>0.69979224376731297</v>
      </c>
      <c r="T210" s="133">
        <f t="shared" si="21"/>
        <v>0.62549846188902813</v>
      </c>
      <c r="U210" s="133">
        <f t="shared" si="17"/>
        <v>0.65368063420158551</v>
      </c>
      <c r="V210" s="133">
        <f t="shared" si="18"/>
        <v>0.60087571572920173</v>
      </c>
      <c r="W210" s="133">
        <f t="shared" si="19"/>
        <v>0.63455708992926907</v>
      </c>
    </row>
    <row r="211" spans="1:23" x14ac:dyDescent="0.25">
      <c r="A211" s="21">
        <v>3518305</v>
      </c>
      <c r="B211" s="22" t="s">
        <v>298</v>
      </c>
      <c r="C211" s="22" t="s">
        <v>773</v>
      </c>
      <c r="D211" s="22" t="s">
        <v>774</v>
      </c>
      <c r="E211" s="23">
        <v>35011</v>
      </c>
      <c r="F211" s="22" t="s">
        <v>100</v>
      </c>
      <c r="G211" s="22" t="s">
        <v>98</v>
      </c>
      <c r="H211" s="22" t="s">
        <v>99</v>
      </c>
      <c r="I211" s="5">
        <v>11</v>
      </c>
      <c r="J211" s="5">
        <v>903</v>
      </c>
      <c r="K211" s="64">
        <v>1428</v>
      </c>
      <c r="L211" s="64">
        <v>2447</v>
      </c>
      <c r="M211" s="64">
        <v>2400</v>
      </c>
      <c r="N211" s="64">
        <v>7101</v>
      </c>
      <c r="O211" s="64">
        <v>7246</v>
      </c>
      <c r="P211" s="64">
        <v>7417</v>
      </c>
      <c r="Q211" s="64">
        <v>7566</v>
      </c>
      <c r="R211" s="64">
        <v>7566</v>
      </c>
      <c r="S211" s="133">
        <f t="shared" si="20"/>
        <v>4.647232784114913E-3</v>
      </c>
      <c r="T211" s="133">
        <f t="shared" si="21"/>
        <v>0.37386144079492128</v>
      </c>
      <c r="U211" s="133">
        <f t="shared" si="17"/>
        <v>0.57759201833625451</v>
      </c>
      <c r="V211" s="133">
        <f t="shared" si="18"/>
        <v>0.97026169706582077</v>
      </c>
      <c r="W211" s="133">
        <f t="shared" si="19"/>
        <v>0.95162569389373508</v>
      </c>
    </row>
    <row r="212" spans="1:23" x14ac:dyDescent="0.25">
      <c r="A212" s="21">
        <v>3518404</v>
      </c>
      <c r="B212" s="22" t="s">
        <v>299</v>
      </c>
      <c r="C212" s="22" t="s">
        <v>771</v>
      </c>
      <c r="D212" s="22" t="s">
        <v>772</v>
      </c>
      <c r="E212" s="23">
        <v>35172</v>
      </c>
      <c r="F212" s="22" t="s">
        <v>71</v>
      </c>
      <c r="G212" s="22" t="s">
        <v>69</v>
      </c>
      <c r="H212" s="22" t="s">
        <v>70</v>
      </c>
      <c r="I212" s="5">
        <v>3022</v>
      </c>
      <c r="J212" s="5">
        <v>2702</v>
      </c>
      <c r="K212" s="64">
        <v>2143</v>
      </c>
      <c r="L212" s="64">
        <v>3070</v>
      </c>
      <c r="M212" s="64">
        <v>2096</v>
      </c>
      <c r="N212" s="64">
        <v>32948</v>
      </c>
      <c r="O212" s="64">
        <v>33414</v>
      </c>
      <c r="P212" s="64">
        <v>33714</v>
      </c>
      <c r="Q212" s="64">
        <v>34066</v>
      </c>
      <c r="R212" s="64">
        <v>34066</v>
      </c>
      <c r="S212" s="133">
        <f t="shared" si="20"/>
        <v>0.27516085953623892</v>
      </c>
      <c r="T212" s="133">
        <f t="shared" si="21"/>
        <v>0.24259292512120667</v>
      </c>
      <c r="U212" s="133">
        <f t="shared" si="17"/>
        <v>0.19069229400249155</v>
      </c>
      <c r="V212" s="133">
        <f t="shared" si="18"/>
        <v>0.27035754124346856</v>
      </c>
      <c r="W212" s="133">
        <f t="shared" si="19"/>
        <v>0.18458286854928668</v>
      </c>
    </row>
    <row r="213" spans="1:23" x14ac:dyDescent="0.25">
      <c r="A213" s="21">
        <v>3518503</v>
      </c>
      <c r="B213" s="22" t="s">
        <v>300</v>
      </c>
      <c r="C213" s="22" t="s">
        <v>765</v>
      </c>
      <c r="D213" s="22" t="s">
        <v>766</v>
      </c>
      <c r="E213" s="23">
        <v>35161</v>
      </c>
      <c r="F213" s="22" t="s">
        <v>29</v>
      </c>
      <c r="G213" s="22" t="s">
        <v>27</v>
      </c>
      <c r="H213" s="22" t="s">
        <v>28</v>
      </c>
      <c r="I213" s="5">
        <v>456</v>
      </c>
      <c r="J213" s="5">
        <v>644</v>
      </c>
      <c r="K213" s="64">
        <v>705</v>
      </c>
      <c r="L213" s="64">
        <v>608</v>
      </c>
      <c r="M213" s="64">
        <v>654</v>
      </c>
      <c r="N213" s="64">
        <v>2935</v>
      </c>
      <c r="O213" s="64">
        <v>2957</v>
      </c>
      <c r="P213" s="64">
        <v>2949</v>
      </c>
      <c r="Q213" s="64">
        <v>2946</v>
      </c>
      <c r="R213" s="64">
        <v>2946</v>
      </c>
      <c r="S213" s="133">
        <f t="shared" si="20"/>
        <v>0.46609880749574106</v>
      </c>
      <c r="T213" s="133">
        <f t="shared" si="21"/>
        <v>0.65336489685492061</v>
      </c>
      <c r="U213" s="133">
        <f t="shared" si="17"/>
        <v>0.71719226856561547</v>
      </c>
      <c r="V213" s="133">
        <f t="shared" si="18"/>
        <v>0.61914460285132378</v>
      </c>
      <c r="W213" s="133">
        <f t="shared" si="19"/>
        <v>0.66598778004073322</v>
      </c>
    </row>
    <row r="214" spans="1:23" x14ac:dyDescent="0.25">
      <c r="A214" s="21">
        <v>3518602</v>
      </c>
      <c r="B214" s="22" t="s">
        <v>301</v>
      </c>
      <c r="C214" s="22" t="s">
        <v>769</v>
      </c>
      <c r="D214" s="22" t="s">
        <v>770</v>
      </c>
      <c r="E214" s="23">
        <v>35131</v>
      </c>
      <c r="F214" s="22" t="s">
        <v>126</v>
      </c>
      <c r="G214" s="22" t="s">
        <v>39</v>
      </c>
      <c r="H214" s="22" t="s">
        <v>40</v>
      </c>
      <c r="I214" s="5">
        <v>1573</v>
      </c>
      <c r="J214" s="5">
        <v>1743</v>
      </c>
      <c r="K214" s="64">
        <v>1879</v>
      </c>
      <c r="L214" s="64">
        <v>1844</v>
      </c>
      <c r="M214" s="64">
        <v>1569</v>
      </c>
      <c r="N214" s="64">
        <v>9348</v>
      </c>
      <c r="O214" s="64">
        <v>9525</v>
      </c>
      <c r="P214" s="64">
        <v>9721</v>
      </c>
      <c r="Q214" s="64">
        <v>9903</v>
      </c>
      <c r="R214" s="64">
        <v>9903</v>
      </c>
      <c r="S214" s="133">
        <f t="shared" si="20"/>
        <v>0.504813863928113</v>
      </c>
      <c r="T214" s="133">
        <f t="shared" si="21"/>
        <v>0.54897637795275589</v>
      </c>
      <c r="U214" s="133">
        <f t="shared" si="17"/>
        <v>0.57987861331138768</v>
      </c>
      <c r="V214" s="133">
        <f t="shared" si="18"/>
        <v>0.55861860042411393</v>
      </c>
      <c r="W214" s="133">
        <f t="shared" si="19"/>
        <v>0.47531051196607088</v>
      </c>
    </row>
    <row r="215" spans="1:23" x14ac:dyDescent="0.25">
      <c r="A215" s="21">
        <v>3518701</v>
      </c>
      <c r="B215" s="22" t="s">
        <v>302</v>
      </c>
      <c r="C215" s="22" t="s">
        <v>777</v>
      </c>
      <c r="D215" s="22" t="s">
        <v>778</v>
      </c>
      <c r="E215" s="23">
        <v>35041</v>
      </c>
      <c r="F215" s="22" t="s">
        <v>139</v>
      </c>
      <c r="G215" s="22" t="s">
        <v>138</v>
      </c>
      <c r="H215" s="22" t="s">
        <v>139</v>
      </c>
      <c r="I215" s="5">
        <v>11397</v>
      </c>
      <c r="J215" s="5">
        <v>13940</v>
      </c>
      <c r="K215" s="64">
        <v>14079</v>
      </c>
      <c r="L215" s="64">
        <v>11478</v>
      </c>
      <c r="M215" s="64">
        <v>10634</v>
      </c>
      <c r="N215" s="64">
        <v>81034</v>
      </c>
      <c r="O215" s="64">
        <v>82176</v>
      </c>
      <c r="P215" s="64">
        <v>83174</v>
      </c>
      <c r="Q215" s="64">
        <v>84139</v>
      </c>
      <c r="R215" s="64">
        <v>84139</v>
      </c>
      <c r="S215" s="133">
        <f t="shared" si="20"/>
        <v>0.4219340030110818</v>
      </c>
      <c r="T215" s="133">
        <f t="shared" si="21"/>
        <v>0.50890771028037385</v>
      </c>
      <c r="U215" s="133">
        <f t="shared" si="17"/>
        <v>0.50781494216942791</v>
      </c>
      <c r="V215" s="133">
        <f t="shared" si="18"/>
        <v>0.4092513578720926</v>
      </c>
      <c r="W215" s="133">
        <f t="shared" si="19"/>
        <v>0.37915829757900621</v>
      </c>
    </row>
    <row r="216" spans="1:23" x14ac:dyDescent="0.25">
      <c r="A216" s="21">
        <v>3518800</v>
      </c>
      <c r="B216" s="22" t="s">
        <v>303</v>
      </c>
      <c r="C216" s="22" t="s">
        <v>773</v>
      </c>
      <c r="D216" s="22" t="s">
        <v>774</v>
      </c>
      <c r="E216" s="23">
        <v>35011</v>
      </c>
      <c r="F216" s="22" t="s">
        <v>100</v>
      </c>
      <c r="G216" s="22" t="s">
        <v>98</v>
      </c>
      <c r="H216" s="22" t="s">
        <v>99</v>
      </c>
      <c r="I216" s="5">
        <v>66575</v>
      </c>
      <c r="J216" s="5">
        <v>49978</v>
      </c>
      <c r="K216" s="64">
        <v>62325</v>
      </c>
      <c r="L216" s="64">
        <v>52829</v>
      </c>
      <c r="M216" s="64">
        <v>52236</v>
      </c>
      <c r="N216" s="64">
        <v>346492</v>
      </c>
      <c r="O216" s="64">
        <v>352348</v>
      </c>
      <c r="P216" s="64">
        <v>357636</v>
      </c>
      <c r="Q216" s="64">
        <v>362838</v>
      </c>
      <c r="R216" s="64">
        <v>362838</v>
      </c>
      <c r="S216" s="133">
        <f t="shared" si="20"/>
        <v>0.57642023481061611</v>
      </c>
      <c r="T216" s="133">
        <f t="shared" si="21"/>
        <v>0.42552817101274876</v>
      </c>
      <c r="U216" s="133">
        <f t="shared" si="17"/>
        <v>0.52280810656645305</v>
      </c>
      <c r="V216" s="133">
        <f t="shared" si="18"/>
        <v>0.4367982405370992</v>
      </c>
      <c r="W216" s="133">
        <f t="shared" si="19"/>
        <v>0.43189522596861407</v>
      </c>
    </row>
    <row r="217" spans="1:23" x14ac:dyDescent="0.25">
      <c r="A217" s="21">
        <v>3518859</v>
      </c>
      <c r="B217" s="22" t="s">
        <v>304</v>
      </c>
      <c r="C217" s="22" t="s">
        <v>769</v>
      </c>
      <c r="D217" s="22" t="s">
        <v>770</v>
      </c>
      <c r="E217" s="23">
        <v>35132</v>
      </c>
      <c r="F217" s="22" t="s">
        <v>227</v>
      </c>
      <c r="G217" s="22" t="s">
        <v>39</v>
      </c>
      <c r="H217" s="22" t="s">
        <v>40</v>
      </c>
      <c r="I217" s="5">
        <v>374</v>
      </c>
      <c r="J217" s="5">
        <v>331</v>
      </c>
      <c r="K217" s="64">
        <v>404</v>
      </c>
      <c r="L217" s="64">
        <v>281</v>
      </c>
      <c r="M217" s="64">
        <v>248</v>
      </c>
      <c r="N217" s="64">
        <v>1755</v>
      </c>
      <c r="O217" s="64">
        <v>1774</v>
      </c>
      <c r="P217" s="64">
        <v>1794</v>
      </c>
      <c r="Q217" s="64">
        <v>1808</v>
      </c>
      <c r="R217" s="64">
        <v>1808</v>
      </c>
      <c r="S217" s="133">
        <f t="shared" si="20"/>
        <v>0.63931623931623927</v>
      </c>
      <c r="T217" s="133">
        <f t="shared" si="21"/>
        <v>0.55975197294250278</v>
      </c>
      <c r="U217" s="133">
        <f t="shared" si="17"/>
        <v>0.67558528428093645</v>
      </c>
      <c r="V217" s="133">
        <f t="shared" si="18"/>
        <v>0.4662610619469027</v>
      </c>
      <c r="W217" s="133">
        <f t="shared" si="19"/>
        <v>0.41150442477876109</v>
      </c>
    </row>
    <row r="218" spans="1:23" x14ac:dyDescent="0.25">
      <c r="A218" s="21">
        <v>3518909</v>
      </c>
      <c r="B218" s="22" t="s">
        <v>305</v>
      </c>
      <c r="C218" s="22" t="s">
        <v>757</v>
      </c>
      <c r="D218" s="22" t="s">
        <v>758</v>
      </c>
      <c r="E218" s="23">
        <v>35021</v>
      </c>
      <c r="F218" s="22" t="s">
        <v>78</v>
      </c>
      <c r="G218" s="22" t="s">
        <v>43</v>
      </c>
      <c r="H218" s="22" t="s">
        <v>44</v>
      </c>
      <c r="I218" s="5">
        <v>364</v>
      </c>
      <c r="J218" s="5">
        <v>390</v>
      </c>
      <c r="K218" s="64">
        <v>274</v>
      </c>
      <c r="L218" s="64">
        <v>203</v>
      </c>
      <c r="M218" s="64">
        <v>265</v>
      </c>
      <c r="N218" s="64">
        <v>1235</v>
      </c>
      <c r="O218" s="64">
        <v>1257</v>
      </c>
      <c r="P218" s="64">
        <v>1267</v>
      </c>
      <c r="Q218" s="64">
        <v>1282</v>
      </c>
      <c r="R218" s="64">
        <v>1282</v>
      </c>
      <c r="S218" s="133">
        <f t="shared" si="20"/>
        <v>0.88421052631578945</v>
      </c>
      <c r="T218" s="133">
        <f t="shared" si="21"/>
        <v>0.93078758949880669</v>
      </c>
      <c r="U218" s="133">
        <f t="shared" si="17"/>
        <v>0.64877663772691396</v>
      </c>
      <c r="V218" s="133">
        <f t="shared" si="18"/>
        <v>0.4750390015600624</v>
      </c>
      <c r="W218" s="133">
        <f t="shared" si="19"/>
        <v>0.62012480499219969</v>
      </c>
    </row>
    <row r="219" spans="1:23" x14ac:dyDescent="0.25">
      <c r="A219" s="21">
        <v>3519006</v>
      </c>
      <c r="B219" s="22" t="s">
        <v>306</v>
      </c>
      <c r="C219" s="22" t="s">
        <v>755</v>
      </c>
      <c r="D219" s="22" t="s">
        <v>756</v>
      </c>
      <c r="E219" s="23">
        <v>35095</v>
      </c>
      <c r="F219" s="22" t="s">
        <v>90</v>
      </c>
      <c r="G219" s="22" t="s">
        <v>2</v>
      </c>
      <c r="H219" s="22" t="s">
        <v>3</v>
      </c>
      <c r="I219" s="5">
        <v>615</v>
      </c>
      <c r="J219" s="5">
        <v>662</v>
      </c>
      <c r="K219" s="64">
        <v>568</v>
      </c>
      <c r="L219" s="64">
        <v>541</v>
      </c>
      <c r="M219" s="64">
        <v>528</v>
      </c>
      <c r="N219" s="64">
        <v>2304</v>
      </c>
      <c r="O219" s="64">
        <v>2337</v>
      </c>
      <c r="P219" s="64">
        <v>2358</v>
      </c>
      <c r="Q219" s="64">
        <v>2380</v>
      </c>
      <c r="R219" s="64">
        <v>2380</v>
      </c>
      <c r="S219" s="133">
        <f t="shared" si="20"/>
        <v>0.80078125</v>
      </c>
      <c r="T219" s="133">
        <f t="shared" si="21"/>
        <v>0.84980744544287545</v>
      </c>
      <c r="U219" s="133">
        <f t="shared" si="17"/>
        <v>0.72264631043256999</v>
      </c>
      <c r="V219" s="133">
        <f t="shared" si="18"/>
        <v>0.68193277310924372</v>
      </c>
      <c r="W219" s="133">
        <f t="shared" si="19"/>
        <v>0.66554621848739492</v>
      </c>
    </row>
    <row r="220" spans="1:23" x14ac:dyDescent="0.25">
      <c r="A220" s="21">
        <v>3519055</v>
      </c>
      <c r="B220" s="22" t="s">
        <v>307</v>
      </c>
      <c r="C220" s="22" t="s">
        <v>759</v>
      </c>
      <c r="D220" s="22" t="s">
        <v>760</v>
      </c>
      <c r="E220" s="23">
        <v>35072</v>
      </c>
      <c r="F220" s="22" t="s">
        <v>53</v>
      </c>
      <c r="G220" s="22" t="s">
        <v>15</v>
      </c>
      <c r="H220" s="22" t="s">
        <v>16</v>
      </c>
      <c r="I220" s="5">
        <v>857</v>
      </c>
      <c r="J220" s="5">
        <v>959</v>
      </c>
      <c r="K220" s="64">
        <v>1049</v>
      </c>
      <c r="L220" s="64">
        <v>797</v>
      </c>
      <c r="M220" s="64">
        <v>705</v>
      </c>
      <c r="N220" s="64">
        <v>3385</v>
      </c>
      <c r="O220" s="64">
        <v>3522</v>
      </c>
      <c r="P220" s="64">
        <v>3639</v>
      </c>
      <c r="Q220" s="64">
        <v>3763</v>
      </c>
      <c r="R220" s="64">
        <v>3763</v>
      </c>
      <c r="S220" s="133">
        <f t="shared" si="20"/>
        <v>0.75952732644017729</v>
      </c>
      <c r="T220" s="133">
        <f t="shared" si="21"/>
        <v>0.81686541737649065</v>
      </c>
      <c r="U220" s="133">
        <f t="shared" si="17"/>
        <v>0.86479802143446005</v>
      </c>
      <c r="V220" s="133">
        <f t="shared" si="18"/>
        <v>0.63539728939675799</v>
      </c>
      <c r="W220" s="133">
        <f t="shared" si="19"/>
        <v>0.56205155461068301</v>
      </c>
    </row>
    <row r="221" spans="1:23" x14ac:dyDescent="0.25">
      <c r="A221" s="21">
        <v>3519071</v>
      </c>
      <c r="B221" s="22" t="s">
        <v>308</v>
      </c>
      <c r="C221" s="22" t="s">
        <v>759</v>
      </c>
      <c r="D221" s="22" t="s">
        <v>760</v>
      </c>
      <c r="E221" s="23">
        <v>35072</v>
      </c>
      <c r="F221" s="22" t="s">
        <v>53</v>
      </c>
      <c r="G221" s="22" t="s">
        <v>15</v>
      </c>
      <c r="H221" s="22" t="s">
        <v>16</v>
      </c>
      <c r="I221" s="5">
        <v>5363</v>
      </c>
      <c r="J221" s="5">
        <v>6050</v>
      </c>
      <c r="K221" s="64">
        <v>6253</v>
      </c>
      <c r="L221" s="64">
        <v>6004</v>
      </c>
      <c r="M221" s="64">
        <v>5784</v>
      </c>
      <c r="N221" s="64">
        <v>53062</v>
      </c>
      <c r="O221" s="64">
        <v>54420</v>
      </c>
      <c r="P221" s="64">
        <v>55533</v>
      </c>
      <c r="Q221" s="64">
        <v>56717</v>
      </c>
      <c r="R221" s="64">
        <v>56717</v>
      </c>
      <c r="S221" s="133">
        <f t="shared" si="20"/>
        <v>0.30321133768044933</v>
      </c>
      <c r="T221" s="133">
        <f t="shared" si="21"/>
        <v>0.33351708930540241</v>
      </c>
      <c r="U221" s="133">
        <f t="shared" si="17"/>
        <v>0.3377991464534601</v>
      </c>
      <c r="V221" s="133">
        <f t="shared" si="18"/>
        <v>0.31757674065976688</v>
      </c>
      <c r="W221" s="133">
        <f t="shared" si="19"/>
        <v>0.30594001798402592</v>
      </c>
    </row>
    <row r="222" spans="1:23" x14ac:dyDescent="0.25">
      <c r="A222" s="21">
        <v>3519105</v>
      </c>
      <c r="B222" s="22" t="s">
        <v>309</v>
      </c>
      <c r="C222" s="22" t="s">
        <v>761</v>
      </c>
      <c r="D222" s="22" t="s">
        <v>762</v>
      </c>
      <c r="E222" s="23">
        <v>35062</v>
      </c>
      <c r="F222" s="22" t="s">
        <v>20</v>
      </c>
      <c r="G222" s="22" t="s">
        <v>19</v>
      </c>
      <c r="H222" s="22" t="s">
        <v>20</v>
      </c>
      <c r="I222" s="5">
        <v>608</v>
      </c>
      <c r="J222" s="5">
        <v>583</v>
      </c>
      <c r="K222" s="64">
        <v>519</v>
      </c>
      <c r="L222" s="64">
        <v>389</v>
      </c>
      <c r="M222" s="64">
        <v>359</v>
      </c>
      <c r="N222" s="64">
        <v>2624</v>
      </c>
      <c r="O222" s="64">
        <v>2661</v>
      </c>
      <c r="P222" s="64">
        <v>2695</v>
      </c>
      <c r="Q222" s="64">
        <v>2724</v>
      </c>
      <c r="R222" s="64">
        <v>2724</v>
      </c>
      <c r="S222" s="133">
        <f t="shared" si="20"/>
        <v>0.69512195121951226</v>
      </c>
      <c r="T222" s="133">
        <f t="shared" si="21"/>
        <v>0.65727170236753096</v>
      </c>
      <c r="U222" s="133">
        <f t="shared" si="17"/>
        <v>0.57773654916512052</v>
      </c>
      <c r="V222" s="133">
        <f t="shared" si="18"/>
        <v>0.42841409691629956</v>
      </c>
      <c r="W222" s="133">
        <f t="shared" si="19"/>
        <v>0.39537444933920707</v>
      </c>
    </row>
    <row r="223" spans="1:23" x14ac:dyDescent="0.25">
      <c r="A223" s="21">
        <v>3519204</v>
      </c>
      <c r="B223" s="22" t="s">
        <v>310</v>
      </c>
      <c r="C223" s="22" t="s">
        <v>755</v>
      </c>
      <c r="D223" s="22" t="s">
        <v>756</v>
      </c>
      <c r="E223" s="23">
        <v>35095</v>
      </c>
      <c r="F223" s="22" t="s">
        <v>90</v>
      </c>
      <c r="G223" s="22" t="s">
        <v>2</v>
      </c>
      <c r="H223" s="22" t="s">
        <v>3</v>
      </c>
      <c r="I223" s="5">
        <v>266</v>
      </c>
      <c r="J223" s="5">
        <v>313</v>
      </c>
      <c r="K223" s="64">
        <v>302</v>
      </c>
      <c r="L223" s="64">
        <v>372</v>
      </c>
      <c r="M223" s="64">
        <v>224</v>
      </c>
      <c r="N223" s="64">
        <v>1700</v>
      </c>
      <c r="O223" s="64">
        <v>1701</v>
      </c>
      <c r="P223" s="64">
        <v>1696</v>
      </c>
      <c r="Q223" s="64">
        <v>1695</v>
      </c>
      <c r="R223" s="64">
        <v>1695</v>
      </c>
      <c r="S223" s="133">
        <f t="shared" si="20"/>
        <v>0.46941176470588236</v>
      </c>
      <c r="T223" s="133">
        <f t="shared" si="21"/>
        <v>0.55202821869488539</v>
      </c>
      <c r="U223" s="133">
        <f t="shared" si="17"/>
        <v>0.53419811320754718</v>
      </c>
      <c r="V223" s="133">
        <f t="shared" si="18"/>
        <v>0.65840707964601775</v>
      </c>
      <c r="W223" s="133">
        <f t="shared" si="19"/>
        <v>0.39646017699115044</v>
      </c>
    </row>
    <row r="224" spans="1:23" x14ac:dyDescent="0.25">
      <c r="A224" s="21">
        <v>3519253</v>
      </c>
      <c r="B224" s="22" t="s">
        <v>311</v>
      </c>
      <c r="C224" s="22" t="s">
        <v>761</v>
      </c>
      <c r="D224" s="22" t="s">
        <v>762</v>
      </c>
      <c r="E224" s="23">
        <v>35061</v>
      </c>
      <c r="F224" s="22" t="s">
        <v>21</v>
      </c>
      <c r="G224" s="22" t="s">
        <v>19</v>
      </c>
      <c r="H224" s="22" t="s">
        <v>20</v>
      </c>
      <c r="I224" s="5">
        <v>205</v>
      </c>
      <c r="J224" s="5">
        <v>212</v>
      </c>
      <c r="K224" s="64">
        <v>189</v>
      </c>
      <c r="L224" s="64">
        <v>260</v>
      </c>
      <c r="M224" s="64">
        <v>251</v>
      </c>
      <c r="N224" s="64">
        <v>1102</v>
      </c>
      <c r="O224" s="64">
        <v>1111</v>
      </c>
      <c r="P224" s="64">
        <v>1109</v>
      </c>
      <c r="Q224" s="64">
        <v>1106</v>
      </c>
      <c r="R224" s="64">
        <v>1106</v>
      </c>
      <c r="S224" s="133">
        <f t="shared" si="20"/>
        <v>0.55807622504537213</v>
      </c>
      <c r="T224" s="133">
        <f t="shared" si="21"/>
        <v>0.57245724572457246</v>
      </c>
      <c r="U224" s="133">
        <f t="shared" si="17"/>
        <v>0.5112714156898106</v>
      </c>
      <c r="V224" s="133">
        <f t="shared" si="18"/>
        <v>0.70524412296564187</v>
      </c>
      <c r="W224" s="133">
        <f t="shared" si="19"/>
        <v>0.68083182640144657</v>
      </c>
    </row>
    <row r="225" spans="1:23" x14ac:dyDescent="0.25">
      <c r="A225" s="21">
        <v>3519303</v>
      </c>
      <c r="B225" s="22" t="s">
        <v>312</v>
      </c>
      <c r="C225" s="22" t="s">
        <v>769</v>
      </c>
      <c r="D225" s="22" t="s">
        <v>770</v>
      </c>
      <c r="E225" s="23">
        <v>35034</v>
      </c>
      <c r="F225" s="22" t="s">
        <v>235</v>
      </c>
      <c r="G225" s="22" t="s">
        <v>55</v>
      </c>
      <c r="H225" s="22" t="s">
        <v>56</v>
      </c>
      <c r="I225" s="5">
        <v>1138</v>
      </c>
      <c r="J225" s="5">
        <v>654</v>
      </c>
      <c r="K225" s="64">
        <v>519</v>
      </c>
      <c r="L225" s="64">
        <v>1255</v>
      </c>
      <c r="M225" s="64">
        <v>870</v>
      </c>
      <c r="N225" s="64">
        <v>7987</v>
      </c>
      <c r="O225" s="64">
        <v>8172</v>
      </c>
      <c r="P225" s="64">
        <v>8323</v>
      </c>
      <c r="Q225" s="64">
        <v>8486</v>
      </c>
      <c r="R225" s="64">
        <v>8486</v>
      </c>
      <c r="S225" s="133">
        <f t="shared" si="20"/>
        <v>0.4274445974708902</v>
      </c>
      <c r="T225" s="133">
        <f t="shared" si="21"/>
        <v>0.24008810572687225</v>
      </c>
      <c r="U225" s="133">
        <f t="shared" si="17"/>
        <v>0.1870719692418599</v>
      </c>
      <c r="V225" s="133">
        <f t="shared" si="18"/>
        <v>0.44367193023803914</v>
      </c>
      <c r="W225" s="133">
        <f t="shared" si="19"/>
        <v>0.30756540183832198</v>
      </c>
    </row>
    <row r="226" spans="1:23" x14ac:dyDescent="0.25">
      <c r="A226" s="21">
        <v>3519402</v>
      </c>
      <c r="B226" s="22" t="s">
        <v>313</v>
      </c>
      <c r="C226" s="22" t="s">
        <v>757</v>
      </c>
      <c r="D226" s="22" t="s">
        <v>758</v>
      </c>
      <c r="E226" s="23">
        <v>35155</v>
      </c>
      <c r="F226" s="22" t="s">
        <v>7</v>
      </c>
      <c r="G226" s="22" t="s">
        <v>6</v>
      </c>
      <c r="H226" s="22" t="s">
        <v>7</v>
      </c>
      <c r="I226" s="5">
        <v>565</v>
      </c>
      <c r="J226" s="5">
        <v>561</v>
      </c>
      <c r="K226" s="64">
        <v>752</v>
      </c>
      <c r="L226" s="64">
        <v>781</v>
      </c>
      <c r="M226" s="64">
        <v>797</v>
      </c>
      <c r="N226" s="64">
        <v>2916</v>
      </c>
      <c r="O226" s="64">
        <v>2952</v>
      </c>
      <c r="P226" s="64">
        <v>2978</v>
      </c>
      <c r="Q226" s="64">
        <v>3005</v>
      </c>
      <c r="R226" s="64">
        <v>3005</v>
      </c>
      <c r="S226" s="133">
        <f t="shared" si="20"/>
        <v>0.58127572016460904</v>
      </c>
      <c r="T226" s="133">
        <f t="shared" si="21"/>
        <v>0.57012195121951215</v>
      </c>
      <c r="U226" s="133">
        <f t="shared" si="17"/>
        <v>0.7575554063129617</v>
      </c>
      <c r="V226" s="133">
        <f t="shared" si="18"/>
        <v>0.77970049916805328</v>
      </c>
      <c r="W226" s="133">
        <f t="shared" si="19"/>
        <v>0.79567387687188018</v>
      </c>
    </row>
    <row r="227" spans="1:23" x14ac:dyDescent="0.25">
      <c r="A227" s="24">
        <v>3519501</v>
      </c>
      <c r="B227" s="25" t="s">
        <v>314</v>
      </c>
      <c r="C227" s="22" t="s">
        <v>755</v>
      </c>
      <c r="D227" s="22" t="s">
        <v>756</v>
      </c>
      <c r="E227" s="23">
        <v>35094</v>
      </c>
      <c r="F227" s="22" t="s">
        <v>136</v>
      </c>
      <c r="G227" s="22" t="s">
        <v>2</v>
      </c>
      <c r="H227" s="22" t="s">
        <v>3</v>
      </c>
      <c r="I227" s="5">
        <v>206</v>
      </c>
      <c r="J227" s="5">
        <v>192</v>
      </c>
      <c r="K227" s="64">
        <v>272</v>
      </c>
      <c r="L227" s="64">
        <v>313</v>
      </c>
      <c r="M227" s="64">
        <v>151</v>
      </c>
      <c r="N227" s="64">
        <v>1755</v>
      </c>
      <c r="O227" s="64">
        <v>1774</v>
      </c>
      <c r="P227" s="64">
        <v>1802</v>
      </c>
      <c r="Q227" s="64">
        <v>1822</v>
      </c>
      <c r="R227" s="64">
        <v>1822</v>
      </c>
      <c r="S227" s="133">
        <f t="shared" si="20"/>
        <v>0.35213675213675216</v>
      </c>
      <c r="T227" s="133">
        <f t="shared" si="21"/>
        <v>0.32468996617812851</v>
      </c>
      <c r="U227" s="133">
        <f t="shared" si="17"/>
        <v>0.45283018867924529</v>
      </c>
      <c r="V227" s="133">
        <f t="shared" si="18"/>
        <v>0.5153677277716795</v>
      </c>
      <c r="W227" s="133">
        <f t="shared" si="19"/>
        <v>0.24862788144895717</v>
      </c>
    </row>
    <row r="228" spans="1:23" x14ac:dyDescent="0.25">
      <c r="A228" s="21">
        <v>3519600</v>
      </c>
      <c r="B228" s="22" t="s">
        <v>315</v>
      </c>
      <c r="C228" s="22" t="s">
        <v>769</v>
      </c>
      <c r="D228" s="22" t="s">
        <v>770</v>
      </c>
      <c r="E228" s="23">
        <v>35032</v>
      </c>
      <c r="F228" s="22" t="s">
        <v>152</v>
      </c>
      <c r="G228" s="22" t="s">
        <v>55</v>
      </c>
      <c r="H228" s="22" t="s">
        <v>56</v>
      </c>
      <c r="I228" s="5">
        <v>2577</v>
      </c>
      <c r="J228" s="5">
        <v>2474</v>
      </c>
      <c r="K228" s="64">
        <v>2337</v>
      </c>
      <c r="L228" s="64">
        <v>2156</v>
      </c>
      <c r="M228" s="64">
        <v>2144</v>
      </c>
      <c r="N228" s="64">
        <v>15216</v>
      </c>
      <c r="O228" s="64">
        <v>15475</v>
      </c>
      <c r="P228" s="64">
        <v>15704</v>
      </c>
      <c r="Q228" s="64">
        <v>15936</v>
      </c>
      <c r="R228" s="64">
        <v>15936</v>
      </c>
      <c r="S228" s="133">
        <f t="shared" si="20"/>
        <v>0.50808359621451105</v>
      </c>
      <c r="T228" s="133">
        <f t="shared" si="21"/>
        <v>0.4796122778675283</v>
      </c>
      <c r="U228" s="133">
        <f t="shared" si="17"/>
        <v>0.4464467651553744</v>
      </c>
      <c r="V228" s="133">
        <f t="shared" si="18"/>
        <v>0.40587349397590361</v>
      </c>
      <c r="W228" s="133">
        <f t="shared" si="19"/>
        <v>0.40361445783132532</v>
      </c>
    </row>
    <row r="229" spans="1:23" x14ac:dyDescent="0.25">
      <c r="A229" s="21">
        <v>3519709</v>
      </c>
      <c r="B229" s="22" t="s">
        <v>316</v>
      </c>
      <c r="C229" s="22" t="s">
        <v>765</v>
      </c>
      <c r="D229" s="22" t="s">
        <v>766</v>
      </c>
      <c r="E229" s="23">
        <v>35163</v>
      </c>
      <c r="F229" s="22" t="s">
        <v>28</v>
      </c>
      <c r="G229" s="22" t="s">
        <v>27</v>
      </c>
      <c r="H229" s="22" t="s">
        <v>28</v>
      </c>
      <c r="I229" s="5">
        <v>2462</v>
      </c>
      <c r="J229" s="5">
        <v>1273</v>
      </c>
      <c r="K229" s="64">
        <v>2070</v>
      </c>
      <c r="L229" s="64">
        <v>1749</v>
      </c>
      <c r="M229" s="64">
        <v>1923</v>
      </c>
      <c r="N229" s="64">
        <v>18523</v>
      </c>
      <c r="O229" s="64">
        <v>18896</v>
      </c>
      <c r="P229" s="64">
        <v>19272</v>
      </c>
      <c r="Q229" s="64">
        <v>19637</v>
      </c>
      <c r="R229" s="64">
        <v>19637</v>
      </c>
      <c r="S229" s="133">
        <f t="shared" si="20"/>
        <v>0.39874750310424878</v>
      </c>
      <c r="T229" s="133">
        <f t="shared" si="21"/>
        <v>0.20210626587637595</v>
      </c>
      <c r="U229" s="133">
        <f t="shared" si="17"/>
        <v>0.32222914072229142</v>
      </c>
      <c r="V229" s="133">
        <f t="shared" si="18"/>
        <v>0.26719967408463613</v>
      </c>
      <c r="W229" s="133">
        <f t="shared" si="19"/>
        <v>0.29378214594897384</v>
      </c>
    </row>
    <row r="230" spans="1:23" x14ac:dyDescent="0.25">
      <c r="A230" s="21">
        <v>3519808</v>
      </c>
      <c r="B230" s="22" t="s">
        <v>317</v>
      </c>
      <c r="C230" s="22" t="s">
        <v>757</v>
      </c>
      <c r="D230" s="22" t="s">
        <v>758</v>
      </c>
      <c r="E230" s="23">
        <v>35155</v>
      </c>
      <c r="F230" s="22" t="s">
        <v>7</v>
      </c>
      <c r="G230" s="22" t="s">
        <v>6</v>
      </c>
      <c r="H230" s="22" t="s">
        <v>7</v>
      </c>
      <c r="I230" s="5">
        <v>374</v>
      </c>
      <c r="J230" s="5">
        <v>522</v>
      </c>
      <c r="K230" s="64">
        <v>607</v>
      </c>
      <c r="L230" s="64">
        <v>444</v>
      </c>
      <c r="M230" s="64">
        <v>379</v>
      </c>
      <c r="N230" s="64">
        <v>1984</v>
      </c>
      <c r="O230" s="64">
        <v>2014</v>
      </c>
      <c r="P230" s="64">
        <v>2034</v>
      </c>
      <c r="Q230" s="64">
        <v>2058</v>
      </c>
      <c r="R230" s="64">
        <v>2058</v>
      </c>
      <c r="S230" s="133">
        <f t="shared" si="20"/>
        <v>0.56552419354838701</v>
      </c>
      <c r="T230" s="133">
        <f t="shared" si="21"/>
        <v>0.77755710029791458</v>
      </c>
      <c r="U230" s="133">
        <f t="shared" si="17"/>
        <v>0.89528023598820061</v>
      </c>
      <c r="V230" s="133">
        <f t="shared" si="18"/>
        <v>0.64723032069970843</v>
      </c>
      <c r="W230" s="133">
        <f t="shared" si="19"/>
        <v>0.55247813411078717</v>
      </c>
    </row>
    <row r="231" spans="1:23" x14ac:dyDescent="0.25">
      <c r="A231" s="21">
        <v>3519907</v>
      </c>
      <c r="B231" s="22" t="s">
        <v>319</v>
      </c>
      <c r="C231" s="22" t="s">
        <v>767</v>
      </c>
      <c r="D231" s="22" t="s">
        <v>768</v>
      </c>
      <c r="E231" s="23">
        <v>35113</v>
      </c>
      <c r="F231" s="22" t="s">
        <v>318</v>
      </c>
      <c r="G231" s="22" t="s">
        <v>31</v>
      </c>
      <c r="H231" s="22" t="s">
        <v>32</v>
      </c>
      <c r="I231" s="5">
        <v>541</v>
      </c>
      <c r="J231" s="5">
        <v>571</v>
      </c>
      <c r="K231" s="64">
        <v>707</v>
      </c>
      <c r="L231" s="64">
        <v>544</v>
      </c>
      <c r="M231" s="64">
        <v>584</v>
      </c>
      <c r="N231" s="64">
        <v>2021</v>
      </c>
      <c r="O231" s="64">
        <v>2043</v>
      </c>
      <c r="P231" s="64">
        <v>2052</v>
      </c>
      <c r="Q231" s="64">
        <v>2066</v>
      </c>
      <c r="R231" s="64">
        <v>2066</v>
      </c>
      <c r="S231" s="133">
        <f t="shared" si="20"/>
        <v>0.80306778822365166</v>
      </c>
      <c r="T231" s="133">
        <f t="shared" si="21"/>
        <v>0.83847283406754769</v>
      </c>
      <c r="U231" s="133">
        <f t="shared" si="17"/>
        <v>1.0336257309941521</v>
      </c>
      <c r="V231" s="133">
        <f t="shared" si="18"/>
        <v>0.78993223620522757</v>
      </c>
      <c r="W231" s="133">
        <f t="shared" si="19"/>
        <v>0.84801548886737665</v>
      </c>
    </row>
    <row r="232" spans="1:23" x14ac:dyDescent="0.25">
      <c r="A232" s="21">
        <v>3520004</v>
      </c>
      <c r="B232" s="22" t="s">
        <v>320</v>
      </c>
      <c r="C232" s="22" t="s">
        <v>761</v>
      </c>
      <c r="D232" s="22" t="s">
        <v>762</v>
      </c>
      <c r="E232" s="23">
        <v>35064</v>
      </c>
      <c r="F232" s="22" t="s">
        <v>117</v>
      </c>
      <c r="G232" s="22" t="s">
        <v>19</v>
      </c>
      <c r="H232" s="22" t="s">
        <v>20</v>
      </c>
      <c r="I232" s="5">
        <v>889</v>
      </c>
      <c r="J232" s="5">
        <v>879</v>
      </c>
      <c r="K232" s="64">
        <v>921</v>
      </c>
      <c r="L232" s="64">
        <v>807</v>
      </c>
      <c r="M232" s="64">
        <v>850</v>
      </c>
      <c r="N232" s="64">
        <v>6411</v>
      </c>
      <c r="O232" s="64">
        <v>6516</v>
      </c>
      <c r="P232" s="64">
        <v>6572</v>
      </c>
      <c r="Q232" s="64">
        <v>6655</v>
      </c>
      <c r="R232" s="64">
        <v>6655</v>
      </c>
      <c r="S232" s="133">
        <f t="shared" si="20"/>
        <v>0.41600374356574638</v>
      </c>
      <c r="T232" s="133">
        <f t="shared" si="21"/>
        <v>0.40469613259668508</v>
      </c>
      <c r="U232" s="133">
        <f t="shared" si="17"/>
        <v>0.4204199634814364</v>
      </c>
      <c r="V232" s="133">
        <f t="shared" si="18"/>
        <v>0.36378662659654393</v>
      </c>
      <c r="W232" s="133">
        <f t="shared" si="19"/>
        <v>0.38317054845980464</v>
      </c>
    </row>
    <row r="233" spans="1:23" x14ac:dyDescent="0.25">
      <c r="A233" s="21">
        <v>3520103</v>
      </c>
      <c r="B233" s="22" t="s">
        <v>321</v>
      </c>
      <c r="C233" s="22" t="s">
        <v>769</v>
      </c>
      <c r="D233" s="22" t="s">
        <v>770</v>
      </c>
      <c r="E233" s="23">
        <v>35083</v>
      </c>
      <c r="F233" s="22" t="s">
        <v>83</v>
      </c>
      <c r="G233" s="22" t="s">
        <v>81</v>
      </c>
      <c r="H233" s="22" t="s">
        <v>82</v>
      </c>
      <c r="I233" s="5">
        <v>823</v>
      </c>
      <c r="J233" s="5">
        <v>1319</v>
      </c>
      <c r="K233" s="64">
        <v>1030</v>
      </c>
      <c r="L233" s="64">
        <v>962</v>
      </c>
      <c r="M233" s="64">
        <v>1042</v>
      </c>
      <c r="N233" s="64">
        <v>7545</v>
      </c>
      <c r="O233" s="64">
        <v>7606</v>
      </c>
      <c r="P233" s="64">
        <v>7663</v>
      </c>
      <c r="Q233" s="64">
        <v>7717</v>
      </c>
      <c r="R233" s="64">
        <v>7717</v>
      </c>
      <c r="S233" s="133">
        <f t="shared" si="20"/>
        <v>0.32723658051689863</v>
      </c>
      <c r="T233" s="133">
        <f t="shared" si="21"/>
        <v>0.5202471732842493</v>
      </c>
      <c r="U233" s="133">
        <f t="shared" si="17"/>
        <v>0.40323633041889595</v>
      </c>
      <c r="V233" s="133">
        <f t="shared" si="18"/>
        <v>0.37397952572243098</v>
      </c>
      <c r="W233" s="133">
        <f t="shared" si="19"/>
        <v>0.40507969418167677</v>
      </c>
    </row>
    <row r="234" spans="1:23" x14ac:dyDescent="0.25">
      <c r="A234" s="21">
        <v>3520202</v>
      </c>
      <c r="B234" s="22" t="s">
        <v>322</v>
      </c>
      <c r="C234" s="22" t="s">
        <v>771</v>
      </c>
      <c r="D234" s="22" t="s">
        <v>772</v>
      </c>
      <c r="E234" s="23">
        <v>35171</v>
      </c>
      <c r="F234" s="22" t="s">
        <v>167</v>
      </c>
      <c r="G234" s="22" t="s">
        <v>69</v>
      </c>
      <c r="H234" s="22" t="s">
        <v>70</v>
      </c>
      <c r="I234" s="5">
        <v>7</v>
      </c>
      <c r="J234" s="5">
        <v>7</v>
      </c>
      <c r="K234" s="64">
        <v>5</v>
      </c>
      <c r="L234" s="64">
        <v>7</v>
      </c>
      <c r="M234" s="64">
        <v>8</v>
      </c>
      <c r="N234" s="64">
        <v>2325</v>
      </c>
      <c r="O234" s="64">
        <v>2374</v>
      </c>
      <c r="P234" s="64">
        <v>2403</v>
      </c>
      <c r="Q234" s="64">
        <v>2439</v>
      </c>
      <c r="R234" s="64">
        <v>2439</v>
      </c>
      <c r="S234" s="133">
        <f t="shared" si="20"/>
        <v>9.0322580645161299E-3</v>
      </c>
      <c r="T234" s="133">
        <f t="shared" si="21"/>
        <v>8.845829823083403E-3</v>
      </c>
      <c r="U234" s="133">
        <f t="shared" si="17"/>
        <v>6.2421972534332081E-3</v>
      </c>
      <c r="V234" s="133">
        <f t="shared" si="18"/>
        <v>8.6100861008610082E-3</v>
      </c>
      <c r="W234" s="133">
        <f t="shared" si="19"/>
        <v>9.8400984009840101E-3</v>
      </c>
    </row>
    <row r="235" spans="1:23" x14ac:dyDescent="0.25">
      <c r="A235" s="21">
        <v>3520301</v>
      </c>
      <c r="B235" s="22" t="s">
        <v>323</v>
      </c>
      <c r="C235" s="22" t="s">
        <v>777</v>
      </c>
      <c r="D235" s="22" t="s">
        <v>778</v>
      </c>
      <c r="E235" s="23">
        <v>35121</v>
      </c>
      <c r="F235" s="22" t="s">
        <v>123</v>
      </c>
      <c r="G235" s="22" t="s">
        <v>121</v>
      </c>
      <c r="H235" s="22" t="s">
        <v>122</v>
      </c>
      <c r="I235" s="5">
        <v>1659</v>
      </c>
      <c r="J235" s="5">
        <v>1900</v>
      </c>
      <c r="K235" s="64">
        <v>1327</v>
      </c>
      <c r="L235" s="64">
        <v>1093</v>
      </c>
      <c r="M235" s="64">
        <v>1108</v>
      </c>
      <c r="N235" s="64">
        <v>7403</v>
      </c>
      <c r="O235" s="64">
        <v>7530</v>
      </c>
      <c r="P235" s="64">
        <v>7557</v>
      </c>
      <c r="Q235" s="64">
        <v>7623</v>
      </c>
      <c r="R235" s="64">
        <v>7623</v>
      </c>
      <c r="S235" s="133">
        <f t="shared" si="20"/>
        <v>0.67229501553424287</v>
      </c>
      <c r="T235" s="133">
        <f t="shared" si="21"/>
        <v>0.75697211155378485</v>
      </c>
      <c r="U235" s="133">
        <f t="shared" si="17"/>
        <v>0.52679634775704642</v>
      </c>
      <c r="V235" s="133">
        <f t="shared" si="18"/>
        <v>0.43014561196379381</v>
      </c>
      <c r="W235" s="133">
        <f t="shared" si="19"/>
        <v>0.4360487996851633</v>
      </c>
    </row>
    <row r="236" spans="1:23" x14ac:dyDescent="0.25">
      <c r="A236" s="21">
        <v>3520400</v>
      </c>
      <c r="B236" s="22" t="s">
        <v>326</v>
      </c>
      <c r="C236" s="22" t="s">
        <v>771</v>
      </c>
      <c r="D236" s="22" t="s">
        <v>772</v>
      </c>
      <c r="E236" s="23">
        <v>35173</v>
      </c>
      <c r="F236" s="22" t="s">
        <v>198</v>
      </c>
      <c r="G236" s="22" t="s">
        <v>69</v>
      </c>
      <c r="H236" s="22" t="s">
        <v>70</v>
      </c>
      <c r="I236" s="5">
        <v>37</v>
      </c>
      <c r="J236" s="5">
        <v>11</v>
      </c>
      <c r="K236" s="64">
        <v>22</v>
      </c>
      <c r="L236" s="64">
        <v>40</v>
      </c>
      <c r="M236" s="64">
        <v>1253</v>
      </c>
      <c r="N236" s="64">
        <v>7818</v>
      </c>
      <c r="O236" s="64">
        <v>8070</v>
      </c>
      <c r="P236" s="64">
        <v>8334</v>
      </c>
      <c r="Q236" s="64">
        <v>8589</v>
      </c>
      <c r="R236" s="64">
        <v>8589</v>
      </c>
      <c r="S236" s="133">
        <f t="shared" si="20"/>
        <v>1.4198004604758251E-2</v>
      </c>
      <c r="T236" s="133">
        <f t="shared" si="21"/>
        <v>4.0892193308550186E-3</v>
      </c>
      <c r="U236" s="133">
        <f t="shared" si="17"/>
        <v>7.9193664506839456E-3</v>
      </c>
      <c r="V236" s="133">
        <f t="shared" si="18"/>
        <v>1.3971358714634998E-2</v>
      </c>
      <c r="W236" s="133">
        <f t="shared" si="19"/>
        <v>0.43765281173594134</v>
      </c>
    </row>
    <row r="237" spans="1:23" x14ac:dyDescent="0.25">
      <c r="A237" s="21">
        <v>3520426</v>
      </c>
      <c r="B237" s="22" t="s">
        <v>324</v>
      </c>
      <c r="C237" s="22" t="s">
        <v>777</v>
      </c>
      <c r="D237" s="22" t="s">
        <v>778</v>
      </c>
      <c r="E237" s="23">
        <v>35121</v>
      </c>
      <c r="F237" s="22" t="s">
        <v>123</v>
      </c>
      <c r="G237" s="22" t="s">
        <v>121</v>
      </c>
      <c r="H237" s="22" t="s">
        <v>122</v>
      </c>
      <c r="I237" s="5">
        <v>736</v>
      </c>
      <c r="J237" s="5">
        <v>728</v>
      </c>
      <c r="K237" s="64">
        <v>956</v>
      </c>
      <c r="L237" s="64">
        <v>811</v>
      </c>
      <c r="M237" s="64">
        <v>920</v>
      </c>
      <c r="N237" s="64">
        <v>2681</v>
      </c>
      <c r="O237" s="64">
        <v>2761</v>
      </c>
      <c r="P237" s="64">
        <v>2832</v>
      </c>
      <c r="Q237" s="64">
        <v>2901</v>
      </c>
      <c r="R237" s="64">
        <v>2901</v>
      </c>
      <c r="S237" s="133">
        <f t="shared" si="20"/>
        <v>0.82357329354718389</v>
      </c>
      <c r="T237" s="133">
        <f t="shared" si="21"/>
        <v>0.79101774719304596</v>
      </c>
      <c r="U237" s="133">
        <f t="shared" si="17"/>
        <v>1.0127118644067796</v>
      </c>
      <c r="V237" s="133">
        <f t="shared" si="18"/>
        <v>0.83867631851085833</v>
      </c>
      <c r="W237" s="133">
        <f t="shared" si="19"/>
        <v>0.95139607032057916</v>
      </c>
    </row>
    <row r="238" spans="1:23" x14ac:dyDescent="0.25">
      <c r="A238" s="21">
        <v>3520442</v>
      </c>
      <c r="B238" s="22" t="s">
        <v>325</v>
      </c>
      <c r="C238" s="22" t="s">
        <v>757</v>
      </c>
      <c r="D238" s="22" t="s">
        <v>758</v>
      </c>
      <c r="E238" s="23">
        <v>35022</v>
      </c>
      <c r="F238" s="22" t="s">
        <v>63</v>
      </c>
      <c r="G238" s="22" t="s">
        <v>43</v>
      </c>
      <c r="H238" s="22" t="s">
        <v>44</v>
      </c>
      <c r="I238" s="5">
        <v>1713</v>
      </c>
      <c r="J238" s="5">
        <v>1724</v>
      </c>
      <c r="K238" s="64">
        <v>1949</v>
      </c>
      <c r="L238" s="64">
        <v>2273</v>
      </c>
      <c r="M238" s="64">
        <v>1856</v>
      </c>
      <c r="N238" s="64">
        <v>7527</v>
      </c>
      <c r="O238" s="64">
        <v>7580</v>
      </c>
      <c r="P238" s="64">
        <v>7531</v>
      </c>
      <c r="Q238" s="64">
        <v>7517</v>
      </c>
      <c r="R238" s="64">
        <v>7517</v>
      </c>
      <c r="S238" s="133">
        <f t="shared" si="20"/>
        <v>0.68274212833798331</v>
      </c>
      <c r="T238" s="133">
        <f t="shared" si="21"/>
        <v>0.68232189973614776</v>
      </c>
      <c r="U238" s="133">
        <f t="shared" si="17"/>
        <v>0.77639091754083123</v>
      </c>
      <c r="V238" s="133">
        <f t="shared" si="18"/>
        <v>0.90714380736996147</v>
      </c>
      <c r="W238" s="133">
        <f t="shared" si="19"/>
        <v>0.74072103232672615</v>
      </c>
    </row>
    <row r="239" spans="1:23" x14ac:dyDescent="0.25">
      <c r="A239" s="21">
        <v>3520509</v>
      </c>
      <c r="B239" s="22" t="s">
        <v>327</v>
      </c>
      <c r="C239" s="22" t="s">
        <v>759</v>
      </c>
      <c r="D239" s="22" t="s">
        <v>760</v>
      </c>
      <c r="E239" s="23">
        <v>35072</v>
      </c>
      <c r="F239" s="22" t="s">
        <v>53</v>
      </c>
      <c r="G239" s="22" t="s">
        <v>15</v>
      </c>
      <c r="H239" s="22" t="s">
        <v>16</v>
      </c>
      <c r="I239" s="5">
        <v>6970</v>
      </c>
      <c r="J239" s="5">
        <v>6226</v>
      </c>
      <c r="K239" s="64">
        <v>6659</v>
      </c>
      <c r="L239" s="64">
        <v>6318</v>
      </c>
      <c r="M239" s="64">
        <v>6246</v>
      </c>
      <c r="N239" s="64">
        <v>59452</v>
      </c>
      <c r="O239" s="64">
        <v>61194</v>
      </c>
      <c r="P239" s="64">
        <v>62880</v>
      </c>
      <c r="Q239" s="64">
        <v>64530</v>
      </c>
      <c r="R239" s="64">
        <v>64530</v>
      </c>
      <c r="S239" s="133">
        <f t="shared" si="20"/>
        <v>0.35171230572562739</v>
      </c>
      <c r="T239" s="133">
        <f t="shared" si="21"/>
        <v>0.30522600254926952</v>
      </c>
      <c r="U239" s="133">
        <f t="shared" si="17"/>
        <v>0.3177003816793893</v>
      </c>
      <c r="V239" s="133">
        <f t="shared" si="18"/>
        <v>0.29372384937238494</v>
      </c>
      <c r="W239" s="133">
        <f t="shared" si="19"/>
        <v>0.29037656903765691</v>
      </c>
    </row>
    <row r="240" spans="1:23" x14ac:dyDescent="0.25">
      <c r="A240" s="21">
        <v>3520608</v>
      </c>
      <c r="B240" s="22" t="s">
        <v>328</v>
      </c>
      <c r="C240" s="22" t="s">
        <v>767</v>
      </c>
      <c r="D240" s="22" t="s">
        <v>768</v>
      </c>
      <c r="E240" s="23">
        <v>35112</v>
      </c>
      <c r="F240" s="22" t="s">
        <v>33</v>
      </c>
      <c r="G240" s="22" t="s">
        <v>31</v>
      </c>
      <c r="H240" s="22" t="s">
        <v>32</v>
      </c>
      <c r="I240" s="5">
        <v>501</v>
      </c>
      <c r="J240" s="5">
        <v>486</v>
      </c>
      <c r="K240" s="64">
        <v>410</v>
      </c>
      <c r="L240" s="64">
        <v>485</v>
      </c>
      <c r="M240" s="64">
        <v>284</v>
      </c>
      <c r="N240" s="64">
        <v>1308</v>
      </c>
      <c r="O240" s="64">
        <v>1319</v>
      </c>
      <c r="P240" s="64">
        <v>1316</v>
      </c>
      <c r="Q240" s="64">
        <v>1324</v>
      </c>
      <c r="R240" s="64">
        <v>1324</v>
      </c>
      <c r="S240" s="133">
        <f t="shared" si="20"/>
        <v>1.1490825688073394</v>
      </c>
      <c r="T240" s="133">
        <f t="shared" si="21"/>
        <v>1.1053828658074298</v>
      </c>
      <c r="U240" s="133">
        <f t="shared" si="17"/>
        <v>0.93465045592705165</v>
      </c>
      <c r="V240" s="133">
        <f t="shared" si="18"/>
        <v>1.0989425981873113</v>
      </c>
      <c r="W240" s="133">
        <f t="shared" si="19"/>
        <v>0.64350453172205446</v>
      </c>
    </row>
    <row r="241" spans="1:23" x14ac:dyDescent="0.25">
      <c r="A241" s="21">
        <v>3520707</v>
      </c>
      <c r="B241" s="22" t="s">
        <v>329</v>
      </c>
      <c r="C241" s="22" t="s">
        <v>757</v>
      </c>
      <c r="D241" s="22" t="s">
        <v>758</v>
      </c>
      <c r="E241" s="23">
        <v>35154</v>
      </c>
      <c r="F241" s="22" t="s">
        <v>263</v>
      </c>
      <c r="G241" s="22" t="s">
        <v>6</v>
      </c>
      <c r="H241" s="22" t="s">
        <v>7</v>
      </c>
      <c r="I241" s="5">
        <v>394</v>
      </c>
      <c r="J241" s="5">
        <v>437</v>
      </c>
      <c r="K241" s="64">
        <v>513</v>
      </c>
      <c r="L241" s="64">
        <v>478</v>
      </c>
      <c r="M241" s="64">
        <v>394</v>
      </c>
      <c r="N241" s="64">
        <v>1115</v>
      </c>
      <c r="O241" s="64">
        <v>1122</v>
      </c>
      <c r="P241" s="64">
        <v>1123</v>
      </c>
      <c r="Q241" s="64">
        <v>1124</v>
      </c>
      <c r="R241" s="64">
        <v>1124</v>
      </c>
      <c r="S241" s="133">
        <f t="shared" si="20"/>
        <v>1.0600896860986546</v>
      </c>
      <c r="T241" s="133">
        <f t="shared" si="21"/>
        <v>1.1684491978609626</v>
      </c>
      <c r="U241" s="133">
        <f t="shared" si="17"/>
        <v>1.3704363312555654</v>
      </c>
      <c r="V241" s="133">
        <f t="shared" si="18"/>
        <v>1.2758007117437722</v>
      </c>
      <c r="W241" s="133">
        <f t="shared" si="19"/>
        <v>1.0516014234875444</v>
      </c>
    </row>
    <row r="242" spans="1:23" x14ac:dyDescent="0.25">
      <c r="A242" s="21">
        <v>3520806</v>
      </c>
      <c r="B242" s="22" t="s">
        <v>330</v>
      </c>
      <c r="C242" s="22" t="s">
        <v>755</v>
      </c>
      <c r="D242" s="22" t="s">
        <v>756</v>
      </c>
      <c r="E242" s="23">
        <v>35091</v>
      </c>
      <c r="F242" s="22" t="s">
        <v>4</v>
      </c>
      <c r="G242" s="22" t="s">
        <v>2</v>
      </c>
      <c r="H242" s="22" t="s">
        <v>3</v>
      </c>
      <c r="I242" s="5">
        <v>355</v>
      </c>
      <c r="J242" s="5">
        <v>352</v>
      </c>
      <c r="K242" s="64">
        <v>444</v>
      </c>
      <c r="L242" s="64">
        <v>269</v>
      </c>
      <c r="M242" s="64">
        <v>497</v>
      </c>
      <c r="N242" s="64">
        <v>977</v>
      </c>
      <c r="O242" s="64">
        <v>992</v>
      </c>
      <c r="P242" s="64">
        <v>1002</v>
      </c>
      <c r="Q242" s="64">
        <v>1015</v>
      </c>
      <c r="R242" s="64">
        <v>1015</v>
      </c>
      <c r="S242" s="133">
        <f t="shared" si="20"/>
        <v>1.09007164790174</v>
      </c>
      <c r="T242" s="133">
        <f t="shared" si="21"/>
        <v>1.064516129032258</v>
      </c>
      <c r="U242" s="133">
        <f t="shared" si="17"/>
        <v>1.3293413173652695</v>
      </c>
      <c r="V242" s="133">
        <f t="shared" si="18"/>
        <v>0.79507389162561581</v>
      </c>
      <c r="W242" s="133">
        <f t="shared" si="19"/>
        <v>1.4689655172413794</v>
      </c>
    </row>
    <row r="243" spans="1:23" x14ac:dyDescent="0.25">
      <c r="A243" s="21">
        <v>3520905</v>
      </c>
      <c r="B243" s="22" t="s">
        <v>331</v>
      </c>
      <c r="C243" s="22" t="s">
        <v>755</v>
      </c>
      <c r="D243" s="22" t="s">
        <v>756</v>
      </c>
      <c r="E243" s="23">
        <v>35094</v>
      </c>
      <c r="F243" s="22" t="s">
        <v>136</v>
      </c>
      <c r="G243" s="22" t="s">
        <v>2</v>
      </c>
      <c r="H243" s="22" t="s">
        <v>3</v>
      </c>
      <c r="I243" s="5">
        <v>636</v>
      </c>
      <c r="J243" s="5">
        <v>587</v>
      </c>
      <c r="K243" s="64">
        <v>414</v>
      </c>
      <c r="L243" s="64">
        <v>597</v>
      </c>
      <c r="M243" s="64">
        <v>462</v>
      </c>
      <c r="N243" s="64">
        <v>3453</v>
      </c>
      <c r="O243" s="64">
        <v>3491</v>
      </c>
      <c r="P243" s="64">
        <v>3503</v>
      </c>
      <c r="Q243" s="64">
        <v>3523</v>
      </c>
      <c r="R243" s="64">
        <v>3523</v>
      </c>
      <c r="S243" s="133">
        <f t="shared" si="20"/>
        <v>0.55256298870547349</v>
      </c>
      <c r="T243" s="133">
        <f t="shared" si="21"/>
        <v>0.50443998854196503</v>
      </c>
      <c r="U243" s="133">
        <f t="shared" si="17"/>
        <v>0.35455324007993144</v>
      </c>
      <c r="V243" s="133">
        <f t="shared" si="18"/>
        <v>0.50837354527391432</v>
      </c>
      <c r="W243" s="133">
        <f t="shared" si="19"/>
        <v>0.39341470337780304</v>
      </c>
    </row>
    <row r="244" spans="1:23" x14ac:dyDescent="0.25">
      <c r="A244" s="21">
        <v>3521002</v>
      </c>
      <c r="B244" s="22" t="s">
        <v>332</v>
      </c>
      <c r="C244" s="22" t="s">
        <v>765</v>
      </c>
      <c r="D244" s="22" t="s">
        <v>766</v>
      </c>
      <c r="E244" s="23">
        <v>35163</v>
      </c>
      <c r="F244" s="22" t="s">
        <v>28</v>
      </c>
      <c r="G244" s="22" t="s">
        <v>27</v>
      </c>
      <c r="H244" s="22" t="s">
        <v>28</v>
      </c>
      <c r="I244" s="5">
        <v>1352</v>
      </c>
      <c r="J244" s="5">
        <v>1338</v>
      </c>
      <c r="K244" s="64">
        <v>1446</v>
      </c>
      <c r="L244" s="64">
        <v>1450</v>
      </c>
      <c r="M244" s="64">
        <v>1456</v>
      </c>
      <c r="N244" s="64">
        <v>7103</v>
      </c>
      <c r="O244" s="64">
        <v>7361</v>
      </c>
      <c r="P244" s="64">
        <v>7632</v>
      </c>
      <c r="Q244" s="64">
        <v>7892</v>
      </c>
      <c r="R244" s="64">
        <v>7892</v>
      </c>
      <c r="S244" s="133">
        <f t="shared" si="20"/>
        <v>0.57102632690412503</v>
      </c>
      <c r="T244" s="133">
        <f t="shared" si="21"/>
        <v>0.54530634424670565</v>
      </c>
      <c r="U244" s="133">
        <f t="shared" si="17"/>
        <v>0.56839622641509435</v>
      </c>
      <c r="V244" s="133">
        <f t="shared" si="18"/>
        <v>0.5511910795742524</v>
      </c>
      <c r="W244" s="133">
        <f t="shared" si="19"/>
        <v>0.55347187024835276</v>
      </c>
    </row>
    <row r="245" spans="1:23" x14ac:dyDescent="0.25">
      <c r="A245" s="21">
        <v>3521101</v>
      </c>
      <c r="B245" s="22" t="s">
        <v>333</v>
      </c>
      <c r="C245" s="22" t="s">
        <v>763</v>
      </c>
      <c r="D245" s="22" t="s">
        <v>764</v>
      </c>
      <c r="E245" s="23">
        <v>35104</v>
      </c>
      <c r="F245" s="22" t="s">
        <v>61</v>
      </c>
      <c r="G245" s="22" t="s">
        <v>23</v>
      </c>
      <c r="H245" s="22" t="s">
        <v>24</v>
      </c>
      <c r="I245" s="5">
        <v>429</v>
      </c>
      <c r="J245" s="5">
        <v>347</v>
      </c>
      <c r="K245" s="64">
        <v>243</v>
      </c>
      <c r="L245" s="64">
        <v>273</v>
      </c>
      <c r="M245" s="64">
        <v>245</v>
      </c>
      <c r="N245" s="64">
        <v>1537</v>
      </c>
      <c r="O245" s="64">
        <v>1575</v>
      </c>
      <c r="P245" s="64">
        <v>1618</v>
      </c>
      <c r="Q245" s="64">
        <v>1654</v>
      </c>
      <c r="R245" s="64">
        <v>1654</v>
      </c>
      <c r="S245" s="133">
        <f t="shared" si="20"/>
        <v>0.83734547820429406</v>
      </c>
      <c r="T245" s="133">
        <f t="shared" si="21"/>
        <v>0.66095238095238096</v>
      </c>
      <c r="U245" s="133">
        <f t="shared" si="17"/>
        <v>0.45055624227441282</v>
      </c>
      <c r="V245" s="133">
        <f t="shared" si="18"/>
        <v>0.4951632406287787</v>
      </c>
      <c r="W245" s="133">
        <f t="shared" si="19"/>
        <v>0.44437726723095522</v>
      </c>
    </row>
    <row r="246" spans="1:23" x14ac:dyDescent="0.25">
      <c r="A246" s="21">
        <v>3521150</v>
      </c>
      <c r="B246" s="22" t="s">
        <v>334</v>
      </c>
      <c r="C246" s="22" t="s">
        <v>757</v>
      </c>
      <c r="D246" s="22" t="s">
        <v>758</v>
      </c>
      <c r="E246" s="23">
        <v>35155</v>
      </c>
      <c r="F246" s="22" t="s">
        <v>7</v>
      </c>
      <c r="G246" s="22" t="s">
        <v>6</v>
      </c>
      <c r="H246" s="22" t="s">
        <v>7</v>
      </c>
      <c r="I246" s="5">
        <v>264</v>
      </c>
      <c r="J246" s="5">
        <v>308</v>
      </c>
      <c r="K246" s="64">
        <v>181</v>
      </c>
      <c r="L246" s="64">
        <v>377</v>
      </c>
      <c r="M246" s="64">
        <v>257</v>
      </c>
      <c r="N246" s="64">
        <v>1278</v>
      </c>
      <c r="O246" s="64">
        <v>1311</v>
      </c>
      <c r="P246" s="64">
        <v>1339</v>
      </c>
      <c r="Q246" s="64">
        <v>1371</v>
      </c>
      <c r="R246" s="64">
        <v>1371</v>
      </c>
      <c r="S246" s="133">
        <f t="shared" si="20"/>
        <v>0.61971830985915488</v>
      </c>
      <c r="T246" s="133">
        <f t="shared" si="21"/>
        <v>0.70480549199084663</v>
      </c>
      <c r="U246" s="133">
        <f t="shared" si="17"/>
        <v>0.40552651232262882</v>
      </c>
      <c r="V246" s="133">
        <f t="shared" si="18"/>
        <v>0.82494529540481398</v>
      </c>
      <c r="W246" s="133">
        <f t="shared" si="19"/>
        <v>0.56236323851203496</v>
      </c>
    </row>
    <row r="247" spans="1:23" x14ac:dyDescent="0.25">
      <c r="A247" s="21">
        <v>3521200</v>
      </c>
      <c r="B247" s="22" t="s">
        <v>335</v>
      </c>
      <c r="C247" s="22" t="s">
        <v>777</v>
      </c>
      <c r="D247" s="22" t="s">
        <v>778</v>
      </c>
      <c r="E247" s="23">
        <v>35121</v>
      </c>
      <c r="F247" s="22" t="s">
        <v>123</v>
      </c>
      <c r="G247" s="22" t="s">
        <v>121</v>
      </c>
      <c r="H247" s="22" t="s">
        <v>122</v>
      </c>
      <c r="I247" s="5">
        <v>353</v>
      </c>
      <c r="J247" s="5">
        <v>282</v>
      </c>
      <c r="K247" s="64">
        <v>347</v>
      </c>
      <c r="L247" s="64">
        <v>365</v>
      </c>
      <c r="M247" s="64">
        <v>379</v>
      </c>
      <c r="N247" s="64">
        <v>953</v>
      </c>
      <c r="O247" s="64">
        <v>963</v>
      </c>
      <c r="P247" s="64">
        <v>968</v>
      </c>
      <c r="Q247" s="64">
        <v>975</v>
      </c>
      <c r="R247" s="64">
        <v>975</v>
      </c>
      <c r="S247" s="133">
        <f t="shared" si="20"/>
        <v>1.111227701993704</v>
      </c>
      <c r="T247" s="133">
        <f t="shared" si="21"/>
        <v>0.87850467289719625</v>
      </c>
      <c r="U247" s="133">
        <f t="shared" si="17"/>
        <v>1.0754132231404958</v>
      </c>
      <c r="V247" s="133">
        <f t="shared" si="18"/>
        <v>1.1230769230769231</v>
      </c>
      <c r="W247" s="133">
        <f t="shared" si="19"/>
        <v>1.1661538461538461</v>
      </c>
    </row>
    <row r="248" spans="1:23" x14ac:dyDescent="0.25">
      <c r="A248" s="21">
        <v>3521309</v>
      </c>
      <c r="B248" s="22" t="s">
        <v>337</v>
      </c>
      <c r="C248" s="22" t="s">
        <v>769</v>
      </c>
      <c r="D248" s="22" t="s">
        <v>770</v>
      </c>
      <c r="E248" s="23">
        <v>35082</v>
      </c>
      <c r="F248" s="22" t="s">
        <v>336</v>
      </c>
      <c r="G248" s="22" t="s">
        <v>81</v>
      </c>
      <c r="H248" s="22" t="s">
        <v>82</v>
      </c>
      <c r="I248" s="5">
        <v>519</v>
      </c>
      <c r="J248" s="5">
        <v>831</v>
      </c>
      <c r="K248" s="64">
        <v>713</v>
      </c>
      <c r="L248" s="64">
        <v>871</v>
      </c>
      <c r="M248" s="64">
        <v>778</v>
      </c>
      <c r="N248" s="64">
        <v>3671</v>
      </c>
      <c r="O248" s="64">
        <v>3744</v>
      </c>
      <c r="P248" s="64">
        <v>3790</v>
      </c>
      <c r="Q248" s="64">
        <v>3848</v>
      </c>
      <c r="R248" s="64">
        <v>3848</v>
      </c>
      <c r="S248" s="133">
        <f t="shared" si="20"/>
        <v>0.42413511304821572</v>
      </c>
      <c r="T248" s="133">
        <f t="shared" si="21"/>
        <v>0.66586538461538458</v>
      </c>
      <c r="U248" s="133">
        <f t="shared" si="17"/>
        <v>0.56437994722955154</v>
      </c>
      <c r="V248" s="133">
        <f t="shared" si="18"/>
        <v>0.67905405405405406</v>
      </c>
      <c r="W248" s="133">
        <f t="shared" si="19"/>
        <v>0.60654885654885649</v>
      </c>
    </row>
    <row r="249" spans="1:23" x14ac:dyDescent="0.25">
      <c r="A249" s="21">
        <v>3521408</v>
      </c>
      <c r="B249" s="22" t="s">
        <v>338</v>
      </c>
      <c r="C249" s="22" t="s">
        <v>763</v>
      </c>
      <c r="D249" s="22" t="s">
        <v>764</v>
      </c>
      <c r="E249" s="23">
        <v>35102</v>
      </c>
      <c r="F249" s="22" t="s">
        <v>218</v>
      </c>
      <c r="G249" s="22" t="s">
        <v>23</v>
      </c>
      <c r="H249" s="22" t="s">
        <v>24</v>
      </c>
      <c r="I249" s="5">
        <v>735</v>
      </c>
      <c r="J249" s="5">
        <v>716</v>
      </c>
      <c r="K249" s="64">
        <v>983</v>
      </c>
      <c r="L249" s="64">
        <v>894</v>
      </c>
      <c r="M249" s="64">
        <v>943</v>
      </c>
      <c r="N249" s="64">
        <v>5741</v>
      </c>
      <c r="O249" s="64">
        <v>5887</v>
      </c>
      <c r="P249" s="64">
        <v>6044</v>
      </c>
      <c r="Q249" s="64">
        <v>6194</v>
      </c>
      <c r="R249" s="64">
        <v>6194</v>
      </c>
      <c r="S249" s="133">
        <f t="shared" si="20"/>
        <v>0.38407942867096323</v>
      </c>
      <c r="T249" s="133">
        <f t="shared" si="21"/>
        <v>0.36487175131645999</v>
      </c>
      <c r="U249" s="133">
        <f t="shared" si="17"/>
        <v>0.48792190602250163</v>
      </c>
      <c r="V249" s="133">
        <f t="shared" si="18"/>
        <v>0.43299967710687765</v>
      </c>
      <c r="W249" s="133">
        <f t="shared" si="19"/>
        <v>0.45673232160154992</v>
      </c>
    </row>
    <row r="250" spans="1:23" x14ac:dyDescent="0.25">
      <c r="A250" s="21">
        <v>3521507</v>
      </c>
      <c r="B250" s="22" t="s">
        <v>339</v>
      </c>
      <c r="C250" s="22" t="s">
        <v>757</v>
      </c>
      <c r="D250" s="22" t="s">
        <v>758</v>
      </c>
      <c r="E250" s="23">
        <v>35151</v>
      </c>
      <c r="F250" s="22" t="s">
        <v>95</v>
      </c>
      <c r="G250" s="22" t="s">
        <v>6</v>
      </c>
      <c r="H250" s="22" t="s">
        <v>7</v>
      </c>
      <c r="I250" s="5">
        <v>295</v>
      </c>
      <c r="J250" s="5">
        <v>326</v>
      </c>
      <c r="K250" s="64">
        <v>339</v>
      </c>
      <c r="L250" s="64">
        <v>362</v>
      </c>
      <c r="M250" s="64">
        <v>381</v>
      </c>
      <c r="N250" s="64">
        <v>1860</v>
      </c>
      <c r="O250" s="64">
        <v>1883</v>
      </c>
      <c r="P250" s="64">
        <v>1902</v>
      </c>
      <c r="Q250" s="64">
        <v>1918</v>
      </c>
      <c r="R250" s="64">
        <v>1918</v>
      </c>
      <c r="S250" s="133">
        <f t="shared" si="20"/>
        <v>0.47580645161290325</v>
      </c>
      <c r="T250" s="133">
        <f t="shared" si="21"/>
        <v>0.51938396176314394</v>
      </c>
      <c r="U250" s="133">
        <f t="shared" si="17"/>
        <v>0.53470031545741326</v>
      </c>
      <c r="V250" s="133">
        <f t="shared" si="18"/>
        <v>0.56621480709071947</v>
      </c>
      <c r="W250" s="133">
        <f t="shared" si="19"/>
        <v>0.59593326381647549</v>
      </c>
    </row>
    <row r="251" spans="1:23" x14ac:dyDescent="0.25">
      <c r="A251" s="21">
        <v>3521606</v>
      </c>
      <c r="B251" s="22" t="s">
        <v>340</v>
      </c>
      <c r="C251" s="22" t="s">
        <v>767</v>
      </c>
      <c r="D251" s="22" t="s">
        <v>768</v>
      </c>
      <c r="E251" s="23">
        <v>35111</v>
      </c>
      <c r="F251" s="22" t="s">
        <v>245</v>
      </c>
      <c r="G251" s="22" t="s">
        <v>31</v>
      </c>
      <c r="H251" s="22" t="s">
        <v>32</v>
      </c>
      <c r="I251" s="5">
        <v>180</v>
      </c>
      <c r="J251" s="5">
        <v>246</v>
      </c>
      <c r="K251" s="64">
        <v>237</v>
      </c>
      <c r="L251" s="64">
        <v>204</v>
      </c>
      <c r="M251" s="64">
        <v>231</v>
      </c>
      <c r="N251" s="64">
        <v>1703</v>
      </c>
      <c r="O251" s="64">
        <v>1685</v>
      </c>
      <c r="P251" s="64">
        <v>1643</v>
      </c>
      <c r="Q251" s="64">
        <v>1611</v>
      </c>
      <c r="R251" s="64">
        <v>1611</v>
      </c>
      <c r="S251" s="133">
        <f t="shared" si="20"/>
        <v>0.31708749266001174</v>
      </c>
      <c r="T251" s="133">
        <f t="shared" si="21"/>
        <v>0.43798219584569736</v>
      </c>
      <c r="U251" s="133">
        <f t="shared" si="17"/>
        <v>0.43274497869750461</v>
      </c>
      <c r="V251" s="133">
        <f t="shared" si="18"/>
        <v>0.37988826815642457</v>
      </c>
      <c r="W251" s="133">
        <f t="shared" si="19"/>
        <v>0.43016759776536312</v>
      </c>
    </row>
    <row r="252" spans="1:23" x14ac:dyDescent="0.25">
      <c r="A252" s="21">
        <v>3521705</v>
      </c>
      <c r="B252" s="22" t="s">
        <v>341</v>
      </c>
      <c r="C252" s="22" t="s">
        <v>765</v>
      </c>
      <c r="D252" s="22" t="s">
        <v>766</v>
      </c>
      <c r="E252" s="23">
        <v>35162</v>
      </c>
      <c r="F252" s="22" t="s">
        <v>75</v>
      </c>
      <c r="G252" s="22" t="s">
        <v>27</v>
      </c>
      <c r="H252" s="22" t="s">
        <v>28</v>
      </c>
      <c r="I252" s="5">
        <v>1230</v>
      </c>
      <c r="J252" s="5">
        <v>1159</v>
      </c>
      <c r="K252" s="64">
        <v>1130</v>
      </c>
      <c r="L252" s="64">
        <v>950</v>
      </c>
      <c r="M252" s="64">
        <v>925</v>
      </c>
      <c r="N252" s="64">
        <v>4563</v>
      </c>
      <c r="O252" s="64">
        <v>4581</v>
      </c>
      <c r="P252" s="64">
        <v>4657</v>
      </c>
      <c r="Q252" s="64">
        <v>4703</v>
      </c>
      <c r="R252" s="64">
        <v>4703</v>
      </c>
      <c r="S252" s="133">
        <f t="shared" si="20"/>
        <v>0.80867850098619332</v>
      </c>
      <c r="T252" s="133">
        <f t="shared" si="21"/>
        <v>0.75900458415193184</v>
      </c>
      <c r="U252" s="133">
        <f t="shared" si="17"/>
        <v>0.72793643976809108</v>
      </c>
      <c r="V252" s="133">
        <f t="shared" si="18"/>
        <v>0.60599617265575156</v>
      </c>
      <c r="W252" s="133">
        <f t="shared" si="19"/>
        <v>0.59004890495428453</v>
      </c>
    </row>
    <row r="253" spans="1:23" x14ac:dyDescent="0.25">
      <c r="A253" s="21">
        <v>3521804</v>
      </c>
      <c r="B253" s="22" t="s">
        <v>342</v>
      </c>
      <c r="C253" s="22" t="s">
        <v>761</v>
      </c>
      <c r="D253" s="22" t="s">
        <v>762</v>
      </c>
      <c r="E253" s="23">
        <v>35061</v>
      </c>
      <c r="F253" s="22" t="s">
        <v>21</v>
      </c>
      <c r="G253" s="22" t="s">
        <v>19</v>
      </c>
      <c r="H253" s="22" t="s">
        <v>20</v>
      </c>
      <c r="I253" s="5">
        <v>1551</v>
      </c>
      <c r="J253" s="5">
        <v>1345</v>
      </c>
      <c r="K253" s="64">
        <v>1330</v>
      </c>
      <c r="L253" s="64">
        <v>1341</v>
      </c>
      <c r="M253" s="64">
        <v>939</v>
      </c>
      <c r="N253" s="64">
        <v>5918</v>
      </c>
      <c r="O253" s="64">
        <v>5984</v>
      </c>
      <c r="P253" s="64">
        <v>6091</v>
      </c>
      <c r="Q253" s="64">
        <v>6171</v>
      </c>
      <c r="R253" s="64">
        <v>6171</v>
      </c>
      <c r="S253" s="133">
        <f t="shared" si="20"/>
        <v>0.78624535315985122</v>
      </c>
      <c r="T253" s="133">
        <f t="shared" si="21"/>
        <v>0.67429812834224601</v>
      </c>
      <c r="U253" s="133">
        <f t="shared" si="17"/>
        <v>0.65506484977836155</v>
      </c>
      <c r="V253" s="133">
        <f t="shared" si="18"/>
        <v>0.65192027224112781</v>
      </c>
      <c r="W253" s="133">
        <f t="shared" si="19"/>
        <v>0.45649003403014099</v>
      </c>
    </row>
    <row r="254" spans="1:23" x14ac:dyDescent="0.25">
      <c r="A254" s="21">
        <v>3521903</v>
      </c>
      <c r="B254" s="22" t="s">
        <v>343</v>
      </c>
      <c r="C254" s="22" t="s">
        <v>757</v>
      </c>
      <c r="D254" s="22" t="s">
        <v>758</v>
      </c>
      <c r="E254" s="23">
        <v>35151</v>
      </c>
      <c r="F254" s="22" t="s">
        <v>95</v>
      </c>
      <c r="G254" s="22" t="s">
        <v>6</v>
      </c>
      <c r="H254" s="22" t="s">
        <v>7</v>
      </c>
      <c r="I254" s="5">
        <v>809</v>
      </c>
      <c r="J254" s="5">
        <v>866</v>
      </c>
      <c r="K254" s="64">
        <v>958</v>
      </c>
      <c r="L254" s="64">
        <v>892</v>
      </c>
      <c r="M254" s="64">
        <v>781</v>
      </c>
      <c r="N254" s="64">
        <v>4099</v>
      </c>
      <c r="O254" s="64">
        <v>4116</v>
      </c>
      <c r="P254" s="64">
        <v>4138</v>
      </c>
      <c r="Q254" s="64">
        <v>4154</v>
      </c>
      <c r="R254" s="64">
        <v>4154</v>
      </c>
      <c r="S254" s="133">
        <f t="shared" si="20"/>
        <v>0.59209563308123936</v>
      </c>
      <c r="T254" s="133">
        <f t="shared" si="21"/>
        <v>0.63119533527696792</v>
      </c>
      <c r="U254" s="133">
        <f t="shared" si="17"/>
        <v>0.69453842435959401</v>
      </c>
      <c r="V254" s="133">
        <f t="shared" si="18"/>
        <v>0.64419836302359168</v>
      </c>
      <c r="W254" s="133">
        <f t="shared" si="19"/>
        <v>0.56403466538276359</v>
      </c>
    </row>
    <row r="255" spans="1:23" x14ac:dyDescent="0.25">
      <c r="A255" s="21">
        <v>3522000</v>
      </c>
      <c r="B255" s="22" t="s">
        <v>344</v>
      </c>
      <c r="C255" s="22" t="s">
        <v>761</v>
      </c>
      <c r="D255" s="22" t="s">
        <v>762</v>
      </c>
      <c r="E255" s="23">
        <v>35064</v>
      </c>
      <c r="F255" s="22" t="s">
        <v>117</v>
      </c>
      <c r="G255" s="22" t="s">
        <v>19</v>
      </c>
      <c r="H255" s="22" t="s">
        <v>20</v>
      </c>
      <c r="I255" s="5">
        <v>85</v>
      </c>
      <c r="J255" s="5">
        <v>87</v>
      </c>
      <c r="K255" s="64">
        <v>113</v>
      </c>
      <c r="L255" s="64">
        <v>89</v>
      </c>
      <c r="M255" s="64">
        <v>56</v>
      </c>
      <c r="N255" s="64">
        <v>800</v>
      </c>
      <c r="O255" s="64">
        <v>811</v>
      </c>
      <c r="P255" s="64">
        <v>827</v>
      </c>
      <c r="Q255" s="64">
        <v>840</v>
      </c>
      <c r="R255" s="64">
        <v>840</v>
      </c>
      <c r="S255" s="133">
        <f t="shared" si="20"/>
        <v>0.31874999999999998</v>
      </c>
      <c r="T255" s="133">
        <f t="shared" si="21"/>
        <v>0.32182490752157833</v>
      </c>
      <c r="U255" s="133">
        <f t="shared" si="17"/>
        <v>0.4099153567110036</v>
      </c>
      <c r="V255" s="133">
        <f t="shared" si="18"/>
        <v>0.31785714285714284</v>
      </c>
      <c r="W255" s="133">
        <f t="shared" si="19"/>
        <v>0.2</v>
      </c>
    </row>
    <row r="256" spans="1:23" x14ac:dyDescent="0.25">
      <c r="A256" s="21">
        <v>3522109</v>
      </c>
      <c r="B256" s="22" t="s">
        <v>345</v>
      </c>
      <c r="C256" s="22" t="s">
        <v>777</v>
      </c>
      <c r="D256" s="22" t="s">
        <v>778</v>
      </c>
      <c r="E256" s="23">
        <v>35041</v>
      </c>
      <c r="F256" s="22" t="s">
        <v>139</v>
      </c>
      <c r="G256" s="22" t="s">
        <v>138</v>
      </c>
      <c r="H256" s="22" t="s">
        <v>139</v>
      </c>
      <c r="I256" s="5">
        <v>4482</v>
      </c>
      <c r="J256" s="5">
        <v>3410</v>
      </c>
      <c r="K256" s="64">
        <v>3959</v>
      </c>
      <c r="L256" s="64">
        <v>2996</v>
      </c>
      <c r="M256" s="64">
        <v>3792</v>
      </c>
      <c r="N256" s="64">
        <v>24214</v>
      </c>
      <c r="O256" s="64">
        <v>24708</v>
      </c>
      <c r="P256" s="64">
        <v>25137</v>
      </c>
      <c r="Q256" s="64">
        <v>25554</v>
      </c>
      <c r="R256" s="64">
        <v>25554</v>
      </c>
      <c r="S256" s="133">
        <f t="shared" si="20"/>
        <v>0.5552985875939539</v>
      </c>
      <c r="T256" s="133">
        <f t="shared" si="21"/>
        <v>0.41403593977659059</v>
      </c>
      <c r="U256" s="133">
        <f t="shared" si="17"/>
        <v>0.47249075068623941</v>
      </c>
      <c r="V256" s="133">
        <f t="shared" si="18"/>
        <v>0.35172575722000471</v>
      </c>
      <c r="W256" s="133">
        <f t="shared" si="19"/>
        <v>0.44517492369100725</v>
      </c>
    </row>
    <row r="257" spans="1:23" x14ac:dyDescent="0.25">
      <c r="A257" s="21">
        <v>3522158</v>
      </c>
      <c r="B257" s="22" t="s">
        <v>346</v>
      </c>
      <c r="C257" s="22" t="s">
        <v>765</v>
      </c>
      <c r="D257" s="22" t="s">
        <v>766</v>
      </c>
      <c r="E257" s="23">
        <v>35162</v>
      </c>
      <c r="F257" s="22" t="s">
        <v>75</v>
      </c>
      <c r="G257" s="22" t="s">
        <v>27</v>
      </c>
      <c r="H257" s="22" t="s">
        <v>28</v>
      </c>
      <c r="I257" s="5">
        <v>358</v>
      </c>
      <c r="J257" s="5">
        <v>320</v>
      </c>
      <c r="K257" s="64">
        <v>207</v>
      </c>
      <c r="L257" s="64">
        <v>99</v>
      </c>
      <c r="M257" s="64">
        <v>101</v>
      </c>
      <c r="N257" s="64">
        <v>783</v>
      </c>
      <c r="O257" s="64">
        <v>794</v>
      </c>
      <c r="P257" s="64">
        <v>808</v>
      </c>
      <c r="Q257" s="64">
        <v>820</v>
      </c>
      <c r="R257" s="64">
        <v>820</v>
      </c>
      <c r="S257" s="133">
        <f t="shared" si="20"/>
        <v>1.3716475095785441</v>
      </c>
      <c r="T257" s="133">
        <f t="shared" si="21"/>
        <v>1.2090680100755666</v>
      </c>
      <c r="U257" s="133">
        <f t="shared" si="17"/>
        <v>0.76856435643564358</v>
      </c>
      <c r="V257" s="133">
        <f t="shared" si="18"/>
        <v>0.36219512195121956</v>
      </c>
      <c r="W257" s="133">
        <f t="shared" si="19"/>
        <v>0.36951219512195127</v>
      </c>
    </row>
    <row r="258" spans="1:23" x14ac:dyDescent="0.25">
      <c r="A258" s="21">
        <v>3522208</v>
      </c>
      <c r="B258" s="22" t="s">
        <v>347</v>
      </c>
      <c r="C258" s="22" t="s">
        <v>783</v>
      </c>
      <c r="D258" s="22" t="s">
        <v>784</v>
      </c>
      <c r="E258" s="23">
        <v>35013</v>
      </c>
      <c r="F258" s="22" t="s">
        <v>225</v>
      </c>
      <c r="G258" s="22" t="s">
        <v>98</v>
      </c>
      <c r="H258" s="22" t="s">
        <v>99</v>
      </c>
      <c r="I258" s="5">
        <v>7664</v>
      </c>
      <c r="J258" s="5">
        <v>6015</v>
      </c>
      <c r="K258" s="64">
        <v>6270</v>
      </c>
      <c r="L258" s="64">
        <v>5028</v>
      </c>
      <c r="M258" s="64">
        <v>4963</v>
      </c>
      <c r="N258" s="64">
        <v>41286</v>
      </c>
      <c r="O258" s="64">
        <v>42041</v>
      </c>
      <c r="P258" s="64">
        <v>42882</v>
      </c>
      <c r="Q258" s="64">
        <v>43635</v>
      </c>
      <c r="R258" s="64">
        <v>43635</v>
      </c>
      <c r="S258" s="133">
        <f t="shared" si="20"/>
        <v>0.55689580002906558</v>
      </c>
      <c r="T258" s="133">
        <f t="shared" si="21"/>
        <v>0.42922385290549703</v>
      </c>
      <c r="U258" s="133">
        <f t="shared" si="17"/>
        <v>0.43864558556037497</v>
      </c>
      <c r="V258" s="133">
        <f t="shared" si="18"/>
        <v>0.34568580268133381</v>
      </c>
      <c r="W258" s="133">
        <f t="shared" si="19"/>
        <v>0.34121691302853213</v>
      </c>
    </row>
    <row r="259" spans="1:23" x14ac:dyDescent="0.25">
      <c r="A259" s="21">
        <v>3522307</v>
      </c>
      <c r="B259" s="22" t="s">
        <v>348</v>
      </c>
      <c r="C259" s="22" t="s">
        <v>765</v>
      </c>
      <c r="D259" s="22" t="s">
        <v>766</v>
      </c>
      <c r="E259" s="23">
        <v>35161</v>
      </c>
      <c r="F259" s="22" t="s">
        <v>29</v>
      </c>
      <c r="G259" s="22" t="s">
        <v>27</v>
      </c>
      <c r="H259" s="22" t="s">
        <v>28</v>
      </c>
      <c r="I259" s="5">
        <v>7394</v>
      </c>
      <c r="J259" s="5">
        <v>7407</v>
      </c>
      <c r="K259" s="64">
        <v>6659</v>
      </c>
      <c r="L259" s="64">
        <v>6310</v>
      </c>
      <c r="M259" s="64">
        <v>7838</v>
      </c>
      <c r="N259" s="64">
        <v>38655</v>
      </c>
      <c r="O259" s="64">
        <v>39303</v>
      </c>
      <c r="P259" s="64">
        <v>39994</v>
      </c>
      <c r="Q259" s="64">
        <v>40609</v>
      </c>
      <c r="R259" s="64">
        <v>40609</v>
      </c>
      <c r="S259" s="133">
        <f t="shared" si="20"/>
        <v>0.57384555684904925</v>
      </c>
      <c r="T259" s="133">
        <f t="shared" si="21"/>
        <v>0.56537668880238146</v>
      </c>
      <c r="U259" s="133">
        <f t="shared" si="17"/>
        <v>0.49949992498874829</v>
      </c>
      <c r="V259" s="133">
        <f t="shared" si="18"/>
        <v>0.4661528232657785</v>
      </c>
      <c r="W259" s="133">
        <f t="shared" si="19"/>
        <v>0.57903420424043928</v>
      </c>
    </row>
    <row r="260" spans="1:23" x14ac:dyDescent="0.25">
      <c r="A260" s="21">
        <v>3522406</v>
      </c>
      <c r="B260" s="22" t="s">
        <v>349</v>
      </c>
      <c r="C260" s="22" t="s">
        <v>765</v>
      </c>
      <c r="D260" s="22" t="s">
        <v>766</v>
      </c>
      <c r="E260" s="23">
        <v>35162</v>
      </c>
      <c r="F260" s="22" t="s">
        <v>75</v>
      </c>
      <c r="G260" s="22" t="s">
        <v>27</v>
      </c>
      <c r="H260" s="22" t="s">
        <v>28</v>
      </c>
      <c r="I260" s="5">
        <v>6263</v>
      </c>
      <c r="J260" s="5">
        <v>5398</v>
      </c>
      <c r="K260" s="64">
        <v>5921</v>
      </c>
      <c r="L260" s="64">
        <v>5690</v>
      </c>
      <c r="M260" s="64">
        <v>5638</v>
      </c>
      <c r="N260" s="64">
        <v>23038</v>
      </c>
      <c r="O260" s="64">
        <v>23366</v>
      </c>
      <c r="P260" s="64">
        <v>23627</v>
      </c>
      <c r="Q260" s="64">
        <v>23891</v>
      </c>
      <c r="R260" s="64">
        <v>23891</v>
      </c>
      <c r="S260" s="133">
        <f t="shared" si="20"/>
        <v>0.8155655872905635</v>
      </c>
      <c r="T260" s="133">
        <f t="shared" si="21"/>
        <v>0.69305828982281947</v>
      </c>
      <c r="U260" s="133">
        <f t="shared" ref="U260:U323" si="22">K260/(P260/3)</f>
        <v>0.75180937063529008</v>
      </c>
      <c r="V260" s="133">
        <f t="shared" ref="V260:V323" si="23">L260/(Q260/3)</f>
        <v>0.71449499811644546</v>
      </c>
      <c r="W260" s="133">
        <f t="shared" ref="W260:W323" si="24">M260/(R260/3)</f>
        <v>0.70796534259763089</v>
      </c>
    </row>
    <row r="261" spans="1:23" x14ac:dyDescent="0.25">
      <c r="A261" s="21">
        <v>3522505</v>
      </c>
      <c r="B261" s="22" t="s">
        <v>350</v>
      </c>
      <c r="C261" s="22" t="s">
        <v>779</v>
      </c>
      <c r="D261" s="22" t="s">
        <v>780</v>
      </c>
      <c r="E261" s="23">
        <v>35014</v>
      </c>
      <c r="F261" s="22" t="s">
        <v>128</v>
      </c>
      <c r="G261" s="22" t="s">
        <v>98</v>
      </c>
      <c r="H261" s="22" t="s">
        <v>99</v>
      </c>
      <c r="I261" s="5">
        <v>9992</v>
      </c>
      <c r="J261" s="5">
        <v>11799</v>
      </c>
      <c r="K261" s="64">
        <v>8832</v>
      </c>
      <c r="L261" s="64">
        <v>8387</v>
      </c>
      <c r="M261" s="64">
        <v>7339</v>
      </c>
      <c r="N261" s="64">
        <v>54137</v>
      </c>
      <c r="O261" s="64">
        <v>55457</v>
      </c>
      <c r="P261" s="64">
        <v>56878</v>
      </c>
      <c r="Q261" s="64">
        <v>58188</v>
      </c>
      <c r="R261" s="64">
        <v>58188</v>
      </c>
      <c r="S261" s="133">
        <f t="shared" ref="S261:S324" si="25">I261/(N261/3)</f>
        <v>0.5537063376249145</v>
      </c>
      <c r="T261" s="133">
        <f t="shared" ref="T261:T324" si="26">J261/(O261/3)</f>
        <v>0.63827830571433719</v>
      </c>
      <c r="U261" s="133">
        <f t="shared" si="22"/>
        <v>0.46583916452758539</v>
      </c>
      <c r="V261" s="133">
        <f t="shared" si="23"/>
        <v>0.43240874407094249</v>
      </c>
      <c r="W261" s="133">
        <f t="shared" si="24"/>
        <v>0.37837698494534955</v>
      </c>
    </row>
    <row r="262" spans="1:23" x14ac:dyDescent="0.25">
      <c r="A262" s="21">
        <v>3522604</v>
      </c>
      <c r="B262" s="22" t="s">
        <v>351</v>
      </c>
      <c r="C262" s="22" t="s">
        <v>759</v>
      </c>
      <c r="D262" s="22" t="s">
        <v>760</v>
      </c>
      <c r="E262" s="23">
        <v>35141</v>
      </c>
      <c r="F262" s="22" t="s">
        <v>260</v>
      </c>
      <c r="G262" s="22" t="s">
        <v>10</v>
      </c>
      <c r="H262" s="22" t="s">
        <v>11</v>
      </c>
      <c r="I262" s="5">
        <v>3214</v>
      </c>
      <c r="J262" s="5">
        <v>3138</v>
      </c>
      <c r="K262" s="64">
        <v>3349</v>
      </c>
      <c r="L262" s="64">
        <v>2847</v>
      </c>
      <c r="M262" s="64">
        <v>2608</v>
      </c>
      <c r="N262" s="64">
        <v>19615</v>
      </c>
      <c r="O262" s="64">
        <v>19903</v>
      </c>
      <c r="P262" s="64">
        <v>20187</v>
      </c>
      <c r="Q262" s="64">
        <v>20455</v>
      </c>
      <c r="R262" s="64">
        <v>20455</v>
      </c>
      <c r="S262" s="133">
        <f t="shared" si="25"/>
        <v>0.4915625796584247</v>
      </c>
      <c r="T262" s="133">
        <f t="shared" si="26"/>
        <v>0.47299402100185906</v>
      </c>
      <c r="U262" s="133">
        <f t="shared" si="22"/>
        <v>0.49769653737553871</v>
      </c>
      <c r="V262" s="133">
        <f t="shared" si="23"/>
        <v>0.41755072109508679</v>
      </c>
      <c r="W262" s="133">
        <f t="shared" si="24"/>
        <v>0.3824981667074065</v>
      </c>
    </row>
    <row r="263" spans="1:23" x14ac:dyDescent="0.25">
      <c r="A263" s="21">
        <v>3522653</v>
      </c>
      <c r="B263" s="22" t="s">
        <v>352</v>
      </c>
      <c r="C263" s="22" t="s">
        <v>765</v>
      </c>
      <c r="D263" s="22" t="s">
        <v>766</v>
      </c>
      <c r="E263" s="23">
        <v>35162</v>
      </c>
      <c r="F263" s="22" t="s">
        <v>75</v>
      </c>
      <c r="G263" s="22" t="s">
        <v>27</v>
      </c>
      <c r="H263" s="22" t="s">
        <v>28</v>
      </c>
      <c r="I263" s="5">
        <v>337</v>
      </c>
      <c r="J263" s="5">
        <v>313</v>
      </c>
      <c r="K263" s="64">
        <v>298</v>
      </c>
      <c r="L263" s="64">
        <v>247</v>
      </c>
      <c r="M263" s="64">
        <v>211</v>
      </c>
      <c r="N263" s="64">
        <v>854</v>
      </c>
      <c r="O263" s="64">
        <v>869</v>
      </c>
      <c r="P263" s="64">
        <v>885</v>
      </c>
      <c r="Q263" s="64">
        <v>900</v>
      </c>
      <c r="R263" s="64">
        <v>900</v>
      </c>
      <c r="S263" s="133">
        <f t="shared" si="25"/>
        <v>1.1838407494145198</v>
      </c>
      <c r="T263" s="133">
        <f t="shared" si="26"/>
        <v>1.0805523590333717</v>
      </c>
      <c r="U263" s="133">
        <f t="shared" si="22"/>
        <v>1.0101694915254238</v>
      </c>
      <c r="V263" s="133">
        <f t="shared" si="23"/>
        <v>0.82333333333333336</v>
      </c>
      <c r="W263" s="133">
        <f t="shared" si="24"/>
        <v>0.70333333333333337</v>
      </c>
    </row>
    <row r="264" spans="1:23" x14ac:dyDescent="0.25">
      <c r="A264" s="21">
        <v>3522703</v>
      </c>
      <c r="B264" s="22" t="s">
        <v>353</v>
      </c>
      <c r="C264" s="22" t="s">
        <v>769</v>
      </c>
      <c r="D264" s="22" t="s">
        <v>770</v>
      </c>
      <c r="E264" s="23">
        <v>35032</v>
      </c>
      <c r="F264" s="22" t="s">
        <v>152</v>
      </c>
      <c r="G264" s="22" t="s">
        <v>55</v>
      </c>
      <c r="H264" s="22" t="s">
        <v>56</v>
      </c>
      <c r="I264" s="5">
        <v>1292</v>
      </c>
      <c r="J264" s="5">
        <v>749</v>
      </c>
      <c r="K264" s="64">
        <v>1445</v>
      </c>
      <c r="L264" s="64">
        <v>1318</v>
      </c>
      <c r="M264" s="64">
        <v>1091</v>
      </c>
      <c r="N264" s="64">
        <v>11124</v>
      </c>
      <c r="O264" s="64">
        <v>11250</v>
      </c>
      <c r="P264" s="64">
        <v>11338</v>
      </c>
      <c r="Q264" s="64">
        <v>11436</v>
      </c>
      <c r="R264" s="64">
        <v>11436</v>
      </c>
      <c r="S264" s="133">
        <f t="shared" si="25"/>
        <v>0.34843581445523192</v>
      </c>
      <c r="T264" s="133">
        <f t="shared" si="26"/>
        <v>0.19973333333333335</v>
      </c>
      <c r="U264" s="133">
        <f t="shared" si="22"/>
        <v>0.38234256482624801</v>
      </c>
      <c r="V264" s="133">
        <f t="shared" si="23"/>
        <v>0.34575026232948586</v>
      </c>
      <c r="W264" s="133">
        <f t="shared" si="24"/>
        <v>0.28620146904512067</v>
      </c>
    </row>
    <row r="265" spans="1:23" x14ac:dyDescent="0.25">
      <c r="A265" s="21">
        <v>3522802</v>
      </c>
      <c r="B265" s="22" t="s">
        <v>354</v>
      </c>
      <c r="C265" s="22" t="s">
        <v>761</v>
      </c>
      <c r="D265" s="22" t="s">
        <v>762</v>
      </c>
      <c r="E265" s="23">
        <v>35061</v>
      </c>
      <c r="F265" s="22" t="s">
        <v>21</v>
      </c>
      <c r="G265" s="22" t="s">
        <v>19</v>
      </c>
      <c r="H265" s="22" t="s">
        <v>20</v>
      </c>
      <c r="I265" s="5">
        <v>914</v>
      </c>
      <c r="J265" s="5">
        <v>794</v>
      </c>
      <c r="K265" s="64">
        <v>875</v>
      </c>
      <c r="L265" s="64">
        <v>758</v>
      </c>
      <c r="M265" s="64">
        <v>820</v>
      </c>
      <c r="N265" s="64">
        <v>3817</v>
      </c>
      <c r="O265" s="64">
        <v>3838</v>
      </c>
      <c r="P265" s="64">
        <v>3886</v>
      </c>
      <c r="Q265" s="64">
        <v>3915</v>
      </c>
      <c r="R265" s="64">
        <v>3915</v>
      </c>
      <c r="S265" s="133">
        <f t="shared" si="25"/>
        <v>0.71836520827875294</v>
      </c>
      <c r="T265" s="133">
        <f t="shared" si="26"/>
        <v>0.62063574778530484</v>
      </c>
      <c r="U265" s="133">
        <f t="shared" si="22"/>
        <v>0.67550180133813698</v>
      </c>
      <c r="V265" s="133">
        <f t="shared" si="23"/>
        <v>0.58084291187739467</v>
      </c>
      <c r="W265" s="133">
        <f t="shared" si="24"/>
        <v>0.62835249042145591</v>
      </c>
    </row>
    <row r="266" spans="1:23" x14ac:dyDescent="0.25">
      <c r="A266" s="21">
        <v>3522901</v>
      </c>
      <c r="B266" s="22" t="s">
        <v>355</v>
      </c>
      <c r="C266" s="22" t="s">
        <v>761</v>
      </c>
      <c r="D266" s="22" t="s">
        <v>762</v>
      </c>
      <c r="E266" s="23">
        <v>35064</v>
      </c>
      <c r="F266" s="22" t="s">
        <v>117</v>
      </c>
      <c r="G266" s="22" t="s">
        <v>19</v>
      </c>
      <c r="H266" s="22" t="s">
        <v>20</v>
      </c>
      <c r="I266" s="5">
        <v>536</v>
      </c>
      <c r="J266" s="5">
        <v>493</v>
      </c>
      <c r="K266" s="64">
        <v>450</v>
      </c>
      <c r="L266" s="64">
        <v>396</v>
      </c>
      <c r="M266" s="64">
        <v>509</v>
      </c>
      <c r="N266" s="64">
        <v>3199</v>
      </c>
      <c r="O266" s="64">
        <v>3250</v>
      </c>
      <c r="P266" s="64">
        <v>3313</v>
      </c>
      <c r="Q266" s="64">
        <v>3361</v>
      </c>
      <c r="R266" s="64">
        <v>3361</v>
      </c>
      <c r="S266" s="133">
        <f t="shared" si="25"/>
        <v>0.50265708033760559</v>
      </c>
      <c r="T266" s="133">
        <f t="shared" si="26"/>
        <v>0.4550769230769231</v>
      </c>
      <c r="U266" s="133">
        <f t="shared" si="22"/>
        <v>0.4074856625415032</v>
      </c>
      <c r="V266" s="133">
        <f t="shared" si="23"/>
        <v>0.35346623028860463</v>
      </c>
      <c r="W266" s="133">
        <f t="shared" si="24"/>
        <v>0.45432906872954482</v>
      </c>
    </row>
    <row r="267" spans="1:23" x14ac:dyDescent="0.25">
      <c r="A267" s="21">
        <v>3523008</v>
      </c>
      <c r="B267" s="22" t="s">
        <v>356</v>
      </c>
      <c r="C267" s="22" t="s">
        <v>757</v>
      </c>
      <c r="D267" s="22" t="s">
        <v>758</v>
      </c>
      <c r="E267" s="23">
        <v>35022</v>
      </c>
      <c r="F267" s="22" t="s">
        <v>63</v>
      </c>
      <c r="G267" s="22" t="s">
        <v>43</v>
      </c>
      <c r="H267" s="22" t="s">
        <v>44</v>
      </c>
      <c r="I267" s="5">
        <v>182</v>
      </c>
      <c r="J267" s="5">
        <v>158</v>
      </c>
      <c r="K267" s="64">
        <v>161</v>
      </c>
      <c r="L267" s="64">
        <v>95</v>
      </c>
      <c r="M267" s="64">
        <v>139</v>
      </c>
      <c r="N267" s="64">
        <v>1144</v>
      </c>
      <c r="O267" s="64">
        <v>1167</v>
      </c>
      <c r="P267" s="64">
        <v>1172</v>
      </c>
      <c r="Q267" s="64">
        <v>1183</v>
      </c>
      <c r="R267" s="64">
        <v>1183</v>
      </c>
      <c r="S267" s="133">
        <f t="shared" si="25"/>
        <v>0.47727272727272729</v>
      </c>
      <c r="T267" s="133">
        <f t="shared" si="26"/>
        <v>0.40616966580976865</v>
      </c>
      <c r="U267" s="133">
        <f t="shared" si="22"/>
        <v>0.41211604095563137</v>
      </c>
      <c r="V267" s="133">
        <f t="shared" si="23"/>
        <v>0.24091293322062554</v>
      </c>
      <c r="W267" s="133">
        <f t="shared" si="24"/>
        <v>0.35249366018596789</v>
      </c>
    </row>
    <row r="268" spans="1:23" x14ac:dyDescent="0.25">
      <c r="A268" s="21">
        <v>3523107</v>
      </c>
      <c r="B268" s="22" t="s">
        <v>357</v>
      </c>
      <c r="C268" s="22" t="s">
        <v>773</v>
      </c>
      <c r="D268" s="22" t="s">
        <v>774</v>
      </c>
      <c r="E268" s="23">
        <v>35011</v>
      </c>
      <c r="F268" s="22" t="s">
        <v>100</v>
      </c>
      <c r="G268" s="22" t="s">
        <v>98</v>
      </c>
      <c r="H268" s="22" t="s">
        <v>99</v>
      </c>
      <c r="I268" s="5">
        <v>8416</v>
      </c>
      <c r="J268" s="5">
        <v>6209</v>
      </c>
      <c r="K268" s="64">
        <v>3668</v>
      </c>
      <c r="L268" s="64">
        <v>4222</v>
      </c>
      <c r="M268" s="64">
        <v>4819</v>
      </c>
      <c r="N268" s="64">
        <v>85492</v>
      </c>
      <c r="O268" s="64">
        <v>87639</v>
      </c>
      <c r="P268" s="64">
        <v>89621</v>
      </c>
      <c r="Q268" s="64">
        <v>91638</v>
      </c>
      <c r="R268" s="64">
        <v>91638</v>
      </c>
      <c r="S268" s="133">
        <f t="shared" si="25"/>
        <v>0.29532587844476677</v>
      </c>
      <c r="T268" s="133">
        <f t="shared" si="26"/>
        <v>0.21254236127751344</v>
      </c>
      <c r="U268" s="133">
        <f t="shared" si="22"/>
        <v>0.12278372256502382</v>
      </c>
      <c r="V268" s="133">
        <f t="shared" si="23"/>
        <v>0.13821776992077522</v>
      </c>
      <c r="W268" s="133">
        <f t="shared" si="24"/>
        <v>0.15776206377267071</v>
      </c>
    </row>
    <row r="269" spans="1:23" x14ac:dyDescent="0.25">
      <c r="A269" s="21">
        <v>3523206</v>
      </c>
      <c r="B269" s="22" t="s">
        <v>358</v>
      </c>
      <c r="C269" s="22" t="s">
        <v>765</v>
      </c>
      <c r="D269" s="22" t="s">
        <v>766</v>
      </c>
      <c r="E269" s="23">
        <v>35162</v>
      </c>
      <c r="F269" s="22" t="s">
        <v>75</v>
      </c>
      <c r="G269" s="22" t="s">
        <v>27</v>
      </c>
      <c r="H269" s="22" t="s">
        <v>28</v>
      </c>
      <c r="I269" s="5">
        <v>3568</v>
      </c>
      <c r="J269" s="5">
        <v>3305</v>
      </c>
      <c r="K269" s="64">
        <v>3635</v>
      </c>
      <c r="L269" s="64">
        <v>2806</v>
      </c>
      <c r="M269" s="64">
        <v>2555</v>
      </c>
      <c r="N269" s="64">
        <v>12492</v>
      </c>
      <c r="O269" s="64">
        <v>12641</v>
      </c>
      <c r="P269" s="64">
        <v>12784</v>
      </c>
      <c r="Q269" s="64">
        <v>12912</v>
      </c>
      <c r="R269" s="64">
        <v>12912</v>
      </c>
      <c r="S269" s="133">
        <f t="shared" si="25"/>
        <v>0.85686839577329488</v>
      </c>
      <c r="T269" s="133">
        <f t="shared" si="26"/>
        <v>0.78435250375761401</v>
      </c>
      <c r="U269" s="133">
        <f t="shared" si="22"/>
        <v>0.85301939924906134</v>
      </c>
      <c r="V269" s="133">
        <f t="shared" si="23"/>
        <v>0.65195167286245348</v>
      </c>
      <c r="W269" s="133">
        <f t="shared" si="24"/>
        <v>0.59363382899628248</v>
      </c>
    </row>
    <row r="270" spans="1:23" x14ac:dyDescent="0.25">
      <c r="A270" s="21">
        <v>3523305</v>
      </c>
      <c r="B270" s="22" t="s">
        <v>359</v>
      </c>
      <c r="C270" s="22" t="s">
        <v>777</v>
      </c>
      <c r="D270" s="22" t="s">
        <v>778</v>
      </c>
      <c r="E270" s="23">
        <v>35121</v>
      </c>
      <c r="F270" s="22" t="s">
        <v>123</v>
      </c>
      <c r="G270" s="22" t="s">
        <v>121</v>
      </c>
      <c r="H270" s="22" t="s">
        <v>122</v>
      </c>
      <c r="I270" s="5">
        <v>581</v>
      </c>
      <c r="J270" s="5">
        <v>608</v>
      </c>
      <c r="K270" s="64">
        <v>541</v>
      </c>
      <c r="L270" s="64">
        <v>582</v>
      </c>
      <c r="M270" s="64">
        <v>543</v>
      </c>
      <c r="N270" s="64">
        <v>3621</v>
      </c>
      <c r="O270" s="64">
        <v>3683</v>
      </c>
      <c r="P270" s="64">
        <v>3732</v>
      </c>
      <c r="Q270" s="64">
        <v>3784</v>
      </c>
      <c r="R270" s="64">
        <v>3784</v>
      </c>
      <c r="S270" s="133">
        <f t="shared" si="25"/>
        <v>0.48135874067937034</v>
      </c>
      <c r="T270" s="133">
        <f t="shared" si="26"/>
        <v>0.49524843877273961</v>
      </c>
      <c r="U270" s="133">
        <f t="shared" si="22"/>
        <v>0.43488745980707394</v>
      </c>
      <c r="V270" s="133">
        <f t="shared" si="23"/>
        <v>0.46141649048625794</v>
      </c>
      <c r="W270" s="133">
        <f t="shared" si="24"/>
        <v>0.43049682875264272</v>
      </c>
    </row>
    <row r="271" spans="1:23" x14ac:dyDescent="0.25">
      <c r="A271" s="21">
        <v>3523404</v>
      </c>
      <c r="B271" s="22" t="s">
        <v>360</v>
      </c>
      <c r="C271" s="22" t="s">
        <v>759</v>
      </c>
      <c r="D271" s="22" t="s">
        <v>760</v>
      </c>
      <c r="E271" s="23">
        <v>35072</v>
      </c>
      <c r="F271" s="22" t="s">
        <v>53</v>
      </c>
      <c r="G271" s="22" t="s">
        <v>15</v>
      </c>
      <c r="H271" s="22" t="s">
        <v>16</v>
      </c>
      <c r="I271" s="5">
        <v>5924</v>
      </c>
      <c r="J271" s="5">
        <v>6232</v>
      </c>
      <c r="K271" s="64">
        <v>6798</v>
      </c>
      <c r="L271" s="64">
        <v>6938</v>
      </c>
      <c r="M271" s="64">
        <v>4894</v>
      </c>
      <c r="N271" s="64">
        <v>29690</v>
      </c>
      <c r="O271" s="64">
        <v>30429</v>
      </c>
      <c r="P271" s="64">
        <v>31119</v>
      </c>
      <c r="Q271" s="64">
        <v>31814</v>
      </c>
      <c r="R271" s="64">
        <v>31814</v>
      </c>
      <c r="S271" s="133">
        <f t="shared" si="25"/>
        <v>0.59858538228359726</v>
      </c>
      <c r="T271" s="133">
        <f t="shared" si="26"/>
        <v>0.61441388149462683</v>
      </c>
      <c r="U271" s="133">
        <f t="shared" si="22"/>
        <v>0.65535524920466592</v>
      </c>
      <c r="V271" s="133">
        <f t="shared" si="23"/>
        <v>0.65424027157855036</v>
      </c>
      <c r="W271" s="133">
        <f t="shared" si="24"/>
        <v>0.46149493933488406</v>
      </c>
    </row>
    <row r="272" spans="1:23" x14ac:dyDescent="0.25">
      <c r="A272" s="21">
        <v>3523503</v>
      </c>
      <c r="B272" s="22" t="s">
        <v>361</v>
      </c>
      <c r="C272" s="22" t="s">
        <v>761</v>
      </c>
      <c r="D272" s="22" t="s">
        <v>762</v>
      </c>
      <c r="E272" s="23">
        <v>35063</v>
      </c>
      <c r="F272" s="22" t="s">
        <v>66</v>
      </c>
      <c r="G272" s="22" t="s">
        <v>19</v>
      </c>
      <c r="H272" s="22" t="s">
        <v>20</v>
      </c>
      <c r="I272" s="5">
        <v>1097</v>
      </c>
      <c r="J272" s="5">
        <v>515</v>
      </c>
      <c r="K272" s="64">
        <v>782</v>
      </c>
      <c r="L272" s="64">
        <v>594</v>
      </c>
      <c r="M272" s="64">
        <v>1195</v>
      </c>
      <c r="N272" s="64">
        <v>4441</v>
      </c>
      <c r="O272" s="64">
        <v>4536</v>
      </c>
      <c r="P272" s="64">
        <v>4626</v>
      </c>
      <c r="Q272" s="64">
        <v>4718</v>
      </c>
      <c r="R272" s="64">
        <v>4718</v>
      </c>
      <c r="S272" s="133">
        <f t="shared" si="25"/>
        <v>0.74104931321774381</v>
      </c>
      <c r="T272" s="133">
        <f t="shared" si="26"/>
        <v>0.34060846560846558</v>
      </c>
      <c r="U272" s="133">
        <f t="shared" si="22"/>
        <v>0.50713359273670555</v>
      </c>
      <c r="V272" s="133">
        <f t="shared" si="23"/>
        <v>0.37770241627808393</v>
      </c>
      <c r="W272" s="133">
        <f t="shared" si="24"/>
        <v>0.7598558711318355</v>
      </c>
    </row>
    <row r="273" spans="1:23" x14ac:dyDescent="0.25">
      <c r="A273" s="21">
        <v>3523602</v>
      </c>
      <c r="B273" s="22" t="s">
        <v>362</v>
      </c>
      <c r="C273" s="22" t="s">
        <v>763</v>
      </c>
      <c r="D273" s="22" t="s">
        <v>764</v>
      </c>
      <c r="E273" s="23">
        <v>35104</v>
      </c>
      <c r="F273" s="22" t="s">
        <v>61</v>
      </c>
      <c r="G273" s="22" t="s">
        <v>23</v>
      </c>
      <c r="H273" s="22" t="s">
        <v>24</v>
      </c>
      <c r="I273" s="5">
        <v>594</v>
      </c>
      <c r="J273" s="5">
        <v>431</v>
      </c>
      <c r="K273" s="64">
        <v>425</v>
      </c>
      <c r="L273" s="64">
        <v>448</v>
      </c>
      <c r="M273" s="64">
        <v>546</v>
      </c>
      <c r="N273" s="64">
        <v>3360</v>
      </c>
      <c r="O273" s="64">
        <v>3426</v>
      </c>
      <c r="P273" s="64">
        <v>3460</v>
      </c>
      <c r="Q273" s="64">
        <v>3506</v>
      </c>
      <c r="R273" s="64">
        <v>3506</v>
      </c>
      <c r="S273" s="133">
        <f t="shared" si="25"/>
        <v>0.53035714285714286</v>
      </c>
      <c r="T273" s="133">
        <f t="shared" si="26"/>
        <v>0.37740805604203154</v>
      </c>
      <c r="U273" s="133">
        <f t="shared" si="22"/>
        <v>0.36849710982658962</v>
      </c>
      <c r="V273" s="133">
        <f t="shared" si="23"/>
        <v>0.38334284084426695</v>
      </c>
      <c r="W273" s="133">
        <f t="shared" si="24"/>
        <v>0.46719908727895032</v>
      </c>
    </row>
    <row r="274" spans="1:23" x14ac:dyDescent="0.25">
      <c r="A274" s="21">
        <v>3523701</v>
      </c>
      <c r="B274" s="22" t="s">
        <v>363</v>
      </c>
      <c r="C274" s="22" t="s">
        <v>769</v>
      </c>
      <c r="D274" s="22" t="s">
        <v>770</v>
      </c>
      <c r="E274" s="23">
        <v>35081</v>
      </c>
      <c r="F274" s="22" t="s">
        <v>229</v>
      </c>
      <c r="G274" s="22" t="s">
        <v>81</v>
      </c>
      <c r="H274" s="22" t="s">
        <v>82</v>
      </c>
      <c r="I274" s="5">
        <v>222</v>
      </c>
      <c r="J274" s="5">
        <v>200</v>
      </c>
      <c r="K274" s="64">
        <v>266</v>
      </c>
      <c r="L274" s="64">
        <v>267</v>
      </c>
      <c r="M274" s="64">
        <v>310</v>
      </c>
      <c r="N274" s="64">
        <v>1468</v>
      </c>
      <c r="O274" s="64">
        <v>1493</v>
      </c>
      <c r="P274" s="64">
        <v>1508</v>
      </c>
      <c r="Q274" s="64">
        <v>1529</v>
      </c>
      <c r="R274" s="64">
        <v>1529</v>
      </c>
      <c r="S274" s="133">
        <f t="shared" si="25"/>
        <v>0.45367847411444145</v>
      </c>
      <c r="T274" s="133">
        <f t="shared" si="26"/>
        <v>0.40187541862022769</v>
      </c>
      <c r="U274" s="133">
        <f t="shared" si="22"/>
        <v>0.52917771883289122</v>
      </c>
      <c r="V274" s="133">
        <f t="shared" si="23"/>
        <v>0.5238718116415958</v>
      </c>
      <c r="W274" s="133">
        <f t="shared" si="24"/>
        <v>0.60824068018312616</v>
      </c>
    </row>
    <row r="275" spans="1:23" x14ac:dyDescent="0.25">
      <c r="A275" s="21">
        <v>3523800</v>
      </c>
      <c r="B275" s="22" t="s">
        <v>364</v>
      </c>
      <c r="C275" s="22" t="s">
        <v>759</v>
      </c>
      <c r="D275" s="22" t="s">
        <v>760</v>
      </c>
      <c r="E275" s="23">
        <v>35143</v>
      </c>
      <c r="F275" s="22" t="s">
        <v>170</v>
      </c>
      <c r="G275" s="22" t="s">
        <v>10</v>
      </c>
      <c r="H275" s="22" t="s">
        <v>11</v>
      </c>
      <c r="I275" s="5">
        <v>467</v>
      </c>
      <c r="J275" s="5">
        <v>461</v>
      </c>
      <c r="K275" s="64">
        <v>443</v>
      </c>
      <c r="L275" s="64">
        <v>575</v>
      </c>
      <c r="M275" s="64">
        <v>572</v>
      </c>
      <c r="N275" s="64">
        <v>1935</v>
      </c>
      <c r="O275" s="64">
        <v>1968</v>
      </c>
      <c r="P275" s="64">
        <v>1989</v>
      </c>
      <c r="Q275" s="64">
        <v>2013</v>
      </c>
      <c r="R275" s="64">
        <v>2013</v>
      </c>
      <c r="S275" s="133">
        <f t="shared" si="25"/>
        <v>0.72403100775193796</v>
      </c>
      <c r="T275" s="133">
        <f t="shared" si="26"/>
        <v>0.7027439024390244</v>
      </c>
      <c r="U275" s="133">
        <f t="shared" si="22"/>
        <v>0.66817496229260931</v>
      </c>
      <c r="V275" s="133">
        <f t="shared" si="23"/>
        <v>0.856929955290611</v>
      </c>
      <c r="W275" s="133">
        <f t="shared" si="24"/>
        <v>0.85245901639344257</v>
      </c>
    </row>
    <row r="276" spans="1:23" x14ac:dyDescent="0.25">
      <c r="A276" s="21">
        <v>3523909</v>
      </c>
      <c r="B276" s="22" t="s">
        <v>365</v>
      </c>
      <c r="C276" s="22" t="s">
        <v>765</v>
      </c>
      <c r="D276" s="22" t="s">
        <v>766</v>
      </c>
      <c r="E276" s="23">
        <v>35163</v>
      </c>
      <c r="F276" s="22" t="s">
        <v>28</v>
      </c>
      <c r="G276" s="22" t="s">
        <v>27</v>
      </c>
      <c r="H276" s="22" t="s">
        <v>28</v>
      </c>
      <c r="I276" s="5">
        <v>4678</v>
      </c>
      <c r="J276" s="5">
        <v>4970</v>
      </c>
      <c r="K276" s="64">
        <v>3665</v>
      </c>
      <c r="L276" s="64">
        <v>5216</v>
      </c>
      <c r="M276" s="64">
        <v>6825</v>
      </c>
      <c r="N276" s="64">
        <v>43776</v>
      </c>
      <c r="O276" s="64">
        <v>44528</v>
      </c>
      <c r="P276" s="64">
        <v>45347</v>
      </c>
      <c r="Q276" s="64">
        <v>46073</v>
      </c>
      <c r="R276" s="64">
        <v>46073</v>
      </c>
      <c r="S276" s="133">
        <f t="shared" si="25"/>
        <v>0.32058662280701755</v>
      </c>
      <c r="T276" s="133">
        <f t="shared" si="26"/>
        <v>0.33484549047790158</v>
      </c>
      <c r="U276" s="133">
        <f t="shared" si="22"/>
        <v>0.2424636690409509</v>
      </c>
      <c r="V276" s="133">
        <f t="shared" si="23"/>
        <v>0.33963492718077837</v>
      </c>
      <c r="W276" s="133">
        <f t="shared" si="24"/>
        <v>0.44440344670414345</v>
      </c>
    </row>
    <row r="277" spans="1:23" x14ac:dyDescent="0.25">
      <c r="A277" s="21">
        <v>3524006</v>
      </c>
      <c r="B277" s="22" t="s">
        <v>366</v>
      </c>
      <c r="C277" s="22" t="s">
        <v>775</v>
      </c>
      <c r="D277" s="22" t="s">
        <v>776</v>
      </c>
      <c r="E277" s="23">
        <v>35073</v>
      </c>
      <c r="F277" s="22" t="s">
        <v>165</v>
      </c>
      <c r="G277" s="22" t="s">
        <v>15</v>
      </c>
      <c r="H277" s="22" t="s">
        <v>16</v>
      </c>
      <c r="I277" s="5">
        <v>2548</v>
      </c>
      <c r="J277" s="5">
        <v>2921</v>
      </c>
      <c r="K277" s="64">
        <v>3558</v>
      </c>
      <c r="L277" s="64">
        <v>2871</v>
      </c>
      <c r="M277" s="64">
        <v>2643</v>
      </c>
      <c r="N277" s="64">
        <v>12707</v>
      </c>
      <c r="O277" s="64">
        <v>13205</v>
      </c>
      <c r="P277" s="64">
        <v>13734</v>
      </c>
      <c r="Q277" s="64">
        <v>14227</v>
      </c>
      <c r="R277" s="64">
        <v>14227</v>
      </c>
      <c r="S277" s="133">
        <f t="shared" si="25"/>
        <v>0.60155819626977247</v>
      </c>
      <c r="T277" s="133">
        <f t="shared" si="26"/>
        <v>0.66361226808027263</v>
      </c>
      <c r="U277" s="133">
        <f t="shared" si="22"/>
        <v>0.7771952817824378</v>
      </c>
      <c r="V277" s="133">
        <f t="shared" si="23"/>
        <v>0.60539818654670696</v>
      </c>
      <c r="W277" s="133">
        <f t="shared" si="24"/>
        <v>0.55732058761509806</v>
      </c>
    </row>
    <row r="278" spans="1:23" x14ac:dyDescent="0.25">
      <c r="A278" s="21">
        <v>3524105</v>
      </c>
      <c r="B278" s="22" t="s">
        <v>367</v>
      </c>
      <c r="C278" s="22" t="s">
        <v>769</v>
      </c>
      <c r="D278" s="22" t="s">
        <v>770</v>
      </c>
      <c r="E278" s="23">
        <v>35083</v>
      </c>
      <c r="F278" s="22" t="s">
        <v>83</v>
      </c>
      <c r="G278" s="22" t="s">
        <v>81</v>
      </c>
      <c r="H278" s="22" t="s">
        <v>82</v>
      </c>
      <c r="I278" s="5">
        <v>2131</v>
      </c>
      <c r="J278" s="5">
        <v>2134</v>
      </c>
      <c r="K278" s="64">
        <v>1810</v>
      </c>
      <c r="L278" s="64">
        <v>1999</v>
      </c>
      <c r="M278" s="64">
        <v>1660</v>
      </c>
      <c r="N278" s="64">
        <v>11016</v>
      </c>
      <c r="O278" s="64">
        <v>11120</v>
      </c>
      <c r="P278" s="64">
        <v>11230</v>
      </c>
      <c r="Q278" s="64">
        <v>11318</v>
      </c>
      <c r="R278" s="64">
        <v>11318</v>
      </c>
      <c r="S278" s="133">
        <f t="shared" si="25"/>
        <v>0.58033769063180829</v>
      </c>
      <c r="T278" s="133">
        <f t="shared" si="26"/>
        <v>0.57571942446043167</v>
      </c>
      <c r="U278" s="133">
        <f t="shared" si="22"/>
        <v>0.48352626892252892</v>
      </c>
      <c r="V278" s="133">
        <f t="shared" si="23"/>
        <v>0.52986393355716555</v>
      </c>
      <c r="W278" s="133">
        <f t="shared" si="24"/>
        <v>0.44000706838664078</v>
      </c>
    </row>
    <row r="279" spans="1:23" x14ac:dyDescent="0.25">
      <c r="A279" s="21">
        <v>3524204</v>
      </c>
      <c r="B279" s="22" t="s">
        <v>368</v>
      </c>
      <c r="C279" s="22" t="s">
        <v>769</v>
      </c>
      <c r="D279" s="22" t="s">
        <v>770</v>
      </c>
      <c r="E279" s="23">
        <v>35051</v>
      </c>
      <c r="F279" s="22" t="s">
        <v>37</v>
      </c>
      <c r="G279" s="22" t="s">
        <v>35</v>
      </c>
      <c r="H279" s="22" t="s">
        <v>36</v>
      </c>
      <c r="I279" s="5">
        <v>536</v>
      </c>
      <c r="J279" s="5">
        <v>614</v>
      </c>
      <c r="K279" s="64">
        <v>595</v>
      </c>
      <c r="L279" s="64">
        <v>547</v>
      </c>
      <c r="M279" s="64">
        <v>660</v>
      </c>
      <c r="N279" s="64">
        <v>1691</v>
      </c>
      <c r="O279" s="64">
        <v>1707</v>
      </c>
      <c r="P279" s="64">
        <v>1714</v>
      </c>
      <c r="Q279" s="64">
        <v>1727</v>
      </c>
      <c r="R279" s="64">
        <v>1727</v>
      </c>
      <c r="S279" s="133">
        <f t="shared" si="25"/>
        <v>0.95091661738616207</v>
      </c>
      <c r="T279" s="133">
        <f t="shared" si="26"/>
        <v>1.0790861159929701</v>
      </c>
      <c r="U279" s="133">
        <f t="shared" si="22"/>
        <v>1.0414235705950992</v>
      </c>
      <c r="V279" s="133">
        <f t="shared" si="23"/>
        <v>0.95020266357845984</v>
      </c>
      <c r="W279" s="133">
        <f t="shared" si="24"/>
        <v>1.1464968152866242</v>
      </c>
    </row>
    <row r="280" spans="1:23" x14ac:dyDescent="0.25">
      <c r="A280" s="21">
        <v>3524303</v>
      </c>
      <c r="B280" s="22" t="s">
        <v>369</v>
      </c>
      <c r="C280" s="22" t="s">
        <v>769</v>
      </c>
      <c r="D280" s="22" t="s">
        <v>770</v>
      </c>
      <c r="E280" s="23">
        <v>35131</v>
      </c>
      <c r="F280" s="22" t="s">
        <v>126</v>
      </c>
      <c r="G280" s="22" t="s">
        <v>39</v>
      </c>
      <c r="H280" s="22" t="s">
        <v>40</v>
      </c>
      <c r="I280" s="5">
        <v>2296</v>
      </c>
      <c r="J280" s="5">
        <v>2333</v>
      </c>
      <c r="K280" s="64">
        <v>1672</v>
      </c>
      <c r="L280" s="64">
        <v>2134</v>
      </c>
      <c r="M280" s="64">
        <v>1325</v>
      </c>
      <c r="N280" s="64">
        <v>20543</v>
      </c>
      <c r="O280" s="64">
        <v>20806</v>
      </c>
      <c r="P280" s="64">
        <v>20987</v>
      </c>
      <c r="Q280" s="64">
        <v>21188</v>
      </c>
      <c r="R280" s="64">
        <v>21188</v>
      </c>
      <c r="S280" s="133">
        <f t="shared" si="25"/>
        <v>0.33529669473786688</v>
      </c>
      <c r="T280" s="133">
        <f t="shared" si="26"/>
        <v>0.33639334807267135</v>
      </c>
      <c r="U280" s="133">
        <f t="shared" si="22"/>
        <v>0.23900509839424405</v>
      </c>
      <c r="V280" s="133">
        <f t="shared" si="23"/>
        <v>0.30215216160090613</v>
      </c>
      <c r="W280" s="133">
        <f t="shared" si="24"/>
        <v>0.18760619218425523</v>
      </c>
    </row>
    <row r="281" spans="1:23" x14ac:dyDescent="0.25">
      <c r="A281" s="21">
        <v>3524402</v>
      </c>
      <c r="B281" s="22" t="s">
        <v>370</v>
      </c>
      <c r="C281" s="22" t="s">
        <v>771</v>
      </c>
      <c r="D281" s="22" t="s">
        <v>772</v>
      </c>
      <c r="E281" s="23">
        <v>35171</v>
      </c>
      <c r="F281" s="22" t="s">
        <v>167</v>
      </c>
      <c r="G281" s="22" t="s">
        <v>69</v>
      </c>
      <c r="H281" s="22" t="s">
        <v>70</v>
      </c>
      <c r="I281" s="5">
        <v>12050</v>
      </c>
      <c r="J281" s="5">
        <v>12174</v>
      </c>
      <c r="K281" s="64">
        <v>13313</v>
      </c>
      <c r="L281" s="64">
        <v>13044</v>
      </c>
      <c r="M281" s="64">
        <v>11947</v>
      </c>
      <c r="N281" s="64">
        <v>61193</v>
      </c>
      <c r="O281" s="64">
        <v>61985</v>
      </c>
      <c r="P281" s="64">
        <v>62622</v>
      </c>
      <c r="Q281" s="64">
        <v>63239</v>
      </c>
      <c r="R281" s="64">
        <v>63239</v>
      </c>
      <c r="S281" s="133">
        <f t="shared" si="25"/>
        <v>0.59075384439396661</v>
      </c>
      <c r="T281" s="133">
        <f t="shared" si="26"/>
        <v>0.58920706622569974</v>
      </c>
      <c r="U281" s="133">
        <f t="shared" si="22"/>
        <v>0.63777905528408552</v>
      </c>
      <c r="V281" s="133">
        <f t="shared" si="23"/>
        <v>0.61879536362055054</v>
      </c>
      <c r="W281" s="133">
        <f t="shared" si="24"/>
        <v>0.56675469251569444</v>
      </c>
    </row>
    <row r="282" spans="1:23" x14ac:dyDescent="0.25">
      <c r="A282" s="21">
        <v>3524501</v>
      </c>
      <c r="B282" s="22" t="s">
        <v>371</v>
      </c>
      <c r="C282" s="22" t="s">
        <v>757</v>
      </c>
      <c r="D282" s="22" t="s">
        <v>758</v>
      </c>
      <c r="E282" s="23">
        <v>35156</v>
      </c>
      <c r="F282" s="22" t="s">
        <v>8</v>
      </c>
      <c r="G282" s="22" t="s">
        <v>6</v>
      </c>
      <c r="H282" s="22" t="s">
        <v>7</v>
      </c>
      <c r="I282" s="5">
        <v>368</v>
      </c>
      <c r="J282" s="5">
        <v>334</v>
      </c>
      <c r="K282" s="64">
        <v>326</v>
      </c>
      <c r="L282" s="64">
        <v>247</v>
      </c>
      <c r="M282" s="64">
        <v>280</v>
      </c>
      <c r="N282" s="64">
        <v>1604</v>
      </c>
      <c r="O282" s="64">
        <v>1650</v>
      </c>
      <c r="P282" s="64">
        <v>1696</v>
      </c>
      <c r="Q282" s="64">
        <v>1742</v>
      </c>
      <c r="R282" s="64">
        <v>1742</v>
      </c>
      <c r="S282" s="133">
        <f t="shared" si="25"/>
        <v>0.68827930174563601</v>
      </c>
      <c r="T282" s="133">
        <f t="shared" si="26"/>
        <v>0.6072727272727273</v>
      </c>
      <c r="U282" s="133">
        <f t="shared" si="22"/>
        <v>0.57665094339622636</v>
      </c>
      <c r="V282" s="133">
        <f t="shared" si="23"/>
        <v>0.42537313432835822</v>
      </c>
      <c r="W282" s="133">
        <f t="shared" si="24"/>
        <v>0.48220436280137774</v>
      </c>
    </row>
    <row r="283" spans="1:23" x14ac:dyDescent="0.25">
      <c r="A283" s="21">
        <v>3524600</v>
      </c>
      <c r="B283" s="22" t="s">
        <v>372</v>
      </c>
      <c r="C283" s="22" t="s">
        <v>777</v>
      </c>
      <c r="D283" s="22" t="s">
        <v>778</v>
      </c>
      <c r="E283" s="23">
        <v>35121</v>
      </c>
      <c r="F283" s="22" t="s">
        <v>123</v>
      </c>
      <c r="G283" s="22" t="s">
        <v>121</v>
      </c>
      <c r="H283" s="22" t="s">
        <v>122</v>
      </c>
      <c r="I283" s="5">
        <v>779</v>
      </c>
      <c r="J283" s="5">
        <v>775</v>
      </c>
      <c r="K283" s="64">
        <v>806</v>
      </c>
      <c r="L283" s="64">
        <v>932</v>
      </c>
      <c r="M283" s="64">
        <v>818</v>
      </c>
      <c r="N283" s="64">
        <v>4224</v>
      </c>
      <c r="O283" s="64">
        <v>4269</v>
      </c>
      <c r="P283" s="64">
        <v>4284</v>
      </c>
      <c r="Q283" s="64">
        <v>4305</v>
      </c>
      <c r="R283" s="64">
        <v>4305</v>
      </c>
      <c r="S283" s="133">
        <f t="shared" si="25"/>
        <v>0.55326704545454541</v>
      </c>
      <c r="T283" s="133">
        <f t="shared" si="26"/>
        <v>0.5446240337315531</v>
      </c>
      <c r="U283" s="133">
        <f t="shared" si="22"/>
        <v>0.56442577030812324</v>
      </c>
      <c r="V283" s="133">
        <f t="shared" si="23"/>
        <v>0.64947735191637634</v>
      </c>
      <c r="W283" s="133">
        <f t="shared" si="24"/>
        <v>0.57003484320557496</v>
      </c>
    </row>
    <row r="284" spans="1:23" x14ac:dyDescent="0.25">
      <c r="A284" s="21">
        <v>3524709</v>
      </c>
      <c r="B284" s="22" t="s">
        <v>373</v>
      </c>
      <c r="C284" s="22" t="s">
        <v>759</v>
      </c>
      <c r="D284" s="22" t="s">
        <v>760</v>
      </c>
      <c r="E284" s="23">
        <v>35072</v>
      </c>
      <c r="F284" s="22" t="s">
        <v>53</v>
      </c>
      <c r="G284" s="22" t="s">
        <v>15</v>
      </c>
      <c r="H284" s="22" t="s">
        <v>16</v>
      </c>
      <c r="I284" s="5">
        <v>3752</v>
      </c>
      <c r="J284" s="5">
        <v>3625</v>
      </c>
      <c r="K284" s="64">
        <v>3426</v>
      </c>
      <c r="L284" s="64">
        <v>3441</v>
      </c>
      <c r="M284" s="64">
        <v>3321</v>
      </c>
      <c r="N284" s="64">
        <v>13094</v>
      </c>
      <c r="O284" s="64">
        <v>13546</v>
      </c>
      <c r="P284" s="64">
        <v>13968</v>
      </c>
      <c r="Q284" s="64">
        <v>14392</v>
      </c>
      <c r="R284" s="64">
        <v>14392</v>
      </c>
      <c r="S284" s="133">
        <f t="shared" si="25"/>
        <v>0.85963036505269586</v>
      </c>
      <c r="T284" s="133">
        <f t="shared" si="26"/>
        <v>0.80282002067030866</v>
      </c>
      <c r="U284" s="133">
        <f t="shared" si="22"/>
        <v>0.73582474226804129</v>
      </c>
      <c r="V284" s="133">
        <f t="shared" si="23"/>
        <v>0.71727348526959422</v>
      </c>
      <c r="W284" s="133">
        <f t="shared" si="24"/>
        <v>0.69225958866036696</v>
      </c>
    </row>
    <row r="285" spans="1:23" x14ac:dyDescent="0.25">
      <c r="A285" s="21">
        <v>3524808</v>
      </c>
      <c r="B285" s="22" t="s">
        <v>374</v>
      </c>
      <c r="C285" s="22" t="s">
        <v>757</v>
      </c>
      <c r="D285" s="22" t="s">
        <v>758</v>
      </c>
      <c r="E285" s="23">
        <v>35153</v>
      </c>
      <c r="F285" s="22" t="s">
        <v>73</v>
      </c>
      <c r="G285" s="22" t="s">
        <v>6</v>
      </c>
      <c r="H285" s="22" t="s">
        <v>7</v>
      </c>
      <c r="I285" s="5">
        <v>2577</v>
      </c>
      <c r="J285" s="5">
        <v>2780</v>
      </c>
      <c r="K285" s="64">
        <v>1996</v>
      </c>
      <c r="L285" s="64">
        <v>2103</v>
      </c>
      <c r="M285" s="64">
        <v>2174</v>
      </c>
      <c r="N285" s="64">
        <v>13921</v>
      </c>
      <c r="O285" s="64">
        <v>13997</v>
      </c>
      <c r="P285" s="64">
        <v>14051</v>
      </c>
      <c r="Q285" s="64">
        <v>14098</v>
      </c>
      <c r="R285" s="64">
        <v>14098</v>
      </c>
      <c r="S285" s="133">
        <f t="shared" si="25"/>
        <v>0.55534803534228872</v>
      </c>
      <c r="T285" s="133">
        <f t="shared" si="26"/>
        <v>0.59584196613560048</v>
      </c>
      <c r="U285" s="133">
        <f t="shared" si="22"/>
        <v>0.4261618390150167</v>
      </c>
      <c r="V285" s="133">
        <f t="shared" si="23"/>
        <v>0.44751028514682939</v>
      </c>
      <c r="W285" s="133">
        <f t="shared" si="24"/>
        <v>0.46261881117889064</v>
      </c>
    </row>
    <row r="286" spans="1:23" x14ac:dyDescent="0.25">
      <c r="A286" s="21">
        <v>3524907</v>
      </c>
      <c r="B286" s="22" t="s">
        <v>375</v>
      </c>
      <c r="C286" s="22" t="s">
        <v>771</v>
      </c>
      <c r="D286" s="22" t="s">
        <v>772</v>
      </c>
      <c r="E286" s="23">
        <v>35171</v>
      </c>
      <c r="F286" s="22" t="s">
        <v>167</v>
      </c>
      <c r="G286" s="22" t="s">
        <v>69</v>
      </c>
      <c r="H286" s="22" t="s">
        <v>70</v>
      </c>
      <c r="I286" s="5">
        <v>128</v>
      </c>
      <c r="J286" s="5">
        <v>119</v>
      </c>
      <c r="K286" s="64">
        <v>187</v>
      </c>
      <c r="L286" s="64">
        <v>173</v>
      </c>
      <c r="M286" s="64">
        <v>98</v>
      </c>
      <c r="N286" s="64">
        <v>1405</v>
      </c>
      <c r="O286" s="64">
        <v>1442</v>
      </c>
      <c r="P286" s="64">
        <v>1479</v>
      </c>
      <c r="Q286" s="64">
        <v>1515</v>
      </c>
      <c r="R286" s="64">
        <v>1515</v>
      </c>
      <c r="S286" s="133">
        <f t="shared" si="25"/>
        <v>0.27330960854092529</v>
      </c>
      <c r="T286" s="133">
        <f t="shared" si="26"/>
        <v>0.24757281553398058</v>
      </c>
      <c r="U286" s="133">
        <f t="shared" si="22"/>
        <v>0.37931034482758619</v>
      </c>
      <c r="V286" s="133">
        <f t="shared" si="23"/>
        <v>0.3425742574257426</v>
      </c>
      <c r="W286" s="133">
        <f t="shared" si="24"/>
        <v>0.19405940594059407</v>
      </c>
    </row>
    <row r="287" spans="1:23" x14ac:dyDescent="0.25">
      <c r="A287" s="21">
        <v>3525003</v>
      </c>
      <c r="B287" s="22" t="s">
        <v>376</v>
      </c>
      <c r="C287" s="22" t="s">
        <v>779</v>
      </c>
      <c r="D287" s="22" t="s">
        <v>780</v>
      </c>
      <c r="E287" s="23">
        <v>35014</v>
      </c>
      <c r="F287" s="22" t="s">
        <v>128</v>
      </c>
      <c r="G287" s="22" t="s">
        <v>98</v>
      </c>
      <c r="H287" s="22" t="s">
        <v>99</v>
      </c>
      <c r="I287" s="5">
        <v>4200</v>
      </c>
      <c r="J287" s="5">
        <v>4718</v>
      </c>
      <c r="K287" s="64">
        <v>3007</v>
      </c>
      <c r="L287" s="64">
        <v>3196</v>
      </c>
      <c r="M287" s="64">
        <v>3987</v>
      </c>
      <c r="N287" s="64">
        <v>30660</v>
      </c>
      <c r="O287" s="64">
        <v>31364</v>
      </c>
      <c r="P287" s="64">
        <v>32134</v>
      </c>
      <c r="Q287" s="64">
        <v>32856</v>
      </c>
      <c r="R287" s="64">
        <v>32856</v>
      </c>
      <c r="S287" s="133">
        <f t="shared" si="25"/>
        <v>0.41095890410958902</v>
      </c>
      <c r="T287" s="133">
        <f t="shared" si="26"/>
        <v>0.45128172426986357</v>
      </c>
      <c r="U287" s="133">
        <f t="shared" si="22"/>
        <v>0.28073069023464242</v>
      </c>
      <c r="V287" s="133">
        <f t="shared" si="23"/>
        <v>0.29181884587289991</v>
      </c>
      <c r="W287" s="133">
        <f t="shared" si="24"/>
        <v>0.36404309715120525</v>
      </c>
    </row>
    <row r="288" spans="1:23" x14ac:dyDescent="0.25">
      <c r="A288" s="21">
        <v>3525102</v>
      </c>
      <c r="B288" s="22" t="s">
        <v>377</v>
      </c>
      <c r="C288" s="22" t="s">
        <v>769</v>
      </c>
      <c r="D288" s="22" t="s">
        <v>770</v>
      </c>
      <c r="E288" s="23">
        <v>35132</v>
      </c>
      <c r="F288" s="22" t="s">
        <v>227</v>
      </c>
      <c r="G288" s="22" t="s">
        <v>39</v>
      </c>
      <c r="H288" s="22" t="s">
        <v>40</v>
      </c>
      <c r="I288" s="5">
        <v>1850</v>
      </c>
      <c r="J288" s="5">
        <v>2164</v>
      </c>
      <c r="K288" s="64">
        <v>1994</v>
      </c>
      <c r="L288" s="64">
        <v>1989</v>
      </c>
      <c r="M288" s="64">
        <v>1963</v>
      </c>
      <c r="N288" s="64">
        <v>10134</v>
      </c>
      <c r="O288" s="64">
        <v>10356</v>
      </c>
      <c r="P288" s="64">
        <v>10539</v>
      </c>
      <c r="Q288" s="64">
        <v>10730</v>
      </c>
      <c r="R288" s="64">
        <v>10730</v>
      </c>
      <c r="S288" s="133">
        <f t="shared" si="25"/>
        <v>0.54766133806986383</v>
      </c>
      <c r="T288" s="133">
        <f t="shared" si="26"/>
        <v>0.62688296639629204</v>
      </c>
      <c r="U288" s="133">
        <f t="shared" si="22"/>
        <v>0.56760603472815263</v>
      </c>
      <c r="V288" s="133">
        <f t="shared" si="23"/>
        <v>0.55610438024231135</v>
      </c>
      <c r="W288" s="133">
        <f t="shared" si="24"/>
        <v>0.5488350419384902</v>
      </c>
    </row>
    <row r="289" spans="1:23" x14ac:dyDescent="0.25">
      <c r="A289" s="21">
        <v>3525201</v>
      </c>
      <c r="B289" s="22" t="s">
        <v>378</v>
      </c>
      <c r="C289" s="22" t="s">
        <v>775</v>
      </c>
      <c r="D289" s="22" t="s">
        <v>776</v>
      </c>
      <c r="E289" s="23">
        <v>35073</v>
      </c>
      <c r="F289" s="22" t="s">
        <v>165</v>
      </c>
      <c r="G289" s="22" t="s">
        <v>15</v>
      </c>
      <c r="H289" s="22" t="s">
        <v>16</v>
      </c>
      <c r="I289" s="5">
        <v>1587</v>
      </c>
      <c r="J289" s="5">
        <v>1477</v>
      </c>
      <c r="K289" s="64">
        <v>1285</v>
      </c>
      <c r="L289" s="64">
        <v>1714</v>
      </c>
      <c r="M289" s="64">
        <v>1181</v>
      </c>
      <c r="N289" s="64">
        <v>6512</v>
      </c>
      <c r="O289" s="64">
        <v>6713</v>
      </c>
      <c r="P289" s="64">
        <v>6941</v>
      </c>
      <c r="Q289" s="64">
        <v>7144</v>
      </c>
      <c r="R289" s="64">
        <v>7144</v>
      </c>
      <c r="S289" s="133">
        <f t="shared" si="25"/>
        <v>0.73111179361179368</v>
      </c>
      <c r="T289" s="133">
        <f t="shared" si="26"/>
        <v>0.66006256517205431</v>
      </c>
      <c r="U289" s="133">
        <f t="shared" si="22"/>
        <v>0.55539547615617346</v>
      </c>
      <c r="V289" s="133">
        <f t="shared" si="23"/>
        <v>0.71976483762597976</v>
      </c>
      <c r="W289" s="133">
        <f t="shared" si="24"/>
        <v>0.49594064949608058</v>
      </c>
    </row>
    <row r="290" spans="1:23" x14ac:dyDescent="0.25">
      <c r="A290" s="21">
        <v>3525300</v>
      </c>
      <c r="B290" s="22" t="s">
        <v>379</v>
      </c>
      <c r="C290" s="22" t="s">
        <v>761</v>
      </c>
      <c r="D290" s="22" t="s">
        <v>762</v>
      </c>
      <c r="E290" s="23">
        <v>35064</v>
      </c>
      <c r="F290" s="22" t="s">
        <v>117</v>
      </c>
      <c r="G290" s="22" t="s">
        <v>19</v>
      </c>
      <c r="H290" s="22" t="s">
        <v>20</v>
      </c>
      <c r="I290" s="5">
        <v>5447</v>
      </c>
      <c r="J290" s="5">
        <v>5679</v>
      </c>
      <c r="K290" s="64">
        <v>5414</v>
      </c>
      <c r="L290" s="64">
        <v>4595</v>
      </c>
      <c r="M290" s="64">
        <v>4786</v>
      </c>
      <c r="N290" s="64">
        <v>38046</v>
      </c>
      <c r="O290" s="64">
        <v>38692</v>
      </c>
      <c r="P290" s="64">
        <v>39373</v>
      </c>
      <c r="Q290" s="64">
        <v>39982</v>
      </c>
      <c r="R290" s="64">
        <v>39982</v>
      </c>
      <c r="S290" s="133">
        <f t="shared" si="25"/>
        <v>0.42950638700520422</v>
      </c>
      <c r="T290" s="133">
        <f t="shared" si="26"/>
        <v>0.44032358110203657</v>
      </c>
      <c r="U290" s="133">
        <f t="shared" si="22"/>
        <v>0.41251619129860562</v>
      </c>
      <c r="V290" s="133">
        <f t="shared" si="23"/>
        <v>0.3447801510679806</v>
      </c>
      <c r="W290" s="133">
        <f t="shared" si="24"/>
        <v>0.35911160022009903</v>
      </c>
    </row>
    <row r="291" spans="1:23" x14ac:dyDescent="0.25">
      <c r="A291" s="21">
        <v>3525409</v>
      </c>
      <c r="B291" s="22" t="s">
        <v>380</v>
      </c>
      <c r="C291" s="22" t="s">
        <v>769</v>
      </c>
      <c r="D291" s="22" t="s">
        <v>770</v>
      </c>
      <c r="E291" s="23">
        <v>35081</v>
      </c>
      <c r="F291" s="22" t="s">
        <v>229</v>
      </c>
      <c r="G291" s="22" t="s">
        <v>81</v>
      </c>
      <c r="H291" s="22" t="s">
        <v>82</v>
      </c>
      <c r="I291" s="5">
        <v>206</v>
      </c>
      <c r="J291" s="5">
        <v>183</v>
      </c>
      <c r="K291" s="64">
        <v>198</v>
      </c>
      <c r="L291" s="64">
        <v>226</v>
      </c>
      <c r="M291" s="64">
        <v>216</v>
      </c>
      <c r="N291" s="64">
        <v>758</v>
      </c>
      <c r="O291" s="64">
        <v>765</v>
      </c>
      <c r="P291" s="64">
        <v>762</v>
      </c>
      <c r="Q291" s="64">
        <v>762</v>
      </c>
      <c r="R291" s="64">
        <v>762</v>
      </c>
      <c r="S291" s="133">
        <f t="shared" si="25"/>
        <v>0.81530343007915573</v>
      </c>
      <c r="T291" s="133">
        <f t="shared" si="26"/>
        <v>0.71764705882352942</v>
      </c>
      <c r="U291" s="133">
        <f t="shared" si="22"/>
        <v>0.77952755905511806</v>
      </c>
      <c r="V291" s="133">
        <f t="shared" si="23"/>
        <v>0.88976377952755903</v>
      </c>
      <c r="W291" s="133">
        <f t="shared" si="24"/>
        <v>0.85039370078740162</v>
      </c>
    </row>
    <row r="292" spans="1:23" x14ac:dyDescent="0.25">
      <c r="A292" s="21">
        <v>3525508</v>
      </c>
      <c r="B292" s="22" t="s">
        <v>381</v>
      </c>
      <c r="C292" s="22" t="s">
        <v>775</v>
      </c>
      <c r="D292" s="22" t="s">
        <v>776</v>
      </c>
      <c r="E292" s="23">
        <v>35071</v>
      </c>
      <c r="F292" s="22" t="s">
        <v>105</v>
      </c>
      <c r="G292" s="22" t="s">
        <v>15</v>
      </c>
      <c r="H292" s="22" t="s">
        <v>16</v>
      </c>
      <c r="I292" s="5">
        <v>433</v>
      </c>
      <c r="J292" s="5">
        <v>579</v>
      </c>
      <c r="K292" s="64">
        <v>436</v>
      </c>
      <c r="L292" s="64">
        <v>358</v>
      </c>
      <c r="M292" s="64">
        <v>485</v>
      </c>
      <c r="N292" s="64">
        <v>3259</v>
      </c>
      <c r="O292" s="64">
        <v>3319</v>
      </c>
      <c r="P292" s="64">
        <v>3364</v>
      </c>
      <c r="Q292" s="64">
        <v>3411</v>
      </c>
      <c r="R292" s="64">
        <v>3411</v>
      </c>
      <c r="S292" s="133">
        <f t="shared" si="25"/>
        <v>0.39858852408714335</v>
      </c>
      <c r="T292" s="133">
        <f t="shared" si="26"/>
        <v>0.52335040674902078</v>
      </c>
      <c r="U292" s="133">
        <f t="shared" si="22"/>
        <v>0.38882282996432821</v>
      </c>
      <c r="V292" s="133">
        <f t="shared" si="23"/>
        <v>0.3148636763412489</v>
      </c>
      <c r="W292" s="133">
        <f t="shared" si="24"/>
        <v>0.42656112576956906</v>
      </c>
    </row>
    <row r="293" spans="1:23" x14ac:dyDescent="0.25">
      <c r="A293" s="21">
        <v>3525607</v>
      </c>
      <c r="B293" s="22" t="s">
        <v>382</v>
      </c>
      <c r="C293" s="22" t="s">
        <v>767</v>
      </c>
      <c r="D293" s="22" t="s">
        <v>768</v>
      </c>
      <c r="E293" s="23">
        <v>35113</v>
      </c>
      <c r="F293" s="22" t="s">
        <v>318</v>
      </c>
      <c r="G293" s="22" t="s">
        <v>31</v>
      </c>
      <c r="H293" s="22" t="s">
        <v>32</v>
      </c>
      <c r="I293" s="5">
        <v>405</v>
      </c>
      <c r="J293" s="5">
        <v>444</v>
      </c>
      <c r="K293" s="64">
        <v>325</v>
      </c>
      <c r="L293" s="64">
        <v>323</v>
      </c>
      <c r="M293" s="64">
        <v>358</v>
      </c>
      <c r="N293" s="64">
        <v>1066</v>
      </c>
      <c r="O293" s="64">
        <v>1085</v>
      </c>
      <c r="P293" s="64">
        <v>1098</v>
      </c>
      <c r="Q293" s="64">
        <v>1113</v>
      </c>
      <c r="R293" s="64">
        <v>1113</v>
      </c>
      <c r="S293" s="133">
        <f t="shared" si="25"/>
        <v>1.1397748592870545</v>
      </c>
      <c r="T293" s="133">
        <f t="shared" si="26"/>
        <v>1.2276497695852533</v>
      </c>
      <c r="U293" s="133">
        <f t="shared" si="22"/>
        <v>0.88797814207650272</v>
      </c>
      <c r="V293" s="133">
        <f t="shared" si="23"/>
        <v>0.87061994609164417</v>
      </c>
      <c r="W293" s="133">
        <f t="shared" si="24"/>
        <v>0.96495956873315369</v>
      </c>
    </row>
    <row r="294" spans="1:23" x14ac:dyDescent="0.25">
      <c r="A294" s="21">
        <v>3525706</v>
      </c>
      <c r="B294" s="22" t="s">
        <v>383</v>
      </c>
      <c r="C294" s="22" t="s">
        <v>757</v>
      </c>
      <c r="D294" s="22" t="s">
        <v>758</v>
      </c>
      <c r="E294" s="23">
        <v>35156</v>
      </c>
      <c r="F294" s="22" t="s">
        <v>8</v>
      </c>
      <c r="G294" s="22" t="s">
        <v>6</v>
      </c>
      <c r="H294" s="22" t="s">
        <v>7</v>
      </c>
      <c r="I294" s="5">
        <v>1683</v>
      </c>
      <c r="J294" s="5">
        <v>1547</v>
      </c>
      <c r="K294" s="64">
        <v>1587</v>
      </c>
      <c r="L294" s="64">
        <v>1622</v>
      </c>
      <c r="M294" s="64">
        <v>1634</v>
      </c>
      <c r="N294" s="64">
        <v>9038</v>
      </c>
      <c r="O294" s="64">
        <v>9211</v>
      </c>
      <c r="P294" s="64">
        <v>9292</v>
      </c>
      <c r="Q294" s="64">
        <v>9412</v>
      </c>
      <c r="R294" s="64">
        <v>9412</v>
      </c>
      <c r="S294" s="133">
        <f t="shared" si="25"/>
        <v>0.5586412923213101</v>
      </c>
      <c r="T294" s="133">
        <f t="shared" si="26"/>
        <v>0.50385408750407124</v>
      </c>
      <c r="U294" s="133">
        <f t="shared" si="22"/>
        <v>0.51237623762376239</v>
      </c>
      <c r="V294" s="133">
        <f t="shared" si="23"/>
        <v>0.51699957501062466</v>
      </c>
      <c r="W294" s="133">
        <f t="shared" si="24"/>
        <v>0.52082447938801524</v>
      </c>
    </row>
    <row r="295" spans="1:23" x14ac:dyDescent="0.25">
      <c r="A295" s="21">
        <v>3525805</v>
      </c>
      <c r="B295" s="22" t="s">
        <v>384</v>
      </c>
      <c r="C295" s="22" t="s">
        <v>755</v>
      </c>
      <c r="D295" s="22" t="s">
        <v>756</v>
      </c>
      <c r="E295" s="23">
        <v>35093</v>
      </c>
      <c r="F295" s="22" t="s">
        <v>3</v>
      </c>
      <c r="G295" s="22" t="s">
        <v>2</v>
      </c>
      <c r="H295" s="22" t="s">
        <v>3</v>
      </c>
      <c r="I295" s="5">
        <v>190</v>
      </c>
      <c r="J295" s="5">
        <v>384</v>
      </c>
      <c r="K295" s="64">
        <v>576</v>
      </c>
      <c r="L295" s="64">
        <v>217</v>
      </c>
      <c r="M295" s="64">
        <v>139</v>
      </c>
      <c r="N295" s="64">
        <v>1147</v>
      </c>
      <c r="O295" s="64">
        <v>1173</v>
      </c>
      <c r="P295" s="64">
        <v>1186</v>
      </c>
      <c r="Q295" s="64">
        <v>1204</v>
      </c>
      <c r="R295" s="64">
        <v>1204</v>
      </c>
      <c r="S295" s="133">
        <f t="shared" si="25"/>
        <v>0.49694856146469052</v>
      </c>
      <c r="T295" s="133">
        <f t="shared" si="26"/>
        <v>0.98209718670076729</v>
      </c>
      <c r="U295" s="133">
        <f t="shared" si="22"/>
        <v>1.4569983136593592</v>
      </c>
      <c r="V295" s="133">
        <f t="shared" si="23"/>
        <v>0.54069767441860472</v>
      </c>
      <c r="W295" s="133">
        <f t="shared" si="24"/>
        <v>0.34634551495016613</v>
      </c>
    </row>
    <row r="296" spans="1:23" x14ac:dyDescent="0.25">
      <c r="A296" s="21">
        <v>3525854</v>
      </c>
      <c r="B296" s="22" t="s">
        <v>385</v>
      </c>
      <c r="C296" s="22" t="s">
        <v>765</v>
      </c>
      <c r="D296" s="22" t="s">
        <v>766</v>
      </c>
      <c r="E296" s="23">
        <v>35163</v>
      </c>
      <c r="F296" s="22" t="s">
        <v>28</v>
      </c>
      <c r="G296" s="22" t="s">
        <v>27</v>
      </c>
      <c r="H296" s="22" t="s">
        <v>28</v>
      </c>
      <c r="I296" s="5">
        <v>252</v>
      </c>
      <c r="J296" s="5">
        <v>214</v>
      </c>
      <c r="K296" s="64">
        <v>156</v>
      </c>
      <c r="L296" s="64">
        <v>188</v>
      </c>
      <c r="M296" s="64">
        <v>276</v>
      </c>
      <c r="N296" s="64">
        <v>716</v>
      </c>
      <c r="O296" s="64">
        <v>747</v>
      </c>
      <c r="P296" s="64">
        <v>755</v>
      </c>
      <c r="Q296" s="64">
        <v>777</v>
      </c>
      <c r="R296" s="64">
        <v>777</v>
      </c>
      <c r="S296" s="133">
        <f t="shared" si="25"/>
        <v>1.0558659217877095</v>
      </c>
      <c r="T296" s="133">
        <f t="shared" si="26"/>
        <v>0.85943775100401609</v>
      </c>
      <c r="U296" s="133">
        <f t="shared" si="22"/>
        <v>0.61986754966887414</v>
      </c>
      <c r="V296" s="133">
        <f t="shared" si="23"/>
        <v>0.72586872586872586</v>
      </c>
      <c r="W296" s="133">
        <f t="shared" si="24"/>
        <v>1.0656370656370657</v>
      </c>
    </row>
    <row r="297" spans="1:23" x14ac:dyDescent="0.25">
      <c r="A297" s="21">
        <v>3525904</v>
      </c>
      <c r="B297" s="22" t="s">
        <v>386</v>
      </c>
      <c r="C297" s="22" t="s">
        <v>775</v>
      </c>
      <c r="D297" s="22" t="s">
        <v>776</v>
      </c>
      <c r="E297" s="23">
        <v>35073</v>
      </c>
      <c r="F297" s="22" t="s">
        <v>165</v>
      </c>
      <c r="G297" s="22" t="s">
        <v>15</v>
      </c>
      <c r="H297" s="22" t="s">
        <v>16</v>
      </c>
      <c r="I297" s="5">
        <v>21244</v>
      </c>
      <c r="J297" s="5">
        <v>20816</v>
      </c>
      <c r="K297" s="64">
        <v>19907</v>
      </c>
      <c r="L297" s="64">
        <v>19227</v>
      </c>
      <c r="M297" s="64">
        <v>21212</v>
      </c>
      <c r="N297" s="64">
        <v>110392</v>
      </c>
      <c r="O297" s="64">
        <v>111925</v>
      </c>
      <c r="P297" s="64">
        <v>113566</v>
      </c>
      <c r="Q297" s="64">
        <v>114989</v>
      </c>
      <c r="R297" s="64">
        <v>114989</v>
      </c>
      <c r="S297" s="133">
        <f t="shared" si="25"/>
        <v>0.57732444380027537</v>
      </c>
      <c r="T297" s="133">
        <f t="shared" si="26"/>
        <v>0.55794505249050697</v>
      </c>
      <c r="U297" s="133">
        <f t="shared" si="22"/>
        <v>0.52587041896342213</v>
      </c>
      <c r="V297" s="133">
        <f t="shared" si="23"/>
        <v>0.50162189426814741</v>
      </c>
      <c r="W297" s="133">
        <f t="shared" si="24"/>
        <v>0.55340945655671414</v>
      </c>
    </row>
    <row r="298" spans="1:23" x14ac:dyDescent="0.25">
      <c r="A298" s="21">
        <v>3526001</v>
      </c>
      <c r="B298" s="22" t="s">
        <v>387</v>
      </c>
      <c r="C298" s="22" t="s">
        <v>767</v>
      </c>
      <c r="D298" s="22" t="s">
        <v>768</v>
      </c>
      <c r="E298" s="23">
        <v>35111</v>
      </c>
      <c r="F298" s="22" t="s">
        <v>245</v>
      </c>
      <c r="G298" s="22" t="s">
        <v>31</v>
      </c>
      <c r="H298" s="22" t="s">
        <v>32</v>
      </c>
      <c r="I298" s="5">
        <v>1264</v>
      </c>
      <c r="J298" s="5">
        <v>1024</v>
      </c>
      <c r="K298" s="64">
        <v>1122</v>
      </c>
      <c r="L298" s="64">
        <v>1231</v>
      </c>
      <c r="M298" s="64">
        <v>1615</v>
      </c>
      <c r="N298" s="64">
        <v>4785</v>
      </c>
      <c r="O298" s="64">
        <v>4831</v>
      </c>
      <c r="P298" s="64">
        <v>4838</v>
      </c>
      <c r="Q298" s="64">
        <v>4861</v>
      </c>
      <c r="R298" s="64">
        <v>4861</v>
      </c>
      <c r="S298" s="133">
        <f t="shared" si="25"/>
        <v>0.79247648902821322</v>
      </c>
      <c r="T298" s="133">
        <f t="shared" si="26"/>
        <v>0.63589318981577314</v>
      </c>
      <c r="U298" s="133">
        <f t="shared" si="22"/>
        <v>0.69574204216618429</v>
      </c>
      <c r="V298" s="133">
        <f t="shared" si="23"/>
        <v>0.75972022217650692</v>
      </c>
      <c r="W298" s="133">
        <f t="shared" si="24"/>
        <v>0.99670849619419877</v>
      </c>
    </row>
    <row r="299" spans="1:23" x14ac:dyDescent="0.25">
      <c r="A299" s="21">
        <v>3526100</v>
      </c>
      <c r="B299" s="22" t="s">
        <v>388</v>
      </c>
      <c r="C299" s="22" t="s">
        <v>777</v>
      </c>
      <c r="D299" s="22" t="s">
        <v>778</v>
      </c>
      <c r="E299" s="23">
        <v>35121</v>
      </c>
      <c r="F299" s="22" t="s">
        <v>123</v>
      </c>
      <c r="G299" s="22" t="s">
        <v>121</v>
      </c>
      <c r="H299" s="22" t="s">
        <v>122</v>
      </c>
      <c r="I299" s="5">
        <v>1779</v>
      </c>
      <c r="J299" s="5">
        <v>1628</v>
      </c>
      <c r="K299" s="64">
        <v>1248</v>
      </c>
      <c r="L299" s="64">
        <v>1289</v>
      </c>
      <c r="M299" s="64">
        <v>1282</v>
      </c>
      <c r="N299" s="64">
        <v>4700</v>
      </c>
      <c r="O299" s="64">
        <v>4726</v>
      </c>
      <c r="P299" s="64">
        <v>4757</v>
      </c>
      <c r="Q299" s="64">
        <v>4777</v>
      </c>
      <c r="R299" s="64">
        <v>4777</v>
      </c>
      <c r="S299" s="133">
        <f t="shared" si="25"/>
        <v>1.1355319148936169</v>
      </c>
      <c r="T299" s="133">
        <f t="shared" si="26"/>
        <v>1.0334320778671182</v>
      </c>
      <c r="U299" s="133">
        <f t="shared" si="22"/>
        <v>0.78705066218204744</v>
      </c>
      <c r="V299" s="133">
        <f t="shared" si="23"/>
        <v>0.80950387272346669</v>
      </c>
      <c r="W299" s="133">
        <f t="shared" si="24"/>
        <v>0.80510780824785433</v>
      </c>
    </row>
    <row r="300" spans="1:23" x14ac:dyDescent="0.25">
      <c r="A300" s="21">
        <v>3526209</v>
      </c>
      <c r="B300" s="22" t="s">
        <v>389</v>
      </c>
      <c r="C300" s="22" t="s">
        <v>783</v>
      </c>
      <c r="D300" s="22" t="s">
        <v>784</v>
      </c>
      <c r="E300" s="23">
        <v>35013</v>
      </c>
      <c r="F300" s="22" t="s">
        <v>225</v>
      </c>
      <c r="G300" s="22" t="s">
        <v>98</v>
      </c>
      <c r="H300" s="22" t="s">
        <v>99</v>
      </c>
      <c r="I300" s="5">
        <v>1294</v>
      </c>
      <c r="J300" s="5">
        <v>1357</v>
      </c>
      <c r="K300" s="64">
        <v>1276</v>
      </c>
      <c r="L300" s="64">
        <v>1377</v>
      </c>
      <c r="M300" s="64">
        <v>1280</v>
      </c>
      <c r="N300" s="64">
        <v>7263</v>
      </c>
      <c r="O300" s="64">
        <v>7396</v>
      </c>
      <c r="P300" s="64">
        <v>7484</v>
      </c>
      <c r="Q300" s="64">
        <v>7585</v>
      </c>
      <c r="R300" s="64">
        <v>7585</v>
      </c>
      <c r="S300" s="133">
        <f t="shared" si="25"/>
        <v>0.53448988021478727</v>
      </c>
      <c r="T300" s="133">
        <f t="shared" si="26"/>
        <v>0.55043266630611143</v>
      </c>
      <c r="U300" s="133">
        <f t="shared" si="22"/>
        <v>0.51149118118653125</v>
      </c>
      <c r="V300" s="133">
        <f t="shared" si="23"/>
        <v>0.54462755438365196</v>
      </c>
      <c r="W300" s="133">
        <f t="shared" si="24"/>
        <v>0.50626235992089652</v>
      </c>
    </row>
    <row r="301" spans="1:23" x14ac:dyDescent="0.25">
      <c r="A301" s="21">
        <v>3526308</v>
      </c>
      <c r="B301" s="22" t="s">
        <v>390</v>
      </c>
      <c r="C301" s="22" t="s">
        <v>771</v>
      </c>
      <c r="D301" s="22" t="s">
        <v>772</v>
      </c>
      <c r="E301" s="23">
        <v>35174</v>
      </c>
      <c r="F301" s="22" t="s">
        <v>186</v>
      </c>
      <c r="G301" s="22" t="s">
        <v>69</v>
      </c>
      <c r="H301" s="22" t="s">
        <v>70</v>
      </c>
      <c r="I301" s="5">
        <v>370</v>
      </c>
      <c r="J301" s="5">
        <v>292</v>
      </c>
      <c r="K301" s="64">
        <v>324</v>
      </c>
      <c r="L301" s="64">
        <v>464</v>
      </c>
      <c r="M301" s="64">
        <v>339</v>
      </c>
      <c r="N301" s="64">
        <v>1232</v>
      </c>
      <c r="O301" s="64">
        <v>1240</v>
      </c>
      <c r="P301" s="64">
        <v>1247</v>
      </c>
      <c r="Q301" s="64">
        <v>1252</v>
      </c>
      <c r="R301" s="64">
        <v>1252</v>
      </c>
      <c r="S301" s="133">
        <f t="shared" si="25"/>
        <v>0.90097402597402598</v>
      </c>
      <c r="T301" s="133">
        <f t="shared" si="26"/>
        <v>0.70645161290322589</v>
      </c>
      <c r="U301" s="133">
        <f t="shared" si="22"/>
        <v>0.7794707297514033</v>
      </c>
      <c r="V301" s="133">
        <f t="shared" si="23"/>
        <v>1.1118210862619808</v>
      </c>
      <c r="W301" s="133">
        <f t="shared" si="24"/>
        <v>0.81230031948881798</v>
      </c>
    </row>
    <row r="302" spans="1:23" x14ac:dyDescent="0.25">
      <c r="A302" s="21">
        <v>3526407</v>
      </c>
      <c r="B302" s="22" t="s">
        <v>391</v>
      </c>
      <c r="C302" s="22" t="s">
        <v>761</v>
      </c>
      <c r="D302" s="22" t="s">
        <v>762</v>
      </c>
      <c r="E302" s="23">
        <v>35063</v>
      </c>
      <c r="F302" s="22" t="s">
        <v>66</v>
      </c>
      <c r="G302" s="22" t="s">
        <v>19</v>
      </c>
      <c r="H302" s="22" t="s">
        <v>20</v>
      </c>
      <c r="I302" s="5">
        <v>764</v>
      </c>
      <c r="J302" s="5">
        <v>973</v>
      </c>
      <c r="K302" s="64">
        <v>692</v>
      </c>
      <c r="L302" s="64">
        <v>856</v>
      </c>
      <c r="M302" s="64">
        <v>872</v>
      </c>
      <c r="N302" s="64">
        <v>6973</v>
      </c>
      <c r="O302" s="64">
        <v>7087</v>
      </c>
      <c r="P302" s="64">
        <v>7189</v>
      </c>
      <c r="Q302" s="64">
        <v>7289</v>
      </c>
      <c r="R302" s="64">
        <v>7289</v>
      </c>
      <c r="S302" s="133">
        <f t="shared" si="25"/>
        <v>0.32869640040154879</v>
      </c>
      <c r="T302" s="133">
        <f t="shared" si="26"/>
        <v>0.41188090870608152</v>
      </c>
      <c r="U302" s="133">
        <f t="shared" si="22"/>
        <v>0.28877451662261788</v>
      </c>
      <c r="V302" s="133">
        <f t="shared" si="23"/>
        <v>0.3523117025655097</v>
      </c>
      <c r="W302" s="133">
        <f t="shared" si="24"/>
        <v>0.35889696803402388</v>
      </c>
    </row>
    <row r="303" spans="1:23" x14ac:dyDescent="0.25">
      <c r="A303" s="21">
        <v>3526506</v>
      </c>
      <c r="B303" s="22" t="s">
        <v>392</v>
      </c>
      <c r="C303" s="22" t="s">
        <v>757</v>
      </c>
      <c r="D303" s="22" t="s">
        <v>758</v>
      </c>
      <c r="E303" s="23">
        <v>35022</v>
      </c>
      <c r="F303" s="22" t="s">
        <v>63</v>
      </c>
      <c r="G303" s="22" t="s">
        <v>43</v>
      </c>
      <c r="H303" s="22" t="s">
        <v>44</v>
      </c>
      <c r="I303" s="5">
        <v>271</v>
      </c>
      <c r="J303" s="5">
        <v>154</v>
      </c>
      <c r="K303" s="64">
        <v>332</v>
      </c>
      <c r="L303" s="64">
        <v>352</v>
      </c>
      <c r="M303" s="64">
        <v>299</v>
      </c>
      <c r="N303" s="64">
        <v>1331</v>
      </c>
      <c r="O303" s="64">
        <v>1304</v>
      </c>
      <c r="P303" s="64">
        <v>1215</v>
      </c>
      <c r="Q303" s="64">
        <v>1143</v>
      </c>
      <c r="R303" s="64">
        <v>1143</v>
      </c>
      <c r="S303" s="133">
        <f t="shared" si="25"/>
        <v>0.61081893313298274</v>
      </c>
      <c r="T303" s="133">
        <f t="shared" si="26"/>
        <v>0.35429447852760737</v>
      </c>
      <c r="U303" s="133">
        <f t="shared" si="22"/>
        <v>0.81975308641975309</v>
      </c>
      <c r="V303" s="133">
        <f t="shared" si="23"/>
        <v>0.92388451443569553</v>
      </c>
      <c r="W303" s="133">
        <f t="shared" si="24"/>
        <v>0.78477690288713908</v>
      </c>
    </row>
    <row r="304" spans="1:23" x14ac:dyDescent="0.25">
      <c r="A304" s="21">
        <v>3526605</v>
      </c>
      <c r="B304" s="22" t="s">
        <v>393</v>
      </c>
      <c r="C304" s="22" t="s">
        <v>771</v>
      </c>
      <c r="D304" s="22" t="s">
        <v>772</v>
      </c>
      <c r="E304" s="23">
        <v>35172</v>
      </c>
      <c r="F304" s="22" t="s">
        <v>71</v>
      </c>
      <c r="G304" s="22" t="s">
        <v>69</v>
      </c>
      <c r="H304" s="22" t="s">
        <v>70</v>
      </c>
      <c r="I304" s="5">
        <v>288</v>
      </c>
      <c r="J304" s="5">
        <v>269</v>
      </c>
      <c r="K304" s="64">
        <v>335</v>
      </c>
      <c r="L304" s="64">
        <v>369</v>
      </c>
      <c r="M304" s="64">
        <v>399</v>
      </c>
      <c r="N304" s="64">
        <v>1721</v>
      </c>
      <c r="O304" s="64">
        <v>1745</v>
      </c>
      <c r="P304" s="64">
        <v>1774</v>
      </c>
      <c r="Q304" s="64">
        <v>1798</v>
      </c>
      <c r="R304" s="64">
        <v>1798</v>
      </c>
      <c r="S304" s="133">
        <f t="shared" si="25"/>
        <v>0.50203370133643233</v>
      </c>
      <c r="T304" s="133">
        <f t="shared" si="26"/>
        <v>0.46246418338108886</v>
      </c>
      <c r="U304" s="133">
        <f t="shared" si="22"/>
        <v>0.56651634723788047</v>
      </c>
      <c r="V304" s="133">
        <f t="shared" si="23"/>
        <v>0.61568409343715236</v>
      </c>
      <c r="W304" s="133">
        <f t="shared" si="24"/>
        <v>0.66573971078976635</v>
      </c>
    </row>
    <row r="305" spans="1:23" x14ac:dyDescent="0.25">
      <c r="A305" s="21">
        <v>3526704</v>
      </c>
      <c r="B305" s="22" t="s">
        <v>394</v>
      </c>
      <c r="C305" s="22" t="s">
        <v>763</v>
      </c>
      <c r="D305" s="22" t="s">
        <v>764</v>
      </c>
      <c r="E305" s="23">
        <v>35101</v>
      </c>
      <c r="F305" s="22" t="s">
        <v>88</v>
      </c>
      <c r="G305" s="22" t="s">
        <v>23</v>
      </c>
      <c r="H305" s="22" t="s">
        <v>24</v>
      </c>
      <c r="I305" s="5">
        <v>4497</v>
      </c>
      <c r="J305" s="5">
        <v>4715</v>
      </c>
      <c r="K305" s="64">
        <v>4935</v>
      </c>
      <c r="L305" s="64">
        <v>3689</v>
      </c>
      <c r="M305" s="64">
        <v>4449</v>
      </c>
      <c r="N305" s="64">
        <v>24605</v>
      </c>
      <c r="O305" s="64">
        <v>25059</v>
      </c>
      <c r="P305" s="64">
        <v>25508</v>
      </c>
      <c r="Q305" s="64">
        <v>25945</v>
      </c>
      <c r="R305" s="64">
        <v>25945</v>
      </c>
      <c r="S305" s="133">
        <f t="shared" si="25"/>
        <v>0.54830319040845366</v>
      </c>
      <c r="T305" s="133">
        <f t="shared" si="26"/>
        <v>0.56446785586017001</v>
      </c>
      <c r="U305" s="133">
        <f t="shared" si="22"/>
        <v>0.58040614709110872</v>
      </c>
      <c r="V305" s="133">
        <f t="shared" si="23"/>
        <v>0.42655617652726918</v>
      </c>
      <c r="W305" s="133">
        <f t="shared" si="24"/>
        <v>0.51443438042011946</v>
      </c>
    </row>
    <row r="306" spans="1:23" x14ac:dyDescent="0.25">
      <c r="A306" s="21">
        <v>3526803</v>
      </c>
      <c r="B306" s="22" t="s">
        <v>395</v>
      </c>
      <c r="C306" s="22" t="s">
        <v>761</v>
      </c>
      <c r="D306" s="22" t="s">
        <v>762</v>
      </c>
      <c r="E306" s="23">
        <v>35062</v>
      </c>
      <c r="F306" s="22" t="s">
        <v>20</v>
      </c>
      <c r="G306" s="22" t="s">
        <v>19</v>
      </c>
      <c r="H306" s="22" t="s">
        <v>20</v>
      </c>
      <c r="I306" s="5">
        <v>3218</v>
      </c>
      <c r="J306" s="5">
        <v>2539</v>
      </c>
      <c r="K306" s="64">
        <v>942</v>
      </c>
      <c r="L306" s="64">
        <v>2865</v>
      </c>
      <c r="M306" s="64">
        <v>2337</v>
      </c>
      <c r="N306" s="64">
        <v>17099</v>
      </c>
      <c r="O306" s="64">
        <v>17366</v>
      </c>
      <c r="P306" s="64">
        <v>17690</v>
      </c>
      <c r="Q306" s="64">
        <v>17960</v>
      </c>
      <c r="R306" s="64">
        <v>17960</v>
      </c>
      <c r="S306" s="133">
        <f t="shared" si="25"/>
        <v>0.56459442072635824</v>
      </c>
      <c r="T306" s="133">
        <f t="shared" si="26"/>
        <v>0.43861568582287225</v>
      </c>
      <c r="U306" s="133">
        <f t="shared" si="22"/>
        <v>0.15975127190503108</v>
      </c>
      <c r="V306" s="133">
        <f t="shared" si="23"/>
        <v>0.47856347438752783</v>
      </c>
      <c r="W306" s="133">
        <f t="shared" si="24"/>
        <v>0.39036748329621379</v>
      </c>
    </row>
    <row r="307" spans="1:23" x14ac:dyDescent="0.25">
      <c r="A307" s="21">
        <v>3526902</v>
      </c>
      <c r="B307" s="22" t="s">
        <v>396</v>
      </c>
      <c r="C307" s="22" t="s">
        <v>763</v>
      </c>
      <c r="D307" s="22" t="s">
        <v>764</v>
      </c>
      <c r="E307" s="23">
        <v>35102</v>
      </c>
      <c r="F307" s="22" t="s">
        <v>218</v>
      </c>
      <c r="G307" s="22" t="s">
        <v>23</v>
      </c>
      <c r="H307" s="22" t="s">
        <v>24</v>
      </c>
      <c r="I307" s="5">
        <v>8930</v>
      </c>
      <c r="J307" s="5">
        <v>9431</v>
      </c>
      <c r="K307" s="64">
        <v>9363</v>
      </c>
      <c r="L307" s="64">
        <v>7879</v>
      </c>
      <c r="M307" s="64">
        <v>9654</v>
      </c>
      <c r="N307" s="64">
        <v>80137</v>
      </c>
      <c r="O307" s="64">
        <v>81447</v>
      </c>
      <c r="P307" s="64">
        <v>82664</v>
      </c>
      <c r="Q307" s="64">
        <v>83869</v>
      </c>
      <c r="R307" s="64">
        <v>83869</v>
      </c>
      <c r="S307" s="133">
        <f t="shared" si="25"/>
        <v>0.33430250695683644</v>
      </c>
      <c r="T307" s="133">
        <f t="shared" si="26"/>
        <v>0.3473792773214483</v>
      </c>
      <c r="U307" s="133">
        <f t="shared" si="22"/>
        <v>0.33979725152424273</v>
      </c>
      <c r="V307" s="133">
        <f t="shared" si="23"/>
        <v>0.28183238145202638</v>
      </c>
      <c r="W307" s="133">
        <f t="shared" si="24"/>
        <v>0.34532425568446029</v>
      </c>
    </row>
    <row r="308" spans="1:23" x14ac:dyDescent="0.25">
      <c r="A308" s="21">
        <v>3527009</v>
      </c>
      <c r="B308" s="22" t="s">
        <v>397</v>
      </c>
      <c r="C308" s="22" t="s">
        <v>759</v>
      </c>
      <c r="D308" s="22" t="s">
        <v>760</v>
      </c>
      <c r="E308" s="23">
        <v>35074</v>
      </c>
      <c r="F308" s="22" t="s">
        <v>17</v>
      </c>
      <c r="G308" s="22" t="s">
        <v>15</v>
      </c>
      <c r="H308" s="22" t="s">
        <v>16</v>
      </c>
      <c r="I308" s="5">
        <v>327</v>
      </c>
      <c r="J308" s="5">
        <v>298</v>
      </c>
      <c r="K308" s="64">
        <v>314</v>
      </c>
      <c r="L308" s="64">
        <v>275</v>
      </c>
      <c r="M308" s="64">
        <v>144</v>
      </c>
      <c r="N308" s="64">
        <v>1901</v>
      </c>
      <c r="O308" s="64">
        <v>1950</v>
      </c>
      <c r="P308" s="64">
        <v>1993</v>
      </c>
      <c r="Q308" s="64">
        <v>2036</v>
      </c>
      <c r="R308" s="64">
        <v>2036</v>
      </c>
      <c r="S308" s="133">
        <f t="shared" si="25"/>
        <v>0.51604418726985801</v>
      </c>
      <c r="T308" s="133">
        <f t="shared" si="26"/>
        <v>0.45846153846153848</v>
      </c>
      <c r="U308" s="133">
        <f t="shared" si="22"/>
        <v>0.47265429001505266</v>
      </c>
      <c r="V308" s="133">
        <f t="shared" si="23"/>
        <v>0.40520628683693521</v>
      </c>
      <c r="W308" s="133">
        <f t="shared" si="24"/>
        <v>0.21218074656188607</v>
      </c>
    </row>
    <row r="309" spans="1:23" x14ac:dyDescent="0.25">
      <c r="A309" s="21">
        <v>3527108</v>
      </c>
      <c r="B309" s="22" t="s">
        <v>398</v>
      </c>
      <c r="C309" s="22" t="s">
        <v>761</v>
      </c>
      <c r="D309" s="22" t="s">
        <v>762</v>
      </c>
      <c r="E309" s="23">
        <v>35065</v>
      </c>
      <c r="F309" s="22" t="s">
        <v>172</v>
      </c>
      <c r="G309" s="22" t="s">
        <v>19</v>
      </c>
      <c r="H309" s="22" t="s">
        <v>20</v>
      </c>
      <c r="I309" s="5">
        <v>2738</v>
      </c>
      <c r="J309" s="5">
        <v>2427</v>
      </c>
      <c r="K309" s="64">
        <v>2328</v>
      </c>
      <c r="L309" s="64">
        <v>1939</v>
      </c>
      <c r="M309" s="64">
        <v>2778</v>
      </c>
      <c r="N309" s="64">
        <v>20735</v>
      </c>
      <c r="O309" s="64">
        <v>20932</v>
      </c>
      <c r="P309" s="64">
        <v>21151</v>
      </c>
      <c r="Q309" s="64">
        <v>21330</v>
      </c>
      <c r="R309" s="64">
        <v>21330</v>
      </c>
      <c r="S309" s="133">
        <f t="shared" si="25"/>
        <v>0.39614178924523752</v>
      </c>
      <c r="T309" s="133">
        <f t="shared" si="26"/>
        <v>0.34784062679151539</v>
      </c>
      <c r="U309" s="133">
        <f t="shared" si="22"/>
        <v>0.33019715379887477</v>
      </c>
      <c r="V309" s="133">
        <f t="shared" si="23"/>
        <v>0.27271448663853726</v>
      </c>
      <c r="W309" s="133">
        <f t="shared" si="24"/>
        <v>0.39071729957805906</v>
      </c>
    </row>
    <row r="310" spans="1:23" x14ac:dyDescent="0.25">
      <c r="A310" s="21">
        <v>3527207</v>
      </c>
      <c r="B310" s="22" t="s">
        <v>399</v>
      </c>
      <c r="C310" s="22" t="s">
        <v>771</v>
      </c>
      <c r="D310" s="22" t="s">
        <v>772</v>
      </c>
      <c r="E310" s="23">
        <v>35172</v>
      </c>
      <c r="F310" s="22" t="s">
        <v>71</v>
      </c>
      <c r="G310" s="22" t="s">
        <v>69</v>
      </c>
      <c r="H310" s="22" t="s">
        <v>70</v>
      </c>
      <c r="I310" s="5">
        <v>3028</v>
      </c>
      <c r="J310" s="5">
        <v>2972</v>
      </c>
      <c r="K310" s="64">
        <v>3657</v>
      </c>
      <c r="L310" s="64">
        <v>1750</v>
      </c>
      <c r="M310" s="64">
        <v>3164</v>
      </c>
      <c r="N310" s="64">
        <v>23190</v>
      </c>
      <c r="O310" s="64">
        <v>23414</v>
      </c>
      <c r="P310" s="64">
        <v>23556</v>
      </c>
      <c r="Q310" s="64">
        <v>23706</v>
      </c>
      <c r="R310" s="64">
        <v>23706</v>
      </c>
      <c r="S310" s="133">
        <f t="shared" si="25"/>
        <v>0.39172056921086673</v>
      </c>
      <c r="T310" s="133">
        <f t="shared" si="26"/>
        <v>0.3807978132741095</v>
      </c>
      <c r="U310" s="133">
        <f t="shared" si="22"/>
        <v>0.46574121242995414</v>
      </c>
      <c r="V310" s="133">
        <f t="shared" si="23"/>
        <v>0.22146292077954949</v>
      </c>
      <c r="W310" s="133">
        <f t="shared" si="24"/>
        <v>0.40040496076942544</v>
      </c>
    </row>
    <row r="311" spans="1:23" x14ac:dyDescent="0.25">
      <c r="A311" s="21">
        <v>3527256</v>
      </c>
      <c r="B311" s="22" t="s">
        <v>400</v>
      </c>
      <c r="C311" s="22" t="s">
        <v>757</v>
      </c>
      <c r="D311" s="22" t="s">
        <v>758</v>
      </c>
      <c r="E311" s="23">
        <v>35023</v>
      </c>
      <c r="F311" s="22" t="s">
        <v>45</v>
      </c>
      <c r="G311" s="22" t="s">
        <v>43</v>
      </c>
      <c r="H311" s="22" t="s">
        <v>44</v>
      </c>
      <c r="I311" s="5">
        <v>293</v>
      </c>
      <c r="J311" s="5">
        <v>305</v>
      </c>
      <c r="K311" s="64">
        <v>310</v>
      </c>
      <c r="L311" s="64">
        <v>262</v>
      </c>
      <c r="M311" s="64">
        <v>296</v>
      </c>
      <c r="N311" s="64">
        <v>578</v>
      </c>
      <c r="O311" s="64">
        <v>582</v>
      </c>
      <c r="P311" s="64">
        <v>580</v>
      </c>
      <c r="Q311" s="64">
        <v>578</v>
      </c>
      <c r="R311" s="64">
        <v>578</v>
      </c>
      <c r="S311" s="133">
        <f t="shared" si="25"/>
        <v>1.5207612456747406</v>
      </c>
      <c r="T311" s="133">
        <f t="shared" si="26"/>
        <v>1.5721649484536082</v>
      </c>
      <c r="U311" s="133">
        <f t="shared" si="22"/>
        <v>1.603448275862069</v>
      </c>
      <c r="V311" s="133">
        <f t="shared" si="23"/>
        <v>1.3598615916955017</v>
      </c>
      <c r="W311" s="133">
        <f t="shared" si="24"/>
        <v>1.5363321799307958</v>
      </c>
    </row>
    <row r="312" spans="1:23" x14ac:dyDescent="0.25">
      <c r="A312" s="21">
        <v>3527306</v>
      </c>
      <c r="B312" s="22" t="s">
        <v>401</v>
      </c>
      <c r="C312" s="22" t="s">
        <v>775</v>
      </c>
      <c r="D312" s="22" t="s">
        <v>776</v>
      </c>
      <c r="E312" s="23">
        <v>35073</v>
      </c>
      <c r="F312" s="22" t="s">
        <v>165</v>
      </c>
      <c r="G312" s="22" t="s">
        <v>15</v>
      </c>
      <c r="H312" s="22" t="s">
        <v>16</v>
      </c>
      <c r="I312" s="5">
        <v>2273</v>
      </c>
      <c r="J312" s="5">
        <v>2433</v>
      </c>
      <c r="K312" s="64">
        <v>2861</v>
      </c>
      <c r="L312" s="64">
        <v>2653</v>
      </c>
      <c r="M312" s="64">
        <v>2138</v>
      </c>
      <c r="N312" s="64">
        <v>10336</v>
      </c>
      <c r="O312" s="64">
        <v>10714</v>
      </c>
      <c r="P312" s="64">
        <v>11047</v>
      </c>
      <c r="Q312" s="64">
        <v>11400</v>
      </c>
      <c r="R312" s="64">
        <v>11400</v>
      </c>
      <c r="S312" s="133">
        <f t="shared" si="25"/>
        <v>0.65973297213622284</v>
      </c>
      <c r="T312" s="133">
        <f t="shared" si="26"/>
        <v>0.68125816688445018</v>
      </c>
      <c r="U312" s="133">
        <f t="shared" si="22"/>
        <v>0.77695301891916357</v>
      </c>
      <c r="V312" s="133">
        <f t="shared" si="23"/>
        <v>0.69815789473684209</v>
      </c>
      <c r="W312" s="133">
        <f t="shared" si="24"/>
        <v>0.56263157894736837</v>
      </c>
    </row>
    <row r="313" spans="1:23" x14ac:dyDescent="0.25">
      <c r="A313" s="21">
        <v>3527405</v>
      </c>
      <c r="B313" s="22" t="s">
        <v>402</v>
      </c>
      <c r="C313" s="22" t="s">
        <v>755</v>
      </c>
      <c r="D313" s="22" t="s">
        <v>756</v>
      </c>
      <c r="E313" s="23">
        <v>35091</v>
      </c>
      <c r="F313" s="22" t="s">
        <v>4</v>
      </c>
      <c r="G313" s="22" t="s">
        <v>2</v>
      </c>
      <c r="H313" s="22" t="s">
        <v>3</v>
      </c>
      <c r="I313" s="5">
        <v>1208</v>
      </c>
      <c r="J313" s="5">
        <v>1307</v>
      </c>
      <c r="K313" s="64">
        <v>1439</v>
      </c>
      <c r="L313" s="64">
        <v>995</v>
      </c>
      <c r="M313" s="64">
        <v>1064</v>
      </c>
      <c r="N313" s="64">
        <v>5037</v>
      </c>
      <c r="O313" s="64">
        <v>5101</v>
      </c>
      <c r="P313" s="64">
        <v>5101</v>
      </c>
      <c r="Q313" s="64">
        <v>5131</v>
      </c>
      <c r="R313" s="64">
        <v>5131</v>
      </c>
      <c r="S313" s="133">
        <f t="shared" si="25"/>
        <v>0.71947587849910666</v>
      </c>
      <c r="T313" s="133">
        <f t="shared" si="26"/>
        <v>0.76867280925308767</v>
      </c>
      <c r="U313" s="133">
        <f t="shared" si="22"/>
        <v>0.8463046461478142</v>
      </c>
      <c r="V313" s="133">
        <f t="shared" si="23"/>
        <v>0.58175794192165275</v>
      </c>
      <c r="W313" s="133">
        <f t="shared" si="24"/>
        <v>0.62210095497953621</v>
      </c>
    </row>
    <row r="314" spans="1:23" x14ac:dyDescent="0.25">
      <c r="A314" s="21">
        <v>3527504</v>
      </c>
      <c r="B314" s="22" t="s">
        <v>403</v>
      </c>
      <c r="C314" s="22" t="s">
        <v>761</v>
      </c>
      <c r="D314" s="22" t="s">
        <v>762</v>
      </c>
      <c r="E314" s="23">
        <v>35062</v>
      </c>
      <c r="F314" s="22" t="s">
        <v>20</v>
      </c>
      <c r="G314" s="22" t="s">
        <v>19</v>
      </c>
      <c r="H314" s="22" t="s">
        <v>20</v>
      </c>
      <c r="I314" s="5">
        <v>189</v>
      </c>
      <c r="J314" s="5">
        <v>178</v>
      </c>
      <c r="K314" s="64">
        <v>130</v>
      </c>
      <c r="L314" s="64">
        <v>102</v>
      </c>
      <c r="M314" s="64">
        <v>246</v>
      </c>
      <c r="N314" s="64">
        <v>604</v>
      </c>
      <c r="O314" s="64">
        <v>603</v>
      </c>
      <c r="P314" s="64">
        <v>611</v>
      </c>
      <c r="Q314" s="64">
        <v>608</v>
      </c>
      <c r="R314" s="64">
        <v>608</v>
      </c>
      <c r="S314" s="133">
        <f t="shared" si="25"/>
        <v>0.9387417218543046</v>
      </c>
      <c r="T314" s="133">
        <f t="shared" si="26"/>
        <v>0.88557213930348255</v>
      </c>
      <c r="U314" s="133">
        <f t="shared" si="22"/>
        <v>0.63829787234042556</v>
      </c>
      <c r="V314" s="133">
        <f t="shared" si="23"/>
        <v>0.50328947368421051</v>
      </c>
      <c r="W314" s="133">
        <f t="shared" si="24"/>
        <v>1.2138157894736843</v>
      </c>
    </row>
    <row r="315" spans="1:23" x14ac:dyDescent="0.25">
      <c r="A315" s="21">
        <v>3527603</v>
      </c>
      <c r="B315" s="22" t="s">
        <v>404</v>
      </c>
      <c r="C315" s="22" t="s">
        <v>769</v>
      </c>
      <c r="D315" s="22" t="s">
        <v>770</v>
      </c>
      <c r="E315" s="23">
        <v>35132</v>
      </c>
      <c r="F315" s="22" t="s">
        <v>227</v>
      </c>
      <c r="G315" s="22" t="s">
        <v>39</v>
      </c>
      <c r="H315" s="22" t="s">
        <v>40</v>
      </c>
      <c r="I315" s="5">
        <v>684</v>
      </c>
      <c r="J315" s="5">
        <v>758</v>
      </c>
      <c r="K315" s="64">
        <v>730</v>
      </c>
      <c r="L315" s="64">
        <v>491</v>
      </c>
      <c r="M315" s="64">
        <v>688</v>
      </c>
      <c r="N315" s="64">
        <v>2973</v>
      </c>
      <c r="O315" s="64">
        <v>3088</v>
      </c>
      <c r="P315" s="64">
        <v>3210</v>
      </c>
      <c r="Q315" s="64">
        <v>3325</v>
      </c>
      <c r="R315" s="64">
        <v>3325</v>
      </c>
      <c r="S315" s="133">
        <f t="shared" si="25"/>
        <v>0.69021190716448033</v>
      </c>
      <c r="T315" s="133">
        <f t="shared" si="26"/>
        <v>0.73639896373057001</v>
      </c>
      <c r="U315" s="133">
        <f t="shared" si="22"/>
        <v>0.68224299065420557</v>
      </c>
      <c r="V315" s="133">
        <f t="shared" si="23"/>
        <v>0.44300751879699252</v>
      </c>
      <c r="W315" s="133">
        <f t="shared" si="24"/>
        <v>0.62075187969924817</v>
      </c>
    </row>
    <row r="316" spans="1:23" x14ac:dyDescent="0.25">
      <c r="A316" s="21">
        <v>3527702</v>
      </c>
      <c r="B316" s="22" t="s">
        <v>405</v>
      </c>
      <c r="C316" s="22" t="s">
        <v>757</v>
      </c>
      <c r="D316" s="22" t="s">
        <v>758</v>
      </c>
      <c r="E316" s="23">
        <v>35023</v>
      </c>
      <c r="F316" s="22" t="s">
        <v>45</v>
      </c>
      <c r="G316" s="22" t="s">
        <v>43</v>
      </c>
      <c r="H316" s="22" t="s">
        <v>44</v>
      </c>
      <c r="I316" s="5">
        <v>151</v>
      </c>
      <c r="J316" s="5">
        <v>163</v>
      </c>
      <c r="K316" s="64">
        <v>122</v>
      </c>
      <c r="L316" s="64">
        <v>133</v>
      </c>
      <c r="M316" s="64">
        <v>102</v>
      </c>
      <c r="N316" s="64">
        <v>1263</v>
      </c>
      <c r="O316" s="64">
        <v>1284</v>
      </c>
      <c r="P316" s="64">
        <v>1296</v>
      </c>
      <c r="Q316" s="64">
        <v>1312</v>
      </c>
      <c r="R316" s="64">
        <v>1312</v>
      </c>
      <c r="S316" s="133">
        <f t="shared" si="25"/>
        <v>0.35866983372921613</v>
      </c>
      <c r="T316" s="133">
        <f t="shared" si="26"/>
        <v>0.38084112149532712</v>
      </c>
      <c r="U316" s="133">
        <f t="shared" si="22"/>
        <v>0.28240740740740738</v>
      </c>
      <c r="V316" s="133">
        <f t="shared" si="23"/>
        <v>0.30411585365853661</v>
      </c>
      <c r="W316" s="133">
        <f t="shared" si="24"/>
        <v>0.23323170731707318</v>
      </c>
    </row>
    <row r="317" spans="1:23" x14ac:dyDescent="0.25">
      <c r="A317" s="21">
        <v>3527801</v>
      </c>
      <c r="B317" s="22" t="s">
        <v>406</v>
      </c>
      <c r="C317" s="22" t="s">
        <v>755</v>
      </c>
      <c r="D317" s="22" t="s">
        <v>756</v>
      </c>
      <c r="E317" s="23">
        <v>35093</v>
      </c>
      <c r="F317" s="22" t="s">
        <v>3</v>
      </c>
      <c r="G317" s="22" t="s">
        <v>2</v>
      </c>
      <c r="H317" s="22" t="s">
        <v>3</v>
      </c>
      <c r="I317" s="5">
        <v>319</v>
      </c>
      <c r="J317" s="5">
        <v>358</v>
      </c>
      <c r="K317" s="64">
        <v>436</v>
      </c>
      <c r="L317" s="64">
        <v>331</v>
      </c>
      <c r="M317" s="64">
        <v>373</v>
      </c>
      <c r="N317" s="64">
        <v>1150</v>
      </c>
      <c r="O317" s="64">
        <v>1160</v>
      </c>
      <c r="P317" s="64">
        <v>1181</v>
      </c>
      <c r="Q317" s="64">
        <v>1195</v>
      </c>
      <c r="R317" s="64">
        <v>1195</v>
      </c>
      <c r="S317" s="133">
        <f t="shared" si="25"/>
        <v>0.83217391304347832</v>
      </c>
      <c r="T317" s="133">
        <f t="shared" si="26"/>
        <v>0.92586206896551715</v>
      </c>
      <c r="U317" s="133">
        <f t="shared" si="22"/>
        <v>1.1075359864521592</v>
      </c>
      <c r="V317" s="133">
        <f t="shared" si="23"/>
        <v>0.8309623430962344</v>
      </c>
      <c r="W317" s="133">
        <f t="shared" si="24"/>
        <v>0.93640167364016735</v>
      </c>
    </row>
    <row r="318" spans="1:23" x14ac:dyDescent="0.25">
      <c r="A318" s="21">
        <v>3527900</v>
      </c>
      <c r="B318" s="22" t="s">
        <v>407</v>
      </c>
      <c r="C318" s="22" t="s">
        <v>755</v>
      </c>
      <c r="D318" s="22" t="s">
        <v>756</v>
      </c>
      <c r="E318" s="23">
        <v>35092</v>
      </c>
      <c r="F318" s="22" t="s">
        <v>103</v>
      </c>
      <c r="G318" s="22" t="s">
        <v>2</v>
      </c>
      <c r="H318" s="22" t="s">
        <v>3</v>
      </c>
      <c r="I318" s="5">
        <v>221</v>
      </c>
      <c r="J318" s="5">
        <v>156</v>
      </c>
      <c r="K318" s="64">
        <v>154</v>
      </c>
      <c r="L318" s="64">
        <v>43</v>
      </c>
      <c r="M318" s="64">
        <v>224</v>
      </c>
      <c r="N318" s="64">
        <v>701</v>
      </c>
      <c r="O318" s="64">
        <v>704</v>
      </c>
      <c r="P318" s="64">
        <v>696</v>
      </c>
      <c r="Q318" s="64">
        <v>692</v>
      </c>
      <c r="R318" s="64">
        <v>692</v>
      </c>
      <c r="S318" s="133">
        <f t="shared" si="25"/>
        <v>0.9457917261055635</v>
      </c>
      <c r="T318" s="133">
        <f t="shared" si="26"/>
        <v>0.66477272727272729</v>
      </c>
      <c r="U318" s="133">
        <f t="shared" si="22"/>
        <v>0.66379310344827591</v>
      </c>
      <c r="V318" s="133">
        <f t="shared" si="23"/>
        <v>0.18641618497109827</v>
      </c>
      <c r="W318" s="133">
        <f t="shared" si="24"/>
        <v>0.97109826589595383</v>
      </c>
    </row>
    <row r="319" spans="1:23" x14ac:dyDescent="0.25">
      <c r="A319" s="21">
        <v>3528007</v>
      </c>
      <c r="B319" s="22" t="s">
        <v>408</v>
      </c>
      <c r="C319" s="22" t="s">
        <v>761</v>
      </c>
      <c r="D319" s="22" t="s">
        <v>762</v>
      </c>
      <c r="E319" s="23">
        <v>35062</v>
      </c>
      <c r="F319" s="22" t="s">
        <v>20</v>
      </c>
      <c r="G319" s="22" t="s">
        <v>19</v>
      </c>
      <c r="H319" s="22" t="s">
        <v>20</v>
      </c>
      <c r="I319" s="5">
        <v>964</v>
      </c>
      <c r="J319" s="5">
        <v>854</v>
      </c>
      <c r="K319" s="64">
        <v>643</v>
      </c>
      <c r="L319" s="64">
        <v>574</v>
      </c>
      <c r="M319" s="64">
        <v>649</v>
      </c>
      <c r="N319" s="64">
        <v>4303</v>
      </c>
      <c r="O319" s="64">
        <v>4361</v>
      </c>
      <c r="P319" s="64">
        <v>4426</v>
      </c>
      <c r="Q319" s="64">
        <v>4486</v>
      </c>
      <c r="R319" s="64">
        <v>4486</v>
      </c>
      <c r="S319" s="133">
        <f t="shared" si="25"/>
        <v>0.67208924006507087</v>
      </c>
      <c r="T319" s="133">
        <f t="shared" si="26"/>
        <v>0.5874799357945425</v>
      </c>
      <c r="U319" s="133">
        <f t="shared" si="22"/>
        <v>0.43583370989606873</v>
      </c>
      <c r="V319" s="133">
        <f t="shared" si="23"/>
        <v>0.38386090057958094</v>
      </c>
      <c r="W319" s="133">
        <f t="shared" si="24"/>
        <v>0.43401694159607668</v>
      </c>
    </row>
    <row r="320" spans="1:23" x14ac:dyDescent="0.25">
      <c r="A320" s="21">
        <v>3528106</v>
      </c>
      <c r="B320" s="22" t="s">
        <v>409</v>
      </c>
      <c r="C320" s="22" t="s">
        <v>757</v>
      </c>
      <c r="D320" s="22" t="s">
        <v>758</v>
      </c>
      <c r="E320" s="23">
        <v>35157</v>
      </c>
      <c r="F320" s="22" t="s">
        <v>48</v>
      </c>
      <c r="G320" s="22" t="s">
        <v>6</v>
      </c>
      <c r="H320" s="22" t="s">
        <v>7</v>
      </c>
      <c r="I320" s="5">
        <v>593</v>
      </c>
      <c r="J320" s="5">
        <v>294</v>
      </c>
      <c r="K320" s="64">
        <v>425</v>
      </c>
      <c r="L320" s="64">
        <v>565</v>
      </c>
      <c r="M320" s="64">
        <v>299</v>
      </c>
      <c r="N320" s="64">
        <v>2100</v>
      </c>
      <c r="O320" s="64">
        <v>2111</v>
      </c>
      <c r="P320" s="64">
        <v>2116</v>
      </c>
      <c r="Q320" s="64">
        <v>2122</v>
      </c>
      <c r="R320" s="64">
        <v>2122</v>
      </c>
      <c r="S320" s="133">
        <f t="shared" si="25"/>
        <v>0.8471428571428572</v>
      </c>
      <c r="T320" s="133">
        <f t="shared" si="26"/>
        <v>0.41781146376125061</v>
      </c>
      <c r="U320" s="133">
        <f t="shared" si="22"/>
        <v>0.60255198487712658</v>
      </c>
      <c r="V320" s="133">
        <f t="shared" si="23"/>
        <v>0.79877474081055599</v>
      </c>
      <c r="W320" s="133">
        <f t="shared" si="24"/>
        <v>0.42271442035815265</v>
      </c>
    </row>
    <row r="321" spans="1:23" x14ac:dyDescent="0.25">
      <c r="A321" s="21">
        <v>3528205</v>
      </c>
      <c r="B321" s="22" t="s">
        <v>410</v>
      </c>
      <c r="C321" s="22" t="s">
        <v>757</v>
      </c>
      <c r="D321" s="22" t="s">
        <v>758</v>
      </c>
      <c r="E321" s="23">
        <v>35154</v>
      </c>
      <c r="F321" s="22" t="s">
        <v>263</v>
      </c>
      <c r="G321" s="22" t="s">
        <v>6</v>
      </c>
      <c r="H321" s="22" t="s">
        <v>7</v>
      </c>
      <c r="I321" s="5">
        <v>163</v>
      </c>
      <c r="J321" s="5">
        <v>162</v>
      </c>
      <c r="K321" s="64">
        <v>216</v>
      </c>
      <c r="L321" s="64">
        <v>357</v>
      </c>
      <c r="M321" s="64">
        <v>314</v>
      </c>
      <c r="N321" s="64">
        <v>1056</v>
      </c>
      <c r="O321" s="64">
        <v>1055</v>
      </c>
      <c r="P321" s="64">
        <v>1064</v>
      </c>
      <c r="Q321" s="64">
        <v>1065</v>
      </c>
      <c r="R321" s="64">
        <v>1065</v>
      </c>
      <c r="S321" s="133">
        <f t="shared" si="25"/>
        <v>0.46306818181818182</v>
      </c>
      <c r="T321" s="133">
        <f t="shared" si="26"/>
        <v>0.46066350710900472</v>
      </c>
      <c r="U321" s="133">
        <f t="shared" si="22"/>
        <v>0.60902255639097747</v>
      </c>
      <c r="V321" s="133">
        <f t="shared" si="23"/>
        <v>1.0056338028169014</v>
      </c>
      <c r="W321" s="133">
        <f t="shared" si="24"/>
        <v>0.88450704225352117</v>
      </c>
    </row>
    <row r="322" spans="1:23" x14ac:dyDescent="0.25">
      <c r="A322" s="21">
        <v>3528304</v>
      </c>
      <c r="B322" s="22" t="s">
        <v>411</v>
      </c>
      <c r="C322" s="22" t="s">
        <v>757</v>
      </c>
      <c r="D322" s="22" t="s">
        <v>758</v>
      </c>
      <c r="E322" s="23">
        <v>35157</v>
      </c>
      <c r="F322" s="22" t="s">
        <v>48</v>
      </c>
      <c r="G322" s="22" t="s">
        <v>6</v>
      </c>
      <c r="H322" s="22" t="s">
        <v>7</v>
      </c>
      <c r="I322" s="5">
        <v>96</v>
      </c>
      <c r="J322" s="5">
        <v>147</v>
      </c>
      <c r="K322" s="64">
        <v>52</v>
      </c>
      <c r="L322" s="64">
        <v>63</v>
      </c>
      <c r="M322" s="64">
        <v>91</v>
      </c>
      <c r="N322" s="64">
        <v>858</v>
      </c>
      <c r="O322" s="64">
        <v>854</v>
      </c>
      <c r="P322" s="64">
        <v>838</v>
      </c>
      <c r="Q322" s="64">
        <v>826</v>
      </c>
      <c r="R322" s="64">
        <v>826</v>
      </c>
      <c r="S322" s="133">
        <f t="shared" si="25"/>
        <v>0.33566433566433568</v>
      </c>
      <c r="T322" s="133">
        <f t="shared" si="26"/>
        <v>0.51639344262295084</v>
      </c>
      <c r="U322" s="133">
        <f t="shared" si="22"/>
        <v>0.18615751789976134</v>
      </c>
      <c r="V322" s="133">
        <f t="shared" si="23"/>
        <v>0.22881355932203393</v>
      </c>
      <c r="W322" s="133">
        <f t="shared" si="24"/>
        <v>0.33050847457627119</v>
      </c>
    </row>
    <row r="323" spans="1:23" x14ac:dyDescent="0.25">
      <c r="A323" s="21">
        <v>3528403</v>
      </c>
      <c r="B323" s="22" t="s">
        <v>412</v>
      </c>
      <c r="C323" s="22" t="s">
        <v>765</v>
      </c>
      <c r="D323" s="22" t="s">
        <v>766</v>
      </c>
      <c r="E323" s="23">
        <v>35163</v>
      </c>
      <c r="F323" s="22" t="s">
        <v>28</v>
      </c>
      <c r="G323" s="22" t="s">
        <v>27</v>
      </c>
      <c r="H323" s="22" t="s">
        <v>28</v>
      </c>
      <c r="I323" s="5">
        <v>2469</v>
      </c>
      <c r="J323" s="5">
        <v>2366</v>
      </c>
      <c r="K323" s="64">
        <v>1753</v>
      </c>
      <c r="L323" s="64">
        <v>1573</v>
      </c>
      <c r="M323" s="64">
        <v>1550</v>
      </c>
      <c r="N323" s="64">
        <v>11766</v>
      </c>
      <c r="O323" s="64">
        <v>11934</v>
      </c>
      <c r="P323" s="64">
        <v>12072</v>
      </c>
      <c r="Q323" s="64">
        <v>12212</v>
      </c>
      <c r="R323" s="64">
        <v>12212</v>
      </c>
      <c r="S323" s="133">
        <f t="shared" si="25"/>
        <v>0.62952575216726159</v>
      </c>
      <c r="T323" s="133">
        <f t="shared" si="26"/>
        <v>0.59477124183006536</v>
      </c>
      <c r="U323" s="133">
        <f t="shared" si="22"/>
        <v>0.43563618290258449</v>
      </c>
      <c r="V323" s="133">
        <f t="shared" si="23"/>
        <v>0.38642319030461841</v>
      </c>
      <c r="W323" s="133">
        <f t="shared" si="24"/>
        <v>0.38077301015394693</v>
      </c>
    </row>
    <row r="324" spans="1:23" x14ac:dyDescent="0.25">
      <c r="A324" s="21">
        <v>3528502</v>
      </c>
      <c r="B324" s="22" t="s">
        <v>413</v>
      </c>
      <c r="C324" s="22" t="s">
        <v>781</v>
      </c>
      <c r="D324" s="22" t="s">
        <v>782</v>
      </c>
      <c r="E324" s="23">
        <v>35012</v>
      </c>
      <c r="F324" s="22" t="s">
        <v>175</v>
      </c>
      <c r="G324" s="22" t="s">
        <v>98</v>
      </c>
      <c r="H324" s="22" t="s">
        <v>99</v>
      </c>
      <c r="I324" s="5">
        <v>4404</v>
      </c>
      <c r="J324" s="5">
        <v>2894</v>
      </c>
      <c r="K324" s="64">
        <v>3842</v>
      </c>
      <c r="L324" s="64">
        <v>3670</v>
      </c>
      <c r="M324" s="64">
        <v>3627</v>
      </c>
      <c r="N324" s="64">
        <v>23251</v>
      </c>
      <c r="O324" s="64">
        <v>23951</v>
      </c>
      <c r="P324" s="64">
        <v>24607</v>
      </c>
      <c r="Q324" s="64">
        <v>25254</v>
      </c>
      <c r="R324" s="64">
        <v>25254</v>
      </c>
      <c r="S324" s="133">
        <f t="shared" si="25"/>
        <v>0.56823362436024261</v>
      </c>
      <c r="T324" s="133">
        <f t="shared" si="26"/>
        <v>0.36249008392133941</v>
      </c>
      <c r="U324" s="133">
        <f t="shared" ref="U324:U387" si="27">K324/(P324/3)</f>
        <v>0.46840329987401957</v>
      </c>
      <c r="V324" s="133">
        <f t="shared" ref="V324:V387" si="28">L324/(Q324/3)</f>
        <v>0.43597053932050367</v>
      </c>
      <c r="W324" s="133">
        <f t="shared" ref="W324:W387" si="29">M324/(R324/3)</f>
        <v>0.43086243763364218</v>
      </c>
    </row>
    <row r="325" spans="1:23" x14ac:dyDescent="0.25">
      <c r="A325" s="21">
        <v>3528601</v>
      </c>
      <c r="B325" s="22" t="s">
        <v>414</v>
      </c>
      <c r="C325" s="22" t="s">
        <v>761</v>
      </c>
      <c r="D325" s="22" t="s">
        <v>762</v>
      </c>
      <c r="E325" s="23">
        <v>35061</v>
      </c>
      <c r="F325" s="22" t="s">
        <v>21</v>
      </c>
      <c r="G325" s="22" t="s">
        <v>19</v>
      </c>
      <c r="H325" s="22" t="s">
        <v>20</v>
      </c>
      <c r="I325" s="5">
        <v>513</v>
      </c>
      <c r="J325" s="5">
        <v>464</v>
      </c>
      <c r="K325" s="64">
        <v>358</v>
      </c>
      <c r="L325" s="64">
        <v>483</v>
      </c>
      <c r="M325" s="64">
        <v>508</v>
      </c>
      <c r="N325" s="64">
        <v>2419</v>
      </c>
      <c r="O325" s="64">
        <v>2436</v>
      </c>
      <c r="P325" s="64">
        <v>2472</v>
      </c>
      <c r="Q325" s="64">
        <v>2493</v>
      </c>
      <c r="R325" s="64">
        <v>2493</v>
      </c>
      <c r="S325" s="133">
        <f t="shared" ref="S325:S388" si="30">I325/(N325/3)</f>
        <v>0.63621331128565517</v>
      </c>
      <c r="T325" s="133">
        <f t="shared" ref="T325:T388" si="31">J325/(O325/3)</f>
        <v>0.5714285714285714</v>
      </c>
      <c r="U325" s="133">
        <f t="shared" si="27"/>
        <v>0.4344660194174757</v>
      </c>
      <c r="V325" s="133">
        <f t="shared" si="28"/>
        <v>0.58122743682310474</v>
      </c>
      <c r="W325" s="133">
        <f t="shared" si="29"/>
        <v>0.61131167268351383</v>
      </c>
    </row>
    <row r="326" spans="1:23" x14ac:dyDescent="0.25">
      <c r="A326" s="21">
        <v>3528700</v>
      </c>
      <c r="B326" s="22" t="s">
        <v>415</v>
      </c>
      <c r="C326" s="22" t="s">
        <v>767</v>
      </c>
      <c r="D326" s="22" t="s">
        <v>768</v>
      </c>
      <c r="E326" s="23">
        <v>35114</v>
      </c>
      <c r="F326" s="22" t="s">
        <v>177</v>
      </c>
      <c r="G326" s="22" t="s">
        <v>31</v>
      </c>
      <c r="H326" s="22" t="s">
        <v>32</v>
      </c>
      <c r="I326" s="5">
        <v>217</v>
      </c>
      <c r="J326" s="5">
        <v>216</v>
      </c>
      <c r="K326" s="64">
        <v>150</v>
      </c>
      <c r="L326" s="64">
        <v>133</v>
      </c>
      <c r="M326" s="64">
        <v>127</v>
      </c>
      <c r="N326" s="64">
        <v>979</v>
      </c>
      <c r="O326" s="64">
        <v>975</v>
      </c>
      <c r="P326" s="64">
        <v>956</v>
      </c>
      <c r="Q326" s="64">
        <v>939</v>
      </c>
      <c r="R326" s="64">
        <v>939</v>
      </c>
      <c r="S326" s="133">
        <f t="shared" si="30"/>
        <v>0.66496424923391217</v>
      </c>
      <c r="T326" s="133">
        <f t="shared" si="31"/>
        <v>0.66461538461538461</v>
      </c>
      <c r="U326" s="133">
        <f t="shared" si="27"/>
        <v>0.47071129707112969</v>
      </c>
      <c r="V326" s="133">
        <f t="shared" si="28"/>
        <v>0.42492012779552718</v>
      </c>
      <c r="W326" s="133">
        <f t="shared" si="29"/>
        <v>0.40575079872204473</v>
      </c>
    </row>
    <row r="327" spans="1:23" x14ac:dyDescent="0.25">
      <c r="A327" s="21">
        <v>3528809</v>
      </c>
      <c r="B327" s="22" t="s">
        <v>416</v>
      </c>
      <c r="C327" s="22" t="s">
        <v>755</v>
      </c>
      <c r="D327" s="22" t="s">
        <v>756</v>
      </c>
      <c r="E327" s="23">
        <v>35092</v>
      </c>
      <c r="F327" s="22" t="s">
        <v>103</v>
      </c>
      <c r="G327" s="22" t="s">
        <v>2</v>
      </c>
      <c r="H327" s="22" t="s">
        <v>3</v>
      </c>
      <c r="I327" s="5">
        <v>546</v>
      </c>
      <c r="J327" s="5">
        <v>762</v>
      </c>
      <c r="K327" s="64">
        <v>654</v>
      </c>
      <c r="L327" s="64">
        <v>558</v>
      </c>
      <c r="M327" s="64">
        <v>538</v>
      </c>
      <c r="N327" s="64">
        <v>3644</v>
      </c>
      <c r="O327" s="64">
        <v>3684</v>
      </c>
      <c r="P327" s="64">
        <v>3718</v>
      </c>
      <c r="Q327" s="64">
        <v>3754</v>
      </c>
      <c r="R327" s="64">
        <v>3754</v>
      </c>
      <c r="S327" s="133">
        <f t="shared" si="30"/>
        <v>0.44950603732162459</v>
      </c>
      <c r="T327" s="133">
        <f t="shared" si="31"/>
        <v>0.62052117263843654</v>
      </c>
      <c r="U327" s="133">
        <f t="shared" si="27"/>
        <v>0.52770306616460461</v>
      </c>
      <c r="V327" s="133">
        <f t="shared" si="28"/>
        <v>0.445924347362813</v>
      </c>
      <c r="W327" s="133">
        <f t="shared" si="29"/>
        <v>0.42994139584443264</v>
      </c>
    </row>
    <row r="328" spans="1:23" x14ac:dyDescent="0.25">
      <c r="A328" s="21">
        <v>3528858</v>
      </c>
      <c r="B328" s="22" t="s">
        <v>417</v>
      </c>
      <c r="C328" s="22" t="s">
        <v>757</v>
      </c>
      <c r="D328" s="22" t="s">
        <v>758</v>
      </c>
      <c r="E328" s="23">
        <v>35151</v>
      </c>
      <c r="F328" s="22" t="s">
        <v>95</v>
      </c>
      <c r="G328" s="22" t="s">
        <v>6</v>
      </c>
      <c r="H328" s="22" t="s">
        <v>7</v>
      </c>
      <c r="I328" s="5">
        <v>111</v>
      </c>
      <c r="J328" s="5">
        <v>135</v>
      </c>
      <c r="K328" s="64">
        <v>196</v>
      </c>
      <c r="L328" s="64">
        <v>174</v>
      </c>
      <c r="M328" s="64">
        <v>209</v>
      </c>
      <c r="N328" s="64">
        <v>756</v>
      </c>
      <c r="O328" s="64">
        <v>769</v>
      </c>
      <c r="P328" s="64">
        <v>793</v>
      </c>
      <c r="Q328" s="64">
        <v>810</v>
      </c>
      <c r="R328" s="64">
        <v>810</v>
      </c>
      <c r="S328" s="133">
        <f t="shared" si="30"/>
        <v>0.44047619047619047</v>
      </c>
      <c r="T328" s="133">
        <f t="shared" si="31"/>
        <v>0.52665799739921981</v>
      </c>
      <c r="U328" s="133">
        <f t="shared" si="27"/>
        <v>0.7414880201765448</v>
      </c>
      <c r="V328" s="133">
        <f t="shared" si="28"/>
        <v>0.64444444444444449</v>
      </c>
      <c r="W328" s="133">
        <f t="shared" si="29"/>
        <v>0.77407407407407403</v>
      </c>
    </row>
    <row r="329" spans="1:23" x14ac:dyDescent="0.25">
      <c r="A329" s="21">
        <v>3528908</v>
      </c>
      <c r="B329" s="22" t="s">
        <v>418</v>
      </c>
      <c r="C329" s="22" t="s">
        <v>755</v>
      </c>
      <c r="D329" s="22" t="s">
        <v>756</v>
      </c>
      <c r="E329" s="23">
        <v>35091</v>
      </c>
      <c r="F329" s="22" t="s">
        <v>4</v>
      </c>
      <c r="G329" s="22" t="s">
        <v>2</v>
      </c>
      <c r="H329" s="22" t="s">
        <v>3</v>
      </c>
      <c r="I329" s="5">
        <v>194</v>
      </c>
      <c r="J329" s="5">
        <v>191</v>
      </c>
      <c r="K329" s="64">
        <v>251</v>
      </c>
      <c r="L329" s="64">
        <v>257</v>
      </c>
      <c r="M329" s="64">
        <v>259</v>
      </c>
      <c r="N329" s="64">
        <v>962</v>
      </c>
      <c r="O329" s="64">
        <v>970</v>
      </c>
      <c r="P329" s="64">
        <v>963</v>
      </c>
      <c r="Q329" s="64">
        <v>964</v>
      </c>
      <c r="R329" s="64">
        <v>964</v>
      </c>
      <c r="S329" s="133">
        <f t="shared" si="30"/>
        <v>0.60498960498960497</v>
      </c>
      <c r="T329" s="133">
        <f t="shared" si="31"/>
        <v>0.59072164948453609</v>
      </c>
      <c r="U329" s="133">
        <f t="shared" si="27"/>
        <v>0.7819314641744548</v>
      </c>
      <c r="V329" s="133">
        <f t="shared" si="28"/>
        <v>0.799792531120332</v>
      </c>
      <c r="W329" s="133">
        <f t="shared" si="29"/>
        <v>0.80601659751037347</v>
      </c>
    </row>
    <row r="330" spans="1:23" x14ac:dyDescent="0.25">
      <c r="A330" s="21">
        <v>3529005</v>
      </c>
      <c r="B330" s="22" t="s">
        <v>419</v>
      </c>
      <c r="C330" s="22" t="s">
        <v>755</v>
      </c>
      <c r="D330" s="22" t="s">
        <v>756</v>
      </c>
      <c r="E330" s="23">
        <v>35093</v>
      </c>
      <c r="F330" s="22" t="s">
        <v>3</v>
      </c>
      <c r="G330" s="22" t="s">
        <v>2</v>
      </c>
      <c r="H330" s="22" t="s">
        <v>3</v>
      </c>
      <c r="I330" s="5">
        <v>13099</v>
      </c>
      <c r="J330" s="5">
        <v>12253</v>
      </c>
      <c r="K330" s="64">
        <v>10554</v>
      </c>
      <c r="L330" s="64">
        <v>9010</v>
      </c>
      <c r="M330" s="64">
        <v>10171</v>
      </c>
      <c r="N330" s="64">
        <v>63643</v>
      </c>
      <c r="O330" s="64">
        <v>64535</v>
      </c>
      <c r="P330" s="64">
        <v>65203</v>
      </c>
      <c r="Q330" s="64">
        <v>65904</v>
      </c>
      <c r="R330" s="64">
        <v>65904</v>
      </c>
      <c r="S330" s="133">
        <f t="shared" si="30"/>
        <v>0.61745989346825259</v>
      </c>
      <c r="T330" s="133">
        <f t="shared" si="31"/>
        <v>0.5695978926164097</v>
      </c>
      <c r="U330" s="133">
        <f t="shared" si="27"/>
        <v>0.48559115378126777</v>
      </c>
      <c r="V330" s="133">
        <f t="shared" si="28"/>
        <v>0.41014202476329203</v>
      </c>
      <c r="W330" s="133">
        <f t="shared" si="29"/>
        <v>0.46299162418062639</v>
      </c>
    </row>
    <row r="331" spans="1:23" x14ac:dyDescent="0.25">
      <c r="A331" s="21">
        <v>3529104</v>
      </c>
      <c r="B331" s="22" t="s">
        <v>420</v>
      </c>
      <c r="C331" s="22" t="s">
        <v>757</v>
      </c>
      <c r="D331" s="22" t="s">
        <v>758</v>
      </c>
      <c r="E331" s="23">
        <v>35153</v>
      </c>
      <c r="F331" s="22" t="s">
        <v>73</v>
      </c>
      <c r="G331" s="22" t="s">
        <v>6</v>
      </c>
      <c r="H331" s="22" t="s">
        <v>7</v>
      </c>
      <c r="I331" s="5">
        <v>129</v>
      </c>
      <c r="J331" s="5">
        <v>117</v>
      </c>
      <c r="K331" s="64">
        <v>122</v>
      </c>
      <c r="L331" s="64">
        <v>86</v>
      </c>
      <c r="M331" s="64">
        <v>115</v>
      </c>
      <c r="N331" s="64">
        <v>589</v>
      </c>
      <c r="O331" s="64">
        <v>597</v>
      </c>
      <c r="P331" s="64">
        <v>596</v>
      </c>
      <c r="Q331" s="64">
        <v>598</v>
      </c>
      <c r="R331" s="64">
        <v>598</v>
      </c>
      <c r="S331" s="133">
        <f t="shared" si="30"/>
        <v>0.65704584040747027</v>
      </c>
      <c r="T331" s="133">
        <f t="shared" si="31"/>
        <v>0.5879396984924623</v>
      </c>
      <c r="U331" s="133">
        <f t="shared" si="27"/>
        <v>0.61409395973154368</v>
      </c>
      <c r="V331" s="133">
        <f t="shared" si="28"/>
        <v>0.43143812709030099</v>
      </c>
      <c r="W331" s="133">
        <f t="shared" si="29"/>
        <v>0.57692307692307687</v>
      </c>
    </row>
    <row r="332" spans="1:23" x14ac:dyDescent="0.25">
      <c r="A332" s="21">
        <v>3529203</v>
      </c>
      <c r="B332" s="22" t="s">
        <v>421</v>
      </c>
      <c r="C332" s="22" t="s">
        <v>767</v>
      </c>
      <c r="D332" s="22" t="s">
        <v>768</v>
      </c>
      <c r="E332" s="23">
        <v>35112</v>
      </c>
      <c r="F332" s="22" t="s">
        <v>33</v>
      </c>
      <c r="G332" s="22" t="s">
        <v>31</v>
      </c>
      <c r="H332" s="22" t="s">
        <v>32</v>
      </c>
      <c r="I332" s="5">
        <v>1396</v>
      </c>
      <c r="J332" s="5">
        <v>1464</v>
      </c>
      <c r="K332" s="64">
        <v>1590</v>
      </c>
      <c r="L332" s="64">
        <v>1672</v>
      </c>
      <c r="M332" s="64">
        <v>1418</v>
      </c>
      <c r="N332" s="64">
        <v>6298</v>
      </c>
      <c r="O332" s="64">
        <v>6363</v>
      </c>
      <c r="P332" s="64">
        <v>6441</v>
      </c>
      <c r="Q332" s="64">
        <v>6509</v>
      </c>
      <c r="R332" s="64">
        <v>6509</v>
      </c>
      <c r="S332" s="133">
        <f t="shared" si="30"/>
        <v>0.66497300730390596</v>
      </c>
      <c r="T332" s="133">
        <f t="shared" si="31"/>
        <v>0.6902404526166902</v>
      </c>
      <c r="U332" s="133">
        <f t="shared" si="27"/>
        <v>0.74056823474615741</v>
      </c>
      <c r="V332" s="133">
        <f t="shared" si="28"/>
        <v>0.77062528806268249</v>
      </c>
      <c r="W332" s="133">
        <f t="shared" si="29"/>
        <v>0.65355661391918884</v>
      </c>
    </row>
    <row r="333" spans="1:23" x14ac:dyDescent="0.25">
      <c r="A333" s="21">
        <v>3529302</v>
      </c>
      <c r="B333" s="22" t="s">
        <v>422</v>
      </c>
      <c r="C333" s="22" t="s">
        <v>769</v>
      </c>
      <c r="D333" s="22" t="s">
        <v>770</v>
      </c>
      <c r="E333" s="23">
        <v>35033</v>
      </c>
      <c r="F333" s="22" t="s">
        <v>192</v>
      </c>
      <c r="G333" s="22" t="s">
        <v>55</v>
      </c>
      <c r="H333" s="22" t="s">
        <v>56</v>
      </c>
      <c r="I333" s="5">
        <v>3036</v>
      </c>
      <c r="J333" s="5">
        <v>3200</v>
      </c>
      <c r="K333" s="64">
        <v>3093</v>
      </c>
      <c r="L333" s="64">
        <v>2768</v>
      </c>
      <c r="M333" s="64">
        <v>2489</v>
      </c>
      <c r="N333" s="64">
        <v>22176</v>
      </c>
      <c r="O333" s="64">
        <v>22561</v>
      </c>
      <c r="P333" s="64">
        <v>22885</v>
      </c>
      <c r="Q333" s="64">
        <v>23231</v>
      </c>
      <c r="R333" s="64">
        <v>23231</v>
      </c>
      <c r="S333" s="133">
        <f t="shared" si="30"/>
        <v>0.4107142857142857</v>
      </c>
      <c r="T333" s="133">
        <f t="shared" si="31"/>
        <v>0.42551305349940166</v>
      </c>
      <c r="U333" s="133">
        <f t="shared" si="27"/>
        <v>0.405462093074066</v>
      </c>
      <c r="V333" s="133">
        <f t="shared" si="28"/>
        <v>0.35745340278076704</v>
      </c>
      <c r="W333" s="133">
        <f t="shared" si="29"/>
        <v>0.32142395936464208</v>
      </c>
    </row>
    <row r="334" spans="1:23" x14ac:dyDescent="0.25">
      <c r="A334" s="21">
        <v>3529401</v>
      </c>
      <c r="B334" s="22" t="s">
        <v>423</v>
      </c>
      <c r="C334" s="22" t="s">
        <v>785</v>
      </c>
      <c r="D334" s="22" t="s">
        <v>786</v>
      </c>
      <c r="E334" s="23">
        <v>35015</v>
      </c>
      <c r="F334" s="22" t="s">
        <v>237</v>
      </c>
      <c r="G334" s="22" t="s">
        <v>98</v>
      </c>
      <c r="H334" s="22" t="s">
        <v>99</v>
      </c>
      <c r="I334" s="5">
        <v>12227</v>
      </c>
      <c r="J334" s="5">
        <v>14342</v>
      </c>
      <c r="K334" s="64">
        <v>14307</v>
      </c>
      <c r="L334" s="64">
        <v>13724</v>
      </c>
      <c r="M334" s="64">
        <v>15884</v>
      </c>
      <c r="N334" s="64">
        <v>119834</v>
      </c>
      <c r="O334" s="64">
        <v>122232</v>
      </c>
      <c r="P334" s="64">
        <v>124582</v>
      </c>
      <c r="Q334" s="64">
        <v>126899</v>
      </c>
      <c r="R334" s="64">
        <v>126899</v>
      </c>
      <c r="S334" s="133">
        <f t="shared" si="30"/>
        <v>0.30609843617003524</v>
      </c>
      <c r="T334" s="133">
        <f t="shared" si="31"/>
        <v>0.35200274887099942</v>
      </c>
      <c r="U334" s="133">
        <f t="shared" si="27"/>
        <v>0.34452007513123883</v>
      </c>
      <c r="V334" s="133">
        <f t="shared" si="28"/>
        <v>0.32444700115840158</v>
      </c>
      <c r="W334" s="133">
        <f t="shared" si="29"/>
        <v>0.37551123334305236</v>
      </c>
    </row>
    <row r="335" spans="1:23" x14ac:dyDescent="0.25">
      <c r="A335" s="21">
        <v>3529500</v>
      </c>
      <c r="B335" s="22" t="s">
        <v>424</v>
      </c>
      <c r="C335" s="22" t="s">
        <v>757</v>
      </c>
      <c r="D335" s="22" t="s">
        <v>758</v>
      </c>
      <c r="E335" s="23">
        <v>35156</v>
      </c>
      <c r="F335" s="22" t="s">
        <v>8</v>
      </c>
      <c r="G335" s="22" t="s">
        <v>6</v>
      </c>
      <c r="H335" s="22" t="s">
        <v>7</v>
      </c>
      <c r="I335" s="5">
        <v>410</v>
      </c>
      <c r="J335" s="5">
        <v>411</v>
      </c>
      <c r="K335" s="64">
        <v>367</v>
      </c>
      <c r="L335" s="64">
        <v>397</v>
      </c>
      <c r="M335" s="64">
        <v>325</v>
      </c>
      <c r="N335" s="64">
        <v>1268</v>
      </c>
      <c r="O335" s="64">
        <v>1298</v>
      </c>
      <c r="P335" s="64">
        <v>1319</v>
      </c>
      <c r="Q335" s="64">
        <v>1343</v>
      </c>
      <c r="R335" s="64">
        <v>1343</v>
      </c>
      <c r="S335" s="133">
        <f t="shared" si="30"/>
        <v>0.97003154574132489</v>
      </c>
      <c r="T335" s="133">
        <f t="shared" si="31"/>
        <v>0.9499229583975346</v>
      </c>
      <c r="U335" s="133">
        <f t="shared" si="27"/>
        <v>0.83472327520849121</v>
      </c>
      <c r="V335" s="133">
        <f t="shared" si="28"/>
        <v>0.88682055100521218</v>
      </c>
      <c r="W335" s="133">
        <f t="shared" si="29"/>
        <v>0.72598659717051373</v>
      </c>
    </row>
    <row r="336" spans="1:23" x14ac:dyDescent="0.25">
      <c r="A336" s="21">
        <v>3529609</v>
      </c>
      <c r="B336" s="22" t="s">
        <v>425</v>
      </c>
      <c r="C336" s="22" t="s">
        <v>757</v>
      </c>
      <c r="D336" s="22" t="s">
        <v>758</v>
      </c>
      <c r="E336" s="23">
        <v>35154</v>
      </c>
      <c r="F336" s="22" t="s">
        <v>263</v>
      </c>
      <c r="G336" s="22" t="s">
        <v>6</v>
      </c>
      <c r="H336" s="22" t="s">
        <v>7</v>
      </c>
      <c r="I336" s="5">
        <v>252</v>
      </c>
      <c r="J336" s="5">
        <v>277</v>
      </c>
      <c r="K336" s="64">
        <v>312</v>
      </c>
      <c r="L336" s="64">
        <v>266</v>
      </c>
      <c r="M336" s="64">
        <v>365</v>
      </c>
      <c r="N336" s="64">
        <v>1091</v>
      </c>
      <c r="O336" s="64">
        <v>1104</v>
      </c>
      <c r="P336" s="64">
        <v>1109</v>
      </c>
      <c r="Q336" s="64">
        <v>1117</v>
      </c>
      <c r="R336" s="64">
        <v>1117</v>
      </c>
      <c r="S336" s="133">
        <f t="shared" si="30"/>
        <v>0.69294225481209892</v>
      </c>
      <c r="T336" s="133">
        <f t="shared" si="31"/>
        <v>0.75271739130434778</v>
      </c>
      <c r="U336" s="133">
        <f t="shared" si="27"/>
        <v>0.84400360685302067</v>
      </c>
      <c r="V336" s="133">
        <f t="shared" si="28"/>
        <v>0.71441360787824537</v>
      </c>
      <c r="W336" s="133">
        <f t="shared" si="29"/>
        <v>0.98030438675022391</v>
      </c>
    </row>
    <row r="337" spans="1:23" x14ac:dyDescent="0.25">
      <c r="A337" s="21">
        <v>3529658</v>
      </c>
      <c r="B337" s="22" t="s">
        <v>426</v>
      </c>
      <c r="C337" s="22" t="s">
        <v>757</v>
      </c>
      <c r="D337" s="22" t="s">
        <v>758</v>
      </c>
      <c r="E337" s="23">
        <v>35153</v>
      </c>
      <c r="F337" s="22" t="s">
        <v>73</v>
      </c>
      <c r="G337" s="22" t="s">
        <v>6</v>
      </c>
      <c r="H337" s="22" t="s">
        <v>7</v>
      </c>
      <c r="I337" s="5">
        <v>170</v>
      </c>
      <c r="J337" s="5">
        <v>204</v>
      </c>
      <c r="K337" s="64">
        <v>140</v>
      </c>
      <c r="L337" s="64">
        <v>134</v>
      </c>
      <c r="M337" s="64">
        <v>142</v>
      </c>
      <c r="N337" s="64">
        <v>486</v>
      </c>
      <c r="O337" s="64">
        <v>483</v>
      </c>
      <c r="P337" s="64">
        <v>485</v>
      </c>
      <c r="Q337" s="64">
        <v>483</v>
      </c>
      <c r="R337" s="64">
        <v>483</v>
      </c>
      <c r="S337" s="133">
        <f t="shared" si="30"/>
        <v>1.0493827160493827</v>
      </c>
      <c r="T337" s="133">
        <f t="shared" si="31"/>
        <v>1.2670807453416149</v>
      </c>
      <c r="U337" s="133">
        <f t="shared" si="27"/>
        <v>0.865979381443299</v>
      </c>
      <c r="V337" s="133">
        <f t="shared" si="28"/>
        <v>0.83229813664596275</v>
      </c>
      <c r="W337" s="133">
        <f t="shared" si="29"/>
        <v>0.88198757763975155</v>
      </c>
    </row>
    <row r="338" spans="1:23" x14ac:dyDescent="0.25">
      <c r="A338" s="21">
        <v>3529708</v>
      </c>
      <c r="B338" s="22" t="s">
        <v>427</v>
      </c>
      <c r="C338" s="22" t="s">
        <v>769</v>
      </c>
      <c r="D338" s="22" t="s">
        <v>770</v>
      </c>
      <c r="E338" s="23">
        <v>35083</v>
      </c>
      <c r="F338" s="22" t="s">
        <v>83</v>
      </c>
      <c r="G338" s="22" t="s">
        <v>81</v>
      </c>
      <c r="H338" s="22" t="s">
        <v>82</v>
      </c>
      <c r="I338" s="5">
        <v>507</v>
      </c>
      <c r="J338" s="5">
        <v>541</v>
      </c>
      <c r="K338" s="64">
        <v>641</v>
      </c>
      <c r="L338" s="64">
        <v>672</v>
      </c>
      <c r="M338" s="64">
        <v>547</v>
      </c>
      <c r="N338" s="64">
        <v>5470</v>
      </c>
      <c r="O338" s="64">
        <v>5525</v>
      </c>
      <c r="P338" s="64">
        <v>5539</v>
      </c>
      <c r="Q338" s="64">
        <v>5561</v>
      </c>
      <c r="R338" s="64">
        <v>5561</v>
      </c>
      <c r="S338" s="133">
        <f t="shared" si="30"/>
        <v>0.27806215722120659</v>
      </c>
      <c r="T338" s="133">
        <f t="shared" si="31"/>
        <v>0.29375565610859727</v>
      </c>
      <c r="U338" s="133">
        <f t="shared" si="27"/>
        <v>0.34717458024914244</v>
      </c>
      <c r="V338" s="133">
        <f t="shared" si="28"/>
        <v>0.36252472576874661</v>
      </c>
      <c r="W338" s="133">
        <f t="shared" si="29"/>
        <v>0.29509081100521489</v>
      </c>
    </row>
    <row r="339" spans="1:23" x14ac:dyDescent="0.25">
      <c r="A339" s="21">
        <v>3529807</v>
      </c>
      <c r="B339" s="22" t="s">
        <v>428</v>
      </c>
      <c r="C339" s="22" t="s">
        <v>761</v>
      </c>
      <c r="D339" s="22" t="s">
        <v>762</v>
      </c>
      <c r="E339" s="23">
        <v>35064</v>
      </c>
      <c r="F339" s="22" t="s">
        <v>117</v>
      </c>
      <c r="G339" s="22" t="s">
        <v>19</v>
      </c>
      <c r="H339" s="22" t="s">
        <v>20</v>
      </c>
      <c r="I339" s="5">
        <v>551</v>
      </c>
      <c r="J339" s="5">
        <v>506</v>
      </c>
      <c r="K339" s="64">
        <v>579</v>
      </c>
      <c r="L339" s="64">
        <v>460</v>
      </c>
      <c r="M339" s="64">
        <v>540</v>
      </c>
      <c r="N339" s="64">
        <v>3189</v>
      </c>
      <c r="O339" s="64">
        <v>3227</v>
      </c>
      <c r="P339" s="64">
        <v>3283</v>
      </c>
      <c r="Q339" s="64">
        <v>3324</v>
      </c>
      <c r="R339" s="64">
        <v>3324</v>
      </c>
      <c r="S339" s="133">
        <f t="shared" si="30"/>
        <v>0.51834430856067737</v>
      </c>
      <c r="T339" s="133">
        <f t="shared" si="31"/>
        <v>0.47040594979857447</v>
      </c>
      <c r="U339" s="133">
        <f t="shared" si="27"/>
        <v>0.52908924763935428</v>
      </c>
      <c r="V339" s="133">
        <f t="shared" si="28"/>
        <v>0.41516245487364623</v>
      </c>
      <c r="W339" s="133">
        <f t="shared" si="29"/>
        <v>0.48736462093862815</v>
      </c>
    </row>
    <row r="340" spans="1:23" x14ac:dyDescent="0.25">
      <c r="A340" s="21">
        <v>3529906</v>
      </c>
      <c r="B340" s="22" t="s">
        <v>430</v>
      </c>
      <c r="C340" s="22" t="s">
        <v>777</v>
      </c>
      <c r="D340" s="22" t="s">
        <v>778</v>
      </c>
      <c r="E340" s="23">
        <v>35121</v>
      </c>
      <c r="F340" s="22" t="s">
        <v>123</v>
      </c>
      <c r="G340" s="22" t="s">
        <v>121</v>
      </c>
      <c r="H340" s="22" t="s">
        <v>122</v>
      </c>
      <c r="I340" s="5">
        <v>1159</v>
      </c>
      <c r="J340" s="5">
        <v>1190</v>
      </c>
      <c r="K340" s="64">
        <v>1145</v>
      </c>
      <c r="L340" s="64">
        <v>1249</v>
      </c>
      <c r="M340" s="64">
        <v>1287</v>
      </c>
      <c r="N340" s="64">
        <v>4843</v>
      </c>
      <c r="O340" s="64">
        <v>4845</v>
      </c>
      <c r="P340" s="64">
        <v>4861</v>
      </c>
      <c r="Q340" s="64">
        <v>4862</v>
      </c>
      <c r="R340" s="64">
        <v>4862</v>
      </c>
      <c r="S340" s="133">
        <f t="shared" si="30"/>
        <v>0.71794342349783191</v>
      </c>
      <c r="T340" s="133">
        <f t="shared" si="31"/>
        <v>0.73684210526315785</v>
      </c>
      <c r="U340" s="133">
        <f t="shared" si="27"/>
        <v>0.70664472330796135</v>
      </c>
      <c r="V340" s="133">
        <f t="shared" si="28"/>
        <v>0.77067050596462361</v>
      </c>
      <c r="W340" s="133">
        <f t="shared" si="29"/>
        <v>0.79411764705882348</v>
      </c>
    </row>
    <row r="341" spans="1:23" x14ac:dyDescent="0.25">
      <c r="A341" s="21">
        <v>3530003</v>
      </c>
      <c r="B341" s="22" t="s">
        <v>429</v>
      </c>
      <c r="C341" s="22" t="s">
        <v>757</v>
      </c>
      <c r="D341" s="22" t="s">
        <v>758</v>
      </c>
      <c r="E341" s="23">
        <v>35154</v>
      </c>
      <c r="F341" s="22" t="s">
        <v>263</v>
      </c>
      <c r="G341" s="22" t="s">
        <v>6</v>
      </c>
      <c r="H341" s="22" t="s">
        <v>7</v>
      </c>
      <c r="I341" s="5">
        <v>265</v>
      </c>
      <c r="J341" s="5">
        <v>239</v>
      </c>
      <c r="K341" s="64">
        <v>265</v>
      </c>
      <c r="L341" s="64">
        <v>339</v>
      </c>
      <c r="M341" s="64">
        <v>335</v>
      </c>
      <c r="N341" s="64">
        <v>818</v>
      </c>
      <c r="O341" s="64">
        <v>823</v>
      </c>
      <c r="P341" s="64">
        <v>830</v>
      </c>
      <c r="Q341" s="64">
        <v>833</v>
      </c>
      <c r="R341" s="64">
        <v>833</v>
      </c>
      <c r="S341" s="133">
        <f t="shared" si="30"/>
        <v>0.97188264058679696</v>
      </c>
      <c r="T341" s="133">
        <f t="shared" si="31"/>
        <v>0.87120291616038892</v>
      </c>
      <c r="U341" s="133">
        <f t="shared" si="27"/>
        <v>0.95783132530120474</v>
      </c>
      <c r="V341" s="133">
        <f t="shared" si="28"/>
        <v>1.2208883553421368</v>
      </c>
      <c r="W341" s="133">
        <f t="shared" si="29"/>
        <v>1.2064825930372147</v>
      </c>
    </row>
    <row r="342" spans="1:23" x14ac:dyDescent="0.25">
      <c r="A342" s="21">
        <v>3530102</v>
      </c>
      <c r="B342" s="22" t="s">
        <v>431</v>
      </c>
      <c r="C342" s="22" t="s">
        <v>757</v>
      </c>
      <c r="D342" s="22" t="s">
        <v>758</v>
      </c>
      <c r="E342" s="23">
        <v>35022</v>
      </c>
      <c r="F342" s="22" t="s">
        <v>63</v>
      </c>
      <c r="G342" s="22" t="s">
        <v>43</v>
      </c>
      <c r="H342" s="22" t="s">
        <v>44</v>
      </c>
      <c r="I342" s="5">
        <v>1306</v>
      </c>
      <c r="J342" s="5">
        <v>1190</v>
      </c>
      <c r="K342" s="64">
        <v>1478</v>
      </c>
      <c r="L342" s="64">
        <v>1251</v>
      </c>
      <c r="M342" s="64">
        <v>1231</v>
      </c>
      <c r="N342" s="64">
        <v>6957</v>
      </c>
      <c r="O342" s="64">
        <v>6996</v>
      </c>
      <c r="P342" s="64">
        <v>7001</v>
      </c>
      <c r="Q342" s="64">
        <v>7014</v>
      </c>
      <c r="R342" s="64">
        <v>7014</v>
      </c>
      <c r="S342" s="133">
        <f t="shared" si="30"/>
        <v>0.56317378180250111</v>
      </c>
      <c r="T342" s="133">
        <f t="shared" si="31"/>
        <v>0.51029159519725553</v>
      </c>
      <c r="U342" s="133">
        <f t="shared" si="27"/>
        <v>0.63333809455792034</v>
      </c>
      <c r="V342" s="133">
        <f t="shared" si="28"/>
        <v>0.53507271171941828</v>
      </c>
      <c r="W342" s="133">
        <f t="shared" si="29"/>
        <v>0.52651839178785287</v>
      </c>
    </row>
    <row r="343" spans="1:23" x14ac:dyDescent="0.25">
      <c r="A343" s="21">
        <v>3530201</v>
      </c>
      <c r="B343" s="22" t="s">
        <v>432</v>
      </c>
      <c r="C343" s="22" t="s">
        <v>767</v>
      </c>
      <c r="D343" s="22" t="s">
        <v>768</v>
      </c>
      <c r="E343" s="23">
        <v>35115</v>
      </c>
      <c r="F343" s="22" t="s">
        <v>265</v>
      </c>
      <c r="G343" s="22" t="s">
        <v>31</v>
      </c>
      <c r="H343" s="22" t="s">
        <v>32</v>
      </c>
      <c r="I343" s="5">
        <v>1293</v>
      </c>
      <c r="J343" s="5">
        <v>1004</v>
      </c>
      <c r="K343" s="64">
        <v>974</v>
      </c>
      <c r="L343" s="64">
        <v>1045</v>
      </c>
      <c r="M343" s="64">
        <v>1104</v>
      </c>
      <c r="N343" s="64">
        <v>4478</v>
      </c>
      <c r="O343" s="64">
        <v>4530</v>
      </c>
      <c r="P343" s="64">
        <v>4568</v>
      </c>
      <c r="Q343" s="64">
        <v>4606</v>
      </c>
      <c r="R343" s="64">
        <v>4606</v>
      </c>
      <c r="S343" s="133">
        <f t="shared" si="30"/>
        <v>0.86623492630638677</v>
      </c>
      <c r="T343" s="133">
        <f t="shared" si="31"/>
        <v>0.66490066225165567</v>
      </c>
      <c r="U343" s="133">
        <f t="shared" si="27"/>
        <v>0.63966725043782835</v>
      </c>
      <c r="V343" s="133">
        <f t="shared" si="28"/>
        <v>0.68063395570994356</v>
      </c>
      <c r="W343" s="133">
        <f t="shared" si="29"/>
        <v>0.7190620929222753</v>
      </c>
    </row>
    <row r="344" spans="1:23" x14ac:dyDescent="0.25">
      <c r="A344" s="21">
        <v>3530300</v>
      </c>
      <c r="B344" s="22" t="s">
        <v>433</v>
      </c>
      <c r="C344" s="22" t="s">
        <v>757</v>
      </c>
      <c r="D344" s="22" t="s">
        <v>758</v>
      </c>
      <c r="E344" s="23">
        <v>35155</v>
      </c>
      <c r="F344" s="22" t="s">
        <v>7</v>
      </c>
      <c r="G344" s="22" t="s">
        <v>6</v>
      </c>
      <c r="H344" s="22" t="s">
        <v>7</v>
      </c>
      <c r="I344" s="5">
        <v>2015</v>
      </c>
      <c r="J344" s="5">
        <v>1444</v>
      </c>
      <c r="K344" s="64">
        <v>1952</v>
      </c>
      <c r="L344" s="64">
        <v>1421</v>
      </c>
      <c r="M344" s="64">
        <v>1474</v>
      </c>
      <c r="N344" s="64">
        <v>15770</v>
      </c>
      <c r="O344" s="64">
        <v>15987</v>
      </c>
      <c r="P344" s="64">
        <v>16169</v>
      </c>
      <c r="Q344" s="64">
        <v>16346</v>
      </c>
      <c r="R344" s="64">
        <v>16346</v>
      </c>
      <c r="S344" s="133">
        <f t="shared" si="30"/>
        <v>0.38332276474318322</v>
      </c>
      <c r="T344" s="133">
        <f t="shared" si="31"/>
        <v>0.27097016325764683</v>
      </c>
      <c r="U344" s="133">
        <f t="shared" si="27"/>
        <v>0.36217453151091594</v>
      </c>
      <c r="V344" s="133">
        <f t="shared" si="28"/>
        <v>0.26079774868469346</v>
      </c>
      <c r="W344" s="133">
        <f t="shared" si="29"/>
        <v>0.27052489905787347</v>
      </c>
    </row>
    <row r="345" spans="1:23" x14ac:dyDescent="0.25">
      <c r="A345" s="21">
        <v>3530409</v>
      </c>
      <c r="B345" s="22" t="s">
        <v>434</v>
      </c>
      <c r="C345" s="22" t="s">
        <v>757</v>
      </c>
      <c r="D345" s="22" t="s">
        <v>758</v>
      </c>
      <c r="E345" s="23">
        <v>35155</v>
      </c>
      <c r="F345" s="22" t="s">
        <v>7</v>
      </c>
      <c r="G345" s="22" t="s">
        <v>6</v>
      </c>
      <c r="H345" s="22" t="s">
        <v>7</v>
      </c>
      <c r="I345" s="5">
        <v>318</v>
      </c>
      <c r="J345" s="5">
        <v>285</v>
      </c>
      <c r="K345" s="64">
        <v>260</v>
      </c>
      <c r="L345" s="64">
        <v>293</v>
      </c>
      <c r="M345" s="64">
        <v>317</v>
      </c>
      <c r="N345" s="64">
        <v>1152</v>
      </c>
      <c r="O345" s="64">
        <v>1174</v>
      </c>
      <c r="P345" s="64">
        <v>1186</v>
      </c>
      <c r="Q345" s="64">
        <v>1202</v>
      </c>
      <c r="R345" s="64">
        <v>1202</v>
      </c>
      <c r="S345" s="133">
        <f t="shared" si="30"/>
        <v>0.828125</v>
      </c>
      <c r="T345" s="133">
        <f t="shared" si="31"/>
        <v>0.72827938671209547</v>
      </c>
      <c r="U345" s="133">
        <f t="shared" si="27"/>
        <v>0.65767284991568298</v>
      </c>
      <c r="V345" s="133">
        <f t="shared" si="28"/>
        <v>0.7312811980033278</v>
      </c>
      <c r="W345" s="133">
        <f t="shared" si="29"/>
        <v>0.79118136439267883</v>
      </c>
    </row>
    <row r="346" spans="1:23" x14ac:dyDescent="0.25">
      <c r="A346" s="21">
        <v>3530508</v>
      </c>
      <c r="B346" s="22" t="s">
        <v>435</v>
      </c>
      <c r="C346" s="22" t="s">
        <v>759</v>
      </c>
      <c r="D346" s="22" t="s">
        <v>760</v>
      </c>
      <c r="E346" s="23">
        <v>35143</v>
      </c>
      <c r="F346" s="22" t="s">
        <v>170</v>
      </c>
      <c r="G346" s="22" t="s">
        <v>10</v>
      </c>
      <c r="H346" s="22" t="s">
        <v>11</v>
      </c>
      <c r="I346" s="5">
        <v>3377</v>
      </c>
      <c r="J346" s="5">
        <v>3003</v>
      </c>
      <c r="K346" s="64">
        <v>3306</v>
      </c>
      <c r="L346" s="64">
        <v>3117</v>
      </c>
      <c r="M346" s="64">
        <v>3283</v>
      </c>
      <c r="N346" s="64">
        <v>18393</v>
      </c>
      <c r="O346" s="64">
        <v>18530</v>
      </c>
      <c r="P346" s="64">
        <v>18670</v>
      </c>
      <c r="Q346" s="64">
        <v>18784</v>
      </c>
      <c r="R346" s="64">
        <v>18784</v>
      </c>
      <c r="S346" s="133">
        <f t="shared" si="30"/>
        <v>0.55080737236992339</v>
      </c>
      <c r="T346" s="133">
        <f t="shared" si="31"/>
        <v>0.48618456556934697</v>
      </c>
      <c r="U346" s="133">
        <f t="shared" si="27"/>
        <v>0.53122656668452062</v>
      </c>
      <c r="V346" s="133">
        <f t="shared" si="28"/>
        <v>0.49781729131175473</v>
      </c>
      <c r="W346" s="133">
        <f t="shared" si="29"/>
        <v>0.52432921635434415</v>
      </c>
    </row>
    <row r="347" spans="1:23" x14ac:dyDescent="0.25">
      <c r="A347" s="21">
        <v>3530607</v>
      </c>
      <c r="B347" s="22" t="s">
        <v>436</v>
      </c>
      <c r="C347" s="22" t="s">
        <v>773</v>
      </c>
      <c r="D347" s="22" t="s">
        <v>774</v>
      </c>
      <c r="E347" s="23">
        <v>35011</v>
      </c>
      <c r="F347" s="22" t="s">
        <v>100</v>
      </c>
      <c r="G347" s="22" t="s">
        <v>98</v>
      </c>
      <c r="H347" s="22" t="s">
        <v>99</v>
      </c>
      <c r="I347" s="5">
        <v>6034</v>
      </c>
      <c r="J347" s="5">
        <v>6638</v>
      </c>
      <c r="K347" s="64">
        <v>6930</v>
      </c>
      <c r="L347" s="64">
        <v>3859</v>
      </c>
      <c r="M347" s="64">
        <v>18453</v>
      </c>
      <c r="N347" s="64">
        <v>109837</v>
      </c>
      <c r="O347" s="64">
        <v>112066</v>
      </c>
      <c r="P347" s="64">
        <v>114059</v>
      </c>
      <c r="Q347" s="64">
        <v>116055</v>
      </c>
      <c r="R347" s="64">
        <v>116055</v>
      </c>
      <c r="S347" s="133">
        <f t="shared" si="30"/>
        <v>0.16480785163469502</v>
      </c>
      <c r="T347" s="133">
        <f t="shared" si="31"/>
        <v>0.17769885603126728</v>
      </c>
      <c r="U347" s="133">
        <f t="shared" si="27"/>
        <v>0.18227408621853602</v>
      </c>
      <c r="V347" s="133">
        <f t="shared" si="28"/>
        <v>9.9754426780405844E-2</v>
      </c>
      <c r="W347" s="133">
        <f t="shared" si="29"/>
        <v>0.47700659170221016</v>
      </c>
    </row>
    <row r="348" spans="1:23" x14ac:dyDescent="0.25">
      <c r="A348" s="21">
        <v>3530706</v>
      </c>
      <c r="B348" s="22" t="s">
        <v>437</v>
      </c>
      <c r="C348" s="22" t="s">
        <v>759</v>
      </c>
      <c r="D348" s="22" t="s">
        <v>760</v>
      </c>
      <c r="E348" s="23">
        <v>35141</v>
      </c>
      <c r="F348" s="22" t="s">
        <v>260</v>
      </c>
      <c r="G348" s="22" t="s">
        <v>10</v>
      </c>
      <c r="H348" s="22" t="s">
        <v>11</v>
      </c>
      <c r="I348" s="5">
        <v>5755</v>
      </c>
      <c r="J348" s="5">
        <v>7280</v>
      </c>
      <c r="K348" s="64">
        <v>7771</v>
      </c>
      <c r="L348" s="64">
        <v>7885</v>
      </c>
      <c r="M348" s="64">
        <v>6115</v>
      </c>
      <c r="N348" s="64">
        <v>39279</v>
      </c>
      <c r="O348" s="64">
        <v>39897</v>
      </c>
      <c r="P348" s="64">
        <v>40549</v>
      </c>
      <c r="Q348" s="64">
        <v>41152</v>
      </c>
      <c r="R348" s="64">
        <v>41152</v>
      </c>
      <c r="S348" s="133">
        <f t="shared" si="30"/>
        <v>0.43954784999618118</v>
      </c>
      <c r="T348" s="133">
        <f t="shared" si="31"/>
        <v>0.54740957966764414</v>
      </c>
      <c r="U348" s="133">
        <f t="shared" si="27"/>
        <v>0.57493403043231639</v>
      </c>
      <c r="V348" s="133">
        <f t="shared" si="28"/>
        <v>0.5748201788491446</v>
      </c>
      <c r="W348" s="133">
        <f t="shared" si="29"/>
        <v>0.4457863530326594</v>
      </c>
    </row>
    <row r="349" spans="1:23" x14ac:dyDescent="0.25">
      <c r="A349" s="21">
        <v>3530805</v>
      </c>
      <c r="B349" s="22" t="s">
        <v>438</v>
      </c>
      <c r="C349" s="22" t="s">
        <v>759</v>
      </c>
      <c r="D349" s="22" t="s">
        <v>760</v>
      </c>
      <c r="E349" s="23">
        <v>35141</v>
      </c>
      <c r="F349" s="22" t="s">
        <v>260</v>
      </c>
      <c r="G349" s="22" t="s">
        <v>10</v>
      </c>
      <c r="H349" s="22" t="s">
        <v>11</v>
      </c>
      <c r="I349" s="5">
        <v>5155</v>
      </c>
      <c r="J349" s="5">
        <v>5168</v>
      </c>
      <c r="K349" s="64">
        <v>6048</v>
      </c>
      <c r="L349" s="64">
        <v>5354</v>
      </c>
      <c r="M349" s="64">
        <v>4175</v>
      </c>
      <c r="N349" s="64">
        <v>24936</v>
      </c>
      <c r="O349" s="64">
        <v>25188</v>
      </c>
      <c r="P349" s="64">
        <v>25500</v>
      </c>
      <c r="Q349" s="64">
        <v>25749</v>
      </c>
      <c r="R349" s="64">
        <v>25749</v>
      </c>
      <c r="S349" s="133">
        <f t="shared" si="30"/>
        <v>0.62018768046198269</v>
      </c>
      <c r="T349" s="133">
        <f t="shared" si="31"/>
        <v>0.61553120533587424</v>
      </c>
      <c r="U349" s="133">
        <f t="shared" si="27"/>
        <v>0.71152941176470585</v>
      </c>
      <c r="V349" s="133">
        <f t="shared" si="28"/>
        <v>0.62379121519282299</v>
      </c>
      <c r="W349" s="133">
        <f t="shared" si="29"/>
        <v>0.48642665734591634</v>
      </c>
    </row>
    <row r="350" spans="1:23" x14ac:dyDescent="0.25">
      <c r="A350" s="21">
        <v>3530904</v>
      </c>
      <c r="B350" s="22" t="s">
        <v>439</v>
      </c>
      <c r="C350" s="22" t="s">
        <v>763</v>
      </c>
      <c r="D350" s="22" t="s">
        <v>764</v>
      </c>
      <c r="E350" s="23">
        <v>35103</v>
      </c>
      <c r="F350" s="22" t="s">
        <v>24</v>
      </c>
      <c r="G350" s="22" t="s">
        <v>23</v>
      </c>
      <c r="H350" s="22" t="s">
        <v>24</v>
      </c>
      <c r="I350" s="5">
        <v>99</v>
      </c>
      <c r="J350" s="5">
        <v>84</v>
      </c>
      <c r="K350" s="64">
        <v>166</v>
      </c>
      <c r="L350" s="64">
        <v>121</v>
      </c>
      <c r="M350" s="64">
        <v>148</v>
      </c>
      <c r="N350" s="64">
        <v>827</v>
      </c>
      <c r="O350" s="64">
        <v>843</v>
      </c>
      <c r="P350" s="64">
        <v>850</v>
      </c>
      <c r="Q350" s="64">
        <v>860</v>
      </c>
      <c r="R350" s="64">
        <v>860</v>
      </c>
      <c r="S350" s="133">
        <f t="shared" si="30"/>
        <v>0.35912938331318012</v>
      </c>
      <c r="T350" s="133">
        <f t="shared" si="31"/>
        <v>0.29893238434163699</v>
      </c>
      <c r="U350" s="133">
        <f t="shared" si="27"/>
        <v>0.58588235294117652</v>
      </c>
      <c r="V350" s="133">
        <f t="shared" si="28"/>
        <v>0.42209302325581394</v>
      </c>
      <c r="W350" s="133">
        <f t="shared" si="29"/>
        <v>0.51627906976744187</v>
      </c>
    </row>
    <row r="351" spans="1:23" x14ac:dyDescent="0.25">
      <c r="A351" s="21">
        <v>3531001</v>
      </c>
      <c r="B351" s="22" t="s">
        <v>440</v>
      </c>
      <c r="C351" s="22" t="s">
        <v>757</v>
      </c>
      <c r="D351" s="22" t="s">
        <v>758</v>
      </c>
      <c r="E351" s="23">
        <v>35157</v>
      </c>
      <c r="F351" s="22" t="s">
        <v>48</v>
      </c>
      <c r="G351" s="22" t="s">
        <v>6</v>
      </c>
      <c r="H351" s="22" t="s">
        <v>7</v>
      </c>
      <c r="I351" s="5">
        <v>167</v>
      </c>
      <c r="J351" s="5">
        <v>247</v>
      </c>
      <c r="K351" s="64">
        <v>219</v>
      </c>
      <c r="L351" s="64">
        <v>176</v>
      </c>
      <c r="M351" s="64">
        <v>187</v>
      </c>
      <c r="N351" s="64">
        <v>598</v>
      </c>
      <c r="O351" s="64">
        <v>602</v>
      </c>
      <c r="P351" s="64">
        <v>605</v>
      </c>
      <c r="Q351" s="64">
        <v>608</v>
      </c>
      <c r="R351" s="64">
        <v>608</v>
      </c>
      <c r="S351" s="133">
        <f t="shared" si="30"/>
        <v>0.83779264214046822</v>
      </c>
      <c r="T351" s="133">
        <f t="shared" si="31"/>
        <v>1.2308970099667775</v>
      </c>
      <c r="U351" s="133">
        <f t="shared" si="27"/>
        <v>1.0859504132231406</v>
      </c>
      <c r="V351" s="133">
        <f t="shared" si="28"/>
        <v>0.86842105263157898</v>
      </c>
      <c r="W351" s="133">
        <f t="shared" si="29"/>
        <v>0.92269736842105265</v>
      </c>
    </row>
    <row r="352" spans="1:23" x14ac:dyDescent="0.25">
      <c r="A352" s="21">
        <v>3531100</v>
      </c>
      <c r="B352" s="22" t="s">
        <v>441</v>
      </c>
      <c r="C352" s="22" t="s">
        <v>777</v>
      </c>
      <c r="D352" s="22" t="s">
        <v>778</v>
      </c>
      <c r="E352" s="23">
        <v>35041</v>
      </c>
      <c r="F352" s="22" t="s">
        <v>139</v>
      </c>
      <c r="G352" s="22" t="s">
        <v>138</v>
      </c>
      <c r="H352" s="22" t="s">
        <v>139</v>
      </c>
      <c r="I352" s="5">
        <v>2223</v>
      </c>
      <c r="J352" s="5">
        <v>2232</v>
      </c>
      <c r="K352" s="64">
        <v>2416</v>
      </c>
      <c r="L352" s="64">
        <v>1651</v>
      </c>
      <c r="M352" s="64">
        <v>1820</v>
      </c>
      <c r="N352" s="64">
        <v>12814</v>
      </c>
      <c r="O352" s="64">
        <v>13176</v>
      </c>
      <c r="P352" s="64">
        <v>13488</v>
      </c>
      <c r="Q352" s="64">
        <v>13805</v>
      </c>
      <c r="R352" s="64">
        <v>13805</v>
      </c>
      <c r="S352" s="133">
        <f t="shared" si="30"/>
        <v>0.52044638676447641</v>
      </c>
      <c r="T352" s="133">
        <f t="shared" si="31"/>
        <v>0.50819672131147542</v>
      </c>
      <c r="U352" s="133">
        <f t="shared" si="27"/>
        <v>0.53736654804270467</v>
      </c>
      <c r="V352" s="133">
        <f t="shared" si="28"/>
        <v>0.35878304961970298</v>
      </c>
      <c r="W352" s="133">
        <f t="shared" si="29"/>
        <v>0.39550887359652298</v>
      </c>
    </row>
    <row r="353" spans="1:23" x14ac:dyDescent="0.25">
      <c r="A353" s="21">
        <v>3531209</v>
      </c>
      <c r="B353" s="22" t="s">
        <v>442</v>
      </c>
      <c r="C353" s="22" t="s">
        <v>759</v>
      </c>
      <c r="D353" s="22" t="s">
        <v>760</v>
      </c>
      <c r="E353" s="23">
        <v>35074</v>
      </c>
      <c r="F353" s="22" t="s">
        <v>17</v>
      </c>
      <c r="G353" s="22" t="s">
        <v>15</v>
      </c>
      <c r="H353" s="22" t="s">
        <v>16</v>
      </c>
      <c r="I353" s="5">
        <v>359</v>
      </c>
      <c r="J353" s="5">
        <v>405</v>
      </c>
      <c r="K353" s="64">
        <v>386</v>
      </c>
      <c r="L353" s="64">
        <v>365</v>
      </c>
      <c r="M353" s="64">
        <v>425</v>
      </c>
      <c r="N353" s="64">
        <v>1995</v>
      </c>
      <c r="O353" s="64">
        <v>2022</v>
      </c>
      <c r="P353" s="64">
        <v>2050</v>
      </c>
      <c r="Q353" s="64">
        <v>2076</v>
      </c>
      <c r="R353" s="64">
        <v>2076</v>
      </c>
      <c r="S353" s="133">
        <f t="shared" si="30"/>
        <v>0.53984962406015036</v>
      </c>
      <c r="T353" s="133">
        <f t="shared" si="31"/>
        <v>0.60089020771513357</v>
      </c>
      <c r="U353" s="133">
        <f t="shared" si="27"/>
        <v>0.56487804878048775</v>
      </c>
      <c r="V353" s="133">
        <f t="shared" si="28"/>
        <v>0.5274566473988439</v>
      </c>
      <c r="W353" s="133">
        <f t="shared" si="29"/>
        <v>0.61416184971098264</v>
      </c>
    </row>
    <row r="354" spans="1:23" x14ac:dyDescent="0.25">
      <c r="A354" s="21">
        <v>3531308</v>
      </c>
      <c r="B354" s="22" t="s">
        <v>443</v>
      </c>
      <c r="C354" s="22" t="s">
        <v>769</v>
      </c>
      <c r="D354" s="22" t="s">
        <v>770</v>
      </c>
      <c r="E354" s="23">
        <v>35131</v>
      </c>
      <c r="F354" s="22" t="s">
        <v>126</v>
      </c>
      <c r="G354" s="22" t="s">
        <v>39</v>
      </c>
      <c r="H354" s="22" t="s">
        <v>40</v>
      </c>
      <c r="I354" s="5">
        <v>1198</v>
      </c>
      <c r="J354" s="5">
        <v>1137</v>
      </c>
      <c r="K354" s="64">
        <v>1137</v>
      </c>
      <c r="L354" s="64">
        <v>1054</v>
      </c>
      <c r="M354" s="64">
        <v>1225</v>
      </c>
      <c r="N354" s="64">
        <v>13445</v>
      </c>
      <c r="O354" s="64">
        <v>13589</v>
      </c>
      <c r="P354" s="64">
        <v>13767</v>
      </c>
      <c r="Q354" s="64">
        <v>13910</v>
      </c>
      <c r="R354" s="64">
        <v>13910</v>
      </c>
      <c r="S354" s="133">
        <f t="shared" si="30"/>
        <v>0.26731126812941614</v>
      </c>
      <c r="T354" s="133">
        <f t="shared" si="31"/>
        <v>0.25101184781808816</v>
      </c>
      <c r="U354" s="133">
        <f t="shared" si="27"/>
        <v>0.24776639790804098</v>
      </c>
      <c r="V354" s="133">
        <f t="shared" si="28"/>
        <v>0.22731847591660675</v>
      </c>
      <c r="W354" s="133">
        <f t="shared" si="29"/>
        <v>0.26419841840402586</v>
      </c>
    </row>
    <row r="355" spans="1:23" x14ac:dyDescent="0.25">
      <c r="A355" s="21">
        <v>3531407</v>
      </c>
      <c r="B355" s="22" t="s">
        <v>444</v>
      </c>
      <c r="C355" s="22" t="s">
        <v>757</v>
      </c>
      <c r="D355" s="22" t="s">
        <v>758</v>
      </c>
      <c r="E355" s="23">
        <v>35156</v>
      </c>
      <c r="F355" s="22" t="s">
        <v>8</v>
      </c>
      <c r="G355" s="22" t="s">
        <v>6</v>
      </c>
      <c r="H355" s="22" t="s">
        <v>7</v>
      </c>
      <c r="I355" s="5">
        <v>894</v>
      </c>
      <c r="J355" s="5">
        <v>898</v>
      </c>
      <c r="K355" s="64">
        <v>938</v>
      </c>
      <c r="L355" s="64">
        <v>964</v>
      </c>
      <c r="M355" s="64">
        <v>948</v>
      </c>
      <c r="N355" s="64">
        <v>6178</v>
      </c>
      <c r="O355" s="64">
        <v>6274</v>
      </c>
      <c r="P355" s="64">
        <v>6314</v>
      </c>
      <c r="Q355" s="64">
        <v>6375</v>
      </c>
      <c r="R355" s="64">
        <v>6375</v>
      </c>
      <c r="S355" s="133">
        <f t="shared" si="30"/>
        <v>0.43412107478148265</v>
      </c>
      <c r="T355" s="133">
        <f t="shared" si="31"/>
        <v>0.42939113802996492</v>
      </c>
      <c r="U355" s="133">
        <f t="shared" si="27"/>
        <v>0.44567627494456769</v>
      </c>
      <c r="V355" s="133">
        <f t="shared" si="28"/>
        <v>0.4536470588235294</v>
      </c>
      <c r="W355" s="133">
        <f t="shared" si="29"/>
        <v>0.44611764705882351</v>
      </c>
    </row>
    <row r="356" spans="1:23" x14ac:dyDescent="0.25">
      <c r="A356" s="21">
        <v>3531506</v>
      </c>
      <c r="B356" s="22" t="s">
        <v>445</v>
      </c>
      <c r="C356" s="22" t="s">
        <v>769</v>
      </c>
      <c r="D356" s="22" t="s">
        <v>770</v>
      </c>
      <c r="E356" s="23">
        <v>35052</v>
      </c>
      <c r="F356" s="22" t="s">
        <v>133</v>
      </c>
      <c r="G356" s="22" t="s">
        <v>35</v>
      </c>
      <c r="H356" s="22" t="s">
        <v>36</v>
      </c>
      <c r="I356" s="5">
        <v>1598</v>
      </c>
      <c r="J356" s="5">
        <v>1666</v>
      </c>
      <c r="K356" s="64">
        <v>1806</v>
      </c>
      <c r="L356" s="64">
        <v>1808</v>
      </c>
      <c r="M356" s="64">
        <v>1683</v>
      </c>
      <c r="N356" s="64">
        <v>5151</v>
      </c>
      <c r="O356" s="64">
        <v>5201</v>
      </c>
      <c r="P356" s="64">
        <v>5243</v>
      </c>
      <c r="Q356" s="64">
        <v>5288</v>
      </c>
      <c r="R356" s="64">
        <v>5288</v>
      </c>
      <c r="S356" s="133">
        <f t="shared" si="30"/>
        <v>0.93069306930693074</v>
      </c>
      <c r="T356" s="133">
        <f t="shared" si="31"/>
        <v>0.96096904441453568</v>
      </c>
      <c r="U356" s="133">
        <f t="shared" si="27"/>
        <v>1.0333778371161548</v>
      </c>
      <c r="V356" s="133">
        <f t="shared" si="28"/>
        <v>1.0257186081694403</v>
      </c>
      <c r="W356" s="133">
        <f t="shared" si="29"/>
        <v>0.95480332829046899</v>
      </c>
    </row>
    <row r="357" spans="1:23" x14ac:dyDescent="0.25">
      <c r="A357" s="21">
        <v>3531605</v>
      </c>
      <c r="B357" s="22" t="s">
        <v>446</v>
      </c>
      <c r="C357" s="22" t="s">
        <v>767</v>
      </c>
      <c r="D357" s="22" t="s">
        <v>768</v>
      </c>
      <c r="E357" s="23">
        <v>35111</v>
      </c>
      <c r="F357" s="22" t="s">
        <v>245</v>
      </c>
      <c r="G357" s="22" t="s">
        <v>31</v>
      </c>
      <c r="H357" s="22" t="s">
        <v>32</v>
      </c>
      <c r="I357" s="5">
        <v>184</v>
      </c>
      <c r="J357" s="5">
        <v>167</v>
      </c>
      <c r="K357" s="64">
        <v>145</v>
      </c>
      <c r="L357" s="64">
        <v>195</v>
      </c>
      <c r="M357" s="64">
        <v>128</v>
      </c>
      <c r="N357" s="64">
        <v>1122</v>
      </c>
      <c r="O357" s="64">
        <v>1135</v>
      </c>
      <c r="P357" s="64">
        <v>1138</v>
      </c>
      <c r="Q357" s="64">
        <v>1148</v>
      </c>
      <c r="R357" s="64">
        <v>1148</v>
      </c>
      <c r="S357" s="133">
        <f t="shared" si="30"/>
        <v>0.49197860962566847</v>
      </c>
      <c r="T357" s="133">
        <f t="shared" si="31"/>
        <v>0.44140969162995597</v>
      </c>
      <c r="U357" s="133">
        <f t="shared" si="27"/>
        <v>0.38224956063268895</v>
      </c>
      <c r="V357" s="133">
        <f t="shared" si="28"/>
        <v>0.50958188153310102</v>
      </c>
      <c r="W357" s="133">
        <f t="shared" si="29"/>
        <v>0.33449477351916374</v>
      </c>
    </row>
    <row r="358" spans="1:23" x14ac:dyDescent="0.25">
      <c r="A358" s="21">
        <v>3531704</v>
      </c>
      <c r="B358" s="22" t="s">
        <v>448</v>
      </c>
      <c r="C358" s="22" t="s">
        <v>771</v>
      </c>
      <c r="D358" s="22" t="s">
        <v>772</v>
      </c>
      <c r="E358" s="23">
        <v>35171</v>
      </c>
      <c r="F358" s="22" t="s">
        <v>167</v>
      </c>
      <c r="G358" s="22" t="s">
        <v>69</v>
      </c>
      <c r="H358" s="22" t="s">
        <v>70</v>
      </c>
      <c r="I358" s="5">
        <v>306</v>
      </c>
      <c r="J358" s="5">
        <v>270</v>
      </c>
      <c r="K358" s="64">
        <v>74</v>
      </c>
      <c r="L358" s="64">
        <v>107</v>
      </c>
      <c r="M358" s="64">
        <v>220</v>
      </c>
      <c r="N358" s="64">
        <v>1074</v>
      </c>
      <c r="O358" s="64">
        <v>1093</v>
      </c>
      <c r="P358" s="64">
        <v>1106</v>
      </c>
      <c r="Q358" s="64">
        <v>1120</v>
      </c>
      <c r="R358" s="64">
        <v>1120</v>
      </c>
      <c r="S358" s="133">
        <f t="shared" si="30"/>
        <v>0.85474860335195535</v>
      </c>
      <c r="T358" s="133">
        <f t="shared" si="31"/>
        <v>0.74107959743824336</v>
      </c>
      <c r="U358" s="133">
        <f t="shared" si="27"/>
        <v>0.20072332730560577</v>
      </c>
      <c r="V358" s="133">
        <f t="shared" si="28"/>
        <v>0.28660714285714289</v>
      </c>
      <c r="W358" s="133">
        <f t="shared" si="29"/>
        <v>0.5892857142857143</v>
      </c>
    </row>
    <row r="359" spans="1:23" x14ac:dyDescent="0.25">
      <c r="A359" s="21">
        <v>3531803</v>
      </c>
      <c r="B359" s="22" t="s">
        <v>447</v>
      </c>
      <c r="C359" s="22" t="s">
        <v>759</v>
      </c>
      <c r="D359" s="22" t="s">
        <v>760</v>
      </c>
      <c r="E359" s="23">
        <v>35072</v>
      </c>
      <c r="F359" s="22" t="s">
        <v>53</v>
      </c>
      <c r="G359" s="22" t="s">
        <v>15</v>
      </c>
      <c r="H359" s="22" t="s">
        <v>16</v>
      </c>
      <c r="I359" s="5">
        <v>2433</v>
      </c>
      <c r="J359" s="5">
        <v>2417</v>
      </c>
      <c r="K359" s="64">
        <v>3214</v>
      </c>
      <c r="L359" s="64">
        <v>2516</v>
      </c>
      <c r="M359" s="64">
        <v>2678</v>
      </c>
      <c r="N359" s="64">
        <v>13471</v>
      </c>
      <c r="O359" s="64">
        <v>13849</v>
      </c>
      <c r="P359" s="64">
        <v>14225</v>
      </c>
      <c r="Q359" s="64">
        <v>14583</v>
      </c>
      <c r="R359" s="64">
        <v>14583</v>
      </c>
      <c r="S359" s="133">
        <f t="shared" si="30"/>
        <v>0.54183059906465747</v>
      </c>
      <c r="T359" s="133">
        <f t="shared" si="31"/>
        <v>0.52357570943750453</v>
      </c>
      <c r="U359" s="133">
        <f t="shared" si="27"/>
        <v>0.67782073813708255</v>
      </c>
      <c r="V359" s="133">
        <f t="shared" si="28"/>
        <v>0.51758897346225052</v>
      </c>
      <c r="W359" s="133">
        <f t="shared" si="29"/>
        <v>0.55091544949598847</v>
      </c>
    </row>
    <row r="360" spans="1:23" x14ac:dyDescent="0.25">
      <c r="A360" s="21">
        <v>3531902</v>
      </c>
      <c r="B360" s="22" t="s">
        <v>449</v>
      </c>
      <c r="C360" s="22" t="s">
        <v>769</v>
      </c>
      <c r="D360" s="22" t="s">
        <v>770</v>
      </c>
      <c r="E360" s="23">
        <v>35082</v>
      </c>
      <c r="F360" s="22" t="s">
        <v>336</v>
      </c>
      <c r="G360" s="22" t="s">
        <v>81</v>
      </c>
      <c r="H360" s="22" t="s">
        <v>82</v>
      </c>
      <c r="I360" s="5">
        <v>1869</v>
      </c>
      <c r="J360" s="5">
        <v>1778</v>
      </c>
      <c r="K360" s="64">
        <v>1723</v>
      </c>
      <c r="L360" s="64">
        <v>2062</v>
      </c>
      <c r="M360" s="64">
        <v>1869</v>
      </c>
      <c r="N360" s="64">
        <v>7463</v>
      </c>
      <c r="O360" s="64">
        <v>7581</v>
      </c>
      <c r="P360" s="64">
        <v>7738</v>
      </c>
      <c r="Q360" s="64">
        <v>7866</v>
      </c>
      <c r="R360" s="64">
        <v>7866</v>
      </c>
      <c r="S360" s="133">
        <f t="shared" si="30"/>
        <v>0.75130644512930467</v>
      </c>
      <c r="T360" s="133">
        <f t="shared" si="31"/>
        <v>0.70360110803324105</v>
      </c>
      <c r="U360" s="133">
        <f t="shared" si="27"/>
        <v>0.6680020677177565</v>
      </c>
      <c r="V360" s="133">
        <f t="shared" si="28"/>
        <v>0.78642257818459194</v>
      </c>
      <c r="W360" s="133">
        <f t="shared" si="29"/>
        <v>0.71281464530892447</v>
      </c>
    </row>
    <row r="361" spans="1:23" x14ac:dyDescent="0.25">
      <c r="A361" s="24">
        <v>3532009</v>
      </c>
      <c r="B361" s="25" t="s">
        <v>450</v>
      </c>
      <c r="C361" s="22" t="s">
        <v>759</v>
      </c>
      <c r="D361" s="22" t="s">
        <v>760</v>
      </c>
      <c r="E361" s="23">
        <v>35072</v>
      </c>
      <c r="F361" s="22" t="s">
        <v>53</v>
      </c>
      <c r="G361" s="22" t="s">
        <v>15</v>
      </c>
      <c r="H361" s="22" t="s">
        <v>16</v>
      </c>
      <c r="I361" s="5">
        <v>621</v>
      </c>
      <c r="J361" s="5">
        <v>624</v>
      </c>
      <c r="K361" s="64">
        <v>833</v>
      </c>
      <c r="L361" s="64">
        <v>690</v>
      </c>
      <c r="M361" s="64">
        <v>409</v>
      </c>
      <c r="N361" s="64">
        <v>3244</v>
      </c>
      <c r="O361" s="64">
        <v>3306</v>
      </c>
      <c r="P361" s="64">
        <v>3358</v>
      </c>
      <c r="Q361" s="64">
        <v>3414</v>
      </c>
      <c r="R361" s="64">
        <v>3414</v>
      </c>
      <c r="S361" s="133">
        <f t="shared" si="30"/>
        <v>0.57429099876695444</v>
      </c>
      <c r="T361" s="133">
        <f t="shared" si="31"/>
        <v>0.56624319419237745</v>
      </c>
      <c r="U361" s="133">
        <f t="shared" si="27"/>
        <v>0.74419297200714718</v>
      </c>
      <c r="V361" s="133">
        <f t="shared" si="28"/>
        <v>0.60632688927943756</v>
      </c>
      <c r="W361" s="133">
        <f t="shared" si="29"/>
        <v>0.35940246045694202</v>
      </c>
    </row>
    <row r="362" spans="1:23" x14ac:dyDescent="0.25">
      <c r="A362" s="21">
        <v>3532058</v>
      </c>
      <c r="B362" s="22" t="s">
        <v>451</v>
      </c>
      <c r="C362" s="22" t="s">
        <v>769</v>
      </c>
      <c r="D362" s="22" t="s">
        <v>770</v>
      </c>
      <c r="E362" s="23">
        <v>35031</v>
      </c>
      <c r="F362" s="22" t="s">
        <v>57</v>
      </c>
      <c r="G362" s="22" t="s">
        <v>55</v>
      </c>
      <c r="H362" s="22" t="s">
        <v>56</v>
      </c>
      <c r="I362" s="5">
        <v>236</v>
      </c>
      <c r="J362" s="5">
        <v>198</v>
      </c>
      <c r="K362" s="64">
        <v>180</v>
      </c>
      <c r="L362" s="64">
        <v>252</v>
      </c>
      <c r="M362" s="64">
        <v>243</v>
      </c>
      <c r="N362" s="64">
        <v>1164</v>
      </c>
      <c r="O362" s="64">
        <v>1196</v>
      </c>
      <c r="P362" s="64">
        <v>1218</v>
      </c>
      <c r="Q362" s="64">
        <v>1245</v>
      </c>
      <c r="R362" s="64">
        <v>1245</v>
      </c>
      <c r="S362" s="133">
        <f t="shared" si="30"/>
        <v>0.60824742268041232</v>
      </c>
      <c r="T362" s="133">
        <f t="shared" si="31"/>
        <v>0.49665551839464883</v>
      </c>
      <c r="U362" s="133">
        <f t="shared" si="27"/>
        <v>0.44334975369458129</v>
      </c>
      <c r="V362" s="133">
        <f t="shared" si="28"/>
        <v>0.60722891566265058</v>
      </c>
      <c r="W362" s="133">
        <f t="shared" si="29"/>
        <v>0.58554216867469877</v>
      </c>
    </row>
    <row r="363" spans="1:23" x14ac:dyDescent="0.25">
      <c r="A363" s="21">
        <v>3532108</v>
      </c>
      <c r="B363" s="22" t="s">
        <v>452</v>
      </c>
      <c r="C363" s="22" t="s">
        <v>757</v>
      </c>
      <c r="D363" s="22" t="s">
        <v>758</v>
      </c>
      <c r="E363" s="23">
        <v>35022</v>
      </c>
      <c r="F363" s="22" t="s">
        <v>63</v>
      </c>
      <c r="G363" s="22" t="s">
        <v>43</v>
      </c>
      <c r="H363" s="22" t="s">
        <v>44</v>
      </c>
      <c r="I363" s="5">
        <v>269</v>
      </c>
      <c r="J363" s="5">
        <v>258</v>
      </c>
      <c r="K363" s="64">
        <v>319</v>
      </c>
      <c r="L363" s="64">
        <v>238</v>
      </c>
      <c r="M363" s="64">
        <v>195</v>
      </c>
      <c r="N363" s="64">
        <v>1162</v>
      </c>
      <c r="O363" s="64">
        <v>1172</v>
      </c>
      <c r="P363" s="64">
        <v>1174</v>
      </c>
      <c r="Q363" s="64">
        <v>1178</v>
      </c>
      <c r="R363" s="64">
        <v>1178</v>
      </c>
      <c r="S363" s="133">
        <f t="shared" si="30"/>
        <v>0.69449225473321863</v>
      </c>
      <c r="T363" s="133">
        <f t="shared" si="31"/>
        <v>0.66040955631399312</v>
      </c>
      <c r="U363" s="133">
        <f t="shared" si="27"/>
        <v>0.81516183986371382</v>
      </c>
      <c r="V363" s="133">
        <f t="shared" si="28"/>
        <v>0.60611205432937176</v>
      </c>
      <c r="W363" s="133">
        <f t="shared" si="29"/>
        <v>0.49660441426146007</v>
      </c>
    </row>
    <row r="364" spans="1:23" x14ac:dyDescent="0.25">
      <c r="A364" s="21">
        <v>3532157</v>
      </c>
      <c r="B364" s="22" t="s">
        <v>453</v>
      </c>
      <c r="C364" s="22" t="s">
        <v>767</v>
      </c>
      <c r="D364" s="22" t="s">
        <v>768</v>
      </c>
      <c r="E364" s="23">
        <v>35113</v>
      </c>
      <c r="F364" s="22" t="s">
        <v>318</v>
      </c>
      <c r="G364" s="22" t="s">
        <v>31</v>
      </c>
      <c r="H364" s="22" t="s">
        <v>32</v>
      </c>
      <c r="I364" s="5">
        <v>270</v>
      </c>
      <c r="J364" s="5">
        <v>284</v>
      </c>
      <c r="K364" s="64">
        <v>217</v>
      </c>
      <c r="L364" s="64">
        <v>216</v>
      </c>
      <c r="M364" s="64">
        <v>251</v>
      </c>
      <c r="N364" s="64">
        <v>708</v>
      </c>
      <c r="O364" s="64">
        <v>730</v>
      </c>
      <c r="P364" s="64">
        <v>737</v>
      </c>
      <c r="Q364" s="64">
        <v>752</v>
      </c>
      <c r="R364" s="64">
        <v>752</v>
      </c>
      <c r="S364" s="133">
        <f t="shared" si="30"/>
        <v>1.1440677966101696</v>
      </c>
      <c r="T364" s="133">
        <f t="shared" si="31"/>
        <v>1.1671232876712327</v>
      </c>
      <c r="U364" s="133">
        <f t="shared" si="27"/>
        <v>0.88331071913161474</v>
      </c>
      <c r="V364" s="133">
        <f t="shared" si="28"/>
        <v>0.86170212765957455</v>
      </c>
      <c r="W364" s="133">
        <f t="shared" si="29"/>
        <v>1.0013297872340425</v>
      </c>
    </row>
    <row r="365" spans="1:23" x14ac:dyDescent="0.25">
      <c r="A365" s="21">
        <v>3532207</v>
      </c>
      <c r="B365" s="22" t="s">
        <v>454</v>
      </c>
      <c r="C365" s="22" t="s">
        <v>767</v>
      </c>
      <c r="D365" s="22" t="s">
        <v>768</v>
      </c>
      <c r="E365" s="23">
        <v>35112</v>
      </c>
      <c r="F365" s="22" t="s">
        <v>33</v>
      </c>
      <c r="G365" s="22" t="s">
        <v>31</v>
      </c>
      <c r="H365" s="22" t="s">
        <v>32</v>
      </c>
      <c r="I365" s="5">
        <v>434</v>
      </c>
      <c r="J365" s="5">
        <v>185</v>
      </c>
      <c r="K365" s="64">
        <v>389</v>
      </c>
      <c r="L365" s="64">
        <v>234</v>
      </c>
      <c r="M365" s="64">
        <v>360</v>
      </c>
      <c r="N365" s="64">
        <v>1078</v>
      </c>
      <c r="O365" s="64">
        <v>1098</v>
      </c>
      <c r="P365" s="64">
        <v>1108</v>
      </c>
      <c r="Q365" s="64">
        <v>1120</v>
      </c>
      <c r="R365" s="64">
        <v>1120</v>
      </c>
      <c r="S365" s="133">
        <f t="shared" si="30"/>
        <v>1.2077922077922079</v>
      </c>
      <c r="T365" s="133">
        <f t="shared" si="31"/>
        <v>0.50546448087431695</v>
      </c>
      <c r="U365" s="133">
        <f t="shared" si="27"/>
        <v>1.0532490974729243</v>
      </c>
      <c r="V365" s="133">
        <f t="shared" si="28"/>
        <v>0.62678571428571428</v>
      </c>
      <c r="W365" s="133">
        <f t="shared" si="29"/>
        <v>0.9642857142857143</v>
      </c>
    </row>
    <row r="366" spans="1:23" x14ac:dyDescent="0.25">
      <c r="A366" s="21">
        <v>3532306</v>
      </c>
      <c r="B366" s="22" t="s">
        <v>455</v>
      </c>
      <c r="C366" s="22" t="s">
        <v>771</v>
      </c>
      <c r="D366" s="22" t="s">
        <v>772</v>
      </c>
      <c r="E366" s="23">
        <v>35174</v>
      </c>
      <c r="F366" s="22" t="s">
        <v>186</v>
      </c>
      <c r="G366" s="22" t="s">
        <v>69</v>
      </c>
      <c r="H366" s="22" t="s">
        <v>70</v>
      </c>
      <c r="I366" s="5">
        <v>204</v>
      </c>
      <c r="J366" s="5">
        <v>222</v>
      </c>
      <c r="K366" s="64">
        <v>319</v>
      </c>
      <c r="L366" s="64">
        <v>341</v>
      </c>
      <c r="M366" s="64">
        <v>334</v>
      </c>
      <c r="N366" s="64">
        <v>1627</v>
      </c>
      <c r="O366" s="64">
        <v>1630</v>
      </c>
      <c r="P366" s="64">
        <v>1642</v>
      </c>
      <c r="Q366" s="64">
        <v>1646</v>
      </c>
      <c r="R366" s="64">
        <v>1646</v>
      </c>
      <c r="S366" s="133">
        <f t="shared" si="30"/>
        <v>0.37615242778119234</v>
      </c>
      <c r="T366" s="133">
        <f t="shared" si="31"/>
        <v>0.4085889570552147</v>
      </c>
      <c r="U366" s="133">
        <f t="shared" si="27"/>
        <v>0.58282582216808765</v>
      </c>
      <c r="V366" s="133">
        <f t="shared" si="28"/>
        <v>0.62150668286755772</v>
      </c>
      <c r="W366" s="133">
        <f t="shared" si="29"/>
        <v>0.60874848116646418</v>
      </c>
    </row>
    <row r="367" spans="1:23" x14ac:dyDescent="0.25">
      <c r="A367" s="21">
        <v>3532405</v>
      </c>
      <c r="B367" s="22" t="s">
        <v>456</v>
      </c>
      <c r="C367" s="22" t="s">
        <v>775</v>
      </c>
      <c r="D367" s="22" t="s">
        <v>776</v>
      </c>
      <c r="E367" s="23">
        <v>35071</v>
      </c>
      <c r="F367" s="22" t="s">
        <v>105</v>
      </c>
      <c r="G367" s="22" t="s">
        <v>15</v>
      </c>
      <c r="H367" s="22" t="s">
        <v>16</v>
      </c>
      <c r="I367" s="5">
        <v>598</v>
      </c>
      <c r="J367" s="5">
        <v>532</v>
      </c>
      <c r="K367" s="64">
        <v>665</v>
      </c>
      <c r="L367" s="64">
        <v>350</v>
      </c>
      <c r="M367" s="64">
        <v>424</v>
      </c>
      <c r="N367" s="64">
        <v>4300</v>
      </c>
      <c r="O367" s="64">
        <v>4414</v>
      </c>
      <c r="P367" s="64">
        <v>4480</v>
      </c>
      <c r="Q367" s="64">
        <v>4568</v>
      </c>
      <c r="R367" s="64">
        <v>4568</v>
      </c>
      <c r="S367" s="133">
        <f t="shared" si="30"/>
        <v>0.4172093023255814</v>
      </c>
      <c r="T367" s="133">
        <f t="shared" si="31"/>
        <v>0.36157680108744905</v>
      </c>
      <c r="U367" s="133">
        <f t="shared" si="27"/>
        <v>0.4453125</v>
      </c>
      <c r="V367" s="133">
        <f t="shared" si="28"/>
        <v>0.22985989492119088</v>
      </c>
      <c r="W367" s="133">
        <f t="shared" si="29"/>
        <v>0.27845884413309979</v>
      </c>
    </row>
    <row r="368" spans="1:23" x14ac:dyDescent="0.25">
      <c r="A368" s="21">
        <v>3532504</v>
      </c>
      <c r="B368" s="22" t="s">
        <v>457</v>
      </c>
      <c r="C368" s="22" t="s">
        <v>757</v>
      </c>
      <c r="D368" s="22" t="s">
        <v>758</v>
      </c>
      <c r="E368" s="23">
        <v>35155</v>
      </c>
      <c r="F368" s="22" t="s">
        <v>7</v>
      </c>
      <c r="G368" s="22" t="s">
        <v>6</v>
      </c>
      <c r="H368" s="22" t="s">
        <v>7</v>
      </c>
      <c r="I368" s="5">
        <v>369</v>
      </c>
      <c r="J368" s="5">
        <v>446</v>
      </c>
      <c r="K368" s="64">
        <v>385</v>
      </c>
      <c r="L368" s="64">
        <v>395</v>
      </c>
      <c r="M368" s="64">
        <v>417</v>
      </c>
      <c r="N368" s="64">
        <v>2529</v>
      </c>
      <c r="O368" s="64">
        <v>2552</v>
      </c>
      <c r="P368" s="64">
        <v>2570</v>
      </c>
      <c r="Q368" s="64">
        <v>2590</v>
      </c>
      <c r="R368" s="64">
        <v>2590</v>
      </c>
      <c r="S368" s="133">
        <f t="shared" si="30"/>
        <v>0.4377224199288256</v>
      </c>
      <c r="T368" s="133">
        <f t="shared" si="31"/>
        <v>0.52429467084639503</v>
      </c>
      <c r="U368" s="133">
        <f t="shared" si="27"/>
        <v>0.44941634241245138</v>
      </c>
      <c r="V368" s="133">
        <f t="shared" si="28"/>
        <v>0.4575289575289575</v>
      </c>
      <c r="W368" s="133">
        <f t="shared" si="29"/>
        <v>0.48301158301158298</v>
      </c>
    </row>
    <row r="369" spans="1:23" x14ac:dyDescent="0.25">
      <c r="A369" s="21">
        <v>3532603</v>
      </c>
      <c r="B369" s="22" t="s">
        <v>458</v>
      </c>
      <c r="C369" s="22" t="s">
        <v>757</v>
      </c>
      <c r="D369" s="22" t="s">
        <v>758</v>
      </c>
      <c r="E369" s="23">
        <v>35157</v>
      </c>
      <c r="F369" s="22" t="s">
        <v>48</v>
      </c>
      <c r="G369" s="22" t="s">
        <v>6</v>
      </c>
      <c r="H369" s="22" t="s">
        <v>7</v>
      </c>
      <c r="I369" s="5">
        <v>526</v>
      </c>
      <c r="J369" s="5">
        <v>531</v>
      </c>
      <c r="K369" s="64">
        <v>500</v>
      </c>
      <c r="L369" s="64">
        <v>565</v>
      </c>
      <c r="M369" s="64">
        <v>362</v>
      </c>
      <c r="N369" s="64">
        <v>3140</v>
      </c>
      <c r="O369" s="64">
        <v>3156</v>
      </c>
      <c r="P369" s="64">
        <v>3166</v>
      </c>
      <c r="Q369" s="64">
        <v>3176</v>
      </c>
      <c r="R369" s="64">
        <v>3176</v>
      </c>
      <c r="S369" s="133">
        <f t="shared" si="30"/>
        <v>0.50254777070063694</v>
      </c>
      <c r="T369" s="133">
        <f t="shared" si="31"/>
        <v>0.50475285171102657</v>
      </c>
      <c r="U369" s="133">
        <f t="shared" si="27"/>
        <v>0.47378395451674038</v>
      </c>
      <c r="V369" s="133">
        <f t="shared" si="28"/>
        <v>0.53369017632241811</v>
      </c>
      <c r="W369" s="133">
        <f t="shared" si="29"/>
        <v>0.34193954659949621</v>
      </c>
    </row>
    <row r="370" spans="1:23" x14ac:dyDescent="0.25">
      <c r="A370" s="21">
        <v>3532702</v>
      </c>
      <c r="B370" s="22" t="s">
        <v>459</v>
      </c>
      <c r="C370" s="22" t="s">
        <v>757</v>
      </c>
      <c r="D370" s="22" t="s">
        <v>758</v>
      </c>
      <c r="E370" s="23">
        <v>35156</v>
      </c>
      <c r="F370" s="22" t="s">
        <v>8</v>
      </c>
      <c r="G370" s="22" t="s">
        <v>6</v>
      </c>
      <c r="H370" s="22" t="s">
        <v>7</v>
      </c>
      <c r="I370" s="5">
        <v>148</v>
      </c>
      <c r="J370" s="5">
        <v>186</v>
      </c>
      <c r="K370" s="64">
        <v>144</v>
      </c>
      <c r="L370" s="64">
        <v>176</v>
      </c>
      <c r="M370" s="64">
        <v>354</v>
      </c>
      <c r="N370" s="64">
        <v>1106</v>
      </c>
      <c r="O370" s="64">
        <v>1134</v>
      </c>
      <c r="P370" s="64">
        <v>1152</v>
      </c>
      <c r="Q370" s="64">
        <v>1174</v>
      </c>
      <c r="R370" s="64">
        <v>1174</v>
      </c>
      <c r="S370" s="133">
        <f t="shared" si="30"/>
        <v>0.40144665461121154</v>
      </c>
      <c r="T370" s="133">
        <f t="shared" si="31"/>
        <v>0.49206349206349204</v>
      </c>
      <c r="U370" s="133">
        <f t="shared" si="27"/>
        <v>0.375</v>
      </c>
      <c r="V370" s="133">
        <f t="shared" si="28"/>
        <v>0.44974446337308349</v>
      </c>
      <c r="W370" s="133">
        <f t="shared" si="29"/>
        <v>0.90459965928449748</v>
      </c>
    </row>
    <row r="371" spans="1:23" x14ac:dyDescent="0.25">
      <c r="A371" s="21">
        <v>3532801</v>
      </c>
      <c r="B371" s="22" t="s">
        <v>460</v>
      </c>
      <c r="C371" s="22" t="s">
        <v>757</v>
      </c>
      <c r="D371" s="22" t="s">
        <v>758</v>
      </c>
      <c r="E371" s="23">
        <v>35155</v>
      </c>
      <c r="F371" s="22" t="s">
        <v>7</v>
      </c>
      <c r="G371" s="22" t="s">
        <v>6</v>
      </c>
      <c r="H371" s="22" t="s">
        <v>7</v>
      </c>
      <c r="I371" s="5">
        <v>423</v>
      </c>
      <c r="J371" s="5">
        <v>419</v>
      </c>
      <c r="K371" s="64">
        <v>374</v>
      </c>
      <c r="L371" s="64">
        <v>324</v>
      </c>
      <c r="M371" s="64">
        <v>405</v>
      </c>
      <c r="N371" s="64">
        <v>1615</v>
      </c>
      <c r="O371" s="64">
        <v>1642</v>
      </c>
      <c r="P371" s="64">
        <v>1660</v>
      </c>
      <c r="Q371" s="64">
        <v>1681</v>
      </c>
      <c r="R371" s="64">
        <v>1681</v>
      </c>
      <c r="S371" s="133">
        <f t="shared" si="30"/>
        <v>0.78575851393188845</v>
      </c>
      <c r="T371" s="133">
        <f t="shared" si="31"/>
        <v>0.76552984165651639</v>
      </c>
      <c r="U371" s="133">
        <f t="shared" si="27"/>
        <v>0.67590361445783131</v>
      </c>
      <c r="V371" s="133">
        <f t="shared" si="28"/>
        <v>0.57822724568709094</v>
      </c>
      <c r="W371" s="133">
        <f t="shared" si="29"/>
        <v>0.72278405710886373</v>
      </c>
    </row>
    <row r="372" spans="1:23" x14ac:dyDescent="0.25">
      <c r="A372" s="21">
        <v>3532827</v>
      </c>
      <c r="B372" s="22" t="s">
        <v>461</v>
      </c>
      <c r="C372" s="22" t="s">
        <v>765</v>
      </c>
      <c r="D372" s="22" t="s">
        <v>766</v>
      </c>
      <c r="E372" s="23">
        <v>35162</v>
      </c>
      <c r="F372" s="22" t="s">
        <v>75</v>
      </c>
      <c r="G372" s="22" t="s">
        <v>27</v>
      </c>
      <c r="H372" s="22" t="s">
        <v>28</v>
      </c>
      <c r="I372" s="5">
        <v>650</v>
      </c>
      <c r="J372" s="5">
        <v>503</v>
      </c>
      <c r="K372" s="64">
        <v>435</v>
      </c>
      <c r="L372" s="64">
        <v>472</v>
      </c>
      <c r="M372" s="64">
        <v>364</v>
      </c>
      <c r="N372" s="64">
        <v>2004</v>
      </c>
      <c r="O372" s="64">
        <v>2062</v>
      </c>
      <c r="P372" s="64">
        <v>2124</v>
      </c>
      <c r="Q372" s="64">
        <v>2184</v>
      </c>
      <c r="R372" s="64">
        <v>2184</v>
      </c>
      <c r="S372" s="133">
        <f t="shared" si="30"/>
        <v>0.97305389221556882</v>
      </c>
      <c r="T372" s="133">
        <f t="shared" si="31"/>
        <v>0.73181377303588746</v>
      </c>
      <c r="U372" s="133">
        <f t="shared" si="27"/>
        <v>0.61440677966101698</v>
      </c>
      <c r="V372" s="133">
        <f t="shared" si="28"/>
        <v>0.64835164835164838</v>
      </c>
      <c r="W372" s="133">
        <f t="shared" si="29"/>
        <v>0.5</v>
      </c>
    </row>
    <row r="373" spans="1:23" x14ac:dyDescent="0.25">
      <c r="A373" s="21">
        <v>3532843</v>
      </c>
      <c r="B373" s="22" t="s">
        <v>463</v>
      </c>
      <c r="C373" s="22" t="s">
        <v>757</v>
      </c>
      <c r="D373" s="22" t="s">
        <v>758</v>
      </c>
      <c r="E373" s="23">
        <v>35152</v>
      </c>
      <c r="F373" s="22" t="s">
        <v>462</v>
      </c>
      <c r="G373" s="22" t="s">
        <v>6</v>
      </c>
      <c r="H373" s="22" t="s">
        <v>7</v>
      </c>
      <c r="I373" s="5">
        <v>172</v>
      </c>
      <c r="J373" s="5">
        <v>104</v>
      </c>
      <c r="K373" s="64">
        <v>186</v>
      </c>
      <c r="L373" s="64">
        <v>102</v>
      </c>
      <c r="M373" s="64">
        <v>88</v>
      </c>
      <c r="N373" s="64">
        <v>578</v>
      </c>
      <c r="O373" s="64">
        <v>574</v>
      </c>
      <c r="P373" s="64">
        <v>566</v>
      </c>
      <c r="Q373" s="64">
        <v>556</v>
      </c>
      <c r="R373" s="64">
        <v>556</v>
      </c>
      <c r="S373" s="133">
        <f t="shared" si="30"/>
        <v>0.89273356401384085</v>
      </c>
      <c r="T373" s="133">
        <f t="shared" si="31"/>
        <v>0.54355400696864109</v>
      </c>
      <c r="U373" s="133">
        <f t="shared" si="27"/>
        <v>0.98586572438162545</v>
      </c>
      <c r="V373" s="133">
        <f t="shared" si="28"/>
        <v>0.55035971223021585</v>
      </c>
      <c r="W373" s="133">
        <f t="shared" si="29"/>
        <v>0.47482014388489208</v>
      </c>
    </row>
    <row r="374" spans="1:23" x14ac:dyDescent="0.25">
      <c r="A374" s="21">
        <v>3532868</v>
      </c>
      <c r="B374" s="22" t="s">
        <v>464</v>
      </c>
      <c r="C374" s="22" t="s">
        <v>757</v>
      </c>
      <c r="D374" s="22" t="s">
        <v>758</v>
      </c>
      <c r="E374" s="23">
        <v>35021</v>
      </c>
      <c r="F374" s="22" t="s">
        <v>78</v>
      </c>
      <c r="G374" s="22" t="s">
        <v>43</v>
      </c>
      <c r="H374" s="22" t="s">
        <v>44</v>
      </c>
      <c r="I374" s="5">
        <v>43</v>
      </c>
      <c r="J374" s="5">
        <v>26</v>
      </c>
      <c r="K374" s="64">
        <v>39</v>
      </c>
      <c r="L374" s="64">
        <v>27</v>
      </c>
      <c r="M374" s="64">
        <v>32</v>
      </c>
      <c r="N374" s="64">
        <v>315</v>
      </c>
      <c r="O374" s="64">
        <v>318</v>
      </c>
      <c r="P374" s="64">
        <v>322</v>
      </c>
      <c r="Q374" s="64">
        <v>326</v>
      </c>
      <c r="R374" s="64">
        <v>326</v>
      </c>
      <c r="S374" s="133">
        <f t="shared" si="30"/>
        <v>0.40952380952380951</v>
      </c>
      <c r="T374" s="133">
        <f t="shared" si="31"/>
        <v>0.24528301886792453</v>
      </c>
      <c r="U374" s="133">
        <f t="shared" si="27"/>
        <v>0.36335403726708076</v>
      </c>
      <c r="V374" s="133">
        <f t="shared" si="28"/>
        <v>0.24846625766871164</v>
      </c>
      <c r="W374" s="133">
        <f t="shared" si="29"/>
        <v>0.29447852760736193</v>
      </c>
    </row>
    <row r="375" spans="1:23" x14ac:dyDescent="0.25">
      <c r="A375" s="21">
        <v>3532900</v>
      </c>
      <c r="B375" s="22" t="s">
        <v>465</v>
      </c>
      <c r="C375" s="22" t="s">
        <v>769</v>
      </c>
      <c r="D375" s="22" t="s">
        <v>770</v>
      </c>
      <c r="E375" s="23">
        <v>35032</v>
      </c>
      <c r="F375" s="22" t="s">
        <v>152</v>
      </c>
      <c r="G375" s="22" t="s">
        <v>55</v>
      </c>
      <c r="H375" s="22" t="s">
        <v>56</v>
      </c>
      <c r="I375" s="5">
        <v>442</v>
      </c>
      <c r="J375" s="5">
        <v>372</v>
      </c>
      <c r="K375" s="64">
        <v>370</v>
      </c>
      <c r="L375" s="64">
        <v>342</v>
      </c>
      <c r="M375" s="64">
        <v>437</v>
      </c>
      <c r="N375" s="64">
        <v>2502</v>
      </c>
      <c r="O375" s="64">
        <v>2553</v>
      </c>
      <c r="P375" s="64">
        <v>2610</v>
      </c>
      <c r="Q375" s="64">
        <v>2661</v>
      </c>
      <c r="R375" s="64">
        <v>2661</v>
      </c>
      <c r="S375" s="133">
        <f t="shared" si="30"/>
        <v>0.52997601918465231</v>
      </c>
      <c r="T375" s="133">
        <f t="shared" si="31"/>
        <v>0.43713278495887192</v>
      </c>
      <c r="U375" s="133">
        <f t="shared" si="27"/>
        <v>0.42528735632183906</v>
      </c>
      <c r="V375" s="133">
        <f t="shared" si="28"/>
        <v>0.38556933483652761</v>
      </c>
      <c r="W375" s="133">
        <f t="shared" si="29"/>
        <v>0.49267192784667418</v>
      </c>
    </row>
    <row r="376" spans="1:23" x14ac:dyDescent="0.25">
      <c r="A376" s="21">
        <v>3533007</v>
      </c>
      <c r="B376" s="22" t="s">
        <v>466</v>
      </c>
      <c r="C376" s="22" t="s">
        <v>757</v>
      </c>
      <c r="D376" s="22" t="s">
        <v>758</v>
      </c>
      <c r="E376" s="23">
        <v>35155</v>
      </c>
      <c r="F376" s="22" t="s">
        <v>7</v>
      </c>
      <c r="G376" s="22" t="s">
        <v>6</v>
      </c>
      <c r="H376" s="22" t="s">
        <v>7</v>
      </c>
      <c r="I376" s="5">
        <v>1053</v>
      </c>
      <c r="J376" s="5">
        <v>1070</v>
      </c>
      <c r="K376" s="64">
        <v>931</v>
      </c>
      <c r="L376" s="64">
        <v>836</v>
      </c>
      <c r="M376" s="64">
        <v>603</v>
      </c>
      <c r="N376" s="64">
        <v>5180</v>
      </c>
      <c r="O376" s="64">
        <v>5261</v>
      </c>
      <c r="P376" s="64">
        <v>5311</v>
      </c>
      <c r="Q376" s="64">
        <v>5368</v>
      </c>
      <c r="R376" s="64">
        <v>5368</v>
      </c>
      <c r="S376" s="133">
        <f t="shared" si="30"/>
        <v>0.60984555984555977</v>
      </c>
      <c r="T376" s="133">
        <f t="shared" si="31"/>
        <v>0.61015016156624213</v>
      </c>
      <c r="U376" s="133">
        <f t="shared" si="27"/>
        <v>0.52588966296366035</v>
      </c>
      <c r="V376" s="133">
        <f t="shared" si="28"/>
        <v>0.46721311475409838</v>
      </c>
      <c r="W376" s="133">
        <f t="shared" si="29"/>
        <v>0.33699701937406856</v>
      </c>
    </row>
    <row r="377" spans="1:23" x14ac:dyDescent="0.25">
      <c r="A377" s="21">
        <v>3533106</v>
      </c>
      <c r="B377" s="22" t="s">
        <v>467</v>
      </c>
      <c r="C377" s="22" t="s">
        <v>767</v>
      </c>
      <c r="D377" s="22" t="s">
        <v>768</v>
      </c>
      <c r="E377" s="23">
        <v>35111</v>
      </c>
      <c r="F377" s="22" t="s">
        <v>245</v>
      </c>
      <c r="G377" s="22" t="s">
        <v>31</v>
      </c>
      <c r="H377" s="22" t="s">
        <v>32</v>
      </c>
      <c r="I377" s="5">
        <v>97</v>
      </c>
      <c r="J377" s="5">
        <v>212</v>
      </c>
      <c r="K377" s="64">
        <v>45</v>
      </c>
      <c r="L377" s="64">
        <v>190</v>
      </c>
      <c r="M377" s="64">
        <v>117</v>
      </c>
      <c r="N377" s="64">
        <v>593</v>
      </c>
      <c r="O377" s="64">
        <v>600</v>
      </c>
      <c r="P377" s="64">
        <v>597</v>
      </c>
      <c r="Q377" s="64">
        <v>599</v>
      </c>
      <c r="R377" s="64">
        <v>599</v>
      </c>
      <c r="S377" s="133">
        <f t="shared" si="30"/>
        <v>0.49072512647554806</v>
      </c>
      <c r="T377" s="133">
        <f t="shared" si="31"/>
        <v>1.06</v>
      </c>
      <c r="U377" s="133">
        <f t="shared" si="27"/>
        <v>0.22613065326633167</v>
      </c>
      <c r="V377" s="133">
        <f t="shared" si="28"/>
        <v>0.95158597662771294</v>
      </c>
      <c r="W377" s="133">
        <f t="shared" si="29"/>
        <v>0.58597662771285475</v>
      </c>
    </row>
    <row r="378" spans="1:23" x14ac:dyDescent="0.25">
      <c r="A378" s="21">
        <v>3533205</v>
      </c>
      <c r="B378" s="22" t="s">
        <v>468</v>
      </c>
      <c r="C378" s="22" t="s">
        <v>757</v>
      </c>
      <c r="D378" s="22" t="s">
        <v>758</v>
      </c>
      <c r="E378" s="23">
        <v>35022</v>
      </c>
      <c r="F378" s="22" t="s">
        <v>63</v>
      </c>
      <c r="G378" s="22" t="s">
        <v>43</v>
      </c>
      <c r="H378" s="22" t="s">
        <v>44</v>
      </c>
      <c r="I378" s="5">
        <v>304</v>
      </c>
      <c r="J378" s="5">
        <v>314</v>
      </c>
      <c r="K378" s="64">
        <v>289</v>
      </c>
      <c r="L378" s="64">
        <v>213</v>
      </c>
      <c r="M378" s="64">
        <v>242</v>
      </c>
      <c r="N378" s="64">
        <v>831</v>
      </c>
      <c r="O378" s="64">
        <v>851</v>
      </c>
      <c r="P378" s="64">
        <v>871</v>
      </c>
      <c r="Q378" s="64">
        <v>888</v>
      </c>
      <c r="R378" s="64">
        <v>888</v>
      </c>
      <c r="S378" s="133">
        <f t="shared" si="30"/>
        <v>1.0974729241877257</v>
      </c>
      <c r="T378" s="133">
        <f t="shared" si="31"/>
        <v>1.1069330199764982</v>
      </c>
      <c r="U378" s="133">
        <f t="shared" si="27"/>
        <v>0.99540757749712983</v>
      </c>
      <c r="V378" s="133">
        <f t="shared" si="28"/>
        <v>0.71959459459459463</v>
      </c>
      <c r="W378" s="133">
        <f t="shared" si="29"/>
        <v>0.81756756756756754</v>
      </c>
    </row>
    <row r="379" spans="1:23" x14ac:dyDescent="0.25">
      <c r="A379" s="21">
        <v>3533254</v>
      </c>
      <c r="B379" s="22" t="s">
        <v>471</v>
      </c>
      <c r="C379" s="22" t="s">
        <v>757</v>
      </c>
      <c r="D379" s="22" t="s">
        <v>758</v>
      </c>
      <c r="E379" s="23">
        <v>35151</v>
      </c>
      <c r="F379" s="22" t="s">
        <v>95</v>
      </c>
      <c r="G379" s="22" t="s">
        <v>6</v>
      </c>
      <c r="H379" s="22" t="s">
        <v>7</v>
      </c>
      <c r="I379" s="5">
        <v>206</v>
      </c>
      <c r="J379" s="5">
        <v>197</v>
      </c>
      <c r="K379" s="64">
        <v>208</v>
      </c>
      <c r="L379" s="64">
        <v>171</v>
      </c>
      <c r="M379" s="64">
        <v>223</v>
      </c>
      <c r="N379" s="64">
        <v>1004</v>
      </c>
      <c r="O379" s="64">
        <v>1025</v>
      </c>
      <c r="P379" s="64">
        <v>1029</v>
      </c>
      <c r="Q379" s="64">
        <v>1039</v>
      </c>
      <c r="R379" s="64">
        <v>1039</v>
      </c>
      <c r="S379" s="133">
        <f t="shared" si="30"/>
        <v>0.6155378486055777</v>
      </c>
      <c r="T379" s="133">
        <f t="shared" si="31"/>
        <v>0.57658536585365849</v>
      </c>
      <c r="U379" s="133">
        <f t="shared" si="27"/>
        <v>0.60641399416909625</v>
      </c>
      <c r="V379" s="133">
        <f t="shared" si="28"/>
        <v>0.4937439846005775</v>
      </c>
      <c r="W379" s="133">
        <f t="shared" si="29"/>
        <v>0.64388835418671808</v>
      </c>
    </row>
    <row r="380" spans="1:23" x14ac:dyDescent="0.25">
      <c r="A380" s="21">
        <v>3533304</v>
      </c>
      <c r="B380" s="22" t="s">
        <v>469</v>
      </c>
      <c r="C380" s="22" t="s">
        <v>757</v>
      </c>
      <c r="D380" s="22" t="s">
        <v>758</v>
      </c>
      <c r="E380" s="23">
        <v>35021</v>
      </c>
      <c r="F380" s="22" t="s">
        <v>78</v>
      </c>
      <c r="G380" s="22" t="s">
        <v>43</v>
      </c>
      <c r="H380" s="22" t="s">
        <v>44</v>
      </c>
      <c r="I380" s="5">
        <v>189</v>
      </c>
      <c r="J380" s="5">
        <v>104</v>
      </c>
      <c r="K380" s="64">
        <v>166</v>
      </c>
      <c r="L380" s="64">
        <v>66</v>
      </c>
      <c r="M380" s="64">
        <v>80</v>
      </c>
      <c r="N380" s="64">
        <v>898</v>
      </c>
      <c r="O380" s="64">
        <v>912</v>
      </c>
      <c r="P380" s="64">
        <v>926</v>
      </c>
      <c r="Q380" s="64">
        <v>938</v>
      </c>
      <c r="R380" s="64">
        <v>938</v>
      </c>
      <c r="S380" s="133">
        <f t="shared" si="30"/>
        <v>0.63140311804008908</v>
      </c>
      <c r="T380" s="133">
        <f t="shared" si="31"/>
        <v>0.34210526315789475</v>
      </c>
      <c r="U380" s="133">
        <f t="shared" si="27"/>
        <v>0.53779697624190059</v>
      </c>
      <c r="V380" s="133">
        <f t="shared" si="28"/>
        <v>0.21108742004264391</v>
      </c>
      <c r="W380" s="133">
        <f t="shared" si="29"/>
        <v>0.25586353944562901</v>
      </c>
    </row>
    <row r="381" spans="1:23" x14ac:dyDescent="0.25">
      <c r="A381" s="24">
        <v>3533403</v>
      </c>
      <c r="B381" s="26" t="s">
        <v>470</v>
      </c>
      <c r="C381" s="22" t="s">
        <v>759</v>
      </c>
      <c r="D381" s="22" t="s">
        <v>760</v>
      </c>
      <c r="E381" s="23">
        <v>35072</v>
      </c>
      <c r="F381" s="22" t="s">
        <v>53</v>
      </c>
      <c r="G381" s="22" t="s">
        <v>15</v>
      </c>
      <c r="H381" s="22" t="s">
        <v>16</v>
      </c>
      <c r="I381" s="5">
        <v>2247</v>
      </c>
      <c r="J381" s="5">
        <v>2262</v>
      </c>
      <c r="K381" s="64">
        <v>2473</v>
      </c>
      <c r="L381" s="64">
        <v>1994</v>
      </c>
      <c r="M381" s="64">
        <v>1928</v>
      </c>
      <c r="N381" s="64">
        <v>15080</v>
      </c>
      <c r="O381" s="64">
        <v>15354</v>
      </c>
      <c r="P381" s="64">
        <v>15681</v>
      </c>
      <c r="Q381" s="64">
        <v>15960</v>
      </c>
      <c r="R381" s="64">
        <v>15960</v>
      </c>
      <c r="S381" s="133">
        <f t="shared" si="30"/>
        <v>0.44701591511936339</v>
      </c>
      <c r="T381" s="133">
        <f t="shared" si="31"/>
        <v>0.44196951934349354</v>
      </c>
      <c r="U381" s="133">
        <f t="shared" si="27"/>
        <v>0.47312033671321985</v>
      </c>
      <c r="V381" s="133">
        <f t="shared" si="28"/>
        <v>0.37481203007518799</v>
      </c>
      <c r="W381" s="133">
        <f t="shared" si="29"/>
        <v>0.36240601503759401</v>
      </c>
    </row>
    <row r="382" spans="1:23" x14ac:dyDescent="0.25">
      <c r="A382" s="21">
        <v>3533502</v>
      </c>
      <c r="B382" s="22" t="s">
        <v>472</v>
      </c>
      <c r="C382" s="22" t="s">
        <v>757</v>
      </c>
      <c r="D382" s="22" t="s">
        <v>758</v>
      </c>
      <c r="E382" s="23">
        <v>35151</v>
      </c>
      <c r="F382" s="22" t="s">
        <v>95</v>
      </c>
      <c r="G382" s="22" t="s">
        <v>6</v>
      </c>
      <c r="H382" s="22" t="s">
        <v>7</v>
      </c>
      <c r="I382" s="5">
        <v>1849</v>
      </c>
      <c r="J382" s="5">
        <v>1827</v>
      </c>
      <c r="K382" s="64">
        <v>1498</v>
      </c>
      <c r="L382" s="64">
        <v>1664</v>
      </c>
      <c r="M382" s="64">
        <v>1980</v>
      </c>
      <c r="N382" s="64">
        <v>10052</v>
      </c>
      <c r="O382" s="64">
        <v>10197</v>
      </c>
      <c r="P382" s="64">
        <v>10263</v>
      </c>
      <c r="Q382" s="64">
        <v>10357</v>
      </c>
      <c r="R382" s="64">
        <v>10357</v>
      </c>
      <c r="S382" s="133">
        <f t="shared" si="30"/>
        <v>0.55183048149621972</v>
      </c>
      <c r="T382" s="133">
        <f t="shared" si="31"/>
        <v>0.53751103265666378</v>
      </c>
      <c r="U382" s="133">
        <f t="shared" si="27"/>
        <v>0.43788365974861154</v>
      </c>
      <c r="V382" s="133">
        <f t="shared" si="28"/>
        <v>0.48199285507386308</v>
      </c>
      <c r="W382" s="133">
        <f t="shared" si="29"/>
        <v>0.57352515207106303</v>
      </c>
    </row>
    <row r="383" spans="1:23" x14ac:dyDescent="0.25">
      <c r="A383" s="21">
        <v>3533601</v>
      </c>
      <c r="B383" s="22" t="s">
        <v>473</v>
      </c>
      <c r="C383" s="22" t="s">
        <v>769</v>
      </c>
      <c r="D383" s="22" t="s">
        <v>770</v>
      </c>
      <c r="E383" s="23">
        <v>35082</v>
      </c>
      <c r="F383" s="22" t="s">
        <v>336</v>
      </c>
      <c r="G383" s="22" t="s">
        <v>81</v>
      </c>
      <c r="H383" s="22" t="s">
        <v>82</v>
      </c>
      <c r="I383" s="5">
        <v>185</v>
      </c>
      <c r="J383" s="5">
        <v>107</v>
      </c>
      <c r="K383" s="64">
        <v>60</v>
      </c>
      <c r="L383" s="64">
        <v>15</v>
      </c>
      <c r="M383" s="64">
        <v>51</v>
      </c>
      <c r="N383" s="64">
        <v>1855</v>
      </c>
      <c r="O383" s="64">
        <v>1883</v>
      </c>
      <c r="P383" s="64">
        <v>1909</v>
      </c>
      <c r="Q383" s="64">
        <v>1938</v>
      </c>
      <c r="R383" s="64">
        <v>1938</v>
      </c>
      <c r="S383" s="133">
        <f t="shared" si="30"/>
        <v>0.29919137466307277</v>
      </c>
      <c r="T383" s="133">
        <f t="shared" si="31"/>
        <v>0.17047265002655337</v>
      </c>
      <c r="U383" s="133">
        <f t="shared" si="27"/>
        <v>9.4290204295442631E-2</v>
      </c>
      <c r="V383" s="133">
        <f t="shared" si="28"/>
        <v>2.3219814241486069E-2</v>
      </c>
      <c r="W383" s="133">
        <f t="shared" si="29"/>
        <v>7.8947368421052627E-2</v>
      </c>
    </row>
    <row r="384" spans="1:23" x14ac:dyDescent="0.25">
      <c r="A384" s="21">
        <v>3533700</v>
      </c>
      <c r="B384" s="22" t="s">
        <v>474</v>
      </c>
      <c r="C384" s="22" t="s">
        <v>755</v>
      </c>
      <c r="D384" s="22" t="s">
        <v>756</v>
      </c>
      <c r="E384" s="23">
        <v>35093</v>
      </c>
      <c r="F384" s="22" t="s">
        <v>3</v>
      </c>
      <c r="G384" s="22" t="s">
        <v>2</v>
      </c>
      <c r="H384" s="22" t="s">
        <v>3</v>
      </c>
      <c r="I384" s="5">
        <v>208</v>
      </c>
      <c r="J384" s="5">
        <v>240</v>
      </c>
      <c r="K384" s="64">
        <v>277</v>
      </c>
      <c r="L384" s="64">
        <v>212</v>
      </c>
      <c r="M384" s="64">
        <v>199</v>
      </c>
      <c r="N384" s="64">
        <v>1060</v>
      </c>
      <c r="O384" s="64">
        <v>1067</v>
      </c>
      <c r="P384" s="64">
        <v>1079</v>
      </c>
      <c r="Q384" s="64">
        <v>1090</v>
      </c>
      <c r="R384" s="64">
        <v>1090</v>
      </c>
      <c r="S384" s="133">
        <f t="shared" si="30"/>
        <v>0.58867924528301885</v>
      </c>
      <c r="T384" s="133">
        <f t="shared" si="31"/>
        <v>0.67478912839737581</v>
      </c>
      <c r="U384" s="133">
        <f t="shared" si="27"/>
        <v>0.7701575532900834</v>
      </c>
      <c r="V384" s="133">
        <f t="shared" si="28"/>
        <v>0.58348623853211012</v>
      </c>
      <c r="W384" s="133">
        <f t="shared" si="29"/>
        <v>0.54770642201834863</v>
      </c>
    </row>
    <row r="385" spans="1:23" x14ac:dyDescent="0.25">
      <c r="A385" s="21">
        <v>3533809</v>
      </c>
      <c r="B385" s="22" t="s">
        <v>475</v>
      </c>
      <c r="C385" s="22" t="s">
        <v>755</v>
      </c>
      <c r="D385" s="22" t="s">
        <v>756</v>
      </c>
      <c r="E385" s="23">
        <v>35094</v>
      </c>
      <c r="F385" s="22" t="s">
        <v>136</v>
      </c>
      <c r="G385" s="22" t="s">
        <v>2</v>
      </c>
      <c r="H385" s="22" t="s">
        <v>3</v>
      </c>
      <c r="I385" s="5">
        <v>150</v>
      </c>
      <c r="J385" s="5">
        <v>194</v>
      </c>
      <c r="K385" s="64">
        <v>129</v>
      </c>
      <c r="L385" s="64">
        <v>198</v>
      </c>
      <c r="M385" s="64">
        <v>131</v>
      </c>
      <c r="N385" s="64">
        <v>705</v>
      </c>
      <c r="O385" s="64">
        <v>706</v>
      </c>
      <c r="P385" s="64">
        <v>701</v>
      </c>
      <c r="Q385" s="64">
        <v>698</v>
      </c>
      <c r="R385" s="64">
        <v>698</v>
      </c>
      <c r="S385" s="133">
        <f t="shared" si="30"/>
        <v>0.63829787234042556</v>
      </c>
      <c r="T385" s="133">
        <f t="shared" si="31"/>
        <v>0.82436260623229463</v>
      </c>
      <c r="U385" s="133">
        <f t="shared" si="27"/>
        <v>0.55206847360912981</v>
      </c>
      <c r="V385" s="133">
        <f t="shared" si="28"/>
        <v>0.85100286532951297</v>
      </c>
      <c r="W385" s="133">
        <f t="shared" si="29"/>
        <v>0.56303724928366761</v>
      </c>
    </row>
    <row r="386" spans="1:23" x14ac:dyDescent="0.25">
      <c r="A386" s="21">
        <v>3533908</v>
      </c>
      <c r="B386" s="22" t="s">
        <v>476</v>
      </c>
      <c r="C386" s="22" t="s">
        <v>769</v>
      </c>
      <c r="D386" s="22" t="s">
        <v>770</v>
      </c>
      <c r="E386" s="23">
        <v>35051</v>
      </c>
      <c r="F386" s="22" t="s">
        <v>37</v>
      </c>
      <c r="G386" s="22" t="s">
        <v>35</v>
      </c>
      <c r="H386" s="22" t="s">
        <v>36</v>
      </c>
      <c r="I386" s="5">
        <v>2868</v>
      </c>
      <c r="J386" s="5">
        <v>3210</v>
      </c>
      <c r="K386" s="64">
        <v>3230</v>
      </c>
      <c r="L386" s="64">
        <v>3178</v>
      </c>
      <c r="M386" s="64">
        <v>3102</v>
      </c>
      <c r="N386" s="64">
        <v>13918</v>
      </c>
      <c r="O386" s="64">
        <v>14110</v>
      </c>
      <c r="P386" s="64">
        <v>14265</v>
      </c>
      <c r="Q386" s="64">
        <v>14427</v>
      </c>
      <c r="R386" s="64">
        <v>14427</v>
      </c>
      <c r="S386" s="133">
        <f t="shared" si="30"/>
        <v>0.61819226900416735</v>
      </c>
      <c r="T386" s="133">
        <f t="shared" si="31"/>
        <v>0.68249468462083629</v>
      </c>
      <c r="U386" s="133">
        <f t="shared" si="27"/>
        <v>0.67928496319663512</v>
      </c>
      <c r="V386" s="133">
        <f t="shared" si="28"/>
        <v>0.66084425036390104</v>
      </c>
      <c r="W386" s="133">
        <f t="shared" si="29"/>
        <v>0.64504054897067997</v>
      </c>
    </row>
    <row r="387" spans="1:23" x14ac:dyDescent="0.25">
      <c r="A387" s="21">
        <v>3534005</v>
      </c>
      <c r="B387" s="22" t="s">
        <v>477</v>
      </c>
      <c r="C387" s="22" t="s">
        <v>757</v>
      </c>
      <c r="D387" s="22" t="s">
        <v>758</v>
      </c>
      <c r="E387" s="23">
        <v>35155</v>
      </c>
      <c r="F387" s="22" t="s">
        <v>7</v>
      </c>
      <c r="G387" s="22" t="s">
        <v>6</v>
      </c>
      <c r="H387" s="22" t="s">
        <v>7</v>
      </c>
      <c r="I387" s="5">
        <v>268</v>
      </c>
      <c r="J387" s="5">
        <v>306</v>
      </c>
      <c r="K387" s="64">
        <v>393</v>
      </c>
      <c r="L387" s="64">
        <v>266</v>
      </c>
      <c r="M387" s="64">
        <v>396</v>
      </c>
      <c r="N387" s="64">
        <v>1034</v>
      </c>
      <c r="O387" s="64">
        <v>1049</v>
      </c>
      <c r="P387" s="64">
        <v>1059</v>
      </c>
      <c r="Q387" s="64">
        <v>1070</v>
      </c>
      <c r="R387" s="64">
        <v>1070</v>
      </c>
      <c r="S387" s="133">
        <f t="shared" si="30"/>
        <v>0.77756286266924557</v>
      </c>
      <c r="T387" s="133">
        <f t="shared" si="31"/>
        <v>0.875119161105815</v>
      </c>
      <c r="U387" s="133">
        <f t="shared" si="27"/>
        <v>1.113314447592068</v>
      </c>
      <c r="V387" s="133">
        <f t="shared" si="28"/>
        <v>0.74579439252336444</v>
      </c>
      <c r="W387" s="133">
        <f t="shared" si="29"/>
        <v>1.1102803738317757</v>
      </c>
    </row>
    <row r="388" spans="1:23" x14ac:dyDescent="0.25">
      <c r="A388" s="21">
        <v>3534104</v>
      </c>
      <c r="B388" s="22" t="s">
        <v>478</v>
      </c>
      <c r="C388" s="22" t="s">
        <v>755</v>
      </c>
      <c r="D388" s="22" t="s">
        <v>756</v>
      </c>
      <c r="E388" s="23">
        <v>35093</v>
      </c>
      <c r="F388" s="22" t="s">
        <v>3</v>
      </c>
      <c r="G388" s="22" t="s">
        <v>2</v>
      </c>
      <c r="H388" s="22" t="s">
        <v>3</v>
      </c>
      <c r="I388" s="5">
        <v>453</v>
      </c>
      <c r="J388" s="5">
        <v>300</v>
      </c>
      <c r="K388" s="64">
        <v>330</v>
      </c>
      <c r="L388" s="64">
        <v>281</v>
      </c>
      <c r="M388" s="64">
        <v>310</v>
      </c>
      <c r="N388" s="64">
        <v>1699</v>
      </c>
      <c r="O388" s="64">
        <v>1733</v>
      </c>
      <c r="P388" s="64">
        <v>1754</v>
      </c>
      <c r="Q388" s="64">
        <v>1783</v>
      </c>
      <c r="R388" s="64">
        <v>1783</v>
      </c>
      <c r="S388" s="133">
        <f t="shared" si="30"/>
        <v>0.79988228369629188</v>
      </c>
      <c r="T388" s="133">
        <f t="shared" si="31"/>
        <v>0.51933064050778999</v>
      </c>
      <c r="U388" s="133">
        <f t="shared" ref="U388:U451" si="32">K388/(P388/3)</f>
        <v>0.56442417331813</v>
      </c>
      <c r="V388" s="133">
        <f t="shared" ref="V388:V451" si="33">L388/(Q388/3)</f>
        <v>0.47279865395401005</v>
      </c>
      <c r="W388" s="133">
        <f t="shared" ref="W388:W451" si="34">M388/(R388/3)</f>
        <v>0.52159282108805383</v>
      </c>
    </row>
    <row r="389" spans="1:23" x14ac:dyDescent="0.25">
      <c r="A389" s="21">
        <v>3534203</v>
      </c>
      <c r="B389" s="22" t="s">
        <v>479</v>
      </c>
      <c r="C389" s="22" t="s">
        <v>757</v>
      </c>
      <c r="D389" s="22" t="s">
        <v>758</v>
      </c>
      <c r="E389" s="23">
        <v>35155</v>
      </c>
      <c r="F389" s="22" t="s">
        <v>7</v>
      </c>
      <c r="G389" s="22" t="s">
        <v>6</v>
      </c>
      <c r="H389" s="22" t="s">
        <v>7</v>
      </c>
      <c r="I389" s="5">
        <v>231</v>
      </c>
      <c r="J389" s="5">
        <v>260</v>
      </c>
      <c r="K389" s="64">
        <v>216</v>
      </c>
      <c r="L389" s="64">
        <v>276</v>
      </c>
      <c r="M389" s="64">
        <v>293</v>
      </c>
      <c r="N389" s="64">
        <v>1513</v>
      </c>
      <c r="O389" s="64">
        <v>1564</v>
      </c>
      <c r="P389" s="64">
        <v>1599</v>
      </c>
      <c r="Q389" s="64">
        <v>1639</v>
      </c>
      <c r="R389" s="64">
        <v>1639</v>
      </c>
      <c r="S389" s="133">
        <f t="shared" ref="S389:S452" si="35">I389/(N389/3)</f>
        <v>0.45803040317250499</v>
      </c>
      <c r="T389" s="133">
        <f t="shared" ref="T389:T452" si="36">J389/(O389/3)</f>
        <v>0.49872122762148335</v>
      </c>
      <c r="U389" s="133">
        <f t="shared" si="32"/>
        <v>0.40525328330206378</v>
      </c>
      <c r="V389" s="133">
        <f t="shared" si="33"/>
        <v>0.50518608907870655</v>
      </c>
      <c r="W389" s="133">
        <f t="shared" si="34"/>
        <v>0.53630262355094571</v>
      </c>
    </row>
    <row r="390" spans="1:23" x14ac:dyDescent="0.25">
      <c r="A390" s="21">
        <v>3534302</v>
      </c>
      <c r="B390" s="22" t="s">
        <v>480</v>
      </c>
      <c r="C390" s="22" t="s">
        <v>769</v>
      </c>
      <c r="D390" s="22" t="s">
        <v>770</v>
      </c>
      <c r="E390" s="23">
        <v>35082</v>
      </c>
      <c r="F390" s="22" t="s">
        <v>336</v>
      </c>
      <c r="G390" s="22" t="s">
        <v>81</v>
      </c>
      <c r="H390" s="22" t="s">
        <v>82</v>
      </c>
      <c r="I390" s="5">
        <v>1498</v>
      </c>
      <c r="J390" s="5">
        <v>1824</v>
      </c>
      <c r="K390" s="64">
        <v>1140</v>
      </c>
      <c r="L390" s="64">
        <v>3340</v>
      </c>
      <c r="M390" s="64">
        <v>3534</v>
      </c>
      <c r="N390" s="64">
        <v>11377</v>
      </c>
      <c r="O390" s="64">
        <v>11564</v>
      </c>
      <c r="P390" s="64">
        <v>11736</v>
      </c>
      <c r="Q390" s="64">
        <v>11914</v>
      </c>
      <c r="R390" s="64">
        <v>11914</v>
      </c>
      <c r="S390" s="133">
        <f t="shared" si="35"/>
        <v>0.39500747121385249</v>
      </c>
      <c r="T390" s="133">
        <f t="shared" si="36"/>
        <v>0.47319266689726741</v>
      </c>
      <c r="U390" s="133">
        <f t="shared" si="32"/>
        <v>0.29141104294478526</v>
      </c>
      <c r="V390" s="133">
        <f t="shared" si="33"/>
        <v>0.84102736276649315</v>
      </c>
      <c r="W390" s="133">
        <f t="shared" si="34"/>
        <v>0.88987745509484639</v>
      </c>
    </row>
    <row r="391" spans="1:23" x14ac:dyDescent="0.25">
      <c r="A391" s="21">
        <v>3534401</v>
      </c>
      <c r="B391" s="22" t="s">
        <v>481</v>
      </c>
      <c r="C391" s="22" t="s">
        <v>779</v>
      </c>
      <c r="D391" s="22" t="s">
        <v>780</v>
      </c>
      <c r="E391" s="23">
        <v>35014</v>
      </c>
      <c r="F391" s="22" t="s">
        <v>128</v>
      </c>
      <c r="G391" s="22" t="s">
        <v>98</v>
      </c>
      <c r="H391" s="22" t="s">
        <v>99</v>
      </c>
      <c r="I391" s="5">
        <v>33389</v>
      </c>
      <c r="J391" s="5">
        <v>23148</v>
      </c>
      <c r="K391" s="64">
        <v>28848</v>
      </c>
      <c r="L391" s="64">
        <v>14899</v>
      </c>
      <c r="M391" s="64">
        <v>21203</v>
      </c>
      <c r="N391" s="64">
        <v>193934</v>
      </c>
      <c r="O391" s="64">
        <v>195415</v>
      </c>
      <c r="P391" s="64">
        <v>196829</v>
      </c>
      <c r="Q391" s="64">
        <v>198054</v>
      </c>
      <c r="R391" s="64">
        <v>198054</v>
      </c>
      <c r="S391" s="133">
        <f t="shared" si="35"/>
        <v>0.51650045891901375</v>
      </c>
      <c r="T391" s="133">
        <f t="shared" si="36"/>
        <v>0.3553667835120129</v>
      </c>
      <c r="U391" s="133">
        <f t="shared" si="32"/>
        <v>0.43969130565109815</v>
      </c>
      <c r="V391" s="133">
        <f t="shared" si="33"/>
        <v>0.22568087491290253</v>
      </c>
      <c r="W391" s="133">
        <f t="shared" si="34"/>
        <v>0.32116998394377289</v>
      </c>
    </row>
    <row r="392" spans="1:23" x14ac:dyDescent="0.25">
      <c r="A392" s="21">
        <v>3534500</v>
      </c>
      <c r="B392" s="22" t="s">
        <v>482</v>
      </c>
      <c r="C392" s="22" t="s">
        <v>755</v>
      </c>
      <c r="D392" s="22" t="s">
        <v>756</v>
      </c>
      <c r="E392" s="23">
        <v>35093</v>
      </c>
      <c r="F392" s="22" t="s">
        <v>3</v>
      </c>
      <c r="G392" s="22" t="s">
        <v>2</v>
      </c>
      <c r="H392" s="22" t="s">
        <v>3</v>
      </c>
      <c r="I392" s="5">
        <v>292</v>
      </c>
      <c r="J392" s="5">
        <v>271</v>
      </c>
      <c r="K392" s="64">
        <v>272</v>
      </c>
      <c r="L392" s="64">
        <v>231</v>
      </c>
      <c r="M392" s="64">
        <v>204</v>
      </c>
      <c r="N392" s="64">
        <v>727</v>
      </c>
      <c r="O392" s="64">
        <v>733</v>
      </c>
      <c r="P392" s="64">
        <v>722</v>
      </c>
      <c r="Q392" s="64">
        <v>719</v>
      </c>
      <c r="R392" s="64">
        <v>719</v>
      </c>
      <c r="S392" s="133">
        <f t="shared" si="35"/>
        <v>1.2049518569463549</v>
      </c>
      <c r="T392" s="133">
        <f t="shared" si="36"/>
        <v>1.1091405184174625</v>
      </c>
      <c r="U392" s="133">
        <f t="shared" si="32"/>
        <v>1.1301939058171746</v>
      </c>
      <c r="V392" s="133">
        <f t="shared" si="33"/>
        <v>0.96383866481223923</v>
      </c>
      <c r="W392" s="133">
        <f t="shared" si="34"/>
        <v>0.85118219749652302</v>
      </c>
    </row>
    <row r="393" spans="1:23" x14ac:dyDescent="0.25">
      <c r="A393" s="21">
        <v>3534609</v>
      </c>
      <c r="B393" s="22" t="s">
        <v>483</v>
      </c>
      <c r="C393" s="22" t="s">
        <v>755</v>
      </c>
      <c r="D393" s="22" t="s">
        <v>756</v>
      </c>
      <c r="E393" s="23">
        <v>35091</v>
      </c>
      <c r="F393" s="22" t="s">
        <v>4</v>
      </c>
      <c r="G393" s="22" t="s">
        <v>2</v>
      </c>
      <c r="H393" s="22" t="s">
        <v>3</v>
      </c>
      <c r="I393" s="5">
        <v>2045</v>
      </c>
      <c r="J393" s="5">
        <v>1903</v>
      </c>
      <c r="K393" s="64">
        <v>2304</v>
      </c>
      <c r="L393" s="64">
        <v>1847</v>
      </c>
      <c r="M393" s="64">
        <v>1696</v>
      </c>
      <c r="N393" s="64">
        <v>8554</v>
      </c>
      <c r="O393" s="64">
        <v>8597</v>
      </c>
      <c r="P393" s="64">
        <v>8612</v>
      </c>
      <c r="Q393" s="64">
        <v>8630</v>
      </c>
      <c r="R393" s="64">
        <v>8630</v>
      </c>
      <c r="S393" s="133">
        <f t="shared" si="35"/>
        <v>0.71720832359130227</v>
      </c>
      <c r="T393" s="133">
        <f t="shared" si="36"/>
        <v>0.66406886123066189</v>
      </c>
      <c r="U393" s="133">
        <f t="shared" si="32"/>
        <v>0.8026010218300047</v>
      </c>
      <c r="V393" s="133">
        <f t="shared" si="33"/>
        <v>0.64206257242178455</v>
      </c>
      <c r="W393" s="133">
        <f t="shared" si="34"/>
        <v>0.58957126303592122</v>
      </c>
    </row>
    <row r="394" spans="1:23" x14ac:dyDescent="0.25">
      <c r="A394" s="21">
        <v>3534708</v>
      </c>
      <c r="B394" s="22" t="s">
        <v>484</v>
      </c>
      <c r="C394" s="22" t="s">
        <v>755</v>
      </c>
      <c r="D394" s="22" t="s">
        <v>756</v>
      </c>
      <c r="E394" s="23">
        <v>35094</v>
      </c>
      <c r="F394" s="22" t="s">
        <v>136</v>
      </c>
      <c r="G394" s="22" t="s">
        <v>2</v>
      </c>
      <c r="H394" s="22" t="s">
        <v>3</v>
      </c>
      <c r="I394" s="5">
        <v>4673</v>
      </c>
      <c r="J394" s="5">
        <v>4187</v>
      </c>
      <c r="K394" s="64">
        <v>3716</v>
      </c>
      <c r="L394" s="64">
        <v>5143</v>
      </c>
      <c r="M394" s="64">
        <v>3582</v>
      </c>
      <c r="N394" s="64">
        <v>29465</v>
      </c>
      <c r="O394" s="64">
        <v>29856</v>
      </c>
      <c r="P394" s="64">
        <v>30116</v>
      </c>
      <c r="Q394" s="64">
        <v>30404</v>
      </c>
      <c r="R394" s="64">
        <v>30404</v>
      </c>
      <c r="S394" s="133">
        <f t="shared" si="35"/>
        <v>0.47578482945867984</v>
      </c>
      <c r="T394" s="133">
        <f t="shared" si="36"/>
        <v>0.42071945337620581</v>
      </c>
      <c r="U394" s="133">
        <f t="shared" si="32"/>
        <v>0.37016868109974765</v>
      </c>
      <c r="V394" s="133">
        <f t="shared" si="33"/>
        <v>0.50746612287856863</v>
      </c>
      <c r="W394" s="133">
        <f t="shared" si="34"/>
        <v>0.3534403367977898</v>
      </c>
    </row>
    <row r="395" spans="1:23" x14ac:dyDescent="0.25">
      <c r="A395" s="21">
        <v>3534757</v>
      </c>
      <c r="B395" s="22" t="s">
        <v>486</v>
      </c>
      <c r="C395" s="22" t="s">
        <v>757</v>
      </c>
      <c r="D395" s="22" t="s">
        <v>758</v>
      </c>
      <c r="E395" s="23">
        <v>35154</v>
      </c>
      <c r="F395" s="22" t="s">
        <v>263</v>
      </c>
      <c r="G395" s="22" t="s">
        <v>6</v>
      </c>
      <c r="H395" s="22" t="s">
        <v>7</v>
      </c>
      <c r="I395" s="5">
        <v>828</v>
      </c>
      <c r="J395" s="5">
        <v>757</v>
      </c>
      <c r="K395" s="64">
        <v>882</v>
      </c>
      <c r="L395" s="64">
        <v>714</v>
      </c>
      <c r="M395" s="64">
        <v>851</v>
      </c>
      <c r="N395" s="64">
        <v>2391</v>
      </c>
      <c r="O395" s="64">
        <v>2459</v>
      </c>
      <c r="P395" s="64">
        <v>2526</v>
      </c>
      <c r="Q395" s="64">
        <v>2592</v>
      </c>
      <c r="R395" s="64">
        <v>2592</v>
      </c>
      <c r="S395" s="133">
        <f t="shared" si="35"/>
        <v>1.0388958594730238</v>
      </c>
      <c r="T395" s="133">
        <f t="shared" si="36"/>
        <v>0.92354615697437992</v>
      </c>
      <c r="U395" s="133">
        <f t="shared" si="32"/>
        <v>1.0475059382422802</v>
      </c>
      <c r="V395" s="133">
        <f t="shared" si="33"/>
        <v>0.82638888888888884</v>
      </c>
      <c r="W395" s="133">
        <f t="shared" si="34"/>
        <v>0.98495370370370372</v>
      </c>
    </row>
    <row r="396" spans="1:23" x14ac:dyDescent="0.25">
      <c r="A396" s="21">
        <v>3534807</v>
      </c>
      <c r="B396" s="22" t="s">
        <v>485</v>
      </c>
      <c r="C396" s="22" t="s">
        <v>767</v>
      </c>
      <c r="D396" s="22" t="s">
        <v>768</v>
      </c>
      <c r="E396" s="23">
        <v>35111</v>
      </c>
      <c r="F396" s="22" t="s">
        <v>245</v>
      </c>
      <c r="G396" s="22" t="s">
        <v>31</v>
      </c>
      <c r="H396" s="22" t="s">
        <v>32</v>
      </c>
      <c r="I396" s="5">
        <v>383</v>
      </c>
      <c r="J396" s="5">
        <v>343</v>
      </c>
      <c r="K396" s="64">
        <v>320</v>
      </c>
      <c r="L396" s="64">
        <v>409</v>
      </c>
      <c r="M396" s="64">
        <v>366</v>
      </c>
      <c r="N396" s="64">
        <v>2073</v>
      </c>
      <c r="O396" s="64">
        <v>2111</v>
      </c>
      <c r="P396" s="64">
        <v>2151</v>
      </c>
      <c r="Q396" s="64">
        <v>2190</v>
      </c>
      <c r="R396" s="64">
        <v>2190</v>
      </c>
      <c r="S396" s="133">
        <f t="shared" si="35"/>
        <v>0.55426917510853835</v>
      </c>
      <c r="T396" s="133">
        <f t="shared" si="36"/>
        <v>0.48744670772145904</v>
      </c>
      <c r="U396" s="133">
        <f t="shared" si="32"/>
        <v>0.44630404463040446</v>
      </c>
      <c r="V396" s="133">
        <f t="shared" si="33"/>
        <v>0.5602739726027397</v>
      </c>
      <c r="W396" s="133">
        <f t="shared" si="34"/>
        <v>0.50136986301369868</v>
      </c>
    </row>
    <row r="397" spans="1:23" x14ac:dyDescent="0.25">
      <c r="A397" s="21">
        <v>3534906</v>
      </c>
      <c r="B397" s="22" t="s">
        <v>487</v>
      </c>
      <c r="C397" s="22" t="s">
        <v>755</v>
      </c>
      <c r="D397" s="22" t="s">
        <v>756</v>
      </c>
      <c r="E397" s="23">
        <v>35091</v>
      </c>
      <c r="F397" s="22" t="s">
        <v>4</v>
      </c>
      <c r="G397" s="22" t="s">
        <v>2</v>
      </c>
      <c r="H397" s="22" t="s">
        <v>3</v>
      </c>
      <c r="I397" s="5">
        <v>718</v>
      </c>
      <c r="J397" s="5">
        <v>821</v>
      </c>
      <c r="K397" s="64">
        <v>891</v>
      </c>
      <c r="L397" s="64">
        <v>612</v>
      </c>
      <c r="M397" s="64">
        <v>568</v>
      </c>
      <c r="N397" s="64">
        <v>2944</v>
      </c>
      <c r="O397" s="64">
        <v>2939</v>
      </c>
      <c r="P397" s="64">
        <v>2895</v>
      </c>
      <c r="Q397" s="64">
        <v>2866</v>
      </c>
      <c r="R397" s="64">
        <v>2866</v>
      </c>
      <c r="S397" s="133">
        <f t="shared" si="35"/>
        <v>0.73165760869565211</v>
      </c>
      <c r="T397" s="133">
        <f t="shared" si="36"/>
        <v>0.838040149710786</v>
      </c>
      <c r="U397" s="133">
        <f t="shared" si="32"/>
        <v>0.9233160621761658</v>
      </c>
      <c r="V397" s="133">
        <f t="shared" si="33"/>
        <v>0.64061409630146549</v>
      </c>
      <c r="W397" s="133">
        <f t="shared" si="34"/>
        <v>0.59455687369155619</v>
      </c>
    </row>
    <row r="398" spans="1:23" x14ac:dyDescent="0.25">
      <c r="A398" s="21">
        <v>3535002</v>
      </c>
      <c r="B398" s="22" t="s">
        <v>488</v>
      </c>
      <c r="C398" s="22" t="s">
        <v>757</v>
      </c>
      <c r="D398" s="22" t="s">
        <v>758</v>
      </c>
      <c r="E398" s="23">
        <v>35155</v>
      </c>
      <c r="F398" s="22" t="s">
        <v>7</v>
      </c>
      <c r="G398" s="22" t="s">
        <v>6</v>
      </c>
      <c r="H398" s="22" t="s">
        <v>7</v>
      </c>
      <c r="I398" s="5">
        <v>359</v>
      </c>
      <c r="J398" s="5">
        <v>677</v>
      </c>
      <c r="K398" s="64">
        <v>500</v>
      </c>
      <c r="L398" s="64">
        <v>623</v>
      </c>
      <c r="M398" s="64">
        <v>606</v>
      </c>
      <c r="N398" s="64">
        <v>2988</v>
      </c>
      <c r="O398" s="64">
        <v>3027</v>
      </c>
      <c r="P398" s="64">
        <v>3066</v>
      </c>
      <c r="Q398" s="64">
        <v>3101</v>
      </c>
      <c r="R398" s="64">
        <v>3101</v>
      </c>
      <c r="S398" s="133">
        <f t="shared" si="35"/>
        <v>0.36044176706827308</v>
      </c>
      <c r="T398" s="133">
        <f t="shared" si="36"/>
        <v>0.67096134786917738</v>
      </c>
      <c r="U398" s="133">
        <f t="shared" si="32"/>
        <v>0.48923679060665359</v>
      </c>
      <c r="V398" s="133">
        <f t="shared" si="33"/>
        <v>0.60270880361173806</v>
      </c>
      <c r="W398" s="133">
        <f t="shared" si="34"/>
        <v>0.58626249596904223</v>
      </c>
    </row>
    <row r="399" spans="1:23" x14ac:dyDescent="0.25">
      <c r="A399" s="21">
        <v>3535101</v>
      </c>
      <c r="B399" s="22" t="s">
        <v>489</v>
      </c>
      <c r="C399" s="22" t="s">
        <v>757</v>
      </c>
      <c r="D399" s="22" t="s">
        <v>758</v>
      </c>
      <c r="E399" s="23">
        <v>35151</v>
      </c>
      <c r="F399" s="22" t="s">
        <v>95</v>
      </c>
      <c r="G399" s="22" t="s">
        <v>6</v>
      </c>
      <c r="H399" s="22" t="s">
        <v>7</v>
      </c>
      <c r="I399" s="5">
        <v>383</v>
      </c>
      <c r="J399" s="5">
        <v>430</v>
      </c>
      <c r="K399" s="64">
        <v>269</v>
      </c>
      <c r="L399" s="64">
        <v>426</v>
      </c>
      <c r="M399" s="64">
        <v>437</v>
      </c>
      <c r="N399" s="64">
        <v>2596</v>
      </c>
      <c r="O399" s="64">
        <v>2658</v>
      </c>
      <c r="P399" s="64">
        <v>2700</v>
      </c>
      <c r="Q399" s="64">
        <v>2750</v>
      </c>
      <c r="R399" s="64">
        <v>2750</v>
      </c>
      <c r="S399" s="133">
        <f t="shared" si="35"/>
        <v>0.44260400616332818</v>
      </c>
      <c r="T399" s="133">
        <f t="shared" si="36"/>
        <v>0.48532731376975169</v>
      </c>
      <c r="U399" s="133">
        <f t="shared" si="32"/>
        <v>0.29888888888888887</v>
      </c>
      <c r="V399" s="133">
        <f t="shared" si="33"/>
        <v>0.46472727272727277</v>
      </c>
      <c r="W399" s="133">
        <f t="shared" si="34"/>
        <v>0.47672727272727272</v>
      </c>
    </row>
    <row r="400" spans="1:23" x14ac:dyDescent="0.25">
      <c r="A400" s="21">
        <v>3535200</v>
      </c>
      <c r="B400" s="22" t="s">
        <v>490</v>
      </c>
      <c r="C400" s="22" t="s">
        <v>757</v>
      </c>
      <c r="D400" s="22" t="s">
        <v>758</v>
      </c>
      <c r="E400" s="23">
        <v>35153</v>
      </c>
      <c r="F400" s="22" t="s">
        <v>73</v>
      </c>
      <c r="G400" s="22" t="s">
        <v>6</v>
      </c>
      <c r="H400" s="22" t="s">
        <v>7</v>
      </c>
      <c r="I400" s="5">
        <v>733</v>
      </c>
      <c r="J400" s="5">
        <v>556</v>
      </c>
      <c r="K400" s="64">
        <v>530</v>
      </c>
      <c r="L400" s="64">
        <v>561</v>
      </c>
      <c r="M400" s="64">
        <v>477</v>
      </c>
      <c r="N400" s="64">
        <v>2653</v>
      </c>
      <c r="O400" s="64">
        <v>2645</v>
      </c>
      <c r="P400" s="64">
        <v>2628</v>
      </c>
      <c r="Q400" s="64">
        <v>2611</v>
      </c>
      <c r="R400" s="64">
        <v>2611</v>
      </c>
      <c r="S400" s="133">
        <f t="shared" si="35"/>
        <v>0.82887297399170745</v>
      </c>
      <c r="T400" s="133">
        <f t="shared" si="36"/>
        <v>0.63062381852551985</v>
      </c>
      <c r="U400" s="133">
        <f t="shared" si="32"/>
        <v>0.60502283105022836</v>
      </c>
      <c r="V400" s="133">
        <f t="shared" si="33"/>
        <v>0.64458062045193409</v>
      </c>
      <c r="W400" s="133">
        <f t="shared" si="34"/>
        <v>0.54806587514362315</v>
      </c>
    </row>
    <row r="401" spans="1:23" x14ac:dyDescent="0.25">
      <c r="A401" s="21">
        <v>3535309</v>
      </c>
      <c r="B401" s="22" t="s">
        <v>491</v>
      </c>
      <c r="C401" s="22" t="s">
        <v>755</v>
      </c>
      <c r="D401" s="22" t="s">
        <v>756</v>
      </c>
      <c r="E401" s="23">
        <v>35092</v>
      </c>
      <c r="F401" s="22" t="s">
        <v>103</v>
      </c>
      <c r="G401" s="22" t="s">
        <v>2</v>
      </c>
      <c r="H401" s="22" t="s">
        <v>3</v>
      </c>
      <c r="I401" s="5">
        <v>1204</v>
      </c>
      <c r="J401" s="5">
        <v>1002</v>
      </c>
      <c r="K401" s="64">
        <v>916</v>
      </c>
      <c r="L401" s="64">
        <v>1150</v>
      </c>
      <c r="M401" s="64">
        <v>904</v>
      </c>
      <c r="N401" s="64">
        <v>5935</v>
      </c>
      <c r="O401" s="64">
        <v>5951</v>
      </c>
      <c r="P401" s="64">
        <v>5979</v>
      </c>
      <c r="Q401" s="64">
        <v>5987</v>
      </c>
      <c r="R401" s="64">
        <v>5987</v>
      </c>
      <c r="S401" s="133">
        <f t="shared" si="35"/>
        <v>0.60859309182813814</v>
      </c>
      <c r="T401" s="133">
        <f t="shared" si="36"/>
        <v>0.50512518904385817</v>
      </c>
      <c r="U401" s="133">
        <f t="shared" si="32"/>
        <v>0.45960863020572001</v>
      </c>
      <c r="V401" s="133">
        <f t="shared" si="33"/>
        <v>0.57624853850008351</v>
      </c>
      <c r="W401" s="133">
        <f t="shared" si="34"/>
        <v>0.45298145982963084</v>
      </c>
    </row>
    <row r="402" spans="1:23" x14ac:dyDescent="0.25">
      <c r="A402" s="21">
        <v>3535408</v>
      </c>
      <c r="B402" s="22" t="s">
        <v>492</v>
      </c>
      <c r="C402" s="22" t="s">
        <v>767</v>
      </c>
      <c r="D402" s="22" t="s">
        <v>768</v>
      </c>
      <c r="E402" s="23">
        <v>35111</v>
      </c>
      <c r="F402" s="22" t="s">
        <v>245</v>
      </c>
      <c r="G402" s="22" t="s">
        <v>31</v>
      </c>
      <c r="H402" s="22" t="s">
        <v>32</v>
      </c>
      <c r="I402" s="5">
        <v>601</v>
      </c>
      <c r="J402" s="5">
        <v>689</v>
      </c>
      <c r="K402" s="64">
        <v>648</v>
      </c>
      <c r="L402" s="64">
        <v>725</v>
      </c>
      <c r="M402" s="64">
        <v>798</v>
      </c>
      <c r="N402" s="64">
        <v>3793</v>
      </c>
      <c r="O402" s="64">
        <v>3836</v>
      </c>
      <c r="P402" s="64">
        <v>3868</v>
      </c>
      <c r="Q402" s="64">
        <v>3903</v>
      </c>
      <c r="R402" s="64">
        <v>3903</v>
      </c>
      <c r="S402" s="133">
        <f t="shared" si="35"/>
        <v>0.47534932770893756</v>
      </c>
      <c r="T402" s="133">
        <f t="shared" si="36"/>
        <v>0.53884254431699685</v>
      </c>
      <c r="U402" s="133">
        <f t="shared" si="32"/>
        <v>0.50258531540847984</v>
      </c>
      <c r="V402" s="133">
        <f t="shared" si="33"/>
        <v>0.55726364335126821</v>
      </c>
      <c r="W402" s="133">
        <f t="shared" si="34"/>
        <v>0.61337432744043041</v>
      </c>
    </row>
    <row r="403" spans="1:23" x14ac:dyDescent="0.25">
      <c r="A403" s="21">
        <v>3535507</v>
      </c>
      <c r="B403" s="22" t="s">
        <v>493</v>
      </c>
      <c r="C403" s="22" t="s">
        <v>755</v>
      </c>
      <c r="D403" s="22" t="s">
        <v>756</v>
      </c>
      <c r="E403" s="23">
        <v>35092</v>
      </c>
      <c r="F403" s="22" t="s">
        <v>103</v>
      </c>
      <c r="G403" s="22" t="s">
        <v>2</v>
      </c>
      <c r="H403" s="22" t="s">
        <v>3</v>
      </c>
      <c r="I403" s="5">
        <v>3489</v>
      </c>
      <c r="J403" s="5">
        <v>2954</v>
      </c>
      <c r="K403" s="64">
        <v>2366</v>
      </c>
      <c r="L403" s="64">
        <v>2403</v>
      </c>
      <c r="M403" s="64">
        <v>2370</v>
      </c>
      <c r="N403" s="64">
        <v>11245</v>
      </c>
      <c r="O403" s="64">
        <v>11349</v>
      </c>
      <c r="P403" s="64">
        <v>11439</v>
      </c>
      <c r="Q403" s="64">
        <v>11521</v>
      </c>
      <c r="R403" s="64">
        <v>11521</v>
      </c>
      <c r="S403" s="133">
        <f t="shared" si="35"/>
        <v>0.93081369497554467</v>
      </c>
      <c r="T403" s="133">
        <f t="shared" si="36"/>
        <v>0.78086174993391488</v>
      </c>
      <c r="U403" s="133">
        <f t="shared" si="32"/>
        <v>0.6205087857330186</v>
      </c>
      <c r="V403" s="133">
        <f t="shared" si="33"/>
        <v>0.6257269334259179</v>
      </c>
      <c r="W403" s="133">
        <f t="shared" si="34"/>
        <v>0.61713392934641087</v>
      </c>
    </row>
    <row r="404" spans="1:23" x14ac:dyDescent="0.25">
      <c r="A404" s="21">
        <v>3535606</v>
      </c>
      <c r="B404" s="22" t="s">
        <v>494</v>
      </c>
      <c r="C404" s="22" t="s">
        <v>771</v>
      </c>
      <c r="D404" s="22" t="s">
        <v>772</v>
      </c>
      <c r="E404" s="23">
        <v>35171</v>
      </c>
      <c r="F404" s="22" t="s">
        <v>167</v>
      </c>
      <c r="G404" s="22" t="s">
        <v>69</v>
      </c>
      <c r="H404" s="22" t="s">
        <v>70</v>
      </c>
      <c r="I404" s="5">
        <v>1131</v>
      </c>
      <c r="J404" s="5">
        <v>1081</v>
      </c>
      <c r="K404" s="64">
        <v>374</v>
      </c>
      <c r="L404" s="64">
        <v>448</v>
      </c>
      <c r="M404" s="64">
        <v>842</v>
      </c>
      <c r="N404" s="64">
        <v>4462</v>
      </c>
      <c r="O404" s="64">
        <v>4538</v>
      </c>
      <c r="P404" s="64">
        <v>4550</v>
      </c>
      <c r="Q404" s="64">
        <v>4597</v>
      </c>
      <c r="R404" s="64">
        <v>4597</v>
      </c>
      <c r="S404" s="133">
        <f t="shared" si="35"/>
        <v>0.7604213357238907</v>
      </c>
      <c r="T404" s="133">
        <f t="shared" si="36"/>
        <v>0.71463199647421771</v>
      </c>
      <c r="U404" s="133">
        <f t="shared" si="32"/>
        <v>0.24659340659340659</v>
      </c>
      <c r="V404" s="133">
        <f t="shared" si="33"/>
        <v>0.29236458559930389</v>
      </c>
      <c r="W404" s="133">
        <f t="shared" si="34"/>
        <v>0.54948879704154885</v>
      </c>
    </row>
    <row r="405" spans="1:23" x14ac:dyDescent="0.25">
      <c r="A405" s="21">
        <v>3535705</v>
      </c>
      <c r="B405" s="22" t="s">
        <v>495</v>
      </c>
      <c r="C405" s="22" t="s">
        <v>757</v>
      </c>
      <c r="D405" s="22" t="s">
        <v>758</v>
      </c>
      <c r="E405" s="23">
        <v>35151</v>
      </c>
      <c r="F405" s="22" t="s">
        <v>95</v>
      </c>
      <c r="G405" s="22" t="s">
        <v>6</v>
      </c>
      <c r="H405" s="22" t="s">
        <v>7</v>
      </c>
      <c r="I405" s="5">
        <v>335</v>
      </c>
      <c r="J405" s="5">
        <v>389</v>
      </c>
      <c r="K405" s="64">
        <v>386</v>
      </c>
      <c r="L405" s="64">
        <v>381</v>
      </c>
      <c r="M405" s="64">
        <v>370</v>
      </c>
      <c r="N405" s="64">
        <v>1562</v>
      </c>
      <c r="O405" s="64">
        <v>1575</v>
      </c>
      <c r="P405" s="64">
        <v>1611</v>
      </c>
      <c r="Q405" s="64">
        <v>1636</v>
      </c>
      <c r="R405" s="64">
        <v>1636</v>
      </c>
      <c r="S405" s="133">
        <f t="shared" si="35"/>
        <v>0.64340588988476322</v>
      </c>
      <c r="T405" s="133">
        <f t="shared" si="36"/>
        <v>0.74095238095238092</v>
      </c>
      <c r="U405" s="133">
        <f t="shared" si="32"/>
        <v>0.71880819366852888</v>
      </c>
      <c r="V405" s="133">
        <f t="shared" si="33"/>
        <v>0.69865525672371631</v>
      </c>
      <c r="W405" s="133">
        <f t="shared" si="34"/>
        <v>0.67848410757946209</v>
      </c>
    </row>
    <row r="406" spans="1:23" x14ac:dyDescent="0.25">
      <c r="A406" s="21">
        <v>3535804</v>
      </c>
      <c r="B406" s="22" t="s">
        <v>496</v>
      </c>
      <c r="C406" s="22" t="s">
        <v>761</v>
      </c>
      <c r="D406" s="22" t="s">
        <v>762</v>
      </c>
      <c r="E406" s="23">
        <v>35061</v>
      </c>
      <c r="F406" s="22" t="s">
        <v>21</v>
      </c>
      <c r="G406" s="22" t="s">
        <v>19</v>
      </c>
      <c r="H406" s="22" t="s">
        <v>20</v>
      </c>
      <c r="I406" s="5">
        <v>830</v>
      </c>
      <c r="J406" s="5">
        <v>964</v>
      </c>
      <c r="K406" s="64">
        <v>881</v>
      </c>
      <c r="L406" s="64">
        <v>739</v>
      </c>
      <c r="M406" s="64">
        <v>454</v>
      </c>
      <c r="N406" s="64">
        <v>4658</v>
      </c>
      <c r="O406" s="64">
        <v>4767</v>
      </c>
      <c r="P406" s="64">
        <v>4870</v>
      </c>
      <c r="Q406" s="64">
        <v>4972</v>
      </c>
      <c r="R406" s="64">
        <v>4972</v>
      </c>
      <c r="S406" s="133">
        <f t="shared" si="35"/>
        <v>0.53456419063975957</v>
      </c>
      <c r="T406" s="133">
        <f t="shared" si="36"/>
        <v>0.60667086217747013</v>
      </c>
      <c r="U406" s="133">
        <f t="shared" si="32"/>
        <v>0.54271047227926084</v>
      </c>
      <c r="V406" s="133">
        <f t="shared" si="33"/>
        <v>0.44589702333065168</v>
      </c>
      <c r="W406" s="133">
        <f t="shared" si="34"/>
        <v>0.27393403057119875</v>
      </c>
    </row>
    <row r="407" spans="1:23" x14ac:dyDescent="0.25">
      <c r="A407" s="21">
        <v>3535903</v>
      </c>
      <c r="B407" s="22" t="s">
        <v>497</v>
      </c>
      <c r="C407" s="22" t="s">
        <v>757</v>
      </c>
      <c r="D407" s="22" t="s">
        <v>758</v>
      </c>
      <c r="E407" s="23">
        <v>35153</v>
      </c>
      <c r="F407" s="22" t="s">
        <v>73</v>
      </c>
      <c r="G407" s="22" t="s">
        <v>6</v>
      </c>
      <c r="H407" s="22" t="s">
        <v>7</v>
      </c>
      <c r="I407" s="5">
        <v>160</v>
      </c>
      <c r="J407" s="5">
        <v>216</v>
      </c>
      <c r="K407" s="64">
        <v>145</v>
      </c>
      <c r="L407" s="64">
        <v>142</v>
      </c>
      <c r="M407" s="64">
        <v>201</v>
      </c>
      <c r="N407" s="64">
        <v>1026</v>
      </c>
      <c r="O407" s="64">
        <v>1036</v>
      </c>
      <c r="P407" s="64">
        <v>1034</v>
      </c>
      <c r="Q407" s="64">
        <v>1038</v>
      </c>
      <c r="R407" s="64">
        <v>1038</v>
      </c>
      <c r="S407" s="133">
        <f t="shared" si="35"/>
        <v>0.46783625730994149</v>
      </c>
      <c r="T407" s="133">
        <f t="shared" si="36"/>
        <v>0.62548262548262556</v>
      </c>
      <c r="U407" s="133">
        <f t="shared" si="32"/>
        <v>0.42069632495164405</v>
      </c>
      <c r="V407" s="133">
        <f t="shared" si="33"/>
        <v>0.41040462427745666</v>
      </c>
      <c r="W407" s="133">
        <f t="shared" si="34"/>
        <v>0.58092485549132944</v>
      </c>
    </row>
    <row r="408" spans="1:23" x14ac:dyDescent="0.25">
      <c r="A408" s="21">
        <v>3536000</v>
      </c>
      <c r="B408" s="22" t="s">
        <v>498</v>
      </c>
      <c r="C408" s="22" t="s">
        <v>755</v>
      </c>
      <c r="D408" s="22" t="s">
        <v>756</v>
      </c>
      <c r="E408" s="23">
        <v>35095</v>
      </c>
      <c r="F408" s="22" t="s">
        <v>90</v>
      </c>
      <c r="G408" s="22" t="s">
        <v>2</v>
      </c>
      <c r="H408" s="22" t="s">
        <v>3</v>
      </c>
      <c r="I408" s="5">
        <v>594</v>
      </c>
      <c r="J408" s="5">
        <v>618</v>
      </c>
      <c r="K408" s="64">
        <v>563</v>
      </c>
      <c r="L408" s="64">
        <v>404</v>
      </c>
      <c r="M408" s="64">
        <v>485</v>
      </c>
      <c r="N408" s="64">
        <v>2878</v>
      </c>
      <c r="O408" s="64">
        <v>2882</v>
      </c>
      <c r="P408" s="64">
        <v>2876</v>
      </c>
      <c r="Q408" s="64">
        <v>2869</v>
      </c>
      <c r="R408" s="64">
        <v>2869</v>
      </c>
      <c r="S408" s="133">
        <f t="shared" si="35"/>
        <v>0.6191799861014593</v>
      </c>
      <c r="T408" s="133">
        <f t="shared" si="36"/>
        <v>0.6433032616238723</v>
      </c>
      <c r="U408" s="133">
        <f t="shared" si="32"/>
        <v>0.58727399165507654</v>
      </c>
      <c r="V408" s="133">
        <f t="shared" si="33"/>
        <v>0.42244684559079815</v>
      </c>
      <c r="W408" s="133">
        <f t="shared" si="34"/>
        <v>0.50714534681073542</v>
      </c>
    </row>
    <row r="409" spans="1:23" x14ac:dyDescent="0.25">
      <c r="A409" s="21">
        <v>3536109</v>
      </c>
      <c r="B409" s="22" t="s">
        <v>499</v>
      </c>
      <c r="C409" s="22" t="s">
        <v>761</v>
      </c>
      <c r="D409" s="22" t="s">
        <v>762</v>
      </c>
      <c r="E409" s="23">
        <v>35063</v>
      </c>
      <c r="F409" s="22" t="s">
        <v>66</v>
      </c>
      <c r="G409" s="22" t="s">
        <v>19</v>
      </c>
      <c r="H409" s="22" t="s">
        <v>20</v>
      </c>
      <c r="I409" s="5">
        <v>496</v>
      </c>
      <c r="J409" s="5">
        <v>501</v>
      </c>
      <c r="K409" s="64">
        <v>318</v>
      </c>
      <c r="L409" s="64">
        <v>471</v>
      </c>
      <c r="M409" s="64">
        <v>431</v>
      </c>
      <c r="N409" s="64">
        <v>1430</v>
      </c>
      <c r="O409" s="64">
        <v>1468</v>
      </c>
      <c r="P409" s="64">
        <v>1470</v>
      </c>
      <c r="Q409" s="64">
        <v>1489</v>
      </c>
      <c r="R409" s="64">
        <v>1489</v>
      </c>
      <c r="S409" s="133">
        <f t="shared" si="35"/>
        <v>1.0405594405594405</v>
      </c>
      <c r="T409" s="133">
        <f t="shared" si="36"/>
        <v>1.0238419618528611</v>
      </c>
      <c r="U409" s="133">
        <f t="shared" si="32"/>
        <v>0.6489795918367347</v>
      </c>
      <c r="V409" s="133">
        <f t="shared" si="33"/>
        <v>0.948959032907992</v>
      </c>
      <c r="W409" s="133">
        <f t="shared" si="34"/>
        <v>0.86836803223640036</v>
      </c>
    </row>
    <row r="410" spans="1:23" x14ac:dyDescent="0.25">
      <c r="A410" s="21">
        <v>3536208</v>
      </c>
      <c r="B410" s="22" t="s">
        <v>500</v>
      </c>
      <c r="C410" s="22" t="s">
        <v>777</v>
      </c>
      <c r="D410" s="22" t="s">
        <v>778</v>
      </c>
      <c r="E410" s="23">
        <v>35121</v>
      </c>
      <c r="F410" s="22" t="s">
        <v>123</v>
      </c>
      <c r="G410" s="22" t="s">
        <v>121</v>
      </c>
      <c r="H410" s="22" t="s">
        <v>122</v>
      </c>
      <c r="I410" s="5">
        <v>1767</v>
      </c>
      <c r="J410" s="5">
        <v>1908</v>
      </c>
      <c r="K410" s="64">
        <v>1586</v>
      </c>
      <c r="L410" s="64">
        <v>1456</v>
      </c>
      <c r="M410" s="64">
        <v>1439</v>
      </c>
      <c r="N410" s="64">
        <v>4780</v>
      </c>
      <c r="O410" s="64">
        <v>4861</v>
      </c>
      <c r="P410" s="64">
        <v>4943</v>
      </c>
      <c r="Q410" s="64">
        <v>5016</v>
      </c>
      <c r="R410" s="64">
        <v>5016</v>
      </c>
      <c r="S410" s="133">
        <f t="shared" si="35"/>
        <v>1.1089958158995816</v>
      </c>
      <c r="T410" s="133">
        <f t="shared" si="36"/>
        <v>1.1775354865254064</v>
      </c>
      <c r="U410" s="133">
        <f t="shared" si="32"/>
        <v>0.96257333603075046</v>
      </c>
      <c r="V410" s="133">
        <f t="shared" si="33"/>
        <v>0.87081339712918659</v>
      </c>
      <c r="W410" s="133">
        <f t="shared" si="34"/>
        <v>0.8606459330143541</v>
      </c>
    </row>
    <row r="411" spans="1:23" x14ac:dyDescent="0.25">
      <c r="A411" s="21">
        <v>3536257</v>
      </c>
      <c r="B411" s="22" t="s">
        <v>501</v>
      </c>
      <c r="C411" s="22" t="s">
        <v>757</v>
      </c>
      <c r="D411" s="22" t="s">
        <v>758</v>
      </c>
      <c r="E411" s="23">
        <v>35157</v>
      </c>
      <c r="F411" s="22" t="s">
        <v>48</v>
      </c>
      <c r="G411" s="22" t="s">
        <v>6</v>
      </c>
      <c r="H411" s="22" t="s">
        <v>7</v>
      </c>
      <c r="I411" s="5">
        <v>210</v>
      </c>
      <c r="J411" s="5">
        <v>239</v>
      </c>
      <c r="K411" s="64">
        <v>191</v>
      </c>
      <c r="L411" s="64">
        <v>252</v>
      </c>
      <c r="M411" s="64">
        <v>216</v>
      </c>
      <c r="N411" s="64">
        <v>554</v>
      </c>
      <c r="O411" s="64">
        <v>561</v>
      </c>
      <c r="P411" s="64">
        <v>563</v>
      </c>
      <c r="Q411" s="64">
        <v>568</v>
      </c>
      <c r="R411" s="64">
        <v>568</v>
      </c>
      <c r="S411" s="133">
        <f t="shared" si="35"/>
        <v>1.1371841155234657</v>
      </c>
      <c r="T411" s="133">
        <f t="shared" si="36"/>
        <v>1.2780748663101604</v>
      </c>
      <c r="U411" s="133">
        <f t="shared" si="32"/>
        <v>1.0177619893428065</v>
      </c>
      <c r="V411" s="133">
        <f t="shared" si="33"/>
        <v>1.3309859154929577</v>
      </c>
      <c r="W411" s="133">
        <f t="shared" si="34"/>
        <v>1.1408450704225352</v>
      </c>
    </row>
    <row r="412" spans="1:23" x14ac:dyDescent="0.25">
      <c r="A412" s="21">
        <v>3536307</v>
      </c>
      <c r="B412" s="22" t="s">
        <v>502</v>
      </c>
      <c r="C412" s="22" t="s">
        <v>769</v>
      </c>
      <c r="D412" s="22" t="s">
        <v>770</v>
      </c>
      <c r="E412" s="23">
        <v>35081</v>
      </c>
      <c r="F412" s="22" t="s">
        <v>229</v>
      </c>
      <c r="G412" s="22" t="s">
        <v>81</v>
      </c>
      <c r="H412" s="22" t="s">
        <v>82</v>
      </c>
      <c r="I412" s="5">
        <v>546</v>
      </c>
      <c r="J412" s="5">
        <v>775</v>
      </c>
      <c r="K412" s="64">
        <v>427</v>
      </c>
      <c r="L412" s="64">
        <v>401</v>
      </c>
      <c r="M412" s="64">
        <v>171</v>
      </c>
      <c r="N412" s="64">
        <v>3372</v>
      </c>
      <c r="O412" s="64">
        <v>3426</v>
      </c>
      <c r="P412" s="64">
        <v>3457</v>
      </c>
      <c r="Q412" s="64">
        <v>3498</v>
      </c>
      <c r="R412" s="64">
        <v>3498</v>
      </c>
      <c r="S412" s="133">
        <f t="shared" si="35"/>
        <v>0.48576512455516013</v>
      </c>
      <c r="T412" s="133">
        <f t="shared" si="36"/>
        <v>0.6786339754816112</v>
      </c>
      <c r="U412" s="133">
        <f t="shared" si="32"/>
        <v>0.37055250216951119</v>
      </c>
      <c r="V412" s="133">
        <f t="shared" si="33"/>
        <v>0.34391080617495712</v>
      </c>
      <c r="W412" s="133">
        <f t="shared" si="34"/>
        <v>0.14665523156089194</v>
      </c>
    </row>
    <row r="413" spans="1:23" x14ac:dyDescent="0.25">
      <c r="A413" s="21">
        <v>3536406</v>
      </c>
      <c r="B413" s="22" t="s">
        <v>503</v>
      </c>
      <c r="C413" s="22" t="s">
        <v>767</v>
      </c>
      <c r="D413" s="22" t="s">
        <v>768</v>
      </c>
      <c r="E413" s="23">
        <v>35111</v>
      </c>
      <c r="F413" s="22" t="s">
        <v>245</v>
      </c>
      <c r="G413" s="22" t="s">
        <v>31</v>
      </c>
      <c r="H413" s="22" t="s">
        <v>32</v>
      </c>
      <c r="I413" s="5">
        <v>121</v>
      </c>
      <c r="J413" s="5">
        <v>333</v>
      </c>
      <c r="K413" s="64">
        <v>129</v>
      </c>
      <c r="L413" s="64">
        <v>215</v>
      </c>
      <c r="M413" s="64">
        <v>108</v>
      </c>
      <c r="N413" s="64">
        <v>1648</v>
      </c>
      <c r="O413" s="64">
        <v>1687</v>
      </c>
      <c r="P413" s="64">
        <v>1719</v>
      </c>
      <c r="Q413" s="64">
        <v>1753</v>
      </c>
      <c r="R413" s="64">
        <v>1753</v>
      </c>
      <c r="S413" s="133">
        <f t="shared" si="35"/>
        <v>0.22026699029126212</v>
      </c>
      <c r="T413" s="133">
        <f t="shared" si="36"/>
        <v>0.59217545939537641</v>
      </c>
      <c r="U413" s="133">
        <f t="shared" si="32"/>
        <v>0.22513089005235601</v>
      </c>
      <c r="V413" s="133">
        <f t="shared" si="33"/>
        <v>0.36794067313177409</v>
      </c>
      <c r="W413" s="133">
        <f t="shared" si="34"/>
        <v>0.18482601254991443</v>
      </c>
    </row>
    <row r="414" spans="1:23" x14ac:dyDescent="0.25">
      <c r="A414" s="21">
        <v>3536505</v>
      </c>
      <c r="B414" s="22" t="s">
        <v>504</v>
      </c>
      <c r="C414" s="22" t="s">
        <v>759</v>
      </c>
      <c r="D414" s="22" t="s">
        <v>760</v>
      </c>
      <c r="E414" s="23">
        <v>35072</v>
      </c>
      <c r="F414" s="22" t="s">
        <v>53</v>
      </c>
      <c r="G414" s="22" t="s">
        <v>15</v>
      </c>
      <c r="H414" s="22" t="s">
        <v>16</v>
      </c>
      <c r="I414" s="5">
        <v>5492</v>
      </c>
      <c r="J414" s="5">
        <v>5622</v>
      </c>
      <c r="K414" s="64">
        <v>5853</v>
      </c>
      <c r="L414" s="64">
        <v>5097</v>
      </c>
      <c r="M414" s="64">
        <v>5140</v>
      </c>
      <c r="N414" s="64">
        <v>24790</v>
      </c>
      <c r="O414" s="64">
        <v>25688</v>
      </c>
      <c r="P414" s="64">
        <v>26476</v>
      </c>
      <c r="Q414" s="64">
        <v>27272</v>
      </c>
      <c r="R414" s="64">
        <v>27272</v>
      </c>
      <c r="S414" s="133">
        <f t="shared" si="35"/>
        <v>0.66462283178701087</v>
      </c>
      <c r="T414" s="133">
        <f t="shared" si="36"/>
        <v>0.65657116163189044</v>
      </c>
      <c r="U414" s="133">
        <f t="shared" si="32"/>
        <v>0.66320441154252907</v>
      </c>
      <c r="V414" s="133">
        <f t="shared" si="33"/>
        <v>0.56068495159870935</v>
      </c>
      <c r="W414" s="133">
        <f t="shared" si="34"/>
        <v>0.56541507773540634</v>
      </c>
    </row>
    <row r="415" spans="1:23" x14ac:dyDescent="0.25">
      <c r="A415" s="21">
        <v>3536570</v>
      </c>
      <c r="B415" s="22" t="s">
        <v>505</v>
      </c>
      <c r="C415" s="22" t="s">
        <v>761</v>
      </c>
      <c r="D415" s="22" t="s">
        <v>762</v>
      </c>
      <c r="E415" s="23">
        <v>35062</v>
      </c>
      <c r="F415" s="22" t="s">
        <v>20</v>
      </c>
      <c r="G415" s="22" t="s">
        <v>19</v>
      </c>
      <c r="H415" s="22" t="s">
        <v>20</v>
      </c>
      <c r="I415" s="5">
        <v>44</v>
      </c>
      <c r="J415" s="5">
        <v>76</v>
      </c>
      <c r="K415" s="64">
        <v>53</v>
      </c>
      <c r="L415" s="64">
        <v>19</v>
      </c>
      <c r="M415" s="64">
        <v>37</v>
      </c>
      <c r="N415" s="64">
        <v>453</v>
      </c>
      <c r="O415" s="64">
        <v>459</v>
      </c>
      <c r="P415" s="64">
        <v>465</v>
      </c>
      <c r="Q415" s="64">
        <v>472</v>
      </c>
      <c r="R415" s="64">
        <v>472</v>
      </c>
      <c r="S415" s="133">
        <f t="shared" si="35"/>
        <v>0.29139072847682118</v>
      </c>
      <c r="T415" s="133">
        <f t="shared" si="36"/>
        <v>0.49673202614379086</v>
      </c>
      <c r="U415" s="133">
        <f t="shared" si="32"/>
        <v>0.34193548387096773</v>
      </c>
      <c r="V415" s="133">
        <f t="shared" si="33"/>
        <v>0.12076271186440678</v>
      </c>
      <c r="W415" s="133">
        <f t="shared" si="34"/>
        <v>0.23516949152542371</v>
      </c>
    </row>
    <row r="416" spans="1:23" x14ac:dyDescent="0.25">
      <c r="A416" s="21">
        <v>3536604</v>
      </c>
      <c r="B416" s="22" t="s">
        <v>506</v>
      </c>
      <c r="C416" s="22" t="s">
        <v>757</v>
      </c>
      <c r="D416" s="22" t="s">
        <v>758</v>
      </c>
      <c r="E416" s="23">
        <v>35155</v>
      </c>
      <c r="F416" s="22" t="s">
        <v>7</v>
      </c>
      <c r="G416" s="22" t="s">
        <v>6</v>
      </c>
      <c r="H416" s="22" t="s">
        <v>7</v>
      </c>
      <c r="I416" s="5">
        <v>328</v>
      </c>
      <c r="J416" s="5">
        <v>320</v>
      </c>
      <c r="K416" s="64">
        <v>255</v>
      </c>
      <c r="L416" s="64">
        <v>637</v>
      </c>
      <c r="M416" s="64">
        <v>290</v>
      </c>
      <c r="N416" s="64">
        <v>2288</v>
      </c>
      <c r="O416" s="64">
        <v>2308</v>
      </c>
      <c r="P416" s="64">
        <v>2332</v>
      </c>
      <c r="Q416" s="64">
        <v>2352</v>
      </c>
      <c r="R416" s="64">
        <v>2352</v>
      </c>
      <c r="S416" s="133">
        <f t="shared" si="35"/>
        <v>0.43006993006993011</v>
      </c>
      <c r="T416" s="133">
        <f t="shared" si="36"/>
        <v>0.41594454072790293</v>
      </c>
      <c r="U416" s="133">
        <f t="shared" si="32"/>
        <v>0.32804459691252141</v>
      </c>
      <c r="V416" s="133">
        <f t="shared" si="33"/>
        <v>0.8125</v>
      </c>
      <c r="W416" s="133">
        <f t="shared" si="34"/>
        <v>0.36989795918367346</v>
      </c>
    </row>
    <row r="417" spans="1:23" x14ac:dyDescent="0.25">
      <c r="A417" s="21">
        <v>3536703</v>
      </c>
      <c r="B417" s="22" t="s">
        <v>507</v>
      </c>
      <c r="C417" s="22" t="s">
        <v>761</v>
      </c>
      <c r="D417" s="22" t="s">
        <v>762</v>
      </c>
      <c r="E417" s="23">
        <v>35062</v>
      </c>
      <c r="F417" s="22" t="s">
        <v>20</v>
      </c>
      <c r="G417" s="22" t="s">
        <v>19</v>
      </c>
      <c r="H417" s="22" t="s">
        <v>20</v>
      </c>
      <c r="I417" s="5">
        <v>2163</v>
      </c>
      <c r="J417" s="5">
        <v>2417</v>
      </c>
      <c r="K417" s="64">
        <v>1763</v>
      </c>
      <c r="L417" s="64">
        <v>1657</v>
      </c>
      <c r="M417" s="64">
        <v>1683</v>
      </c>
      <c r="N417" s="64">
        <v>10971</v>
      </c>
      <c r="O417" s="64">
        <v>11160</v>
      </c>
      <c r="P417" s="64">
        <v>11319</v>
      </c>
      <c r="Q417" s="64">
        <v>11481</v>
      </c>
      <c r="R417" s="64">
        <v>11481</v>
      </c>
      <c r="S417" s="133">
        <f t="shared" si="35"/>
        <v>0.5914684167350287</v>
      </c>
      <c r="T417" s="133">
        <f t="shared" si="36"/>
        <v>0.64973118279569897</v>
      </c>
      <c r="U417" s="133">
        <f t="shared" si="32"/>
        <v>0.46726742645109992</v>
      </c>
      <c r="V417" s="133">
        <f t="shared" si="33"/>
        <v>0.43297622158348575</v>
      </c>
      <c r="W417" s="133">
        <f t="shared" si="34"/>
        <v>0.43977005487326887</v>
      </c>
    </row>
    <row r="418" spans="1:23" x14ac:dyDescent="0.25">
      <c r="A418" s="21">
        <v>3536802</v>
      </c>
      <c r="B418" s="22" t="s">
        <v>508</v>
      </c>
      <c r="C418" s="22" t="s">
        <v>775</v>
      </c>
      <c r="D418" s="22" t="s">
        <v>776</v>
      </c>
      <c r="E418" s="23">
        <v>35071</v>
      </c>
      <c r="F418" s="22" t="s">
        <v>105</v>
      </c>
      <c r="G418" s="22" t="s">
        <v>15</v>
      </c>
      <c r="H418" s="22" t="s">
        <v>16</v>
      </c>
      <c r="I418" s="5">
        <v>450</v>
      </c>
      <c r="J418" s="5">
        <v>371</v>
      </c>
      <c r="K418" s="64">
        <v>449</v>
      </c>
      <c r="L418" s="64">
        <v>452</v>
      </c>
      <c r="M418" s="64">
        <v>360</v>
      </c>
      <c r="N418" s="64">
        <v>1464</v>
      </c>
      <c r="O418" s="64">
        <v>1474</v>
      </c>
      <c r="P418" s="64">
        <v>1493</v>
      </c>
      <c r="Q418" s="64">
        <v>1503</v>
      </c>
      <c r="R418" s="64">
        <v>1503</v>
      </c>
      <c r="S418" s="133">
        <f t="shared" si="35"/>
        <v>0.92213114754098358</v>
      </c>
      <c r="T418" s="133">
        <f t="shared" si="36"/>
        <v>0.75508819538670291</v>
      </c>
      <c r="U418" s="133">
        <f t="shared" si="32"/>
        <v>0.90221031480241121</v>
      </c>
      <c r="V418" s="133">
        <f t="shared" si="33"/>
        <v>0.9021956087824351</v>
      </c>
      <c r="W418" s="133">
        <f t="shared" si="34"/>
        <v>0.71856287425149701</v>
      </c>
    </row>
    <row r="419" spans="1:23" x14ac:dyDescent="0.25">
      <c r="A419" s="21">
        <v>3536901</v>
      </c>
      <c r="B419" s="22" t="s">
        <v>509</v>
      </c>
      <c r="C419" s="22" t="s">
        <v>757</v>
      </c>
      <c r="D419" s="22" t="s">
        <v>758</v>
      </c>
      <c r="E419" s="23">
        <v>35154</v>
      </c>
      <c r="F419" s="22" t="s">
        <v>263</v>
      </c>
      <c r="G419" s="22" t="s">
        <v>6</v>
      </c>
      <c r="H419" s="22" t="s">
        <v>7</v>
      </c>
      <c r="I419" s="5">
        <v>270</v>
      </c>
      <c r="J419" s="5">
        <v>202</v>
      </c>
      <c r="K419" s="64">
        <v>269</v>
      </c>
      <c r="L419" s="64">
        <v>239</v>
      </c>
      <c r="M419" s="64">
        <v>225</v>
      </c>
      <c r="N419" s="64">
        <v>697</v>
      </c>
      <c r="O419" s="64">
        <v>693</v>
      </c>
      <c r="P419" s="64">
        <v>687</v>
      </c>
      <c r="Q419" s="64">
        <v>681</v>
      </c>
      <c r="R419" s="64">
        <v>681</v>
      </c>
      <c r="S419" s="133">
        <f t="shared" si="35"/>
        <v>1.1621233859397417</v>
      </c>
      <c r="T419" s="133">
        <f t="shared" si="36"/>
        <v>0.87445887445887449</v>
      </c>
      <c r="U419" s="133">
        <f t="shared" si="32"/>
        <v>1.1746724890829694</v>
      </c>
      <c r="V419" s="133">
        <f t="shared" si="33"/>
        <v>1.052863436123348</v>
      </c>
      <c r="W419" s="133">
        <f t="shared" si="34"/>
        <v>0.99118942731277537</v>
      </c>
    </row>
    <row r="420" spans="1:23" x14ac:dyDescent="0.25">
      <c r="A420" s="21">
        <v>3537008</v>
      </c>
      <c r="B420" s="22" t="s">
        <v>510</v>
      </c>
      <c r="C420" s="22" t="s">
        <v>769</v>
      </c>
      <c r="D420" s="22" t="s">
        <v>770</v>
      </c>
      <c r="E420" s="23">
        <v>35081</v>
      </c>
      <c r="F420" s="22" t="s">
        <v>229</v>
      </c>
      <c r="G420" s="22" t="s">
        <v>81</v>
      </c>
      <c r="H420" s="22" t="s">
        <v>82</v>
      </c>
      <c r="I420" s="5">
        <v>687</v>
      </c>
      <c r="J420" s="5">
        <v>1049</v>
      </c>
      <c r="K420" s="64">
        <v>845</v>
      </c>
      <c r="L420" s="64">
        <v>821</v>
      </c>
      <c r="M420" s="64">
        <v>780</v>
      </c>
      <c r="N420" s="64">
        <v>4047</v>
      </c>
      <c r="O420" s="64">
        <v>4103</v>
      </c>
      <c r="P420" s="64">
        <v>4157</v>
      </c>
      <c r="Q420" s="64">
        <v>4211</v>
      </c>
      <c r="R420" s="64">
        <v>4211</v>
      </c>
      <c r="S420" s="133">
        <f t="shared" si="35"/>
        <v>0.50926612305411412</v>
      </c>
      <c r="T420" s="133">
        <f t="shared" si="36"/>
        <v>0.76699975627589567</v>
      </c>
      <c r="U420" s="133">
        <f t="shared" si="32"/>
        <v>0.60981477026701947</v>
      </c>
      <c r="V420" s="133">
        <f t="shared" si="33"/>
        <v>0.58489669912134878</v>
      </c>
      <c r="W420" s="133">
        <f t="shared" si="34"/>
        <v>0.55568748515791966</v>
      </c>
    </row>
    <row r="421" spans="1:23" x14ac:dyDescent="0.25">
      <c r="A421" s="21">
        <v>3537107</v>
      </c>
      <c r="B421" s="22" t="s">
        <v>511</v>
      </c>
      <c r="C421" s="22" t="s">
        <v>759</v>
      </c>
      <c r="D421" s="22" t="s">
        <v>760</v>
      </c>
      <c r="E421" s="23">
        <v>35072</v>
      </c>
      <c r="F421" s="22" t="s">
        <v>53</v>
      </c>
      <c r="G421" s="22" t="s">
        <v>15</v>
      </c>
      <c r="H421" s="22" t="s">
        <v>16</v>
      </c>
      <c r="I421" s="5">
        <v>1789</v>
      </c>
      <c r="J421" s="5">
        <v>1669</v>
      </c>
      <c r="K421" s="64">
        <v>1559</v>
      </c>
      <c r="L421" s="64">
        <v>1349</v>
      </c>
      <c r="M421" s="64">
        <v>1022</v>
      </c>
      <c r="N421" s="64">
        <v>12019</v>
      </c>
      <c r="O421" s="64">
        <v>12287</v>
      </c>
      <c r="P421" s="64">
        <v>12502</v>
      </c>
      <c r="Q421" s="64">
        <v>12737</v>
      </c>
      <c r="R421" s="64">
        <v>12737</v>
      </c>
      <c r="S421" s="133">
        <f t="shared" si="35"/>
        <v>0.4465429736250936</v>
      </c>
      <c r="T421" s="133">
        <f t="shared" si="36"/>
        <v>0.40750386587450155</v>
      </c>
      <c r="U421" s="133">
        <f t="shared" si="32"/>
        <v>0.37410014397696373</v>
      </c>
      <c r="V421" s="133">
        <f t="shared" si="33"/>
        <v>0.31773573054879484</v>
      </c>
      <c r="W421" s="133">
        <f t="shared" si="34"/>
        <v>0.24071602418151838</v>
      </c>
    </row>
    <row r="422" spans="1:23" x14ac:dyDescent="0.25">
      <c r="A422" s="21">
        <v>3537156</v>
      </c>
      <c r="B422" s="22" t="s">
        <v>512</v>
      </c>
      <c r="C422" s="22" t="s">
        <v>755</v>
      </c>
      <c r="D422" s="22" t="s">
        <v>756</v>
      </c>
      <c r="E422" s="23">
        <v>35092</v>
      </c>
      <c r="F422" s="22" t="s">
        <v>103</v>
      </c>
      <c r="G422" s="22" t="s">
        <v>2</v>
      </c>
      <c r="H422" s="22" t="s">
        <v>3</v>
      </c>
      <c r="I422" s="5">
        <v>79</v>
      </c>
      <c r="J422" s="5">
        <v>131</v>
      </c>
      <c r="K422" s="64">
        <v>290</v>
      </c>
      <c r="L422" s="64">
        <v>260</v>
      </c>
      <c r="M422" s="64">
        <v>79</v>
      </c>
      <c r="N422" s="64">
        <v>844</v>
      </c>
      <c r="O422" s="64">
        <v>852</v>
      </c>
      <c r="P422" s="64">
        <v>858</v>
      </c>
      <c r="Q422" s="64">
        <v>865</v>
      </c>
      <c r="R422" s="64">
        <v>865</v>
      </c>
      <c r="S422" s="133">
        <f t="shared" si="35"/>
        <v>0.28080568720379151</v>
      </c>
      <c r="T422" s="133">
        <f t="shared" si="36"/>
        <v>0.46126760563380281</v>
      </c>
      <c r="U422" s="133">
        <f t="shared" si="32"/>
        <v>1.013986013986014</v>
      </c>
      <c r="V422" s="133">
        <f t="shared" si="33"/>
        <v>0.90173410404624288</v>
      </c>
      <c r="W422" s="133">
        <f t="shared" si="34"/>
        <v>0.27398843930635841</v>
      </c>
    </row>
    <row r="423" spans="1:23" x14ac:dyDescent="0.25">
      <c r="A423" s="21">
        <v>3537206</v>
      </c>
      <c r="B423" s="22" t="s">
        <v>513</v>
      </c>
      <c r="C423" s="22" t="s">
        <v>777</v>
      </c>
      <c r="D423" s="22" t="s">
        <v>778</v>
      </c>
      <c r="E423" s="23">
        <v>35121</v>
      </c>
      <c r="F423" s="22" t="s">
        <v>123</v>
      </c>
      <c r="G423" s="22" t="s">
        <v>121</v>
      </c>
      <c r="H423" s="22" t="s">
        <v>122</v>
      </c>
      <c r="I423" s="5">
        <v>325</v>
      </c>
      <c r="J423" s="5">
        <v>360</v>
      </c>
      <c r="K423" s="64">
        <v>434</v>
      </c>
      <c r="L423" s="64">
        <v>445</v>
      </c>
      <c r="M423" s="64">
        <v>372</v>
      </c>
      <c r="N423" s="64">
        <v>2502</v>
      </c>
      <c r="O423" s="64">
        <v>2543</v>
      </c>
      <c r="P423" s="64">
        <v>2581</v>
      </c>
      <c r="Q423" s="64">
        <v>2617</v>
      </c>
      <c r="R423" s="64">
        <v>2617</v>
      </c>
      <c r="S423" s="133">
        <f t="shared" si="35"/>
        <v>0.38968824940047964</v>
      </c>
      <c r="T423" s="133">
        <f t="shared" si="36"/>
        <v>0.42469524184034607</v>
      </c>
      <c r="U423" s="133">
        <f t="shared" si="32"/>
        <v>0.50445563734986432</v>
      </c>
      <c r="V423" s="133">
        <f t="shared" si="33"/>
        <v>0.51012609858616731</v>
      </c>
      <c r="W423" s="133">
        <f t="shared" si="34"/>
        <v>0.42644249140236912</v>
      </c>
    </row>
    <row r="424" spans="1:23" x14ac:dyDescent="0.25">
      <c r="A424" s="21">
        <v>3537305</v>
      </c>
      <c r="B424" s="22" t="s">
        <v>514</v>
      </c>
      <c r="C424" s="22" t="s">
        <v>757</v>
      </c>
      <c r="D424" s="22" t="s">
        <v>758</v>
      </c>
      <c r="E424" s="23">
        <v>35023</v>
      </c>
      <c r="F424" s="22" t="s">
        <v>45</v>
      </c>
      <c r="G424" s="22" t="s">
        <v>43</v>
      </c>
      <c r="H424" s="22" t="s">
        <v>44</v>
      </c>
      <c r="I424" s="5">
        <v>4321</v>
      </c>
      <c r="J424" s="5">
        <v>4304</v>
      </c>
      <c r="K424" s="64">
        <v>3882</v>
      </c>
      <c r="L424" s="64">
        <v>4088</v>
      </c>
      <c r="M424" s="64">
        <v>2122</v>
      </c>
      <c r="N424" s="64">
        <v>16606</v>
      </c>
      <c r="O424" s="64">
        <v>16761</v>
      </c>
      <c r="P424" s="64">
        <v>16871</v>
      </c>
      <c r="Q424" s="64">
        <v>16976</v>
      </c>
      <c r="R424" s="64">
        <v>16976</v>
      </c>
      <c r="S424" s="133">
        <f t="shared" si="35"/>
        <v>0.78062146212212458</v>
      </c>
      <c r="T424" s="133">
        <f t="shared" si="36"/>
        <v>0.77035976373724713</v>
      </c>
      <c r="U424" s="133">
        <f t="shared" si="32"/>
        <v>0.69029695927923651</v>
      </c>
      <c r="V424" s="133">
        <f t="shared" si="33"/>
        <v>0.7224316682375117</v>
      </c>
      <c r="W424" s="133">
        <f t="shared" si="34"/>
        <v>0.375</v>
      </c>
    </row>
    <row r="425" spans="1:23" x14ac:dyDescent="0.25">
      <c r="A425" s="21">
        <v>3537404</v>
      </c>
      <c r="B425" s="22" t="s">
        <v>515</v>
      </c>
      <c r="C425" s="22" t="s">
        <v>757</v>
      </c>
      <c r="D425" s="22" t="s">
        <v>758</v>
      </c>
      <c r="E425" s="23">
        <v>35022</v>
      </c>
      <c r="F425" s="22" t="s">
        <v>63</v>
      </c>
      <c r="G425" s="22" t="s">
        <v>43</v>
      </c>
      <c r="H425" s="22" t="s">
        <v>44</v>
      </c>
      <c r="I425" s="5">
        <v>1691</v>
      </c>
      <c r="J425" s="5">
        <v>1288</v>
      </c>
      <c r="K425" s="64">
        <v>1036</v>
      </c>
      <c r="L425" s="64">
        <v>822</v>
      </c>
      <c r="M425" s="64">
        <v>1175</v>
      </c>
      <c r="N425" s="64">
        <v>6820</v>
      </c>
      <c r="O425" s="64">
        <v>6832</v>
      </c>
      <c r="P425" s="64">
        <v>6808</v>
      </c>
      <c r="Q425" s="64">
        <v>6794</v>
      </c>
      <c r="R425" s="64">
        <v>6794</v>
      </c>
      <c r="S425" s="133">
        <f t="shared" si="35"/>
        <v>0.74384164222873894</v>
      </c>
      <c r="T425" s="133">
        <f t="shared" si="36"/>
        <v>0.56557377049180324</v>
      </c>
      <c r="U425" s="133">
        <f t="shared" si="32"/>
        <v>0.45652173913043476</v>
      </c>
      <c r="V425" s="133">
        <f t="shared" si="33"/>
        <v>0.36296732410950844</v>
      </c>
      <c r="W425" s="133">
        <f t="shared" si="34"/>
        <v>0.51884015307624376</v>
      </c>
    </row>
    <row r="426" spans="1:23" x14ac:dyDescent="0.25">
      <c r="A426" s="21">
        <v>3537503</v>
      </c>
      <c r="B426" s="22" t="s">
        <v>516</v>
      </c>
      <c r="C426" s="22" t="s">
        <v>761</v>
      </c>
      <c r="D426" s="22" t="s">
        <v>762</v>
      </c>
      <c r="E426" s="23">
        <v>35063</v>
      </c>
      <c r="F426" s="22" t="s">
        <v>66</v>
      </c>
      <c r="G426" s="22" t="s">
        <v>19</v>
      </c>
      <c r="H426" s="22" t="s">
        <v>20</v>
      </c>
      <c r="I426" s="5">
        <v>464</v>
      </c>
      <c r="J426" s="5">
        <v>278</v>
      </c>
      <c r="K426" s="64">
        <v>231</v>
      </c>
      <c r="L426" s="64">
        <v>338</v>
      </c>
      <c r="M426" s="64">
        <v>261</v>
      </c>
      <c r="N426" s="64">
        <v>1983</v>
      </c>
      <c r="O426" s="64">
        <v>2017</v>
      </c>
      <c r="P426" s="64">
        <v>2071</v>
      </c>
      <c r="Q426" s="64">
        <v>2113</v>
      </c>
      <c r="R426" s="64">
        <v>2113</v>
      </c>
      <c r="S426" s="133">
        <f t="shared" si="35"/>
        <v>0.70196671709531011</v>
      </c>
      <c r="T426" s="133">
        <f t="shared" si="36"/>
        <v>0.41348537431829446</v>
      </c>
      <c r="U426" s="133">
        <f t="shared" si="32"/>
        <v>0.33462095605987446</v>
      </c>
      <c r="V426" s="133">
        <f t="shared" si="33"/>
        <v>0.47988641741599619</v>
      </c>
      <c r="W426" s="133">
        <f t="shared" si="34"/>
        <v>0.37056318031235208</v>
      </c>
    </row>
    <row r="427" spans="1:23" x14ac:dyDescent="0.25">
      <c r="A427" s="21">
        <v>3537602</v>
      </c>
      <c r="B427" s="22" t="s">
        <v>517</v>
      </c>
      <c r="C427" s="22" t="s">
        <v>777</v>
      </c>
      <c r="D427" s="22" t="s">
        <v>778</v>
      </c>
      <c r="E427" s="23">
        <v>35041</v>
      </c>
      <c r="F427" s="22" t="s">
        <v>139</v>
      </c>
      <c r="G427" s="22" t="s">
        <v>138</v>
      </c>
      <c r="H427" s="22" t="s">
        <v>139</v>
      </c>
      <c r="I427" s="5">
        <v>1381</v>
      </c>
      <c r="J427" s="5">
        <v>1159</v>
      </c>
      <c r="K427" s="64">
        <v>3598</v>
      </c>
      <c r="L427" s="64">
        <v>2731</v>
      </c>
      <c r="M427" s="64">
        <v>3008</v>
      </c>
      <c r="N427" s="64">
        <v>16202</v>
      </c>
      <c r="O427" s="64">
        <v>16526</v>
      </c>
      <c r="P427" s="64">
        <v>16805</v>
      </c>
      <c r="Q427" s="64">
        <v>17078</v>
      </c>
      <c r="R427" s="64">
        <v>17078</v>
      </c>
      <c r="S427" s="133">
        <f t="shared" si="35"/>
        <v>0.25570917170719665</v>
      </c>
      <c r="T427" s="133">
        <f t="shared" si="36"/>
        <v>0.21039574004598813</v>
      </c>
      <c r="U427" s="133">
        <f t="shared" si="32"/>
        <v>0.64230883665575722</v>
      </c>
      <c r="V427" s="133">
        <f t="shared" si="33"/>
        <v>0.47974001639536246</v>
      </c>
      <c r="W427" s="133">
        <f t="shared" si="34"/>
        <v>0.52839910996603812</v>
      </c>
    </row>
    <row r="428" spans="1:23" x14ac:dyDescent="0.25">
      <c r="A428" s="21">
        <v>3537701</v>
      </c>
      <c r="B428" s="22" t="s">
        <v>518</v>
      </c>
      <c r="C428" s="22" t="s">
        <v>757</v>
      </c>
      <c r="D428" s="22" t="s">
        <v>758</v>
      </c>
      <c r="E428" s="23">
        <v>35023</v>
      </c>
      <c r="F428" s="22" t="s">
        <v>45</v>
      </c>
      <c r="G428" s="22" t="s">
        <v>43</v>
      </c>
      <c r="H428" s="22" t="s">
        <v>44</v>
      </c>
      <c r="I428" s="5">
        <v>320</v>
      </c>
      <c r="J428" s="5">
        <v>311</v>
      </c>
      <c r="K428" s="64">
        <v>420</v>
      </c>
      <c r="L428" s="64">
        <v>393</v>
      </c>
      <c r="M428" s="64">
        <v>415</v>
      </c>
      <c r="N428" s="64">
        <v>1392</v>
      </c>
      <c r="O428" s="64">
        <v>1416</v>
      </c>
      <c r="P428" s="64">
        <v>1430</v>
      </c>
      <c r="Q428" s="64">
        <v>1447</v>
      </c>
      <c r="R428" s="64">
        <v>1447</v>
      </c>
      <c r="S428" s="133">
        <f t="shared" si="35"/>
        <v>0.68965517241379315</v>
      </c>
      <c r="T428" s="133">
        <f t="shared" si="36"/>
        <v>0.65889830508474578</v>
      </c>
      <c r="U428" s="133">
        <f t="shared" si="32"/>
        <v>0.88111888111888104</v>
      </c>
      <c r="V428" s="133">
        <f t="shared" si="33"/>
        <v>0.81478921907394608</v>
      </c>
      <c r="W428" s="133">
        <f t="shared" si="34"/>
        <v>0.86040082930200423</v>
      </c>
    </row>
    <row r="429" spans="1:23" x14ac:dyDescent="0.25">
      <c r="A429" s="21">
        <v>3537800</v>
      </c>
      <c r="B429" s="22" t="s">
        <v>519</v>
      </c>
      <c r="C429" s="22" t="s">
        <v>765</v>
      </c>
      <c r="D429" s="22" t="s">
        <v>766</v>
      </c>
      <c r="E429" s="23">
        <v>35163</v>
      </c>
      <c r="F429" s="22" t="s">
        <v>28</v>
      </c>
      <c r="G429" s="22" t="s">
        <v>27</v>
      </c>
      <c r="H429" s="22" t="s">
        <v>28</v>
      </c>
      <c r="I429" s="5">
        <v>3251</v>
      </c>
      <c r="J429" s="5">
        <v>2982</v>
      </c>
      <c r="K429" s="64">
        <v>2642</v>
      </c>
      <c r="L429" s="64">
        <v>2616</v>
      </c>
      <c r="M429" s="64">
        <v>2483</v>
      </c>
      <c r="N429" s="64">
        <v>13476</v>
      </c>
      <c r="O429" s="64">
        <v>13676</v>
      </c>
      <c r="P429" s="64">
        <v>13842</v>
      </c>
      <c r="Q429" s="64">
        <v>14013</v>
      </c>
      <c r="R429" s="64">
        <v>14013</v>
      </c>
      <c r="S429" s="133">
        <f t="shared" si="35"/>
        <v>0.72373107747105969</v>
      </c>
      <c r="T429" s="133">
        <f t="shared" si="36"/>
        <v>0.65413863702837083</v>
      </c>
      <c r="U429" s="133">
        <f t="shared" si="32"/>
        <v>0.57260511486779364</v>
      </c>
      <c r="V429" s="133">
        <f t="shared" si="33"/>
        <v>0.56005138086062944</v>
      </c>
      <c r="W429" s="133">
        <f t="shared" si="34"/>
        <v>0.53157782059516168</v>
      </c>
    </row>
    <row r="430" spans="1:23" x14ac:dyDescent="0.25">
      <c r="A430" s="21">
        <v>3537909</v>
      </c>
      <c r="B430" s="22" t="s">
        <v>520</v>
      </c>
      <c r="C430" s="22" t="s">
        <v>765</v>
      </c>
      <c r="D430" s="22" t="s">
        <v>766</v>
      </c>
      <c r="E430" s="23">
        <v>35163</v>
      </c>
      <c r="F430" s="22" t="s">
        <v>28</v>
      </c>
      <c r="G430" s="22" t="s">
        <v>27</v>
      </c>
      <c r="H430" s="22" t="s">
        <v>28</v>
      </c>
      <c r="I430" s="5">
        <v>1411</v>
      </c>
      <c r="J430" s="5">
        <v>1196</v>
      </c>
      <c r="K430" s="64">
        <v>1142</v>
      </c>
      <c r="L430" s="64">
        <v>1084</v>
      </c>
      <c r="M430" s="64">
        <v>895</v>
      </c>
      <c r="N430" s="64">
        <v>6836</v>
      </c>
      <c r="O430" s="64">
        <v>6987</v>
      </c>
      <c r="P430" s="64">
        <v>7091</v>
      </c>
      <c r="Q430" s="64">
        <v>7217</v>
      </c>
      <c r="R430" s="64">
        <v>7217</v>
      </c>
      <c r="S430" s="133">
        <f t="shared" si="35"/>
        <v>0.6192217671152721</v>
      </c>
      <c r="T430" s="133">
        <f t="shared" si="36"/>
        <v>0.51352511807642764</v>
      </c>
      <c r="U430" s="133">
        <f t="shared" si="32"/>
        <v>0.4831476519531801</v>
      </c>
      <c r="V430" s="133">
        <f t="shared" si="33"/>
        <v>0.45060274352223917</v>
      </c>
      <c r="W430" s="133">
        <f t="shared" si="34"/>
        <v>0.37203824303727312</v>
      </c>
    </row>
    <row r="431" spans="1:23" x14ac:dyDescent="0.25">
      <c r="A431" s="21">
        <v>3538006</v>
      </c>
      <c r="B431" s="22" t="s">
        <v>521</v>
      </c>
      <c r="C431" s="22" t="s">
        <v>771</v>
      </c>
      <c r="D431" s="22" t="s">
        <v>772</v>
      </c>
      <c r="E431" s="23">
        <v>35174</v>
      </c>
      <c r="F431" s="22" t="s">
        <v>186</v>
      </c>
      <c r="G431" s="22" t="s">
        <v>69</v>
      </c>
      <c r="H431" s="22" t="s">
        <v>70</v>
      </c>
      <c r="I431" s="5">
        <v>4956</v>
      </c>
      <c r="J431" s="5">
        <v>5814</v>
      </c>
      <c r="K431" s="64">
        <v>16</v>
      </c>
      <c r="L431" s="64">
        <v>3510</v>
      </c>
      <c r="M431" s="64">
        <v>8393</v>
      </c>
      <c r="N431" s="64">
        <v>41863</v>
      </c>
      <c r="O431" s="64">
        <v>42724</v>
      </c>
      <c r="P431" s="64">
        <v>43656</v>
      </c>
      <c r="Q431" s="64">
        <v>44502</v>
      </c>
      <c r="R431" s="64">
        <v>44502</v>
      </c>
      <c r="S431" s="133">
        <f t="shared" si="35"/>
        <v>0.3551584931801352</v>
      </c>
      <c r="T431" s="133">
        <f t="shared" si="36"/>
        <v>0.408248291358487</v>
      </c>
      <c r="U431" s="133">
        <f t="shared" si="32"/>
        <v>1.0995052226498076E-3</v>
      </c>
      <c r="V431" s="133">
        <f t="shared" si="33"/>
        <v>0.23661857894027236</v>
      </c>
      <c r="W431" s="133">
        <f t="shared" si="34"/>
        <v>0.5657947957395173</v>
      </c>
    </row>
    <row r="432" spans="1:23" x14ac:dyDescent="0.25">
      <c r="A432" s="21">
        <v>3538105</v>
      </c>
      <c r="B432" s="22" t="s">
        <v>522</v>
      </c>
      <c r="C432" s="22" t="s">
        <v>757</v>
      </c>
      <c r="D432" s="22" t="s">
        <v>758</v>
      </c>
      <c r="E432" s="23">
        <v>35151</v>
      </c>
      <c r="F432" s="22" t="s">
        <v>95</v>
      </c>
      <c r="G432" s="22" t="s">
        <v>6</v>
      </c>
      <c r="H432" s="22" t="s">
        <v>7</v>
      </c>
      <c r="I432" s="5">
        <v>537</v>
      </c>
      <c r="J432" s="5">
        <v>566</v>
      </c>
      <c r="K432" s="64">
        <v>564</v>
      </c>
      <c r="L432" s="64">
        <v>548</v>
      </c>
      <c r="M432" s="64">
        <v>476</v>
      </c>
      <c r="N432" s="64">
        <v>4090</v>
      </c>
      <c r="O432" s="64">
        <v>4132</v>
      </c>
      <c r="P432" s="64">
        <v>4179</v>
      </c>
      <c r="Q432" s="64">
        <v>4217</v>
      </c>
      <c r="R432" s="64">
        <v>4217</v>
      </c>
      <c r="S432" s="133">
        <f t="shared" si="35"/>
        <v>0.39388753056234721</v>
      </c>
      <c r="T432" s="133">
        <f t="shared" si="36"/>
        <v>0.41093901258470478</v>
      </c>
      <c r="U432" s="133">
        <f t="shared" si="32"/>
        <v>0.40488155061019382</v>
      </c>
      <c r="V432" s="133">
        <f t="shared" si="33"/>
        <v>0.38985060469528099</v>
      </c>
      <c r="W432" s="133">
        <f t="shared" si="34"/>
        <v>0.33862935736305427</v>
      </c>
    </row>
    <row r="433" spans="1:23" x14ac:dyDescent="0.25">
      <c r="A433" s="21">
        <v>3538204</v>
      </c>
      <c r="B433" s="22" t="s">
        <v>523</v>
      </c>
      <c r="C433" s="22" t="s">
        <v>775</v>
      </c>
      <c r="D433" s="22" t="s">
        <v>776</v>
      </c>
      <c r="E433" s="23">
        <v>35071</v>
      </c>
      <c r="F433" s="22" t="s">
        <v>105</v>
      </c>
      <c r="G433" s="22" t="s">
        <v>15</v>
      </c>
      <c r="H433" s="22" t="s">
        <v>16</v>
      </c>
      <c r="I433" s="5">
        <v>763</v>
      </c>
      <c r="J433" s="5">
        <v>604</v>
      </c>
      <c r="K433" s="64">
        <v>656</v>
      </c>
      <c r="L433" s="64">
        <v>369</v>
      </c>
      <c r="M433" s="64">
        <v>434</v>
      </c>
      <c r="N433" s="64">
        <v>3602</v>
      </c>
      <c r="O433" s="64">
        <v>3687</v>
      </c>
      <c r="P433" s="64">
        <v>3741</v>
      </c>
      <c r="Q433" s="64">
        <v>3803</v>
      </c>
      <c r="R433" s="64">
        <v>3803</v>
      </c>
      <c r="S433" s="133">
        <f t="shared" si="35"/>
        <v>0.63548028872848417</v>
      </c>
      <c r="T433" s="133">
        <f t="shared" si="36"/>
        <v>0.49145646867371845</v>
      </c>
      <c r="U433" s="133">
        <f t="shared" si="32"/>
        <v>0.52606255012028869</v>
      </c>
      <c r="V433" s="133">
        <f t="shared" si="33"/>
        <v>0.29108598474888242</v>
      </c>
      <c r="W433" s="133">
        <f t="shared" si="34"/>
        <v>0.34236129371548774</v>
      </c>
    </row>
    <row r="434" spans="1:23" x14ac:dyDescent="0.25">
      <c r="A434" s="21">
        <v>3538303</v>
      </c>
      <c r="B434" s="22" t="s">
        <v>524</v>
      </c>
      <c r="C434" s="22" t="s">
        <v>767</v>
      </c>
      <c r="D434" s="22" t="s">
        <v>768</v>
      </c>
      <c r="E434" s="23">
        <v>35114</v>
      </c>
      <c r="F434" s="22" t="s">
        <v>177</v>
      </c>
      <c r="G434" s="22" t="s">
        <v>31</v>
      </c>
      <c r="H434" s="22" t="s">
        <v>32</v>
      </c>
      <c r="I434" s="5">
        <v>243</v>
      </c>
      <c r="J434" s="5">
        <v>151</v>
      </c>
      <c r="K434" s="64">
        <v>143</v>
      </c>
      <c r="L434" s="64">
        <v>216</v>
      </c>
      <c r="M434" s="64">
        <v>229</v>
      </c>
      <c r="N434" s="64">
        <v>998</v>
      </c>
      <c r="O434" s="64">
        <v>1007</v>
      </c>
      <c r="P434" s="64">
        <v>1013</v>
      </c>
      <c r="Q434" s="64">
        <v>1020</v>
      </c>
      <c r="R434" s="64">
        <v>1020</v>
      </c>
      <c r="S434" s="133">
        <f t="shared" si="35"/>
        <v>0.73046092184368738</v>
      </c>
      <c r="T434" s="133">
        <f t="shared" si="36"/>
        <v>0.44985104270109233</v>
      </c>
      <c r="U434" s="133">
        <f t="shared" si="32"/>
        <v>0.4234945705824284</v>
      </c>
      <c r="V434" s="133">
        <f t="shared" si="33"/>
        <v>0.63529411764705879</v>
      </c>
      <c r="W434" s="133">
        <f t="shared" si="34"/>
        <v>0.67352941176470593</v>
      </c>
    </row>
    <row r="435" spans="1:23" x14ac:dyDescent="0.25">
      <c r="A435" s="21">
        <v>3538501</v>
      </c>
      <c r="B435" s="22" t="s">
        <v>525</v>
      </c>
      <c r="C435" s="22" t="s">
        <v>771</v>
      </c>
      <c r="D435" s="22" t="s">
        <v>772</v>
      </c>
      <c r="E435" s="23">
        <v>35172</v>
      </c>
      <c r="F435" s="22" t="s">
        <v>71</v>
      </c>
      <c r="G435" s="22" t="s">
        <v>69</v>
      </c>
      <c r="H435" s="22" t="s">
        <v>70</v>
      </c>
      <c r="I435" s="5">
        <v>375</v>
      </c>
      <c r="J435" s="5">
        <v>329</v>
      </c>
      <c r="K435" s="64">
        <v>399</v>
      </c>
      <c r="L435" s="64">
        <v>438</v>
      </c>
      <c r="M435" s="64">
        <v>480</v>
      </c>
      <c r="N435" s="64">
        <v>3963</v>
      </c>
      <c r="O435" s="64">
        <v>3951</v>
      </c>
      <c r="P435" s="64">
        <v>3918</v>
      </c>
      <c r="Q435" s="64">
        <v>3889</v>
      </c>
      <c r="R435" s="64">
        <v>3889</v>
      </c>
      <c r="S435" s="133">
        <f t="shared" si="35"/>
        <v>0.28387585162755491</v>
      </c>
      <c r="T435" s="133">
        <f t="shared" si="36"/>
        <v>0.24981017463933181</v>
      </c>
      <c r="U435" s="133">
        <f t="shared" si="32"/>
        <v>0.30551301684532928</v>
      </c>
      <c r="V435" s="133">
        <f t="shared" si="33"/>
        <v>0.33787606068398046</v>
      </c>
      <c r="W435" s="133">
        <f t="shared" si="34"/>
        <v>0.37027513499614301</v>
      </c>
    </row>
    <row r="436" spans="1:23" x14ac:dyDescent="0.25">
      <c r="A436" s="21">
        <v>3538600</v>
      </c>
      <c r="B436" s="22" t="s">
        <v>526</v>
      </c>
      <c r="C436" s="22" t="s">
        <v>775</v>
      </c>
      <c r="D436" s="22" t="s">
        <v>776</v>
      </c>
      <c r="E436" s="23">
        <v>35071</v>
      </c>
      <c r="F436" s="22" t="s">
        <v>105</v>
      </c>
      <c r="G436" s="22" t="s">
        <v>15</v>
      </c>
      <c r="H436" s="22" t="s">
        <v>16</v>
      </c>
      <c r="I436" s="5">
        <v>1110</v>
      </c>
      <c r="J436" s="5">
        <v>1231</v>
      </c>
      <c r="K436" s="64">
        <v>1369</v>
      </c>
      <c r="L436" s="64">
        <v>1187</v>
      </c>
      <c r="M436" s="64">
        <v>983</v>
      </c>
      <c r="N436" s="64">
        <v>6885</v>
      </c>
      <c r="O436" s="64">
        <v>6976</v>
      </c>
      <c r="P436" s="64">
        <v>7052</v>
      </c>
      <c r="Q436" s="64">
        <v>7125</v>
      </c>
      <c r="R436" s="64">
        <v>7125</v>
      </c>
      <c r="S436" s="133">
        <f t="shared" si="35"/>
        <v>0.48366013071895425</v>
      </c>
      <c r="T436" s="133">
        <f t="shared" si="36"/>
        <v>0.52938646788990817</v>
      </c>
      <c r="U436" s="133">
        <f t="shared" si="32"/>
        <v>0.58238797504254114</v>
      </c>
      <c r="V436" s="133">
        <f t="shared" si="33"/>
        <v>0.49978947368421051</v>
      </c>
      <c r="W436" s="133">
        <f t="shared" si="34"/>
        <v>0.41389473684210526</v>
      </c>
    </row>
    <row r="437" spans="1:23" x14ac:dyDescent="0.25">
      <c r="A437" s="21">
        <v>3538709</v>
      </c>
      <c r="B437" s="22" t="s">
        <v>527</v>
      </c>
      <c r="C437" s="22" t="s">
        <v>763</v>
      </c>
      <c r="D437" s="22" t="s">
        <v>764</v>
      </c>
      <c r="E437" s="23">
        <v>35103</v>
      </c>
      <c r="F437" s="22" t="s">
        <v>24</v>
      </c>
      <c r="G437" s="22" t="s">
        <v>23</v>
      </c>
      <c r="H437" s="22" t="s">
        <v>24</v>
      </c>
      <c r="I437" s="5">
        <v>16868</v>
      </c>
      <c r="J437" s="5">
        <v>13561</v>
      </c>
      <c r="K437" s="64">
        <v>9665</v>
      </c>
      <c r="L437" s="64">
        <v>13293</v>
      </c>
      <c r="M437" s="64">
        <v>13510</v>
      </c>
      <c r="N437" s="64">
        <v>105339</v>
      </c>
      <c r="O437" s="64">
        <v>106710</v>
      </c>
      <c r="P437" s="64">
        <v>108209</v>
      </c>
      <c r="Q437" s="64">
        <v>109509</v>
      </c>
      <c r="R437" s="64">
        <v>109509</v>
      </c>
      <c r="S437" s="133">
        <f t="shared" si="35"/>
        <v>0.48039187765215163</v>
      </c>
      <c r="T437" s="133">
        <f t="shared" si="36"/>
        <v>0.38124824290132137</v>
      </c>
      <c r="U437" s="133">
        <f t="shared" si="32"/>
        <v>0.26795368222606253</v>
      </c>
      <c r="V437" s="133">
        <f t="shared" si="33"/>
        <v>0.36416184971098264</v>
      </c>
      <c r="W437" s="133">
        <f t="shared" si="34"/>
        <v>0.3701065665835685</v>
      </c>
    </row>
    <row r="438" spans="1:23" x14ac:dyDescent="0.25">
      <c r="A438" s="21">
        <v>3538808</v>
      </c>
      <c r="B438" s="22" t="s">
        <v>528</v>
      </c>
      <c r="C438" s="22" t="s">
        <v>761</v>
      </c>
      <c r="D438" s="22" t="s">
        <v>762</v>
      </c>
      <c r="E438" s="23">
        <v>35061</v>
      </c>
      <c r="F438" s="22" t="s">
        <v>21</v>
      </c>
      <c r="G438" s="22" t="s">
        <v>19</v>
      </c>
      <c r="H438" s="22" t="s">
        <v>20</v>
      </c>
      <c r="I438" s="5">
        <v>2547</v>
      </c>
      <c r="J438" s="5">
        <v>2067</v>
      </c>
      <c r="K438" s="64">
        <v>1918</v>
      </c>
      <c r="L438" s="64">
        <v>2376</v>
      </c>
      <c r="M438" s="64">
        <v>1975</v>
      </c>
      <c r="N438" s="64">
        <v>7915</v>
      </c>
      <c r="O438" s="64">
        <v>8002</v>
      </c>
      <c r="P438" s="64">
        <v>8031</v>
      </c>
      <c r="Q438" s="64">
        <v>8078</v>
      </c>
      <c r="R438" s="64">
        <v>8078</v>
      </c>
      <c r="S438" s="133">
        <f t="shared" si="35"/>
        <v>0.96538218572331014</v>
      </c>
      <c r="T438" s="133">
        <f t="shared" si="36"/>
        <v>0.77493126718320415</v>
      </c>
      <c r="U438" s="133">
        <f t="shared" si="32"/>
        <v>0.71647366454986927</v>
      </c>
      <c r="V438" s="133">
        <f t="shared" si="33"/>
        <v>0.88239663282990843</v>
      </c>
      <c r="W438" s="133">
        <f t="shared" si="34"/>
        <v>0.73347363208715033</v>
      </c>
    </row>
    <row r="439" spans="1:23" x14ac:dyDescent="0.25">
      <c r="A439" s="21">
        <v>3538907</v>
      </c>
      <c r="B439" s="22" t="s">
        <v>529</v>
      </c>
      <c r="C439" s="22" t="s">
        <v>761</v>
      </c>
      <c r="D439" s="22" t="s">
        <v>762</v>
      </c>
      <c r="E439" s="23">
        <v>35062</v>
      </c>
      <c r="F439" s="22" t="s">
        <v>20</v>
      </c>
      <c r="G439" s="22" t="s">
        <v>19</v>
      </c>
      <c r="H439" s="22" t="s">
        <v>20</v>
      </c>
      <c r="I439" s="5">
        <v>1197</v>
      </c>
      <c r="J439" s="5">
        <v>1054</v>
      </c>
      <c r="K439" s="64">
        <v>1314</v>
      </c>
      <c r="L439" s="64">
        <v>842</v>
      </c>
      <c r="M439" s="64">
        <v>1128</v>
      </c>
      <c r="N439" s="64">
        <v>5576</v>
      </c>
      <c r="O439" s="64">
        <v>5657</v>
      </c>
      <c r="P439" s="64">
        <v>5719</v>
      </c>
      <c r="Q439" s="64">
        <v>5780</v>
      </c>
      <c r="R439" s="64">
        <v>5780</v>
      </c>
      <c r="S439" s="133">
        <f t="shared" si="35"/>
        <v>0.64401004304160681</v>
      </c>
      <c r="T439" s="133">
        <f t="shared" si="36"/>
        <v>0.55895350892699314</v>
      </c>
      <c r="U439" s="133">
        <f t="shared" si="32"/>
        <v>0.68928134289211407</v>
      </c>
      <c r="V439" s="133">
        <f t="shared" si="33"/>
        <v>0.43702422145328718</v>
      </c>
      <c r="W439" s="133">
        <f t="shared" si="34"/>
        <v>0.58546712802768164</v>
      </c>
    </row>
    <row r="440" spans="1:23" x14ac:dyDescent="0.25">
      <c r="A440" s="21">
        <v>3539004</v>
      </c>
      <c r="B440" s="22" t="s">
        <v>530</v>
      </c>
      <c r="C440" s="22" t="s">
        <v>757</v>
      </c>
      <c r="D440" s="22" t="s">
        <v>758</v>
      </c>
      <c r="E440" s="23">
        <v>35151</v>
      </c>
      <c r="F440" s="22" t="s">
        <v>95</v>
      </c>
      <c r="G440" s="22" t="s">
        <v>6</v>
      </c>
      <c r="H440" s="22" t="s">
        <v>7</v>
      </c>
      <c r="I440" s="5">
        <v>615</v>
      </c>
      <c r="J440" s="5">
        <v>628</v>
      </c>
      <c r="K440" s="64">
        <v>606</v>
      </c>
      <c r="L440" s="64">
        <v>659</v>
      </c>
      <c r="M440" s="64">
        <v>584</v>
      </c>
      <c r="N440" s="64">
        <v>2954</v>
      </c>
      <c r="O440" s="64">
        <v>2975</v>
      </c>
      <c r="P440" s="64">
        <v>3013</v>
      </c>
      <c r="Q440" s="64">
        <v>3044</v>
      </c>
      <c r="R440" s="64">
        <v>3044</v>
      </c>
      <c r="S440" s="133">
        <f t="shared" si="35"/>
        <v>0.62457684495599186</v>
      </c>
      <c r="T440" s="133">
        <f t="shared" si="36"/>
        <v>0.63327731092436979</v>
      </c>
      <c r="U440" s="133">
        <f t="shared" si="32"/>
        <v>0.60338533023564556</v>
      </c>
      <c r="V440" s="133">
        <f t="shared" si="33"/>
        <v>0.64947437582128775</v>
      </c>
      <c r="W440" s="133">
        <f t="shared" si="34"/>
        <v>0.57555847568988172</v>
      </c>
    </row>
    <row r="441" spans="1:23" x14ac:dyDescent="0.25">
      <c r="A441" s="21">
        <v>3539103</v>
      </c>
      <c r="B441" s="22" t="s">
        <v>531</v>
      </c>
      <c r="C441" s="22" t="s">
        <v>779</v>
      </c>
      <c r="D441" s="22" t="s">
        <v>780</v>
      </c>
      <c r="E441" s="23">
        <v>35014</v>
      </c>
      <c r="F441" s="22" t="s">
        <v>128</v>
      </c>
      <c r="G441" s="22" t="s">
        <v>98</v>
      </c>
      <c r="H441" s="22" t="s">
        <v>99</v>
      </c>
      <c r="I441" s="5">
        <v>622</v>
      </c>
      <c r="J441" s="5">
        <v>821</v>
      </c>
      <c r="K441" s="64">
        <v>635</v>
      </c>
      <c r="L441" s="64">
        <v>819</v>
      </c>
      <c r="M441" s="64">
        <v>703</v>
      </c>
      <c r="N441" s="64">
        <v>4031</v>
      </c>
      <c r="O441" s="64">
        <v>4156</v>
      </c>
      <c r="P441" s="64">
        <v>4252</v>
      </c>
      <c r="Q441" s="64">
        <v>4356</v>
      </c>
      <c r="R441" s="64">
        <v>4356</v>
      </c>
      <c r="S441" s="133">
        <f t="shared" si="35"/>
        <v>0.46291242867774746</v>
      </c>
      <c r="T441" s="133">
        <f t="shared" si="36"/>
        <v>0.59263715110683357</v>
      </c>
      <c r="U441" s="133">
        <f t="shared" si="32"/>
        <v>0.44802445907808092</v>
      </c>
      <c r="V441" s="133">
        <f t="shared" si="33"/>
        <v>0.56404958677685946</v>
      </c>
      <c r="W441" s="133">
        <f t="shared" si="34"/>
        <v>0.48415977961432505</v>
      </c>
    </row>
    <row r="442" spans="1:23" x14ac:dyDescent="0.25">
      <c r="A442" s="21">
        <v>3539202</v>
      </c>
      <c r="B442" s="22" t="s">
        <v>532</v>
      </c>
      <c r="C442" s="22" t="s">
        <v>767</v>
      </c>
      <c r="D442" s="22" t="s">
        <v>768</v>
      </c>
      <c r="E442" s="23">
        <v>35112</v>
      </c>
      <c r="F442" s="22" t="s">
        <v>33</v>
      </c>
      <c r="G442" s="22" t="s">
        <v>31</v>
      </c>
      <c r="H442" s="22" t="s">
        <v>32</v>
      </c>
      <c r="I442" s="5">
        <v>1314</v>
      </c>
      <c r="J442" s="5">
        <v>1261</v>
      </c>
      <c r="K442" s="64">
        <v>1535</v>
      </c>
      <c r="L442" s="64">
        <v>1104</v>
      </c>
      <c r="M442" s="64">
        <v>1197</v>
      </c>
      <c r="N442" s="64">
        <v>6922</v>
      </c>
      <c r="O442" s="64">
        <v>7038</v>
      </c>
      <c r="P442" s="64">
        <v>7093</v>
      </c>
      <c r="Q442" s="64">
        <v>7172</v>
      </c>
      <c r="R442" s="64">
        <v>7172</v>
      </c>
      <c r="S442" s="133">
        <f t="shared" si="35"/>
        <v>0.56948858711355099</v>
      </c>
      <c r="T442" s="133">
        <f t="shared" si="36"/>
        <v>0.53751065643648765</v>
      </c>
      <c r="U442" s="133">
        <f t="shared" si="32"/>
        <v>0.6492316368250387</v>
      </c>
      <c r="V442" s="133">
        <f t="shared" si="33"/>
        <v>0.46179587283881768</v>
      </c>
      <c r="W442" s="133">
        <f t="shared" si="34"/>
        <v>0.50069715560513106</v>
      </c>
    </row>
    <row r="443" spans="1:23" x14ac:dyDescent="0.25">
      <c r="A443" s="21">
        <v>3539301</v>
      </c>
      <c r="B443" s="22" t="s">
        <v>533</v>
      </c>
      <c r="C443" s="22" t="s">
        <v>763</v>
      </c>
      <c r="D443" s="22" t="s">
        <v>764</v>
      </c>
      <c r="E443" s="23">
        <v>35101</v>
      </c>
      <c r="F443" s="22" t="s">
        <v>88</v>
      </c>
      <c r="G443" s="22" t="s">
        <v>23</v>
      </c>
      <c r="H443" s="22" t="s">
        <v>24</v>
      </c>
      <c r="I443" s="5">
        <v>2015</v>
      </c>
      <c r="J443" s="5">
        <v>2322</v>
      </c>
      <c r="K443" s="64">
        <v>2850</v>
      </c>
      <c r="L443" s="64">
        <v>1733</v>
      </c>
      <c r="M443" s="64">
        <v>2104</v>
      </c>
      <c r="N443" s="64">
        <v>19884</v>
      </c>
      <c r="O443" s="64">
        <v>20059</v>
      </c>
      <c r="P443" s="64">
        <v>20290</v>
      </c>
      <c r="Q443" s="64">
        <v>20452</v>
      </c>
      <c r="R443" s="64">
        <v>20452</v>
      </c>
      <c r="S443" s="133">
        <f t="shared" si="35"/>
        <v>0.30401327700663849</v>
      </c>
      <c r="T443" s="133">
        <f t="shared" si="36"/>
        <v>0.34727553716536219</v>
      </c>
      <c r="U443" s="133">
        <f t="shared" si="32"/>
        <v>0.42138984721537703</v>
      </c>
      <c r="V443" s="133">
        <f t="shared" si="33"/>
        <v>0.25420496772931744</v>
      </c>
      <c r="W443" s="133">
        <f t="shared" si="34"/>
        <v>0.30862507334246042</v>
      </c>
    </row>
    <row r="444" spans="1:23" x14ac:dyDescent="0.25">
      <c r="A444" s="21">
        <v>3539400</v>
      </c>
      <c r="B444" s="22" t="s">
        <v>534</v>
      </c>
      <c r="C444" s="22" t="s">
        <v>761</v>
      </c>
      <c r="D444" s="22" t="s">
        <v>762</v>
      </c>
      <c r="E444" s="23">
        <v>35062</v>
      </c>
      <c r="F444" s="22" t="s">
        <v>20</v>
      </c>
      <c r="G444" s="22" t="s">
        <v>19</v>
      </c>
      <c r="H444" s="22" t="s">
        <v>20</v>
      </c>
      <c r="I444" s="5">
        <v>483</v>
      </c>
      <c r="J444" s="5">
        <v>550</v>
      </c>
      <c r="K444" s="64">
        <v>512</v>
      </c>
      <c r="L444" s="64">
        <v>311</v>
      </c>
      <c r="M444" s="64">
        <v>594</v>
      </c>
      <c r="N444" s="64">
        <v>3463</v>
      </c>
      <c r="O444" s="64">
        <v>3520</v>
      </c>
      <c r="P444" s="64">
        <v>3607</v>
      </c>
      <c r="Q444" s="64">
        <v>3673</v>
      </c>
      <c r="R444" s="64">
        <v>3673</v>
      </c>
      <c r="S444" s="133">
        <f t="shared" si="35"/>
        <v>0.41842333237077683</v>
      </c>
      <c r="T444" s="133">
        <f t="shared" si="36"/>
        <v>0.46875000000000006</v>
      </c>
      <c r="U444" s="133">
        <f t="shared" si="32"/>
        <v>0.42583864707513169</v>
      </c>
      <c r="V444" s="133">
        <f t="shared" si="33"/>
        <v>0.25401579090661586</v>
      </c>
      <c r="W444" s="133">
        <f t="shared" si="34"/>
        <v>0.48516199292131773</v>
      </c>
    </row>
    <row r="445" spans="1:23" x14ac:dyDescent="0.25">
      <c r="A445" s="21">
        <v>3539509</v>
      </c>
      <c r="B445" s="22" t="s">
        <v>535</v>
      </c>
      <c r="C445" s="22" t="s">
        <v>769</v>
      </c>
      <c r="D445" s="22" t="s">
        <v>770</v>
      </c>
      <c r="E445" s="23">
        <v>35131</v>
      </c>
      <c r="F445" s="22" t="s">
        <v>126</v>
      </c>
      <c r="G445" s="22" t="s">
        <v>39</v>
      </c>
      <c r="H445" s="22" t="s">
        <v>40</v>
      </c>
      <c r="I445" s="5">
        <v>1365</v>
      </c>
      <c r="J445" s="5">
        <v>1504</v>
      </c>
      <c r="K445" s="64">
        <v>1007</v>
      </c>
      <c r="L445" s="64">
        <v>112</v>
      </c>
      <c r="M445" s="64">
        <v>172</v>
      </c>
      <c r="N445" s="64">
        <v>8871</v>
      </c>
      <c r="O445" s="64">
        <v>9052</v>
      </c>
      <c r="P445" s="64">
        <v>9235</v>
      </c>
      <c r="Q445" s="64">
        <v>9415</v>
      </c>
      <c r="R445" s="64">
        <v>9415</v>
      </c>
      <c r="S445" s="133">
        <f t="shared" si="35"/>
        <v>0.46161650321271558</v>
      </c>
      <c r="T445" s="133">
        <f t="shared" si="36"/>
        <v>0.49845338046840476</v>
      </c>
      <c r="U445" s="133">
        <f t="shared" si="32"/>
        <v>0.32712506767731453</v>
      </c>
      <c r="V445" s="133">
        <f t="shared" si="33"/>
        <v>3.5687732342007436E-2</v>
      </c>
      <c r="W445" s="133">
        <f t="shared" si="34"/>
        <v>5.480616038236856E-2</v>
      </c>
    </row>
    <row r="446" spans="1:23" x14ac:dyDescent="0.25">
      <c r="A446" s="21">
        <v>3539608</v>
      </c>
      <c r="B446" s="22" t="s">
        <v>536</v>
      </c>
      <c r="C446" s="22" t="s">
        <v>757</v>
      </c>
      <c r="D446" s="22" t="s">
        <v>758</v>
      </c>
      <c r="E446" s="23">
        <v>35156</v>
      </c>
      <c r="F446" s="22" t="s">
        <v>8</v>
      </c>
      <c r="G446" s="22" t="s">
        <v>6</v>
      </c>
      <c r="H446" s="22" t="s">
        <v>7</v>
      </c>
      <c r="I446" s="5">
        <v>186</v>
      </c>
      <c r="J446" s="5">
        <v>294</v>
      </c>
      <c r="K446" s="64">
        <v>364</v>
      </c>
      <c r="L446" s="64">
        <v>392</v>
      </c>
      <c r="M446" s="64">
        <v>361</v>
      </c>
      <c r="N446" s="64">
        <v>1168</v>
      </c>
      <c r="O446" s="64">
        <v>1195</v>
      </c>
      <c r="P446" s="64">
        <v>1208</v>
      </c>
      <c r="Q446" s="64">
        <v>1224</v>
      </c>
      <c r="R446" s="64">
        <v>1224</v>
      </c>
      <c r="S446" s="133">
        <f t="shared" si="35"/>
        <v>0.47773972602739728</v>
      </c>
      <c r="T446" s="133">
        <f t="shared" si="36"/>
        <v>0.73807531380753144</v>
      </c>
      <c r="U446" s="133">
        <f t="shared" si="32"/>
        <v>0.90397350993377479</v>
      </c>
      <c r="V446" s="133">
        <f t="shared" si="33"/>
        <v>0.96078431372549022</v>
      </c>
      <c r="W446" s="133">
        <f t="shared" si="34"/>
        <v>0.88480392156862742</v>
      </c>
    </row>
    <row r="447" spans="1:23" x14ac:dyDescent="0.25">
      <c r="A447" s="21">
        <v>3539707</v>
      </c>
      <c r="B447" s="22" t="s">
        <v>537</v>
      </c>
      <c r="C447" s="22" t="s">
        <v>755</v>
      </c>
      <c r="D447" s="22" t="s">
        <v>756</v>
      </c>
      <c r="E447" s="23">
        <v>35092</v>
      </c>
      <c r="F447" s="22" t="s">
        <v>103</v>
      </c>
      <c r="G447" s="22" t="s">
        <v>2</v>
      </c>
      <c r="H447" s="22" t="s">
        <v>3</v>
      </c>
      <c r="I447" s="5">
        <v>312</v>
      </c>
      <c r="J447" s="5">
        <v>265</v>
      </c>
      <c r="K447" s="64">
        <v>149</v>
      </c>
      <c r="L447" s="64">
        <v>177</v>
      </c>
      <c r="M447" s="64">
        <v>156</v>
      </c>
      <c r="N447" s="64">
        <v>824</v>
      </c>
      <c r="O447" s="64">
        <v>836</v>
      </c>
      <c r="P447" s="64">
        <v>847</v>
      </c>
      <c r="Q447" s="64">
        <v>855</v>
      </c>
      <c r="R447" s="64">
        <v>855</v>
      </c>
      <c r="S447" s="133">
        <f t="shared" si="35"/>
        <v>1.1359223300970873</v>
      </c>
      <c r="T447" s="133">
        <f t="shared" si="36"/>
        <v>0.950956937799043</v>
      </c>
      <c r="U447" s="133">
        <f t="shared" si="32"/>
        <v>0.52774498229043687</v>
      </c>
      <c r="V447" s="133">
        <f t="shared" si="33"/>
        <v>0.62105263157894741</v>
      </c>
      <c r="W447" s="133">
        <f t="shared" si="34"/>
        <v>0.54736842105263162</v>
      </c>
    </row>
    <row r="448" spans="1:23" x14ac:dyDescent="0.25">
      <c r="A448" s="21">
        <v>3539806</v>
      </c>
      <c r="B448" s="22" t="s">
        <v>538</v>
      </c>
      <c r="C448" s="22" t="s">
        <v>773</v>
      </c>
      <c r="D448" s="22" t="s">
        <v>774</v>
      </c>
      <c r="E448" s="23">
        <v>35011</v>
      </c>
      <c r="F448" s="22" t="s">
        <v>100</v>
      </c>
      <c r="G448" s="22" t="s">
        <v>98</v>
      </c>
      <c r="H448" s="22" t="s">
        <v>99</v>
      </c>
      <c r="I448" s="5">
        <v>7342</v>
      </c>
      <c r="J448" s="5">
        <v>5471</v>
      </c>
      <c r="K448" s="64">
        <v>4938</v>
      </c>
      <c r="L448" s="64">
        <v>2790</v>
      </c>
      <c r="M448" s="64">
        <v>4620</v>
      </c>
      <c r="N448" s="64">
        <v>30294</v>
      </c>
      <c r="O448" s="64">
        <v>30811</v>
      </c>
      <c r="P448" s="64">
        <v>31374</v>
      </c>
      <c r="Q448" s="64">
        <v>31889</v>
      </c>
      <c r="R448" s="64">
        <v>31889</v>
      </c>
      <c r="S448" s="133">
        <f t="shared" si="35"/>
        <v>0.72707466825113887</v>
      </c>
      <c r="T448" s="133">
        <f t="shared" si="36"/>
        <v>0.53269936061796108</v>
      </c>
      <c r="U448" s="133">
        <f t="shared" si="32"/>
        <v>0.47217441193344806</v>
      </c>
      <c r="V448" s="133">
        <f t="shared" si="33"/>
        <v>0.26247295305591273</v>
      </c>
      <c r="W448" s="133">
        <f t="shared" si="34"/>
        <v>0.43463263194204899</v>
      </c>
    </row>
    <row r="449" spans="1:23" x14ac:dyDescent="0.25">
      <c r="A449" s="21">
        <v>3539905</v>
      </c>
      <c r="B449" s="22" t="s">
        <v>539</v>
      </c>
      <c r="C449" s="22" t="s">
        <v>757</v>
      </c>
      <c r="D449" s="22" t="s">
        <v>758</v>
      </c>
      <c r="E449" s="23">
        <v>35156</v>
      </c>
      <c r="F449" s="22" t="s">
        <v>8</v>
      </c>
      <c r="G449" s="22" t="s">
        <v>6</v>
      </c>
      <c r="H449" s="22" t="s">
        <v>7</v>
      </c>
      <c r="I449" s="5">
        <v>222</v>
      </c>
      <c r="J449" s="5">
        <v>271</v>
      </c>
      <c r="K449" s="64">
        <v>262</v>
      </c>
      <c r="L449" s="64">
        <v>329</v>
      </c>
      <c r="M449" s="64">
        <v>331</v>
      </c>
      <c r="N449" s="64">
        <v>1384</v>
      </c>
      <c r="O449" s="64">
        <v>1395</v>
      </c>
      <c r="P449" s="64">
        <v>1394</v>
      </c>
      <c r="Q449" s="64">
        <v>1398</v>
      </c>
      <c r="R449" s="64">
        <v>1398</v>
      </c>
      <c r="S449" s="133">
        <f t="shared" si="35"/>
        <v>0.48121387283236994</v>
      </c>
      <c r="T449" s="133">
        <f t="shared" si="36"/>
        <v>0.58279569892473115</v>
      </c>
      <c r="U449" s="133">
        <f t="shared" si="32"/>
        <v>0.56384505021520803</v>
      </c>
      <c r="V449" s="133">
        <f t="shared" si="33"/>
        <v>0.70600858369098718</v>
      </c>
      <c r="W449" s="133">
        <f t="shared" si="34"/>
        <v>0.71030042918454939</v>
      </c>
    </row>
    <row r="450" spans="1:23" x14ac:dyDescent="0.25">
      <c r="A450" s="21">
        <v>3540002</v>
      </c>
      <c r="B450" s="22" t="s">
        <v>540</v>
      </c>
      <c r="C450" s="22" t="s">
        <v>755</v>
      </c>
      <c r="D450" s="22" t="s">
        <v>756</v>
      </c>
      <c r="E450" s="23">
        <v>35093</v>
      </c>
      <c r="F450" s="22" t="s">
        <v>3</v>
      </c>
      <c r="G450" s="22" t="s">
        <v>2</v>
      </c>
      <c r="H450" s="22" t="s">
        <v>3</v>
      </c>
      <c r="I450" s="5">
        <v>1037</v>
      </c>
      <c r="J450" s="5">
        <v>1062</v>
      </c>
      <c r="K450" s="64">
        <v>937</v>
      </c>
      <c r="L450" s="64">
        <v>1015</v>
      </c>
      <c r="M450" s="64">
        <v>735</v>
      </c>
      <c r="N450" s="64">
        <v>5892</v>
      </c>
      <c r="O450" s="64">
        <v>5986</v>
      </c>
      <c r="P450" s="64">
        <v>6077</v>
      </c>
      <c r="Q450" s="64">
        <v>6159</v>
      </c>
      <c r="R450" s="64">
        <v>6159</v>
      </c>
      <c r="S450" s="133">
        <f t="shared" si="35"/>
        <v>0.52800407331975563</v>
      </c>
      <c r="T450" s="133">
        <f t="shared" si="36"/>
        <v>0.53224189776144337</v>
      </c>
      <c r="U450" s="133">
        <f t="shared" si="32"/>
        <v>0.46256376501563268</v>
      </c>
      <c r="V450" s="133">
        <f t="shared" si="33"/>
        <v>0.49439844130540672</v>
      </c>
      <c r="W450" s="133">
        <f t="shared" si="34"/>
        <v>0.35801266439357038</v>
      </c>
    </row>
    <row r="451" spans="1:23" x14ac:dyDescent="0.25">
      <c r="A451" s="21">
        <v>3540101</v>
      </c>
      <c r="B451" s="22" t="s">
        <v>541</v>
      </c>
      <c r="C451" s="22" t="s">
        <v>761</v>
      </c>
      <c r="D451" s="22" t="s">
        <v>762</v>
      </c>
      <c r="E451" s="23">
        <v>35065</v>
      </c>
      <c r="F451" s="22" t="s">
        <v>172</v>
      </c>
      <c r="G451" s="22" t="s">
        <v>19</v>
      </c>
      <c r="H451" s="22" t="s">
        <v>20</v>
      </c>
      <c r="I451" s="5">
        <v>144</v>
      </c>
      <c r="J451" s="5">
        <v>117</v>
      </c>
      <c r="K451" s="64">
        <v>80</v>
      </c>
      <c r="L451" s="64">
        <v>84</v>
      </c>
      <c r="M451" s="64">
        <v>132</v>
      </c>
      <c r="N451" s="64">
        <v>966</v>
      </c>
      <c r="O451" s="64">
        <v>971</v>
      </c>
      <c r="P451" s="64">
        <v>972</v>
      </c>
      <c r="Q451" s="64">
        <v>977</v>
      </c>
      <c r="R451" s="64">
        <v>977</v>
      </c>
      <c r="S451" s="133">
        <f t="shared" si="35"/>
        <v>0.44720496894409939</v>
      </c>
      <c r="T451" s="133">
        <f t="shared" si="36"/>
        <v>0.36148300720906279</v>
      </c>
      <c r="U451" s="133">
        <f t="shared" si="32"/>
        <v>0.24691358024691357</v>
      </c>
      <c r="V451" s="133">
        <f t="shared" si="33"/>
        <v>0.25793244626407369</v>
      </c>
      <c r="W451" s="133">
        <f t="shared" si="34"/>
        <v>0.40532241555783005</v>
      </c>
    </row>
    <row r="452" spans="1:23" x14ac:dyDescent="0.25">
      <c r="A452" s="21">
        <v>3540200</v>
      </c>
      <c r="B452" s="22" t="s">
        <v>542</v>
      </c>
      <c r="C452" s="22" t="s">
        <v>769</v>
      </c>
      <c r="D452" s="22" t="s">
        <v>770</v>
      </c>
      <c r="E452" s="23">
        <v>35131</v>
      </c>
      <c r="F452" s="22" t="s">
        <v>126</v>
      </c>
      <c r="G452" s="22" t="s">
        <v>39</v>
      </c>
      <c r="H452" s="22" t="s">
        <v>40</v>
      </c>
      <c r="I452" s="5">
        <v>93</v>
      </c>
      <c r="J452" s="5">
        <v>1048</v>
      </c>
      <c r="K452" s="64">
        <v>1514</v>
      </c>
      <c r="L452" s="64">
        <v>1532</v>
      </c>
      <c r="M452" s="64">
        <v>1429</v>
      </c>
      <c r="N452" s="64">
        <v>9792</v>
      </c>
      <c r="O452" s="64">
        <v>10030</v>
      </c>
      <c r="P452" s="64">
        <v>10273</v>
      </c>
      <c r="Q452" s="64">
        <v>10504</v>
      </c>
      <c r="R452" s="64">
        <v>10504</v>
      </c>
      <c r="S452" s="133">
        <f t="shared" si="35"/>
        <v>2.8492647058823529E-2</v>
      </c>
      <c r="T452" s="133">
        <f t="shared" si="36"/>
        <v>0.31345962113659021</v>
      </c>
      <c r="U452" s="133">
        <f t="shared" ref="U452:U515" si="37">K452/(P452/3)</f>
        <v>0.44212985495960283</v>
      </c>
      <c r="V452" s="133">
        <f t="shared" ref="V452:V515" si="38">L452/(Q452/3)</f>
        <v>0.43754760091393752</v>
      </c>
      <c r="W452" s="133">
        <f t="shared" ref="W452:W515" si="39">M452/(R452/3)</f>
        <v>0.40813023610053312</v>
      </c>
    </row>
    <row r="453" spans="1:23" x14ac:dyDescent="0.25">
      <c r="A453" s="21">
        <v>3540259</v>
      </c>
      <c r="B453" s="22" t="s">
        <v>543</v>
      </c>
      <c r="C453" s="22" t="s">
        <v>757</v>
      </c>
      <c r="D453" s="22" t="s">
        <v>758</v>
      </c>
      <c r="E453" s="23">
        <v>35153</v>
      </c>
      <c r="F453" s="22" t="s">
        <v>73</v>
      </c>
      <c r="G453" s="22" t="s">
        <v>6</v>
      </c>
      <c r="H453" s="22" t="s">
        <v>7</v>
      </c>
      <c r="I453" s="5">
        <v>359</v>
      </c>
      <c r="J453" s="5">
        <v>185</v>
      </c>
      <c r="K453" s="64">
        <v>199</v>
      </c>
      <c r="L453" s="64">
        <v>285</v>
      </c>
      <c r="M453" s="64">
        <v>329</v>
      </c>
      <c r="N453" s="64">
        <v>1043</v>
      </c>
      <c r="O453" s="64">
        <v>1064</v>
      </c>
      <c r="P453" s="64">
        <v>1084</v>
      </c>
      <c r="Q453" s="64">
        <v>1102</v>
      </c>
      <c r="R453" s="64">
        <v>1102</v>
      </c>
      <c r="S453" s="133">
        <f t="shared" ref="S453:S516" si="40">I453/(N453/3)</f>
        <v>1.0325982742090125</v>
      </c>
      <c r="T453" s="133">
        <f t="shared" ref="T453:T516" si="41">J453/(O453/3)</f>
        <v>0.52161654135338342</v>
      </c>
      <c r="U453" s="133">
        <f t="shared" si="37"/>
        <v>0.55073800738007384</v>
      </c>
      <c r="V453" s="133">
        <f t="shared" si="38"/>
        <v>0.77586206896551724</v>
      </c>
      <c r="W453" s="133">
        <f t="shared" si="39"/>
        <v>0.89564428312159716</v>
      </c>
    </row>
    <row r="454" spans="1:23" x14ac:dyDescent="0.25">
      <c r="A454" s="21">
        <v>3540309</v>
      </c>
      <c r="B454" s="22" t="s">
        <v>544</v>
      </c>
      <c r="C454" s="22" t="s">
        <v>757</v>
      </c>
      <c r="D454" s="22" t="s">
        <v>758</v>
      </c>
      <c r="E454" s="23">
        <v>35157</v>
      </c>
      <c r="F454" s="22" t="s">
        <v>48</v>
      </c>
      <c r="G454" s="22" t="s">
        <v>6</v>
      </c>
      <c r="H454" s="22" t="s">
        <v>7</v>
      </c>
      <c r="I454" s="5">
        <v>123</v>
      </c>
      <c r="J454" s="5">
        <v>141</v>
      </c>
      <c r="K454" s="64">
        <v>94</v>
      </c>
      <c r="L454" s="64">
        <v>92</v>
      </c>
      <c r="M454" s="64">
        <v>162</v>
      </c>
      <c r="N454" s="64">
        <v>667</v>
      </c>
      <c r="O454" s="64">
        <v>669</v>
      </c>
      <c r="P454" s="64">
        <v>657</v>
      </c>
      <c r="Q454" s="64">
        <v>650</v>
      </c>
      <c r="R454" s="64">
        <v>650</v>
      </c>
      <c r="S454" s="133">
        <f t="shared" si="40"/>
        <v>0.55322338830584705</v>
      </c>
      <c r="T454" s="133">
        <f t="shared" si="41"/>
        <v>0.63228699551569512</v>
      </c>
      <c r="U454" s="133">
        <f t="shared" si="37"/>
        <v>0.42922374429223742</v>
      </c>
      <c r="V454" s="133">
        <f t="shared" si="38"/>
        <v>0.42461538461538462</v>
      </c>
      <c r="W454" s="133">
        <f t="shared" si="39"/>
        <v>0.74769230769230777</v>
      </c>
    </row>
    <row r="455" spans="1:23" x14ac:dyDescent="0.25">
      <c r="A455" s="21">
        <v>3540408</v>
      </c>
      <c r="B455" s="22" t="s">
        <v>545</v>
      </c>
      <c r="C455" s="22" t="s">
        <v>757</v>
      </c>
      <c r="D455" s="22" t="s">
        <v>758</v>
      </c>
      <c r="E455" s="23">
        <v>35154</v>
      </c>
      <c r="F455" s="22" t="s">
        <v>263</v>
      </c>
      <c r="G455" s="22" t="s">
        <v>6</v>
      </c>
      <c r="H455" s="22" t="s">
        <v>7</v>
      </c>
      <c r="I455" s="5">
        <v>169</v>
      </c>
      <c r="J455" s="5">
        <v>288</v>
      </c>
      <c r="K455" s="64">
        <v>214</v>
      </c>
      <c r="L455" s="64">
        <v>332</v>
      </c>
      <c r="M455" s="64">
        <v>216</v>
      </c>
      <c r="N455" s="64">
        <v>1117</v>
      </c>
      <c r="O455" s="64">
        <v>1115</v>
      </c>
      <c r="P455" s="64">
        <v>1114</v>
      </c>
      <c r="Q455" s="64">
        <v>1111</v>
      </c>
      <c r="R455" s="64">
        <v>1111</v>
      </c>
      <c r="S455" s="133">
        <f t="shared" si="40"/>
        <v>0.45389435989256943</v>
      </c>
      <c r="T455" s="133">
        <f t="shared" si="41"/>
        <v>0.77488789237668154</v>
      </c>
      <c r="U455" s="133">
        <f t="shared" si="37"/>
        <v>0.57630161579892281</v>
      </c>
      <c r="V455" s="133">
        <f t="shared" si="38"/>
        <v>0.89648964896489658</v>
      </c>
      <c r="W455" s="133">
        <f t="shared" si="39"/>
        <v>0.5832583258325833</v>
      </c>
    </row>
    <row r="456" spans="1:23" x14ac:dyDescent="0.25">
      <c r="A456" s="21">
        <v>3540507</v>
      </c>
      <c r="B456" s="22" t="s">
        <v>546</v>
      </c>
      <c r="C456" s="22" t="s">
        <v>761</v>
      </c>
      <c r="D456" s="22" t="s">
        <v>762</v>
      </c>
      <c r="E456" s="23">
        <v>35063</v>
      </c>
      <c r="F456" s="22" t="s">
        <v>66</v>
      </c>
      <c r="G456" s="22" t="s">
        <v>19</v>
      </c>
      <c r="H456" s="22" t="s">
        <v>20</v>
      </c>
      <c r="I456" s="5">
        <v>458</v>
      </c>
      <c r="J456" s="5">
        <v>406</v>
      </c>
      <c r="K456" s="64">
        <v>251</v>
      </c>
      <c r="L456" s="64">
        <v>340</v>
      </c>
      <c r="M456" s="64">
        <v>383</v>
      </c>
      <c r="N456" s="64">
        <v>2226</v>
      </c>
      <c r="O456" s="64">
        <v>2289</v>
      </c>
      <c r="P456" s="64">
        <v>2334</v>
      </c>
      <c r="Q456" s="64">
        <v>2389</v>
      </c>
      <c r="R456" s="64">
        <v>2389</v>
      </c>
      <c r="S456" s="133">
        <f t="shared" si="40"/>
        <v>0.61725067385444743</v>
      </c>
      <c r="T456" s="133">
        <f t="shared" si="41"/>
        <v>0.5321100917431193</v>
      </c>
      <c r="U456" s="133">
        <f t="shared" si="37"/>
        <v>0.32262210796915169</v>
      </c>
      <c r="V456" s="133">
        <f t="shared" si="38"/>
        <v>0.42695688572624529</v>
      </c>
      <c r="W456" s="133">
        <f t="shared" si="39"/>
        <v>0.48095437421515275</v>
      </c>
    </row>
    <row r="457" spans="1:23" x14ac:dyDescent="0.25">
      <c r="A457" s="21">
        <v>3540606</v>
      </c>
      <c r="B457" s="22" t="s">
        <v>547</v>
      </c>
      <c r="C457" s="22" t="s">
        <v>765</v>
      </c>
      <c r="D457" s="22" t="s">
        <v>766</v>
      </c>
      <c r="E457" s="23">
        <v>35163</v>
      </c>
      <c r="F457" s="22" t="s">
        <v>28</v>
      </c>
      <c r="G457" s="22" t="s">
        <v>27</v>
      </c>
      <c r="H457" s="22" t="s">
        <v>28</v>
      </c>
      <c r="I457" s="5">
        <v>2583</v>
      </c>
      <c r="J457" s="5">
        <v>3059</v>
      </c>
      <c r="K457" s="64">
        <v>2778</v>
      </c>
      <c r="L457" s="64">
        <v>2560</v>
      </c>
      <c r="M457" s="64">
        <v>2497</v>
      </c>
      <c r="N457" s="64">
        <v>13209</v>
      </c>
      <c r="O457" s="64">
        <v>13372</v>
      </c>
      <c r="P457" s="64">
        <v>13596</v>
      </c>
      <c r="Q457" s="64">
        <v>13776</v>
      </c>
      <c r="R457" s="64">
        <v>13776</v>
      </c>
      <c r="S457" s="133">
        <f t="shared" si="40"/>
        <v>0.58664546899841019</v>
      </c>
      <c r="T457" s="133">
        <f t="shared" si="41"/>
        <v>0.68628477415495071</v>
      </c>
      <c r="U457" s="133">
        <f t="shared" si="37"/>
        <v>0.61297440423654015</v>
      </c>
      <c r="V457" s="133">
        <f t="shared" si="38"/>
        <v>0.55749128919860624</v>
      </c>
      <c r="W457" s="133">
        <f t="shared" si="39"/>
        <v>0.54377177700348434</v>
      </c>
    </row>
    <row r="458" spans="1:23" x14ac:dyDescent="0.25">
      <c r="A458" s="21">
        <v>3540705</v>
      </c>
      <c r="B458" s="22" t="s">
        <v>548</v>
      </c>
      <c r="C458" s="22" t="s">
        <v>769</v>
      </c>
      <c r="D458" s="22" t="s">
        <v>770</v>
      </c>
      <c r="E458" s="23">
        <v>35034</v>
      </c>
      <c r="F458" s="22" t="s">
        <v>235</v>
      </c>
      <c r="G458" s="22" t="s">
        <v>55</v>
      </c>
      <c r="H458" s="22" t="s">
        <v>56</v>
      </c>
      <c r="I458" s="5">
        <v>2439</v>
      </c>
      <c r="J458" s="5">
        <v>2337</v>
      </c>
      <c r="K458" s="64">
        <v>2441</v>
      </c>
      <c r="L458" s="64">
        <v>2137</v>
      </c>
      <c r="M458" s="64">
        <v>2070</v>
      </c>
      <c r="N458" s="64">
        <v>14281</v>
      </c>
      <c r="O458" s="64">
        <v>14470</v>
      </c>
      <c r="P458" s="64">
        <v>14622</v>
      </c>
      <c r="Q458" s="64">
        <v>14778</v>
      </c>
      <c r="R458" s="64">
        <v>14778</v>
      </c>
      <c r="S458" s="133">
        <f t="shared" si="40"/>
        <v>0.51235907849590367</v>
      </c>
      <c r="T458" s="133">
        <f t="shared" si="41"/>
        <v>0.48451969592259853</v>
      </c>
      <c r="U458" s="133">
        <f t="shared" si="37"/>
        <v>0.50082068116536727</v>
      </c>
      <c r="V458" s="133">
        <f t="shared" si="38"/>
        <v>0.43382054405196913</v>
      </c>
      <c r="W458" s="133">
        <f t="shared" si="39"/>
        <v>0.42021924482338613</v>
      </c>
    </row>
    <row r="459" spans="1:23" x14ac:dyDescent="0.25">
      <c r="A459" s="21">
        <v>3540754</v>
      </c>
      <c r="B459" s="22" t="s">
        <v>549</v>
      </c>
      <c r="C459" s="22" t="s">
        <v>771</v>
      </c>
      <c r="D459" s="22" t="s">
        <v>772</v>
      </c>
      <c r="E459" s="23">
        <v>35172</v>
      </c>
      <c r="F459" s="22" t="s">
        <v>71</v>
      </c>
      <c r="G459" s="22" t="s">
        <v>69</v>
      </c>
      <c r="H459" s="22" t="s">
        <v>70</v>
      </c>
      <c r="I459" s="5">
        <v>558</v>
      </c>
      <c r="J459" s="5">
        <v>542</v>
      </c>
      <c r="K459" s="64">
        <v>633</v>
      </c>
      <c r="L459" s="64">
        <v>610</v>
      </c>
      <c r="M459" s="64">
        <v>618</v>
      </c>
      <c r="N459" s="64">
        <v>4407</v>
      </c>
      <c r="O459" s="64">
        <v>4483</v>
      </c>
      <c r="P459" s="64">
        <v>4542</v>
      </c>
      <c r="Q459" s="64">
        <v>4601</v>
      </c>
      <c r="R459" s="64">
        <v>4601</v>
      </c>
      <c r="S459" s="133">
        <f t="shared" si="40"/>
        <v>0.3798502382573179</v>
      </c>
      <c r="T459" s="133">
        <f t="shared" si="41"/>
        <v>0.36270354673209904</v>
      </c>
      <c r="U459" s="133">
        <f t="shared" si="37"/>
        <v>0.4180977542932629</v>
      </c>
      <c r="V459" s="133">
        <f t="shared" si="38"/>
        <v>0.39773962182134315</v>
      </c>
      <c r="W459" s="133">
        <f t="shared" si="39"/>
        <v>0.40295587915670505</v>
      </c>
    </row>
    <row r="460" spans="1:23" x14ac:dyDescent="0.25">
      <c r="A460" s="21">
        <v>3540804</v>
      </c>
      <c r="B460" s="22" t="s">
        <v>550</v>
      </c>
      <c r="C460" s="22" t="s">
        <v>757</v>
      </c>
      <c r="D460" s="22" t="s">
        <v>758</v>
      </c>
      <c r="E460" s="23">
        <v>35155</v>
      </c>
      <c r="F460" s="22" t="s">
        <v>7</v>
      </c>
      <c r="G460" s="22" t="s">
        <v>6</v>
      </c>
      <c r="H460" s="22" t="s">
        <v>7</v>
      </c>
      <c r="I460" s="5">
        <v>641</v>
      </c>
      <c r="J460" s="5">
        <v>728</v>
      </c>
      <c r="K460" s="64">
        <v>724</v>
      </c>
      <c r="L460" s="64">
        <v>697</v>
      </c>
      <c r="M460" s="64">
        <v>580</v>
      </c>
      <c r="N460" s="64">
        <v>4247</v>
      </c>
      <c r="O460" s="64">
        <v>4298</v>
      </c>
      <c r="P460" s="64">
        <v>4332</v>
      </c>
      <c r="Q460" s="64">
        <v>4367</v>
      </c>
      <c r="R460" s="64">
        <v>4367</v>
      </c>
      <c r="S460" s="133">
        <f t="shared" si="40"/>
        <v>0.45279020485048266</v>
      </c>
      <c r="T460" s="133">
        <f t="shared" si="41"/>
        <v>0.50814332247557004</v>
      </c>
      <c r="U460" s="133">
        <f t="shared" si="37"/>
        <v>0.50138504155124652</v>
      </c>
      <c r="V460" s="133">
        <f t="shared" si="38"/>
        <v>0.4788184108083352</v>
      </c>
      <c r="W460" s="133">
        <f t="shared" si="39"/>
        <v>0.39844286695672082</v>
      </c>
    </row>
    <row r="461" spans="1:23" x14ac:dyDescent="0.25">
      <c r="A461" s="21">
        <v>3540853</v>
      </c>
      <c r="B461" s="22" t="s">
        <v>551</v>
      </c>
      <c r="C461" s="22" t="s">
        <v>755</v>
      </c>
      <c r="D461" s="22" t="s">
        <v>756</v>
      </c>
      <c r="E461" s="23">
        <v>35091</v>
      </c>
      <c r="F461" s="22" t="s">
        <v>4</v>
      </c>
      <c r="G461" s="22" t="s">
        <v>2</v>
      </c>
      <c r="H461" s="22" t="s">
        <v>3</v>
      </c>
      <c r="I461" s="5">
        <v>188</v>
      </c>
      <c r="J461" s="5">
        <v>180</v>
      </c>
      <c r="K461" s="64">
        <v>164</v>
      </c>
      <c r="L461" s="64">
        <v>160</v>
      </c>
      <c r="M461" s="64">
        <v>168</v>
      </c>
      <c r="N461" s="64">
        <v>369</v>
      </c>
      <c r="O461" s="64">
        <v>362</v>
      </c>
      <c r="P461" s="64">
        <v>329</v>
      </c>
      <c r="Q461" s="64">
        <v>303</v>
      </c>
      <c r="R461" s="64">
        <v>303</v>
      </c>
      <c r="S461" s="133">
        <f t="shared" si="40"/>
        <v>1.5284552845528456</v>
      </c>
      <c r="T461" s="133">
        <f t="shared" si="41"/>
        <v>1.4917127071823204</v>
      </c>
      <c r="U461" s="133">
        <f t="shared" si="37"/>
        <v>1.4954407294832825</v>
      </c>
      <c r="V461" s="133">
        <f t="shared" si="38"/>
        <v>1.5841584158415842</v>
      </c>
      <c r="W461" s="133">
        <f t="shared" si="39"/>
        <v>1.6633663366336633</v>
      </c>
    </row>
    <row r="462" spans="1:23" x14ac:dyDescent="0.25">
      <c r="A462" s="21">
        <v>3540903</v>
      </c>
      <c r="B462" s="22" t="s">
        <v>552</v>
      </c>
      <c r="C462" s="22" t="s">
        <v>769</v>
      </c>
      <c r="D462" s="22" t="s">
        <v>770</v>
      </c>
      <c r="E462" s="23">
        <v>35131</v>
      </c>
      <c r="F462" s="22" t="s">
        <v>126</v>
      </c>
      <c r="G462" s="22" t="s">
        <v>39</v>
      </c>
      <c r="H462" s="22" t="s">
        <v>40</v>
      </c>
      <c r="I462" s="5">
        <v>550</v>
      </c>
      <c r="J462" s="5">
        <v>681</v>
      </c>
      <c r="K462" s="64">
        <v>687</v>
      </c>
      <c r="L462" s="64">
        <v>839</v>
      </c>
      <c r="M462" s="64">
        <v>691</v>
      </c>
      <c r="N462" s="64">
        <v>4734</v>
      </c>
      <c r="O462" s="64">
        <v>4864</v>
      </c>
      <c r="P462" s="64">
        <v>4954</v>
      </c>
      <c r="Q462" s="64">
        <v>5060</v>
      </c>
      <c r="R462" s="64">
        <v>5060</v>
      </c>
      <c r="S462" s="133">
        <f t="shared" si="40"/>
        <v>0.3485424588086185</v>
      </c>
      <c r="T462" s="133">
        <f t="shared" si="41"/>
        <v>0.42002467105263158</v>
      </c>
      <c r="U462" s="133">
        <f t="shared" si="37"/>
        <v>0.41602745256358498</v>
      </c>
      <c r="V462" s="133">
        <f t="shared" si="38"/>
        <v>0.49743083003952565</v>
      </c>
      <c r="W462" s="133">
        <f t="shared" si="39"/>
        <v>0.40968379446640313</v>
      </c>
    </row>
    <row r="463" spans="1:23" x14ac:dyDescent="0.25">
      <c r="A463" s="21">
        <v>3541000</v>
      </c>
      <c r="B463" s="22" t="s">
        <v>553</v>
      </c>
      <c r="C463" s="22" t="s">
        <v>777</v>
      </c>
      <c r="D463" s="22" t="s">
        <v>778</v>
      </c>
      <c r="E463" s="23">
        <v>35041</v>
      </c>
      <c r="F463" s="22" t="s">
        <v>139</v>
      </c>
      <c r="G463" s="22" t="s">
        <v>138</v>
      </c>
      <c r="H463" s="22" t="s">
        <v>139</v>
      </c>
      <c r="I463" s="5">
        <v>11933</v>
      </c>
      <c r="J463" s="5">
        <v>10716</v>
      </c>
      <c r="K463" s="64">
        <v>9210</v>
      </c>
      <c r="L463" s="64">
        <v>10664</v>
      </c>
      <c r="M463" s="64">
        <v>12700</v>
      </c>
      <c r="N463" s="64">
        <v>76454</v>
      </c>
      <c r="O463" s="64">
        <v>78540</v>
      </c>
      <c r="P463" s="64">
        <v>80484</v>
      </c>
      <c r="Q463" s="64">
        <v>82371</v>
      </c>
      <c r="R463" s="64">
        <v>82371</v>
      </c>
      <c r="S463" s="133">
        <f t="shared" si="40"/>
        <v>0.46824234180029822</v>
      </c>
      <c r="T463" s="133">
        <f t="shared" si="41"/>
        <v>0.40932009167303285</v>
      </c>
      <c r="U463" s="133">
        <f t="shared" si="37"/>
        <v>0.34329804681675863</v>
      </c>
      <c r="V463" s="133">
        <f t="shared" si="38"/>
        <v>0.3883891175292275</v>
      </c>
      <c r="W463" s="133">
        <f t="shared" si="39"/>
        <v>0.46254142841534035</v>
      </c>
    </row>
    <row r="464" spans="1:23" x14ac:dyDescent="0.25">
      <c r="A464" s="21">
        <v>3541059</v>
      </c>
      <c r="B464" s="22" t="s">
        <v>554</v>
      </c>
      <c r="C464" s="22" t="s">
        <v>761</v>
      </c>
      <c r="D464" s="22" t="s">
        <v>762</v>
      </c>
      <c r="E464" s="23">
        <v>35063</v>
      </c>
      <c r="F464" s="22" t="s">
        <v>66</v>
      </c>
      <c r="G464" s="22" t="s">
        <v>19</v>
      </c>
      <c r="H464" s="22" t="s">
        <v>20</v>
      </c>
      <c r="I464" s="5">
        <v>355</v>
      </c>
      <c r="J464" s="5">
        <v>316</v>
      </c>
      <c r="K464" s="64">
        <v>321</v>
      </c>
      <c r="L464" s="64">
        <v>275</v>
      </c>
      <c r="M464" s="64">
        <v>390</v>
      </c>
      <c r="N464" s="64">
        <v>1172</v>
      </c>
      <c r="O464" s="64">
        <v>1202</v>
      </c>
      <c r="P464" s="64">
        <v>1229</v>
      </c>
      <c r="Q464" s="64">
        <v>1255</v>
      </c>
      <c r="R464" s="64">
        <v>1255</v>
      </c>
      <c r="S464" s="133">
        <f t="shared" si="40"/>
        <v>0.90870307167235487</v>
      </c>
      <c r="T464" s="133">
        <f t="shared" si="41"/>
        <v>0.78868552412645587</v>
      </c>
      <c r="U464" s="133">
        <f t="shared" si="37"/>
        <v>0.7835638730675345</v>
      </c>
      <c r="V464" s="133">
        <f t="shared" si="38"/>
        <v>0.65737051792828693</v>
      </c>
      <c r="W464" s="133">
        <f t="shared" si="39"/>
        <v>0.93227091633466141</v>
      </c>
    </row>
    <row r="465" spans="1:23" x14ac:dyDescent="0.25">
      <c r="A465" s="21">
        <v>3541109</v>
      </c>
      <c r="B465" s="22" t="s">
        <v>555</v>
      </c>
      <c r="C465" s="22" t="s">
        <v>761</v>
      </c>
      <c r="D465" s="22" t="s">
        <v>762</v>
      </c>
      <c r="E465" s="23">
        <v>35062</v>
      </c>
      <c r="F465" s="22" t="s">
        <v>20</v>
      </c>
      <c r="G465" s="22" t="s">
        <v>19</v>
      </c>
      <c r="H465" s="22" t="s">
        <v>20</v>
      </c>
      <c r="I465" s="5">
        <v>179</v>
      </c>
      <c r="J465" s="5">
        <v>91</v>
      </c>
      <c r="K465" s="64">
        <v>111</v>
      </c>
      <c r="L465" s="64">
        <v>112</v>
      </c>
      <c r="M465" s="64">
        <v>184</v>
      </c>
      <c r="N465" s="64">
        <v>1122</v>
      </c>
      <c r="O465" s="64">
        <v>1126</v>
      </c>
      <c r="P465" s="64">
        <v>1133</v>
      </c>
      <c r="Q465" s="64">
        <v>1138</v>
      </c>
      <c r="R465" s="64">
        <v>1138</v>
      </c>
      <c r="S465" s="133">
        <f t="shared" si="40"/>
        <v>0.47860962566844922</v>
      </c>
      <c r="T465" s="133">
        <f t="shared" si="41"/>
        <v>0.24245115452930729</v>
      </c>
      <c r="U465" s="133">
        <f t="shared" si="37"/>
        <v>0.29390997352162401</v>
      </c>
      <c r="V465" s="133">
        <f t="shared" si="38"/>
        <v>0.29525483304042183</v>
      </c>
      <c r="W465" s="133">
        <f t="shared" si="39"/>
        <v>0.48506151142355008</v>
      </c>
    </row>
    <row r="466" spans="1:23" x14ac:dyDescent="0.25">
      <c r="A466" s="21">
        <v>3541208</v>
      </c>
      <c r="B466" s="22" t="s">
        <v>556</v>
      </c>
      <c r="C466" s="22" t="s">
        <v>767</v>
      </c>
      <c r="D466" s="22" t="s">
        <v>768</v>
      </c>
      <c r="E466" s="23">
        <v>35112</v>
      </c>
      <c r="F466" s="22" t="s">
        <v>33</v>
      </c>
      <c r="G466" s="22" t="s">
        <v>31</v>
      </c>
      <c r="H466" s="22" t="s">
        <v>32</v>
      </c>
      <c r="I466" s="5">
        <v>555</v>
      </c>
      <c r="J466" s="5">
        <v>694</v>
      </c>
      <c r="K466" s="64">
        <v>909</v>
      </c>
      <c r="L466" s="64">
        <v>727</v>
      </c>
      <c r="M466" s="64">
        <v>788</v>
      </c>
      <c r="N466" s="64">
        <v>3801</v>
      </c>
      <c r="O466" s="64">
        <v>3823</v>
      </c>
      <c r="P466" s="64">
        <v>3814</v>
      </c>
      <c r="Q466" s="64">
        <v>3817</v>
      </c>
      <c r="R466" s="64">
        <v>3817</v>
      </c>
      <c r="S466" s="133">
        <f t="shared" si="40"/>
        <v>0.43804262036306235</v>
      </c>
      <c r="T466" s="133">
        <f t="shared" si="41"/>
        <v>0.54459848286685852</v>
      </c>
      <c r="U466" s="133">
        <f t="shared" si="37"/>
        <v>0.71499737808075514</v>
      </c>
      <c r="V466" s="133">
        <f t="shared" si="38"/>
        <v>0.57139114487817666</v>
      </c>
      <c r="W466" s="133">
        <f t="shared" si="39"/>
        <v>0.61933455593397957</v>
      </c>
    </row>
    <row r="467" spans="1:23" x14ac:dyDescent="0.25">
      <c r="A467" s="21">
        <v>3541307</v>
      </c>
      <c r="B467" s="22" t="s">
        <v>557</v>
      </c>
      <c r="C467" s="22" t="s">
        <v>767</v>
      </c>
      <c r="D467" s="22" t="s">
        <v>768</v>
      </c>
      <c r="E467" s="23">
        <v>35114</v>
      </c>
      <c r="F467" s="22" t="s">
        <v>177</v>
      </c>
      <c r="G467" s="22" t="s">
        <v>31</v>
      </c>
      <c r="H467" s="22" t="s">
        <v>32</v>
      </c>
      <c r="I467" s="5">
        <v>2790</v>
      </c>
      <c r="J467" s="5">
        <v>2408</v>
      </c>
      <c r="K467" s="64">
        <v>2311</v>
      </c>
      <c r="L467" s="64">
        <v>2304</v>
      </c>
      <c r="M467" s="64">
        <v>1993</v>
      </c>
      <c r="N467" s="64">
        <v>11593</v>
      </c>
      <c r="O467" s="64">
        <v>11737</v>
      </c>
      <c r="P467" s="64">
        <v>11844</v>
      </c>
      <c r="Q467" s="64">
        <v>11956</v>
      </c>
      <c r="R467" s="64">
        <v>11956</v>
      </c>
      <c r="S467" s="133">
        <f t="shared" si="40"/>
        <v>0.72198740619339252</v>
      </c>
      <c r="T467" s="133">
        <f t="shared" si="41"/>
        <v>0.6154894777200306</v>
      </c>
      <c r="U467" s="133">
        <f t="shared" si="37"/>
        <v>0.58535967578520764</v>
      </c>
      <c r="V467" s="133">
        <f t="shared" si="38"/>
        <v>0.57811977249916358</v>
      </c>
      <c r="W467" s="133">
        <f t="shared" si="39"/>
        <v>0.50008364001338235</v>
      </c>
    </row>
    <row r="468" spans="1:23" x14ac:dyDescent="0.25">
      <c r="A468" s="21">
        <v>3541406</v>
      </c>
      <c r="B468" s="22" t="s">
        <v>558</v>
      </c>
      <c r="C468" s="22" t="s">
        <v>767</v>
      </c>
      <c r="D468" s="22" t="s">
        <v>768</v>
      </c>
      <c r="E468" s="23">
        <v>35112</v>
      </c>
      <c r="F468" s="22" t="s">
        <v>33</v>
      </c>
      <c r="G468" s="22" t="s">
        <v>31</v>
      </c>
      <c r="H468" s="22" t="s">
        <v>32</v>
      </c>
      <c r="I468" s="5">
        <v>10398</v>
      </c>
      <c r="J468" s="5">
        <v>9956</v>
      </c>
      <c r="K468" s="64">
        <v>9308</v>
      </c>
      <c r="L468" s="64">
        <v>8594</v>
      </c>
      <c r="M468" s="64">
        <v>8408</v>
      </c>
      <c r="N468" s="64">
        <v>61706</v>
      </c>
      <c r="O468" s="64">
        <v>62512</v>
      </c>
      <c r="P468" s="64">
        <v>62947</v>
      </c>
      <c r="Q468" s="64">
        <v>63491</v>
      </c>
      <c r="R468" s="64">
        <v>63491</v>
      </c>
      <c r="S468" s="133">
        <f t="shared" si="40"/>
        <v>0.50552620490714029</v>
      </c>
      <c r="T468" s="133">
        <f t="shared" si="41"/>
        <v>0.47779626311748147</v>
      </c>
      <c r="U468" s="133">
        <f t="shared" si="37"/>
        <v>0.44361129203933469</v>
      </c>
      <c r="V468" s="133">
        <f t="shared" si="38"/>
        <v>0.40607330172780393</v>
      </c>
      <c r="W468" s="133">
        <f t="shared" si="39"/>
        <v>0.39728465451796313</v>
      </c>
    </row>
    <row r="469" spans="1:23" x14ac:dyDescent="0.25">
      <c r="A469" s="21">
        <v>3541505</v>
      </c>
      <c r="B469" s="22" t="s">
        <v>559</v>
      </c>
      <c r="C469" s="22" t="s">
        <v>767</v>
      </c>
      <c r="D469" s="22" t="s">
        <v>768</v>
      </c>
      <c r="E469" s="23">
        <v>35114</v>
      </c>
      <c r="F469" s="22" t="s">
        <v>177</v>
      </c>
      <c r="G469" s="22" t="s">
        <v>31</v>
      </c>
      <c r="H469" s="22" t="s">
        <v>32</v>
      </c>
      <c r="I469" s="5">
        <v>1966</v>
      </c>
      <c r="J469" s="5">
        <v>2004</v>
      </c>
      <c r="K469" s="64">
        <v>1808</v>
      </c>
      <c r="L469" s="64">
        <v>1637</v>
      </c>
      <c r="M469" s="64">
        <v>1676</v>
      </c>
      <c r="N469" s="64">
        <v>10804</v>
      </c>
      <c r="O469" s="64">
        <v>10853</v>
      </c>
      <c r="P469" s="64">
        <v>10887</v>
      </c>
      <c r="Q469" s="64">
        <v>10905</v>
      </c>
      <c r="R469" s="64">
        <v>10905</v>
      </c>
      <c r="S469" s="133">
        <f t="shared" si="40"/>
        <v>0.54590892262125135</v>
      </c>
      <c r="T469" s="133">
        <f t="shared" si="41"/>
        <v>0.55394821708283426</v>
      </c>
      <c r="U469" s="133">
        <f t="shared" si="37"/>
        <v>0.49820887296775973</v>
      </c>
      <c r="V469" s="133">
        <f t="shared" si="38"/>
        <v>0.45034387895460798</v>
      </c>
      <c r="W469" s="133">
        <f t="shared" si="39"/>
        <v>0.46107290233837689</v>
      </c>
    </row>
    <row r="470" spans="1:23" x14ac:dyDescent="0.25">
      <c r="A470" s="21">
        <v>3541604</v>
      </c>
      <c r="B470" s="22" t="s">
        <v>560</v>
      </c>
      <c r="C470" s="22" t="s">
        <v>761</v>
      </c>
      <c r="D470" s="22" t="s">
        <v>762</v>
      </c>
      <c r="E470" s="23">
        <v>35065</v>
      </c>
      <c r="F470" s="22" t="s">
        <v>172</v>
      </c>
      <c r="G470" s="22" t="s">
        <v>19</v>
      </c>
      <c r="H470" s="22" t="s">
        <v>20</v>
      </c>
      <c r="I470" s="5">
        <v>1301</v>
      </c>
      <c r="J470" s="5">
        <v>1072</v>
      </c>
      <c r="K470" s="64">
        <v>813</v>
      </c>
      <c r="L470" s="64">
        <v>1129</v>
      </c>
      <c r="M470" s="64">
        <v>1166</v>
      </c>
      <c r="N470" s="64">
        <v>9679</v>
      </c>
      <c r="O470" s="64">
        <v>9827</v>
      </c>
      <c r="P470" s="64">
        <v>9935</v>
      </c>
      <c r="Q470" s="64">
        <v>10051</v>
      </c>
      <c r="R470" s="64">
        <v>10051</v>
      </c>
      <c r="S470" s="133">
        <f t="shared" si="40"/>
        <v>0.4032441367909908</v>
      </c>
      <c r="T470" s="133">
        <f t="shared" si="41"/>
        <v>0.32726162613208509</v>
      </c>
      <c r="U470" s="133">
        <f t="shared" si="37"/>
        <v>0.24549572219426272</v>
      </c>
      <c r="V470" s="133">
        <f t="shared" si="38"/>
        <v>0.33698139488608098</v>
      </c>
      <c r="W470" s="133">
        <f t="shared" si="39"/>
        <v>0.34802507213212613</v>
      </c>
    </row>
    <row r="471" spans="1:23" x14ac:dyDescent="0.25">
      <c r="A471" s="21">
        <v>3541653</v>
      </c>
      <c r="B471" s="22" t="s">
        <v>561</v>
      </c>
      <c r="C471" s="22" t="s">
        <v>765</v>
      </c>
      <c r="D471" s="22" t="s">
        <v>766</v>
      </c>
      <c r="E471" s="23">
        <v>35161</v>
      </c>
      <c r="F471" s="22" t="s">
        <v>29</v>
      </c>
      <c r="G471" s="22" t="s">
        <v>27</v>
      </c>
      <c r="H471" s="22" t="s">
        <v>28</v>
      </c>
      <c r="I471" s="5">
        <v>360</v>
      </c>
      <c r="J471" s="5">
        <v>307</v>
      </c>
      <c r="K471" s="64">
        <v>260</v>
      </c>
      <c r="L471" s="64">
        <v>198</v>
      </c>
      <c r="M471" s="64">
        <v>222</v>
      </c>
      <c r="N471" s="64">
        <v>839</v>
      </c>
      <c r="O471" s="64">
        <v>858</v>
      </c>
      <c r="P471" s="64">
        <v>871</v>
      </c>
      <c r="Q471" s="64">
        <v>886</v>
      </c>
      <c r="R471" s="64">
        <v>886</v>
      </c>
      <c r="S471" s="133">
        <f t="shared" si="40"/>
        <v>1.2872467222884385</v>
      </c>
      <c r="T471" s="133">
        <f t="shared" si="41"/>
        <v>1.0734265734265733</v>
      </c>
      <c r="U471" s="133">
        <f t="shared" si="37"/>
        <v>0.89552238805970152</v>
      </c>
      <c r="V471" s="133">
        <f t="shared" si="38"/>
        <v>0.67042889390519189</v>
      </c>
      <c r="W471" s="133">
        <f t="shared" si="39"/>
        <v>0.75169300225733637</v>
      </c>
    </row>
    <row r="472" spans="1:23" x14ac:dyDescent="0.25">
      <c r="A472" s="21">
        <v>3541703</v>
      </c>
      <c r="B472" s="22" t="s">
        <v>562</v>
      </c>
      <c r="C472" s="22" t="s">
        <v>767</v>
      </c>
      <c r="D472" s="22" t="s">
        <v>768</v>
      </c>
      <c r="E472" s="23">
        <v>35113</v>
      </c>
      <c r="F472" s="22" t="s">
        <v>318</v>
      </c>
      <c r="G472" s="22" t="s">
        <v>31</v>
      </c>
      <c r="H472" s="22" t="s">
        <v>32</v>
      </c>
      <c r="I472" s="5">
        <v>820</v>
      </c>
      <c r="J472" s="5">
        <v>876</v>
      </c>
      <c r="K472" s="64">
        <v>898</v>
      </c>
      <c r="L472" s="64">
        <v>757</v>
      </c>
      <c r="M472" s="64">
        <v>725</v>
      </c>
      <c r="N472" s="64">
        <v>3412</v>
      </c>
      <c r="O472" s="64">
        <v>3462</v>
      </c>
      <c r="P472" s="64">
        <v>3483</v>
      </c>
      <c r="Q472" s="64">
        <v>3513</v>
      </c>
      <c r="R472" s="64">
        <v>3513</v>
      </c>
      <c r="S472" s="133">
        <f t="shared" si="40"/>
        <v>0.7209847596717468</v>
      </c>
      <c r="T472" s="133">
        <f t="shared" si="41"/>
        <v>0.75909878682842291</v>
      </c>
      <c r="U472" s="133">
        <f t="shared" si="37"/>
        <v>0.77347114556416885</v>
      </c>
      <c r="V472" s="133">
        <f t="shared" si="38"/>
        <v>0.64645602049530315</v>
      </c>
      <c r="W472" s="133">
        <f t="shared" si="39"/>
        <v>0.61912894961571308</v>
      </c>
    </row>
    <row r="473" spans="1:23" x14ac:dyDescent="0.25">
      <c r="A473" s="21">
        <v>3541802</v>
      </c>
      <c r="B473" s="22" t="s">
        <v>563</v>
      </c>
      <c r="C473" s="22" t="s">
        <v>755</v>
      </c>
      <c r="D473" s="22" t="s">
        <v>756</v>
      </c>
      <c r="E473" s="23">
        <v>35095</v>
      </c>
      <c r="F473" s="22" t="s">
        <v>90</v>
      </c>
      <c r="G473" s="22" t="s">
        <v>2</v>
      </c>
      <c r="H473" s="22" t="s">
        <v>3</v>
      </c>
      <c r="I473" s="5">
        <v>124</v>
      </c>
      <c r="J473" s="5">
        <v>76</v>
      </c>
      <c r="K473" s="64">
        <v>136</v>
      </c>
      <c r="L473" s="64">
        <v>106</v>
      </c>
      <c r="M473" s="64">
        <v>66</v>
      </c>
      <c r="N473" s="64">
        <v>708</v>
      </c>
      <c r="O473" s="64">
        <v>723</v>
      </c>
      <c r="P473" s="64">
        <v>733</v>
      </c>
      <c r="Q473" s="64">
        <v>743</v>
      </c>
      <c r="R473" s="64">
        <v>743</v>
      </c>
      <c r="S473" s="133">
        <f t="shared" si="40"/>
        <v>0.52542372881355937</v>
      </c>
      <c r="T473" s="133">
        <f t="shared" si="41"/>
        <v>0.31535269709543567</v>
      </c>
      <c r="U473" s="133">
        <f t="shared" si="37"/>
        <v>0.55661664392905863</v>
      </c>
      <c r="V473" s="133">
        <f t="shared" si="38"/>
        <v>0.42799461641991926</v>
      </c>
      <c r="W473" s="133">
        <f t="shared" si="39"/>
        <v>0.26648721399730824</v>
      </c>
    </row>
    <row r="474" spans="1:23" x14ac:dyDescent="0.25">
      <c r="A474" s="21">
        <v>3541901</v>
      </c>
      <c r="B474" s="22" t="s">
        <v>564</v>
      </c>
      <c r="C474" s="22" t="s">
        <v>771</v>
      </c>
      <c r="D474" s="22" t="s">
        <v>772</v>
      </c>
      <c r="E474" s="23">
        <v>35172</v>
      </c>
      <c r="F474" s="22" t="s">
        <v>71</v>
      </c>
      <c r="G474" s="22" t="s">
        <v>69</v>
      </c>
      <c r="H474" s="22" t="s">
        <v>70</v>
      </c>
      <c r="I474" s="5">
        <v>616</v>
      </c>
      <c r="J474" s="5">
        <v>641</v>
      </c>
      <c r="K474" s="64">
        <v>533</v>
      </c>
      <c r="L474" s="64">
        <v>577</v>
      </c>
      <c r="M474" s="64">
        <v>463</v>
      </c>
      <c r="N474" s="64">
        <v>2978</v>
      </c>
      <c r="O474" s="64">
        <v>3056</v>
      </c>
      <c r="P474" s="64">
        <v>3109</v>
      </c>
      <c r="Q474" s="64">
        <v>3174</v>
      </c>
      <c r="R474" s="64">
        <v>3174</v>
      </c>
      <c r="S474" s="133">
        <f t="shared" si="40"/>
        <v>0.62055070517125588</v>
      </c>
      <c r="T474" s="133">
        <f t="shared" si="41"/>
        <v>0.62925392670157065</v>
      </c>
      <c r="U474" s="133">
        <f t="shared" si="37"/>
        <v>0.51431328401415255</v>
      </c>
      <c r="V474" s="133">
        <f t="shared" si="38"/>
        <v>0.54536862003780717</v>
      </c>
      <c r="W474" s="133">
        <f t="shared" si="39"/>
        <v>0.43761814744801514</v>
      </c>
    </row>
    <row r="475" spans="1:23" x14ac:dyDescent="0.25">
      <c r="A475" s="21">
        <v>3542008</v>
      </c>
      <c r="B475" s="22" t="s">
        <v>565</v>
      </c>
      <c r="C475" s="22" t="s">
        <v>755</v>
      </c>
      <c r="D475" s="22" t="s">
        <v>756</v>
      </c>
      <c r="E475" s="23">
        <v>35093</v>
      </c>
      <c r="F475" s="22" t="s">
        <v>3</v>
      </c>
      <c r="G475" s="22" t="s">
        <v>2</v>
      </c>
      <c r="H475" s="22" t="s">
        <v>3</v>
      </c>
      <c r="I475" s="5">
        <v>451</v>
      </c>
      <c r="J475" s="5">
        <v>411</v>
      </c>
      <c r="K475" s="64">
        <v>381</v>
      </c>
      <c r="L475" s="64">
        <v>354</v>
      </c>
      <c r="M475" s="64">
        <v>438</v>
      </c>
      <c r="N475" s="64">
        <v>1653</v>
      </c>
      <c r="O475" s="64">
        <v>1690</v>
      </c>
      <c r="P475" s="64">
        <v>1715</v>
      </c>
      <c r="Q475" s="64">
        <v>1744</v>
      </c>
      <c r="R475" s="64">
        <v>1744</v>
      </c>
      <c r="S475" s="133">
        <f t="shared" si="40"/>
        <v>0.81851179673321239</v>
      </c>
      <c r="T475" s="133">
        <f t="shared" si="41"/>
        <v>0.72958579881656804</v>
      </c>
      <c r="U475" s="133">
        <f t="shared" si="37"/>
        <v>0.66647230320699713</v>
      </c>
      <c r="V475" s="133">
        <f t="shared" si="38"/>
        <v>0.6089449541284403</v>
      </c>
      <c r="W475" s="133">
        <f t="shared" si="39"/>
        <v>0.75344036697247696</v>
      </c>
    </row>
    <row r="476" spans="1:23" x14ac:dyDescent="0.25">
      <c r="A476" s="21">
        <v>3542107</v>
      </c>
      <c r="B476" s="22" t="s">
        <v>566</v>
      </c>
      <c r="C476" s="22" t="s">
        <v>763</v>
      </c>
      <c r="D476" s="22" t="s">
        <v>764</v>
      </c>
      <c r="E476" s="23">
        <v>35103</v>
      </c>
      <c r="F476" s="22" t="s">
        <v>24</v>
      </c>
      <c r="G476" s="22" t="s">
        <v>23</v>
      </c>
      <c r="H476" s="22" t="s">
        <v>24</v>
      </c>
      <c r="I476" s="5">
        <v>329</v>
      </c>
      <c r="J476" s="5">
        <v>188</v>
      </c>
      <c r="K476" s="64">
        <v>241</v>
      </c>
      <c r="L476" s="64">
        <v>245</v>
      </c>
      <c r="M476" s="64">
        <v>272</v>
      </c>
      <c r="N476" s="64">
        <v>2324</v>
      </c>
      <c r="O476" s="64">
        <v>2354</v>
      </c>
      <c r="P476" s="64">
        <v>2369</v>
      </c>
      <c r="Q476" s="64">
        <v>2393</v>
      </c>
      <c r="R476" s="64">
        <v>2393</v>
      </c>
      <c r="S476" s="133">
        <f t="shared" si="40"/>
        <v>0.4246987951807229</v>
      </c>
      <c r="T476" s="133">
        <f t="shared" si="41"/>
        <v>0.23959218351741718</v>
      </c>
      <c r="U476" s="133">
        <f t="shared" si="37"/>
        <v>0.30519206416209371</v>
      </c>
      <c r="V476" s="133">
        <f t="shared" si="38"/>
        <v>0.30714584203928125</v>
      </c>
      <c r="W476" s="133">
        <f t="shared" si="39"/>
        <v>0.34099456748850815</v>
      </c>
    </row>
    <row r="477" spans="1:23" x14ac:dyDescent="0.25">
      <c r="A477" s="21">
        <v>3542206</v>
      </c>
      <c r="B477" s="22" t="s">
        <v>567</v>
      </c>
      <c r="C477" s="22" t="s">
        <v>767</v>
      </c>
      <c r="D477" s="22" t="s">
        <v>768</v>
      </c>
      <c r="E477" s="23">
        <v>35113</v>
      </c>
      <c r="F477" s="22" t="s">
        <v>318</v>
      </c>
      <c r="G477" s="22" t="s">
        <v>31</v>
      </c>
      <c r="H477" s="22" t="s">
        <v>32</v>
      </c>
      <c r="I477" s="5">
        <v>3029</v>
      </c>
      <c r="J477" s="5">
        <v>2774</v>
      </c>
      <c r="K477" s="64">
        <v>2632</v>
      </c>
      <c r="L477" s="64">
        <v>2400</v>
      </c>
      <c r="M477" s="64">
        <v>2232</v>
      </c>
      <c r="N477" s="64">
        <v>7905</v>
      </c>
      <c r="O477" s="64">
        <v>7998</v>
      </c>
      <c r="P477" s="64">
        <v>8001</v>
      </c>
      <c r="Q477" s="64">
        <v>8046</v>
      </c>
      <c r="R477" s="64">
        <v>8046</v>
      </c>
      <c r="S477" s="133">
        <f t="shared" si="40"/>
        <v>1.1495256166982921</v>
      </c>
      <c r="T477" s="133">
        <f t="shared" si="41"/>
        <v>1.0405101275318829</v>
      </c>
      <c r="U477" s="133">
        <f t="shared" si="37"/>
        <v>0.98687664041994749</v>
      </c>
      <c r="V477" s="133">
        <f t="shared" si="38"/>
        <v>0.89485458612975388</v>
      </c>
      <c r="W477" s="133">
        <f t="shared" si="39"/>
        <v>0.83221476510067116</v>
      </c>
    </row>
    <row r="478" spans="1:23" x14ac:dyDescent="0.25">
      <c r="A478" s="21">
        <v>3542305</v>
      </c>
      <c r="B478" s="22" t="s">
        <v>568</v>
      </c>
      <c r="C478" s="22" t="s">
        <v>771</v>
      </c>
      <c r="D478" s="22" t="s">
        <v>772</v>
      </c>
      <c r="E478" s="23">
        <v>35174</v>
      </c>
      <c r="F478" s="22" t="s">
        <v>186</v>
      </c>
      <c r="G478" s="22" t="s">
        <v>69</v>
      </c>
      <c r="H478" s="22" t="s">
        <v>70</v>
      </c>
      <c r="I478" s="5">
        <v>239</v>
      </c>
      <c r="J478" s="5">
        <v>250</v>
      </c>
      <c r="K478" s="64">
        <v>262</v>
      </c>
      <c r="L478" s="64">
        <v>242</v>
      </c>
      <c r="M478" s="64">
        <v>248</v>
      </c>
      <c r="N478" s="64">
        <v>938</v>
      </c>
      <c r="O478" s="64">
        <v>939</v>
      </c>
      <c r="P478" s="64">
        <v>947</v>
      </c>
      <c r="Q478" s="64">
        <v>950</v>
      </c>
      <c r="R478" s="64">
        <v>950</v>
      </c>
      <c r="S478" s="133">
        <f t="shared" si="40"/>
        <v>0.76439232409381663</v>
      </c>
      <c r="T478" s="133">
        <f t="shared" si="41"/>
        <v>0.79872204472843455</v>
      </c>
      <c r="U478" s="133">
        <f t="shared" si="37"/>
        <v>0.82998944033790911</v>
      </c>
      <c r="V478" s="133">
        <f t="shared" si="38"/>
        <v>0.76421052631578945</v>
      </c>
      <c r="W478" s="133">
        <f t="shared" si="39"/>
        <v>0.78315789473684205</v>
      </c>
    </row>
    <row r="479" spans="1:23" x14ac:dyDescent="0.25">
      <c r="A479" s="21">
        <v>3542404</v>
      </c>
      <c r="B479" s="22" t="s">
        <v>569</v>
      </c>
      <c r="C479" s="22" t="s">
        <v>767</v>
      </c>
      <c r="D479" s="22" t="s">
        <v>768</v>
      </c>
      <c r="E479" s="23">
        <v>35112</v>
      </c>
      <c r="F479" s="22" t="s">
        <v>33</v>
      </c>
      <c r="G479" s="22" t="s">
        <v>31</v>
      </c>
      <c r="H479" s="22" t="s">
        <v>32</v>
      </c>
      <c r="I479" s="5">
        <v>1521</v>
      </c>
      <c r="J479" s="5">
        <v>2022</v>
      </c>
      <c r="K479" s="64">
        <v>2079</v>
      </c>
      <c r="L479" s="64">
        <v>1532</v>
      </c>
      <c r="M479" s="64">
        <v>1719</v>
      </c>
      <c r="N479" s="64">
        <v>5209</v>
      </c>
      <c r="O479" s="64">
        <v>5269</v>
      </c>
      <c r="P479" s="64">
        <v>5304</v>
      </c>
      <c r="Q479" s="64">
        <v>5341</v>
      </c>
      <c r="R479" s="64">
        <v>5341</v>
      </c>
      <c r="S479" s="133">
        <f t="shared" si="40"/>
        <v>0.87598387406411982</v>
      </c>
      <c r="T479" s="133">
        <f t="shared" si="41"/>
        <v>1.1512620990700324</v>
      </c>
      <c r="U479" s="133">
        <f t="shared" si="37"/>
        <v>1.1759049773755657</v>
      </c>
      <c r="V479" s="133">
        <f t="shared" si="38"/>
        <v>0.86051301254446733</v>
      </c>
      <c r="W479" s="133">
        <f t="shared" si="39"/>
        <v>0.9655495225613181</v>
      </c>
    </row>
    <row r="480" spans="1:23" x14ac:dyDescent="0.25">
      <c r="A480" s="21">
        <v>3542503</v>
      </c>
      <c r="B480" s="22" t="s">
        <v>570</v>
      </c>
      <c r="C480" s="22" t="s">
        <v>761</v>
      </c>
      <c r="D480" s="22" t="s">
        <v>762</v>
      </c>
      <c r="E480" s="23">
        <v>35062</v>
      </c>
      <c r="F480" s="22" t="s">
        <v>20</v>
      </c>
      <c r="G480" s="22" t="s">
        <v>19</v>
      </c>
      <c r="H480" s="22" t="s">
        <v>20</v>
      </c>
      <c r="I480" s="5">
        <v>287</v>
      </c>
      <c r="J480" s="5">
        <v>250</v>
      </c>
      <c r="K480" s="64">
        <v>158</v>
      </c>
      <c r="L480" s="64">
        <v>208</v>
      </c>
      <c r="M480" s="64">
        <v>259</v>
      </c>
      <c r="N480" s="64">
        <v>1413</v>
      </c>
      <c r="O480" s="64">
        <v>1429</v>
      </c>
      <c r="P480" s="64">
        <v>1384</v>
      </c>
      <c r="Q480" s="64">
        <v>1367</v>
      </c>
      <c r="R480" s="64">
        <v>1367</v>
      </c>
      <c r="S480" s="133">
        <f t="shared" si="40"/>
        <v>0.60934182590233543</v>
      </c>
      <c r="T480" s="133">
        <f t="shared" si="41"/>
        <v>0.52484254723582924</v>
      </c>
      <c r="U480" s="133">
        <f t="shared" si="37"/>
        <v>0.34248554913294799</v>
      </c>
      <c r="V480" s="133">
        <f t="shared" si="38"/>
        <v>0.45647403072421361</v>
      </c>
      <c r="W480" s="133">
        <f t="shared" si="39"/>
        <v>0.56839795171909291</v>
      </c>
    </row>
    <row r="481" spans="1:23" x14ac:dyDescent="0.25">
      <c r="A481" s="21">
        <v>3542602</v>
      </c>
      <c r="B481" s="22" t="s">
        <v>571</v>
      </c>
      <c r="C481" s="22" t="s">
        <v>777</v>
      </c>
      <c r="D481" s="22" t="s">
        <v>778</v>
      </c>
      <c r="E481" s="23">
        <v>35121</v>
      </c>
      <c r="F481" s="22" t="s">
        <v>123</v>
      </c>
      <c r="G481" s="22" t="s">
        <v>121</v>
      </c>
      <c r="H481" s="22" t="s">
        <v>122</v>
      </c>
      <c r="I481" s="5">
        <v>4354</v>
      </c>
      <c r="J481" s="5">
        <v>4013</v>
      </c>
      <c r="K481" s="64">
        <v>4628</v>
      </c>
      <c r="L481" s="64">
        <v>4378</v>
      </c>
      <c r="M481" s="64">
        <v>4623</v>
      </c>
      <c r="N481" s="64">
        <v>14579</v>
      </c>
      <c r="O481" s="64">
        <v>14758</v>
      </c>
      <c r="P481" s="64">
        <v>14943</v>
      </c>
      <c r="Q481" s="64">
        <v>15103</v>
      </c>
      <c r="R481" s="64">
        <v>15103</v>
      </c>
      <c r="S481" s="133">
        <f t="shared" si="40"/>
        <v>0.89594622402085189</v>
      </c>
      <c r="T481" s="133">
        <f t="shared" si="41"/>
        <v>0.81576094321723813</v>
      </c>
      <c r="U481" s="133">
        <f t="shared" si="37"/>
        <v>0.92913069664725956</v>
      </c>
      <c r="V481" s="133">
        <f t="shared" si="38"/>
        <v>0.8696285506190824</v>
      </c>
      <c r="W481" s="133">
        <f t="shared" si="39"/>
        <v>0.91829437860027818</v>
      </c>
    </row>
    <row r="482" spans="1:23" x14ac:dyDescent="0.25">
      <c r="A482" s="21">
        <v>3542701</v>
      </c>
      <c r="B482" s="22" t="s">
        <v>572</v>
      </c>
      <c r="C482" s="22" t="s">
        <v>769</v>
      </c>
      <c r="D482" s="22" t="s">
        <v>770</v>
      </c>
      <c r="E482" s="23">
        <v>35081</v>
      </c>
      <c r="F482" s="22" t="s">
        <v>229</v>
      </c>
      <c r="G482" s="22" t="s">
        <v>81</v>
      </c>
      <c r="H482" s="22" t="s">
        <v>82</v>
      </c>
      <c r="I482" s="5">
        <v>183</v>
      </c>
      <c r="J482" s="5">
        <v>266</v>
      </c>
      <c r="K482" s="64">
        <v>327</v>
      </c>
      <c r="L482" s="64">
        <v>376</v>
      </c>
      <c r="M482" s="64">
        <v>310</v>
      </c>
      <c r="N482" s="64">
        <v>1648</v>
      </c>
      <c r="O482" s="64">
        <v>1690</v>
      </c>
      <c r="P482" s="64">
        <v>1722</v>
      </c>
      <c r="Q482" s="64">
        <v>1759</v>
      </c>
      <c r="R482" s="64">
        <v>1759</v>
      </c>
      <c r="S482" s="133">
        <f t="shared" si="40"/>
        <v>0.33313106796116504</v>
      </c>
      <c r="T482" s="133">
        <f t="shared" si="41"/>
        <v>0.47218934911242599</v>
      </c>
      <c r="U482" s="133">
        <f t="shared" si="37"/>
        <v>0.56968641114982577</v>
      </c>
      <c r="V482" s="133">
        <f t="shared" si="38"/>
        <v>0.64127345082433196</v>
      </c>
      <c r="W482" s="133">
        <f t="shared" si="39"/>
        <v>0.52870949403069922</v>
      </c>
    </row>
    <row r="483" spans="1:23" x14ac:dyDescent="0.25">
      <c r="A483" s="21">
        <v>3542800</v>
      </c>
      <c r="B483" s="22" t="s">
        <v>573</v>
      </c>
      <c r="C483" s="22" t="s">
        <v>765</v>
      </c>
      <c r="D483" s="22" t="s">
        <v>766</v>
      </c>
      <c r="E483" s="23">
        <v>35162</v>
      </c>
      <c r="F483" s="22" t="s">
        <v>75</v>
      </c>
      <c r="G483" s="22" t="s">
        <v>27</v>
      </c>
      <c r="H483" s="22" t="s">
        <v>28</v>
      </c>
      <c r="I483" s="5">
        <v>206</v>
      </c>
      <c r="J483" s="5">
        <v>237</v>
      </c>
      <c r="K483" s="64">
        <v>114</v>
      </c>
      <c r="L483" s="64">
        <v>137</v>
      </c>
      <c r="M483" s="64">
        <v>96</v>
      </c>
      <c r="N483" s="64">
        <v>771</v>
      </c>
      <c r="O483" s="64">
        <v>774</v>
      </c>
      <c r="P483" s="64">
        <v>776</v>
      </c>
      <c r="Q483" s="64">
        <v>780</v>
      </c>
      <c r="R483" s="64">
        <v>780</v>
      </c>
      <c r="S483" s="133">
        <f t="shared" si="40"/>
        <v>0.80155642023346307</v>
      </c>
      <c r="T483" s="133">
        <f t="shared" si="41"/>
        <v>0.91860465116279066</v>
      </c>
      <c r="U483" s="133">
        <f t="shared" si="37"/>
        <v>0.44072164948453607</v>
      </c>
      <c r="V483" s="133">
        <f t="shared" si="38"/>
        <v>0.52692307692307694</v>
      </c>
      <c r="W483" s="133">
        <f t="shared" si="39"/>
        <v>0.36923076923076925</v>
      </c>
    </row>
    <row r="484" spans="1:23" x14ac:dyDescent="0.25">
      <c r="A484" s="21">
        <v>3542909</v>
      </c>
      <c r="B484" s="22" t="s">
        <v>574</v>
      </c>
      <c r="C484" s="22" t="s">
        <v>769</v>
      </c>
      <c r="D484" s="22" t="s">
        <v>770</v>
      </c>
      <c r="E484" s="23">
        <v>35034</v>
      </c>
      <c r="F484" s="22" t="s">
        <v>235</v>
      </c>
      <c r="G484" s="22" t="s">
        <v>55</v>
      </c>
      <c r="H484" s="22" t="s">
        <v>56</v>
      </c>
      <c r="I484" s="5">
        <v>686</v>
      </c>
      <c r="J484" s="5">
        <v>491</v>
      </c>
      <c r="K484" s="64">
        <v>472</v>
      </c>
      <c r="L484" s="64">
        <v>530</v>
      </c>
      <c r="M484" s="64">
        <v>388</v>
      </c>
      <c r="N484" s="64">
        <v>3069</v>
      </c>
      <c r="O484" s="64">
        <v>3113</v>
      </c>
      <c r="P484" s="64">
        <v>3146</v>
      </c>
      <c r="Q484" s="64">
        <v>3184</v>
      </c>
      <c r="R484" s="64">
        <v>3184</v>
      </c>
      <c r="S484" s="133">
        <f t="shared" si="40"/>
        <v>0.67057673509286408</v>
      </c>
      <c r="T484" s="133">
        <f t="shared" si="41"/>
        <v>0.47317699967876642</v>
      </c>
      <c r="U484" s="133">
        <f t="shared" si="37"/>
        <v>0.45009535918626825</v>
      </c>
      <c r="V484" s="133">
        <f t="shared" si="38"/>
        <v>0.49937185929648242</v>
      </c>
      <c r="W484" s="133">
        <f t="shared" si="39"/>
        <v>0.36557788944723618</v>
      </c>
    </row>
    <row r="485" spans="1:23" x14ac:dyDescent="0.25">
      <c r="A485" s="21">
        <v>3543006</v>
      </c>
      <c r="B485" s="22" t="s">
        <v>575</v>
      </c>
      <c r="C485" s="22" t="s">
        <v>765</v>
      </c>
      <c r="D485" s="22" t="s">
        <v>766</v>
      </c>
      <c r="E485" s="23">
        <v>35162</v>
      </c>
      <c r="F485" s="22" t="s">
        <v>75</v>
      </c>
      <c r="G485" s="22" t="s">
        <v>27</v>
      </c>
      <c r="H485" s="22" t="s">
        <v>28</v>
      </c>
      <c r="I485" s="5">
        <v>1669</v>
      </c>
      <c r="J485" s="5">
        <v>1394</v>
      </c>
      <c r="K485" s="64">
        <v>1292</v>
      </c>
      <c r="L485" s="64">
        <v>688</v>
      </c>
      <c r="M485" s="64">
        <v>920</v>
      </c>
      <c r="N485" s="64">
        <v>4072</v>
      </c>
      <c r="O485" s="64">
        <v>4085</v>
      </c>
      <c r="P485" s="64">
        <v>4111</v>
      </c>
      <c r="Q485" s="64">
        <v>4126</v>
      </c>
      <c r="R485" s="64">
        <v>4126</v>
      </c>
      <c r="S485" s="133">
        <f t="shared" si="40"/>
        <v>1.2296168958742633</v>
      </c>
      <c r="T485" s="133">
        <f t="shared" si="41"/>
        <v>1.0237454100367196</v>
      </c>
      <c r="U485" s="133">
        <f t="shared" si="37"/>
        <v>0.94283629287278037</v>
      </c>
      <c r="V485" s="133">
        <f t="shared" si="38"/>
        <v>0.50024236548715462</v>
      </c>
      <c r="W485" s="133">
        <f t="shared" si="39"/>
        <v>0.66892874454677653</v>
      </c>
    </row>
    <row r="486" spans="1:23" x14ac:dyDescent="0.25">
      <c r="A486" s="21">
        <v>3543105</v>
      </c>
      <c r="B486" s="22" t="s">
        <v>576</v>
      </c>
      <c r="C486" s="22" t="s">
        <v>769</v>
      </c>
      <c r="D486" s="22" t="s">
        <v>770</v>
      </c>
      <c r="E486" s="23">
        <v>35081</v>
      </c>
      <c r="F486" s="22" t="s">
        <v>229</v>
      </c>
      <c r="G486" s="22" t="s">
        <v>81</v>
      </c>
      <c r="H486" s="22" t="s">
        <v>82</v>
      </c>
      <c r="I486" s="5">
        <v>294</v>
      </c>
      <c r="J486" s="5">
        <v>304</v>
      </c>
      <c r="K486" s="64">
        <v>193</v>
      </c>
      <c r="L486" s="64">
        <v>327</v>
      </c>
      <c r="M486" s="64">
        <v>273</v>
      </c>
      <c r="N486" s="64">
        <v>1055</v>
      </c>
      <c r="O486" s="64">
        <v>1066</v>
      </c>
      <c r="P486" s="64">
        <v>1092</v>
      </c>
      <c r="Q486" s="64">
        <v>1109</v>
      </c>
      <c r="R486" s="64">
        <v>1109</v>
      </c>
      <c r="S486" s="133">
        <f t="shared" si="40"/>
        <v>0.83601895734597154</v>
      </c>
      <c r="T486" s="133">
        <f t="shared" si="41"/>
        <v>0.85553470919324581</v>
      </c>
      <c r="U486" s="133">
        <f t="shared" si="37"/>
        <v>0.53021978021978022</v>
      </c>
      <c r="V486" s="133">
        <f t="shared" si="38"/>
        <v>0.88458070333633898</v>
      </c>
      <c r="W486" s="133">
        <f t="shared" si="39"/>
        <v>0.73850315599639316</v>
      </c>
    </row>
    <row r="487" spans="1:23" x14ac:dyDescent="0.25">
      <c r="A487" s="21">
        <v>3543204</v>
      </c>
      <c r="B487" s="22" t="s">
        <v>577</v>
      </c>
      <c r="C487" s="22" t="s">
        <v>755</v>
      </c>
      <c r="D487" s="22" t="s">
        <v>756</v>
      </c>
      <c r="E487" s="23">
        <v>35094</v>
      </c>
      <c r="F487" s="22" t="s">
        <v>136</v>
      </c>
      <c r="G487" s="22" t="s">
        <v>2</v>
      </c>
      <c r="H487" s="22" t="s">
        <v>3</v>
      </c>
      <c r="I487" s="5">
        <v>198</v>
      </c>
      <c r="J487" s="5">
        <v>269</v>
      </c>
      <c r="K487" s="64">
        <v>172</v>
      </c>
      <c r="L487" s="64">
        <v>324</v>
      </c>
      <c r="M487" s="64">
        <v>313</v>
      </c>
      <c r="N487" s="64">
        <v>1202</v>
      </c>
      <c r="O487" s="64">
        <v>1207</v>
      </c>
      <c r="P487" s="64">
        <v>1217</v>
      </c>
      <c r="Q487" s="64">
        <v>1224</v>
      </c>
      <c r="R487" s="64">
        <v>1224</v>
      </c>
      <c r="S487" s="133">
        <f t="shared" si="40"/>
        <v>0.49417637271214637</v>
      </c>
      <c r="T487" s="133">
        <f t="shared" si="41"/>
        <v>0.66859983429991721</v>
      </c>
      <c r="U487" s="133">
        <f t="shared" si="37"/>
        <v>0.42399342645850452</v>
      </c>
      <c r="V487" s="133">
        <f t="shared" si="38"/>
        <v>0.79411764705882348</v>
      </c>
      <c r="W487" s="133">
        <f t="shared" si="39"/>
        <v>0.76715686274509809</v>
      </c>
    </row>
    <row r="488" spans="1:23" x14ac:dyDescent="0.25">
      <c r="A488" s="21">
        <v>3543238</v>
      </c>
      <c r="B488" s="22" t="s">
        <v>578</v>
      </c>
      <c r="C488" s="22" t="s">
        <v>767</v>
      </c>
      <c r="D488" s="22" t="s">
        <v>768</v>
      </c>
      <c r="E488" s="23">
        <v>35112</v>
      </c>
      <c r="F488" s="22" t="s">
        <v>33</v>
      </c>
      <c r="G488" s="22" t="s">
        <v>31</v>
      </c>
      <c r="H488" s="22" t="s">
        <v>32</v>
      </c>
      <c r="I488" s="5">
        <v>265</v>
      </c>
      <c r="J488" s="5">
        <v>217</v>
      </c>
      <c r="K488" s="64">
        <v>233</v>
      </c>
      <c r="L488" s="64">
        <v>210</v>
      </c>
      <c r="M488" s="64">
        <v>182</v>
      </c>
      <c r="N488" s="64">
        <v>608</v>
      </c>
      <c r="O488" s="64">
        <v>619</v>
      </c>
      <c r="P488" s="64">
        <v>616</v>
      </c>
      <c r="Q488" s="64">
        <v>618</v>
      </c>
      <c r="R488" s="64">
        <v>618</v>
      </c>
      <c r="S488" s="133">
        <f t="shared" si="40"/>
        <v>1.3075657894736843</v>
      </c>
      <c r="T488" s="133">
        <f t="shared" si="41"/>
        <v>1.0516962843295639</v>
      </c>
      <c r="U488" s="133">
        <f t="shared" si="37"/>
        <v>1.1347402597402596</v>
      </c>
      <c r="V488" s="133">
        <f t="shared" si="38"/>
        <v>1.0194174757281553</v>
      </c>
      <c r="W488" s="133">
        <f t="shared" si="39"/>
        <v>0.88349514563106801</v>
      </c>
    </row>
    <row r="489" spans="1:23" x14ac:dyDescent="0.25">
      <c r="A489" s="21">
        <v>3543253</v>
      </c>
      <c r="B489" s="22" t="s">
        <v>579</v>
      </c>
      <c r="C489" s="22" t="s">
        <v>765</v>
      </c>
      <c r="D489" s="22" t="s">
        <v>766</v>
      </c>
      <c r="E489" s="23">
        <v>35161</v>
      </c>
      <c r="F489" s="22" t="s">
        <v>29</v>
      </c>
      <c r="G489" s="22" t="s">
        <v>27</v>
      </c>
      <c r="H489" s="22" t="s">
        <v>28</v>
      </c>
      <c r="I489" s="5">
        <v>440</v>
      </c>
      <c r="J489" s="5">
        <v>344</v>
      </c>
      <c r="K489" s="64">
        <v>452</v>
      </c>
      <c r="L489" s="64">
        <v>340</v>
      </c>
      <c r="M489" s="64">
        <v>286</v>
      </c>
      <c r="N489" s="64">
        <v>1846</v>
      </c>
      <c r="O489" s="64">
        <v>1868</v>
      </c>
      <c r="P489" s="64">
        <v>1894</v>
      </c>
      <c r="Q489" s="64">
        <v>1917</v>
      </c>
      <c r="R489" s="64">
        <v>1917</v>
      </c>
      <c r="S489" s="133">
        <f t="shared" si="40"/>
        <v>0.71505958829902483</v>
      </c>
      <c r="T489" s="133">
        <f t="shared" si="41"/>
        <v>0.55246252676659535</v>
      </c>
      <c r="U489" s="133">
        <f t="shared" si="37"/>
        <v>0.71594508975712778</v>
      </c>
      <c r="V489" s="133">
        <f t="shared" si="38"/>
        <v>0.53208137715179971</v>
      </c>
      <c r="W489" s="133">
        <f t="shared" si="39"/>
        <v>0.44757433489827858</v>
      </c>
    </row>
    <row r="490" spans="1:23" x14ac:dyDescent="0.25">
      <c r="A490" s="21">
        <v>3543303</v>
      </c>
      <c r="B490" s="22" t="s">
        <v>580</v>
      </c>
      <c r="C490" s="22" t="s">
        <v>785</v>
      </c>
      <c r="D490" s="22" t="s">
        <v>786</v>
      </c>
      <c r="E490" s="23">
        <v>35015</v>
      </c>
      <c r="F490" s="22" t="s">
        <v>237</v>
      </c>
      <c r="G490" s="22" t="s">
        <v>98</v>
      </c>
      <c r="H490" s="22" t="s">
        <v>99</v>
      </c>
      <c r="I490" s="5">
        <v>3279</v>
      </c>
      <c r="J490" s="5">
        <v>3545</v>
      </c>
      <c r="K490" s="64">
        <v>3222</v>
      </c>
      <c r="L490" s="64">
        <v>2690</v>
      </c>
      <c r="M490" s="64">
        <v>2197</v>
      </c>
      <c r="N490" s="64">
        <v>33574</v>
      </c>
      <c r="O490" s="64">
        <v>34056</v>
      </c>
      <c r="P490" s="64">
        <v>34494</v>
      </c>
      <c r="Q490" s="64">
        <v>34928</v>
      </c>
      <c r="R490" s="64">
        <v>34928</v>
      </c>
      <c r="S490" s="133">
        <f t="shared" si="40"/>
        <v>0.29299457913861915</v>
      </c>
      <c r="T490" s="133">
        <f t="shared" si="41"/>
        <v>0.31227977448907679</v>
      </c>
      <c r="U490" s="133">
        <f t="shared" si="37"/>
        <v>0.28022264741694208</v>
      </c>
      <c r="V490" s="133">
        <f t="shared" si="38"/>
        <v>0.23104672469079249</v>
      </c>
      <c r="W490" s="133">
        <f t="shared" si="39"/>
        <v>0.18870247366010079</v>
      </c>
    </row>
    <row r="491" spans="1:23" x14ac:dyDescent="0.25">
      <c r="A491" s="21">
        <v>3543402</v>
      </c>
      <c r="B491" s="22" t="s">
        <v>581</v>
      </c>
      <c r="C491" s="22" t="s">
        <v>769</v>
      </c>
      <c r="D491" s="22" t="s">
        <v>770</v>
      </c>
      <c r="E491" s="23">
        <v>35132</v>
      </c>
      <c r="F491" s="22" t="s">
        <v>227</v>
      </c>
      <c r="G491" s="22" t="s">
        <v>39</v>
      </c>
      <c r="H491" s="22" t="s">
        <v>40</v>
      </c>
      <c r="I491" s="5">
        <v>30778</v>
      </c>
      <c r="J491" s="5">
        <v>29474</v>
      </c>
      <c r="K491" s="64">
        <v>19896</v>
      </c>
      <c r="L491" s="64">
        <v>21830</v>
      </c>
      <c r="M491" s="64">
        <v>17141</v>
      </c>
      <c r="N491" s="64">
        <v>181159</v>
      </c>
      <c r="O491" s="64">
        <v>184619</v>
      </c>
      <c r="P491" s="64">
        <v>187829</v>
      </c>
      <c r="Q491" s="64">
        <v>191003</v>
      </c>
      <c r="R491" s="64">
        <v>191003</v>
      </c>
      <c r="S491" s="133">
        <f t="shared" si="40"/>
        <v>0.50968486246888089</v>
      </c>
      <c r="T491" s="133">
        <f t="shared" si="41"/>
        <v>0.47894312069721967</v>
      </c>
      <c r="U491" s="133">
        <f t="shared" si="37"/>
        <v>0.31777840482566588</v>
      </c>
      <c r="V491" s="133">
        <f t="shared" si="38"/>
        <v>0.34287419569326139</v>
      </c>
      <c r="W491" s="133">
        <f t="shared" si="39"/>
        <v>0.26922613780935378</v>
      </c>
    </row>
    <row r="492" spans="1:23" x14ac:dyDescent="0.25">
      <c r="A492" s="21">
        <v>3543501</v>
      </c>
      <c r="B492" s="22" t="s">
        <v>589</v>
      </c>
      <c r="C492" s="22" t="s">
        <v>765</v>
      </c>
      <c r="D492" s="22" t="s">
        <v>766</v>
      </c>
      <c r="E492" s="23">
        <v>35162</v>
      </c>
      <c r="F492" s="22" t="s">
        <v>75</v>
      </c>
      <c r="G492" s="22" t="s">
        <v>27</v>
      </c>
      <c r="H492" s="22" t="s">
        <v>28</v>
      </c>
      <c r="I492" s="5">
        <v>342</v>
      </c>
      <c r="J492" s="5">
        <v>307</v>
      </c>
      <c r="K492" s="64">
        <v>304</v>
      </c>
      <c r="L492" s="64">
        <v>208</v>
      </c>
      <c r="M492" s="64">
        <v>254</v>
      </c>
      <c r="N492" s="64">
        <v>1497</v>
      </c>
      <c r="O492" s="64">
        <v>1480</v>
      </c>
      <c r="P492" s="64">
        <v>1469</v>
      </c>
      <c r="Q492" s="64">
        <v>1450</v>
      </c>
      <c r="R492" s="64">
        <v>1450</v>
      </c>
      <c r="S492" s="133">
        <f t="shared" si="40"/>
        <v>0.68537074148296595</v>
      </c>
      <c r="T492" s="133">
        <f t="shared" si="41"/>
        <v>0.62229729729729732</v>
      </c>
      <c r="U492" s="133">
        <f t="shared" si="37"/>
        <v>0.62083049693669157</v>
      </c>
      <c r="V492" s="133">
        <f t="shared" si="38"/>
        <v>0.4303448275862069</v>
      </c>
      <c r="W492" s="133">
        <f t="shared" si="39"/>
        <v>0.52551724137931033</v>
      </c>
    </row>
    <row r="493" spans="1:23" x14ac:dyDescent="0.25">
      <c r="A493" s="21">
        <v>3543600</v>
      </c>
      <c r="B493" s="22" t="s">
        <v>582</v>
      </c>
      <c r="C493" s="22" t="s">
        <v>769</v>
      </c>
      <c r="D493" s="22" t="s">
        <v>770</v>
      </c>
      <c r="E493" s="23">
        <v>35081</v>
      </c>
      <c r="F493" s="22" t="s">
        <v>229</v>
      </c>
      <c r="G493" s="22" t="s">
        <v>81</v>
      </c>
      <c r="H493" s="22" t="s">
        <v>82</v>
      </c>
      <c r="I493" s="5">
        <v>215</v>
      </c>
      <c r="J493" s="5">
        <v>202</v>
      </c>
      <c r="K493" s="64">
        <v>180</v>
      </c>
      <c r="L493" s="64">
        <v>145</v>
      </c>
      <c r="M493" s="64">
        <v>148</v>
      </c>
      <c r="N493" s="64">
        <v>957</v>
      </c>
      <c r="O493" s="64">
        <v>960</v>
      </c>
      <c r="P493" s="64">
        <v>968</v>
      </c>
      <c r="Q493" s="64">
        <v>973</v>
      </c>
      <c r="R493" s="64">
        <v>973</v>
      </c>
      <c r="S493" s="133">
        <f t="shared" si="40"/>
        <v>0.6739811912225705</v>
      </c>
      <c r="T493" s="133">
        <f t="shared" si="41"/>
        <v>0.63124999999999998</v>
      </c>
      <c r="U493" s="133">
        <f t="shared" si="37"/>
        <v>0.55785123966942141</v>
      </c>
      <c r="V493" s="133">
        <f t="shared" si="38"/>
        <v>0.44707091469681398</v>
      </c>
      <c r="W493" s="133">
        <f t="shared" si="39"/>
        <v>0.4563206577595067</v>
      </c>
    </row>
    <row r="494" spans="1:23" x14ac:dyDescent="0.25">
      <c r="A494" s="21">
        <v>3543709</v>
      </c>
      <c r="B494" s="22" t="s">
        <v>583</v>
      </c>
      <c r="C494" s="22" t="s">
        <v>769</v>
      </c>
      <c r="D494" s="22" t="s">
        <v>770</v>
      </c>
      <c r="E494" s="23">
        <v>35031</v>
      </c>
      <c r="F494" s="22" t="s">
        <v>57</v>
      </c>
      <c r="G494" s="22" t="s">
        <v>55</v>
      </c>
      <c r="H494" s="22" t="s">
        <v>56</v>
      </c>
      <c r="I494" s="5">
        <v>388</v>
      </c>
      <c r="J494" s="5">
        <v>444</v>
      </c>
      <c r="K494" s="64">
        <v>398</v>
      </c>
      <c r="L494" s="64">
        <v>461</v>
      </c>
      <c r="M494" s="64">
        <v>253</v>
      </c>
      <c r="N494" s="64">
        <v>2655</v>
      </c>
      <c r="O494" s="64">
        <v>2667</v>
      </c>
      <c r="P494" s="64">
        <v>2701</v>
      </c>
      <c r="Q494" s="64">
        <v>2723</v>
      </c>
      <c r="R494" s="64">
        <v>2723</v>
      </c>
      <c r="S494" s="133">
        <f t="shared" si="40"/>
        <v>0.43841807909604519</v>
      </c>
      <c r="T494" s="133">
        <f t="shared" si="41"/>
        <v>0.49943757030371205</v>
      </c>
      <c r="U494" s="133">
        <f t="shared" si="37"/>
        <v>0.4420584968530174</v>
      </c>
      <c r="V494" s="133">
        <f t="shared" si="38"/>
        <v>0.5078957032684539</v>
      </c>
      <c r="W494" s="133">
        <f t="shared" si="39"/>
        <v>0.27873668747704738</v>
      </c>
    </row>
    <row r="495" spans="1:23" x14ac:dyDescent="0.25">
      <c r="A495" s="21">
        <v>3543808</v>
      </c>
      <c r="B495" s="22" t="s">
        <v>584</v>
      </c>
      <c r="C495" s="22" t="s">
        <v>755</v>
      </c>
      <c r="D495" s="22" t="s">
        <v>756</v>
      </c>
      <c r="E495" s="23">
        <v>35095</v>
      </c>
      <c r="F495" s="22" t="s">
        <v>90</v>
      </c>
      <c r="G495" s="22" t="s">
        <v>2</v>
      </c>
      <c r="H495" s="22" t="s">
        <v>3</v>
      </c>
      <c r="I495" s="5">
        <v>807</v>
      </c>
      <c r="J495" s="5">
        <v>956</v>
      </c>
      <c r="K495" s="64">
        <v>879</v>
      </c>
      <c r="L495" s="64">
        <v>466</v>
      </c>
      <c r="M495" s="64">
        <v>786</v>
      </c>
      <c r="N495" s="64">
        <v>2566</v>
      </c>
      <c r="O495" s="64">
        <v>2577</v>
      </c>
      <c r="P495" s="64">
        <v>2555</v>
      </c>
      <c r="Q495" s="64">
        <v>2550</v>
      </c>
      <c r="R495" s="64">
        <v>2550</v>
      </c>
      <c r="S495" s="133">
        <f t="shared" si="40"/>
        <v>0.94349181605611843</v>
      </c>
      <c r="T495" s="133">
        <f t="shared" si="41"/>
        <v>1.1129220023282886</v>
      </c>
      <c r="U495" s="133">
        <f t="shared" si="37"/>
        <v>1.0320939334637966</v>
      </c>
      <c r="V495" s="133">
        <f t="shared" si="38"/>
        <v>0.54823529411764704</v>
      </c>
      <c r="W495" s="133">
        <f t="shared" si="39"/>
        <v>0.92470588235294116</v>
      </c>
    </row>
    <row r="496" spans="1:23" x14ac:dyDescent="0.25">
      <c r="A496" s="21">
        <v>3543907</v>
      </c>
      <c r="B496" s="22" t="s">
        <v>585</v>
      </c>
      <c r="C496" s="22" t="s">
        <v>763</v>
      </c>
      <c r="D496" s="22" t="s">
        <v>764</v>
      </c>
      <c r="E496" s="23">
        <v>35104</v>
      </c>
      <c r="F496" s="22" t="s">
        <v>61</v>
      </c>
      <c r="G496" s="22" t="s">
        <v>23</v>
      </c>
      <c r="H496" s="22" t="s">
        <v>24</v>
      </c>
      <c r="I496" s="5">
        <v>7880</v>
      </c>
      <c r="J496" s="5">
        <v>7119</v>
      </c>
      <c r="K496" s="64">
        <v>6839</v>
      </c>
      <c r="L496" s="64">
        <v>5247</v>
      </c>
      <c r="M496" s="64">
        <v>7265</v>
      </c>
      <c r="N496" s="64">
        <v>53841</v>
      </c>
      <c r="O496" s="64">
        <v>54509</v>
      </c>
      <c r="P496" s="64">
        <v>55163</v>
      </c>
      <c r="Q496" s="64">
        <v>55746</v>
      </c>
      <c r="R496" s="64">
        <v>55746</v>
      </c>
      <c r="S496" s="133">
        <f t="shared" si="40"/>
        <v>0.43907059675711818</v>
      </c>
      <c r="T496" s="133">
        <f t="shared" si="41"/>
        <v>0.39180685758315137</v>
      </c>
      <c r="U496" s="133">
        <f t="shared" si="37"/>
        <v>0.37193408625346697</v>
      </c>
      <c r="V496" s="133">
        <f t="shared" si="38"/>
        <v>0.28237003551824347</v>
      </c>
      <c r="W496" s="133">
        <f t="shared" si="39"/>
        <v>0.39096975567753739</v>
      </c>
    </row>
    <row r="497" spans="1:23" x14ac:dyDescent="0.25">
      <c r="A497" s="21">
        <v>3544004</v>
      </c>
      <c r="B497" s="22" t="s">
        <v>586</v>
      </c>
      <c r="C497" s="22" t="s">
        <v>763</v>
      </c>
      <c r="D497" s="22" t="s">
        <v>764</v>
      </c>
      <c r="E497" s="23">
        <v>35103</v>
      </c>
      <c r="F497" s="22" t="s">
        <v>24</v>
      </c>
      <c r="G497" s="22" t="s">
        <v>23</v>
      </c>
      <c r="H497" s="22" t="s">
        <v>24</v>
      </c>
      <c r="I497" s="5">
        <v>666</v>
      </c>
      <c r="J497" s="5">
        <v>672</v>
      </c>
      <c r="K497" s="64">
        <v>581</v>
      </c>
      <c r="L497" s="64">
        <v>616</v>
      </c>
      <c r="M497" s="64">
        <v>641</v>
      </c>
      <c r="N497" s="64">
        <v>8014</v>
      </c>
      <c r="O497" s="64">
        <v>8221</v>
      </c>
      <c r="P497" s="64">
        <v>8402</v>
      </c>
      <c r="Q497" s="64">
        <v>8594</v>
      </c>
      <c r="R497" s="64">
        <v>8594</v>
      </c>
      <c r="S497" s="133">
        <f t="shared" si="40"/>
        <v>0.24931370102320938</v>
      </c>
      <c r="T497" s="133">
        <f t="shared" si="41"/>
        <v>0.24522564164943436</v>
      </c>
      <c r="U497" s="133">
        <f t="shared" si="37"/>
        <v>0.20745060699833373</v>
      </c>
      <c r="V497" s="133">
        <f t="shared" si="38"/>
        <v>0.21503374447288806</v>
      </c>
      <c r="W497" s="133">
        <f t="shared" si="39"/>
        <v>0.22376076332324879</v>
      </c>
    </row>
    <row r="498" spans="1:23" x14ac:dyDescent="0.25">
      <c r="A498" s="21">
        <v>3544103</v>
      </c>
      <c r="B498" s="22" t="s">
        <v>587</v>
      </c>
      <c r="C498" s="22" t="s">
        <v>785</v>
      </c>
      <c r="D498" s="22" t="s">
        <v>786</v>
      </c>
      <c r="E498" s="23">
        <v>35015</v>
      </c>
      <c r="F498" s="22" t="s">
        <v>237</v>
      </c>
      <c r="G498" s="22" t="s">
        <v>98</v>
      </c>
      <c r="H498" s="22" t="s">
        <v>99</v>
      </c>
      <c r="I498" s="5">
        <v>478</v>
      </c>
      <c r="J498" s="5">
        <v>910</v>
      </c>
      <c r="K498" s="64">
        <v>1076</v>
      </c>
      <c r="L498" s="64">
        <v>1204</v>
      </c>
      <c r="M498" s="64">
        <v>1402</v>
      </c>
      <c r="N498" s="64">
        <v>12097</v>
      </c>
      <c r="O498" s="64">
        <v>12369</v>
      </c>
      <c r="P498" s="64">
        <v>12623</v>
      </c>
      <c r="Q498" s="64">
        <v>12873</v>
      </c>
      <c r="R498" s="64">
        <v>12873</v>
      </c>
      <c r="S498" s="133">
        <f t="shared" si="40"/>
        <v>0.11854178721997188</v>
      </c>
      <c r="T498" s="133">
        <f t="shared" si="41"/>
        <v>0.22071307300509338</v>
      </c>
      <c r="U498" s="133">
        <f t="shared" si="37"/>
        <v>0.25572367899865323</v>
      </c>
      <c r="V498" s="133">
        <f t="shared" si="38"/>
        <v>0.2805872756933116</v>
      </c>
      <c r="W498" s="133">
        <f t="shared" si="39"/>
        <v>0.32673036588207877</v>
      </c>
    </row>
    <row r="499" spans="1:23" x14ac:dyDescent="0.25">
      <c r="A499" s="21">
        <v>3544202</v>
      </c>
      <c r="B499" s="22" t="s">
        <v>588</v>
      </c>
      <c r="C499" s="22" t="s">
        <v>757</v>
      </c>
      <c r="D499" s="22" t="s">
        <v>758</v>
      </c>
      <c r="E499" s="23">
        <v>35157</v>
      </c>
      <c r="F499" s="22" t="s">
        <v>48</v>
      </c>
      <c r="G499" s="22" t="s">
        <v>6</v>
      </c>
      <c r="H499" s="22" t="s">
        <v>7</v>
      </c>
      <c r="I499" s="5">
        <v>512</v>
      </c>
      <c r="J499" s="5">
        <v>463</v>
      </c>
      <c r="K499" s="64">
        <v>601</v>
      </c>
      <c r="L499" s="64">
        <v>554</v>
      </c>
      <c r="M499" s="64">
        <v>661</v>
      </c>
      <c r="N499" s="64">
        <v>2360</v>
      </c>
      <c r="O499" s="64">
        <v>2411</v>
      </c>
      <c r="P499" s="64">
        <v>2438</v>
      </c>
      <c r="Q499" s="64">
        <v>2475</v>
      </c>
      <c r="R499" s="64">
        <v>2475</v>
      </c>
      <c r="S499" s="133">
        <f t="shared" si="40"/>
        <v>0.65084745762711871</v>
      </c>
      <c r="T499" s="133">
        <f t="shared" si="41"/>
        <v>0.57610949813355461</v>
      </c>
      <c r="U499" s="133">
        <f t="shared" si="37"/>
        <v>0.73954060705496316</v>
      </c>
      <c r="V499" s="133">
        <f t="shared" si="38"/>
        <v>0.67151515151515151</v>
      </c>
      <c r="W499" s="133">
        <f t="shared" si="39"/>
        <v>0.80121212121212126</v>
      </c>
    </row>
    <row r="500" spans="1:23" x14ac:dyDescent="0.25">
      <c r="A500" s="21">
        <v>3544251</v>
      </c>
      <c r="B500" s="22" t="s">
        <v>590</v>
      </c>
      <c r="C500" s="22" t="s">
        <v>767</v>
      </c>
      <c r="D500" s="22" t="s">
        <v>768</v>
      </c>
      <c r="E500" s="23">
        <v>35115</v>
      </c>
      <c r="F500" s="22" t="s">
        <v>265</v>
      </c>
      <c r="G500" s="22" t="s">
        <v>31</v>
      </c>
      <c r="H500" s="22" t="s">
        <v>32</v>
      </c>
      <c r="I500" s="5">
        <v>1416</v>
      </c>
      <c r="J500" s="5">
        <v>2095</v>
      </c>
      <c r="K500" s="64">
        <v>1604</v>
      </c>
      <c r="L500" s="64">
        <v>1744</v>
      </c>
      <c r="M500" s="64">
        <v>1492</v>
      </c>
      <c r="N500" s="64">
        <v>5229</v>
      </c>
      <c r="O500" s="64">
        <v>5193</v>
      </c>
      <c r="P500" s="64">
        <v>5119</v>
      </c>
      <c r="Q500" s="64">
        <v>5060</v>
      </c>
      <c r="R500" s="64">
        <v>5060</v>
      </c>
      <c r="S500" s="133">
        <f t="shared" si="40"/>
        <v>0.81239242685025814</v>
      </c>
      <c r="T500" s="133">
        <f t="shared" si="41"/>
        <v>1.2102830733679955</v>
      </c>
      <c r="U500" s="133">
        <f t="shared" si="37"/>
        <v>0.94002734909161945</v>
      </c>
      <c r="V500" s="133">
        <f t="shared" si="38"/>
        <v>1.0339920948616601</v>
      </c>
      <c r="W500" s="133">
        <f t="shared" si="39"/>
        <v>0.88458498023715415</v>
      </c>
    </row>
    <row r="501" spans="1:23" x14ac:dyDescent="0.25">
      <c r="A501" s="21">
        <v>3544301</v>
      </c>
      <c r="B501" s="22" t="s">
        <v>591</v>
      </c>
      <c r="C501" s="22" t="s">
        <v>771</v>
      </c>
      <c r="D501" s="22" t="s">
        <v>772</v>
      </c>
      <c r="E501" s="23">
        <v>35172</v>
      </c>
      <c r="F501" s="22" t="s">
        <v>71</v>
      </c>
      <c r="G501" s="22" t="s">
        <v>69</v>
      </c>
      <c r="H501" s="22" t="s">
        <v>70</v>
      </c>
      <c r="I501" s="5">
        <v>535</v>
      </c>
      <c r="J501" s="5">
        <v>515</v>
      </c>
      <c r="K501" s="64">
        <v>529</v>
      </c>
      <c r="L501" s="64">
        <v>501</v>
      </c>
      <c r="M501" s="64">
        <v>590</v>
      </c>
      <c r="N501" s="64">
        <v>2657</v>
      </c>
      <c r="O501" s="64">
        <v>2698</v>
      </c>
      <c r="P501" s="64">
        <v>2734</v>
      </c>
      <c r="Q501" s="64">
        <v>2768</v>
      </c>
      <c r="R501" s="64">
        <v>2768</v>
      </c>
      <c r="S501" s="133">
        <f t="shared" si="40"/>
        <v>0.60406473466315391</v>
      </c>
      <c r="T501" s="133">
        <f t="shared" si="41"/>
        <v>0.57264640474425499</v>
      </c>
      <c r="U501" s="133">
        <f t="shared" si="37"/>
        <v>0.58046817849305044</v>
      </c>
      <c r="V501" s="133">
        <f t="shared" si="38"/>
        <v>0.5429913294797688</v>
      </c>
      <c r="W501" s="133">
        <f t="shared" si="39"/>
        <v>0.63945086705202314</v>
      </c>
    </row>
    <row r="502" spans="1:23" x14ac:dyDescent="0.25">
      <c r="A502" s="21">
        <v>3544400</v>
      </c>
      <c r="B502" s="22" t="s">
        <v>592</v>
      </c>
      <c r="C502" s="22" t="s">
        <v>757</v>
      </c>
      <c r="D502" s="22" t="s">
        <v>758</v>
      </c>
      <c r="E502" s="23">
        <v>35021</v>
      </c>
      <c r="F502" s="22" t="s">
        <v>78</v>
      </c>
      <c r="G502" s="22" t="s">
        <v>43</v>
      </c>
      <c r="H502" s="22" t="s">
        <v>44</v>
      </c>
      <c r="I502" s="5">
        <v>191</v>
      </c>
      <c r="J502" s="5">
        <v>108</v>
      </c>
      <c r="K502" s="64">
        <v>161</v>
      </c>
      <c r="L502" s="64">
        <v>155</v>
      </c>
      <c r="M502" s="64">
        <v>91</v>
      </c>
      <c r="N502" s="64">
        <v>697</v>
      </c>
      <c r="O502" s="64">
        <v>710</v>
      </c>
      <c r="P502" s="64">
        <v>715</v>
      </c>
      <c r="Q502" s="64">
        <v>722</v>
      </c>
      <c r="R502" s="64">
        <v>722</v>
      </c>
      <c r="S502" s="133">
        <f t="shared" si="40"/>
        <v>0.82209469153515058</v>
      </c>
      <c r="T502" s="133">
        <f t="shared" si="41"/>
        <v>0.45633802816901409</v>
      </c>
      <c r="U502" s="133">
        <f t="shared" si="37"/>
        <v>0.67552447552447548</v>
      </c>
      <c r="V502" s="133">
        <f t="shared" si="38"/>
        <v>0.64404432132963996</v>
      </c>
      <c r="W502" s="133">
        <f t="shared" si="39"/>
        <v>0.37811634349030471</v>
      </c>
    </row>
    <row r="503" spans="1:23" x14ac:dyDescent="0.25">
      <c r="A503" s="21">
        <v>3544509</v>
      </c>
      <c r="B503" s="22" t="s">
        <v>593</v>
      </c>
      <c r="C503" s="22" t="s">
        <v>757</v>
      </c>
      <c r="D503" s="22" t="s">
        <v>758</v>
      </c>
      <c r="E503" s="23">
        <v>35152</v>
      </c>
      <c r="F503" s="22" t="s">
        <v>462</v>
      </c>
      <c r="G503" s="22" t="s">
        <v>6</v>
      </c>
      <c r="H503" s="22" t="s">
        <v>7</v>
      </c>
      <c r="I503" s="5">
        <v>276</v>
      </c>
      <c r="J503" s="5">
        <v>264</v>
      </c>
      <c r="K503" s="64">
        <v>283</v>
      </c>
      <c r="L503" s="64">
        <v>210</v>
      </c>
      <c r="M503" s="64">
        <v>262</v>
      </c>
      <c r="N503" s="64">
        <v>844</v>
      </c>
      <c r="O503" s="64">
        <v>861</v>
      </c>
      <c r="P503" s="64">
        <v>868</v>
      </c>
      <c r="Q503" s="64">
        <v>879</v>
      </c>
      <c r="R503" s="64">
        <v>879</v>
      </c>
      <c r="S503" s="133">
        <f t="shared" si="40"/>
        <v>0.98104265402843605</v>
      </c>
      <c r="T503" s="133">
        <f t="shared" si="41"/>
        <v>0.91986062717770034</v>
      </c>
      <c r="U503" s="133">
        <f t="shared" si="37"/>
        <v>0.97811059907834108</v>
      </c>
      <c r="V503" s="133">
        <f t="shared" si="38"/>
        <v>0.71672354948805461</v>
      </c>
      <c r="W503" s="133">
        <f t="shared" si="39"/>
        <v>0.89419795221843001</v>
      </c>
    </row>
    <row r="504" spans="1:23" x14ac:dyDescent="0.25">
      <c r="A504" s="21">
        <v>3544608</v>
      </c>
      <c r="B504" s="22" t="s">
        <v>594</v>
      </c>
      <c r="C504" s="22" t="s">
        <v>761</v>
      </c>
      <c r="D504" s="22" t="s">
        <v>762</v>
      </c>
      <c r="E504" s="23">
        <v>35065</v>
      </c>
      <c r="F504" s="22" t="s">
        <v>172</v>
      </c>
      <c r="G504" s="22" t="s">
        <v>19</v>
      </c>
      <c r="H504" s="22" t="s">
        <v>20</v>
      </c>
      <c r="I504" s="5">
        <v>364</v>
      </c>
      <c r="J504" s="5">
        <v>471</v>
      </c>
      <c r="K504" s="64">
        <v>240</v>
      </c>
      <c r="L504" s="64">
        <v>368</v>
      </c>
      <c r="M504" s="64">
        <v>386</v>
      </c>
      <c r="N504" s="64">
        <v>1387</v>
      </c>
      <c r="O504" s="64">
        <v>1388</v>
      </c>
      <c r="P504" s="64">
        <v>1387</v>
      </c>
      <c r="Q504" s="64">
        <v>1385</v>
      </c>
      <c r="R504" s="64">
        <v>1385</v>
      </c>
      <c r="S504" s="133">
        <f t="shared" si="40"/>
        <v>0.7873107426099496</v>
      </c>
      <c r="T504" s="133">
        <f t="shared" si="41"/>
        <v>1.0180115273775217</v>
      </c>
      <c r="U504" s="133">
        <f t="shared" si="37"/>
        <v>0.51910598413842823</v>
      </c>
      <c r="V504" s="133">
        <f t="shared" si="38"/>
        <v>0.79711191335740073</v>
      </c>
      <c r="W504" s="133">
        <f t="shared" si="39"/>
        <v>0.83610108303249098</v>
      </c>
    </row>
    <row r="505" spans="1:23" x14ac:dyDescent="0.25">
      <c r="A505" s="21">
        <v>3544707</v>
      </c>
      <c r="B505" s="22" t="s">
        <v>595</v>
      </c>
      <c r="C505" s="22" t="s">
        <v>755</v>
      </c>
      <c r="D505" s="22" t="s">
        <v>756</v>
      </c>
      <c r="E505" s="23">
        <v>35091</v>
      </c>
      <c r="F505" s="22" t="s">
        <v>4</v>
      </c>
      <c r="G505" s="22" t="s">
        <v>2</v>
      </c>
      <c r="H505" s="22" t="s">
        <v>3</v>
      </c>
      <c r="I505" s="5">
        <v>235</v>
      </c>
      <c r="J505" s="5">
        <v>203</v>
      </c>
      <c r="K505" s="64">
        <v>180</v>
      </c>
      <c r="L505" s="64">
        <v>150</v>
      </c>
      <c r="M505" s="64">
        <v>142</v>
      </c>
      <c r="N505" s="64">
        <v>639</v>
      </c>
      <c r="O505" s="64">
        <v>636</v>
      </c>
      <c r="P505" s="64">
        <v>635</v>
      </c>
      <c r="Q505" s="64">
        <v>634</v>
      </c>
      <c r="R505" s="64">
        <v>634</v>
      </c>
      <c r="S505" s="133">
        <f t="shared" si="40"/>
        <v>1.1032863849765258</v>
      </c>
      <c r="T505" s="133">
        <f t="shared" si="41"/>
        <v>0.95754716981132071</v>
      </c>
      <c r="U505" s="133">
        <f t="shared" si="37"/>
        <v>0.85039370078740162</v>
      </c>
      <c r="V505" s="133">
        <f t="shared" si="38"/>
        <v>0.70977917981072547</v>
      </c>
      <c r="W505" s="133">
        <f t="shared" si="39"/>
        <v>0.67192429022082012</v>
      </c>
    </row>
    <row r="506" spans="1:23" x14ac:dyDescent="0.25">
      <c r="A506" s="21">
        <v>3544806</v>
      </c>
      <c r="B506" s="22" t="s">
        <v>596</v>
      </c>
      <c r="C506" s="22" t="s">
        <v>757</v>
      </c>
      <c r="D506" s="22" t="s">
        <v>758</v>
      </c>
      <c r="E506" s="23">
        <v>35151</v>
      </c>
      <c r="F506" s="22" t="s">
        <v>95</v>
      </c>
      <c r="G506" s="22" t="s">
        <v>6</v>
      </c>
      <c r="H506" s="22" t="s">
        <v>7</v>
      </c>
      <c r="I506" s="5">
        <v>292</v>
      </c>
      <c r="J506" s="5">
        <v>306</v>
      </c>
      <c r="K506" s="64">
        <v>311</v>
      </c>
      <c r="L506" s="64">
        <v>322</v>
      </c>
      <c r="M506" s="64">
        <v>307</v>
      </c>
      <c r="N506" s="64">
        <v>1532</v>
      </c>
      <c r="O506" s="64">
        <v>1564</v>
      </c>
      <c r="P506" s="64">
        <v>1586</v>
      </c>
      <c r="Q506" s="64">
        <v>1610</v>
      </c>
      <c r="R506" s="64">
        <v>1610</v>
      </c>
      <c r="S506" s="133">
        <f t="shared" si="40"/>
        <v>0.57180156657963443</v>
      </c>
      <c r="T506" s="133">
        <f t="shared" si="41"/>
        <v>0.58695652173913038</v>
      </c>
      <c r="U506" s="133">
        <f t="shared" si="37"/>
        <v>0.58827238335435061</v>
      </c>
      <c r="V506" s="133">
        <f t="shared" si="38"/>
        <v>0.60000000000000009</v>
      </c>
      <c r="W506" s="133">
        <f t="shared" si="39"/>
        <v>0.57204968944099388</v>
      </c>
    </row>
    <row r="507" spans="1:23" x14ac:dyDescent="0.25">
      <c r="A507" s="21">
        <v>3544905</v>
      </c>
      <c r="B507" s="22" t="s">
        <v>597</v>
      </c>
      <c r="C507" s="22" t="s">
        <v>769</v>
      </c>
      <c r="D507" s="22" t="s">
        <v>770</v>
      </c>
      <c r="E507" s="23">
        <v>35082</v>
      </c>
      <c r="F507" s="22" t="s">
        <v>336</v>
      </c>
      <c r="G507" s="22" t="s">
        <v>81</v>
      </c>
      <c r="H507" s="22" t="s">
        <v>82</v>
      </c>
      <c r="I507" s="5">
        <v>512</v>
      </c>
      <c r="J507" s="5">
        <v>537</v>
      </c>
      <c r="K507" s="64">
        <v>638</v>
      </c>
      <c r="L507" s="64">
        <v>570</v>
      </c>
      <c r="M507" s="64">
        <v>504</v>
      </c>
      <c r="N507" s="64">
        <v>3009</v>
      </c>
      <c r="O507" s="64">
        <v>3058</v>
      </c>
      <c r="P507" s="64">
        <v>3108</v>
      </c>
      <c r="Q507" s="64">
        <v>3154</v>
      </c>
      <c r="R507" s="64">
        <v>3154</v>
      </c>
      <c r="S507" s="133">
        <f t="shared" si="40"/>
        <v>0.51046859421734792</v>
      </c>
      <c r="T507" s="133">
        <f t="shared" si="41"/>
        <v>0.52681491170699801</v>
      </c>
      <c r="U507" s="133">
        <f t="shared" si="37"/>
        <v>0.61583011583011582</v>
      </c>
      <c r="V507" s="133">
        <f t="shared" si="38"/>
        <v>0.54216867469879526</v>
      </c>
      <c r="W507" s="133">
        <f t="shared" si="39"/>
        <v>0.47939124920735576</v>
      </c>
    </row>
    <row r="508" spans="1:23" x14ac:dyDescent="0.25">
      <c r="A508" s="21">
        <v>3545001</v>
      </c>
      <c r="B508" s="22" t="s">
        <v>598</v>
      </c>
      <c r="C508" s="22" t="s">
        <v>773</v>
      </c>
      <c r="D508" s="22" t="s">
        <v>774</v>
      </c>
      <c r="E508" s="23">
        <v>35011</v>
      </c>
      <c r="F508" s="22" t="s">
        <v>100</v>
      </c>
      <c r="G508" s="22" t="s">
        <v>98</v>
      </c>
      <c r="H508" s="22" t="s">
        <v>99</v>
      </c>
      <c r="I508" s="5">
        <v>666</v>
      </c>
      <c r="J508" s="5">
        <v>579</v>
      </c>
      <c r="K508" s="64">
        <v>523</v>
      </c>
      <c r="L508" s="64">
        <v>560</v>
      </c>
      <c r="M508" s="64">
        <v>534</v>
      </c>
      <c r="N508" s="64">
        <v>3974</v>
      </c>
      <c r="O508" s="64">
        <v>4034</v>
      </c>
      <c r="P508" s="64">
        <v>4079</v>
      </c>
      <c r="Q508" s="64">
        <v>4130</v>
      </c>
      <c r="R508" s="64">
        <v>4130</v>
      </c>
      <c r="S508" s="133">
        <f t="shared" si="40"/>
        <v>0.50276799194765975</v>
      </c>
      <c r="T508" s="133">
        <f t="shared" si="41"/>
        <v>0.43058998512642538</v>
      </c>
      <c r="U508" s="133">
        <f t="shared" si="37"/>
        <v>0.38465310125030644</v>
      </c>
      <c r="V508" s="133">
        <f t="shared" si="38"/>
        <v>0.40677966101694912</v>
      </c>
      <c r="W508" s="133">
        <f t="shared" si="39"/>
        <v>0.38789346246973361</v>
      </c>
    </row>
    <row r="509" spans="1:23" x14ac:dyDescent="0.25">
      <c r="A509" s="21">
        <v>3545100</v>
      </c>
      <c r="B509" s="22" t="s">
        <v>599</v>
      </c>
      <c r="C509" s="22" t="s">
        <v>755</v>
      </c>
      <c r="D509" s="22" t="s">
        <v>756</v>
      </c>
      <c r="E509" s="23">
        <v>35091</v>
      </c>
      <c r="F509" s="22" t="s">
        <v>4</v>
      </c>
      <c r="G509" s="22" t="s">
        <v>2</v>
      </c>
      <c r="H509" s="22" t="s">
        <v>3</v>
      </c>
      <c r="I509" s="5">
        <v>122</v>
      </c>
      <c r="J509" s="5">
        <v>238</v>
      </c>
      <c r="K509" s="64">
        <v>105</v>
      </c>
      <c r="L509" s="64">
        <v>213</v>
      </c>
      <c r="M509" s="64">
        <v>227</v>
      </c>
      <c r="N509" s="64">
        <v>1206</v>
      </c>
      <c r="O509" s="64">
        <v>1215</v>
      </c>
      <c r="P509" s="64">
        <v>1226</v>
      </c>
      <c r="Q509" s="64">
        <v>1234</v>
      </c>
      <c r="R509" s="64">
        <v>1234</v>
      </c>
      <c r="S509" s="133">
        <f t="shared" si="40"/>
        <v>0.30348258706467662</v>
      </c>
      <c r="T509" s="133">
        <f t="shared" si="41"/>
        <v>0.58765432098765435</v>
      </c>
      <c r="U509" s="133">
        <f t="shared" si="37"/>
        <v>0.25693311582381728</v>
      </c>
      <c r="V509" s="133">
        <f t="shared" si="38"/>
        <v>0.51782820097244731</v>
      </c>
      <c r="W509" s="133">
        <f t="shared" si="39"/>
        <v>0.55186385737439225</v>
      </c>
    </row>
    <row r="510" spans="1:23" x14ac:dyDescent="0.25">
      <c r="A510" s="21">
        <v>3545159</v>
      </c>
      <c r="B510" s="22" t="s">
        <v>600</v>
      </c>
      <c r="C510" s="22" t="s">
        <v>763</v>
      </c>
      <c r="D510" s="22" t="s">
        <v>764</v>
      </c>
      <c r="E510" s="23">
        <v>35103</v>
      </c>
      <c r="F510" s="22" t="s">
        <v>24</v>
      </c>
      <c r="G510" s="22" t="s">
        <v>23</v>
      </c>
      <c r="H510" s="22" t="s">
        <v>24</v>
      </c>
      <c r="I510" s="5">
        <v>559</v>
      </c>
      <c r="J510" s="5">
        <v>482</v>
      </c>
      <c r="K510" s="64">
        <v>609</v>
      </c>
      <c r="L510" s="64">
        <v>469</v>
      </c>
      <c r="M510" s="64">
        <v>578</v>
      </c>
      <c r="N510" s="64">
        <v>2098</v>
      </c>
      <c r="O510" s="64">
        <v>2133</v>
      </c>
      <c r="P510" s="64">
        <v>2175</v>
      </c>
      <c r="Q510" s="64">
        <v>2208</v>
      </c>
      <c r="R510" s="64">
        <v>2208</v>
      </c>
      <c r="S510" s="133">
        <f t="shared" si="40"/>
        <v>0.79933269780743565</v>
      </c>
      <c r="T510" s="133">
        <f t="shared" si="41"/>
        <v>0.67791842475386777</v>
      </c>
      <c r="U510" s="133">
        <f t="shared" si="37"/>
        <v>0.84</v>
      </c>
      <c r="V510" s="133">
        <f t="shared" si="38"/>
        <v>0.63722826086956519</v>
      </c>
      <c r="W510" s="133">
        <f t="shared" si="39"/>
        <v>0.78532608695652173</v>
      </c>
    </row>
    <row r="511" spans="1:23" x14ac:dyDescent="0.25">
      <c r="A511" s="21">
        <v>3545209</v>
      </c>
      <c r="B511" s="22" t="s">
        <v>601</v>
      </c>
      <c r="C511" s="22" t="s">
        <v>765</v>
      </c>
      <c r="D511" s="22" t="s">
        <v>766</v>
      </c>
      <c r="E511" s="23">
        <v>35163</v>
      </c>
      <c r="F511" s="22" t="s">
        <v>28</v>
      </c>
      <c r="G511" s="22" t="s">
        <v>27</v>
      </c>
      <c r="H511" s="22" t="s">
        <v>28</v>
      </c>
      <c r="I511" s="5">
        <v>3115</v>
      </c>
      <c r="J511" s="5">
        <v>2433</v>
      </c>
      <c r="K511" s="64">
        <v>3904</v>
      </c>
      <c r="L511" s="64">
        <v>3308</v>
      </c>
      <c r="M511" s="64">
        <v>3697</v>
      </c>
      <c r="N511" s="64">
        <v>30081</v>
      </c>
      <c r="O511" s="64">
        <v>30681</v>
      </c>
      <c r="P511" s="64">
        <v>31266</v>
      </c>
      <c r="Q511" s="64">
        <v>31839</v>
      </c>
      <c r="R511" s="64">
        <v>31839</v>
      </c>
      <c r="S511" s="133">
        <f t="shared" si="40"/>
        <v>0.31066121472025532</v>
      </c>
      <c r="T511" s="133">
        <f t="shared" si="41"/>
        <v>0.23789967732472866</v>
      </c>
      <c r="U511" s="133">
        <f t="shared" si="37"/>
        <v>0.37459220878909999</v>
      </c>
      <c r="V511" s="133">
        <f t="shared" si="38"/>
        <v>0.31169320644492604</v>
      </c>
      <c r="W511" s="133">
        <f t="shared" si="39"/>
        <v>0.34834636766230093</v>
      </c>
    </row>
    <row r="512" spans="1:23" x14ac:dyDescent="0.25">
      <c r="A512" s="21">
        <v>3545308</v>
      </c>
      <c r="B512" s="22" t="s">
        <v>602</v>
      </c>
      <c r="C512" s="22" t="s">
        <v>765</v>
      </c>
      <c r="D512" s="22" t="s">
        <v>766</v>
      </c>
      <c r="E512" s="23">
        <v>35163</v>
      </c>
      <c r="F512" s="22" t="s">
        <v>28</v>
      </c>
      <c r="G512" s="22" t="s">
        <v>27</v>
      </c>
      <c r="H512" s="22" t="s">
        <v>28</v>
      </c>
      <c r="I512" s="5">
        <v>2654</v>
      </c>
      <c r="J512" s="5">
        <v>2470</v>
      </c>
      <c r="K512" s="64">
        <v>2228</v>
      </c>
      <c r="L512" s="64">
        <v>2445</v>
      </c>
      <c r="M512" s="64">
        <v>2541</v>
      </c>
      <c r="N512" s="64">
        <v>10908</v>
      </c>
      <c r="O512" s="64">
        <v>11120</v>
      </c>
      <c r="P512" s="64">
        <v>11336</v>
      </c>
      <c r="Q512" s="64">
        <v>11537</v>
      </c>
      <c r="R512" s="64">
        <v>11537</v>
      </c>
      <c r="S512" s="133">
        <f t="shared" si="40"/>
        <v>0.72992299229922997</v>
      </c>
      <c r="T512" s="133">
        <f t="shared" si="41"/>
        <v>0.66636690647482022</v>
      </c>
      <c r="U512" s="133">
        <f t="shared" si="37"/>
        <v>0.58962597035991537</v>
      </c>
      <c r="V512" s="133">
        <f t="shared" si="38"/>
        <v>0.63578053220074549</v>
      </c>
      <c r="W512" s="133">
        <f t="shared" si="39"/>
        <v>0.66074369420126555</v>
      </c>
    </row>
    <row r="513" spans="1:23" x14ac:dyDescent="0.25">
      <c r="A513" s="21">
        <v>3545407</v>
      </c>
      <c r="B513" s="22" t="s">
        <v>603</v>
      </c>
      <c r="C513" s="22" t="s">
        <v>755</v>
      </c>
      <c r="D513" s="22" t="s">
        <v>756</v>
      </c>
      <c r="E513" s="23">
        <v>35094</v>
      </c>
      <c r="F513" s="22" t="s">
        <v>136</v>
      </c>
      <c r="G513" s="22" t="s">
        <v>2</v>
      </c>
      <c r="H513" s="22" t="s">
        <v>3</v>
      </c>
      <c r="I513" s="5">
        <v>338</v>
      </c>
      <c r="J513" s="5">
        <v>285</v>
      </c>
      <c r="K513" s="64">
        <v>273</v>
      </c>
      <c r="L513" s="64">
        <v>524</v>
      </c>
      <c r="M513" s="64">
        <v>316</v>
      </c>
      <c r="N513" s="64">
        <v>2335</v>
      </c>
      <c r="O513" s="64">
        <v>2362</v>
      </c>
      <c r="P513" s="64">
        <v>2367</v>
      </c>
      <c r="Q513" s="64">
        <v>2379</v>
      </c>
      <c r="R513" s="64">
        <v>2379</v>
      </c>
      <c r="S513" s="133">
        <f t="shared" si="40"/>
        <v>0.43426124197002142</v>
      </c>
      <c r="T513" s="133">
        <f t="shared" si="41"/>
        <v>0.36198137171888228</v>
      </c>
      <c r="U513" s="133">
        <f t="shared" si="37"/>
        <v>0.34600760456273766</v>
      </c>
      <c r="V513" s="133">
        <f t="shared" si="38"/>
        <v>0.66078184110970994</v>
      </c>
      <c r="W513" s="133">
        <f t="shared" si="39"/>
        <v>0.39848675914249687</v>
      </c>
    </row>
    <row r="514" spans="1:23" x14ac:dyDescent="0.25">
      <c r="A514" s="21">
        <v>3545506</v>
      </c>
      <c r="B514" s="22" t="s">
        <v>604</v>
      </c>
      <c r="C514" s="22" t="s">
        <v>767</v>
      </c>
      <c r="D514" s="22" t="s">
        <v>768</v>
      </c>
      <c r="E514" s="23">
        <v>35112</v>
      </c>
      <c r="F514" s="22" t="s">
        <v>33</v>
      </c>
      <c r="G514" s="22" t="s">
        <v>31</v>
      </c>
      <c r="H514" s="22" t="s">
        <v>32</v>
      </c>
      <c r="I514" s="5">
        <v>273</v>
      </c>
      <c r="J514" s="5">
        <v>244</v>
      </c>
      <c r="K514" s="64">
        <v>216</v>
      </c>
      <c r="L514" s="64">
        <v>141</v>
      </c>
      <c r="M514" s="64">
        <v>256</v>
      </c>
      <c r="N514" s="64">
        <v>963</v>
      </c>
      <c r="O514" s="64">
        <v>984</v>
      </c>
      <c r="P514" s="64">
        <v>997</v>
      </c>
      <c r="Q514" s="64">
        <v>1012</v>
      </c>
      <c r="R514" s="64">
        <v>1012</v>
      </c>
      <c r="S514" s="133">
        <f t="shared" si="40"/>
        <v>0.85046728971962615</v>
      </c>
      <c r="T514" s="133">
        <f t="shared" si="41"/>
        <v>0.74390243902439024</v>
      </c>
      <c r="U514" s="133">
        <f t="shared" si="37"/>
        <v>0.64994984954864599</v>
      </c>
      <c r="V514" s="133">
        <f t="shared" si="38"/>
        <v>0.41798418972332019</v>
      </c>
      <c r="W514" s="133">
        <f t="shared" si="39"/>
        <v>0.75889328063241113</v>
      </c>
    </row>
    <row r="515" spans="1:23" x14ac:dyDescent="0.25">
      <c r="A515" s="21">
        <v>3545605</v>
      </c>
      <c r="B515" s="22" t="s">
        <v>605</v>
      </c>
      <c r="C515" s="22" t="s">
        <v>757</v>
      </c>
      <c r="D515" s="22" t="s">
        <v>758</v>
      </c>
      <c r="E515" s="23">
        <v>35151</v>
      </c>
      <c r="F515" s="22" t="s">
        <v>95</v>
      </c>
      <c r="G515" s="22" t="s">
        <v>6</v>
      </c>
      <c r="H515" s="22" t="s">
        <v>7</v>
      </c>
      <c r="I515" s="5">
        <v>640</v>
      </c>
      <c r="J515" s="5">
        <v>602</v>
      </c>
      <c r="K515" s="64">
        <v>550</v>
      </c>
      <c r="L515" s="64">
        <v>703</v>
      </c>
      <c r="M515" s="64">
        <v>1383</v>
      </c>
      <c r="N515" s="64">
        <v>3893</v>
      </c>
      <c r="O515" s="64">
        <v>3928</v>
      </c>
      <c r="P515" s="64">
        <v>3978</v>
      </c>
      <c r="Q515" s="64">
        <v>4015</v>
      </c>
      <c r="R515" s="64">
        <v>4015</v>
      </c>
      <c r="S515" s="133">
        <f t="shared" si="40"/>
        <v>0.49319291035191365</v>
      </c>
      <c r="T515" s="133">
        <f t="shared" si="41"/>
        <v>0.45977596741344195</v>
      </c>
      <c r="U515" s="133">
        <f t="shared" si="37"/>
        <v>0.41478129713423834</v>
      </c>
      <c r="V515" s="133">
        <f t="shared" si="38"/>
        <v>0.525280199252802</v>
      </c>
      <c r="W515" s="133">
        <f t="shared" si="39"/>
        <v>1.0333748443337485</v>
      </c>
    </row>
    <row r="516" spans="1:23" x14ac:dyDescent="0.25">
      <c r="A516" s="21">
        <v>3545704</v>
      </c>
      <c r="B516" s="22" t="s">
        <v>606</v>
      </c>
      <c r="C516" s="22" t="s">
        <v>757</v>
      </c>
      <c r="D516" s="22" t="s">
        <v>758</v>
      </c>
      <c r="E516" s="23">
        <v>35153</v>
      </c>
      <c r="F516" s="22" t="s">
        <v>73</v>
      </c>
      <c r="G516" s="22" t="s">
        <v>6</v>
      </c>
      <c r="H516" s="22" t="s">
        <v>7</v>
      </c>
      <c r="I516" s="5">
        <v>443</v>
      </c>
      <c r="J516" s="5">
        <v>421</v>
      </c>
      <c r="K516" s="64">
        <v>377</v>
      </c>
      <c r="L516" s="64">
        <v>323</v>
      </c>
      <c r="M516" s="64">
        <v>331</v>
      </c>
      <c r="N516" s="64">
        <v>1537</v>
      </c>
      <c r="O516" s="64">
        <v>1543</v>
      </c>
      <c r="P516" s="64">
        <v>1529</v>
      </c>
      <c r="Q516" s="64">
        <v>1523</v>
      </c>
      <c r="R516" s="64">
        <v>1523</v>
      </c>
      <c r="S516" s="133">
        <f t="shared" si="40"/>
        <v>0.86467143786597256</v>
      </c>
      <c r="T516" s="133">
        <f t="shared" si="41"/>
        <v>0.81853532080362923</v>
      </c>
      <c r="U516" s="133">
        <f t="shared" ref="U516:U579" si="42">K516/(P516/3)</f>
        <v>0.73969914977109219</v>
      </c>
      <c r="V516" s="133">
        <f t="shared" ref="V516:V579" si="43">L516/(Q516/3)</f>
        <v>0.63624425476034141</v>
      </c>
      <c r="W516" s="133">
        <f t="shared" ref="W516:W579" si="44">M516/(R516/3)</f>
        <v>0.65200262639527251</v>
      </c>
    </row>
    <row r="517" spans="1:23" x14ac:dyDescent="0.25">
      <c r="A517" s="21">
        <v>3545803</v>
      </c>
      <c r="B517" s="22" t="s">
        <v>607</v>
      </c>
      <c r="C517" s="22" t="s">
        <v>759</v>
      </c>
      <c r="D517" s="22" t="s">
        <v>760</v>
      </c>
      <c r="E517" s="23">
        <v>35072</v>
      </c>
      <c r="F517" s="22" t="s">
        <v>53</v>
      </c>
      <c r="G517" s="22" t="s">
        <v>15</v>
      </c>
      <c r="H517" s="22" t="s">
        <v>16</v>
      </c>
      <c r="I517" s="5">
        <v>5494</v>
      </c>
      <c r="J517" s="5">
        <v>5543</v>
      </c>
      <c r="K517" s="64">
        <v>5605</v>
      </c>
      <c r="L517" s="64">
        <v>5348</v>
      </c>
      <c r="M517" s="64">
        <v>4697</v>
      </c>
      <c r="N517" s="64">
        <v>52534</v>
      </c>
      <c r="O517" s="64">
        <v>53260</v>
      </c>
      <c r="P517" s="64">
        <v>53947</v>
      </c>
      <c r="Q517" s="64">
        <v>54623</v>
      </c>
      <c r="R517" s="64">
        <v>54623</v>
      </c>
      <c r="S517" s="133">
        <f t="shared" ref="S517:S580" si="45">I517/(N517/3)</f>
        <v>0.31373967335439906</v>
      </c>
      <c r="T517" s="133">
        <f t="shared" ref="T517:T580" si="46">J517/(O517/3)</f>
        <v>0.31222305670296657</v>
      </c>
      <c r="U517" s="133">
        <f t="shared" si="42"/>
        <v>0.31169481157432299</v>
      </c>
      <c r="V517" s="133">
        <f t="shared" si="43"/>
        <v>0.29372242461966569</v>
      </c>
      <c r="W517" s="133">
        <f t="shared" si="44"/>
        <v>0.2579682551306226</v>
      </c>
    </row>
    <row r="518" spans="1:23" x14ac:dyDescent="0.25">
      <c r="A518" s="21">
        <v>3546009</v>
      </c>
      <c r="B518" s="22" t="s">
        <v>608</v>
      </c>
      <c r="C518" s="22" t="s">
        <v>771</v>
      </c>
      <c r="D518" s="22" t="s">
        <v>772</v>
      </c>
      <c r="E518" s="23">
        <v>35171</v>
      </c>
      <c r="F518" s="22" t="s">
        <v>167</v>
      </c>
      <c r="G518" s="22" t="s">
        <v>69</v>
      </c>
      <c r="H518" s="22" t="s">
        <v>70</v>
      </c>
      <c r="I518" s="5">
        <v>0</v>
      </c>
      <c r="J518" s="5">
        <v>0</v>
      </c>
      <c r="K518" s="64">
        <v>4</v>
      </c>
      <c r="L518" s="64">
        <v>14</v>
      </c>
      <c r="M518" s="64">
        <v>9</v>
      </c>
      <c r="N518" s="64">
        <v>3735</v>
      </c>
      <c r="O518" s="64">
        <v>3774</v>
      </c>
      <c r="P518" s="64">
        <v>3803</v>
      </c>
      <c r="Q518" s="64">
        <v>3832</v>
      </c>
      <c r="R518" s="64">
        <v>3832</v>
      </c>
      <c r="S518" s="133">
        <f t="shared" si="45"/>
        <v>0</v>
      </c>
      <c r="T518" s="133">
        <f t="shared" si="46"/>
        <v>0</v>
      </c>
      <c r="U518" s="133">
        <f t="shared" si="42"/>
        <v>3.1554036287141729E-3</v>
      </c>
      <c r="V518" s="133">
        <f t="shared" si="43"/>
        <v>1.0960334029227558E-2</v>
      </c>
      <c r="W518" s="133">
        <f t="shared" si="44"/>
        <v>7.0459290187891441E-3</v>
      </c>
    </row>
    <row r="519" spans="1:23" x14ac:dyDescent="0.25">
      <c r="A519" s="21">
        <v>3546108</v>
      </c>
      <c r="B519" s="22" t="s">
        <v>609</v>
      </c>
      <c r="C519" s="22" t="s">
        <v>757</v>
      </c>
      <c r="D519" s="22" t="s">
        <v>758</v>
      </c>
      <c r="E519" s="23">
        <v>35152</v>
      </c>
      <c r="F519" s="22" t="s">
        <v>462</v>
      </c>
      <c r="G519" s="22" t="s">
        <v>6</v>
      </c>
      <c r="H519" s="22" t="s">
        <v>7</v>
      </c>
      <c r="I519" s="5">
        <v>236</v>
      </c>
      <c r="J519" s="5">
        <v>266</v>
      </c>
      <c r="K519" s="64">
        <v>218</v>
      </c>
      <c r="L519" s="64">
        <v>277</v>
      </c>
      <c r="M519" s="64">
        <v>308</v>
      </c>
      <c r="N519" s="64">
        <v>566</v>
      </c>
      <c r="O519" s="64">
        <v>569</v>
      </c>
      <c r="P519" s="64">
        <v>568</v>
      </c>
      <c r="Q519" s="64">
        <v>566</v>
      </c>
      <c r="R519" s="64">
        <v>566</v>
      </c>
      <c r="S519" s="133">
        <f t="shared" si="45"/>
        <v>1.2508833922261484</v>
      </c>
      <c r="T519" s="133">
        <f t="shared" si="46"/>
        <v>1.4024604569420036</v>
      </c>
      <c r="U519" s="133">
        <f t="shared" si="42"/>
        <v>1.1514084507042253</v>
      </c>
      <c r="V519" s="133">
        <f t="shared" si="43"/>
        <v>1.4681978798586572</v>
      </c>
      <c r="W519" s="133">
        <f t="shared" si="44"/>
        <v>1.6325088339222615</v>
      </c>
    </row>
    <row r="520" spans="1:23" x14ac:dyDescent="0.25">
      <c r="A520" s="21">
        <v>3546207</v>
      </c>
      <c r="B520" s="22" t="s">
        <v>610</v>
      </c>
      <c r="C520" s="22" t="s">
        <v>763</v>
      </c>
      <c r="D520" s="22" t="s">
        <v>764</v>
      </c>
      <c r="E520" s="23">
        <v>35101</v>
      </c>
      <c r="F520" s="22" t="s">
        <v>88</v>
      </c>
      <c r="G520" s="22" t="s">
        <v>23</v>
      </c>
      <c r="H520" s="22" t="s">
        <v>24</v>
      </c>
      <c r="I520" s="5">
        <v>200</v>
      </c>
      <c r="J520" s="5">
        <v>225</v>
      </c>
      <c r="K520" s="64">
        <v>305</v>
      </c>
      <c r="L520" s="64">
        <v>22</v>
      </c>
      <c r="M520" s="64">
        <v>16</v>
      </c>
      <c r="N520" s="64">
        <v>1110</v>
      </c>
      <c r="O520" s="64">
        <v>1126</v>
      </c>
      <c r="P520" s="64">
        <v>1155</v>
      </c>
      <c r="Q520" s="64">
        <v>1177</v>
      </c>
      <c r="R520" s="64">
        <v>1177</v>
      </c>
      <c r="S520" s="133">
        <f t="shared" si="45"/>
        <v>0.54054054054054057</v>
      </c>
      <c r="T520" s="133">
        <f t="shared" si="46"/>
        <v>0.59946714031971582</v>
      </c>
      <c r="U520" s="133">
        <f t="shared" si="42"/>
        <v>0.79220779220779225</v>
      </c>
      <c r="V520" s="133">
        <f t="shared" si="43"/>
        <v>5.6074766355140186E-2</v>
      </c>
      <c r="W520" s="133">
        <f t="shared" si="44"/>
        <v>4.0781648258283773E-2</v>
      </c>
    </row>
    <row r="521" spans="1:23" x14ac:dyDescent="0.25">
      <c r="A521" s="21">
        <v>3546256</v>
      </c>
      <c r="B521" s="22" t="s">
        <v>611</v>
      </c>
      <c r="C521" s="22" t="s">
        <v>769</v>
      </c>
      <c r="D521" s="22" t="s">
        <v>770</v>
      </c>
      <c r="E521" s="23">
        <v>35133</v>
      </c>
      <c r="F521" s="22" t="s">
        <v>41</v>
      </c>
      <c r="G521" s="22" t="s">
        <v>39</v>
      </c>
      <c r="H521" s="22" t="s">
        <v>40</v>
      </c>
      <c r="I521" s="5">
        <v>121</v>
      </c>
      <c r="J521" s="5">
        <v>149</v>
      </c>
      <c r="K521" s="64">
        <v>130</v>
      </c>
      <c r="L521" s="64">
        <v>122</v>
      </c>
      <c r="M521" s="64">
        <v>107</v>
      </c>
      <c r="N521" s="64">
        <v>511</v>
      </c>
      <c r="O521" s="64">
        <v>523</v>
      </c>
      <c r="P521" s="64">
        <v>528</v>
      </c>
      <c r="Q521" s="64">
        <v>537</v>
      </c>
      <c r="R521" s="64">
        <v>537</v>
      </c>
      <c r="S521" s="133">
        <f t="shared" si="45"/>
        <v>0.71037181996086096</v>
      </c>
      <c r="T521" s="133">
        <f t="shared" si="46"/>
        <v>0.85468451242829824</v>
      </c>
      <c r="U521" s="133">
        <f t="shared" si="42"/>
        <v>0.73863636363636365</v>
      </c>
      <c r="V521" s="133">
        <f t="shared" si="43"/>
        <v>0.68156424581005581</v>
      </c>
      <c r="W521" s="133">
        <f t="shared" si="44"/>
        <v>0.5977653631284916</v>
      </c>
    </row>
    <row r="522" spans="1:23" x14ac:dyDescent="0.25">
      <c r="A522" s="21">
        <v>3546306</v>
      </c>
      <c r="B522" s="22" t="s">
        <v>612</v>
      </c>
      <c r="C522" s="22" t="s">
        <v>759</v>
      </c>
      <c r="D522" s="22" t="s">
        <v>760</v>
      </c>
      <c r="E522" s="23">
        <v>35142</v>
      </c>
      <c r="F522" s="22" t="s">
        <v>12</v>
      </c>
      <c r="G522" s="22" t="s">
        <v>10</v>
      </c>
      <c r="H522" s="22" t="s">
        <v>11</v>
      </c>
      <c r="I522" s="5">
        <v>1151</v>
      </c>
      <c r="J522" s="5">
        <v>941</v>
      </c>
      <c r="K522" s="64">
        <v>930</v>
      </c>
      <c r="L522" s="64">
        <v>1157</v>
      </c>
      <c r="M522" s="64">
        <v>1095</v>
      </c>
      <c r="N522" s="64">
        <v>7849</v>
      </c>
      <c r="O522" s="64">
        <v>7984</v>
      </c>
      <c r="P522" s="64">
        <v>8094</v>
      </c>
      <c r="Q522" s="64">
        <v>8212</v>
      </c>
      <c r="R522" s="64">
        <v>8212</v>
      </c>
      <c r="S522" s="133">
        <f t="shared" si="45"/>
        <v>0.43992865333163456</v>
      </c>
      <c r="T522" s="133">
        <f t="shared" si="46"/>
        <v>0.3535821643286573</v>
      </c>
      <c r="U522" s="133">
        <f t="shared" si="42"/>
        <v>0.34469977761304671</v>
      </c>
      <c r="V522" s="133">
        <f t="shared" si="43"/>
        <v>0.42267413541159277</v>
      </c>
      <c r="W522" s="133">
        <f t="shared" si="44"/>
        <v>0.40002435460301994</v>
      </c>
    </row>
    <row r="523" spans="1:23" x14ac:dyDescent="0.25">
      <c r="A523" s="21">
        <v>3546405</v>
      </c>
      <c r="B523" s="22" t="s">
        <v>613</v>
      </c>
      <c r="C523" s="22" t="s">
        <v>755</v>
      </c>
      <c r="D523" s="22" t="s">
        <v>756</v>
      </c>
      <c r="E523" s="23">
        <v>35094</v>
      </c>
      <c r="F523" s="22" t="s">
        <v>136</v>
      </c>
      <c r="G523" s="22" t="s">
        <v>2</v>
      </c>
      <c r="H523" s="22" t="s">
        <v>3</v>
      </c>
      <c r="I523" s="5">
        <v>2813</v>
      </c>
      <c r="J523" s="5">
        <v>2910</v>
      </c>
      <c r="K523" s="64">
        <v>2136</v>
      </c>
      <c r="L523" s="64">
        <v>3164</v>
      </c>
      <c r="M523" s="64">
        <v>2729</v>
      </c>
      <c r="N523" s="64">
        <v>12022</v>
      </c>
      <c r="O523" s="64">
        <v>12150</v>
      </c>
      <c r="P523" s="64">
        <v>12273</v>
      </c>
      <c r="Q523" s="64">
        <v>12385</v>
      </c>
      <c r="R523" s="64">
        <v>12385</v>
      </c>
      <c r="S523" s="133">
        <f t="shared" si="45"/>
        <v>0.70196306770919981</v>
      </c>
      <c r="T523" s="133">
        <f t="shared" si="46"/>
        <v>0.71851851851851856</v>
      </c>
      <c r="U523" s="133">
        <f t="shared" si="42"/>
        <v>0.52212173062820821</v>
      </c>
      <c r="V523" s="133">
        <f t="shared" si="43"/>
        <v>0.76641098102543403</v>
      </c>
      <c r="W523" s="133">
        <f t="shared" si="44"/>
        <v>0.66104158255954792</v>
      </c>
    </row>
    <row r="524" spans="1:23" x14ac:dyDescent="0.25">
      <c r="A524" s="21">
        <v>3546504</v>
      </c>
      <c r="B524" s="22" t="s">
        <v>614</v>
      </c>
      <c r="C524" s="22" t="s">
        <v>769</v>
      </c>
      <c r="D524" s="22" t="s">
        <v>770</v>
      </c>
      <c r="E524" s="23">
        <v>35033</v>
      </c>
      <c r="F524" s="22" t="s">
        <v>192</v>
      </c>
      <c r="G524" s="22" t="s">
        <v>55</v>
      </c>
      <c r="H524" s="22" t="s">
        <v>56</v>
      </c>
      <c r="I524" s="5">
        <v>118</v>
      </c>
      <c r="J524" s="5">
        <v>153</v>
      </c>
      <c r="K524" s="64">
        <v>148</v>
      </c>
      <c r="L524" s="64">
        <v>144</v>
      </c>
      <c r="M524" s="64">
        <v>148</v>
      </c>
      <c r="N524" s="64">
        <v>1421</v>
      </c>
      <c r="O524" s="64">
        <v>1441</v>
      </c>
      <c r="P524" s="64">
        <v>1459</v>
      </c>
      <c r="Q524" s="64">
        <v>1477</v>
      </c>
      <c r="R524" s="64">
        <v>1477</v>
      </c>
      <c r="S524" s="133">
        <f t="shared" si="45"/>
        <v>0.24912033779028853</v>
      </c>
      <c r="T524" s="133">
        <f t="shared" si="46"/>
        <v>0.31852879944482998</v>
      </c>
      <c r="U524" s="133">
        <f t="shared" si="42"/>
        <v>0.3043180260452365</v>
      </c>
      <c r="V524" s="133">
        <f t="shared" si="43"/>
        <v>0.2924847664184157</v>
      </c>
      <c r="W524" s="133">
        <f t="shared" si="44"/>
        <v>0.30060934326337169</v>
      </c>
    </row>
    <row r="525" spans="1:23" x14ac:dyDescent="0.25">
      <c r="A525" s="21">
        <v>3546603</v>
      </c>
      <c r="B525" s="22" t="s">
        <v>615</v>
      </c>
      <c r="C525" s="22" t="s">
        <v>757</v>
      </c>
      <c r="D525" s="22" t="s">
        <v>758</v>
      </c>
      <c r="E525" s="23">
        <v>35152</v>
      </c>
      <c r="F525" s="22" t="s">
        <v>462</v>
      </c>
      <c r="G525" s="22" t="s">
        <v>6</v>
      </c>
      <c r="H525" s="22" t="s">
        <v>7</v>
      </c>
      <c r="I525" s="5">
        <v>2511</v>
      </c>
      <c r="J525" s="5">
        <v>2061</v>
      </c>
      <c r="K525" s="64">
        <v>2266</v>
      </c>
      <c r="L525" s="64">
        <v>2107</v>
      </c>
      <c r="M525" s="64">
        <v>2174</v>
      </c>
      <c r="N525" s="64">
        <v>8678</v>
      </c>
      <c r="O525" s="64">
        <v>8794</v>
      </c>
      <c r="P525" s="64">
        <v>8876</v>
      </c>
      <c r="Q525" s="64">
        <v>8966</v>
      </c>
      <c r="R525" s="64">
        <v>8966</v>
      </c>
      <c r="S525" s="133">
        <f t="shared" si="45"/>
        <v>0.86805715602673428</v>
      </c>
      <c r="T525" s="133">
        <f t="shared" si="46"/>
        <v>0.70309301796679546</v>
      </c>
      <c r="U525" s="133">
        <f t="shared" si="42"/>
        <v>0.76588553402433535</v>
      </c>
      <c r="V525" s="133">
        <f t="shared" si="43"/>
        <v>0.70499665402632172</v>
      </c>
      <c r="W525" s="133">
        <f t="shared" si="44"/>
        <v>0.72741467767120238</v>
      </c>
    </row>
    <row r="526" spans="1:23" x14ac:dyDescent="0.25">
      <c r="A526" s="21">
        <v>3546702</v>
      </c>
      <c r="B526" s="22" t="s">
        <v>616</v>
      </c>
      <c r="C526" s="22" t="s">
        <v>763</v>
      </c>
      <c r="D526" s="22" t="s">
        <v>764</v>
      </c>
      <c r="E526" s="23">
        <v>35104</v>
      </c>
      <c r="F526" s="22" t="s">
        <v>61</v>
      </c>
      <c r="G526" s="22" t="s">
        <v>23</v>
      </c>
      <c r="H526" s="22" t="s">
        <v>24</v>
      </c>
      <c r="I526" s="5">
        <v>1373</v>
      </c>
      <c r="J526" s="5">
        <v>1159</v>
      </c>
      <c r="K526" s="64">
        <v>800</v>
      </c>
      <c r="L526" s="64">
        <v>792</v>
      </c>
      <c r="M526" s="64">
        <v>1155</v>
      </c>
      <c r="N526" s="64">
        <v>5818</v>
      </c>
      <c r="O526" s="64">
        <v>5971</v>
      </c>
      <c r="P526" s="64">
        <v>6112</v>
      </c>
      <c r="Q526" s="64">
        <v>6248</v>
      </c>
      <c r="R526" s="64">
        <v>6248</v>
      </c>
      <c r="S526" s="133">
        <f t="shared" si="45"/>
        <v>0.70797524922653832</v>
      </c>
      <c r="T526" s="133">
        <f t="shared" si="46"/>
        <v>0.58231452018087426</v>
      </c>
      <c r="U526" s="133">
        <f t="shared" si="42"/>
        <v>0.39267015706806285</v>
      </c>
      <c r="V526" s="133">
        <f t="shared" si="43"/>
        <v>0.38028169014084512</v>
      </c>
      <c r="W526" s="133">
        <f t="shared" si="44"/>
        <v>0.55457746478873249</v>
      </c>
    </row>
    <row r="527" spans="1:23" x14ac:dyDescent="0.25">
      <c r="A527" s="21">
        <v>3546801</v>
      </c>
      <c r="B527" s="22" t="s">
        <v>617</v>
      </c>
      <c r="C527" s="22" t="s">
        <v>773</v>
      </c>
      <c r="D527" s="22" t="s">
        <v>774</v>
      </c>
      <c r="E527" s="23">
        <v>35011</v>
      </c>
      <c r="F527" s="22" t="s">
        <v>100</v>
      </c>
      <c r="G527" s="22" t="s">
        <v>98</v>
      </c>
      <c r="H527" s="22" t="s">
        <v>99</v>
      </c>
      <c r="I527" s="5">
        <v>2327</v>
      </c>
      <c r="J527" s="5">
        <v>2334</v>
      </c>
      <c r="K527" s="64">
        <v>2352</v>
      </c>
      <c r="L527" s="64">
        <v>3133</v>
      </c>
      <c r="M527" s="64">
        <v>2539</v>
      </c>
      <c r="N527" s="64">
        <v>13897</v>
      </c>
      <c r="O527" s="64">
        <v>14169</v>
      </c>
      <c r="P527" s="64">
        <v>14433</v>
      </c>
      <c r="Q527" s="64">
        <v>14687</v>
      </c>
      <c r="R527" s="64">
        <v>14687</v>
      </c>
      <c r="S527" s="133">
        <f t="shared" si="45"/>
        <v>0.50233863423760527</v>
      </c>
      <c r="T527" s="133">
        <f t="shared" si="46"/>
        <v>0.49417742959983063</v>
      </c>
      <c r="U527" s="133">
        <f t="shared" si="42"/>
        <v>0.48887965080024942</v>
      </c>
      <c r="V527" s="133">
        <f t="shared" si="43"/>
        <v>0.63995370055150813</v>
      </c>
      <c r="W527" s="133">
        <f t="shared" si="44"/>
        <v>0.51862191053312445</v>
      </c>
    </row>
    <row r="528" spans="1:23" x14ac:dyDescent="0.25">
      <c r="A528" s="21">
        <v>3546900</v>
      </c>
      <c r="B528" s="22" t="s">
        <v>618</v>
      </c>
      <c r="C528" s="22" t="s">
        <v>769</v>
      </c>
      <c r="D528" s="22" t="s">
        <v>770</v>
      </c>
      <c r="E528" s="23">
        <v>35031</v>
      </c>
      <c r="F528" s="22" t="s">
        <v>57</v>
      </c>
      <c r="G528" s="22" t="s">
        <v>55</v>
      </c>
      <c r="H528" s="22" t="s">
        <v>56</v>
      </c>
      <c r="I528" s="5">
        <v>330</v>
      </c>
      <c r="J528" s="5">
        <v>291</v>
      </c>
      <c r="K528" s="64">
        <v>265</v>
      </c>
      <c r="L528" s="64">
        <v>280</v>
      </c>
      <c r="M528" s="64">
        <v>265</v>
      </c>
      <c r="N528" s="64">
        <v>2100</v>
      </c>
      <c r="O528" s="64">
        <v>2124</v>
      </c>
      <c r="P528" s="64">
        <v>2159</v>
      </c>
      <c r="Q528" s="64">
        <v>2183</v>
      </c>
      <c r="R528" s="64">
        <v>2183</v>
      </c>
      <c r="S528" s="133">
        <f t="shared" si="45"/>
        <v>0.47142857142857142</v>
      </c>
      <c r="T528" s="133">
        <f t="shared" si="46"/>
        <v>0.41101694915254239</v>
      </c>
      <c r="U528" s="133">
        <f t="shared" si="42"/>
        <v>0.36822603056970821</v>
      </c>
      <c r="V528" s="133">
        <f t="shared" si="43"/>
        <v>0.38479157123224922</v>
      </c>
      <c r="W528" s="133">
        <f t="shared" si="44"/>
        <v>0.36417773705909301</v>
      </c>
    </row>
    <row r="529" spans="1:23" x14ac:dyDescent="0.25">
      <c r="A529" s="21">
        <v>3547007</v>
      </c>
      <c r="B529" s="22" t="s">
        <v>619</v>
      </c>
      <c r="C529" s="22" t="s">
        <v>763</v>
      </c>
      <c r="D529" s="22" t="s">
        <v>764</v>
      </c>
      <c r="E529" s="23">
        <v>35103</v>
      </c>
      <c r="F529" s="22" t="s">
        <v>24</v>
      </c>
      <c r="G529" s="22" t="s">
        <v>23</v>
      </c>
      <c r="H529" s="22" t="s">
        <v>24</v>
      </c>
      <c r="I529" s="5">
        <v>266</v>
      </c>
      <c r="J529" s="5">
        <v>338</v>
      </c>
      <c r="K529" s="64">
        <v>258</v>
      </c>
      <c r="L529" s="64">
        <v>308</v>
      </c>
      <c r="M529" s="64">
        <v>319</v>
      </c>
      <c r="N529" s="64">
        <v>1343</v>
      </c>
      <c r="O529" s="64">
        <v>1375</v>
      </c>
      <c r="P529" s="64">
        <v>1397</v>
      </c>
      <c r="Q529" s="64">
        <v>1429</v>
      </c>
      <c r="R529" s="64">
        <v>1429</v>
      </c>
      <c r="S529" s="133">
        <f t="shared" si="45"/>
        <v>0.59419210722263582</v>
      </c>
      <c r="T529" s="133">
        <f t="shared" si="46"/>
        <v>0.73745454545454547</v>
      </c>
      <c r="U529" s="133">
        <f t="shared" si="42"/>
        <v>0.55404438081603435</v>
      </c>
      <c r="V529" s="133">
        <f t="shared" si="43"/>
        <v>0.64660601819454167</v>
      </c>
      <c r="W529" s="133">
        <f t="shared" si="44"/>
        <v>0.66969909027291818</v>
      </c>
    </row>
    <row r="530" spans="1:23" x14ac:dyDescent="0.25">
      <c r="A530" s="21">
        <v>3547106</v>
      </c>
      <c r="B530" s="22" t="s">
        <v>620</v>
      </c>
      <c r="C530" s="22" t="s">
        <v>767</v>
      </c>
      <c r="D530" s="22" t="s">
        <v>768</v>
      </c>
      <c r="E530" s="23">
        <v>35111</v>
      </c>
      <c r="F530" s="22" t="s">
        <v>245</v>
      </c>
      <c r="G530" s="22" t="s">
        <v>31</v>
      </c>
      <c r="H530" s="22" t="s">
        <v>32</v>
      </c>
      <c r="I530" s="5">
        <v>251</v>
      </c>
      <c r="J530" s="5">
        <v>271</v>
      </c>
      <c r="K530" s="64">
        <v>152</v>
      </c>
      <c r="L530" s="64">
        <v>258</v>
      </c>
      <c r="M530" s="64">
        <v>164</v>
      </c>
      <c r="N530" s="64">
        <v>718</v>
      </c>
      <c r="O530" s="64">
        <v>725</v>
      </c>
      <c r="P530" s="64">
        <v>727</v>
      </c>
      <c r="Q530" s="64">
        <v>734</v>
      </c>
      <c r="R530" s="64">
        <v>734</v>
      </c>
      <c r="S530" s="133">
        <f t="shared" si="45"/>
        <v>1.0487465181058495</v>
      </c>
      <c r="T530" s="133">
        <f t="shared" si="46"/>
        <v>1.1213793103448277</v>
      </c>
      <c r="U530" s="133">
        <f t="shared" si="42"/>
        <v>0.62723521320495179</v>
      </c>
      <c r="V530" s="133">
        <f t="shared" si="43"/>
        <v>1.0544959128065396</v>
      </c>
      <c r="W530" s="133">
        <f t="shared" si="44"/>
        <v>0.67029972752043598</v>
      </c>
    </row>
    <row r="531" spans="1:23" x14ac:dyDescent="0.25">
      <c r="A531" s="21">
        <v>3547205</v>
      </c>
      <c r="B531" s="22" t="s">
        <v>625</v>
      </c>
      <c r="C531" s="22" t="s">
        <v>757</v>
      </c>
      <c r="D531" s="22" t="s">
        <v>758</v>
      </c>
      <c r="E531" s="23">
        <v>35153</v>
      </c>
      <c r="F531" s="22" t="s">
        <v>73</v>
      </c>
      <c r="G531" s="22" t="s">
        <v>6</v>
      </c>
      <c r="H531" s="22" t="s">
        <v>7</v>
      </c>
      <c r="I531" s="5">
        <v>206</v>
      </c>
      <c r="J531" s="5">
        <v>192</v>
      </c>
      <c r="K531" s="64">
        <v>180</v>
      </c>
      <c r="L531" s="64">
        <v>123</v>
      </c>
      <c r="M531" s="64">
        <v>148</v>
      </c>
      <c r="N531" s="64">
        <v>445</v>
      </c>
      <c r="O531" s="64">
        <v>441</v>
      </c>
      <c r="P531" s="64">
        <v>435</v>
      </c>
      <c r="Q531" s="64">
        <v>428</v>
      </c>
      <c r="R531" s="64">
        <v>428</v>
      </c>
      <c r="S531" s="133">
        <f t="shared" si="45"/>
        <v>1.3887640449438201</v>
      </c>
      <c r="T531" s="133">
        <f t="shared" si="46"/>
        <v>1.3061224489795917</v>
      </c>
      <c r="U531" s="133">
        <f t="shared" si="42"/>
        <v>1.2413793103448276</v>
      </c>
      <c r="V531" s="133">
        <f t="shared" si="43"/>
        <v>0.86214953271028039</v>
      </c>
      <c r="W531" s="133">
        <f t="shared" si="44"/>
        <v>1.0373831775700935</v>
      </c>
    </row>
    <row r="532" spans="1:23" x14ac:dyDescent="0.25">
      <c r="A532" s="21">
        <v>3547304</v>
      </c>
      <c r="B532" s="22" t="s">
        <v>626</v>
      </c>
      <c r="C532" s="22" t="s">
        <v>779</v>
      </c>
      <c r="D532" s="22" t="s">
        <v>780</v>
      </c>
      <c r="E532" s="23">
        <v>35014</v>
      </c>
      <c r="F532" s="22" t="s">
        <v>128</v>
      </c>
      <c r="G532" s="22" t="s">
        <v>98</v>
      </c>
      <c r="H532" s="22" t="s">
        <v>99</v>
      </c>
      <c r="I532" s="5">
        <v>8487</v>
      </c>
      <c r="J532" s="5">
        <v>9805</v>
      </c>
      <c r="K532" s="64">
        <v>6515</v>
      </c>
      <c r="L532" s="64">
        <v>8124</v>
      </c>
      <c r="M532" s="64">
        <v>7336</v>
      </c>
      <c r="N532" s="64">
        <v>31846</v>
      </c>
      <c r="O532" s="64">
        <v>33041</v>
      </c>
      <c r="P532" s="64">
        <v>34197</v>
      </c>
      <c r="Q532" s="64">
        <v>35338</v>
      </c>
      <c r="R532" s="64">
        <v>35338</v>
      </c>
      <c r="S532" s="133">
        <f t="shared" si="45"/>
        <v>0.79950386233749915</v>
      </c>
      <c r="T532" s="133">
        <f t="shared" si="46"/>
        <v>0.89025755879059354</v>
      </c>
      <c r="U532" s="133">
        <f t="shared" si="42"/>
        <v>0.57154136327748051</v>
      </c>
      <c r="V532" s="133">
        <f t="shared" si="43"/>
        <v>0.68968249476484234</v>
      </c>
      <c r="W532" s="133">
        <f t="shared" si="44"/>
        <v>0.62278566981719397</v>
      </c>
    </row>
    <row r="533" spans="1:23" x14ac:dyDescent="0.25">
      <c r="A533" s="21">
        <v>3547403</v>
      </c>
      <c r="B533" s="22" t="s">
        <v>622</v>
      </c>
      <c r="C533" s="22" t="s">
        <v>757</v>
      </c>
      <c r="D533" s="22" t="s">
        <v>758</v>
      </c>
      <c r="E533" s="23">
        <v>35152</v>
      </c>
      <c r="F533" s="22" t="s">
        <v>462</v>
      </c>
      <c r="G533" s="22" t="s">
        <v>6</v>
      </c>
      <c r="H533" s="22" t="s">
        <v>7</v>
      </c>
      <c r="I533" s="5">
        <v>288</v>
      </c>
      <c r="J533" s="5">
        <v>255</v>
      </c>
      <c r="K533" s="64">
        <v>226</v>
      </c>
      <c r="L533" s="64">
        <v>227</v>
      </c>
      <c r="M533" s="64">
        <v>225</v>
      </c>
      <c r="N533" s="64">
        <v>733</v>
      </c>
      <c r="O533" s="64">
        <v>739</v>
      </c>
      <c r="P533" s="64">
        <v>737</v>
      </c>
      <c r="Q533" s="64">
        <v>737</v>
      </c>
      <c r="R533" s="64">
        <v>737</v>
      </c>
      <c r="S533" s="133">
        <f t="shared" si="45"/>
        <v>1.1787175989085947</v>
      </c>
      <c r="T533" s="133">
        <f t="shared" si="46"/>
        <v>1.0351826792963463</v>
      </c>
      <c r="U533" s="133">
        <f t="shared" si="42"/>
        <v>0.9199457259158752</v>
      </c>
      <c r="V533" s="133">
        <f t="shared" si="43"/>
        <v>0.92401628222523746</v>
      </c>
      <c r="W533" s="133">
        <f t="shared" si="44"/>
        <v>0.91587516960651294</v>
      </c>
    </row>
    <row r="534" spans="1:23" x14ac:dyDescent="0.25">
      <c r="A534" s="21">
        <v>3547502</v>
      </c>
      <c r="B534" s="22" t="s">
        <v>621</v>
      </c>
      <c r="C534" s="22" t="s">
        <v>769</v>
      </c>
      <c r="D534" s="22" t="s">
        <v>770</v>
      </c>
      <c r="E534" s="23">
        <v>35132</v>
      </c>
      <c r="F534" s="22" t="s">
        <v>227</v>
      </c>
      <c r="G534" s="22" t="s">
        <v>39</v>
      </c>
      <c r="H534" s="22" t="s">
        <v>40</v>
      </c>
      <c r="I534" s="5">
        <v>860</v>
      </c>
      <c r="J534" s="5">
        <v>1041</v>
      </c>
      <c r="K534" s="64">
        <v>926</v>
      </c>
      <c r="L534" s="64">
        <v>941</v>
      </c>
      <c r="M534" s="64">
        <v>858</v>
      </c>
      <c r="N534" s="64">
        <v>7471</v>
      </c>
      <c r="O534" s="64">
        <v>7518</v>
      </c>
      <c r="P534" s="64">
        <v>7520</v>
      </c>
      <c r="Q534" s="64">
        <v>7535</v>
      </c>
      <c r="R534" s="64">
        <v>7535</v>
      </c>
      <c r="S534" s="133">
        <f t="shared" si="45"/>
        <v>0.34533529647972155</v>
      </c>
      <c r="T534" s="133">
        <f t="shared" si="46"/>
        <v>0.4154030327214685</v>
      </c>
      <c r="U534" s="133">
        <f t="shared" si="42"/>
        <v>0.36941489361702129</v>
      </c>
      <c r="V534" s="133">
        <f t="shared" si="43"/>
        <v>0.37465162574651628</v>
      </c>
      <c r="W534" s="133">
        <f t="shared" si="44"/>
        <v>0.34160583941605843</v>
      </c>
    </row>
    <row r="535" spans="1:23" x14ac:dyDescent="0.25">
      <c r="A535" s="21">
        <v>3547601</v>
      </c>
      <c r="B535" s="22" t="s">
        <v>623</v>
      </c>
      <c r="C535" s="22" t="s">
        <v>769</v>
      </c>
      <c r="D535" s="22" t="s">
        <v>770</v>
      </c>
      <c r="E535" s="23">
        <v>35132</v>
      </c>
      <c r="F535" s="22" t="s">
        <v>227</v>
      </c>
      <c r="G535" s="22" t="s">
        <v>39</v>
      </c>
      <c r="H535" s="22" t="s">
        <v>40</v>
      </c>
      <c r="I535" s="5">
        <v>982</v>
      </c>
      <c r="J535" s="5">
        <v>966</v>
      </c>
      <c r="K535" s="64">
        <v>988</v>
      </c>
      <c r="L535" s="64">
        <v>1048</v>
      </c>
      <c r="M535" s="64">
        <v>1001</v>
      </c>
      <c r="N535" s="64">
        <v>6489</v>
      </c>
      <c r="O535" s="64">
        <v>6593</v>
      </c>
      <c r="P535" s="64">
        <v>6683</v>
      </c>
      <c r="Q535" s="64">
        <v>6778</v>
      </c>
      <c r="R535" s="64">
        <v>6778</v>
      </c>
      <c r="S535" s="133">
        <f t="shared" si="45"/>
        <v>0.45399907535829864</v>
      </c>
      <c r="T535" s="133">
        <f t="shared" si="46"/>
        <v>0.43955710602153802</v>
      </c>
      <c r="U535" s="133">
        <f t="shared" si="42"/>
        <v>0.44351339218913666</v>
      </c>
      <c r="V535" s="133">
        <f t="shared" si="43"/>
        <v>0.46385364414281494</v>
      </c>
      <c r="W535" s="133">
        <f t="shared" si="44"/>
        <v>0.4430510475066391</v>
      </c>
    </row>
    <row r="536" spans="1:23" x14ac:dyDescent="0.25">
      <c r="A536" s="21">
        <v>3547650</v>
      </c>
      <c r="B536" s="22" t="s">
        <v>624</v>
      </c>
      <c r="C536" s="22" t="s">
        <v>757</v>
      </c>
      <c r="D536" s="22" t="s">
        <v>758</v>
      </c>
      <c r="E536" s="23">
        <v>35153</v>
      </c>
      <c r="F536" s="22" t="s">
        <v>73</v>
      </c>
      <c r="G536" s="22" t="s">
        <v>6</v>
      </c>
      <c r="H536" s="22" t="s">
        <v>7</v>
      </c>
      <c r="I536" s="5">
        <v>146</v>
      </c>
      <c r="J536" s="5">
        <v>91</v>
      </c>
      <c r="K536" s="64">
        <v>84</v>
      </c>
      <c r="L536" s="64">
        <v>90</v>
      </c>
      <c r="M536" s="64">
        <v>66</v>
      </c>
      <c r="N536" s="64">
        <v>404</v>
      </c>
      <c r="O536" s="64">
        <v>400</v>
      </c>
      <c r="P536" s="64">
        <v>405</v>
      </c>
      <c r="Q536" s="64">
        <v>405</v>
      </c>
      <c r="R536" s="64">
        <v>405</v>
      </c>
      <c r="S536" s="133">
        <f t="shared" si="45"/>
        <v>1.0841584158415842</v>
      </c>
      <c r="T536" s="133">
        <f t="shared" si="46"/>
        <v>0.6825</v>
      </c>
      <c r="U536" s="133">
        <f t="shared" si="42"/>
        <v>0.62222222222222223</v>
      </c>
      <c r="V536" s="133">
        <f t="shared" si="43"/>
        <v>0.66666666666666663</v>
      </c>
      <c r="W536" s="133">
        <f t="shared" si="44"/>
        <v>0.48888888888888887</v>
      </c>
    </row>
    <row r="537" spans="1:23" x14ac:dyDescent="0.25">
      <c r="A537" s="21">
        <v>3547700</v>
      </c>
      <c r="B537" s="22" t="s">
        <v>627</v>
      </c>
      <c r="C537" s="22" t="s">
        <v>767</v>
      </c>
      <c r="D537" s="22" t="s">
        <v>768</v>
      </c>
      <c r="E537" s="23">
        <v>35112</v>
      </c>
      <c r="F537" s="22" t="s">
        <v>33</v>
      </c>
      <c r="G537" s="22" t="s">
        <v>31</v>
      </c>
      <c r="H537" s="22" t="s">
        <v>32</v>
      </c>
      <c r="I537" s="5">
        <v>1297</v>
      </c>
      <c r="J537" s="5">
        <v>1355</v>
      </c>
      <c r="K537" s="64">
        <v>1332</v>
      </c>
      <c r="L537" s="64">
        <v>1223</v>
      </c>
      <c r="M537" s="64">
        <v>1194</v>
      </c>
      <c r="N537" s="64">
        <v>5567</v>
      </c>
      <c r="O537" s="64">
        <v>5591</v>
      </c>
      <c r="P537" s="64">
        <v>5575</v>
      </c>
      <c r="Q537" s="64">
        <v>5576</v>
      </c>
      <c r="R537" s="64">
        <v>5576</v>
      </c>
      <c r="S537" s="133">
        <f t="shared" si="45"/>
        <v>0.69894018322256146</v>
      </c>
      <c r="T537" s="133">
        <f t="shared" si="46"/>
        <v>0.72706134859595772</v>
      </c>
      <c r="U537" s="133">
        <f t="shared" si="42"/>
        <v>0.71677130044843052</v>
      </c>
      <c r="V537" s="133">
        <f t="shared" si="43"/>
        <v>0.65799856527977041</v>
      </c>
      <c r="W537" s="133">
        <f t="shared" si="44"/>
        <v>0.64239598278335719</v>
      </c>
    </row>
    <row r="538" spans="1:23" x14ac:dyDescent="0.25">
      <c r="A538" s="21">
        <v>3547809</v>
      </c>
      <c r="B538" s="22" t="s">
        <v>628</v>
      </c>
      <c r="C538" s="22" t="s">
        <v>785</v>
      </c>
      <c r="D538" s="22" t="s">
        <v>786</v>
      </c>
      <c r="E538" s="23">
        <v>35015</v>
      </c>
      <c r="F538" s="22" t="s">
        <v>237</v>
      </c>
      <c r="G538" s="22" t="s">
        <v>98</v>
      </c>
      <c r="H538" s="22" t="s">
        <v>99</v>
      </c>
      <c r="I538" s="5">
        <v>24066</v>
      </c>
      <c r="J538" s="5">
        <v>23555</v>
      </c>
      <c r="K538" s="64">
        <v>23474</v>
      </c>
      <c r="L538" s="64">
        <v>22956</v>
      </c>
      <c r="M538" s="64">
        <v>22280</v>
      </c>
      <c r="N538" s="64">
        <v>202094</v>
      </c>
      <c r="O538" s="64">
        <v>203415</v>
      </c>
      <c r="P538" s="64">
        <v>204546</v>
      </c>
      <c r="Q538" s="64">
        <v>205520</v>
      </c>
      <c r="R538" s="64">
        <v>205520</v>
      </c>
      <c r="S538" s="133">
        <f t="shared" si="45"/>
        <v>0.35724959672231732</v>
      </c>
      <c r="T538" s="133">
        <f t="shared" si="46"/>
        <v>0.34739326008406457</v>
      </c>
      <c r="U538" s="133">
        <f t="shared" si="42"/>
        <v>0.34428441524155934</v>
      </c>
      <c r="V538" s="133">
        <f t="shared" si="43"/>
        <v>0.33509147528221095</v>
      </c>
      <c r="W538" s="133">
        <f t="shared" si="44"/>
        <v>0.32522382249902682</v>
      </c>
    </row>
    <row r="539" spans="1:23" x14ac:dyDescent="0.25">
      <c r="A539" s="21">
        <v>3547908</v>
      </c>
      <c r="B539" s="22" t="s">
        <v>629</v>
      </c>
      <c r="C539" s="22" t="s">
        <v>769</v>
      </c>
      <c r="D539" s="22" t="s">
        <v>770</v>
      </c>
      <c r="E539" s="23">
        <v>35133</v>
      </c>
      <c r="F539" s="22" t="s">
        <v>41</v>
      </c>
      <c r="G539" s="22" t="s">
        <v>39</v>
      </c>
      <c r="H539" s="22" t="s">
        <v>40</v>
      </c>
      <c r="I539" s="5">
        <v>560</v>
      </c>
      <c r="J539" s="5">
        <v>635</v>
      </c>
      <c r="K539" s="64">
        <v>334</v>
      </c>
      <c r="L539" s="64">
        <v>56</v>
      </c>
      <c r="M539" s="64">
        <v>259</v>
      </c>
      <c r="N539" s="64">
        <v>1605</v>
      </c>
      <c r="O539" s="64">
        <v>1632</v>
      </c>
      <c r="P539" s="64">
        <v>1643</v>
      </c>
      <c r="Q539" s="64">
        <v>1660</v>
      </c>
      <c r="R539" s="64">
        <v>1660</v>
      </c>
      <c r="S539" s="133">
        <f t="shared" si="45"/>
        <v>1.0467289719626167</v>
      </c>
      <c r="T539" s="133">
        <f t="shared" si="46"/>
        <v>1.1672794117647058</v>
      </c>
      <c r="U539" s="133">
        <f t="shared" si="42"/>
        <v>0.60986001217285457</v>
      </c>
      <c r="V539" s="133">
        <f t="shared" si="43"/>
        <v>0.10120481927710842</v>
      </c>
      <c r="W539" s="133">
        <f t="shared" si="44"/>
        <v>0.46807228915662646</v>
      </c>
    </row>
    <row r="540" spans="1:23" x14ac:dyDescent="0.25">
      <c r="A540" s="21">
        <v>3548005</v>
      </c>
      <c r="B540" s="22" t="s">
        <v>630</v>
      </c>
      <c r="C540" s="22" t="s">
        <v>759</v>
      </c>
      <c r="D540" s="22" t="s">
        <v>760</v>
      </c>
      <c r="E540" s="23">
        <v>35072</v>
      </c>
      <c r="F540" s="22" t="s">
        <v>53</v>
      </c>
      <c r="G540" s="22" t="s">
        <v>15</v>
      </c>
      <c r="H540" s="22" t="s">
        <v>16</v>
      </c>
      <c r="I540" s="5">
        <v>1301</v>
      </c>
      <c r="J540" s="5">
        <v>1464</v>
      </c>
      <c r="K540" s="64">
        <v>1366</v>
      </c>
      <c r="L540" s="64">
        <v>1215</v>
      </c>
      <c r="M540" s="64">
        <v>1172</v>
      </c>
      <c r="N540" s="64">
        <v>5502</v>
      </c>
      <c r="O540" s="64">
        <v>5599</v>
      </c>
      <c r="P540" s="64">
        <v>5660</v>
      </c>
      <c r="Q540" s="64">
        <v>5734</v>
      </c>
      <c r="R540" s="64">
        <v>5734</v>
      </c>
      <c r="S540" s="133">
        <f t="shared" si="45"/>
        <v>0.70937840785169026</v>
      </c>
      <c r="T540" s="133">
        <f t="shared" si="46"/>
        <v>0.78442579031969994</v>
      </c>
      <c r="U540" s="133">
        <f t="shared" si="42"/>
        <v>0.7240282685512367</v>
      </c>
      <c r="V540" s="133">
        <f t="shared" si="43"/>
        <v>0.63568189745378445</v>
      </c>
      <c r="W540" s="133">
        <f t="shared" si="44"/>
        <v>0.61318451342867109</v>
      </c>
    </row>
    <row r="541" spans="1:23" x14ac:dyDescent="0.25">
      <c r="A541" s="21">
        <v>3548054</v>
      </c>
      <c r="B541" s="22" t="s">
        <v>631</v>
      </c>
      <c r="C541" s="22" t="s">
        <v>757</v>
      </c>
      <c r="D541" s="22" t="s">
        <v>758</v>
      </c>
      <c r="E541" s="23">
        <v>35021</v>
      </c>
      <c r="F541" s="22" t="s">
        <v>78</v>
      </c>
      <c r="G541" s="22" t="s">
        <v>43</v>
      </c>
      <c r="H541" s="22" t="s">
        <v>44</v>
      </c>
      <c r="I541" s="5">
        <v>608</v>
      </c>
      <c r="J541" s="5">
        <v>569</v>
      </c>
      <c r="K541" s="64">
        <v>619</v>
      </c>
      <c r="L541" s="64">
        <v>524</v>
      </c>
      <c r="M541" s="64">
        <v>595</v>
      </c>
      <c r="N541" s="64">
        <v>2093</v>
      </c>
      <c r="O541" s="64">
        <v>2127</v>
      </c>
      <c r="P541" s="64">
        <v>2157</v>
      </c>
      <c r="Q541" s="64">
        <v>2188</v>
      </c>
      <c r="R541" s="64">
        <v>2188</v>
      </c>
      <c r="S541" s="133">
        <f t="shared" si="45"/>
        <v>0.87147634973721932</v>
      </c>
      <c r="T541" s="133">
        <f t="shared" si="46"/>
        <v>0.80253878702397741</v>
      </c>
      <c r="U541" s="133">
        <f t="shared" si="42"/>
        <v>0.86091794158553547</v>
      </c>
      <c r="V541" s="133">
        <f t="shared" si="43"/>
        <v>0.71846435100548445</v>
      </c>
      <c r="W541" s="133">
        <f t="shared" si="44"/>
        <v>0.81581352833638021</v>
      </c>
    </row>
    <row r="542" spans="1:23" x14ac:dyDescent="0.25">
      <c r="A542" s="21">
        <v>3548104</v>
      </c>
      <c r="B542" s="22" t="s">
        <v>632</v>
      </c>
      <c r="C542" s="22" t="s">
        <v>759</v>
      </c>
      <c r="D542" s="22" t="s">
        <v>760</v>
      </c>
      <c r="E542" s="23">
        <v>35142</v>
      </c>
      <c r="F542" s="22" t="s">
        <v>12</v>
      </c>
      <c r="G542" s="22" t="s">
        <v>10</v>
      </c>
      <c r="H542" s="22" t="s">
        <v>11</v>
      </c>
      <c r="I542" s="5">
        <v>295</v>
      </c>
      <c r="J542" s="5">
        <v>188</v>
      </c>
      <c r="K542" s="64">
        <v>281</v>
      </c>
      <c r="L542" s="64">
        <v>299</v>
      </c>
      <c r="M542" s="64">
        <v>320</v>
      </c>
      <c r="N542" s="64">
        <v>1584</v>
      </c>
      <c r="O542" s="64">
        <v>1597</v>
      </c>
      <c r="P542" s="64">
        <v>1601</v>
      </c>
      <c r="Q542" s="64">
        <v>1608</v>
      </c>
      <c r="R542" s="64">
        <v>1608</v>
      </c>
      <c r="S542" s="133">
        <f t="shared" si="45"/>
        <v>0.55871212121212122</v>
      </c>
      <c r="T542" s="133">
        <f t="shared" si="46"/>
        <v>0.35316217908578584</v>
      </c>
      <c r="U542" s="133">
        <f t="shared" si="42"/>
        <v>0.5265459088069957</v>
      </c>
      <c r="V542" s="133">
        <f t="shared" si="43"/>
        <v>0.55783582089552242</v>
      </c>
      <c r="W542" s="133">
        <f t="shared" si="44"/>
        <v>0.59701492537313428</v>
      </c>
    </row>
    <row r="543" spans="1:23" x14ac:dyDescent="0.25">
      <c r="A543" s="21">
        <v>3548203</v>
      </c>
      <c r="B543" s="22" t="s">
        <v>633</v>
      </c>
      <c r="C543" s="22" t="s">
        <v>771</v>
      </c>
      <c r="D543" s="22" t="s">
        <v>772</v>
      </c>
      <c r="E543" s="23">
        <v>35174</v>
      </c>
      <c r="F543" s="22" t="s">
        <v>186</v>
      </c>
      <c r="G543" s="22" t="s">
        <v>69</v>
      </c>
      <c r="H543" s="22" t="s">
        <v>70</v>
      </c>
      <c r="I543" s="5">
        <v>429</v>
      </c>
      <c r="J543" s="5">
        <v>381</v>
      </c>
      <c r="K543" s="64">
        <v>359</v>
      </c>
      <c r="L543" s="64">
        <v>492</v>
      </c>
      <c r="M543" s="64">
        <v>500</v>
      </c>
      <c r="N543" s="64">
        <v>1661</v>
      </c>
      <c r="O543" s="64">
        <v>1694</v>
      </c>
      <c r="P543" s="64">
        <v>1708</v>
      </c>
      <c r="Q543" s="64">
        <v>1730</v>
      </c>
      <c r="R543" s="64">
        <v>1730</v>
      </c>
      <c r="S543" s="133">
        <f t="shared" si="45"/>
        <v>0.77483443708609279</v>
      </c>
      <c r="T543" s="133">
        <f t="shared" si="46"/>
        <v>0.67473435655253844</v>
      </c>
      <c r="U543" s="133">
        <f t="shared" si="42"/>
        <v>0.63056206088992972</v>
      </c>
      <c r="V543" s="133">
        <f t="shared" si="43"/>
        <v>0.8531791907514451</v>
      </c>
      <c r="W543" s="133">
        <f t="shared" si="44"/>
        <v>0.86705202312138729</v>
      </c>
    </row>
    <row r="544" spans="1:23" x14ac:dyDescent="0.25">
      <c r="A544" s="21">
        <v>3548302</v>
      </c>
      <c r="B544" s="22" t="s">
        <v>634</v>
      </c>
      <c r="C544" s="22" t="s">
        <v>767</v>
      </c>
      <c r="D544" s="22" t="s">
        <v>768</v>
      </c>
      <c r="E544" s="23">
        <v>35112</v>
      </c>
      <c r="F544" s="22" t="s">
        <v>33</v>
      </c>
      <c r="G544" s="22" t="s">
        <v>31</v>
      </c>
      <c r="H544" s="22" t="s">
        <v>32</v>
      </c>
      <c r="I544" s="5">
        <v>229</v>
      </c>
      <c r="J544" s="5">
        <v>315</v>
      </c>
      <c r="K544" s="64">
        <v>158</v>
      </c>
      <c r="L544" s="64">
        <v>225</v>
      </c>
      <c r="M544" s="64">
        <v>208</v>
      </c>
      <c r="N544" s="64">
        <v>758</v>
      </c>
      <c r="O544" s="64">
        <v>775</v>
      </c>
      <c r="P544" s="64">
        <v>775</v>
      </c>
      <c r="Q544" s="64">
        <v>782</v>
      </c>
      <c r="R544" s="64">
        <v>782</v>
      </c>
      <c r="S544" s="133">
        <f t="shared" si="45"/>
        <v>0.90633245382585759</v>
      </c>
      <c r="T544" s="133">
        <f t="shared" si="46"/>
        <v>1.2193548387096775</v>
      </c>
      <c r="U544" s="133">
        <f t="shared" si="42"/>
        <v>0.61161290322580653</v>
      </c>
      <c r="V544" s="133">
        <f t="shared" si="43"/>
        <v>0.86317135549872115</v>
      </c>
      <c r="W544" s="133">
        <f t="shared" si="44"/>
        <v>0.79795396419437337</v>
      </c>
    </row>
    <row r="545" spans="1:23" x14ac:dyDescent="0.25">
      <c r="A545" s="21">
        <v>3548401</v>
      </c>
      <c r="B545" s="22" t="s">
        <v>635</v>
      </c>
      <c r="C545" s="22" t="s">
        <v>757</v>
      </c>
      <c r="D545" s="22" t="s">
        <v>758</v>
      </c>
      <c r="E545" s="23">
        <v>35023</v>
      </c>
      <c r="F545" s="22" t="s">
        <v>45</v>
      </c>
      <c r="G545" s="22" t="s">
        <v>43</v>
      </c>
      <c r="H545" s="22" t="s">
        <v>44</v>
      </c>
      <c r="I545" s="5">
        <v>202</v>
      </c>
      <c r="J545" s="5">
        <v>221</v>
      </c>
      <c r="K545" s="64">
        <v>239</v>
      </c>
      <c r="L545" s="64">
        <v>276</v>
      </c>
      <c r="M545" s="64">
        <v>254</v>
      </c>
      <c r="N545" s="64">
        <v>1069</v>
      </c>
      <c r="O545" s="64">
        <v>1087</v>
      </c>
      <c r="P545" s="64">
        <v>1093</v>
      </c>
      <c r="Q545" s="64">
        <v>1106</v>
      </c>
      <c r="R545" s="64">
        <v>1106</v>
      </c>
      <c r="S545" s="133">
        <f t="shared" si="45"/>
        <v>0.56688493919550986</v>
      </c>
      <c r="T545" s="133">
        <f t="shared" si="46"/>
        <v>0.60993560257589696</v>
      </c>
      <c r="U545" s="133">
        <f t="shared" si="42"/>
        <v>0.65599268069533401</v>
      </c>
      <c r="V545" s="133">
        <f t="shared" si="43"/>
        <v>0.74864376130198906</v>
      </c>
      <c r="W545" s="133">
        <f t="shared" si="44"/>
        <v>0.68896925858951175</v>
      </c>
    </row>
    <row r="546" spans="1:23" x14ac:dyDescent="0.25">
      <c r="A546" s="21">
        <v>3548500</v>
      </c>
      <c r="B546" s="22" t="s">
        <v>636</v>
      </c>
      <c r="C546" s="22" t="s">
        <v>777</v>
      </c>
      <c r="D546" s="22" t="s">
        <v>778</v>
      </c>
      <c r="E546" s="23">
        <v>35041</v>
      </c>
      <c r="F546" s="22" t="s">
        <v>139</v>
      </c>
      <c r="G546" s="22" t="s">
        <v>138</v>
      </c>
      <c r="H546" s="22" t="s">
        <v>139</v>
      </c>
      <c r="I546" s="5">
        <v>15277</v>
      </c>
      <c r="J546" s="5">
        <v>14442</v>
      </c>
      <c r="K546" s="64">
        <v>15553</v>
      </c>
      <c r="L546" s="64">
        <v>15191</v>
      </c>
      <c r="M546" s="64">
        <v>15700</v>
      </c>
      <c r="N546" s="64">
        <v>128273</v>
      </c>
      <c r="O546" s="64">
        <v>128182</v>
      </c>
      <c r="P546" s="64">
        <v>127742</v>
      </c>
      <c r="Q546" s="64">
        <v>127219</v>
      </c>
      <c r="R546" s="64">
        <v>127219</v>
      </c>
      <c r="S546" s="133">
        <f t="shared" si="45"/>
        <v>0.35729264927147569</v>
      </c>
      <c r="T546" s="133">
        <f t="shared" si="46"/>
        <v>0.33800377588116892</v>
      </c>
      <c r="U546" s="133">
        <f t="shared" si="42"/>
        <v>0.36525966401027071</v>
      </c>
      <c r="V546" s="133">
        <f t="shared" si="43"/>
        <v>0.35822479346638469</v>
      </c>
      <c r="W546" s="133">
        <f t="shared" si="44"/>
        <v>0.37022771755791195</v>
      </c>
    </row>
    <row r="547" spans="1:23" x14ac:dyDescent="0.25">
      <c r="A547" s="21">
        <v>3548609</v>
      </c>
      <c r="B547" s="22" t="s">
        <v>637</v>
      </c>
      <c r="C547" s="22" t="s">
        <v>771</v>
      </c>
      <c r="D547" s="22" t="s">
        <v>772</v>
      </c>
      <c r="E547" s="23">
        <v>35174</v>
      </c>
      <c r="F547" s="22" t="s">
        <v>186</v>
      </c>
      <c r="G547" s="22" t="s">
        <v>69</v>
      </c>
      <c r="H547" s="22" t="s">
        <v>70</v>
      </c>
      <c r="I547" s="5">
        <v>599</v>
      </c>
      <c r="J547" s="5">
        <v>1464</v>
      </c>
      <c r="K547" s="64">
        <v>619</v>
      </c>
      <c r="L547" s="64">
        <v>126</v>
      </c>
      <c r="M547" s="64">
        <v>119</v>
      </c>
      <c r="N547" s="64">
        <v>2810</v>
      </c>
      <c r="O547" s="64">
        <v>2826</v>
      </c>
      <c r="P547" s="64">
        <v>2838</v>
      </c>
      <c r="Q547" s="64">
        <v>2849</v>
      </c>
      <c r="R547" s="64">
        <v>2849</v>
      </c>
      <c r="S547" s="133">
        <f t="shared" si="45"/>
        <v>0.63950177935943064</v>
      </c>
      <c r="T547" s="133">
        <f t="shared" si="46"/>
        <v>1.5541401273885351</v>
      </c>
      <c r="U547" s="133">
        <f t="shared" si="42"/>
        <v>0.65433403805496826</v>
      </c>
      <c r="V547" s="133">
        <f t="shared" si="43"/>
        <v>0.13267813267813269</v>
      </c>
      <c r="W547" s="133">
        <f t="shared" si="44"/>
        <v>0.12530712530712532</v>
      </c>
    </row>
    <row r="548" spans="1:23" x14ac:dyDescent="0.25">
      <c r="A548" s="21">
        <v>3548708</v>
      </c>
      <c r="B548" s="22" t="s">
        <v>638</v>
      </c>
      <c r="C548" s="22" t="s">
        <v>785</v>
      </c>
      <c r="D548" s="22" t="s">
        <v>786</v>
      </c>
      <c r="E548" s="23">
        <v>35015</v>
      </c>
      <c r="F548" s="22" t="s">
        <v>237</v>
      </c>
      <c r="G548" s="22" t="s">
        <v>98</v>
      </c>
      <c r="H548" s="22" t="s">
        <v>99</v>
      </c>
      <c r="I548" s="5">
        <v>37949</v>
      </c>
      <c r="J548" s="5">
        <v>37834</v>
      </c>
      <c r="K548" s="64">
        <v>47498</v>
      </c>
      <c r="L548" s="64">
        <v>43059</v>
      </c>
      <c r="M548" s="64">
        <v>45396</v>
      </c>
      <c r="N548" s="64">
        <v>230392</v>
      </c>
      <c r="O548" s="64">
        <v>232882</v>
      </c>
      <c r="P548" s="64">
        <v>235479</v>
      </c>
      <c r="Q548" s="64">
        <v>237723</v>
      </c>
      <c r="R548" s="64">
        <v>237723</v>
      </c>
      <c r="S548" s="133">
        <f t="shared" si="45"/>
        <v>0.49414476197090179</v>
      </c>
      <c r="T548" s="133">
        <f t="shared" si="46"/>
        <v>0.48737987478637251</v>
      </c>
      <c r="U548" s="133">
        <f t="shared" si="42"/>
        <v>0.60512402379830044</v>
      </c>
      <c r="V548" s="133">
        <f t="shared" si="43"/>
        <v>0.54339294052321396</v>
      </c>
      <c r="W548" s="133">
        <f t="shared" si="44"/>
        <v>0.57288524879797076</v>
      </c>
    </row>
    <row r="549" spans="1:23" x14ac:dyDescent="0.25">
      <c r="A549" s="21">
        <v>3548807</v>
      </c>
      <c r="B549" s="22" t="s">
        <v>639</v>
      </c>
      <c r="C549" s="22" t="s">
        <v>785</v>
      </c>
      <c r="D549" s="22" t="s">
        <v>786</v>
      </c>
      <c r="E549" s="23">
        <v>35015</v>
      </c>
      <c r="F549" s="22" t="s">
        <v>237</v>
      </c>
      <c r="G549" s="22" t="s">
        <v>98</v>
      </c>
      <c r="H549" s="22" t="s">
        <v>99</v>
      </c>
      <c r="I549" s="5">
        <v>7549</v>
      </c>
      <c r="J549" s="5">
        <v>7308</v>
      </c>
      <c r="K549" s="64">
        <v>7027</v>
      </c>
      <c r="L549" s="64">
        <v>6654</v>
      </c>
      <c r="M549" s="64">
        <v>6050</v>
      </c>
      <c r="N549" s="64">
        <v>47201</v>
      </c>
      <c r="O549" s="64">
        <v>47405</v>
      </c>
      <c r="P549" s="64">
        <v>47581</v>
      </c>
      <c r="Q549" s="64">
        <v>47671</v>
      </c>
      <c r="R549" s="64">
        <v>47671</v>
      </c>
      <c r="S549" s="133">
        <f t="shared" si="45"/>
        <v>0.47979915679752549</v>
      </c>
      <c r="T549" s="133">
        <f t="shared" si="46"/>
        <v>0.46248286045775766</v>
      </c>
      <c r="U549" s="133">
        <f t="shared" si="42"/>
        <v>0.44305500094575562</v>
      </c>
      <c r="V549" s="133">
        <f t="shared" si="43"/>
        <v>0.41874514904239474</v>
      </c>
      <c r="W549" s="133">
        <f t="shared" si="44"/>
        <v>0.38073461853118246</v>
      </c>
    </row>
    <row r="550" spans="1:23" x14ac:dyDescent="0.25">
      <c r="A550" s="21">
        <v>3548906</v>
      </c>
      <c r="B550" s="22" t="s">
        <v>640</v>
      </c>
      <c r="C550" s="22" t="s">
        <v>769</v>
      </c>
      <c r="D550" s="22" t="s">
        <v>770</v>
      </c>
      <c r="E550" s="23">
        <v>35034</v>
      </c>
      <c r="F550" s="22" t="s">
        <v>235</v>
      </c>
      <c r="G550" s="22" t="s">
        <v>55</v>
      </c>
      <c r="H550" s="22" t="s">
        <v>56</v>
      </c>
      <c r="I550" s="5">
        <v>10706</v>
      </c>
      <c r="J550" s="5">
        <v>9834</v>
      </c>
      <c r="K550" s="64">
        <v>9525</v>
      </c>
      <c r="L550" s="64">
        <v>11392</v>
      </c>
      <c r="M550" s="64">
        <v>7146</v>
      </c>
      <c r="N550" s="64">
        <v>65150</v>
      </c>
      <c r="O550" s="64">
        <v>66143</v>
      </c>
      <c r="P550" s="64">
        <v>67140</v>
      </c>
      <c r="Q550" s="64">
        <v>68038</v>
      </c>
      <c r="R550" s="64">
        <v>68038</v>
      </c>
      <c r="S550" s="133">
        <f t="shared" si="45"/>
        <v>0.49298541826554104</v>
      </c>
      <c r="T550" s="133">
        <f t="shared" si="46"/>
        <v>0.4460335938799268</v>
      </c>
      <c r="U550" s="133">
        <f t="shared" si="42"/>
        <v>0.42560321715817695</v>
      </c>
      <c r="V550" s="133">
        <f t="shared" si="43"/>
        <v>0.50230753402510364</v>
      </c>
      <c r="W550" s="133">
        <f t="shared" si="44"/>
        <v>0.31508862694376671</v>
      </c>
    </row>
    <row r="551" spans="1:23" x14ac:dyDescent="0.25">
      <c r="A551" s="21">
        <v>3549003</v>
      </c>
      <c r="B551" s="22" t="s">
        <v>641</v>
      </c>
      <c r="C551" s="22" t="s">
        <v>757</v>
      </c>
      <c r="D551" s="22" t="s">
        <v>758</v>
      </c>
      <c r="E551" s="23">
        <v>35153</v>
      </c>
      <c r="F551" s="22" t="s">
        <v>73</v>
      </c>
      <c r="G551" s="22" t="s">
        <v>6</v>
      </c>
      <c r="H551" s="22" t="s">
        <v>7</v>
      </c>
      <c r="I551" s="5">
        <v>159</v>
      </c>
      <c r="J551" s="5">
        <v>105</v>
      </c>
      <c r="K551" s="64">
        <v>133</v>
      </c>
      <c r="L551" s="64">
        <v>101</v>
      </c>
      <c r="M551" s="64">
        <v>101</v>
      </c>
      <c r="N551" s="64">
        <v>754</v>
      </c>
      <c r="O551" s="64">
        <v>758</v>
      </c>
      <c r="P551" s="64">
        <v>748</v>
      </c>
      <c r="Q551" s="64">
        <v>746</v>
      </c>
      <c r="R551" s="64">
        <v>746</v>
      </c>
      <c r="S551" s="133">
        <f t="shared" si="45"/>
        <v>0.63262599469496017</v>
      </c>
      <c r="T551" s="133">
        <f t="shared" si="46"/>
        <v>0.41556728232189977</v>
      </c>
      <c r="U551" s="133">
        <f t="shared" si="42"/>
        <v>0.53342245989304815</v>
      </c>
      <c r="V551" s="133">
        <f t="shared" si="43"/>
        <v>0.40616621983914208</v>
      </c>
      <c r="W551" s="133">
        <f t="shared" si="44"/>
        <v>0.40616621983914208</v>
      </c>
    </row>
    <row r="552" spans="1:23" x14ac:dyDescent="0.25">
      <c r="A552" s="21">
        <v>3549102</v>
      </c>
      <c r="B552" s="22" t="s">
        <v>642</v>
      </c>
      <c r="C552" s="22" t="s">
        <v>759</v>
      </c>
      <c r="D552" s="22" t="s">
        <v>760</v>
      </c>
      <c r="E552" s="23">
        <v>35142</v>
      </c>
      <c r="F552" s="22" t="s">
        <v>12</v>
      </c>
      <c r="G552" s="22" t="s">
        <v>10</v>
      </c>
      <c r="H552" s="22" t="s">
        <v>11</v>
      </c>
      <c r="I552" s="5">
        <v>4598</v>
      </c>
      <c r="J552" s="5">
        <v>3740</v>
      </c>
      <c r="K552" s="64">
        <v>4375</v>
      </c>
      <c r="L552" s="64">
        <v>3977</v>
      </c>
      <c r="M552" s="64">
        <v>4160</v>
      </c>
      <c r="N552" s="64">
        <v>24685</v>
      </c>
      <c r="O552" s="64">
        <v>25011</v>
      </c>
      <c r="P552" s="64">
        <v>25224</v>
      </c>
      <c r="Q552" s="64">
        <v>25458</v>
      </c>
      <c r="R552" s="64">
        <v>25458</v>
      </c>
      <c r="S552" s="133">
        <f t="shared" si="45"/>
        <v>0.5588008912294915</v>
      </c>
      <c r="T552" s="133">
        <f t="shared" si="46"/>
        <v>0.44860261484946623</v>
      </c>
      <c r="U552" s="133">
        <f t="shared" si="42"/>
        <v>0.5203377735490009</v>
      </c>
      <c r="V552" s="133">
        <f t="shared" si="43"/>
        <v>0.46865425406551969</v>
      </c>
      <c r="W552" s="133">
        <f t="shared" si="44"/>
        <v>0.49021918453924113</v>
      </c>
    </row>
    <row r="553" spans="1:23" x14ac:dyDescent="0.25">
      <c r="A553" s="21">
        <v>3549201</v>
      </c>
      <c r="B553" s="22" t="s">
        <v>643</v>
      </c>
      <c r="C553" s="22" t="s">
        <v>757</v>
      </c>
      <c r="D553" s="22" t="s">
        <v>758</v>
      </c>
      <c r="E553" s="23">
        <v>35154</v>
      </c>
      <c r="F553" s="22" t="s">
        <v>263</v>
      </c>
      <c r="G553" s="22" t="s">
        <v>6</v>
      </c>
      <c r="H553" s="22" t="s">
        <v>7</v>
      </c>
      <c r="I553" s="5">
        <v>182</v>
      </c>
      <c r="J553" s="5">
        <v>198</v>
      </c>
      <c r="K553" s="64">
        <v>166</v>
      </c>
      <c r="L553" s="64">
        <v>139</v>
      </c>
      <c r="M553" s="64">
        <v>169</v>
      </c>
      <c r="N553" s="64">
        <v>693</v>
      </c>
      <c r="O553" s="64">
        <v>690</v>
      </c>
      <c r="P553" s="64">
        <v>695</v>
      </c>
      <c r="Q553" s="64">
        <v>694</v>
      </c>
      <c r="R553" s="64">
        <v>694</v>
      </c>
      <c r="S553" s="133">
        <f t="shared" si="45"/>
        <v>0.78787878787878785</v>
      </c>
      <c r="T553" s="133">
        <f t="shared" si="46"/>
        <v>0.86086956521739133</v>
      </c>
      <c r="U553" s="133">
        <f t="shared" si="42"/>
        <v>0.71654676258992811</v>
      </c>
      <c r="V553" s="133">
        <f t="shared" si="43"/>
        <v>0.60086455331412103</v>
      </c>
      <c r="W553" s="133">
        <f t="shared" si="44"/>
        <v>0.73054755043227659</v>
      </c>
    </row>
    <row r="554" spans="1:23" x14ac:dyDescent="0.25">
      <c r="A554" s="21">
        <v>3549250</v>
      </c>
      <c r="B554" s="22" t="s">
        <v>644</v>
      </c>
      <c r="C554" s="22" t="s">
        <v>757</v>
      </c>
      <c r="D554" s="22" t="s">
        <v>758</v>
      </c>
      <c r="E554" s="23">
        <v>35154</v>
      </c>
      <c r="F554" s="22" t="s">
        <v>263</v>
      </c>
      <c r="G554" s="22" t="s">
        <v>6</v>
      </c>
      <c r="H554" s="22" t="s">
        <v>7</v>
      </c>
      <c r="I554" s="5">
        <v>151</v>
      </c>
      <c r="J554" s="5">
        <v>29</v>
      </c>
      <c r="K554" s="64">
        <v>102</v>
      </c>
      <c r="L554" s="64">
        <v>90</v>
      </c>
      <c r="M554" s="64">
        <v>66</v>
      </c>
      <c r="N554" s="64">
        <v>489</v>
      </c>
      <c r="O554" s="64">
        <v>494</v>
      </c>
      <c r="P554" s="64">
        <v>491</v>
      </c>
      <c r="Q554" s="64">
        <v>490</v>
      </c>
      <c r="R554" s="64">
        <v>490</v>
      </c>
      <c r="S554" s="133">
        <f t="shared" si="45"/>
        <v>0.92638036809815949</v>
      </c>
      <c r="T554" s="133">
        <f t="shared" si="46"/>
        <v>0.17611336032388664</v>
      </c>
      <c r="U554" s="133">
        <f t="shared" si="42"/>
        <v>0.62321792260692466</v>
      </c>
      <c r="V554" s="133">
        <f t="shared" si="43"/>
        <v>0.55102040816326525</v>
      </c>
      <c r="W554" s="133">
        <f t="shared" si="44"/>
        <v>0.40408163265306118</v>
      </c>
    </row>
    <row r="555" spans="1:23" x14ac:dyDescent="0.25">
      <c r="A555" s="21">
        <v>3549300</v>
      </c>
      <c r="B555" s="22" t="s">
        <v>645</v>
      </c>
      <c r="C555" s="22" t="s">
        <v>767</v>
      </c>
      <c r="D555" s="22" t="s">
        <v>768</v>
      </c>
      <c r="E555" s="23">
        <v>35111</v>
      </c>
      <c r="F555" s="22" t="s">
        <v>245</v>
      </c>
      <c r="G555" s="22" t="s">
        <v>31</v>
      </c>
      <c r="H555" s="22" t="s">
        <v>32</v>
      </c>
      <c r="I555" s="5">
        <v>91</v>
      </c>
      <c r="J555" s="5">
        <v>115</v>
      </c>
      <c r="K555" s="64">
        <v>119</v>
      </c>
      <c r="L555" s="64">
        <v>154</v>
      </c>
      <c r="M555" s="64">
        <v>87</v>
      </c>
      <c r="N555" s="64">
        <v>565</v>
      </c>
      <c r="O555" s="64">
        <v>562</v>
      </c>
      <c r="P555" s="64">
        <v>564</v>
      </c>
      <c r="Q555" s="64">
        <v>561</v>
      </c>
      <c r="R555" s="64">
        <v>561</v>
      </c>
      <c r="S555" s="133">
        <f t="shared" si="45"/>
        <v>0.48318584070796455</v>
      </c>
      <c r="T555" s="133">
        <f t="shared" si="46"/>
        <v>0.61387900355871883</v>
      </c>
      <c r="U555" s="133">
        <f t="shared" si="42"/>
        <v>0.63297872340425532</v>
      </c>
      <c r="V555" s="133">
        <f t="shared" si="43"/>
        <v>0.82352941176470584</v>
      </c>
      <c r="W555" s="133">
        <f t="shared" si="44"/>
        <v>0.46524064171122997</v>
      </c>
    </row>
    <row r="556" spans="1:23" x14ac:dyDescent="0.25">
      <c r="A556" s="21">
        <v>3549409</v>
      </c>
      <c r="B556" s="22" t="s">
        <v>646</v>
      </c>
      <c r="C556" s="22" t="s">
        <v>769</v>
      </c>
      <c r="D556" s="22" t="s">
        <v>770</v>
      </c>
      <c r="E556" s="23">
        <v>35082</v>
      </c>
      <c r="F556" s="22" t="s">
        <v>336</v>
      </c>
      <c r="G556" s="22" t="s">
        <v>81</v>
      </c>
      <c r="H556" s="22" t="s">
        <v>82</v>
      </c>
      <c r="I556" s="5">
        <v>897</v>
      </c>
      <c r="J556" s="5">
        <v>449</v>
      </c>
      <c r="K556" s="64">
        <v>994</v>
      </c>
      <c r="L556" s="64">
        <v>69</v>
      </c>
      <c r="M556" s="64">
        <v>113</v>
      </c>
      <c r="N556" s="64">
        <v>13205</v>
      </c>
      <c r="O556" s="64">
        <v>13377</v>
      </c>
      <c r="P556" s="64">
        <v>13553</v>
      </c>
      <c r="Q556" s="64">
        <v>13707</v>
      </c>
      <c r="R556" s="64">
        <v>13707</v>
      </c>
      <c r="S556" s="133">
        <f t="shared" si="45"/>
        <v>0.20378644452858763</v>
      </c>
      <c r="T556" s="133">
        <f t="shared" si="46"/>
        <v>0.10069522314420273</v>
      </c>
      <c r="U556" s="133">
        <f t="shared" si="42"/>
        <v>0.22002508669667231</v>
      </c>
      <c r="V556" s="133">
        <f t="shared" si="43"/>
        <v>1.5101772816808929E-2</v>
      </c>
      <c r="W556" s="133">
        <f t="shared" si="44"/>
        <v>2.4731888815933464E-2</v>
      </c>
    </row>
    <row r="557" spans="1:23" x14ac:dyDescent="0.25">
      <c r="A557" s="21">
        <v>3549508</v>
      </c>
      <c r="B557" s="22" t="s">
        <v>647</v>
      </c>
      <c r="C557" s="22" t="s">
        <v>769</v>
      </c>
      <c r="D557" s="22" t="s">
        <v>770</v>
      </c>
      <c r="E557" s="23">
        <v>35081</v>
      </c>
      <c r="F557" s="22" t="s">
        <v>229</v>
      </c>
      <c r="G557" s="22" t="s">
        <v>81</v>
      </c>
      <c r="H557" s="22" t="s">
        <v>82</v>
      </c>
      <c r="I557" s="5">
        <v>221</v>
      </c>
      <c r="J557" s="5">
        <v>228</v>
      </c>
      <c r="K557" s="64">
        <v>266</v>
      </c>
      <c r="L557" s="64">
        <v>280</v>
      </c>
      <c r="M557" s="64">
        <v>363</v>
      </c>
      <c r="N557" s="64">
        <v>1929</v>
      </c>
      <c r="O557" s="64">
        <v>1946</v>
      </c>
      <c r="P557" s="64">
        <v>1935</v>
      </c>
      <c r="Q557" s="64">
        <v>1937</v>
      </c>
      <c r="R557" s="64">
        <v>1937</v>
      </c>
      <c r="S557" s="133">
        <f t="shared" si="45"/>
        <v>0.34370139968895802</v>
      </c>
      <c r="T557" s="133">
        <f t="shared" si="46"/>
        <v>0.35149023638232274</v>
      </c>
      <c r="U557" s="133">
        <f t="shared" si="42"/>
        <v>0.41240310077519382</v>
      </c>
      <c r="V557" s="133">
        <f t="shared" si="43"/>
        <v>0.43366029943211154</v>
      </c>
      <c r="W557" s="133">
        <f t="shared" si="44"/>
        <v>0.56220960247805885</v>
      </c>
    </row>
    <row r="558" spans="1:23" x14ac:dyDescent="0.25">
      <c r="A558" s="21">
        <v>3549607</v>
      </c>
      <c r="B558" s="22" t="s">
        <v>648</v>
      </c>
      <c r="C558" s="22" t="s">
        <v>771</v>
      </c>
      <c r="D558" s="22" t="s">
        <v>772</v>
      </c>
      <c r="E558" s="23">
        <v>35172</v>
      </c>
      <c r="F558" s="22" t="s">
        <v>71</v>
      </c>
      <c r="G558" s="22" t="s">
        <v>69</v>
      </c>
      <c r="H558" s="22" t="s">
        <v>70</v>
      </c>
      <c r="I558" s="5">
        <v>187</v>
      </c>
      <c r="J558" s="5">
        <v>231</v>
      </c>
      <c r="K558" s="64">
        <v>136</v>
      </c>
      <c r="L558" s="64">
        <v>170</v>
      </c>
      <c r="M558" s="64">
        <v>115</v>
      </c>
      <c r="N558" s="64">
        <v>1025</v>
      </c>
      <c r="O558" s="64">
        <v>1035</v>
      </c>
      <c r="P558" s="64">
        <v>1052</v>
      </c>
      <c r="Q558" s="64">
        <v>1065</v>
      </c>
      <c r="R558" s="64">
        <v>1065</v>
      </c>
      <c r="S558" s="133">
        <f t="shared" si="45"/>
        <v>0.54731707317073164</v>
      </c>
      <c r="T558" s="133">
        <f t="shared" si="46"/>
        <v>0.66956521739130437</v>
      </c>
      <c r="U558" s="133">
        <f t="shared" si="42"/>
        <v>0.38783269961977185</v>
      </c>
      <c r="V558" s="133">
        <f t="shared" si="43"/>
        <v>0.47887323943661969</v>
      </c>
      <c r="W558" s="133">
        <f t="shared" si="44"/>
        <v>0.323943661971831</v>
      </c>
    </row>
    <row r="559" spans="1:23" x14ac:dyDescent="0.25">
      <c r="A559" s="21">
        <v>3549706</v>
      </c>
      <c r="B559" s="22" t="s">
        <v>649</v>
      </c>
      <c r="C559" s="22" t="s">
        <v>759</v>
      </c>
      <c r="D559" s="22" t="s">
        <v>760</v>
      </c>
      <c r="E559" s="23">
        <v>35143</v>
      </c>
      <c r="F559" s="22" t="s">
        <v>170</v>
      </c>
      <c r="G559" s="22" t="s">
        <v>10</v>
      </c>
      <c r="H559" s="22" t="s">
        <v>11</v>
      </c>
      <c r="I559" s="5">
        <v>2609</v>
      </c>
      <c r="J559" s="5">
        <v>2873</v>
      </c>
      <c r="K559" s="64">
        <v>3359</v>
      </c>
      <c r="L559" s="64">
        <v>2743</v>
      </c>
      <c r="M559" s="64">
        <v>2170</v>
      </c>
      <c r="N559" s="64">
        <v>14610</v>
      </c>
      <c r="O559" s="64">
        <v>14807</v>
      </c>
      <c r="P559" s="64">
        <v>14952</v>
      </c>
      <c r="Q559" s="64">
        <v>15113</v>
      </c>
      <c r="R559" s="64">
        <v>15113</v>
      </c>
      <c r="S559" s="133">
        <f t="shared" si="45"/>
        <v>0.53572895277207389</v>
      </c>
      <c r="T559" s="133">
        <f t="shared" si="46"/>
        <v>0.58208955223880599</v>
      </c>
      <c r="U559" s="133">
        <f t="shared" si="42"/>
        <v>0.6739566613162119</v>
      </c>
      <c r="V559" s="133">
        <f t="shared" si="43"/>
        <v>0.54449811420631244</v>
      </c>
      <c r="W559" s="133">
        <f t="shared" si="44"/>
        <v>0.4307549791570171</v>
      </c>
    </row>
    <row r="560" spans="1:23" x14ac:dyDescent="0.25">
      <c r="A560" s="21">
        <v>3549805</v>
      </c>
      <c r="B560" s="22" t="s">
        <v>650</v>
      </c>
      <c r="C560" s="22" t="s">
        <v>757</v>
      </c>
      <c r="D560" s="22" t="s">
        <v>758</v>
      </c>
      <c r="E560" s="23">
        <v>35155</v>
      </c>
      <c r="F560" s="22" t="s">
        <v>7</v>
      </c>
      <c r="G560" s="22" t="s">
        <v>6</v>
      </c>
      <c r="H560" s="22" t="s">
        <v>7</v>
      </c>
      <c r="I560" s="5">
        <v>21017</v>
      </c>
      <c r="J560" s="5">
        <v>20404</v>
      </c>
      <c r="K560" s="64">
        <v>15089</v>
      </c>
      <c r="L560" s="64">
        <v>15696</v>
      </c>
      <c r="M560" s="64">
        <v>16667</v>
      </c>
      <c r="N560" s="64">
        <v>125450</v>
      </c>
      <c r="O560" s="64">
        <v>127193</v>
      </c>
      <c r="P560" s="64">
        <v>128667</v>
      </c>
      <c r="Q560" s="64">
        <v>130101</v>
      </c>
      <c r="R560" s="64">
        <v>130101</v>
      </c>
      <c r="S560" s="133">
        <f t="shared" si="45"/>
        <v>0.50259864487843764</v>
      </c>
      <c r="T560" s="133">
        <f t="shared" si="46"/>
        <v>0.48125289913753116</v>
      </c>
      <c r="U560" s="133">
        <f t="shared" si="42"/>
        <v>0.35181515073795144</v>
      </c>
      <c r="V560" s="133">
        <f t="shared" si="43"/>
        <v>0.3619341895911638</v>
      </c>
      <c r="W560" s="133">
        <f t="shared" si="44"/>
        <v>0.38432448636059674</v>
      </c>
    </row>
    <row r="561" spans="1:23" x14ac:dyDescent="0.25">
      <c r="A561" s="21">
        <v>3549904</v>
      </c>
      <c r="B561" s="22" t="s">
        <v>651</v>
      </c>
      <c r="C561" s="22" t="s">
        <v>771</v>
      </c>
      <c r="D561" s="22" t="s">
        <v>772</v>
      </c>
      <c r="E561" s="23">
        <v>35171</v>
      </c>
      <c r="F561" s="22" t="s">
        <v>167</v>
      </c>
      <c r="G561" s="22" t="s">
        <v>69</v>
      </c>
      <c r="H561" s="22" t="s">
        <v>70</v>
      </c>
      <c r="I561" s="5">
        <v>31244</v>
      </c>
      <c r="J561" s="5">
        <v>36832</v>
      </c>
      <c r="K561" s="64">
        <v>36084</v>
      </c>
      <c r="L561" s="64">
        <v>34203</v>
      </c>
      <c r="M561" s="64">
        <v>35412</v>
      </c>
      <c r="N561" s="64">
        <v>185120</v>
      </c>
      <c r="O561" s="64">
        <v>188370</v>
      </c>
      <c r="P561" s="64">
        <v>192076</v>
      </c>
      <c r="Q561" s="64">
        <v>195296</v>
      </c>
      <c r="R561" s="64">
        <v>195296</v>
      </c>
      <c r="S561" s="133">
        <f t="shared" si="45"/>
        <v>0.50633102852203982</v>
      </c>
      <c r="T561" s="133">
        <f t="shared" si="46"/>
        <v>0.58659022137283012</v>
      </c>
      <c r="U561" s="133">
        <f t="shared" si="42"/>
        <v>0.56358941252420913</v>
      </c>
      <c r="V561" s="133">
        <f t="shared" si="43"/>
        <v>0.52540246600032769</v>
      </c>
      <c r="W561" s="133">
        <f t="shared" si="44"/>
        <v>0.54397427494674755</v>
      </c>
    </row>
    <row r="562" spans="1:23" x14ac:dyDescent="0.25">
      <c r="A562" s="21">
        <v>3549953</v>
      </c>
      <c r="B562" s="22" t="s">
        <v>652</v>
      </c>
      <c r="C562" s="22" t="s">
        <v>783</v>
      </c>
      <c r="D562" s="22" t="s">
        <v>784</v>
      </c>
      <c r="E562" s="23">
        <v>35013</v>
      </c>
      <c r="F562" s="22" t="s">
        <v>225</v>
      </c>
      <c r="G562" s="22" t="s">
        <v>98</v>
      </c>
      <c r="H562" s="22" t="s">
        <v>99</v>
      </c>
      <c r="I562" s="5">
        <v>910</v>
      </c>
      <c r="J562" s="5">
        <v>892</v>
      </c>
      <c r="K562" s="64">
        <v>1010</v>
      </c>
      <c r="L562" s="64">
        <v>911</v>
      </c>
      <c r="M562" s="64">
        <v>1003</v>
      </c>
      <c r="N562" s="64">
        <v>3717</v>
      </c>
      <c r="O562" s="64">
        <v>3807</v>
      </c>
      <c r="P562" s="64">
        <v>3896</v>
      </c>
      <c r="Q562" s="64">
        <v>3983</v>
      </c>
      <c r="R562" s="64">
        <v>3983</v>
      </c>
      <c r="S562" s="133">
        <f t="shared" si="45"/>
        <v>0.7344632768361582</v>
      </c>
      <c r="T562" s="133">
        <f t="shared" si="46"/>
        <v>0.70291568163908591</v>
      </c>
      <c r="U562" s="133">
        <f t="shared" si="42"/>
        <v>0.77772073921971252</v>
      </c>
      <c r="V562" s="133">
        <f t="shared" si="43"/>
        <v>0.68616620637710268</v>
      </c>
      <c r="W562" s="133">
        <f t="shared" si="44"/>
        <v>0.75546070800903842</v>
      </c>
    </row>
    <row r="563" spans="1:23" x14ac:dyDescent="0.25">
      <c r="A563" s="21">
        <v>3550001</v>
      </c>
      <c r="B563" s="22" t="s">
        <v>653</v>
      </c>
      <c r="C563" s="22" t="s">
        <v>771</v>
      </c>
      <c r="D563" s="22" t="s">
        <v>772</v>
      </c>
      <c r="E563" s="23">
        <v>35174</v>
      </c>
      <c r="F563" s="22" t="s">
        <v>186</v>
      </c>
      <c r="G563" s="22" t="s">
        <v>69</v>
      </c>
      <c r="H563" s="22" t="s">
        <v>70</v>
      </c>
      <c r="I563" s="5">
        <v>1016</v>
      </c>
      <c r="J563" s="5">
        <v>778</v>
      </c>
      <c r="K563" s="64">
        <v>896</v>
      </c>
      <c r="L563" s="64">
        <v>800</v>
      </c>
      <c r="M563" s="64">
        <v>645</v>
      </c>
      <c r="N563" s="64">
        <v>2677</v>
      </c>
      <c r="O563" s="64">
        <v>2699</v>
      </c>
      <c r="P563" s="64">
        <v>2721</v>
      </c>
      <c r="Q563" s="64">
        <v>2743</v>
      </c>
      <c r="R563" s="64">
        <v>2743</v>
      </c>
      <c r="S563" s="133">
        <f t="shared" si="45"/>
        <v>1.1385879716100111</v>
      </c>
      <c r="T563" s="133">
        <f t="shared" si="46"/>
        <v>0.86476472767691737</v>
      </c>
      <c r="U563" s="133">
        <f t="shared" si="42"/>
        <v>0.98787210584343987</v>
      </c>
      <c r="V563" s="133">
        <f t="shared" si="43"/>
        <v>0.87495442945679913</v>
      </c>
      <c r="W563" s="133">
        <f t="shared" si="44"/>
        <v>0.70543200874954426</v>
      </c>
    </row>
    <row r="564" spans="1:23" x14ac:dyDescent="0.25">
      <c r="A564" s="21">
        <v>3550100</v>
      </c>
      <c r="B564" s="22" t="s">
        <v>654</v>
      </c>
      <c r="C564" s="22" t="s">
        <v>761</v>
      </c>
      <c r="D564" s="22" t="s">
        <v>762</v>
      </c>
      <c r="E564" s="23">
        <v>35063</v>
      </c>
      <c r="F564" s="22" t="s">
        <v>66</v>
      </c>
      <c r="G564" s="22" t="s">
        <v>19</v>
      </c>
      <c r="H564" s="22" t="s">
        <v>20</v>
      </c>
      <c r="I564" s="5">
        <v>1775</v>
      </c>
      <c r="J564" s="5">
        <v>1440</v>
      </c>
      <c r="K564" s="64">
        <v>1593</v>
      </c>
      <c r="L564" s="64">
        <v>1567</v>
      </c>
      <c r="M564" s="64">
        <v>2008</v>
      </c>
      <c r="N564" s="64">
        <v>10597</v>
      </c>
      <c r="O564" s="64">
        <v>10722</v>
      </c>
      <c r="P564" s="64">
        <v>10843</v>
      </c>
      <c r="Q564" s="64">
        <v>10951</v>
      </c>
      <c r="R564" s="64">
        <v>10951</v>
      </c>
      <c r="S564" s="133">
        <f t="shared" si="45"/>
        <v>0.50250070774747568</v>
      </c>
      <c r="T564" s="133">
        <f t="shared" si="46"/>
        <v>0.40290990486849471</v>
      </c>
      <c r="U564" s="133">
        <f t="shared" si="42"/>
        <v>0.44074518122290879</v>
      </c>
      <c r="V564" s="133">
        <f t="shared" si="43"/>
        <v>0.42927586521778832</v>
      </c>
      <c r="W564" s="133">
        <f t="shared" si="44"/>
        <v>0.55008675006848684</v>
      </c>
    </row>
    <row r="565" spans="1:23" x14ac:dyDescent="0.25">
      <c r="A565" s="21">
        <v>3550209</v>
      </c>
      <c r="B565" s="22" t="s">
        <v>655</v>
      </c>
      <c r="C565" s="22" t="s">
        <v>765</v>
      </c>
      <c r="D565" s="22" t="s">
        <v>766</v>
      </c>
      <c r="E565" s="23">
        <v>35161</v>
      </c>
      <c r="F565" s="22" t="s">
        <v>29</v>
      </c>
      <c r="G565" s="22" t="s">
        <v>27</v>
      </c>
      <c r="H565" s="22" t="s">
        <v>28</v>
      </c>
      <c r="I565" s="5">
        <v>1480</v>
      </c>
      <c r="J565" s="5">
        <v>1771</v>
      </c>
      <c r="K565" s="64">
        <v>1777</v>
      </c>
      <c r="L565" s="64">
        <v>1566</v>
      </c>
      <c r="M565" s="64">
        <v>1869</v>
      </c>
      <c r="N565" s="64">
        <v>7915</v>
      </c>
      <c r="O565" s="64">
        <v>8027</v>
      </c>
      <c r="P565" s="64">
        <v>8132</v>
      </c>
      <c r="Q565" s="64">
        <v>8238</v>
      </c>
      <c r="R565" s="64">
        <v>8238</v>
      </c>
      <c r="S565" s="133">
        <f t="shared" si="45"/>
        <v>0.56096020214782061</v>
      </c>
      <c r="T565" s="133">
        <f t="shared" si="46"/>
        <v>0.66189111747851004</v>
      </c>
      <c r="U565" s="133">
        <f t="shared" si="42"/>
        <v>0.65555828824397444</v>
      </c>
      <c r="V565" s="133">
        <f t="shared" si="43"/>
        <v>0.57028404952658407</v>
      </c>
      <c r="W565" s="133">
        <f t="shared" si="44"/>
        <v>0.68062636562272394</v>
      </c>
    </row>
    <row r="566" spans="1:23" x14ac:dyDescent="0.25">
      <c r="A566" s="21">
        <v>3550308</v>
      </c>
      <c r="B566" s="22" t="s">
        <v>657</v>
      </c>
      <c r="C566" s="22" t="s">
        <v>787</v>
      </c>
      <c r="D566" s="22" t="s">
        <v>788</v>
      </c>
      <c r="E566" s="23">
        <v>35016</v>
      </c>
      <c r="F566" s="22" t="s">
        <v>656</v>
      </c>
      <c r="G566" s="22" t="s">
        <v>98</v>
      </c>
      <c r="H566" s="22" t="s">
        <v>99</v>
      </c>
      <c r="I566" s="5">
        <v>589404</v>
      </c>
      <c r="J566" s="5">
        <v>579330</v>
      </c>
      <c r="K566" s="64">
        <v>564925</v>
      </c>
      <c r="L566" s="64">
        <v>537926</v>
      </c>
      <c r="M566" s="64">
        <v>568566</v>
      </c>
      <c r="N566" s="64">
        <v>3368460</v>
      </c>
      <c r="O566" s="64">
        <v>3399848</v>
      </c>
      <c r="P566" s="64">
        <v>3431456</v>
      </c>
      <c r="Q566" s="64">
        <v>3458721</v>
      </c>
      <c r="R566" s="64">
        <v>3458721</v>
      </c>
      <c r="S566" s="133">
        <f t="shared" si="45"/>
        <v>0.52493186797527658</v>
      </c>
      <c r="T566" s="133">
        <f t="shared" si="46"/>
        <v>0.51119638289711777</v>
      </c>
      <c r="U566" s="133">
        <f t="shared" si="42"/>
        <v>0.49389384564453104</v>
      </c>
      <c r="V566" s="133">
        <f t="shared" si="43"/>
        <v>0.4665823002202259</v>
      </c>
      <c r="W566" s="133">
        <f t="shared" si="44"/>
        <v>0.4931585982217126</v>
      </c>
    </row>
    <row r="567" spans="1:23" x14ac:dyDescent="0.25">
      <c r="A567" s="21">
        <v>3550407</v>
      </c>
      <c r="B567" s="22" t="s">
        <v>658</v>
      </c>
      <c r="C567" s="22" t="s">
        <v>763</v>
      </c>
      <c r="D567" s="22" t="s">
        <v>764</v>
      </c>
      <c r="E567" s="23">
        <v>35103</v>
      </c>
      <c r="F567" s="22" t="s">
        <v>24</v>
      </c>
      <c r="G567" s="22" t="s">
        <v>23</v>
      </c>
      <c r="H567" s="22" t="s">
        <v>24</v>
      </c>
      <c r="I567" s="5">
        <v>1406</v>
      </c>
      <c r="J567" s="5">
        <v>750</v>
      </c>
      <c r="K567" s="64">
        <v>688</v>
      </c>
      <c r="L567" s="64">
        <v>1181</v>
      </c>
      <c r="M567" s="64">
        <v>1840</v>
      </c>
      <c r="N567" s="64">
        <v>8902</v>
      </c>
      <c r="O567" s="64">
        <v>9024</v>
      </c>
      <c r="P567" s="64">
        <v>9121</v>
      </c>
      <c r="Q567" s="64">
        <v>9209</v>
      </c>
      <c r="R567" s="64">
        <v>9209</v>
      </c>
      <c r="S567" s="133">
        <f t="shared" si="45"/>
        <v>0.47382610649292289</v>
      </c>
      <c r="T567" s="133">
        <f t="shared" si="46"/>
        <v>0.24933510638297873</v>
      </c>
      <c r="U567" s="133">
        <f t="shared" si="42"/>
        <v>0.22629097686657162</v>
      </c>
      <c r="V567" s="133">
        <f t="shared" si="43"/>
        <v>0.38473232707134325</v>
      </c>
      <c r="W567" s="133">
        <f t="shared" si="44"/>
        <v>0.59941361711369312</v>
      </c>
    </row>
    <row r="568" spans="1:23" x14ac:dyDescent="0.25">
      <c r="A568" s="21">
        <v>3550506</v>
      </c>
      <c r="B568" s="22" t="s">
        <v>659</v>
      </c>
      <c r="C568" s="22" t="s">
        <v>755</v>
      </c>
      <c r="D568" s="22" t="s">
        <v>756</v>
      </c>
      <c r="E568" s="23">
        <v>35094</v>
      </c>
      <c r="F568" s="22" t="s">
        <v>136</v>
      </c>
      <c r="G568" s="22" t="s">
        <v>2</v>
      </c>
      <c r="H568" s="22" t="s">
        <v>3</v>
      </c>
      <c r="I568" s="5">
        <v>451</v>
      </c>
      <c r="J568" s="5">
        <v>420</v>
      </c>
      <c r="K568" s="64">
        <v>448</v>
      </c>
      <c r="L568" s="64">
        <v>491</v>
      </c>
      <c r="M568" s="64">
        <v>453</v>
      </c>
      <c r="N568" s="64">
        <v>1774</v>
      </c>
      <c r="O568" s="64">
        <v>1789</v>
      </c>
      <c r="P568" s="64">
        <v>1798</v>
      </c>
      <c r="Q568" s="64">
        <v>1811</v>
      </c>
      <c r="R568" s="64">
        <v>1811</v>
      </c>
      <c r="S568" s="133">
        <f t="shared" si="45"/>
        <v>0.76268320180383309</v>
      </c>
      <c r="T568" s="133">
        <f t="shared" si="46"/>
        <v>0.70430408049189486</v>
      </c>
      <c r="U568" s="133">
        <f t="shared" si="42"/>
        <v>0.74749721913236922</v>
      </c>
      <c r="V568" s="133">
        <f t="shared" si="43"/>
        <v>0.81336278299282172</v>
      </c>
      <c r="W568" s="133">
        <f t="shared" si="44"/>
        <v>0.75041413583655447</v>
      </c>
    </row>
    <row r="569" spans="1:23" x14ac:dyDescent="0.25">
      <c r="A569" s="21">
        <v>3550605</v>
      </c>
      <c r="B569" s="22" t="s">
        <v>660</v>
      </c>
      <c r="C569" s="22" t="s">
        <v>765</v>
      </c>
      <c r="D569" s="22" t="s">
        <v>766</v>
      </c>
      <c r="E569" s="23">
        <v>35163</v>
      </c>
      <c r="F569" s="22" t="s">
        <v>28</v>
      </c>
      <c r="G569" s="22" t="s">
        <v>27</v>
      </c>
      <c r="H569" s="22" t="s">
        <v>28</v>
      </c>
      <c r="I569" s="5">
        <v>3891</v>
      </c>
      <c r="J569" s="5">
        <v>3775</v>
      </c>
      <c r="K569" s="64">
        <v>2179</v>
      </c>
      <c r="L569" s="64">
        <v>2472</v>
      </c>
      <c r="M569" s="64">
        <v>2116</v>
      </c>
      <c r="N569" s="64">
        <v>23048</v>
      </c>
      <c r="O569" s="64">
        <v>23550</v>
      </c>
      <c r="P569" s="64">
        <v>24071</v>
      </c>
      <c r="Q569" s="64">
        <v>24556</v>
      </c>
      <c r="R569" s="64">
        <v>24556</v>
      </c>
      <c r="S569" s="133">
        <f t="shared" si="45"/>
        <v>0.50646476917736893</v>
      </c>
      <c r="T569" s="133">
        <f t="shared" si="46"/>
        <v>0.48089171974522293</v>
      </c>
      <c r="U569" s="133">
        <f t="shared" si="42"/>
        <v>0.27157160068131775</v>
      </c>
      <c r="V569" s="133">
        <f t="shared" si="43"/>
        <v>0.30200358364554492</v>
      </c>
      <c r="W569" s="133">
        <f t="shared" si="44"/>
        <v>0.25851115816908293</v>
      </c>
    </row>
    <row r="570" spans="1:23" x14ac:dyDescent="0.25">
      <c r="A570" s="21">
        <v>3550704</v>
      </c>
      <c r="B570" s="22" t="s">
        <v>661</v>
      </c>
      <c r="C570" s="22" t="s">
        <v>771</v>
      </c>
      <c r="D570" s="22" t="s">
        <v>772</v>
      </c>
      <c r="E570" s="23">
        <v>35173</v>
      </c>
      <c r="F570" s="22" t="s">
        <v>198</v>
      </c>
      <c r="G570" s="22" t="s">
        <v>69</v>
      </c>
      <c r="H570" s="22" t="s">
        <v>70</v>
      </c>
      <c r="I570" s="5">
        <v>4873</v>
      </c>
      <c r="J570" s="5">
        <v>5283</v>
      </c>
      <c r="K570" s="64">
        <v>3650</v>
      </c>
      <c r="L570" s="64">
        <v>3822</v>
      </c>
      <c r="M570" s="64">
        <v>3419</v>
      </c>
      <c r="N570" s="64">
        <v>20571</v>
      </c>
      <c r="O570" s="64">
        <v>21110</v>
      </c>
      <c r="P570" s="64">
        <v>21602</v>
      </c>
      <c r="Q570" s="64">
        <v>22091</v>
      </c>
      <c r="R570" s="64">
        <v>22091</v>
      </c>
      <c r="S570" s="133">
        <f t="shared" si="45"/>
        <v>0.71066063876330754</v>
      </c>
      <c r="T570" s="133">
        <f t="shared" si="46"/>
        <v>0.75078162008526761</v>
      </c>
      <c r="U570" s="133">
        <f t="shared" si="42"/>
        <v>0.50689750948986201</v>
      </c>
      <c r="V570" s="133">
        <f t="shared" si="43"/>
        <v>0.51903490109094197</v>
      </c>
      <c r="W570" s="133">
        <f t="shared" si="44"/>
        <v>0.46430673124801952</v>
      </c>
    </row>
    <row r="571" spans="1:23" x14ac:dyDescent="0.25">
      <c r="A571" s="21">
        <v>3550803</v>
      </c>
      <c r="B571" s="22" t="s">
        <v>662</v>
      </c>
      <c r="C571" s="22" t="s">
        <v>759</v>
      </c>
      <c r="D571" s="22" t="s">
        <v>760</v>
      </c>
      <c r="E571" s="23">
        <v>35143</v>
      </c>
      <c r="F571" s="22" t="s">
        <v>170</v>
      </c>
      <c r="G571" s="22" t="s">
        <v>10</v>
      </c>
      <c r="H571" s="22" t="s">
        <v>11</v>
      </c>
      <c r="I571" s="5">
        <v>1044</v>
      </c>
      <c r="J571" s="5">
        <v>945</v>
      </c>
      <c r="K571" s="64">
        <v>891</v>
      </c>
      <c r="L571" s="64">
        <v>917</v>
      </c>
      <c r="M571" s="64">
        <v>862</v>
      </c>
      <c r="N571" s="64">
        <v>3119</v>
      </c>
      <c r="O571" s="64">
        <v>3134</v>
      </c>
      <c r="P571" s="64">
        <v>3151</v>
      </c>
      <c r="Q571" s="64">
        <v>3161</v>
      </c>
      <c r="R571" s="64">
        <v>3161</v>
      </c>
      <c r="S571" s="133">
        <f t="shared" si="45"/>
        <v>1.0041680025649247</v>
      </c>
      <c r="T571" s="133">
        <f t="shared" si="46"/>
        <v>0.90459476707083597</v>
      </c>
      <c r="U571" s="133">
        <f t="shared" si="42"/>
        <v>0.84830212630910828</v>
      </c>
      <c r="V571" s="133">
        <f t="shared" si="43"/>
        <v>0.87029421069281865</v>
      </c>
      <c r="W571" s="133">
        <f t="shared" si="44"/>
        <v>0.81809553938627011</v>
      </c>
    </row>
    <row r="572" spans="1:23" x14ac:dyDescent="0.25">
      <c r="A572" s="21">
        <v>3550902</v>
      </c>
      <c r="B572" s="22" t="s">
        <v>663</v>
      </c>
      <c r="C572" s="22" t="s">
        <v>769</v>
      </c>
      <c r="D572" s="22" t="s">
        <v>770</v>
      </c>
      <c r="E572" s="23">
        <v>35132</v>
      </c>
      <c r="F572" s="22" t="s">
        <v>227</v>
      </c>
      <c r="G572" s="22" t="s">
        <v>39</v>
      </c>
      <c r="H572" s="22" t="s">
        <v>40</v>
      </c>
      <c r="I572" s="5">
        <v>499</v>
      </c>
      <c r="J572" s="5">
        <v>471</v>
      </c>
      <c r="K572" s="64">
        <v>517</v>
      </c>
      <c r="L572" s="64">
        <v>629</v>
      </c>
      <c r="M572" s="64">
        <v>493</v>
      </c>
      <c r="N572" s="64">
        <v>3792</v>
      </c>
      <c r="O572" s="64">
        <v>3860</v>
      </c>
      <c r="P572" s="64">
        <v>3884</v>
      </c>
      <c r="Q572" s="64">
        <v>3929</v>
      </c>
      <c r="R572" s="64">
        <v>3929</v>
      </c>
      <c r="S572" s="133">
        <f t="shared" si="45"/>
        <v>0.39477848101265822</v>
      </c>
      <c r="T572" s="133">
        <f t="shared" si="46"/>
        <v>0.36606217616580311</v>
      </c>
      <c r="U572" s="133">
        <f t="shared" si="42"/>
        <v>0.3993305870236869</v>
      </c>
      <c r="V572" s="133">
        <f t="shared" si="43"/>
        <v>0.48027487910409772</v>
      </c>
      <c r="W572" s="133">
        <f t="shared" si="44"/>
        <v>0.37643166200050904</v>
      </c>
    </row>
    <row r="573" spans="1:23" x14ac:dyDescent="0.25">
      <c r="A573" s="21">
        <v>3551009</v>
      </c>
      <c r="B573" s="22" t="s">
        <v>664</v>
      </c>
      <c r="C573" s="22" t="s">
        <v>777</v>
      </c>
      <c r="D573" s="22" t="s">
        <v>778</v>
      </c>
      <c r="E573" s="23">
        <v>35041</v>
      </c>
      <c r="F573" s="22" t="s">
        <v>139</v>
      </c>
      <c r="G573" s="22" t="s">
        <v>138</v>
      </c>
      <c r="H573" s="22" t="s">
        <v>139</v>
      </c>
      <c r="I573" s="5">
        <v>10002</v>
      </c>
      <c r="J573" s="5">
        <v>10098</v>
      </c>
      <c r="K573" s="64">
        <v>8647</v>
      </c>
      <c r="L573" s="64">
        <v>8669</v>
      </c>
      <c r="M573" s="64">
        <v>8268</v>
      </c>
      <c r="N573" s="64">
        <v>95608</v>
      </c>
      <c r="O573" s="64">
        <v>96721</v>
      </c>
      <c r="P573" s="64">
        <v>97872</v>
      </c>
      <c r="Q573" s="64">
        <v>98867</v>
      </c>
      <c r="R573" s="64">
        <v>98867</v>
      </c>
      <c r="S573" s="133">
        <f t="shared" si="45"/>
        <v>0.31384402978830223</v>
      </c>
      <c r="T573" s="133">
        <f t="shared" si="46"/>
        <v>0.31321016118526485</v>
      </c>
      <c r="U573" s="133">
        <f t="shared" si="42"/>
        <v>0.26505026974006868</v>
      </c>
      <c r="V573" s="133">
        <f t="shared" si="43"/>
        <v>0.26305036058543296</v>
      </c>
      <c r="W573" s="133">
        <f t="shared" si="44"/>
        <v>0.2508824987103887</v>
      </c>
    </row>
    <row r="574" spans="1:23" x14ac:dyDescent="0.25">
      <c r="A574" s="21">
        <v>3551108</v>
      </c>
      <c r="B574" s="22" t="s">
        <v>665</v>
      </c>
      <c r="C574" s="22" t="s">
        <v>765</v>
      </c>
      <c r="D574" s="22" t="s">
        <v>766</v>
      </c>
      <c r="E574" s="23">
        <v>35161</v>
      </c>
      <c r="F574" s="22" t="s">
        <v>29</v>
      </c>
      <c r="G574" s="22" t="s">
        <v>27</v>
      </c>
      <c r="H574" s="22" t="s">
        <v>28</v>
      </c>
      <c r="I574" s="5">
        <v>378</v>
      </c>
      <c r="J574" s="5">
        <v>404</v>
      </c>
      <c r="K574" s="64">
        <v>373</v>
      </c>
      <c r="L574" s="64">
        <v>379</v>
      </c>
      <c r="M574" s="64">
        <v>371</v>
      </c>
      <c r="N574" s="64">
        <v>2292</v>
      </c>
      <c r="O574" s="64">
        <v>2351</v>
      </c>
      <c r="P574" s="64">
        <v>2396</v>
      </c>
      <c r="Q574" s="64">
        <v>2445</v>
      </c>
      <c r="R574" s="64">
        <v>2445</v>
      </c>
      <c r="S574" s="133">
        <f t="shared" si="45"/>
        <v>0.49476439790575916</v>
      </c>
      <c r="T574" s="133">
        <f t="shared" si="46"/>
        <v>0.51552530837941302</v>
      </c>
      <c r="U574" s="133">
        <f t="shared" si="42"/>
        <v>0.46702838063439067</v>
      </c>
      <c r="V574" s="133">
        <f t="shared" si="43"/>
        <v>0.46503067484662575</v>
      </c>
      <c r="W574" s="133">
        <f t="shared" si="44"/>
        <v>0.45521472392638035</v>
      </c>
    </row>
    <row r="575" spans="1:23" x14ac:dyDescent="0.25">
      <c r="A575" s="21">
        <v>3551207</v>
      </c>
      <c r="B575" s="22" t="s">
        <v>666</v>
      </c>
      <c r="C575" s="22" t="s">
        <v>761</v>
      </c>
      <c r="D575" s="22" t="s">
        <v>762</v>
      </c>
      <c r="E575" s="23">
        <v>35061</v>
      </c>
      <c r="F575" s="22" t="s">
        <v>21</v>
      </c>
      <c r="G575" s="22" t="s">
        <v>19</v>
      </c>
      <c r="H575" s="22" t="s">
        <v>20</v>
      </c>
      <c r="I575" s="5">
        <v>133</v>
      </c>
      <c r="J575" s="5">
        <v>198</v>
      </c>
      <c r="K575" s="64">
        <v>57</v>
      </c>
      <c r="L575" s="64">
        <v>116</v>
      </c>
      <c r="M575" s="64">
        <v>100</v>
      </c>
      <c r="N575" s="64">
        <v>914</v>
      </c>
      <c r="O575" s="64">
        <v>917</v>
      </c>
      <c r="P575" s="64">
        <v>928</v>
      </c>
      <c r="Q575" s="64">
        <v>935</v>
      </c>
      <c r="R575" s="64">
        <v>935</v>
      </c>
      <c r="S575" s="133">
        <f t="shared" si="45"/>
        <v>0.43654266958424504</v>
      </c>
      <c r="T575" s="133">
        <f t="shared" si="46"/>
        <v>0.64776444929116683</v>
      </c>
      <c r="U575" s="133">
        <f t="shared" si="42"/>
        <v>0.18426724137931036</v>
      </c>
      <c r="V575" s="133">
        <f t="shared" si="43"/>
        <v>0.37219251336898396</v>
      </c>
      <c r="W575" s="133">
        <f t="shared" si="44"/>
        <v>0.32085561497326204</v>
      </c>
    </row>
    <row r="576" spans="1:23" x14ac:dyDescent="0.25">
      <c r="A576" s="21">
        <v>3551306</v>
      </c>
      <c r="B576" s="22" t="s">
        <v>667</v>
      </c>
      <c r="C576" s="22" t="s">
        <v>757</v>
      </c>
      <c r="D576" s="22" t="s">
        <v>758</v>
      </c>
      <c r="E576" s="23">
        <v>35157</v>
      </c>
      <c r="F576" s="22" t="s">
        <v>48</v>
      </c>
      <c r="G576" s="22" t="s">
        <v>6</v>
      </c>
      <c r="H576" s="22" t="s">
        <v>7</v>
      </c>
      <c r="I576" s="5">
        <v>171</v>
      </c>
      <c r="J576" s="5">
        <v>159</v>
      </c>
      <c r="K576" s="64">
        <v>116</v>
      </c>
      <c r="L576" s="64">
        <v>138</v>
      </c>
      <c r="M576" s="64">
        <v>120</v>
      </c>
      <c r="N576" s="64">
        <v>864</v>
      </c>
      <c r="O576" s="64">
        <v>874</v>
      </c>
      <c r="P576" s="64">
        <v>889</v>
      </c>
      <c r="Q576" s="64">
        <v>903</v>
      </c>
      <c r="R576" s="64">
        <v>903</v>
      </c>
      <c r="S576" s="133">
        <f t="shared" si="45"/>
        <v>0.59375</v>
      </c>
      <c r="T576" s="133">
        <f t="shared" si="46"/>
        <v>0.54576659038901609</v>
      </c>
      <c r="U576" s="133">
        <f t="shared" si="42"/>
        <v>0.39145106861642298</v>
      </c>
      <c r="V576" s="133">
        <f t="shared" si="43"/>
        <v>0.4584717607973422</v>
      </c>
      <c r="W576" s="133">
        <f t="shared" si="44"/>
        <v>0.39867109634551495</v>
      </c>
    </row>
    <row r="577" spans="1:23" x14ac:dyDescent="0.25">
      <c r="A577" s="21">
        <v>3551405</v>
      </c>
      <c r="B577" s="22" t="s">
        <v>668</v>
      </c>
      <c r="C577" s="22" t="s">
        <v>769</v>
      </c>
      <c r="D577" s="22" t="s">
        <v>770</v>
      </c>
      <c r="E577" s="23">
        <v>35132</v>
      </c>
      <c r="F577" s="22" t="s">
        <v>227</v>
      </c>
      <c r="G577" s="22" t="s">
        <v>39</v>
      </c>
      <c r="H577" s="22" t="s">
        <v>40</v>
      </c>
      <c r="I577" s="5">
        <v>427</v>
      </c>
      <c r="J577" s="5">
        <v>529</v>
      </c>
      <c r="K577" s="64">
        <v>515</v>
      </c>
      <c r="L577" s="64">
        <v>634</v>
      </c>
      <c r="M577" s="64">
        <v>535</v>
      </c>
      <c r="N577" s="64">
        <v>2157</v>
      </c>
      <c r="O577" s="64">
        <v>2179</v>
      </c>
      <c r="P577" s="64">
        <v>2194</v>
      </c>
      <c r="Q577" s="64">
        <v>2206</v>
      </c>
      <c r="R577" s="64">
        <v>2206</v>
      </c>
      <c r="S577" s="133">
        <f t="shared" si="45"/>
        <v>0.59388038942976351</v>
      </c>
      <c r="T577" s="133">
        <f t="shared" si="46"/>
        <v>0.72831574116567233</v>
      </c>
      <c r="U577" s="133">
        <f t="shared" si="42"/>
        <v>0.7041932543299908</v>
      </c>
      <c r="V577" s="133">
        <f t="shared" si="43"/>
        <v>0.86219401631912962</v>
      </c>
      <c r="W577" s="133">
        <f t="shared" si="44"/>
        <v>0.72756119673617403</v>
      </c>
    </row>
    <row r="578" spans="1:23" x14ac:dyDescent="0.25">
      <c r="A578" s="21">
        <v>3551504</v>
      </c>
      <c r="B578" s="22" t="s">
        <v>670</v>
      </c>
      <c r="C578" s="22" t="s">
        <v>769</v>
      </c>
      <c r="D578" s="22" t="s">
        <v>770</v>
      </c>
      <c r="E578" s="23">
        <v>35132</v>
      </c>
      <c r="F578" s="22" t="s">
        <v>227</v>
      </c>
      <c r="G578" s="22" t="s">
        <v>39</v>
      </c>
      <c r="H578" s="22" t="s">
        <v>40</v>
      </c>
      <c r="I578" s="5">
        <v>1563</v>
      </c>
      <c r="J578" s="5">
        <v>1438</v>
      </c>
      <c r="K578" s="64">
        <v>1723</v>
      </c>
      <c r="L578" s="64">
        <v>1048</v>
      </c>
      <c r="M578" s="64">
        <v>1460</v>
      </c>
      <c r="N578" s="64">
        <v>10237</v>
      </c>
      <c r="O578" s="64">
        <v>10459</v>
      </c>
      <c r="P578" s="64">
        <v>10680</v>
      </c>
      <c r="Q578" s="64">
        <v>10892</v>
      </c>
      <c r="R578" s="64">
        <v>10892</v>
      </c>
      <c r="S578" s="133">
        <f t="shared" si="45"/>
        <v>0.45804434893035068</v>
      </c>
      <c r="T578" s="133">
        <f t="shared" si="46"/>
        <v>0.41246773114064439</v>
      </c>
      <c r="U578" s="133">
        <f t="shared" si="42"/>
        <v>0.48398876404494384</v>
      </c>
      <c r="V578" s="133">
        <f t="shared" si="43"/>
        <v>0.28865222181417555</v>
      </c>
      <c r="W578" s="133">
        <f t="shared" si="44"/>
        <v>0.40213000367242013</v>
      </c>
    </row>
    <row r="579" spans="1:23" x14ac:dyDescent="0.25">
      <c r="A579" s="21">
        <v>3551603</v>
      </c>
      <c r="B579" s="22" t="s">
        <v>669</v>
      </c>
      <c r="C579" s="22" t="s">
        <v>759</v>
      </c>
      <c r="D579" s="22" t="s">
        <v>760</v>
      </c>
      <c r="E579" s="23">
        <v>35074</v>
      </c>
      <c r="F579" s="22" t="s">
        <v>17</v>
      </c>
      <c r="G579" s="22" t="s">
        <v>15</v>
      </c>
      <c r="H579" s="22" t="s">
        <v>16</v>
      </c>
      <c r="I579" s="5">
        <v>951</v>
      </c>
      <c r="J579" s="5">
        <v>775</v>
      </c>
      <c r="K579" s="64">
        <v>834</v>
      </c>
      <c r="L579" s="64">
        <v>847</v>
      </c>
      <c r="M579" s="64">
        <v>653</v>
      </c>
      <c r="N579" s="64">
        <v>7626</v>
      </c>
      <c r="O579" s="64">
        <v>7726</v>
      </c>
      <c r="P579" s="64">
        <v>7811</v>
      </c>
      <c r="Q579" s="64">
        <v>7889</v>
      </c>
      <c r="R579" s="64">
        <v>7889</v>
      </c>
      <c r="S579" s="133">
        <f t="shared" si="45"/>
        <v>0.37411487018095985</v>
      </c>
      <c r="T579" s="133">
        <f t="shared" si="46"/>
        <v>0.30093191819829146</v>
      </c>
      <c r="U579" s="133">
        <f t="shared" si="42"/>
        <v>0.32031750096018435</v>
      </c>
      <c r="V579" s="133">
        <f t="shared" si="43"/>
        <v>0.32209405501330968</v>
      </c>
      <c r="W579" s="133">
        <f t="shared" si="44"/>
        <v>0.24832044619089874</v>
      </c>
    </row>
    <row r="580" spans="1:23" x14ac:dyDescent="0.25">
      <c r="A580" s="21">
        <v>3551702</v>
      </c>
      <c r="B580" s="22" t="s">
        <v>671</v>
      </c>
      <c r="C580" s="22" t="s">
        <v>769</v>
      </c>
      <c r="D580" s="22" t="s">
        <v>770</v>
      </c>
      <c r="E580" s="23">
        <v>35131</v>
      </c>
      <c r="F580" s="22" t="s">
        <v>126</v>
      </c>
      <c r="G580" s="22" t="s">
        <v>39</v>
      </c>
      <c r="H580" s="22" t="s">
        <v>40</v>
      </c>
      <c r="I580" s="5">
        <v>4430</v>
      </c>
      <c r="J580" s="5">
        <v>4247</v>
      </c>
      <c r="K580" s="64">
        <v>4833</v>
      </c>
      <c r="L580" s="64">
        <v>901</v>
      </c>
      <c r="M580" s="64">
        <v>3498</v>
      </c>
      <c r="N580" s="64">
        <v>31312</v>
      </c>
      <c r="O580" s="64">
        <v>31925</v>
      </c>
      <c r="P580" s="64">
        <v>32546</v>
      </c>
      <c r="Q580" s="64">
        <v>33138</v>
      </c>
      <c r="R580" s="64">
        <v>33138</v>
      </c>
      <c r="S580" s="133">
        <f t="shared" si="45"/>
        <v>0.4244379151762902</v>
      </c>
      <c r="T580" s="133">
        <f t="shared" si="46"/>
        <v>0.39909162098668755</v>
      </c>
      <c r="U580" s="133">
        <f t="shared" ref="U580:U643" si="47">K580/(P580/3)</f>
        <v>0.44549253364468755</v>
      </c>
      <c r="V580" s="133">
        <f t="shared" ref="V580:V643" si="48">L580/(Q580/3)</f>
        <v>8.156798841209488E-2</v>
      </c>
      <c r="W580" s="133">
        <f t="shared" ref="W580:W643" si="49">M580/(R580/3)</f>
        <v>0.31667571971754482</v>
      </c>
    </row>
    <row r="581" spans="1:23" x14ac:dyDescent="0.25">
      <c r="A581" s="21">
        <v>3551801</v>
      </c>
      <c r="B581" s="22" t="s">
        <v>672</v>
      </c>
      <c r="C581" s="22" t="s">
        <v>777</v>
      </c>
      <c r="D581" s="22" t="s">
        <v>778</v>
      </c>
      <c r="E581" s="23">
        <v>35121</v>
      </c>
      <c r="F581" s="22" t="s">
        <v>123</v>
      </c>
      <c r="G581" s="22" t="s">
        <v>121</v>
      </c>
      <c r="H581" s="22" t="s">
        <v>122</v>
      </c>
      <c r="I581" s="5">
        <v>793</v>
      </c>
      <c r="J581" s="5">
        <v>765</v>
      </c>
      <c r="K581" s="64">
        <v>717</v>
      </c>
      <c r="L581" s="64">
        <v>699</v>
      </c>
      <c r="M581" s="64">
        <v>723</v>
      </c>
      <c r="N581" s="64">
        <v>3063</v>
      </c>
      <c r="O581" s="64">
        <v>3086</v>
      </c>
      <c r="P581" s="64">
        <v>3098</v>
      </c>
      <c r="Q581" s="64">
        <v>3110</v>
      </c>
      <c r="R581" s="64">
        <v>3110</v>
      </c>
      <c r="S581" s="133">
        <f t="shared" ref="S581:S644" si="50">I581/(N581/3)</f>
        <v>0.77668952007835457</v>
      </c>
      <c r="T581" s="133">
        <f t="shared" ref="T581:T644" si="51">J581/(O581/3)</f>
        <v>0.74368114063512636</v>
      </c>
      <c r="U581" s="133">
        <f t="shared" si="47"/>
        <v>0.69431891542930924</v>
      </c>
      <c r="V581" s="133">
        <f t="shared" si="48"/>
        <v>0.6742765273311897</v>
      </c>
      <c r="W581" s="133">
        <f t="shared" si="49"/>
        <v>0.69742765273311891</v>
      </c>
    </row>
    <row r="582" spans="1:23" x14ac:dyDescent="0.25">
      <c r="A582" s="21">
        <v>3551900</v>
      </c>
      <c r="B582" s="22" t="s">
        <v>673</v>
      </c>
      <c r="C582" s="22" t="s">
        <v>769</v>
      </c>
      <c r="D582" s="22" t="s">
        <v>770</v>
      </c>
      <c r="E582" s="23">
        <v>35051</v>
      </c>
      <c r="F582" s="22" t="s">
        <v>37</v>
      </c>
      <c r="G582" s="22" t="s">
        <v>35</v>
      </c>
      <c r="H582" s="22" t="s">
        <v>36</v>
      </c>
      <c r="I582" s="5">
        <v>1339</v>
      </c>
      <c r="J582" s="5">
        <v>1666</v>
      </c>
      <c r="K582" s="64">
        <v>1547</v>
      </c>
      <c r="L582" s="64">
        <v>1387</v>
      </c>
      <c r="M582" s="64">
        <v>1247</v>
      </c>
      <c r="N582" s="64">
        <v>3932</v>
      </c>
      <c r="O582" s="64">
        <v>4012</v>
      </c>
      <c r="P582" s="64">
        <v>4099</v>
      </c>
      <c r="Q582" s="64">
        <v>4187</v>
      </c>
      <c r="R582" s="64">
        <v>4187</v>
      </c>
      <c r="S582" s="133">
        <f t="shared" si="50"/>
        <v>1.0216174974567649</v>
      </c>
      <c r="T582" s="133">
        <f t="shared" si="51"/>
        <v>1.2457627118644068</v>
      </c>
      <c r="U582" s="133">
        <f t="shared" si="47"/>
        <v>1.1322273725298855</v>
      </c>
      <c r="V582" s="133">
        <f t="shared" si="48"/>
        <v>0.99379030331979934</v>
      </c>
      <c r="W582" s="133">
        <f t="shared" si="49"/>
        <v>0.89347981848578928</v>
      </c>
    </row>
    <row r="583" spans="1:23" x14ac:dyDescent="0.25">
      <c r="A583" s="21">
        <v>3552007</v>
      </c>
      <c r="B583" s="22" t="s">
        <v>674</v>
      </c>
      <c r="C583" s="22" t="s">
        <v>771</v>
      </c>
      <c r="D583" s="22" t="s">
        <v>772</v>
      </c>
      <c r="E583" s="23">
        <v>35172</v>
      </c>
      <c r="F583" s="22" t="s">
        <v>71</v>
      </c>
      <c r="G583" s="22" t="s">
        <v>69</v>
      </c>
      <c r="H583" s="22" t="s">
        <v>70</v>
      </c>
      <c r="I583" s="5">
        <v>265</v>
      </c>
      <c r="J583" s="5">
        <v>487</v>
      </c>
      <c r="K583" s="64">
        <v>394</v>
      </c>
      <c r="L583" s="64">
        <v>432</v>
      </c>
      <c r="M583" s="64">
        <v>425</v>
      </c>
      <c r="N583" s="64">
        <v>1458</v>
      </c>
      <c r="O583" s="64">
        <v>1489</v>
      </c>
      <c r="P583" s="64">
        <v>1507</v>
      </c>
      <c r="Q583" s="64">
        <v>1529</v>
      </c>
      <c r="R583" s="64">
        <v>1529</v>
      </c>
      <c r="S583" s="133">
        <f t="shared" si="50"/>
        <v>0.54526748971193417</v>
      </c>
      <c r="T583" s="133">
        <f t="shared" si="51"/>
        <v>0.98119543317662861</v>
      </c>
      <c r="U583" s="133">
        <f t="shared" si="47"/>
        <v>0.78433974784339755</v>
      </c>
      <c r="V583" s="133">
        <f t="shared" si="48"/>
        <v>0.84761281883584039</v>
      </c>
      <c r="W583" s="133">
        <f t="shared" si="49"/>
        <v>0.83387835186396331</v>
      </c>
    </row>
    <row r="584" spans="1:23" x14ac:dyDescent="0.25">
      <c r="A584" s="21">
        <v>3552106</v>
      </c>
      <c r="B584" s="22" t="s">
        <v>675</v>
      </c>
      <c r="C584" s="22" t="s">
        <v>775</v>
      </c>
      <c r="D584" s="22" t="s">
        <v>776</v>
      </c>
      <c r="E584" s="23">
        <v>35071</v>
      </c>
      <c r="F584" s="22" t="s">
        <v>105</v>
      </c>
      <c r="G584" s="22" t="s">
        <v>15</v>
      </c>
      <c r="H584" s="22" t="s">
        <v>16</v>
      </c>
      <c r="I584" s="5">
        <v>2143</v>
      </c>
      <c r="J584" s="5">
        <v>2163</v>
      </c>
      <c r="K584" s="64">
        <v>2075</v>
      </c>
      <c r="L584" s="64">
        <v>2093</v>
      </c>
      <c r="M584" s="64">
        <v>1929</v>
      </c>
      <c r="N584" s="64">
        <v>10424</v>
      </c>
      <c r="O584" s="64">
        <v>10550</v>
      </c>
      <c r="P584" s="64">
        <v>10672</v>
      </c>
      <c r="Q584" s="64">
        <v>10777</v>
      </c>
      <c r="R584" s="64">
        <v>10777</v>
      </c>
      <c r="S584" s="133">
        <f t="shared" si="50"/>
        <v>0.61674980813507296</v>
      </c>
      <c r="T584" s="133">
        <f t="shared" si="51"/>
        <v>0.61507109004739335</v>
      </c>
      <c r="U584" s="133">
        <f t="shared" si="47"/>
        <v>0.58330209895052476</v>
      </c>
      <c r="V584" s="133">
        <f t="shared" si="48"/>
        <v>0.58262967430639323</v>
      </c>
      <c r="W584" s="133">
        <f t="shared" si="49"/>
        <v>0.53697689523986269</v>
      </c>
    </row>
    <row r="585" spans="1:23" x14ac:dyDescent="0.25">
      <c r="A585" s="21">
        <v>3552205</v>
      </c>
      <c r="B585" s="22" t="s">
        <v>676</v>
      </c>
      <c r="C585" s="22" t="s">
        <v>765</v>
      </c>
      <c r="D585" s="22" t="s">
        <v>766</v>
      </c>
      <c r="E585" s="23">
        <v>35163</v>
      </c>
      <c r="F585" s="22" t="s">
        <v>28</v>
      </c>
      <c r="G585" s="22" t="s">
        <v>27</v>
      </c>
      <c r="H585" s="22" t="s">
        <v>28</v>
      </c>
      <c r="I585" s="5">
        <v>29898</v>
      </c>
      <c r="J585" s="5">
        <v>28124</v>
      </c>
      <c r="K585" s="64">
        <v>27312</v>
      </c>
      <c r="L585" s="64">
        <v>25434</v>
      </c>
      <c r="M585" s="64">
        <v>24302</v>
      </c>
      <c r="N585" s="64">
        <v>171120</v>
      </c>
      <c r="O585" s="64">
        <v>174597</v>
      </c>
      <c r="P585" s="64">
        <v>177963</v>
      </c>
      <c r="Q585" s="64">
        <v>181184</v>
      </c>
      <c r="R585" s="64">
        <v>181184</v>
      </c>
      <c r="S585" s="133">
        <f t="shared" si="50"/>
        <v>0.52415848527349229</v>
      </c>
      <c r="T585" s="133">
        <f t="shared" si="51"/>
        <v>0.48323854361758795</v>
      </c>
      <c r="U585" s="133">
        <f t="shared" si="47"/>
        <v>0.46041031000826016</v>
      </c>
      <c r="V585" s="133">
        <f t="shared" si="48"/>
        <v>0.42112990109501947</v>
      </c>
      <c r="W585" s="133">
        <f t="shared" si="49"/>
        <v>0.40238652419639703</v>
      </c>
    </row>
    <row r="586" spans="1:23" x14ac:dyDescent="0.25">
      <c r="A586" s="21">
        <v>3552304</v>
      </c>
      <c r="B586" s="22" t="s">
        <v>677</v>
      </c>
      <c r="C586" s="22" t="s">
        <v>757</v>
      </c>
      <c r="D586" s="22" t="s">
        <v>758</v>
      </c>
      <c r="E586" s="23">
        <v>35022</v>
      </c>
      <c r="F586" s="22" t="s">
        <v>63</v>
      </c>
      <c r="G586" s="22" t="s">
        <v>43</v>
      </c>
      <c r="H586" s="22" t="s">
        <v>44</v>
      </c>
      <c r="I586" s="5">
        <v>518</v>
      </c>
      <c r="J586" s="5">
        <v>489</v>
      </c>
      <c r="K586" s="64">
        <v>574</v>
      </c>
      <c r="L586" s="64">
        <v>761</v>
      </c>
      <c r="M586" s="64">
        <v>559</v>
      </c>
      <c r="N586" s="64">
        <v>1999</v>
      </c>
      <c r="O586" s="64">
        <v>2022</v>
      </c>
      <c r="P586" s="64">
        <v>2032</v>
      </c>
      <c r="Q586" s="64">
        <v>2044</v>
      </c>
      <c r="R586" s="64">
        <v>2044</v>
      </c>
      <c r="S586" s="133">
        <f t="shared" si="50"/>
        <v>0.7773886943471735</v>
      </c>
      <c r="T586" s="133">
        <f t="shared" si="51"/>
        <v>0.72551928783382791</v>
      </c>
      <c r="U586" s="133">
        <f t="shared" si="47"/>
        <v>0.8474409448818897</v>
      </c>
      <c r="V586" s="133">
        <f t="shared" si="48"/>
        <v>1.1169275929549902</v>
      </c>
      <c r="W586" s="133">
        <f t="shared" si="49"/>
        <v>0.82045009784735812</v>
      </c>
    </row>
    <row r="587" spans="1:23" x14ac:dyDescent="0.25">
      <c r="A587" s="21">
        <v>3552403</v>
      </c>
      <c r="B587" s="22" t="s">
        <v>678</v>
      </c>
      <c r="C587" s="22" t="s">
        <v>759</v>
      </c>
      <c r="D587" s="22" t="s">
        <v>760</v>
      </c>
      <c r="E587" s="23">
        <v>35072</v>
      </c>
      <c r="F587" s="22" t="s">
        <v>53</v>
      </c>
      <c r="G587" s="22" t="s">
        <v>15</v>
      </c>
      <c r="H587" s="22" t="s">
        <v>16</v>
      </c>
      <c r="I587" s="5">
        <v>7220</v>
      </c>
      <c r="J587" s="5">
        <v>8144</v>
      </c>
      <c r="K587" s="64">
        <v>7583</v>
      </c>
      <c r="L587" s="64">
        <v>7520</v>
      </c>
      <c r="M587" s="64">
        <v>8213</v>
      </c>
      <c r="N587" s="64">
        <v>68376</v>
      </c>
      <c r="O587" s="64">
        <v>69897</v>
      </c>
      <c r="P587" s="64">
        <v>71498</v>
      </c>
      <c r="Q587" s="64">
        <v>72990</v>
      </c>
      <c r="R587" s="64">
        <v>72990</v>
      </c>
      <c r="S587" s="133">
        <f t="shared" si="50"/>
        <v>0.3167778167778168</v>
      </c>
      <c r="T587" s="133">
        <f t="shared" si="51"/>
        <v>0.34954289883685996</v>
      </c>
      <c r="U587" s="133">
        <f t="shared" si="47"/>
        <v>0.31817673221628573</v>
      </c>
      <c r="V587" s="133">
        <f t="shared" si="48"/>
        <v>0.30908343608713523</v>
      </c>
      <c r="W587" s="133">
        <f t="shared" si="49"/>
        <v>0.33756678997122891</v>
      </c>
    </row>
    <row r="588" spans="1:23" x14ac:dyDescent="0.25">
      <c r="A588" s="21">
        <v>3552502</v>
      </c>
      <c r="B588" s="22" t="s">
        <v>680</v>
      </c>
      <c r="C588" s="22" t="s">
        <v>773</v>
      </c>
      <c r="D588" s="22" t="s">
        <v>774</v>
      </c>
      <c r="E588" s="23">
        <v>35011</v>
      </c>
      <c r="F588" s="22" t="s">
        <v>100</v>
      </c>
      <c r="G588" s="22" t="s">
        <v>98</v>
      </c>
      <c r="H588" s="22" t="s">
        <v>99</v>
      </c>
      <c r="I588" s="5">
        <v>13187</v>
      </c>
      <c r="J588" s="5">
        <v>11598</v>
      </c>
      <c r="K588" s="64">
        <v>11523</v>
      </c>
      <c r="L588" s="64">
        <v>11762</v>
      </c>
      <c r="M588" s="64">
        <v>8470</v>
      </c>
      <c r="N588" s="64">
        <v>73247</v>
      </c>
      <c r="O588" s="64">
        <v>74709</v>
      </c>
      <c r="P588" s="64">
        <v>76288</v>
      </c>
      <c r="Q588" s="64">
        <v>77737</v>
      </c>
      <c r="R588" s="64">
        <v>77737</v>
      </c>
      <c r="S588" s="133">
        <f t="shared" si="50"/>
        <v>0.54010403156443265</v>
      </c>
      <c r="T588" s="133">
        <f t="shared" si="51"/>
        <v>0.46572702084086254</v>
      </c>
      <c r="U588" s="133">
        <f t="shared" si="47"/>
        <v>0.45313810822147654</v>
      </c>
      <c r="V588" s="133">
        <f t="shared" si="48"/>
        <v>0.45391512407219214</v>
      </c>
      <c r="W588" s="133">
        <f t="shared" si="49"/>
        <v>0.32687137399179284</v>
      </c>
    </row>
    <row r="589" spans="1:23" x14ac:dyDescent="0.25">
      <c r="A589" s="21">
        <v>3552551</v>
      </c>
      <c r="B589" s="22" t="s">
        <v>679</v>
      </c>
      <c r="C589" s="22" t="s">
        <v>757</v>
      </c>
      <c r="D589" s="22" t="s">
        <v>758</v>
      </c>
      <c r="E589" s="23">
        <v>35022</v>
      </c>
      <c r="F589" s="22" t="s">
        <v>63</v>
      </c>
      <c r="G589" s="22" t="s">
        <v>43</v>
      </c>
      <c r="H589" s="22" t="s">
        <v>44</v>
      </c>
      <c r="I589" s="5">
        <v>237</v>
      </c>
      <c r="J589" s="5">
        <v>199</v>
      </c>
      <c r="K589" s="64">
        <v>195</v>
      </c>
      <c r="L589" s="64">
        <v>234</v>
      </c>
      <c r="M589" s="64">
        <v>279</v>
      </c>
      <c r="N589" s="64">
        <v>907</v>
      </c>
      <c r="O589" s="64">
        <v>922</v>
      </c>
      <c r="P589" s="64">
        <v>933</v>
      </c>
      <c r="Q589" s="64">
        <v>947</v>
      </c>
      <c r="R589" s="64">
        <v>947</v>
      </c>
      <c r="S589" s="133">
        <f t="shared" si="50"/>
        <v>0.78390297684674759</v>
      </c>
      <c r="T589" s="133">
        <f t="shared" si="51"/>
        <v>0.64750542299349245</v>
      </c>
      <c r="U589" s="133">
        <f t="shared" si="47"/>
        <v>0.62700964630225076</v>
      </c>
      <c r="V589" s="133">
        <f t="shared" si="48"/>
        <v>0.74128827877507919</v>
      </c>
      <c r="W589" s="133">
        <f t="shared" si="49"/>
        <v>0.88384371700105591</v>
      </c>
    </row>
    <row r="590" spans="1:23" x14ac:dyDescent="0.25">
      <c r="A590" s="21">
        <v>3552601</v>
      </c>
      <c r="B590" s="22" t="s">
        <v>681</v>
      </c>
      <c r="C590" s="22" t="s">
        <v>757</v>
      </c>
      <c r="D590" s="22" t="s">
        <v>758</v>
      </c>
      <c r="E590" s="23">
        <v>35151</v>
      </c>
      <c r="F590" s="22" t="s">
        <v>95</v>
      </c>
      <c r="G590" s="22" t="s">
        <v>6</v>
      </c>
      <c r="H590" s="22" t="s">
        <v>7</v>
      </c>
      <c r="I590" s="5">
        <v>486</v>
      </c>
      <c r="J590" s="5">
        <v>522</v>
      </c>
      <c r="K590" s="64">
        <v>453</v>
      </c>
      <c r="L590" s="64">
        <v>648</v>
      </c>
      <c r="M590" s="64">
        <v>490</v>
      </c>
      <c r="N590" s="64">
        <v>3064</v>
      </c>
      <c r="O590" s="64">
        <v>3101</v>
      </c>
      <c r="P590" s="64">
        <v>3123</v>
      </c>
      <c r="Q590" s="64">
        <v>3147</v>
      </c>
      <c r="R590" s="64">
        <v>3147</v>
      </c>
      <c r="S590" s="133">
        <f t="shared" si="50"/>
        <v>0.47584856396866837</v>
      </c>
      <c r="T590" s="133">
        <f t="shared" si="51"/>
        <v>0.50499838761689775</v>
      </c>
      <c r="U590" s="133">
        <f t="shared" si="47"/>
        <v>0.43515850144092216</v>
      </c>
      <c r="V590" s="133">
        <f t="shared" si="48"/>
        <v>0.6177311725452812</v>
      </c>
      <c r="W590" s="133">
        <f t="shared" si="49"/>
        <v>0.46711153479504292</v>
      </c>
    </row>
    <row r="591" spans="1:23" x14ac:dyDescent="0.25">
      <c r="A591" s="21">
        <v>3552700</v>
      </c>
      <c r="B591" s="22" t="s">
        <v>682</v>
      </c>
      <c r="C591" s="22" t="s">
        <v>769</v>
      </c>
      <c r="D591" s="22" t="s">
        <v>770</v>
      </c>
      <c r="E591" s="23">
        <v>35032</v>
      </c>
      <c r="F591" s="22" t="s">
        <v>152</v>
      </c>
      <c r="G591" s="22" t="s">
        <v>55</v>
      </c>
      <c r="H591" s="22" t="s">
        <v>56</v>
      </c>
      <c r="I591" s="5">
        <v>657</v>
      </c>
      <c r="J591" s="5">
        <v>608</v>
      </c>
      <c r="K591" s="64">
        <v>658</v>
      </c>
      <c r="L591" s="64">
        <v>655</v>
      </c>
      <c r="M591" s="64">
        <v>636</v>
      </c>
      <c r="N591" s="64">
        <v>3808</v>
      </c>
      <c r="O591" s="64">
        <v>3881</v>
      </c>
      <c r="P591" s="64">
        <v>3940</v>
      </c>
      <c r="Q591" s="64">
        <v>4004</v>
      </c>
      <c r="R591" s="64">
        <v>4004</v>
      </c>
      <c r="S591" s="133">
        <f t="shared" si="50"/>
        <v>0.5175945378151261</v>
      </c>
      <c r="T591" s="133">
        <f t="shared" si="51"/>
        <v>0.46998196341149184</v>
      </c>
      <c r="U591" s="133">
        <f t="shared" si="47"/>
        <v>0.50101522842639601</v>
      </c>
      <c r="V591" s="133">
        <f t="shared" si="48"/>
        <v>0.49075924075924071</v>
      </c>
      <c r="W591" s="133">
        <f t="shared" si="49"/>
        <v>0.47652347652347649</v>
      </c>
    </row>
    <row r="592" spans="1:23" x14ac:dyDescent="0.25">
      <c r="A592" s="21">
        <v>3552809</v>
      </c>
      <c r="B592" s="22" t="s">
        <v>683</v>
      </c>
      <c r="C592" s="22" t="s">
        <v>783</v>
      </c>
      <c r="D592" s="22" t="s">
        <v>784</v>
      </c>
      <c r="E592" s="23">
        <v>35013</v>
      </c>
      <c r="F592" s="22" t="s">
        <v>225</v>
      </c>
      <c r="G592" s="22" t="s">
        <v>98</v>
      </c>
      <c r="H592" s="22" t="s">
        <v>99</v>
      </c>
      <c r="I592" s="5">
        <v>13944</v>
      </c>
      <c r="J592" s="5">
        <v>12046</v>
      </c>
      <c r="K592" s="64">
        <v>12821</v>
      </c>
      <c r="L592" s="64">
        <v>10669</v>
      </c>
      <c r="M592" s="64">
        <v>12737</v>
      </c>
      <c r="N592" s="64">
        <v>72920</v>
      </c>
      <c r="O592" s="64">
        <v>74525</v>
      </c>
      <c r="P592" s="64">
        <v>76245</v>
      </c>
      <c r="Q592" s="64">
        <v>77812</v>
      </c>
      <c r="R592" s="64">
        <v>77812</v>
      </c>
      <c r="S592" s="133">
        <f t="shared" si="50"/>
        <v>0.57366977509599559</v>
      </c>
      <c r="T592" s="133">
        <f t="shared" si="51"/>
        <v>0.48491110365649109</v>
      </c>
      <c r="U592" s="133">
        <f t="shared" si="47"/>
        <v>0.50446586661420423</v>
      </c>
      <c r="V592" s="133">
        <f t="shared" si="48"/>
        <v>0.41133758289209893</v>
      </c>
      <c r="W592" s="133">
        <f t="shared" si="49"/>
        <v>0.49106821569937803</v>
      </c>
    </row>
    <row r="593" spans="1:23" x14ac:dyDescent="0.25">
      <c r="A593" s="21">
        <v>3552908</v>
      </c>
      <c r="B593" s="22" t="s">
        <v>684</v>
      </c>
      <c r="C593" s="22" t="s">
        <v>767</v>
      </c>
      <c r="D593" s="22" t="s">
        <v>768</v>
      </c>
      <c r="E593" s="23">
        <v>35112</v>
      </c>
      <c r="F593" s="22" t="s">
        <v>33</v>
      </c>
      <c r="G593" s="22" t="s">
        <v>31</v>
      </c>
      <c r="H593" s="22" t="s">
        <v>32</v>
      </c>
      <c r="I593" s="5">
        <v>436</v>
      </c>
      <c r="J593" s="5">
        <v>553</v>
      </c>
      <c r="K593" s="64">
        <v>283</v>
      </c>
      <c r="L593" s="64">
        <v>396</v>
      </c>
      <c r="M593" s="64">
        <v>245</v>
      </c>
      <c r="N593" s="64">
        <v>1509</v>
      </c>
      <c r="O593" s="64">
        <v>1530</v>
      </c>
      <c r="P593" s="64">
        <v>1535</v>
      </c>
      <c r="Q593" s="64">
        <v>1546</v>
      </c>
      <c r="R593" s="64">
        <v>1546</v>
      </c>
      <c r="S593" s="133">
        <f t="shared" si="50"/>
        <v>0.86679920477137173</v>
      </c>
      <c r="T593" s="133">
        <f t="shared" si="51"/>
        <v>1.084313725490196</v>
      </c>
      <c r="U593" s="133">
        <f t="shared" si="47"/>
        <v>0.55309446254071659</v>
      </c>
      <c r="V593" s="133">
        <f t="shared" si="48"/>
        <v>0.76843467011642941</v>
      </c>
      <c r="W593" s="133">
        <f t="shared" si="49"/>
        <v>0.47542043984476062</v>
      </c>
    </row>
    <row r="594" spans="1:23" x14ac:dyDescent="0.25">
      <c r="A594" s="21">
        <v>3553005</v>
      </c>
      <c r="B594" s="22" t="s">
        <v>685</v>
      </c>
      <c r="C594" s="22" t="s">
        <v>761</v>
      </c>
      <c r="D594" s="22" t="s">
        <v>762</v>
      </c>
      <c r="E594" s="23">
        <v>35061</v>
      </c>
      <c r="F594" s="22" t="s">
        <v>21</v>
      </c>
      <c r="G594" s="22" t="s">
        <v>19</v>
      </c>
      <c r="H594" s="22" t="s">
        <v>20</v>
      </c>
      <c r="I594" s="5">
        <v>760</v>
      </c>
      <c r="J594" s="5">
        <v>768</v>
      </c>
      <c r="K594" s="64">
        <v>868</v>
      </c>
      <c r="L594" s="64">
        <v>893</v>
      </c>
      <c r="M594" s="64">
        <v>509</v>
      </c>
      <c r="N594" s="64">
        <v>2920</v>
      </c>
      <c r="O594" s="64">
        <v>3005</v>
      </c>
      <c r="P594" s="64">
        <v>3101</v>
      </c>
      <c r="Q594" s="64">
        <v>3185</v>
      </c>
      <c r="R594" s="64">
        <v>3185</v>
      </c>
      <c r="S594" s="133">
        <f t="shared" si="50"/>
        <v>0.78082191780821919</v>
      </c>
      <c r="T594" s="133">
        <f t="shared" si="51"/>
        <v>0.76672212978369392</v>
      </c>
      <c r="U594" s="133">
        <f t="shared" si="47"/>
        <v>0.83972911963882613</v>
      </c>
      <c r="V594" s="133">
        <f t="shared" si="48"/>
        <v>0.84113029827315533</v>
      </c>
      <c r="W594" s="133">
        <f t="shared" si="49"/>
        <v>0.47943485086342225</v>
      </c>
    </row>
    <row r="595" spans="1:23" x14ac:dyDescent="0.25">
      <c r="A595" s="21">
        <v>3553104</v>
      </c>
      <c r="B595" s="22" t="s">
        <v>686</v>
      </c>
      <c r="C595" s="22" t="s">
        <v>769</v>
      </c>
      <c r="D595" s="22" t="s">
        <v>770</v>
      </c>
      <c r="E595" s="23">
        <v>35052</v>
      </c>
      <c r="F595" s="22" t="s">
        <v>133</v>
      </c>
      <c r="G595" s="22" t="s">
        <v>35</v>
      </c>
      <c r="H595" s="22" t="s">
        <v>36</v>
      </c>
      <c r="I595" s="5">
        <v>535</v>
      </c>
      <c r="J595" s="5">
        <v>623</v>
      </c>
      <c r="K595" s="64">
        <v>516</v>
      </c>
      <c r="L595" s="64">
        <v>584</v>
      </c>
      <c r="M595" s="64">
        <v>577</v>
      </c>
      <c r="N595" s="64">
        <v>1508</v>
      </c>
      <c r="O595" s="64">
        <v>1521</v>
      </c>
      <c r="P595" s="64">
        <v>1542</v>
      </c>
      <c r="Q595" s="64">
        <v>1557</v>
      </c>
      <c r="R595" s="64">
        <v>1557</v>
      </c>
      <c r="S595" s="133">
        <f t="shared" si="50"/>
        <v>1.0643236074270557</v>
      </c>
      <c r="T595" s="133">
        <f t="shared" si="51"/>
        <v>1.2287968441814596</v>
      </c>
      <c r="U595" s="133">
        <f t="shared" si="47"/>
        <v>1.0038910505836576</v>
      </c>
      <c r="V595" s="133">
        <f t="shared" si="48"/>
        <v>1.1252408477842004</v>
      </c>
      <c r="W595" s="133">
        <f t="shared" si="49"/>
        <v>1.1117533718689787</v>
      </c>
    </row>
    <row r="596" spans="1:23" x14ac:dyDescent="0.25">
      <c r="A596" s="21">
        <v>3553203</v>
      </c>
      <c r="B596" s="22" t="s">
        <v>687</v>
      </c>
      <c r="C596" s="22" t="s">
        <v>769</v>
      </c>
      <c r="D596" s="22" t="s">
        <v>770</v>
      </c>
      <c r="E596" s="23">
        <v>35052</v>
      </c>
      <c r="F596" s="22" t="s">
        <v>133</v>
      </c>
      <c r="G596" s="22" t="s">
        <v>35</v>
      </c>
      <c r="H596" s="22" t="s">
        <v>36</v>
      </c>
      <c r="I596" s="5">
        <v>295</v>
      </c>
      <c r="J596" s="5">
        <v>546</v>
      </c>
      <c r="K596" s="64">
        <v>600</v>
      </c>
      <c r="L596" s="64">
        <v>675</v>
      </c>
      <c r="M596" s="64">
        <v>675</v>
      </c>
      <c r="N596" s="64">
        <v>1469</v>
      </c>
      <c r="O596" s="64">
        <v>1479</v>
      </c>
      <c r="P596" s="64">
        <v>1495</v>
      </c>
      <c r="Q596" s="64">
        <v>1508</v>
      </c>
      <c r="R596" s="64">
        <v>1508</v>
      </c>
      <c r="S596" s="133">
        <f t="shared" si="50"/>
        <v>0.60245064669843429</v>
      </c>
      <c r="T596" s="133">
        <f t="shared" si="51"/>
        <v>1.1075050709939147</v>
      </c>
      <c r="U596" s="133">
        <f t="shared" si="47"/>
        <v>1.2040133779264215</v>
      </c>
      <c r="V596" s="133">
        <f t="shared" si="48"/>
        <v>1.3428381962864722</v>
      </c>
      <c r="W596" s="133">
        <f t="shared" si="49"/>
        <v>1.3428381962864722</v>
      </c>
    </row>
    <row r="597" spans="1:23" x14ac:dyDescent="0.25">
      <c r="A597" s="21">
        <v>3553302</v>
      </c>
      <c r="B597" s="22" t="s">
        <v>688</v>
      </c>
      <c r="C597" s="22" t="s">
        <v>759</v>
      </c>
      <c r="D597" s="22" t="s">
        <v>760</v>
      </c>
      <c r="E597" s="23">
        <v>35142</v>
      </c>
      <c r="F597" s="22" t="s">
        <v>12</v>
      </c>
      <c r="G597" s="22" t="s">
        <v>10</v>
      </c>
      <c r="H597" s="22" t="s">
        <v>11</v>
      </c>
      <c r="I597" s="5">
        <v>986</v>
      </c>
      <c r="J597" s="5">
        <v>670</v>
      </c>
      <c r="K597" s="64">
        <v>69</v>
      </c>
      <c r="L597" s="64">
        <v>674</v>
      </c>
      <c r="M597" s="64">
        <v>1139</v>
      </c>
      <c r="N597" s="64">
        <v>5893</v>
      </c>
      <c r="O597" s="64">
        <v>5943</v>
      </c>
      <c r="P597" s="64">
        <v>5992</v>
      </c>
      <c r="Q597" s="64">
        <v>6034</v>
      </c>
      <c r="R597" s="64">
        <v>6034</v>
      </c>
      <c r="S597" s="133">
        <f t="shared" si="50"/>
        <v>0.50195146784320377</v>
      </c>
      <c r="T597" s="133">
        <f t="shared" si="51"/>
        <v>0.33821302372539119</v>
      </c>
      <c r="U597" s="133">
        <f t="shared" si="47"/>
        <v>3.4546061415220292E-2</v>
      </c>
      <c r="V597" s="133">
        <f t="shared" si="48"/>
        <v>0.33510109380178987</v>
      </c>
      <c r="W597" s="133">
        <f t="shared" si="49"/>
        <v>0.56629101756711964</v>
      </c>
    </row>
    <row r="598" spans="1:23" x14ac:dyDescent="0.25">
      <c r="A598" s="21">
        <v>3553401</v>
      </c>
      <c r="B598" s="22" t="s">
        <v>689</v>
      </c>
      <c r="C598" s="22" t="s">
        <v>757</v>
      </c>
      <c r="D598" s="22" t="s">
        <v>758</v>
      </c>
      <c r="E598" s="23">
        <v>35155</v>
      </c>
      <c r="F598" s="22" t="s">
        <v>7</v>
      </c>
      <c r="G598" s="22" t="s">
        <v>6</v>
      </c>
      <c r="H598" s="22" t="s">
        <v>7</v>
      </c>
      <c r="I598" s="5">
        <v>1152</v>
      </c>
      <c r="J598" s="5">
        <v>1243</v>
      </c>
      <c r="K598" s="64">
        <v>1061</v>
      </c>
      <c r="L598" s="64">
        <v>1264</v>
      </c>
      <c r="M598" s="64">
        <v>1193</v>
      </c>
      <c r="N598" s="64">
        <v>6782</v>
      </c>
      <c r="O598" s="64">
        <v>6838</v>
      </c>
      <c r="P598" s="64">
        <v>6890</v>
      </c>
      <c r="Q598" s="64">
        <v>6937</v>
      </c>
      <c r="R598" s="64">
        <v>6937</v>
      </c>
      <c r="S598" s="133">
        <f t="shared" si="50"/>
        <v>0.50958419345325867</v>
      </c>
      <c r="T598" s="133">
        <f t="shared" si="51"/>
        <v>0.54533489324363849</v>
      </c>
      <c r="U598" s="133">
        <f t="shared" si="47"/>
        <v>0.46197387518142236</v>
      </c>
      <c r="V598" s="133">
        <f t="shared" si="48"/>
        <v>0.54663399163903703</v>
      </c>
      <c r="W598" s="133">
        <f t="shared" si="49"/>
        <v>0.51592907596943915</v>
      </c>
    </row>
    <row r="599" spans="1:23" x14ac:dyDescent="0.25">
      <c r="A599" s="21">
        <v>3553500</v>
      </c>
      <c r="B599" s="22" t="s">
        <v>690</v>
      </c>
      <c r="C599" s="22" t="s">
        <v>765</v>
      </c>
      <c r="D599" s="22" t="s">
        <v>766</v>
      </c>
      <c r="E599" s="23">
        <v>35163</v>
      </c>
      <c r="F599" s="22" t="s">
        <v>28</v>
      </c>
      <c r="G599" s="22" t="s">
        <v>27</v>
      </c>
      <c r="H599" s="22" t="s">
        <v>28</v>
      </c>
      <c r="I599" s="5">
        <v>6</v>
      </c>
      <c r="J599" s="5">
        <v>414</v>
      </c>
      <c r="K599" s="64">
        <v>454</v>
      </c>
      <c r="L599" s="64">
        <v>467</v>
      </c>
      <c r="M599" s="64">
        <v>476</v>
      </c>
      <c r="N599" s="64">
        <v>1884</v>
      </c>
      <c r="O599" s="64">
        <v>1898</v>
      </c>
      <c r="P599" s="64">
        <v>1899</v>
      </c>
      <c r="Q599" s="64">
        <v>1904</v>
      </c>
      <c r="R599" s="64">
        <v>1904</v>
      </c>
      <c r="S599" s="133">
        <f t="shared" si="50"/>
        <v>9.5541401273885346E-3</v>
      </c>
      <c r="T599" s="133">
        <f t="shared" si="51"/>
        <v>0.65437302423603794</v>
      </c>
      <c r="U599" s="133">
        <f t="shared" si="47"/>
        <v>0.71721958925750395</v>
      </c>
      <c r="V599" s="133">
        <f t="shared" si="48"/>
        <v>0.73581932773109249</v>
      </c>
      <c r="W599" s="133">
        <f t="shared" si="49"/>
        <v>0.75</v>
      </c>
    </row>
    <row r="600" spans="1:23" x14ac:dyDescent="0.25">
      <c r="A600" s="21">
        <v>3553609</v>
      </c>
      <c r="B600" s="22" t="s">
        <v>691</v>
      </c>
      <c r="C600" s="22" t="s">
        <v>759</v>
      </c>
      <c r="D600" s="22" t="s">
        <v>760</v>
      </c>
      <c r="E600" s="23">
        <v>35143</v>
      </c>
      <c r="F600" s="22" t="s">
        <v>170</v>
      </c>
      <c r="G600" s="22" t="s">
        <v>10</v>
      </c>
      <c r="H600" s="22" t="s">
        <v>11</v>
      </c>
      <c r="I600" s="5">
        <v>1185</v>
      </c>
      <c r="J600" s="5">
        <v>984</v>
      </c>
      <c r="K600" s="64">
        <v>889</v>
      </c>
      <c r="L600" s="64">
        <v>1028</v>
      </c>
      <c r="M600" s="64">
        <v>970</v>
      </c>
      <c r="N600" s="64">
        <v>3434</v>
      </c>
      <c r="O600" s="64">
        <v>3462</v>
      </c>
      <c r="P600" s="64">
        <v>3491</v>
      </c>
      <c r="Q600" s="64">
        <v>3514</v>
      </c>
      <c r="R600" s="64">
        <v>3514</v>
      </c>
      <c r="S600" s="133">
        <f t="shared" si="50"/>
        <v>1.0352358765288292</v>
      </c>
      <c r="T600" s="133">
        <f t="shared" si="51"/>
        <v>0.85268630849220106</v>
      </c>
      <c r="U600" s="133">
        <f t="shared" si="47"/>
        <v>0.76396448009166418</v>
      </c>
      <c r="V600" s="133">
        <f t="shared" si="48"/>
        <v>0.87763232783153111</v>
      </c>
      <c r="W600" s="133">
        <f t="shared" si="49"/>
        <v>0.82811610700056926</v>
      </c>
    </row>
    <row r="601" spans="1:23" x14ac:dyDescent="0.25">
      <c r="A601" s="21">
        <v>3553658</v>
      </c>
      <c r="B601" s="22" t="s">
        <v>692</v>
      </c>
      <c r="C601" s="22" t="s">
        <v>769</v>
      </c>
      <c r="D601" s="22" t="s">
        <v>770</v>
      </c>
      <c r="E601" s="23">
        <v>35052</v>
      </c>
      <c r="F601" s="22" t="s">
        <v>133</v>
      </c>
      <c r="G601" s="22" t="s">
        <v>35</v>
      </c>
      <c r="H601" s="22" t="s">
        <v>36</v>
      </c>
      <c r="I601" s="5">
        <v>371</v>
      </c>
      <c r="J601" s="5">
        <v>393</v>
      </c>
      <c r="K601" s="64">
        <v>312</v>
      </c>
      <c r="L601" s="64">
        <v>384</v>
      </c>
      <c r="M601" s="64">
        <v>357</v>
      </c>
      <c r="N601" s="64">
        <v>725</v>
      </c>
      <c r="O601" s="64">
        <v>731</v>
      </c>
      <c r="P601" s="64">
        <v>733</v>
      </c>
      <c r="Q601" s="64">
        <v>734</v>
      </c>
      <c r="R601" s="64">
        <v>734</v>
      </c>
      <c r="S601" s="133">
        <f t="shared" si="50"/>
        <v>1.5351724137931035</v>
      </c>
      <c r="T601" s="133">
        <f t="shared" si="51"/>
        <v>1.612859097127223</v>
      </c>
      <c r="U601" s="133">
        <f t="shared" si="47"/>
        <v>1.2769440654843109</v>
      </c>
      <c r="V601" s="133">
        <f t="shared" si="48"/>
        <v>1.569482288828338</v>
      </c>
      <c r="W601" s="133">
        <f t="shared" si="49"/>
        <v>1.4591280653950953</v>
      </c>
    </row>
    <row r="602" spans="1:23" x14ac:dyDescent="0.25">
      <c r="A602" s="21">
        <v>3553708</v>
      </c>
      <c r="B602" s="22" t="s">
        <v>693</v>
      </c>
      <c r="C602" s="22" t="s">
        <v>769</v>
      </c>
      <c r="D602" s="22" t="s">
        <v>770</v>
      </c>
      <c r="E602" s="23">
        <v>35033</v>
      </c>
      <c r="F602" s="22" t="s">
        <v>192</v>
      </c>
      <c r="G602" s="22" t="s">
        <v>55</v>
      </c>
      <c r="H602" s="22" t="s">
        <v>56</v>
      </c>
      <c r="I602" s="5">
        <v>2443</v>
      </c>
      <c r="J602" s="5">
        <v>2286</v>
      </c>
      <c r="K602" s="64">
        <v>2765</v>
      </c>
      <c r="L602" s="64">
        <v>2805</v>
      </c>
      <c r="M602" s="64">
        <v>2140</v>
      </c>
      <c r="N602" s="64">
        <v>14813</v>
      </c>
      <c r="O602" s="64">
        <v>14998</v>
      </c>
      <c r="P602" s="64">
        <v>15068</v>
      </c>
      <c r="Q602" s="64">
        <v>15179</v>
      </c>
      <c r="R602" s="64">
        <v>15179</v>
      </c>
      <c r="S602" s="133">
        <f t="shared" si="50"/>
        <v>0.49476810909336388</v>
      </c>
      <c r="T602" s="133">
        <f t="shared" si="51"/>
        <v>0.4572609681290839</v>
      </c>
      <c r="U602" s="133">
        <f t="shared" si="47"/>
        <v>0.55050438014335012</v>
      </c>
      <c r="V602" s="133">
        <f t="shared" si="48"/>
        <v>0.554384346794914</v>
      </c>
      <c r="W602" s="133">
        <f t="shared" si="49"/>
        <v>0.42295276368667234</v>
      </c>
    </row>
    <row r="603" spans="1:23" x14ac:dyDescent="0.25">
      <c r="A603" s="21">
        <v>3553807</v>
      </c>
      <c r="B603" s="22" t="s">
        <v>694</v>
      </c>
      <c r="C603" s="22" t="s">
        <v>761</v>
      </c>
      <c r="D603" s="22" t="s">
        <v>762</v>
      </c>
      <c r="E603" s="23">
        <v>35061</v>
      </c>
      <c r="F603" s="22" t="s">
        <v>21</v>
      </c>
      <c r="G603" s="22" t="s">
        <v>19</v>
      </c>
      <c r="H603" s="22" t="s">
        <v>20</v>
      </c>
      <c r="I603" s="5">
        <v>1904</v>
      </c>
      <c r="J603" s="5">
        <v>1681</v>
      </c>
      <c r="K603" s="64">
        <v>1635</v>
      </c>
      <c r="L603" s="64">
        <v>1555</v>
      </c>
      <c r="M603" s="64">
        <v>1862</v>
      </c>
      <c r="N603" s="64">
        <v>5910</v>
      </c>
      <c r="O603" s="64">
        <v>5960</v>
      </c>
      <c r="P603" s="64">
        <v>6013</v>
      </c>
      <c r="Q603" s="64">
        <v>6060</v>
      </c>
      <c r="R603" s="64">
        <v>6060</v>
      </c>
      <c r="S603" s="133">
        <f t="shared" si="50"/>
        <v>0.96649746192893404</v>
      </c>
      <c r="T603" s="133">
        <f t="shared" si="51"/>
        <v>0.8461409395973154</v>
      </c>
      <c r="U603" s="133">
        <f t="shared" si="47"/>
        <v>0.81573257941127564</v>
      </c>
      <c r="V603" s="133">
        <f t="shared" si="48"/>
        <v>0.76980198019801982</v>
      </c>
      <c r="W603" s="133">
        <f t="shared" si="49"/>
        <v>0.92178217821782182</v>
      </c>
    </row>
    <row r="604" spans="1:23" x14ac:dyDescent="0.25">
      <c r="A604" s="21">
        <v>3553856</v>
      </c>
      <c r="B604" s="22" t="s">
        <v>695</v>
      </c>
      <c r="C604" s="22" t="s">
        <v>765</v>
      </c>
      <c r="D604" s="22" t="s">
        <v>766</v>
      </c>
      <c r="E604" s="23">
        <v>35162</v>
      </c>
      <c r="F604" s="22" t="s">
        <v>75</v>
      </c>
      <c r="G604" s="22" t="s">
        <v>27</v>
      </c>
      <c r="H604" s="22" t="s">
        <v>28</v>
      </c>
      <c r="I604" s="5">
        <v>558</v>
      </c>
      <c r="J604" s="5">
        <v>442</v>
      </c>
      <c r="K604" s="64">
        <v>436</v>
      </c>
      <c r="L604" s="64">
        <v>344</v>
      </c>
      <c r="M604" s="64">
        <v>313</v>
      </c>
      <c r="N604" s="64">
        <v>1267</v>
      </c>
      <c r="O604" s="64">
        <v>1308</v>
      </c>
      <c r="P604" s="64">
        <v>1344</v>
      </c>
      <c r="Q604" s="64">
        <v>1380</v>
      </c>
      <c r="R604" s="64">
        <v>1380</v>
      </c>
      <c r="S604" s="133">
        <f t="shared" si="50"/>
        <v>1.3212312549329124</v>
      </c>
      <c r="T604" s="133">
        <f t="shared" si="51"/>
        <v>1.0137614678899083</v>
      </c>
      <c r="U604" s="133">
        <f t="shared" si="47"/>
        <v>0.9732142857142857</v>
      </c>
      <c r="V604" s="133">
        <f t="shared" si="48"/>
        <v>0.74782608695652175</v>
      </c>
      <c r="W604" s="133">
        <f t="shared" si="49"/>
        <v>0.68043478260869561</v>
      </c>
    </row>
    <row r="605" spans="1:23" x14ac:dyDescent="0.25">
      <c r="A605" s="21">
        <v>3553906</v>
      </c>
      <c r="B605" s="22" t="s">
        <v>696</v>
      </c>
      <c r="C605" s="22" t="s">
        <v>767</v>
      </c>
      <c r="D605" s="22" t="s">
        <v>768</v>
      </c>
      <c r="E605" s="23">
        <v>35112</v>
      </c>
      <c r="F605" s="22" t="s">
        <v>33</v>
      </c>
      <c r="G605" s="22" t="s">
        <v>31</v>
      </c>
      <c r="H605" s="22" t="s">
        <v>32</v>
      </c>
      <c r="I605" s="5">
        <v>444</v>
      </c>
      <c r="J605" s="5">
        <v>402</v>
      </c>
      <c r="K605" s="64">
        <v>434</v>
      </c>
      <c r="L605" s="64">
        <v>326</v>
      </c>
      <c r="M605" s="64">
        <v>349</v>
      </c>
      <c r="N605" s="64">
        <v>1750</v>
      </c>
      <c r="O605" s="64">
        <v>1792</v>
      </c>
      <c r="P605" s="64">
        <v>1818</v>
      </c>
      <c r="Q605" s="64">
        <v>1853</v>
      </c>
      <c r="R605" s="64">
        <v>1853</v>
      </c>
      <c r="S605" s="133">
        <f t="shared" si="50"/>
        <v>0.76114285714285712</v>
      </c>
      <c r="T605" s="133">
        <f t="shared" si="51"/>
        <v>0.6729910714285714</v>
      </c>
      <c r="U605" s="133">
        <f t="shared" si="47"/>
        <v>0.71617161716171618</v>
      </c>
      <c r="V605" s="133">
        <f t="shared" si="48"/>
        <v>0.52779276848354029</v>
      </c>
      <c r="W605" s="133">
        <f t="shared" si="49"/>
        <v>0.56502968159740963</v>
      </c>
    </row>
    <row r="606" spans="1:23" x14ac:dyDescent="0.25">
      <c r="A606" s="21">
        <v>3553955</v>
      </c>
      <c r="B606" s="22" t="s">
        <v>697</v>
      </c>
      <c r="C606" s="22" t="s">
        <v>755</v>
      </c>
      <c r="D606" s="22" t="s">
        <v>756</v>
      </c>
      <c r="E606" s="23">
        <v>35092</v>
      </c>
      <c r="F606" s="22" t="s">
        <v>103</v>
      </c>
      <c r="G606" s="22" t="s">
        <v>2</v>
      </c>
      <c r="H606" s="22" t="s">
        <v>3</v>
      </c>
      <c r="I606" s="5">
        <v>722</v>
      </c>
      <c r="J606" s="5">
        <v>746</v>
      </c>
      <c r="K606" s="64">
        <v>605</v>
      </c>
      <c r="L606" s="64">
        <v>820</v>
      </c>
      <c r="M606" s="64">
        <v>600</v>
      </c>
      <c r="N606" s="64">
        <v>3483</v>
      </c>
      <c r="O606" s="64">
        <v>3575</v>
      </c>
      <c r="P606" s="64">
        <v>3627</v>
      </c>
      <c r="Q606" s="64">
        <v>3700</v>
      </c>
      <c r="R606" s="64">
        <v>3700</v>
      </c>
      <c r="S606" s="133">
        <f t="shared" si="50"/>
        <v>0.62187769164513351</v>
      </c>
      <c r="T606" s="133">
        <f t="shared" si="51"/>
        <v>0.62601398601398595</v>
      </c>
      <c r="U606" s="133">
        <f t="shared" si="47"/>
        <v>0.50041356492969391</v>
      </c>
      <c r="V606" s="133">
        <f t="shared" si="48"/>
        <v>0.66486486486486496</v>
      </c>
      <c r="W606" s="133">
        <f t="shared" si="49"/>
        <v>0.48648648648648651</v>
      </c>
    </row>
    <row r="607" spans="1:23" x14ac:dyDescent="0.25">
      <c r="A607" s="21">
        <v>3554003</v>
      </c>
      <c r="B607" s="22" t="s">
        <v>698</v>
      </c>
      <c r="C607" s="22" t="s">
        <v>765</v>
      </c>
      <c r="D607" s="22" t="s">
        <v>766</v>
      </c>
      <c r="E607" s="23">
        <v>35161</v>
      </c>
      <c r="F607" s="22" t="s">
        <v>29</v>
      </c>
      <c r="G607" s="22" t="s">
        <v>27</v>
      </c>
      <c r="H607" s="22" t="s">
        <v>28</v>
      </c>
      <c r="I607" s="5">
        <v>6260</v>
      </c>
      <c r="J607" s="5">
        <v>6462</v>
      </c>
      <c r="K607" s="64">
        <v>5360</v>
      </c>
      <c r="L607" s="64">
        <v>5800</v>
      </c>
      <c r="M607" s="64">
        <v>6156</v>
      </c>
      <c r="N607" s="64">
        <v>29309</v>
      </c>
      <c r="O607" s="64">
        <v>29824</v>
      </c>
      <c r="P607" s="64">
        <v>30268</v>
      </c>
      <c r="Q607" s="64">
        <v>30707</v>
      </c>
      <c r="R607" s="64">
        <v>30707</v>
      </c>
      <c r="S607" s="133">
        <f t="shared" si="50"/>
        <v>0.64075881128663559</v>
      </c>
      <c r="T607" s="133">
        <f t="shared" si="51"/>
        <v>0.65001341201716734</v>
      </c>
      <c r="U607" s="133">
        <f t="shared" si="47"/>
        <v>0.53125412977401876</v>
      </c>
      <c r="V607" s="133">
        <f t="shared" si="48"/>
        <v>0.56664604161917487</v>
      </c>
      <c r="W607" s="133">
        <f t="shared" si="49"/>
        <v>0.60142638486338629</v>
      </c>
    </row>
    <row r="608" spans="1:23" x14ac:dyDescent="0.25">
      <c r="A608" s="21">
        <v>3554102</v>
      </c>
      <c r="B608" s="22" t="s">
        <v>699</v>
      </c>
      <c r="C608" s="22" t="s">
        <v>771</v>
      </c>
      <c r="D608" s="22" t="s">
        <v>772</v>
      </c>
      <c r="E608" s="23">
        <v>35174</v>
      </c>
      <c r="F608" s="22" t="s">
        <v>186</v>
      </c>
      <c r="G608" s="22" t="s">
        <v>69</v>
      </c>
      <c r="H608" s="22" t="s">
        <v>70</v>
      </c>
      <c r="I608" s="5">
        <v>7883</v>
      </c>
      <c r="J608" s="5">
        <v>10287</v>
      </c>
      <c r="K608" s="64">
        <v>94</v>
      </c>
      <c r="L608" s="64">
        <v>91</v>
      </c>
      <c r="M608" s="64">
        <v>78</v>
      </c>
      <c r="N608" s="64">
        <v>80179</v>
      </c>
      <c r="O608" s="64">
        <v>81428</v>
      </c>
      <c r="P608" s="64">
        <v>82580</v>
      </c>
      <c r="Q608" s="64">
        <v>83672</v>
      </c>
      <c r="R608" s="64">
        <v>83672</v>
      </c>
      <c r="S608" s="133">
        <f t="shared" si="50"/>
        <v>0.29495254368350815</v>
      </c>
      <c r="T608" s="133">
        <f t="shared" si="51"/>
        <v>0.37899739647295771</v>
      </c>
      <c r="U608" s="133">
        <f t="shared" si="47"/>
        <v>3.4148704286752238E-3</v>
      </c>
      <c r="V608" s="133">
        <f t="shared" si="48"/>
        <v>3.262740223730758E-3</v>
      </c>
      <c r="W608" s="133">
        <f t="shared" si="49"/>
        <v>2.7966344774835068E-3</v>
      </c>
    </row>
    <row r="609" spans="1:23" x14ac:dyDescent="0.25">
      <c r="A609" s="21">
        <v>3554201</v>
      </c>
      <c r="B609" s="22" t="s">
        <v>700</v>
      </c>
      <c r="C609" s="22" t="s">
        <v>761</v>
      </c>
      <c r="D609" s="22" t="s">
        <v>762</v>
      </c>
      <c r="E609" s="23">
        <v>35061</v>
      </c>
      <c r="F609" s="22" t="s">
        <v>21</v>
      </c>
      <c r="G609" s="22" t="s">
        <v>19</v>
      </c>
      <c r="H609" s="22" t="s">
        <v>20</v>
      </c>
      <c r="I609" s="5">
        <v>273</v>
      </c>
      <c r="J609" s="5">
        <v>251</v>
      </c>
      <c r="K609" s="64">
        <v>238</v>
      </c>
      <c r="L609" s="64">
        <v>255</v>
      </c>
      <c r="M609" s="64">
        <v>229</v>
      </c>
      <c r="N609" s="64">
        <v>1121</v>
      </c>
      <c r="O609" s="64">
        <v>1126</v>
      </c>
      <c r="P609" s="64">
        <v>1118</v>
      </c>
      <c r="Q609" s="64">
        <v>1120</v>
      </c>
      <c r="R609" s="64">
        <v>1120</v>
      </c>
      <c r="S609" s="133">
        <f t="shared" si="50"/>
        <v>0.73059768064228359</v>
      </c>
      <c r="T609" s="133">
        <f t="shared" si="51"/>
        <v>0.66873889875666082</v>
      </c>
      <c r="U609" s="133">
        <f t="shared" si="47"/>
        <v>0.63864042933810372</v>
      </c>
      <c r="V609" s="133">
        <f t="shared" si="48"/>
        <v>0.6830357142857143</v>
      </c>
      <c r="W609" s="133">
        <f t="shared" si="49"/>
        <v>0.61339285714285718</v>
      </c>
    </row>
    <row r="610" spans="1:23" x14ac:dyDescent="0.25">
      <c r="A610" s="21">
        <v>3554300</v>
      </c>
      <c r="B610" s="22" t="s">
        <v>701</v>
      </c>
      <c r="C610" s="22" t="s">
        <v>767</v>
      </c>
      <c r="D610" s="22" t="s">
        <v>768</v>
      </c>
      <c r="E610" s="23">
        <v>35115</v>
      </c>
      <c r="F610" s="22" t="s">
        <v>265</v>
      </c>
      <c r="G610" s="22" t="s">
        <v>31</v>
      </c>
      <c r="H610" s="22" t="s">
        <v>32</v>
      </c>
      <c r="I610" s="5">
        <v>1677</v>
      </c>
      <c r="J610" s="5">
        <v>1584</v>
      </c>
      <c r="K610" s="64">
        <v>1898</v>
      </c>
      <c r="L610" s="64">
        <v>1684</v>
      </c>
      <c r="M610" s="64">
        <v>1543</v>
      </c>
      <c r="N610" s="64">
        <v>5696</v>
      </c>
      <c r="O610" s="64">
        <v>5790</v>
      </c>
      <c r="P610" s="64">
        <v>5851</v>
      </c>
      <c r="Q610" s="64">
        <v>5917</v>
      </c>
      <c r="R610" s="64">
        <v>5917</v>
      </c>
      <c r="S610" s="133">
        <f t="shared" si="50"/>
        <v>0.883251404494382</v>
      </c>
      <c r="T610" s="133">
        <f t="shared" si="51"/>
        <v>0.82072538860103628</v>
      </c>
      <c r="U610" s="133">
        <f t="shared" si="47"/>
        <v>0.97316698000341828</v>
      </c>
      <c r="V610" s="133">
        <f t="shared" si="48"/>
        <v>0.85381105289842829</v>
      </c>
      <c r="W610" s="133">
        <f t="shared" si="49"/>
        <v>0.78232212269731283</v>
      </c>
    </row>
    <row r="611" spans="1:23" x14ac:dyDescent="0.25">
      <c r="A611" s="21">
        <v>3554409</v>
      </c>
      <c r="B611" s="22" t="s">
        <v>702</v>
      </c>
      <c r="C611" s="22" t="s">
        <v>769</v>
      </c>
      <c r="D611" s="22" t="s">
        <v>770</v>
      </c>
      <c r="E611" s="23">
        <v>35052</v>
      </c>
      <c r="F611" s="22" t="s">
        <v>133</v>
      </c>
      <c r="G611" s="22" t="s">
        <v>35</v>
      </c>
      <c r="H611" s="22" t="s">
        <v>36</v>
      </c>
      <c r="I611" s="5">
        <v>719</v>
      </c>
      <c r="J611" s="5">
        <v>860</v>
      </c>
      <c r="K611" s="64">
        <v>885</v>
      </c>
      <c r="L611" s="64">
        <v>885</v>
      </c>
      <c r="M611" s="64">
        <v>733</v>
      </c>
      <c r="N611" s="64">
        <v>2240</v>
      </c>
      <c r="O611" s="64">
        <v>2271</v>
      </c>
      <c r="P611" s="64">
        <v>2313</v>
      </c>
      <c r="Q611" s="64">
        <v>2349</v>
      </c>
      <c r="R611" s="64">
        <v>2349</v>
      </c>
      <c r="S611" s="133">
        <f t="shared" si="50"/>
        <v>0.96294642857142865</v>
      </c>
      <c r="T611" s="133">
        <f t="shared" si="51"/>
        <v>1.1360634081902246</v>
      </c>
      <c r="U611" s="133">
        <f t="shared" si="47"/>
        <v>1.1478599221789882</v>
      </c>
      <c r="V611" s="133">
        <f t="shared" si="48"/>
        <v>1.1302681992337165</v>
      </c>
      <c r="W611" s="133">
        <f t="shared" si="49"/>
        <v>0.93614303959131551</v>
      </c>
    </row>
    <row r="612" spans="1:23" x14ac:dyDescent="0.25">
      <c r="A612" s="21">
        <v>3554508</v>
      </c>
      <c r="B612" s="22" t="s">
        <v>703</v>
      </c>
      <c r="C612" s="22" t="s">
        <v>765</v>
      </c>
      <c r="D612" s="22" t="s">
        <v>766</v>
      </c>
      <c r="E612" s="23">
        <v>35163</v>
      </c>
      <c r="F612" s="22" t="s">
        <v>28</v>
      </c>
      <c r="G612" s="22" t="s">
        <v>27</v>
      </c>
      <c r="H612" s="22" t="s">
        <v>28</v>
      </c>
      <c r="I612" s="5">
        <v>2022</v>
      </c>
      <c r="J612" s="5">
        <v>1896</v>
      </c>
      <c r="K612" s="64">
        <v>1780</v>
      </c>
      <c r="L612" s="64">
        <v>1857</v>
      </c>
      <c r="M612" s="64">
        <v>2107</v>
      </c>
      <c r="N612" s="64">
        <v>10144</v>
      </c>
      <c r="O612" s="64">
        <v>10276</v>
      </c>
      <c r="P612" s="64">
        <v>10448</v>
      </c>
      <c r="Q612" s="64">
        <v>10581</v>
      </c>
      <c r="R612" s="64">
        <v>10581</v>
      </c>
      <c r="S612" s="133">
        <f t="shared" si="50"/>
        <v>0.59798895899053628</v>
      </c>
      <c r="T612" s="133">
        <f t="shared" si="51"/>
        <v>0.55352277150642271</v>
      </c>
      <c r="U612" s="133">
        <f t="shared" si="47"/>
        <v>0.51110260336906588</v>
      </c>
      <c r="V612" s="133">
        <f t="shared" si="48"/>
        <v>0.52650978168415086</v>
      </c>
      <c r="W612" s="133">
        <f t="shared" si="49"/>
        <v>0.59739155089311025</v>
      </c>
    </row>
    <row r="613" spans="1:23" x14ac:dyDescent="0.25">
      <c r="A613" s="21">
        <v>3554607</v>
      </c>
      <c r="B613" s="22" t="s">
        <v>704</v>
      </c>
      <c r="C613" s="22" t="s">
        <v>755</v>
      </c>
      <c r="D613" s="22" t="s">
        <v>756</v>
      </c>
      <c r="E613" s="23">
        <v>35094</v>
      </c>
      <c r="F613" s="22" t="s">
        <v>136</v>
      </c>
      <c r="G613" s="22" t="s">
        <v>2</v>
      </c>
      <c r="H613" s="22" t="s">
        <v>3</v>
      </c>
      <c r="I613" s="5">
        <v>151</v>
      </c>
      <c r="J613" s="5">
        <v>192</v>
      </c>
      <c r="K613" s="64">
        <v>203</v>
      </c>
      <c r="L613" s="64">
        <v>177</v>
      </c>
      <c r="M613" s="64">
        <v>117</v>
      </c>
      <c r="N613" s="64">
        <v>669</v>
      </c>
      <c r="O613" s="64">
        <v>678</v>
      </c>
      <c r="P613" s="64">
        <v>679</v>
      </c>
      <c r="Q613" s="64">
        <v>681</v>
      </c>
      <c r="R613" s="64">
        <v>681</v>
      </c>
      <c r="S613" s="133">
        <f t="shared" si="50"/>
        <v>0.67713004484304928</v>
      </c>
      <c r="T613" s="133">
        <f t="shared" si="51"/>
        <v>0.84955752212389379</v>
      </c>
      <c r="U613" s="133">
        <f t="shared" si="47"/>
        <v>0.89690721649484528</v>
      </c>
      <c r="V613" s="133">
        <f t="shared" si="48"/>
        <v>0.77973568281938321</v>
      </c>
      <c r="W613" s="133">
        <f t="shared" si="49"/>
        <v>0.51541850220264318</v>
      </c>
    </row>
    <row r="614" spans="1:23" x14ac:dyDescent="0.25">
      <c r="A614" s="21">
        <v>3554656</v>
      </c>
      <c r="B614" s="22" t="s">
        <v>705</v>
      </c>
      <c r="C614" s="22" t="s">
        <v>761</v>
      </c>
      <c r="D614" s="22" t="s">
        <v>762</v>
      </c>
      <c r="E614" s="23">
        <v>35063</v>
      </c>
      <c r="F614" s="22" t="s">
        <v>66</v>
      </c>
      <c r="G614" s="22" t="s">
        <v>19</v>
      </c>
      <c r="H614" s="22" t="s">
        <v>20</v>
      </c>
      <c r="I614" s="5">
        <v>218</v>
      </c>
      <c r="J614" s="5">
        <v>205</v>
      </c>
      <c r="K614" s="64">
        <v>173</v>
      </c>
      <c r="L614" s="64">
        <v>166</v>
      </c>
      <c r="M614" s="64">
        <v>121</v>
      </c>
      <c r="N614" s="64">
        <v>574</v>
      </c>
      <c r="O614" s="64">
        <v>576</v>
      </c>
      <c r="P614" s="64">
        <v>577</v>
      </c>
      <c r="Q614" s="64">
        <v>576</v>
      </c>
      <c r="R614" s="64">
        <v>576</v>
      </c>
      <c r="S614" s="133">
        <f t="shared" si="50"/>
        <v>1.1393728222996515</v>
      </c>
      <c r="T614" s="133">
        <f t="shared" si="51"/>
        <v>1.0677083333333333</v>
      </c>
      <c r="U614" s="133">
        <f t="shared" si="47"/>
        <v>0.89948006932409008</v>
      </c>
      <c r="V614" s="133">
        <f t="shared" si="48"/>
        <v>0.86458333333333337</v>
      </c>
      <c r="W614" s="133">
        <f t="shared" si="49"/>
        <v>0.63020833333333337</v>
      </c>
    </row>
    <row r="615" spans="1:23" x14ac:dyDescent="0.25">
      <c r="A615" s="21">
        <v>3554706</v>
      </c>
      <c r="B615" s="22" t="s">
        <v>706</v>
      </c>
      <c r="C615" s="22" t="s">
        <v>761</v>
      </c>
      <c r="D615" s="22" t="s">
        <v>762</v>
      </c>
      <c r="E615" s="23">
        <v>35064</v>
      </c>
      <c r="F615" s="22" t="s">
        <v>117</v>
      </c>
      <c r="G615" s="22" t="s">
        <v>19</v>
      </c>
      <c r="H615" s="22" t="s">
        <v>20</v>
      </c>
      <c r="I615" s="5">
        <v>402</v>
      </c>
      <c r="J615" s="5">
        <v>367</v>
      </c>
      <c r="K615" s="64">
        <v>419</v>
      </c>
      <c r="L615" s="64">
        <v>335</v>
      </c>
      <c r="M615" s="64">
        <v>388</v>
      </c>
      <c r="N615" s="64">
        <v>2448</v>
      </c>
      <c r="O615" s="64">
        <v>2458</v>
      </c>
      <c r="P615" s="64">
        <v>2464</v>
      </c>
      <c r="Q615" s="64">
        <v>2470</v>
      </c>
      <c r="R615" s="64">
        <v>2470</v>
      </c>
      <c r="S615" s="133">
        <f t="shared" si="50"/>
        <v>0.49264705882352944</v>
      </c>
      <c r="T615" s="133">
        <f t="shared" si="51"/>
        <v>0.44792514239218872</v>
      </c>
      <c r="U615" s="133">
        <f t="shared" si="47"/>
        <v>0.51014610389610382</v>
      </c>
      <c r="V615" s="133">
        <f t="shared" si="48"/>
        <v>0.40688259109311736</v>
      </c>
      <c r="W615" s="133">
        <f t="shared" si="49"/>
        <v>0.4712550607287449</v>
      </c>
    </row>
    <row r="616" spans="1:23" x14ac:dyDescent="0.25">
      <c r="A616" s="21">
        <v>3554755</v>
      </c>
      <c r="B616" s="22" t="s">
        <v>707</v>
      </c>
      <c r="C616" s="22" t="s">
        <v>769</v>
      </c>
      <c r="D616" s="22" t="s">
        <v>770</v>
      </c>
      <c r="E616" s="23">
        <v>35031</v>
      </c>
      <c r="F616" s="22" t="s">
        <v>57</v>
      </c>
      <c r="G616" s="22" t="s">
        <v>55</v>
      </c>
      <c r="H616" s="22" t="s">
        <v>56</v>
      </c>
      <c r="I616" s="5">
        <v>95</v>
      </c>
      <c r="J616" s="5">
        <v>57</v>
      </c>
      <c r="K616" s="64">
        <v>63</v>
      </c>
      <c r="L616" s="64">
        <v>92</v>
      </c>
      <c r="M616" s="64">
        <v>68</v>
      </c>
      <c r="N616" s="64">
        <v>397</v>
      </c>
      <c r="O616" s="64">
        <v>404</v>
      </c>
      <c r="P616" s="64">
        <v>413</v>
      </c>
      <c r="Q616" s="64">
        <v>419</v>
      </c>
      <c r="R616" s="64">
        <v>419</v>
      </c>
      <c r="S616" s="133">
        <f t="shared" si="50"/>
        <v>0.7178841309823677</v>
      </c>
      <c r="T616" s="133">
        <f t="shared" si="51"/>
        <v>0.42326732673267331</v>
      </c>
      <c r="U616" s="133">
        <f t="shared" si="47"/>
        <v>0.45762711864406785</v>
      </c>
      <c r="V616" s="133">
        <f t="shared" si="48"/>
        <v>0.6587112171837709</v>
      </c>
      <c r="W616" s="133">
        <f t="shared" si="49"/>
        <v>0.48687350835322202</v>
      </c>
    </row>
    <row r="617" spans="1:23" x14ac:dyDescent="0.25">
      <c r="A617" s="21">
        <v>3554805</v>
      </c>
      <c r="B617" s="22" t="s">
        <v>708</v>
      </c>
      <c r="C617" s="22" t="s">
        <v>771</v>
      </c>
      <c r="D617" s="22" t="s">
        <v>772</v>
      </c>
      <c r="E617" s="23">
        <v>35174</v>
      </c>
      <c r="F617" s="22" t="s">
        <v>186</v>
      </c>
      <c r="G617" s="22" t="s">
        <v>69</v>
      </c>
      <c r="H617" s="22" t="s">
        <v>70</v>
      </c>
      <c r="I617" s="5">
        <v>1492</v>
      </c>
      <c r="J617" s="5">
        <v>1945</v>
      </c>
      <c r="K617" s="64">
        <v>2231</v>
      </c>
      <c r="L617" s="64">
        <v>2141</v>
      </c>
      <c r="M617" s="64">
        <v>2026</v>
      </c>
      <c r="N617" s="64">
        <v>10776</v>
      </c>
      <c r="O617" s="64">
        <v>10979</v>
      </c>
      <c r="P617" s="64">
        <v>11146</v>
      </c>
      <c r="Q617" s="64">
        <v>11316</v>
      </c>
      <c r="R617" s="64">
        <v>11316</v>
      </c>
      <c r="S617" s="133">
        <f t="shared" si="50"/>
        <v>0.41536748329621381</v>
      </c>
      <c r="T617" s="133">
        <f t="shared" si="51"/>
        <v>0.53146916841242375</v>
      </c>
      <c r="U617" s="133">
        <f t="shared" si="47"/>
        <v>0.60048447873676658</v>
      </c>
      <c r="V617" s="133">
        <f t="shared" si="48"/>
        <v>0.56760339342523858</v>
      </c>
      <c r="W617" s="133">
        <f t="shared" si="49"/>
        <v>0.53711558854718977</v>
      </c>
    </row>
    <row r="618" spans="1:23" x14ac:dyDescent="0.25">
      <c r="A618" s="21">
        <v>3554904</v>
      </c>
      <c r="B618" s="22" t="s">
        <v>709</v>
      </c>
      <c r="C618" s="22" t="s">
        <v>757</v>
      </c>
      <c r="D618" s="22" t="s">
        <v>758</v>
      </c>
      <c r="E618" s="23">
        <v>35152</v>
      </c>
      <c r="F618" s="22" t="s">
        <v>462</v>
      </c>
      <c r="G618" s="22" t="s">
        <v>6</v>
      </c>
      <c r="H618" s="22" t="s">
        <v>7</v>
      </c>
      <c r="I618" s="5">
        <v>321</v>
      </c>
      <c r="J618" s="5">
        <v>432</v>
      </c>
      <c r="K618" s="64">
        <v>459</v>
      </c>
      <c r="L618" s="64">
        <v>358</v>
      </c>
      <c r="M618" s="64">
        <v>566</v>
      </c>
      <c r="N618" s="64">
        <v>1496</v>
      </c>
      <c r="O618" s="64">
        <v>1505</v>
      </c>
      <c r="P618" s="64">
        <v>1530</v>
      </c>
      <c r="Q618" s="64">
        <v>1544</v>
      </c>
      <c r="R618" s="64">
        <v>1544</v>
      </c>
      <c r="S618" s="133">
        <f t="shared" si="50"/>
        <v>0.64371657754010692</v>
      </c>
      <c r="T618" s="133">
        <f t="shared" si="51"/>
        <v>0.86112956810631225</v>
      </c>
      <c r="U618" s="133">
        <f t="shared" si="47"/>
        <v>0.9</v>
      </c>
      <c r="V618" s="133">
        <f t="shared" si="48"/>
        <v>0.69559585492227982</v>
      </c>
      <c r="W618" s="133">
        <f t="shared" si="49"/>
        <v>1.0997409326424872</v>
      </c>
    </row>
    <row r="619" spans="1:23" x14ac:dyDescent="0.25">
      <c r="A619" s="21">
        <v>3554953</v>
      </c>
      <c r="B619" s="22" t="s">
        <v>710</v>
      </c>
      <c r="C619" s="22" t="s">
        <v>775</v>
      </c>
      <c r="D619" s="22" t="s">
        <v>776</v>
      </c>
      <c r="E619" s="23">
        <v>35071</v>
      </c>
      <c r="F619" s="22" t="s">
        <v>105</v>
      </c>
      <c r="G619" s="22" t="s">
        <v>15</v>
      </c>
      <c r="H619" s="22" t="s">
        <v>16</v>
      </c>
      <c r="I619" s="5">
        <v>321</v>
      </c>
      <c r="J619" s="5">
        <v>349</v>
      </c>
      <c r="K619" s="64">
        <v>346</v>
      </c>
      <c r="L619" s="64">
        <v>374</v>
      </c>
      <c r="M619" s="64">
        <v>355</v>
      </c>
      <c r="N619" s="64">
        <v>1652</v>
      </c>
      <c r="O619" s="64">
        <v>1688</v>
      </c>
      <c r="P619" s="64">
        <v>1708</v>
      </c>
      <c r="Q619" s="64">
        <v>1734</v>
      </c>
      <c r="R619" s="64">
        <v>1734</v>
      </c>
      <c r="S619" s="133">
        <f t="shared" si="50"/>
        <v>0.58292978208232449</v>
      </c>
      <c r="T619" s="133">
        <f t="shared" si="51"/>
        <v>0.62026066350710907</v>
      </c>
      <c r="U619" s="133">
        <f t="shared" si="47"/>
        <v>0.60772833723653397</v>
      </c>
      <c r="V619" s="133">
        <f t="shared" si="48"/>
        <v>0.6470588235294118</v>
      </c>
      <c r="W619" s="133">
        <f t="shared" si="49"/>
        <v>0.61418685121107264</v>
      </c>
    </row>
    <row r="620" spans="1:23" x14ac:dyDescent="0.25">
      <c r="A620" s="21">
        <v>3555000</v>
      </c>
      <c r="B620" s="22" t="s">
        <v>711</v>
      </c>
      <c r="C620" s="22" t="s">
        <v>755</v>
      </c>
      <c r="D620" s="22" t="s">
        <v>756</v>
      </c>
      <c r="E620" s="23">
        <v>35095</v>
      </c>
      <c r="F620" s="22" t="s">
        <v>90</v>
      </c>
      <c r="G620" s="22" t="s">
        <v>2</v>
      </c>
      <c r="H620" s="22" t="s">
        <v>3</v>
      </c>
      <c r="I620" s="5">
        <v>3785</v>
      </c>
      <c r="J620" s="5">
        <v>4623</v>
      </c>
      <c r="K620" s="64">
        <v>3865</v>
      </c>
      <c r="L620" s="64">
        <v>3215</v>
      </c>
      <c r="M620" s="64">
        <v>3354</v>
      </c>
      <c r="N620" s="64">
        <v>18251</v>
      </c>
      <c r="O620" s="64">
        <v>18307</v>
      </c>
      <c r="P620" s="64">
        <v>18314</v>
      </c>
      <c r="Q620" s="64">
        <v>18316</v>
      </c>
      <c r="R620" s="64">
        <v>18316</v>
      </c>
      <c r="S620" s="133">
        <f t="shared" si="50"/>
        <v>0.62215768998958954</v>
      </c>
      <c r="T620" s="133">
        <f t="shared" si="51"/>
        <v>0.75757906811602127</v>
      </c>
      <c r="U620" s="133">
        <f t="shared" si="47"/>
        <v>0.63312220159440857</v>
      </c>
      <c r="V620" s="133">
        <f t="shared" si="48"/>
        <v>0.52658877484166855</v>
      </c>
      <c r="W620" s="133">
        <f t="shared" si="49"/>
        <v>0.54935575453155716</v>
      </c>
    </row>
    <row r="621" spans="1:23" x14ac:dyDescent="0.25">
      <c r="A621" s="21">
        <v>3555109</v>
      </c>
      <c r="B621" s="22" t="s">
        <v>712</v>
      </c>
      <c r="C621" s="22" t="s">
        <v>767</v>
      </c>
      <c r="D621" s="22" t="s">
        <v>768</v>
      </c>
      <c r="E621" s="23">
        <v>35111</v>
      </c>
      <c r="F621" s="22" t="s">
        <v>245</v>
      </c>
      <c r="G621" s="22" t="s">
        <v>31</v>
      </c>
      <c r="H621" s="22" t="s">
        <v>32</v>
      </c>
      <c r="I621" s="5">
        <v>1192</v>
      </c>
      <c r="J621" s="5">
        <v>1506</v>
      </c>
      <c r="K621" s="64">
        <v>1194</v>
      </c>
      <c r="L621" s="64">
        <v>1098</v>
      </c>
      <c r="M621" s="64">
        <v>1021</v>
      </c>
      <c r="N621" s="64">
        <v>3737</v>
      </c>
      <c r="O621" s="64">
        <v>3735</v>
      </c>
      <c r="P621" s="64">
        <v>3723</v>
      </c>
      <c r="Q621" s="64">
        <v>3712</v>
      </c>
      <c r="R621" s="64">
        <v>3712</v>
      </c>
      <c r="S621" s="133">
        <f t="shared" si="50"/>
        <v>0.95691731335295682</v>
      </c>
      <c r="T621" s="133">
        <f t="shared" si="51"/>
        <v>1.2096385542168675</v>
      </c>
      <c r="U621" s="133">
        <f t="shared" si="47"/>
        <v>0.96212731668009666</v>
      </c>
      <c r="V621" s="133">
        <f t="shared" si="48"/>
        <v>0.88739224137931039</v>
      </c>
      <c r="W621" s="133">
        <f t="shared" si="49"/>
        <v>0.82516163793103459</v>
      </c>
    </row>
    <row r="622" spans="1:23" x14ac:dyDescent="0.25">
      <c r="A622" s="21">
        <v>3555208</v>
      </c>
      <c r="B622" s="22" t="s">
        <v>713</v>
      </c>
      <c r="C622" s="22" t="s">
        <v>757</v>
      </c>
      <c r="D622" s="22" t="s">
        <v>758</v>
      </c>
      <c r="E622" s="23">
        <v>35023</v>
      </c>
      <c r="F622" s="22" t="s">
        <v>45</v>
      </c>
      <c r="G622" s="22" t="s">
        <v>43</v>
      </c>
      <c r="H622" s="22" t="s">
        <v>44</v>
      </c>
      <c r="I622" s="5">
        <v>99</v>
      </c>
      <c r="J622" s="5">
        <v>87</v>
      </c>
      <c r="K622" s="64">
        <v>115</v>
      </c>
      <c r="L622" s="64">
        <v>93</v>
      </c>
      <c r="M622" s="64">
        <v>96</v>
      </c>
      <c r="N622" s="64">
        <v>519</v>
      </c>
      <c r="O622" s="64">
        <v>519</v>
      </c>
      <c r="P622" s="64">
        <v>518</v>
      </c>
      <c r="Q622" s="64">
        <v>517</v>
      </c>
      <c r="R622" s="64">
        <v>517</v>
      </c>
      <c r="S622" s="133">
        <f t="shared" si="50"/>
        <v>0.5722543352601156</v>
      </c>
      <c r="T622" s="133">
        <f t="shared" si="51"/>
        <v>0.50289017341040465</v>
      </c>
      <c r="U622" s="133">
        <f t="shared" si="47"/>
        <v>0.66602316602316602</v>
      </c>
      <c r="V622" s="133">
        <f t="shared" si="48"/>
        <v>0.53965183752417789</v>
      </c>
      <c r="W622" s="133">
        <f t="shared" si="49"/>
        <v>0.55705996131528046</v>
      </c>
    </row>
    <row r="623" spans="1:23" x14ac:dyDescent="0.25">
      <c r="A623" s="21">
        <v>3555307</v>
      </c>
      <c r="B623" s="22" t="s">
        <v>714</v>
      </c>
      <c r="C623" s="22" t="s">
        <v>757</v>
      </c>
      <c r="D623" s="22" t="s">
        <v>758</v>
      </c>
      <c r="E623" s="23">
        <v>35154</v>
      </c>
      <c r="F623" s="22" t="s">
        <v>263</v>
      </c>
      <c r="G623" s="22" t="s">
        <v>6</v>
      </c>
      <c r="H623" s="22" t="s">
        <v>7</v>
      </c>
      <c r="I623" s="5">
        <v>123</v>
      </c>
      <c r="J623" s="5">
        <v>155</v>
      </c>
      <c r="K623" s="64">
        <v>168</v>
      </c>
      <c r="L623" s="64">
        <v>182</v>
      </c>
      <c r="M623" s="64">
        <v>200</v>
      </c>
      <c r="N623" s="64">
        <v>546</v>
      </c>
      <c r="O623" s="64">
        <v>539</v>
      </c>
      <c r="P623" s="64">
        <v>529</v>
      </c>
      <c r="Q623" s="64">
        <v>520</v>
      </c>
      <c r="R623" s="64">
        <v>520</v>
      </c>
      <c r="S623" s="133">
        <f t="shared" si="50"/>
        <v>0.67582417582417587</v>
      </c>
      <c r="T623" s="133">
        <f t="shared" si="51"/>
        <v>0.86270871985157704</v>
      </c>
      <c r="U623" s="133">
        <f t="shared" si="47"/>
        <v>0.95274102079395084</v>
      </c>
      <c r="V623" s="133">
        <f t="shared" si="48"/>
        <v>1.05</v>
      </c>
      <c r="W623" s="133">
        <f t="shared" si="49"/>
        <v>1.1538461538461537</v>
      </c>
    </row>
    <row r="624" spans="1:23" x14ac:dyDescent="0.25">
      <c r="A624" s="21">
        <v>3555356</v>
      </c>
      <c r="B624" s="22" t="s">
        <v>715</v>
      </c>
      <c r="C624" s="22" t="s">
        <v>757</v>
      </c>
      <c r="D624" s="22" t="s">
        <v>758</v>
      </c>
      <c r="E624" s="23">
        <v>35156</v>
      </c>
      <c r="F624" s="22" t="s">
        <v>8</v>
      </c>
      <c r="G624" s="22" t="s">
        <v>6</v>
      </c>
      <c r="H624" s="22" t="s">
        <v>7</v>
      </c>
      <c r="I624" s="5">
        <v>307</v>
      </c>
      <c r="J624" s="5">
        <v>291</v>
      </c>
      <c r="K624" s="64">
        <v>286</v>
      </c>
      <c r="L624" s="64">
        <v>381</v>
      </c>
      <c r="M624" s="64">
        <v>357</v>
      </c>
      <c r="N624" s="64">
        <v>1358</v>
      </c>
      <c r="O624" s="64">
        <v>1393</v>
      </c>
      <c r="P624" s="64">
        <v>1421</v>
      </c>
      <c r="Q624" s="64">
        <v>1449</v>
      </c>
      <c r="R624" s="64">
        <v>1449</v>
      </c>
      <c r="S624" s="133">
        <f t="shared" si="50"/>
        <v>0.67820324005891008</v>
      </c>
      <c r="T624" s="133">
        <f t="shared" si="51"/>
        <v>0.62670495333811915</v>
      </c>
      <c r="U624" s="133">
        <f t="shared" si="47"/>
        <v>0.60380014074595356</v>
      </c>
      <c r="V624" s="133">
        <f t="shared" si="48"/>
        <v>0.78881987577639756</v>
      </c>
      <c r="W624" s="133">
        <f t="shared" si="49"/>
        <v>0.73913043478260865</v>
      </c>
    </row>
    <row r="625" spans="1:23" x14ac:dyDescent="0.25">
      <c r="A625" s="21">
        <v>3555406</v>
      </c>
      <c r="B625" s="22" t="s">
        <v>716</v>
      </c>
      <c r="C625" s="22" t="s">
        <v>771</v>
      </c>
      <c r="D625" s="22" t="s">
        <v>772</v>
      </c>
      <c r="E625" s="23">
        <v>35173</v>
      </c>
      <c r="F625" s="22" t="s">
        <v>198</v>
      </c>
      <c r="G625" s="22" t="s">
        <v>69</v>
      </c>
      <c r="H625" s="22" t="s">
        <v>70</v>
      </c>
      <c r="I625" s="5">
        <v>5428</v>
      </c>
      <c r="J625" s="5">
        <v>5107</v>
      </c>
      <c r="K625" s="64">
        <v>5142</v>
      </c>
      <c r="L625" s="64">
        <v>4085</v>
      </c>
      <c r="M625" s="64">
        <v>4416</v>
      </c>
      <c r="N625" s="64">
        <v>21731</v>
      </c>
      <c r="O625" s="64">
        <v>22221</v>
      </c>
      <c r="P625" s="64">
        <v>22731</v>
      </c>
      <c r="Q625" s="64">
        <v>23201</v>
      </c>
      <c r="R625" s="64">
        <v>23201</v>
      </c>
      <c r="S625" s="133">
        <f t="shared" si="50"/>
        <v>0.74934425475127697</v>
      </c>
      <c r="T625" s="133">
        <f t="shared" si="51"/>
        <v>0.6894829215606858</v>
      </c>
      <c r="U625" s="133">
        <f t="shared" si="47"/>
        <v>0.67863270423650524</v>
      </c>
      <c r="V625" s="133">
        <f t="shared" si="48"/>
        <v>0.52820999094866594</v>
      </c>
      <c r="W625" s="133">
        <f t="shared" si="49"/>
        <v>0.57100987026421268</v>
      </c>
    </row>
    <row r="626" spans="1:23" x14ac:dyDescent="0.25">
      <c r="A626" s="21">
        <v>3555505</v>
      </c>
      <c r="B626" s="22" t="s">
        <v>717</v>
      </c>
      <c r="C626" s="22" t="s">
        <v>755</v>
      </c>
      <c r="D626" s="22" t="s">
        <v>756</v>
      </c>
      <c r="E626" s="23">
        <v>35093</v>
      </c>
      <c r="F626" s="22" t="s">
        <v>3</v>
      </c>
      <c r="G626" s="22" t="s">
        <v>2</v>
      </c>
      <c r="H626" s="22" t="s">
        <v>3</v>
      </c>
      <c r="I626" s="5">
        <v>152</v>
      </c>
      <c r="J626" s="5">
        <v>188</v>
      </c>
      <c r="K626" s="64">
        <v>192</v>
      </c>
      <c r="L626" s="64">
        <v>100</v>
      </c>
      <c r="M626" s="64">
        <v>101</v>
      </c>
      <c r="N626" s="64">
        <v>1101</v>
      </c>
      <c r="O626" s="64">
        <v>1111</v>
      </c>
      <c r="P626" s="64">
        <v>1136</v>
      </c>
      <c r="Q626" s="64">
        <v>1155</v>
      </c>
      <c r="R626" s="64">
        <v>1155</v>
      </c>
      <c r="S626" s="133">
        <f t="shared" si="50"/>
        <v>0.41416893732970028</v>
      </c>
      <c r="T626" s="133">
        <f t="shared" si="51"/>
        <v>0.50765076507650764</v>
      </c>
      <c r="U626" s="133">
        <f t="shared" si="47"/>
        <v>0.50704225352112675</v>
      </c>
      <c r="V626" s="133">
        <f t="shared" si="48"/>
        <v>0.25974025974025972</v>
      </c>
      <c r="W626" s="133">
        <f t="shared" si="49"/>
        <v>0.26233766233766231</v>
      </c>
    </row>
    <row r="627" spans="1:23" x14ac:dyDescent="0.25">
      <c r="A627" s="21">
        <v>3555604</v>
      </c>
      <c r="B627" s="22" t="s">
        <v>718</v>
      </c>
      <c r="C627" s="22" t="s">
        <v>757</v>
      </c>
      <c r="D627" s="22" t="s">
        <v>758</v>
      </c>
      <c r="E627" s="23">
        <v>35155</v>
      </c>
      <c r="F627" s="22" t="s">
        <v>7</v>
      </c>
      <c r="G627" s="22" t="s">
        <v>6</v>
      </c>
      <c r="H627" s="22" t="s">
        <v>7</v>
      </c>
      <c r="I627" s="5">
        <v>604</v>
      </c>
      <c r="J627" s="5">
        <v>555</v>
      </c>
      <c r="K627" s="64">
        <v>644</v>
      </c>
      <c r="L627" s="64">
        <v>635</v>
      </c>
      <c r="M627" s="64">
        <v>615</v>
      </c>
      <c r="N627" s="64">
        <v>2552</v>
      </c>
      <c r="O627" s="64">
        <v>2578</v>
      </c>
      <c r="P627" s="64">
        <v>2591</v>
      </c>
      <c r="Q627" s="64">
        <v>2609</v>
      </c>
      <c r="R627" s="64">
        <v>2609</v>
      </c>
      <c r="S627" s="133">
        <f t="shared" si="50"/>
        <v>0.71003134796238243</v>
      </c>
      <c r="T627" s="133">
        <f t="shared" si="51"/>
        <v>0.64584949573312644</v>
      </c>
      <c r="U627" s="133">
        <f t="shared" si="47"/>
        <v>0.7456580470860672</v>
      </c>
      <c r="V627" s="133">
        <f t="shared" si="48"/>
        <v>0.7301648141050211</v>
      </c>
      <c r="W627" s="133">
        <f t="shared" si="49"/>
        <v>0.70716749712533544</v>
      </c>
    </row>
    <row r="628" spans="1:23" x14ac:dyDescent="0.25">
      <c r="A628" s="21">
        <v>3555703</v>
      </c>
      <c r="B628" s="22" t="s">
        <v>719</v>
      </c>
      <c r="C628" s="22" t="s">
        <v>757</v>
      </c>
      <c r="D628" s="22" t="s">
        <v>758</v>
      </c>
      <c r="E628" s="23">
        <v>35156</v>
      </c>
      <c r="F628" s="22" t="s">
        <v>8</v>
      </c>
      <c r="G628" s="22" t="s">
        <v>6</v>
      </c>
      <c r="H628" s="22" t="s">
        <v>7</v>
      </c>
      <c r="I628" s="5">
        <v>97</v>
      </c>
      <c r="J628" s="5">
        <v>97</v>
      </c>
      <c r="K628" s="64">
        <v>112</v>
      </c>
      <c r="L628" s="64">
        <v>107</v>
      </c>
      <c r="M628" s="64">
        <v>72</v>
      </c>
      <c r="N628" s="64">
        <v>393</v>
      </c>
      <c r="O628" s="64">
        <v>398</v>
      </c>
      <c r="P628" s="64">
        <v>403</v>
      </c>
      <c r="Q628" s="64">
        <v>406</v>
      </c>
      <c r="R628" s="64">
        <v>406</v>
      </c>
      <c r="S628" s="133">
        <f t="shared" si="50"/>
        <v>0.74045801526717558</v>
      </c>
      <c r="T628" s="133">
        <f t="shared" si="51"/>
        <v>0.73115577889447236</v>
      </c>
      <c r="U628" s="133">
        <f t="shared" si="47"/>
        <v>0.83374689826302728</v>
      </c>
      <c r="V628" s="133">
        <f t="shared" si="48"/>
        <v>0.79064039408866993</v>
      </c>
      <c r="W628" s="133">
        <f t="shared" si="49"/>
        <v>0.53201970443349755</v>
      </c>
    </row>
    <row r="629" spans="1:23" x14ac:dyDescent="0.25">
      <c r="A629" s="21">
        <v>3555802</v>
      </c>
      <c r="B629" s="22" t="s">
        <v>720</v>
      </c>
      <c r="C629" s="22" t="s">
        <v>757</v>
      </c>
      <c r="D629" s="22" t="s">
        <v>758</v>
      </c>
      <c r="E629" s="23">
        <v>35153</v>
      </c>
      <c r="F629" s="22" t="s">
        <v>73</v>
      </c>
      <c r="G629" s="22" t="s">
        <v>6</v>
      </c>
      <c r="H629" s="22" t="s">
        <v>7</v>
      </c>
      <c r="I629" s="5">
        <v>474</v>
      </c>
      <c r="J629" s="5">
        <v>662</v>
      </c>
      <c r="K629" s="64">
        <v>489</v>
      </c>
      <c r="L629" s="64">
        <v>404</v>
      </c>
      <c r="M629" s="64">
        <v>434</v>
      </c>
      <c r="N629" s="64">
        <v>2486</v>
      </c>
      <c r="O629" s="64">
        <v>2503</v>
      </c>
      <c r="P629" s="64">
        <v>2496</v>
      </c>
      <c r="Q629" s="64">
        <v>2500</v>
      </c>
      <c r="R629" s="64">
        <v>2500</v>
      </c>
      <c r="S629" s="133">
        <f t="shared" si="50"/>
        <v>0.57200321802091714</v>
      </c>
      <c r="T629" s="133">
        <f t="shared" si="51"/>
        <v>0.79344786256492206</v>
      </c>
      <c r="U629" s="133">
        <f t="shared" si="47"/>
        <v>0.58774038461538458</v>
      </c>
      <c r="V629" s="133">
        <f t="shared" si="48"/>
        <v>0.48479999999999995</v>
      </c>
      <c r="W629" s="133">
        <f t="shared" si="49"/>
        <v>0.52079999999999993</v>
      </c>
    </row>
    <row r="630" spans="1:23" x14ac:dyDescent="0.25">
      <c r="A630" s="21">
        <v>3555901</v>
      </c>
      <c r="B630" s="22" t="s">
        <v>721</v>
      </c>
      <c r="C630" s="22" t="s">
        <v>761</v>
      </c>
      <c r="D630" s="22" t="s">
        <v>762</v>
      </c>
      <c r="E630" s="23">
        <v>35065</v>
      </c>
      <c r="F630" s="22" t="s">
        <v>172</v>
      </c>
      <c r="G630" s="22" t="s">
        <v>19</v>
      </c>
      <c r="H630" s="22" t="s">
        <v>20</v>
      </c>
      <c r="I630" s="5">
        <v>77</v>
      </c>
      <c r="J630" s="5">
        <v>45</v>
      </c>
      <c r="K630" s="64">
        <v>20</v>
      </c>
      <c r="L630" s="64">
        <v>40</v>
      </c>
      <c r="M630" s="64">
        <v>77</v>
      </c>
      <c r="N630" s="64">
        <v>346</v>
      </c>
      <c r="O630" s="64">
        <v>346</v>
      </c>
      <c r="P630" s="64">
        <v>345</v>
      </c>
      <c r="Q630" s="64">
        <v>343</v>
      </c>
      <c r="R630" s="64">
        <v>343</v>
      </c>
      <c r="S630" s="133">
        <f t="shared" si="50"/>
        <v>0.66763005780346829</v>
      </c>
      <c r="T630" s="133">
        <f t="shared" si="51"/>
        <v>0.39017341040462428</v>
      </c>
      <c r="U630" s="133">
        <f t="shared" si="47"/>
        <v>0.17391304347826086</v>
      </c>
      <c r="V630" s="133">
        <f t="shared" si="48"/>
        <v>0.34985422740524785</v>
      </c>
      <c r="W630" s="133">
        <f t="shared" si="49"/>
        <v>0.67346938775510212</v>
      </c>
    </row>
    <row r="631" spans="1:23" x14ac:dyDescent="0.25">
      <c r="A631" s="21">
        <v>3556008</v>
      </c>
      <c r="B631" s="22" t="s">
        <v>722</v>
      </c>
      <c r="C631" s="22" t="s">
        <v>757</v>
      </c>
      <c r="D631" s="22" t="s">
        <v>758</v>
      </c>
      <c r="E631" s="23">
        <v>35151</v>
      </c>
      <c r="F631" s="22" t="s">
        <v>95</v>
      </c>
      <c r="G631" s="22" t="s">
        <v>6</v>
      </c>
      <c r="H631" s="22" t="s">
        <v>7</v>
      </c>
      <c r="I631" s="5">
        <v>656</v>
      </c>
      <c r="J631" s="5">
        <v>466</v>
      </c>
      <c r="K631" s="64">
        <v>661</v>
      </c>
      <c r="L631" s="64">
        <v>482</v>
      </c>
      <c r="M631" s="64">
        <v>528</v>
      </c>
      <c r="N631" s="64">
        <v>3569</v>
      </c>
      <c r="O631" s="64">
        <v>3607</v>
      </c>
      <c r="P631" s="64">
        <v>3645</v>
      </c>
      <c r="Q631" s="64">
        <v>3678</v>
      </c>
      <c r="R631" s="64">
        <v>3678</v>
      </c>
      <c r="S631" s="133">
        <f t="shared" si="50"/>
        <v>0.55141496217427843</v>
      </c>
      <c r="T631" s="133">
        <f t="shared" si="51"/>
        <v>0.38757970612697534</v>
      </c>
      <c r="U631" s="133">
        <f t="shared" si="47"/>
        <v>0.54403292181069962</v>
      </c>
      <c r="V631" s="133">
        <f t="shared" si="48"/>
        <v>0.39314845024469819</v>
      </c>
      <c r="W631" s="133">
        <f t="shared" si="49"/>
        <v>0.43066884176182707</v>
      </c>
    </row>
    <row r="632" spans="1:23" x14ac:dyDescent="0.25">
      <c r="A632" s="21">
        <v>3556107</v>
      </c>
      <c r="B632" s="22" t="s">
        <v>723</v>
      </c>
      <c r="C632" s="22" t="s">
        <v>757</v>
      </c>
      <c r="D632" s="22" t="s">
        <v>758</v>
      </c>
      <c r="E632" s="23">
        <v>35157</v>
      </c>
      <c r="F632" s="22" t="s">
        <v>48</v>
      </c>
      <c r="G632" s="22" t="s">
        <v>6</v>
      </c>
      <c r="H632" s="22" t="s">
        <v>7</v>
      </c>
      <c r="I632" s="5">
        <v>650</v>
      </c>
      <c r="J632" s="5">
        <v>700</v>
      </c>
      <c r="K632" s="64">
        <v>838</v>
      </c>
      <c r="L632" s="64">
        <v>830</v>
      </c>
      <c r="M632" s="64">
        <v>912</v>
      </c>
      <c r="N632" s="64">
        <v>3101</v>
      </c>
      <c r="O632" s="64">
        <v>3186</v>
      </c>
      <c r="P632" s="64">
        <v>3251</v>
      </c>
      <c r="Q632" s="64">
        <v>3322</v>
      </c>
      <c r="R632" s="64">
        <v>3322</v>
      </c>
      <c r="S632" s="133">
        <f t="shared" si="50"/>
        <v>0.62882940986778457</v>
      </c>
      <c r="T632" s="133">
        <f t="shared" si="51"/>
        <v>0.6591337099811676</v>
      </c>
      <c r="U632" s="133">
        <f t="shared" si="47"/>
        <v>0.7733005229160258</v>
      </c>
      <c r="V632" s="133">
        <f t="shared" si="48"/>
        <v>0.74954846478025294</v>
      </c>
      <c r="W632" s="133">
        <f t="shared" si="49"/>
        <v>0.82360024081878391</v>
      </c>
    </row>
    <row r="633" spans="1:23" x14ac:dyDescent="0.25">
      <c r="A633" s="21">
        <v>3556206</v>
      </c>
      <c r="B633" s="22" t="s">
        <v>724</v>
      </c>
      <c r="C633" s="22" t="s">
        <v>759</v>
      </c>
      <c r="D633" s="22" t="s">
        <v>760</v>
      </c>
      <c r="E633" s="23">
        <v>35072</v>
      </c>
      <c r="F633" s="22" t="s">
        <v>53</v>
      </c>
      <c r="G633" s="22" t="s">
        <v>15</v>
      </c>
      <c r="H633" s="22" t="s">
        <v>16</v>
      </c>
      <c r="I633" s="5">
        <v>3684</v>
      </c>
      <c r="J633" s="5">
        <v>4065</v>
      </c>
      <c r="K633" s="64">
        <v>4110</v>
      </c>
      <c r="L633" s="64">
        <v>3817</v>
      </c>
      <c r="M633" s="64">
        <v>3380</v>
      </c>
      <c r="N633" s="64">
        <v>32816</v>
      </c>
      <c r="O633" s="64">
        <v>33614</v>
      </c>
      <c r="P633" s="64">
        <v>34351</v>
      </c>
      <c r="Q633" s="64">
        <v>35077</v>
      </c>
      <c r="R633" s="64">
        <v>35077</v>
      </c>
      <c r="S633" s="133">
        <f t="shared" si="50"/>
        <v>0.33678693320331549</v>
      </c>
      <c r="T633" s="133">
        <f t="shared" si="51"/>
        <v>0.36279526387814603</v>
      </c>
      <c r="U633" s="133">
        <f t="shared" si="47"/>
        <v>0.35894151553084336</v>
      </c>
      <c r="V633" s="133">
        <f t="shared" si="48"/>
        <v>0.32645323146221167</v>
      </c>
      <c r="W633" s="133">
        <f t="shared" si="49"/>
        <v>0.28907831342475127</v>
      </c>
    </row>
    <row r="634" spans="1:23" x14ac:dyDescent="0.25">
      <c r="A634" s="21">
        <v>3556305</v>
      </c>
      <c r="B634" s="22" t="s">
        <v>725</v>
      </c>
      <c r="C634" s="22" t="s">
        <v>757</v>
      </c>
      <c r="D634" s="22" t="s">
        <v>758</v>
      </c>
      <c r="E634" s="23">
        <v>35021</v>
      </c>
      <c r="F634" s="22" t="s">
        <v>78</v>
      </c>
      <c r="G634" s="22" t="s">
        <v>43</v>
      </c>
      <c r="H634" s="22" t="s">
        <v>44</v>
      </c>
      <c r="I634" s="5">
        <v>892</v>
      </c>
      <c r="J634" s="5">
        <v>969</v>
      </c>
      <c r="K634" s="64">
        <v>978</v>
      </c>
      <c r="L634" s="64">
        <v>930</v>
      </c>
      <c r="M634" s="64">
        <v>1067</v>
      </c>
      <c r="N634" s="64">
        <v>5368</v>
      </c>
      <c r="O634" s="64">
        <v>5434</v>
      </c>
      <c r="P634" s="64">
        <v>5506</v>
      </c>
      <c r="Q634" s="64">
        <v>5561</v>
      </c>
      <c r="R634" s="64">
        <v>5561</v>
      </c>
      <c r="S634" s="133">
        <f t="shared" si="50"/>
        <v>0.49850968703427723</v>
      </c>
      <c r="T634" s="133">
        <f t="shared" si="51"/>
        <v>0.534965034965035</v>
      </c>
      <c r="U634" s="133">
        <f t="shared" si="47"/>
        <v>0.5328732292045042</v>
      </c>
      <c r="V634" s="133">
        <f t="shared" si="48"/>
        <v>0.50170832584067615</v>
      </c>
      <c r="W634" s="133">
        <f t="shared" si="49"/>
        <v>0.5756158964215069</v>
      </c>
    </row>
    <row r="635" spans="1:23" x14ac:dyDescent="0.25">
      <c r="A635" s="21">
        <v>3556354</v>
      </c>
      <c r="B635" s="22" t="s">
        <v>726</v>
      </c>
      <c r="C635" s="22" t="s">
        <v>775</v>
      </c>
      <c r="D635" s="22" t="s">
        <v>776</v>
      </c>
      <c r="E635" s="23">
        <v>35071</v>
      </c>
      <c r="F635" s="22" t="s">
        <v>105</v>
      </c>
      <c r="G635" s="22" t="s">
        <v>15</v>
      </c>
      <c r="H635" s="22" t="s">
        <v>16</v>
      </c>
      <c r="I635" s="5">
        <v>412</v>
      </c>
      <c r="J635" s="5">
        <v>484</v>
      </c>
      <c r="K635" s="64">
        <v>488</v>
      </c>
      <c r="L635" s="64">
        <v>349</v>
      </c>
      <c r="M635" s="64">
        <v>277</v>
      </c>
      <c r="N635" s="64">
        <v>2341</v>
      </c>
      <c r="O635" s="64">
        <v>2405</v>
      </c>
      <c r="P635" s="64">
        <v>2467</v>
      </c>
      <c r="Q635" s="64">
        <v>2529</v>
      </c>
      <c r="R635" s="64">
        <v>2529</v>
      </c>
      <c r="S635" s="133">
        <f t="shared" si="50"/>
        <v>0.52797949594190519</v>
      </c>
      <c r="T635" s="133">
        <f t="shared" si="51"/>
        <v>0.60374220374220378</v>
      </c>
      <c r="U635" s="133">
        <f t="shared" si="47"/>
        <v>0.59343331982164571</v>
      </c>
      <c r="V635" s="133">
        <f t="shared" si="48"/>
        <v>0.41399762752075919</v>
      </c>
      <c r="W635" s="133">
        <f t="shared" si="49"/>
        <v>0.32858837485172004</v>
      </c>
    </row>
    <row r="636" spans="1:23" x14ac:dyDescent="0.25">
      <c r="A636" s="21">
        <v>3556404</v>
      </c>
      <c r="B636" s="22" t="s">
        <v>727</v>
      </c>
      <c r="C636" s="22" t="s">
        <v>759</v>
      </c>
      <c r="D636" s="22" t="s">
        <v>760</v>
      </c>
      <c r="E636" s="23">
        <v>35142</v>
      </c>
      <c r="F636" s="22" t="s">
        <v>12</v>
      </c>
      <c r="G636" s="22" t="s">
        <v>10</v>
      </c>
      <c r="H636" s="22" t="s">
        <v>11</v>
      </c>
      <c r="I636" s="5">
        <v>1545</v>
      </c>
      <c r="J636" s="5">
        <v>1462</v>
      </c>
      <c r="K636" s="64">
        <v>1311</v>
      </c>
      <c r="L636" s="64">
        <v>1338</v>
      </c>
      <c r="M636" s="64">
        <v>1950</v>
      </c>
      <c r="N636" s="64">
        <v>10720</v>
      </c>
      <c r="O636" s="64">
        <v>10841</v>
      </c>
      <c r="P636" s="64">
        <v>10948</v>
      </c>
      <c r="Q636" s="64">
        <v>11050</v>
      </c>
      <c r="R636" s="64">
        <v>11050</v>
      </c>
      <c r="S636" s="133">
        <f t="shared" si="50"/>
        <v>0.43236940298507459</v>
      </c>
      <c r="T636" s="133">
        <f t="shared" si="51"/>
        <v>0.4045752236878517</v>
      </c>
      <c r="U636" s="133">
        <f t="shared" si="47"/>
        <v>0.3592436974789916</v>
      </c>
      <c r="V636" s="133">
        <f t="shared" si="48"/>
        <v>0.36325791855203621</v>
      </c>
      <c r="W636" s="133">
        <f t="shared" si="49"/>
        <v>0.52941176470588236</v>
      </c>
    </row>
    <row r="637" spans="1:23" x14ac:dyDescent="0.25">
      <c r="A637" s="21">
        <v>3556453</v>
      </c>
      <c r="B637" s="22" t="s">
        <v>728</v>
      </c>
      <c r="C637" s="22" t="s">
        <v>783</v>
      </c>
      <c r="D637" s="22" t="s">
        <v>784</v>
      </c>
      <c r="E637" s="23">
        <v>35013</v>
      </c>
      <c r="F637" s="22" t="s">
        <v>225</v>
      </c>
      <c r="G637" s="22" t="s">
        <v>98</v>
      </c>
      <c r="H637" s="22" t="s">
        <v>99</v>
      </c>
      <c r="I637" s="5">
        <v>3157</v>
      </c>
      <c r="J637" s="5">
        <v>2630</v>
      </c>
      <c r="K637" s="64">
        <v>3030</v>
      </c>
      <c r="L637" s="64">
        <v>2685</v>
      </c>
      <c r="M637" s="64">
        <v>2831</v>
      </c>
      <c r="N637" s="64">
        <v>12220</v>
      </c>
      <c r="O637" s="64">
        <v>12574</v>
      </c>
      <c r="P637" s="64">
        <v>12911</v>
      </c>
      <c r="Q637" s="64">
        <v>13243</v>
      </c>
      <c r="R637" s="64">
        <v>13243</v>
      </c>
      <c r="S637" s="133">
        <f t="shared" si="50"/>
        <v>0.77504091653027818</v>
      </c>
      <c r="T637" s="133">
        <f t="shared" si="51"/>
        <v>0.62748528710036588</v>
      </c>
      <c r="U637" s="133">
        <f t="shared" si="47"/>
        <v>0.7040508093873441</v>
      </c>
      <c r="V637" s="133">
        <f t="shared" si="48"/>
        <v>0.60824586574039119</v>
      </c>
      <c r="W637" s="133">
        <f t="shared" si="49"/>
        <v>0.64131994261119085</v>
      </c>
    </row>
    <row r="638" spans="1:23" x14ac:dyDescent="0.25">
      <c r="A638" s="21">
        <v>3556503</v>
      </c>
      <c r="B638" s="22" t="s">
        <v>729</v>
      </c>
      <c r="C638" s="22" t="s">
        <v>775</v>
      </c>
      <c r="D638" s="22" t="s">
        <v>776</v>
      </c>
      <c r="E638" s="23">
        <v>35073</v>
      </c>
      <c r="F638" s="22" t="s">
        <v>165</v>
      </c>
      <c r="G638" s="22" t="s">
        <v>15</v>
      </c>
      <c r="H638" s="22" t="s">
        <v>16</v>
      </c>
      <c r="I638" s="5">
        <v>4520</v>
      </c>
      <c r="J638" s="5">
        <v>4526</v>
      </c>
      <c r="K638" s="64">
        <v>5299</v>
      </c>
      <c r="L638" s="64">
        <v>4413</v>
      </c>
      <c r="M638" s="64">
        <v>4287</v>
      </c>
      <c r="N638" s="64">
        <v>29762</v>
      </c>
      <c r="O638" s="64">
        <v>30370</v>
      </c>
      <c r="P638" s="64">
        <v>30945</v>
      </c>
      <c r="Q638" s="64">
        <v>31517</v>
      </c>
      <c r="R638" s="64">
        <v>31517</v>
      </c>
      <c r="S638" s="133">
        <f t="shared" si="50"/>
        <v>0.45561454203346552</v>
      </c>
      <c r="T638" s="133">
        <f t="shared" si="51"/>
        <v>0.4470859400724399</v>
      </c>
      <c r="U638" s="133">
        <f t="shared" si="47"/>
        <v>0.51371788657295203</v>
      </c>
      <c r="V638" s="133">
        <f t="shared" si="48"/>
        <v>0.42005901576926741</v>
      </c>
      <c r="W638" s="133">
        <f t="shared" si="49"/>
        <v>0.40806548846654189</v>
      </c>
    </row>
    <row r="639" spans="1:23" x14ac:dyDescent="0.25">
      <c r="A639" s="21">
        <v>3556602</v>
      </c>
      <c r="B639" s="22" t="s">
        <v>730</v>
      </c>
      <c r="C639" s="22" t="s">
        <v>755</v>
      </c>
      <c r="D639" s="22" t="s">
        <v>756</v>
      </c>
      <c r="E639" s="23">
        <v>35093</v>
      </c>
      <c r="F639" s="22" t="s">
        <v>3</v>
      </c>
      <c r="G639" s="22" t="s">
        <v>2</v>
      </c>
      <c r="H639" s="22" t="s">
        <v>3</v>
      </c>
      <c r="I639" s="5">
        <v>543</v>
      </c>
      <c r="J639" s="5">
        <v>406</v>
      </c>
      <c r="K639" s="64">
        <v>534</v>
      </c>
      <c r="L639" s="64">
        <v>371</v>
      </c>
      <c r="M639" s="64">
        <v>425</v>
      </c>
      <c r="N639" s="64">
        <v>2832</v>
      </c>
      <c r="O639" s="64">
        <v>2844</v>
      </c>
      <c r="P639" s="64">
        <v>2823</v>
      </c>
      <c r="Q639" s="64">
        <v>2816</v>
      </c>
      <c r="R639" s="64">
        <v>2816</v>
      </c>
      <c r="S639" s="133">
        <f t="shared" si="50"/>
        <v>0.57521186440677963</v>
      </c>
      <c r="T639" s="133">
        <f t="shared" si="51"/>
        <v>0.42827004219409281</v>
      </c>
      <c r="U639" s="133">
        <f t="shared" si="47"/>
        <v>0.56748140276301806</v>
      </c>
      <c r="V639" s="133">
        <f t="shared" si="48"/>
        <v>0.39524147727272729</v>
      </c>
      <c r="W639" s="133">
        <f t="shared" si="49"/>
        <v>0.45276988636363641</v>
      </c>
    </row>
    <row r="640" spans="1:23" x14ac:dyDescent="0.25">
      <c r="A640" s="21">
        <v>3556701</v>
      </c>
      <c r="B640" s="22" t="s">
        <v>731</v>
      </c>
      <c r="C640" s="22" t="s">
        <v>759</v>
      </c>
      <c r="D640" s="22" t="s">
        <v>760</v>
      </c>
      <c r="E640" s="23">
        <v>35072</v>
      </c>
      <c r="F640" s="22" t="s">
        <v>53</v>
      </c>
      <c r="G640" s="22" t="s">
        <v>15</v>
      </c>
      <c r="H640" s="22" t="s">
        <v>16</v>
      </c>
      <c r="I640" s="5">
        <v>3970</v>
      </c>
      <c r="J640" s="5">
        <v>4076</v>
      </c>
      <c r="K640" s="64">
        <v>4317</v>
      </c>
      <c r="L640" s="64">
        <v>3960</v>
      </c>
      <c r="M640" s="64">
        <v>2782</v>
      </c>
      <c r="N640" s="64">
        <v>19310</v>
      </c>
      <c r="O640" s="64">
        <v>19859</v>
      </c>
      <c r="P640" s="64">
        <v>20391</v>
      </c>
      <c r="Q640" s="64">
        <v>20912</v>
      </c>
      <c r="R640" s="64">
        <v>20912</v>
      </c>
      <c r="S640" s="133">
        <f t="shared" si="50"/>
        <v>0.61677887105126872</v>
      </c>
      <c r="T640" s="133">
        <f t="shared" si="51"/>
        <v>0.61574097386575355</v>
      </c>
      <c r="U640" s="133">
        <f t="shared" si="47"/>
        <v>0.63513314697660728</v>
      </c>
      <c r="V640" s="133">
        <f t="shared" si="48"/>
        <v>0.56809487375669465</v>
      </c>
      <c r="W640" s="133">
        <f t="shared" si="49"/>
        <v>0.39910099464422338</v>
      </c>
    </row>
    <row r="641" spans="1:23" x14ac:dyDescent="0.25">
      <c r="A641" s="21">
        <v>3556800</v>
      </c>
      <c r="B641" s="22" t="s">
        <v>732</v>
      </c>
      <c r="C641" s="22" t="s">
        <v>769</v>
      </c>
      <c r="D641" s="22" t="s">
        <v>770</v>
      </c>
      <c r="E641" s="23">
        <v>35052</v>
      </c>
      <c r="F641" s="22" t="s">
        <v>133</v>
      </c>
      <c r="G641" s="22" t="s">
        <v>35</v>
      </c>
      <c r="H641" s="22" t="s">
        <v>36</v>
      </c>
      <c r="I641" s="5">
        <v>1320</v>
      </c>
      <c r="J641" s="5">
        <v>1545</v>
      </c>
      <c r="K641" s="64">
        <v>1437</v>
      </c>
      <c r="L641" s="64">
        <v>1475</v>
      </c>
      <c r="M641" s="64">
        <v>1357</v>
      </c>
      <c r="N641" s="64">
        <v>4561</v>
      </c>
      <c r="O641" s="64">
        <v>4637</v>
      </c>
      <c r="P641" s="64">
        <v>4720</v>
      </c>
      <c r="Q641" s="64">
        <v>4801</v>
      </c>
      <c r="R641" s="64">
        <v>4801</v>
      </c>
      <c r="S641" s="133">
        <f t="shared" si="50"/>
        <v>0.86823065117298848</v>
      </c>
      <c r="T641" s="133">
        <f t="shared" si="51"/>
        <v>0.99956868665085175</v>
      </c>
      <c r="U641" s="133">
        <f t="shared" si="47"/>
        <v>0.91334745762711866</v>
      </c>
      <c r="V641" s="133">
        <f t="shared" si="48"/>
        <v>0.92168298271193505</v>
      </c>
      <c r="W641" s="133">
        <f t="shared" si="49"/>
        <v>0.84794834409498021</v>
      </c>
    </row>
    <row r="642" spans="1:23" x14ac:dyDescent="0.25">
      <c r="A642" s="21">
        <v>3556909</v>
      </c>
      <c r="B642" s="22" t="s">
        <v>733</v>
      </c>
      <c r="C642" s="22" t="s">
        <v>769</v>
      </c>
      <c r="D642" s="22" t="s">
        <v>770</v>
      </c>
      <c r="E642" s="23">
        <v>35052</v>
      </c>
      <c r="F642" s="22" t="s">
        <v>133</v>
      </c>
      <c r="G642" s="22" t="s">
        <v>35</v>
      </c>
      <c r="H642" s="22" t="s">
        <v>36</v>
      </c>
      <c r="I642" s="5">
        <v>547</v>
      </c>
      <c r="J642" s="5">
        <v>776</v>
      </c>
      <c r="K642" s="64">
        <v>691</v>
      </c>
      <c r="L642" s="64">
        <v>700</v>
      </c>
      <c r="M642" s="64">
        <v>656</v>
      </c>
      <c r="N642" s="64">
        <v>1816</v>
      </c>
      <c r="O642" s="64">
        <v>1868</v>
      </c>
      <c r="P642" s="64">
        <v>1910</v>
      </c>
      <c r="Q642" s="64">
        <v>1957</v>
      </c>
      <c r="R642" s="64">
        <v>1957</v>
      </c>
      <c r="S642" s="133">
        <f t="shared" si="50"/>
        <v>0.90363436123348007</v>
      </c>
      <c r="T642" s="133">
        <f t="shared" si="51"/>
        <v>1.246252676659529</v>
      </c>
      <c r="U642" s="133">
        <f t="shared" si="47"/>
        <v>1.0853403141361258</v>
      </c>
      <c r="V642" s="133">
        <f t="shared" si="48"/>
        <v>1.0730710270822688</v>
      </c>
      <c r="W642" s="133">
        <f t="shared" si="49"/>
        <v>1.0056208482370976</v>
      </c>
    </row>
    <row r="643" spans="1:23" x14ac:dyDescent="0.25">
      <c r="A643" s="21">
        <v>3556958</v>
      </c>
      <c r="B643" s="22" t="s">
        <v>734</v>
      </c>
      <c r="C643" s="22" t="s">
        <v>757</v>
      </c>
      <c r="D643" s="22" t="s">
        <v>758</v>
      </c>
      <c r="E643" s="23">
        <v>35153</v>
      </c>
      <c r="F643" s="22" t="s">
        <v>73</v>
      </c>
      <c r="G643" s="22" t="s">
        <v>6</v>
      </c>
      <c r="H643" s="22" t="s">
        <v>7</v>
      </c>
      <c r="I643" s="5">
        <v>154</v>
      </c>
      <c r="J643" s="5">
        <v>196</v>
      </c>
      <c r="K643" s="64">
        <v>130</v>
      </c>
      <c r="L643" s="64">
        <v>149</v>
      </c>
      <c r="M643" s="64">
        <v>158</v>
      </c>
      <c r="N643" s="64">
        <v>456</v>
      </c>
      <c r="O643" s="64">
        <v>466</v>
      </c>
      <c r="P643" s="64">
        <v>466</v>
      </c>
      <c r="Q643" s="64">
        <v>467</v>
      </c>
      <c r="R643" s="64">
        <v>467</v>
      </c>
      <c r="S643" s="133">
        <f t="shared" si="50"/>
        <v>1.013157894736842</v>
      </c>
      <c r="T643" s="133">
        <f t="shared" si="51"/>
        <v>1.2618025751072961</v>
      </c>
      <c r="U643" s="133">
        <f t="shared" si="47"/>
        <v>0.83690987124463512</v>
      </c>
      <c r="V643" s="133">
        <f t="shared" si="48"/>
        <v>0.95717344753747324</v>
      </c>
      <c r="W643" s="133">
        <f t="shared" si="49"/>
        <v>1.0149892933618845</v>
      </c>
    </row>
    <row r="644" spans="1:23" x14ac:dyDescent="0.25">
      <c r="A644" s="21">
        <v>3557006</v>
      </c>
      <c r="B644" s="22" t="s">
        <v>735</v>
      </c>
      <c r="C644" s="22" t="s">
        <v>765</v>
      </c>
      <c r="D644" s="22" t="s">
        <v>766</v>
      </c>
      <c r="E644" s="23">
        <v>35163</v>
      </c>
      <c r="F644" s="22" t="s">
        <v>28</v>
      </c>
      <c r="G644" s="22" t="s">
        <v>27</v>
      </c>
      <c r="H644" s="22" t="s">
        <v>28</v>
      </c>
      <c r="I644" s="5">
        <v>4651</v>
      </c>
      <c r="J644" s="5">
        <v>5914</v>
      </c>
      <c r="K644" s="64">
        <v>4214</v>
      </c>
      <c r="L644" s="64">
        <v>5024</v>
      </c>
      <c r="M644" s="64">
        <v>4476</v>
      </c>
      <c r="N644" s="64">
        <v>30094</v>
      </c>
      <c r="O644" s="64">
        <v>30633</v>
      </c>
      <c r="P644" s="64">
        <v>31116</v>
      </c>
      <c r="Q644" s="64">
        <v>31600</v>
      </c>
      <c r="R644" s="64">
        <v>31600</v>
      </c>
      <c r="S644" s="133">
        <f t="shared" si="50"/>
        <v>0.46364723865222301</v>
      </c>
      <c r="T644" s="133">
        <f t="shared" si="51"/>
        <v>0.57917931642346487</v>
      </c>
      <c r="U644" s="133">
        <f t="shared" ref="U644:U650" si="52">K644/(P644/3)</f>
        <v>0.40628615503278054</v>
      </c>
      <c r="V644" s="133">
        <f t="shared" ref="V644:V650" si="53">L644/(Q644/3)</f>
        <v>0.47696202531645565</v>
      </c>
      <c r="W644" s="133">
        <f t="shared" ref="W644:W650" si="54">M644/(R644/3)</f>
        <v>0.42493670886075946</v>
      </c>
    </row>
    <row r="645" spans="1:23" x14ac:dyDescent="0.25">
      <c r="A645" s="21">
        <v>3557105</v>
      </c>
      <c r="B645" s="22" t="s">
        <v>736</v>
      </c>
      <c r="C645" s="22" t="s">
        <v>757</v>
      </c>
      <c r="D645" s="22" t="s">
        <v>758</v>
      </c>
      <c r="E645" s="23">
        <v>35157</v>
      </c>
      <c r="F645" s="22" t="s">
        <v>48</v>
      </c>
      <c r="G645" s="22" t="s">
        <v>6</v>
      </c>
      <c r="H645" s="22" t="s">
        <v>7</v>
      </c>
      <c r="I645" s="5">
        <v>5080</v>
      </c>
      <c r="J645" s="5">
        <v>5718</v>
      </c>
      <c r="K645" s="64">
        <v>4469</v>
      </c>
      <c r="L645" s="64">
        <v>5983</v>
      </c>
      <c r="M645" s="64">
        <v>4879</v>
      </c>
      <c r="N645" s="64">
        <v>25468</v>
      </c>
      <c r="O645" s="64">
        <v>25847</v>
      </c>
      <c r="P645" s="64">
        <v>26143</v>
      </c>
      <c r="Q645" s="64">
        <v>26459</v>
      </c>
      <c r="R645" s="64">
        <v>26459</v>
      </c>
      <c r="S645" s="133">
        <f t="shared" ref="S645:S650" si="55">I645/(N645/3)</f>
        <v>0.59839798963405055</v>
      </c>
      <c r="T645" s="133">
        <f t="shared" ref="T645:T650" si="56">J645/(O645/3)</f>
        <v>0.66367470112585603</v>
      </c>
      <c r="U645" s="133">
        <f t="shared" si="52"/>
        <v>0.51283326320621192</v>
      </c>
      <c r="V645" s="133">
        <f t="shared" si="53"/>
        <v>0.67837030877962134</v>
      </c>
      <c r="W645" s="133">
        <f t="shared" si="54"/>
        <v>0.55319551003439282</v>
      </c>
    </row>
    <row r="646" spans="1:23" x14ac:dyDescent="0.25">
      <c r="A646" s="21">
        <v>3557154</v>
      </c>
      <c r="B646" s="22" t="s">
        <v>737</v>
      </c>
      <c r="C646" s="22" t="s">
        <v>757</v>
      </c>
      <c r="D646" s="22" t="s">
        <v>758</v>
      </c>
      <c r="E646" s="23">
        <v>35156</v>
      </c>
      <c r="F646" s="22" t="s">
        <v>8</v>
      </c>
      <c r="G646" s="22" t="s">
        <v>6</v>
      </c>
      <c r="H646" s="22" t="s">
        <v>7</v>
      </c>
      <c r="I646" s="5">
        <v>181</v>
      </c>
      <c r="J646" s="5">
        <v>169</v>
      </c>
      <c r="K646" s="64">
        <v>243</v>
      </c>
      <c r="L646" s="64">
        <v>271</v>
      </c>
      <c r="M646" s="64">
        <v>196</v>
      </c>
      <c r="N646" s="64">
        <v>658</v>
      </c>
      <c r="O646" s="64">
        <v>673</v>
      </c>
      <c r="P646" s="64">
        <v>691</v>
      </c>
      <c r="Q646" s="64">
        <v>708</v>
      </c>
      <c r="R646" s="64">
        <v>708</v>
      </c>
      <c r="S646" s="133">
        <f t="shared" si="55"/>
        <v>0.82522796352583583</v>
      </c>
      <c r="T646" s="133">
        <f t="shared" si="56"/>
        <v>0.75334323922734026</v>
      </c>
      <c r="U646" s="133">
        <f t="shared" si="52"/>
        <v>1.0549927641099854</v>
      </c>
      <c r="V646" s="133">
        <f t="shared" si="53"/>
        <v>1.1483050847457628</v>
      </c>
      <c r="W646" s="133">
        <f t="shared" si="54"/>
        <v>0.83050847457627119</v>
      </c>
    </row>
    <row r="647" spans="1:23" x14ac:dyDescent="0.25">
      <c r="A647" s="21">
        <v>3557204</v>
      </c>
      <c r="B647" s="22" t="s">
        <v>212</v>
      </c>
      <c r="C647" s="22" t="s">
        <v>755</v>
      </c>
      <c r="D647" s="22" t="s">
        <v>756</v>
      </c>
      <c r="E647" s="23">
        <v>35094</v>
      </c>
      <c r="F647" s="22" t="s">
        <v>136</v>
      </c>
      <c r="G647" s="22" t="s">
        <v>2</v>
      </c>
      <c r="H647" s="22" t="s">
        <v>3</v>
      </c>
      <c r="I647" s="5">
        <v>537</v>
      </c>
      <c r="J647" s="5">
        <v>577</v>
      </c>
      <c r="K647" s="64">
        <v>339</v>
      </c>
      <c r="L647" s="64">
        <v>665</v>
      </c>
      <c r="M647" s="64">
        <v>542</v>
      </c>
      <c r="N647" s="64">
        <v>3207</v>
      </c>
      <c r="O647" s="64">
        <v>3211</v>
      </c>
      <c r="P647" s="64">
        <v>3229</v>
      </c>
      <c r="Q647" s="64">
        <v>3238</v>
      </c>
      <c r="R647" s="64">
        <v>3238</v>
      </c>
      <c r="S647" s="133">
        <f t="shared" si="55"/>
        <v>0.50233863423760527</v>
      </c>
      <c r="T647" s="133">
        <f t="shared" si="56"/>
        <v>0.53908439738399261</v>
      </c>
      <c r="U647" s="133">
        <f t="shared" si="52"/>
        <v>0.31495819139052339</v>
      </c>
      <c r="V647" s="133">
        <f t="shared" si="53"/>
        <v>0.61612106238418785</v>
      </c>
      <c r="W647" s="133">
        <f t="shared" si="54"/>
        <v>0.50216182828906741</v>
      </c>
    </row>
    <row r="648" spans="1:23" x14ac:dyDescent="0.25">
      <c r="A648" s="21">
        <v>3557303</v>
      </c>
      <c r="B648" s="22" t="s">
        <v>261</v>
      </c>
      <c r="C648" s="22" t="s">
        <v>759</v>
      </c>
      <c r="D648" s="22" t="s">
        <v>760</v>
      </c>
      <c r="E648" s="23">
        <v>35141</v>
      </c>
      <c r="F648" s="22" t="s">
        <v>260</v>
      </c>
      <c r="G648" s="22" t="s">
        <v>10</v>
      </c>
      <c r="H648" s="22" t="s">
        <v>11</v>
      </c>
      <c r="I648" s="5">
        <v>410</v>
      </c>
      <c r="J648" s="5">
        <v>467</v>
      </c>
      <c r="K648" s="64">
        <v>379</v>
      </c>
      <c r="L648" s="64">
        <v>433</v>
      </c>
      <c r="M648" s="64">
        <v>358</v>
      </c>
      <c r="N648" s="64">
        <v>2708</v>
      </c>
      <c r="O648" s="64">
        <v>2764</v>
      </c>
      <c r="P648" s="64">
        <v>2821</v>
      </c>
      <c r="Q648" s="64">
        <v>2875</v>
      </c>
      <c r="R648" s="64">
        <v>2875</v>
      </c>
      <c r="S648" s="133">
        <f t="shared" si="55"/>
        <v>0.45420974889217136</v>
      </c>
      <c r="T648" s="133">
        <f t="shared" si="56"/>
        <v>0.50687409551374818</v>
      </c>
      <c r="U648" s="133">
        <f t="shared" si="52"/>
        <v>0.40304856433888692</v>
      </c>
      <c r="V648" s="133">
        <f t="shared" si="53"/>
        <v>0.45182608695652171</v>
      </c>
      <c r="W648" s="133">
        <f t="shared" si="54"/>
        <v>0.37356521739130433</v>
      </c>
    </row>
    <row r="649" spans="1:23" x14ac:dyDescent="0.25">
      <c r="A649" s="32" t="s">
        <v>747</v>
      </c>
      <c r="B649" s="32"/>
      <c r="C649" s="32"/>
      <c r="D649" s="32"/>
      <c r="E649" s="32"/>
      <c r="F649" s="32"/>
      <c r="G649" s="32"/>
      <c r="H649" s="32"/>
      <c r="I649" s="5">
        <v>0</v>
      </c>
      <c r="J649" s="5">
        <v>0</v>
      </c>
      <c r="K649" s="64">
        <v>0</v>
      </c>
      <c r="L649" s="64">
        <v>0</v>
      </c>
      <c r="M649" s="64">
        <v>0</v>
      </c>
      <c r="N649" s="64">
        <v>0</v>
      </c>
      <c r="O649" s="64">
        <v>0</v>
      </c>
      <c r="P649" s="64">
        <v>0</v>
      </c>
      <c r="Q649" s="64">
        <v>0</v>
      </c>
      <c r="R649" s="64">
        <v>0</v>
      </c>
      <c r="S649" s="133" t="e">
        <f t="shared" si="55"/>
        <v>#DIV/0!</v>
      </c>
      <c r="T649" s="133" t="e">
        <f t="shared" si="56"/>
        <v>#DIV/0!</v>
      </c>
      <c r="U649" s="133" t="e">
        <f t="shared" si="52"/>
        <v>#DIV/0!</v>
      </c>
      <c r="V649" s="133" t="e">
        <f t="shared" si="53"/>
        <v>#DIV/0!</v>
      </c>
      <c r="W649" s="133" t="e">
        <f t="shared" si="54"/>
        <v>#DIV/0!</v>
      </c>
    </row>
    <row r="650" spans="1:23" x14ac:dyDescent="0.25">
      <c r="A650" s="129" t="s">
        <v>743</v>
      </c>
      <c r="B650" s="129"/>
      <c r="C650" s="129"/>
      <c r="D650" s="129"/>
      <c r="E650" s="129"/>
      <c r="F650" s="129"/>
      <c r="G650" s="129"/>
      <c r="H650" s="129"/>
      <c r="I650" s="144">
        <v>2003671</v>
      </c>
      <c r="J650" s="144">
        <v>1957384</v>
      </c>
      <c r="K650" s="62">
        <v>1895801</v>
      </c>
      <c r="L650" s="62">
        <v>1793096</v>
      </c>
      <c r="M650" s="62">
        <v>1835924</v>
      </c>
      <c r="N650" s="62">
        <v>11888331</v>
      </c>
      <c r="O650" s="62">
        <v>12054726</v>
      </c>
      <c r="P650" s="62">
        <v>12210109</v>
      </c>
      <c r="Q650" s="62">
        <v>12356784</v>
      </c>
      <c r="R650" s="62">
        <v>12356784</v>
      </c>
      <c r="S650" s="134">
        <f t="shared" si="55"/>
        <v>0.50562295077416675</v>
      </c>
      <c r="T650" s="134">
        <f t="shared" si="56"/>
        <v>0.48712446885976501</v>
      </c>
      <c r="U650" s="134">
        <f t="shared" si="52"/>
        <v>0.46579461329952088</v>
      </c>
      <c r="V650" s="134">
        <f t="shared" si="53"/>
        <v>0.43533074625242296</v>
      </c>
      <c r="W650" s="134">
        <f t="shared" si="54"/>
        <v>0.4457285973437749</v>
      </c>
    </row>
    <row r="651" spans="1:23" x14ac:dyDescent="0.25">
      <c r="K651" s="135"/>
      <c r="L651" s="135"/>
      <c r="M651" s="135"/>
      <c r="N651" s="135"/>
      <c r="O651" s="135"/>
    </row>
    <row r="652" spans="1:23" x14ac:dyDescent="0.25">
      <c r="A652" t="s">
        <v>823</v>
      </c>
      <c r="K652" s="135"/>
      <c r="L652" s="135"/>
      <c r="M652" s="135"/>
      <c r="N652" s="135"/>
      <c r="O652" s="135"/>
    </row>
    <row r="653" spans="1:23" x14ac:dyDescent="0.25">
      <c r="A653" s="136" t="s">
        <v>821</v>
      </c>
    </row>
    <row r="654" spans="1:23" x14ac:dyDescent="0.25">
      <c r="A654" s="136" t="s">
        <v>822</v>
      </c>
    </row>
    <row r="655" spans="1:23" x14ac:dyDescent="0.25">
      <c r="A655" s="139" t="s">
        <v>825</v>
      </c>
    </row>
    <row r="656" spans="1:23" x14ac:dyDescent="0.25">
      <c r="A656" s="137" t="s">
        <v>826</v>
      </c>
    </row>
    <row r="657" spans="1:1" x14ac:dyDescent="0.25">
      <c r="A657" s="138" t="s">
        <v>824</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56"/>
  <sheetViews>
    <sheetView workbookViewId="0"/>
  </sheetViews>
  <sheetFormatPr defaultRowHeight="12.75" x14ac:dyDescent="0.2"/>
  <cols>
    <col min="1" max="1" width="9.28515625" style="8" bestFit="1" customWidth="1"/>
    <col min="2" max="2" width="23.7109375" style="8" bestFit="1" customWidth="1"/>
    <col min="3" max="3" width="8.85546875" style="8" bestFit="1" customWidth="1"/>
    <col min="4" max="4" width="7.28515625" style="8" bestFit="1" customWidth="1"/>
    <col min="5" max="5" width="9.28515625" style="8" bestFit="1" customWidth="1"/>
    <col min="6" max="6" width="27.7109375" style="8" bestFit="1" customWidth="1"/>
    <col min="7" max="7" width="7.42578125" style="8" bestFit="1" customWidth="1"/>
    <col min="8" max="8" width="20" style="8" bestFit="1" customWidth="1"/>
    <col min="9" max="13" width="11" style="8" bestFit="1" customWidth="1"/>
    <col min="14" max="15" width="11" style="8" customWidth="1"/>
    <col min="16" max="18" width="10" style="8" bestFit="1" customWidth="1"/>
    <col min="19" max="20" width="10" style="8" customWidth="1"/>
    <col min="21" max="23" width="10.28515625" style="8" bestFit="1" customWidth="1"/>
    <col min="24" max="16384" width="9.140625" style="8"/>
  </cols>
  <sheetData>
    <row r="1" spans="1:25" ht="15.75" x14ac:dyDescent="0.25">
      <c r="A1" s="105" t="s">
        <v>859</v>
      </c>
    </row>
    <row r="3" spans="1:25" ht="51" x14ac:dyDescent="0.2">
      <c r="A3" s="30" t="s">
        <v>789</v>
      </c>
      <c r="B3" s="30" t="s">
        <v>799</v>
      </c>
      <c r="C3" s="30" t="s">
        <v>790</v>
      </c>
      <c r="D3" s="30" t="s">
        <v>754</v>
      </c>
      <c r="E3" s="30" t="s">
        <v>791</v>
      </c>
      <c r="F3" s="30" t="s">
        <v>1</v>
      </c>
      <c r="G3" s="30" t="s">
        <v>792</v>
      </c>
      <c r="H3" s="30" t="s">
        <v>0</v>
      </c>
      <c r="I3" s="142" t="s">
        <v>860</v>
      </c>
      <c r="J3" s="142" t="s">
        <v>861</v>
      </c>
      <c r="K3" s="142" t="s">
        <v>840</v>
      </c>
      <c r="L3" s="142" t="s">
        <v>841</v>
      </c>
      <c r="M3" s="142" t="s">
        <v>842</v>
      </c>
      <c r="N3" s="142" t="s">
        <v>862</v>
      </c>
      <c r="O3" s="142" t="s">
        <v>863</v>
      </c>
      <c r="P3" s="142" t="s">
        <v>834</v>
      </c>
      <c r="Q3" s="142" t="s">
        <v>835</v>
      </c>
      <c r="R3" s="142" t="s">
        <v>836</v>
      </c>
      <c r="S3" s="73" t="s">
        <v>865</v>
      </c>
      <c r="T3" s="73" t="s">
        <v>864</v>
      </c>
      <c r="U3" s="73" t="s">
        <v>837</v>
      </c>
      <c r="V3" s="73" t="s">
        <v>838</v>
      </c>
      <c r="W3" s="73" t="s">
        <v>839</v>
      </c>
    </row>
    <row r="4" spans="1:25" x14ac:dyDescent="0.2">
      <c r="A4" s="27">
        <v>3500105</v>
      </c>
      <c r="B4" s="28" t="s">
        <v>5</v>
      </c>
      <c r="C4" s="28" t="s">
        <v>755</v>
      </c>
      <c r="D4" s="28" t="s">
        <v>756</v>
      </c>
      <c r="E4" s="29">
        <v>35091</v>
      </c>
      <c r="F4" s="28" t="s">
        <v>4</v>
      </c>
      <c r="G4" s="28" t="s">
        <v>2</v>
      </c>
      <c r="H4" s="28" t="s">
        <v>3</v>
      </c>
      <c r="I4" s="145">
        <v>559</v>
      </c>
      <c r="J4" s="145">
        <v>837</v>
      </c>
      <c r="K4" s="64">
        <v>920</v>
      </c>
      <c r="L4" s="64">
        <v>1178</v>
      </c>
      <c r="M4" s="64">
        <v>1015</v>
      </c>
      <c r="N4" s="64">
        <v>4094</v>
      </c>
      <c r="O4" s="64">
        <v>4200</v>
      </c>
      <c r="P4" s="64">
        <v>4288</v>
      </c>
      <c r="Q4" s="64">
        <v>4375</v>
      </c>
      <c r="R4" s="64">
        <v>4375</v>
      </c>
      <c r="S4" s="133">
        <f>I4/(N4/2)</f>
        <v>0.27308255984367369</v>
      </c>
      <c r="T4" s="133">
        <f t="shared" ref="T4:W4" si="0">J4/(O4/2)</f>
        <v>0.39857142857142858</v>
      </c>
      <c r="U4" s="133">
        <f t="shared" si="0"/>
        <v>0.42910447761194032</v>
      </c>
      <c r="V4" s="133">
        <f t="shared" si="0"/>
        <v>0.53851428571428572</v>
      </c>
      <c r="W4" s="133">
        <f t="shared" si="0"/>
        <v>0.46400000000000002</v>
      </c>
      <c r="Y4" s="143"/>
    </row>
    <row r="5" spans="1:25" x14ac:dyDescent="0.2">
      <c r="A5" s="21">
        <v>3500204</v>
      </c>
      <c r="B5" s="22" t="s">
        <v>9</v>
      </c>
      <c r="C5" s="22" t="s">
        <v>757</v>
      </c>
      <c r="D5" s="22" t="s">
        <v>758</v>
      </c>
      <c r="E5" s="23">
        <v>35156</v>
      </c>
      <c r="F5" s="22" t="s">
        <v>8</v>
      </c>
      <c r="G5" s="22" t="s">
        <v>6</v>
      </c>
      <c r="H5" s="22" t="s">
        <v>7</v>
      </c>
      <c r="I5" s="145">
        <v>115</v>
      </c>
      <c r="J5" s="145">
        <v>121</v>
      </c>
      <c r="K5" s="64">
        <v>105</v>
      </c>
      <c r="L5" s="64">
        <v>334</v>
      </c>
      <c r="M5" s="64">
        <v>146</v>
      </c>
      <c r="N5" s="64">
        <v>425</v>
      </c>
      <c r="O5" s="64">
        <v>438</v>
      </c>
      <c r="P5" s="64">
        <v>461</v>
      </c>
      <c r="Q5" s="64">
        <v>480</v>
      </c>
      <c r="R5" s="64">
        <v>480</v>
      </c>
      <c r="S5" s="133">
        <f t="shared" ref="S5:S68" si="1">I5/(N5/2)</f>
        <v>0.54117647058823526</v>
      </c>
      <c r="T5" s="133">
        <f t="shared" ref="T5:T68" si="2">J5/(O5/2)</f>
        <v>0.55251141552511418</v>
      </c>
      <c r="U5" s="133">
        <f t="shared" ref="U5:U68" si="3">K5/(P5/2)</f>
        <v>0.45553145336225598</v>
      </c>
      <c r="V5" s="133">
        <f t="shared" ref="V5:V68" si="4">L5/(Q5/2)</f>
        <v>1.3916666666666666</v>
      </c>
      <c r="W5" s="133">
        <f t="shared" ref="W5:W68" si="5">M5/(R5/2)</f>
        <v>0.60833333333333328</v>
      </c>
      <c r="Y5" s="143"/>
    </row>
    <row r="6" spans="1:25" x14ac:dyDescent="0.2">
      <c r="A6" s="21">
        <v>3500303</v>
      </c>
      <c r="B6" s="22" t="s">
        <v>13</v>
      </c>
      <c r="C6" s="22" t="s">
        <v>759</v>
      </c>
      <c r="D6" s="22" t="s">
        <v>760</v>
      </c>
      <c r="E6" s="23">
        <v>35142</v>
      </c>
      <c r="F6" s="22" t="s">
        <v>12</v>
      </c>
      <c r="G6" s="22" t="s">
        <v>10</v>
      </c>
      <c r="H6" s="22" t="s">
        <v>11</v>
      </c>
      <c r="I6" s="145">
        <v>492</v>
      </c>
      <c r="J6" s="145">
        <v>416</v>
      </c>
      <c r="K6" s="64">
        <v>366</v>
      </c>
      <c r="L6" s="64">
        <v>605</v>
      </c>
      <c r="M6" s="64">
        <v>394</v>
      </c>
      <c r="N6" s="64">
        <v>2944</v>
      </c>
      <c r="O6" s="64">
        <v>3037</v>
      </c>
      <c r="P6" s="64">
        <v>3149</v>
      </c>
      <c r="Q6" s="64">
        <v>3244</v>
      </c>
      <c r="R6" s="64">
        <v>3244</v>
      </c>
      <c r="S6" s="133">
        <f t="shared" si="1"/>
        <v>0.33423913043478259</v>
      </c>
      <c r="T6" s="133">
        <f t="shared" si="2"/>
        <v>0.27395456042146854</v>
      </c>
      <c r="U6" s="133">
        <f t="shared" si="3"/>
        <v>0.23245474753890125</v>
      </c>
      <c r="V6" s="133">
        <f t="shared" si="4"/>
        <v>0.37299630086313196</v>
      </c>
      <c r="W6" s="133">
        <f t="shared" si="5"/>
        <v>0.24290998766954378</v>
      </c>
      <c r="Y6" s="143"/>
    </row>
    <row r="7" spans="1:25" x14ac:dyDescent="0.2">
      <c r="A7" s="21">
        <v>3500402</v>
      </c>
      <c r="B7" s="22" t="s">
        <v>14</v>
      </c>
      <c r="C7" s="22" t="s">
        <v>759</v>
      </c>
      <c r="D7" s="22" t="s">
        <v>760</v>
      </c>
      <c r="E7" s="23">
        <v>35142</v>
      </c>
      <c r="F7" s="22" t="s">
        <v>12</v>
      </c>
      <c r="G7" s="22" t="s">
        <v>10</v>
      </c>
      <c r="H7" s="22" t="s">
        <v>11</v>
      </c>
      <c r="I7" s="145">
        <v>101</v>
      </c>
      <c r="J7" s="145">
        <v>102</v>
      </c>
      <c r="K7" s="64">
        <v>130</v>
      </c>
      <c r="L7" s="64">
        <v>184</v>
      </c>
      <c r="M7" s="64">
        <v>147</v>
      </c>
      <c r="N7" s="64">
        <v>904</v>
      </c>
      <c r="O7" s="64">
        <v>941</v>
      </c>
      <c r="P7" s="64">
        <v>967</v>
      </c>
      <c r="Q7" s="64">
        <v>999</v>
      </c>
      <c r="R7" s="64">
        <v>999</v>
      </c>
      <c r="S7" s="133">
        <f t="shared" si="1"/>
        <v>0.22345132743362831</v>
      </c>
      <c r="T7" s="133">
        <f t="shared" si="2"/>
        <v>0.21679064824654623</v>
      </c>
      <c r="U7" s="133">
        <f t="shared" si="3"/>
        <v>0.26887280248190282</v>
      </c>
      <c r="V7" s="133">
        <f t="shared" si="4"/>
        <v>0.36836836836836839</v>
      </c>
      <c r="W7" s="133">
        <f t="shared" si="5"/>
        <v>0.29429429429429427</v>
      </c>
      <c r="Y7" s="143"/>
    </row>
    <row r="8" spans="1:25" x14ac:dyDescent="0.2">
      <c r="A8" s="21">
        <v>3500501</v>
      </c>
      <c r="B8" s="22" t="s">
        <v>18</v>
      </c>
      <c r="C8" s="22" t="s">
        <v>759</v>
      </c>
      <c r="D8" s="22" t="s">
        <v>760</v>
      </c>
      <c r="E8" s="23">
        <v>35074</v>
      </c>
      <c r="F8" s="22" t="s">
        <v>17</v>
      </c>
      <c r="G8" s="22" t="s">
        <v>15</v>
      </c>
      <c r="H8" s="22" t="s">
        <v>16</v>
      </c>
      <c r="I8" s="145">
        <v>450</v>
      </c>
      <c r="J8" s="145">
        <v>461</v>
      </c>
      <c r="K8" s="64">
        <v>470</v>
      </c>
      <c r="L8" s="64">
        <v>334</v>
      </c>
      <c r="M8" s="64">
        <v>571</v>
      </c>
      <c r="N8" s="64">
        <v>1844</v>
      </c>
      <c r="O8" s="64">
        <v>1901</v>
      </c>
      <c r="P8" s="64">
        <v>1967</v>
      </c>
      <c r="Q8" s="64">
        <v>2022</v>
      </c>
      <c r="R8" s="64">
        <v>2022</v>
      </c>
      <c r="S8" s="133">
        <f t="shared" si="1"/>
        <v>0.48806941431670281</v>
      </c>
      <c r="T8" s="133">
        <f t="shared" si="2"/>
        <v>0.4850078905839032</v>
      </c>
      <c r="U8" s="133">
        <f t="shared" si="3"/>
        <v>0.47788510421962377</v>
      </c>
      <c r="V8" s="133">
        <f t="shared" si="4"/>
        <v>0.33036597428288822</v>
      </c>
      <c r="W8" s="133">
        <f t="shared" si="5"/>
        <v>0.56478733926805147</v>
      </c>
      <c r="Y8" s="143"/>
    </row>
    <row r="9" spans="1:25" x14ac:dyDescent="0.2">
      <c r="A9" s="21">
        <v>3500550</v>
      </c>
      <c r="B9" s="22" t="s">
        <v>22</v>
      </c>
      <c r="C9" s="22" t="s">
        <v>761</v>
      </c>
      <c r="D9" s="22" t="s">
        <v>762</v>
      </c>
      <c r="E9" s="23">
        <v>35061</v>
      </c>
      <c r="F9" s="22" t="s">
        <v>21</v>
      </c>
      <c r="G9" s="22" t="s">
        <v>19</v>
      </c>
      <c r="H9" s="22" t="s">
        <v>20</v>
      </c>
      <c r="I9" s="145">
        <v>92</v>
      </c>
      <c r="J9" s="145">
        <v>109</v>
      </c>
      <c r="K9" s="64">
        <v>63</v>
      </c>
      <c r="L9" s="64">
        <v>138</v>
      </c>
      <c r="M9" s="64">
        <v>154</v>
      </c>
      <c r="N9" s="64">
        <v>578</v>
      </c>
      <c r="O9" s="64">
        <v>603</v>
      </c>
      <c r="P9" s="64">
        <v>620</v>
      </c>
      <c r="Q9" s="64">
        <v>641</v>
      </c>
      <c r="R9" s="64">
        <v>641</v>
      </c>
      <c r="S9" s="133">
        <f t="shared" si="1"/>
        <v>0.31833910034602075</v>
      </c>
      <c r="T9" s="133">
        <f t="shared" si="2"/>
        <v>0.36152570480928692</v>
      </c>
      <c r="U9" s="133">
        <f t="shared" si="3"/>
        <v>0.20322580645161289</v>
      </c>
      <c r="V9" s="133">
        <f t="shared" si="4"/>
        <v>0.43057722308892354</v>
      </c>
      <c r="W9" s="133">
        <f t="shared" si="5"/>
        <v>0.48049921996879874</v>
      </c>
      <c r="Y9" s="143"/>
    </row>
    <row r="10" spans="1:25" x14ac:dyDescent="0.2">
      <c r="A10" s="21">
        <v>3500600</v>
      </c>
      <c r="B10" s="22" t="s">
        <v>25</v>
      </c>
      <c r="C10" s="22" t="s">
        <v>763</v>
      </c>
      <c r="D10" s="22" t="s">
        <v>764</v>
      </c>
      <c r="E10" s="23">
        <v>35103</v>
      </c>
      <c r="F10" s="22" t="s">
        <v>24</v>
      </c>
      <c r="G10" s="22" t="s">
        <v>23</v>
      </c>
      <c r="H10" s="22" t="s">
        <v>24</v>
      </c>
      <c r="I10" s="145">
        <v>80</v>
      </c>
      <c r="J10" s="145">
        <v>69</v>
      </c>
      <c r="K10" s="64">
        <v>53</v>
      </c>
      <c r="L10" s="64">
        <v>104</v>
      </c>
      <c r="M10" s="64">
        <v>86</v>
      </c>
      <c r="N10" s="64">
        <v>400</v>
      </c>
      <c r="O10" s="64">
        <v>416</v>
      </c>
      <c r="P10" s="64">
        <v>433</v>
      </c>
      <c r="Q10" s="64">
        <v>448</v>
      </c>
      <c r="R10" s="64">
        <v>448</v>
      </c>
      <c r="S10" s="133">
        <f t="shared" si="1"/>
        <v>0.4</v>
      </c>
      <c r="T10" s="133">
        <f t="shared" si="2"/>
        <v>0.33173076923076922</v>
      </c>
      <c r="U10" s="133">
        <f t="shared" si="3"/>
        <v>0.24480369515011546</v>
      </c>
      <c r="V10" s="133">
        <f t="shared" si="4"/>
        <v>0.4642857142857143</v>
      </c>
      <c r="W10" s="133">
        <f t="shared" si="5"/>
        <v>0.38392857142857145</v>
      </c>
      <c r="Y10" s="143"/>
    </row>
    <row r="11" spans="1:25" x14ac:dyDescent="0.2">
      <c r="A11" s="21">
        <v>3500709</v>
      </c>
      <c r="B11" s="22" t="s">
        <v>26</v>
      </c>
      <c r="C11" s="22" t="s">
        <v>761</v>
      </c>
      <c r="D11" s="22" t="s">
        <v>762</v>
      </c>
      <c r="E11" s="23">
        <v>35062</v>
      </c>
      <c r="F11" s="22" t="s">
        <v>20</v>
      </c>
      <c r="G11" s="22" t="s">
        <v>19</v>
      </c>
      <c r="H11" s="22" t="s">
        <v>20</v>
      </c>
      <c r="I11" s="145">
        <v>410</v>
      </c>
      <c r="J11" s="145">
        <v>474</v>
      </c>
      <c r="K11" s="64">
        <v>392</v>
      </c>
      <c r="L11" s="64">
        <v>519</v>
      </c>
      <c r="M11" s="64">
        <v>498</v>
      </c>
      <c r="N11" s="64">
        <v>3229</v>
      </c>
      <c r="O11" s="64">
        <v>3338</v>
      </c>
      <c r="P11" s="64">
        <v>3473</v>
      </c>
      <c r="Q11" s="64">
        <v>3588</v>
      </c>
      <c r="R11" s="64">
        <v>3588</v>
      </c>
      <c r="S11" s="133">
        <f t="shared" si="1"/>
        <v>0.25394859089501393</v>
      </c>
      <c r="T11" s="133">
        <f t="shared" si="2"/>
        <v>0.2840023966446974</v>
      </c>
      <c r="U11" s="133">
        <f t="shared" si="3"/>
        <v>0.22574143391880219</v>
      </c>
      <c r="V11" s="133">
        <f t="shared" si="4"/>
        <v>0.28929765886287623</v>
      </c>
      <c r="W11" s="133">
        <f t="shared" si="5"/>
        <v>0.27759197324414714</v>
      </c>
      <c r="Y11" s="143"/>
    </row>
    <row r="12" spans="1:25" x14ac:dyDescent="0.2">
      <c r="A12" s="21">
        <v>3500758</v>
      </c>
      <c r="B12" s="22" t="s">
        <v>30</v>
      </c>
      <c r="C12" s="22" t="s">
        <v>765</v>
      </c>
      <c r="D12" s="22" t="s">
        <v>766</v>
      </c>
      <c r="E12" s="23">
        <v>35161</v>
      </c>
      <c r="F12" s="22" t="s">
        <v>29</v>
      </c>
      <c r="G12" s="22" t="s">
        <v>27</v>
      </c>
      <c r="H12" s="22" t="s">
        <v>28</v>
      </c>
      <c r="I12" s="145">
        <v>122</v>
      </c>
      <c r="J12" s="145">
        <v>100</v>
      </c>
      <c r="K12" s="64">
        <v>155</v>
      </c>
      <c r="L12" s="64">
        <v>129</v>
      </c>
      <c r="M12" s="64">
        <v>110</v>
      </c>
      <c r="N12" s="64">
        <v>433</v>
      </c>
      <c r="O12" s="64">
        <v>454</v>
      </c>
      <c r="P12" s="64">
        <v>476</v>
      </c>
      <c r="Q12" s="64">
        <v>495</v>
      </c>
      <c r="R12" s="64">
        <v>495</v>
      </c>
      <c r="S12" s="133">
        <f t="shared" si="1"/>
        <v>0.56351039260969982</v>
      </c>
      <c r="T12" s="133">
        <f t="shared" si="2"/>
        <v>0.44052863436123346</v>
      </c>
      <c r="U12" s="133">
        <f t="shared" si="3"/>
        <v>0.65126050420168069</v>
      </c>
      <c r="V12" s="133">
        <f t="shared" si="4"/>
        <v>0.52121212121212124</v>
      </c>
      <c r="W12" s="133">
        <f t="shared" si="5"/>
        <v>0.44444444444444442</v>
      </c>
      <c r="Y12" s="143"/>
    </row>
    <row r="13" spans="1:25" x14ac:dyDescent="0.2">
      <c r="A13" s="21">
        <v>3500808</v>
      </c>
      <c r="B13" s="22" t="s">
        <v>34</v>
      </c>
      <c r="C13" s="22" t="s">
        <v>767</v>
      </c>
      <c r="D13" s="22" t="s">
        <v>768</v>
      </c>
      <c r="E13" s="23">
        <v>35112</v>
      </c>
      <c r="F13" s="22" t="s">
        <v>33</v>
      </c>
      <c r="G13" s="22" t="s">
        <v>31</v>
      </c>
      <c r="H13" s="22" t="s">
        <v>32</v>
      </c>
      <c r="I13" s="145">
        <v>180</v>
      </c>
      <c r="J13" s="145">
        <v>114</v>
      </c>
      <c r="K13" s="64">
        <v>205</v>
      </c>
      <c r="L13" s="64">
        <v>204</v>
      </c>
      <c r="M13" s="64">
        <v>164</v>
      </c>
      <c r="N13" s="64">
        <v>476</v>
      </c>
      <c r="O13" s="64">
        <v>491</v>
      </c>
      <c r="P13" s="64">
        <v>502</v>
      </c>
      <c r="Q13" s="64">
        <v>515</v>
      </c>
      <c r="R13" s="64">
        <v>515</v>
      </c>
      <c r="S13" s="133">
        <f t="shared" si="1"/>
        <v>0.75630252100840334</v>
      </c>
      <c r="T13" s="133">
        <f t="shared" si="2"/>
        <v>0.46435845213849286</v>
      </c>
      <c r="U13" s="133">
        <f t="shared" si="3"/>
        <v>0.81673306772908372</v>
      </c>
      <c r="V13" s="133">
        <f t="shared" si="4"/>
        <v>0.79223300970873789</v>
      </c>
      <c r="W13" s="133">
        <f t="shared" si="5"/>
        <v>0.63689320388349513</v>
      </c>
      <c r="Y13" s="143"/>
    </row>
    <row r="14" spans="1:25" x14ac:dyDescent="0.2">
      <c r="A14" s="21">
        <v>3500907</v>
      </c>
      <c r="B14" s="22" t="s">
        <v>38</v>
      </c>
      <c r="C14" s="22" t="s">
        <v>769</v>
      </c>
      <c r="D14" s="22" t="s">
        <v>770</v>
      </c>
      <c r="E14" s="23">
        <v>35051</v>
      </c>
      <c r="F14" s="22" t="s">
        <v>37</v>
      </c>
      <c r="G14" s="22" t="s">
        <v>35</v>
      </c>
      <c r="H14" s="22" t="s">
        <v>36</v>
      </c>
      <c r="I14" s="145">
        <v>14</v>
      </c>
      <c r="J14" s="145">
        <v>96</v>
      </c>
      <c r="K14" s="64">
        <v>142</v>
      </c>
      <c r="L14" s="64">
        <v>140</v>
      </c>
      <c r="M14" s="64">
        <v>100</v>
      </c>
      <c r="N14" s="64">
        <v>278</v>
      </c>
      <c r="O14" s="64">
        <v>284</v>
      </c>
      <c r="P14" s="64">
        <v>289</v>
      </c>
      <c r="Q14" s="64">
        <v>295</v>
      </c>
      <c r="R14" s="64">
        <v>295</v>
      </c>
      <c r="S14" s="133">
        <f t="shared" si="1"/>
        <v>0.10071942446043165</v>
      </c>
      <c r="T14" s="133">
        <f t="shared" si="2"/>
        <v>0.676056338028169</v>
      </c>
      <c r="U14" s="133">
        <f t="shared" si="3"/>
        <v>0.98269896193771622</v>
      </c>
      <c r="V14" s="133">
        <f t="shared" si="4"/>
        <v>0.94915254237288138</v>
      </c>
      <c r="W14" s="133">
        <f t="shared" si="5"/>
        <v>0.67796610169491522</v>
      </c>
      <c r="Y14" s="143"/>
    </row>
    <row r="15" spans="1:25" x14ac:dyDescent="0.2">
      <c r="A15" s="21">
        <v>3501004</v>
      </c>
      <c r="B15" s="22" t="s">
        <v>42</v>
      </c>
      <c r="C15" s="22" t="s">
        <v>769</v>
      </c>
      <c r="D15" s="22" t="s">
        <v>770</v>
      </c>
      <c r="E15" s="23">
        <v>35133</v>
      </c>
      <c r="F15" s="22" t="s">
        <v>41</v>
      </c>
      <c r="G15" s="22" t="s">
        <v>39</v>
      </c>
      <c r="H15" s="22" t="s">
        <v>40</v>
      </c>
      <c r="I15" s="145">
        <v>513</v>
      </c>
      <c r="J15" s="145">
        <v>518</v>
      </c>
      <c r="K15" s="64">
        <v>544</v>
      </c>
      <c r="L15" s="64">
        <v>452</v>
      </c>
      <c r="M15" s="64">
        <v>422</v>
      </c>
      <c r="N15" s="64">
        <v>1592</v>
      </c>
      <c r="O15" s="64">
        <v>1634</v>
      </c>
      <c r="P15" s="64">
        <v>1701</v>
      </c>
      <c r="Q15" s="64">
        <v>1753</v>
      </c>
      <c r="R15" s="64">
        <v>1753</v>
      </c>
      <c r="S15" s="133">
        <f t="shared" si="1"/>
        <v>0.64447236180904521</v>
      </c>
      <c r="T15" s="133">
        <f t="shared" si="2"/>
        <v>0.6340269277845777</v>
      </c>
      <c r="U15" s="133">
        <f t="shared" si="3"/>
        <v>0.63962375073486188</v>
      </c>
      <c r="V15" s="133">
        <f t="shared" si="4"/>
        <v>0.51568739304050204</v>
      </c>
      <c r="W15" s="133">
        <f t="shared" si="5"/>
        <v>0.48146035367940671</v>
      </c>
      <c r="Y15" s="143"/>
    </row>
    <row r="16" spans="1:25" x14ac:dyDescent="0.2">
      <c r="A16" s="21">
        <v>3501103</v>
      </c>
      <c r="B16" s="22" t="s">
        <v>46</v>
      </c>
      <c r="C16" s="22" t="s">
        <v>757</v>
      </c>
      <c r="D16" s="22" t="s">
        <v>758</v>
      </c>
      <c r="E16" s="23">
        <v>35023</v>
      </c>
      <c r="F16" s="22" t="s">
        <v>45</v>
      </c>
      <c r="G16" s="22" t="s">
        <v>43</v>
      </c>
      <c r="H16" s="22" t="s">
        <v>44</v>
      </c>
      <c r="I16" s="145">
        <v>39</v>
      </c>
      <c r="J16" s="145">
        <v>189</v>
      </c>
      <c r="K16" s="64">
        <v>227</v>
      </c>
      <c r="L16" s="64">
        <v>394</v>
      </c>
      <c r="M16" s="64">
        <v>15</v>
      </c>
      <c r="N16" s="64">
        <v>471</v>
      </c>
      <c r="O16" s="64">
        <v>478</v>
      </c>
      <c r="P16" s="64">
        <v>487</v>
      </c>
      <c r="Q16" s="64">
        <v>493</v>
      </c>
      <c r="R16" s="64">
        <v>493</v>
      </c>
      <c r="S16" s="133">
        <f t="shared" si="1"/>
        <v>0.16560509554140126</v>
      </c>
      <c r="T16" s="133">
        <f t="shared" si="2"/>
        <v>0.79079497907949792</v>
      </c>
      <c r="U16" s="133">
        <f t="shared" si="3"/>
        <v>0.93223819301848054</v>
      </c>
      <c r="V16" s="133">
        <f t="shared" si="4"/>
        <v>1.5983772819472617</v>
      </c>
      <c r="W16" s="133">
        <f t="shared" si="5"/>
        <v>6.0851926977687626E-2</v>
      </c>
      <c r="Y16" s="143"/>
    </row>
    <row r="17" spans="1:25" x14ac:dyDescent="0.2">
      <c r="A17" s="21">
        <v>3501152</v>
      </c>
      <c r="B17" s="22" t="s">
        <v>47</v>
      </c>
      <c r="C17" s="22" t="s">
        <v>765</v>
      </c>
      <c r="D17" s="22" t="s">
        <v>766</v>
      </c>
      <c r="E17" s="23">
        <v>35163</v>
      </c>
      <c r="F17" s="22" t="s">
        <v>28</v>
      </c>
      <c r="G17" s="22" t="s">
        <v>27</v>
      </c>
      <c r="H17" s="22" t="s">
        <v>28</v>
      </c>
      <c r="I17" s="145">
        <v>203</v>
      </c>
      <c r="J17" s="145">
        <v>289</v>
      </c>
      <c r="K17" s="64">
        <v>264</v>
      </c>
      <c r="L17" s="64">
        <v>238</v>
      </c>
      <c r="M17" s="64">
        <v>228</v>
      </c>
      <c r="N17" s="64">
        <v>1290</v>
      </c>
      <c r="O17" s="64">
        <v>1343</v>
      </c>
      <c r="P17" s="64">
        <v>1381</v>
      </c>
      <c r="Q17" s="64">
        <v>1424</v>
      </c>
      <c r="R17" s="64">
        <v>1424</v>
      </c>
      <c r="S17" s="133">
        <f t="shared" si="1"/>
        <v>0.31472868217054262</v>
      </c>
      <c r="T17" s="133">
        <f t="shared" si="2"/>
        <v>0.43037974683544306</v>
      </c>
      <c r="U17" s="133">
        <f t="shared" si="3"/>
        <v>0.38233164373642287</v>
      </c>
      <c r="V17" s="133">
        <f t="shared" si="4"/>
        <v>0.3342696629213483</v>
      </c>
      <c r="W17" s="133">
        <f t="shared" si="5"/>
        <v>0.3202247191011236</v>
      </c>
      <c r="Y17" s="143"/>
    </row>
    <row r="18" spans="1:25" x14ac:dyDescent="0.2">
      <c r="A18" s="21">
        <v>3501202</v>
      </c>
      <c r="B18" s="22" t="s">
        <v>49</v>
      </c>
      <c r="C18" s="22" t="s">
        <v>757</v>
      </c>
      <c r="D18" s="22" t="s">
        <v>758</v>
      </c>
      <c r="E18" s="23">
        <v>35157</v>
      </c>
      <c r="F18" s="22" t="s">
        <v>48</v>
      </c>
      <c r="G18" s="22" t="s">
        <v>6</v>
      </c>
      <c r="H18" s="22" t="s">
        <v>7</v>
      </c>
      <c r="I18" s="145">
        <v>233</v>
      </c>
      <c r="J18" s="145">
        <v>144</v>
      </c>
      <c r="K18" s="64">
        <v>319</v>
      </c>
      <c r="L18" s="64">
        <v>99</v>
      </c>
      <c r="M18" s="64">
        <v>379</v>
      </c>
      <c r="N18" s="64">
        <v>494</v>
      </c>
      <c r="O18" s="64">
        <v>498</v>
      </c>
      <c r="P18" s="64">
        <v>506</v>
      </c>
      <c r="Q18" s="64">
        <v>510</v>
      </c>
      <c r="R18" s="64">
        <v>510</v>
      </c>
      <c r="S18" s="133">
        <f t="shared" si="1"/>
        <v>0.94331983805668018</v>
      </c>
      <c r="T18" s="133">
        <f t="shared" si="2"/>
        <v>0.57831325301204817</v>
      </c>
      <c r="U18" s="133">
        <f t="shared" si="3"/>
        <v>1.2608695652173914</v>
      </c>
      <c r="V18" s="133">
        <f t="shared" si="4"/>
        <v>0.38823529411764707</v>
      </c>
      <c r="W18" s="133">
        <f t="shared" si="5"/>
        <v>1.4862745098039216</v>
      </c>
      <c r="Y18" s="143"/>
    </row>
    <row r="19" spans="1:25" x14ac:dyDescent="0.2">
      <c r="A19" s="21">
        <v>3501301</v>
      </c>
      <c r="B19" s="22" t="s">
        <v>50</v>
      </c>
      <c r="C19" s="22" t="s">
        <v>767</v>
      </c>
      <c r="D19" s="22" t="s">
        <v>768</v>
      </c>
      <c r="E19" s="23">
        <v>35112</v>
      </c>
      <c r="F19" s="22" t="s">
        <v>33</v>
      </c>
      <c r="G19" s="22" t="s">
        <v>31</v>
      </c>
      <c r="H19" s="22" t="s">
        <v>32</v>
      </c>
      <c r="I19" s="145">
        <v>409</v>
      </c>
      <c r="J19" s="145">
        <v>345</v>
      </c>
      <c r="K19" s="64">
        <v>563</v>
      </c>
      <c r="L19" s="64">
        <v>429</v>
      </c>
      <c r="M19" s="64">
        <v>538</v>
      </c>
      <c r="N19" s="64">
        <v>2418</v>
      </c>
      <c r="O19" s="64">
        <v>2504</v>
      </c>
      <c r="P19" s="64">
        <v>2593</v>
      </c>
      <c r="Q19" s="64">
        <v>2674</v>
      </c>
      <c r="R19" s="64">
        <v>2674</v>
      </c>
      <c r="S19" s="133">
        <f t="shared" si="1"/>
        <v>0.33829611248966085</v>
      </c>
      <c r="T19" s="133">
        <f t="shared" si="2"/>
        <v>0.2755591054313099</v>
      </c>
      <c r="U19" s="133">
        <f t="shared" si="3"/>
        <v>0.43424604704974934</v>
      </c>
      <c r="V19" s="133">
        <f t="shared" si="4"/>
        <v>0.32086761406133135</v>
      </c>
      <c r="W19" s="133">
        <f t="shared" si="5"/>
        <v>0.40239341810022439</v>
      </c>
      <c r="Y19" s="143"/>
    </row>
    <row r="20" spans="1:25" x14ac:dyDescent="0.2">
      <c r="A20" s="21">
        <v>3501400</v>
      </c>
      <c r="B20" s="22" t="s">
        <v>51</v>
      </c>
      <c r="C20" s="22" t="s">
        <v>755</v>
      </c>
      <c r="D20" s="22" t="s">
        <v>756</v>
      </c>
      <c r="E20" s="23">
        <v>35093</v>
      </c>
      <c r="F20" s="22" t="s">
        <v>3</v>
      </c>
      <c r="G20" s="22" t="s">
        <v>2</v>
      </c>
      <c r="H20" s="22" t="s">
        <v>3</v>
      </c>
      <c r="I20" s="145">
        <v>36</v>
      </c>
      <c r="J20" s="145">
        <v>32</v>
      </c>
      <c r="K20" s="64">
        <v>38</v>
      </c>
      <c r="L20" s="64">
        <v>41</v>
      </c>
      <c r="M20" s="64">
        <v>52</v>
      </c>
      <c r="N20" s="64">
        <v>318</v>
      </c>
      <c r="O20" s="64">
        <v>326</v>
      </c>
      <c r="P20" s="64">
        <v>334</v>
      </c>
      <c r="Q20" s="64">
        <v>341</v>
      </c>
      <c r="R20" s="64">
        <v>341</v>
      </c>
      <c r="S20" s="133">
        <f t="shared" si="1"/>
        <v>0.22641509433962265</v>
      </c>
      <c r="T20" s="133">
        <f t="shared" si="2"/>
        <v>0.19631901840490798</v>
      </c>
      <c r="U20" s="133">
        <f t="shared" si="3"/>
        <v>0.22754491017964071</v>
      </c>
      <c r="V20" s="133">
        <f t="shared" si="4"/>
        <v>0.2404692082111437</v>
      </c>
      <c r="W20" s="133">
        <f t="shared" si="5"/>
        <v>0.30498533724340177</v>
      </c>
      <c r="Y20" s="143"/>
    </row>
    <row r="21" spans="1:25" x14ac:dyDescent="0.2">
      <c r="A21" s="21">
        <v>3501509</v>
      </c>
      <c r="B21" s="22" t="s">
        <v>52</v>
      </c>
      <c r="C21" s="22" t="s">
        <v>755</v>
      </c>
      <c r="D21" s="22" t="s">
        <v>756</v>
      </c>
      <c r="E21" s="23">
        <v>35093</v>
      </c>
      <c r="F21" s="22" t="s">
        <v>3</v>
      </c>
      <c r="G21" s="22" t="s">
        <v>2</v>
      </c>
      <c r="H21" s="22" t="s">
        <v>3</v>
      </c>
      <c r="I21" s="145">
        <v>63</v>
      </c>
      <c r="J21" s="145">
        <v>64</v>
      </c>
      <c r="K21" s="64">
        <v>70</v>
      </c>
      <c r="L21" s="64">
        <v>59</v>
      </c>
      <c r="M21" s="64">
        <v>50</v>
      </c>
      <c r="N21" s="64">
        <v>285</v>
      </c>
      <c r="O21" s="64">
        <v>289</v>
      </c>
      <c r="P21" s="64">
        <v>300</v>
      </c>
      <c r="Q21" s="64">
        <v>306</v>
      </c>
      <c r="R21" s="64">
        <v>306</v>
      </c>
      <c r="S21" s="133">
        <f t="shared" si="1"/>
        <v>0.44210526315789472</v>
      </c>
      <c r="T21" s="133">
        <f t="shared" si="2"/>
        <v>0.44290657439446368</v>
      </c>
      <c r="U21" s="133">
        <f t="shared" si="3"/>
        <v>0.46666666666666667</v>
      </c>
      <c r="V21" s="133">
        <f t="shared" si="4"/>
        <v>0.38562091503267976</v>
      </c>
      <c r="W21" s="133">
        <f t="shared" si="5"/>
        <v>0.32679738562091504</v>
      </c>
      <c r="Y21" s="143"/>
    </row>
    <row r="22" spans="1:25" x14ac:dyDescent="0.2">
      <c r="A22" s="21">
        <v>3501608</v>
      </c>
      <c r="B22" s="22" t="s">
        <v>54</v>
      </c>
      <c r="C22" s="22" t="s">
        <v>759</v>
      </c>
      <c r="D22" s="22" t="s">
        <v>760</v>
      </c>
      <c r="E22" s="23">
        <v>35072</v>
      </c>
      <c r="F22" s="22" t="s">
        <v>53</v>
      </c>
      <c r="G22" s="22" t="s">
        <v>15</v>
      </c>
      <c r="H22" s="22" t="s">
        <v>16</v>
      </c>
      <c r="I22" s="145">
        <v>3922</v>
      </c>
      <c r="J22" s="145">
        <v>3639</v>
      </c>
      <c r="K22" s="64">
        <v>3938</v>
      </c>
      <c r="L22" s="64">
        <v>3306</v>
      </c>
      <c r="M22" s="64">
        <v>3000</v>
      </c>
      <c r="N22" s="64">
        <v>22741</v>
      </c>
      <c r="O22" s="64">
        <v>23678</v>
      </c>
      <c r="P22" s="64">
        <v>24598</v>
      </c>
      <c r="Q22" s="64">
        <v>25488</v>
      </c>
      <c r="R22" s="64">
        <v>25488</v>
      </c>
      <c r="S22" s="133">
        <f t="shared" si="1"/>
        <v>0.34492766369113054</v>
      </c>
      <c r="T22" s="133">
        <f t="shared" si="2"/>
        <v>0.30737393360925752</v>
      </c>
      <c r="U22" s="133">
        <f t="shared" si="3"/>
        <v>0.32018863322221319</v>
      </c>
      <c r="V22" s="133">
        <f t="shared" si="4"/>
        <v>0.25941619585687381</v>
      </c>
      <c r="W22" s="133">
        <f t="shared" si="5"/>
        <v>0.23540489642184556</v>
      </c>
      <c r="Y22" s="143"/>
    </row>
    <row r="23" spans="1:25" x14ac:dyDescent="0.2">
      <c r="A23" s="21">
        <v>3501707</v>
      </c>
      <c r="B23" s="22" t="s">
        <v>58</v>
      </c>
      <c r="C23" s="22" t="s">
        <v>769</v>
      </c>
      <c r="D23" s="22" t="s">
        <v>770</v>
      </c>
      <c r="E23" s="23">
        <v>35031</v>
      </c>
      <c r="F23" s="22" t="s">
        <v>57</v>
      </c>
      <c r="G23" s="22" t="s">
        <v>55</v>
      </c>
      <c r="H23" s="22" t="s">
        <v>56</v>
      </c>
      <c r="I23" s="145">
        <v>457</v>
      </c>
      <c r="J23" s="145">
        <v>431</v>
      </c>
      <c r="K23" s="64">
        <v>574</v>
      </c>
      <c r="L23" s="64">
        <v>542</v>
      </c>
      <c r="M23" s="64">
        <v>570</v>
      </c>
      <c r="N23" s="64">
        <v>2586</v>
      </c>
      <c r="O23" s="64">
        <v>2694</v>
      </c>
      <c r="P23" s="64">
        <v>2824</v>
      </c>
      <c r="Q23" s="64">
        <v>2938</v>
      </c>
      <c r="R23" s="64">
        <v>2938</v>
      </c>
      <c r="S23" s="133">
        <f t="shared" si="1"/>
        <v>0.35344160866202629</v>
      </c>
      <c r="T23" s="133">
        <f t="shared" si="2"/>
        <v>0.31997030438010393</v>
      </c>
      <c r="U23" s="133">
        <f t="shared" si="3"/>
        <v>0.40651558073654392</v>
      </c>
      <c r="V23" s="133">
        <f t="shared" si="4"/>
        <v>0.36895847515316543</v>
      </c>
      <c r="W23" s="133">
        <f t="shared" si="5"/>
        <v>0.38801906058543228</v>
      </c>
      <c r="Y23" s="143"/>
    </row>
    <row r="24" spans="1:25" x14ac:dyDescent="0.2">
      <c r="A24" s="21">
        <v>3501806</v>
      </c>
      <c r="B24" s="22" t="s">
        <v>59</v>
      </c>
      <c r="C24" s="22" t="s">
        <v>757</v>
      </c>
      <c r="D24" s="22" t="s">
        <v>758</v>
      </c>
      <c r="E24" s="23">
        <v>35157</v>
      </c>
      <c r="F24" s="22" t="s">
        <v>48</v>
      </c>
      <c r="G24" s="22" t="s">
        <v>6</v>
      </c>
      <c r="H24" s="22" t="s">
        <v>7</v>
      </c>
      <c r="I24" s="145">
        <v>326</v>
      </c>
      <c r="J24" s="145">
        <v>78</v>
      </c>
      <c r="K24" s="64">
        <v>426</v>
      </c>
      <c r="L24" s="64">
        <v>44</v>
      </c>
      <c r="M24" s="64">
        <v>441</v>
      </c>
      <c r="N24" s="64">
        <v>660</v>
      </c>
      <c r="O24" s="64">
        <v>676</v>
      </c>
      <c r="P24" s="64">
        <v>696</v>
      </c>
      <c r="Q24" s="64">
        <v>710</v>
      </c>
      <c r="R24" s="64">
        <v>710</v>
      </c>
      <c r="S24" s="133">
        <f t="shared" si="1"/>
        <v>0.98787878787878791</v>
      </c>
      <c r="T24" s="133">
        <f t="shared" si="2"/>
        <v>0.23076923076923078</v>
      </c>
      <c r="U24" s="133">
        <f t="shared" si="3"/>
        <v>1.2241379310344827</v>
      </c>
      <c r="V24" s="133">
        <f t="shared" si="4"/>
        <v>0.12394366197183099</v>
      </c>
      <c r="W24" s="133">
        <f t="shared" si="5"/>
        <v>1.2422535211267605</v>
      </c>
      <c r="Y24" s="143"/>
    </row>
    <row r="25" spans="1:25" x14ac:dyDescent="0.2">
      <c r="A25" s="21">
        <v>3501905</v>
      </c>
      <c r="B25" s="22" t="s">
        <v>60</v>
      </c>
      <c r="C25" s="22" t="s">
        <v>759</v>
      </c>
      <c r="D25" s="22" t="s">
        <v>760</v>
      </c>
      <c r="E25" s="23">
        <v>35074</v>
      </c>
      <c r="F25" s="22" t="s">
        <v>17</v>
      </c>
      <c r="G25" s="22" t="s">
        <v>15</v>
      </c>
      <c r="H25" s="22" t="s">
        <v>16</v>
      </c>
      <c r="I25" s="145">
        <v>992</v>
      </c>
      <c r="J25" s="145">
        <v>980</v>
      </c>
      <c r="K25" s="64">
        <v>1087</v>
      </c>
      <c r="L25" s="64">
        <v>1226</v>
      </c>
      <c r="M25" s="64">
        <v>1144</v>
      </c>
      <c r="N25" s="64">
        <v>7052</v>
      </c>
      <c r="O25" s="64">
        <v>7295</v>
      </c>
      <c r="P25" s="64">
        <v>7560</v>
      </c>
      <c r="Q25" s="64">
        <v>7798</v>
      </c>
      <c r="R25" s="64">
        <v>7798</v>
      </c>
      <c r="S25" s="133">
        <f t="shared" si="1"/>
        <v>0.28133862733976178</v>
      </c>
      <c r="T25" s="133">
        <f t="shared" si="2"/>
        <v>0.26867717614804659</v>
      </c>
      <c r="U25" s="133">
        <f t="shared" si="3"/>
        <v>0.28756613756613758</v>
      </c>
      <c r="V25" s="133">
        <f t="shared" si="4"/>
        <v>0.31443959989740961</v>
      </c>
      <c r="W25" s="133">
        <f t="shared" si="5"/>
        <v>0.29340856629905104</v>
      </c>
      <c r="Y25" s="143"/>
    </row>
    <row r="26" spans="1:25" x14ac:dyDescent="0.2">
      <c r="A26" s="21">
        <v>3502002</v>
      </c>
      <c r="B26" s="22" t="s">
        <v>62</v>
      </c>
      <c r="C26" s="22" t="s">
        <v>763</v>
      </c>
      <c r="D26" s="22" t="s">
        <v>764</v>
      </c>
      <c r="E26" s="23">
        <v>35104</v>
      </c>
      <c r="F26" s="22" t="s">
        <v>61</v>
      </c>
      <c r="G26" s="22" t="s">
        <v>23</v>
      </c>
      <c r="H26" s="22" t="s">
        <v>24</v>
      </c>
      <c r="I26" s="145">
        <v>64</v>
      </c>
      <c r="J26" s="145">
        <v>92</v>
      </c>
      <c r="K26" s="64">
        <v>94</v>
      </c>
      <c r="L26" s="64">
        <v>114</v>
      </c>
      <c r="M26" s="64">
        <v>101</v>
      </c>
      <c r="N26" s="64">
        <v>418</v>
      </c>
      <c r="O26" s="64">
        <v>430</v>
      </c>
      <c r="P26" s="64">
        <v>455</v>
      </c>
      <c r="Q26" s="64">
        <v>473</v>
      </c>
      <c r="R26" s="64">
        <v>473</v>
      </c>
      <c r="S26" s="133">
        <f t="shared" si="1"/>
        <v>0.30622009569377989</v>
      </c>
      <c r="T26" s="133">
        <f t="shared" si="2"/>
        <v>0.42790697674418604</v>
      </c>
      <c r="U26" s="133">
        <f t="shared" si="3"/>
        <v>0.41318681318681316</v>
      </c>
      <c r="V26" s="133">
        <f t="shared" si="4"/>
        <v>0.48202959830866809</v>
      </c>
      <c r="W26" s="133">
        <f t="shared" si="5"/>
        <v>0.42706131078224102</v>
      </c>
      <c r="Y26" s="143"/>
    </row>
    <row r="27" spans="1:25" x14ac:dyDescent="0.2">
      <c r="A27" s="21">
        <v>3502101</v>
      </c>
      <c r="B27" s="22" t="s">
        <v>64</v>
      </c>
      <c r="C27" s="22" t="s">
        <v>757</v>
      </c>
      <c r="D27" s="22" t="s">
        <v>758</v>
      </c>
      <c r="E27" s="23">
        <v>35022</v>
      </c>
      <c r="F27" s="22" t="s">
        <v>63</v>
      </c>
      <c r="G27" s="22" t="s">
        <v>43</v>
      </c>
      <c r="H27" s="22" t="s">
        <v>44</v>
      </c>
      <c r="I27" s="145">
        <v>3064</v>
      </c>
      <c r="J27" s="145">
        <v>756</v>
      </c>
      <c r="K27" s="64">
        <v>2995</v>
      </c>
      <c r="L27" s="64">
        <v>706</v>
      </c>
      <c r="M27" s="64">
        <v>2961</v>
      </c>
      <c r="N27" s="64">
        <v>6285</v>
      </c>
      <c r="O27" s="64">
        <v>6446</v>
      </c>
      <c r="P27" s="64">
        <v>6579</v>
      </c>
      <c r="Q27" s="64">
        <v>6709</v>
      </c>
      <c r="R27" s="64">
        <v>6709</v>
      </c>
      <c r="S27" s="133">
        <f t="shared" si="1"/>
        <v>0.97501988862370725</v>
      </c>
      <c r="T27" s="133">
        <f t="shared" si="2"/>
        <v>0.23456407074154514</v>
      </c>
      <c r="U27" s="133">
        <f t="shared" si="3"/>
        <v>0.91047271621827031</v>
      </c>
      <c r="V27" s="133">
        <f t="shared" si="4"/>
        <v>0.21046355641675363</v>
      </c>
      <c r="W27" s="133">
        <f t="shared" si="5"/>
        <v>0.88269488746459979</v>
      </c>
      <c r="Y27" s="143"/>
    </row>
    <row r="28" spans="1:25" x14ac:dyDescent="0.2">
      <c r="A28" s="21">
        <v>3502200</v>
      </c>
      <c r="B28" s="22" t="s">
        <v>65</v>
      </c>
      <c r="C28" s="22" t="s">
        <v>765</v>
      </c>
      <c r="D28" s="22" t="s">
        <v>766</v>
      </c>
      <c r="E28" s="23">
        <v>35161</v>
      </c>
      <c r="F28" s="22" t="s">
        <v>29</v>
      </c>
      <c r="G28" s="22" t="s">
        <v>27</v>
      </c>
      <c r="H28" s="22" t="s">
        <v>28</v>
      </c>
      <c r="I28" s="145">
        <v>503</v>
      </c>
      <c r="J28" s="145">
        <v>473</v>
      </c>
      <c r="K28" s="64">
        <v>453</v>
      </c>
      <c r="L28" s="64">
        <v>573</v>
      </c>
      <c r="M28" s="64">
        <v>459</v>
      </c>
      <c r="N28" s="64">
        <v>2056</v>
      </c>
      <c r="O28" s="64">
        <v>2136</v>
      </c>
      <c r="P28" s="64">
        <v>2195</v>
      </c>
      <c r="Q28" s="64">
        <v>2259</v>
      </c>
      <c r="R28" s="64">
        <v>2259</v>
      </c>
      <c r="S28" s="133">
        <f t="shared" si="1"/>
        <v>0.48929961089494162</v>
      </c>
      <c r="T28" s="133">
        <f t="shared" si="2"/>
        <v>0.44288389513108617</v>
      </c>
      <c r="U28" s="133">
        <f t="shared" si="3"/>
        <v>0.41275626423690204</v>
      </c>
      <c r="V28" s="133">
        <f t="shared" si="4"/>
        <v>0.50730411686586985</v>
      </c>
      <c r="W28" s="133">
        <f t="shared" si="5"/>
        <v>0.4063745019920319</v>
      </c>
      <c r="Y28" s="143"/>
    </row>
    <row r="29" spans="1:25" x14ac:dyDescent="0.2">
      <c r="A29" s="21">
        <v>3502309</v>
      </c>
      <c r="B29" s="22" t="s">
        <v>67</v>
      </c>
      <c r="C29" s="22" t="s">
        <v>761</v>
      </c>
      <c r="D29" s="22" t="s">
        <v>762</v>
      </c>
      <c r="E29" s="23">
        <v>35063</v>
      </c>
      <c r="F29" s="22" t="s">
        <v>66</v>
      </c>
      <c r="G29" s="22" t="s">
        <v>19</v>
      </c>
      <c r="H29" s="22" t="s">
        <v>20</v>
      </c>
      <c r="I29" s="145">
        <v>117</v>
      </c>
      <c r="J29" s="145">
        <v>92</v>
      </c>
      <c r="K29" s="64">
        <v>99</v>
      </c>
      <c r="L29" s="64">
        <v>91</v>
      </c>
      <c r="M29" s="64">
        <v>129</v>
      </c>
      <c r="N29" s="64">
        <v>496</v>
      </c>
      <c r="O29" s="64">
        <v>517</v>
      </c>
      <c r="P29" s="64">
        <v>537</v>
      </c>
      <c r="Q29" s="64">
        <v>559</v>
      </c>
      <c r="R29" s="64">
        <v>559</v>
      </c>
      <c r="S29" s="133">
        <f t="shared" si="1"/>
        <v>0.47177419354838712</v>
      </c>
      <c r="T29" s="133">
        <f t="shared" si="2"/>
        <v>0.35589941972920697</v>
      </c>
      <c r="U29" s="133">
        <f t="shared" si="3"/>
        <v>0.36871508379888268</v>
      </c>
      <c r="V29" s="133">
        <f t="shared" si="4"/>
        <v>0.32558139534883723</v>
      </c>
      <c r="W29" s="133">
        <f t="shared" si="5"/>
        <v>0.46153846153846156</v>
      </c>
      <c r="Y29" s="143"/>
    </row>
    <row r="30" spans="1:25" x14ac:dyDescent="0.2">
      <c r="A30" s="21">
        <v>3502408</v>
      </c>
      <c r="B30" s="22" t="s">
        <v>68</v>
      </c>
      <c r="C30" s="22" t="s">
        <v>767</v>
      </c>
      <c r="D30" s="22" t="s">
        <v>768</v>
      </c>
      <c r="E30" s="23">
        <v>35112</v>
      </c>
      <c r="F30" s="22" t="s">
        <v>33</v>
      </c>
      <c r="G30" s="22" t="s">
        <v>31</v>
      </c>
      <c r="H30" s="22" t="s">
        <v>32</v>
      </c>
      <c r="I30" s="145">
        <v>54</v>
      </c>
      <c r="J30" s="145">
        <v>53</v>
      </c>
      <c r="K30" s="64">
        <v>167</v>
      </c>
      <c r="L30" s="64">
        <v>134</v>
      </c>
      <c r="M30" s="64">
        <v>136</v>
      </c>
      <c r="N30" s="64">
        <v>362</v>
      </c>
      <c r="O30" s="64">
        <v>371</v>
      </c>
      <c r="P30" s="64">
        <v>380</v>
      </c>
      <c r="Q30" s="64">
        <v>388</v>
      </c>
      <c r="R30" s="64">
        <v>388</v>
      </c>
      <c r="S30" s="133">
        <f t="shared" si="1"/>
        <v>0.2983425414364641</v>
      </c>
      <c r="T30" s="133">
        <f t="shared" si="2"/>
        <v>0.2857142857142857</v>
      </c>
      <c r="U30" s="133">
        <f t="shared" si="3"/>
        <v>0.87894736842105259</v>
      </c>
      <c r="V30" s="133">
        <f t="shared" si="4"/>
        <v>0.69072164948453607</v>
      </c>
      <c r="W30" s="133">
        <f t="shared" si="5"/>
        <v>0.7010309278350515</v>
      </c>
      <c r="Y30" s="143"/>
    </row>
    <row r="31" spans="1:25" x14ac:dyDescent="0.2">
      <c r="A31" s="21">
        <v>3502507</v>
      </c>
      <c r="B31" s="22" t="s">
        <v>72</v>
      </c>
      <c r="C31" s="22" t="s">
        <v>771</v>
      </c>
      <c r="D31" s="22" t="s">
        <v>772</v>
      </c>
      <c r="E31" s="23">
        <v>35172</v>
      </c>
      <c r="F31" s="22" t="s">
        <v>71</v>
      </c>
      <c r="G31" s="22" t="s">
        <v>69</v>
      </c>
      <c r="H31" s="22" t="s">
        <v>70</v>
      </c>
      <c r="I31" s="145">
        <v>211</v>
      </c>
      <c r="J31" s="145">
        <v>377</v>
      </c>
      <c r="K31" s="64">
        <v>418</v>
      </c>
      <c r="L31" s="64">
        <v>262</v>
      </c>
      <c r="M31" s="64">
        <v>183</v>
      </c>
      <c r="N31" s="64">
        <v>3704</v>
      </c>
      <c r="O31" s="64">
        <v>3831</v>
      </c>
      <c r="P31" s="64">
        <v>3982</v>
      </c>
      <c r="Q31" s="64">
        <v>4113</v>
      </c>
      <c r="R31" s="64">
        <v>4113</v>
      </c>
      <c r="S31" s="133">
        <f t="shared" si="1"/>
        <v>0.11393088552915767</v>
      </c>
      <c r="T31" s="133">
        <f t="shared" si="2"/>
        <v>0.19681545288436439</v>
      </c>
      <c r="U31" s="133">
        <f t="shared" si="3"/>
        <v>0.20994475138121546</v>
      </c>
      <c r="V31" s="133">
        <f t="shared" si="4"/>
        <v>0.12740092389982982</v>
      </c>
      <c r="W31" s="133">
        <f t="shared" si="5"/>
        <v>8.8986141502552879E-2</v>
      </c>
      <c r="Y31" s="143"/>
    </row>
    <row r="32" spans="1:25" x14ac:dyDescent="0.2">
      <c r="A32" s="21">
        <v>3502606</v>
      </c>
      <c r="B32" s="22" t="s">
        <v>74</v>
      </c>
      <c r="C32" s="22" t="s">
        <v>757</v>
      </c>
      <c r="D32" s="22" t="s">
        <v>758</v>
      </c>
      <c r="E32" s="23">
        <v>35153</v>
      </c>
      <c r="F32" s="22" t="s">
        <v>73</v>
      </c>
      <c r="G32" s="22" t="s">
        <v>6</v>
      </c>
      <c r="H32" s="22" t="s">
        <v>7</v>
      </c>
      <c r="I32" s="145">
        <v>278</v>
      </c>
      <c r="J32" s="145">
        <v>31</v>
      </c>
      <c r="K32" s="64">
        <v>271</v>
      </c>
      <c r="L32" s="64">
        <v>99</v>
      </c>
      <c r="M32" s="64">
        <v>67</v>
      </c>
      <c r="N32" s="64">
        <v>537</v>
      </c>
      <c r="O32" s="64">
        <v>546</v>
      </c>
      <c r="P32" s="64">
        <v>551</v>
      </c>
      <c r="Q32" s="64">
        <v>555</v>
      </c>
      <c r="R32" s="64">
        <v>555</v>
      </c>
      <c r="S32" s="133">
        <f t="shared" si="1"/>
        <v>1.0353817504655494</v>
      </c>
      <c r="T32" s="133">
        <f t="shared" si="2"/>
        <v>0.11355311355311355</v>
      </c>
      <c r="U32" s="133">
        <f t="shared" si="3"/>
        <v>0.98366606170598914</v>
      </c>
      <c r="V32" s="133">
        <f t="shared" si="4"/>
        <v>0.35675675675675678</v>
      </c>
      <c r="W32" s="133">
        <f t="shared" si="5"/>
        <v>0.24144144144144145</v>
      </c>
      <c r="Y32" s="143"/>
    </row>
    <row r="33" spans="1:25" x14ac:dyDescent="0.2">
      <c r="A33" s="21">
        <v>3502705</v>
      </c>
      <c r="B33" s="22" t="s">
        <v>76</v>
      </c>
      <c r="C33" s="22" t="s">
        <v>765</v>
      </c>
      <c r="D33" s="22" t="s">
        <v>766</v>
      </c>
      <c r="E33" s="23">
        <v>35162</v>
      </c>
      <c r="F33" s="22" t="s">
        <v>75</v>
      </c>
      <c r="G33" s="22" t="s">
        <v>27</v>
      </c>
      <c r="H33" s="22" t="s">
        <v>28</v>
      </c>
      <c r="I33" s="145">
        <v>181</v>
      </c>
      <c r="J33" s="145">
        <v>154</v>
      </c>
      <c r="K33" s="64">
        <v>90</v>
      </c>
      <c r="L33" s="64">
        <v>568</v>
      </c>
      <c r="M33" s="64">
        <v>139</v>
      </c>
      <c r="N33" s="64">
        <v>2082</v>
      </c>
      <c r="O33" s="64">
        <v>2150</v>
      </c>
      <c r="P33" s="64">
        <v>2214</v>
      </c>
      <c r="Q33" s="64">
        <v>2278</v>
      </c>
      <c r="R33" s="64">
        <v>2278</v>
      </c>
      <c r="S33" s="133">
        <f t="shared" si="1"/>
        <v>0.17387127761767532</v>
      </c>
      <c r="T33" s="133">
        <f t="shared" si="2"/>
        <v>0.14325581395348838</v>
      </c>
      <c r="U33" s="133">
        <f t="shared" si="3"/>
        <v>8.1300813008130079E-2</v>
      </c>
      <c r="V33" s="133">
        <f t="shared" si="4"/>
        <v>0.49868305531167689</v>
      </c>
      <c r="W33" s="133">
        <f t="shared" si="5"/>
        <v>0.12203687445127305</v>
      </c>
      <c r="Y33" s="143"/>
    </row>
    <row r="34" spans="1:25" x14ac:dyDescent="0.2">
      <c r="A34" s="21">
        <v>3502754</v>
      </c>
      <c r="B34" s="22" t="s">
        <v>77</v>
      </c>
      <c r="C34" s="22" t="s">
        <v>765</v>
      </c>
      <c r="D34" s="22" t="s">
        <v>766</v>
      </c>
      <c r="E34" s="23">
        <v>35163</v>
      </c>
      <c r="F34" s="22" t="s">
        <v>28</v>
      </c>
      <c r="G34" s="22" t="s">
        <v>27</v>
      </c>
      <c r="H34" s="22" t="s">
        <v>28</v>
      </c>
      <c r="I34" s="145">
        <v>224</v>
      </c>
      <c r="J34" s="145">
        <v>314</v>
      </c>
      <c r="K34" s="64">
        <v>200</v>
      </c>
      <c r="L34" s="64">
        <v>225</v>
      </c>
      <c r="M34" s="64">
        <v>256</v>
      </c>
      <c r="N34" s="64">
        <v>1219</v>
      </c>
      <c r="O34" s="64">
        <v>1288</v>
      </c>
      <c r="P34" s="64">
        <v>1359</v>
      </c>
      <c r="Q34" s="64">
        <v>1428</v>
      </c>
      <c r="R34" s="64">
        <v>1428</v>
      </c>
      <c r="S34" s="133">
        <f t="shared" si="1"/>
        <v>0.36751435602953242</v>
      </c>
      <c r="T34" s="133">
        <f t="shared" si="2"/>
        <v>0.48757763975155277</v>
      </c>
      <c r="U34" s="133">
        <f t="shared" si="3"/>
        <v>0.29433406916850624</v>
      </c>
      <c r="V34" s="133">
        <f t="shared" si="4"/>
        <v>0.31512605042016806</v>
      </c>
      <c r="W34" s="133">
        <f t="shared" si="5"/>
        <v>0.35854341736694678</v>
      </c>
      <c r="Y34" s="143"/>
    </row>
    <row r="35" spans="1:25" x14ac:dyDescent="0.2">
      <c r="A35" s="21">
        <v>3502804</v>
      </c>
      <c r="B35" s="22" t="s">
        <v>79</v>
      </c>
      <c r="C35" s="22" t="s">
        <v>757</v>
      </c>
      <c r="D35" s="22" t="s">
        <v>758</v>
      </c>
      <c r="E35" s="23">
        <v>35021</v>
      </c>
      <c r="F35" s="22" t="s">
        <v>78</v>
      </c>
      <c r="G35" s="22" t="s">
        <v>43</v>
      </c>
      <c r="H35" s="22" t="s">
        <v>44</v>
      </c>
      <c r="I35" s="145">
        <v>4085</v>
      </c>
      <c r="J35" s="145">
        <v>4100</v>
      </c>
      <c r="K35" s="64">
        <v>4225</v>
      </c>
      <c r="L35" s="64">
        <v>4178</v>
      </c>
      <c r="M35" s="64">
        <v>3611</v>
      </c>
      <c r="N35" s="64">
        <v>20767</v>
      </c>
      <c r="O35" s="64">
        <v>21424</v>
      </c>
      <c r="P35" s="64">
        <v>22038</v>
      </c>
      <c r="Q35" s="64">
        <v>22619</v>
      </c>
      <c r="R35" s="64">
        <v>22619</v>
      </c>
      <c r="S35" s="133">
        <f t="shared" si="1"/>
        <v>0.39341262580054892</v>
      </c>
      <c r="T35" s="133">
        <f t="shared" si="2"/>
        <v>0.3827483196415235</v>
      </c>
      <c r="U35" s="133">
        <f t="shared" si="3"/>
        <v>0.38342862328704963</v>
      </c>
      <c r="V35" s="133">
        <f t="shared" si="4"/>
        <v>0.36942393562933817</v>
      </c>
      <c r="W35" s="133">
        <f t="shared" si="5"/>
        <v>0.31928909324019628</v>
      </c>
      <c r="Y35" s="143"/>
    </row>
    <row r="36" spans="1:25" x14ac:dyDescent="0.2">
      <c r="A36" s="21">
        <v>3502903</v>
      </c>
      <c r="B36" s="22" t="s">
        <v>80</v>
      </c>
      <c r="C36" s="22" t="s">
        <v>765</v>
      </c>
      <c r="D36" s="22" t="s">
        <v>766</v>
      </c>
      <c r="E36" s="23">
        <v>35163</v>
      </c>
      <c r="F36" s="22" t="s">
        <v>28</v>
      </c>
      <c r="G36" s="22" t="s">
        <v>27</v>
      </c>
      <c r="H36" s="22" t="s">
        <v>28</v>
      </c>
      <c r="I36" s="145">
        <v>424</v>
      </c>
      <c r="J36" s="145">
        <v>408</v>
      </c>
      <c r="K36" s="64">
        <v>504</v>
      </c>
      <c r="L36" s="64">
        <v>443</v>
      </c>
      <c r="M36" s="64">
        <v>368</v>
      </c>
      <c r="N36" s="64">
        <v>2792</v>
      </c>
      <c r="O36" s="64">
        <v>2923</v>
      </c>
      <c r="P36" s="64">
        <v>3082</v>
      </c>
      <c r="Q36" s="64">
        <v>3220</v>
      </c>
      <c r="R36" s="64">
        <v>3220</v>
      </c>
      <c r="S36" s="133">
        <f t="shared" si="1"/>
        <v>0.30372492836676218</v>
      </c>
      <c r="T36" s="133">
        <f t="shared" si="2"/>
        <v>0.27916524119055763</v>
      </c>
      <c r="U36" s="133">
        <f t="shared" si="3"/>
        <v>0.32706035042180404</v>
      </c>
      <c r="V36" s="133">
        <f t="shared" si="4"/>
        <v>0.27515527950310559</v>
      </c>
      <c r="W36" s="133">
        <f t="shared" si="5"/>
        <v>0.22857142857142856</v>
      </c>
      <c r="Y36" s="143"/>
    </row>
    <row r="37" spans="1:25" x14ac:dyDescent="0.2">
      <c r="A37" s="21">
        <v>3503000</v>
      </c>
      <c r="B37" s="22" t="s">
        <v>84</v>
      </c>
      <c r="C37" s="22" t="s">
        <v>769</v>
      </c>
      <c r="D37" s="22" t="s">
        <v>770</v>
      </c>
      <c r="E37" s="23">
        <v>35083</v>
      </c>
      <c r="F37" s="22" t="s">
        <v>83</v>
      </c>
      <c r="G37" s="22" t="s">
        <v>81</v>
      </c>
      <c r="H37" s="22" t="s">
        <v>82</v>
      </c>
      <c r="I37" s="145">
        <v>132</v>
      </c>
      <c r="J37" s="145">
        <v>149</v>
      </c>
      <c r="K37" s="64">
        <v>154</v>
      </c>
      <c r="L37" s="64">
        <v>200</v>
      </c>
      <c r="M37" s="64">
        <v>179</v>
      </c>
      <c r="N37" s="64">
        <v>516</v>
      </c>
      <c r="O37" s="64">
        <v>540</v>
      </c>
      <c r="P37" s="64">
        <v>544</v>
      </c>
      <c r="Q37" s="64">
        <v>557</v>
      </c>
      <c r="R37" s="64">
        <v>557</v>
      </c>
      <c r="S37" s="133">
        <f t="shared" si="1"/>
        <v>0.51162790697674421</v>
      </c>
      <c r="T37" s="133">
        <f t="shared" si="2"/>
        <v>0.55185185185185182</v>
      </c>
      <c r="U37" s="133">
        <f t="shared" si="3"/>
        <v>0.56617647058823528</v>
      </c>
      <c r="V37" s="133">
        <f t="shared" si="4"/>
        <v>0.71813285457809695</v>
      </c>
      <c r="W37" s="133">
        <f t="shared" si="5"/>
        <v>0.64272890484739675</v>
      </c>
      <c r="Y37" s="143"/>
    </row>
    <row r="38" spans="1:25" x14ac:dyDescent="0.2">
      <c r="A38" s="21">
        <v>3503109</v>
      </c>
      <c r="B38" s="22" t="s">
        <v>85</v>
      </c>
      <c r="C38" s="22" t="s">
        <v>761</v>
      </c>
      <c r="D38" s="22" t="s">
        <v>762</v>
      </c>
      <c r="E38" s="23">
        <v>35061</v>
      </c>
      <c r="F38" s="22" t="s">
        <v>21</v>
      </c>
      <c r="G38" s="22" t="s">
        <v>19</v>
      </c>
      <c r="H38" s="22" t="s">
        <v>20</v>
      </c>
      <c r="I38" s="145">
        <v>86</v>
      </c>
      <c r="J38" s="145">
        <v>100</v>
      </c>
      <c r="K38" s="64">
        <v>77</v>
      </c>
      <c r="L38" s="64">
        <v>90</v>
      </c>
      <c r="M38" s="64">
        <v>105</v>
      </c>
      <c r="N38" s="64">
        <v>587</v>
      </c>
      <c r="O38" s="64">
        <v>605</v>
      </c>
      <c r="P38" s="64">
        <v>630</v>
      </c>
      <c r="Q38" s="64">
        <v>647</v>
      </c>
      <c r="R38" s="64">
        <v>647</v>
      </c>
      <c r="S38" s="133">
        <f t="shared" si="1"/>
        <v>0.293015332197615</v>
      </c>
      <c r="T38" s="133">
        <f t="shared" si="2"/>
        <v>0.33057851239669422</v>
      </c>
      <c r="U38" s="133">
        <f t="shared" si="3"/>
        <v>0.24444444444444444</v>
      </c>
      <c r="V38" s="133">
        <f t="shared" si="4"/>
        <v>0.27820710973724883</v>
      </c>
      <c r="W38" s="133">
        <f t="shared" si="5"/>
        <v>0.32457496136012365</v>
      </c>
      <c r="Y38" s="143"/>
    </row>
    <row r="39" spans="1:25" x14ac:dyDescent="0.2">
      <c r="A39" s="21">
        <v>3503158</v>
      </c>
      <c r="B39" s="22" t="s">
        <v>86</v>
      </c>
      <c r="C39" s="22" t="s">
        <v>771</v>
      </c>
      <c r="D39" s="22" t="s">
        <v>772</v>
      </c>
      <c r="E39" s="23">
        <v>35172</v>
      </c>
      <c r="F39" s="22" t="s">
        <v>71</v>
      </c>
      <c r="G39" s="22" t="s">
        <v>69</v>
      </c>
      <c r="H39" s="22" t="s">
        <v>70</v>
      </c>
      <c r="I39" s="145">
        <v>67</v>
      </c>
      <c r="J39" s="145">
        <v>73</v>
      </c>
      <c r="K39" s="64">
        <v>79</v>
      </c>
      <c r="L39" s="64">
        <v>78</v>
      </c>
      <c r="M39" s="64">
        <v>74</v>
      </c>
      <c r="N39" s="64">
        <v>213</v>
      </c>
      <c r="O39" s="64">
        <v>222</v>
      </c>
      <c r="P39" s="64">
        <v>226</v>
      </c>
      <c r="Q39" s="64">
        <v>233</v>
      </c>
      <c r="R39" s="64">
        <v>233</v>
      </c>
      <c r="S39" s="133">
        <f t="shared" si="1"/>
        <v>0.62910798122065725</v>
      </c>
      <c r="T39" s="133">
        <f t="shared" si="2"/>
        <v>0.65765765765765771</v>
      </c>
      <c r="U39" s="133">
        <f t="shared" si="3"/>
        <v>0.69911504424778759</v>
      </c>
      <c r="V39" s="133">
        <f t="shared" si="4"/>
        <v>0.66952789699570814</v>
      </c>
      <c r="W39" s="133">
        <f t="shared" si="5"/>
        <v>0.63519313304721026</v>
      </c>
      <c r="Y39" s="143"/>
    </row>
    <row r="40" spans="1:25" x14ac:dyDescent="0.2">
      <c r="A40" s="21">
        <v>3503208</v>
      </c>
      <c r="B40" s="22" t="s">
        <v>87</v>
      </c>
      <c r="C40" s="22" t="s">
        <v>769</v>
      </c>
      <c r="D40" s="22" t="s">
        <v>770</v>
      </c>
      <c r="E40" s="23">
        <v>35031</v>
      </c>
      <c r="F40" s="22" t="s">
        <v>57</v>
      </c>
      <c r="G40" s="22" t="s">
        <v>55</v>
      </c>
      <c r="H40" s="22" t="s">
        <v>56</v>
      </c>
      <c r="I40" s="145">
        <v>3726</v>
      </c>
      <c r="J40" s="145">
        <v>3517</v>
      </c>
      <c r="K40" s="64">
        <v>3970</v>
      </c>
      <c r="L40" s="64">
        <v>4303</v>
      </c>
      <c r="M40" s="64">
        <v>4183</v>
      </c>
      <c r="N40" s="64">
        <v>23190</v>
      </c>
      <c r="O40" s="64">
        <v>24045</v>
      </c>
      <c r="P40" s="64">
        <v>24853</v>
      </c>
      <c r="Q40" s="64">
        <v>25637</v>
      </c>
      <c r="R40" s="64">
        <v>25637</v>
      </c>
      <c r="S40" s="133">
        <f t="shared" si="1"/>
        <v>0.32134540750323415</v>
      </c>
      <c r="T40" s="133">
        <f t="shared" si="2"/>
        <v>0.29253483052609691</v>
      </c>
      <c r="U40" s="133">
        <f t="shared" si="3"/>
        <v>0.31947853377861829</v>
      </c>
      <c r="V40" s="133">
        <f t="shared" si="4"/>
        <v>0.33568670281234153</v>
      </c>
      <c r="W40" s="133">
        <f t="shared" si="5"/>
        <v>0.32632523306159067</v>
      </c>
      <c r="Y40" s="143"/>
    </row>
    <row r="41" spans="1:25" x14ac:dyDescent="0.2">
      <c r="A41" s="21">
        <v>3503307</v>
      </c>
      <c r="B41" s="22" t="s">
        <v>89</v>
      </c>
      <c r="C41" s="22" t="s">
        <v>763</v>
      </c>
      <c r="D41" s="22" t="s">
        <v>764</v>
      </c>
      <c r="E41" s="23">
        <v>35101</v>
      </c>
      <c r="F41" s="22" t="s">
        <v>88</v>
      </c>
      <c r="G41" s="22" t="s">
        <v>23</v>
      </c>
      <c r="H41" s="22" t="s">
        <v>24</v>
      </c>
      <c r="I41" s="145">
        <v>1368</v>
      </c>
      <c r="J41" s="145">
        <v>832</v>
      </c>
      <c r="K41" s="64">
        <v>1153</v>
      </c>
      <c r="L41" s="64">
        <v>1456</v>
      </c>
      <c r="M41" s="64">
        <v>1937</v>
      </c>
      <c r="N41" s="64">
        <v>12146</v>
      </c>
      <c r="O41" s="64">
        <v>12612</v>
      </c>
      <c r="P41" s="64">
        <v>13155</v>
      </c>
      <c r="Q41" s="64">
        <v>13637</v>
      </c>
      <c r="R41" s="64">
        <v>13637</v>
      </c>
      <c r="S41" s="133">
        <f t="shared" si="1"/>
        <v>0.22525934464021077</v>
      </c>
      <c r="T41" s="133">
        <f t="shared" si="2"/>
        <v>0.13193783698065334</v>
      </c>
      <c r="U41" s="133">
        <f t="shared" si="3"/>
        <v>0.17529456480425692</v>
      </c>
      <c r="V41" s="133">
        <f t="shared" si="4"/>
        <v>0.21353670162059105</v>
      </c>
      <c r="W41" s="133">
        <f t="shared" si="5"/>
        <v>0.28408007626310772</v>
      </c>
      <c r="Y41" s="143"/>
    </row>
    <row r="42" spans="1:25" x14ac:dyDescent="0.2">
      <c r="A42" s="21">
        <v>3503356</v>
      </c>
      <c r="B42" s="22" t="s">
        <v>91</v>
      </c>
      <c r="C42" s="22" t="s">
        <v>755</v>
      </c>
      <c r="D42" s="22" t="s">
        <v>756</v>
      </c>
      <c r="E42" s="23">
        <v>35095</v>
      </c>
      <c r="F42" s="22" t="s">
        <v>90</v>
      </c>
      <c r="G42" s="22" t="s">
        <v>2</v>
      </c>
      <c r="H42" s="22" t="s">
        <v>3</v>
      </c>
      <c r="I42" s="145">
        <v>65</v>
      </c>
      <c r="J42" s="145">
        <v>90</v>
      </c>
      <c r="K42" s="64">
        <v>91</v>
      </c>
      <c r="L42" s="64">
        <v>64</v>
      </c>
      <c r="M42" s="64">
        <v>66</v>
      </c>
      <c r="N42" s="64">
        <v>207</v>
      </c>
      <c r="O42" s="64">
        <v>203</v>
      </c>
      <c r="P42" s="64">
        <v>211</v>
      </c>
      <c r="Q42" s="64">
        <v>211</v>
      </c>
      <c r="R42" s="64">
        <v>211</v>
      </c>
      <c r="S42" s="133">
        <f t="shared" si="1"/>
        <v>0.6280193236714976</v>
      </c>
      <c r="T42" s="133">
        <f t="shared" si="2"/>
        <v>0.88669950738916259</v>
      </c>
      <c r="U42" s="133">
        <f t="shared" si="3"/>
        <v>0.86255924170616116</v>
      </c>
      <c r="V42" s="133">
        <f t="shared" si="4"/>
        <v>0.60663507109004744</v>
      </c>
      <c r="W42" s="133">
        <f t="shared" si="5"/>
        <v>0.62559241706161139</v>
      </c>
      <c r="Y42" s="143"/>
    </row>
    <row r="43" spans="1:25" x14ac:dyDescent="0.2">
      <c r="A43" s="21">
        <v>3503406</v>
      </c>
      <c r="B43" s="22" t="s">
        <v>92</v>
      </c>
      <c r="C43" s="22" t="s">
        <v>761</v>
      </c>
      <c r="D43" s="22" t="s">
        <v>762</v>
      </c>
      <c r="E43" s="23">
        <v>35062</v>
      </c>
      <c r="F43" s="22" t="s">
        <v>20</v>
      </c>
      <c r="G43" s="22" t="s">
        <v>19</v>
      </c>
      <c r="H43" s="22" t="s">
        <v>20</v>
      </c>
      <c r="I43" s="145">
        <v>91</v>
      </c>
      <c r="J43" s="145">
        <v>126</v>
      </c>
      <c r="K43" s="64">
        <v>191</v>
      </c>
      <c r="L43" s="64">
        <v>211</v>
      </c>
      <c r="M43" s="64">
        <v>185</v>
      </c>
      <c r="N43" s="64">
        <v>885</v>
      </c>
      <c r="O43" s="64">
        <v>913</v>
      </c>
      <c r="P43" s="64">
        <v>944</v>
      </c>
      <c r="Q43" s="64">
        <v>971</v>
      </c>
      <c r="R43" s="64">
        <v>971</v>
      </c>
      <c r="S43" s="133">
        <f t="shared" si="1"/>
        <v>0.20564971751412428</v>
      </c>
      <c r="T43" s="133">
        <f t="shared" si="2"/>
        <v>0.27601314348302303</v>
      </c>
      <c r="U43" s="133">
        <f t="shared" si="3"/>
        <v>0.40466101694915252</v>
      </c>
      <c r="V43" s="133">
        <f t="shared" si="4"/>
        <v>0.43460350154479915</v>
      </c>
      <c r="W43" s="133">
        <f t="shared" si="5"/>
        <v>0.38105046343975285</v>
      </c>
      <c r="Y43" s="143"/>
    </row>
    <row r="44" spans="1:25" x14ac:dyDescent="0.2">
      <c r="A44" s="21">
        <v>3503505</v>
      </c>
      <c r="B44" s="22" t="s">
        <v>93</v>
      </c>
      <c r="C44" s="22" t="s">
        <v>771</v>
      </c>
      <c r="D44" s="22" t="s">
        <v>772</v>
      </c>
      <c r="E44" s="23">
        <v>35172</v>
      </c>
      <c r="F44" s="22" t="s">
        <v>71</v>
      </c>
      <c r="G44" s="22" t="s">
        <v>69</v>
      </c>
      <c r="H44" s="22" t="s">
        <v>70</v>
      </c>
      <c r="I44" s="145">
        <v>58</v>
      </c>
      <c r="J44" s="145">
        <v>55</v>
      </c>
      <c r="K44" s="64">
        <v>48</v>
      </c>
      <c r="L44" s="64">
        <v>55</v>
      </c>
      <c r="M44" s="64">
        <v>40</v>
      </c>
      <c r="N44" s="64">
        <v>305</v>
      </c>
      <c r="O44" s="64">
        <v>314</v>
      </c>
      <c r="P44" s="64">
        <v>325</v>
      </c>
      <c r="Q44" s="64">
        <v>335</v>
      </c>
      <c r="R44" s="64">
        <v>335</v>
      </c>
      <c r="S44" s="133">
        <f t="shared" si="1"/>
        <v>0.38032786885245901</v>
      </c>
      <c r="T44" s="133">
        <f t="shared" si="2"/>
        <v>0.3503184713375796</v>
      </c>
      <c r="U44" s="133">
        <f t="shared" si="3"/>
        <v>0.29538461538461541</v>
      </c>
      <c r="V44" s="133">
        <f t="shared" si="4"/>
        <v>0.32835820895522388</v>
      </c>
      <c r="W44" s="133">
        <f t="shared" si="5"/>
        <v>0.23880597014925373</v>
      </c>
      <c r="Y44" s="143"/>
    </row>
    <row r="45" spans="1:25" x14ac:dyDescent="0.2">
      <c r="A45" s="21">
        <v>3503604</v>
      </c>
      <c r="B45" s="22" t="s">
        <v>94</v>
      </c>
      <c r="C45" s="22" t="s">
        <v>761</v>
      </c>
      <c r="D45" s="22" t="s">
        <v>762</v>
      </c>
      <c r="E45" s="23">
        <v>35063</v>
      </c>
      <c r="F45" s="22" t="s">
        <v>66</v>
      </c>
      <c r="G45" s="22" t="s">
        <v>19</v>
      </c>
      <c r="H45" s="22" t="s">
        <v>20</v>
      </c>
      <c r="I45" s="145">
        <v>148</v>
      </c>
      <c r="J45" s="145">
        <v>120</v>
      </c>
      <c r="K45" s="64">
        <v>218</v>
      </c>
      <c r="L45" s="64">
        <v>133</v>
      </c>
      <c r="M45" s="64">
        <v>153</v>
      </c>
      <c r="N45" s="64">
        <v>745</v>
      </c>
      <c r="O45" s="64">
        <v>769</v>
      </c>
      <c r="P45" s="64">
        <v>791</v>
      </c>
      <c r="Q45" s="64">
        <v>811</v>
      </c>
      <c r="R45" s="64">
        <v>811</v>
      </c>
      <c r="S45" s="133">
        <f t="shared" si="1"/>
        <v>0.39731543624161075</v>
      </c>
      <c r="T45" s="133">
        <f t="shared" si="2"/>
        <v>0.31209362808842656</v>
      </c>
      <c r="U45" s="133">
        <f t="shared" si="3"/>
        <v>0.55120101137800248</v>
      </c>
      <c r="V45" s="133">
        <f t="shared" si="4"/>
        <v>0.3279901356350185</v>
      </c>
      <c r="W45" s="133">
        <f t="shared" si="5"/>
        <v>0.37731196054254007</v>
      </c>
      <c r="Y45" s="143"/>
    </row>
    <row r="46" spans="1:25" x14ac:dyDescent="0.2">
      <c r="A46" s="21">
        <v>3503703</v>
      </c>
      <c r="B46" s="22" t="s">
        <v>96</v>
      </c>
      <c r="C46" s="22" t="s">
        <v>757</v>
      </c>
      <c r="D46" s="22" t="s">
        <v>758</v>
      </c>
      <c r="E46" s="23">
        <v>35151</v>
      </c>
      <c r="F46" s="22" t="s">
        <v>95</v>
      </c>
      <c r="G46" s="22" t="s">
        <v>6</v>
      </c>
      <c r="H46" s="22" t="s">
        <v>7</v>
      </c>
      <c r="I46" s="145">
        <v>122</v>
      </c>
      <c r="J46" s="145">
        <v>108</v>
      </c>
      <c r="K46" s="64">
        <v>171</v>
      </c>
      <c r="L46" s="64">
        <v>114</v>
      </c>
      <c r="M46" s="64">
        <v>112</v>
      </c>
      <c r="N46" s="64">
        <v>797</v>
      </c>
      <c r="O46" s="64">
        <v>821</v>
      </c>
      <c r="P46" s="64">
        <v>836</v>
      </c>
      <c r="Q46" s="64">
        <v>852</v>
      </c>
      <c r="R46" s="64">
        <v>852</v>
      </c>
      <c r="S46" s="133">
        <f t="shared" si="1"/>
        <v>0.30614805520702637</v>
      </c>
      <c r="T46" s="133">
        <f t="shared" si="2"/>
        <v>0.26309378806333739</v>
      </c>
      <c r="U46" s="133">
        <f t="shared" si="3"/>
        <v>0.40909090909090912</v>
      </c>
      <c r="V46" s="133">
        <f t="shared" si="4"/>
        <v>0.26760563380281688</v>
      </c>
      <c r="W46" s="133">
        <f t="shared" si="5"/>
        <v>0.26291079812206575</v>
      </c>
      <c r="Y46" s="143"/>
    </row>
    <row r="47" spans="1:25" x14ac:dyDescent="0.2">
      <c r="A47" s="21">
        <v>3503802</v>
      </c>
      <c r="B47" s="22" t="s">
        <v>97</v>
      </c>
      <c r="C47" s="22" t="s">
        <v>759</v>
      </c>
      <c r="D47" s="22" t="s">
        <v>760</v>
      </c>
      <c r="E47" s="23">
        <v>35072</v>
      </c>
      <c r="F47" s="22" t="s">
        <v>53</v>
      </c>
      <c r="G47" s="22" t="s">
        <v>15</v>
      </c>
      <c r="H47" s="22" t="s">
        <v>16</v>
      </c>
      <c r="I47" s="145">
        <v>734</v>
      </c>
      <c r="J47" s="145">
        <v>393</v>
      </c>
      <c r="K47" s="64">
        <v>138</v>
      </c>
      <c r="L47" s="64">
        <v>49</v>
      </c>
      <c r="M47" s="64">
        <v>36</v>
      </c>
      <c r="N47" s="64">
        <v>3786</v>
      </c>
      <c r="O47" s="64">
        <v>3997</v>
      </c>
      <c r="P47" s="64">
        <v>4174</v>
      </c>
      <c r="Q47" s="64">
        <v>4365</v>
      </c>
      <c r="R47" s="64">
        <v>4365</v>
      </c>
      <c r="S47" s="133">
        <f t="shared" si="1"/>
        <v>0.38774432118330693</v>
      </c>
      <c r="T47" s="133">
        <f t="shared" si="2"/>
        <v>0.19664748561421067</v>
      </c>
      <c r="U47" s="133">
        <f t="shared" si="3"/>
        <v>6.6123622424532819E-2</v>
      </c>
      <c r="V47" s="133">
        <f t="shared" si="4"/>
        <v>2.2451317296678121E-2</v>
      </c>
      <c r="W47" s="133">
        <f t="shared" si="5"/>
        <v>1.6494845360824743E-2</v>
      </c>
      <c r="Y47" s="143"/>
    </row>
    <row r="48" spans="1:25" x14ac:dyDescent="0.2">
      <c r="A48" s="21">
        <v>3503901</v>
      </c>
      <c r="B48" s="22" t="s">
        <v>101</v>
      </c>
      <c r="C48" s="22" t="s">
        <v>773</v>
      </c>
      <c r="D48" s="22" t="s">
        <v>774</v>
      </c>
      <c r="E48" s="23">
        <v>35011</v>
      </c>
      <c r="F48" s="22" t="s">
        <v>100</v>
      </c>
      <c r="G48" s="22" t="s">
        <v>98</v>
      </c>
      <c r="H48" s="22" t="s">
        <v>99</v>
      </c>
      <c r="I48" s="145">
        <v>1575</v>
      </c>
      <c r="J48" s="145">
        <v>1535</v>
      </c>
      <c r="K48" s="64">
        <v>1270</v>
      </c>
      <c r="L48" s="64">
        <v>2786</v>
      </c>
      <c r="M48" s="64">
        <v>3198</v>
      </c>
      <c r="N48" s="64">
        <v>6560</v>
      </c>
      <c r="O48" s="64">
        <v>6973</v>
      </c>
      <c r="P48" s="64">
        <v>7330</v>
      </c>
      <c r="Q48" s="64">
        <v>7713</v>
      </c>
      <c r="R48" s="64">
        <v>7713</v>
      </c>
      <c r="S48" s="133">
        <f t="shared" si="1"/>
        <v>0.48018292682926828</v>
      </c>
      <c r="T48" s="133">
        <f t="shared" si="2"/>
        <v>0.4402696113580955</v>
      </c>
      <c r="U48" s="133">
        <f t="shared" si="3"/>
        <v>0.34652114597544337</v>
      </c>
      <c r="V48" s="133">
        <f t="shared" si="4"/>
        <v>0.72241669907947625</v>
      </c>
      <c r="W48" s="133">
        <f t="shared" si="5"/>
        <v>0.82924931933099966</v>
      </c>
      <c r="Y48" s="143"/>
    </row>
    <row r="49" spans="1:25" x14ac:dyDescent="0.2">
      <c r="A49" s="21">
        <v>3503950</v>
      </c>
      <c r="B49" s="22" t="s">
        <v>102</v>
      </c>
      <c r="C49" s="22" t="s">
        <v>757</v>
      </c>
      <c r="D49" s="22" t="s">
        <v>758</v>
      </c>
      <c r="E49" s="23">
        <v>35153</v>
      </c>
      <c r="F49" s="22" t="s">
        <v>73</v>
      </c>
      <c r="G49" s="22" t="s">
        <v>6</v>
      </c>
      <c r="H49" s="22" t="s">
        <v>7</v>
      </c>
      <c r="I49" s="145">
        <v>40</v>
      </c>
      <c r="J49" s="145">
        <v>167</v>
      </c>
      <c r="K49" s="64">
        <v>52</v>
      </c>
      <c r="L49" s="64">
        <v>134</v>
      </c>
      <c r="M49" s="64">
        <v>59</v>
      </c>
      <c r="N49" s="64">
        <v>208</v>
      </c>
      <c r="O49" s="64">
        <v>214</v>
      </c>
      <c r="P49" s="64">
        <v>221</v>
      </c>
      <c r="Q49" s="64">
        <v>225</v>
      </c>
      <c r="R49" s="64">
        <v>225</v>
      </c>
      <c r="S49" s="133">
        <f t="shared" si="1"/>
        <v>0.38461538461538464</v>
      </c>
      <c r="T49" s="133">
        <f t="shared" si="2"/>
        <v>1.5607476635514019</v>
      </c>
      <c r="U49" s="133">
        <f t="shared" si="3"/>
        <v>0.47058823529411764</v>
      </c>
      <c r="V49" s="133">
        <f t="shared" si="4"/>
        <v>1.191111111111111</v>
      </c>
      <c r="W49" s="133">
        <f t="shared" si="5"/>
        <v>0.52444444444444449</v>
      </c>
      <c r="Y49" s="143"/>
    </row>
    <row r="50" spans="1:25" x14ac:dyDescent="0.2">
      <c r="A50" s="21">
        <v>3504008</v>
      </c>
      <c r="B50" s="22" t="s">
        <v>104</v>
      </c>
      <c r="C50" s="22" t="s">
        <v>755</v>
      </c>
      <c r="D50" s="22" t="s">
        <v>756</v>
      </c>
      <c r="E50" s="23">
        <v>35092</v>
      </c>
      <c r="F50" s="22" t="s">
        <v>103</v>
      </c>
      <c r="G50" s="22" t="s">
        <v>2</v>
      </c>
      <c r="H50" s="22" t="s">
        <v>3</v>
      </c>
      <c r="I50" s="145">
        <v>1332</v>
      </c>
      <c r="J50" s="145">
        <v>1554</v>
      </c>
      <c r="K50" s="64">
        <v>1722</v>
      </c>
      <c r="L50" s="64">
        <v>1495</v>
      </c>
      <c r="M50" s="64">
        <v>1635</v>
      </c>
      <c r="N50" s="64">
        <v>10472</v>
      </c>
      <c r="O50" s="64">
        <v>10770</v>
      </c>
      <c r="P50" s="64">
        <v>11116</v>
      </c>
      <c r="Q50" s="64">
        <v>11409</v>
      </c>
      <c r="R50" s="64">
        <v>11409</v>
      </c>
      <c r="S50" s="133">
        <f t="shared" si="1"/>
        <v>0.25439266615737205</v>
      </c>
      <c r="T50" s="133">
        <f t="shared" si="2"/>
        <v>0.28857938718662951</v>
      </c>
      <c r="U50" s="133">
        <f t="shared" si="3"/>
        <v>0.30982367758186397</v>
      </c>
      <c r="V50" s="133">
        <f t="shared" si="4"/>
        <v>0.26207380138487157</v>
      </c>
      <c r="W50" s="133">
        <f t="shared" si="5"/>
        <v>0.28661582960820403</v>
      </c>
      <c r="Y50" s="143"/>
    </row>
    <row r="51" spans="1:25" x14ac:dyDescent="0.2">
      <c r="A51" s="21">
        <v>3504107</v>
      </c>
      <c r="B51" s="22" t="s">
        <v>106</v>
      </c>
      <c r="C51" s="22" t="s">
        <v>775</v>
      </c>
      <c r="D51" s="22" t="s">
        <v>776</v>
      </c>
      <c r="E51" s="23">
        <v>35071</v>
      </c>
      <c r="F51" s="22" t="s">
        <v>105</v>
      </c>
      <c r="G51" s="22" t="s">
        <v>15</v>
      </c>
      <c r="H51" s="22" t="s">
        <v>16</v>
      </c>
      <c r="I51" s="145">
        <v>1918</v>
      </c>
      <c r="J51" s="145">
        <v>2090</v>
      </c>
      <c r="K51" s="64">
        <v>2331</v>
      </c>
      <c r="L51" s="64">
        <v>1554</v>
      </c>
      <c r="M51" s="64">
        <v>2067</v>
      </c>
      <c r="N51" s="64">
        <v>12764</v>
      </c>
      <c r="O51" s="64">
        <v>13332</v>
      </c>
      <c r="P51" s="64">
        <v>13821</v>
      </c>
      <c r="Q51" s="64">
        <v>14334</v>
      </c>
      <c r="R51" s="64">
        <v>14334</v>
      </c>
      <c r="S51" s="133">
        <f t="shared" si="1"/>
        <v>0.30053274835474775</v>
      </c>
      <c r="T51" s="133">
        <f t="shared" si="2"/>
        <v>0.31353135313531355</v>
      </c>
      <c r="U51" s="133">
        <f t="shared" si="3"/>
        <v>0.33731278489255478</v>
      </c>
      <c r="V51" s="133">
        <f t="shared" si="4"/>
        <v>0.21682712431979909</v>
      </c>
      <c r="W51" s="133">
        <f t="shared" si="5"/>
        <v>0.28840519045625784</v>
      </c>
      <c r="Y51" s="143"/>
    </row>
    <row r="52" spans="1:25" x14ac:dyDescent="0.2">
      <c r="A52" s="21">
        <v>3504206</v>
      </c>
      <c r="B52" s="22" t="s">
        <v>107</v>
      </c>
      <c r="C52" s="22" t="s">
        <v>757</v>
      </c>
      <c r="D52" s="22" t="s">
        <v>758</v>
      </c>
      <c r="E52" s="23">
        <v>35021</v>
      </c>
      <c r="F52" s="22" t="s">
        <v>78</v>
      </c>
      <c r="G52" s="22" t="s">
        <v>43</v>
      </c>
      <c r="H52" s="22" t="s">
        <v>44</v>
      </c>
      <c r="I52" s="145">
        <v>328</v>
      </c>
      <c r="J52" s="145">
        <v>971</v>
      </c>
      <c r="K52" s="64">
        <v>145</v>
      </c>
      <c r="L52" s="64">
        <v>825</v>
      </c>
      <c r="M52" s="64">
        <v>91</v>
      </c>
      <c r="N52" s="64">
        <v>1502</v>
      </c>
      <c r="O52" s="64">
        <v>1552</v>
      </c>
      <c r="P52" s="64">
        <v>1590</v>
      </c>
      <c r="Q52" s="64">
        <v>1631</v>
      </c>
      <c r="R52" s="64">
        <v>1631</v>
      </c>
      <c r="S52" s="133">
        <f t="shared" si="1"/>
        <v>0.43675099866844208</v>
      </c>
      <c r="T52" s="133">
        <f t="shared" si="2"/>
        <v>1.2512886597938144</v>
      </c>
      <c r="U52" s="133">
        <f t="shared" si="3"/>
        <v>0.18238993710691823</v>
      </c>
      <c r="V52" s="133">
        <f t="shared" si="4"/>
        <v>1.0116492949110976</v>
      </c>
      <c r="W52" s="133">
        <f t="shared" si="5"/>
        <v>0.11158798283261803</v>
      </c>
      <c r="Y52" s="143"/>
    </row>
    <row r="53" spans="1:25" x14ac:dyDescent="0.2">
      <c r="A53" s="21">
        <v>3504305</v>
      </c>
      <c r="B53" s="22" t="s">
        <v>108</v>
      </c>
      <c r="C53" s="22" t="s">
        <v>761</v>
      </c>
      <c r="D53" s="22" t="s">
        <v>762</v>
      </c>
      <c r="E53" s="23">
        <v>35062</v>
      </c>
      <c r="F53" s="22" t="s">
        <v>20</v>
      </c>
      <c r="G53" s="22" t="s">
        <v>19</v>
      </c>
      <c r="H53" s="22" t="s">
        <v>20</v>
      </c>
      <c r="I53" s="145">
        <v>31</v>
      </c>
      <c r="J53" s="145">
        <v>37</v>
      </c>
      <c r="K53" s="64">
        <v>42</v>
      </c>
      <c r="L53" s="64">
        <v>56</v>
      </c>
      <c r="M53" s="64">
        <v>45</v>
      </c>
      <c r="N53" s="64">
        <v>446</v>
      </c>
      <c r="O53" s="64">
        <v>461</v>
      </c>
      <c r="P53" s="64">
        <v>479</v>
      </c>
      <c r="Q53" s="64">
        <v>494</v>
      </c>
      <c r="R53" s="64">
        <v>494</v>
      </c>
      <c r="S53" s="133">
        <f t="shared" si="1"/>
        <v>0.13901345291479822</v>
      </c>
      <c r="T53" s="133">
        <f t="shared" si="2"/>
        <v>0.16052060737527116</v>
      </c>
      <c r="U53" s="133">
        <f t="shared" si="3"/>
        <v>0.17536534446764093</v>
      </c>
      <c r="V53" s="133">
        <f t="shared" si="4"/>
        <v>0.22672064777327935</v>
      </c>
      <c r="W53" s="133">
        <f t="shared" si="5"/>
        <v>0.18218623481781376</v>
      </c>
      <c r="Y53" s="143"/>
    </row>
    <row r="54" spans="1:25" x14ac:dyDescent="0.2">
      <c r="A54" s="21">
        <v>3504404</v>
      </c>
      <c r="B54" s="22" t="s">
        <v>109</v>
      </c>
      <c r="C54" s="22" t="s">
        <v>757</v>
      </c>
      <c r="D54" s="22" t="s">
        <v>758</v>
      </c>
      <c r="E54" s="23">
        <v>35023</v>
      </c>
      <c r="F54" s="22" t="s">
        <v>45</v>
      </c>
      <c r="G54" s="22" t="s">
        <v>43</v>
      </c>
      <c r="H54" s="22" t="s">
        <v>44</v>
      </c>
      <c r="I54" s="145">
        <v>67</v>
      </c>
      <c r="J54" s="145">
        <v>510</v>
      </c>
      <c r="K54" s="64">
        <v>56</v>
      </c>
      <c r="L54" s="64">
        <v>509</v>
      </c>
      <c r="M54" s="64">
        <v>64</v>
      </c>
      <c r="N54" s="64">
        <v>867</v>
      </c>
      <c r="O54" s="64">
        <v>891</v>
      </c>
      <c r="P54" s="64">
        <v>922</v>
      </c>
      <c r="Q54" s="64">
        <v>948</v>
      </c>
      <c r="R54" s="64">
        <v>948</v>
      </c>
      <c r="S54" s="133">
        <f t="shared" si="1"/>
        <v>0.15455594002306805</v>
      </c>
      <c r="T54" s="133">
        <f t="shared" si="2"/>
        <v>1.1447811447811447</v>
      </c>
      <c r="U54" s="133">
        <f t="shared" si="3"/>
        <v>0.12147505422993492</v>
      </c>
      <c r="V54" s="133">
        <f t="shared" si="4"/>
        <v>1.0738396624472575</v>
      </c>
      <c r="W54" s="133">
        <f t="shared" si="5"/>
        <v>0.13502109704641349</v>
      </c>
      <c r="Y54" s="143"/>
    </row>
    <row r="55" spans="1:25" x14ac:dyDescent="0.2">
      <c r="A55" s="21">
        <v>3504503</v>
      </c>
      <c r="B55" s="22" t="s">
        <v>110</v>
      </c>
      <c r="C55" s="22" t="s">
        <v>761</v>
      </c>
      <c r="D55" s="22" t="s">
        <v>762</v>
      </c>
      <c r="E55" s="23">
        <v>35061</v>
      </c>
      <c r="F55" s="22" t="s">
        <v>21</v>
      </c>
      <c r="G55" s="22" t="s">
        <v>19</v>
      </c>
      <c r="H55" s="22" t="s">
        <v>20</v>
      </c>
      <c r="I55" s="145">
        <v>1127</v>
      </c>
      <c r="J55" s="145">
        <v>1184</v>
      </c>
      <c r="K55" s="64">
        <v>1036</v>
      </c>
      <c r="L55" s="64">
        <v>1651</v>
      </c>
      <c r="M55" s="64">
        <v>1235</v>
      </c>
      <c r="N55" s="64">
        <v>8404</v>
      </c>
      <c r="O55" s="64">
        <v>8682</v>
      </c>
      <c r="P55" s="64">
        <v>9001</v>
      </c>
      <c r="Q55" s="64">
        <v>9279</v>
      </c>
      <c r="R55" s="64">
        <v>9279</v>
      </c>
      <c r="S55" s="133">
        <f t="shared" si="1"/>
        <v>0.26820561637315565</v>
      </c>
      <c r="T55" s="133">
        <f t="shared" si="2"/>
        <v>0.27274821469707439</v>
      </c>
      <c r="U55" s="133">
        <f t="shared" si="3"/>
        <v>0.23019664481724253</v>
      </c>
      <c r="V55" s="133">
        <f t="shared" si="4"/>
        <v>0.35585731221036748</v>
      </c>
      <c r="W55" s="133">
        <f t="shared" si="5"/>
        <v>0.26619247763767645</v>
      </c>
      <c r="Y55" s="143"/>
    </row>
    <row r="56" spans="1:25" x14ac:dyDescent="0.2">
      <c r="A56" s="21">
        <v>3504602</v>
      </c>
      <c r="B56" s="22" t="s">
        <v>111</v>
      </c>
      <c r="C56" s="22" t="s">
        <v>757</v>
      </c>
      <c r="D56" s="22" t="s">
        <v>758</v>
      </c>
      <c r="E56" s="23">
        <v>35155</v>
      </c>
      <c r="F56" s="22" t="s">
        <v>7</v>
      </c>
      <c r="G56" s="22" t="s">
        <v>6</v>
      </c>
      <c r="H56" s="22" t="s">
        <v>7</v>
      </c>
      <c r="I56" s="145">
        <v>413</v>
      </c>
      <c r="J56" s="145">
        <v>322</v>
      </c>
      <c r="K56" s="64">
        <v>377</v>
      </c>
      <c r="L56" s="64">
        <v>295</v>
      </c>
      <c r="M56" s="64">
        <v>357</v>
      </c>
      <c r="N56" s="64">
        <v>1449</v>
      </c>
      <c r="O56" s="64">
        <v>1516</v>
      </c>
      <c r="P56" s="64">
        <v>1589</v>
      </c>
      <c r="Q56" s="64">
        <v>1657</v>
      </c>
      <c r="R56" s="64">
        <v>1657</v>
      </c>
      <c r="S56" s="133">
        <f t="shared" si="1"/>
        <v>0.57004830917874394</v>
      </c>
      <c r="T56" s="133">
        <f t="shared" si="2"/>
        <v>0.42480211081794195</v>
      </c>
      <c r="U56" s="133">
        <f t="shared" si="3"/>
        <v>0.47451227186910006</v>
      </c>
      <c r="V56" s="133">
        <f t="shared" si="4"/>
        <v>0.35606517803258902</v>
      </c>
      <c r="W56" s="133">
        <f t="shared" si="5"/>
        <v>0.43089921544960774</v>
      </c>
      <c r="Y56" s="143"/>
    </row>
    <row r="57" spans="1:25" x14ac:dyDescent="0.2">
      <c r="A57" s="21">
        <v>3504701</v>
      </c>
      <c r="B57" s="22" t="s">
        <v>112</v>
      </c>
      <c r="C57" s="22" t="s">
        <v>761</v>
      </c>
      <c r="D57" s="22" t="s">
        <v>762</v>
      </c>
      <c r="E57" s="23">
        <v>35062</v>
      </c>
      <c r="F57" s="22" t="s">
        <v>20</v>
      </c>
      <c r="G57" s="22" t="s">
        <v>19</v>
      </c>
      <c r="H57" s="22" t="s">
        <v>20</v>
      </c>
      <c r="I57" s="145">
        <v>18</v>
      </c>
      <c r="J57" s="145">
        <v>17</v>
      </c>
      <c r="K57" s="64">
        <v>57</v>
      </c>
      <c r="L57" s="64">
        <v>22</v>
      </c>
      <c r="M57" s="64">
        <v>41</v>
      </c>
      <c r="N57" s="64">
        <v>127</v>
      </c>
      <c r="O57" s="64">
        <v>119</v>
      </c>
      <c r="P57" s="64">
        <v>101</v>
      </c>
      <c r="Q57" s="64">
        <v>82</v>
      </c>
      <c r="R57" s="64">
        <v>82</v>
      </c>
      <c r="S57" s="133">
        <f t="shared" si="1"/>
        <v>0.28346456692913385</v>
      </c>
      <c r="T57" s="133">
        <f t="shared" si="2"/>
        <v>0.2857142857142857</v>
      </c>
      <c r="U57" s="133">
        <f t="shared" si="3"/>
        <v>1.1287128712871286</v>
      </c>
      <c r="V57" s="133">
        <f t="shared" si="4"/>
        <v>0.53658536585365857</v>
      </c>
      <c r="W57" s="133">
        <f t="shared" si="5"/>
        <v>1</v>
      </c>
      <c r="Y57" s="143"/>
    </row>
    <row r="58" spans="1:25" x14ac:dyDescent="0.2">
      <c r="A58" s="21">
        <v>3504800</v>
      </c>
      <c r="B58" s="22" t="s">
        <v>113</v>
      </c>
      <c r="C58" s="22" t="s">
        <v>757</v>
      </c>
      <c r="D58" s="22" t="s">
        <v>758</v>
      </c>
      <c r="E58" s="23">
        <v>35155</v>
      </c>
      <c r="F58" s="22" t="s">
        <v>7</v>
      </c>
      <c r="G58" s="22" t="s">
        <v>6</v>
      </c>
      <c r="H58" s="22" t="s">
        <v>7</v>
      </c>
      <c r="I58" s="145">
        <v>190</v>
      </c>
      <c r="J58" s="145">
        <v>225</v>
      </c>
      <c r="K58" s="64">
        <v>204</v>
      </c>
      <c r="L58" s="64">
        <v>248</v>
      </c>
      <c r="M58" s="64">
        <v>260</v>
      </c>
      <c r="N58" s="64">
        <v>924</v>
      </c>
      <c r="O58" s="64">
        <v>957</v>
      </c>
      <c r="P58" s="64">
        <v>977</v>
      </c>
      <c r="Q58" s="64">
        <v>1004</v>
      </c>
      <c r="R58" s="64">
        <v>1004</v>
      </c>
      <c r="S58" s="133">
        <f t="shared" si="1"/>
        <v>0.41125541125541126</v>
      </c>
      <c r="T58" s="133">
        <f t="shared" si="2"/>
        <v>0.47021943573667713</v>
      </c>
      <c r="U58" s="133">
        <f t="shared" si="3"/>
        <v>0.41760491299897645</v>
      </c>
      <c r="V58" s="133">
        <f t="shared" si="4"/>
        <v>0.49402390438247012</v>
      </c>
      <c r="W58" s="133">
        <f t="shared" si="5"/>
        <v>0.51792828685258963</v>
      </c>
      <c r="Y58" s="143"/>
    </row>
    <row r="59" spans="1:25" x14ac:dyDescent="0.2">
      <c r="A59" s="21">
        <v>3504909</v>
      </c>
      <c r="B59" s="22" t="s">
        <v>114</v>
      </c>
      <c r="C59" s="22" t="s">
        <v>771</v>
      </c>
      <c r="D59" s="22" t="s">
        <v>772</v>
      </c>
      <c r="E59" s="23">
        <v>35172</v>
      </c>
      <c r="F59" s="22" t="s">
        <v>71</v>
      </c>
      <c r="G59" s="22" t="s">
        <v>69</v>
      </c>
      <c r="H59" s="22" t="s">
        <v>70</v>
      </c>
      <c r="I59" s="145">
        <v>94</v>
      </c>
      <c r="J59" s="145">
        <v>80</v>
      </c>
      <c r="K59" s="64">
        <v>101</v>
      </c>
      <c r="L59" s="64">
        <v>444</v>
      </c>
      <c r="M59" s="64">
        <v>56</v>
      </c>
      <c r="N59" s="64">
        <v>1020</v>
      </c>
      <c r="O59" s="64">
        <v>1045</v>
      </c>
      <c r="P59" s="64">
        <v>1088</v>
      </c>
      <c r="Q59" s="64">
        <v>1121</v>
      </c>
      <c r="R59" s="64">
        <v>1121</v>
      </c>
      <c r="S59" s="133">
        <f t="shared" si="1"/>
        <v>0.18431372549019609</v>
      </c>
      <c r="T59" s="133">
        <f t="shared" si="2"/>
        <v>0.15311004784688995</v>
      </c>
      <c r="U59" s="133">
        <f t="shared" si="3"/>
        <v>0.18566176470588236</v>
      </c>
      <c r="V59" s="133">
        <f t="shared" si="4"/>
        <v>0.792149866190901</v>
      </c>
      <c r="W59" s="133">
        <f t="shared" si="5"/>
        <v>9.991079393398751E-2</v>
      </c>
      <c r="Y59" s="143"/>
    </row>
    <row r="60" spans="1:25" x14ac:dyDescent="0.2">
      <c r="A60" s="21">
        <v>3505005</v>
      </c>
      <c r="B60" s="22" t="s">
        <v>115</v>
      </c>
      <c r="C60" s="22" t="s">
        <v>761</v>
      </c>
      <c r="D60" s="22" t="s">
        <v>762</v>
      </c>
      <c r="E60" s="23">
        <v>35061</v>
      </c>
      <c r="F60" s="22" t="s">
        <v>21</v>
      </c>
      <c r="G60" s="22" t="s">
        <v>19</v>
      </c>
      <c r="H60" s="22" t="s">
        <v>20</v>
      </c>
      <c r="I60" s="145">
        <v>56</v>
      </c>
      <c r="J60" s="145">
        <v>48</v>
      </c>
      <c r="K60" s="64">
        <v>78</v>
      </c>
      <c r="L60" s="64">
        <v>66</v>
      </c>
      <c r="M60" s="64">
        <v>79</v>
      </c>
      <c r="N60" s="64">
        <v>311</v>
      </c>
      <c r="O60" s="64">
        <v>320</v>
      </c>
      <c r="P60" s="64">
        <v>327</v>
      </c>
      <c r="Q60" s="64">
        <v>334</v>
      </c>
      <c r="R60" s="64">
        <v>334</v>
      </c>
      <c r="S60" s="133">
        <f t="shared" si="1"/>
        <v>0.36012861736334406</v>
      </c>
      <c r="T60" s="133">
        <f t="shared" si="2"/>
        <v>0.3</v>
      </c>
      <c r="U60" s="133">
        <f t="shared" si="3"/>
        <v>0.47706422018348627</v>
      </c>
      <c r="V60" s="133">
        <f t="shared" si="4"/>
        <v>0.39520958083832336</v>
      </c>
      <c r="W60" s="133">
        <f t="shared" si="5"/>
        <v>0.47305389221556887</v>
      </c>
      <c r="Y60" s="143"/>
    </row>
    <row r="61" spans="1:25" x14ac:dyDescent="0.2">
      <c r="A61" s="21">
        <v>3505104</v>
      </c>
      <c r="B61" s="22" t="s">
        <v>116</v>
      </c>
      <c r="C61" s="22" t="s">
        <v>757</v>
      </c>
      <c r="D61" s="22" t="s">
        <v>758</v>
      </c>
      <c r="E61" s="23">
        <v>35023</v>
      </c>
      <c r="F61" s="22" t="s">
        <v>45</v>
      </c>
      <c r="G61" s="22" t="s">
        <v>43</v>
      </c>
      <c r="H61" s="22" t="s">
        <v>44</v>
      </c>
      <c r="I61" s="145">
        <v>68</v>
      </c>
      <c r="J61" s="145">
        <v>268</v>
      </c>
      <c r="K61" s="64">
        <v>96</v>
      </c>
      <c r="L61" s="64">
        <v>384</v>
      </c>
      <c r="M61" s="64">
        <v>38</v>
      </c>
      <c r="N61" s="64">
        <v>624</v>
      </c>
      <c r="O61" s="64">
        <v>652</v>
      </c>
      <c r="P61" s="64">
        <v>665</v>
      </c>
      <c r="Q61" s="64">
        <v>684</v>
      </c>
      <c r="R61" s="64">
        <v>684</v>
      </c>
      <c r="S61" s="133">
        <f t="shared" si="1"/>
        <v>0.21794871794871795</v>
      </c>
      <c r="T61" s="133">
        <f t="shared" si="2"/>
        <v>0.82208588957055218</v>
      </c>
      <c r="U61" s="133">
        <f t="shared" si="3"/>
        <v>0.28872180451127821</v>
      </c>
      <c r="V61" s="133">
        <f t="shared" si="4"/>
        <v>1.1228070175438596</v>
      </c>
      <c r="W61" s="133">
        <f t="shared" si="5"/>
        <v>0.1111111111111111</v>
      </c>
      <c r="Y61" s="143"/>
    </row>
    <row r="62" spans="1:25" x14ac:dyDescent="0.2">
      <c r="A62" s="21">
        <v>3505203</v>
      </c>
      <c r="B62" s="22" t="s">
        <v>118</v>
      </c>
      <c r="C62" s="22" t="s">
        <v>761</v>
      </c>
      <c r="D62" s="22" t="s">
        <v>762</v>
      </c>
      <c r="E62" s="23">
        <v>35064</v>
      </c>
      <c r="F62" s="22" t="s">
        <v>117</v>
      </c>
      <c r="G62" s="22" t="s">
        <v>19</v>
      </c>
      <c r="H62" s="22" t="s">
        <v>20</v>
      </c>
      <c r="I62" s="145">
        <v>427</v>
      </c>
      <c r="J62" s="145">
        <v>190</v>
      </c>
      <c r="K62" s="64">
        <v>580</v>
      </c>
      <c r="L62" s="64">
        <v>350</v>
      </c>
      <c r="M62" s="64">
        <v>414</v>
      </c>
      <c r="N62" s="64">
        <v>3317</v>
      </c>
      <c r="O62" s="64">
        <v>3409</v>
      </c>
      <c r="P62" s="64">
        <v>3517</v>
      </c>
      <c r="Q62" s="64">
        <v>3610</v>
      </c>
      <c r="R62" s="64">
        <v>3610</v>
      </c>
      <c r="S62" s="133">
        <f t="shared" si="1"/>
        <v>0.25746156165209527</v>
      </c>
      <c r="T62" s="133">
        <f t="shared" si="2"/>
        <v>0.11146963919037842</v>
      </c>
      <c r="U62" s="133">
        <f t="shared" si="3"/>
        <v>0.32982655672448108</v>
      </c>
      <c r="V62" s="133">
        <f t="shared" si="4"/>
        <v>0.19390581717451524</v>
      </c>
      <c r="W62" s="133">
        <f t="shared" si="5"/>
        <v>0.22936288088642659</v>
      </c>
      <c r="Y62" s="143"/>
    </row>
    <row r="63" spans="1:25" x14ac:dyDescent="0.2">
      <c r="A63" s="21">
        <v>3505302</v>
      </c>
      <c r="B63" s="22" t="s">
        <v>119</v>
      </c>
      <c r="C63" s="22" t="s">
        <v>761</v>
      </c>
      <c r="D63" s="22" t="s">
        <v>762</v>
      </c>
      <c r="E63" s="23">
        <v>35064</v>
      </c>
      <c r="F63" s="22" t="s">
        <v>117</v>
      </c>
      <c r="G63" s="22" t="s">
        <v>19</v>
      </c>
      <c r="H63" s="22" t="s">
        <v>20</v>
      </c>
      <c r="I63" s="145">
        <v>413</v>
      </c>
      <c r="J63" s="145">
        <v>506</v>
      </c>
      <c r="K63" s="64">
        <v>562</v>
      </c>
      <c r="L63" s="64">
        <v>729</v>
      </c>
      <c r="M63" s="64">
        <v>426</v>
      </c>
      <c r="N63" s="64">
        <v>3855</v>
      </c>
      <c r="O63" s="64">
        <v>3991</v>
      </c>
      <c r="P63" s="64">
        <v>4117</v>
      </c>
      <c r="Q63" s="64">
        <v>4241</v>
      </c>
      <c r="R63" s="64">
        <v>4241</v>
      </c>
      <c r="S63" s="133">
        <f t="shared" si="1"/>
        <v>0.21426718547341114</v>
      </c>
      <c r="T63" s="133">
        <f t="shared" si="2"/>
        <v>0.25357053370082688</v>
      </c>
      <c r="U63" s="133">
        <f t="shared" si="3"/>
        <v>0.27301433082341509</v>
      </c>
      <c r="V63" s="133">
        <f t="shared" si="4"/>
        <v>0.3437868427257722</v>
      </c>
      <c r="W63" s="133">
        <f t="shared" si="5"/>
        <v>0.20089601509078048</v>
      </c>
      <c r="Y63" s="143"/>
    </row>
    <row r="64" spans="1:25" x14ac:dyDescent="0.2">
      <c r="A64" s="21">
        <v>3505351</v>
      </c>
      <c r="B64" s="22" t="s">
        <v>120</v>
      </c>
      <c r="C64" s="22" t="s">
        <v>765</v>
      </c>
      <c r="D64" s="22" t="s">
        <v>766</v>
      </c>
      <c r="E64" s="23">
        <v>35162</v>
      </c>
      <c r="F64" s="22" t="s">
        <v>75</v>
      </c>
      <c r="G64" s="22" t="s">
        <v>27</v>
      </c>
      <c r="H64" s="22" t="s">
        <v>28</v>
      </c>
      <c r="I64" s="145">
        <v>25</v>
      </c>
      <c r="J64" s="145">
        <v>25</v>
      </c>
      <c r="K64" s="64">
        <v>14</v>
      </c>
      <c r="L64" s="64">
        <v>115</v>
      </c>
      <c r="M64" s="64">
        <v>16</v>
      </c>
      <c r="N64" s="64">
        <v>395</v>
      </c>
      <c r="O64" s="64">
        <v>403</v>
      </c>
      <c r="P64" s="64">
        <v>422</v>
      </c>
      <c r="Q64" s="64">
        <v>433</v>
      </c>
      <c r="R64" s="64">
        <v>433</v>
      </c>
      <c r="S64" s="133">
        <f t="shared" si="1"/>
        <v>0.12658227848101267</v>
      </c>
      <c r="T64" s="133">
        <f t="shared" si="2"/>
        <v>0.12406947890818859</v>
      </c>
      <c r="U64" s="133">
        <f t="shared" si="3"/>
        <v>6.6350710900473939E-2</v>
      </c>
      <c r="V64" s="133">
        <f t="shared" si="4"/>
        <v>0.53117782909930711</v>
      </c>
      <c r="W64" s="133">
        <f t="shared" si="5"/>
        <v>7.3903002309468821E-2</v>
      </c>
      <c r="Y64" s="143"/>
    </row>
    <row r="65" spans="1:25" x14ac:dyDescent="0.2">
      <c r="A65" s="21">
        <v>3505401</v>
      </c>
      <c r="B65" s="22" t="s">
        <v>124</v>
      </c>
      <c r="C65" s="22" t="s">
        <v>777</v>
      </c>
      <c r="D65" s="22" t="s">
        <v>778</v>
      </c>
      <c r="E65" s="23">
        <v>35121</v>
      </c>
      <c r="F65" s="22" t="s">
        <v>123</v>
      </c>
      <c r="G65" s="22" t="s">
        <v>121</v>
      </c>
      <c r="H65" s="22" t="s">
        <v>122</v>
      </c>
      <c r="I65" s="145">
        <v>87</v>
      </c>
      <c r="J65" s="145">
        <v>97</v>
      </c>
      <c r="K65" s="64">
        <v>118</v>
      </c>
      <c r="L65" s="64">
        <v>104</v>
      </c>
      <c r="M65" s="64">
        <v>113</v>
      </c>
      <c r="N65" s="64">
        <v>640</v>
      </c>
      <c r="O65" s="64">
        <v>658</v>
      </c>
      <c r="P65" s="64">
        <v>672</v>
      </c>
      <c r="Q65" s="64">
        <v>684</v>
      </c>
      <c r="R65" s="64">
        <v>684</v>
      </c>
      <c r="S65" s="133">
        <f t="shared" si="1"/>
        <v>0.27187499999999998</v>
      </c>
      <c r="T65" s="133">
        <f t="shared" si="2"/>
        <v>0.29483282674772038</v>
      </c>
      <c r="U65" s="133">
        <f t="shared" si="3"/>
        <v>0.35119047619047616</v>
      </c>
      <c r="V65" s="133">
        <f t="shared" si="4"/>
        <v>0.30409356725146197</v>
      </c>
      <c r="W65" s="133">
        <f t="shared" si="5"/>
        <v>0.33040935672514621</v>
      </c>
      <c r="Y65" s="143"/>
    </row>
    <row r="66" spans="1:25" x14ac:dyDescent="0.2">
      <c r="A66" s="21">
        <v>3505500</v>
      </c>
      <c r="B66" s="22" t="s">
        <v>125</v>
      </c>
      <c r="C66" s="22" t="s">
        <v>769</v>
      </c>
      <c r="D66" s="22" t="s">
        <v>770</v>
      </c>
      <c r="E66" s="23">
        <v>35051</v>
      </c>
      <c r="F66" s="22" t="s">
        <v>37</v>
      </c>
      <c r="G66" s="22" t="s">
        <v>35</v>
      </c>
      <c r="H66" s="22" t="s">
        <v>36</v>
      </c>
      <c r="I66" s="145">
        <v>2294</v>
      </c>
      <c r="J66" s="145">
        <v>2782</v>
      </c>
      <c r="K66" s="64">
        <v>2818</v>
      </c>
      <c r="L66" s="64">
        <v>2576</v>
      </c>
      <c r="M66" s="64">
        <v>2670</v>
      </c>
      <c r="N66" s="64">
        <v>12186</v>
      </c>
      <c r="O66" s="64">
        <v>12540</v>
      </c>
      <c r="P66" s="64">
        <v>12900</v>
      </c>
      <c r="Q66" s="64">
        <v>13226</v>
      </c>
      <c r="R66" s="64">
        <v>13226</v>
      </c>
      <c r="S66" s="133">
        <f t="shared" si="1"/>
        <v>0.3764976202199245</v>
      </c>
      <c r="T66" s="133">
        <f t="shared" si="2"/>
        <v>0.44370015948963315</v>
      </c>
      <c r="U66" s="133">
        <f t="shared" si="3"/>
        <v>0.43689922480620152</v>
      </c>
      <c r="V66" s="133">
        <f t="shared" si="4"/>
        <v>0.38953576289127478</v>
      </c>
      <c r="W66" s="133">
        <f t="shared" si="5"/>
        <v>0.40375018902162407</v>
      </c>
      <c r="Y66" s="143"/>
    </row>
    <row r="67" spans="1:25" x14ac:dyDescent="0.2">
      <c r="A67" s="21">
        <v>3505609</v>
      </c>
      <c r="B67" s="22" t="s">
        <v>127</v>
      </c>
      <c r="C67" s="22" t="s">
        <v>769</v>
      </c>
      <c r="D67" s="22" t="s">
        <v>770</v>
      </c>
      <c r="E67" s="23">
        <v>35131</v>
      </c>
      <c r="F67" s="22" t="s">
        <v>126</v>
      </c>
      <c r="G67" s="22" t="s">
        <v>39</v>
      </c>
      <c r="H67" s="22" t="s">
        <v>40</v>
      </c>
      <c r="I67" s="145">
        <v>12</v>
      </c>
      <c r="J67" s="145">
        <v>9</v>
      </c>
      <c r="K67" s="64">
        <v>113</v>
      </c>
      <c r="L67" s="64">
        <v>60</v>
      </c>
      <c r="M67" s="64">
        <v>151</v>
      </c>
      <c r="N67" s="64">
        <v>1907</v>
      </c>
      <c r="O67" s="64">
        <v>1992</v>
      </c>
      <c r="P67" s="64">
        <v>2067</v>
      </c>
      <c r="Q67" s="64">
        <v>2145</v>
      </c>
      <c r="R67" s="64">
        <v>2145</v>
      </c>
      <c r="S67" s="133">
        <f t="shared" si="1"/>
        <v>1.2585212375458836E-2</v>
      </c>
      <c r="T67" s="133">
        <f t="shared" si="2"/>
        <v>9.0361445783132526E-3</v>
      </c>
      <c r="U67" s="133">
        <f t="shared" si="3"/>
        <v>0.10933720367682633</v>
      </c>
      <c r="V67" s="133">
        <f t="shared" si="4"/>
        <v>5.5944055944055944E-2</v>
      </c>
      <c r="W67" s="133">
        <f t="shared" si="5"/>
        <v>0.1407925407925408</v>
      </c>
      <c r="Y67" s="143"/>
    </row>
    <row r="68" spans="1:25" x14ac:dyDescent="0.2">
      <c r="A68" s="21">
        <v>3505708</v>
      </c>
      <c r="B68" s="22" t="s">
        <v>129</v>
      </c>
      <c r="C68" s="22" t="s">
        <v>779</v>
      </c>
      <c r="D68" s="22" t="s">
        <v>780</v>
      </c>
      <c r="E68" s="23">
        <v>35014</v>
      </c>
      <c r="F68" s="22" t="s">
        <v>128</v>
      </c>
      <c r="G68" s="22" t="s">
        <v>98</v>
      </c>
      <c r="H68" s="22" t="s">
        <v>99</v>
      </c>
      <c r="I68" s="145">
        <v>6149</v>
      </c>
      <c r="J68" s="145">
        <v>6822</v>
      </c>
      <c r="K68" s="64">
        <v>5715</v>
      </c>
      <c r="L68" s="64">
        <v>5728</v>
      </c>
      <c r="M68" s="64">
        <v>7113</v>
      </c>
      <c r="N68" s="64">
        <v>19303</v>
      </c>
      <c r="O68" s="64">
        <v>20430</v>
      </c>
      <c r="P68" s="64">
        <v>21388</v>
      </c>
      <c r="Q68" s="64">
        <v>22422</v>
      </c>
      <c r="R68" s="64">
        <v>22422</v>
      </c>
      <c r="S68" s="133">
        <f t="shared" si="1"/>
        <v>0.63710304097808634</v>
      </c>
      <c r="T68" s="133">
        <f t="shared" si="2"/>
        <v>0.66784140969162997</v>
      </c>
      <c r="U68" s="133">
        <f t="shared" si="3"/>
        <v>0.53441181971198803</v>
      </c>
      <c r="V68" s="133">
        <f t="shared" si="4"/>
        <v>0.51092676835251094</v>
      </c>
      <c r="W68" s="133">
        <f t="shared" si="5"/>
        <v>0.63446614931763445</v>
      </c>
      <c r="Y68" s="143"/>
    </row>
    <row r="69" spans="1:25" x14ac:dyDescent="0.2">
      <c r="A69" s="21">
        <v>3505807</v>
      </c>
      <c r="B69" s="22" t="s">
        <v>130</v>
      </c>
      <c r="C69" s="22" t="s">
        <v>755</v>
      </c>
      <c r="D69" s="22" t="s">
        <v>756</v>
      </c>
      <c r="E69" s="23">
        <v>35095</v>
      </c>
      <c r="F69" s="22" t="s">
        <v>90</v>
      </c>
      <c r="G69" s="22" t="s">
        <v>2</v>
      </c>
      <c r="H69" s="22" t="s">
        <v>3</v>
      </c>
      <c r="I69" s="145">
        <v>486</v>
      </c>
      <c r="J69" s="145">
        <v>572</v>
      </c>
      <c r="K69" s="64">
        <v>423</v>
      </c>
      <c r="L69" s="64">
        <v>468</v>
      </c>
      <c r="M69" s="64">
        <v>552</v>
      </c>
      <c r="N69" s="64">
        <v>2065</v>
      </c>
      <c r="O69" s="64">
        <v>2130</v>
      </c>
      <c r="P69" s="64">
        <v>2202</v>
      </c>
      <c r="Q69" s="64">
        <v>2266</v>
      </c>
      <c r="R69" s="64">
        <v>2266</v>
      </c>
      <c r="S69" s="133">
        <f t="shared" ref="S69:S132" si="6">I69/(N69/2)</f>
        <v>0.47070217917675544</v>
      </c>
      <c r="T69" s="133">
        <f t="shared" ref="T69:T132" si="7">J69/(O69/2)</f>
        <v>0.5370892018779343</v>
      </c>
      <c r="U69" s="133">
        <f t="shared" ref="U69:U132" si="8">K69/(P69/2)</f>
        <v>0.38419618528610355</v>
      </c>
      <c r="V69" s="133">
        <f t="shared" ref="V69:V132" si="9">L69/(Q69/2)</f>
        <v>0.41306266548984993</v>
      </c>
      <c r="W69" s="133">
        <f t="shared" ref="W69:W132" si="10">M69/(R69/2)</f>
        <v>0.48720211827007942</v>
      </c>
      <c r="Y69" s="143"/>
    </row>
    <row r="70" spans="1:25" x14ac:dyDescent="0.2">
      <c r="A70" s="21">
        <v>3505906</v>
      </c>
      <c r="B70" s="22" t="s">
        <v>131</v>
      </c>
      <c r="C70" s="22" t="s">
        <v>769</v>
      </c>
      <c r="D70" s="22" t="s">
        <v>770</v>
      </c>
      <c r="E70" s="23">
        <v>35133</v>
      </c>
      <c r="F70" s="22" t="s">
        <v>41</v>
      </c>
      <c r="G70" s="22" t="s">
        <v>39</v>
      </c>
      <c r="H70" s="22" t="s">
        <v>40</v>
      </c>
      <c r="I70" s="145">
        <v>849</v>
      </c>
      <c r="J70" s="145">
        <v>767</v>
      </c>
      <c r="K70" s="64">
        <v>830</v>
      </c>
      <c r="L70" s="64">
        <v>102</v>
      </c>
      <c r="M70" s="64">
        <v>751</v>
      </c>
      <c r="N70" s="64">
        <v>5962</v>
      </c>
      <c r="O70" s="64">
        <v>6140</v>
      </c>
      <c r="P70" s="64">
        <v>6340</v>
      </c>
      <c r="Q70" s="64">
        <v>6511</v>
      </c>
      <c r="R70" s="64">
        <v>6511</v>
      </c>
      <c r="S70" s="133">
        <f t="shared" si="6"/>
        <v>0.28480375712848038</v>
      </c>
      <c r="T70" s="133">
        <f t="shared" si="7"/>
        <v>0.24983713355048859</v>
      </c>
      <c r="U70" s="133">
        <f t="shared" si="8"/>
        <v>0.26182965299684541</v>
      </c>
      <c r="V70" s="133">
        <f t="shared" si="9"/>
        <v>3.1331592689295036E-2</v>
      </c>
      <c r="W70" s="133">
        <f t="shared" si="10"/>
        <v>0.23068653048686838</v>
      </c>
      <c r="Y70" s="143"/>
    </row>
    <row r="71" spans="1:25" x14ac:dyDescent="0.2">
      <c r="A71" s="21">
        <v>3506003</v>
      </c>
      <c r="B71" s="22" t="s">
        <v>132</v>
      </c>
      <c r="C71" s="22" t="s">
        <v>761</v>
      </c>
      <c r="D71" s="22" t="s">
        <v>762</v>
      </c>
      <c r="E71" s="23">
        <v>35062</v>
      </c>
      <c r="F71" s="22" t="s">
        <v>20</v>
      </c>
      <c r="G71" s="22" t="s">
        <v>19</v>
      </c>
      <c r="H71" s="22" t="s">
        <v>20</v>
      </c>
      <c r="I71" s="145">
        <v>2218</v>
      </c>
      <c r="J71" s="145">
        <v>696</v>
      </c>
      <c r="K71" s="64">
        <v>3435</v>
      </c>
      <c r="L71" s="64">
        <v>4309</v>
      </c>
      <c r="M71" s="64">
        <v>3302</v>
      </c>
      <c r="N71" s="64">
        <v>36668</v>
      </c>
      <c r="O71" s="64">
        <v>37955</v>
      </c>
      <c r="P71" s="64">
        <v>39143</v>
      </c>
      <c r="Q71" s="64">
        <v>40309</v>
      </c>
      <c r="R71" s="64">
        <v>40309</v>
      </c>
      <c r="S71" s="133">
        <f t="shared" si="6"/>
        <v>0.12097741900294534</v>
      </c>
      <c r="T71" s="133">
        <f t="shared" si="7"/>
        <v>3.66750098801212E-2</v>
      </c>
      <c r="U71" s="133">
        <f t="shared" si="8"/>
        <v>0.17551030835653886</v>
      </c>
      <c r="V71" s="133">
        <f t="shared" si="9"/>
        <v>0.21379840730357985</v>
      </c>
      <c r="W71" s="133">
        <f t="shared" si="10"/>
        <v>0.16383437941898832</v>
      </c>
      <c r="Y71" s="143"/>
    </row>
    <row r="72" spans="1:25" x14ac:dyDescent="0.2">
      <c r="A72" s="21">
        <v>3506102</v>
      </c>
      <c r="B72" s="22" t="s">
        <v>134</v>
      </c>
      <c r="C72" s="22" t="s">
        <v>769</v>
      </c>
      <c r="D72" s="22" t="s">
        <v>770</v>
      </c>
      <c r="E72" s="23">
        <v>35052</v>
      </c>
      <c r="F72" s="22" t="s">
        <v>133</v>
      </c>
      <c r="G72" s="22" t="s">
        <v>35</v>
      </c>
      <c r="H72" s="22" t="s">
        <v>36</v>
      </c>
      <c r="I72" s="145">
        <v>1207</v>
      </c>
      <c r="J72" s="145">
        <v>1570</v>
      </c>
      <c r="K72" s="64">
        <v>1565</v>
      </c>
      <c r="L72" s="64">
        <v>1625</v>
      </c>
      <c r="M72" s="64">
        <v>1707</v>
      </c>
      <c r="N72" s="64">
        <v>7943</v>
      </c>
      <c r="O72" s="64">
        <v>8184</v>
      </c>
      <c r="P72" s="64">
        <v>8401</v>
      </c>
      <c r="Q72" s="64">
        <v>8611</v>
      </c>
      <c r="R72" s="64">
        <v>8611</v>
      </c>
      <c r="S72" s="133">
        <f t="shared" si="6"/>
        <v>0.30391539720508626</v>
      </c>
      <c r="T72" s="133">
        <f t="shared" si="7"/>
        <v>0.3836754643206256</v>
      </c>
      <c r="U72" s="133">
        <f t="shared" si="8"/>
        <v>0.37257469348887035</v>
      </c>
      <c r="V72" s="133">
        <f t="shared" si="9"/>
        <v>0.37742422482870747</v>
      </c>
      <c r="W72" s="133">
        <f t="shared" si="10"/>
        <v>0.39646963186621764</v>
      </c>
      <c r="Y72" s="143"/>
    </row>
    <row r="73" spans="1:25" x14ac:dyDescent="0.2">
      <c r="A73" s="21">
        <v>3506201</v>
      </c>
      <c r="B73" s="22" t="s">
        <v>135</v>
      </c>
      <c r="C73" s="22" t="s">
        <v>757</v>
      </c>
      <c r="D73" s="22" t="s">
        <v>758</v>
      </c>
      <c r="E73" s="23">
        <v>35021</v>
      </c>
      <c r="F73" s="22" t="s">
        <v>78</v>
      </c>
      <c r="G73" s="22" t="s">
        <v>43</v>
      </c>
      <c r="H73" s="22" t="s">
        <v>44</v>
      </c>
      <c r="I73" s="145">
        <v>53</v>
      </c>
      <c r="J73" s="145">
        <v>138</v>
      </c>
      <c r="K73" s="64">
        <v>30</v>
      </c>
      <c r="L73" s="64">
        <v>105</v>
      </c>
      <c r="M73" s="64">
        <v>21</v>
      </c>
      <c r="N73" s="64">
        <v>235</v>
      </c>
      <c r="O73" s="64">
        <v>239</v>
      </c>
      <c r="P73" s="64">
        <v>255</v>
      </c>
      <c r="Q73" s="64">
        <v>264</v>
      </c>
      <c r="R73" s="64">
        <v>264</v>
      </c>
      <c r="S73" s="133">
        <f t="shared" si="6"/>
        <v>0.45106382978723403</v>
      </c>
      <c r="T73" s="133">
        <f t="shared" si="7"/>
        <v>1.1548117154811715</v>
      </c>
      <c r="U73" s="133">
        <f t="shared" si="8"/>
        <v>0.23529411764705882</v>
      </c>
      <c r="V73" s="133">
        <f t="shared" si="9"/>
        <v>0.79545454545454541</v>
      </c>
      <c r="W73" s="133">
        <f t="shared" si="10"/>
        <v>0.15909090909090909</v>
      </c>
      <c r="Y73" s="143"/>
    </row>
    <row r="74" spans="1:25" x14ac:dyDescent="0.2">
      <c r="A74" s="21">
        <v>3506300</v>
      </c>
      <c r="B74" s="22" t="s">
        <v>137</v>
      </c>
      <c r="C74" s="22" t="s">
        <v>755</v>
      </c>
      <c r="D74" s="22" t="s">
        <v>756</v>
      </c>
      <c r="E74" s="23">
        <v>35094</v>
      </c>
      <c r="F74" s="22" t="s">
        <v>136</v>
      </c>
      <c r="G74" s="22" t="s">
        <v>2</v>
      </c>
      <c r="H74" s="22" t="s">
        <v>3</v>
      </c>
      <c r="I74" s="145">
        <v>222</v>
      </c>
      <c r="J74" s="145">
        <v>309</v>
      </c>
      <c r="K74" s="64">
        <v>243</v>
      </c>
      <c r="L74" s="64">
        <v>110</v>
      </c>
      <c r="M74" s="64">
        <v>188</v>
      </c>
      <c r="N74" s="64">
        <v>1179</v>
      </c>
      <c r="O74" s="64">
        <v>1207</v>
      </c>
      <c r="P74" s="64">
        <v>1216</v>
      </c>
      <c r="Q74" s="64">
        <v>1230</v>
      </c>
      <c r="R74" s="64">
        <v>1230</v>
      </c>
      <c r="S74" s="133">
        <f t="shared" si="6"/>
        <v>0.37659033078880405</v>
      </c>
      <c r="T74" s="133">
        <f t="shared" si="7"/>
        <v>0.51201325600662795</v>
      </c>
      <c r="U74" s="133">
        <f t="shared" si="8"/>
        <v>0.39967105263157893</v>
      </c>
      <c r="V74" s="133">
        <f t="shared" si="9"/>
        <v>0.17886178861788618</v>
      </c>
      <c r="W74" s="133">
        <f t="shared" si="10"/>
        <v>0.30569105691056908</v>
      </c>
      <c r="Y74" s="143"/>
    </row>
    <row r="75" spans="1:25" x14ac:dyDescent="0.2">
      <c r="A75" s="21">
        <v>3506359</v>
      </c>
      <c r="B75" s="22" t="s">
        <v>140</v>
      </c>
      <c r="C75" s="22" t="s">
        <v>777</v>
      </c>
      <c r="D75" s="22" t="s">
        <v>778</v>
      </c>
      <c r="E75" s="23">
        <v>35041</v>
      </c>
      <c r="F75" s="22" t="s">
        <v>139</v>
      </c>
      <c r="G75" s="22" t="s">
        <v>138</v>
      </c>
      <c r="H75" s="22" t="s">
        <v>139</v>
      </c>
      <c r="I75" s="145">
        <v>337</v>
      </c>
      <c r="J75" s="145">
        <v>601</v>
      </c>
      <c r="K75" s="64">
        <v>629</v>
      </c>
      <c r="L75" s="64">
        <v>696</v>
      </c>
      <c r="M75" s="64">
        <v>440</v>
      </c>
      <c r="N75" s="64">
        <v>3592</v>
      </c>
      <c r="O75" s="64">
        <v>3849</v>
      </c>
      <c r="P75" s="64">
        <v>4112</v>
      </c>
      <c r="Q75" s="64">
        <v>4373</v>
      </c>
      <c r="R75" s="64">
        <v>4373</v>
      </c>
      <c r="S75" s="133">
        <f t="shared" si="6"/>
        <v>0.1876391982182628</v>
      </c>
      <c r="T75" s="133">
        <f t="shared" si="7"/>
        <v>0.31228890620940503</v>
      </c>
      <c r="U75" s="133">
        <f t="shared" si="8"/>
        <v>0.30593385214007784</v>
      </c>
      <c r="V75" s="133">
        <f t="shared" si="9"/>
        <v>0.31831694488909218</v>
      </c>
      <c r="W75" s="133">
        <f t="shared" si="10"/>
        <v>0.20123485021724216</v>
      </c>
      <c r="Y75" s="143"/>
    </row>
    <row r="76" spans="1:25" x14ac:dyDescent="0.2">
      <c r="A76" s="21">
        <v>3506409</v>
      </c>
      <c r="B76" s="22" t="s">
        <v>141</v>
      </c>
      <c r="C76" s="22" t="s">
        <v>757</v>
      </c>
      <c r="D76" s="22" t="s">
        <v>758</v>
      </c>
      <c r="E76" s="23">
        <v>35021</v>
      </c>
      <c r="F76" s="22" t="s">
        <v>78</v>
      </c>
      <c r="G76" s="22" t="s">
        <v>43</v>
      </c>
      <c r="H76" s="22" t="s">
        <v>44</v>
      </c>
      <c r="I76" s="145">
        <v>313</v>
      </c>
      <c r="J76" s="145">
        <v>117</v>
      </c>
      <c r="K76" s="64">
        <v>367</v>
      </c>
      <c r="L76" s="64">
        <v>145</v>
      </c>
      <c r="M76" s="64">
        <v>297</v>
      </c>
      <c r="N76" s="64">
        <v>828</v>
      </c>
      <c r="O76" s="64">
        <v>851</v>
      </c>
      <c r="P76" s="64">
        <v>884</v>
      </c>
      <c r="Q76" s="64">
        <v>909</v>
      </c>
      <c r="R76" s="64">
        <v>909</v>
      </c>
      <c r="S76" s="133">
        <f t="shared" si="6"/>
        <v>0.7560386473429952</v>
      </c>
      <c r="T76" s="133">
        <f t="shared" si="7"/>
        <v>0.27497062279670975</v>
      </c>
      <c r="U76" s="133">
        <f t="shared" si="8"/>
        <v>0.83031674208144801</v>
      </c>
      <c r="V76" s="133">
        <f t="shared" si="9"/>
        <v>0.31903190319031904</v>
      </c>
      <c r="W76" s="133">
        <f t="shared" si="10"/>
        <v>0.65346534653465349</v>
      </c>
      <c r="Y76" s="143"/>
    </row>
    <row r="77" spans="1:25" x14ac:dyDescent="0.2">
      <c r="A77" s="21">
        <v>3506508</v>
      </c>
      <c r="B77" s="22" t="s">
        <v>142</v>
      </c>
      <c r="C77" s="22" t="s">
        <v>757</v>
      </c>
      <c r="D77" s="22" t="s">
        <v>758</v>
      </c>
      <c r="E77" s="23">
        <v>35023</v>
      </c>
      <c r="F77" s="22" t="s">
        <v>45</v>
      </c>
      <c r="G77" s="22" t="s">
        <v>43</v>
      </c>
      <c r="H77" s="22" t="s">
        <v>44</v>
      </c>
      <c r="I77" s="145">
        <v>1119</v>
      </c>
      <c r="J77" s="145">
        <v>1426</v>
      </c>
      <c r="K77" s="64">
        <v>1129</v>
      </c>
      <c r="L77" s="64">
        <v>1184</v>
      </c>
      <c r="M77" s="64">
        <v>1007</v>
      </c>
      <c r="N77" s="64">
        <v>11347</v>
      </c>
      <c r="O77" s="64">
        <v>11795</v>
      </c>
      <c r="P77" s="64">
        <v>12213</v>
      </c>
      <c r="Q77" s="64">
        <v>12619</v>
      </c>
      <c r="R77" s="64">
        <v>12619</v>
      </c>
      <c r="S77" s="133">
        <f t="shared" si="6"/>
        <v>0.19723274874416144</v>
      </c>
      <c r="T77" s="133">
        <f t="shared" si="7"/>
        <v>0.24179737176769817</v>
      </c>
      <c r="U77" s="133">
        <f t="shared" si="8"/>
        <v>0.18488495865061819</v>
      </c>
      <c r="V77" s="133">
        <f t="shared" si="9"/>
        <v>0.18765353831523893</v>
      </c>
      <c r="W77" s="133">
        <f t="shared" si="10"/>
        <v>0.15960060226642364</v>
      </c>
      <c r="Y77" s="143"/>
    </row>
    <row r="78" spans="1:25" x14ac:dyDescent="0.2">
      <c r="A78" s="21">
        <v>3506607</v>
      </c>
      <c r="B78" s="22" t="s">
        <v>143</v>
      </c>
      <c r="C78" s="22" t="s">
        <v>773</v>
      </c>
      <c r="D78" s="22" t="s">
        <v>774</v>
      </c>
      <c r="E78" s="23">
        <v>35011</v>
      </c>
      <c r="F78" s="22" t="s">
        <v>100</v>
      </c>
      <c r="G78" s="22" t="s">
        <v>98</v>
      </c>
      <c r="H78" s="22" t="s">
        <v>99</v>
      </c>
      <c r="I78" s="145">
        <v>261</v>
      </c>
      <c r="J78" s="145">
        <v>120</v>
      </c>
      <c r="K78" s="64">
        <v>502</v>
      </c>
      <c r="L78" s="64">
        <v>303</v>
      </c>
      <c r="M78" s="64">
        <v>409</v>
      </c>
      <c r="N78" s="64">
        <v>2419</v>
      </c>
      <c r="O78" s="64">
        <v>2531</v>
      </c>
      <c r="P78" s="64">
        <v>2610</v>
      </c>
      <c r="Q78" s="64">
        <v>2702</v>
      </c>
      <c r="R78" s="64">
        <v>2702</v>
      </c>
      <c r="S78" s="133">
        <f t="shared" si="6"/>
        <v>0.21579164944191814</v>
      </c>
      <c r="T78" s="133">
        <f t="shared" si="7"/>
        <v>9.4824180165942309E-2</v>
      </c>
      <c r="U78" s="133">
        <f t="shared" si="8"/>
        <v>0.38467432950191571</v>
      </c>
      <c r="V78" s="133">
        <f t="shared" si="9"/>
        <v>0.22427831236121393</v>
      </c>
      <c r="W78" s="133">
        <f t="shared" si="10"/>
        <v>0.30273871206513692</v>
      </c>
      <c r="Y78" s="143"/>
    </row>
    <row r="79" spans="1:25" x14ac:dyDescent="0.2">
      <c r="A79" s="21">
        <v>3506706</v>
      </c>
      <c r="B79" s="22" t="s">
        <v>144</v>
      </c>
      <c r="C79" s="22" t="s">
        <v>769</v>
      </c>
      <c r="D79" s="22" t="s">
        <v>770</v>
      </c>
      <c r="E79" s="23">
        <v>35031</v>
      </c>
      <c r="F79" s="22" t="s">
        <v>57</v>
      </c>
      <c r="G79" s="22" t="s">
        <v>55</v>
      </c>
      <c r="H79" s="22" t="s">
        <v>56</v>
      </c>
      <c r="I79" s="145">
        <v>143</v>
      </c>
      <c r="J79" s="145">
        <v>134</v>
      </c>
      <c r="K79" s="64">
        <v>243</v>
      </c>
      <c r="L79" s="64">
        <v>171</v>
      </c>
      <c r="M79" s="64">
        <v>202</v>
      </c>
      <c r="N79" s="64">
        <v>1143</v>
      </c>
      <c r="O79" s="64">
        <v>1181</v>
      </c>
      <c r="P79" s="64">
        <v>1224</v>
      </c>
      <c r="Q79" s="64">
        <v>1261</v>
      </c>
      <c r="R79" s="64">
        <v>1261</v>
      </c>
      <c r="S79" s="133">
        <f t="shared" si="6"/>
        <v>0.25021872265966755</v>
      </c>
      <c r="T79" s="133">
        <f t="shared" si="7"/>
        <v>0.22692633361558001</v>
      </c>
      <c r="U79" s="133">
        <f t="shared" si="8"/>
        <v>0.39705882352941174</v>
      </c>
      <c r="V79" s="133">
        <f t="shared" si="9"/>
        <v>0.27121332275971449</v>
      </c>
      <c r="W79" s="133">
        <f t="shared" si="10"/>
        <v>0.32038065027755752</v>
      </c>
      <c r="Y79" s="143"/>
    </row>
    <row r="80" spans="1:25" x14ac:dyDescent="0.2">
      <c r="A80" s="21">
        <v>3506805</v>
      </c>
      <c r="B80" s="22" t="s">
        <v>145</v>
      </c>
      <c r="C80" s="22" t="s">
        <v>761</v>
      </c>
      <c r="D80" s="22" t="s">
        <v>762</v>
      </c>
      <c r="E80" s="23">
        <v>35064</v>
      </c>
      <c r="F80" s="22" t="s">
        <v>117</v>
      </c>
      <c r="G80" s="22" t="s">
        <v>19</v>
      </c>
      <c r="H80" s="22" t="s">
        <v>20</v>
      </c>
      <c r="I80" s="145">
        <v>132</v>
      </c>
      <c r="J80" s="145">
        <v>103</v>
      </c>
      <c r="K80" s="64">
        <v>183</v>
      </c>
      <c r="L80" s="64">
        <v>120</v>
      </c>
      <c r="M80" s="64">
        <v>132</v>
      </c>
      <c r="N80" s="64">
        <v>962</v>
      </c>
      <c r="O80" s="64">
        <v>999</v>
      </c>
      <c r="P80" s="64">
        <v>1019</v>
      </c>
      <c r="Q80" s="64">
        <v>1045</v>
      </c>
      <c r="R80" s="64">
        <v>1045</v>
      </c>
      <c r="S80" s="133">
        <f t="shared" si="6"/>
        <v>0.27442827442827444</v>
      </c>
      <c r="T80" s="133">
        <f t="shared" si="7"/>
        <v>0.20620620620620619</v>
      </c>
      <c r="U80" s="133">
        <f t="shared" si="8"/>
        <v>0.35917566241413151</v>
      </c>
      <c r="V80" s="133">
        <f t="shared" si="9"/>
        <v>0.22966507177033493</v>
      </c>
      <c r="W80" s="133">
        <f t="shared" si="10"/>
        <v>0.25263157894736843</v>
      </c>
      <c r="Y80" s="143"/>
    </row>
    <row r="81" spans="1:25" x14ac:dyDescent="0.2">
      <c r="A81" s="21">
        <v>3506904</v>
      </c>
      <c r="B81" s="22" t="s">
        <v>146</v>
      </c>
      <c r="C81" s="22" t="s">
        <v>761</v>
      </c>
      <c r="D81" s="22" t="s">
        <v>762</v>
      </c>
      <c r="E81" s="23">
        <v>35063</v>
      </c>
      <c r="F81" s="22" t="s">
        <v>66</v>
      </c>
      <c r="G81" s="22" t="s">
        <v>19</v>
      </c>
      <c r="H81" s="22" t="s">
        <v>20</v>
      </c>
      <c r="I81" s="145">
        <v>252</v>
      </c>
      <c r="J81" s="145">
        <v>263</v>
      </c>
      <c r="K81" s="64">
        <v>392</v>
      </c>
      <c r="L81" s="64">
        <v>335</v>
      </c>
      <c r="M81" s="64">
        <v>397</v>
      </c>
      <c r="N81" s="64">
        <v>1021</v>
      </c>
      <c r="O81" s="64">
        <v>1073</v>
      </c>
      <c r="P81" s="64">
        <v>1135</v>
      </c>
      <c r="Q81" s="64">
        <v>1189</v>
      </c>
      <c r="R81" s="64">
        <v>1189</v>
      </c>
      <c r="S81" s="133">
        <f t="shared" si="6"/>
        <v>0.49363369245837413</v>
      </c>
      <c r="T81" s="133">
        <f t="shared" si="7"/>
        <v>0.49021435228331778</v>
      </c>
      <c r="U81" s="133">
        <f t="shared" si="8"/>
        <v>0.69074889867841405</v>
      </c>
      <c r="V81" s="133">
        <f t="shared" si="9"/>
        <v>0.56349873843566023</v>
      </c>
      <c r="W81" s="133">
        <f t="shared" si="10"/>
        <v>0.66778805719091672</v>
      </c>
      <c r="Y81" s="143"/>
    </row>
    <row r="82" spans="1:25" x14ac:dyDescent="0.2">
      <c r="A82" s="21">
        <v>3507001</v>
      </c>
      <c r="B82" s="22" t="s">
        <v>147</v>
      </c>
      <c r="C82" s="22" t="s">
        <v>765</v>
      </c>
      <c r="D82" s="22" t="s">
        <v>766</v>
      </c>
      <c r="E82" s="23">
        <v>35163</v>
      </c>
      <c r="F82" s="22" t="s">
        <v>28</v>
      </c>
      <c r="G82" s="22" t="s">
        <v>27</v>
      </c>
      <c r="H82" s="22" t="s">
        <v>28</v>
      </c>
      <c r="I82" s="145">
        <v>746</v>
      </c>
      <c r="J82" s="145">
        <v>552</v>
      </c>
      <c r="K82" s="64">
        <v>463</v>
      </c>
      <c r="L82" s="64">
        <v>30</v>
      </c>
      <c r="M82" s="64">
        <v>326</v>
      </c>
      <c r="N82" s="64">
        <v>4193</v>
      </c>
      <c r="O82" s="64">
        <v>4392</v>
      </c>
      <c r="P82" s="64">
        <v>4583</v>
      </c>
      <c r="Q82" s="64">
        <v>4769</v>
      </c>
      <c r="R82" s="64">
        <v>4769</v>
      </c>
      <c r="S82" s="133">
        <f t="shared" si="6"/>
        <v>0.35583114715001191</v>
      </c>
      <c r="T82" s="133">
        <f t="shared" si="7"/>
        <v>0.25136612021857924</v>
      </c>
      <c r="U82" s="133">
        <f t="shared" si="8"/>
        <v>0.20205105825878245</v>
      </c>
      <c r="V82" s="133">
        <f t="shared" si="9"/>
        <v>1.2581253931641853E-2</v>
      </c>
      <c r="W82" s="133">
        <f t="shared" si="10"/>
        <v>0.13671629272384148</v>
      </c>
      <c r="Y82" s="143"/>
    </row>
    <row r="83" spans="1:25" x14ac:dyDescent="0.2">
      <c r="A83" s="21">
        <v>3507100</v>
      </c>
      <c r="B83" s="22" t="s">
        <v>148</v>
      </c>
      <c r="C83" s="22" t="s">
        <v>775</v>
      </c>
      <c r="D83" s="22" t="s">
        <v>776</v>
      </c>
      <c r="E83" s="23">
        <v>35071</v>
      </c>
      <c r="F83" s="22" t="s">
        <v>105</v>
      </c>
      <c r="G83" s="22" t="s">
        <v>15</v>
      </c>
      <c r="H83" s="22" t="s">
        <v>16</v>
      </c>
      <c r="I83" s="145">
        <v>401</v>
      </c>
      <c r="J83" s="145">
        <v>368</v>
      </c>
      <c r="K83" s="64">
        <v>466</v>
      </c>
      <c r="L83" s="64">
        <v>298</v>
      </c>
      <c r="M83" s="64">
        <v>577</v>
      </c>
      <c r="N83" s="64">
        <v>1691</v>
      </c>
      <c r="O83" s="64">
        <v>1783</v>
      </c>
      <c r="P83" s="64">
        <v>1884</v>
      </c>
      <c r="Q83" s="64">
        <v>1982</v>
      </c>
      <c r="R83" s="64">
        <v>1982</v>
      </c>
      <c r="S83" s="133">
        <f t="shared" si="6"/>
        <v>0.47427557658190422</v>
      </c>
      <c r="T83" s="133">
        <f t="shared" si="7"/>
        <v>0.4127874369040942</v>
      </c>
      <c r="U83" s="133">
        <f t="shared" si="8"/>
        <v>0.49469214437367304</v>
      </c>
      <c r="V83" s="133">
        <f t="shared" si="9"/>
        <v>0.30070635721493438</v>
      </c>
      <c r="W83" s="133">
        <f t="shared" si="10"/>
        <v>0.58224016145307766</v>
      </c>
      <c r="Y83" s="143"/>
    </row>
    <row r="84" spans="1:25" x14ac:dyDescent="0.2">
      <c r="A84" s="21">
        <v>3507159</v>
      </c>
      <c r="B84" s="22" t="s">
        <v>149</v>
      </c>
      <c r="C84" s="22" t="s">
        <v>765</v>
      </c>
      <c r="D84" s="22" t="s">
        <v>766</v>
      </c>
      <c r="E84" s="23">
        <v>35162</v>
      </c>
      <c r="F84" s="22" t="s">
        <v>75</v>
      </c>
      <c r="G84" s="22" t="s">
        <v>27</v>
      </c>
      <c r="H84" s="22" t="s">
        <v>28</v>
      </c>
      <c r="I84" s="145">
        <v>24</v>
      </c>
      <c r="J84" s="145">
        <v>25</v>
      </c>
      <c r="K84" s="64">
        <v>37</v>
      </c>
      <c r="L84" s="64">
        <v>48</v>
      </c>
      <c r="M84" s="64">
        <v>42</v>
      </c>
      <c r="N84" s="64">
        <v>215</v>
      </c>
      <c r="O84" s="64">
        <v>228</v>
      </c>
      <c r="P84" s="64">
        <v>241</v>
      </c>
      <c r="Q84" s="64">
        <v>253</v>
      </c>
      <c r="R84" s="64">
        <v>253</v>
      </c>
      <c r="S84" s="133">
        <f t="shared" si="6"/>
        <v>0.22325581395348837</v>
      </c>
      <c r="T84" s="133">
        <f t="shared" si="7"/>
        <v>0.21929824561403508</v>
      </c>
      <c r="U84" s="133">
        <f t="shared" si="8"/>
        <v>0.30705394190871371</v>
      </c>
      <c r="V84" s="133">
        <f t="shared" si="9"/>
        <v>0.37944664031620551</v>
      </c>
      <c r="W84" s="133">
        <f t="shared" si="10"/>
        <v>0.33201581027667987</v>
      </c>
      <c r="Y84" s="143"/>
    </row>
    <row r="85" spans="1:25" x14ac:dyDescent="0.2">
      <c r="A85" s="21">
        <v>3507209</v>
      </c>
      <c r="B85" s="22" t="s">
        <v>150</v>
      </c>
      <c r="C85" s="22" t="s">
        <v>755</v>
      </c>
      <c r="D85" s="22" t="s">
        <v>756</v>
      </c>
      <c r="E85" s="23">
        <v>35092</v>
      </c>
      <c r="F85" s="22" t="s">
        <v>103</v>
      </c>
      <c r="G85" s="22" t="s">
        <v>2</v>
      </c>
      <c r="H85" s="22" t="s">
        <v>3</v>
      </c>
      <c r="I85" s="145">
        <v>22</v>
      </c>
      <c r="J85" s="145">
        <v>19</v>
      </c>
      <c r="K85" s="64">
        <v>35</v>
      </c>
      <c r="L85" s="64">
        <v>34</v>
      </c>
      <c r="M85" s="64">
        <v>20</v>
      </c>
      <c r="N85" s="64">
        <v>70</v>
      </c>
      <c r="O85" s="64">
        <v>72</v>
      </c>
      <c r="P85" s="64">
        <v>74</v>
      </c>
      <c r="Q85" s="64">
        <v>76</v>
      </c>
      <c r="R85" s="64">
        <v>76</v>
      </c>
      <c r="S85" s="133">
        <f t="shared" si="6"/>
        <v>0.62857142857142856</v>
      </c>
      <c r="T85" s="133">
        <f t="shared" si="7"/>
        <v>0.52777777777777779</v>
      </c>
      <c r="U85" s="133">
        <f t="shared" si="8"/>
        <v>0.94594594594594594</v>
      </c>
      <c r="V85" s="133">
        <f t="shared" si="9"/>
        <v>0.89473684210526316</v>
      </c>
      <c r="W85" s="133">
        <f t="shared" si="10"/>
        <v>0.52631578947368418</v>
      </c>
      <c r="Y85" s="143"/>
    </row>
    <row r="86" spans="1:25" x14ac:dyDescent="0.2">
      <c r="A86" s="21">
        <v>3507308</v>
      </c>
      <c r="B86" s="22" t="s">
        <v>151</v>
      </c>
      <c r="C86" s="22" t="s">
        <v>761</v>
      </c>
      <c r="D86" s="22" t="s">
        <v>762</v>
      </c>
      <c r="E86" s="23">
        <v>35064</v>
      </c>
      <c r="F86" s="22" t="s">
        <v>117</v>
      </c>
      <c r="G86" s="22" t="s">
        <v>19</v>
      </c>
      <c r="H86" s="22" t="s">
        <v>20</v>
      </c>
      <c r="I86" s="145">
        <v>46</v>
      </c>
      <c r="J86" s="145">
        <v>37</v>
      </c>
      <c r="K86" s="64">
        <v>63</v>
      </c>
      <c r="L86" s="64">
        <v>43</v>
      </c>
      <c r="M86" s="64">
        <v>80</v>
      </c>
      <c r="N86" s="64">
        <v>395</v>
      </c>
      <c r="O86" s="64">
        <v>406</v>
      </c>
      <c r="P86" s="64">
        <v>417</v>
      </c>
      <c r="Q86" s="64">
        <v>427</v>
      </c>
      <c r="R86" s="64">
        <v>427</v>
      </c>
      <c r="S86" s="133">
        <f t="shared" si="6"/>
        <v>0.23291139240506328</v>
      </c>
      <c r="T86" s="133">
        <f t="shared" si="7"/>
        <v>0.18226600985221675</v>
      </c>
      <c r="U86" s="133">
        <f t="shared" si="8"/>
        <v>0.30215827338129497</v>
      </c>
      <c r="V86" s="133">
        <f t="shared" si="9"/>
        <v>0.20140515222482436</v>
      </c>
      <c r="W86" s="133">
        <f t="shared" si="10"/>
        <v>0.37470725995316162</v>
      </c>
      <c r="Y86" s="143"/>
    </row>
    <row r="87" spans="1:25" x14ac:dyDescent="0.2">
      <c r="A87" s="21">
        <v>3507407</v>
      </c>
      <c r="B87" s="22" t="s">
        <v>153</v>
      </c>
      <c r="C87" s="22" t="s">
        <v>769</v>
      </c>
      <c r="D87" s="22" t="s">
        <v>770</v>
      </c>
      <c r="E87" s="23">
        <v>35032</v>
      </c>
      <c r="F87" s="22" t="s">
        <v>152</v>
      </c>
      <c r="G87" s="22" t="s">
        <v>55</v>
      </c>
      <c r="H87" s="22" t="s">
        <v>56</v>
      </c>
      <c r="I87" s="145">
        <v>247</v>
      </c>
      <c r="J87" s="145">
        <v>308</v>
      </c>
      <c r="K87" s="64">
        <v>177</v>
      </c>
      <c r="L87" s="64">
        <v>269</v>
      </c>
      <c r="M87" s="64">
        <v>339</v>
      </c>
      <c r="N87" s="64">
        <v>1494</v>
      </c>
      <c r="O87" s="64">
        <v>1542</v>
      </c>
      <c r="P87" s="64">
        <v>1588</v>
      </c>
      <c r="Q87" s="64">
        <v>1632</v>
      </c>
      <c r="R87" s="64">
        <v>1632</v>
      </c>
      <c r="S87" s="133">
        <f t="shared" si="6"/>
        <v>0.33065595716198126</v>
      </c>
      <c r="T87" s="133">
        <f t="shared" si="7"/>
        <v>0.39948119325551235</v>
      </c>
      <c r="U87" s="133">
        <f t="shared" si="8"/>
        <v>0.22292191435768263</v>
      </c>
      <c r="V87" s="133">
        <f t="shared" si="9"/>
        <v>0.32965686274509803</v>
      </c>
      <c r="W87" s="133">
        <f t="shared" si="10"/>
        <v>0.41544117647058826</v>
      </c>
      <c r="Y87" s="143"/>
    </row>
    <row r="88" spans="1:25" x14ac:dyDescent="0.2">
      <c r="A88" s="21">
        <v>3507456</v>
      </c>
      <c r="B88" s="22" t="s">
        <v>154</v>
      </c>
      <c r="C88" s="22" t="s">
        <v>761</v>
      </c>
      <c r="D88" s="22" t="s">
        <v>762</v>
      </c>
      <c r="E88" s="23">
        <v>35062</v>
      </c>
      <c r="F88" s="22" t="s">
        <v>20</v>
      </c>
      <c r="G88" s="22" t="s">
        <v>19</v>
      </c>
      <c r="H88" s="22" t="s">
        <v>20</v>
      </c>
      <c r="I88" s="145">
        <v>39</v>
      </c>
      <c r="J88" s="145">
        <v>64</v>
      </c>
      <c r="K88" s="64">
        <v>28</v>
      </c>
      <c r="L88" s="64">
        <v>40</v>
      </c>
      <c r="M88" s="64">
        <v>51</v>
      </c>
      <c r="N88" s="64">
        <v>197</v>
      </c>
      <c r="O88" s="64">
        <v>207</v>
      </c>
      <c r="P88" s="64">
        <v>211</v>
      </c>
      <c r="Q88" s="64">
        <v>217</v>
      </c>
      <c r="R88" s="64">
        <v>217</v>
      </c>
      <c r="S88" s="133">
        <f t="shared" si="6"/>
        <v>0.39593908629441626</v>
      </c>
      <c r="T88" s="133">
        <f t="shared" si="7"/>
        <v>0.61835748792270528</v>
      </c>
      <c r="U88" s="133">
        <f t="shared" si="8"/>
        <v>0.26540284360189575</v>
      </c>
      <c r="V88" s="133">
        <f t="shared" si="9"/>
        <v>0.3686635944700461</v>
      </c>
      <c r="W88" s="133">
        <f t="shared" si="10"/>
        <v>0.47004608294930877</v>
      </c>
      <c r="Y88" s="143"/>
    </row>
    <row r="89" spans="1:25" x14ac:dyDescent="0.2">
      <c r="A89" s="21">
        <v>3507506</v>
      </c>
      <c r="B89" s="22" t="s">
        <v>155</v>
      </c>
      <c r="C89" s="22" t="s">
        <v>761</v>
      </c>
      <c r="D89" s="22" t="s">
        <v>762</v>
      </c>
      <c r="E89" s="23">
        <v>35063</v>
      </c>
      <c r="F89" s="22" t="s">
        <v>66</v>
      </c>
      <c r="G89" s="22" t="s">
        <v>19</v>
      </c>
      <c r="H89" s="22" t="s">
        <v>20</v>
      </c>
      <c r="I89" s="145">
        <v>2744</v>
      </c>
      <c r="J89" s="145">
        <v>2385</v>
      </c>
      <c r="K89" s="64">
        <v>3463</v>
      </c>
      <c r="L89" s="64">
        <v>3111</v>
      </c>
      <c r="M89" s="64">
        <v>3383</v>
      </c>
      <c r="N89" s="64">
        <v>13234</v>
      </c>
      <c r="O89" s="64">
        <v>13700</v>
      </c>
      <c r="P89" s="64">
        <v>14165</v>
      </c>
      <c r="Q89" s="64">
        <v>14597</v>
      </c>
      <c r="R89" s="64">
        <v>14597</v>
      </c>
      <c r="S89" s="133">
        <f t="shared" si="6"/>
        <v>0.41468943630043825</v>
      </c>
      <c r="T89" s="133">
        <f t="shared" si="7"/>
        <v>0.34817518248175183</v>
      </c>
      <c r="U89" s="133">
        <f t="shared" si="8"/>
        <v>0.48895164136957286</v>
      </c>
      <c r="V89" s="133">
        <f t="shared" si="9"/>
        <v>0.42625196958279099</v>
      </c>
      <c r="W89" s="133">
        <f t="shared" si="10"/>
        <v>0.46351990134959237</v>
      </c>
      <c r="Y89" s="143"/>
    </row>
    <row r="90" spans="1:25" x14ac:dyDescent="0.2">
      <c r="A90" s="21">
        <v>3507605</v>
      </c>
      <c r="B90" s="22" t="s">
        <v>156</v>
      </c>
      <c r="C90" s="22" t="s">
        <v>775</v>
      </c>
      <c r="D90" s="22" t="s">
        <v>776</v>
      </c>
      <c r="E90" s="23">
        <v>35071</v>
      </c>
      <c r="F90" s="22" t="s">
        <v>105</v>
      </c>
      <c r="G90" s="22" t="s">
        <v>15</v>
      </c>
      <c r="H90" s="22" t="s">
        <v>16</v>
      </c>
      <c r="I90" s="145">
        <v>3001</v>
      </c>
      <c r="J90" s="145">
        <v>2771</v>
      </c>
      <c r="K90" s="64">
        <v>2398</v>
      </c>
      <c r="L90" s="64">
        <v>2105</v>
      </c>
      <c r="M90" s="64">
        <v>3001</v>
      </c>
      <c r="N90" s="64">
        <v>15135</v>
      </c>
      <c r="O90" s="64">
        <v>15756</v>
      </c>
      <c r="P90" s="64">
        <v>16393</v>
      </c>
      <c r="Q90" s="64">
        <v>16996</v>
      </c>
      <c r="R90" s="64">
        <v>16996</v>
      </c>
      <c r="S90" s="133">
        <f t="shared" si="6"/>
        <v>0.39656425503799142</v>
      </c>
      <c r="T90" s="133">
        <f t="shared" si="7"/>
        <v>0.35173902005585173</v>
      </c>
      <c r="U90" s="133">
        <f t="shared" si="8"/>
        <v>0.29256389922527909</v>
      </c>
      <c r="V90" s="133">
        <f t="shared" si="9"/>
        <v>0.24770534243351378</v>
      </c>
      <c r="W90" s="133">
        <f t="shared" si="10"/>
        <v>0.35314191574488113</v>
      </c>
      <c r="Y90" s="143"/>
    </row>
    <row r="91" spans="1:25" x14ac:dyDescent="0.2">
      <c r="A91" s="21">
        <v>3507704</v>
      </c>
      <c r="B91" s="22" t="s">
        <v>157</v>
      </c>
      <c r="C91" s="22" t="s">
        <v>757</v>
      </c>
      <c r="D91" s="22" t="s">
        <v>758</v>
      </c>
      <c r="E91" s="23">
        <v>35023</v>
      </c>
      <c r="F91" s="22" t="s">
        <v>45</v>
      </c>
      <c r="G91" s="22" t="s">
        <v>43</v>
      </c>
      <c r="H91" s="22" t="s">
        <v>44</v>
      </c>
      <c r="I91" s="145">
        <v>5</v>
      </c>
      <c r="J91" s="145">
        <v>271</v>
      </c>
      <c r="K91" s="64">
        <v>59</v>
      </c>
      <c r="L91" s="64">
        <v>27</v>
      </c>
      <c r="M91" s="64">
        <v>298</v>
      </c>
      <c r="N91" s="64">
        <v>489</v>
      </c>
      <c r="O91" s="64">
        <v>494</v>
      </c>
      <c r="P91" s="64">
        <v>500</v>
      </c>
      <c r="Q91" s="64">
        <v>502</v>
      </c>
      <c r="R91" s="64">
        <v>502</v>
      </c>
      <c r="S91" s="133">
        <f t="shared" si="6"/>
        <v>2.0449897750511249E-2</v>
      </c>
      <c r="T91" s="133">
        <f t="shared" si="7"/>
        <v>1.097165991902834</v>
      </c>
      <c r="U91" s="133">
        <f t="shared" si="8"/>
        <v>0.23599999999999999</v>
      </c>
      <c r="V91" s="133">
        <f t="shared" si="9"/>
        <v>0.10756972111553785</v>
      </c>
      <c r="W91" s="133">
        <f t="shared" si="10"/>
        <v>1.1872509960159363</v>
      </c>
      <c r="Y91" s="143"/>
    </row>
    <row r="92" spans="1:25" x14ac:dyDescent="0.2">
      <c r="A92" s="21">
        <v>3507753</v>
      </c>
      <c r="B92" s="22" t="s">
        <v>158</v>
      </c>
      <c r="C92" s="22" t="s">
        <v>757</v>
      </c>
      <c r="D92" s="22" t="s">
        <v>758</v>
      </c>
      <c r="E92" s="23">
        <v>35023</v>
      </c>
      <c r="F92" s="22" t="s">
        <v>45</v>
      </c>
      <c r="G92" s="22" t="s">
        <v>43</v>
      </c>
      <c r="H92" s="22" t="s">
        <v>44</v>
      </c>
      <c r="I92" s="145">
        <v>32</v>
      </c>
      <c r="J92" s="145">
        <v>82</v>
      </c>
      <c r="K92" s="64">
        <v>123</v>
      </c>
      <c r="L92" s="64">
        <v>58</v>
      </c>
      <c r="M92" s="64">
        <v>168</v>
      </c>
      <c r="N92" s="64">
        <v>234</v>
      </c>
      <c r="O92" s="64">
        <v>243</v>
      </c>
      <c r="P92" s="64">
        <v>254</v>
      </c>
      <c r="Q92" s="64">
        <v>262</v>
      </c>
      <c r="R92" s="64">
        <v>262</v>
      </c>
      <c r="S92" s="133">
        <f t="shared" si="6"/>
        <v>0.27350427350427353</v>
      </c>
      <c r="T92" s="133">
        <f t="shared" si="7"/>
        <v>0.67489711934156382</v>
      </c>
      <c r="U92" s="133">
        <f t="shared" si="8"/>
        <v>0.96850393700787396</v>
      </c>
      <c r="V92" s="133">
        <f t="shared" si="9"/>
        <v>0.44274809160305345</v>
      </c>
      <c r="W92" s="133">
        <f t="shared" si="10"/>
        <v>1.282442748091603</v>
      </c>
      <c r="Y92" s="143"/>
    </row>
    <row r="93" spans="1:25" x14ac:dyDescent="0.2">
      <c r="A93" s="21">
        <v>3507803</v>
      </c>
      <c r="B93" s="22" t="s">
        <v>159</v>
      </c>
      <c r="C93" s="22" t="s">
        <v>769</v>
      </c>
      <c r="D93" s="22" t="s">
        <v>770</v>
      </c>
      <c r="E93" s="23">
        <v>35133</v>
      </c>
      <c r="F93" s="22" t="s">
        <v>41</v>
      </c>
      <c r="G93" s="22" t="s">
        <v>39</v>
      </c>
      <c r="H93" s="22" t="s">
        <v>40</v>
      </c>
      <c r="I93" s="145">
        <v>520</v>
      </c>
      <c r="J93" s="145">
        <v>486</v>
      </c>
      <c r="K93" s="64">
        <v>601</v>
      </c>
      <c r="L93" s="64">
        <v>498</v>
      </c>
      <c r="M93" s="64">
        <v>518</v>
      </c>
      <c r="N93" s="64">
        <v>2031</v>
      </c>
      <c r="O93" s="64">
        <v>2118</v>
      </c>
      <c r="P93" s="64">
        <v>2186</v>
      </c>
      <c r="Q93" s="64">
        <v>2259</v>
      </c>
      <c r="R93" s="64">
        <v>2259</v>
      </c>
      <c r="S93" s="133">
        <f t="shared" si="6"/>
        <v>0.51206302314130969</v>
      </c>
      <c r="T93" s="133">
        <f t="shared" si="7"/>
        <v>0.45892351274787535</v>
      </c>
      <c r="U93" s="133">
        <f t="shared" si="8"/>
        <v>0.54986276303751147</v>
      </c>
      <c r="V93" s="133">
        <f t="shared" si="9"/>
        <v>0.44090305444887118</v>
      </c>
      <c r="W93" s="133">
        <f t="shared" si="10"/>
        <v>0.45861000442673749</v>
      </c>
      <c r="Y93" s="143"/>
    </row>
    <row r="94" spans="1:25" x14ac:dyDescent="0.2">
      <c r="A94" s="21">
        <v>3507902</v>
      </c>
      <c r="B94" s="22" t="s">
        <v>160</v>
      </c>
      <c r="C94" s="22" t="s">
        <v>761</v>
      </c>
      <c r="D94" s="22" t="s">
        <v>762</v>
      </c>
      <c r="E94" s="23">
        <v>35064</v>
      </c>
      <c r="F94" s="22" t="s">
        <v>117</v>
      </c>
      <c r="G94" s="22" t="s">
        <v>19</v>
      </c>
      <c r="H94" s="22" t="s">
        <v>20</v>
      </c>
      <c r="I94" s="145">
        <v>253</v>
      </c>
      <c r="J94" s="145">
        <v>269</v>
      </c>
      <c r="K94" s="64">
        <v>366</v>
      </c>
      <c r="L94" s="64">
        <v>309</v>
      </c>
      <c r="M94" s="64">
        <v>391</v>
      </c>
      <c r="N94" s="64">
        <v>2021</v>
      </c>
      <c r="O94" s="64">
        <v>2091</v>
      </c>
      <c r="P94" s="64">
        <v>2159</v>
      </c>
      <c r="Q94" s="64">
        <v>2224</v>
      </c>
      <c r="R94" s="64">
        <v>2224</v>
      </c>
      <c r="S94" s="133">
        <f t="shared" si="6"/>
        <v>0.25037110341415142</v>
      </c>
      <c r="T94" s="133">
        <f t="shared" si="7"/>
        <v>0.25729316116690576</v>
      </c>
      <c r="U94" s="133">
        <f t="shared" si="8"/>
        <v>0.33904585456229736</v>
      </c>
      <c r="V94" s="133">
        <f t="shared" si="9"/>
        <v>0.27787769784172661</v>
      </c>
      <c r="W94" s="133">
        <f t="shared" si="10"/>
        <v>0.3516187050359712</v>
      </c>
      <c r="Y94" s="143"/>
    </row>
    <row r="95" spans="1:25" x14ac:dyDescent="0.2">
      <c r="A95" s="21">
        <v>3508009</v>
      </c>
      <c r="B95" s="22" t="s">
        <v>161</v>
      </c>
      <c r="C95" s="22" t="s">
        <v>765</v>
      </c>
      <c r="D95" s="22" t="s">
        <v>766</v>
      </c>
      <c r="E95" s="23">
        <v>35162</v>
      </c>
      <c r="F95" s="22" t="s">
        <v>75</v>
      </c>
      <c r="G95" s="22" t="s">
        <v>27</v>
      </c>
      <c r="H95" s="22" t="s">
        <v>28</v>
      </c>
      <c r="I95" s="145">
        <v>154</v>
      </c>
      <c r="J95" s="145">
        <v>165</v>
      </c>
      <c r="K95" s="64">
        <v>246</v>
      </c>
      <c r="L95" s="64">
        <v>267</v>
      </c>
      <c r="M95" s="64">
        <v>251</v>
      </c>
      <c r="N95" s="64">
        <v>1432</v>
      </c>
      <c r="O95" s="64">
        <v>1483</v>
      </c>
      <c r="P95" s="64">
        <v>1542</v>
      </c>
      <c r="Q95" s="64">
        <v>1594</v>
      </c>
      <c r="R95" s="64">
        <v>1594</v>
      </c>
      <c r="S95" s="133">
        <f t="shared" si="6"/>
        <v>0.21508379888268156</v>
      </c>
      <c r="T95" s="133">
        <f t="shared" si="7"/>
        <v>0.22252191503708699</v>
      </c>
      <c r="U95" s="133">
        <f t="shared" si="8"/>
        <v>0.31906614785992216</v>
      </c>
      <c r="V95" s="133">
        <f t="shared" si="9"/>
        <v>0.33500627352572143</v>
      </c>
      <c r="W95" s="133">
        <f t="shared" si="10"/>
        <v>0.31493099121706397</v>
      </c>
      <c r="Y95" s="143"/>
    </row>
    <row r="96" spans="1:25" x14ac:dyDescent="0.2">
      <c r="A96" s="21">
        <v>3508108</v>
      </c>
      <c r="B96" s="22" t="s">
        <v>162</v>
      </c>
      <c r="C96" s="22" t="s">
        <v>757</v>
      </c>
      <c r="D96" s="22" t="s">
        <v>758</v>
      </c>
      <c r="E96" s="23">
        <v>35023</v>
      </c>
      <c r="F96" s="22" t="s">
        <v>45</v>
      </c>
      <c r="G96" s="22" t="s">
        <v>43</v>
      </c>
      <c r="H96" s="22" t="s">
        <v>44</v>
      </c>
      <c r="I96" s="145">
        <v>942</v>
      </c>
      <c r="J96" s="145">
        <v>267</v>
      </c>
      <c r="K96" s="64">
        <v>983</v>
      </c>
      <c r="L96" s="64">
        <v>222</v>
      </c>
      <c r="M96" s="64">
        <v>1210</v>
      </c>
      <c r="N96" s="64">
        <v>1627</v>
      </c>
      <c r="O96" s="64">
        <v>1681</v>
      </c>
      <c r="P96" s="64">
        <v>1732</v>
      </c>
      <c r="Q96" s="64">
        <v>1781</v>
      </c>
      <c r="R96" s="64">
        <v>1781</v>
      </c>
      <c r="S96" s="133">
        <f t="shared" si="6"/>
        <v>1.157959434542102</v>
      </c>
      <c r="T96" s="133">
        <f t="shared" si="7"/>
        <v>0.3176680547293278</v>
      </c>
      <c r="U96" s="133">
        <f t="shared" si="8"/>
        <v>1.1351039260969977</v>
      </c>
      <c r="V96" s="133">
        <f t="shared" si="9"/>
        <v>0.24929814710836609</v>
      </c>
      <c r="W96" s="133">
        <f t="shared" si="10"/>
        <v>1.3587871982032567</v>
      </c>
      <c r="Y96" s="143"/>
    </row>
    <row r="97" spans="1:25" x14ac:dyDescent="0.2">
      <c r="A97" s="21">
        <v>3508207</v>
      </c>
      <c r="B97" s="22" t="s">
        <v>163</v>
      </c>
      <c r="C97" s="22" t="s">
        <v>769</v>
      </c>
      <c r="D97" s="22" t="s">
        <v>770</v>
      </c>
      <c r="E97" s="23">
        <v>35083</v>
      </c>
      <c r="F97" s="22" t="s">
        <v>83</v>
      </c>
      <c r="G97" s="22" t="s">
        <v>81</v>
      </c>
      <c r="H97" s="22" t="s">
        <v>82</v>
      </c>
      <c r="I97" s="145">
        <v>101</v>
      </c>
      <c r="J97" s="145">
        <v>136</v>
      </c>
      <c r="K97" s="64">
        <v>158</v>
      </c>
      <c r="L97" s="64">
        <v>165</v>
      </c>
      <c r="M97" s="64">
        <v>111</v>
      </c>
      <c r="N97" s="64">
        <v>411</v>
      </c>
      <c r="O97" s="64">
        <v>424</v>
      </c>
      <c r="P97" s="64">
        <v>440</v>
      </c>
      <c r="Q97" s="64">
        <v>452</v>
      </c>
      <c r="R97" s="64">
        <v>452</v>
      </c>
      <c r="S97" s="133">
        <f t="shared" si="6"/>
        <v>0.49148418491484186</v>
      </c>
      <c r="T97" s="133">
        <f t="shared" si="7"/>
        <v>0.64150943396226412</v>
      </c>
      <c r="U97" s="133">
        <f t="shared" si="8"/>
        <v>0.71818181818181814</v>
      </c>
      <c r="V97" s="133">
        <f t="shared" si="9"/>
        <v>0.73008849557522126</v>
      </c>
      <c r="W97" s="133">
        <f t="shared" si="10"/>
        <v>0.49115044247787609</v>
      </c>
      <c r="Y97" s="143"/>
    </row>
    <row r="98" spans="1:25" x14ac:dyDescent="0.2">
      <c r="A98" s="21">
        <v>3508306</v>
      </c>
      <c r="B98" s="22" t="s">
        <v>164</v>
      </c>
      <c r="C98" s="22" t="s">
        <v>761</v>
      </c>
      <c r="D98" s="22" t="s">
        <v>762</v>
      </c>
      <c r="E98" s="23">
        <v>35062</v>
      </c>
      <c r="F98" s="22" t="s">
        <v>20</v>
      </c>
      <c r="G98" s="22" t="s">
        <v>19</v>
      </c>
      <c r="H98" s="22" t="s">
        <v>20</v>
      </c>
      <c r="I98" s="145">
        <v>49</v>
      </c>
      <c r="J98" s="145">
        <v>58</v>
      </c>
      <c r="K98" s="64">
        <v>64</v>
      </c>
      <c r="L98" s="64">
        <v>87</v>
      </c>
      <c r="M98" s="64">
        <v>50</v>
      </c>
      <c r="N98" s="64">
        <v>388</v>
      </c>
      <c r="O98" s="64">
        <v>394</v>
      </c>
      <c r="P98" s="64">
        <v>408</v>
      </c>
      <c r="Q98" s="64">
        <v>419</v>
      </c>
      <c r="R98" s="64">
        <v>419</v>
      </c>
      <c r="S98" s="133">
        <f t="shared" si="6"/>
        <v>0.25257731958762886</v>
      </c>
      <c r="T98" s="133">
        <f t="shared" si="7"/>
        <v>0.29441624365482233</v>
      </c>
      <c r="U98" s="133">
        <f t="shared" si="8"/>
        <v>0.31372549019607843</v>
      </c>
      <c r="V98" s="133">
        <f t="shared" si="9"/>
        <v>0.41527446300715992</v>
      </c>
      <c r="W98" s="133">
        <f t="shared" si="10"/>
        <v>0.2386634844868735</v>
      </c>
      <c r="Y98" s="143"/>
    </row>
    <row r="99" spans="1:25" x14ac:dyDescent="0.2">
      <c r="A99" s="21">
        <v>3508405</v>
      </c>
      <c r="B99" s="22" t="s">
        <v>166</v>
      </c>
      <c r="C99" s="22" t="s">
        <v>775</v>
      </c>
      <c r="D99" s="22" t="s">
        <v>776</v>
      </c>
      <c r="E99" s="23">
        <v>35073</v>
      </c>
      <c r="F99" s="22" t="s">
        <v>165</v>
      </c>
      <c r="G99" s="22" t="s">
        <v>15</v>
      </c>
      <c r="H99" s="22" t="s">
        <v>16</v>
      </c>
      <c r="I99" s="145">
        <v>253</v>
      </c>
      <c r="J99" s="145">
        <v>442</v>
      </c>
      <c r="K99" s="64">
        <v>492</v>
      </c>
      <c r="L99" s="64">
        <v>464</v>
      </c>
      <c r="M99" s="64">
        <v>840</v>
      </c>
      <c r="N99" s="64">
        <v>3050</v>
      </c>
      <c r="O99" s="64">
        <v>3214</v>
      </c>
      <c r="P99" s="64">
        <v>3353</v>
      </c>
      <c r="Q99" s="64">
        <v>3501</v>
      </c>
      <c r="R99" s="64">
        <v>3501</v>
      </c>
      <c r="S99" s="133">
        <f t="shared" si="6"/>
        <v>0.1659016393442623</v>
      </c>
      <c r="T99" s="133">
        <f t="shared" si="7"/>
        <v>0.27504667081518358</v>
      </c>
      <c r="U99" s="133">
        <f t="shared" si="8"/>
        <v>0.29346853563972564</v>
      </c>
      <c r="V99" s="133">
        <f t="shared" si="9"/>
        <v>0.26506712367894886</v>
      </c>
      <c r="W99" s="133">
        <f t="shared" si="10"/>
        <v>0.47986289631533846</v>
      </c>
      <c r="Y99" s="143"/>
    </row>
    <row r="100" spans="1:25" x14ac:dyDescent="0.2">
      <c r="A100" s="21">
        <v>3508504</v>
      </c>
      <c r="B100" s="22" t="s">
        <v>168</v>
      </c>
      <c r="C100" s="22" t="s">
        <v>771</v>
      </c>
      <c r="D100" s="22" t="s">
        <v>772</v>
      </c>
      <c r="E100" s="23">
        <v>35171</v>
      </c>
      <c r="F100" s="22" t="s">
        <v>167</v>
      </c>
      <c r="G100" s="22" t="s">
        <v>69</v>
      </c>
      <c r="H100" s="22" t="s">
        <v>70</v>
      </c>
      <c r="I100" s="145">
        <v>1819</v>
      </c>
      <c r="J100" s="145">
        <v>1872</v>
      </c>
      <c r="K100" s="64">
        <v>1903</v>
      </c>
      <c r="L100" s="64">
        <v>1406</v>
      </c>
      <c r="M100" s="64">
        <v>1677</v>
      </c>
      <c r="N100" s="64">
        <v>8212</v>
      </c>
      <c r="O100" s="64">
        <v>8517</v>
      </c>
      <c r="P100" s="64">
        <v>8850</v>
      </c>
      <c r="Q100" s="64">
        <v>9154</v>
      </c>
      <c r="R100" s="64">
        <v>9154</v>
      </c>
      <c r="S100" s="133">
        <f t="shared" si="6"/>
        <v>0.44301022893326841</v>
      </c>
      <c r="T100" s="133">
        <f t="shared" si="7"/>
        <v>0.43959140542444525</v>
      </c>
      <c r="U100" s="133">
        <f t="shared" si="8"/>
        <v>0.43005649717514122</v>
      </c>
      <c r="V100" s="133">
        <f t="shared" si="9"/>
        <v>0.30718811448547084</v>
      </c>
      <c r="W100" s="133">
        <f t="shared" si="10"/>
        <v>0.36639720340834608</v>
      </c>
      <c r="Y100" s="143"/>
    </row>
    <row r="101" spans="1:25" x14ac:dyDescent="0.2">
      <c r="A101" s="21">
        <v>3508603</v>
      </c>
      <c r="B101" s="22" t="s">
        <v>169</v>
      </c>
      <c r="C101" s="22" t="s">
        <v>771</v>
      </c>
      <c r="D101" s="22" t="s">
        <v>772</v>
      </c>
      <c r="E101" s="23">
        <v>35172</v>
      </c>
      <c r="F101" s="22" t="s">
        <v>71</v>
      </c>
      <c r="G101" s="22" t="s">
        <v>69</v>
      </c>
      <c r="H101" s="22" t="s">
        <v>70</v>
      </c>
      <c r="I101" s="145">
        <v>270</v>
      </c>
      <c r="J101" s="145">
        <v>223</v>
      </c>
      <c r="K101" s="64">
        <v>278</v>
      </c>
      <c r="L101" s="64">
        <v>573</v>
      </c>
      <c r="M101" s="64">
        <v>352</v>
      </c>
      <c r="N101" s="64">
        <v>3062</v>
      </c>
      <c r="O101" s="64">
        <v>3169</v>
      </c>
      <c r="P101" s="64">
        <v>3262</v>
      </c>
      <c r="Q101" s="64">
        <v>3358</v>
      </c>
      <c r="R101" s="64">
        <v>3358</v>
      </c>
      <c r="S101" s="133">
        <f t="shared" si="6"/>
        <v>0.17635532331809275</v>
      </c>
      <c r="T101" s="133">
        <f t="shared" si="7"/>
        <v>0.14073840328179235</v>
      </c>
      <c r="U101" s="133">
        <f t="shared" si="8"/>
        <v>0.17044757817290007</v>
      </c>
      <c r="V101" s="133">
        <f t="shared" si="9"/>
        <v>0.3412745681953544</v>
      </c>
      <c r="W101" s="133">
        <f t="shared" si="10"/>
        <v>0.20964860035735558</v>
      </c>
      <c r="Y101" s="143"/>
    </row>
    <row r="102" spans="1:25" x14ac:dyDescent="0.2">
      <c r="A102" s="21">
        <v>3508702</v>
      </c>
      <c r="B102" s="22" t="s">
        <v>171</v>
      </c>
      <c r="C102" s="22" t="s">
        <v>759</v>
      </c>
      <c r="D102" s="22" t="s">
        <v>760</v>
      </c>
      <c r="E102" s="23">
        <v>35143</v>
      </c>
      <c r="F102" s="22" t="s">
        <v>170</v>
      </c>
      <c r="G102" s="22" t="s">
        <v>10</v>
      </c>
      <c r="H102" s="22" t="s">
        <v>11</v>
      </c>
      <c r="I102" s="145">
        <v>451</v>
      </c>
      <c r="J102" s="145">
        <v>467</v>
      </c>
      <c r="K102" s="64">
        <v>458</v>
      </c>
      <c r="L102" s="64">
        <v>441</v>
      </c>
      <c r="M102" s="64">
        <v>482</v>
      </c>
      <c r="N102" s="64">
        <v>1825</v>
      </c>
      <c r="O102" s="64">
        <v>1871</v>
      </c>
      <c r="P102" s="64">
        <v>1913</v>
      </c>
      <c r="Q102" s="64">
        <v>1966</v>
      </c>
      <c r="R102" s="64">
        <v>1966</v>
      </c>
      <c r="S102" s="133">
        <f t="shared" si="6"/>
        <v>0.49424657534246574</v>
      </c>
      <c r="T102" s="133">
        <f t="shared" si="7"/>
        <v>0.49919828968466062</v>
      </c>
      <c r="U102" s="133">
        <f t="shared" si="8"/>
        <v>0.47882906429691585</v>
      </c>
      <c r="V102" s="133">
        <f t="shared" si="9"/>
        <v>0.44862665310274669</v>
      </c>
      <c r="W102" s="133">
        <f t="shared" si="10"/>
        <v>0.4903357070193286</v>
      </c>
      <c r="Y102" s="143"/>
    </row>
    <row r="103" spans="1:25" x14ac:dyDescent="0.2">
      <c r="A103" s="21">
        <v>3508801</v>
      </c>
      <c r="B103" s="22" t="s">
        <v>173</v>
      </c>
      <c r="C103" s="22" t="s">
        <v>761</v>
      </c>
      <c r="D103" s="22" t="s">
        <v>762</v>
      </c>
      <c r="E103" s="23">
        <v>35065</v>
      </c>
      <c r="F103" s="22" t="s">
        <v>172</v>
      </c>
      <c r="G103" s="22" t="s">
        <v>19</v>
      </c>
      <c r="H103" s="22" t="s">
        <v>20</v>
      </c>
      <c r="I103" s="145">
        <v>125</v>
      </c>
      <c r="J103" s="145">
        <v>164</v>
      </c>
      <c r="K103" s="64">
        <v>202</v>
      </c>
      <c r="L103" s="64">
        <v>162</v>
      </c>
      <c r="M103" s="64">
        <v>169</v>
      </c>
      <c r="N103" s="64">
        <v>1721</v>
      </c>
      <c r="O103" s="64">
        <v>1756</v>
      </c>
      <c r="P103" s="64">
        <v>1805</v>
      </c>
      <c r="Q103" s="64">
        <v>1841</v>
      </c>
      <c r="R103" s="64">
        <v>1841</v>
      </c>
      <c r="S103" s="133">
        <f t="shared" si="6"/>
        <v>0.14526438117373619</v>
      </c>
      <c r="T103" s="133">
        <f t="shared" si="7"/>
        <v>0.18678815489749431</v>
      </c>
      <c r="U103" s="133">
        <f t="shared" si="8"/>
        <v>0.22382271468144044</v>
      </c>
      <c r="V103" s="133">
        <f t="shared" si="9"/>
        <v>0.17599130907115698</v>
      </c>
      <c r="W103" s="133">
        <f t="shared" si="10"/>
        <v>0.18359587180879958</v>
      </c>
      <c r="Y103" s="143"/>
    </row>
    <row r="104" spans="1:25" x14ac:dyDescent="0.2">
      <c r="A104" s="21">
        <v>3508900</v>
      </c>
      <c r="B104" s="22" t="s">
        <v>174</v>
      </c>
      <c r="C104" s="22" t="s">
        <v>767</v>
      </c>
      <c r="D104" s="22" t="s">
        <v>768</v>
      </c>
      <c r="E104" s="23">
        <v>35112</v>
      </c>
      <c r="F104" s="22" t="s">
        <v>33</v>
      </c>
      <c r="G104" s="22" t="s">
        <v>31</v>
      </c>
      <c r="H104" s="22" t="s">
        <v>32</v>
      </c>
      <c r="I104" s="145">
        <v>93</v>
      </c>
      <c r="J104" s="145">
        <v>109</v>
      </c>
      <c r="K104" s="64">
        <v>155</v>
      </c>
      <c r="L104" s="64">
        <v>100</v>
      </c>
      <c r="M104" s="64">
        <v>123</v>
      </c>
      <c r="N104" s="64">
        <v>388</v>
      </c>
      <c r="O104" s="64">
        <v>399</v>
      </c>
      <c r="P104" s="64">
        <v>411</v>
      </c>
      <c r="Q104" s="64">
        <v>422</v>
      </c>
      <c r="R104" s="64">
        <v>422</v>
      </c>
      <c r="S104" s="133">
        <f t="shared" si="6"/>
        <v>0.47938144329896909</v>
      </c>
      <c r="T104" s="133">
        <f t="shared" si="7"/>
        <v>0.54636591478696739</v>
      </c>
      <c r="U104" s="133">
        <f t="shared" si="8"/>
        <v>0.75425790754257904</v>
      </c>
      <c r="V104" s="133">
        <f t="shared" si="9"/>
        <v>0.47393364928909953</v>
      </c>
      <c r="W104" s="133">
        <f t="shared" si="10"/>
        <v>0.58293838862559244</v>
      </c>
      <c r="Y104" s="143"/>
    </row>
    <row r="105" spans="1:25" x14ac:dyDescent="0.2">
      <c r="A105" s="21">
        <v>3509007</v>
      </c>
      <c r="B105" s="22" t="s">
        <v>176</v>
      </c>
      <c r="C105" s="22" t="s">
        <v>781</v>
      </c>
      <c r="D105" s="22" t="s">
        <v>782</v>
      </c>
      <c r="E105" s="23">
        <v>35012</v>
      </c>
      <c r="F105" s="22" t="s">
        <v>175</v>
      </c>
      <c r="G105" s="22" t="s">
        <v>98</v>
      </c>
      <c r="H105" s="22" t="s">
        <v>99</v>
      </c>
      <c r="I105" s="145">
        <v>1126</v>
      </c>
      <c r="J105" s="145">
        <v>1294</v>
      </c>
      <c r="K105" s="64">
        <v>1605</v>
      </c>
      <c r="L105" s="64">
        <v>1110</v>
      </c>
      <c r="M105" s="64">
        <v>787</v>
      </c>
      <c r="N105" s="64">
        <v>7435</v>
      </c>
      <c r="O105" s="64">
        <v>7825</v>
      </c>
      <c r="P105" s="64">
        <v>8201</v>
      </c>
      <c r="Q105" s="64">
        <v>8576</v>
      </c>
      <c r="R105" s="64">
        <v>8576</v>
      </c>
      <c r="S105" s="133">
        <f t="shared" si="6"/>
        <v>0.30289172831203764</v>
      </c>
      <c r="T105" s="133">
        <f t="shared" si="7"/>
        <v>0.33073482428115014</v>
      </c>
      <c r="U105" s="133">
        <f t="shared" si="8"/>
        <v>0.39141568101451041</v>
      </c>
      <c r="V105" s="133">
        <f t="shared" si="9"/>
        <v>0.25886194029850745</v>
      </c>
      <c r="W105" s="133">
        <f t="shared" si="10"/>
        <v>0.18353544776119404</v>
      </c>
      <c r="Y105" s="143"/>
    </row>
    <row r="106" spans="1:25" x14ac:dyDescent="0.2">
      <c r="A106" s="21">
        <v>3509106</v>
      </c>
      <c r="B106" s="22" t="s">
        <v>178</v>
      </c>
      <c r="C106" s="22" t="s">
        <v>767</v>
      </c>
      <c r="D106" s="22" t="s">
        <v>768</v>
      </c>
      <c r="E106" s="23">
        <v>35114</v>
      </c>
      <c r="F106" s="22" t="s">
        <v>177</v>
      </c>
      <c r="G106" s="22" t="s">
        <v>31</v>
      </c>
      <c r="H106" s="22" t="s">
        <v>32</v>
      </c>
      <c r="I106" s="145">
        <v>143</v>
      </c>
      <c r="J106" s="145">
        <v>165</v>
      </c>
      <c r="K106" s="64">
        <v>172</v>
      </c>
      <c r="L106" s="64">
        <v>86</v>
      </c>
      <c r="M106" s="64">
        <v>106</v>
      </c>
      <c r="N106" s="64">
        <v>512</v>
      </c>
      <c r="O106" s="64">
        <v>539</v>
      </c>
      <c r="P106" s="64">
        <v>562</v>
      </c>
      <c r="Q106" s="64">
        <v>588</v>
      </c>
      <c r="R106" s="64">
        <v>588</v>
      </c>
      <c r="S106" s="133">
        <f t="shared" si="6"/>
        <v>0.55859375</v>
      </c>
      <c r="T106" s="133">
        <f t="shared" si="7"/>
        <v>0.61224489795918369</v>
      </c>
      <c r="U106" s="133">
        <f t="shared" si="8"/>
        <v>0.61209964412811391</v>
      </c>
      <c r="V106" s="133">
        <f t="shared" si="9"/>
        <v>0.29251700680272108</v>
      </c>
      <c r="W106" s="133">
        <f t="shared" si="10"/>
        <v>0.36054421768707484</v>
      </c>
      <c r="Y106" s="143"/>
    </row>
    <row r="107" spans="1:25" x14ac:dyDescent="0.2">
      <c r="A107" s="21">
        <v>3509205</v>
      </c>
      <c r="B107" s="22" t="s">
        <v>179</v>
      </c>
      <c r="C107" s="22" t="s">
        <v>781</v>
      </c>
      <c r="D107" s="22" t="s">
        <v>782</v>
      </c>
      <c r="E107" s="23">
        <v>35012</v>
      </c>
      <c r="F107" s="22" t="s">
        <v>175</v>
      </c>
      <c r="G107" s="22" t="s">
        <v>98</v>
      </c>
      <c r="H107" s="22" t="s">
        <v>99</v>
      </c>
      <c r="I107" s="145">
        <v>1237</v>
      </c>
      <c r="J107" s="145">
        <v>1023</v>
      </c>
      <c r="K107" s="64">
        <v>1099</v>
      </c>
      <c r="L107" s="64">
        <v>1017</v>
      </c>
      <c r="M107" s="64">
        <v>1001</v>
      </c>
      <c r="N107" s="64">
        <v>4590</v>
      </c>
      <c r="O107" s="64">
        <v>4829</v>
      </c>
      <c r="P107" s="64">
        <v>5071</v>
      </c>
      <c r="Q107" s="64">
        <v>5304</v>
      </c>
      <c r="R107" s="64">
        <v>5304</v>
      </c>
      <c r="S107" s="133">
        <f t="shared" si="6"/>
        <v>0.53899782135076257</v>
      </c>
      <c r="T107" s="133">
        <f t="shared" si="7"/>
        <v>0.42369020501138954</v>
      </c>
      <c r="U107" s="133">
        <f t="shared" si="8"/>
        <v>0.43344507986590414</v>
      </c>
      <c r="V107" s="133">
        <f t="shared" si="9"/>
        <v>0.38348416289592763</v>
      </c>
      <c r="W107" s="133">
        <f t="shared" si="10"/>
        <v>0.37745098039215685</v>
      </c>
      <c r="Y107" s="143"/>
    </row>
    <row r="108" spans="1:25" x14ac:dyDescent="0.2">
      <c r="A108" s="21">
        <v>3509254</v>
      </c>
      <c r="B108" s="22" t="s">
        <v>180</v>
      </c>
      <c r="C108" s="22" t="s">
        <v>777</v>
      </c>
      <c r="D108" s="22" t="s">
        <v>778</v>
      </c>
      <c r="E108" s="23">
        <v>35121</v>
      </c>
      <c r="F108" s="22" t="s">
        <v>123</v>
      </c>
      <c r="G108" s="22" t="s">
        <v>121</v>
      </c>
      <c r="H108" s="22" t="s">
        <v>122</v>
      </c>
      <c r="I108" s="145">
        <v>581</v>
      </c>
      <c r="J108" s="145">
        <v>472</v>
      </c>
      <c r="K108" s="64">
        <v>498</v>
      </c>
      <c r="L108" s="64">
        <v>497</v>
      </c>
      <c r="M108" s="64">
        <v>523</v>
      </c>
      <c r="N108" s="64">
        <v>2110</v>
      </c>
      <c r="O108" s="64">
        <v>2176</v>
      </c>
      <c r="P108" s="64">
        <v>2248</v>
      </c>
      <c r="Q108" s="64">
        <v>2313</v>
      </c>
      <c r="R108" s="64">
        <v>2313</v>
      </c>
      <c r="S108" s="133">
        <f t="shared" si="6"/>
        <v>0.55071090047393367</v>
      </c>
      <c r="T108" s="133">
        <f t="shared" si="7"/>
        <v>0.43382352941176472</v>
      </c>
      <c r="U108" s="133">
        <f t="shared" si="8"/>
        <v>0.44306049822064059</v>
      </c>
      <c r="V108" s="133">
        <f t="shared" si="9"/>
        <v>0.42974492001729359</v>
      </c>
      <c r="W108" s="133">
        <f t="shared" si="10"/>
        <v>0.45222654561175962</v>
      </c>
      <c r="Y108" s="143"/>
    </row>
    <row r="109" spans="1:25" x14ac:dyDescent="0.2">
      <c r="A109" s="21">
        <v>3509304</v>
      </c>
      <c r="B109" s="22" t="s">
        <v>181</v>
      </c>
      <c r="C109" s="22" t="s">
        <v>769</v>
      </c>
      <c r="D109" s="22" t="s">
        <v>770</v>
      </c>
      <c r="E109" s="23">
        <v>35051</v>
      </c>
      <c r="F109" s="22" t="s">
        <v>37</v>
      </c>
      <c r="G109" s="22" t="s">
        <v>35</v>
      </c>
      <c r="H109" s="22" t="s">
        <v>36</v>
      </c>
      <c r="I109" s="145">
        <v>222</v>
      </c>
      <c r="J109" s="145">
        <v>305</v>
      </c>
      <c r="K109" s="64">
        <v>276</v>
      </c>
      <c r="L109" s="64">
        <v>306</v>
      </c>
      <c r="M109" s="64">
        <v>301</v>
      </c>
      <c r="N109" s="64">
        <v>972</v>
      </c>
      <c r="O109" s="64">
        <v>1005</v>
      </c>
      <c r="P109" s="64">
        <v>1032</v>
      </c>
      <c r="Q109" s="64">
        <v>1061</v>
      </c>
      <c r="R109" s="64">
        <v>1061</v>
      </c>
      <c r="S109" s="133">
        <f t="shared" si="6"/>
        <v>0.4567901234567901</v>
      </c>
      <c r="T109" s="133">
        <f t="shared" si="7"/>
        <v>0.60696517412935325</v>
      </c>
      <c r="U109" s="133">
        <f t="shared" si="8"/>
        <v>0.53488372093023251</v>
      </c>
      <c r="V109" s="133">
        <f t="shared" si="9"/>
        <v>0.57681432610744576</v>
      </c>
      <c r="W109" s="133">
        <f t="shared" si="10"/>
        <v>0.56738925541941565</v>
      </c>
      <c r="Y109" s="143"/>
    </row>
    <row r="110" spans="1:25" x14ac:dyDescent="0.2">
      <c r="A110" s="21">
        <v>3509403</v>
      </c>
      <c r="B110" s="22" t="s">
        <v>182</v>
      </c>
      <c r="C110" s="22" t="s">
        <v>769</v>
      </c>
      <c r="D110" s="22" t="s">
        <v>770</v>
      </c>
      <c r="E110" s="23">
        <v>35133</v>
      </c>
      <c r="F110" s="22" t="s">
        <v>41</v>
      </c>
      <c r="G110" s="22" t="s">
        <v>39</v>
      </c>
      <c r="H110" s="22" t="s">
        <v>40</v>
      </c>
      <c r="I110" s="145">
        <v>409</v>
      </c>
      <c r="J110" s="145">
        <v>455</v>
      </c>
      <c r="K110" s="64">
        <v>472</v>
      </c>
      <c r="L110" s="64">
        <v>483</v>
      </c>
      <c r="M110" s="64">
        <v>683</v>
      </c>
      <c r="N110" s="64">
        <v>2113</v>
      </c>
      <c r="O110" s="64">
        <v>2191</v>
      </c>
      <c r="P110" s="64">
        <v>2277</v>
      </c>
      <c r="Q110" s="64">
        <v>2355</v>
      </c>
      <c r="R110" s="64">
        <v>2355</v>
      </c>
      <c r="S110" s="133">
        <f t="shared" si="6"/>
        <v>0.38712730714623755</v>
      </c>
      <c r="T110" s="133">
        <f t="shared" si="7"/>
        <v>0.41533546325878595</v>
      </c>
      <c r="U110" s="133">
        <f t="shared" si="8"/>
        <v>0.414580588493632</v>
      </c>
      <c r="V110" s="133">
        <f t="shared" si="9"/>
        <v>0.41019108280254779</v>
      </c>
      <c r="W110" s="133">
        <f t="shared" si="10"/>
        <v>0.5800424628450106</v>
      </c>
      <c r="Y110" s="143"/>
    </row>
    <row r="111" spans="1:25" x14ac:dyDescent="0.2">
      <c r="A111" s="21">
        <v>3509452</v>
      </c>
      <c r="B111" s="22" t="s">
        <v>183</v>
      </c>
      <c r="C111" s="22" t="s">
        <v>765</v>
      </c>
      <c r="D111" s="22" t="s">
        <v>766</v>
      </c>
      <c r="E111" s="23">
        <v>35161</v>
      </c>
      <c r="F111" s="22" t="s">
        <v>29</v>
      </c>
      <c r="G111" s="22" t="s">
        <v>27</v>
      </c>
      <c r="H111" s="22" t="s">
        <v>28</v>
      </c>
      <c r="I111" s="145">
        <v>121</v>
      </c>
      <c r="J111" s="145">
        <v>121</v>
      </c>
      <c r="K111" s="64">
        <v>84</v>
      </c>
      <c r="L111" s="64">
        <v>123</v>
      </c>
      <c r="M111" s="64">
        <v>88</v>
      </c>
      <c r="N111" s="64">
        <v>488</v>
      </c>
      <c r="O111" s="64">
        <v>503</v>
      </c>
      <c r="P111" s="64">
        <v>513</v>
      </c>
      <c r="Q111" s="64">
        <v>524</v>
      </c>
      <c r="R111" s="64">
        <v>524</v>
      </c>
      <c r="S111" s="133">
        <f t="shared" si="6"/>
        <v>0.49590163934426229</v>
      </c>
      <c r="T111" s="133">
        <f t="shared" si="7"/>
        <v>0.48111332007952284</v>
      </c>
      <c r="U111" s="133">
        <f t="shared" si="8"/>
        <v>0.32748538011695905</v>
      </c>
      <c r="V111" s="133">
        <f t="shared" si="9"/>
        <v>0.46946564885496184</v>
      </c>
      <c r="W111" s="133">
        <f t="shared" si="10"/>
        <v>0.33587786259541985</v>
      </c>
      <c r="Y111" s="143"/>
    </row>
    <row r="112" spans="1:25" x14ac:dyDescent="0.2">
      <c r="A112" s="21">
        <v>3509502</v>
      </c>
      <c r="B112" s="22" t="s">
        <v>184</v>
      </c>
      <c r="C112" s="22" t="s">
        <v>759</v>
      </c>
      <c r="D112" s="22" t="s">
        <v>760</v>
      </c>
      <c r="E112" s="23">
        <v>35072</v>
      </c>
      <c r="F112" s="22" t="s">
        <v>53</v>
      </c>
      <c r="G112" s="22" t="s">
        <v>15</v>
      </c>
      <c r="H112" s="22" t="s">
        <v>16</v>
      </c>
      <c r="I112" s="145">
        <v>14669</v>
      </c>
      <c r="J112" s="145">
        <v>16315</v>
      </c>
      <c r="K112" s="64">
        <v>12101</v>
      </c>
      <c r="L112" s="64">
        <v>14173</v>
      </c>
      <c r="M112" s="64">
        <v>15446</v>
      </c>
      <c r="N112" s="64">
        <v>113215</v>
      </c>
      <c r="O112" s="64">
        <v>117057</v>
      </c>
      <c r="P112" s="64">
        <v>120900</v>
      </c>
      <c r="Q112" s="64">
        <v>124445</v>
      </c>
      <c r="R112" s="64">
        <v>124445</v>
      </c>
      <c r="S112" s="133">
        <f t="shared" si="6"/>
        <v>0.25913527359448835</v>
      </c>
      <c r="T112" s="133">
        <f t="shared" si="7"/>
        <v>0.27875308610335137</v>
      </c>
      <c r="U112" s="133">
        <f t="shared" si="8"/>
        <v>0.20018196856906534</v>
      </c>
      <c r="V112" s="133">
        <f t="shared" si="9"/>
        <v>0.22777934027080235</v>
      </c>
      <c r="W112" s="133">
        <f t="shared" si="10"/>
        <v>0.24823817750813612</v>
      </c>
      <c r="Y112" s="143"/>
    </row>
    <row r="113" spans="1:25" x14ac:dyDescent="0.2">
      <c r="A113" s="21">
        <v>3509601</v>
      </c>
      <c r="B113" s="22" t="s">
        <v>185</v>
      </c>
      <c r="C113" s="22" t="s">
        <v>775</v>
      </c>
      <c r="D113" s="22" t="s">
        <v>776</v>
      </c>
      <c r="E113" s="23">
        <v>35073</v>
      </c>
      <c r="F113" s="22" t="s">
        <v>165</v>
      </c>
      <c r="G113" s="22" t="s">
        <v>15</v>
      </c>
      <c r="H113" s="22" t="s">
        <v>16</v>
      </c>
      <c r="I113" s="145">
        <v>685</v>
      </c>
      <c r="J113" s="145">
        <v>942</v>
      </c>
      <c r="K113" s="64">
        <v>1111</v>
      </c>
      <c r="L113" s="64">
        <v>902</v>
      </c>
      <c r="M113" s="64">
        <v>631</v>
      </c>
      <c r="N113" s="64">
        <v>6884</v>
      </c>
      <c r="O113" s="64">
        <v>7209</v>
      </c>
      <c r="P113" s="64">
        <v>7502</v>
      </c>
      <c r="Q113" s="64">
        <v>7794</v>
      </c>
      <c r="R113" s="64">
        <v>7794</v>
      </c>
      <c r="S113" s="133">
        <f t="shared" si="6"/>
        <v>0.1990122022080186</v>
      </c>
      <c r="T113" s="133">
        <f t="shared" si="7"/>
        <v>0.26133999167707034</v>
      </c>
      <c r="U113" s="133">
        <f t="shared" si="8"/>
        <v>0.29618768328445749</v>
      </c>
      <c r="V113" s="133">
        <f t="shared" si="9"/>
        <v>0.23146009751090582</v>
      </c>
      <c r="W113" s="133">
        <f t="shared" si="10"/>
        <v>0.16191942519887093</v>
      </c>
      <c r="Y113" s="143"/>
    </row>
    <row r="114" spans="1:25" x14ac:dyDescent="0.2">
      <c r="A114" s="21">
        <v>3509700</v>
      </c>
      <c r="B114" s="22" t="s">
        <v>187</v>
      </c>
      <c r="C114" s="22" t="s">
        <v>771</v>
      </c>
      <c r="D114" s="22" t="s">
        <v>772</v>
      </c>
      <c r="E114" s="23">
        <v>35174</v>
      </c>
      <c r="F114" s="22" t="s">
        <v>186</v>
      </c>
      <c r="G114" s="22" t="s">
        <v>69</v>
      </c>
      <c r="H114" s="22" t="s">
        <v>70</v>
      </c>
      <c r="I114" s="145">
        <v>737</v>
      </c>
      <c r="J114" s="145">
        <v>809</v>
      </c>
      <c r="K114" s="64">
        <v>668</v>
      </c>
      <c r="L114" s="64">
        <v>710</v>
      </c>
      <c r="M114" s="64">
        <v>982</v>
      </c>
      <c r="N114" s="64">
        <v>4130</v>
      </c>
      <c r="O114" s="64">
        <v>4311</v>
      </c>
      <c r="P114" s="64">
        <v>4489</v>
      </c>
      <c r="Q114" s="64">
        <v>4661</v>
      </c>
      <c r="R114" s="64">
        <v>4661</v>
      </c>
      <c r="S114" s="133">
        <f t="shared" si="6"/>
        <v>0.35690072639225184</v>
      </c>
      <c r="T114" s="133">
        <f t="shared" si="7"/>
        <v>0.37531895151936906</v>
      </c>
      <c r="U114" s="133">
        <f t="shared" si="8"/>
        <v>0.29761639563377146</v>
      </c>
      <c r="V114" s="133">
        <f t="shared" si="9"/>
        <v>0.3046556532932847</v>
      </c>
      <c r="W114" s="133">
        <f t="shared" si="10"/>
        <v>0.42136880497747264</v>
      </c>
      <c r="Y114" s="143"/>
    </row>
    <row r="115" spans="1:25" x14ac:dyDescent="0.2">
      <c r="A115" s="21">
        <v>3509809</v>
      </c>
      <c r="B115" s="22" t="s">
        <v>188</v>
      </c>
      <c r="C115" s="22" t="s">
        <v>755</v>
      </c>
      <c r="D115" s="22" t="s">
        <v>756</v>
      </c>
      <c r="E115" s="23">
        <v>35093</v>
      </c>
      <c r="F115" s="22" t="s">
        <v>3</v>
      </c>
      <c r="G115" s="22" t="s">
        <v>2</v>
      </c>
      <c r="H115" s="22" t="s">
        <v>3</v>
      </c>
      <c r="I115" s="145">
        <v>50</v>
      </c>
      <c r="J115" s="145">
        <v>67</v>
      </c>
      <c r="K115" s="64">
        <v>76</v>
      </c>
      <c r="L115" s="64">
        <v>79</v>
      </c>
      <c r="M115" s="64">
        <v>71</v>
      </c>
      <c r="N115" s="64">
        <v>425</v>
      </c>
      <c r="O115" s="64">
        <v>431</v>
      </c>
      <c r="P115" s="64">
        <v>429</v>
      </c>
      <c r="Q115" s="64">
        <v>430</v>
      </c>
      <c r="R115" s="64">
        <v>430</v>
      </c>
      <c r="S115" s="133">
        <f t="shared" si="6"/>
        <v>0.23529411764705882</v>
      </c>
      <c r="T115" s="133">
        <f t="shared" si="7"/>
        <v>0.3109048723897912</v>
      </c>
      <c r="U115" s="133">
        <f t="shared" si="8"/>
        <v>0.35431235431235431</v>
      </c>
      <c r="V115" s="133">
        <f t="shared" si="9"/>
        <v>0.36744186046511629</v>
      </c>
      <c r="W115" s="133">
        <f t="shared" si="10"/>
        <v>0.33023255813953489</v>
      </c>
      <c r="Y115" s="143"/>
    </row>
    <row r="116" spans="1:25" x14ac:dyDescent="0.2">
      <c r="A116" s="21">
        <v>3509908</v>
      </c>
      <c r="B116" s="22" t="s">
        <v>189</v>
      </c>
      <c r="C116" s="22" t="s">
        <v>777</v>
      </c>
      <c r="D116" s="22" t="s">
        <v>778</v>
      </c>
      <c r="E116" s="23">
        <v>35121</v>
      </c>
      <c r="F116" s="22" t="s">
        <v>123</v>
      </c>
      <c r="G116" s="22" t="s">
        <v>121</v>
      </c>
      <c r="H116" s="22" t="s">
        <v>122</v>
      </c>
      <c r="I116" s="145">
        <v>229</v>
      </c>
      <c r="J116" s="145">
        <v>194</v>
      </c>
      <c r="K116" s="64">
        <v>256</v>
      </c>
      <c r="L116" s="64">
        <v>332</v>
      </c>
      <c r="M116" s="64">
        <v>259</v>
      </c>
      <c r="N116" s="64">
        <v>1096</v>
      </c>
      <c r="O116" s="64">
        <v>1127</v>
      </c>
      <c r="P116" s="64">
        <v>1160</v>
      </c>
      <c r="Q116" s="64">
        <v>1188</v>
      </c>
      <c r="R116" s="64">
        <v>1188</v>
      </c>
      <c r="S116" s="133">
        <f t="shared" si="6"/>
        <v>0.41788321167883213</v>
      </c>
      <c r="T116" s="133">
        <f t="shared" si="7"/>
        <v>0.34427684117125112</v>
      </c>
      <c r="U116" s="133">
        <f t="shared" si="8"/>
        <v>0.44137931034482758</v>
      </c>
      <c r="V116" s="133">
        <f t="shared" si="9"/>
        <v>0.55892255892255893</v>
      </c>
      <c r="W116" s="133">
        <f t="shared" si="10"/>
        <v>0.43602693602693604</v>
      </c>
      <c r="Y116" s="143"/>
    </row>
    <row r="117" spans="1:25" x14ac:dyDescent="0.2">
      <c r="A117" s="21">
        <v>3509957</v>
      </c>
      <c r="B117" s="22" t="s">
        <v>190</v>
      </c>
      <c r="C117" s="22" t="s">
        <v>771</v>
      </c>
      <c r="D117" s="22" t="s">
        <v>772</v>
      </c>
      <c r="E117" s="23">
        <v>35172</v>
      </c>
      <c r="F117" s="22" t="s">
        <v>71</v>
      </c>
      <c r="G117" s="22" t="s">
        <v>69</v>
      </c>
      <c r="H117" s="22" t="s">
        <v>70</v>
      </c>
      <c r="I117" s="145">
        <v>50</v>
      </c>
      <c r="J117" s="145">
        <v>32</v>
      </c>
      <c r="K117" s="64">
        <v>72</v>
      </c>
      <c r="L117" s="64">
        <v>45</v>
      </c>
      <c r="M117" s="64">
        <v>37</v>
      </c>
      <c r="N117" s="64">
        <v>342</v>
      </c>
      <c r="O117" s="64">
        <v>354</v>
      </c>
      <c r="P117" s="64">
        <v>364</v>
      </c>
      <c r="Q117" s="64">
        <v>376</v>
      </c>
      <c r="R117" s="64">
        <v>376</v>
      </c>
      <c r="S117" s="133">
        <f t="shared" si="6"/>
        <v>0.29239766081871343</v>
      </c>
      <c r="T117" s="133">
        <f t="shared" si="7"/>
        <v>0.1807909604519774</v>
      </c>
      <c r="U117" s="133">
        <f t="shared" si="8"/>
        <v>0.39560439560439559</v>
      </c>
      <c r="V117" s="133">
        <f t="shared" si="9"/>
        <v>0.23936170212765959</v>
      </c>
      <c r="W117" s="133">
        <f t="shared" si="10"/>
        <v>0.19680851063829788</v>
      </c>
      <c r="Y117" s="143"/>
    </row>
    <row r="118" spans="1:25" x14ac:dyDescent="0.2">
      <c r="A118" s="21">
        <v>3510005</v>
      </c>
      <c r="B118" s="22" t="s">
        <v>191</v>
      </c>
      <c r="C118" s="22" t="s">
        <v>755</v>
      </c>
      <c r="D118" s="22" t="s">
        <v>756</v>
      </c>
      <c r="E118" s="23">
        <v>35092</v>
      </c>
      <c r="F118" s="22" t="s">
        <v>103</v>
      </c>
      <c r="G118" s="22" t="s">
        <v>2</v>
      </c>
      <c r="H118" s="22" t="s">
        <v>3</v>
      </c>
      <c r="I118" s="145">
        <v>481</v>
      </c>
      <c r="J118" s="145">
        <v>601</v>
      </c>
      <c r="K118" s="64">
        <v>636</v>
      </c>
      <c r="L118" s="64">
        <v>800</v>
      </c>
      <c r="M118" s="64">
        <v>1027</v>
      </c>
      <c r="N118" s="64">
        <v>3137</v>
      </c>
      <c r="O118" s="64">
        <v>3232</v>
      </c>
      <c r="P118" s="64">
        <v>3343</v>
      </c>
      <c r="Q118" s="64">
        <v>3440</v>
      </c>
      <c r="R118" s="64">
        <v>3440</v>
      </c>
      <c r="S118" s="133">
        <f t="shared" si="6"/>
        <v>0.30666241632132613</v>
      </c>
      <c r="T118" s="133">
        <f t="shared" si="7"/>
        <v>0.3719059405940594</v>
      </c>
      <c r="U118" s="133">
        <f t="shared" si="8"/>
        <v>0.3804965599760694</v>
      </c>
      <c r="V118" s="133">
        <f t="shared" si="9"/>
        <v>0.46511627906976744</v>
      </c>
      <c r="W118" s="133">
        <f t="shared" si="10"/>
        <v>0.59709302325581393</v>
      </c>
      <c r="Y118" s="143"/>
    </row>
    <row r="119" spans="1:25" x14ac:dyDescent="0.2">
      <c r="A119" s="21">
        <v>3510104</v>
      </c>
      <c r="B119" s="22" t="s">
        <v>193</v>
      </c>
      <c r="C119" s="22" t="s">
        <v>769</v>
      </c>
      <c r="D119" s="22" t="s">
        <v>770</v>
      </c>
      <c r="E119" s="23">
        <v>35033</v>
      </c>
      <c r="F119" s="22" t="s">
        <v>192</v>
      </c>
      <c r="G119" s="22" t="s">
        <v>55</v>
      </c>
      <c r="H119" s="22" t="s">
        <v>56</v>
      </c>
      <c r="I119" s="145">
        <v>87</v>
      </c>
      <c r="J119" s="145">
        <v>99</v>
      </c>
      <c r="K119" s="64">
        <v>92</v>
      </c>
      <c r="L119" s="64">
        <v>66</v>
      </c>
      <c r="M119" s="64">
        <v>10</v>
      </c>
      <c r="N119" s="64">
        <v>309</v>
      </c>
      <c r="O119" s="64">
        <v>321</v>
      </c>
      <c r="P119" s="64">
        <v>334</v>
      </c>
      <c r="Q119" s="64">
        <v>346</v>
      </c>
      <c r="R119" s="64">
        <v>346</v>
      </c>
      <c r="S119" s="133">
        <f t="shared" si="6"/>
        <v>0.56310679611650483</v>
      </c>
      <c r="T119" s="133">
        <f t="shared" si="7"/>
        <v>0.61682242990654201</v>
      </c>
      <c r="U119" s="133">
        <f t="shared" si="8"/>
        <v>0.55089820359281438</v>
      </c>
      <c r="V119" s="133">
        <f t="shared" si="9"/>
        <v>0.38150289017341038</v>
      </c>
      <c r="W119" s="133">
        <f t="shared" si="10"/>
        <v>5.7803468208092484E-2</v>
      </c>
      <c r="Y119" s="143"/>
    </row>
    <row r="120" spans="1:25" x14ac:dyDescent="0.2">
      <c r="A120" s="21">
        <v>3510153</v>
      </c>
      <c r="B120" s="22" t="s">
        <v>194</v>
      </c>
      <c r="C120" s="22" t="s">
        <v>755</v>
      </c>
      <c r="D120" s="22" t="s">
        <v>756</v>
      </c>
      <c r="E120" s="23">
        <v>35094</v>
      </c>
      <c r="F120" s="22" t="s">
        <v>136</v>
      </c>
      <c r="G120" s="22" t="s">
        <v>2</v>
      </c>
      <c r="H120" s="22" t="s">
        <v>3</v>
      </c>
      <c r="I120" s="145">
        <v>10</v>
      </c>
      <c r="J120" s="145">
        <v>76</v>
      </c>
      <c r="K120" s="64">
        <v>35</v>
      </c>
      <c r="L120" s="64">
        <v>22</v>
      </c>
      <c r="M120" s="64">
        <v>36</v>
      </c>
      <c r="N120" s="64">
        <v>336</v>
      </c>
      <c r="O120" s="64">
        <v>357</v>
      </c>
      <c r="P120" s="64">
        <v>366</v>
      </c>
      <c r="Q120" s="64">
        <v>380</v>
      </c>
      <c r="R120" s="64">
        <v>380</v>
      </c>
      <c r="S120" s="133">
        <f t="shared" si="6"/>
        <v>5.9523809523809521E-2</v>
      </c>
      <c r="T120" s="133">
        <f t="shared" si="7"/>
        <v>0.42577030812324929</v>
      </c>
      <c r="U120" s="133">
        <f t="shared" si="8"/>
        <v>0.19125683060109289</v>
      </c>
      <c r="V120" s="133">
        <f t="shared" si="9"/>
        <v>0.11578947368421053</v>
      </c>
      <c r="W120" s="133">
        <f t="shared" si="10"/>
        <v>0.18947368421052632</v>
      </c>
      <c r="Y120" s="143"/>
    </row>
    <row r="121" spans="1:25" x14ac:dyDescent="0.2">
      <c r="A121" s="21">
        <v>3510203</v>
      </c>
      <c r="B121" s="22" t="s">
        <v>195</v>
      </c>
      <c r="C121" s="22" t="s">
        <v>765</v>
      </c>
      <c r="D121" s="22" t="s">
        <v>766</v>
      </c>
      <c r="E121" s="23">
        <v>35161</v>
      </c>
      <c r="F121" s="22" t="s">
        <v>29</v>
      </c>
      <c r="G121" s="22" t="s">
        <v>27</v>
      </c>
      <c r="H121" s="22" t="s">
        <v>28</v>
      </c>
      <c r="I121" s="145">
        <v>522</v>
      </c>
      <c r="J121" s="145">
        <v>611</v>
      </c>
      <c r="K121" s="64">
        <v>483</v>
      </c>
      <c r="L121" s="64">
        <v>628</v>
      </c>
      <c r="M121" s="64">
        <v>369</v>
      </c>
      <c r="N121" s="64">
        <v>4074</v>
      </c>
      <c r="O121" s="64">
        <v>4193</v>
      </c>
      <c r="P121" s="64">
        <v>4291</v>
      </c>
      <c r="Q121" s="64">
        <v>4389</v>
      </c>
      <c r="R121" s="64">
        <v>4389</v>
      </c>
      <c r="S121" s="133">
        <f t="shared" si="6"/>
        <v>0.25625920471281294</v>
      </c>
      <c r="T121" s="133">
        <f t="shared" si="7"/>
        <v>0.29143811113761031</v>
      </c>
      <c r="U121" s="133">
        <f t="shared" si="8"/>
        <v>0.22512234910277323</v>
      </c>
      <c r="V121" s="133">
        <f t="shared" si="9"/>
        <v>0.28616997038049669</v>
      </c>
      <c r="W121" s="133">
        <f t="shared" si="10"/>
        <v>0.16814764183185235</v>
      </c>
      <c r="Y121" s="143"/>
    </row>
    <row r="122" spans="1:25" x14ac:dyDescent="0.2">
      <c r="A122" s="21">
        <v>3510302</v>
      </c>
      <c r="B122" s="22" t="s">
        <v>196</v>
      </c>
      <c r="C122" s="22" t="s">
        <v>765</v>
      </c>
      <c r="D122" s="22" t="s">
        <v>766</v>
      </c>
      <c r="E122" s="23">
        <v>35163</v>
      </c>
      <c r="F122" s="22" t="s">
        <v>28</v>
      </c>
      <c r="G122" s="22" t="s">
        <v>27</v>
      </c>
      <c r="H122" s="22" t="s">
        <v>28</v>
      </c>
      <c r="I122" s="145">
        <v>209</v>
      </c>
      <c r="J122" s="145">
        <v>232</v>
      </c>
      <c r="K122" s="64">
        <v>181</v>
      </c>
      <c r="L122" s="64">
        <v>179</v>
      </c>
      <c r="M122" s="64">
        <v>197</v>
      </c>
      <c r="N122" s="64">
        <v>1464</v>
      </c>
      <c r="O122" s="64">
        <v>1544</v>
      </c>
      <c r="P122" s="64">
        <v>1602</v>
      </c>
      <c r="Q122" s="64">
        <v>1670</v>
      </c>
      <c r="R122" s="64">
        <v>1670</v>
      </c>
      <c r="S122" s="133">
        <f t="shared" si="6"/>
        <v>0.28551912568306009</v>
      </c>
      <c r="T122" s="133">
        <f t="shared" si="7"/>
        <v>0.30051813471502592</v>
      </c>
      <c r="U122" s="133">
        <f t="shared" si="8"/>
        <v>0.22596754057428214</v>
      </c>
      <c r="V122" s="133">
        <f t="shared" si="9"/>
        <v>0.21437125748502994</v>
      </c>
      <c r="W122" s="133">
        <f t="shared" si="10"/>
        <v>0.23592814371257484</v>
      </c>
      <c r="Y122" s="143"/>
    </row>
    <row r="123" spans="1:25" x14ac:dyDescent="0.2">
      <c r="A123" s="21">
        <v>3510401</v>
      </c>
      <c r="B123" s="22" t="s">
        <v>197</v>
      </c>
      <c r="C123" s="22" t="s">
        <v>763</v>
      </c>
      <c r="D123" s="22" t="s">
        <v>764</v>
      </c>
      <c r="E123" s="23">
        <v>35103</v>
      </c>
      <c r="F123" s="22" t="s">
        <v>24</v>
      </c>
      <c r="G123" s="22" t="s">
        <v>23</v>
      </c>
      <c r="H123" s="22" t="s">
        <v>24</v>
      </c>
      <c r="I123" s="145">
        <v>691</v>
      </c>
      <c r="J123" s="145">
        <v>586</v>
      </c>
      <c r="K123" s="64">
        <v>747</v>
      </c>
      <c r="L123" s="64">
        <v>634</v>
      </c>
      <c r="M123" s="64">
        <v>609</v>
      </c>
      <c r="N123" s="64">
        <v>4188</v>
      </c>
      <c r="O123" s="64">
        <v>4344</v>
      </c>
      <c r="P123" s="64">
        <v>4473</v>
      </c>
      <c r="Q123" s="64">
        <v>4608</v>
      </c>
      <c r="R123" s="64">
        <v>4608</v>
      </c>
      <c r="S123" s="133">
        <f t="shared" si="6"/>
        <v>0.32999044890162371</v>
      </c>
      <c r="T123" s="133">
        <f t="shared" si="7"/>
        <v>0.26979742173112337</v>
      </c>
      <c r="U123" s="133">
        <f t="shared" si="8"/>
        <v>0.33400402414486924</v>
      </c>
      <c r="V123" s="133">
        <f t="shared" si="9"/>
        <v>0.2751736111111111</v>
      </c>
      <c r="W123" s="133">
        <f t="shared" si="10"/>
        <v>0.26432291666666669</v>
      </c>
      <c r="Y123" s="143"/>
    </row>
    <row r="124" spans="1:25" x14ac:dyDescent="0.2">
      <c r="A124" s="21">
        <v>3510500</v>
      </c>
      <c r="B124" s="22" t="s">
        <v>199</v>
      </c>
      <c r="C124" s="22" t="s">
        <v>771</v>
      </c>
      <c r="D124" s="22" t="s">
        <v>772</v>
      </c>
      <c r="E124" s="23">
        <v>35173</v>
      </c>
      <c r="F124" s="22" t="s">
        <v>198</v>
      </c>
      <c r="G124" s="22" t="s">
        <v>69</v>
      </c>
      <c r="H124" s="22" t="s">
        <v>70</v>
      </c>
      <c r="I124" s="145">
        <v>2850</v>
      </c>
      <c r="J124" s="145">
        <v>2653</v>
      </c>
      <c r="K124" s="64">
        <v>2108</v>
      </c>
      <c r="L124" s="64">
        <v>2398</v>
      </c>
      <c r="M124" s="64">
        <v>2929</v>
      </c>
      <c r="N124" s="64">
        <v>9705</v>
      </c>
      <c r="O124" s="64">
        <v>10139</v>
      </c>
      <c r="P124" s="64">
        <v>10631</v>
      </c>
      <c r="Q124" s="64">
        <v>11066</v>
      </c>
      <c r="R124" s="64">
        <v>11066</v>
      </c>
      <c r="S124" s="133">
        <f t="shared" si="6"/>
        <v>0.5873261205564142</v>
      </c>
      <c r="T124" s="133">
        <f t="shared" si="7"/>
        <v>0.52332577177236417</v>
      </c>
      <c r="U124" s="133">
        <f t="shared" si="8"/>
        <v>0.39657605117110339</v>
      </c>
      <c r="V124" s="133">
        <f t="shared" si="9"/>
        <v>0.43339960238568587</v>
      </c>
      <c r="W124" s="133">
        <f t="shared" si="10"/>
        <v>0.52936923911078981</v>
      </c>
      <c r="Y124" s="143"/>
    </row>
    <row r="125" spans="1:25" x14ac:dyDescent="0.2">
      <c r="A125" s="21">
        <v>3510609</v>
      </c>
      <c r="B125" s="22" t="s">
        <v>200</v>
      </c>
      <c r="C125" s="22" t="s">
        <v>779</v>
      </c>
      <c r="D125" s="22" t="s">
        <v>780</v>
      </c>
      <c r="E125" s="23">
        <v>35014</v>
      </c>
      <c r="F125" s="22" t="s">
        <v>128</v>
      </c>
      <c r="G125" s="22" t="s">
        <v>98</v>
      </c>
      <c r="H125" s="22" t="s">
        <v>99</v>
      </c>
      <c r="I125" s="145">
        <v>3270</v>
      </c>
      <c r="J125" s="145">
        <v>2981</v>
      </c>
      <c r="K125" s="64">
        <v>3408</v>
      </c>
      <c r="L125" s="64">
        <v>4597</v>
      </c>
      <c r="M125" s="64">
        <v>3953</v>
      </c>
      <c r="N125" s="64">
        <v>31774</v>
      </c>
      <c r="O125" s="64">
        <v>32924</v>
      </c>
      <c r="P125" s="64">
        <v>33989</v>
      </c>
      <c r="Q125" s="64">
        <v>34996</v>
      </c>
      <c r="R125" s="64">
        <v>34996</v>
      </c>
      <c r="S125" s="133">
        <f t="shared" si="6"/>
        <v>0.2058286649461824</v>
      </c>
      <c r="T125" s="133">
        <f t="shared" si="7"/>
        <v>0.18108370793342243</v>
      </c>
      <c r="U125" s="133">
        <f t="shared" si="8"/>
        <v>0.20053546735708611</v>
      </c>
      <c r="V125" s="133">
        <f t="shared" si="9"/>
        <v>0.26271573894159334</v>
      </c>
      <c r="W125" s="133">
        <f t="shared" si="10"/>
        <v>0.22591153274659961</v>
      </c>
      <c r="Y125" s="143"/>
    </row>
    <row r="126" spans="1:25" x14ac:dyDescent="0.2">
      <c r="A126" s="21">
        <v>3510708</v>
      </c>
      <c r="B126" s="22" t="s">
        <v>201</v>
      </c>
      <c r="C126" s="22" t="s">
        <v>757</v>
      </c>
      <c r="D126" s="22" t="s">
        <v>758</v>
      </c>
      <c r="E126" s="23">
        <v>35157</v>
      </c>
      <c r="F126" s="22" t="s">
        <v>48</v>
      </c>
      <c r="G126" s="22" t="s">
        <v>6</v>
      </c>
      <c r="H126" s="22" t="s">
        <v>7</v>
      </c>
      <c r="I126" s="145">
        <v>541</v>
      </c>
      <c r="J126" s="145">
        <v>304</v>
      </c>
      <c r="K126" s="64">
        <v>717</v>
      </c>
      <c r="L126" s="64">
        <v>243</v>
      </c>
      <c r="M126" s="64">
        <v>697</v>
      </c>
      <c r="N126" s="64">
        <v>1403</v>
      </c>
      <c r="O126" s="64">
        <v>1419</v>
      </c>
      <c r="P126" s="64">
        <v>1451</v>
      </c>
      <c r="Q126" s="64">
        <v>1471</v>
      </c>
      <c r="R126" s="64">
        <v>1471</v>
      </c>
      <c r="S126" s="133">
        <f t="shared" si="6"/>
        <v>0.77120456165359941</v>
      </c>
      <c r="T126" s="133">
        <f t="shared" si="7"/>
        <v>0.42847075405214941</v>
      </c>
      <c r="U126" s="133">
        <f t="shared" si="8"/>
        <v>0.98828394210889037</v>
      </c>
      <c r="V126" s="133">
        <f t="shared" si="9"/>
        <v>0.33038749150237934</v>
      </c>
      <c r="W126" s="133">
        <f t="shared" si="10"/>
        <v>0.94765465669612503</v>
      </c>
      <c r="Y126" s="143"/>
    </row>
    <row r="127" spans="1:25" x14ac:dyDescent="0.2">
      <c r="A127" s="21">
        <v>3510807</v>
      </c>
      <c r="B127" s="22" t="s">
        <v>202</v>
      </c>
      <c r="C127" s="22" t="s">
        <v>759</v>
      </c>
      <c r="D127" s="22" t="s">
        <v>760</v>
      </c>
      <c r="E127" s="23">
        <v>35143</v>
      </c>
      <c r="F127" s="22" t="s">
        <v>170</v>
      </c>
      <c r="G127" s="22" t="s">
        <v>10</v>
      </c>
      <c r="H127" s="22" t="s">
        <v>11</v>
      </c>
      <c r="I127" s="145">
        <v>385</v>
      </c>
      <c r="J127" s="145">
        <v>666</v>
      </c>
      <c r="K127" s="64">
        <v>527</v>
      </c>
      <c r="L127" s="64">
        <v>634</v>
      </c>
      <c r="M127" s="64">
        <v>490</v>
      </c>
      <c r="N127" s="64">
        <v>2694</v>
      </c>
      <c r="O127" s="64">
        <v>2770</v>
      </c>
      <c r="P127" s="64">
        <v>2833</v>
      </c>
      <c r="Q127" s="64">
        <v>2894</v>
      </c>
      <c r="R127" s="64">
        <v>2894</v>
      </c>
      <c r="S127" s="133">
        <f t="shared" si="6"/>
        <v>0.28582034149962882</v>
      </c>
      <c r="T127" s="133">
        <f t="shared" si="7"/>
        <v>0.48086642599277979</v>
      </c>
      <c r="U127" s="133">
        <f t="shared" si="8"/>
        <v>0.3720437698552771</v>
      </c>
      <c r="V127" s="133">
        <f t="shared" si="9"/>
        <v>0.43814789219073946</v>
      </c>
      <c r="W127" s="133">
        <f t="shared" si="10"/>
        <v>0.33863165169315823</v>
      </c>
      <c r="Y127" s="143"/>
    </row>
    <row r="128" spans="1:25" x14ac:dyDescent="0.2">
      <c r="A128" s="21">
        <v>3510906</v>
      </c>
      <c r="B128" s="22" t="s">
        <v>203</v>
      </c>
      <c r="C128" s="22" t="s">
        <v>769</v>
      </c>
      <c r="D128" s="22" t="s">
        <v>770</v>
      </c>
      <c r="E128" s="23">
        <v>35133</v>
      </c>
      <c r="F128" s="22" t="s">
        <v>41</v>
      </c>
      <c r="G128" s="22" t="s">
        <v>39</v>
      </c>
      <c r="H128" s="22" t="s">
        <v>40</v>
      </c>
      <c r="I128" s="145">
        <v>90</v>
      </c>
      <c r="J128" s="145">
        <v>83</v>
      </c>
      <c r="K128" s="64">
        <v>97</v>
      </c>
      <c r="L128" s="64">
        <v>106</v>
      </c>
      <c r="M128" s="64">
        <v>96</v>
      </c>
      <c r="N128" s="64">
        <v>265</v>
      </c>
      <c r="O128" s="64">
        <v>269</v>
      </c>
      <c r="P128" s="64">
        <v>276</v>
      </c>
      <c r="Q128" s="64">
        <v>282</v>
      </c>
      <c r="R128" s="64">
        <v>282</v>
      </c>
      <c r="S128" s="133">
        <f t="shared" si="6"/>
        <v>0.67924528301886788</v>
      </c>
      <c r="T128" s="133">
        <f t="shared" si="7"/>
        <v>0.61710037174721188</v>
      </c>
      <c r="U128" s="133">
        <f t="shared" si="8"/>
        <v>0.70289855072463769</v>
      </c>
      <c r="V128" s="133">
        <f t="shared" si="9"/>
        <v>0.75177304964539005</v>
      </c>
      <c r="W128" s="133">
        <f t="shared" si="10"/>
        <v>0.68085106382978722</v>
      </c>
      <c r="Y128" s="143"/>
    </row>
    <row r="129" spans="1:25" x14ac:dyDescent="0.2">
      <c r="A129" s="21">
        <v>3511003</v>
      </c>
      <c r="B129" s="22" t="s">
        <v>204</v>
      </c>
      <c r="C129" s="22" t="s">
        <v>757</v>
      </c>
      <c r="D129" s="22" t="s">
        <v>758</v>
      </c>
      <c r="E129" s="23">
        <v>35022</v>
      </c>
      <c r="F129" s="22" t="s">
        <v>63</v>
      </c>
      <c r="G129" s="22" t="s">
        <v>43</v>
      </c>
      <c r="H129" s="22" t="s">
        <v>44</v>
      </c>
      <c r="I129" s="145">
        <v>1026</v>
      </c>
      <c r="J129" s="145">
        <v>232</v>
      </c>
      <c r="K129" s="64">
        <v>869</v>
      </c>
      <c r="L129" s="64">
        <v>313</v>
      </c>
      <c r="M129" s="64">
        <v>952</v>
      </c>
      <c r="N129" s="64">
        <v>1742</v>
      </c>
      <c r="O129" s="64">
        <v>1800</v>
      </c>
      <c r="P129" s="64">
        <v>1861</v>
      </c>
      <c r="Q129" s="64">
        <v>1913</v>
      </c>
      <c r="R129" s="64">
        <v>1913</v>
      </c>
      <c r="S129" s="133">
        <f t="shared" si="6"/>
        <v>1.1779563719862227</v>
      </c>
      <c r="T129" s="133">
        <f t="shared" si="7"/>
        <v>0.25777777777777777</v>
      </c>
      <c r="U129" s="133">
        <f t="shared" si="8"/>
        <v>0.93390650188070934</v>
      </c>
      <c r="V129" s="133">
        <f t="shared" si="9"/>
        <v>0.32723470987976999</v>
      </c>
      <c r="W129" s="133">
        <f t="shared" si="10"/>
        <v>0.99529534762153682</v>
      </c>
      <c r="Y129" s="143"/>
    </row>
    <row r="130" spans="1:25" x14ac:dyDescent="0.2">
      <c r="A130" s="21">
        <v>3511102</v>
      </c>
      <c r="B130" s="22" t="s">
        <v>205</v>
      </c>
      <c r="C130" s="22" t="s">
        <v>757</v>
      </c>
      <c r="D130" s="22" t="s">
        <v>758</v>
      </c>
      <c r="E130" s="23">
        <v>35151</v>
      </c>
      <c r="F130" s="22" t="s">
        <v>95</v>
      </c>
      <c r="G130" s="22" t="s">
        <v>6</v>
      </c>
      <c r="H130" s="22" t="s">
        <v>7</v>
      </c>
      <c r="I130" s="145">
        <v>2198</v>
      </c>
      <c r="J130" s="145">
        <v>2371</v>
      </c>
      <c r="K130" s="64">
        <v>2459</v>
      </c>
      <c r="L130" s="64">
        <v>2122</v>
      </c>
      <c r="M130" s="64">
        <v>2366</v>
      </c>
      <c r="N130" s="64">
        <v>12518</v>
      </c>
      <c r="O130" s="64">
        <v>12865</v>
      </c>
      <c r="P130" s="64">
        <v>13215</v>
      </c>
      <c r="Q130" s="64">
        <v>13528</v>
      </c>
      <c r="R130" s="64">
        <v>13528</v>
      </c>
      <c r="S130" s="133">
        <f t="shared" si="6"/>
        <v>0.35117430899504715</v>
      </c>
      <c r="T130" s="133">
        <f t="shared" si="7"/>
        <v>0.36859696851923823</v>
      </c>
      <c r="U130" s="133">
        <f t="shared" si="8"/>
        <v>0.37215285660234582</v>
      </c>
      <c r="V130" s="133">
        <f t="shared" si="9"/>
        <v>0.31371969248965109</v>
      </c>
      <c r="W130" s="133">
        <f t="shared" si="10"/>
        <v>0.34979302188054406</v>
      </c>
      <c r="Y130" s="143"/>
    </row>
    <row r="131" spans="1:25" x14ac:dyDescent="0.2">
      <c r="A131" s="21">
        <v>3511201</v>
      </c>
      <c r="B131" s="22" t="s">
        <v>206</v>
      </c>
      <c r="C131" s="22" t="s">
        <v>757</v>
      </c>
      <c r="D131" s="22" t="s">
        <v>758</v>
      </c>
      <c r="E131" s="23">
        <v>35151</v>
      </c>
      <c r="F131" s="22" t="s">
        <v>95</v>
      </c>
      <c r="G131" s="22" t="s">
        <v>6</v>
      </c>
      <c r="H131" s="22" t="s">
        <v>7</v>
      </c>
      <c r="I131" s="145">
        <v>74</v>
      </c>
      <c r="J131" s="145">
        <v>112</v>
      </c>
      <c r="K131" s="64">
        <v>157</v>
      </c>
      <c r="L131" s="64">
        <v>130</v>
      </c>
      <c r="M131" s="64">
        <v>98</v>
      </c>
      <c r="N131" s="64">
        <v>654</v>
      </c>
      <c r="O131" s="64">
        <v>684</v>
      </c>
      <c r="P131" s="64">
        <v>697</v>
      </c>
      <c r="Q131" s="64">
        <v>719</v>
      </c>
      <c r="R131" s="64">
        <v>719</v>
      </c>
      <c r="S131" s="133">
        <f t="shared" si="6"/>
        <v>0.22629969418960244</v>
      </c>
      <c r="T131" s="133">
        <f t="shared" si="7"/>
        <v>0.32748538011695905</v>
      </c>
      <c r="U131" s="133">
        <f t="shared" si="8"/>
        <v>0.45050215208034433</v>
      </c>
      <c r="V131" s="133">
        <f t="shared" si="9"/>
        <v>0.36161335187760779</v>
      </c>
      <c r="W131" s="133">
        <f t="shared" si="10"/>
        <v>0.27260083449235051</v>
      </c>
      <c r="Y131" s="143"/>
    </row>
    <row r="132" spans="1:25" x14ac:dyDescent="0.2">
      <c r="A132" s="21">
        <v>3511300</v>
      </c>
      <c r="B132" s="22" t="s">
        <v>207</v>
      </c>
      <c r="C132" s="22" t="s">
        <v>757</v>
      </c>
      <c r="D132" s="22" t="s">
        <v>758</v>
      </c>
      <c r="E132" s="23">
        <v>35155</v>
      </c>
      <c r="F132" s="22" t="s">
        <v>7</v>
      </c>
      <c r="G132" s="22" t="s">
        <v>6</v>
      </c>
      <c r="H132" s="22" t="s">
        <v>7</v>
      </c>
      <c r="I132" s="145">
        <v>205</v>
      </c>
      <c r="J132" s="145">
        <v>186</v>
      </c>
      <c r="K132" s="64">
        <v>203</v>
      </c>
      <c r="L132" s="64">
        <v>171</v>
      </c>
      <c r="M132" s="64">
        <v>212</v>
      </c>
      <c r="N132" s="64">
        <v>866</v>
      </c>
      <c r="O132" s="64">
        <v>895</v>
      </c>
      <c r="P132" s="64">
        <v>924</v>
      </c>
      <c r="Q132" s="64">
        <v>950</v>
      </c>
      <c r="R132" s="64">
        <v>950</v>
      </c>
      <c r="S132" s="133">
        <f t="shared" si="6"/>
        <v>0.47344110854503463</v>
      </c>
      <c r="T132" s="133">
        <f t="shared" si="7"/>
        <v>0.41564245810055866</v>
      </c>
      <c r="U132" s="133">
        <f t="shared" si="8"/>
        <v>0.43939393939393939</v>
      </c>
      <c r="V132" s="133">
        <f t="shared" si="9"/>
        <v>0.36</v>
      </c>
      <c r="W132" s="133">
        <f t="shared" si="10"/>
        <v>0.44631578947368422</v>
      </c>
      <c r="Y132" s="143"/>
    </row>
    <row r="133" spans="1:25" x14ac:dyDescent="0.2">
      <c r="A133" s="21">
        <v>3511409</v>
      </c>
      <c r="B133" s="22" t="s">
        <v>208</v>
      </c>
      <c r="C133" s="22" t="s">
        <v>761</v>
      </c>
      <c r="D133" s="22" t="s">
        <v>762</v>
      </c>
      <c r="E133" s="23">
        <v>35061</v>
      </c>
      <c r="F133" s="22" t="s">
        <v>21</v>
      </c>
      <c r="G133" s="22" t="s">
        <v>19</v>
      </c>
      <c r="H133" s="22" t="s">
        <v>20</v>
      </c>
      <c r="I133" s="145">
        <v>277</v>
      </c>
      <c r="J133" s="145">
        <v>241</v>
      </c>
      <c r="K133" s="64">
        <v>252</v>
      </c>
      <c r="L133" s="64">
        <v>269</v>
      </c>
      <c r="M133" s="64">
        <v>252</v>
      </c>
      <c r="N133" s="64">
        <v>1658</v>
      </c>
      <c r="O133" s="64">
        <v>1707</v>
      </c>
      <c r="P133" s="64">
        <v>1752</v>
      </c>
      <c r="Q133" s="64">
        <v>1793</v>
      </c>
      <c r="R133" s="64">
        <v>1793</v>
      </c>
      <c r="S133" s="133">
        <f t="shared" ref="S133:S196" si="11">I133/(N133/2)</f>
        <v>0.33413751507840772</v>
      </c>
      <c r="T133" s="133">
        <f t="shared" ref="T133:T196" si="12">J133/(O133/2)</f>
        <v>0.28236672524897483</v>
      </c>
      <c r="U133" s="133">
        <f t="shared" ref="U133:U196" si="13">K133/(P133/2)</f>
        <v>0.28767123287671231</v>
      </c>
      <c r="V133" s="133">
        <f t="shared" ref="V133:V196" si="14">L133/(Q133/2)</f>
        <v>0.30005577244841047</v>
      </c>
      <c r="W133" s="133">
        <f t="shared" ref="W133:W196" si="15">M133/(R133/2)</f>
        <v>0.2810931399888455</v>
      </c>
      <c r="Y133" s="143"/>
    </row>
    <row r="134" spans="1:25" x14ac:dyDescent="0.2">
      <c r="A134" s="21">
        <v>3511508</v>
      </c>
      <c r="B134" s="22" t="s">
        <v>209</v>
      </c>
      <c r="C134" s="22" t="s">
        <v>765</v>
      </c>
      <c r="D134" s="22" t="s">
        <v>766</v>
      </c>
      <c r="E134" s="23">
        <v>35161</v>
      </c>
      <c r="F134" s="22" t="s">
        <v>29</v>
      </c>
      <c r="G134" s="22" t="s">
        <v>27</v>
      </c>
      <c r="H134" s="22" t="s">
        <v>28</v>
      </c>
      <c r="I134" s="145">
        <v>526</v>
      </c>
      <c r="J134" s="145">
        <v>730</v>
      </c>
      <c r="K134" s="64">
        <v>716</v>
      </c>
      <c r="L134" s="64">
        <v>626</v>
      </c>
      <c r="M134" s="64">
        <v>445</v>
      </c>
      <c r="N134" s="64">
        <v>3937</v>
      </c>
      <c r="O134" s="64">
        <v>4120</v>
      </c>
      <c r="P134" s="64">
        <v>4334</v>
      </c>
      <c r="Q134" s="64">
        <v>4526</v>
      </c>
      <c r="R134" s="64">
        <v>4526</v>
      </c>
      <c r="S134" s="133">
        <f t="shared" si="11"/>
        <v>0.26720853441706882</v>
      </c>
      <c r="T134" s="133">
        <f t="shared" si="12"/>
        <v>0.35436893203883496</v>
      </c>
      <c r="U134" s="133">
        <f t="shared" si="13"/>
        <v>0.33041070604522382</v>
      </c>
      <c r="V134" s="133">
        <f t="shared" si="14"/>
        <v>0.27662395050817501</v>
      </c>
      <c r="W134" s="133">
        <f t="shared" si="15"/>
        <v>0.19664162615996464</v>
      </c>
      <c r="Y134" s="143"/>
    </row>
    <row r="135" spans="1:25" x14ac:dyDescent="0.2">
      <c r="A135" s="21">
        <v>3511607</v>
      </c>
      <c r="B135" s="22" t="s">
        <v>210</v>
      </c>
      <c r="C135" s="22" t="s">
        <v>765</v>
      </c>
      <c r="D135" s="22" t="s">
        <v>766</v>
      </c>
      <c r="E135" s="23">
        <v>35161</v>
      </c>
      <c r="F135" s="22" t="s">
        <v>29</v>
      </c>
      <c r="G135" s="22" t="s">
        <v>27</v>
      </c>
      <c r="H135" s="22" t="s">
        <v>28</v>
      </c>
      <c r="I135" s="145">
        <v>288</v>
      </c>
      <c r="J135" s="145">
        <v>323</v>
      </c>
      <c r="K135" s="64">
        <v>288</v>
      </c>
      <c r="L135" s="64">
        <v>299</v>
      </c>
      <c r="M135" s="64">
        <v>270</v>
      </c>
      <c r="N135" s="64">
        <v>1343</v>
      </c>
      <c r="O135" s="64">
        <v>1385</v>
      </c>
      <c r="P135" s="64">
        <v>1415</v>
      </c>
      <c r="Q135" s="64">
        <v>1445</v>
      </c>
      <c r="R135" s="64">
        <v>1445</v>
      </c>
      <c r="S135" s="133">
        <f t="shared" si="11"/>
        <v>0.42889054355919581</v>
      </c>
      <c r="T135" s="133">
        <f t="shared" si="12"/>
        <v>0.46642599277978342</v>
      </c>
      <c r="U135" s="133">
        <f t="shared" si="13"/>
        <v>0.4070671378091873</v>
      </c>
      <c r="V135" s="133">
        <f t="shared" si="14"/>
        <v>0.413840830449827</v>
      </c>
      <c r="W135" s="133">
        <f t="shared" si="15"/>
        <v>0.37370242214532873</v>
      </c>
      <c r="Y135" s="143"/>
    </row>
    <row r="136" spans="1:25" x14ac:dyDescent="0.2">
      <c r="A136" s="21">
        <v>3511706</v>
      </c>
      <c r="B136" s="22" t="s">
        <v>211</v>
      </c>
      <c r="C136" s="22" t="s">
        <v>763</v>
      </c>
      <c r="D136" s="22" t="s">
        <v>764</v>
      </c>
      <c r="E136" s="23">
        <v>35103</v>
      </c>
      <c r="F136" s="22" t="s">
        <v>24</v>
      </c>
      <c r="G136" s="22" t="s">
        <v>23</v>
      </c>
      <c r="H136" s="22" t="s">
        <v>24</v>
      </c>
      <c r="I136" s="145">
        <v>240</v>
      </c>
      <c r="J136" s="145">
        <v>275</v>
      </c>
      <c r="K136" s="64">
        <v>300</v>
      </c>
      <c r="L136" s="64">
        <v>253</v>
      </c>
      <c r="M136" s="64">
        <v>236</v>
      </c>
      <c r="N136" s="64">
        <v>1304</v>
      </c>
      <c r="O136" s="64">
        <v>1350</v>
      </c>
      <c r="P136" s="64">
        <v>1384</v>
      </c>
      <c r="Q136" s="64">
        <v>1421</v>
      </c>
      <c r="R136" s="64">
        <v>1421</v>
      </c>
      <c r="S136" s="133">
        <f t="shared" si="11"/>
        <v>0.36809815950920244</v>
      </c>
      <c r="T136" s="133">
        <f t="shared" si="12"/>
        <v>0.40740740740740738</v>
      </c>
      <c r="U136" s="133">
        <f t="shared" si="13"/>
        <v>0.43352601156069365</v>
      </c>
      <c r="V136" s="133">
        <f t="shared" si="14"/>
        <v>0.35608726249120337</v>
      </c>
      <c r="W136" s="133">
        <f t="shared" si="15"/>
        <v>0.33216045038705139</v>
      </c>
      <c r="Y136" s="143"/>
    </row>
    <row r="137" spans="1:25" x14ac:dyDescent="0.2">
      <c r="A137" s="21">
        <v>3511904</v>
      </c>
      <c r="B137" s="22" t="s">
        <v>213</v>
      </c>
      <c r="C137" s="22" t="s">
        <v>757</v>
      </c>
      <c r="D137" s="22" t="s">
        <v>758</v>
      </c>
      <c r="E137" s="23">
        <v>35023</v>
      </c>
      <c r="F137" s="22" t="s">
        <v>45</v>
      </c>
      <c r="G137" s="22" t="s">
        <v>43</v>
      </c>
      <c r="H137" s="22" t="s">
        <v>44</v>
      </c>
      <c r="I137" s="145">
        <v>13</v>
      </c>
      <c r="J137" s="145">
        <v>194</v>
      </c>
      <c r="K137" s="64">
        <v>221</v>
      </c>
      <c r="L137" s="64">
        <v>313</v>
      </c>
      <c r="M137" s="64">
        <v>99</v>
      </c>
      <c r="N137" s="64">
        <v>568</v>
      </c>
      <c r="O137" s="64">
        <v>590</v>
      </c>
      <c r="P137" s="64">
        <v>610</v>
      </c>
      <c r="Q137" s="64">
        <v>631</v>
      </c>
      <c r="R137" s="64">
        <v>631</v>
      </c>
      <c r="S137" s="133">
        <f t="shared" si="11"/>
        <v>4.5774647887323945E-2</v>
      </c>
      <c r="T137" s="133">
        <f t="shared" si="12"/>
        <v>0.65762711864406775</v>
      </c>
      <c r="U137" s="133">
        <f t="shared" si="13"/>
        <v>0.72459016393442621</v>
      </c>
      <c r="V137" s="133">
        <f t="shared" si="14"/>
        <v>0.99207606973058637</v>
      </c>
      <c r="W137" s="133">
        <f t="shared" si="15"/>
        <v>0.31378763866877973</v>
      </c>
      <c r="Y137" s="143"/>
    </row>
    <row r="138" spans="1:25" x14ac:dyDescent="0.2">
      <c r="A138" s="21">
        <v>3512001</v>
      </c>
      <c r="B138" s="22" t="s">
        <v>214</v>
      </c>
      <c r="C138" s="22" t="s">
        <v>769</v>
      </c>
      <c r="D138" s="22" t="s">
        <v>770</v>
      </c>
      <c r="E138" s="23">
        <v>35051</v>
      </c>
      <c r="F138" s="22" t="s">
        <v>37</v>
      </c>
      <c r="G138" s="22" t="s">
        <v>35</v>
      </c>
      <c r="H138" s="22" t="s">
        <v>36</v>
      </c>
      <c r="I138" s="145">
        <v>288</v>
      </c>
      <c r="J138" s="145">
        <v>518</v>
      </c>
      <c r="K138" s="64">
        <v>774</v>
      </c>
      <c r="L138" s="64">
        <v>603</v>
      </c>
      <c r="M138" s="64">
        <v>493</v>
      </c>
      <c r="N138" s="64">
        <v>1727</v>
      </c>
      <c r="O138" s="64">
        <v>1782</v>
      </c>
      <c r="P138" s="64">
        <v>1847</v>
      </c>
      <c r="Q138" s="64">
        <v>1905</v>
      </c>
      <c r="R138" s="64">
        <v>1905</v>
      </c>
      <c r="S138" s="133">
        <f t="shared" si="11"/>
        <v>0.33352634626519978</v>
      </c>
      <c r="T138" s="133">
        <f t="shared" si="12"/>
        <v>0.58136924803591472</v>
      </c>
      <c r="U138" s="133">
        <f t="shared" si="13"/>
        <v>0.83811586356253387</v>
      </c>
      <c r="V138" s="133">
        <f t="shared" si="14"/>
        <v>0.63307086614173225</v>
      </c>
      <c r="W138" s="133">
        <f t="shared" si="15"/>
        <v>0.51758530183727036</v>
      </c>
      <c r="Y138" s="143"/>
    </row>
    <row r="139" spans="1:25" x14ac:dyDescent="0.2">
      <c r="A139" s="21">
        <v>3512100</v>
      </c>
      <c r="B139" s="22" t="s">
        <v>215</v>
      </c>
      <c r="C139" s="22" t="s">
        <v>769</v>
      </c>
      <c r="D139" s="22" t="s">
        <v>770</v>
      </c>
      <c r="E139" s="23">
        <v>35051</v>
      </c>
      <c r="F139" s="22" t="s">
        <v>37</v>
      </c>
      <c r="G139" s="22" t="s">
        <v>35</v>
      </c>
      <c r="H139" s="22" t="s">
        <v>36</v>
      </c>
      <c r="I139" s="145">
        <v>135</v>
      </c>
      <c r="J139" s="145">
        <v>305</v>
      </c>
      <c r="K139" s="64">
        <v>177</v>
      </c>
      <c r="L139" s="64">
        <v>230</v>
      </c>
      <c r="M139" s="64">
        <v>200</v>
      </c>
      <c r="N139" s="64">
        <v>543</v>
      </c>
      <c r="O139" s="64">
        <v>556</v>
      </c>
      <c r="P139" s="64">
        <v>567</v>
      </c>
      <c r="Q139" s="64">
        <v>577</v>
      </c>
      <c r="R139" s="64">
        <v>577</v>
      </c>
      <c r="S139" s="133">
        <f t="shared" si="11"/>
        <v>0.49723756906077349</v>
      </c>
      <c r="T139" s="133">
        <f t="shared" si="12"/>
        <v>1.0971223021582734</v>
      </c>
      <c r="U139" s="133">
        <f t="shared" si="13"/>
        <v>0.6243386243386243</v>
      </c>
      <c r="V139" s="133">
        <f t="shared" si="14"/>
        <v>0.79722703639514736</v>
      </c>
      <c r="W139" s="133">
        <f t="shared" si="15"/>
        <v>0.69324090121317161</v>
      </c>
      <c r="Y139" s="143"/>
    </row>
    <row r="140" spans="1:25" x14ac:dyDescent="0.2">
      <c r="A140" s="21">
        <v>3512209</v>
      </c>
      <c r="B140" s="22" t="s">
        <v>216</v>
      </c>
      <c r="C140" s="22" t="s">
        <v>763</v>
      </c>
      <c r="D140" s="22" t="s">
        <v>764</v>
      </c>
      <c r="E140" s="23">
        <v>35101</v>
      </c>
      <c r="F140" s="22" t="s">
        <v>88</v>
      </c>
      <c r="G140" s="22" t="s">
        <v>23</v>
      </c>
      <c r="H140" s="22" t="s">
        <v>24</v>
      </c>
      <c r="I140" s="145">
        <v>417</v>
      </c>
      <c r="J140" s="145">
        <v>421</v>
      </c>
      <c r="K140" s="64">
        <v>455</v>
      </c>
      <c r="L140" s="64">
        <v>453</v>
      </c>
      <c r="M140" s="64">
        <v>423</v>
      </c>
      <c r="N140" s="64">
        <v>2034</v>
      </c>
      <c r="O140" s="64">
        <v>2107</v>
      </c>
      <c r="P140" s="64">
        <v>2184</v>
      </c>
      <c r="Q140" s="64">
        <v>2254</v>
      </c>
      <c r="R140" s="64">
        <v>2254</v>
      </c>
      <c r="S140" s="133">
        <f t="shared" si="11"/>
        <v>0.41002949852507375</v>
      </c>
      <c r="T140" s="133">
        <f t="shared" si="12"/>
        <v>0.39962031324157571</v>
      </c>
      <c r="U140" s="133">
        <f t="shared" si="13"/>
        <v>0.41666666666666669</v>
      </c>
      <c r="V140" s="133">
        <f t="shared" si="14"/>
        <v>0.40195208518189884</v>
      </c>
      <c r="W140" s="133">
        <f t="shared" si="15"/>
        <v>0.37533274179236914</v>
      </c>
      <c r="Y140" s="143"/>
    </row>
    <row r="141" spans="1:25" x14ac:dyDescent="0.2">
      <c r="A141" s="21">
        <v>3512308</v>
      </c>
      <c r="B141" s="22" t="s">
        <v>217</v>
      </c>
      <c r="C141" s="22" t="s">
        <v>761</v>
      </c>
      <c r="D141" s="22" t="s">
        <v>762</v>
      </c>
      <c r="E141" s="23">
        <v>35063</v>
      </c>
      <c r="F141" s="22" t="s">
        <v>66</v>
      </c>
      <c r="G141" s="22" t="s">
        <v>19</v>
      </c>
      <c r="H141" s="22" t="s">
        <v>20</v>
      </c>
      <c r="I141" s="145">
        <v>143</v>
      </c>
      <c r="J141" s="145">
        <v>194</v>
      </c>
      <c r="K141" s="64">
        <v>271</v>
      </c>
      <c r="L141" s="64">
        <v>213</v>
      </c>
      <c r="M141" s="64">
        <v>298</v>
      </c>
      <c r="N141" s="64">
        <v>1637</v>
      </c>
      <c r="O141" s="64">
        <v>1684</v>
      </c>
      <c r="P141" s="64">
        <v>1735</v>
      </c>
      <c r="Q141" s="64">
        <v>1780</v>
      </c>
      <c r="R141" s="64">
        <v>1780</v>
      </c>
      <c r="S141" s="133">
        <f t="shared" si="11"/>
        <v>0.17470983506414173</v>
      </c>
      <c r="T141" s="133">
        <f t="shared" si="12"/>
        <v>0.23040380047505937</v>
      </c>
      <c r="U141" s="133">
        <f t="shared" si="13"/>
        <v>0.31239193083573485</v>
      </c>
      <c r="V141" s="133">
        <f t="shared" si="14"/>
        <v>0.23932584269662921</v>
      </c>
      <c r="W141" s="133">
        <f t="shared" si="15"/>
        <v>0.33483146067415731</v>
      </c>
      <c r="Y141" s="143"/>
    </row>
    <row r="142" spans="1:25" x14ac:dyDescent="0.2">
      <c r="A142" s="21">
        <v>3512407</v>
      </c>
      <c r="B142" s="22" t="s">
        <v>219</v>
      </c>
      <c r="C142" s="22" t="s">
        <v>763</v>
      </c>
      <c r="D142" s="22" t="s">
        <v>764</v>
      </c>
      <c r="E142" s="23">
        <v>35102</v>
      </c>
      <c r="F142" s="22" t="s">
        <v>218</v>
      </c>
      <c r="G142" s="22" t="s">
        <v>23</v>
      </c>
      <c r="H142" s="22" t="s">
        <v>24</v>
      </c>
      <c r="I142" s="145">
        <v>222</v>
      </c>
      <c r="J142" s="145">
        <v>254</v>
      </c>
      <c r="K142" s="64">
        <v>301</v>
      </c>
      <c r="L142" s="64">
        <v>301</v>
      </c>
      <c r="M142" s="64">
        <v>387</v>
      </c>
      <c r="N142" s="64">
        <v>1900</v>
      </c>
      <c r="O142" s="64">
        <v>1982</v>
      </c>
      <c r="P142" s="64">
        <v>2061</v>
      </c>
      <c r="Q142" s="64">
        <v>2139</v>
      </c>
      <c r="R142" s="64">
        <v>2139</v>
      </c>
      <c r="S142" s="133">
        <f t="shared" si="11"/>
        <v>0.2336842105263158</v>
      </c>
      <c r="T142" s="133">
        <f t="shared" si="12"/>
        <v>0.25630676084762866</v>
      </c>
      <c r="U142" s="133">
        <f t="shared" si="13"/>
        <v>0.29209121785540998</v>
      </c>
      <c r="V142" s="133">
        <f t="shared" si="14"/>
        <v>0.28143992519869099</v>
      </c>
      <c r="W142" s="133">
        <f t="shared" si="15"/>
        <v>0.36185133239831696</v>
      </c>
      <c r="Y142" s="143"/>
    </row>
    <row r="143" spans="1:25" x14ac:dyDescent="0.2">
      <c r="A143" s="21">
        <v>3512506</v>
      </c>
      <c r="B143" s="22" t="s">
        <v>220</v>
      </c>
      <c r="C143" s="22" t="s">
        <v>757</v>
      </c>
      <c r="D143" s="22" t="s">
        <v>758</v>
      </c>
      <c r="E143" s="23">
        <v>35023</v>
      </c>
      <c r="F143" s="22" t="s">
        <v>45</v>
      </c>
      <c r="G143" s="22" t="s">
        <v>43</v>
      </c>
      <c r="H143" s="22" t="s">
        <v>44</v>
      </c>
      <c r="I143" s="145">
        <v>23</v>
      </c>
      <c r="J143" s="145">
        <v>60</v>
      </c>
      <c r="K143" s="64">
        <v>297</v>
      </c>
      <c r="L143" s="64">
        <v>106</v>
      </c>
      <c r="M143" s="64">
        <v>96</v>
      </c>
      <c r="N143" s="64">
        <v>510</v>
      </c>
      <c r="O143" s="64">
        <v>529</v>
      </c>
      <c r="P143" s="64">
        <v>550</v>
      </c>
      <c r="Q143" s="64">
        <v>570</v>
      </c>
      <c r="R143" s="64">
        <v>570</v>
      </c>
      <c r="S143" s="133">
        <f t="shared" si="11"/>
        <v>9.0196078431372548E-2</v>
      </c>
      <c r="T143" s="133">
        <f t="shared" si="12"/>
        <v>0.22684310018903592</v>
      </c>
      <c r="U143" s="133">
        <f t="shared" si="13"/>
        <v>1.08</v>
      </c>
      <c r="V143" s="133">
        <f t="shared" si="14"/>
        <v>0.3719298245614035</v>
      </c>
      <c r="W143" s="133">
        <f t="shared" si="15"/>
        <v>0.33684210526315789</v>
      </c>
      <c r="Y143" s="143"/>
    </row>
    <row r="144" spans="1:25" x14ac:dyDescent="0.2">
      <c r="A144" s="21">
        <v>3512605</v>
      </c>
      <c r="B144" s="22" t="s">
        <v>221</v>
      </c>
      <c r="C144" s="22" t="s">
        <v>761</v>
      </c>
      <c r="D144" s="22" t="s">
        <v>762</v>
      </c>
      <c r="E144" s="23">
        <v>35061</v>
      </c>
      <c r="F144" s="22" t="s">
        <v>21</v>
      </c>
      <c r="G144" s="22" t="s">
        <v>19</v>
      </c>
      <c r="H144" s="22" t="s">
        <v>20</v>
      </c>
      <c r="I144" s="145">
        <v>70</v>
      </c>
      <c r="J144" s="145">
        <v>66</v>
      </c>
      <c r="K144" s="64">
        <v>129</v>
      </c>
      <c r="L144" s="64">
        <v>59</v>
      </c>
      <c r="M144" s="64">
        <v>36</v>
      </c>
      <c r="N144" s="64">
        <v>498</v>
      </c>
      <c r="O144" s="64">
        <v>519</v>
      </c>
      <c r="P144" s="64">
        <v>538</v>
      </c>
      <c r="Q144" s="64">
        <v>561</v>
      </c>
      <c r="R144" s="64">
        <v>561</v>
      </c>
      <c r="S144" s="133">
        <f t="shared" si="11"/>
        <v>0.28112449799196787</v>
      </c>
      <c r="T144" s="133">
        <f t="shared" si="12"/>
        <v>0.25433526011560692</v>
      </c>
      <c r="U144" s="133">
        <f t="shared" si="13"/>
        <v>0.4795539033457249</v>
      </c>
      <c r="V144" s="133">
        <f t="shared" si="14"/>
        <v>0.21033868092691621</v>
      </c>
      <c r="W144" s="133">
        <f t="shared" si="15"/>
        <v>0.12834224598930483</v>
      </c>
      <c r="Y144" s="143"/>
    </row>
    <row r="145" spans="1:25" x14ac:dyDescent="0.2">
      <c r="A145" s="21">
        <v>3512704</v>
      </c>
      <c r="B145" s="22" t="s">
        <v>222</v>
      </c>
      <c r="C145" s="22" t="s">
        <v>763</v>
      </c>
      <c r="D145" s="22" t="s">
        <v>764</v>
      </c>
      <c r="E145" s="23">
        <v>35104</v>
      </c>
      <c r="F145" s="22" t="s">
        <v>61</v>
      </c>
      <c r="G145" s="22" t="s">
        <v>23</v>
      </c>
      <c r="H145" s="22" t="s">
        <v>24</v>
      </c>
      <c r="I145" s="145">
        <v>73</v>
      </c>
      <c r="J145" s="145">
        <v>62</v>
      </c>
      <c r="K145" s="64">
        <v>87</v>
      </c>
      <c r="L145" s="64">
        <v>68</v>
      </c>
      <c r="M145" s="64">
        <v>62</v>
      </c>
      <c r="N145" s="64">
        <v>348</v>
      </c>
      <c r="O145" s="64">
        <v>363</v>
      </c>
      <c r="P145" s="64">
        <v>379</v>
      </c>
      <c r="Q145" s="64">
        <v>392</v>
      </c>
      <c r="R145" s="64">
        <v>392</v>
      </c>
      <c r="S145" s="133">
        <f t="shared" si="11"/>
        <v>0.41954022988505746</v>
      </c>
      <c r="T145" s="133">
        <f t="shared" si="12"/>
        <v>0.3415977961432507</v>
      </c>
      <c r="U145" s="133">
        <f t="shared" si="13"/>
        <v>0.45910290237467016</v>
      </c>
      <c r="V145" s="133">
        <f t="shared" si="14"/>
        <v>0.34693877551020408</v>
      </c>
      <c r="W145" s="133">
        <f t="shared" si="15"/>
        <v>0.31632653061224492</v>
      </c>
      <c r="Y145" s="143"/>
    </row>
    <row r="146" spans="1:25" x14ac:dyDescent="0.2">
      <c r="A146" s="21">
        <v>3512803</v>
      </c>
      <c r="B146" s="22" t="s">
        <v>223</v>
      </c>
      <c r="C146" s="22" t="s">
        <v>759</v>
      </c>
      <c r="D146" s="22" t="s">
        <v>760</v>
      </c>
      <c r="E146" s="23">
        <v>35072</v>
      </c>
      <c r="F146" s="22" t="s">
        <v>53</v>
      </c>
      <c r="G146" s="22" t="s">
        <v>15</v>
      </c>
      <c r="H146" s="22" t="s">
        <v>16</v>
      </c>
      <c r="I146" s="145">
        <v>573</v>
      </c>
      <c r="J146" s="145">
        <v>537</v>
      </c>
      <c r="K146" s="64">
        <v>496</v>
      </c>
      <c r="L146" s="64">
        <v>513</v>
      </c>
      <c r="M146" s="64">
        <v>273</v>
      </c>
      <c r="N146" s="64">
        <v>4936</v>
      </c>
      <c r="O146" s="64">
        <v>5161</v>
      </c>
      <c r="P146" s="64">
        <v>5336</v>
      </c>
      <c r="Q146" s="64">
        <v>5527</v>
      </c>
      <c r="R146" s="64">
        <v>5527</v>
      </c>
      <c r="S146" s="133">
        <f t="shared" si="11"/>
        <v>0.23217179902755267</v>
      </c>
      <c r="T146" s="133">
        <f t="shared" si="12"/>
        <v>0.20809920558031389</v>
      </c>
      <c r="U146" s="133">
        <f t="shared" si="13"/>
        <v>0.18590704647676162</v>
      </c>
      <c r="V146" s="133">
        <f t="shared" si="14"/>
        <v>0.18563415958024246</v>
      </c>
      <c r="W146" s="133">
        <f t="shared" si="15"/>
        <v>9.8787769133345402E-2</v>
      </c>
      <c r="Y146" s="143"/>
    </row>
    <row r="147" spans="1:25" x14ac:dyDescent="0.2">
      <c r="A147" s="21">
        <v>3512902</v>
      </c>
      <c r="B147" s="22" t="s">
        <v>224</v>
      </c>
      <c r="C147" s="22" t="s">
        <v>757</v>
      </c>
      <c r="D147" s="22" t="s">
        <v>758</v>
      </c>
      <c r="E147" s="23">
        <v>35157</v>
      </c>
      <c r="F147" s="22" t="s">
        <v>48</v>
      </c>
      <c r="G147" s="22" t="s">
        <v>6</v>
      </c>
      <c r="H147" s="22" t="s">
        <v>7</v>
      </c>
      <c r="I147" s="145">
        <v>427</v>
      </c>
      <c r="J147" s="145">
        <v>118</v>
      </c>
      <c r="K147" s="64">
        <v>466</v>
      </c>
      <c r="L147" s="64">
        <v>106</v>
      </c>
      <c r="M147" s="64">
        <v>551</v>
      </c>
      <c r="N147" s="64">
        <v>856</v>
      </c>
      <c r="O147" s="64">
        <v>870</v>
      </c>
      <c r="P147" s="64">
        <v>884</v>
      </c>
      <c r="Q147" s="64">
        <v>895</v>
      </c>
      <c r="R147" s="64">
        <v>895</v>
      </c>
      <c r="S147" s="133">
        <f t="shared" si="11"/>
        <v>0.99766355140186913</v>
      </c>
      <c r="T147" s="133">
        <f t="shared" si="12"/>
        <v>0.27126436781609198</v>
      </c>
      <c r="U147" s="133">
        <f t="shared" si="13"/>
        <v>1.0542986425339367</v>
      </c>
      <c r="V147" s="133">
        <f t="shared" si="14"/>
        <v>0.23687150837988827</v>
      </c>
      <c r="W147" s="133">
        <f t="shared" si="15"/>
        <v>1.2312849162011172</v>
      </c>
      <c r="Y147" s="143"/>
    </row>
    <row r="148" spans="1:25" x14ac:dyDescent="0.2">
      <c r="A148" s="21">
        <v>3513009</v>
      </c>
      <c r="B148" s="22" t="s">
        <v>226</v>
      </c>
      <c r="C148" s="22" t="s">
        <v>783</v>
      </c>
      <c r="D148" s="22" t="s">
        <v>784</v>
      </c>
      <c r="E148" s="23">
        <v>35013</v>
      </c>
      <c r="F148" s="22" t="s">
        <v>225</v>
      </c>
      <c r="G148" s="22" t="s">
        <v>98</v>
      </c>
      <c r="H148" s="22" t="s">
        <v>99</v>
      </c>
      <c r="I148" s="145">
        <v>3170</v>
      </c>
      <c r="J148" s="145">
        <v>2927</v>
      </c>
      <c r="K148" s="64">
        <v>2818</v>
      </c>
      <c r="L148" s="64">
        <v>2973</v>
      </c>
      <c r="M148" s="64">
        <v>3952</v>
      </c>
      <c r="N148" s="64">
        <v>17175</v>
      </c>
      <c r="O148" s="64">
        <v>18204</v>
      </c>
      <c r="P148" s="64">
        <v>19189</v>
      </c>
      <c r="Q148" s="64">
        <v>20177</v>
      </c>
      <c r="R148" s="64">
        <v>20177</v>
      </c>
      <c r="S148" s="133">
        <f t="shared" si="11"/>
        <v>0.36914119359534209</v>
      </c>
      <c r="T148" s="133">
        <f t="shared" si="12"/>
        <v>0.32157767523621184</v>
      </c>
      <c r="U148" s="133">
        <f t="shared" si="13"/>
        <v>0.29370993798530409</v>
      </c>
      <c r="V148" s="133">
        <f t="shared" si="14"/>
        <v>0.29469197601229125</v>
      </c>
      <c r="W148" s="133">
        <f t="shared" si="15"/>
        <v>0.39173316152054322</v>
      </c>
      <c r="Y148" s="143"/>
    </row>
    <row r="149" spans="1:25" x14ac:dyDescent="0.2">
      <c r="A149" s="21">
        <v>3513108</v>
      </c>
      <c r="B149" s="22" t="s">
        <v>228</v>
      </c>
      <c r="C149" s="22" t="s">
        <v>769</v>
      </c>
      <c r="D149" s="22" t="s">
        <v>770</v>
      </c>
      <c r="E149" s="23">
        <v>35132</v>
      </c>
      <c r="F149" s="22" t="s">
        <v>227</v>
      </c>
      <c r="G149" s="22" t="s">
        <v>39</v>
      </c>
      <c r="H149" s="22" t="s">
        <v>40</v>
      </c>
      <c r="I149" s="145">
        <v>305</v>
      </c>
      <c r="J149" s="145">
        <v>329</v>
      </c>
      <c r="K149" s="64">
        <v>244</v>
      </c>
      <c r="L149" s="64">
        <v>34</v>
      </c>
      <c r="M149" s="64">
        <v>81</v>
      </c>
      <c r="N149" s="64">
        <v>2935</v>
      </c>
      <c r="O149" s="64">
        <v>3035</v>
      </c>
      <c r="P149" s="64">
        <v>3169</v>
      </c>
      <c r="Q149" s="64">
        <v>3281</v>
      </c>
      <c r="R149" s="64">
        <v>3281</v>
      </c>
      <c r="S149" s="133">
        <f t="shared" si="11"/>
        <v>0.20783645655877342</v>
      </c>
      <c r="T149" s="133">
        <f t="shared" si="12"/>
        <v>0.21680395387149917</v>
      </c>
      <c r="U149" s="133">
        <f t="shared" si="13"/>
        <v>0.1539917955190912</v>
      </c>
      <c r="V149" s="133">
        <f t="shared" si="14"/>
        <v>2.072538860103627E-2</v>
      </c>
      <c r="W149" s="133">
        <f t="shared" si="15"/>
        <v>4.9375190490704053E-2</v>
      </c>
      <c r="Y149" s="143"/>
    </row>
    <row r="150" spans="1:25" x14ac:dyDescent="0.2">
      <c r="A150" s="21">
        <v>3513207</v>
      </c>
      <c r="B150" s="22" t="s">
        <v>230</v>
      </c>
      <c r="C150" s="22" t="s">
        <v>769</v>
      </c>
      <c r="D150" s="22" t="s">
        <v>770</v>
      </c>
      <c r="E150" s="23">
        <v>35081</v>
      </c>
      <c r="F150" s="22" t="s">
        <v>229</v>
      </c>
      <c r="G150" s="22" t="s">
        <v>81</v>
      </c>
      <c r="H150" s="22" t="s">
        <v>82</v>
      </c>
      <c r="I150" s="145">
        <v>109</v>
      </c>
      <c r="J150" s="145">
        <v>147</v>
      </c>
      <c r="K150" s="64">
        <v>186</v>
      </c>
      <c r="L150" s="64">
        <v>193</v>
      </c>
      <c r="M150" s="64">
        <v>80</v>
      </c>
      <c r="N150" s="64">
        <v>701</v>
      </c>
      <c r="O150" s="64">
        <v>736</v>
      </c>
      <c r="P150" s="64">
        <v>788</v>
      </c>
      <c r="Q150" s="64">
        <v>831</v>
      </c>
      <c r="R150" s="64">
        <v>831</v>
      </c>
      <c r="S150" s="133">
        <f t="shared" si="11"/>
        <v>0.31098430813124106</v>
      </c>
      <c r="T150" s="133">
        <f t="shared" si="12"/>
        <v>0.39945652173913043</v>
      </c>
      <c r="U150" s="133">
        <f t="shared" si="13"/>
        <v>0.4720812182741117</v>
      </c>
      <c r="V150" s="133">
        <f t="shared" si="14"/>
        <v>0.46450060168471718</v>
      </c>
      <c r="W150" s="133">
        <f t="shared" si="15"/>
        <v>0.19253910950661854</v>
      </c>
      <c r="Y150" s="143"/>
    </row>
    <row r="151" spans="1:25" x14ac:dyDescent="0.2">
      <c r="A151" s="21">
        <v>3513306</v>
      </c>
      <c r="B151" s="22" t="s">
        <v>231</v>
      </c>
      <c r="C151" s="22" t="s">
        <v>755</v>
      </c>
      <c r="D151" s="22" t="s">
        <v>756</v>
      </c>
      <c r="E151" s="23">
        <v>35092</v>
      </c>
      <c r="F151" s="22" t="s">
        <v>103</v>
      </c>
      <c r="G151" s="22" t="s">
        <v>2</v>
      </c>
      <c r="H151" s="22" t="s">
        <v>3</v>
      </c>
      <c r="I151" s="145">
        <v>109</v>
      </c>
      <c r="J151" s="145">
        <v>92</v>
      </c>
      <c r="K151" s="64">
        <v>93</v>
      </c>
      <c r="L151" s="64">
        <v>71</v>
      </c>
      <c r="M151" s="64">
        <v>100</v>
      </c>
      <c r="N151" s="64">
        <v>259</v>
      </c>
      <c r="O151" s="64">
        <v>267</v>
      </c>
      <c r="P151" s="64">
        <v>275</v>
      </c>
      <c r="Q151" s="64">
        <v>283</v>
      </c>
      <c r="R151" s="64">
        <v>283</v>
      </c>
      <c r="S151" s="133">
        <f t="shared" si="11"/>
        <v>0.84169884169884168</v>
      </c>
      <c r="T151" s="133">
        <f t="shared" si="12"/>
        <v>0.68913857677902624</v>
      </c>
      <c r="U151" s="133">
        <f t="shared" si="13"/>
        <v>0.67636363636363639</v>
      </c>
      <c r="V151" s="133">
        <f t="shared" si="14"/>
        <v>0.50176678445229683</v>
      </c>
      <c r="W151" s="133">
        <f t="shared" si="15"/>
        <v>0.70671378091872794</v>
      </c>
      <c r="Y151" s="143"/>
    </row>
    <row r="152" spans="1:25" x14ac:dyDescent="0.2">
      <c r="A152" s="21">
        <v>3513405</v>
      </c>
      <c r="B152" s="22" t="s">
        <v>232</v>
      </c>
      <c r="C152" s="22" t="s">
        <v>771</v>
      </c>
      <c r="D152" s="22" t="s">
        <v>772</v>
      </c>
      <c r="E152" s="23">
        <v>35172</v>
      </c>
      <c r="F152" s="22" t="s">
        <v>71</v>
      </c>
      <c r="G152" s="22" t="s">
        <v>69</v>
      </c>
      <c r="H152" s="22" t="s">
        <v>70</v>
      </c>
      <c r="I152" s="145">
        <v>875</v>
      </c>
      <c r="J152" s="145">
        <v>832</v>
      </c>
      <c r="K152" s="64">
        <v>351</v>
      </c>
      <c r="L152" s="64">
        <v>156</v>
      </c>
      <c r="M152" s="64">
        <v>976</v>
      </c>
      <c r="N152" s="64">
        <v>8046</v>
      </c>
      <c r="O152" s="64">
        <v>8305</v>
      </c>
      <c r="P152" s="64">
        <v>8545</v>
      </c>
      <c r="Q152" s="64">
        <v>8774</v>
      </c>
      <c r="R152" s="64">
        <v>8774</v>
      </c>
      <c r="S152" s="133">
        <f t="shared" si="11"/>
        <v>0.21749937857320409</v>
      </c>
      <c r="T152" s="133">
        <f t="shared" si="12"/>
        <v>0.20036122817579771</v>
      </c>
      <c r="U152" s="133">
        <f t="shared" si="13"/>
        <v>8.2153306026916326E-2</v>
      </c>
      <c r="V152" s="133">
        <f t="shared" si="14"/>
        <v>3.5559607932527923E-2</v>
      </c>
      <c r="W152" s="133">
        <f t="shared" si="15"/>
        <v>0.22247549578299522</v>
      </c>
      <c r="Y152" s="143"/>
    </row>
    <row r="153" spans="1:25" x14ac:dyDescent="0.2">
      <c r="A153" s="21">
        <v>3513504</v>
      </c>
      <c r="B153" s="22" t="s">
        <v>233</v>
      </c>
      <c r="C153" s="22" t="s">
        <v>777</v>
      </c>
      <c r="D153" s="22" t="s">
        <v>778</v>
      </c>
      <c r="E153" s="23">
        <v>35041</v>
      </c>
      <c r="F153" s="22" t="s">
        <v>139</v>
      </c>
      <c r="G153" s="22" t="s">
        <v>138</v>
      </c>
      <c r="H153" s="22" t="s">
        <v>139</v>
      </c>
      <c r="I153" s="145">
        <v>1347</v>
      </c>
      <c r="J153" s="145">
        <v>1815</v>
      </c>
      <c r="K153" s="64">
        <v>2054</v>
      </c>
      <c r="L153" s="64">
        <v>2396</v>
      </c>
      <c r="M153" s="64">
        <v>1678</v>
      </c>
      <c r="N153" s="64">
        <v>9510</v>
      </c>
      <c r="O153" s="64">
        <v>9909</v>
      </c>
      <c r="P153" s="64">
        <v>10312</v>
      </c>
      <c r="Q153" s="64">
        <v>10700</v>
      </c>
      <c r="R153" s="64">
        <v>10700</v>
      </c>
      <c r="S153" s="133">
        <f t="shared" si="11"/>
        <v>0.28328075709779182</v>
      </c>
      <c r="T153" s="133">
        <f t="shared" si="12"/>
        <v>0.36633363608840447</v>
      </c>
      <c r="U153" s="133">
        <f t="shared" si="13"/>
        <v>0.39837083010085339</v>
      </c>
      <c r="V153" s="133">
        <f t="shared" si="14"/>
        <v>0.44785046728971961</v>
      </c>
      <c r="W153" s="133">
        <f t="shared" si="15"/>
        <v>0.3136448598130841</v>
      </c>
      <c r="Y153" s="143"/>
    </row>
    <row r="154" spans="1:25" x14ac:dyDescent="0.2">
      <c r="A154" s="21">
        <v>3513603</v>
      </c>
      <c r="B154" s="22" t="s">
        <v>234</v>
      </c>
      <c r="C154" s="22" t="s">
        <v>771</v>
      </c>
      <c r="D154" s="22" t="s">
        <v>772</v>
      </c>
      <c r="E154" s="23">
        <v>35172</v>
      </c>
      <c r="F154" s="22" t="s">
        <v>71</v>
      </c>
      <c r="G154" s="22" t="s">
        <v>69</v>
      </c>
      <c r="H154" s="22" t="s">
        <v>70</v>
      </c>
      <c r="I154" s="145">
        <v>249</v>
      </c>
      <c r="J154" s="145">
        <v>173</v>
      </c>
      <c r="K154" s="64">
        <v>309</v>
      </c>
      <c r="L154" s="64">
        <v>156</v>
      </c>
      <c r="M154" s="64">
        <v>93</v>
      </c>
      <c r="N154" s="64">
        <v>2119</v>
      </c>
      <c r="O154" s="64">
        <v>2168</v>
      </c>
      <c r="P154" s="64">
        <v>2230</v>
      </c>
      <c r="Q154" s="64">
        <v>2280</v>
      </c>
      <c r="R154" s="64">
        <v>2280</v>
      </c>
      <c r="S154" s="133">
        <f t="shared" si="11"/>
        <v>0.23501651722510619</v>
      </c>
      <c r="T154" s="133">
        <f t="shared" si="12"/>
        <v>0.15959409594095941</v>
      </c>
      <c r="U154" s="133">
        <f t="shared" si="13"/>
        <v>0.27713004484304932</v>
      </c>
      <c r="V154" s="133">
        <f t="shared" si="14"/>
        <v>0.1368421052631579</v>
      </c>
      <c r="W154" s="133">
        <f t="shared" si="15"/>
        <v>8.1578947368421056E-2</v>
      </c>
      <c r="Y154" s="143"/>
    </row>
    <row r="155" spans="1:25" x14ac:dyDescent="0.2">
      <c r="A155" s="21">
        <v>3513702</v>
      </c>
      <c r="B155" s="22" t="s">
        <v>236</v>
      </c>
      <c r="C155" s="22" t="s">
        <v>769</v>
      </c>
      <c r="D155" s="22" t="s">
        <v>770</v>
      </c>
      <c r="E155" s="23">
        <v>35034</v>
      </c>
      <c r="F155" s="22" t="s">
        <v>235</v>
      </c>
      <c r="G155" s="22" t="s">
        <v>55</v>
      </c>
      <c r="H155" s="22" t="s">
        <v>56</v>
      </c>
      <c r="I155" s="145">
        <v>517</v>
      </c>
      <c r="J155" s="145">
        <v>685</v>
      </c>
      <c r="K155" s="64">
        <v>631</v>
      </c>
      <c r="L155" s="64">
        <v>537</v>
      </c>
      <c r="M155" s="64">
        <v>603</v>
      </c>
      <c r="N155" s="64">
        <v>3221</v>
      </c>
      <c r="O155" s="64">
        <v>3336</v>
      </c>
      <c r="P155" s="64">
        <v>3456</v>
      </c>
      <c r="Q155" s="64">
        <v>3570</v>
      </c>
      <c r="R155" s="64">
        <v>3570</v>
      </c>
      <c r="S155" s="133">
        <f t="shared" si="11"/>
        <v>0.3210183172927662</v>
      </c>
      <c r="T155" s="133">
        <f t="shared" si="12"/>
        <v>0.41067146282973621</v>
      </c>
      <c r="U155" s="133">
        <f t="shared" si="13"/>
        <v>0.36516203703703703</v>
      </c>
      <c r="V155" s="133">
        <f t="shared" si="14"/>
        <v>0.30084033613445377</v>
      </c>
      <c r="W155" s="133">
        <f t="shared" si="15"/>
        <v>0.33781512605042019</v>
      </c>
      <c r="Y155" s="143"/>
    </row>
    <row r="156" spans="1:25" x14ac:dyDescent="0.2">
      <c r="A156" s="21">
        <v>3513801</v>
      </c>
      <c r="B156" s="22" t="s">
        <v>238</v>
      </c>
      <c r="C156" s="22" t="s">
        <v>785</v>
      </c>
      <c r="D156" s="22" t="s">
        <v>786</v>
      </c>
      <c r="E156" s="23">
        <v>35015</v>
      </c>
      <c r="F156" s="22" t="s">
        <v>237</v>
      </c>
      <c r="G156" s="22" t="s">
        <v>98</v>
      </c>
      <c r="H156" s="22" t="s">
        <v>99</v>
      </c>
      <c r="I156" s="145">
        <v>5715</v>
      </c>
      <c r="J156" s="145">
        <v>6762</v>
      </c>
      <c r="K156" s="64">
        <v>7964</v>
      </c>
      <c r="L156" s="64">
        <v>7120</v>
      </c>
      <c r="M156" s="64">
        <v>6739</v>
      </c>
      <c r="N156" s="64">
        <v>32710</v>
      </c>
      <c r="O156" s="64">
        <v>34198</v>
      </c>
      <c r="P156" s="64">
        <v>35586</v>
      </c>
      <c r="Q156" s="64">
        <v>36967</v>
      </c>
      <c r="R156" s="64">
        <v>36967</v>
      </c>
      <c r="S156" s="133">
        <f t="shared" si="11"/>
        <v>0.34943442372363193</v>
      </c>
      <c r="T156" s="133">
        <f t="shared" si="12"/>
        <v>0.39546172290777237</v>
      </c>
      <c r="U156" s="133">
        <f t="shared" si="13"/>
        <v>0.44759174956443543</v>
      </c>
      <c r="V156" s="133">
        <f t="shared" si="14"/>
        <v>0.38520842913950282</v>
      </c>
      <c r="W156" s="133">
        <f t="shared" si="15"/>
        <v>0.36459544999594234</v>
      </c>
      <c r="Y156" s="143"/>
    </row>
    <row r="157" spans="1:25" x14ac:dyDescent="0.2">
      <c r="A157" s="21">
        <v>3513850</v>
      </c>
      <c r="B157" s="22" t="s">
        <v>239</v>
      </c>
      <c r="C157" s="22" t="s">
        <v>757</v>
      </c>
      <c r="D157" s="22" t="s">
        <v>758</v>
      </c>
      <c r="E157" s="23">
        <v>35153</v>
      </c>
      <c r="F157" s="22" t="s">
        <v>73</v>
      </c>
      <c r="G157" s="22" t="s">
        <v>6</v>
      </c>
      <c r="H157" s="22" t="s">
        <v>7</v>
      </c>
      <c r="I157" s="145">
        <v>147</v>
      </c>
      <c r="J157" s="145">
        <v>31</v>
      </c>
      <c r="K157" s="64">
        <v>157</v>
      </c>
      <c r="L157" s="64">
        <v>18</v>
      </c>
      <c r="M157" s="64">
        <v>29</v>
      </c>
      <c r="N157" s="64">
        <v>190</v>
      </c>
      <c r="O157" s="64">
        <v>189</v>
      </c>
      <c r="P157" s="64">
        <v>189</v>
      </c>
      <c r="Q157" s="64">
        <v>188</v>
      </c>
      <c r="R157" s="64">
        <v>188</v>
      </c>
      <c r="S157" s="133">
        <f t="shared" si="11"/>
        <v>1.5473684210526315</v>
      </c>
      <c r="T157" s="133">
        <f t="shared" si="12"/>
        <v>0.32804232804232802</v>
      </c>
      <c r="U157" s="133">
        <f t="shared" si="13"/>
        <v>1.6613756613756614</v>
      </c>
      <c r="V157" s="133">
        <f t="shared" si="14"/>
        <v>0.19148936170212766</v>
      </c>
      <c r="W157" s="133">
        <f t="shared" si="15"/>
        <v>0.30851063829787234</v>
      </c>
      <c r="Y157" s="143"/>
    </row>
    <row r="158" spans="1:25" x14ac:dyDescent="0.2">
      <c r="A158" s="21">
        <v>3513900</v>
      </c>
      <c r="B158" s="22" t="s">
        <v>240</v>
      </c>
      <c r="C158" s="22" t="s">
        <v>759</v>
      </c>
      <c r="D158" s="22" t="s">
        <v>760</v>
      </c>
      <c r="E158" s="23">
        <v>35143</v>
      </c>
      <c r="F158" s="22" t="s">
        <v>170</v>
      </c>
      <c r="G158" s="22" t="s">
        <v>10</v>
      </c>
      <c r="H158" s="22" t="s">
        <v>11</v>
      </c>
      <c r="I158" s="145">
        <v>472</v>
      </c>
      <c r="J158" s="145">
        <v>475</v>
      </c>
      <c r="K158" s="64">
        <v>339</v>
      </c>
      <c r="L158" s="64">
        <v>330</v>
      </c>
      <c r="M158" s="64">
        <v>300</v>
      </c>
      <c r="N158" s="64">
        <v>1253</v>
      </c>
      <c r="O158" s="64">
        <v>1305</v>
      </c>
      <c r="P158" s="64">
        <v>1352</v>
      </c>
      <c r="Q158" s="64">
        <v>1383</v>
      </c>
      <c r="R158" s="64">
        <v>1383</v>
      </c>
      <c r="S158" s="133">
        <f t="shared" si="11"/>
        <v>0.75339185953711096</v>
      </c>
      <c r="T158" s="133">
        <f t="shared" si="12"/>
        <v>0.72796934865900387</v>
      </c>
      <c r="U158" s="133">
        <f t="shared" si="13"/>
        <v>0.50147928994082835</v>
      </c>
      <c r="V158" s="133">
        <f t="shared" si="14"/>
        <v>0.47722342733188722</v>
      </c>
      <c r="W158" s="133">
        <f t="shared" si="15"/>
        <v>0.43383947939262474</v>
      </c>
      <c r="Y158" s="143"/>
    </row>
    <row r="159" spans="1:25" x14ac:dyDescent="0.2">
      <c r="A159" s="21">
        <v>3514007</v>
      </c>
      <c r="B159" s="22" t="s">
        <v>241</v>
      </c>
      <c r="C159" s="22" t="s">
        <v>769</v>
      </c>
      <c r="D159" s="22" t="s">
        <v>770</v>
      </c>
      <c r="E159" s="23">
        <v>35033</v>
      </c>
      <c r="F159" s="22" t="s">
        <v>192</v>
      </c>
      <c r="G159" s="22" t="s">
        <v>55</v>
      </c>
      <c r="H159" s="22" t="s">
        <v>56</v>
      </c>
      <c r="I159" s="145">
        <v>79</v>
      </c>
      <c r="J159" s="145">
        <v>103</v>
      </c>
      <c r="K159" s="64">
        <v>96</v>
      </c>
      <c r="L159" s="64">
        <v>113</v>
      </c>
      <c r="M159" s="64">
        <v>112</v>
      </c>
      <c r="N159" s="64">
        <v>577</v>
      </c>
      <c r="O159" s="64">
        <v>604</v>
      </c>
      <c r="P159" s="64">
        <v>613</v>
      </c>
      <c r="Q159" s="64">
        <v>631</v>
      </c>
      <c r="R159" s="64">
        <v>631</v>
      </c>
      <c r="S159" s="133">
        <f t="shared" si="11"/>
        <v>0.27383015597920279</v>
      </c>
      <c r="T159" s="133">
        <f t="shared" si="12"/>
        <v>0.34105960264900664</v>
      </c>
      <c r="U159" s="133">
        <f t="shared" si="13"/>
        <v>0.31321370309951058</v>
      </c>
      <c r="V159" s="133">
        <f t="shared" si="14"/>
        <v>0.35816164817749602</v>
      </c>
      <c r="W159" s="133">
        <f t="shared" si="15"/>
        <v>0.3549920760697306</v>
      </c>
      <c r="Y159" s="143"/>
    </row>
    <row r="160" spans="1:25" x14ac:dyDescent="0.2">
      <c r="A160" s="21">
        <v>3514106</v>
      </c>
      <c r="B160" s="22" t="s">
        <v>242</v>
      </c>
      <c r="C160" s="22" t="s">
        <v>761</v>
      </c>
      <c r="D160" s="22" t="s">
        <v>762</v>
      </c>
      <c r="E160" s="23">
        <v>35064</v>
      </c>
      <c r="F160" s="22" t="s">
        <v>117</v>
      </c>
      <c r="G160" s="22" t="s">
        <v>19</v>
      </c>
      <c r="H160" s="22" t="s">
        <v>20</v>
      </c>
      <c r="I160" s="145">
        <v>230</v>
      </c>
      <c r="J160" s="145">
        <v>178</v>
      </c>
      <c r="K160" s="64">
        <v>318</v>
      </c>
      <c r="L160" s="64">
        <v>238</v>
      </c>
      <c r="M160" s="64">
        <v>298</v>
      </c>
      <c r="N160" s="64">
        <v>2218</v>
      </c>
      <c r="O160" s="64">
        <v>2283</v>
      </c>
      <c r="P160" s="64">
        <v>2320</v>
      </c>
      <c r="Q160" s="64">
        <v>2366</v>
      </c>
      <c r="R160" s="64">
        <v>2366</v>
      </c>
      <c r="S160" s="133">
        <f t="shared" si="11"/>
        <v>0.20739404869251579</v>
      </c>
      <c r="T160" s="133">
        <f t="shared" si="12"/>
        <v>0.15593517301795884</v>
      </c>
      <c r="U160" s="133">
        <f t="shared" si="13"/>
        <v>0.27413793103448275</v>
      </c>
      <c r="V160" s="133">
        <f t="shared" si="14"/>
        <v>0.20118343195266272</v>
      </c>
      <c r="W160" s="133">
        <f t="shared" si="15"/>
        <v>0.25190194420963652</v>
      </c>
      <c r="Y160" s="143"/>
    </row>
    <row r="161" spans="1:25" x14ac:dyDescent="0.2">
      <c r="A161" s="21">
        <v>3514205</v>
      </c>
      <c r="B161" s="22" t="s">
        <v>243</v>
      </c>
      <c r="C161" s="22" t="s">
        <v>757</v>
      </c>
      <c r="D161" s="22" t="s">
        <v>758</v>
      </c>
      <c r="E161" s="23">
        <v>35153</v>
      </c>
      <c r="F161" s="22" t="s">
        <v>73</v>
      </c>
      <c r="G161" s="22" t="s">
        <v>6</v>
      </c>
      <c r="H161" s="22" t="s">
        <v>7</v>
      </c>
      <c r="I161" s="145">
        <v>35</v>
      </c>
      <c r="J161" s="145">
        <v>128</v>
      </c>
      <c r="K161" s="64">
        <v>49</v>
      </c>
      <c r="L161" s="64">
        <v>144</v>
      </c>
      <c r="M161" s="64">
        <v>31</v>
      </c>
      <c r="N161" s="64">
        <v>249</v>
      </c>
      <c r="O161" s="64">
        <v>257</v>
      </c>
      <c r="P161" s="64">
        <v>260</v>
      </c>
      <c r="Q161" s="64">
        <v>264</v>
      </c>
      <c r="R161" s="64">
        <v>264</v>
      </c>
      <c r="S161" s="133">
        <f t="shared" si="11"/>
        <v>0.28112449799196787</v>
      </c>
      <c r="T161" s="133">
        <f t="shared" si="12"/>
        <v>0.99610894941634243</v>
      </c>
      <c r="U161" s="133">
        <f t="shared" si="13"/>
        <v>0.37692307692307692</v>
      </c>
      <c r="V161" s="133">
        <f t="shared" si="14"/>
        <v>1.0909090909090908</v>
      </c>
      <c r="W161" s="133">
        <f t="shared" si="15"/>
        <v>0.23484848484848486</v>
      </c>
      <c r="Y161" s="143"/>
    </row>
    <row r="162" spans="1:25" x14ac:dyDescent="0.2">
      <c r="A162" s="21">
        <v>3514304</v>
      </c>
      <c r="B162" s="22" t="s">
        <v>244</v>
      </c>
      <c r="C162" s="22" t="s">
        <v>769</v>
      </c>
      <c r="D162" s="22" t="s">
        <v>770</v>
      </c>
      <c r="E162" s="23">
        <v>35034</v>
      </c>
      <c r="F162" s="22" t="s">
        <v>235</v>
      </c>
      <c r="G162" s="22" t="s">
        <v>55</v>
      </c>
      <c r="H162" s="22" t="s">
        <v>56</v>
      </c>
      <c r="I162" s="145">
        <v>100</v>
      </c>
      <c r="J162" s="145">
        <v>126</v>
      </c>
      <c r="K162" s="64">
        <v>171</v>
      </c>
      <c r="L162" s="64">
        <v>123</v>
      </c>
      <c r="M162" s="64">
        <v>119</v>
      </c>
      <c r="N162" s="64">
        <v>938</v>
      </c>
      <c r="O162" s="64">
        <v>962</v>
      </c>
      <c r="P162" s="64">
        <v>1001</v>
      </c>
      <c r="Q162" s="64">
        <v>1031</v>
      </c>
      <c r="R162" s="64">
        <v>1031</v>
      </c>
      <c r="S162" s="133">
        <f t="shared" si="11"/>
        <v>0.21321961620469082</v>
      </c>
      <c r="T162" s="133">
        <f t="shared" si="12"/>
        <v>0.26195426195426197</v>
      </c>
      <c r="U162" s="133">
        <f t="shared" si="13"/>
        <v>0.34165834165834164</v>
      </c>
      <c r="V162" s="133">
        <f t="shared" si="14"/>
        <v>0.23860329776915615</v>
      </c>
      <c r="W162" s="133">
        <f t="shared" si="15"/>
        <v>0.23084384093113483</v>
      </c>
      <c r="Y162" s="143"/>
    </row>
    <row r="163" spans="1:25" x14ac:dyDescent="0.2">
      <c r="A163" s="21">
        <v>3514403</v>
      </c>
      <c r="B163" s="22" t="s">
        <v>246</v>
      </c>
      <c r="C163" s="22" t="s">
        <v>767</v>
      </c>
      <c r="D163" s="22" t="s">
        <v>768</v>
      </c>
      <c r="E163" s="23">
        <v>35111</v>
      </c>
      <c r="F163" s="22" t="s">
        <v>245</v>
      </c>
      <c r="G163" s="22" t="s">
        <v>31</v>
      </c>
      <c r="H163" s="22" t="s">
        <v>32</v>
      </c>
      <c r="I163" s="145">
        <v>1287</v>
      </c>
      <c r="J163" s="145">
        <v>1417</v>
      </c>
      <c r="K163" s="64">
        <v>1423</v>
      </c>
      <c r="L163" s="64">
        <v>1398</v>
      </c>
      <c r="M163" s="64">
        <v>1568</v>
      </c>
      <c r="N163" s="64">
        <v>5119</v>
      </c>
      <c r="O163" s="64">
        <v>5240</v>
      </c>
      <c r="P163" s="64">
        <v>5380</v>
      </c>
      <c r="Q163" s="64">
        <v>5494</v>
      </c>
      <c r="R163" s="64">
        <v>5494</v>
      </c>
      <c r="S163" s="133">
        <f t="shared" si="11"/>
        <v>0.50283258448915802</v>
      </c>
      <c r="T163" s="133">
        <f t="shared" si="12"/>
        <v>0.54083969465648851</v>
      </c>
      <c r="U163" s="133">
        <f t="shared" si="13"/>
        <v>0.528996282527881</v>
      </c>
      <c r="V163" s="133">
        <f t="shared" si="14"/>
        <v>0.50891882053148885</v>
      </c>
      <c r="W163" s="133">
        <f t="shared" si="15"/>
        <v>0.57080451401528942</v>
      </c>
      <c r="Y163" s="143"/>
    </row>
    <row r="164" spans="1:25" x14ac:dyDescent="0.2">
      <c r="A164" s="21">
        <v>3514502</v>
      </c>
      <c r="B164" s="22" t="s">
        <v>247</v>
      </c>
      <c r="C164" s="22" t="s">
        <v>761</v>
      </c>
      <c r="D164" s="22" t="s">
        <v>762</v>
      </c>
      <c r="E164" s="23">
        <v>35062</v>
      </c>
      <c r="F164" s="22" t="s">
        <v>20</v>
      </c>
      <c r="G164" s="22" t="s">
        <v>19</v>
      </c>
      <c r="H164" s="22" t="s">
        <v>20</v>
      </c>
      <c r="I164" s="145">
        <v>335</v>
      </c>
      <c r="J164" s="145">
        <v>325</v>
      </c>
      <c r="K164" s="64">
        <v>302</v>
      </c>
      <c r="L164" s="64">
        <v>315</v>
      </c>
      <c r="M164" s="64">
        <v>474</v>
      </c>
      <c r="N164" s="64">
        <v>1355</v>
      </c>
      <c r="O164" s="64">
        <v>1386</v>
      </c>
      <c r="P164" s="64">
        <v>1413</v>
      </c>
      <c r="Q164" s="64">
        <v>1440</v>
      </c>
      <c r="R164" s="64">
        <v>1440</v>
      </c>
      <c r="S164" s="133">
        <f t="shared" si="11"/>
        <v>0.49446494464944651</v>
      </c>
      <c r="T164" s="133">
        <f t="shared" si="12"/>
        <v>0.46897546897546899</v>
      </c>
      <c r="U164" s="133">
        <f t="shared" si="13"/>
        <v>0.42745930644019814</v>
      </c>
      <c r="V164" s="133">
        <f t="shared" si="14"/>
        <v>0.4375</v>
      </c>
      <c r="W164" s="133">
        <f t="shared" si="15"/>
        <v>0.65833333333333333</v>
      </c>
      <c r="Y164" s="143"/>
    </row>
    <row r="165" spans="1:25" x14ac:dyDescent="0.2">
      <c r="A165" s="21">
        <v>3514601</v>
      </c>
      <c r="B165" s="22" t="s">
        <v>248</v>
      </c>
      <c r="C165" s="22" t="s">
        <v>769</v>
      </c>
      <c r="D165" s="22" t="s">
        <v>770</v>
      </c>
      <c r="E165" s="23">
        <v>35131</v>
      </c>
      <c r="F165" s="22" t="s">
        <v>126</v>
      </c>
      <c r="G165" s="22" t="s">
        <v>39</v>
      </c>
      <c r="H165" s="22" t="s">
        <v>40</v>
      </c>
      <c r="I165" s="145">
        <v>32</v>
      </c>
      <c r="J165" s="145">
        <v>54</v>
      </c>
      <c r="K165" s="64">
        <v>134</v>
      </c>
      <c r="L165" s="64">
        <v>55</v>
      </c>
      <c r="M165" s="64">
        <v>78</v>
      </c>
      <c r="N165" s="64">
        <v>683</v>
      </c>
      <c r="O165" s="64">
        <v>716</v>
      </c>
      <c r="P165" s="64">
        <v>736</v>
      </c>
      <c r="Q165" s="64">
        <v>761</v>
      </c>
      <c r="R165" s="64">
        <v>761</v>
      </c>
      <c r="S165" s="133">
        <f t="shared" si="11"/>
        <v>9.3704245973645683E-2</v>
      </c>
      <c r="T165" s="133">
        <f t="shared" si="12"/>
        <v>0.15083798882681565</v>
      </c>
      <c r="U165" s="133">
        <f t="shared" si="13"/>
        <v>0.3641304347826087</v>
      </c>
      <c r="V165" s="133">
        <f t="shared" si="14"/>
        <v>0.14454664914586071</v>
      </c>
      <c r="W165" s="133">
        <f t="shared" si="15"/>
        <v>0.2049934296977661</v>
      </c>
      <c r="Y165" s="143"/>
    </row>
    <row r="166" spans="1:25" x14ac:dyDescent="0.2">
      <c r="A166" s="21">
        <v>3514700</v>
      </c>
      <c r="B166" s="22" t="s">
        <v>249</v>
      </c>
      <c r="C166" s="22" t="s">
        <v>755</v>
      </c>
      <c r="D166" s="22" t="s">
        <v>756</v>
      </c>
      <c r="E166" s="23">
        <v>35093</v>
      </c>
      <c r="F166" s="22" t="s">
        <v>3</v>
      </c>
      <c r="G166" s="22" t="s">
        <v>2</v>
      </c>
      <c r="H166" s="22" t="s">
        <v>3</v>
      </c>
      <c r="I166" s="145">
        <v>103</v>
      </c>
      <c r="J166" s="145">
        <v>168</v>
      </c>
      <c r="K166" s="64">
        <v>164</v>
      </c>
      <c r="L166" s="64">
        <v>81</v>
      </c>
      <c r="M166" s="64">
        <v>102</v>
      </c>
      <c r="N166" s="64">
        <v>645</v>
      </c>
      <c r="O166" s="64">
        <v>667</v>
      </c>
      <c r="P166" s="64">
        <v>677</v>
      </c>
      <c r="Q166" s="64">
        <v>693</v>
      </c>
      <c r="R166" s="64">
        <v>693</v>
      </c>
      <c r="S166" s="133">
        <f t="shared" si="11"/>
        <v>0.31937984496124033</v>
      </c>
      <c r="T166" s="133">
        <f t="shared" si="12"/>
        <v>0.50374812593703144</v>
      </c>
      <c r="U166" s="133">
        <f t="shared" si="13"/>
        <v>0.48449039881831613</v>
      </c>
      <c r="V166" s="133">
        <f t="shared" si="14"/>
        <v>0.23376623376623376</v>
      </c>
      <c r="W166" s="133">
        <f t="shared" si="15"/>
        <v>0.2943722943722944</v>
      </c>
      <c r="Y166" s="143"/>
    </row>
    <row r="167" spans="1:25" x14ac:dyDescent="0.2">
      <c r="A167" s="21">
        <v>3514809</v>
      </c>
      <c r="B167" s="22" t="s">
        <v>250</v>
      </c>
      <c r="C167" s="22" t="s">
        <v>777</v>
      </c>
      <c r="D167" s="22" t="s">
        <v>778</v>
      </c>
      <c r="E167" s="23">
        <v>35121</v>
      </c>
      <c r="F167" s="22" t="s">
        <v>123</v>
      </c>
      <c r="G167" s="22" t="s">
        <v>121</v>
      </c>
      <c r="H167" s="22" t="s">
        <v>122</v>
      </c>
      <c r="I167" s="145">
        <v>251</v>
      </c>
      <c r="J167" s="145">
        <v>194</v>
      </c>
      <c r="K167" s="64">
        <v>192</v>
      </c>
      <c r="L167" s="64">
        <v>218</v>
      </c>
      <c r="M167" s="64">
        <v>256</v>
      </c>
      <c r="N167" s="64">
        <v>1127</v>
      </c>
      <c r="O167" s="64">
        <v>1169</v>
      </c>
      <c r="P167" s="64">
        <v>1197</v>
      </c>
      <c r="Q167" s="64">
        <v>1229</v>
      </c>
      <c r="R167" s="64">
        <v>1229</v>
      </c>
      <c r="S167" s="133">
        <f t="shared" si="11"/>
        <v>0.44543034605146409</v>
      </c>
      <c r="T167" s="133">
        <f t="shared" si="12"/>
        <v>0.33190761334473912</v>
      </c>
      <c r="U167" s="133">
        <f t="shared" si="13"/>
        <v>0.32080200501253131</v>
      </c>
      <c r="V167" s="133">
        <f t="shared" si="14"/>
        <v>0.35475996745321398</v>
      </c>
      <c r="W167" s="133">
        <f t="shared" si="15"/>
        <v>0.41659886086248982</v>
      </c>
      <c r="Y167" s="143"/>
    </row>
    <row r="168" spans="1:25" x14ac:dyDescent="0.2">
      <c r="A168" s="21">
        <v>3514908</v>
      </c>
      <c r="B168" s="22" t="s">
        <v>251</v>
      </c>
      <c r="C168" s="22" t="s">
        <v>763</v>
      </c>
      <c r="D168" s="22" t="s">
        <v>764</v>
      </c>
      <c r="E168" s="23">
        <v>35103</v>
      </c>
      <c r="F168" s="22" t="s">
        <v>24</v>
      </c>
      <c r="G168" s="22" t="s">
        <v>23</v>
      </c>
      <c r="H168" s="22" t="s">
        <v>24</v>
      </c>
      <c r="I168" s="145">
        <v>255</v>
      </c>
      <c r="J168" s="145">
        <v>223</v>
      </c>
      <c r="K168" s="64">
        <v>286</v>
      </c>
      <c r="L168" s="64">
        <v>235</v>
      </c>
      <c r="M168" s="64">
        <v>217</v>
      </c>
      <c r="N168" s="64">
        <v>1302</v>
      </c>
      <c r="O168" s="64">
        <v>1355</v>
      </c>
      <c r="P168" s="64">
        <v>1429</v>
      </c>
      <c r="Q168" s="64">
        <v>1491</v>
      </c>
      <c r="R168" s="64">
        <v>1491</v>
      </c>
      <c r="S168" s="133">
        <f t="shared" si="11"/>
        <v>0.39170506912442399</v>
      </c>
      <c r="T168" s="133">
        <f t="shared" si="12"/>
        <v>0.32915129151291511</v>
      </c>
      <c r="U168" s="133">
        <f t="shared" si="13"/>
        <v>0.40027991602519242</v>
      </c>
      <c r="V168" s="133">
        <f t="shared" si="14"/>
        <v>0.31522468142186449</v>
      </c>
      <c r="W168" s="133">
        <f t="shared" si="15"/>
        <v>0.29107981220657275</v>
      </c>
      <c r="Y168" s="143"/>
    </row>
    <row r="169" spans="1:25" x14ac:dyDescent="0.2">
      <c r="A169" s="21">
        <v>3514924</v>
      </c>
      <c r="B169" s="22" t="s">
        <v>252</v>
      </c>
      <c r="C169" s="22" t="s">
        <v>757</v>
      </c>
      <c r="D169" s="22" t="s">
        <v>758</v>
      </c>
      <c r="E169" s="23">
        <v>35151</v>
      </c>
      <c r="F169" s="22" t="s">
        <v>95</v>
      </c>
      <c r="G169" s="22" t="s">
        <v>6</v>
      </c>
      <c r="H169" s="22" t="s">
        <v>7</v>
      </c>
      <c r="I169" s="145">
        <v>70</v>
      </c>
      <c r="J169" s="145">
        <v>71</v>
      </c>
      <c r="K169" s="64">
        <v>94</v>
      </c>
      <c r="L169" s="64">
        <v>72</v>
      </c>
      <c r="M169" s="64">
        <v>89</v>
      </c>
      <c r="N169" s="64">
        <v>290</v>
      </c>
      <c r="O169" s="64">
        <v>297</v>
      </c>
      <c r="P169" s="64">
        <v>305</v>
      </c>
      <c r="Q169" s="64">
        <v>312</v>
      </c>
      <c r="R169" s="64">
        <v>312</v>
      </c>
      <c r="S169" s="133">
        <f t="shared" si="11"/>
        <v>0.48275862068965519</v>
      </c>
      <c r="T169" s="133">
        <f t="shared" si="12"/>
        <v>0.4781144781144781</v>
      </c>
      <c r="U169" s="133">
        <f t="shared" si="13"/>
        <v>0.61639344262295082</v>
      </c>
      <c r="V169" s="133">
        <f t="shared" si="14"/>
        <v>0.46153846153846156</v>
      </c>
      <c r="W169" s="133">
        <f t="shared" si="15"/>
        <v>0.57051282051282048</v>
      </c>
      <c r="Y169" s="143"/>
    </row>
    <row r="170" spans="1:25" x14ac:dyDescent="0.2">
      <c r="A170" s="21">
        <v>3514957</v>
      </c>
      <c r="B170" s="22" t="s">
        <v>253</v>
      </c>
      <c r="C170" s="22" t="s">
        <v>757</v>
      </c>
      <c r="D170" s="22" t="s">
        <v>758</v>
      </c>
      <c r="E170" s="23">
        <v>35151</v>
      </c>
      <c r="F170" s="22" t="s">
        <v>95</v>
      </c>
      <c r="G170" s="22" t="s">
        <v>6</v>
      </c>
      <c r="H170" s="22" t="s">
        <v>7</v>
      </c>
      <c r="I170" s="145">
        <v>39</v>
      </c>
      <c r="J170" s="145">
        <v>62</v>
      </c>
      <c r="K170" s="64">
        <v>37</v>
      </c>
      <c r="L170" s="64">
        <v>52</v>
      </c>
      <c r="M170" s="64">
        <v>54</v>
      </c>
      <c r="N170" s="64">
        <v>234</v>
      </c>
      <c r="O170" s="64">
        <v>240</v>
      </c>
      <c r="P170" s="64">
        <v>240</v>
      </c>
      <c r="Q170" s="64">
        <v>241</v>
      </c>
      <c r="R170" s="64">
        <v>241</v>
      </c>
      <c r="S170" s="133">
        <f t="shared" si="11"/>
        <v>0.33333333333333331</v>
      </c>
      <c r="T170" s="133">
        <f t="shared" si="12"/>
        <v>0.51666666666666672</v>
      </c>
      <c r="U170" s="133">
        <f t="shared" si="13"/>
        <v>0.30833333333333335</v>
      </c>
      <c r="V170" s="133">
        <f t="shared" si="14"/>
        <v>0.43153526970954359</v>
      </c>
      <c r="W170" s="133">
        <f t="shared" si="15"/>
        <v>0.44813278008298757</v>
      </c>
      <c r="Y170" s="143"/>
    </row>
    <row r="171" spans="1:25" x14ac:dyDescent="0.2">
      <c r="A171" s="21">
        <v>3515004</v>
      </c>
      <c r="B171" s="22" t="s">
        <v>254</v>
      </c>
      <c r="C171" s="22" t="s">
        <v>783</v>
      </c>
      <c r="D171" s="22" t="s">
        <v>784</v>
      </c>
      <c r="E171" s="23">
        <v>35013</v>
      </c>
      <c r="F171" s="22" t="s">
        <v>225</v>
      </c>
      <c r="G171" s="22" t="s">
        <v>98</v>
      </c>
      <c r="H171" s="22" t="s">
        <v>99</v>
      </c>
      <c r="I171" s="145">
        <v>3224</v>
      </c>
      <c r="J171" s="145">
        <v>3771</v>
      </c>
      <c r="K171" s="64">
        <v>3913</v>
      </c>
      <c r="L171" s="64">
        <v>3617</v>
      </c>
      <c r="M171" s="64">
        <v>4246</v>
      </c>
      <c r="N171" s="64">
        <v>19102</v>
      </c>
      <c r="O171" s="64">
        <v>19921</v>
      </c>
      <c r="P171" s="64">
        <v>20825</v>
      </c>
      <c r="Q171" s="64">
        <v>21632</v>
      </c>
      <c r="R171" s="64">
        <v>21632</v>
      </c>
      <c r="S171" s="133">
        <f t="shared" si="11"/>
        <v>0.33755627682965134</v>
      </c>
      <c r="T171" s="133">
        <f t="shared" si="12"/>
        <v>0.3785954520355404</v>
      </c>
      <c r="U171" s="133">
        <f t="shared" si="13"/>
        <v>0.37579831932773111</v>
      </c>
      <c r="V171" s="133">
        <f t="shared" si="14"/>
        <v>0.3344119822485207</v>
      </c>
      <c r="W171" s="133">
        <f t="shared" si="15"/>
        <v>0.39256656804733731</v>
      </c>
      <c r="Y171" s="143"/>
    </row>
    <row r="172" spans="1:25" x14ac:dyDescent="0.2">
      <c r="A172" s="21">
        <v>3515103</v>
      </c>
      <c r="B172" s="22" t="s">
        <v>255</v>
      </c>
      <c r="C172" s="22" t="s">
        <v>783</v>
      </c>
      <c r="D172" s="22" t="s">
        <v>784</v>
      </c>
      <c r="E172" s="23">
        <v>35013</v>
      </c>
      <c r="F172" s="22" t="s">
        <v>225</v>
      </c>
      <c r="G172" s="22" t="s">
        <v>98</v>
      </c>
      <c r="H172" s="22" t="s">
        <v>99</v>
      </c>
      <c r="I172" s="145">
        <v>345</v>
      </c>
      <c r="J172" s="145">
        <v>269</v>
      </c>
      <c r="K172" s="64">
        <v>505</v>
      </c>
      <c r="L172" s="64">
        <v>977</v>
      </c>
      <c r="M172" s="64">
        <v>417</v>
      </c>
      <c r="N172" s="64">
        <v>5286</v>
      </c>
      <c r="O172" s="64">
        <v>5520</v>
      </c>
      <c r="P172" s="64">
        <v>5754</v>
      </c>
      <c r="Q172" s="64">
        <v>5981</v>
      </c>
      <c r="R172" s="64">
        <v>5981</v>
      </c>
      <c r="S172" s="133">
        <f t="shared" si="11"/>
        <v>0.13053348467650397</v>
      </c>
      <c r="T172" s="133">
        <f t="shared" si="12"/>
        <v>9.7463768115942026E-2</v>
      </c>
      <c r="U172" s="133">
        <f t="shared" si="13"/>
        <v>0.17553006604101495</v>
      </c>
      <c r="V172" s="133">
        <f t="shared" si="14"/>
        <v>0.32670122053168366</v>
      </c>
      <c r="W172" s="133">
        <f t="shared" si="15"/>
        <v>0.13944156495569301</v>
      </c>
      <c r="Y172" s="143"/>
    </row>
    <row r="173" spans="1:25" x14ac:dyDescent="0.2">
      <c r="A173" s="21">
        <v>3515129</v>
      </c>
      <c r="B173" s="22" t="s">
        <v>256</v>
      </c>
      <c r="C173" s="22" t="s">
        <v>767</v>
      </c>
      <c r="D173" s="22" t="s">
        <v>768</v>
      </c>
      <c r="E173" s="23">
        <v>35112</v>
      </c>
      <c r="F173" s="22" t="s">
        <v>33</v>
      </c>
      <c r="G173" s="22" t="s">
        <v>31</v>
      </c>
      <c r="H173" s="22" t="s">
        <v>32</v>
      </c>
      <c r="I173" s="145">
        <v>80</v>
      </c>
      <c r="J173" s="145">
        <v>88</v>
      </c>
      <c r="K173" s="64">
        <v>99</v>
      </c>
      <c r="L173" s="64">
        <v>105</v>
      </c>
      <c r="M173" s="64">
        <v>76</v>
      </c>
      <c r="N173" s="64">
        <v>329</v>
      </c>
      <c r="O173" s="64">
        <v>336</v>
      </c>
      <c r="P173" s="64">
        <v>333</v>
      </c>
      <c r="Q173" s="64">
        <v>334</v>
      </c>
      <c r="R173" s="64">
        <v>334</v>
      </c>
      <c r="S173" s="133">
        <f t="shared" si="11"/>
        <v>0.48632218844984804</v>
      </c>
      <c r="T173" s="133">
        <f t="shared" si="12"/>
        <v>0.52380952380952384</v>
      </c>
      <c r="U173" s="133">
        <f t="shared" si="13"/>
        <v>0.59459459459459463</v>
      </c>
      <c r="V173" s="133">
        <f t="shared" si="14"/>
        <v>0.62874251497005984</v>
      </c>
      <c r="W173" s="133">
        <f t="shared" si="15"/>
        <v>0.45508982035928142</v>
      </c>
      <c r="Y173" s="143"/>
    </row>
    <row r="174" spans="1:25" x14ac:dyDescent="0.2">
      <c r="A174" s="21">
        <v>3515152</v>
      </c>
      <c r="B174" s="22" t="s">
        <v>257</v>
      </c>
      <c r="C174" s="22" t="s">
        <v>763</v>
      </c>
      <c r="D174" s="22" t="s">
        <v>764</v>
      </c>
      <c r="E174" s="23">
        <v>35102</v>
      </c>
      <c r="F174" s="22" t="s">
        <v>218</v>
      </c>
      <c r="G174" s="22" t="s">
        <v>23</v>
      </c>
      <c r="H174" s="22" t="s">
        <v>24</v>
      </c>
      <c r="I174" s="145">
        <v>196</v>
      </c>
      <c r="J174" s="145">
        <v>198</v>
      </c>
      <c r="K174" s="64">
        <v>151</v>
      </c>
      <c r="L174" s="64">
        <v>186</v>
      </c>
      <c r="M174" s="64">
        <v>242</v>
      </c>
      <c r="N174" s="64">
        <v>981</v>
      </c>
      <c r="O174" s="64">
        <v>1036</v>
      </c>
      <c r="P174" s="64">
        <v>1066</v>
      </c>
      <c r="Q174" s="64">
        <v>1106</v>
      </c>
      <c r="R174" s="64">
        <v>1106</v>
      </c>
      <c r="S174" s="133">
        <f t="shared" si="11"/>
        <v>0.39959225280326199</v>
      </c>
      <c r="T174" s="133">
        <f t="shared" si="12"/>
        <v>0.38223938223938225</v>
      </c>
      <c r="U174" s="133">
        <f t="shared" si="13"/>
        <v>0.28330206378986866</v>
      </c>
      <c r="V174" s="133">
        <f t="shared" si="14"/>
        <v>0.33634719710669075</v>
      </c>
      <c r="W174" s="133">
        <f t="shared" si="15"/>
        <v>0.43761301989150092</v>
      </c>
      <c r="Y174" s="143"/>
    </row>
    <row r="175" spans="1:25" x14ac:dyDescent="0.2">
      <c r="A175" s="21">
        <v>3515186</v>
      </c>
      <c r="B175" s="22" t="s">
        <v>258</v>
      </c>
      <c r="C175" s="22" t="s">
        <v>759</v>
      </c>
      <c r="D175" s="22" t="s">
        <v>760</v>
      </c>
      <c r="E175" s="23">
        <v>35142</v>
      </c>
      <c r="F175" s="22" t="s">
        <v>12</v>
      </c>
      <c r="G175" s="22" t="s">
        <v>10</v>
      </c>
      <c r="H175" s="22" t="s">
        <v>11</v>
      </c>
      <c r="I175" s="145">
        <v>439</v>
      </c>
      <c r="J175" s="145">
        <v>315</v>
      </c>
      <c r="K175" s="64">
        <v>523</v>
      </c>
      <c r="L175" s="64">
        <v>474</v>
      </c>
      <c r="M175" s="64">
        <v>430</v>
      </c>
      <c r="N175" s="64">
        <v>4455</v>
      </c>
      <c r="O175" s="64">
        <v>4580</v>
      </c>
      <c r="P175" s="64">
        <v>4727</v>
      </c>
      <c r="Q175" s="64">
        <v>4852</v>
      </c>
      <c r="R175" s="64">
        <v>4852</v>
      </c>
      <c r="S175" s="133">
        <f t="shared" si="11"/>
        <v>0.19708193041526376</v>
      </c>
      <c r="T175" s="133">
        <f t="shared" si="12"/>
        <v>0.13755458515283842</v>
      </c>
      <c r="U175" s="133">
        <f t="shared" si="13"/>
        <v>0.22128199703829068</v>
      </c>
      <c r="V175" s="133">
        <f t="shared" si="14"/>
        <v>0.19538334707337179</v>
      </c>
      <c r="W175" s="133">
        <f t="shared" si="15"/>
        <v>0.17724649629018963</v>
      </c>
      <c r="Y175" s="143"/>
    </row>
    <row r="176" spans="1:25" x14ac:dyDescent="0.2">
      <c r="A176" s="21">
        <v>3515194</v>
      </c>
      <c r="B176" s="22" t="s">
        <v>259</v>
      </c>
      <c r="C176" s="22" t="s">
        <v>755</v>
      </c>
      <c r="D176" s="22" t="s">
        <v>756</v>
      </c>
      <c r="E176" s="23">
        <v>35094</v>
      </c>
      <c r="F176" s="22" t="s">
        <v>136</v>
      </c>
      <c r="G176" s="22" t="s">
        <v>2</v>
      </c>
      <c r="H176" s="22" t="s">
        <v>3</v>
      </c>
      <c r="I176" s="145">
        <v>100</v>
      </c>
      <c r="J176" s="145">
        <v>165</v>
      </c>
      <c r="K176" s="64">
        <v>180</v>
      </c>
      <c r="L176" s="64">
        <v>140</v>
      </c>
      <c r="M176" s="64">
        <v>118</v>
      </c>
      <c r="N176" s="64">
        <v>365</v>
      </c>
      <c r="O176" s="64">
        <v>386</v>
      </c>
      <c r="P176" s="64">
        <v>401</v>
      </c>
      <c r="Q176" s="64">
        <v>418</v>
      </c>
      <c r="R176" s="64">
        <v>418</v>
      </c>
      <c r="S176" s="133">
        <f t="shared" si="11"/>
        <v>0.54794520547945202</v>
      </c>
      <c r="T176" s="133">
        <f t="shared" si="12"/>
        <v>0.85492227979274615</v>
      </c>
      <c r="U176" s="133">
        <f t="shared" si="13"/>
        <v>0.89775561097256862</v>
      </c>
      <c r="V176" s="133">
        <f t="shared" si="14"/>
        <v>0.66985645933014359</v>
      </c>
      <c r="W176" s="133">
        <f t="shared" si="15"/>
        <v>0.56459330143540665</v>
      </c>
      <c r="Y176" s="143"/>
    </row>
    <row r="177" spans="1:25" x14ac:dyDescent="0.2">
      <c r="A177" s="21">
        <v>3515202</v>
      </c>
      <c r="B177" s="22" t="s">
        <v>264</v>
      </c>
      <c r="C177" s="22" t="s">
        <v>757</v>
      </c>
      <c r="D177" s="22" t="s">
        <v>758</v>
      </c>
      <c r="E177" s="23">
        <v>35154</v>
      </c>
      <c r="F177" s="22" t="s">
        <v>263</v>
      </c>
      <c r="G177" s="22" t="s">
        <v>6</v>
      </c>
      <c r="H177" s="22" t="s">
        <v>7</v>
      </c>
      <c r="I177" s="145">
        <v>99</v>
      </c>
      <c r="J177" s="145">
        <v>350</v>
      </c>
      <c r="K177" s="64">
        <v>221</v>
      </c>
      <c r="L177" s="64">
        <v>354</v>
      </c>
      <c r="M177" s="64">
        <v>265</v>
      </c>
      <c r="N177" s="64">
        <v>876</v>
      </c>
      <c r="O177" s="64">
        <v>905</v>
      </c>
      <c r="P177" s="64">
        <v>943</v>
      </c>
      <c r="Q177" s="64">
        <v>975</v>
      </c>
      <c r="R177" s="64">
        <v>975</v>
      </c>
      <c r="S177" s="133">
        <f t="shared" si="11"/>
        <v>0.22602739726027396</v>
      </c>
      <c r="T177" s="133">
        <f t="shared" si="12"/>
        <v>0.77348066298342544</v>
      </c>
      <c r="U177" s="133">
        <f t="shared" si="13"/>
        <v>0.46871686108165428</v>
      </c>
      <c r="V177" s="133">
        <f t="shared" si="14"/>
        <v>0.72615384615384615</v>
      </c>
      <c r="W177" s="133">
        <f t="shared" si="15"/>
        <v>0.54358974358974355</v>
      </c>
      <c r="Y177" s="143"/>
    </row>
    <row r="178" spans="1:25" x14ac:dyDescent="0.2">
      <c r="A178" s="21">
        <v>3515301</v>
      </c>
      <c r="B178" s="22" t="s">
        <v>262</v>
      </c>
      <c r="C178" s="22" t="s">
        <v>767</v>
      </c>
      <c r="D178" s="22" t="s">
        <v>768</v>
      </c>
      <c r="E178" s="23">
        <v>35112</v>
      </c>
      <c r="F178" s="22" t="s">
        <v>33</v>
      </c>
      <c r="G178" s="22" t="s">
        <v>31</v>
      </c>
      <c r="H178" s="22" t="s">
        <v>32</v>
      </c>
      <c r="I178" s="145">
        <v>73</v>
      </c>
      <c r="J178" s="145">
        <v>31</v>
      </c>
      <c r="K178" s="64">
        <v>76</v>
      </c>
      <c r="L178" s="64">
        <v>69</v>
      </c>
      <c r="M178" s="64">
        <v>32</v>
      </c>
      <c r="N178" s="64">
        <v>230</v>
      </c>
      <c r="O178" s="64">
        <v>236</v>
      </c>
      <c r="P178" s="64">
        <v>245</v>
      </c>
      <c r="Q178" s="64">
        <v>252</v>
      </c>
      <c r="R178" s="64">
        <v>252</v>
      </c>
      <c r="S178" s="133">
        <f t="shared" si="11"/>
        <v>0.63478260869565217</v>
      </c>
      <c r="T178" s="133">
        <f t="shared" si="12"/>
        <v>0.26271186440677968</v>
      </c>
      <c r="U178" s="133">
        <f t="shared" si="13"/>
        <v>0.62040816326530612</v>
      </c>
      <c r="V178" s="133">
        <f t="shared" si="14"/>
        <v>0.54761904761904767</v>
      </c>
      <c r="W178" s="133">
        <f t="shared" si="15"/>
        <v>0.25396825396825395</v>
      </c>
      <c r="Y178" s="143"/>
    </row>
    <row r="179" spans="1:25" x14ac:dyDescent="0.2">
      <c r="A179" s="21">
        <v>3515350</v>
      </c>
      <c r="B179" s="22" t="s">
        <v>266</v>
      </c>
      <c r="C179" s="22" t="s">
        <v>767</v>
      </c>
      <c r="D179" s="22" t="s">
        <v>768</v>
      </c>
      <c r="E179" s="23">
        <v>35115</v>
      </c>
      <c r="F179" s="22" t="s">
        <v>265</v>
      </c>
      <c r="G179" s="22" t="s">
        <v>31</v>
      </c>
      <c r="H179" s="22" t="s">
        <v>32</v>
      </c>
      <c r="I179" s="145">
        <v>346</v>
      </c>
      <c r="J179" s="145">
        <v>282</v>
      </c>
      <c r="K179" s="64">
        <v>263</v>
      </c>
      <c r="L179" s="64">
        <v>231</v>
      </c>
      <c r="M179" s="64">
        <v>243</v>
      </c>
      <c r="N179" s="64">
        <v>785</v>
      </c>
      <c r="O179" s="64">
        <v>805</v>
      </c>
      <c r="P179" s="64">
        <v>813</v>
      </c>
      <c r="Q179" s="64">
        <v>824</v>
      </c>
      <c r="R179" s="64">
        <v>824</v>
      </c>
      <c r="S179" s="133">
        <f t="shared" si="11"/>
        <v>0.88152866242038219</v>
      </c>
      <c r="T179" s="133">
        <f t="shared" si="12"/>
        <v>0.70062111801242233</v>
      </c>
      <c r="U179" s="133">
        <f t="shared" si="13"/>
        <v>0.64698646986469865</v>
      </c>
      <c r="V179" s="133">
        <f t="shared" si="14"/>
        <v>0.56067961165048541</v>
      </c>
      <c r="W179" s="133">
        <f t="shared" si="15"/>
        <v>0.58980582524271841</v>
      </c>
      <c r="Y179" s="143"/>
    </row>
    <row r="180" spans="1:25" x14ac:dyDescent="0.2">
      <c r="A180" s="21">
        <v>3515400</v>
      </c>
      <c r="B180" s="22" t="s">
        <v>267</v>
      </c>
      <c r="C180" s="22" t="s">
        <v>761</v>
      </c>
      <c r="D180" s="22" t="s">
        <v>762</v>
      </c>
      <c r="E180" s="23">
        <v>35061</v>
      </c>
      <c r="F180" s="22" t="s">
        <v>21</v>
      </c>
      <c r="G180" s="22" t="s">
        <v>19</v>
      </c>
      <c r="H180" s="22" t="s">
        <v>20</v>
      </c>
      <c r="I180" s="145">
        <v>311</v>
      </c>
      <c r="J180" s="145">
        <v>332</v>
      </c>
      <c r="K180" s="64">
        <v>368</v>
      </c>
      <c r="L180" s="64">
        <v>190</v>
      </c>
      <c r="M180" s="64">
        <v>72</v>
      </c>
      <c r="N180" s="64">
        <v>1604</v>
      </c>
      <c r="O180" s="64">
        <v>1647</v>
      </c>
      <c r="P180" s="64">
        <v>1714</v>
      </c>
      <c r="Q180" s="64">
        <v>1766</v>
      </c>
      <c r="R180" s="64">
        <v>1766</v>
      </c>
      <c r="S180" s="133">
        <f t="shared" si="11"/>
        <v>0.38778054862842892</v>
      </c>
      <c r="T180" s="133">
        <f t="shared" si="12"/>
        <v>0.40315725561627203</v>
      </c>
      <c r="U180" s="133">
        <f t="shared" si="13"/>
        <v>0.42940490081680283</v>
      </c>
      <c r="V180" s="133">
        <f t="shared" si="14"/>
        <v>0.21517553793884484</v>
      </c>
      <c r="W180" s="133">
        <f t="shared" si="15"/>
        <v>8.1540203850509627E-2</v>
      </c>
      <c r="Y180" s="143"/>
    </row>
    <row r="181" spans="1:25" x14ac:dyDescent="0.2">
      <c r="A181" s="21">
        <v>3515509</v>
      </c>
      <c r="B181" s="22" t="s">
        <v>269</v>
      </c>
      <c r="C181" s="22" t="s">
        <v>757</v>
      </c>
      <c r="D181" s="22" t="s">
        <v>758</v>
      </c>
      <c r="E181" s="23">
        <v>35154</v>
      </c>
      <c r="F181" s="22" t="s">
        <v>263</v>
      </c>
      <c r="G181" s="22" t="s">
        <v>6</v>
      </c>
      <c r="H181" s="22" t="s">
        <v>7</v>
      </c>
      <c r="I181" s="145">
        <v>636</v>
      </c>
      <c r="J181" s="145">
        <v>3661</v>
      </c>
      <c r="K181" s="64">
        <v>1211</v>
      </c>
      <c r="L181" s="64">
        <v>2512</v>
      </c>
      <c r="M181" s="64">
        <v>1351</v>
      </c>
      <c r="N181" s="64">
        <v>7579</v>
      </c>
      <c r="O181" s="64">
        <v>7800</v>
      </c>
      <c r="P181" s="64">
        <v>8040</v>
      </c>
      <c r="Q181" s="64">
        <v>8250</v>
      </c>
      <c r="R181" s="64">
        <v>8250</v>
      </c>
      <c r="S181" s="133">
        <f t="shared" si="11"/>
        <v>0.16783216783216784</v>
      </c>
      <c r="T181" s="133">
        <f t="shared" si="12"/>
        <v>0.93871794871794867</v>
      </c>
      <c r="U181" s="133">
        <f t="shared" si="13"/>
        <v>0.30124378109452737</v>
      </c>
      <c r="V181" s="133">
        <f t="shared" si="14"/>
        <v>0.60896969696969694</v>
      </c>
      <c r="W181" s="133">
        <f t="shared" si="15"/>
        <v>0.32751515151515154</v>
      </c>
      <c r="Y181" s="143"/>
    </row>
    <row r="182" spans="1:25" x14ac:dyDescent="0.2">
      <c r="A182" s="21">
        <v>3515608</v>
      </c>
      <c r="B182" s="22" t="s">
        <v>268</v>
      </c>
      <c r="C182" s="22" t="s">
        <v>757</v>
      </c>
      <c r="D182" s="22" t="s">
        <v>758</v>
      </c>
      <c r="E182" s="23">
        <v>35151</v>
      </c>
      <c r="F182" s="22" t="s">
        <v>95</v>
      </c>
      <c r="G182" s="22" t="s">
        <v>6</v>
      </c>
      <c r="H182" s="22" t="s">
        <v>7</v>
      </c>
      <c r="I182" s="145">
        <v>61</v>
      </c>
      <c r="J182" s="145">
        <v>74</v>
      </c>
      <c r="K182" s="64">
        <v>103</v>
      </c>
      <c r="L182" s="64">
        <v>80</v>
      </c>
      <c r="M182" s="64">
        <v>82</v>
      </c>
      <c r="N182" s="64">
        <v>603</v>
      </c>
      <c r="O182" s="64">
        <v>603</v>
      </c>
      <c r="P182" s="64">
        <v>607</v>
      </c>
      <c r="Q182" s="64">
        <v>607</v>
      </c>
      <c r="R182" s="64">
        <v>607</v>
      </c>
      <c r="S182" s="133">
        <f t="shared" si="11"/>
        <v>0.20232172470978441</v>
      </c>
      <c r="T182" s="133">
        <f t="shared" si="12"/>
        <v>0.24543946932006633</v>
      </c>
      <c r="U182" s="133">
        <f t="shared" si="13"/>
        <v>0.33937397034596378</v>
      </c>
      <c r="V182" s="133">
        <f t="shared" si="14"/>
        <v>0.26359143327841844</v>
      </c>
      <c r="W182" s="133">
        <f t="shared" si="15"/>
        <v>0.2701812191103789</v>
      </c>
      <c r="Y182" s="143"/>
    </row>
    <row r="183" spans="1:25" x14ac:dyDescent="0.2">
      <c r="A183" s="21">
        <v>3515657</v>
      </c>
      <c r="B183" s="22" t="s">
        <v>270</v>
      </c>
      <c r="C183" s="22" t="s">
        <v>755</v>
      </c>
      <c r="D183" s="22" t="s">
        <v>756</v>
      </c>
      <c r="E183" s="23">
        <v>35093</v>
      </c>
      <c r="F183" s="22" t="s">
        <v>3</v>
      </c>
      <c r="G183" s="22" t="s">
        <v>2</v>
      </c>
      <c r="H183" s="22" t="s">
        <v>3</v>
      </c>
      <c r="I183" s="145">
        <v>88</v>
      </c>
      <c r="J183" s="145">
        <v>83</v>
      </c>
      <c r="K183" s="64">
        <v>83</v>
      </c>
      <c r="L183" s="64">
        <v>85</v>
      </c>
      <c r="M183" s="64">
        <v>65</v>
      </c>
      <c r="N183" s="64">
        <v>153</v>
      </c>
      <c r="O183" s="64">
        <v>156</v>
      </c>
      <c r="P183" s="64">
        <v>160</v>
      </c>
      <c r="Q183" s="64">
        <v>163</v>
      </c>
      <c r="R183" s="64">
        <v>163</v>
      </c>
      <c r="S183" s="133">
        <f t="shared" si="11"/>
        <v>1.1503267973856208</v>
      </c>
      <c r="T183" s="133">
        <f t="shared" si="12"/>
        <v>1.0641025641025641</v>
      </c>
      <c r="U183" s="133">
        <f t="shared" si="13"/>
        <v>1.0375000000000001</v>
      </c>
      <c r="V183" s="133">
        <f t="shared" si="14"/>
        <v>1.0429447852760736</v>
      </c>
      <c r="W183" s="133">
        <f t="shared" si="15"/>
        <v>0.7975460122699386</v>
      </c>
      <c r="Y183" s="143"/>
    </row>
    <row r="184" spans="1:25" x14ac:dyDescent="0.2">
      <c r="A184" s="21">
        <v>3515707</v>
      </c>
      <c r="B184" s="22" t="s">
        <v>271</v>
      </c>
      <c r="C184" s="22" t="s">
        <v>773</v>
      </c>
      <c r="D184" s="22" t="s">
        <v>774</v>
      </c>
      <c r="E184" s="23">
        <v>35011</v>
      </c>
      <c r="F184" s="22" t="s">
        <v>100</v>
      </c>
      <c r="G184" s="22" t="s">
        <v>98</v>
      </c>
      <c r="H184" s="22" t="s">
        <v>99</v>
      </c>
      <c r="I184" s="145">
        <v>1762</v>
      </c>
      <c r="J184" s="145">
        <v>1023</v>
      </c>
      <c r="K184" s="64">
        <v>1102</v>
      </c>
      <c r="L184" s="64">
        <v>1336</v>
      </c>
      <c r="M184" s="64">
        <v>485</v>
      </c>
      <c r="N184" s="64">
        <v>13335</v>
      </c>
      <c r="O184" s="64">
        <v>14015</v>
      </c>
      <c r="P184" s="64">
        <v>14695</v>
      </c>
      <c r="Q184" s="64">
        <v>15353</v>
      </c>
      <c r="R184" s="64">
        <v>15353</v>
      </c>
      <c r="S184" s="133">
        <f t="shared" si="11"/>
        <v>0.26426696662917137</v>
      </c>
      <c r="T184" s="133">
        <f t="shared" si="12"/>
        <v>0.14598644309668213</v>
      </c>
      <c r="U184" s="133">
        <f t="shared" si="13"/>
        <v>0.14998298741068392</v>
      </c>
      <c r="V184" s="133">
        <f t="shared" si="14"/>
        <v>0.17403764736533575</v>
      </c>
      <c r="W184" s="133">
        <f t="shared" si="15"/>
        <v>6.3179834560020839E-2</v>
      </c>
      <c r="Y184" s="143"/>
    </row>
    <row r="185" spans="1:25" x14ac:dyDescent="0.2">
      <c r="A185" s="21">
        <v>3515806</v>
      </c>
      <c r="B185" s="22" t="s">
        <v>272</v>
      </c>
      <c r="C185" s="22" t="s">
        <v>767</v>
      </c>
      <c r="D185" s="22" t="s">
        <v>768</v>
      </c>
      <c r="E185" s="23">
        <v>35111</v>
      </c>
      <c r="F185" s="22" t="s">
        <v>245</v>
      </c>
      <c r="G185" s="22" t="s">
        <v>31</v>
      </c>
      <c r="H185" s="22" t="s">
        <v>32</v>
      </c>
      <c r="I185" s="145">
        <v>49</v>
      </c>
      <c r="J185" s="145">
        <v>33</v>
      </c>
      <c r="K185" s="64">
        <v>65</v>
      </c>
      <c r="L185" s="64">
        <v>37</v>
      </c>
      <c r="M185" s="64">
        <v>69</v>
      </c>
      <c r="N185" s="64">
        <v>195</v>
      </c>
      <c r="O185" s="64">
        <v>196</v>
      </c>
      <c r="P185" s="64">
        <v>197</v>
      </c>
      <c r="Q185" s="64">
        <v>196</v>
      </c>
      <c r="R185" s="64">
        <v>196</v>
      </c>
      <c r="S185" s="133">
        <f t="shared" si="11"/>
        <v>0.50256410256410255</v>
      </c>
      <c r="T185" s="133">
        <f t="shared" si="12"/>
        <v>0.33673469387755101</v>
      </c>
      <c r="U185" s="133">
        <f t="shared" si="13"/>
        <v>0.65989847715736039</v>
      </c>
      <c r="V185" s="133">
        <f t="shared" si="14"/>
        <v>0.37755102040816324</v>
      </c>
      <c r="W185" s="133">
        <f t="shared" si="15"/>
        <v>0.70408163265306123</v>
      </c>
      <c r="Y185" s="143"/>
    </row>
    <row r="186" spans="1:25" x14ac:dyDescent="0.2">
      <c r="A186" s="21">
        <v>3515905</v>
      </c>
      <c r="B186" s="22" t="s">
        <v>273</v>
      </c>
      <c r="C186" s="22" t="s">
        <v>757</v>
      </c>
      <c r="D186" s="22" t="s">
        <v>758</v>
      </c>
      <c r="E186" s="23">
        <v>35157</v>
      </c>
      <c r="F186" s="22" t="s">
        <v>48</v>
      </c>
      <c r="G186" s="22" t="s">
        <v>6</v>
      </c>
      <c r="H186" s="22" t="s">
        <v>7</v>
      </c>
      <c r="I186" s="145">
        <v>150</v>
      </c>
      <c r="J186" s="145">
        <v>36</v>
      </c>
      <c r="K186" s="64">
        <v>228</v>
      </c>
      <c r="L186" s="64">
        <v>235</v>
      </c>
      <c r="M186" s="64">
        <v>53</v>
      </c>
      <c r="N186" s="64">
        <v>406</v>
      </c>
      <c r="O186" s="64">
        <v>419</v>
      </c>
      <c r="P186" s="64">
        <v>424</v>
      </c>
      <c r="Q186" s="64">
        <v>433</v>
      </c>
      <c r="R186" s="64">
        <v>433</v>
      </c>
      <c r="S186" s="133">
        <f t="shared" si="11"/>
        <v>0.73891625615763545</v>
      </c>
      <c r="T186" s="133">
        <f t="shared" si="12"/>
        <v>0.17183770883054891</v>
      </c>
      <c r="U186" s="133">
        <f t="shared" si="13"/>
        <v>1.0754716981132075</v>
      </c>
      <c r="V186" s="133">
        <f t="shared" si="14"/>
        <v>1.0854503464203233</v>
      </c>
      <c r="W186" s="133">
        <f t="shared" si="15"/>
        <v>0.24480369515011546</v>
      </c>
      <c r="Y186" s="143"/>
    </row>
    <row r="187" spans="1:25" x14ac:dyDescent="0.2">
      <c r="A187" s="21">
        <v>3516002</v>
      </c>
      <c r="B187" s="22" t="s">
        <v>274</v>
      </c>
      <c r="C187" s="22" t="s">
        <v>755</v>
      </c>
      <c r="D187" s="22" t="s">
        <v>756</v>
      </c>
      <c r="E187" s="23">
        <v>35091</v>
      </c>
      <c r="F187" s="22" t="s">
        <v>4</v>
      </c>
      <c r="G187" s="22" t="s">
        <v>2</v>
      </c>
      <c r="H187" s="22" t="s">
        <v>3</v>
      </c>
      <c r="I187" s="145">
        <v>268</v>
      </c>
      <c r="J187" s="145">
        <v>269</v>
      </c>
      <c r="K187" s="64">
        <v>270</v>
      </c>
      <c r="L187" s="64">
        <v>223</v>
      </c>
      <c r="M187" s="64">
        <v>235</v>
      </c>
      <c r="N187" s="64">
        <v>1111</v>
      </c>
      <c r="O187" s="64">
        <v>1131</v>
      </c>
      <c r="P187" s="64">
        <v>1150</v>
      </c>
      <c r="Q187" s="64">
        <v>1165</v>
      </c>
      <c r="R187" s="64">
        <v>1165</v>
      </c>
      <c r="S187" s="133">
        <f t="shared" si="11"/>
        <v>0.48244824482448245</v>
      </c>
      <c r="T187" s="133">
        <f t="shared" si="12"/>
        <v>0.47568523430592397</v>
      </c>
      <c r="U187" s="133">
        <f t="shared" si="13"/>
        <v>0.46956521739130436</v>
      </c>
      <c r="V187" s="133">
        <f t="shared" si="14"/>
        <v>0.38283261802575108</v>
      </c>
      <c r="W187" s="133">
        <f t="shared" si="15"/>
        <v>0.40343347639484978</v>
      </c>
      <c r="Y187" s="143"/>
    </row>
    <row r="188" spans="1:25" x14ac:dyDescent="0.2">
      <c r="A188" s="21">
        <v>3516101</v>
      </c>
      <c r="B188" s="22" t="s">
        <v>275</v>
      </c>
      <c r="C188" s="22" t="s">
        <v>755</v>
      </c>
      <c r="D188" s="22" t="s">
        <v>756</v>
      </c>
      <c r="E188" s="23">
        <v>35092</v>
      </c>
      <c r="F188" s="22" t="s">
        <v>103</v>
      </c>
      <c r="G188" s="22" t="s">
        <v>2</v>
      </c>
      <c r="H188" s="22" t="s">
        <v>3</v>
      </c>
      <c r="I188" s="145">
        <v>80</v>
      </c>
      <c r="J188" s="145">
        <v>66</v>
      </c>
      <c r="K188" s="64">
        <v>67</v>
      </c>
      <c r="L188" s="64">
        <v>65</v>
      </c>
      <c r="M188" s="64">
        <v>36</v>
      </c>
      <c r="N188" s="64">
        <v>330</v>
      </c>
      <c r="O188" s="64">
        <v>335</v>
      </c>
      <c r="P188" s="64">
        <v>344</v>
      </c>
      <c r="Q188" s="64">
        <v>350</v>
      </c>
      <c r="R188" s="64">
        <v>350</v>
      </c>
      <c r="S188" s="133">
        <f t="shared" si="11"/>
        <v>0.48484848484848486</v>
      </c>
      <c r="T188" s="133">
        <f t="shared" si="12"/>
        <v>0.39402985074626867</v>
      </c>
      <c r="U188" s="133">
        <f t="shared" si="13"/>
        <v>0.38953488372093026</v>
      </c>
      <c r="V188" s="133">
        <f t="shared" si="14"/>
        <v>0.37142857142857144</v>
      </c>
      <c r="W188" s="133">
        <f t="shared" si="15"/>
        <v>0.20571428571428571</v>
      </c>
      <c r="Y188" s="143"/>
    </row>
    <row r="189" spans="1:25" x14ac:dyDescent="0.2">
      <c r="A189" s="21">
        <v>3516200</v>
      </c>
      <c r="B189" s="22" t="s">
        <v>276</v>
      </c>
      <c r="C189" s="22" t="s">
        <v>769</v>
      </c>
      <c r="D189" s="22" t="s">
        <v>770</v>
      </c>
      <c r="E189" s="23">
        <v>35081</v>
      </c>
      <c r="F189" s="22" t="s">
        <v>229</v>
      </c>
      <c r="G189" s="22" t="s">
        <v>81</v>
      </c>
      <c r="H189" s="22" t="s">
        <v>82</v>
      </c>
      <c r="I189" s="145">
        <v>4678</v>
      </c>
      <c r="J189" s="145">
        <v>5093</v>
      </c>
      <c r="K189" s="64">
        <v>5744</v>
      </c>
      <c r="L189" s="64">
        <v>4963</v>
      </c>
      <c r="M189" s="64">
        <v>5328</v>
      </c>
      <c r="N189" s="64">
        <v>31578</v>
      </c>
      <c r="O189" s="64">
        <v>32788</v>
      </c>
      <c r="P189" s="64">
        <v>33961</v>
      </c>
      <c r="Q189" s="64">
        <v>35084</v>
      </c>
      <c r="R189" s="64">
        <v>35084</v>
      </c>
      <c r="S189" s="133">
        <f t="shared" si="11"/>
        <v>0.29628222179998731</v>
      </c>
      <c r="T189" s="133">
        <f t="shared" si="12"/>
        <v>0.3106624374771258</v>
      </c>
      <c r="U189" s="133">
        <f t="shared" si="13"/>
        <v>0.33827036895262214</v>
      </c>
      <c r="V189" s="133">
        <f t="shared" si="14"/>
        <v>0.28292098962490025</v>
      </c>
      <c r="W189" s="133">
        <f t="shared" si="15"/>
        <v>0.30372819518868999</v>
      </c>
      <c r="Y189" s="143"/>
    </row>
    <row r="190" spans="1:25" x14ac:dyDescent="0.2">
      <c r="A190" s="21">
        <v>3516309</v>
      </c>
      <c r="B190" s="22" t="s">
        <v>277</v>
      </c>
      <c r="C190" s="22" t="s">
        <v>781</v>
      </c>
      <c r="D190" s="22" t="s">
        <v>782</v>
      </c>
      <c r="E190" s="23">
        <v>35012</v>
      </c>
      <c r="F190" s="22" t="s">
        <v>175</v>
      </c>
      <c r="G190" s="22" t="s">
        <v>98</v>
      </c>
      <c r="H190" s="22" t="s">
        <v>99</v>
      </c>
      <c r="I190" s="145">
        <v>2460</v>
      </c>
      <c r="J190" s="145">
        <v>2234</v>
      </c>
      <c r="K190" s="64">
        <v>2469</v>
      </c>
      <c r="L190" s="64">
        <v>1790</v>
      </c>
      <c r="M190" s="64">
        <v>832</v>
      </c>
      <c r="N190" s="64">
        <v>11550</v>
      </c>
      <c r="O190" s="64">
        <v>12108</v>
      </c>
      <c r="P190" s="64">
        <v>12699</v>
      </c>
      <c r="Q190" s="64">
        <v>13245</v>
      </c>
      <c r="R190" s="64">
        <v>13245</v>
      </c>
      <c r="S190" s="133">
        <f t="shared" si="11"/>
        <v>0.42597402597402595</v>
      </c>
      <c r="T190" s="133">
        <f t="shared" si="12"/>
        <v>0.36901222332342254</v>
      </c>
      <c r="U190" s="133">
        <f t="shared" si="13"/>
        <v>0.3888495157098984</v>
      </c>
      <c r="V190" s="133">
        <f t="shared" si="14"/>
        <v>0.2702906757266893</v>
      </c>
      <c r="W190" s="133">
        <f t="shared" si="15"/>
        <v>0.12563231408078521</v>
      </c>
      <c r="Y190" s="143"/>
    </row>
    <row r="191" spans="1:25" x14ac:dyDescent="0.2">
      <c r="A191" s="21">
        <v>3516408</v>
      </c>
      <c r="B191" s="22" t="s">
        <v>278</v>
      </c>
      <c r="C191" s="22" t="s">
        <v>781</v>
      </c>
      <c r="D191" s="22" t="s">
        <v>782</v>
      </c>
      <c r="E191" s="23">
        <v>35012</v>
      </c>
      <c r="F191" s="22" t="s">
        <v>175</v>
      </c>
      <c r="G191" s="22" t="s">
        <v>98</v>
      </c>
      <c r="H191" s="22" t="s">
        <v>99</v>
      </c>
      <c r="I191" s="145">
        <v>1631</v>
      </c>
      <c r="J191" s="145">
        <v>1961</v>
      </c>
      <c r="K191" s="64">
        <v>2268</v>
      </c>
      <c r="L191" s="64">
        <v>2047</v>
      </c>
      <c r="M191" s="64">
        <v>1826</v>
      </c>
      <c r="N191" s="64">
        <v>10486</v>
      </c>
      <c r="O191" s="64">
        <v>10906</v>
      </c>
      <c r="P191" s="64">
        <v>11367</v>
      </c>
      <c r="Q191" s="64">
        <v>11779</v>
      </c>
      <c r="R191" s="64">
        <v>11779</v>
      </c>
      <c r="S191" s="133">
        <f t="shared" si="11"/>
        <v>0.31108144192256343</v>
      </c>
      <c r="T191" s="133">
        <f t="shared" si="12"/>
        <v>0.35961855859160097</v>
      </c>
      <c r="U191" s="133">
        <f t="shared" si="13"/>
        <v>0.39904988123515439</v>
      </c>
      <c r="V191" s="133">
        <f t="shared" si="14"/>
        <v>0.34756770523813568</v>
      </c>
      <c r="W191" s="133">
        <f t="shared" si="15"/>
        <v>0.31004329739366671</v>
      </c>
      <c r="Y191" s="143"/>
    </row>
    <row r="192" spans="1:25" x14ac:dyDescent="0.2">
      <c r="A192" s="21">
        <v>3516507</v>
      </c>
      <c r="B192" s="22" t="s">
        <v>279</v>
      </c>
      <c r="C192" s="22" t="s">
        <v>757</v>
      </c>
      <c r="D192" s="22" t="s">
        <v>758</v>
      </c>
      <c r="E192" s="23">
        <v>35023</v>
      </c>
      <c r="F192" s="22" t="s">
        <v>45</v>
      </c>
      <c r="G192" s="22" t="s">
        <v>43</v>
      </c>
      <c r="H192" s="22" t="s">
        <v>44</v>
      </c>
      <c r="I192" s="145">
        <v>224</v>
      </c>
      <c r="J192" s="145">
        <v>37</v>
      </c>
      <c r="K192" s="64">
        <v>228</v>
      </c>
      <c r="L192" s="64">
        <v>34</v>
      </c>
      <c r="M192" s="64">
        <v>251</v>
      </c>
      <c r="N192" s="64">
        <v>317</v>
      </c>
      <c r="O192" s="64">
        <v>329</v>
      </c>
      <c r="P192" s="64">
        <v>338</v>
      </c>
      <c r="Q192" s="64">
        <v>347</v>
      </c>
      <c r="R192" s="64">
        <v>347</v>
      </c>
      <c r="S192" s="133">
        <f t="shared" si="11"/>
        <v>1.413249211356467</v>
      </c>
      <c r="T192" s="133">
        <f t="shared" si="12"/>
        <v>0.22492401215805471</v>
      </c>
      <c r="U192" s="133">
        <f t="shared" si="13"/>
        <v>1.349112426035503</v>
      </c>
      <c r="V192" s="133">
        <f t="shared" si="14"/>
        <v>0.19596541786743515</v>
      </c>
      <c r="W192" s="133">
        <f t="shared" si="15"/>
        <v>1.4466858789625361</v>
      </c>
      <c r="Y192" s="143"/>
    </row>
    <row r="193" spans="1:25" x14ac:dyDescent="0.2">
      <c r="A193" s="21">
        <v>3516606</v>
      </c>
      <c r="B193" s="22" t="s">
        <v>280</v>
      </c>
      <c r="C193" s="22" t="s">
        <v>755</v>
      </c>
      <c r="D193" s="22" t="s">
        <v>756</v>
      </c>
      <c r="E193" s="23">
        <v>35093</v>
      </c>
      <c r="F193" s="22" t="s">
        <v>3</v>
      </c>
      <c r="G193" s="22" t="s">
        <v>2</v>
      </c>
      <c r="H193" s="22" t="s">
        <v>3</v>
      </c>
      <c r="I193" s="145">
        <v>218</v>
      </c>
      <c r="J193" s="145">
        <v>304</v>
      </c>
      <c r="K193" s="64">
        <v>206</v>
      </c>
      <c r="L193" s="64">
        <v>149</v>
      </c>
      <c r="M193" s="64">
        <v>153</v>
      </c>
      <c r="N193" s="64">
        <v>758</v>
      </c>
      <c r="O193" s="64">
        <v>763</v>
      </c>
      <c r="P193" s="64">
        <v>779</v>
      </c>
      <c r="Q193" s="64">
        <v>787</v>
      </c>
      <c r="R193" s="64">
        <v>787</v>
      </c>
      <c r="S193" s="133">
        <f t="shared" si="11"/>
        <v>0.57519788918205805</v>
      </c>
      <c r="T193" s="133">
        <f t="shared" si="12"/>
        <v>0.79685452162516379</v>
      </c>
      <c r="U193" s="133">
        <f t="shared" si="13"/>
        <v>0.52888318356867781</v>
      </c>
      <c r="V193" s="133">
        <f t="shared" si="14"/>
        <v>0.37865311308767469</v>
      </c>
      <c r="W193" s="133">
        <f t="shared" si="15"/>
        <v>0.38881829733163914</v>
      </c>
      <c r="Y193" s="143"/>
    </row>
    <row r="194" spans="1:25" x14ac:dyDescent="0.2">
      <c r="A194" s="21">
        <v>3516705</v>
      </c>
      <c r="B194" s="22" t="s">
        <v>281</v>
      </c>
      <c r="C194" s="22" t="s">
        <v>755</v>
      </c>
      <c r="D194" s="22" t="s">
        <v>756</v>
      </c>
      <c r="E194" s="23">
        <v>35093</v>
      </c>
      <c r="F194" s="22" t="s">
        <v>3</v>
      </c>
      <c r="G194" s="22" t="s">
        <v>2</v>
      </c>
      <c r="H194" s="22" t="s">
        <v>3</v>
      </c>
      <c r="I194" s="145">
        <v>1010</v>
      </c>
      <c r="J194" s="145">
        <v>1077</v>
      </c>
      <c r="K194" s="64">
        <v>530</v>
      </c>
      <c r="L194" s="64">
        <v>574</v>
      </c>
      <c r="M194" s="64">
        <v>558</v>
      </c>
      <c r="N194" s="64">
        <v>4552</v>
      </c>
      <c r="O194" s="64">
        <v>4650</v>
      </c>
      <c r="P194" s="64">
        <v>4764</v>
      </c>
      <c r="Q194" s="64">
        <v>4854</v>
      </c>
      <c r="R194" s="64">
        <v>4854</v>
      </c>
      <c r="S194" s="133">
        <f t="shared" si="11"/>
        <v>0.44376098418277682</v>
      </c>
      <c r="T194" s="133">
        <f t="shared" si="12"/>
        <v>0.46322580645161288</v>
      </c>
      <c r="U194" s="133">
        <f t="shared" si="13"/>
        <v>0.22250209907640639</v>
      </c>
      <c r="V194" s="133">
        <f t="shared" si="14"/>
        <v>0.23650597445405852</v>
      </c>
      <c r="W194" s="133">
        <f t="shared" si="15"/>
        <v>0.22991347342398022</v>
      </c>
      <c r="Y194" s="143"/>
    </row>
    <row r="195" spans="1:25" x14ac:dyDescent="0.2">
      <c r="A195" s="21">
        <v>3516804</v>
      </c>
      <c r="B195" s="22" t="s">
        <v>282</v>
      </c>
      <c r="C195" s="22" t="s">
        <v>757</v>
      </c>
      <c r="D195" s="22" t="s">
        <v>758</v>
      </c>
      <c r="E195" s="23">
        <v>35157</v>
      </c>
      <c r="F195" s="22" t="s">
        <v>48</v>
      </c>
      <c r="G195" s="22" t="s">
        <v>6</v>
      </c>
      <c r="H195" s="22" t="s">
        <v>7</v>
      </c>
      <c r="I195" s="145">
        <v>109</v>
      </c>
      <c r="J195" s="145">
        <v>13</v>
      </c>
      <c r="K195" s="64">
        <v>122</v>
      </c>
      <c r="L195" s="64">
        <v>134</v>
      </c>
      <c r="M195" s="64">
        <v>25</v>
      </c>
      <c r="N195" s="64">
        <v>383</v>
      </c>
      <c r="O195" s="64">
        <v>387</v>
      </c>
      <c r="P195" s="64">
        <v>384</v>
      </c>
      <c r="Q195" s="64">
        <v>382</v>
      </c>
      <c r="R195" s="64">
        <v>382</v>
      </c>
      <c r="S195" s="133">
        <f t="shared" si="11"/>
        <v>0.56919060052219317</v>
      </c>
      <c r="T195" s="133">
        <f t="shared" si="12"/>
        <v>6.7183462532299745E-2</v>
      </c>
      <c r="U195" s="133">
        <f t="shared" si="13"/>
        <v>0.63541666666666663</v>
      </c>
      <c r="V195" s="133">
        <f t="shared" si="14"/>
        <v>0.70157068062827221</v>
      </c>
      <c r="W195" s="133">
        <f t="shared" si="15"/>
        <v>0.13089005235602094</v>
      </c>
      <c r="Y195" s="143"/>
    </row>
    <row r="196" spans="1:25" x14ac:dyDescent="0.2">
      <c r="A196" s="21">
        <v>3516853</v>
      </c>
      <c r="B196" s="22" t="s">
        <v>283</v>
      </c>
      <c r="C196" s="22" t="s">
        <v>769</v>
      </c>
      <c r="D196" s="22" t="s">
        <v>770</v>
      </c>
      <c r="E196" s="23">
        <v>35031</v>
      </c>
      <c r="F196" s="22" t="s">
        <v>57</v>
      </c>
      <c r="G196" s="22" t="s">
        <v>55</v>
      </c>
      <c r="H196" s="22" t="s">
        <v>56</v>
      </c>
      <c r="I196" s="145">
        <v>67</v>
      </c>
      <c r="J196" s="145">
        <v>55</v>
      </c>
      <c r="K196" s="64">
        <v>58</v>
      </c>
      <c r="L196" s="64">
        <v>74</v>
      </c>
      <c r="M196" s="64">
        <v>77</v>
      </c>
      <c r="N196" s="64">
        <v>337</v>
      </c>
      <c r="O196" s="64">
        <v>352</v>
      </c>
      <c r="P196" s="64">
        <v>361</v>
      </c>
      <c r="Q196" s="64">
        <v>372</v>
      </c>
      <c r="R196" s="64">
        <v>372</v>
      </c>
      <c r="S196" s="133">
        <f t="shared" si="11"/>
        <v>0.39762611275964393</v>
      </c>
      <c r="T196" s="133">
        <f t="shared" si="12"/>
        <v>0.3125</v>
      </c>
      <c r="U196" s="133">
        <f t="shared" si="13"/>
        <v>0.32132963988919666</v>
      </c>
      <c r="V196" s="133">
        <f t="shared" si="14"/>
        <v>0.39784946236559138</v>
      </c>
      <c r="W196" s="133">
        <f t="shared" si="15"/>
        <v>0.41397849462365593</v>
      </c>
      <c r="Y196" s="143"/>
    </row>
    <row r="197" spans="1:25" x14ac:dyDescent="0.2">
      <c r="A197" s="21">
        <v>3516903</v>
      </c>
      <c r="B197" s="22" t="s">
        <v>284</v>
      </c>
      <c r="C197" s="22" t="s">
        <v>757</v>
      </c>
      <c r="D197" s="22" t="s">
        <v>758</v>
      </c>
      <c r="E197" s="23">
        <v>35157</v>
      </c>
      <c r="F197" s="22" t="s">
        <v>48</v>
      </c>
      <c r="G197" s="22" t="s">
        <v>6</v>
      </c>
      <c r="H197" s="22" t="s">
        <v>7</v>
      </c>
      <c r="I197" s="145">
        <v>494</v>
      </c>
      <c r="J197" s="145">
        <v>135</v>
      </c>
      <c r="K197" s="64">
        <v>543</v>
      </c>
      <c r="L197" s="64">
        <v>598</v>
      </c>
      <c r="M197" s="64">
        <v>119</v>
      </c>
      <c r="N197" s="64">
        <v>1181</v>
      </c>
      <c r="O197" s="64">
        <v>1220</v>
      </c>
      <c r="P197" s="64">
        <v>1246</v>
      </c>
      <c r="Q197" s="64">
        <v>1275</v>
      </c>
      <c r="R197" s="64">
        <v>1275</v>
      </c>
      <c r="S197" s="133">
        <f t="shared" ref="S197:S260" si="16">I197/(N197/2)</f>
        <v>0.83657917019475025</v>
      </c>
      <c r="T197" s="133">
        <f t="shared" ref="T197:T260" si="17">J197/(O197/2)</f>
        <v>0.22131147540983606</v>
      </c>
      <c r="U197" s="133">
        <f t="shared" ref="U197:U260" si="18">K197/(P197/2)</f>
        <v>0.8715890850722311</v>
      </c>
      <c r="V197" s="133">
        <f t="shared" ref="V197:V260" si="19">L197/(Q197/2)</f>
        <v>0.93803921568627446</v>
      </c>
      <c r="W197" s="133">
        <f t="shared" ref="W197:W260" si="20">M197/(R197/2)</f>
        <v>0.18666666666666668</v>
      </c>
      <c r="Y197" s="143"/>
    </row>
    <row r="198" spans="1:25" x14ac:dyDescent="0.2">
      <c r="A198" s="21">
        <v>3517000</v>
      </c>
      <c r="B198" s="22" t="s">
        <v>285</v>
      </c>
      <c r="C198" s="22" t="s">
        <v>761</v>
      </c>
      <c r="D198" s="22" t="s">
        <v>762</v>
      </c>
      <c r="E198" s="23">
        <v>35065</v>
      </c>
      <c r="F198" s="22" t="s">
        <v>172</v>
      </c>
      <c r="G198" s="22" t="s">
        <v>19</v>
      </c>
      <c r="H198" s="22" t="s">
        <v>20</v>
      </c>
      <c r="I198" s="145">
        <v>168</v>
      </c>
      <c r="J198" s="145">
        <v>186</v>
      </c>
      <c r="K198" s="64">
        <v>156</v>
      </c>
      <c r="L198" s="64">
        <v>181</v>
      </c>
      <c r="M198" s="64">
        <v>125</v>
      </c>
      <c r="N198" s="64">
        <v>990</v>
      </c>
      <c r="O198" s="64">
        <v>1007</v>
      </c>
      <c r="P198" s="64">
        <v>1029</v>
      </c>
      <c r="Q198" s="64">
        <v>1047</v>
      </c>
      <c r="R198" s="64">
        <v>1047</v>
      </c>
      <c r="S198" s="133">
        <f t="shared" si="16"/>
        <v>0.33939393939393941</v>
      </c>
      <c r="T198" s="133">
        <f t="shared" si="17"/>
        <v>0.36941410129096325</v>
      </c>
      <c r="U198" s="133">
        <f t="shared" si="18"/>
        <v>0.30320699708454812</v>
      </c>
      <c r="V198" s="133">
        <f t="shared" si="19"/>
        <v>0.34574976122254059</v>
      </c>
      <c r="W198" s="133">
        <f t="shared" si="20"/>
        <v>0.2387774594078319</v>
      </c>
      <c r="Y198" s="143"/>
    </row>
    <row r="199" spans="1:25" x14ac:dyDescent="0.2">
      <c r="A199" s="21">
        <v>3517109</v>
      </c>
      <c r="B199" s="22" t="s">
        <v>286</v>
      </c>
      <c r="C199" s="22" t="s">
        <v>757</v>
      </c>
      <c r="D199" s="22" t="s">
        <v>758</v>
      </c>
      <c r="E199" s="23">
        <v>35023</v>
      </c>
      <c r="F199" s="22" t="s">
        <v>45</v>
      </c>
      <c r="G199" s="22" t="s">
        <v>43</v>
      </c>
      <c r="H199" s="22" t="s">
        <v>44</v>
      </c>
      <c r="I199" s="145">
        <v>18</v>
      </c>
      <c r="J199" s="145">
        <v>324</v>
      </c>
      <c r="K199" s="64">
        <v>24</v>
      </c>
      <c r="L199" s="64">
        <v>337</v>
      </c>
      <c r="M199" s="64">
        <v>27</v>
      </c>
      <c r="N199" s="64">
        <v>442</v>
      </c>
      <c r="O199" s="64">
        <v>456</v>
      </c>
      <c r="P199" s="64">
        <v>465</v>
      </c>
      <c r="Q199" s="64">
        <v>475</v>
      </c>
      <c r="R199" s="64">
        <v>475</v>
      </c>
      <c r="S199" s="133">
        <f t="shared" si="16"/>
        <v>8.1447963800904979E-2</v>
      </c>
      <c r="T199" s="133">
        <f t="shared" si="17"/>
        <v>1.4210526315789473</v>
      </c>
      <c r="U199" s="133">
        <f t="shared" si="18"/>
        <v>0.1032258064516129</v>
      </c>
      <c r="V199" s="133">
        <f t="shared" si="19"/>
        <v>1.4189473684210527</v>
      </c>
      <c r="W199" s="133">
        <f t="shared" si="20"/>
        <v>0.11368421052631579</v>
      </c>
      <c r="Y199" s="143"/>
    </row>
    <row r="200" spans="1:25" x14ac:dyDescent="0.2">
      <c r="A200" s="21">
        <v>3517208</v>
      </c>
      <c r="B200" s="22" t="s">
        <v>287</v>
      </c>
      <c r="C200" s="22" t="s">
        <v>761</v>
      </c>
      <c r="D200" s="22" t="s">
        <v>762</v>
      </c>
      <c r="E200" s="23">
        <v>35065</v>
      </c>
      <c r="F200" s="22" t="s">
        <v>172</v>
      </c>
      <c r="G200" s="22" t="s">
        <v>19</v>
      </c>
      <c r="H200" s="22" t="s">
        <v>20</v>
      </c>
      <c r="I200" s="145">
        <v>175</v>
      </c>
      <c r="J200" s="145">
        <v>143</v>
      </c>
      <c r="K200" s="64">
        <v>148</v>
      </c>
      <c r="L200" s="64">
        <v>102</v>
      </c>
      <c r="M200" s="64">
        <v>123</v>
      </c>
      <c r="N200" s="64">
        <v>953</v>
      </c>
      <c r="O200" s="64">
        <v>988</v>
      </c>
      <c r="P200" s="64">
        <v>1025</v>
      </c>
      <c r="Q200" s="64">
        <v>1058</v>
      </c>
      <c r="R200" s="64">
        <v>1058</v>
      </c>
      <c r="S200" s="133">
        <f t="shared" si="16"/>
        <v>0.36726128016789089</v>
      </c>
      <c r="T200" s="133">
        <f t="shared" si="17"/>
        <v>0.28947368421052633</v>
      </c>
      <c r="U200" s="133">
        <f t="shared" si="18"/>
        <v>0.28878048780487803</v>
      </c>
      <c r="V200" s="133">
        <f t="shared" si="19"/>
        <v>0.19281663516068054</v>
      </c>
      <c r="W200" s="133">
        <f t="shared" si="20"/>
        <v>0.23251417769376181</v>
      </c>
      <c r="Y200" s="143"/>
    </row>
    <row r="201" spans="1:25" x14ac:dyDescent="0.2">
      <c r="A201" s="21">
        <v>3517307</v>
      </c>
      <c r="B201" s="22" t="s">
        <v>288</v>
      </c>
      <c r="C201" s="22" t="s">
        <v>755</v>
      </c>
      <c r="D201" s="22" t="s">
        <v>756</v>
      </c>
      <c r="E201" s="23">
        <v>35093</v>
      </c>
      <c r="F201" s="22" t="s">
        <v>3</v>
      </c>
      <c r="G201" s="22" t="s">
        <v>2</v>
      </c>
      <c r="H201" s="22" t="s">
        <v>3</v>
      </c>
      <c r="I201" s="145">
        <v>126</v>
      </c>
      <c r="J201" s="145">
        <v>133</v>
      </c>
      <c r="K201" s="64">
        <v>160</v>
      </c>
      <c r="L201" s="64">
        <v>95</v>
      </c>
      <c r="M201" s="64">
        <v>163</v>
      </c>
      <c r="N201" s="64">
        <v>506</v>
      </c>
      <c r="O201" s="64">
        <v>519</v>
      </c>
      <c r="P201" s="64">
        <v>533</v>
      </c>
      <c r="Q201" s="64">
        <v>544</v>
      </c>
      <c r="R201" s="64">
        <v>544</v>
      </c>
      <c r="S201" s="133">
        <f t="shared" si="16"/>
        <v>0.49802371541501977</v>
      </c>
      <c r="T201" s="133">
        <f t="shared" si="17"/>
        <v>0.51252408477842004</v>
      </c>
      <c r="U201" s="133">
        <f t="shared" si="18"/>
        <v>0.60037523452157604</v>
      </c>
      <c r="V201" s="133">
        <f t="shared" si="19"/>
        <v>0.34926470588235292</v>
      </c>
      <c r="W201" s="133">
        <f t="shared" si="20"/>
        <v>0.59926470588235292</v>
      </c>
      <c r="Y201" s="143"/>
    </row>
    <row r="202" spans="1:25" x14ac:dyDescent="0.2">
      <c r="A202" s="21">
        <v>3517406</v>
      </c>
      <c r="B202" s="22" t="s">
        <v>289</v>
      </c>
      <c r="C202" s="22" t="s">
        <v>769</v>
      </c>
      <c r="D202" s="22" t="s">
        <v>770</v>
      </c>
      <c r="E202" s="23">
        <v>35051</v>
      </c>
      <c r="F202" s="22" t="s">
        <v>37</v>
      </c>
      <c r="G202" s="22" t="s">
        <v>35</v>
      </c>
      <c r="H202" s="22" t="s">
        <v>36</v>
      </c>
      <c r="I202" s="145">
        <v>874</v>
      </c>
      <c r="J202" s="145">
        <v>850</v>
      </c>
      <c r="K202" s="64">
        <v>979</v>
      </c>
      <c r="L202" s="64">
        <v>933</v>
      </c>
      <c r="M202" s="64">
        <v>1049</v>
      </c>
      <c r="N202" s="64">
        <v>3735</v>
      </c>
      <c r="O202" s="64">
        <v>3855</v>
      </c>
      <c r="P202" s="64">
        <v>3970</v>
      </c>
      <c r="Q202" s="64">
        <v>4077</v>
      </c>
      <c r="R202" s="64">
        <v>4077</v>
      </c>
      <c r="S202" s="133">
        <f t="shared" si="16"/>
        <v>0.46800535475234273</v>
      </c>
      <c r="T202" s="133">
        <f t="shared" si="17"/>
        <v>0.44098573281452658</v>
      </c>
      <c r="U202" s="133">
        <f t="shared" si="18"/>
        <v>0.49319899244332494</v>
      </c>
      <c r="V202" s="133">
        <f t="shared" si="19"/>
        <v>0.45768947755702721</v>
      </c>
      <c r="W202" s="133">
        <f t="shared" si="20"/>
        <v>0.51459406426293841</v>
      </c>
      <c r="Y202" s="143"/>
    </row>
    <row r="203" spans="1:25" x14ac:dyDescent="0.2">
      <c r="A203" s="21">
        <v>3517505</v>
      </c>
      <c r="B203" s="22" t="s">
        <v>290</v>
      </c>
      <c r="C203" s="22" t="s">
        <v>757</v>
      </c>
      <c r="D203" s="22" t="s">
        <v>758</v>
      </c>
      <c r="E203" s="23">
        <v>35155</v>
      </c>
      <c r="F203" s="22" t="s">
        <v>7</v>
      </c>
      <c r="G203" s="22" t="s">
        <v>6</v>
      </c>
      <c r="H203" s="22" t="s">
        <v>7</v>
      </c>
      <c r="I203" s="145">
        <v>340</v>
      </c>
      <c r="J203" s="145">
        <v>230</v>
      </c>
      <c r="K203" s="64">
        <v>426</v>
      </c>
      <c r="L203" s="64">
        <v>371</v>
      </c>
      <c r="M203" s="64">
        <v>411</v>
      </c>
      <c r="N203" s="64">
        <v>1774</v>
      </c>
      <c r="O203" s="64">
        <v>1846</v>
      </c>
      <c r="P203" s="64">
        <v>1917</v>
      </c>
      <c r="Q203" s="64">
        <v>1981</v>
      </c>
      <c r="R203" s="64">
        <v>1981</v>
      </c>
      <c r="S203" s="133">
        <f t="shared" si="16"/>
        <v>0.38331454340473509</v>
      </c>
      <c r="T203" s="133">
        <f t="shared" si="17"/>
        <v>0.24918743228602383</v>
      </c>
      <c r="U203" s="133">
        <f t="shared" si="18"/>
        <v>0.44444444444444442</v>
      </c>
      <c r="V203" s="133">
        <f t="shared" si="19"/>
        <v>0.37455830388692579</v>
      </c>
      <c r="W203" s="133">
        <f t="shared" si="20"/>
        <v>0.41494194851085309</v>
      </c>
      <c r="Y203" s="143"/>
    </row>
    <row r="204" spans="1:25" x14ac:dyDescent="0.2">
      <c r="A204" s="21">
        <v>3517604</v>
      </c>
      <c r="B204" s="22" t="s">
        <v>291</v>
      </c>
      <c r="C204" s="22" t="s">
        <v>765</v>
      </c>
      <c r="D204" s="22" t="s">
        <v>766</v>
      </c>
      <c r="E204" s="23">
        <v>35162</v>
      </c>
      <c r="F204" s="22" t="s">
        <v>75</v>
      </c>
      <c r="G204" s="22" t="s">
        <v>27</v>
      </c>
      <c r="H204" s="22" t="s">
        <v>28</v>
      </c>
      <c r="I204" s="145">
        <v>154</v>
      </c>
      <c r="J204" s="145">
        <v>214</v>
      </c>
      <c r="K204" s="64">
        <v>208</v>
      </c>
      <c r="L204" s="64">
        <v>221</v>
      </c>
      <c r="M204" s="64">
        <v>224</v>
      </c>
      <c r="N204" s="64">
        <v>1525</v>
      </c>
      <c r="O204" s="64">
        <v>1585</v>
      </c>
      <c r="P204" s="64">
        <v>1639</v>
      </c>
      <c r="Q204" s="64">
        <v>1697</v>
      </c>
      <c r="R204" s="64">
        <v>1697</v>
      </c>
      <c r="S204" s="133">
        <f t="shared" si="16"/>
        <v>0.2019672131147541</v>
      </c>
      <c r="T204" s="133">
        <f t="shared" si="17"/>
        <v>0.27003154574132493</v>
      </c>
      <c r="U204" s="133">
        <f t="shared" si="18"/>
        <v>0.25381330079316655</v>
      </c>
      <c r="V204" s="133">
        <f t="shared" si="19"/>
        <v>0.26045963464938127</v>
      </c>
      <c r="W204" s="133">
        <f t="shared" si="20"/>
        <v>0.26399528579846787</v>
      </c>
      <c r="Y204" s="143"/>
    </row>
    <row r="205" spans="1:25" x14ac:dyDescent="0.2">
      <c r="A205" s="21">
        <v>3517703</v>
      </c>
      <c r="B205" s="22" t="s">
        <v>292</v>
      </c>
      <c r="C205" s="22" t="s">
        <v>769</v>
      </c>
      <c r="D205" s="22" t="s">
        <v>770</v>
      </c>
      <c r="E205" s="23">
        <v>35083</v>
      </c>
      <c r="F205" s="22" t="s">
        <v>83</v>
      </c>
      <c r="G205" s="22" t="s">
        <v>81</v>
      </c>
      <c r="H205" s="22" t="s">
        <v>82</v>
      </c>
      <c r="I205" s="145">
        <v>116</v>
      </c>
      <c r="J205" s="145">
        <v>264</v>
      </c>
      <c r="K205" s="64">
        <v>175</v>
      </c>
      <c r="L205" s="64">
        <v>186</v>
      </c>
      <c r="M205" s="64">
        <v>248</v>
      </c>
      <c r="N205" s="64">
        <v>1738</v>
      </c>
      <c r="O205" s="64">
        <v>1785</v>
      </c>
      <c r="P205" s="64">
        <v>1814</v>
      </c>
      <c r="Q205" s="64">
        <v>1847</v>
      </c>
      <c r="R205" s="64">
        <v>1847</v>
      </c>
      <c r="S205" s="133">
        <f t="shared" si="16"/>
        <v>0.13348676639815879</v>
      </c>
      <c r="T205" s="133">
        <f t="shared" si="17"/>
        <v>0.2957983193277311</v>
      </c>
      <c r="U205" s="133">
        <f t="shared" si="18"/>
        <v>0.19294377067254687</v>
      </c>
      <c r="V205" s="133">
        <f t="shared" si="19"/>
        <v>0.2014076881429345</v>
      </c>
      <c r="W205" s="133">
        <f t="shared" si="20"/>
        <v>0.26854358419057933</v>
      </c>
      <c r="Y205" s="143"/>
    </row>
    <row r="206" spans="1:25" x14ac:dyDescent="0.2">
      <c r="A206" s="21">
        <v>3517802</v>
      </c>
      <c r="B206" s="22" t="s">
        <v>293</v>
      </c>
      <c r="C206" s="22" t="s">
        <v>757</v>
      </c>
      <c r="D206" s="22" t="s">
        <v>758</v>
      </c>
      <c r="E206" s="23">
        <v>35022</v>
      </c>
      <c r="F206" s="22" t="s">
        <v>63</v>
      </c>
      <c r="G206" s="22" t="s">
        <v>43</v>
      </c>
      <c r="H206" s="22" t="s">
        <v>44</v>
      </c>
      <c r="I206" s="145">
        <v>664</v>
      </c>
      <c r="J206" s="145">
        <v>254</v>
      </c>
      <c r="K206" s="64">
        <v>548</v>
      </c>
      <c r="L206" s="64">
        <v>308</v>
      </c>
      <c r="M206" s="64">
        <v>551</v>
      </c>
      <c r="N206" s="64">
        <v>945</v>
      </c>
      <c r="O206" s="64">
        <v>974</v>
      </c>
      <c r="P206" s="64">
        <v>983</v>
      </c>
      <c r="Q206" s="64">
        <v>998</v>
      </c>
      <c r="R206" s="64">
        <v>998</v>
      </c>
      <c r="S206" s="133">
        <f t="shared" si="16"/>
        <v>1.4052910052910053</v>
      </c>
      <c r="T206" s="133">
        <f t="shared" si="17"/>
        <v>0.52156057494866526</v>
      </c>
      <c r="U206" s="133">
        <f t="shared" si="18"/>
        <v>1.1149542217700916</v>
      </c>
      <c r="V206" s="133">
        <f t="shared" si="19"/>
        <v>0.6172344689378757</v>
      </c>
      <c r="W206" s="133">
        <f t="shared" si="20"/>
        <v>1.1042084168336674</v>
      </c>
      <c r="Y206" s="143"/>
    </row>
    <row r="207" spans="1:25" x14ac:dyDescent="0.2">
      <c r="A207" s="21">
        <v>3517901</v>
      </c>
      <c r="B207" s="22" t="s">
        <v>294</v>
      </c>
      <c r="C207" s="22" t="s">
        <v>769</v>
      </c>
      <c r="D207" s="22" t="s">
        <v>770</v>
      </c>
      <c r="E207" s="23">
        <v>35051</v>
      </c>
      <c r="F207" s="22" t="s">
        <v>37</v>
      </c>
      <c r="G207" s="22" t="s">
        <v>35</v>
      </c>
      <c r="H207" s="22" t="s">
        <v>36</v>
      </c>
      <c r="I207" s="145">
        <v>186</v>
      </c>
      <c r="J207" s="145">
        <v>321</v>
      </c>
      <c r="K207" s="64">
        <v>284</v>
      </c>
      <c r="L207" s="64">
        <v>296</v>
      </c>
      <c r="M207" s="64">
        <v>236</v>
      </c>
      <c r="N207" s="64">
        <v>871</v>
      </c>
      <c r="O207" s="64">
        <v>893</v>
      </c>
      <c r="P207" s="64">
        <v>911</v>
      </c>
      <c r="Q207" s="64">
        <v>927</v>
      </c>
      <c r="R207" s="64">
        <v>927</v>
      </c>
      <c r="S207" s="133">
        <f t="shared" si="16"/>
        <v>0.42709529276693453</v>
      </c>
      <c r="T207" s="133">
        <f t="shared" si="17"/>
        <v>0.71892497200447925</v>
      </c>
      <c r="U207" s="133">
        <f t="shared" si="18"/>
        <v>0.62349066959385291</v>
      </c>
      <c r="V207" s="133">
        <f t="shared" si="19"/>
        <v>0.63861920172599784</v>
      </c>
      <c r="W207" s="133">
        <f t="shared" si="20"/>
        <v>0.50916936353829556</v>
      </c>
      <c r="Y207" s="143"/>
    </row>
    <row r="208" spans="1:25" x14ac:dyDescent="0.2">
      <c r="A208" s="21">
        <v>3518008</v>
      </c>
      <c r="B208" s="22" t="s">
        <v>295</v>
      </c>
      <c r="C208" s="22" t="s">
        <v>757</v>
      </c>
      <c r="D208" s="22" t="s">
        <v>758</v>
      </c>
      <c r="E208" s="23">
        <v>35154</v>
      </c>
      <c r="F208" s="22" t="s">
        <v>263</v>
      </c>
      <c r="G208" s="22" t="s">
        <v>6</v>
      </c>
      <c r="H208" s="22" t="s">
        <v>7</v>
      </c>
      <c r="I208" s="145">
        <v>33</v>
      </c>
      <c r="J208" s="145">
        <v>158</v>
      </c>
      <c r="K208" s="64">
        <v>24</v>
      </c>
      <c r="L208" s="64">
        <v>165</v>
      </c>
      <c r="M208" s="64">
        <v>20</v>
      </c>
      <c r="N208" s="64">
        <v>199</v>
      </c>
      <c r="O208" s="64">
        <v>203</v>
      </c>
      <c r="P208" s="64">
        <v>211</v>
      </c>
      <c r="Q208" s="64">
        <v>216</v>
      </c>
      <c r="R208" s="64">
        <v>216</v>
      </c>
      <c r="S208" s="133">
        <f t="shared" si="16"/>
        <v>0.33165829145728642</v>
      </c>
      <c r="T208" s="133">
        <f t="shared" si="17"/>
        <v>1.5566502463054188</v>
      </c>
      <c r="U208" s="133">
        <f t="shared" si="18"/>
        <v>0.22748815165876776</v>
      </c>
      <c r="V208" s="133">
        <f t="shared" si="19"/>
        <v>1.5277777777777777</v>
      </c>
      <c r="W208" s="133">
        <f t="shared" si="20"/>
        <v>0.18518518518518517</v>
      </c>
      <c r="Y208" s="143"/>
    </row>
    <row r="209" spans="1:25" x14ac:dyDescent="0.2">
      <c r="A209" s="21">
        <v>3518107</v>
      </c>
      <c r="B209" s="22" t="s">
        <v>296</v>
      </c>
      <c r="C209" s="22" t="s">
        <v>755</v>
      </c>
      <c r="D209" s="22" t="s">
        <v>756</v>
      </c>
      <c r="E209" s="23">
        <v>35093</v>
      </c>
      <c r="F209" s="22" t="s">
        <v>3</v>
      </c>
      <c r="G209" s="22" t="s">
        <v>2</v>
      </c>
      <c r="H209" s="22" t="s">
        <v>3</v>
      </c>
      <c r="I209" s="145">
        <v>93</v>
      </c>
      <c r="J209" s="145">
        <v>110</v>
      </c>
      <c r="K209" s="64">
        <v>152</v>
      </c>
      <c r="L209" s="64">
        <v>130</v>
      </c>
      <c r="M209" s="64">
        <v>131</v>
      </c>
      <c r="N209" s="64">
        <v>600</v>
      </c>
      <c r="O209" s="64">
        <v>613</v>
      </c>
      <c r="P209" s="64">
        <v>625</v>
      </c>
      <c r="Q209" s="64">
        <v>635</v>
      </c>
      <c r="R209" s="64">
        <v>635</v>
      </c>
      <c r="S209" s="133">
        <f t="shared" si="16"/>
        <v>0.31</v>
      </c>
      <c r="T209" s="133">
        <f t="shared" si="17"/>
        <v>0.35889070146818924</v>
      </c>
      <c r="U209" s="133">
        <f t="shared" si="18"/>
        <v>0.4864</v>
      </c>
      <c r="V209" s="133">
        <f t="shared" si="19"/>
        <v>0.40944881889763779</v>
      </c>
      <c r="W209" s="133">
        <f t="shared" si="20"/>
        <v>0.41259842519685042</v>
      </c>
      <c r="Y209" s="143"/>
    </row>
    <row r="210" spans="1:25" x14ac:dyDescent="0.2">
      <c r="A210" s="21">
        <v>3518206</v>
      </c>
      <c r="B210" s="22" t="s">
        <v>297</v>
      </c>
      <c r="C210" s="22" t="s">
        <v>757</v>
      </c>
      <c r="D210" s="22" t="s">
        <v>758</v>
      </c>
      <c r="E210" s="23">
        <v>35021</v>
      </c>
      <c r="F210" s="22" t="s">
        <v>78</v>
      </c>
      <c r="G210" s="22" t="s">
        <v>43</v>
      </c>
      <c r="H210" s="22" t="s">
        <v>44</v>
      </c>
      <c r="I210" s="145">
        <v>135</v>
      </c>
      <c r="J210" s="145">
        <v>331</v>
      </c>
      <c r="K210" s="64">
        <v>771</v>
      </c>
      <c r="L210" s="64">
        <v>851</v>
      </c>
      <c r="M210" s="64">
        <v>842</v>
      </c>
      <c r="N210" s="64">
        <v>3291</v>
      </c>
      <c r="O210" s="64">
        <v>3410</v>
      </c>
      <c r="P210" s="64">
        <v>3503</v>
      </c>
      <c r="Q210" s="64">
        <v>3603</v>
      </c>
      <c r="R210" s="64">
        <v>3603</v>
      </c>
      <c r="S210" s="133">
        <f t="shared" si="16"/>
        <v>8.2041932543299903E-2</v>
      </c>
      <c r="T210" s="133">
        <f t="shared" si="17"/>
        <v>0.1941348973607038</v>
      </c>
      <c r="U210" s="133">
        <f t="shared" si="18"/>
        <v>0.44019411932629177</v>
      </c>
      <c r="V210" s="133">
        <f t="shared" si="19"/>
        <v>0.47238412434082711</v>
      </c>
      <c r="W210" s="133">
        <f t="shared" si="20"/>
        <v>0.46738828753816264</v>
      </c>
      <c r="Y210" s="143"/>
    </row>
    <row r="211" spans="1:25" x14ac:dyDescent="0.2">
      <c r="A211" s="21">
        <v>3518305</v>
      </c>
      <c r="B211" s="22" t="s">
        <v>298</v>
      </c>
      <c r="C211" s="22" t="s">
        <v>773</v>
      </c>
      <c r="D211" s="22" t="s">
        <v>774</v>
      </c>
      <c r="E211" s="23">
        <v>35011</v>
      </c>
      <c r="F211" s="22" t="s">
        <v>100</v>
      </c>
      <c r="G211" s="22" t="s">
        <v>98</v>
      </c>
      <c r="H211" s="22" t="s">
        <v>99</v>
      </c>
      <c r="I211" s="145">
        <v>489</v>
      </c>
      <c r="J211" s="145">
        <v>493</v>
      </c>
      <c r="K211" s="64">
        <v>743</v>
      </c>
      <c r="L211" s="64">
        <v>604</v>
      </c>
      <c r="M211" s="64">
        <v>624</v>
      </c>
      <c r="N211" s="64">
        <v>2380</v>
      </c>
      <c r="O211" s="64">
        <v>2500</v>
      </c>
      <c r="P211" s="64">
        <v>2582</v>
      </c>
      <c r="Q211" s="64">
        <v>2679</v>
      </c>
      <c r="R211" s="64">
        <v>2679</v>
      </c>
      <c r="S211" s="133">
        <f t="shared" si="16"/>
        <v>0.41092436974789914</v>
      </c>
      <c r="T211" s="133">
        <f t="shared" si="17"/>
        <v>0.39439999999999997</v>
      </c>
      <c r="U211" s="133">
        <f t="shared" si="18"/>
        <v>0.57552285050348562</v>
      </c>
      <c r="V211" s="133">
        <f t="shared" si="19"/>
        <v>0.45091452034341173</v>
      </c>
      <c r="W211" s="133">
        <f t="shared" si="20"/>
        <v>0.46584546472564392</v>
      </c>
      <c r="Y211" s="143"/>
    </row>
    <row r="212" spans="1:25" x14ac:dyDescent="0.2">
      <c r="A212" s="21">
        <v>3518404</v>
      </c>
      <c r="B212" s="22" t="s">
        <v>299</v>
      </c>
      <c r="C212" s="22" t="s">
        <v>771</v>
      </c>
      <c r="D212" s="22" t="s">
        <v>772</v>
      </c>
      <c r="E212" s="23">
        <v>35172</v>
      </c>
      <c r="F212" s="22" t="s">
        <v>71</v>
      </c>
      <c r="G212" s="22" t="s">
        <v>69</v>
      </c>
      <c r="H212" s="22" t="s">
        <v>70</v>
      </c>
      <c r="I212" s="145">
        <v>1561</v>
      </c>
      <c r="J212" s="145">
        <v>1261</v>
      </c>
      <c r="K212" s="64">
        <v>1814</v>
      </c>
      <c r="L212" s="64">
        <v>1472</v>
      </c>
      <c r="M212" s="64">
        <v>1295</v>
      </c>
      <c r="N212" s="64">
        <v>12314</v>
      </c>
      <c r="O212" s="64">
        <v>12731</v>
      </c>
      <c r="P212" s="64">
        <v>13179</v>
      </c>
      <c r="Q212" s="64">
        <v>13582</v>
      </c>
      <c r="R212" s="64">
        <v>13582</v>
      </c>
      <c r="S212" s="133">
        <f t="shared" si="16"/>
        <v>0.25353256456066264</v>
      </c>
      <c r="T212" s="133">
        <f t="shared" si="17"/>
        <v>0.19809912811248134</v>
      </c>
      <c r="U212" s="133">
        <f t="shared" si="18"/>
        <v>0.2752864405493588</v>
      </c>
      <c r="V212" s="133">
        <f t="shared" si="19"/>
        <v>0.21675747312619645</v>
      </c>
      <c r="W212" s="133">
        <f t="shared" si="20"/>
        <v>0.19069356501251655</v>
      </c>
      <c r="Y212" s="143"/>
    </row>
    <row r="213" spans="1:25" x14ac:dyDescent="0.2">
      <c r="A213" s="21">
        <v>3518503</v>
      </c>
      <c r="B213" s="22" t="s">
        <v>300</v>
      </c>
      <c r="C213" s="22" t="s">
        <v>765</v>
      </c>
      <c r="D213" s="22" t="s">
        <v>766</v>
      </c>
      <c r="E213" s="23">
        <v>35161</v>
      </c>
      <c r="F213" s="22" t="s">
        <v>29</v>
      </c>
      <c r="G213" s="22" t="s">
        <v>27</v>
      </c>
      <c r="H213" s="22" t="s">
        <v>28</v>
      </c>
      <c r="I213" s="145">
        <v>123</v>
      </c>
      <c r="J213" s="145">
        <v>255</v>
      </c>
      <c r="K213" s="64">
        <v>251</v>
      </c>
      <c r="L213" s="64">
        <v>252</v>
      </c>
      <c r="M213" s="64">
        <v>113</v>
      </c>
      <c r="N213" s="64">
        <v>981</v>
      </c>
      <c r="O213" s="64">
        <v>1005</v>
      </c>
      <c r="P213" s="64">
        <v>1016</v>
      </c>
      <c r="Q213" s="64">
        <v>1028</v>
      </c>
      <c r="R213" s="64">
        <v>1028</v>
      </c>
      <c r="S213" s="133">
        <f t="shared" si="16"/>
        <v>0.25076452599388377</v>
      </c>
      <c r="T213" s="133">
        <f t="shared" si="17"/>
        <v>0.5074626865671642</v>
      </c>
      <c r="U213" s="133">
        <f t="shared" si="18"/>
        <v>0.49409448818897639</v>
      </c>
      <c r="V213" s="133">
        <f t="shared" si="19"/>
        <v>0.49027237354085601</v>
      </c>
      <c r="W213" s="133">
        <f t="shared" si="20"/>
        <v>0.21984435797665369</v>
      </c>
      <c r="Y213" s="143"/>
    </row>
    <row r="214" spans="1:25" x14ac:dyDescent="0.2">
      <c r="A214" s="21">
        <v>3518602</v>
      </c>
      <c r="B214" s="22" t="s">
        <v>301</v>
      </c>
      <c r="C214" s="22" t="s">
        <v>769</v>
      </c>
      <c r="D214" s="22" t="s">
        <v>770</v>
      </c>
      <c r="E214" s="23">
        <v>35131</v>
      </c>
      <c r="F214" s="22" t="s">
        <v>126</v>
      </c>
      <c r="G214" s="22" t="s">
        <v>39</v>
      </c>
      <c r="H214" s="22" t="s">
        <v>40</v>
      </c>
      <c r="I214" s="145">
        <v>491</v>
      </c>
      <c r="J214" s="145">
        <v>570</v>
      </c>
      <c r="K214" s="64">
        <v>509</v>
      </c>
      <c r="L214" s="64">
        <v>802</v>
      </c>
      <c r="M214" s="64">
        <v>479</v>
      </c>
      <c r="N214" s="64">
        <v>2776</v>
      </c>
      <c r="O214" s="64">
        <v>2903</v>
      </c>
      <c r="P214" s="64">
        <v>3025</v>
      </c>
      <c r="Q214" s="64">
        <v>3150</v>
      </c>
      <c r="R214" s="64">
        <v>3150</v>
      </c>
      <c r="S214" s="133">
        <f t="shared" si="16"/>
        <v>0.35374639769452448</v>
      </c>
      <c r="T214" s="133">
        <f t="shared" si="17"/>
        <v>0.39269720978298311</v>
      </c>
      <c r="U214" s="133">
        <f t="shared" si="18"/>
        <v>0.33652892561983472</v>
      </c>
      <c r="V214" s="133">
        <f t="shared" si="19"/>
        <v>0.50920634920634922</v>
      </c>
      <c r="W214" s="133">
        <f t="shared" si="20"/>
        <v>0.30412698412698413</v>
      </c>
      <c r="Y214" s="143"/>
    </row>
    <row r="215" spans="1:25" x14ac:dyDescent="0.2">
      <c r="A215" s="21">
        <v>3518701</v>
      </c>
      <c r="B215" s="22" t="s">
        <v>302</v>
      </c>
      <c r="C215" s="22" t="s">
        <v>777</v>
      </c>
      <c r="D215" s="22" t="s">
        <v>778</v>
      </c>
      <c r="E215" s="23">
        <v>35041</v>
      </c>
      <c r="F215" s="22" t="s">
        <v>139</v>
      </c>
      <c r="G215" s="22" t="s">
        <v>138</v>
      </c>
      <c r="H215" s="22" t="s">
        <v>139</v>
      </c>
      <c r="I215" s="145">
        <v>3617</v>
      </c>
      <c r="J215" s="145">
        <v>4672</v>
      </c>
      <c r="K215" s="64">
        <v>4349</v>
      </c>
      <c r="L215" s="64">
        <v>4967</v>
      </c>
      <c r="M215" s="64">
        <v>3743</v>
      </c>
      <c r="N215" s="64">
        <v>25464</v>
      </c>
      <c r="O215" s="64">
        <v>26582</v>
      </c>
      <c r="P215" s="64">
        <v>27693</v>
      </c>
      <c r="Q215" s="64">
        <v>28768</v>
      </c>
      <c r="R215" s="64">
        <v>28768</v>
      </c>
      <c r="S215" s="133">
        <f t="shared" si="16"/>
        <v>0.28408733898837574</v>
      </c>
      <c r="T215" s="133">
        <f t="shared" si="17"/>
        <v>0.35151606350161763</v>
      </c>
      <c r="U215" s="133">
        <f t="shared" si="18"/>
        <v>0.31408659227963748</v>
      </c>
      <c r="V215" s="133">
        <f t="shared" si="19"/>
        <v>0.34531423804226918</v>
      </c>
      <c r="W215" s="133">
        <f t="shared" si="20"/>
        <v>0.26021968854282534</v>
      </c>
      <c r="Y215" s="143"/>
    </row>
    <row r="216" spans="1:25" x14ac:dyDescent="0.2">
      <c r="A216" s="21">
        <v>3518800</v>
      </c>
      <c r="B216" s="22" t="s">
        <v>303</v>
      </c>
      <c r="C216" s="22" t="s">
        <v>773</v>
      </c>
      <c r="D216" s="22" t="s">
        <v>774</v>
      </c>
      <c r="E216" s="23">
        <v>35011</v>
      </c>
      <c r="F216" s="22" t="s">
        <v>100</v>
      </c>
      <c r="G216" s="22" t="s">
        <v>98</v>
      </c>
      <c r="H216" s="22" t="s">
        <v>99</v>
      </c>
      <c r="I216" s="145">
        <v>17460</v>
      </c>
      <c r="J216" s="145">
        <v>18546</v>
      </c>
      <c r="K216" s="64">
        <v>15666</v>
      </c>
      <c r="L216" s="64">
        <v>14430</v>
      </c>
      <c r="M216" s="64">
        <v>15278</v>
      </c>
      <c r="N216" s="64">
        <v>104222</v>
      </c>
      <c r="O216" s="64">
        <v>108901</v>
      </c>
      <c r="P216" s="64">
        <v>113514</v>
      </c>
      <c r="Q216" s="64">
        <v>117974</v>
      </c>
      <c r="R216" s="64">
        <v>117974</v>
      </c>
      <c r="S216" s="133">
        <f t="shared" si="16"/>
        <v>0.33505401930494522</v>
      </c>
      <c r="T216" s="133">
        <f t="shared" si="17"/>
        <v>0.3406029329390915</v>
      </c>
      <c r="U216" s="133">
        <f t="shared" si="18"/>
        <v>0.2760188170622126</v>
      </c>
      <c r="V216" s="133">
        <f t="shared" si="19"/>
        <v>0.24463017274992796</v>
      </c>
      <c r="W216" s="133">
        <f t="shared" si="20"/>
        <v>0.25900622170986826</v>
      </c>
      <c r="Y216" s="143"/>
    </row>
    <row r="217" spans="1:25" x14ac:dyDescent="0.2">
      <c r="A217" s="21">
        <v>3518859</v>
      </c>
      <c r="B217" s="22" t="s">
        <v>304</v>
      </c>
      <c r="C217" s="22" t="s">
        <v>769</v>
      </c>
      <c r="D217" s="22" t="s">
        <v>770</v>
      </c>
      <c r="E217" s="23">
        <v>35132</v>
      </c>
      <c r="F217" s="22" t="s">
        <v>227</v>
      </c>
      <c r="G217" s="22" t="s">
        <v>39</v>
      </c>
      <c r="H217" s="22" t="s">
        <v>40</v>
      </c>
      <c r="I217" s="145">
        <v>81</v>
      </c>
      <c r="J217" s="145">
        <v>23</v>
      </c>
      <c r="K217" s="64">
        <v>98</v>
      </c>
      <c r="L217" s="64">
        <v>102</v>
      </c>
      <c r="M217" s="64">
        <v>115</v>
      </c>
      <c r="N217" s="64">
        <v>650</v>
      </c>
      <c r="O217" s="64">
        <v>665</v>
      </c>
      <c r="P217" s="64">
        <v>704</v>
      </c>
      <c r="Q217" s="64">
        <v>728</v>
      </c>
      <c r="R217" s="64">
        <v>728</v>
      </c>
      <c r="S217" s="133">
        <f t="shared" si="16"/>
        <v>0.24923076923076923</v>
      </c>
      <c r="T217" s="133">
        <f t="shared" si="17"/>
        <v>6.9172932330827067E-2</v>
      </c>
      <c r="U217" s="133">
        <f t="shared" si="18"/>
        <v>0.27840909090909088</v>
      </c>
      <c r="V217" s="133">
        <f t="shared" si="19"/>
        <v>0.28021978021978022</v>
      </c>
      <c r="W217" s="133">
        <f t="shared" si="20"/>
        <v>0.31593406593406592</v>
      </c>
      <c r="Y217" s="143"/>
    </row>
    <row r="218" spans="1:25" x14ac:dyDescent="0.2">
      <c r="A218" s="21">
        <v>3518909</v>
      </c>
      <c r="B218" s="22" t="s">
        <v>305</v>
      </c>
      <c r="C218" s="22" t="s">
        <v>757</v>
      </c>
      <c r="D218" s="22" t="s">
        <v>758</v>
      </c>
      <c r="E218" s="23">
        <v>35021</v>
      </c>
      <c r="F218" s="22" t="s">
        <v>78</v>
      </c>
      <c r="G218" s="22" t="s">
        <v>43</v>
      </c>
      <c r="H218" s="22" t="s">
        <v>44</v>
      </c>
      <c r="I218" s="145">
        <v>103</v>
      </c>
      <c r="J218" s="145">
        <v>325</v>
      </c>
      <c r="K218" s="64">
        <v>44</v>
      </c>
      <c r="L218" s="64">
        <v>354</v>
      </c>
      <c r="M218" s="64">
        <v>49</v>
      </c>
      <c r="N218" s="64">
        <v>471</v>
      </c>
      <c r="O218" s="64">
        <v>487</v>
      </c>
      <c r="P218" s="64">
        <v>511</v>
      </c>
      <c r="Q218" s="64">
        <v>529</v>
      </c>
      <c r="R218" s="64">
        <v>529</v>
      </c>
      <c r="S218" s="133">
        <f t="shared" si="16"/>
        <v>0.43736730360934184</v>
      </c>
      <c r="T218" s="133">
        <f t="shared" si="17"/>
        <v>1.3347022587268993</v>
      </c>
      <c r="U218" s="133">
        <f t="shared" si="18"/>
        <v>0.17221135029354206</v>
      </c>
      <c r="V218" s="133">
        <f t="shared" si="19"/>
        <v>1.3383742911153118</v>
      </c>
      <c r="W218" s="133">
        <f t="shared" si="20"/>
        <v>0.18525519848771266</v>
      </c>
      <c r="Y218" s="143"/>
    </row>
    <row r="219" spans="1:25" x14ac:dyDescent="0.2">
      <c r="A219" s="21">
        <v>3519006</v>
      </c>
      <c r="B219" s="22" t="s">
        <v>306</v>
      </c>
      <c r="C219" s="22" t="s">
        <v>755</v>
      </c>
      <c r="D219" s="22" t="s">
        <v>756</v>
      </c>
      <c r="E219" s="23">
        <v>35095</v>
      </c>
      <c r="F219" s="22" t="s">
        <v>90</v>
      </c>
      <c r="G219" s="22" t="s">
        <v>2</v>
      </c>
      <c r="H219" s="22" t="s">
        <v>3</v>
      </c>
      <c r="I219" s="145">
        <v>187</v>
      </c>
      <c r="J219" s="145">
        <v>215</v>
      </c>
      <c r="K219" s="64">
        <v>259</v>
      </c>
      <c r="L219" s="64">
        <v>241</v>
      </c>
      <c r="M219" s="64">
        <v>214</v>
      </c>
      <c r="N219" s="64">
        <v>801</v>
      </c>
      <c r="O219" s="64">
        <v>828</v>
      </c>
      <c r="P219" s="64">
        <v>856</v>
      </c>
      <c r="Q219" s="64">
        <v>880</v>
      </c>
      <c r="R219" s="64">
        <v>880</v>
      </c>
      <c r="S219" s="133">
        <f t="shared" si="16"/>
        <v>0.46691635455680397</v>
      </c>
      <c r="T219" s="133">
        <f t="shared" si="17"/>
        <v>0.51932367149758452</v>
      </c>
      <c r="U219" s="133">
        <f t="shared" si="18"/>
        <v>0.60514018691588789</v>
      </c>
      <c r="V219" s="133">
        <f t="shared" si="19"/>
        <v>0.54772727272727273</v>
      </c>
      <c r="W219" s="133">
        <f t="shared" si="20"/>
        <v>0.48636363636363639</v>
      </c>
      <c r="Y219" s="143"/>
    </row>
    <row r="220" spans="1:25" x14ac:dyDescent="0.2">
      <c r="A220" s="21">
        <v>3519055</v>
      </c>
      <c r="B220" s="22" t="s">
        <v>307</v>
      </c>
      <c r="C220" s="22" t="s">
        <v>759</v>
      </c>
      <c r="D220" s="22" t="s">
        <v>760</v>
      </c>
      <c r="E220" s="23">
        <v>35072</v>
      </c>
      <c r="F220" s="22" t="s">
        <v>53</v>
      </c>
      <c r="G220" s="22" t="s">
        <v>15</v>
      </c>
      <c r="H220" s="22" t="s">
        <v>16</v>
      </c>
      <c r="I220" s="145">
        <v>156</v>
      </c>
      <c r="J220" s="145">
        <v>283</v>
      </c>
      <c r="K220" s="64">
        <v>169</v>
      </c>
      <c r="L220" s="64">
        <v>184</v>
      </c>
      <c r="M220" s="64">
        <v>147</v>
      </c>
      <c r="N220" s="64">
        <v>1022</v>
      </c>
      <c r="O220" s="64">
        <v>1092</v>
      </c>
      <c r="P220" s="64">
        <v>1147</v>
      </c>
      <c r="Q220" s="64">
        <v>1207</v>
      </c>
      <c r="R220" s="64">
        <v>1207</v>
      </c>
      <c r="S220" s="133">
        <f t="shared" si="16"/>
        <v>0.30528375733855184</v>
      </c>
      <c r="T220" s="133">
        <f t="shared" si="17"/>
        <v>0.51831501831501836</v>
      </c>
      <c r="U220" s="133">
        <f t="shared" si="18"/>
        <v>0.2946817785527463</v>
      </c>
      <c r="V220" s="133">
        <f t="shared" si="19"/>
        <v>0.30488815244407624</v>
      </c>
      <c r="W220" s="133">
        <f t="shared" si="20"/>
        <v>0.2435791217895609</v>
      </c>
      <c r="Y220" s="143"/>
    </row>
    <row r="221" spans="1:25" x14ac:dyDescent="0.2">
      <c r="A221" s="21">
        <v>3519071</v>
      </c>
      <c r="B221" s="22" t="s">
        <v>308</v>
      </c>
      <c r="C221" s="22" t="s">
        <v>759</v>
      </c>
      <c r="D221" s="22" t="s">
        <v>760</v>
      </c>
      <c r="E221" s="23">
        <v>35072</v>
      </c>
      <c r="F221" s="22" t="s">
        <v>53</v>
      </c>
      <c r="G221" s="22" t="s">
        <v>15</v>
      </c>
      <c r="H221" s="22" t="s">
        <v>16</v>
      </c>
      <c r="I221" s="145">
        <v>2752</v>
      </c>
      <c r="J221" s="145">
        <v>2039</v>
      </c>
      <c r="K221" s="64">
        <v>3984</v>
      </c>
      <c r="L221" s="64">
        <v>2385</v>
      </c>
      <c r="M221" s="64">
        <v>3977</v>
      </c>
      <c r="N221" s="64">
        <v>15394</v>
      </c>
      <c r="O221" s="64">
        <v>16282</v>
      </c>
      <c r="P221" s="64">
        <v>17108</v>
      </c>
      <c r="Q221" s="64">
        <v>17953</v>
      </c>
      <c r="R221" s="64">
        <v>17953</v>
      </c>
      <c r="S221" s="133">
        <f t="shared" si="16"/>
        <v>0.35754189944134079</v>
      </c>
      <c r="T221" s="133">
        <f t="shared" si="17"/>
        <v>0.25046063137206731</v>
      </c>
      <c r="U221" s="133">
        <f t="shared" si="18"/>
        <v>0.46574701893850828</v>
      </c>
      <c r="V221" s="133">
        <f t="shared" si="19"/>
        <v>0.26569375591823091</v>
      </c>
      <c r="W221" s="133">
        <f t="shared" si="20"/>
        <v>0.44304573051857626</v>
      </c>
      <c r="Y221" s="143"/>
    </row>
    <row r="222" spans="1:25" x14ac:dyDescent="0.2">
      <c r="A222" s="21">
        <v>3519105</v>
      </c>
      <c r="B222" s="22" t="s">
        <v>309</v>
      </c>
      <c r="C222" s="22" t="s">
        <v>761</v>
      </c>
      <c r="D222" s="22" t="s">
        <v>762</v>
      </c>
      <c r="E222" s="23">
        <v>35062</v>
      </c>
      <c r="F222" s="22" t="s">
        <v>20</v>
      </c>
      <c r="G222" s="22" t="s">
        <v>19</v>
      </c>
      <c r="H222" s="22" t="s">
        <v>20</v>
      </c>
      <c r="I222" s="145">
        <v>210</v>
      </c>
      <c r="J222" s="145">
        <v>214</v>
      </c>
      <c r="K222" s="64">
        <v>224</v>
      </c>
      <c r="L222" s="64">
        <v>177</v>
      </c>
      <c r="M222" s="64">
        <v>260</v>
      </c>
      <c r="N222" s="64">
        <v>961</v>
      </c>
      <c r="O222" s="64">
        <v>983</v>
      </c>
      <c r="P222" s="64">
        <v>997</v>
      </c>
      <c r="Q222" s="64">
        <v>1010</v>
      </c>
      <c r="R222" s="64">
        <v>1010</v>
      </c>
      <c r="S222" s="133">
        <f t="shared" si="16"/>
        <v>0.43704474505723206</v>
      </c>
      <c r="T222" s="133">
        <f t="shared" si="17"/>
        <v>0.43540183112919634</v>
      </c>
      <c r="U222" s="133">
        <f t="shared" si="18"/>
        <v>0.44934804413239721</v>
      </c>
      <c r="V222" s="133">
        <f t="shared" si="19"/>
        <v>0.35049504950495047</v>
      </c>
      <c r="W222" s="133">
        <f t="shared" si="20"/>
        <v>0.51485148514851486</v>
      </c>
      <c r="Y222" s="143"/>
    </row>
    <row r="223" spans="1:25" x14ac:dyDescent="0.2">
      <c r="A223" s="21">
        <v>3519204</v>
      </c>
      <c r="B223" s="22" t="s">
        <v>310</v>
      </c>
      <c r="C223" s="22" t="s">
        <v>755</v>
      </c>
      <c r="D223" s="22" t="s">
        <v>756</v>
      </c>
      <c r="E223" s="23">
        <v>35095</v>
      </c>
      <c r="F223" s="22" t="s">
        <v>90</v>
      </c>
      <c r="G223" s="22" t="s">
        <v>2</v>
      </c>
      <c r="H223" s="22" t="s">
        <v>3</v>
      </c>
      <c r="I223" s="145">
        <v>115</v>
      </c>
      <c r="J223" s="145">
        <v>275</v>
      </c>
      <c r="K223" s="64">
        <v>144</v>
      </c>
      <c r="L223" s="64">
        <v>120</v>
      </c>
      <c r="M223" s="64">
        <v>222</v>
      </c>
      <c r="N223" s="64">
        <v>678</v>
      </c>
      <c r="O223" s="64">
        <v>699</v>
      </c>
      <c r="P223" s="64">
        <v>712</v>
      </c>
      <c r="Q223" s="64">
        <v>726</v>
      </c>
      <c r="R223" s="64">
        <v>726</v>
      </c>
      <c r="S223" s="133">
        <f t="shared" si="16"/>
        <v>0.33923303834808261</v>
      </c>
      <c r="T223" s="133">
        <f t="shared" si="17"/>
        <v>0.7868383404864091</v>
      </c>
      <c r="U223" s="133">
        <f t="shared" si="18"/>
        <v>0.4044943820224719</v>
      </c>
      <c r="V223" s="133">
        <f t="shared" si="19"/>
        <v>0.33057851239669422</v>
      </c>
      <c r="W223" s="133">
        <f t="shared" si="20"/>
        <v>0.61157024793388426</v>
      </c>
      <c r="Y223" s="143"/>
    </row>
    <row r="224" spans="1:25" x14ac:dyDescent="0.2">
      <c r="A224" s="21">
        <v>3519253</v>
      </c>
      <c r="B224" s="22" t="s">
        <v>311</v>
      </c>
      <c r="C224" s="22" t="s">
        <v>761</v>
      </c>
      <c r="D224" s="22" t="s">
        <v>762</v>
      </c>
      <c r="E224" s="23">
        <v>35061</v>
      </c>
      <c r="F224" s="22" t="s">
        <v>21</v>
      </c>
      <c r="G224" s="22" t="s">
        <v>19</v>
      </c>
      <c r="H224" s="22" t="s">
        <v>20</v>
      </c>
      <c r="I224" s="145">
        <v>109</v>
      </c>
      <c r="J224" s="145">
        <v>64</v>
      </c>
      <c r="K224" s="64">
        <v>56</v>
      </c>
      <c r="L224" s="64">
        <v>49</v>
      </c>
      <c r="M224" s="64">
        <v>91</v>
      </c>
      <c r="N224" s="64">
        <v>375</v>
      </c>
      <c r="O224" s="64">
        <v>388</v>
      </c>
      <c r="P224" s="64">
        <v>408</v>
      </c>
      <c r="Q224" s="64">
        <v>423</v>
      </c>
      <c r="R224" s="64">
        <v>423</v>
      </c>
      <c r="S224" s="133">
        <f t="shared" si="16"/>
        <v>0.58133333333333337</v>
      </c>
      <c r="T224" s="133">
        <f t="shared" si="17"/>
        <v>0.32989690721649484</v>
      </c>
      <c r="U224" s="133">
        <f t="shared" si="18"/>
        <v>0.27450980392156865</v>
      </c>
      <c r="V224" s="133">
        <f t="shared" si="19"/>
        <v>0.23167848699763594</v>
      </c>
      <c r="W224" s="133">
        <f t="shared" si="20"/>
        <v>0.43026004728132389</v>
      </c>
      <c r="Y224" s="143"/>
    </row>
    <row r="225" spans="1:25" x14ac:dyDescent="0.2">
      <c r="A225" s="21">
        <v>3519303</v>
      </c>
      <c r="B225" s="22" t="s">
        <v>312</v>
      </c>
      <c r="C225" s="22" t="s">
        <v>769</v>
      </c>
      <c r="D225" s="22" t="s">
        <v>770</v>
      </c>
      <c r="E225" s="23">
        <v>35034</v>
      </c>
      <c r="F225" s="22" t="s">
        <v>235</v>
      </c>
      <c r="G225" s="22" t="s">
        <v>55</v>
      </c>
      <c r="H225" s="22" t="s">
        <v>56</v>
      </c>
      <c r="I225" s="145">
        <v>265</v>
      </c>
      <c r="J225" s="145">
        <v>279</v>
      </c>
      <c r="K225" s="64">
        <v>363</v>
      </c>
      <c r="L225" s="64">
        <v>309</v>
      </c>
      <c r="M225" s="64">
        <v>283</v>
      </c>
      <c r="N225" s="64">
        <v>2336</v>
      </c>
      <c r="O225" s="64">
        <v>2453</v>
      </c>
      <c r="P225" s="64">
        <v>2568</v>
      </c>
      <c r="Q225" s="64">
        <v>2680</v>
      </c>
      <c r="R225" s="64">
        <v>2680</v>
      </c>
      <c r="S225" s="133">
        <f t="shared" si="16"/>
        <v>0.22688356164383561</v>
      </c>
      <c r="T225" s="133">
        <f t="shared" si="17"/>
        <v>0.22747655931512434</v>
      </c>
      <c r="U225" s="133">
        <f t="shared" si="18"/>
        <v>0.28271028037383178</v>
      </c>
      <c r="V225" s="133">
        <f t="shared" si="19"/>
        <v>0.23059701492537313</v>
      </c>
      <c r="W225" s="133">
        <f t="shared" si="20"/>
        <v>0.21119402985074626</v>
      </c>
      <c r="Y225" s="143"/>
    </row>
    <row r="226" spans="1:25" x14ac:dyDescent="0.2">
      <c r="A226" s="21">
        <v>3519402</v>
      </c>
      <c r="B226" s="22" t="s">
        <v>313</v>
      </c>
      <c r="C226" s="22" t="s">
        <v>757</v>
      </c>
      <c r="D226" s="22" t="s">
        <v>758</v>
      </c>
      <c r="E226" s="23">
        <v>35155</v>
      </c>
      <c r="F226" s="22" t="s">
        <v>7</v>
      </c>
      <c r="G226" s="22" t="s">
        <v>6</v>
      </c>
      <c r="H226" s="22" t="s">
        <v>7</v>
      </c>
      <c r="I226" s="145">
        <v>236</v>
      </c>
      <c r="J226" s="145">
        <v>220</v>
      </c>
      <c r="K226" s="64">
        <v>267</v>
      </c>
      <c r="L226" s="64">
        <v>382</v>
      </c>
      <c r="M226" s="64">
        <v>304</v>
      </c>
      <c r="N226" s="64">
        <v>1168</v>
      </c>
      <c r="O226" s="64">
        <v>1193</v>
      </c>
      <c r="P226" s="64">
        <v>1233</v>
      </c>
      <c r="Q226" s="64">
        <v>1260</v>
      </c>
      <c r="R226" s="64">
        <v>1260</v>
      </c>
      <c r="S226" s="133">
        <f t="shared" si="16"/>
        <v>0.4041095890410959</v>
      </c>
      <c r="T226" s="133">
        <f t="shared" si="17"/>
        <v>0.36881810561609391</v>
      </c>
      <c r="U226" s="133">
        <f t="shared" si="18"/>
        <v>0.43309002433090027</v>
      </c>
      <c r="V226" s="133">
        <f t="shared" si="19"/>
        <v>0.6063492063492063</v>
      </c>
      <c r="W226" s="133">
        <f t="shared" si="20"/>
        <v>0.48253968253968255</v>
      </c>
      <c r="Y226" s="143"/>
    </row>
    <row r="227" spans="1:25" x14ac:dyDescent="0.2">
      <c r="A227" s="24">
        <v>3519501</v>
      </c>
      <c r="B227" s="25" t="s">
        <v>314</v>
      </c>
      <c r="C227" s="22" t="s">
        <v>755</v>
      </c>
      <c r="D227" s="22" t="s">
        <v>756</v>
      </c>
      <c r="E227" s="23">
        <v>35094</v>
      </c>
      <c r="F227" s="22" t="s">
        <v>136</v>
      </c>
      <c r="G227" s="22" t="s">
        <v>2</v>
      </c>
      <c r="H227" s="22" t="s">
        <v>3</v>
      </c>
      <c r="I227" s="145">
        <v>104</v>
      </c>
      <c r="J227" s="145">
        <v>105</v>
      </c>
      <c r="K227" s="64">
        <v>134</v>
      </c>
      <c r="L227" s="64">
        <v>112</v>
      </c>
      <c r="M227" s="64">
        <v>98</v>
      </c>
      <c r="N227" s="64">
        <v>632</v>
      </c>
      <c r="O227" s="64">
        <v>646</v>
      </c>
      <c r="P227" s="64">
        <v>667</v>
      </c>
      <c r="Q227" s="64">
        <v>683</v>
      </c>
      <c r="R227" s="64">
        <v>683</v>
      </c>
      <c r="S227" s="133">
        <f t="shared" si="16"/>
        <v>0.32911392405063289</v>
      </c>
      <c r="T227" s="133">
        <f t="shared" si="17"/>
        <v>0.32507739938080493</v>
      </c>
      <c r="U227" s="133">
        <f t="shared" si="18"/>
        <v>0.40179910044977513</v>
      </c>
      <c r="V227" s="133">
        <f t="shared" si="19"/>
        <v>0.32796486090775989</v>
      </c>
      <c r="W227" s="133">
        <f t="shared" si="20"/>
        <v>0.28696925329428991</v>
      </c>
      <c r="Y227" s="143"/>
    </row>
    <row r="228" spans="1:25" x14ac:dyDescent="0.2">
      <c r="A228" s="21">
        <v>3519600</v>
      </c>
      <c r="B228" s="22" t="s">
        <v>315</v>
      </c>
      <c r="C228" s="22" t="s">
        <v>769</v>
      </c>
      <c r="D228" s="22" t="s">
        <v>770</v>
      </c>
      <c r="E228" s="23">
        <v>35032</v>
      </c>
      <c r="F228" s="22" t="s">
        <v>152</v>
      </c>
      <c r="G228" s="22" t="s">
        <v>55</v>
      </c>
      <c r="H228" s="22" t="s">
        <v>56</v>
      </c>
      <c r="I228" s="145">
        <v>646</v>
      </c>
      <c r="J228" s="145">
        <v>620</v>
      </c>
      <c r="K228" s="64">
        <v>834</v>
      </c>
      <c r="L228" s="64">
        <v>834</v>
      </c>
      <c r="M228" s="64">
        <v>1350</v>
      </c>
      <c r="N228" s="64">
        <v>5220</v>
      </c>
      <c r="O228" s="64">
        <v>5415</v>
      </c>
      <c r="P228" s="64">
        <v>5585</v>
      </c>
      <c r="Q228" s="64">
        <v>5760</v>
      </c>
      <c r="R228" s="64">
        <v>5760</v>
      </c>
      <c r="S228" s="133">
        <f t="shared" si="16"/>
        <v>0.2475095785440613</v>
      </c>
      <c r="T228" s="133">
        <f t="shared" si="17"/>
        <v>0.22899353647276086</v>
      </c>
      <c r="U228" s="133">
        <f t="shared" si="18"/>
        <v>0.29865711727842437</v>
      </c>
      <c r="V228" s="133">
        <f t="shared" si="19"/>
        <v>0.28958333333333336</v>
      </c>
      <c r="W228" s="133">
        <f t="shared" si="20"/>
        <v>0.46875</v>
      </c>
      <c r="Y228" s="143"/>
    </row>
    <row r="229" spans="1:25" x14ac:dyDescent="0.2">
      <c r="A229" s="21">
        <v>3519709</v>
      </c>
      <c r="B229" s="22" t="s">
        <v>316</v>
      </c>
      <c r="C229" s="22" t="s">
        <v>765</v>
      </c>
      <c r="D229" s="22" t="s">
        <v>766</v>
      </c>
      <c r="E229" s="23">
        <v>35163</v>
      </c>
      <c r="F229" s="22" t="s">
        <v>28</v>
      </c>
      <c r="G229" s="22" t="s">
        <v>27</v>
      </c>
      <c r="H229" s="22" t="s">
        <v>28</v>
      </c>
      <c r="I229" s="145">
        <v>393</v>
      </c>
      <c r="J229" s="145">
        <v>326</v>
      </c>
      <c r="K229" s="64">
        <v>574</v>
      </c>
      <c r="L229" s="64">
        <v>485</v>
      </c>
      <c r="M229" s="64">
        <v>824</v>
      </c>
      <c r="N229" s="64">
        <v>6219</v>
      </c>
      <c r="O229" s="64">
        <v>6481</v>
      </c>
      <c r="P229" s="64">
        <v>6762</v>
      </c>
      <c r="Q229" s="64">
        <v>7021</v>
      </c>
      <c r="R229" s="64">
        <v>7021</v>
      </c>
      <c r="S229" s="133">
        <f t="shared" si="16"/>
        <v>0.12638687891944042</v>
      </c>
      <c r="T229" s="133">
        <f t="shared" si="17"/>
        <v>0.10060175898781053</v>
      </c>
      <c r="U229" s="133">
        <f t="shared" si="18"/>
        <v>0.16977225672877846</v>
      </c>
      <c r="V229" s="133">
        <f t="shared" si="19"/>
        <v>0.13815695769833358</v>
      </c>
      <c r="W229" s="133">
        <f t="shared" si="20"/>
        <v>0.23472439823386981</v>
      </c>
      <c r="Y229" s="143"/>
    </row>
    <row r="230" spans="1:25" x14ac:dyDescent="0.2">
      <c r="A230" s="21">
        <v>3519808</v>
      </c>
      <c r="B230" s="22" t="s">
        <v>317</v>
      </c>
      <c r="C230" s="22" t="s">
        <v>757</v>
      </c>
      <c r="D230" s="22" t="s">
        <v>758</v>
      </c>
      <c r="E230" s="23">
        <v>35155</v>
      </c>
      <c r="F230" s="22" t="s">
        <v>7</v>
      </c>
      <c r="G230" s="22" t="s">
        <v>6</v>
      </c>
      <c r="H230" s="22" t="s">
        <v>7</v>
      </c>
      <c r="I230" s="145">
        <v>172</v>
      </c>
      <c r="J230" s="145">
        <v>124</v>
      </c>
      <c r="K230" s="64">
        <v>208</v>
      </c>
      <c r="L230" s="64">
        <v>159</v>
      </c>
      <c r="M230" s="64">
        <v>117</v>
      </c>
      <c r="N230" s="64">
        <v>681</v>
      </c>
      <c r="O230" s="64">
        <v>700</v>
      </c>
      <c r="P230" s="64">
        <v>712</v>
      </c>
      <c r="Q230" s="64">
        <v>723</v>
      </c>
      <c r="R230" s="64">
        <v>723</v>
      </c>
      <c r="S230" s="133">
        <f t="shared" si="16"/>
        <v>0.50513950073421443</v>
      </c>
      <c r="T230" s="133">
        <f t="shared" si="17"/>
        <v>0.35428571428571426</v>
      </c>
      <c r="U230" s="133">
        <f t="shared" si="18"/>
        <v>0.5842696629213483</v>
      </c>
      <c r="V230" s="133">
        <f t="shared" si="19"/>
        <v>0.43983402489626555</v>
      </c>
      <c r="W230" s="133">
        <f t="shared" si="20"/>
        <v>0.32365145228215769</v>
      </c>
      <c r="Y230" s="143"/>
    </row>
    <row r="231" spans="1:25" x14ac:dyDescent="0.2">
      <c r="A231" s="21">
        <v>3519907</v>
      </c>
      <c r="B231" s="22" t="s">
        <v>319</v>
      </c>
      <c r="C231" s="22" t="s">
        <v>767</v>
      </c>
      <c r="D231" s="22" t="s">
        <v>768</v>
      </c>
      <c r="E231" s="23">
        <v>35113</v>
      </c>
      <c r="F231" s="22" t="s">
        <v>318</v>
      </c>
      <c r="G231" s="22" t="s">
        <v>31</v>
      </c>
      <c r="H231" s="22" t="s">
        <v>32</v>
      </c>
      <c r="I231" s="145">
        <v>256</v>
      </c>
      <c r="J231" s="145">
        <v>194</v>
      </c>
      <c r="K231" s="64">
        <v>402</v>
      </c>
      <c r="L231" s="64">
        <v>332</v>
      </c>
      <c r="M231" s="64">
        <v>250</v>
      </c>
      <c r="N231" s="64">
        <v>771</v>
      </c>
      <c r="O231" s="64">
        <v>792</v>
      </c>
      <c r="P231" s="64">
        <v>815</v>
      </c>
      <c r="Q231" s="64">
        <v>836</v>
      </c>
      <c r="R231" s="64">
        <v>836</v>
      </c>
      <c r="S231" s="133">
        <f t="shared" si="16"/>
        <v>0.66407263294422825</v>
      </c>
      <c r="T231" s="133">
        <f t="shared" si="17"/>
        <v>0.48989898989898989</v>
      </c>
      <c r="U231" s="133">
        <f t="shared" si="18"/>
        <v>0.98650306748466254</v>
      </c>
      <c r="V231" s="133">
        <f t="shared" si="19"/>
        <v>0.79425837320574166</v>
      </c>
      <c r="W231" s="133">
        <f t="shared" si="20"/>
        <v>0.59808612440191389</v>
      </c>
      <c r="Y231" s="143"/>
    </row>
    <row r="232" spans="1:25" x14ac:dyDescent="0.2">
      <c r="A232" s="21">
        <v>3520004</v>
      </c>
      <c r="B232" s="22" t="s">
        <v>320</v>
      </c>
      <c r="C232" s="22" t="s">
        <v>761</v>
      </c>
      <c r="D232" s="22" t="s">
        <v>762</v>
      </c>
      <c r="E232" s="23">
        <v>35064</v>
      </c>
      <c r="F232" s="22" t="s">
        <v>117</v>
      </c>
      <c r="G232" s="22" t="s">
        <v>19</v>
      </c>
      <c r="H232" s="22" t="s">
        <v>20</v>
      </c>
      <c r="I232" s="145">
        <v>237</v>
      </c>
      <c r="J232" s="145">
        <v>226</v>
      </c>
      <c r="K232" s="64">
        <v>206</v>
      </c>
      <c r="L232" s="64">
        <v>295</v>
      </c>
      <c r="M232" s="64">
        <v>239</v>
      </c>
      <c r="N232" s="64">
        <v>2013</v>
      </c>
      <c r="O232" s="64">
        <v>2101</v>
      </c>
      <c r="P232" s="64">
        <v>2195</v>
      </c>
      <c r="Q232" s="64">
        <v>2287</v>
      </c>
      <c r="R232" s="64">
        <v>2287</v>
      </c>
      <c r="S232" s="133">
        <f t="shared" si="16"/>
        <v>0.23546944858420268</v>
      </c>
      <c r="T232" s="133">
        <f t="shared" si="17"/>
        <v>0.21513564969062351</v>
      </c>
      <c r="U232" s="133">
        <f t="shared" si="18"/>
        <v>0.1876993166287016</v>
      </c>
      <c r="V232" s="133">
        <f t="shared" si="19"/>
        <v>0.25797988631394841</v>
      </c>
      <c r="W232" s="133">
        <f t="shared" si="20"/>
        <v>0.20900743331875821</v>
      </c>
      <c r="Y232" s="143"/>
    </row>
    <row r="233" spans="1:25" x14ac:dyDescent="0.2">
      <c r="A233" s="21">
        <v>3520103</v>
      </c>
      <c r="B233" s="22" t="s">
        <v>321</v>
      </c>
      <c r="C233" s="22" t="s">
        <v>769</v>
      </c>
      <c r="D233" s="22" t="s">
        <v>770</v>
      </c>
      <c r="E233" s="23">
        <v>35083</v>
      </c>
      <c r="F233" s="22" t="s">
        <v>83</v>
      </c>
      <c r="G233" s="22" t="s">
        <v>81</v>
      </c>
      <c r="H233" s="22" t="s">
        <v>82</v>
      </c>
      <c r="I233" s="145">
        <v>331</v>
      </c>
      <c r="J233" s="145">
        <v>477</v>
      </c>
      <c r="K233" s="64">
        <v>472</v>
      </c>
      <c r="L233" s="64">
        <v>512</v>
      </c>
      <c r="M233" s="64">
        <v>415</v>
      </c>
      <c r="N233" s="64">
        <v>2733</v>
      </c>
      <c r="O233" s="64">
        <v>2797</v>
      </c>
      <c r="P233" s="64">
        <v>2867</v>
      </c>
      <c r="Q233" s="64">
        <v>2926</v>
      </c>
      <c r="R233" s="64">
        <v>2926</v>
      </c>
      <c r="S233" s="133">
        <f t="shared" si="16"/>
        <v>0.24222466154409075</v>
      </c>
      <c r="T233" s="133">
        <f t="shared" si="17"/>
        <v>0.34107972828030031</v>
      </c>
      <c r="U233" s="133">
        <f t="shared" si="18"/>
        <v>0.329264039065225</v>
      </c>
      <c r="V233" s="133">
        <f t="shared" si="19"/>
        <v>0.3499658236500342</v>
      </c>
      <c r="W233" s="133">
        <f t="shared" si="20"/>
        <v>0.28366370471633628</v>
      </c>
      <c r="Y233" s="143"/>
    </row>
    <row r="234" spans="1:25" x14ac:dyDescent="0.2">
      <c r="A234" s="21">
        <v>3520202</v>
      </c>
      <c r="B234" s="22" t="s">
        <v>322</v>
      </c>
      <c r="C234" s="22" t="s">
        <v>771</v>
      </c>
      <c r="D234" s="22" t="s">
        <v>772</v>
      </c>
      <c r="E234" s="23">
        <v>35171</v>
      </c>
      <c r="F234" s="22" t="s">
        <v>167</v>
      </c>
      <c r="G234" s="22" t="s">
        <v>69</v>
      </c>
      <c r="H234" s="22" t="s">
        <v>70</v>
      </c>
      <c r="I234" s="145">
        <v>268</v>
      </c>
      <c r="J234" s="145">
        <v>225</v>
      </c>
      <c r="K234" s="64">
        <v>244</v>
      </c>
      <c r="L234" s="64">
        <v>166</v>
      </c>
      <c r="M234" s="64">
        <v>202</v>
      </c>
      <c r="N234" s="64">
        <v>816</v>
      </c>
      <c r="O234" s="64">
        <v>848</v>
      </c>
      <c r="P234" s="64">
        <v>884</v>
      </c>
      <c r="Q234" s="64">
        <v>914</v>
      </c>
      <c r="R234" s="64">
        <v>914</v>
      </c>
      <c r="S234" s="133">
        <f t="shared" si="16"/>
        <v>0.65686274509803921</v>
      </c>
      <c r="T234" s="133">
        <f t="shared" si="17"/>
        <v>0.53066037735849059</v>
      </c>
      <c r="U234" s="133">
        <f t="shared" si="18"/>
        <v>0.55203619909502266</v>
      </c>
      <c r="V234" s="133">
        <f t="shared" si="19"/>
        <v>0.36323851203501095</v>
      </c>
      <c r="W234" s="133">
        <f t="shared" si="20"/>
        <v>0.44201312910284463</v>
      </c>
      <c r="Y234" s="143"/>
    </row>
    <row r="235" spans="1:25" x14ac:dyDescent="0.2">
      <c r="A235" s="21">
        <v>3520301</v>
      </c>
      <c r="B235" s="22" t="s">
        <v>323</v>
      </c>
      <c r="C235" s="22" t="s">
        <v>777</v>
      </c>
      <c r="D235" s="22" t="s">
        <v>778</v>
      </c>
      <c r="E235" s="23">
        <v>35121</v>
      </c>
      <c r="F235" s="22" t="s">
        <v>123</v>
      </c>
      <c r="G235" s="22" t="s">
        <v>121</v>
      </c>
      <c r="H235" s="22" t="s">
        <v>122</v>
      </c>
      <c r="I235" s="145">
        <v>440</v>
      </c>
      <c r="J235" s="145">
        <v>346</v>
      </c>
      <c r="K235" s="64">
        <v>450</v>
      </c>
      <c r="L235" s="64">
        <v>378</v>
      </c>
      <c r="M235" s="64">
        <v>365</v>
      </c>
      <c r="N235" s="64">
        <v>2874</v>
      </c>
      <c r="O235" s="64">
        <v>2979</v>
      </c>
      <c r="P235" s="64">
        <v>3040</v>
      </c>
      <c r="Q235" s="64">
        <v>3112</v>
      </c>
      <c r="R235" s="64">
        <v>3112</v>
      </c>
      <c r="S235" s="133">
        <f t="shared" si="16"/>
        <v>0.30619345859429364</v>
      </c>
      <c r="T235" s="133">
        <f t="shared" si="17"/>
        <v>0.23229271567640147</v>
      </c>
      <c r="U235" s="133">
        <f t="shared" si="18"/>
        <v>0.29605263157894735</v>
      </c>
      <c r="V235" s="133">
        <f t="shared" si="19"/>
        <v>0.24293059125964012</v>
      </c>
      <c r="W235" s="133">
        <f t="shared" si="20"/>
        <v>0.23457583547557839</v>
      </c>
      <c r="Y235" s="143"/>
    </row>
    <row r="236" spans="1:25" x14ac:dyDescent="0.2">
      <c r="A236" s="21">
        <v>3520400</v>
      </c>
      <c r="B236" s="22" t="s">
        <v>326</v>
      </c>
      <c r="C236" s="22" t="s">
        <v>771</v>
      </c>
      <c r="D236" s="22" t="s">
        <v>772</v>
      </c>
      <c r="E236" s="23">
        <v>35173</v>
      </c>
      <c r="F236" s="22" t="s">
        <v>198</v>
      </c>
      <c r="G236" s="22" t="s">
        <v>69</v>
      </c>
      <c r="H236" s="22" t="s">
        <v>70</v>
      </c>
      <c r="I236" s="145">
        <v>123</v>
      </c>
      <c r="J236" s="145">
        <v>286</v>
      </c>
      <c r="K236" s="64">
        <v>409</v>
      </c>
      <c r="L236" s="64">
        <v>475</v>
      </c>
      <c r="M236" s="64">
        <v>679</v>
      </c>
      <c r="N236" s="64">
        <v>2097</v>
      </c>
      <c r="O236" s="64">
        <v>2230</v>
      </c>
      <c r="P236" s="64">
        <v>2329</v>
      </c>
      <c r="Q236" s="64">
        <v>2446</v>
      </c>
      <c r="R236" s="64">
        <v>2446</v>
      </c>
      <c r="S236" s="133">
        <f t="shared" si="16"/>
        <v>0.11731044349070101</v>
      </c>
      <c r="T236" s="133">
        <f t="shared" si="17"/>
        <v>0.25650224215246636</v>
      </c>
      <c r="U236" s="133">
        <f t="shared" si="18"/>
        <v>0.35122370115929585</v>
      </c>
      <c r="V236" s="133">
        <f t="shared" si="19"/>
        <v>0.38838920686835648</v>
      </c>
      <c r="W236" s="133">
        <f t="shared" si="20"/>
        <v>0.55519215044971382</v>
      </c>
      <c r="Y236" s="143"/>
    </row>
    <row r="237" spans="1:25" x14ac:dyDescent="0.2">
      <c r="A237" s="21">
        <v>3520426</v>
      </c>
      <c r="B237" s="22" t="s">
        <v>324</v>
      </c>
      <c r="C237" s="22" t="s">
        <v>777</v>
      </c>
      <c r="D237" s="22" t="s">
        <v>778</v>
      </c>
      <c r="E237" s="23">
        <v>35121</v>
      </c>
      <c r="F237" s="22" t="s">
        <v>123</v>
      </c>
      <c r="G237" s="22" t="s">
        <v>121</v>
      </c>
      <c r="H237" s="22" t="s">
        <v>122</v>
      </c>
      <c r="I237" s="145">
        <v>207</v>
      </c>
      <c r="J237" s="145">
        <v>166</v>
      </c>
      <c r="K237" s="64">
        <v>184</v>
      </c>
      <c r="L237" s="64">
        <v>239</v>
      </c>
      <c r="M237" s="64">
        <v>535</v>
      </c>
      <c r="N237" s="64">
        <v>1243</v>
      </c>
      <c r="O237" s="64">
        <v>1323</v>
      </c>
      <c r="P237" s="64">
        <v>1414</v>
      </c>
      <c r="Q237" s="64">
        <v>1498</v>
      </c>
      <c r="R237" s="64">
        <v>1498</v>
      </c>
      <c r="S237" s="133">
        <f t="shared" si="16"/>
        <v>0.33306516492357202</v>
      </c>
      <c r="T237" s="133">
        <f t="shared" si="17"/>
        <v>0.25094482237339383</v>
      </c>
      <c r="U237" s="133">
        <f t="shared" si="18"/>
        <v>0.26025459688826025</v>
      </c>
      <c r="V237" s="133">
        <f t="shared" si="19"/>
        <v>0.31909212283044058</v>
      </c>
      <c r="W237" s="133">
        <f t="shared" si="20"/>
        <v>0.7142857142857143</v>
      </c>
      <c r="Y237" s="143"/>
    </row>
    <row r="238" spans="1:25" x14ac:dyDescent="0.2">
      <c r="A238" s="21">
        <v>3520442</v>
      </c>
      <c r="B238" s="22" t="s">
        <v>325</v>
      </c>
      <c r="C238" s="22" t="s">
        <v>757</v>
      </c>
      <c r="D238" s="22" t="s">
        <v>758</v>
      </c>
      <c r="E238" s="23">
        <v>35022</v>
      </c>
      <c r="F238" s="22" t="s">
        <v>63</v>
      </c>
      <c r="G238" s="22" t="s">
        <v>43</v>
      </c>
      <c r="H238" s="22" t="s">
        <v>44</v>
      </c>
      <c r="I238" s="145">
        <v>1612</v>
      </c>
      <c r="J238" s="145">
        <v>435</v>
      </c>
      <c r="K238" s="64">
        <v>1458</v>
      </c>
      <c r="L238" s="64">
        <v>704</v>
      </c>
      <c r="M238" s="64">
        <v>1467</v>
      </c>
      <c r="N238" s="64">
        <v>3020</v>
      </c>
      <c r="O238" s="64">
        <v>3115</v>
      </c>
      <c r="P238" s="64">
        <v>3207</v>
      </c>
      <c r="Q238" s="64">
        <v>3288</v>
      </c>
      <c r="R238" s="64">
        <v>3288</v>
      </c>
      <c r="S238" s="133">
        <f t="shared" si="16"/>
        <v>1.0675496688741721</v>
      </c>
      <c r="T238" s="133">
        <f t="shared" si="17"/>
        <v>0.27929373996789725</v>
      </c>
      <c r="U238" s="133">
        <f t="shared" si="18"/>
        <v>0.90926099158091678</v>
      </c>
      <c r="V238" s="133">
        <f t="shared" si="19"/>
        <v>0.42822384428223842</v>
      </c>
      <c r="W238" s="133">
        <f t="shared" si="20"/>
        <v>0.89233576642335766</v>
      </c>
      <c r="Y238" s="143"/>
    </row>
    <row r="239" spans="1:25" x14ac:dyDescent="0.2">
      <c r="A239" s="21">
        <v>3520509</v>
      </c>
      <c r="B239" s="22" t="s">
        <v>327</v>
      </c>
      <c r="C239" s="22" t="s">
        <v>759</v>
      </c>
      <c r="D239" s="22" t="s">
        <v>760</v>
      </c>
      <c r="E239" s="23">
        <v>35072</v>
      </c>
      <c r="F239" s="22" t="s">
        <v>53</v>
      </c>
      <c r="G239" s="22" t="s">
        <v>15</v>
      </c>
      <c r="H239" s="22" t="s">
        <v>16</v>
      </c>
      <c r="I239" s="145">
        <v>3287</v>
      </c>
      <c r="J239" s="145">
        <v>3013</v>
      </c>
      <c r="K239" s="64">
        <v>3429</v>
      </c>
      <c r="L239" s="64">
        <v>3293</v>
      </c>
      <c r="M239" s="64">
        <v>4009</v>
      </c>
      <c r="N239" s="64">
        <v>18916</v>
      </c>
      <c r="O239" s="64">
        <v>19953</v>
      </c>
      <c r="P239" s="64">
        <v>20851</v>
      </c>
      <c r="Q239" s="64">
        <v>21793</v>
      </c>
      <c r="R239" s="64">
        <v>21793</v>
      </c>
      <c r="S239" s="133">
        <f t="shared" si="16"/>
        <v>0.34753647705646012</v>
      </c>
      <c r="T239" s="133">
        <f t="shared" si="17"/>
        <v>0.30200972284869443</v>
      </c>
      <c r="U239" s="133">
        <f t="shared" si="18"/>
        <v>0.32890508848496475</v>
      </c>
      <c r="V239" s="133">
        <f t="shared" si="19"/>
        <v>0.30220713073005095</v>
      </c>
      <c r="W239" s="133">
        <f t="shared" si="20"/>
        <v>0.36791630340017439</v>
      </c>
      <c r="Y239" s="143"/>
    </row>
    <row r="240" spans="1:25" x14ac:dyDescent="0.2">
      <c r="A240" s="21">
        <v>3520608</v>
      </c>
      <c r="B240" s="22" t="s">
        <v>328</v>
      </c>
      <c r="C240" s="22" t="s">
        <v>767</v>
      </c>
      <c r="D240" s="22" t="s">
        <v>768</v>
      </c>
      <c r="E240" s="23">
        <v>35112</v>
      </c>
      <c r="F240" s="22" t="s">
        <v>33</v>
      </c>
      <c r="G240" s="22" t="s">
        <v>31</v>
      </c>
      <c r="H240" s="22" t="s">
        <v>32</v>
      </c>
      <c r="I240" s="145">
        <v>217</v>
      </c>
      <c r="J240" s="145">
        <v>115</v>
      </c>
      <c r="K240" s="64">
        <v>191</v>
      </c>
      <c r="L240" s="64">
        <v>145</v>
      </c>
      <c r="M240" s="64">
        <v>226</v>
      </c>
      <c r="N240" s="64">
        <v>506</v>
      </c>
      <c r="O240" s="64">
        <v>507</v>
      </c>
      <c r="P240" s="64">
        <v>530</v>
      </c>
      <c r="Q240" s="64">
        <v>540</v>
      </c>
      <c r="R240" s="64">
        <v>540</v>
      </c>
      <c r="S240" s="133">
        <f t="shared" si="16"/>
        <v>0.85770750988142297</v>
      </c>
      <c r="T240" s="133">
        <f t="shared" si="17"/>
        <v>0.45364891518737671</v>
      </c>
      <c r="U240" s="133">
        <f t="shared" si="18"/>
        <v>0.72075471698113203</v>
      </c>
      <c r="V240" s="133">
        <f t="shared" si="19"/>
        <v>0.53703703703703709</v>
      </c>
      <c r="W240" s="133">
        <f t="shared" si="20"/>
        <v>0.83703703703703702</v>
      </c>
      <c r="Y240" s="143"/>
    </row>
    <row r="241" spans="1:25" x14ac:dyDescent="0.2">
      <c r="A241" s="21">
        <v>3520707</v>
      </c>
      <c r="B241" s="22" t="s">
        <v>329</v>
      </c>
      <c r="C241" s="22" t="s">
        <v>757</v>
      </c>
      <c r="D241" s="22" t="s">
        <v>758</v>
      </c>
      <c r="E241" s="23">
        <v>35154</v>
      </c>
      <c r="F241" s="22" t="s">
        <v>263</v>
      </c>
      <c r="G241" s="22" t="s">
        <v>6</v>
      </c>
      <c r="H241" s="22" t="s">
        <v>7</v>
      </c>
      <c r="I241" s="145">
        <v>177</v>
      </c>
      <c r="J241" s="145">
        <v>299</v>
      </c>
      <c r="K241" s="64">
        <v>151</v>
      </c>
      <c r="L241" s="64">
        <v>270</v>
      </c>
      <c r="M241" s="64">
        <v>110</v>
      </c>
      <c r="N241" s="64">
        <v>517</v>
      </c>
      <c r="O241" s="64">
        <v>522</v>
      </c>
      <c r="P241" s="64">
        <v>548</v>
      </c>
      <c r="Q241" s="64">
        <v>560</v>
      </c>
      <c r="R241" s="64">
        <v>560</v>
      </c>
      <c r="S241" s="133">
        <f t="shared" si="16"/>
        <v>0.68471953578336553</v>
      </c>
      <c r="T241" s="133">
        <f t="shared" si="17"/>
        <v>1.1455938697318007</v>
      </c>
      <c r="U241" s="133">
        <f t="shared" si="18"/>
        <v>0.55109489051094895</v>
      </c>
      <c r="V241" s="133">
        <f t="shared" si="19"/>
        <v>0.9642857142857143</v>
      </c>
      <c r="W241" s="133">
        <f t="shared" si="20"/>
        <v>0.39285714285714285</v>
      </c>
      <c r="Y241" s="143"/>
    </row>
    <row r="242" spans="1:25" x14ac:dyDescent="0.2">
      <c r="A242" s="21">
        <v>3520806</v>
      </c>
      <c r="B242" s="22" t="s">
        <v>330</v>
      </c>
      <c r="C242" s="22" t="s">
        <v>755</v>
      </c>
      <c r="D242" s="22" t="s">
        <v>756</v>
      </c>
      <c r="E242" s="23">
        <v>35091</v>
      </c>
      <c r="F242" s="22" t="s">
        <v>4</v>
      </c>
      <c r="G242" s="22" t="s">
        <v>2</v>
      </c>
      <c r="H242" s="22" t="s">
        <v>3</v>
      </c>
      <c r="I242" s="145">
        <v>87</v>
      </c>
      <c r="J242" s="145">
        <v>128</v>
      </c>
      <c r="K242" s="64">
        <v>128</v>
      </c>
      <c r="L242" s="64">
        <v>113</v>
      </c>
      <c r="M242" s="64">
        <v>107</v>
      </c>
      <c r="N242" s="64">
        <v>351</v>
      </c>
      <c r="O242" s="64">
        <v>363</v>
      </c>
      <c r="P242" s="64">
        <v>370</v>
      </c>
      <c r="Q242" s="64">
        <v>381</v>
      </c>
      <c r="R242" s="64">
        <v>381</v>
      </c>
      <c r="S242" s="133">
        <f t="shared" si="16"/>
        <v>0.49572649572649574</v>
      </c>
      <c r="T242" s="133">
        <f t="shared" si="17"/>
        <v>0.70523415977961434</v>
      </c>
      <c r="U242" s="133">
        <f t="shared" si="18"/>
        <v>0.69189189189189193</v>
      </c>
      <c r="V242" s="133">
        <f t="shared" si="19"/>
        <v>0.59317585301837272</v>
      </c>
      <c r="W242" s="133">
        <f t="shared" si="20"/>
        <v>0.56167979002624668</v>
      </c>
      <c r="Y242" s="143"/>
    </row>
    <row r="243" spans="1:25" x14ac:dyDescent="0.2">
      <c r="A243" s="21">
        <v>3520905</v>
      </c>
      <c r="B243" s="22" t="s">
        <v>331</v>
      </c>
      <c r="C243" s="22" t="s">
        <v>755</v>
      </c>
      <c r="D243" s="22" t="s">
        <v>756</v>
      </c>
      <c r="E243" s="23">
        <v>35094</v>
      </c>
      <c r="F243" s="22" t="s">
        <v>136</v>
      </c>
      <c r="G243" s="22" t="s">
        <v>2</v>
      </c>
      <c r="H243" s="22" t="s">
        <v>3</v>
      </c>
      <c r="I243" s="145">
        <v>235</v>
      </c>
      <c r="J243" s="145">
        <v>310</v>
      </c>
      <c r="K243" s="64">
        <v>227</v>
      </c>
      <c r="L243" s="64">
        <v>370</v>
      </c>
      <c r="M243" s="64">
        <v>249</v>
      </c>
      <c r="N243" s="64">
        <v>1258</v>
      </c>
      <c r="O243" s="64">
        <v>1292</v>
      </c>
      <c r="P243" s="64">
        <v>1319</v>
      </c>
      <c r="Q243" s="64">
        <v>1346</v>
      </c>
      <c r="R243" s="64">
        <v>1346</v>
      </c>
      <c r="S243" s="133">
        <f t="shared" si="16"/>
        <v>0.37360890302066774</v>
      </c>
      <c r="T243" s="133">
        <f t="shared" si="17"/>
        <v>0.47987616099071206</v>
      </c>
      <c r="U243" s="133">
        <f t="shared" si="18"/>
        <v>0.34420015163002277</v>
      </c>
      <c r="V243" s="133">
        <f t="shared" si="19"/>
        <v>0.54977711738484403</v>
      </c>
      <c r="W243" s="133">
        <f t="shared" si="20"/>
        <v>0.36998514115898962</v>
      </c>
      <c r="Y243" s="143"/>
    </row>
    <row r="244" spans="1:25" x14ac:dyDescent="0.2">
      <c r="A244" s="21">
        <v>3521002</v>
      </c>
      <c r="B244" s="22" t="s">
        <v>332</v>
      </c>
      <c r="C244" s="22" t="s">
        <v>765</v>
      </c>
      <c r="D244" s="22" t="s">
        <v>766</v>
      </c>
      <c r="E244" s="23">
        <v>35163</v>
      </c>
      <c r="F244" s="22" t="s">
        <v>28</v>
      </c>
      <c r="G244" s="22" t="s">
        <v>27</v>
      </c>
      <c r="H244" s="22" t="s">
        <v>28</v>
      </c>
      <c r="I244" s="145">
        <v>337</v>
      </c>
      <c r="J244" s="145">
        <v>390</v>
      </c>
      <c r="K244" s="64">
        <v>452</v>
      </c>
      <c r="L244" s="64">
        <v>326</v>
      </c>
      <c r="M244" s="64">
        <v>307</v>
      </c>
      <c r="N244" s="64">
        <v>2187</v>
      </c>
      <c r="O244" s="64">
        <v>2324</v>
      </c>
      <c r="P244" s="64">
        <v>2442</v>
      </c>
      <c r="Q244" s="64">
        <v>2570</v>
      </c>
      <c r="R244" s="64">
        <v>2570</v>
      </c>
      <c r="S244" s="133">
        <f t="shared" si="16"/>
        <v>0.30818472793781437</v>
      </c>
      <c r="T244" s="133">
        <f t="shared" si="17"/>
        <v>0.33562822719449226</v>
      </c>
      <c r="U244" s="133">
        <f t="shared" si="18"/>
        <v>0.3701883701883702</v>
      </c>
      <c r="V244" s="133">
        <f t="shared" si="19"/>
        <v>0.2536964980544747</v>
      </c>
      <c r="W244" s="133">
        <f t="shared" si="20"/>
        <v>0.23891050583657589</v>
      </c>
      <c r="Y244" s="143"/>
    </row>
    <row r="245" spans="1:25" x14ac:dyDescent="0.2">
      <c r="A245" s="21">
        <v>3521101</v>
      </c>
      <c r="B245" s="22" t="s">
        <v>333</v>
      </c>
      <c r="C245" s="22" t="s">
        <v>763</v>
      </c>
      <c r="D245" s="22" t="s">
        <v>764</v>
      </c>
      <c r="E245" s="23">
        <v>35104</v>
      </c>
      <c r="F245" s="22" t="s">
        <v>61</v>
      </c>
      <c r="G245" s="22" t="s">
        <v>23</v>
      </c>
      <c r="H245" s="22" t="s">
        <v>24</v>
      </c>
      <c r="I245" s="145">
        <v>110</v>
      </c>
      <c r="J245" s="145">
        <v>93</v>
      </c>
      <c r="K245" s="64">
        <v>132</v>
      </c>
      <c r="L245" s="64">
        <v>105</v>
      </c>
      <c r="M245" s="64">
        <v>112</v>
      </c>
      <c r="N245" s="64">
        <v>476</v>
      </c>
      <c r="O245" s="64">
        <v>494</v>
      </c>
      <c r="P245" s="64">
        <v>505</v>
      </c>
      <c r="Q245" s="64">
        <v>517</v>
      </c>
      <c r="R245" s="64">
        <v>517</v>
      </c>
      <c r="S245" s="133">
        <f t="shared" si="16"/>
        <v>0.46218487394957986</v>
      </c>
      <c r="T245" s="133">
        <f t="shared" si="17"/>
        <v>0.37651821862348178</v>
      </c>
      <c r="U245" s="133">
        <f t="shared" si="18"/>
        <v>0.52277227722772279</v>
      </c>
      <c r="V245" s="133">
        <f t="shared" si="19"/>
        <v>0.40618955512572535</v>
      </c>
      <c r="W245" s="133">
        <f t="shared" si="20"/>
        <v>0.4332688588007737</v>
      </c>
      <c r="Y245" s="143"/>
    </row>
    <row r="246" spans="1:25" x14ac:dyDescent="0.2">
      <c r="A246" s="21">
        <v>3521150</v>
      </c>
      <c r="B246" s="22" t="s">
        <v>334</v>
      </c>
      <c r="C246" s="22" t="s">
        <v>757</v>
      </c>
      <c r="D246" s="22" t="s">
        <v>758</v>
      </c>
      <c r="E246" s="23">
        <v>35155</v>
      </c>
      <c r="F246" s="22" t="s">
        <v>7</v>
      </c>
      <c r="G246" s="22" t="s">
        <v>6</v>
      </c>
      <c r="H246" s="22" t="s">
        <v>7</v>
      </c>
      <c r="I246" s="145">
        <v>99</v>
      </c>
      <c r="J246" s="145">
        <v>91</v>
      </c>
      <c r="K246" s="64">
        <v>109</v>
      </c>
      <c r="L246" s="64">
        <v>131</v>
      </c>
      <c r="M246" s="64">
        <v>96</v>
      </c>
      <c r="N246" s="64">
        <v>485</v>
      </c>
      <c r="O246" s="64">
        <v>513</v>
      </c>
      <c r="P246" s="64">
        <v>530</v>
      </c>
      <c r="Q246" s="64">
        <v>552</v>
      </c>
      <c r="R246" s="64">
        <v>552</v>
      </c>
      <c r="S246" s="133">
        <f t="shared" si="16"/>
        <v>0.40824742268041236</v>
      </c>
      <c r="T246" s="133">
        <f t="shared" si="17"/>
        <v>0.35477582846003897</v>
      </c>
      <c r="U246" s="133">
        <f t="shared" si="18"/>
        <v>0.41132075471698115</v>
      </c>
      <c r="V246" s="133">
        <f t="shared" si="19"/>
        <v>0.47463768115942029</v>
      </c>
      <c r="W246" s="133">
        <f t="shared" si="20"/>
        <v>0.34782608695652173</v>
      </c>
      <c r="Y246" s="143"/>
    </row>
    <row r="247" spans="1:25" x14ac:dyDescent="0.2">
      <c r="A247" s="21">
        <v>3521200</v>
      </c>
      <c r="B247" s="22" t="s">
        <v>335</v>
      </c>
      <c r="C247" s="22" t="s">
        <v>777</v>
      </c>
      <c r="D247" s="22" t="s">
        <v>778</v>
      </c>
      <c r="E247" s="23">
        <v>35121</v>
      </c>
      <c r="F247" s="22" t="s">
        <v>123</v>
      </c>
      <c r="G247" s="22" t="s">
        <v>121</v>
      </c>
      <c r="H247" s="22" t="s">
        <v>122</v>
      </c>
      <c r="I247" s="145">
        <v>81</v>
      </c>
      <c r="J247" s="145">
        <v>78</v>
      </c>
      <c r="K247" s="64">
        <v>45</v>
      </c>
      <c r="L247" s="64">
        <v>61</v>
      </c>
      <c r="M247" s="64">
        <v>79</v>
      </c>
      <c r="N247" s="64">
        <v>333</v>
      </c>
      <c r="O247" s="64">
        <v>338</v>
      </c>
      <c r="P247" s="64">
        <v>356</v>
      </c>
      <c r="Q247" s="64">
        <v>367</v>
      </c>
      <c r="R247" s="64">
        <v>367</v>
      </c>
      <c r="S247" s="133">
        <f t="shared" si="16"/>
        <v>0.48648648648648651</v>
      </c>
      <c r="T247" s="133">
        <f t="shared" si="17"/>
        <v>0.46153846153846156</v>
      </c>
      <c r="U247" s="133">
        <f t="shared" si="18"/>
        <v>0.25280898876404495</v>
      </c>
      <c r="V247" s="133">
        <f t="shared" si="19"/>
        <v>0.33242506811989103</v>
      </c>
      <c r="W247" s="133">
        <f t="shared" si="20"/>
        <v>0.4305177111716621</v>
      </c>
      <c r="Y247" s="143"/>
    </row>
    <row r="248" spans="1:25" x14ac:dyDescent="0.2">
      <c r="A248" s="21">
        <v>3521309</v>
      </c>
      <c r="B248" s="22" t="s">
        <v>337</v>
      </c>
      <c r="C248" s="22" t="s">
        <v>769</v>
      </c>
      <c r="D248" s="22" t="s">
        <v>770</v>
      </c>
      <c r="E248" s="23">
        <v>35082</v>
      </c>
      <c r="F248" s="22" t="s">
        <v>336</v>
      </c>
      <c r="G248" s="22" t="s">
        <v>81</v>
      </c>
      <c r="H248" s="22" t="s">
        <v>82</v>
      </c>
      <c r="I248" s="145">
        <v>163</v>
      </c>
      <c r="J248" s="145">
        <v>284</v>
      </c>
      <c r="K248" s="64">
        <v>345</v>
      </c>
      <c r="L248" s="64">
        <v>184</v>
      </c>
      <c r="M248" s="64">
        <v>393</v>
      </c>
      <c r="N248" s="64">
        <v>1154</v>
      </c>
      <c r="O248" s="64">
        <v>1204</v>
      </c>
      <c r="P248" s="64">
        <v>1223</v>
      </c>
      <c r="Q248" s="64">
        <v>1257</v>
      </c>
      <c r="R248" s="64">
        <v>1257</v>
      </c>
      <c r="S248" s="133">
        <f t="shared" si="16"/>
        <v>0.28249566724436742</v>
      </c>
      <c r="T248" s="133">
        <f t="shared" si="17"/>
        <v>0.47176079734219267</v>
      </c>
      <c r="U248" s="133">
        <f t="shared" si="18"/>
        <v>0.56418642681929676</v>
      </c>
      <c r="V248" s="133">
        <f t="shared" si="19"/>
        <v>0.29276054097056486</v>
      </c>
      <c r="W248" s="133">
        <f t="shared" si="20"/>
        <v>0.62529832935560858</v>
      </c>
      <c r="Y248" s="143"/>
    </row>
    <row r="249" spans="1:25" x14ac:dyDescent="0.2">
      <c r="A249" s="21">
        <v>3521408</v>
      </c>
      <c r="B249" s="22" t="s">
        <v>338</v>
      </c>
      <c r="C249" s="22" t="s">
        <v>763</v>
      </c>
      <c r="D249" s="22" t="s">
        <v>764</v>
      </c>
      <c r="E249" s="23">
        <v>35102</v>
      </c>
      <c r="F249" s="22" t="s">
        <v>218</v>
      </c>
      <c r="G249" s="22" t="s">
        <v>23</v>
      </c>
      <c r="H249" s="22" t="s">
        <v>24</v>
      </c>
      <c r="I249" s="145">
        <v>221</v>
      </c>
      <c r="J249" s="145">
        <v>246</v>
      </c>
      <c r="K249" s="64">
        <v>289</v>
      </c>
      <c r="L249" s="64">
        <v>295</v>
      </c>
      <c r="M249" s="64">
        <v>313</v>
      </c>
      <c r="N249" s="64">
        <v>1801</v>
      </c>
      <c r="O249" s="64">
        <v>1908</v>
      </c>
      <c r="P249" s="64">
        <v>1991</v>
      </c>
      <c r="Q249" s="64">
        <v>2089</v>
      </c>
      <c r="R249" s="64">
        <v>2089</v>
      </c>
      <c r="S249" s="133">
        <f t="shared" si="16"/>
        <v>0.24541921154913937</v>
      </c>
      <c r="T249" s="133">
        <f t="shared" si="17"/>
        <v>0.25786163522012578</v>
      </c>
      <c r="U249" s="133">
        <f t="shared" si="18"/>
        <v>0.29030637870416875</v>
      </c>
      <c r="V249" s="133">
        <f t="shared" si="19"/>
        <v>0.28243178554332216</v>
      </c>
      <c r="W249" s="133">
        <f t="shared" si="20"/>
        <v>0.29966491144088081</v>
      </c>
      <c r="Y249" s="143"/>
    </row>
    <row r="250" spans="1:25" x14ac:dyDescent="0.2">
      <c r="A250" s="21">
        <v>3521507</v>
      </c>
      <c r="B250" s="22" t="s">
        <v>339</v>
      </c>
      <c r="C250" s="22" t="s">
        <v>757</v>
      </c>
      <c r="D250" s="22" t="s">
        <v>758</v>
      </c>
      <c r="E250" s="23">
        <v>35151</v>
      </c>
      <c r="F250" s="22" t="s">
        <v>95</v>
      </c>
      <c r="G250" s="22" t="s">
        <v>6</v>
      </c>
      <c r="H250" s="22" t="s">
        <v>7</v>
      </c>
      <c r="I250" s="145">
        <v>148</v>
      </c>
      <c r="J250" s="145">
        <v>149</v>
      </c>
      <c r="K250" s="64">
        <v>208</v>
      </c>
      <c r="L250" s="64">
        <v>201</v>
      </c>
      <c r="M250" s="64">
        <v>168</v>
      </c>
      <c r="N250" s="64">
        <v>688</v>
      </c>
      <c r="O250" s="64">
        <v>701</v>
      </c>
      <c r="P250" s="64">
        <v>715</v>
      </c>
      <c r="Q250" s="64">
        <v>726</v>
      </c>
      <c r="R250" s="64">
        <v>726</v>
      </c>
      <c r="S250" s="133">
        <f t="shared" si="16"/>
        <v>0.43023255813953487</v>
      </c>
      <c r="T250" s="133">
        <f t="shared" si="17"/>
        <v>0.42510699001426533</v>
      </c>
      <c r="U250" s="133">
        <f t="shared" si="18"/>
        <v>0.58181818181818179</v>
      </c>
      <c r="V250" s="133">
        <f t="shared" si="19"/>
        <v>0.55371900826446285</v>
      </c>
      <c r="W250" s="133">
        <f t="shared" si="20"/>
        <v>0.46280991735537191</v>
      </c>
      <c r="Y250" s="143"/>
    </row>
    <row r="251" spans="1:25" x14ac:dyDescent="0.2">
      <c r="A251" s="21">
        <v>3521606</v>
      </c>
      <c r="B251" s="22" t="s">
        <v>340</v>
      </c>
      <c r="C251" s="22" t="s">
        <v>767</v>
      </c>
      <c r="D251" s="22" t="s">
        <v>768</v>
      </c>
      <c r="E251" s="23">
        <v>35111</v>
      </c>
      <c r="F251" s="22" t="s">
        <v>245</v>
      </c>
      <c r="G251" s="22" t="s">
        <v>31</v>
      </c>
      <c r="H251" s="22" t="s">
        <v>32</v>
      </c>
      <c r="I251" s="145">
        <v>132</v>
      </c>
      <c r="J251" s="145">
        <v>134</v>
      </c>
      <c r="K251" s="64">
        <v>174</v>
      </c>
      <c r="L251" s="64">
        <v>121</v>
      </c>
      <c r="M251" s="64">
        <v>165</v>
      </c>
      <c r="N251" s="64">
        <v>763</v>
      </c>
      <c r="O251" s="64">
        <v>767</v>
      </c>
      <c r="P251" s="64">
        <v>751</v>
      </c>
      <c r="Q251" s="64">
        <v>741</v>
      </c>
      <c r="R251" s="64">
        <v>741</v>
      </c>
      <c r="S251" s="133">
        <f t="shared" si="16"/>
        <v>0.34600262123197906</v>
      </c>
      <c r="T251" s="133">
        <f t="shared" si="17"/>
        <v>0.34941329856584091</v>
      </c>
      <c r="U251" s="133">
        <f t="shared" si="18"/>
        <v>0.4633821571238349</v>
      </c>
      <c r="V251" s="133">
        <f t="shared" si="19"/>
        <v>0.32658569500674761</v>
      </c>
      <c r="W251" s="133">
        <f t="shared" si="20"/>
        <v>0.44534412955465585</v>
      </c>
      <c r="Y251" s="143"/>
    </row>
    <row r="252" spans="1:25" x14ac:dyDescent="0.2">
      <c r="A252" s="21">
        <v>3521705</v>
      </c>
      <c r="B252" s="22" t="s">
        <v>341</v>
      </c>
      <c r="C252" s="22" t="s">
        <v>765</v>
      </c>
      <c r="D252" s="22" t="s">
        <v>766</v>
      </c>
      <c r="E252" s="23">
        <v>35162</v>
      </c>
      <c r="F252" s="22" t="s">
        <v>75</v>
      </c>
      <c r="G252" s="22" t="s">
        <v>27</v>
      </c>
      <c r="H252" s="22" t="s">
        <v>28</v>
      </c>
      <c r="I252" s="145">
        <v>270</v>
      </c>
      <c r="J252" s="145">
        <v>195</v>
      </c>
      <c r="K252" s="64">
        <v>385</v>
      </c>
      <c r="L252" s="64">
        <v>235</v>
      </c>
      <c r="M252" s="64">
        <v>181</v>
      </c>
      <c r="N252" s="64">
        <v>1629</v>
      </c>
      <c r="O252" s="64">
        <v>1671</v>
      </c>
      <c r="P252" s="64">
        <v>1707</v>
      </c>
      <c r="Q252" s="64">
        <v>1741</v>
      </c>
      <c r="R252" s="64">
        <v>1741</v>
      </c>
      <c r="S252" s="133">
        <f t="shared" si="16"/>
        <v>0.33149171270718231</v>
      </c>
      <c r="T252" s="133">
        <f t="shared" si="17"/>
        <v>0.23339317773788151</v>
      </c>
      <c r="U252" s="133">
        <f t="shared" si="18"/>
        <v>0.45108377270064443</v>
      </c>
      <c r="V252" s="133">
        <f t="shared" si="19"/>
        <v>0.26995979322228603</v>
      </c>
      <c r="W252" s="133">
        <f t="shared" si="20"/>
        <v>0.20792647903503733</v>
      </c>
      <c r="Y252" s="143"/>
    </row>
    <row r="253" spans="1:25" x14ac:dyDescent="0.2">
      <c r="A253" s="21">
        <v>3521804</v>
      </c>
      <c r="B253" s="22" t="s">
        <v>342</v>
      </c>
      <c r="C253" s="22" t="s">
        <v>761</v>
      </c>
      <c r="D253" s="22" t="s">
        <v>762</v>
      </c>
      <c r="E253" s="23">
        <v>35061</v>
      </c>
      <c r="F253" s="22" t="s">
        <v>21</v>
      </c>
      <c r="G253" s="22" t="s">
        <v>19</v>
      </c>
      <c r="H253" s="22" t="s">
        <v>20</v>
      </c>
      <c r="I253" s="145">
        <v>290</v>
      </c>
      <c r="J253" s="145">
        <v>232</v>
      </c>
      <c r="K253" s="64">
        <v>298</v>
      </c>
      <c r="L253" s="64">
        <v>112</v>
      </c>
      <c r="M253" s="64">
        <v>86</v>
      </c>
      <c r="N253" s="64">
        <v>1907</v>
      </c>
      <c r="O253" s="64">
        <v>1975</v>
      </c>
      <c r="P253" s="64">
        <v>2018</v>
      </c>
      <c r="Q253" s="64">
        <v>2069</v>
      </c>
      <c r="R253" s="64">
        <v>2069</v>
      </c>
      <c r="S253" s="133">
        <f t="shared" si="16"/>
        <v>0.30414263240692185</v>
      </c>
      <c r="T253" s="133">
        <f t="shared" si="17"/>
        <v>0.23493670886075949</v>
      </c>
      <c r="U253" s="133">
        <f t="shared" si="18"/>
        <v>0.29534192269573833</v>
      </c>
      <c r="V253" s="133">
        <f t="shared" si="19"/>
        <v>0.1082648622522958</v>
      </c>
      <c r="W253" s="133">
        <f t="shared" si="20"/>
        <v>8.3131947800869979E-2</v>
      </c>
      <c r="Y253" s="143"/>
    </row>
    <row r="254" spans="1:25" x14ac:dyDescent="0.2">
      <c r="A254" s="21">
        <v>3521903</v>
      </c>
      <c r="B254" s="22" t="s">
        <v>343</v>
      </c>
      <c r="C254" s="22" t="s">
        <v>757</v>
      </c>
      <c r="D254" s="22" t="s">
        <v>758</v>
      </c>
      <c r="E254" s="23">
        <v>35151</v>
      </c>
      <c r="F254" s="22" t="s">
        <v>95</v>
      </c>
      <c r="G254" s="22" t="s">
        <v>6</v>
      </c>
      <c r="H254" s="22" t="s">
        <v>7</v>
      </c>
      <c r="I254" s="145">
        <v>396</v>
      </c>
      <c r="J254" s="145">
        <v>405</v>
      </c>
      <c r="K254" s="64">
        <v>479</v>
      </c>
      <c r="L254" s="64">
        <v>360</v>
      </c>
      <c r="M254" s="64">
        <v>355</v>
      </c>
      <c r="N254" s="64">
        <v>1680</v>
      </c>
      <c r="O254" s="64">
        <v>1724</v>
      </c>
      <c r="P254" s="64">
        <v>1766</v>
      </c>
      <c r="Q254" s="64">
        <v>1803</v>
      </c>
      <c r="R254" s="64">
        <v>1803</v>
      </c>
      <c r="S254" s="133">
        <f t="shared" si="16"/>
        <v>0.47142857142857142</v>
      </c>
      <c r="T254" s="133">
        <f t="shared" si="17"/>
        <v>0.46983758700696054</v>
      </c>
      <c r="U254" s="133">
        <f t="shared" si="18"/>
        <v>0.54246885617214047</v>
      </c>
      <c r="V254" s="133">
        <f t="shared" si="19"/>
        <v>0.39933444259567386</v>
      </c>
      <c r="W254" s="133">
        <f t="shared" si="20"/>
        <v>0.39378813089295617</v>
      </c>
      <c r="Y254" s="143"/>
    </row>
    <row r="255" spans="1:25" x14ac:dyDescent="0.2">
      <c r="A255" s="21">
        <v>3522000</v>
      </c>
      <c r="B255" s="22" t="s">
        <v>344</v>
      </c>
      <c r="C255" s="22" t="s">
        <v>761</v>
      </c>
      <c r="D255" s="22" t="s">
        <v>762</v>
      </c>
      <c r="E255" s="23">
        <v>35064</v>
      </c>
      <c r="F255" s="22" t="s">
        <v>117</v>
      </c>
      <c r="G255" s="22" t="s">
        <v>19</v>
      </c>
      <c r="H255" s="22" t="s">
        <v>20</v>
      </c>
      <c r="I255" s="145">
        <v>33</v>
      </c>
      <c r="J255" s="145">
        <v>16</v>
      </c>
      <c r="K255" s="64">
        <v>65</v>
      </c>
      <c r="L255" s="64">
        <v>131</v>
      </c>
      <c r="M255" s="64">
        <v>41</v>
      </c>
      <c r="N255" s="64">
        <v>297</v>
      </c>
      <c r="O255" s="64">
        <v>304</v>
      </c>
      <c r="P255" s="64">
        <v>305</v>
      </c>
      <c r="Q255" s="64">
        <v>309</v>
      </c>
      <c r="R255" s="64">
        <v>309</v>
      </c>
      <c r="S255" s="133">
        <f t="shared" si="16"/>
        <v>0.22222222222222221</v>
      </c>
      <c r="T255" s="133">
        <f t="shared" si="17"/>
        <v>0.10526315789473684</v>
      </c>
      <c r="U255" s="133">
        <f t="shared" si="18"/>
        <v>0.42622950819672129</v>
      </c>
      <c r="V255" s="133">
        <f t="shared" si="19"/>
        <v>0.84789644012944987</v>
      </c>
      <c r="W255" s="133">
        <f t="shared" si="20"/>
        <v>0.26537216828478966</v>
      </c>
      <c r="Y255" s="143"/>
    </row>
    <row r="256" spans="1:25" x14ac:dyDescent="0.2">
      <c r="A256" s="21">
        <v>3522109</v>
      </c>
      <c r="B256" s="22" t="s">
        <v>345</v>
      </c>
      <c r="C256" s="22" t="s">
        <v>777</v>
      </c>
      <c r="D256" s="22" t="s">
        <v>778</v>
      </c>
      <c r="E256" s="23">
        <v>35041</v>
      </c>
      <c r="F256" s="22" t="s">
        <v>139</v>
      </c>
      <c r="G256" s="22" t="s">
        <v>138</v>
      </c>
      <c r="H256" s="22" t="s">
        <v>139</v>
      </c>
      <c r="I256" s="145">
        <v>778</v>
      </c>
      <c r="J256" s="145">
        <v>747</v>
      </c>
      <c r="K256" s="64">
        <v>1448</v>
      </c>
      <c r="L256" s="64">
        <v>1807</v>
      </c>
      <c r="M256" s="64">
        <v>1384</v>
      </c>
      <c r="N256" s="64">
        <v>10173</v>
      </c>
      <c r="O256" s="64">
        <v>10597</v>
      </c>
      <c r="P256" s="64">
        <v>11107</v>
      </c>
      <c r="Q256" s="64">
        <v>11544</v>
      </c>
      <c r="R256" s="64">
        <v>11544</v>
      </c>
      <c r="S256" s="133">
        <f t="shared" si="16"/>
        <v>0.15295389757200434</v>
      </c>
      <c r="T256" s="133">
        <f t="shared" si="17"/>
        <v>0.14098329715957347</v>
      </c>
      <c r="U256" s="133">
        <f t="shared" si="18"/>
        <v>0.26073647249482307</v>
      </c>
      <c r="V256" s="133">
        <f t="shared" si="19"/>
        <v>0.31306306306306309</v>
      </c>
      <c r="W256" s="133">
        <f t="shared" si="20"/>
        <v>0.23977823977823978</v>
      </c>
      <c r="Y256" s="143"/>
    </row>
    <row r="257" spans="1:25" x14ac:dyDescent="0.2">
      <c r="A257" s="21">
        <v>3522158</v>
      </c>
      <c r="B257" s="22" t="s">
        <v>346</v>
      </c>
      <c r="C257" s="22" t="s">
        <v>765</v>
      </c>
      <c r="D257" s="22" t="s">
        <v>766</v>
      </c>
      <c r="E257" s="23">
        <v>35162</v>
      </c>
      <c r="F257" s="22" t="s">
        <v>75</v>
      </c>
      <c r="G257" s="22" t="s">
        <v>27</v>
      </c>
      <c r="H257" s="22" t="s">
        <v>28</v>
      </c>
      <c r="I257" s="145">
        <v>102</v>
      </c>
      <c r="J257" s="145">
        <v>42</v>
      </c>
      <c r="K257" s="64">
        <v>32</v>
      </c>
      <c r="L257" s="64">
        <v>153</v>
      </c>
      <c r="M257" s="64">
        <v>11</v>
      </c>
      <c r="N257" s="64">
        <v>298</v>
      </c>
      <c r="O257" s="64">
        <v>304</v>
      </c>
      <c r="P257" s="64">
        <v>315</v>
      </c>
      <c r="Q257" s="64">
        <v>322</v>
      </c>
      <c r="R257" s="64">
        <v>322</v>
      </c>
      <c r="S257" s="133">
        <f t="shared" si="16"/>
        <v>0.68456375838926176</v>
      </c>
      <c r="T257" s="133">
        <f t="shared" si="17"/>
        <v>0.27631578947368424</v>
      </c>
      <c r="U257" s="133">
        <f t="shared" si="18"/>
        <v>0.20317460317460317</v>
      </c>
      <c r="V257" s="133">
        <f t="shared" si="19"/>
        <v>0.9503105590062112</v>
      </c>
      <c r="W257" s="133">
        <f t="shared" si="20"/>
        <v>6.8322981366459631E-2</v>
      </c>
      <c r="Y257" s="143"/>
    </row>
    <row r="258" spans="1:25" x14ac:dyDescent="0.2">
      <c r="A258" s="21">
        <v>3522208</v>
      </c>
      <c r="B258" s="22" t="s">
        <v>347</v>
      </c>
      <c r="C258" s="22" t="s">
        <v>783</v>
      </c>
      <c r="D258" s="22" t="s">
        <v>784</v>
      </c>
      <c r="E258" s="23">
        <v>35013</v>
      </c>
      <c r="F258" s="22" t="s">
        <v>225</v>
      </c>
      <c r="G258" s="22" t="s">
        <v>98</v>
      </c>
      <c r="H258" s="22" t="s">
        <v>99</v>
      </c>
      <c r="I258" s="145">
        <v>1945</v>
      </c>
      <c r="J258" s="145">
        <v>2010</v>
      </c>
      <c r="K258" s="64">
        <v>2593</v>
      </c>
      <c r="L258" s="64">
        <v>2995</v>
      </c>
      <c r="M258" s="64">
        <v>2490</v>
      </c>
      <c r="N258" s="64">
        <v>11535</v>
      </c>
      <c r="O258" s="64">
        <v>12114</v>
      </c>
      <c r="P258" s="64">
        <v>12629</v>
      </c>
      <c r="Q258" s="64">
        <v>13158</v>
      </c>
      <c r="R258" s="64">
        <v>13158</v>
      </c>
      <c r="S258" s="133">
        <f t="shared" si="16"/>
        <v>0.33723450368443869</v>
      </c>
      <c r="T258" s="133">
        <f t="shared" si="17"/>
        <v>0.3318474492322932</v>
      </c>
      <c r="U258" s="133">
        <f t="shared" si="18"/>
        <v>0.41064217277694198</v>
      </c>
      <c r="V258" s="133">
        <f t="shared" si="19"/>
        <v>0.45523635810913515</v>
      </c>
      <c r="W258" s="133">
        <f t="shared" si="20"/>
        <v>0.37847697218422255</v>
      </c>
      <c r="Y258" s="143"/>
    </row>
    <row r="259" spans="1:25" x14ac:dyDescent="0.2">
      <c r="A259" s="21">
        <v>3522307</v>
      </c>
      <c r="B259" s="22" t="s">
        <v>348</v>
      </c>
      <c r="C259" s="22" t="s">
        <v>765</v>
      </c>
      <c r="D259" s="22" t="s">
        <v>766</v>
      </c>
      <c r="E259" s="23">
        <v>35161</v>
      </c>
      <c r="F259" s="22" t="s">
        <v>29</v>
      </c>
      <c r="G259" s="22" t="s">
        <v>27</v>
      </c>
      <c r="H259" s="22" t="s">
        <v>28</v>
      </c>
      <c r="I259" s="145">
        <v>2430</v>
      </c>
      <c r="J259" s="145">
        <v>2303</v>
      </c>
      <c r="K259" s="64">
        <v>2328</v>
      </c>
      <c r="L259" s="64">
        <v>1806</v>
      </c>
      <c r="M259" s="64">
        <v>2405</v>
      </c>
      <c r="N259" s="64">
        <v>13467</v>
      </c>
      <c r="O259" s="64">
        <v>13966</v>
      </c>
      <c r="P259" s="64">
        <v>14513</v>
      </c>
      <c r="Q259" s="64">
        <v>15012</v>
      </c>
      <c r="R259" s="64">
        <v>15012</v>
      </c>
      <c r="S259" s="133">
        <f t="shared" si="16"/>
        <v>0.36088215638226778</v>
      </c>
      <c r="T259" s="133">
        <f t="shared" si="17"/>
        <v>0.32980094515251324</v>
      </c>
      <c r="U259" s="133">
        <f t="shared" si="18"/>
        <v>0.32081582029904226</v>
      </c>
      <c r="V259" s="133">
        <f t="shared" si="19"/>
        <v>0.24060751398880895</v>
      </c>
      <c r="W259" s="133">
        <f t="shared" si="20"/>
        <v>0.3204103383959499</v>
      </c>
      <c r="Y259" s="143"/>
    </row>
    <row r="260" spans="1:25" x14ac:dyDescent="0.2">
      <c r="A260" s="21">
        <v>3522406</v>
      </c>
      <c r="B260" s="22" t="s">
        <v>349</v>
      </c>
      <c r="C260" s="22" t="s">
        <v>765</v>
      </c>
      <c r="D260" s="22" t="s">
        <v>766</v>
      </c>
      <c r="E260" s="23">
        <v>35162</v>
      </c>
      <c r="F260" s="22" t="s">
        <v>75</v>
      </c>
      <c r="G260" s="22" t="s">
        <v>27</v>
      </c>
      <c r="H260" s="22" t="s">
        <v>28</v>
      </c>
      <c r="I260" s="145">
        <v>862</v>
      </c>
      <c r="J260" s="145">
        <v>825</v>
      </c>
      <c r="K260" s="64">
        <v>1443</v>
      </c>
      <c r="L260" s="64">
        <v>1495</v>
      </c>
      <c r="M260" s="64">
        <v>1528</v>
      </c>
      <c r="N260" s="64">
        <v>7455</v>
      </c>
      <c r="O260" s="64">
        <v>7752</v>
      </c>
      <c r="P260" s="64">
        <v>7998</v>
      </c>
      <c r="Q260" s="64">
        <v>8261</v>
      </c>
      <c r="R260" s="64">
        <v>8261</v>
      </c>
      <c r="S260" s="133">
        <f t="shared" si="16"/>
        <v>0.23125419181757209</v>
      </c>
      <c r="T260" s="133">
        <f t="shared" si="17"/>
        <v>0.21284829721362228</v>
      </c>
      <c r="U260" s="133">
        <f t="shared" si="18"/>
        <v>0.36084021005251316</v>
      </c>
      <c r="V260" s="133">
        <f t="shared" si="19"/>
        <v>0.36194165355283864</v>
      </c>
      <c r="W260" s="133">
        <f t="shared" si="20"/>
        <v>0.36993100108945648</v>
      </c>
      <c r="Y260" s="143"/>
    </row>
    <row r="261" spans="1:25" x14ac:dyDescent="0.2">
      <c r="A261" s="21">
        <v>3522505</v>
      </c>
      <c r="B261" s="22" t="s">
        <v>350</v>
      </c>
      <c r="C261" s="22" t="s">
        <v>779</v>
      </c>
      <c r="D261" s="22" t="s">
        <v>780</v>
      </c>
      <c r="E261" s="23">
        <v>35014</v>
      </c>
      <c r="F261" s="22" t="s">
        <v>128</v>
      </c>
      <c r="G261" s="22" t="s">
        <v>98</v>
      </c>
      <c r="H261" s="22" t="s">
        <v>99</v>
      </c>
      <c r="I261" s="145">
        <v>2487</v>
      </c>
      <c r="J261" s="145">
        <v>3276</v>
      </c>
      <c r="K261" s="64">
        <v>3486</v>
      </c>
      <c r="L261" s="64">
        <v>3078</v>
      </c>
      <c r="M261" s="64">
        <v>2753</v>
      </c>
      <c r="N261" s="64">
        <v>14622</v>
      </c>
      <c r="O261" s="64">
        <v>15327</v>
      </c>
      <c r="P261" s="64">
        <v>16109</v>
      </c>
      <c r="Q261" s="64">
        <v>16824</v>
      </c>
      <c r="R261" s="64">
        <v>16824</v>
      </c>
      <c r="S261" s="133">
        <f t="shared" ref="S261:S324" si="21">I261/(N261/2)</f>
        <v>0.3401723430447271</v>
      </c>
      <c r="T261" s="133">
        <f t="shared" ref="T261:T324" si="22">J261/(O261/2)</f>
        <v>0.42748091603053434</v>
      </c>
      <c r="U261" s="133">
        <f t="shared" ref="U261:U324" si="23">K261/(P261/2)</f>
        <v>0.43280153951207401</v>
      </c>
      <c r="V261" s="133">
        <f t="shared" ref="V261:V324" si="24">L261/(Q261/2)</f>
        <v>0.36590584878744653</v>
      </c>
      <c r="W261" s="133">
        <f t="shared" ref="W261:W324" si="25">M261/(R261/2)</f>
        <v>0.32727056585829767</v>
      </c>
      <c r="Y261" s="143"/>
    </row>
    <row r="262" spans="1:25" x14ac:dyDescent="0.2">
      <c r="A262" s="21">
        <v>3522604</v>
      </c>
      <c r="B262" s="22" t="s">
        <v>351</v>
      </c>
      <c r="C262" s="22" t="s">
        <v>759</v>
      </c>
      <c r="D262" s="22" t="s">
        <v>760</v>
      </c>
      <c r="E262" s="23">
        <v>35141</v>
      </c>
      <c r="F262" s="22" t="s">
        <v>260</v>
      </c>
      <c r="G262" s="22" t="s">
        <v>10</v>
      </c>
      <c r="H262" s="22" t="s">
        <v>11</v>
      </c>
      <c r="I262" s="145">
        <v>1065</v>
      </c>
      <c r="J262" s="145">
        <v>1247</v>
      </c>
      <c r="K262" s="64">
        <v>865</v>
      </c>
      <c r="L262" s="64">
        <v>810</v>
      </c>
      <c r="M262" s="64">
        <v>1446</v>
      </c>
      <c r="N262" s="64">
        <v>7367</v>
      </c>
      <c r="O262" s="64">
        <v>7602</v>
      </c>
      <c r="P262" s="64">
        <v>7867</v>
      </c>
      <c r="Q262" s="64">
        <v>8101</v>
      </c>
      <c r="R262" s="64">
        <v>8101</v>
      </c>
      <c r="S262" s="133">
        <f t="shared" si="21"/>
        <v>0.28912718881498572</v>
      </c>
      <c r="T262" s="133">
        <f t="shared" si="22"/>
        <v>0.328071560115759</v>
      </c>
      <c r="U262" s="133">
        <f t="shared" si="23"/>
        <v>0.21990593618914453</v>
      </c>
      <c r="V262" s="133">
        <f t="shared" si="24"/>
        <v>0.19997531168991484</v>
      </c>
      <c r="W262" s="133">
        <f t="shared" si="25"/>
        <v>0.35699296383162571</v>
      </c>
      <c r="Y262" s="143"/>
    </row>
    <row r="263" spans="1:25" x14ac:dyDescent="0.2">
      <c r="A263" s="21">
        <v>3522653</v>
      </c>
      <c r="B263" s="22" t="s">
        <v>352</v>
      </c>
      <c r="C263" s="22" t="s">
        <v>765</v>
      </c>
      <c r="D263" s="22" t="s">
        <v>766</v>
      </c>
      <c r="E263" s="23">
        <v>35162</v>
      </c>
      <c r="F263" s="22" t="s">
        <v>75</v>
      </c>
      <c r="G263" s="22" t="s">
        <v>27</v>
      </c>
      <c r="H263" s="22" t="s">
        <v>28</v>
      </c>
      <c r="I263" s="145">
        <v>29</v>
      </c>
      <c r="J263" s="145">
        <v>20</v>
      </c>
      <c r="K263" s="64">
        <v>49</v>
      </c>
      <c r="L263" s="64">
        <v>28</v>
      </c>
      <c r="M263" s="64">
        <v>21</v>
      </c>
      <c r="N263" s="64">
        <v>274</v>
      </c>
      <c r="O263" s="64">
        <v>281</v>
      </c>
      <c r="P263" s="64">
        <v>289</v>
      </c>
      <c r="Q263" s="64">
        <v>298</v>
      </c>
      <c r="R263" s="64">
        <v>298</v>
      </c>
      <c r="S263" s="133">
        <f t="shared" si="21"/>
        <v>0.21167883211678831</v>
      </c>
      <c r="T263" s="133">
        <f t="shared" si="22"/>
        <v>0.14234875444839859</v>
      </c>
      <c r="U263" s="133">
        <f t="shared" si="23"/>
        <v>0.33910034602076122</v>
      </c>
      <c r="V263" s="133">
        <f t="shared" si="24"/>
        <v>0.18791946308724833</v>
      </c>
      <c r="W263" s="133">
        <f t="shared" si="25"/>
        <v>0.14093959731543623</v>
      </c>
      <c r="Y263" s="143"/>
    </row>
    <row r="264" spans="1:25" x14ac:dyDescent="0.2">
      <c r="A264" s="21">
        <v>3522703</v>
      </c>
      <c r="B264" s="22" t="s">
        <v>353</v>
      </c>
      <c r="C264" s="22" t="s">
        <v>769</v>
      </c>
      <c r="D264" s="22" t="s">
        <v>770</v>
      </c>
      <c r="E264" s="23">
        <v>35032</v>
      </c>
      <c r="F264" s="22" t="s">
        <v>152</v>
      </c>
      <c r="G264" s="22" t="s">
        <v>55</v>
      </c>
      <c r="H264" s="22" t="s">
        <v>56</v>
      </c>
      <c r="I264" s="145">
        <v>270</v>
      </c>
      <c r="J264" s="145">
        <v>260</v>
      </c>
      <c r="K264" s="64">
        <v>565</v>
      </c>
      <c r="L264" s="64">
        <v>500</v>
      </c>
      <c r="M264" s="64">
        <v>556</v>
      </c>
      <c r="N264" s="64">
        <v>4172</v>
      </c>
      <c r="O264" s="64">
        <v>4291</v>
      </c>
      <c r="P264" s="64">
        <v>4411</v>
      </c>
      <c r="Q264" s="64">
        <v>4522</v>
      </c>
      <c r="R264" s="64">
        <v>4522</v>
      </c>
      <c r="S264" s="133">
        <f t="shared" si="21"/>
        <v>0.12943432406519656</v>
      </c>
      <c r="T264" s="133">
        <f t="shared" si="22"/>
        <v>0.12118387322302493</v>
      </c>
      <c r="U264" s="133">
        <f t="shared" si="23"/>
        <v>0.25617773747449557</v>
      </c>
      <c r="V264" s="133">
        <f t="shared" si="24"/>
        <v>0.22114108801415303</v>
      </c>
      <c r="W264" s="133">
        <f t="shared" si="25"/>
        <v>0.24590888987173817</v>
      </c>
      <c r="Y264" s="143"/>
    </row>
    <row r="265" spans="1:25" x14ac:dyDescent="0.2">
      <c r="A265" s="21">
        <v>3522802</v>
      </c>
      <c r="B265" s="22" t="s">
        <v>354</v>
      </c>
      <c r="C265" s="22" t="s">
        <v>761</v>
      </c>
      <c r="D265" s="22" t="s">
        <v>762</v>
      </c>
      <c r="E265" s="23">
        <v>35061</v>
      </c>
      <c r="F265" s="22" t="s">
        <v>21</v>
      </c>
      <c r="G265" s="22" t="s">
        <v>19</v>
      </c>
      <c r="H265" s="22" t="s">
        <v>20</v>
      </c>
      <c r="I265" s="145">
        <v>273</v>
      </c>
      <c r="J265" s="145">
        <v>283</v>
      </c>
      <c r="K265" s="64">
        <v>429</v>
      </c>
      <c r="L265" s="64">
        <v>247</v>
      </c>
      <c r="M265" s="64">
        <v>274</v>
      </c>
      <c r="N265" s="64">
        <v>1533</v>
      </c>
      <c r="O265" s="64">
        <v>1576</v>
      </c>
      <c r="P265" s="64">
        <v>1642</v>
      </c>
      <c r="Q265" s="64">
        <v>1692</v>
      </c>
      <c r="R265" s="64">
        <v>1692</v>
      </c>
      <c r="S265" s="133">
        <f t="shared" si="21"/>
        <v>0.35616438356164382</v>
      </c>
      <c r="T265" s="133">
        <f t="shared" si="22"/>
        <v>0.35913705583756345</v>
      </c>
      <c r="U265" s="133">
        <f t="shared" si="23"/>
        <v>0.52253349573690622</v>
      </c>
      <c r="V265" s="133">
        <f t="shared" si="24"/>
        <v>0.29196217494089832</v>
      </c>
      <c r="W265" s="133">
        <f t="shared" si="25"/>
        <v>0.32387706855791965</v>
      </c>
      <c r="Y265" s="143"/>
    </row>
    <row r="266" spans="1:25" x14ac:dyDescent="0.2">
      <c r="A266" s="21">
        <v>3522901</v>
      </c>
      <c r="B266" s="22" t="s">
        <v>355</v>
      </c>
      <c r="C266" s="22" t="s">
        <v>761</v>
      </c>
      <c r="D266" s="22" t="s">
        <v>762</v>
      </c>
      <c r="E266" s="23">
        <v>35064</v>
      </c>
      <c r="F266" s="22" t="s">
        <v>117</v>
      </c>
      <c r="G266" s="22" t="s">
        <v>19</v>
      </c>
      <c r="H266" s="22" t="s">
        <v>20</v>
      </c>
      <c r="I266" s="145">
        <v>78</v>
      </c>
      <c r="J266" s="145">
        <v>86</v>
      </c>
      <c r="K266" s="64">
        <v>113</v>
      </c>
      <c r="L266" s="64">
        <v>133</v>
      </c>
      <c r="M266" s="64">
        <v>175</v>
      </c>
      <c r="N266" s="64">
        <v>1124</v>
      </c>
      <c r="O266" s="64">
        <v>1162</v>
      </c>
      <c r="P266" s="64">
        <v>1206</v>
      </c>
      <c r="Q266" s="64">
        <v>1244</v>
      </c>
      <c r="R266" s="64">
        <v>1244</v>
      </c>
      <c r="S266" s="133">
        <f t="shared" si="21"/>
        <v>0.13879003558718861</v>
      </c>
      <c r="T266" s="133">
        <f t="shared" si="22"/>
        <v>0.14802065404475043</v>
      </c>
      <c r="U266" s="133">
        <f t="shared" si="23"/>
        <v>0.18739635157545606</v>
      </c>
      <c r="V266" s="133">
        <f t="shared" si="24"/>
        <v>0.21382636655948553</v>
      </c>
      <c r="W266" s="133">
        <f t="shared" si="25"/>
        <v>0.28135048231511256</v>
      </c>
      <c r="Y266" s="143"/>
    </row>
    <row r="267" spans="1:25" x14ac:dyDescent="0.2">
      <c r="A267" s="21">
        <v>3523008</v>
      </c>
      <c r="B267" s="22" t="s">
        <v>356</v>
      </c>
      <c r="C267" s="22" t="s">
        <v>757</v>
      </c>
      <c r="D267" s="22" t="s">
        <v>758</v>
      </c>
      <c r="E267" s="23">
        <v>35022</v>
      </c>
      <c r="F267" s="22" t="s">
        <v>63</v>
      </c>
      <c r="G267" s="22" t="s">
        <v>43</v>
      </c>
      <c r="H267" s="22" t="s">
        <v>44</v>
      </c>
      <c r="I267" s="145">
        <v>327</v>
      </c>
      <c r="J267" s="145">
        <v>49</v>
      </c>
      <c r="K267" s="64">
        <v>337</v>
      </c>
      <c r="L267" s="64">
        <v>34</v>
      </c>
      <c r="M267" s="64">
        <v>321</v>
      </c>
      <c r="N267" s="64">
        <v>410</v>
      </c>
      <c r="O267" s="64">
        <v>422</v>
      </c>
      <c r="P267" s="64">
        <v>434</v>
      </c>
      <c r="Q267" s="64">
        <v>442</v>
      </c>
      <c r="R267" s="64">
        <v>442</v>
      </c>
      <c r="S267" s="133">
        <f t="shared" si="21"/>
        <v>1.5951219512195123</v>
      </c>
      <c r="T267" s="133">
        <f t="shared" si="22"/>
        <v>0.23222748815165878</v>
      </c>
      <c r="U267" s="133">
        <f t="shared" si="23"/>
        <v>1.5529953917050692</v>
      </c>
      <c r="V267" s="133">
        <f t="shared" si="24"/>
        <v>0.15384615384615385</v>
      </c>
      <c r="W267" s="133">
        <f t="shared" si="25"/>
        <v>1.4524886877828054</v>
      </c>
      <c r="Y267" s="143"/>
    </row>
    <row r="268" spans="1:25" x14ac:dyDescent="0.2">
      <c r="A268" s="21">
        <v>3523107</v>
      </c>
      <c r="B268" s="22" t="s">
        <v>357</v>
      </c>
      <c r="C268" s="22" t="s">
        <v>773</v>
      </c>
      <c r="D268" s="22" t="s">
        <v>774</v>
      </c>
      <c r="E268" s="23">
        <v>35011</v>
      </c>
      <c r="F268" s="22" t="s">
        <v>100</v>
      </c>
      <c r="G268" s="22" t="s">
        <v>98</v>
      </c>
      <c r="H268" s="22" t="s">
        <v>99</v>
      </c>
      <c r="I268" s="145">
        <v>1880</v>
      </c>
      <c r="J268" s="145">
        <v>1994</v>
      </c>
      <c r="K268" s="64">
        <v>3660</v>
      </c>
      <c r="L268" s="64">
        <v>3061</v>
      </c>
      <c r="M268" s="64">
        <v>3026</v>
      </c>
      <c r="N268" s="64">
        <v>23464</v>
      </c>
      <c r="O268" s="64">
        <v>24782</v>
      </c>
      <c r="P268" s="64">
        <v>26136</v>
      </c>
      <c r="Q268" s="64">
        <v>27453</v>
      </c>
      <c r="R268" s="64">
        <v>27453</v>
      </c>
      <c r="S268" s="133">
        <f t="shared" si="21"/>
        <v>0.1602454824411865</v>
      </c>
      <c r="T268" s="133">
        <f t="shared" si="22"/>
        <v>0.16092325074650957</v>
      </c>
      <c r="U268" s="133">
        <f t="shared" si="23"/>
        <v>0.28007346189164373</v>
      </c>
      <c r="V268" s="133">
        <f t="shared" si="24"/>
        <v>0.22299930790806105</v>
      </c>
      <c r="W268" s="133">
        <f t="shared" si="25"/>
        <v>0.22044949550140239</v>
      </c>
      <c r="Y268" s="143"/>
    </row>
    <row r="269" spans="1:25" x14ac:dyDescent="0.2">
      <c r="A269" s="21">
        <v>3523206</v>
      </c>
      <c r="B269" s="22" t="s">
        <v>358</v>
      </c>
      <c r="C269" s="22" t="s">
        <v>765</v>
      </c>
      <c r="D269" s="22" t="s">
        <v>766</v>
      </c>
      <c r="E269" s="23">
        <v>35162</v>
      </c>
      <c r="F269" s="22" t="s">
        <v>75</v>
      </c>
      <c r="G269" s="22" t="s">
        <v>27</v>
      </c>
      <c r="H269" s="22" t="s">
        <v>28</v>
      </c>
      <c r="I269" s="145">
        <v>744</v>
      </c>
      <c r="J269" s="145">
        <v>643</v>
      </c>
      <c r="K269" s="64">
        <v>782</v>
      </c>
      <c r="L269" s="64">
        <v>723</v>
      </c>
      <c r="M269" s="64">
        <v>632</v>
      </c>
      <c r="N269" s="64">
        <v>4383</v>
      </c>
      <c r="O269" s="64">
        <v>4543</v>
      </c>
      <c r="P269" s="64">
        <v>4673</v>
      </c>
      <c r="Q269" s="64">
        <v>4811</v>
      </c>
      <c r="R269" s="64">
        <v>4811</v>
      </c>
      <c r="S269" s="133">
        <f t="shared" si="21"/>
        <v>0.33949349760438058</v>
      </c>
      <c r="T269" s="133">
        <f t="shared" si="22"/>
        <v>0.2830728593440458</v>
      </c>
      <c r="U269" s="133">
        <f t="shared" si="23"/>
        <v>0.33468863684998928</v>
      </c>
      <c r="V269" s="133">
        <f t="shared" si="24"/>
        <v>0.30056121388484724</v>
      </c>
      <c r="W269" s="133">
        <f t="shared" si="25"/>
        <v>0.26273124090625649</v>
      </c>
      <c r="Y269" s="143"/>
    </row>
    <row r="270" spans="1:25" x14ac:dyDescent="0.2">
      <c r="A270" s="21">
        <v>3523305</v>
      </c>
      <c r="B270" s="22" t="s">
        <v>359</v>
      </c>
      <c r="C270" s="22" t="s">
        <v>777</v>
      </c>
      <c r="D270" s="22" t="s">
        <v>778</v>
      </c>
      <c r="E270" s="23">
        <v>35121</v>
      </c>
      <c r="F270" s="22" t="s">
        <v>123</v>
      </c>
      <c r="G270" s="22" t="s">
        <v>121</v>
      </c>
      <c r="H270" s="22" t="s">
        <v>122</v>
      </c>
      <c r="I270" s="145">
        <v>187</v>
      </c>
      <c r="J270" s="145">
        <v>201</v>
      </c>
      <c r="K270" s="64">
        <v>207</v>
      </c>
      <c r="L270" s="64">
        <v>205</v>
      </c>
      <c r="M270" s="64">
        <v>220</v>
      </c>
      <c r="N270" s="64">
        <v>1181</v>
      </c>
      <c r="O270" s="64">
        <v>1209</v>
      </c>
      <c r="P270" s="64">
        <v>1253</v>
      </c>
      <c r="Q270" s="64">
        <v>1286</v>
      </c>
      <c r="R270" s="64">
        <v>1286</v>
      </c>
      <c r="S270" s="133">
        <f t="shared" si="21"/>
        <v>0.31668077900084673</v>
      </c>
      <c r="T270" s="133">
        <f t="shared" si="22"/>
        <v>0.33250620347394538</v>
      </c>
      <c r="U270" s="133">
        <f t="shared" si="23"/>
        <v>0.3304070231444533</v>
      </c>
      <c r="V270" s="133">
        <f t="shared" si="24"/>
        <v>0.3188180404354588</v>
      </c>
      <c r="W270" s="133">
        <f t="shared" si="25"/>
        <v>0.34214618973561428</v>
      </c>
      <c r="Y270" s="143"/>
    </row>
    <row r="271" spans="1:25" x14ac:dyDescent="0.2">
      <c r="A271" s="21">
        <v>3523404</v>
      </c>
      <c r="B271" s="22" t="s">
        <v>360</v>
      </c>
      <c r="C271" s="22" t="s">
        <v>759</v>
      </c>
      <c r="D271" s="22" t="s">
        <v>760</v>
      </c>
      <c r="E271" s="23">
        <v>35072</v>
      </c>
      <c r="F271" s="22" t="s">
        <v>53</v>
      </c>
      <c r="G271" s="22" t="s">
        <v>15</v>
      </c>
      <c r="H271" s="22" t="s">
        <v>16</v>
      </c>
      <c r="I271" s="145">
        <v>2636</v>
      </c>
      <c r="J271" s="145">
        <v>2267</v>
      </c>
      <c r="K271" s="64">
        <v>2933</v>
      </c>
      <c r="L271" s="64">
        <v>2691</v>
      </c>
      <c r="M271" s="64">
        <v>3602</v>
      </c>
      <c r="N271" s="64">
        <v>9709</v>
      </c>
      <c r="O271" s="64">
        <v>10165</v>
      </c>
      <c r="P271" s="64">
        <v>10571</v>
      </c>
      <c r="Q271" s="64">
        <v>10989</v>
      </c>
      <c r="R271" s="64">
        <v>10989</v>
      </c>
      <c r="S271" s="133">
        <f t="shared" si="21"/>
        <v>0.54300133896384795</v>
      </c>
      <c r="T271" s="133">
        <f t="shared" si="22"/>
        <v>0.44604033448106245</v>
      </c>
      <c r="U271" s="133">
        <f t="shared" si="23"/>
        <v>0.55491438842115226</v>
      </c>
      <c r="V271" s="133">
        <f t="shared" si="24"/>
        <v>0.48976248976248976</v>
      </c>
      <c r="W271" s="133">
        <f t="shared" si="25"/>
        <v>0.6555646555646556</v>
      </c>
      <c r="Y271" s="143"/>
    </row>
    <row r="272" spans="1:25" x14ac:dyDescent="0.2">
      <c r="A272" s="21">
        <v>3523503</v>
      </c>
      <c r="B272" s="22" t="s">
        <v>361</v>
      </c>
      <c r="C272" s="22" t="s">
        <v>761</v>
      </c>
      <c r="D272" s="22" t="s">
        <v>762</v>
      </c>
      <c r="E272" s="23">
        <v>35063</v>
      </c>
      <c r="F272" s="22" t="s">
        <v>66</v>
      </c>
      <c r="G272" s="22" t="s">
        <v>19</v>
      </c>
      <c r="H272" s="22" t="s">
        <v>20</v>
      </c>
      <c r="I272" s="145">
        <v>265</v>
      </c>
      <c r="J272" s="145">
        <v>211</v>
      </c>
      <c r="K272" s="64">
        <v>277</v>
      </c>
      <c r="L272" s="64">
        <v>298</v>
      </c>
      <c r="M272" s="64">
        <v>346</v>
      </c>
      <c r="N272" s="64">
        <v>1362</v>
      </c>
      <c r="O272" s="64">
        <v>1408</v>
      </c>
      <c r="P272" s="64">
        <v>1454</v>
      </c>
      <c r="Q272" s="64">
        <v>1496</v>
      </c>
      <c r="R272" s="64">
        <v>1496</v>
      </c>
      <c r="S272" s="133">
        <f t="shared" si="21"/>
        <v>0.3891336270190896</v>
      </c>
      <c r="T272" s="133">
        <f t="shared" si="22"/>
        <v>0.29971590909090912</v>
      </c>
      <c r="U272" s="133">
        <f t="shared" si="23"/>
        <v>0.38101788170563961</v>
      </c>
      <c r="V272" s="133">
        <f t="shared" si="24"/>
        <v>0.39839572192513367</v>
      </c>
      <c r="W272" s="133">
        <f t="shared" si="25"/>
        <v>0.46256684491978611</v>
      </c>
      <c r="Y272" s="143"/>
    </row>
    <row r="273" spans="1:25" x14ac:dyDescent="0.2">
      <c r="A273" s="21">
        <v>3523602</v>
      </c>
      <c r="B273" s="22" t="s">
        <v>362</v>
      </c>
      <c r="C273" s="22" t="s">
        <v>763</v>
      </c>
      <c r="D273" s="22" t="s">
        <v>764</v>
      </c>
      <c r="E273" s="23">
        <v>35104</v>
      </c>
      <c r="F273" s="22" t="s">
        <v>61</v>
      </c>
      <c r="G273" s="22" t="s">
        <v>23</v>
      </c>
      <c r="H273" s="22" t="s">
        <v>24</v>
      </c>
      <c r="I273" s="145">
        <v>150</v>
      </c>
      <c r="J273" s="145">
        <v>123</v>
      </c>
      <c r="K273" s="64">
        <v>185</v>
      </c>
      <c r="L273" s="64">
        <v>176</v>
      </c>
      <c r="M273" s="64">
        <v>203</v>
      </c>
      <c r="N273" s="64">
        <v>1134</v>
      </c>
      <c r="O273" s="64">
        <v>1181</v>
      </c>
      <c r="P273" s="64">
        <v>1210</v>
      </c>
      <c r="Q273" s="64">
        <v>1245</v>
      </c>
      <c r="R273" s="64">
        <v>1245</v>
      </c>
      <c r="S273" s="133">
        <f t="shared" si="21"/>
        <v>0.26455026455026454</v>
      </c>
      <c r="T273" s="133">
        <f t="shared" si="22"/>
        <v>0.20829805249788316</v>
      </c>
      <c r="U273" s="133">
        <f t="shared" si="23"/>
        <v>0.30578512396694213</v>
      </c>
      <c r="V273" s="133">
        <f t="shared" si="24"/>
        <v>0.28273092369477909</v>
      </c>
      <c r="W273" s="133">
        <f t="shared" si="25"/>
        <v>0.32610441767068271</v>
      </c>
      <c r="Y273" s="143"/>
    </row>
    <row r="274" spans="1:25" x14ac:dyDescent="0.2">
      <c r="A274" s="21">
        <v>3523701</v>
      </c>
      <c r="B274" s="22" t="s">
        <v>363</v>
      </c>
      <c r="C274" s="22" t="s">
        <v>769</v>
      </c>
      <c r="D274" s="22" t="s">
        <v>770</v>
      </c>
      <c r="E274" s="23">
        <v>35081</v>
      </c>
      <c r="F274" s="22" t="s">
        <v>229</v>
      </c>
      <c r="G274" s="22" t="s">
        <v>81</v>
      </c>
      <c r="H274" s="22" t="s">
        <v>82</v>
      </c>
      <c r="I274" s="145">
        <v>73</v>
      </c>
      <c r="J274" s="145">
        <v>109</v>
      </c>
      <c r="K274" s="64">
        <v>148</v>
      </c>
      <c r="L274" s="64">
        <v>112</v>
      </c>
      <c r="M274" s="64">
        <v>126</v>
      </c>
      <c r="N274" s="64">
        <v>509</v>
      </c>
      <c r="O274" s="64">
        <v>525</v>
      </c>
      <c r="P274" s="64">
        <v>534</v>
      </c>
      <c r="Q274" s="64">
        <v>546</v>
      </c>
      <c r="R274" s="64">
        <v>546</v>
      </c>
      <c r="S274" s="133">
        <f t="shared" si="21"/>
        <v>0.2868369351669941</v>
      </c>
      <c r="T274" s="133">
        <f t="shared" si="22"/>
        <v>0.41523809523809524</v>
      </c>
      <c r="U274" s="133">
        <f t="shared" si="23"/>
        <v>0.55430711610486894</v>
      </c>
      <c r="V274" s="133">
        <f t="shared" si="24"/>
        <v>0.41025641025641024</v>
      </c>
      <c r="W274" s="133">
        <f t="shared" si="25"/>
        <v>0.46153846153846156</v>
      </c>
      <c r="Y274" s="143"/>
    </row>
    <row r="275" spans="1:25" x14ac:dyDescent="0.2">
      <c r="A275" s="21">
        <v>3523800</v>
      </c>
      <c r="B275" s="22" t="s">
        <v>364</v>
      </c>
      <c r="C275" s="22" t="s">
        <v>759</v>
      </c>
      <c r="D275" s="22" t="s">
        <v>760</v>
      </c>
      <c r="E275" s="23">
        <v>35143</v>
      </c>
      <c r="F275" s="22" t="s">
        <v>170</v>
      </c>
      <c r="G275" s="22" t="s">
        <v>10</v>
      </c>
      <c r="H275" s="22" t="s">
        <v>11</v>
      </c>
      <c r="I275" s="145">
        <v>141</v>
      </c>
      <c r="J275" s="145">
        <v>183</v>
      </c>
      <c r="K275" s="64">
        <v>130</v>
      </c>
      <c r="L275" s="64">
        <v>181</v>
      </c>
      <c r="M275" s="64">
        <v>191</v>
      </c>
      <c r="N275" s="64">
        <v>716</v>
      </c>
      <c r="O275" s="64">
        <v>737</v>
      </c>
      <c r="P275" s="64">
        <v>764</v>
      </c>
      <c r="Q275" s="64">
        <v>785</v>
      </c>
      <c r="R275" s="64">
        <v>785</v>
      </c>
      <c r="S275" s="133">
        <f t="shared" si="21"/>
        <v>0.39385474860335196</v>
      </c>
      <c r="T275" s="133">
        <f t="shared" si="22"/>
        <v>0.49660786974219812</v>
      </c>
      <c r="U275" s="133">
        <f t="shared" si="23"/>
        <v>0.34031413612565448</v>
      </c>
      <c r="V275" s="133">
        <f t="shared" si="24"/>
        <v>0.46114649681528663</v>
      </c>
      <c r="W275" s="133">
        <f t="shared" si="25"/>
        <v>0.48662420382165605</v>
      </c>
      <c r="Y275" s="143"/>
    </row>
    <row r="276" spans="1:25" x14ac:dyDescent="0.2">
      <c r="A276" s="21">
        <v>3523909</v>
      </c>
      <c r="B276" s="22" t="s">
        <v>365</v>
      </c>
      <c r="C276" s="22" t="s">
        <v>765</v>
      </c>
      <c r="D276" s="22" t="s">
        <v>766</v>
      </c>
      <c r="E276" s="23">
        <v>35163</v>
      </c>
      <c r="F276" s="22" t="s">
        <v>28</v>
      </c>
      <c r="G276" s="22" t="s">
        <v>27</v>
      </c>
      <c r="H276" s="22" t="s">
        <v>28</v>
      </c>
      <c r="I276" s="145">
        <v>1687</v>
      </c>
      <c r="J276" s="145">
        <v>1757</v>
      </c>
      <c r="K276" s="64">
        <v>1673</v>
      </c>
      <c r="L276" s="64">
        <v>2151</v>
      </c>
      <c r="M276" s="64">
        <v>1737</v>
      </c>
      <c r="N276" s="64">
        <v>14260</v>
      </c>
      <c r="O276" s="64">
        <v>14885</v>
      </c>
      <c r="P276" s="64">
        <v>15503</v>
      </c>
      <c r="Q276" s="64">
        <v>16107</v>
      </c>
      <c r="R276" s="64">
        <v>16107</v>
      </c>
      <c r="S276" s="133">
        <f t="shared" si="21"/>
        <v>0.23660589060308557</v>
      </c>
      <c r="T276" s="133">
        <f t="shared" si="22"/>
        <v>0.23607658716829022</v>
      </c>
      <c r="U276" s="133">
        <f t="shared" si="23"/>
        <v>0.21582919434948075</v>
      </c>
      <c r="V276" s="133">
        <f t="shared" si="24"/>
        <v>0.2670888433600298</v>
      </c>
      <c r="W276" s="133">
        <f t="shared" si="25"/>
        <v>0.21568262246228348</v>
      </c>
      <c r="Y276" s="143"/>
    </row>
    <row r="277" spans="1:25" x14ac:dyDescent="0.2">
      <c r="A277" s="21">
        <v>3524006</v>
      </c>
      <c r="B277" s="22" t="s">
        <v>366</v>
      </c>
      <c r="C277" s="22" t="s">
        <v>775</v>
      </c>
      <c r="D277" s="22" t="s">
        <v>776</v>
      </c>
      <c r="E277" s="23">
        <v>35073</v>
      </c>
      <c r="F277" s="22" t="s">
        <v>165</v>
      </c>
      <c r="G277" s="22" t="s">
        <v>15</v>
      </c>
      <c r="H277" s="22" t="s">
        <v>16</v>
      </c>
      <c r="I277" s="145">
        <v>632</v>
      </c>
      <c r="J277" s="145">
        <v>700</v>
      </c>
      <c r="K277" s="64">
        <v>886</v>
      </c>
      <c r="L277" s="64">
        <v>852</v>
      </c>
      <c r="M277" s="64">
        <v>681</v>
      </c>
      <c r="N277" s="64">
        <v>3428</v>
      </c>
      <c r="O277" s="64">
        <v>3634</v>
      </c>
      <c r="P277" s="64">
        <v>3829</v>
      </c>
      <c r="Q277" s="64">
        <v>4024</v>
      </c>
      <c r="R277" s="64">
        <v>4024</v>
      </c>
      <c r="S277" s="133">
        <f t="shared" si="21"/>
        <v>0.36872812135355892</v>
      </c>
      <c r="T277" s="133">
        <f t="shared" si="22"/>
        <v>0.38525041276829941</v>
      </c>
      <c r="U277" s="133">
        <f t="shared" si="23"/>
        <v>0.46278401671454689</v>
      </c>
      <c r="V277" s="133">
        <f t="shared" si="24"/>
        <v>0.4234592445328032</v>
      </c>
      <c r="W277" s="133">
        <f t="shared" si="25"/>
        <v>0.33846918489065608</v>
      </c>
      <c r="Y277" s="143"/>
    </row>
    <row r="278" spans="1:25" x14ac:dyDescent="0.2">
      <c r="A278" s="21">
        <v>3524105</v>
      </c>
      <c r="B278" s="22" t="s">
        <v>367</v>
      </c>
      <c r="C278" s="22" t="s">
        <v>769</v>
      </c>
      <c r="D278" s="22" t="s">
        <v>770</v>
      </c>
      <c r="E278" s="23">
        <v>35083</v>
      </c>
      <c r="F278" s="22" t="s">
        <v>83</v>
      </c>
      <c r="G278" s="22" t="s">
        <v>81</v>
      </c>
      <c r="H278" s="22" t="s">
        <v>82</v>
      </c>
      <c r="I278" s="145">
        <v>1251</v>
      </c>
      <c r="J278" s="145">
        <v>1218</v>
      </c>
      <c r="K278" s="64">
        <v>1315</v>
      </c>
      <c r="L278" s="64">
        <v>1253</v>
      </c>
      <c r="M278" s="64">
        <v>897</v>
      </c>
      <c r="N278" s="64">
        <v>4223</v>
      </c>
      <c r="O278" s="64">
        <v>4332</v>
      </c>
      <c r="P278" s="64">
        <v>4470</v>
      </c>
      <c r="Q278" s="64">
        <v>4582</v>
      </c>
      <c r="R278" s="64">
        <v>4582</v>
      </c>
      <c r="S278" s="133">
        <f t="shared" si="21"/>
        <v>0.59246980819322759</v>
      </c>
      <c r="T278" s="133">
        <f t="shared" si="22"/>
        <v>0.56232686980609414</v>
      </c>
      <c r="U278" s="133">
        <f t="shared" si="23"/>
        <v>0.5883668903803132</v>
      </c>
      <c r="V278" s="133">
        <f t="shared" si="24"/>
        <v>0.54692274116106498</v>
      </c>
      <c r="W278" s="133">
        <f t="shared" si="25"/>
        <v>0.39153208206023571</v>
      </c>
      <c r="Y278" s="143"/>
    </row>
    <row r="279" spans="1:25" x14ac:dyDescent="0.2">
      <c r="A279" s="21">
        <v>3524204</v>
      </c>
      <c r="B279" s="22" t="s">
        <v>368</v>
      </c>
      <c r="C279" s="22" t="s">
        <v>769</v>
      </c>
      <c r="D279" s="22" t="s">
        <v>770</v>
      </c>
      <c r="E279" s="23">
        <v>35051</v>
      </c>
      <c r="F279" s="22" t="s">
        <v>37</v>
      </c>
      <c r="G279" s="22" t="s">
        <v>35</v>
      </c>
      <c r="H279" s="22" t="s">
        <v>36</v>
      </c>
      <c r="I279" s="145">
        <v>161</v>
      </c>
      <c r="J279" s="145">
        <v>197</v>
      </c>
      <c r="K279" s="64">
        <v>179</v>
      </c>
      <c r="L279" s="64">
        <v>186</v>
      </c>
      <c r="M279" s="64">
        <v>209</v>
      </c>
      <c r="N279" s="64">
        <v>609</v>
      </c>
      <c r="O279" s="64">
        <v>630</v>
      </c>
      <c r="P279" s="64">
        <v>642</v>
      </c>
      <c r="Q279" s="64">
        <v>659</v>
      </c>
      <c r="R279" s="64">
        <v>659</v>
      </c>
      <c r="S279" s="133">
        <f t="shared" si="21"/>
        <v>0.52873563218390807</v>
      </c>
      <c r="T279" s="133">
        <f t="shared" si="22"/>
        <v>0.6253968253968254</v>
      </c>
      <c r="U279" s="133">
        <f t="shared" si="23"/>
        <v>0.55763239875389403</v>
      </c>
      <c r="V279" s="133">
        <f t="shared" si="24"/>
        <v>0.56449165402124435</v>
      </c>
      <c r="W279" s="133">
        <f t="shared" si="25"/>
        <v>0.63429438543247341</v>
      </c>
      <c r="Y279" s="143"/>
    </row>
    <row r="280" spans="1:25" x14ac:dyDescent="0.2">
      <c r="A280" s="21">
        <v>3524303</v>
      </c>
      <c r="B280" s="22" t="s">
        <v>369</v>
      </c>
      <c r="C280" s="22" t="s">
        <v>769</v>
      </c>
      <c r="D280" s="22" t="s">
        <v>770</v>
      </c>
      <c r="E280" s="23">
        <v>35131</v>
      </c>
      <c r="F280" s="22" t="s">
        <v>126</v>
      </c>
      <c r="G280" s="22" t="s">
        <v>39</v>
      </c>
      <c r="H280" s="22" t="s">
        <v>40</v>
      </c>
      <c r="I280" s="145">
        <v>442</v>
      </c>
      <c r="J280" s="145">
        <v>589</v>
      </c>
      <c r="K280" s="64">
        <v>1360</v>
      </c>
      <c r="L280" s="64">
        <v>515</v>
      </c>
      <c r="M280" s="64">
        <v>1412</v>
      </c>
      <c r="N280" s="64">
        <v>7668</v>
      </c>
      <c r="O280" s="64">
        <v>7900</v>
      </c>
      <c r="P280" s="64">
        <v>8161</v>
      </c>
      <c r="Q280" s="64">
        <v>8387</v>
      </c>
      <c r="R280" s="64">
        <v>8387</v>
      </c>
      <c r="S280" s="133">
        <f t="shared" si="21"/>
        <v>0.11528429838288994</v>
      </c>
      <c r="T280" s="133">
        <f t="shared" si="22"/>
        <v>0.14911392405063292</v>
      </c>
      <c r="U280" s="133">
        <f t="shared" si="23"/>
        <v>0.33329248866560468</v>
      </c>
      <c r="V280" s="133">
        <f t="shared" si="24"/>
        <v>0.12280910933587695</v>
      </c>
      <c r="W280" s="133">
        <f t="shared" si="25"/>
        <v>0.33671157744127816</v>
      </c>
      <c r="Y280" s="143"/>
    </row>
    <row r="281" spans="1:25" x14ac:dyDescent="0.2">
      <c r="A281" s="21">
        <v>3524402</v>
      </c>
      <c r="B281" s="22" t="s">
        <v>370</v>
      </c>
      <c r="C281" s="22" t="s">
        <v>771</v>
      </c>
      <c r="D281" s="22" t="s">
        <v>772</v>
      </c>
      <c r="E281" s="23">
        <v>35171</v>
      </c>
      <c r="F281" s="22" t="s">
        <v>167</v>
      </c>
      <c r="G281" s="22" t="s">
        <v>69</v>
      </c>
      <c r="H281" s="22" t="s">
        <v>70</v>
      </c>
      <c r="I281" s="145">
        <v>4331</v>
      </c>
      <c r="J281" s="145">
        <v>4404</v>
      </c>
      <c r="K281" s="64">
        <v>3744</v>
      </c>
      <c r="L281" s="64">
        <v>5306</v>
      </c>
      <c r="M281" s="64">
        <v>4351</v>
      </c>
      <c r="N281" s="64">
        <v>21204</v>
      </c>
      <c r="O281" s="64">
        <v>22039</v>
      </c>
      <c r="P281" s="64">
        <v>22762</v>
      </c>
      <c r="Q281" s="64">
        <v>23486</v>
      </c>
      <c r="R281" s="64">
        <v>23486</v>
      </c>
      <c r="S281" s="133">
        <f t="shared" si="21"/>
        <v>0.40850782871156388</v>
      </c>
      <c r="T281" s="133">
        <f t="shared" si="22"/>
        <v>0.39965515676754843</v>
      </c>
      <c r="U281" s="133">
        <f t="shared" si="23"/>
        <v>0.3289693348563395</v>
      </c>
      <c r="V281" s="133">
        <f t="shared" si="24"/>
        <v>0.45184365153708594</v>
      </c>
      <c r="W281" s="133">
        <f t="shared" si="25"/>
        <v>0.37051860682960064</v>
      </c>
      <c r="Y281" s="143"/>
    </row>
    <row r="282" spans="1:25" x14ac:dyDescent="0.2">
      <c r="A282" s="21">
        <v>3524501</v>
      </c>
      <c r="B282" s="22" t="s">
        <v>371</v>
      </c>
      <c r="C282" s="22" t="s">
        <v>757</v>
      </c>
      <c r="D282" s="22" t="s">
        <v>758</v>
      </c>
      <c r="E282" s="23">
        <v>35156</v>
      </c>
      <c r="F282" s="22" t="s">
        <v>8</v>
      </c>
      <c r="G282" s="22" t="s">
        <v>6</v>
      </c>
      <c r="H282" s="22" t="s">
        <v>7</v>
      </c>
      <c r="I282" s="145">
        <v>99</v>
      </c>
      <c r="J282" s="145">
        <v>110</v>
      </c>
      <c r="K282" s="64">
        <v>134</v>
      </c>
      <c r="L282" s="64">
        <v>82</v>
      </c>
      <c r="M282" s="64">
        <v>135</v>
      </c>
      <c r="N282" s="64">
        <v>488</v>
      </c>
      <c r="O282" s="64">
        <v>516</v>
      </c>
      <c r="P282" s="64">
        <v>542</v>
      </c>
      <c r="Q282" s="64">
        <v>571</v>
      </c>
      <c r="R282" s="64">
        <v>571</v>
      </c>
      <c r="S282" s="133">
        <f t="shared" si="21"/>
        <v>0.40573770491803279</v>
      </c>
      <c r="T282" s="133">
        <f t="shared" si="22"/>
        <v>0.4263565891472868</v>
      </c>
      <c r="U282" s="133">
        <f t="shared" si="23"/>
        <v>0.49446494464944651</v>
      </c>
      <c r="V282" s="133">
        <f t="shared" si="24"/>
        <v>0.28721541155866898</v>
      </c>
      <c r="W282" s="133">
        <f t="shared" si="25"/>
        <v>0.47285464098073554</v>
      </c>
      <c r="Y282" s="143"/>
    </row>
    <row r="283" spans="1:25" x14ac:dyDescent="0.2">
      <c r="A283" s="21">
        <v>3524600</v>
      </c>
      <c r="B283" s="22" t="s">
        <v>372</v>
      </c>
      <c r="C283" s="22" t="s">
        <v>777</v>
      </c>
      <c r="D283" s="22" t="s">
        <v>778</v>
      </c>
      <c r="E283" s="23">
        <v>35121</v>
      </c>
      <c r="F283" s="22" t="s">
        <v>123</v>
      </c>
      <c r="G283" s="22" t="s">
        <v>121</v>
      </c>
      <c r="H283" s="22" t="s">
        <v>122</v>
      </c>
      <c r="I283" s="145">
        <v>277</v>
      </c>
      <c r="J283" s="145">
        <v>225</v>
      </c>
      <c r="K283" s="64">
        <v>311</v>
      </c>
      <c r="L283" s="64">
        <v>333</v>
      </c>
      <c r="M283" s="64">
        <v>363</v>
      </c>
      <c r="N283" s="64">
        <v>1458</v>
      </c>
      <c r="O283" s="64">
        <v>1509</v>
      </c>
      <c r="P283" s="64">
        <v>1546</v>
      </c>
      <c r="Q283" s="64">
        <v>1586</v>
      </c>
      <c r="R283" s="64">
        <v>1586</v>
      </c>
      <c r="S283" s="133">
        <f t="shared" si="21"/>
        <v>0.37997256515775035</v>
      </c>
      <c r="T283" s="133">
        <f t="shared" si="22"/>
        <v>0.29821073558648109</v>
      </c>
      <c r="U283" s="133">
        <f t="shared" si="23"/>
        <v>0.4023285899094437</v>
      </c>
      <c r="V283" s="133">
        <f t="shared" si="24"/>
        <v>0.41992433795712486</v>
      </c>
      <c r="W283" s="133">
        <f t="shared" si="25"/>
        <v>0.45775535939470363</v>
      </c>
      <c r="Y283" s="143"/>
    </row>
    <row r="284" spans="1:25" x14ac:dyDescent="0.2">
      <c r="A284" s="21">
        <v>3524709</v>
      </c>
      <c r="B284" s="22" t="s">
        <v>373</v>
      </c>
      <c r="C284" s="22" t="s">
        <v>759</v>
      </c>
      <c r="D284" s="22" t="s">
        <v>760</v>
      </c>
      <c r="E284" s="23">
        <v>35072</v>
      </c>
      <c r="F284" s="22" t="s">
        <v>53</v>
      </c>
      <c r="G284" s="22" t="s">
        <v>15</v>
      </c>
      <c r="H284" s="22" t="s">
        <v>16</v>
      </c>
      <c r="I284" s="145">
        <v>1371</v>
      </c>
      <c r="J284" s="145">
        <v>1319</v>
      </c>
      <c r="K284" s="64">
        <v>1390</v>
      </c>
      <c r="L284" s="64">
        <v>1494</v>
      </c>
      <c r="M284" s="64">
        <v>1587</v>
      </c>
      <c r="N284" s="64">
        <v>4111</v>
      </c>
      <c r="O284" s="64">
        <v>4351</v>
      </c>
      <c r="P284" s="64">
        <v>4568</v>
      </c>
      <c r="Q284" s="64">
        <v>4793</v>
      </c>
      <c r="R284" s="64">
        <v>4793</v>
      </c>
      <c r="S284" s="133">
        <f t="shared" si="21"/>
        <v>0.66699099975675014</v>
      </c>
      <c r="T284" s="133">
        <f t="shared" si="22"/>
        <v>0.60629740289588596</v>
      </c>
      <c r="U284" s="133">
        <f t="shared" si="23"/>
        <v>0.60858143607705784</v>
      </c>
      <c r="V284" s="133">
        <f t="shared" si="24"/>
        <v>0.62340913832672651</v>
      </c>
      <c r="W284" s="133">
        <f t="shared" si="25"/>
        <v>0.66221573127477573</v>
      </c>
      <c r="Y284" s="143"/>
    </row>
    <row r="285" spans="1:25" x14ac:dyDescent="0.2">
      <c r="A285" s="21">
        <v>3524808</v>
      </c>
      <c r="B285" s="22" t="s">
        <v>374</v>
      </c>
      <c r="C285" s="22" t="s">
        <v>757</v>
      </c>
      <c r="D285" s="22" t="s">
        <v>758</v>
      </c>
      <c r="E285" s="23">
        <v>35153</v>
      </c>
      <c r="F285" s="22" t="s">
        <v>73</v>
      </c>
      <c r="G285" s="22" t="s">
        <v>6</v>
      </c>
      <c r="H285" s="22" t="s">
        <v>7</v>
      </c>
      <c r="I285" s="145">
        <v>596</v>
      </c>
      <c r="J285" s="145">
        <v>2646</v>
      </c>
      <c r="K285" s="64">
        <v>852</v>
      </c>
      <c r="L285" s="64">
        <v>2581</v>
      </c>
      <c r="M285" s="64">
        <v>542</v>
      </c>
      <c r="N285" s="64">
        <v>5602</v>
      </c>
      <c r="O285" s="64">
        <v>5775</v>
      </c>
      <c r="P285" s="64">
        <v>5927</v>
      </c>
      <c r="Q285" s="64">
        <v>6075</v>
      </c>
      <c r="R285" s="64">
        <v>6075</v>
      </c>
      <c r="S285" s="133">
        <f t="shared" si="21"/>
        <v>0.21278114958943234</v>
      </c>
      <c r="T285" s="133">
        <f t="shared" si="22"/>
        <v>0.91636363636363638</v>
      </c>
      <c r="U285" s="133">
        <f t="shared" si="23"/>
        <v>0.28749789100725492</v>
      </c>
      <c r="V285" s="133">
        <f t="shared" si="24"/>
        <v>0.84971193415637858</v>
      </c>
      <c r="W285" s="133">
        <f t="shared" si="25"/>
        <v>0.17843621399176954</v>
      </c>
      <c r="Y285" s="143"/>
    </row>
    <row r="286" spans="1:25" x14ac:dyDescent="0.2">
      <c r="A286" s="21">
        <v>3524907</v>
      </c>
      <c r="B286" s="22" t="s">
        <v>375</v>
      </c>
      <c r="C286" s="22" t="s">
        <v>771</v>
      </c>
      <c r="D286" s="22" t="s">
        <v>772</v>
      </c>
      <c r="E286" s="23">
        <v>35171</v>
      </c>
      <c r="F286" s="22" t="s">
        <v>167</v>
      </c>
      <c r="G286" s="22" t="s">
        <v>69</v>
      </c>
      <c r="H286" s="22" t="s">
        <v>70</v>
      </c>
      <c r="I286" s="145">
        <v>90</v>
      </c>
      <c r="J286" s="145">
        <v>83</v>
      </c>
      <c r="K286" s="64">
        <v>126</v>
      </c>
      <c r="L286" s="64">
        <v>129</v>
      </c>
      <c r="M286" s="64">
        <v>101</v>
      </c>
      <c r="N286" s="64">
        <v>455</v>
      </c>
      <c r="O286" s="64">
        <v>479</v>
      </c>
      <c r="P286" s="64">
        <v>500</v>
      </c>
      <c r="Q286" s="64">
        <v>522</v>
      </c>
      <c r="R286" s="64">
        <v>522</v>
      </c>
      <c r="S286" s="133">
        <f t="shared" si="21"/>
        <v>0.39560439560439559</v>
      </c>
      <c r="T286" s="133">
        <f t="shared" si="22"/>
        <v>0.3465553235908142</v>
      </c>
      <c r="U286" s="133">
        <f t="shared" si="23"/>
        <v>0.504</v>
      </c>
      <c r="V286" s="133">
        <f t="shared" si="24"/>
        <v>0.4942528735632184</v>
      </c>
      <c r="W286" s="133">
        <f t="shared" si="25"/>
        <v>0.38697318007662834</v>
      </c>
      <c r="Y286" s="143"/>
    </row>
    <row r="287" spans="1:25" x14ac:dyDescent="0.2">
      <c r="A287" s="21">
        <v>3525003</v>
      </c>
      <c r="B287" s="22" t="s">
        <v>376</v>
      </c>
      <c r="C287" s="22" t="s">
        <v>779</v>
      </c>
      <c r="D287" s="22" t="s">
        <v>780</v>
      </c>
      <c r="E287" s="23">
        <v>35014</v>
      </c>
      <c r="F287" s="22" t="s">
        <v>128</v>
      </c>
      <c r="G287" s="22" t="s">
        <v>98</v>
      </c>
      <c r="H287" s="22" t="s">
        <v>99</v>
      </c>
      <c r="I287" s="145">
        <v>851</v>
      </c>
      <c r="J287" s="145">
        <v>791</v>
      </c>
      <c r="K287" s="64">
        <v>902</v>
      </c>
      <c r="L287" s="64">
        <v>1578</v>
      </c>
      <c r="M287" s="64">
        <v>1351</v>
      </c>
      <c r="N287" s="64">
        <v>8361</v>
      </c>
      <c r="O287" s="64">
        <v>8816</v>
      </c>
      <c r="P287" s="64">
        <v>9308</v>
      </c>
      <c r="Q287" s="64">
        <v>9772</v>
      </c>
      <c r="R287" s="64">
        <v>9772</v>
      </c>
      <c r="S287" s="133">
        <f t="shared" si="21"/>
        <v>0.20356416696567398</v>
      </c>
      <c r="T287" s="133">
        <f t="shared" si="22"/>
        <v>0.1794464609800363</v>
      </c>
      <c r="U287" s="133">
        <f t="shared" si="23"/>
        <v>0.19381177481736142</v>
      </c>
      <c r="V287" s="133">
        <f t="shared" si="24"/>
        <v>0.32296356938190751</v>
      </c>
      <c r="W287" s="133">
        <f t="shared" si="25"/>
        <v>0.27650429799426934</v>
      </c>
      <c r="Y287" s="143"/>
    </row>
    <row r="288" spans="1:25" x14ac:dyDescent="0.2">
      <c r="A288" s="21">
        <v>3525102</v>
      </c>
      <c r="B288" s="22" t="s">
        <v>377</v>
      </c>
      <c r="C288" s="22" t="s">
        <v>769</v>
      </c>
      <c r="D288" s="22" t="s">
        <v>770</v>
      </c>
      <c r="E288" s="23">
        <v>35132</v>
      </c>
      <c r="F288" s="22" t="s">
        <v>227</v>
      </c>
      <c r="G288" s="22" t="s">
        <v>39</v>
      </c>
      <c r="H288" s="22" t="s">
        <v>40</v>
      </c>
      <c r="I288" s="145">
        <v>492</v>
      </c>
      <c r="J288" s="145">
        <v>301</v>
      </c>
      <c r="K288" s="64">
        <v>515</v>
      </c>
      <c r="L288" s="64">
        <v>387</v>
      </c>
      <c r="M288" s="64">
        <v>569</v>
      </c>
      <c r="N288" s="64">
        <v>3542</v>
      </c>
      <c r="O288" s="64">
        <v>3669</v>
      </c>
      <c r="P288" s="64">
        <v>3794</v>
      </c>
      <c r="Q288" s="64">
        <v>3906</v>
      </c>
      <c r="R288" s="64">
        <v>3906</v>
      </c>
      <c r="S288" s="133">
        <f t="shared" si="21"/>
        <v>0.27780914737436474</v>
      </c>
      <c r="T288" s="133">
        <f t="shared" si="22"/>
        <v>0.1640774052875443</v>
      </c>
      <c r="U288" s="133">
        <f t="shared" si="23"/>
        <v>0.27148128624143386</v>
      </c>
      <c r="V288" s="133">
        <f t="shared" si="24"/>
        <v>0.19815668202764977</v>
      </c>
      <c r="W288" s="133">
        <f t="shared" si="25"/>
        <v>0.29134664618535588</v>
      </c>
      <c r="Y288" s="143"/>
    </row>
    <row r="289" spans="1:25" x14ac:dyDescent="0.2">
      <c r="A289" s="21">
        <v>3525201</v>
      </c>
      <c r="B289" s="22" t="s">
        <v>378</v>
      </c>
      <c r="C289" s="22" t="s">
        <v>775</v>
      </c>
      <c r="D289" s="22" t="s">
        <v>776</v>
      </c>
      <c r="E289" s="23">
        <v>35073</v>
      </c>
      <c r="F289" s="22" t="s">
        <v>165</v>
      </c>
      <c r="G289" s="22" t="s">
        <v>15</v>
      </c>
      <c r="H289" s="22" t="s">
        <v>16</v>
      </c>
      <c r="I289" s="145">
        <v>237</v>
      </c>
      <c r="J289" s="145">
        <v>305</v>
      </c>
      <c r="K289" s="64">
        <v>525</v>
      </c>
      <c r="L289" s="64">
        <v>424</v>
      </c>
      <c r="M289" s="64">
        <v>465</v>
      </c>
      <c r="N289" s="64">
        <v>2119</v>
      </c>
      <c r="O289" s="64">
        <v>2237</v>
      </c>
      <c r="P289" s="64">
        <v>2322</v>
      </c>
      <c r="Q289" s="64">
        <v>2420</v>
      </c>
      <c r="R289" s="64">
        <v>2420</v>
      </c>
      <c r="S289" s="133">
        <f t="shared" si="21"/>
        <v>0.22369042000943842</v>
      </c>
      <c r="T289" s="133">
        <f t="shared" si="22"/>
        <v>0.27268663388466696</v>
      </c>
      <c r="U289" s="133">
        <f t="shared" si="23"/>
        <v>0.45219638242894056</v>
      </c>
      <c r="V289" s="133">
        <f t="shared" si="24"/>
        <v>0.35041322314049589</v>
      </c>
      <c r="W289" s="133">
        <f t="shared" si="25"/>
        <v>0.38429752066115702</v>
      </c>
      <c r="Y289" s="143"/>
    </row>
    <row r="290" spans="1:25" x14ac:dyDescent="0.2">
      <c r="A290" s="21">
        <v>3525300</v>
      </c>
      <c r="B290" s="22" t="s">
        <v>379</v>
      </c>
      <c r="C290" s="22" t="s">
        <v>761</v>
      </c>
      <c r="D290" s="22" t="s">
        <v>762</v>
      </c>
      <c r="E290" s="23">
        <v>35064</v>
      </c>
      <c r="F290" s="22" t="s">
        <v>117</v>
      </c>
      <c r="G290" s="22" t="s">
        <v>19</v>
      </c>
      <c r="H290" s="22" t="s">
        <v>20</v>
      </c>
      <c r="I290" s="145">
        <v>1269</v>
      </c>
      <c r="J290" s="145">
        <v>1752</v>
      </c>
      <c r="K290" s="64">
        <v>1424</v>
      </c>
      <c r="L290" s="64">
        <v>1963</v>
      </c>
      <c r="M290" s="64">
        <v>2000</v>
      </c>
      <c r="N290" s="64">
        <v>13576</v>
      </c>
      <c r="O290" s="64">
        <v>14048</v>
      </c>
      <c r="P290" s="64">
        <v>14538</v>
      </c>
      <c r="Q290" s="64">
        <v>14993</v>
      </c>
      <c r="R290" s="64">
        <v>14993</v>
      </c>
      <c r="S290" s="133">
        <f t="shared" si="21"/>
        <v>0.18694755450795522</v>
      </c>
      <c r="T290" s="133">
        <f t="shared" si="22"/>
        <v>0.24943052391799544</v>
      </c>
      <c r="U290" s="133">
        <f t="shared" si="23"/>
        <v>0.19590039895446415</v>
      </c>
      <c r="V290" s="133">
        <f t="shared" si="24"/>
        <v>0.26185553258187155</v>
      </c>
      <c r="W290" s="133">
        <f t="shared" si="25"/>
        <v>0.26679116921229906</v>
      </c>
      <c r="Y290" s="143"/>
    </row>
    <row r="291" spans="1:25" x14ac:dyDescent="0.2">
      <c r="A291" s="21">
        <v>3525409</v>
      </c>
      <c r="B291" s="22" t="s">
        <v>380</v>
      </c>
      <c r="C291" s="22" t="s">
        <v>769</v>
      </c>
      <c r="D291" s="22" t="s">
        <v>770</v>
      </c>
      <c r="E291" s="23">
        <v>35081</v>
      </c>
      <c r="F291" s="22" t="s">
        <v>229</v>
      </c>
      <c r="G291" s="22" t="s">
        <v>81</v>
      </c>
      <c r="H291" s="22" t="s">
        <v>82</v>
      </c>
      <c r="I291" s="145">
        <v>45</v>
      </c>
      <c r="J291" s="145">
        <v>55</v>
      </c>
      <c r="K291" s="64">
        <v>84</v>
      </c>
      <c r="L291" s="64">
        <v>94</v>
      </c>
      <c r="M291" s="64">
        <v>85</v>
      </c>
      <c r="N291" s="64">
        <v>241</v>
      </c>
      <c r="O291" s="64">
        <v>250</v>
      </c>
      <c r="P291" s="64">
        <v>262</v>
      </c>
      <c r="Q291" s="64">
        <v>273</v>
      </c>
      <c r="R291" s="64">
        <v>273</v>
      </c>
      <c r="S291" s="133">
        <f t="shared" si="21"/>
        <v>0.37344398340248963</v>
      </c>
      <c r="T291" s="133">
        <f t="shared" si="22"/>
        <v>0.44</v>
      </c>
      <c r="U291" s="133">
        <f t="shared" si="23"/>
        <v>0.64122137404580148</v>
      </c>
      <c r="V291" s="133">
        <f t="shared" si="24"/>
        <v>0.68864468864468864</v>
      </c>
      <c r="W291" s="133">
        <f t="shared" si="25"/>
        <v>0.62271062271062272</v>
      </c>
      <c r="Y291" s="143"/>
    </row>
    <row r="292" spans="1:25" x14ac:dyDescent="0.2">
      <c r="A292" s="21">
        <v>3525508</v>
      </c>
      <c r="B292" s="22" t="s">
        <v>381</v>
      </c>
      <c r="C292" s="22" t="s">
        <v>775</v>
      </c>
      <c r="D292" s="22" t="s">
        <v>776</v>
      </c>
      <c r="E292" s="23">
        <v>35071</v>
      </c>
      <c r="F292" s="22" t="s">
        <v>105</v>
      </c>
      <c r="G292" s="22" t="s">
        <v>15</v>
      </c>
      <c r="H292" s="22" t="s">
        <v>16</v>
      </c>
      <c r="I292" s="145">
        <v>212</v>
      </c>
      <c r="J292" s="145">
        <v>204</v>
      </c>
      <c r="K292" s="64">
        <v>184</v>
      </c>
      <c r="L292" s="64">
        <v>145</v>
      </c>
      <c r="M292" s="64">
        <v>330</v>
      </c>
      <c r="N292" s="64">
        <v>1236</v>
      </c>
      <c r="O292" s="64">
        <v>1286</v>
      </c>
      <c r="P292" s="64">
        <v>1328</v>
      </c>
      <c r="Q292" s="64">
        <v>1370</v>
      </c>
      <c r="R292" s="64">
        <v>1370</v>
      </c>
      <c r="S292" s="133">
        <f t="shared" si="21"/>
        <v>0.34304207119741098</v>
      </c>
      <c r="T292" s="133">
        <f t="shared" si="22"/>
        <v>0.31726283048211507</v>
      </c>
      <c r="U292" s="133">
        <f t="shared" si="23"/>
        <v>0.27710843373493976</v>
      </c>
      <c r="V292" s="133">
        <f t="shared" si="24"/>
        <v>0.21167883211678831</v>
      </c>
      <c r="W292" s="133">
        <f t="shared" si="25"/>
        <v>0.48175182481751827</v>
      </c>
      <c r="Y292" s="143"/>
    </row>
    <row r="293" spans="1:25" x14ac:dyDescent="0.2">
      <c r="A293" s="21">
        <v>3525607</v>
      </c>
      <c r="B293" s="22" t="s">
        <v>382</v>
      </c>
      <c r="C293" s="22" t="s">
        <v>767</v>
      </c>
      <c r="D293" s="22" t="s">
        <v>768</v>
      </c>
      <c r="E293" s="23">
        <v>35113</v>
      </c>
      <c r="F293" s="22" t="s">
        <v>318</v>
      </c>
      <c r="G293" s="22" t="s">
        <v>31</v>
      </c>
      <c r="H293" s="22" t="s">
        <v>32</v>
      </c>
      <c r="I293" s="145">
        <v>110</v>
      </c>
      <c r="J293" s="145">
        <v>105</v>
      </c>
      <c r="K293" s="64">
        <v>116</v>
      </c>
      <c r="L293" s="64">
        <v>109</v>
      </c>
      <c r="M293" s="64">
        <v>166</v>
      </c>
      <c r="N293" s="64">
        <v>336</v>
      </c>
      <c r="O293" s="64">
        <v>349</v>
      </c>
      <c r="P293" s="64">
        <v>369</v>
      </c>
      <c r="Q293" s="64">
        <v>385</v>
      </c>
      <c r="R293" s="64">
        <v>385</v>
      </c>
      <c r="S293" s="133">
        <f t="shared" si="21"/>
        <v>0.65476190476190477</v>
      </c>
      <c r="T293" s="133">
        <f t="shared" si="22"/>
        <v>0.60171919770773641</v>
      </c>
      <c r="U293" s="133">
        <f t="shared" si="23"/>
        <v>0.62872628726287261</v>
      </c>
      <c r="V293" s="133">
        <f t="shared" si="24"/>
        <v>0.5662337662337662</v>
      </c>
      <c r="W293" s="133">
        <f t="shared" si="25"/>
        <v>0.86233766233766229</v>
      </c>
      <c r="Y293" s="143"/>
    </row>
    <row r="294" spans="1:25" x14ac:dyDescent="0.2">
      <c r="A294" s="21">
        <v>3525706</v>
      </c>
      <c r="B294" s="22" t="s">
        <v>383</v>
      </c>
      <c r="C294" s="22" t="s">
        <v>757</v>
      </c>
      <c r="D294" s="22" t="s">
        <v>758</v>
      </c>
      <c r="E294" s="23">
        <v>35156</v>
      </c>
      <c r="F294" s="22" t="s">
        <v>8</v>
      </c>
      <c r="G294" s="22" t="s">
        <v>6</v>
      </c>
      <c r="H294" s="22" t="s">
        <v>7</v>
      </c>
      <c r="I294" s="145">
        <v>549</v>
      </c>
      <c r="J294" s="145">
        <v>389</v>
      </c>
      <c r="K294" s="64">
        <v>604</v>
      </c>
      <c r="L294" s="64">
        <v>543</v>
      </c>
      <c r="M294" s="64">
        <v>609</v>
      </c>
      <c r="N294" s="64">
        <v>3160</v>
      </c>
      <c r="O294" s="64">
        <v>3275</v>
      </c>
      <c r="P294" s="64">
        <v>3404</v>
      </c>
      <c r="Q294" s="64">
        <v>3520</v>
      </c>
      <c r="R294" s="64">
        <v>3520</v>
      </c>
      <c r="S294" s="133">
        <f t="shared" si="21"/>
        <v>0.34746835443037977</v>
      </c>
      <c r="T294" s="133">
        <f t="shared" si="22"/>
        <v>0.23755725190839694</v>
      </c>
      <c r="U294" s="133">
        <f t="shared" si="23"/>
        <v>0.35487661574618096</v>
      </c>
      <c r="V294" s="133">
        <f t="shared" si="24"/>
        <v>0.30852272727272728</v>
      </c>
      <c r="W294" s="133">
        <f t="shared" si="25"/>
        <v>0.34602272727272726</v>
      </c>
      <c r="Y294" s="143"/>
    </row>
    <row r="295" spans="1:25" x14ac:dyDescent="0.2">
      <c r="A295" s="21">
        <v>3525805</v>
      </c>
      <c r="B295" s="22" t="s">
        <v>384</v>
      </c>
      <c r="C295" s="22" t="s">
        <v>755</v>
      </c>
      <c r="D295" s="22" t="s">
        <v>756</v>
      </c>
      <c r="E295" s="23">
        <v>35093</v>
      </c>
      <c r="F295" s="22" t="s">
        <v>3</v>
      </c>
      <c r="G295" s="22" t="s">
        <v>2</v>
      </c>
      <c r="H295" s="22" t="s">
        <v>3</v>
      </c>
      <c r="I295" s="145">
        <v>54</v>
      </c>
      <c r="J295" s="145">
        <v>55</v>
      </c>
      <c r="K295" s="64">
        <v>43</v>
      </c>
      <c r="L295" s="64">
        <v>35</v>
      </c>
      <c r="M295" s="64">
        <v>67</v>
      </c>
      <c r="N295" s="64">
        <v>425</v>
      </c>
      <c r="O295" s="64">
        <v>439</v>
      </c>
      <c r="P295" s="64">
        <v>455</v>
      </c>
      <c r="Q295" s="64">
        <v>469</v>
      </c>
      <c r="R295" s="64">
        <v>469</v>
      </c>
      <c r="S295" s="133">
        <f t="shared" si="21"/>
        <v>0.2541176470588235</v>
      </c>
      <c r="T295" s="133">
        <f t="shared" si="22"/>
        <v>0.25056947608200458</v>
      </c>
      <c r="U295" s="133">
        <f t="shared" si="23"/>
        <v>0.18901098901098901</v>
      </c>
      <c r="V295" s="133">
        <f t="shared" si="24"/>
        <v>0.14925373134328357</v>
      </c>
      <c r="W295" s="133">
        <f t="shared" si="25"/>
        <v>0.2857142857142857</v>
      </c>
      <c r="Y295" s="143"/>
    </row>
    <row r="296" spans="1:25" x14ac:dyDescent="0.2">
      <c r="A296" s="21">
        <v>3525854</v>
      </c>
      <c r="B296" s="22" t="s">
        <v>385</v>
      </c>
      <c r="C296" s="22" t="s">
        <v>765</v>
      </c>
      <c r="D296" s="22" t="s">
        <v>766</v>
      </c>
      <c r="E296" s="23">
        <v>35163</v>
      </c>
      <c r="F296" s="22" t="s">
        <v>28</v>
      </c>
      <c r="G296" s="22" t="s">
        <v>27</v>
      </c>
      <c r="H296" s="22" t="s">
        <v>28</v>
      </c>
      <c r="I296" s="145">
        <v>47</v>
      </c>
      <c r="J296" s="145">
        <v>62</v>
      </c>
      <c r="K296" s="64">
        <v>5</v>
      </c>
      <c r="L296" s="64">
        <v>3</v>
      </c>
      <c r="M296" s="64">
        <v>0</v>
      </c>
      <c r="N296" s="64">
        <v>225</v>
      </c>
      <c r="O296" s="64">
        <v>233</v>
      </c>
      <c r="P296" s="64">
        <v>243</v>
      </c>
      <c r="Q296" s="64">
        <v>253</v>
      </c>
      <c r="R296" s="64">
        <v>253</v>
      </c>
      <c r="S296" s="133">
        <f t="shared" si="21"/>
        <v>0.4177777777777778</v>
      </c>
      <c r="T296" s="133">
        <f t="shared" si="22"/>
        <v>0.53218884120171672</v>
      </c>
      <c r="U296" s="133">
        <f t="shared" si="23"/>
        <v>4.1152263374485597E-2</v>
      </c>
      <c r="V296" s="133">
        <f t="shared" si="24"/>
        <v>2.3715415019762844E-2</v>
      </c>
      <c r="W296" s="133">
        <f t="shared" si="25"/>
        <v>0</v>
      </c>
      <c r="Y296" s="143"/>
    </row>
    <row r="297" spans="1:25" x14ac:dyDescent="0.2">
      <c r="A297" s="21">
        <v>3525904</v>
      </c>
      <c r="B297" s="22" t="s">
        <v>386</v>
      </c>
      <c r="C297" s="22" t="s">
        <v>775</v>
      </c>
      <c r="D297" s="22" t="s">
        <v>776</v>
      </c>
      <c r="E297" s="23">
        <v>35073</v>
      </c>
      <c r="F297" s="22" t="s">
        <v>165</v>
      </c>
      <c r="G297" s="22" t="s">
        <v>15</v>
      </c>
      <c r="H297" s="22" t="s">
        <v>16</v>
      </c>
      <c r="I297" s="145">
        <v>9163</v>
      </c>
      <c r="J297" s="145">
        <v>9346</v>
      </c>
      <c r="K297" s="64">
        <v>8984</v>
      </c>
      <c r="L297" s="64">
        <v>8970</v>
      </c>
      <c r="M297" s="64">
        <v>10082</v>
      </c>
      <c r="N297" s="64">
        <v>39375</v>
      </c>
      <c r="O297" s="64">
        <v>40755</v>
      </c>
      <c r="P297" s="64">
        <v>42182</v>
      </c>
      <c r="Q297" s="64">
        <v>43504</v>
      </c>
      <c r="R297" s="64">
        <v>43504</v>
      </c>
      <c r="S297" s="133">
        <f t="shared" si="21"/>
        <v>0.46542222222222224</v>
      </c>
      <c r="T297" s="133">
        <f t="shared" si="22"/>
        <v>0.45864311127469021</v>
      </c>
      <c r="U297" s="133">
        <f t="shared" si="23"/>
        <v>0.42596368119102934</v>
      </c>
      <c r="V297" s="133">
        <f t="shared" si="24"/>
        <v>0.41237587348289811</v>
      </c>
      <c r="W297" s="133">
        <f t="shared" si="25"/>
        <v>0.46349760941522616</v>
      </c>
      <c r="Y297" s="143"/>
    </row>
    <row r="298" spans="1:25" x14ac:dyDescent="0.2">
      <c r="A298" s="21">
        <v>3526001</v>
      </c>
      <c r="B298" s="22" t="s">
        <v>387</v>
      </c>
      <c r="C298" s="22" t="s">
        <v>767</v>
      </c>
      <c r="D298" s="22" t="s">
        <v>768</v>
      </c>
      <c r="E298" s="23">
        <v>35111</v>
      </c>
      <c r="F298" s="22" t="s">
        <v>245</v>
      </c>
      <c r="G298" s="22" t="s">
        <v>31</v>
      </c>
      <c r="H298" s="22" t="s">
        <v>32</v>
      </c>
      <c r="I298" s="145">
        <v>619</v>
      </c>
      <c r="J298" s="145">
        <v>610</v>
      </c>
      <c r="K298" s="64">
        <v>631</v>
      </c>
      <c r="L298" s="64">
        <v>503</v>
      </c>
      <c r="M298" s="64">
        <v>866</v>
      </c>
      <c r="N298" s="64">
        <v>1940</v>
      </c>
      <c r="O298" s="64">
        <v>1978</v>
      </c>
      <c r="P298" s="64">
        <v>2015</v>
      </c>
      <c r="Q298" s="64">
        <v>2046</v>
      </c>
      <c r="R298" s="64">
        <v>2046</v>
      </c>
      <c r="S298" s="133">
        <f t="shared" si="21"/>
        <v>0.63814432989690717</v>
      </c>
      <c r="T298" s="133">
        <f t="shared" si="22"/>
        <v>0.61678463094034375</v>
      </c>
      <c r="U298" s="133">
        <f t="shared" si="23"/>
        <v>0.62630272952853594</v>
      </c>
      <c r="V298" s="133">
        <f t="shared" si="24"/>
        <v>0.49169110459433041</v>
      </c>
      <c r="W298" s="133">
        <f t="shared" si="25"/>
        <v>0.84652981427174978</v>
      </c>
      <c r="Y298" s="143"/>
    </row>
    <row r="299" spans="1:25" x14ac:dyDescent="0.2">
      <c r="A299" s="21">
        <v>3526100</v>
      </c>
      <c r="B299" s="22" t="s">
        <v>388</v>
      </c>
      <c r="C299" s="22" t="s">
        <v>777</v>
      </c>
      <c r="D299" s="22" t="s">
        <v>778</v>
      </c>
      <c r="E299" s="23">
        <v>35121</v>
      </c>
      <c r="F299" s="22" t="s">
        <v>123</v>
      </c>
      <c r="G299" s="22" t="s">
        <v>121</v>
      </c>
      <c r="H299" s="22" t="s">
        <v>122</v>
      </c>
      <c r="I299" s="145">
        <v>313</v>
      </c>
      <c r="J299" s="145">
        <v>238</v>
      </c>
      <c r="K299" s="64">
        <v>319</v>
      </c>
      <c r="L299" s="64">
        <v>344</v>
      </c>
      <c r="M299" s="64">
        <v>363</v>
      </c>
      <c r="N299" s="64">
        <v>1703</v>
      </c>
      <c r="O299" s="64">
        <v>1755</v>
      </c>
      <c r="P299" s="64">
        <v>1808</v>
      </c>
      <c r="Q299" s="64">
        <v>1857</v>
      </c>
      <c r="R299" s="64">
        <v>1857</v>
      </c>
      <c r="S299" s="133">
        <f t="shared" si="21"/>
        <v>0.367586611861421</v>
      </c>
      <c r="T299" s="133">
        <f t="shared" si="22"/>
        <v>0.27122507122507122</v>
      </c>
      <c r="U299" s="133">
        <f t="shared" si="23"/>
        <v>0.35287610619469029</v>
      </c>
      <c r="V299" s="133">
        <f t="shared" si="24"/>
        <v>0.37049003769520733</v>
      </c>
      <c r="W299" s="133">
        <f t="shared" si="25"/>
        <v>0.39095315024232635</v>
      </c>
      <c r="Y299" s="143"/>
    </row>
    <row r="300" spans="1:25" x14ac:dyDescent="0.2">
      <c r="A300" s="21">
        <v>3526209</v>
      </c>
      <c r="B300" s="22" t="s">
        <v>389</v>
      </c>
      <c r="C300" s="22" t="s">
        <v>783</v>
      </c>
      <c r="D300" s="22" t="s">
        <v>784</v>
      </c>
      <c r="E300" s="23">
        <v>35013</v>
      </c>
      <c r="F300" s="22" t="s">
        <v>225</v>
      </c>
      <c r="G300" s="22" t="s">
        <v>98</v>
      </c>
      <c r="H300" s="22" t="s">
        <v>99</v>
      </c>
      <c r="I300" s="145">
        <v>283</v>
      </c>
      <c r="J300" s="145">
        <v>254</v>
      </c>
      <c r="K300" s="64">
        <v>229</v>
      </c>
      <c r="L300" s="64">
        <v>469</v>
      </c>
      <c r="M300" s="64">
        <v>265</v>
      </c>
      <c r="N300" s="64">
        <v>2316</v>
      </c>
      <c r="O300" s="64">
        <v>2418</v>
      </c>
      <c r="P300" s="64">
        <v>2518</v>
      </c>
      <c r="Q300" s="64">
        <v>2616</v>
      </c>
      <c r="R300" s="64">
        <v>2616</v>
      </c>
      <c r="S300" s="133">
        <f t="shared" si="21"/>
        <v>0.24438687392055267</v>
      </c>
      <c r="T300" s="133">
        <f t="shared" si="22"/>
        <v>0.21009098428453268</v>
      </c>
      <c r="U300" s="133">
        <f t="shared" si="23"/>
        <v>0.181890389197776</v>
      </c>
      <c r="V300" s="133">
        <f t="shared" si="24"/>
        <v>0.35856269113149847</v>
      </c>
      <c r="W300" s="133">
        <f t="shared" si="25"/>
        <v>0.20259938837920488</v>
      </c>
      <c r="Y300" s="143"/>
    </row>
    <row r="301" spans="1:25" x14ac:dyDescent="0.2">
      <c r="A301" s="21">
        <v>3526308</v>
      </c>
      <c r="B301" s="22" t="s">
        <v>390</v>
      </c>
      <c r="C301" s="22" t="s">
        <v>771</v>
      </c>
      <c r="D301" s="22" t="s">
        <v>772</v>
      </c>
      <c r="E301" s="23">
        <v>35174</v>
      </c>
      <c r="F301" s="22" t="s">
        <v>186</v>
      </c>
      <c r="G301" s="22" t="s">
        <v>69</v>
      </c>
      <c r="H301" s="22" t="s">
        <v>70</v>
      </c>
      <c r="I301" s="145">
        <v>156</v>
      </c>
      <c r="J301" s="145">
        <v>149</v>
      </c>
      <c r="K301" s="64">
        <v>185</v>
      </c>
      <c r="L301" s="64">
        <v>133</v>
      </c>
      <c r="M301" s="64">
        <v>269</v>
      </c>
      <c r="N301" s="64">
        <v>476</v>
      </c>
      <c r="O301" s="64">
        <v>487</v>
      </c>
      <c r="P301" s="64">
        <v>497</v>
      </c>
      <c r="Q301" s="64">
        <v>505</v>
      </c>
      <c r="R301" s="64">
        <v>505</v>
      </c>
      <c r="S301" s="133">
        <f t="shared" si="21"/>
        <v>0.65546218487394958</v>
      </c>
      <c r="T301" s="133">
        <f t="shared" si="22"/>
        <v>0.61190965092402461</v>
      </c>
      <c r="U301" s="133">
        <f t="shared" si="23"/>
        <v>0.74446680080482897</v>
      </c>
      <c r="V301" s="133">
        <f t="shared" si="24"/>
        <v>0.52673267326732676</v>
      </c>
      <c r="W301" s="133">
        <f t="shared" si="25"/>
        <v>1.0653465346534654</v>
      </c>
      <c r="Y301" s="143"/>
    </row>
    <row r="302" spans="1:25" x14ac:dyDescent="0.2">
      <c r="A302" s="21">
        <v>3526407</v>
      </c>
      <c r="B302" s="22" t="s">
        <v>391</v>
      </c>
      <c r="C302" s="22" t="s">
        <v>761</v>
      </c>
      <c r="D302" s="22" t="s">
        <v>762</v>
      </c>
      <c r="E302" s="23">
        <v>35063</v>
      </c>
      <c r="F302" s="22" t="s">
        <v>66</v>
      </c>
      <c r="G302" s="22" t="s">
        <v>19</v>
      </c>
      <c r="H302" s="22" t="s">
        <v>20</v>
      </c>
      <c r="I302" s="145">
        <v>321</v>
      </c>
      <c r="J302" s="145">
        <v>263</v>
      </c>
      <c r="K302" s="64">
        <v>445</v>
      </c>
      <c r="L302" s="64">
        <v>342</v>
      </c>
      <c r="M302" s="64">
        <v>367</v>
      </c>
      <c r="N302" s="64">
        <v>2642</v>
      </c>
      <c r="O302" s="64">
        <v>2734</v>
      </c>
      <c r="P302" s="64">
        <v>2828</v>
      </c>
      <c r="Q302" s="64">
        <v>2916</v>
      </c>
      <c r="R302" s="64">
        <v>2916</v>
      </c>
      <c r="S302" s="133">
        <f t="shared" si="21"/>
        <v>0.24299772899318697</v>
      </c>
      <c r="T302" s="133">
        <f t="shared" si="22"/>
        <v>0.19239209948792976</v>
      </c>
      <c r="U302" s="133">
        <f t="shared" si="23"/>
        <v>0.3147100424328147</v>
      </c>
      <c r="V302" s="133">
        <f t="shared" si="24"/>
        <v>0.23456790123456789</v>
      </c>
      <c r="W302" s="133">
        <f t="shared" si="25"/>
        <v>0.25171467764060357</v>
      </c>
      <c r="Y302" s="143"/>
    </row>
    <row r="303" spans="1:25" x14ac:dyDescent="0.2">
      <c r="A303" s="21">
        <v>3526506</v>
      </c>
      <c r="B303" s="22" t="s">
        <v>392</v>
      </c>
      <c r="C303" s="22" t="s">
        <v>757</v>
      </c>
      <c r="D303" s="22" t="s">
        <v>758</v>
      </c>
      <c r="E303" s="23">
        <v>35022</v>
      </c>
      <c r="F303" s="22" t="s">
        <v>63</v>
      </c>
      <c r="G303" s="22" t="s">
        <v>43</v>
      </c>
      <c r="H303" s="22" t="s">
        <v>44</v>
      </c>
      <c r="I303" s="145">
        <v>349</v>
      </c>
      <c r="J303" s="145">
        <v>97</v>
      </c>
      <c r="K303" s="64">
        <v>301</v>
      </c>
      <c r="L303" s="64">
        <v>125</v>
      </c>
      <c r="M303" s="64">
        <v>360</v>
      </c>
      <c r="N303" s="64">
        <v>522</v>
      </c>
      <c r="O303" s="64">
        <v>520</v>
      </c>
      <c r="P303" s="64">
        <v>501</v>
      </c>
      <c r="Q303" s="64">
        <v>486</v>
      </c>
      <c r="R303" s="64">
        <v>486</v>
      </c>
      <c r="S303" s="133">
        <f t="shared" si="21"/>
        <v>1.3371647509578544</v>
      </c>
      <c r="T303" s="133">
        <f t="shared" si="22"/>
        <v>0.37307692307692308</v>
      </c>
      <c r="U303" s="133">
        <f t="shared" si="23"/>
        <v>1.2015968063872255</v>
      </c>
      <c r="V303" s="133">
        <f t="shared" si="24"/>
        <v>0.51440329218106995</v>
      </c>
      <c r="W303" s="133">
        <f t="shared" si="25"/>
        <v>1.4814814814814814</v>
      </c>
      <c r="Y303" s="143"/>
    </row>
    <row r="304" spans="1:25" x14ac:dyDescent="0.2">
      <c r="A304" s="21">
        <v>3526605</v>
      </c>
      <c r="B304" s="22" t="s">
        <v>393</v>
      </c>
      <c r="C304" s="22" t="s">
        <v>771</v>
      </c>
      <c r="D304" s="22" t="s">
        <v>772</v>
      </c>
      <c r="E304" s="23">
        <v>35172</v>
      </c>
      <c r="F304" s="22" t="s">
        <v>71</v>
      </c>
      <c r="G304" s="22" t="s">
        <v>69</v>
      </c>
      <c r="H304" s="22" t="s">
        <v>70</v>
      </c>
      <c r="I304" s="145">
        <v>88</v>
      </c>
      <c r="J304" s="145">
        <v>66</v>
      </c>
      <c r="K304" s="64">
        <v>64</v>
      </c>
      <c r="L304" s="64">
        <v>19</v>
      </c>
      <c r="M304" s="64">
        <v>13</v>
      </c>
      <c r="N304" s="64">
        <v>524</v>
      </c>
      <c r="O304" s="64">
        <v>547</v>
      </c>
      <c r="P304" s="64">
        <v>566</v>
      </c>
      <c r="Q304" s="64">
        <v>584</v>
      </c>
      <c r="R304" s="64">
        <v>584</v>
      </c>
      <c r="S304" s="133">
        <f t="shared" si="21"/>
        <v>0.33587786259541985</v>
      </c>
      <c r="T304" s="133">
        <f t="shared" si="22"/>
        <v>0.24131627056672761</v>
      </c>
      <c r="U304" s="133">
        <f t="shared" si="23"/>
        <v>0.22614840989399293</v>
      </c>
      <c r="V304" s="133">
        <f t="shared" si="24"/>
        <v>6.5068493150684928E-2</v>
      </c>
      <c r="W304" s="133">
        <f t="shared" si="25"/>
        <v>4.4520547945205477E-2</v>
      </c>
      <c r="Y304" s="143"/>
    </row>
    <row r="305" spans="1:25" x14ac:dyDescent="0.2">
      <c r="A305" s="21">
        <v>3526704</v>
      </c>
      <c r="B305" s="22" t="s">
        <v>394</v>
      </c>
      <c r="C305" s="22" t="s">
        <v>763</v>
      </c>
      <c r="D305" s="22" t="s">
        <v>764</v>
      </c>
      <c r="E305" s="23">
        <v>35101</v>
      </c>
      <c r="F305" s="22" t="s">
        <v>88</v>
      </c>
      <c r="G305" s="22" t="s">
        <v>23</v>
      </c>
      <c r="H305" s="22" t="s">
        <v>24</v>
      </c>
      <c r="I305" s="145">
        <v>1220</v>
      </c>
      <c r="J305" s="145">
        <v>1283</v>
      </c>
      <c r="K305" s="64">
        <v>1080</v>
      </c>
      <c r="L305" s="64">
        <v>1543</v>
      </c>
      <c r="M305" s="64">
        <v>1123</v>
      </c>
      <c r="N305" s="64">
        <v>8241</v>
      </c>
      <c r="O305" s="64">
        <v>8553</v>
      </c>
      <c r="P305" s="64">
        <v>8839</v>
      </c>
      <c r="Q305" s="64">
        <v>9122</v>
      </c>
      <c r="R305" s="64">
        <v>9122</v>
      </c>
      <c r="S305" s="133">
        <f t="shared" si="21"/>
        <v>0.29608057274602595</v>
      </c>
      <c r="T305" s="133">
        <f t="shared" si="22"/>
        <v>0.30001169180404536</v>
      </c>
      <c r="U305" s="133">
        <f t="shared" si="23"/>
        <v>0.24437153524154315</v>
      </c>
      <c r="V305" s="133">
        <f t="shared" si="24"/>
        <v>0.3383030037272528</v>
      </c>
      <c r="W305" s="133">
        <f t="shared" si="25"/>
        <v>0.24621793466345099</v>
      </c>
      <c r="Y305" s="143"/>
    </row>
    <row r="306" spans="1:25" x14ac:dyDescent="0.2">
      <c r="A306" s="21">
        <v>3526803</v>
      </c>
      <c r="B306" s="22" t="s">
        <v>395</v>
      </c>
      <c r="C306" s="22" t="s">
        <v>761</v>
      </c>
      <c r="D306" s="22" t="s">
        <v>762</v>
      </c>
      <c r="E306" s="23">
        <v>35062</v>
      </c>
      <c r="F306" s="22" t="s">
        <v>20</v>
      </c>
      <c r="G306" s="22" t="s">
        <v>19</v>
      </c>
      <c r="H306" s="22" t="s">
        <v>20</v>
      </c>
      <c r="I306" s="145">
        <v>1086</v>
      </c>
      <c r="J306" s="145">
        <v>1052</v>
      </c>
      <c r="K306" s="64">
        <v>959</v>
      </c>
      <c r="L306" s="64">
        <v>1004</v>
      </c>
      <c r="M306" s="64">
        <v>948</v>
      </c>
      <c r="N306" s="64">
        <v>5603</v>
      </c>
      <c r="O306" s="64">
        <v>5844</v>
      </c>
      <c r="P306" s="64">
        <v>6056</v>
      </c>
      <c r="Q306" s="64">
        <v>6274</v>
      </c>
      <c r="R306" s="64">
        <v>6274</v>
      </c>
      <c r="S306" s="133">
        <f t="shared" si="21"/>
        <v>0.38764947349634127</v>
      </c>
      <c r="T306" s="133">
        <f t="shared" si="22"/>
        <v>0.36002737850787131</v>
      </c>
      <c r="U306" s="133">
        <f t="shared" si="23"/>
        <v>0.3167107001321004</v>
      </c>
      <c r="V306" s="133">
        <f t="shared" si="24"/>
        <v>0.32005100414408671</v>
      </c>
      <c r="W306" s="133">
        <f t="shared" si="25"/>
        <v>0.30219955371373924</v>
      </c>
      <c r="Y306" s="143"/>
    </row>
    <row r="307" spans="1:25" x14ac:dyDescent="0.2">
      <c r="A307" s="21">
        <v>3526902</v>
      </c>
      <c r="B307" s="22" t="s">
        <v>396</v>
      </c>
      <c r="C307" s="22" t="s">
        <v>763</v>
      </c>
      <c r="D307" s="22" t="s">
        <v>764</v>
      </c>
      <c r="E307" s="23">
        <v>35102</v>
      </c>
      <c r="F307" s="22" t="s">
        <v>218</v>
      </c>
      <c r="G307" s="22" t="s">
        <v>23</v>
      </c>
      <c r="H307" s="22" t="s">
        <v>24</v>
      </c>
      <c r="I307" s="145">
        <v>3747</v>
      </c>
      <c r="J307" s="145">
        <v>4158</v>
      </c>
      <c r="K307" s="64">
        <v>3942</v>
      </c>
      <c r="L307" s="64">
        <v>4163</v>
      </c>
      <c r="M307" s="64">
        <v>4827</v>
      </c>
      <c r="N307" s="64">
        <v>27947</v>
      </c>
      <c r="O307" s="64">
        <v>29070</v>
      </c>
      <c r="P307" s="64">
        <v>30348</v>
      </c>
      <c r="Q307" s="64">
        <v>31501</v>
      </c>
      <c r="R307" s="64">
        <v>31501</v>
      </c>
      <c r="S307" s="133">
        <f t="shared" si="21"/>
        <v>0.26815042759509072</v>
      </c>
      <c r="T307" s="133">
        <f t="shared" si="22"/>
        <v>0.28606811145510835</v>
      </c>
      <c r="U307" s="133">
        <f t="shared" si="23"/>
        <v>0.2597864768683274</v>
      </c>
      <c r="V307" s="133">
        <f t="shared" si="24"/>
        <v>0.26430906955334749</v>
      </c>
      <c r="W307" s="133">
        <f t="shared" si="25"/>
        <v>0.30646646138217837</v>
      </c>
      <c r="Y307" s="143"/>
    </row>
    <row r="308" spans="1:25" x14ac:dyDescent="0.2">
      <c r="A308" s="21">
        <v>3527009</v>
      </c>
      <c r="B308" s="22" t="s">
        <v>397</v>
      </c>
      <c r="C308" s="22" t="s">
        <v>759</v>
      </c>
      <c r="D308" s="22" t="s">
        <v>760</v>
      </c>
      <c r="E308" s="23">
        <v>35074</v>
      </c>
      <c r="F308" s="22" t="s">
        <v>17</v>
      </c>
      <c r="G308" s="22" t="s">
        <v>15</v>
      </c>
      <c r="H308" s="22" t="s">
        <v>16</v>
      </c>
      <c r="I308" s="145">
        <v>118</v>
      </c>
      <c r="J308" s="145">
        <v>117</v>
      </c>
      <c r="K308" s="64">
        <v>122</v>
      </c>
      <c r="L308" s="64">
        <v>87</v>
      </c>
      <c r="M308" s="64">
        <v>495</v>
      </c>
      <c r="N308" s="64">
        <v>662</v>
      </c>
      <c r="O308" s="64">
        <v>683</v>
      </c>
      <c r="P308" s="64">
        <v>697</v>
      </c>
      <c r="Q308" s="64">
        <v>712</v>
      </c>
      <c r="R308" s="64">
        <v>712</v>
      </c>
      <c r="S308" s="133">
        <f t="shared" si="21"/>
        <v>0.35649546827794559</v>
      </c>
      <c r="T308" s="133">
        <f t="shared" si="22"/>
        <v>0.34260614934114203</v>
      </c>
      <c r="U308" s="133">
        <f t="shared" si="23"/>
        <v>0.35007173601147779</v>
      </c>
      <c r="V308" s="133">
        <f t="shared" si="24"/>
        <v>0.2443820224719101</v>
      </c>
      <c r="W308" s="133">
        <f t="shared" si="25"/>
        <v>1.3904494382022472</v>
      </c>
      <c r="Y308" s="143"/>
    </row>
    <row r="309" spans="1:25" x14ac:dyDescent="0.2">
      <c r="A309" s="21">
        <v>3527108</v>
      </c>
      <c r="B309" s="22" t="s">
        <v>398</v>
      </c>
      <c r="C309" s="22" t="s">
        <v>761</v>
      </c>
      <c r="D309" s="22" t="s">
        <v>762</v>
      </c>
      <c r="E309" s="23">
        <v>35065</v>
      </c>
      <c r="F309" s="22" t="s">
        <v>172</v>
      </c>
      <c r="G309" s="22" t="s">
        <v>19</v>
      </c>
      <c r="H309" s="22" t="s">
        <v>20</v>
      </c>
      <c r="I309" s="145">
        <v>762</v>
      </c>
      <c r="J309" s="145">
        <v>853</v>
      </c>
      <c r="K309" s="64">
        <v>1133</v>
      </c>
      <c r="L309" s="64">
        <v>599</v>
      </c>
      <c r="M309" s="64">
        <v>680</v>
      </c>
      <c r="N309" s="64">
        <v>7814</v>
      </c>
      <c r="O309" s="64">
        <v>8037</v>
      </c>
      <c r="P309" s="64">
        <v>8245</v>
      </c>
      <c r="Q309" s="64">
        <v>8441</v>
      </c>
      <c r="R309" s="64">
        <v>8441</v>
      </c>
      <c r="S309" s="133">
        <f t="shared" si="21"/>
        <v>0.19503455336575379</v>
      </c>
      <c r="T309" s="133">
        <f t="shared" si="22"/>
        <v>0.21226825930073409</v>
      </c>
      <c r="U309" s="133">
        <f t="shared" si="23"/>
        <v>0.27483323226197698</v>
      </c>
      <c r="V309" s="133">
        <f t="shared" si="24"/>
        <v>0.1419263120483355</v>
      </c>
      <c r="W309" s="133">
        <f t="shared" si="25"/>
        <v>0.16111835090629073</v>
      </c>
      <c r="Y309" s="143"/>
    </row>
    <row r="310" spans="1:25" x14ac:dyDescent="0.2">
      <c r="A310" s="21">
        <v>3527207</v>
      </c>
      <c r="B310" s="22" t="s">
        <v>399</v>
      </c>
      <c r="C310" s="22" t="s">
        <v>771</v>
      </c>
      <c r="D310" s="22" t="s">
        <v>772</v>
      </c>
      <c r="E310" s="23">
        <v>35172</v>
      </c>
      <c r="F310" s="22" t="s">
        <v>71</v>
      </c>
      <c r="G310" s="22" t="s">
        <v>69</v>
      </c>
      <c r="H310" s="22" t="s">
        <v>70</v>
      </c>
      <c r="I310" s="145">
        <v>762</v>
      </c>
      <c r="J310" s="145">
        <v>637</v>
      </c>
      <c r="K310" s="64">
        <v>1672</v>
      </c>
      <c r="L310" s="64">
        <v>1135</v>
      </c>
      <c r="M310" s="64">
        <v>1195</v>
      </c>
      <c r="N310" s="64">
        <v>8650</v>
      </c>
      <c r="O310" s="64">
        <v>8906</v>
      </c>
      <c r="P310" s="64">
        <v>9148</v>
      </c>
      <c r="Q310" s="64">
        <v>9377</v>
      </c>
      <c r="R310" s="64">
        <v>9377</v>
      </c>
      <c r="S310" s="133">
        <f t="shared" si="21"/>
        <v>0.17618497109826589</v>
      </c>
      <c r="T310" s="133">
        <f t="shared" si="22"/>
        <v>0.14304962946328317</v>
      </c>
      <c r="U310" s="133">
        <f t="shared" si="23"/>
        <v>0.36554438128552691</v>
      </c>
      <c r="V310" s="133">
        <f t="shared" si="24"/>
        <v>0.24208168923962889</v>
      </c>
      <c r="W310" s="133">
        <f t="shared" si="25"/>
        <v>0.25487895915538017</v>
      </c>
      <c r="Y310" s="143"/>
    </row>
    <row r="311" spans="1:25" x14ac:dyDescent="0.2">
      <c r="A311" s="21">
        <v>3527256</v>
      </c>
      <c r="B311" s="22" t="s">
        <v>400</v>
      </c>
      <c r="C311" s="22" t="s">
        <v>757</v>
      </c>
      <c r="D311" s="22" t="s">
        <v>758</v>
      </c>
      <c r="E311" s="23">
        <v>35023</v>
      </c>
      <c r="F311" s="22" t="s">
        <v>45</v>
      </c>
      <c r="G311" s="22" t="s">
        <v>43</v>
      </c>
      <c r="H311" s="22" t="s">
        <v>44</v>
      </c>
      <c r="I311" s="145">
        <v>189</v>
      </c>
      <c r="J311" s="145">
        <v>38</v>
      </c>
      <c r="K311" s="64">
        <v>189</v>
      </c>
      <c r="L311" s="64">
        <v>43</v>
      </c>
      <c r="M311" s="64">
        <v>196</v>
      </c>
      <c r="N311" s="64">
        <v>238</v>
      </c>
      <c r="O311" s="64">
        <v>245</v>
      </c>
      <c r="P311" s="64">
        <v>253</v>
      </c>
      <c r="Q311" s="64">
        <v>259</v>
      </c>
      <c r="R311" s="64">
        <v>259</v>
      </c>
      <c r="S311" s="133">
        <f t="shared" si="21"/>
        <v>1.588235294117647</v>
      </c>
      <c r="T311" s="133">
        <f t="shared" si="22"/>
        <v>0.31020408163265306</v>
      </c>
      <c r="U311" s="133">
        <f t="shared" si="23"/>
        <v>1.4940711462450593</v>
      </c>
      <c r="V311" s="133">
        <f t="shared" si="24"/>
        <v>0.33204633204633205</v>
      </c>
      <c r="W311" s="133">
        <f t="shared" si="25"/>
        <v>1.5135135135135136</v>
      </c>
      <c r="Y311" s="143"/>
    </row>
    <row r="312" spans="1:25" x14ac:dyDescent="0.2">
      <c r="A312" s="21">
        <v>3527306</v>
      </c>
      <c r="B312" s="22" t="s">
        <v>401</v>
      </c>
      <c r="C312" s="22" t="s">
        <v>775</v>
      </c>
      <c r="D312" s="22" t="s">
        <v>776</v>
      </c>
      <c r="E312" s="23">
        <v>35073</v>
      </c>
      <c r="F312" s="22" t="s">
        <v>165</v>
      </c>
      <c r="G312" s="22" t="s">
        <v>15</v>
      </c>
      <c r="H312" s="22" t="s">
        <v>16</v>
      </c>
      <c r="I312" s="145">
        <v>520</v>
      </c>
      <c r="J312" s="145">
        <v>615</v>
      </c>
      <c r="K312" s="64">
        <v>664</v>
      </c>
      <c r="L312" s="64">
        <v>719</v>
      </c>
      <c r="M312" s="64">
        <v>350</v>
      </c>
      <c r="N312" s="64">
        <v>2591</v>
      </c>
      <c r="O312" s="64">
        <v>2738</v>
      </c>
      <c r="P312" s="64">
        <v>2840</v>
      </c>
      <c r="Q312" s="64">
        <v>2961</v>
      </c>
      <c r="R312" s="64">
        <v>2961</v>
      </c>
      <c r="S312" s="133">
        <f t="shared" si="21"/>
        <v>0.40138942493245849</v>
      </c>
      <c r="T312" s="133">
        <f t="shared" si="22"/>
        <v>0.44923301680058436</v>
      </c>
      <c r="U312" s="133">
        <f t="shared" si="23"/>
        <v>0.46760563380281689</v>
      </c>
      <c r="V312" s="133">
        <f t="shared" si="24"/>
        <v>0.48564674096588989</v>
      </c>
      <c r="W312" s="133">
        <f t="shared" si="25"/>
        <v>0.2364066193853428</v>
      </c>
      <c r="Y312" s="143"/>
    </row>
    <row r="313" spans="1:25" x14ac:dyDescent="0.2">
      <c r="A313" s="21">
        <v>3527405</v>
      </c>
      <c r="B313" s="22" t="s">
        <v>402</v>
      </c>
      <c r="C313" s="22" t="s">
        <v>755</v>
      </c>
      <c r="D313" s="22" t="s">
        <v>756</v>
      </c>
      <c r="E313" s="23">
        <v>35091</v>
      </c>
      <c r="F313" s="22" t="s">
        <v>4</v>
      </c>
      <c r="G313" s="22" t="s">
        <v>2</v>
      </c>
      <c r="H313" s="22" t="s">
        <v>3</v>
      </c>
      <c r="I313" s="145">
        <v>256</v>
      </c>
      <c r="J313" s="145">
        <v>658</v>
      </c>
      <c r="K313" s="64">
        <v>502</v>
      </c>
      <c r="L313" s="64">
        <v>332</v>
      </c>
      <c r="M313" s="64">
        <v>149</v>
      </c>
      <c r="N313" s="64">
        <v>2006</v>
      </c>
      <c r="O313" s="64">
        <v>2051</v>
      </c>
      <c r="P313" s="64">
        <v>2088</v>
      </c>
      <c r="Q313" s="64">
        <v>2123</v>
      </c>
      <c r="R313" s="64">
        <v>2123</v>
      </c>
      <c r="S313" s="133">
        <f t="shared" si="21"/>
        <v>0.25523429710867396</v>
      </c>
      <c r="T313" s="133">
        <f t="shared" si="22"/>
        <v>0.64163822525597269</v>
      </c>
      <c r="U313" s="133">
        <f t="shared" si="23"/>
        <v>0.48084291187739464</v>
      </c>
      <c r="V313" s="133">
        <f t="shared" si="24"/>
        <v>0.31276495525200187</v>
      </c>
      <c r="W313" s="133">
        <f t="shared" si="25"/>
        <v>0.14036740461610928</v>
      </c>
      <c r="Y313" s="143"/>
    </row>
    <row r="314" spans="1:25" x14ac:dyDescent="0.2">
      <c r="A314" s="21">
        <v>3527504</v>
      </c>
      <c r="B314" s="22" t="s">
        <v>403</v>
      </c>
      <c r="C314" s="22" t="s">
        <v>761</v>
      </c>
      <c r="D314" s="22" t="s">
        <v>762</v>
      </c>
      <c r="E314" s="23">
        <v>35062</v>
      </c>
      <c r="F314" s="22" t="s">
        <v>20</v>
      </c>
      <c r="G314" s="22" t="s">
        <v>19</v>
      </c>
      <c r="H314" s="22" t="s">
        <v>20</v>
      </c>
      <c r="I314" s="145">
        <v>56</v>
      </c>
      <c r="J314" s="145">
        <v>82</v>
      </c>
      <c r="K314" s="64">
        <v>68</v>
      </c>
      <c r="L314" s="64">
        <v>70</v>
      </c>
      <c r="M314" s="64">
        <v>85</v>
      </c>
      <c r="N314" s="64">
        <v>279</v>
      </c>
      <c r="O314" s="64">
        <v>279</v>
      </c>
      <c r="P314" s="64">
        <v>291</v>
      </c>
      <c r="Q314" s="64">
        <v>293</v>
      </c>
      <c r="R314" s="64">
        <v>293</v>
      </c>
      <c r="S314" s="133">
        <f t="shared" si="21"/>
        <v>0.40143369175627241</v>
      </c>
      <c r="T314" s="133">
        <f t="shared" si="22"/>
        <v>0.58781362007168458</v>
      </c>
      <c r="U314" s="133">
        <f t="shared" si="23"/>
        <v>0.46735395189003437</v>
      </c>
      <c r="V314" s="133">
        <f t="shared" si="24"/>
        <v>0.47781569965870307</v>
      </c>
      <c r="W314" s="133">
        <f t="shared" si="25"/>
        <v>0.58020477815699656</v>
      </c>
      <c r="Y314" s="143"/>
    </row>
    <row r="315" spans="1:25" x14ac:dyDescent="0.2">
      <c r="A315" s="21">
        <v>3527603</v>
      </c>
      <c r="B315" s="22" t="s">
        <v>404</v>
      </c>
      <c r="C315" s="22" t="s">
        <v>769</v>
      </c>
      <c r="D315" s="22" t="s">
        <v>770</v>
      </c>
      <c r="E315" s="23">
        <v>35132</v>
      </c>
      <c r="F315" s="22" t="s">
        <v>227</v>
      </c>
      <c r="G315" s="22" t="s">
        <v>39</v>
      </c>
      <c r="H315" s="22" t="s">
        <v>40</v>
      </c>
      <c r="I315" s="145">
        <v>3</v>
      </c>
      <c r="J315" s="145">
        <v>2</v>
      </c>
      <c r="K315" s="64">
        <v>68</v>
      </c>
      <c r="L315" s="64">
        <v>61</v>
      </c>
      <c r="M315" s="64">
        <v>101</v>
      </c>
      <c r="N315" s="64">
        <v>843</v>
      </c>
      <c r="O315" s="64">
        <v>908</v>
      </c>
      <c r="P315" s="64">
        <v>964</v>
      </c>
      <c r="Q315" s="64">
        <v>1026</v>
      </c>
      <c r="R315" s="64">
        <v>1026</v>
      </c>
      <c r="S315" s="133">
        <f t="shared" si="21"/>
        <v>7.1174377224199285E-3</v>
      </c>
      <c r="T315" s="133">
        <f t="shared" si="22"/>
        <v>4.4052863436123352E-3</v>
      </c>
      <c r="U315" s="133">
        <f t="shared" si="23"/>
        <v>0.14107883817427386</v>
      </c>
      <c r="V315" s="133">
        <f t="shared" si="24"/>
        <v>0.1189083820662768</v>
      </c>
      <c r="W315" s="133">
        <f t="shared" si="25"/>
        <v>0.19688109161793371</v>
      </c>
      <c r="Y315" s="143"/>
    </row>
    <row r="316" spans="1:25" x14ac:dyDescent="0.2">
      <c r="A316" s="21">
        <v>3527702</v>
      </c>
      <c r="B316" s="22" t="s">
        <v>405</v>
      </c>
      <c r="C316" s="22" t="s">
        <v>757</v>
      </c>
      <c r="D316" s="22" t="s">
        <v>758</v>
      </c>
      <c r="E316" s="23">
        <v>35023</v>
      </c>
      <c r="F316" s="22" t="s">
        <v>45</v>
      </c>
      <c r="G316" s="22" t="s">
        <v>43</v>
      </c>
      <c r="H316" s="22" t="s">
        <v>44</v>
      </c>
      <c r="I316" s="145">
        <v>5</v>
      </c>
      <c r="J316" s="145">
        <v>192</v>
      </c>
      <c r="K316" s="64">
        <v>198</v>
      </c>
      <c r="L316" s="64">
        <v>6</v>
      </c>
      <c r="M316" s="64">
        <v>394</v>
      </c>
      <c r="N316" s="64">
        <v>475</v>
      </c>
      <c r="O316" s="64">
        <v>493</v>
      </c>
      <c r="P316" s="64">
        <v>511</v>
      </c>
      <c r="Q316" s="64">
        <v>530</v>
      </c>
      <c r="R316" s="64">
        <v>530</v>
      </c>
      <c r="S316" s="133">
        <f t="shared" si="21"/>
        <v>2.1052631578947368E-2</v>
      </c>
      <c r="T316" s="133">
        <f t="shared" si="22"/>
        <v>0.77890466531440161</v>
      </c>
      <c r="U316" s="133">
        <f t="shared" si="23"/>
        <v>0.77495107632093929</v>
      </c>
      <c r="V316" s="133">
        <f t="shared" si="24"/>
        <v>2.2641509433962263E-2</v>
      </c>
      <c r="W316" s="133">
        <f t="shared" si="25"/>
        <v>1.4867924528301886</v>
      </c>
      <c r="Y316" s="143"/>
    </row>
    <row r="317" spans="1:25" x14ac:dyDescent="0.2">
      <c r="A317" s="21">
        <v>3527801</v>
      </c>
      <c r="B317" s="22" t="s">
        <v>406</v>
      </c>
      <c r="C317" s="22" t="s">
        <v>755</v>
      </c>
      <c r="D317" s="22" t="s">
        <v>756</v>
      </c>
      <c r="E317" s="23">
        <v>35093</v>
      </c>
      <c r="F317" s="22" t="s">
        <v>3</v>
      </c>
      <c r="G317" s="22" t="s">
        <v>2</v>
      </c>
      <c r="H317" s="22" t="s">
        <v>3</v>
      </c>
      <c r="I317" s="145">
        <v>122</v>
      </c>
      <c r="J317" s="145">
        <v>131</v>
      </c>
      <c r="K317" s="64">
        <v>140</v>
      </c>
      <c r="L317" s="64">
        <v>137</v>
      </c>
      <c r="M317" s="64">
        <v>154</v>
      </c>
      <c r="N317" s="64">
        <v>427</v>
      </c>
      <c r="O317" s="64">
        <v>441</v>
      </c>
      <c r="P317" s="64">
        <v>460</v>
      </c>
      <c r="Q317" s="64">
        <v>475</v>
      </c>
      <c r="R317" s="64">
        <v>475</v>
      </c>
      <c r="S317" s="133">
        <f t="shared" si="21"/>
        <v>0.5714285714285714</v>
      </c>
      <c r="T317" s="133">
        <f t="shared" si="22"/>
        <v>0.59410430839002271</v>
      </c>
      <c r="U317" s="133">
        <f t="shared" si="23"/>
        <v>0.60869565217391308</v>
      </c>
      <c r="V317" s="133">
        <f t="shared" si="24"/>
        <v>0.57684210526315793</v>
      </c>
      <c r="W317" s="133">
        <f t="shared" si="25"/>
        <v>0.6484210526315789</v>
      </c>
      <c r="Y317" s="143"/>
    </row>
    <row r="318" spans="1:25" x14ac:dyDescent="0.2">
      <c r="A318" s="21">
        <v>3527900</v>
      </c>
      <c r="B318" s="22" t="s">
        <v>407</v>
      </c>
      <c r="C318" s="22" t="s">
        <v>755</v>
      </c>
      <c r="D318" s="22" t="s">
        <v>756</v>
      </c>
      <c r="E318" s="23">
        <v>35092</v>
      </c>
      <c r="F318" s="22" t="s">
        <v>103</v>
      </c>
      <c r="G318" s="22" t="s">
        <v>2</v>
      </c>
      <c r="H318" s="22" t="s">
        <v>3</v>
      </c>
      <c r="I318" s="145">
        <v>60</v>
      </c>
      <c r="J318" s="145">
        <v>53</v>
      </c>
      <c r="K318" s="64">
        <v>51</v>
      </c>
      <c r="L318" s="64">
        <v>70</v>
      </c>
      <c r="M318" s="64">
        <v>56</v>
      </c>
      <c r="N318" s="64">
        <v>271</v>
      </c>
      <c r="O318" s="64">
        <v>272</v>
      </c>
      <c r="P318" s="64">
        <v>269</v>
      </c>
      <c r="Q318" s="64">
        <v>266</v>
      </c>
      <c r="R318" s="64">
        <v>266</v>
      </c>
      <c r="S318" s="133">
        <f t="shared" si="21"/>
        <v>0.44280442804428044</v>
      </c>
      <c r="T318" s="133">
        <f t="shared" si="22"/>
        <v>0.38970588235294118</v>
      </c>
      <c r="U318" s="133">
        <f t="shared" si="23"/>
        <v>0.379182156133829</v>
      </c>
      <c r="V318" s="133">
        <f t="shared" si="24"/>
        <v>0.52631578947368418</v>
      </c>
      <c r="W318" s="133">
        <f t="shared" si="25"/>
        <v>0.42105263157894735</v>
      </c>
      <c r="Y318" s="143"/>
    </row>
    <row r="319" spans="1:25" x14ac:dyDescent="0.2">
      <c r="A319" s="21">
        <v>3528007</v>
      </c>
      <c r="B319" s="22" t="s">
        <v>408</v>
      </c>
      <c r="C319" s="22" t="s">
        <v>761</v>
      </c>
      <c r="D319" s="22" t="s">
        <v>762</v>
      </c>
      <c r="E319" s="23">
        <v>35062</v>
      </c>
      <c r="F319" s="22" t="s">
        <v>20</v>
      </c>
      <c r="G319" s="22" t="s">
        <v>19</v>
      </c>
      <c r="H319" s="22" t="s">
        <v>20</v>
      </c>
      <c r="I319" s="145">
        <v>264</v>
      </c>
      <c r="J319" s="145">
        <v>269</v>
      </c>
      <c r="K319" s="64">
        <v>178</v>
      </c>
      <c r="L319" s="64">
        <v>153</v>
      </c>
      <c r="M319" s="64">
        <v>162</v>
      </c>
      <c r="N319" s="64">
        <v>1436</v>
      </c>
      <c r="O319" s="64">
        <v>1502</v>
      </c>
      <c r="P319" s="64">
        <v>1574</v>
      </c>
      <c r="Q319" s="64">
        <v>1645</v>
      </c>
      <c r="R319" s="64">
        <v>1645</v>
      </c>
      <c r="S319" s="133">
        <f t="shared" si="21"/>
        <v>0.36768802228412256</v>
      </c>
      <c r="T319" s="133">
        <f t="shared" si="22"/>
        <v>0.35818908122503329</v>
      </c>
      <c r="U319" s="133">
        <f t="shared" si="23"/>
        <v>0.22617534942820838</v>
      </c>
      <c r="V319" s="133">
        <f t="shared" si="24"/>
        <v>0.18601823708206686</v>
      </c>
      <c r="W319" s="133">
        <f t="shared" si="25"/>
        <v>0.19696048632218846</v>
      </c>
      <c r="Y319" s="143"/>
    </row>
    <row r="320" spans="1:25" x14ac:dyDescent="0.2">
      <c r="A320" s="21">
        <v>3528106</v>
      </c>
      <c r="B320" s="22" t="s">
        <v>409</v>
      </c>
      <c r="C320" s="22" t="s">
        <v>757</v>
      </c>
      <c r="D320" s="22" t="s">
        <v>758</v>
      </c>
      <c r="E320" s="23">
        <v>35157</v>
      </c>
      <c r="F320" s="22" t="s">
        <v>48</v>
      </c>
      <c r="G320" s="22" t="s">
        <v>6</v>
      </c>
      <c r="H320" s="22" t="s">
        <v>7</v>
      </c>
      <c r="I320" s="145">
        <v>284</v>
      </c>
      <c r="J320" s="145">
        <v>121</v>
      </c>
      <c r="K320" s="64">
        <v>506</v>
      </c>
      <c r="L320" s="64">
        <v>422</v>
      </c>
      <c r="M320" s="64">
        <v>142</v>
      </c>
      <c r="N320" s="64">
        <v>895</v>
      </c>
      <c r="O320" s="64">
        <v>905</v>
      </c>
      <c r="P320" s="64">
        <v>926</v>
      </c>
      <c r="Q320" s="64">
        <v>939</v>
      </c>
      <c r="R320" s="64">
        <v>939</v>
      </c>
      <c r="S320" s="133">
        <f t="shared" si="21"/>
        <v>0.63463687150837989</v>
      </c>
      <c r="T320" s="133">
        <f t="shared" si="22"/>
        <v>0.2674033149171271</v>
      </c>
      <c r="U320" s="133">
        <f t="shared" si="23"/>
        <v>1.0928725701943844</v>
      </c>
      <c r="V320" s="133">
        <f t="shared" si="24"/>
        <v>0.89882854100106502</v>
      </c>
      <c r="W320" s="133">
        <f t="shared" si="25"/>
        <v>0.30244941427050054</v>
      </c>
      <c r="Y320" s="143"/>
    </row>
    <row r="321" spans="1:25" x14ac:dyDescent="0.2">
      <c r="A321" s="21">
        <v>3528205</v>
      </c>
      <c r="B321" s="22" t="s">
        <v>410</v>
      </c>
      <c r="C321" s="22" t="s">
        <v>757</v>
      </c>
      <c r="D321" s="22" t="s">
        <v>758</v>
      </c>
      <c r="E321" s="23">
        <v>35154</v>
      </c>
      <c r="F321" s="22" t="s">
        <v>263</v>
      </c>
      <c r="G321" s="22" t="s">
        <v>6</v>
      </c>
      <c r="H321" s="22" t="s">
        <v>7</v>
      </c>
      <c r="I321" s="145">
        <v>66</v>
      </c>
      <c r="J321" s="145">
        <v>263</v>
      </c>
      <c r="K321" s="64">
        <v>82</v>
      </c>
      <c r="L321" s="64">
        <v>269</v>
      </c>
      <c r="M321" s="64">
        <v>104</v>
      </c>
      <c r="N321" s="64">
        <v>444</v>
      </c>
      <c r="O321" s="64">
        <v>454</v>
      </c>
      <c r="P321" s="64">
        <v>471</v>
      </c>
      <c r="Q321" s="64">
        <v>481</v>
      </c>
      <c r="R321" s="64">
        <v>481</v>
      </c>
      <c r="S321" s="133">
        <f t="shared" si="21"/>
        <v>0.29729729729729731</v>
      </c>
      <c r="T321" s="133">
        <f t="shared" si="22"/>
        <v>1.158590308370044</v>
      </c>
      <c r="U321" s="133">
        <f t="shared" si="23"/>
        <v>0.34819532908704881</v>
      </c>
      <c r="V321" s="133">
        <f t="shared" si="24"/>
        <v>1.1185031185031185</v>
      </c>
      <c r="W321" s="133">
        <f t="shared" si="25"/>
        <v>0.43243243243243246</v>
      </c>
      <c r="Y321" s="143"/>
    </row>
    <row r="322" spans="1:25" x14ac:dyDescent="0.2">
      <c r="A322" s="21">
        <v>3528304</v>
      </c>
      <c r="B322" s="22" t="s">
        <v>411</v>
      </c>
      <c r="C322" s="22" t="s">
        <v>757</v>
      </c>
      <c r="D322" s="22" t="s">
        <v>758</v>
      </c>
      <c r="E322" s="23">
        <v>35157</v>
      </c>
      <c r="F322" s="22" t="s">
        <v>48</v>
      </c>
      <c r="G322" s="22" t="s">
        <v>6</v>
      </c>
      <c r="H322" s="22" t="s">
        <v>7</v>
      </c>
      <c r="I322" s="145">
        <v>181</v>
      </c>
      <c r="J322" s="145">
        <v>48</v>
      </c>
      <c r="K322" s="64">
        <v>204</v>
      </c>
      <c r="L322" s="64">
        <v>163</v>
      </c>
      <c r="M322" s="64">
        <v>37</v>
      </c>
      <c r="N322" s="64">
        <v>383</v>
      </c>
      <c r="O322" s="64">
        <v>390</v>
      </c>
      <c r="P322" s="64">
        <v>392</v>
      </c>
      <c r="Q322" s="64">
        <v>396</v>
      </c>
      <c r="R322" s="64">
        <v>396</v>
      </c>
      <c r="S322" s="133">
        <f t="shared" si="21"/>
        <v>0.94516971279373363</v>
      </c>
      <c r="T322" s="133">
        <f t="shared" si="22"/>
        <v>0.24615384615384617</v>
      </c>
      <c r="U322" s="133">
        <f t="shared" si="23"/>
        <v>1.0408163265306123</v>
      </c>
      <c r="V322" s="133">
        <f t="shared" si="24"/>
        <v>0.8232323232323232</v>
      </c>
      <c r="W322" s="133">
        <f t="shared" si="25"/>
        <v>0.18686868686868688</v>
      </c>
      <c r="Y322" s="143"/>
    </row>
    <row r="323" spans="1:25" x14ac:dyDescent="0.2">
      <c r="A323" s="21">
        <v>3528403</v>
      </c>
      <c r="B323" s="22" t="s">
        <v>412</v>
      </c>
      <c r="C323" s="22" t="s">
        <v>765</v>
      </c>
      <c r="D323" s="22" t="s">
        <v>766</v>
      </c>
      <c r="E323" s="23">
        <v>35163</v>
      </c>
      <c r="F323" s="22" t="s">
        <v>28</v>
      </c>
      <c r="G323" s="22" t="s">
        <v>27</v>
      </c>
      <c r="H323" s="22" t="s">
        <v>28</v>
      </c>
      <c r="I323" s="145">
        <v>612</v>
      </c>
      <c r="J323" s="145">
        <v>592</v>
      </c>
      <c r="K323" s="64">
        <v>619</v>
      </c>
      <c r="L323" s="64">
        <v>499</v>
      </c>
      <c r="M323" s="64">
        <v>482</v>
      </c>
      <c r="N323" s="64">
        <v>3873</v>
      </c>
      <c r="O323" s="64">
        <v>4047</v>
      </c>
      <c r="P323" s="64">
        <v>4185</v>
      </c>
      <c r="Q323" s="64">
        <v>4335</v>
      </c>
      <c r="R323" s="64">
        <v>4335</v>
      </c>
      <c r="S323" s="133">
        <f t="shared" si="21"/>
        <v>0.31603408210689388</v>
      </c>
      <c r="T323" s="133">
        <f t="shared" si="22"/>
        <v>0.29256239189523103</v>
      </c>
      <c r="U323" s="133">
        <f t="shared" si="23"/>
        <v>0.29581839904420548</v>
      </c>
      <c r="V323" s="133">
        <f t="shared" si="24"/>
        <v>0.23021914648212227</v>
      </c>
      <c r="W323" s="133">
        <f t="shared" si="25"/>
        <v>0.22237600922722031</v>
      </c>
      <c r="Y323" s="143"/>
    </row>
    <row r="324" spans="1:25" x14ac:dyDescent="0.2">
      <c r="A324" s="21">
        <v>3528502</v>
      </c>
      <c r="B324" s="22" t="s">
        <v>413</v>
      </c>
      <c r="C324" s="22" t="s">
        <v>781</v>
      </c>
      <c r="D324" s="22" t="s">
        <v>782</v>
      </c>
      <c r="E324" s="23">
        <v>35012</v>
      </c>
      <c r="F324" s="22" t="s">
        <v>175</v>
      </c>
      <c r="G324" s="22" t="s">
        <v>98</v>
      </c>
      <c r="H324" s="22" t="s">
        <v>99</v>
      </c>
      <c r="I324" s="145">
        <v>1072</v>
      </c>
      <c r="J324" s="145">
        <v>1198</v>
      </c>
      <c r="K324" s="64">
        <v>1425</v>
      </c>
      <c r="L324" s="64">
        <v>1386</v>
      </c>
      <c r="M324" s="64">
        <v>1241</v>
      </c>
      <c r="N324" s="64">
        <v>7282</v>
      </c>
      <c r="O324" s="64">
        <v>7698</v>
      </c>
      <c r="P324" s="64">
        <v>8046</v>
      </c>
      <c r="Q324" s="64">
        <v>8420</v>
      </c>
      <c r="R324" s="64">
        <v>8420</v>
      </c>
      <c r="S324" s="133">
        <f t="shared" si="21"/>
        <v>0.29442460862400438</v>
      </c>
      <c r="T324" s="133">
        <f t="shared" si="22"/>
        <v>0.31124967524032215</v>
      </c>
      <c r="U324" s="133">
        <f t="shared" si="23"/>
        <v>0.35421327367636091</v>
      </c>
      <c r="V324" s="133">
        <f t="shared" si="24"/>
        <v>0.32921615201900239</v>
      </c>
      <c r="W324" s="133">
        <f t="shared" si="25"/>
        <v>0.29477434679334918</v>
      </c>
      <c r="Y324" s="143"/>
    </row>
    <row r="325" spans="1:25" x14ac:dyDescent="0.2">
      <c r="A325" s="21">
        <v>3528601</v>
      </c>
      <c r="B325" s="22" t="s">
        <v>414</v>
      </c>
      <c r="C325" s="22" t="s">
        <v>761</v>
      </c>
      <c r="D325" s="22" t="s">
        <v>762</v>
      </c>
      <c r="E325" s="23">
        <v>35061</v>
      </c>
      <c r="F325" s="22" t="s">
        <v>21</v>
      </c>
      <c r="G325" s="22" t="s">
        <v>19</v>
      </c>
      <c r="H325" s="22" t="s">
        <v>20</v>
      </c>
      <c r="I325" s="145">
        <v>144</v>
      </c>
      <c r="J325" s="145">
        <v>126</v>
      </c>
      <c r="K325" s="64">
        <v>154</v>
      </c>
      <c r="L325" s="64">
        <v>187</v>
      </c>
      <c r="M325" s="64">
        <v>197</v>
      </c>
      <c r="N325" s="64">
        <v>875</v>
      </c>
      <c r="O325" s="64">
        <v>898</v>
      </c>
      <c r="P325" s="64">
        <v>911</v>
      </c>
      <c r="Q325" s="64">
        <v>926</v>
      </c>
      <c r="R325" s="64">
        <v>926</v>
      </c>
      <c r="S325" s="133">
        <f t="shared" ref="S325:S388" si="26">I325/(N325/2)</f>
        <v>0.32914285714285713</v>
      </c>
      <c r="T325" s="133">
        <f t="shared" ref="T325:T388" si="27">J325/(O325/2)</f>
        <v>0.28062360801781738</v>
      </c>
      <c r="U325" s="133">
        <f t="shared" ref="U325:U388" si="28">K325/(P325/2)</f>
        <v>0.33809001097694841</v>
      </c>
      <c r="V325" s="133">
        <f t="shared" ref="V325:V388" si="29">L325/(Q325/2)</f>
        <v>0.4038876889848812</v>
      </c>
      <c r="W325" s="133">
        <f t="shared" ref="W325:W388" si="30">M325/(R325/2)</f>
        <v>0.42548596112311016</v>
      </c>
      <c r="Y325" s="143"/>
    </row>
    <row r="326" spans="1:25" x14ac:dyDescent="0.2">
      <c r="A326" s="21">
        <v>3528700</v>
      </c>
      <c r="B326" s="22" t="s">
        <v>415</v>
      </c>
      <c r="C326" s="22" t="s">
        <v>767</v>
      </c>
      <c r="D326" s="22" t="s">
        <v>768</v>
      </c>
      <c r="E326" s="23">
        <v>35114</v>
      </c>
      <c r="F326" s="22" t="s">
        <v>177</v>
      </c>
      <c r="G326" s="22" t="s">
        <v>31</v>
      </c>
      <c r="H326" s="22" t="s">
        <v>32</v>
      </c>
      <c r="I326" s="145">
        <v>104</v>
      </c>
      <c r="J326" s="145">
        <v>74</v>
      </c>
      <c r="K326" s="64">
        <v>101</v>
      </c>
      <c r="L326" s="64">
        <v>103</v>
      </c>
      <c r="M326" s="64">
        <v>105</v>
      </c>
      <c r="N326" s="64">
        <v>360</v>
      </c>
      <c r="O326" s="64">
        <v>372</v>
      </c>
      <c r="P326" s="64">
        <v>386</v>
      </c>
      <c r="Q326" s="64">
        <v>400</v>
      </c>
      <c r="R326" s="64">
        <v>400</v>
      </c>
      <c r="S326" s="133">
        <f t="shared" si="26"/>
        <v>0.57777777777777772</v>
      </c>
      <c r="T326" s="133">
        <f t="shared" si="27"/>
        <v>0.39784946236559138</v>
      </c>
      <c r="U326" s="133">
        <f t="shared" si="28"/>
        <v>0.52331606217616577</v>
      </c>
      <c r="V326" s="133">
        <f t="shared" si="29"/>
        <v>0.51500000000000001</v>
      </c>
      <c r="W326" s="133">
        <f t="shared" si="30"/>
        <v>0.52500000000000002</v>
      </c>
      <c r="Y326" s="143"/>
    </row>
    <row r="327" spans="1:25" x14ac:dyDescent="0.2">
      <c r="A327" s="21">
        <v>3528809</v>
      </c>
      <c r="B327" s="22" t="s">
        <v>416</v>
      </c>
      <c r="C327" s="22" t="s">
        <v>755</v>
      </c>
      <c r="D327" s="22" t="s">
        <v>756</v>
      </c>
      <c r="E327" s="23">
        <v>35092</v>
      </c>
      <c r="F327" s="22" t="s">
        <v>103</v>
      </c>
      <c r="G327" s="22" t="s">
        <v>2</v>
      </c>
      <c r="H327" s="22" t="s">
        <v>3</v>
      </c>
      <c r="I327" s="145">
        <v>192</v>
      </c>
      <c r="J327" s="145">
        <v>173</v>
      </c>
      <c r="K327" s="64">
        <v>164</v>
      </c>
      <c r="L327" s="64">
        <v>176</v>
      </c>
      <c r="M327" s="64">
        <v>250</v>
      </c>
      <c r="N327" s="64">
        <v>1341</v>
      </c>
      <c r="O327" s="64">
        <v>1387</v>
      </c>
      <c r="P327" s="64">
        <v>1437</v>
      </c>
      <c r="Q327" s="64">
        <v>1484</v>
      </c>
      <c r="R327" s="64">
        <v>1484</v>
      </c>
      <c r="S327" s="133">
        <f t="shared" si="26"/>
        <v>0.28635346756152125</v>
      </c>
      <c r="T327" s="133">
        <f t="shared" si="27"/>
        <v>0.24945926459985579</v>
      </c>
      <c r="U327" s="133">
        <f t="shared" si="28"/>
        <v>0.22825330549756437</v>
      </c>
      <c r="V327" s="133">
        <f t="shared" si="29"/>
        <v>0.23719676549865229</v>
      </c>
      <c r="W327" s="133">
        <f t="shared" si="30"/>
        <v>0.33692722371967654</v>
      </c>
      <c r="Y327" s="143"/>
    </row>
    <row r="328" spans="1:25" x14ac:dyDescent="0.2">
      <c r="A328" s="21">
        <v>3528858</v>
      </c>
      <c r="B328" s="22" t="s">
        <v>417</v>
      </c>
      <c r="C328" s="22" t="s">
        <v>757</v>
      </c>
      <c r="D328" s="22" t="s">
        <v>758</v>
      </c>
      <c r="E328" s="23">
        <v>35151</v>
      </c>
      <c r="F328" s="22" t="s">
        <v>95</v>
      </c>
      <c r="G328" s="22" t="s">
        <v>6</v>
      </c>
      <c r="H328" s="22" t="s">
        <v>7</v>
      </c>
      <c r="I328" s="145">
        <v>49</v>
      </c>
      <c r="J328" s="145">
        <v>63</v>
      </c>
      <c r="K328" s="64">
        <v>107</v>
      </c>
      <c r="L328" s="64">
        <v>87</v>
      </c>
      <c r="M328" s="64">
        <v>95</v>
      </c>
      <c r="N328" s="64">
        <v>273</v>
      </c>
      <c r="O328" s="64">
        <v>287</v>
      </c>
      <c r="P328" s="64">
        <v>298</v>
      </c>
      <c r="Q328" s="64">
        <v>310</v>
      </c>
      <c r="R328" s="64">
        <v>310</v>
      </c>
      <c r="S328" s="133">
        <f t="shared" si="26"/>
        <v>0.35897435897435898</v>
      </c>
      <c r="T328" s="133">
        <f t="shared" si="27"/>
        <v>0.43902439024390244</v>
      </c>
      <c r="U328" s="133">
        <f t="shared" si="28"/>
        <v>0.71812080536912748</v>
      </c>
      <c r="V328" s="133">
        <f t="shared" si="29"/>
        <v>0.56129032258064515</v>
      </c>
      <c r="W328" s="133">
        <f t="shared" si="30"/>
        <v>0.61290322580645162</v>
      </c>
      <c r="Y328" s="143"/>
    </row>
    <row r="329" spans="1:25" x14ac:dyDescent="0.2">
      <c r="A329" s="21">
        <v>3528908</v>
      </c>
      <c r="B329" s="22" t="s">
        <v>418</v>
      </c>
      <c r="C329" s="22" t="s">
        <v>755</v>
      </c>
      <c r="D329" s="22" t="s">
        <v>756</v>
      </c>
      <c r="E329" s="23">
        <v>35091</v>
      </c>
      <c r="F329" s="22" t="s">
        <v>4</v>
      </c>
      <c r="G329" s="22" t="s">
        <v>2</v>
      </c>
      <c r="H329" s="22" t="s">
        <v>3</v>
      </c>
      <c r="I329" s="145">
        <v>93</v>
      </c>
      <c r="J329" s="145">
        <v>111</v>
      </c>
      <c r="K329" s="64">
        <v>143</v>
      </c>
      <c r="L329" s="64">
        <v>141</v>
      </c>
      <c r="M329" s="64">
        <v>139</v>
      </c>
      <c r="N329" s="64">
        <v>377</v>
      </c>
      <c r="O329" s="64">
        <v>382</v>
      </c>
      <c r="P329" s="64">
        <v>387</v>
      </c>
      <c r="Q329" s="64">
        <v>390</v>
      </c>
      <c r="R329" s="64">
        <v>390</v>
      </c>
      <c r="S329" s="133">
        <f t="shared" si="26"/>
        <v>0.49336870026525198</v>
      </c>
      <c r="T329" s="133">
        <f t="shared" si="27"/>
        <v>0.58115183246073299</v>
      </c>
      <c r="U329" s="133">
        <f t="shared" si="28"/>
        <v>0.73901808785529721</v>
      </c>
      <c r="V329" s="133">
        <f t="shared" si="29"/>
        <v>0.72307692307692306</v>
      </c>
      <c r="W329" s="133">
        <f t="shared" si="30"/>
        <v>0.71282051282051284</v>
      </c>
      <c r="Y329" s="143"/>
    </row>
    <row r="330" spans="1:25" x14ac:dyDescent="0.2">
      <c r="A330" s="21">
        <v>3529005</v>
      </c>
      <c r="B330" s="22" t="s">
        <v>419</v>
      </c>
      <c r="C330" s="22" t="s">
        <v>755</v>
      </c>
      <c r="D330" s="22" t="s">
        <v>756</v>
      </c>
      <c r="E330" s="23">
        <v>35093</v>
      </c>
      <c r="F330" s="22" t="s">
        <v>3</v>
      </c>
      <c r="G330" s="22" t="s">
        <v>2</v>
      </c>
      <c r="H330" s="22" t="s">
        <v>3</v>
      </c>
      <c r="I330" s="145">
        <v>3907</v>
      </c>
      <c r="J330" s="145">
        <v>3558</v>
      </c>
      <c r="K330" s="64">
        <v>4353</v>
      </c>
      <c r="L330" s="64">
        <v>2797</v>
      </c>
      <c r="M330" s="64">
        <v>3678</v>
      </c>
      <c r="N330" s="64">
        <v>23616</v>
      </c>
      <c r="O330" s="64">
        <v>24499</v>
      </c>
      <c r="P330" s="64">
        <v>25369</v>
      </c>
      <c r="Q330" s="64">
        <v>26194</v>
      </c>
      <c r="R330" s="64">
        <v>26194</v>
      </c>
      <c r="S330" s="133">
        <f t="shared" si="26"/>
        <v>0.33087737127371275</v>
      </c>
      <c r="T330" s="133">
        <f t="shared" si="27"/>
        <v>0.29046083513612803</v>
      </c>
      <c r="U330" s="133">
        <f t="shared" si="28"/>
        <v>0.34317474082541682</v>
      </c>
      <c r="V330" s="133">
        <f t="shared" si="29"/>
        <v>0.21356035733374054</v>
      </c>
      <c r="W330" s="133">
        <f t="shared" si="30"/>
        <v>0.28082767045888374</v>
      </c>
      <c r="Y330" s="143"/>
    </row>
    <row r="331" spans="1:25" x14ac:dyDescent="0.2">
      <c r="A331" s="21">
        <v>3529104</v>
      </c>
      <c r="B331" s="22" t="s">
        <v>420</v>
      </c>
      <c r="C331" s="22" t="s">
        <v>757</v>
      </c>
      <c r="D331" s="22" t="s">
        <v>758</v>
      </c>
      <c r="E331" s="23">
        <v>35153</v>
      </c>
      <c r="F331" s="22" t="s">
        <v>73</v>
      </c>
      <c r="G331" s="22" t="s">
        <v>6</v>
      </c>
      <c r="H331" s="22" t="s">
        <v>7</v>
      </c>
      <c r="I331" s="145">
        <v>150</v>
      </c>
      <c r="J331" s="145">
        <v>13</v>
      </c>
      <c r="K331" s="64">
        <v>161</v>
      </c>
      <c r="L331" s="64">
        <v>36</v>
      </c>
      <c r="M331" s="64">
        <v>43</v>
      </c>
      <c r="N331" s="64">
        <v>224</v>
      </c>
      <c r="O331" s="64">
        <v>231</v>
      </c>
      <c r="P331" s="64">
        <v>248</v>
      </c>
      <c r="Q331" s="64">
        <v>259</v>
      </c>
      <c r="R331" s="64">
        <v>259</v>
      </c>
      <c r="S331" s="133">
        <f t="shared" si="26"/>
        <v>1.3392857142857142</v>
      </c>
      <c r="T331" s="133">
        <f t="shared" si="27"/>
        <v>0.11255411255411256</v>
      </c>
      <c r="U331" s="133">
        <f t="shared" si="28"/>
        <v>1.2983870967741935</v>
      </c>
      <c r="V331" s="133">
        <f t="shared" si="29"/>
        <v>0.27799227799227799</v>
      </c>
      <c r="W331" s="133">
        <f t="shared" si="30"/>
        <v>0.33204633204633205</v>
      </c>
      <c r="Y331" s="143"/>
    </row>
    <row r="332" spans="1:25" x14ac:dyDescent="0.2">
      <c r="A332" s="21">
        <v>3529203</v>
      </c>
      <c r="B332" s="22" t="s">
        <v>421</v>
      </c>
      <c r="C332" s="22" t="s">
        <v>767</v>
      </c>
      <c r="D332" s="22" t="s">
        <v>768</v>
      </c>
      <c r="E332" s="23">
        <v>35112</v>
      </c>
      <c r="F332" s="22" t="s">
        <v>33</v>
      </c>
      <c r="G332" s="22" t="s">
        <v>31</v>
      </c>
      <c r="H332" s="22" t="s">
        <v>32</v>
      </c>
      <c r="I332" s="145">
        <v>534</v>
      </c>
      <c r="J332" s="145">
        <v>429</v>
      </c>
      <c r="K332" s="64">
        <v>1073</v>
      </c>
      <c r="L332" s="64">
        <v>760</v>
      </c>
      <c r="M332" s="64">
        <v>770</v>
      </c>
      <c r="N332" s="64">
        <v>2438</v>
      </c>
      <c r="O332" s="64">
        <v>2518</v>
      </c>
      <c r="P332" s="64">
        <v>2595</v>
      </c>
      <c r="Q332" s="64">
        <v>2669</v>
      </c>
      <c r="R332" s="64">
        <v>2669</v>
      </c>
      <c r="S332" s="133">
        <f t="shared" si="26"/>
        <v>0.43806398687448728</v>
      </c>
      <c r="T332" s="133">
        <f t="shared" si="27"/>
        <v>0.34074662430500396</v>
      </c>
      <c r="U332" s="133">
        <f t="shared" si="28"/>
        <v>0.82697495183044312</v>
      </c>
      <c r="V332" s="133">
        <f t="shared" si="29"/>
        <v>0.56950168602472839</v>
      </c>
      <c r="W332" s="133">
        <f t="shared" si="30"/>
        <v>0.57699512926189589</v>
      </c>
      <c r="Y332" s="143"/>
    </row>
    <row r="333" spans="1:25" x14ac:dyDescent="0.2">
      <c r="A333" s="21">
        <v>3529302</v>
      </c>
      <c r="B333" s="22" t="s">
        <v>422</v>
      </c>
      <c r="C333" s="22" t="s">
        <v>769</v>
      </c>
      <c r="D333" s="22" t="s">
        <v>770</v>
      </c>
      <c r="E333" s="23">
        <v>35033</v>
      </c>
      <c r="F333" s="22" t="s">
        <v>192</v>
      </c>
      <c r="G333" s="22" t="s">
        <v>55</v>
      </c>
      <c r="H333" s="22" t="s">
        <v>56</v>
      </c>
      <c r="I333" s="145">
        <v>1173</v>
      </c>
      <c r="J333" s="145">
        <v>1362</v>
      </c>
      <c r="K333" s="64">
        <v>1739</v>
      </c>
      <c r="L333" s="64">
        <v>1500</v>
      </c>
      <c r="M333" s="64">
        <v>1484</v>
      </c>
      <c r="N333" s="64">
        <v>7650</v>
      </c>
      <c r="O333" s="64">
        <v>7978</v>
      </c>
      <c r="P333" s="64">
        <v>8292</v>
      </c>
      <c r="Q333" s="64">
        <v>8601</v>
      </c>
      <c r="R333" s="64">
        <v>8601</v>
      </c>
      <c r="S333" s="133">
        <f t="shared" si="26"/>
        <v>0.30666666666666664</v>
      </c>
      <c r="T333" s="133">
        <f t="shared" si="27"/>
        <v>0.34143895713211331</v>
      </c>
      <c r="U333" s="133">
        <f t="shared" si="28"/>
        <v>0.41944042450554753</v>
      </c>
      <c r="V333" s="133">
        <f t="shared" si="29"/>
        <v>0.34879665155214512</v>
      </c>
      <c r="W333" s="133">
        <f t="shared" si="30"/>
        <v>0.34507615393558888</v>
      </c>
      <c r="Y333" s="143"/>
    </row>
    <row r="334" spans="1:25" x14ac:dyDescent="0.2">
      <c r="A334" s="21">
        <v>3529401</v>
      </c>
      <c r="B334" s="22" t="s">
        <v>423</v>
      </c>
      <c r="C334" s="22" t="s">
        <v>785</v>
      </c>
      <c r="D334" s="22" t="s">
        <v>786</v>
      </c>
      <c r="E334" s="23">
        <v>35015</v>
      </c>
      <c r="F334" s="22" t="s">
        <v>237</v>
      </c>
      <c r="G334" s="22" t="s">
        <v>98</v>
      </c>
      <c r="H334" s="22" t="s">
        <v>99</v>
      </c>
      <c r="I334" s="145">
        <v>543</v>
      </c>
      <c r="J334" s="145">
        <v>4050</v>
      </c>
      <c r="K334" s="64">
        <v>5624</v>
      </c>
      <c r="L334" s="64">
        <v>5751</v>
      </c>
      <c r="M334" s="64">
        <v>6230</v>
      </c>
      <c r="N334" s="64">
        <v>35981</v>
      </c>
      <c r="O334" s="64">
        <v>37755</v>
      </c>
      <c r="P334" s="64">
        <v>39421</v>
      </c>
      <c r="Q334" s="64">
        <v>41098</v>
      </c>
      <c r="R334" s="64">
        <v>41098</v>
      </c>
      <c r="S334" s="133">
        <f t="shared" si="26"/>
        <v>3.0182596370306552E-2</v>
      </c>
      <c r="T334" s="133">
        <f t="shared" si="27"/>
        <v>0.21454112038140644</v>
      </c>
      <c r="U334" s="133">
        <f t="shared" si="28"/>
        <v>0.28533015397884376</v>
      </c>
      <c r="V334" s="133">
        <f t="shared" si="29"/>
        <v>0.2798676334614823</v>
      </c>
      <c r="W334" s="133">
        <f t="shared" si="30"/>
        <v>0.30317777020779602</v>
      </c>
      <c r="Y334" s="143"/>
    </row>
    <row r="335" spans="1:25" x14ac:dyDescent="0.2">
      <c r="A335" s="21">
        <v>3529500</v>
      </c>
      <c r="B335" s="22" t="s">
        <v>424</v>
      </c>
      <c r="C335" s="22" t="s">
        <v>757</v>
      </c>
      <c r="D335" s="22" t="s">
        <v>758</v>
      </c>
      <c r="E335" s="23">
        <v>35156</v>
      </c>
      <c r="F335" s="22" t="s">
        <v>8</v>
      </c>
      <c r="G335" s="22" t="s">
        <v>6</v>
      </c>
      <c r="H335" s="22" t="s">
        <v>7</v>
      </c>
      <c r="I335" s="145">
        <v>134</v>
      </c>
      <c r="J335" s="145">
        <v>173</v>
      </c>
      <c r="K335" s="64">
        <v>175</v>
      </c>
      <c r="L335" s="64">
        <v>204</v>
      </c>
      <c r="M335" s="64">
        <v>193</v>
      </c>
      <c r="N335" s="64">
        <v>458</v>
      </c>
      <c r="O335" s="64">
        <v>474</v>
      </c>
      <c r="P335" s="64">
        <v>475</v>
      </c>
      <c r="Q335" s="64">
        <v>481</v>
      </c>
      <c r="R335" s="64">
        <v>481</v>
      </c>
      <c r="S335" s="133">
        <f t="shared" si="26"/>
        <v>0.58515283842794763</v>
      </c>
      <c r="T335" s="133">
        <f t="shared" si="27"/>
        <v>0.72995780590717296</v>
      </c>
      <c r="U335" s="133">
        <f t="shared" si="28"/>
        <v>0.73684210526315785</v>
      </c>
      <c r="V335" s="133">
        <f t="shared" si="29"/>
        <v>0.84823284823284828</v>
      </c>
      <c r="W335" s="133">
        <f t="shared" si="30"/>
        <v>0.80249480249480254</v>
      </c>
      <c r="Y335" s="143"/>
    </row>
    <row r="336" spans="1:25" x14ac:dyDescent="0.2">
      <c r="A336" s="21">
        <v>3529609</v>
      </c>
      <c r="B336" s="22" t="s">
        <v>425</v>
      </c>
      <c r="C336" s="22" t="s">
        <v>757</v>
      </c>
      <c r="D336" s="22" t="s">
        <v>758</v>
      </c>
      <c r="E336" s="23">
        <v>35154</v>
      </c>
      <c r="F336" s="22" t="s">
        <v>263</v>
      </c>
      <c r="G336" s="22" t="s">
        <v>6</v>
      </c>
      <c r="H336" s="22" t="s">
        <v>7</v>
      </c>
      <c r="I336" s="145">
        <v>45</v>
      </c>
      <c r="J336" s="145">
        <v>307</v>
      </c>
      <c r="K336" s="64">
        <v>165</v>
      </c>
      <c r="L336" s="64">
        <v>353</v>
      </c>
      <c r="M336" s="64">
        <v>107</v>
      </c>
      <c r="N336" s="64">
        <v>419</v>
      </c>
      <c r="O336" s="64">
        <v>432</v>
      </c>
      <c r="P336" s="64">
        <v>438</v>
      </c>
      <c r="Q336" s="64">
        <v>448</v>
      </c>
      <c r="R336" s="64">
        <v>448</v>
      </c>
      <c r="S336" s="133">
        <f t="shared" si="26"/>
        <v>0.21479713603818615</v>
      </c>
      <c r="T336" s="133">
        <f t="shared" si="27"/>
        <v>1.4212962962962963</v>
      </c>
      <c r="U336" s="133">
        <f t="shared" si="28"/>
        <v>0.75342465753424659</v>
      </c>
      <c r="V336" s="133">
        <f t="shared" si="29"/>
        <v>1.5758928571428572</v>
      </c>
      <c r="W336" s="133">
        <f t="shared" si="30"/>
        <v>0.47767857142857145</v>
      </c>
      <c r="Y336" s="143"/>
    </row>
    <row r="337" spans="1:25" x14ac:dyDescent="0.2">
      <c r="A337" s="21">
        <v>3529658</v>
      </c>
      <c r="B337" s="22" t="s">
        <v>426</v>
      </c>
      <c r="C337" s="22" t="s">
        <v>757</v>
      </c>
      <c r="D337" s="22" t="s">
        <v>758</v>
      </c>
      <c r="E337" s="23">
        <v>35153</v>
      </c>
      <c r="F337" s="22" t="s">
        <v>73</v>
      </c>
      <c r="G337" s="22" t="s">
        <v>6</v>
      </c>
      <c r="H337" s="22" t="s">
        <v>7</v>
      </c>
      <c r="I337" s="145">
        <v>31</v>
      </c>
      <c r="J337" s="145">
        <v>153</v>
      </c>
      <c r="K337" s="64">
        <v>46</v>
      </c>
      <c r="L337" s="64">
        <v>94</v>
      </c>
      <c r="M337" s="64">
        <v>31</v>
      </c>
      <c r="N337" s="64">
        <v>189</v>
      </c>
      <c r="O337" s="64">
        <v>191</v>
      </c>
      <c r="P337" s="64">
        <v>197</v>
      </c>
      <c r="Q337" s="64">
        <v>200</v>
      </c>
      <c r="R337" s="64">
        <v>200</v>
      </c>
      <c r="S337" s="133">
        <f t="shared" si="26"/>
        <v>0.32804232804232802</v>
      </c>
      <c r="T337" s="133">
        <f t="shared" si="27"/>
        <v>1.6020942408376964</v>
      </c>
      <c r="U337" s="133">
        <f t="shared" si="28"/>
        <v>0.46700507614213199</v>
      </c>
      <c r="V337" s="133">
        <f t="shared" si="29"/>
        <v>0.94</v>
      </c>
      <c r="W337" s="133">
        <f t="shared" si="30"/>
        <v>0.31</v>
      </c>
      <c r="Y337" s="143"/>
    </row>
    <row r="338" spans="1:25" x14ac:dyDescent="0.2">
      <c r="A338" s="21">
        <v>3529708</v>
      </c>
      <c r="B338" s="22" t="s">
        <v>427</v>
      </c>
      <c r="C338" s="22" t="s">
        <v>769</v>
      </c>
      <c r="D338" s="22" t="s">
        <v>770</v>
      </c>
      <c r="E338" s="23">
        <v>35083</v>
      </c>
      <c r="F338" s="22" t="s">
        <v>83</v>
      </c>
      <c r="G338" s="22" t="s">
        <v>81</v>
      </c>
      <c r="H338" s="22" t="s">
        <v>82</v>
      </c>
      <c r="I338" s="145">
        <v>186</v>
      </c>
      <c r="J338" s="145">
        <v>236</v>
      </c>
      <c r="K338" s="64">
        <v>381</v>
      </c>
      <c r="L338" s="64">
        <v>261</v>
      </c>
      <c r="M338" s="64">
        <v>293</v>
      </c>
      <c r="N338" s="64">
        <v>1879</v>
      </c>
      <c r="O338" s="64">
        <v>1924</v>
      </c>
      <c r="P338" s="64">
        <v>1982</v>
      </c>
      <c r="Q338" s="64">
        <v>2026</v>
      </c>
      <c r="R338" s="64">
        <v>2026</v>
      </c>
      <c r="S338" s="133">
        <f t="shared" si="26"/>
        <v>0.19797764768493881</v>
      </c>
      <c r="T338" s="133">
        <f t="shared" si="27"/>
        <v>0.24532224532224534</v>
      </c>
      <c r="U338" s="133">
        <f t="shared" si="28"/>
        <v>0.38446014127144301</v>
      </c>
      <c r="V338" s="133">
        <f t="shared" si="29"/>
        <v>0.25765054294175715</v>
      </c>
      <c r="W338" s="133">
        <f t="shared" si="30"/>
        <v>0.28923988153998026</v>
      </c>
      <c r="Y338" s="143"/>
    </row>
    <row r="339" spans="1:25" x14ac:dyDescent="0.2">
      <c r="A339" s="21">
        <v>3529807</v>
      </c>
      <c r="B339" s="22" t="s">
        <v>428</v>
      </c>
      <c r="C339" s="22" t="s">
        <v>761</v>
      </c>
      <c r="D339" s="22" t="s">
        <v>762</v>
      </c>
      <c r="E339" s="23">
        <v>35064</v>
      </c>
      <c r="F339" s="22" t="s">
        <v>117</v>
      </c>
      <c r="G339" s="22" t="s">
        <v>19</v>
      </c>
      <c r="H339" s="22" t="s">
        <v>20</v>
      </c>
      <c r="I339" s="145">
        <v>160</v>
      </c>
      <c r="J339" s="145">
        <v>152</v>
      </c>
      <c r="K339" s="64">
        <v>194</v>
      </c>
      <c r="L339" s="64">
        <v>140</v>
      </c>
      <c r="M339" s="64">
        <v>170</v>
      </c>
      <c r="N339" s="64">
        <v>1141</v>
      </c>
      <c r="O339" s="64">
        <v>1189</v>
      </c>
      <c r="P339" s="64">
        <v>1246</v>
      </c>
      <c r="Q339" s="64">
        <v>1297</v>
      </c>
      <c r="R339" s="64">
        <v>1297</v>
      </c>
      <c r="S339" s="133">
        <f t="shared" si="26"/>
        <v>0.28045574057843997</v>
      </c>
      <c r="T339" s="133">
        <f t="shared" si="27"/>
        <v>0.25567703952901599</v>
      </c>
      <c r="U339" s="133">
        <f t="shared" si="28"/>
        <v>0.3113964686998395</v>
      </c>
      <c r="V339" s="133">
        <f t="shared" si="29"/>
        <v>0.2158828064764842</v>
      </c>
      <c r="W339" s="133">
        <f t="shared" si="30"/>
        <v>0.26214340786430224</v>
      </c>
      <c r="Y339" s="143"/>
    </row>
    <row r="340" spans="1:25" x14ac:dyDescent="0.2">
      <c r="A340" s="21">
        <v>3529906</v>
      </c>
      <c r="B340" s="22" t="s">
        <v>430</v>
      </c>
      <c r="C340" s="22" t="s">
        <v>777</v>
      </c>
      <c r="D340" s="22" t="s">
        <v>778</v>
      </c>
      <c r="E340" s="23">
        <v>35121</v>
      </c>
      <c r="F340" s="22" t="s">
        <v>123</v>
      </c>
      <c r="G340" s="22" t="s">
        <v>121</v>
      </c>
      <c r="H340" s="22" t="s">
        <v>122</v>
      </c>
      <c r="I340" s="145">
        <v>296</v>
      </c>
      <c r="J340" s="145">
        <v>321</v>
      </c>
      <c r="K340" s="64">
        <v>316</v>
      </c>
      <c r="L340" s="64">
        <v>378</v>
      </c>
      <c r="M340" s="64">
        <v>403</v>
      </c>
      <c r="N340" s="64">
        <v>1636</v>
      </c>
      <c r="O340" s="64">
        <v>1678</v>
      </c>
      <c r="P340" s="64">
        <v>1722</v>
      </c>
      <c r="Q340" s="64">
        <v>1761</v>
      </c>
      <c r="R340" s="64">
        <v>1761</v>
      </c>
      <c r="S340" s="133">
        <f t="shared" si="26"/>
        <v>0.36185819070904646</v>
      </c>
      <c r="T340" s="133">
        <f t="shared" si="27"/>
        <v>0.38259833134684146</v>
      </c>
      <c r="U340" s="133">
        <f t="shared" si="28"/>
        <v>0.36701509872241578</v>
      </c>
      <c r="V340" s="133">
        <f t="shared" si="29"/>
        <v>0.4293015332197615</v>
      </c>
      <c r="W340" s="133">
        <f t="shared" si="30"/>
        <v>0.45769449176604204</v>
      </c>
      <c r="Y340" s="143"/>
    </row>
    <row r="341" spans="1:25" x14ac:dyDescent="0.2">
      <c r="A341" s="21">
        <v>3530003</v>
      </c>
      <c r="B341" s="22" t="s">
        <v>429</v>
      </c>
      <c r="C341" s="22" t="s">
        <v>757</v>
      </c>
      <c r="D341" s="22" t="s">
        <v>758</v>
      </c>
      <c r="E341" s="23">
        <v>35154</v>
      </c>
      <c r="F341" s="22" t="s">
        <v>263</v>
      </c>
      <c r="G341" s="22" t="s">
        <v>6</v>
      </c>
      <c r="H341" s="22" t="s">
        <v>7</v>
      </c>
      <c r="I341" s="145">
        <v>68</v>
      </c>
      <c r="J341" s="145">
        <v>222</v>
      </c>
      <c r="K341" s="64">
        <v>81</v>
      </c>
      <c r="L341" s="64">
        <v>229</v>
      </c>
      <c r="M341" s="64">
        <v>62</v>
      </c>
      <c r="N341" s="64">
        <v>358</v>
      </c>
      <c r="O341" s="64">
        <v>369</v>
      </c>
      <c r="P341" s="64">
        <v>383</v>
      </c>
      <c r="Q341" s="64">
        <v>392</v>
      </c>
      <c r="R341" s="64">
        <v>392</v>
      </c>
      <c r="S341" s="133">
        <f t="shared" si="26"/>
        <v>0.37988826815642457</v>
      </c>
      <c r="T341" s="133">
        <f t="shared" si="27"/>
        <v>1.2032520325203253</v>
      </c>
      <c r="U341" s="133">
        <f t="shared" si="28"/>
        <v>0.42297650130548303</v>
      </c>
      <c r="V341" s="133">
        <f t="shared" si="29"/>
        <v>1.1683673469387754</v>
      </c>
      <c r="W341" s="133">
        <f t="shared" si="30"/>
        <v>0.31632653061224492</v>
      </c>
      <c r="Y341" s="143"/>
    </row>
    <row r="342" spans="1:25" x14ac:dyDescent="0.2">
      <c r="A342" s="21">
        <v>3530102</v>
      </c>
      <c r="B342" s="22" t="s">
        <v>431</v>
      </c>
      <c r="C342" s="22" t="s">
        <v>757</v>
      </c>
      <c r="D342" s="22" t="s">
        <v>758</v>
      </c>
      <c r="E342" s="23">
        <v>35022</v>
      </c>
      <c r="F342" s="22" t="s">
        <v>63</v>
      </c>
      <c r="G342" s="22" t="s">
        <v>43</v>
      </c>
      <c r="H342" s="22" t="s">
        <v>44</v>
      </c>
      <c r="I342" s="145">
        <v>1104</v>
      </c>
      <c r="J342" s="145">
        <v>536</v>
      </c>
      <c r="K342" s="64">
        <v>1140</v>
      </c>
      <c r="L342" s="64">
        <v>656</v>
      </c>
      <c r="M342" s="64">
        <v>603</v>
      </c>
      <c r="N342" s="64">
        <v>2794</v>
      </c>
      <c r="O342" s="64">
        <v>2890</v>
      </c>
      <c r="P342" s="64">
        <v>2929</v>
      </c>
      <c r="Q342" s="64">
        <v>2992</v>
      </c>
      <c r="R342" s="64">
        <v>2992</v>
      </c>
      <c r="S342" s="133">
        <f t="shared" si="26"/>
        <v>0.79026485325697926</v>
      </c>
      <c r="T342" s="133">
        <f t="shared" si="27"/>
        <v>0.37093425605536334</v>
      </c>
      <c r="U342" s="133">
        <f t="shared" si="28"/>
        <v>0.7784226698531922</v>
      </c>
      <c r="V342" s="133">
        <f t="shared" si="29"/>
        <v>0.43850267379679142</v>
      </c>
      <c r="W342" s="133">
        <f t="shared" si="30"/>
        <v>0.40307486631016043</v>
      </c>
      <c r="Y342" s="143"/>
    </row>
    <row r="343" spans="1:25" x14ac:dyDescent="0.2">
      <c r="A343" s="21">
        <v>3530201</v>
      </c>
      <c r="B343" s="22" t="s">
        <v>432</v>
      </c>
      <c r="C343" s="22" t="s">
        <v>767</v>
      </c>
      <c r="D343" s="22" t="s">
        <v>768</v>
      </c>
      <c r="E343" s="23">
        <v>35115</v>
      </c>
      <c r="F343" s="22" t="s">
        <v>265</v>
      </c>
      <c r="G343" s="22" t="s">
        <v>31</v>
      </c>
      <c r="H343" s="22" t="s">
        <v>32</v>
      </c>
      <c r="I343" s="145">
        <v>256</v>
      </c>
      <c r="J343" s="145">
        <v>361</v>
      </c>
      <c r="K343" s="64">
        <v>362</v>
      </c>
      <c r="L343" s="64">
        <v>150</v>
      </c>
      <c r="M343" s="64">
        <v>306</v>
      </c>
      <c r="N343" s="64">
        <v>1740</v>
      </c>
      <c r="O343" s="64">
        <v>1785</v>
      </c>
      <c r="P343" s="64">
        <v>1836</v>
      </c>
      <c r="Q343" s="64">
        <v>1879</v>
      </c>
      <c r="R343" s="64">
        <v>1879</v>
      </c>
      <c r="S343" s="133">
        <f t="shared" si="26"/>
        <v>0.29425287356321839</v>
      </c>
      <c r="T343" s="133">
        <f t="shared" si="27"/>
        <v>0.40448179271708684</v>
      </c>
      <c r="U343" s="133">
        <f t="shared" si="28"/>
        <v>0.39433551198257083</v>
      </c>
      <c r="V343" s="133">
        <f t="shared" si="29"/>
        <v>0.15965939329430548</v>
      </c>
      <c r="W343" s="133">
        <f t="shared" si="30"/>
        <v>0.32570516232038316</v>
      </c>
      <c r="Y343" s="143"/>
    </row>
    <row r="344" spans="1:25" x14ac:dyDescent="0.2">
      <c r="A344" s="21">
        <v>3530300</v>
      </c>
      <c r="B344" s="22" t="s">
        <v>433</v>
      </c>
      <c r="C344" s="22" t="s">
        <v>757</v>
      </c>
      <c r="D344" s="22" t="s">
        <v>758</v>
      </c>
      <c r="E344" s="23">
        <v>35155</v>
      </c>
      <c r="F344" s="22" t="s">
        <v>7</v>
      </c>
      <c r="G344" s="22" t="s">
        <v>6</v>
      </c>
      <c r="H344" s="22" t="s">
        <v>7</v>
      </c>
      <c r="I344" s="145">
        <v>716</v>
      </c>
      <c r="J344" s="145">
        <v>611</v>
      </c>
      <c r="K344" s="64">
        <v>1040</v>
      </c>
      <c r="L344" s="64">
        <v>624</v>
      </c>
      <c r="M344" s="64">
        <v>855</v>
      </c>
      <c r="N344" s="64">
        <v>5681</v>
      </c>
      <c r="O344" s="64">
        <v>5882</v>
      </c>
      <c r="P344" s="64">
        <v>6069</v>
      </c>
      <c r="Q344" s="64">
        <v>6251</v>
      </c>
      <c r="R344" s="64">
        <v>6251</v>
      </c>
      <c r="S344" s="133">
        <f t="shared" si="26"/>
        <v>0.25206829783488821</v>
      </c>
      <c r="T344" s="133">
        <f t="shared" si="27"/>
        <v>0.20775246514790888</v>
      </c>
      <c r="U344" s="133">
        <f t="shared" si="28"/>
        <v>0.34272532542428735</v>
      </c>
      <c r="V344" s="133">
        <f t="shared" si="29"/>
        <v>0.19964805631099025</v>
      </c>
      <c r="W344" s="133">
        <f t="shared" si="30"/>
        <v>0.2735562310030395</v>
      </c>
      <c r="Y344" s="143"/>
    </row>
    <row r="345" spans="1:25" x14ac:dyDescent="0.2">
      <c r="A345" s="21">
        <v>3530409</v>
      </c>
      <c r="B345" s="22" t="s">
        <v>434</v>
      </c>
      <c r="C345" s="22" t="s">
        <v>757</v>
      </c>
      <c r="D345" s="22" t="s">
        <v>758</v>
      </c>
      <c r="E345" s="23">
        <v>35155</v>
      </c>
      <c r="F345" s="22" t="s">
        <v>7</v>
      </c>
      <c r="G345" s="22" t="s">
        <v>6</v>
      </c>
      <c r="H345" s="22" t="s">
        <v>7</v>
      </c>
      <c r="I345" s="145">
        <v>153</v>
      </c>
      <c r="J345" s="145">
        <v>105</v>
      </c>
      <c r="K345" s="64">
        <v>156</v>
      </c>
      <c r="L345" s="64">
        <v>133</v>
      </c>
      <c r="M345" s="64">
        <v>140</v>
      </c>
      <c r="N345" s="64">
        <v>444</v>
      </c>
      <c r="O345" s="64">
        <v>460</v>
      </c>
      <c r="P345" s="64">
        <v>473</v>
      </c>
      <c r="Q345" s="64">
        <v>484</v>
      </c>
      <c r="R345" s="64">
        <v>484</v>
      </c>
      <c r="S345" s="133">
        <f t="shared" si="26"/>
        <v>0.68918918918918914</v>
      </c>
      <c r="T345" s="133">
        <f t="shared" si="27"/>
        <v>0.45652173913043476</v>
      </c>
      <c r="U345" s="133">
        <f t="shared" si="28"/>
        <v>0.65961945031712477</v>
      </c>
      <c r="V345" s="133">
        <f t="shared" si="29"/>
        <v>0.54958677685950408</v>
      </c>
      <c r="W345" s="133">
        <f t="shared" si="30"/>
        <v>0.57851239669421484</v>
      </c>
      <c r="Y345" s="143"/>
    </row>
    <row r="346" spans="1:25" x14ac:dyDescent="0.2">
      <c r="A346" s="21">
        <v>3530508</v>
      </c>
      <c r="B346" s="22" t="s">
        <v>435</v>
      </c>
      <c r="C346" s="22" t="s">
        <v>759</v>
      </c>
      <c r="D346" s="22" t="s">
        <v>760</v>
      </c>
      <c r="E346" s="23">
        <v>35143</v>
      </c>
      <c r="F346" s="22" t="s">
        <v>170</v>
      </c>
      <c r="G346" s="22" t="s">
        <v>10</v>
      </c>
      <c r="H346" s="22" t="s">
        <v>11</v>
      </c>
      <c r="I346" s="145">
        <v>1490</v>
      </c>
      <c r="J346" s="145">
        <v>1622</v>
      </c>
      <c r="K346" s="64">
        <v>1524</v>
      </c>
      <c r="L346" s="64">
        <v>1589</v>
      </c>
      <c r="M346" s="64">
        <v>1232</v>
      </c>
      <c r="N346" s="64">
        <v>7090</v>
      </c>
      <c r="O346" s="64">
        <v>7278</v>
      </c>
      <c r="P346" s="64">
        <v>7512</v>
      </c>
      <c r="Q346" s="64">
        <v>7703</v>
      </c>
      <c r="R346" s="64">
        <v>7703</v>
      </c>
      <c r="S346" s="133">
        <f t="shared" si="26"/>
        <v>0.42031029619181948</v>
      </c>
      <c r="T346" s="133">
        <f t="shared" si="27"/>
        <v>0.44572684803517448</v>
      </c>
      <c r="U346" s="133">
        <f t="shared" si="28"/>
        <v>0.40575079872204473</v>
      </c>
      <c r="V346" s="133">
        <f t="shared" si="29"/>
        <v>0.41256653251979747</v>
      </c>
      <c r="W346" s="133">
        <f t="shared" si="30"/>
        <v>0.31987537323120863</v>
      </c>
      <c r="Y346" s="143"/>
    </row>
    <row r="347" spans="1:25" x14ac:dyDescent="0.2">
      <c r="A347" s="21">
        <v>3530607</v>
      </c>
      <c r="B347" s="22" t="s">
        <v>436</v>
      </c>
      <c r="C347" s="22" t="s">
        <v>773</v>
      </c>
      <c r="D347" s="22" t="s">
        <v>774</v>
      </c>
      <c r="E347" s="23">
        <v>35011</v>
      </c>
      <c r="F347" s="22" t="s">
        <v>100</v>
      </c>
      <c r="G347" s="22" t="s">
        <v>98</v>
      </c>
      <c r="H347" s="22" t="s">
        <v>99</v>
      </c>
      <c r="I347" s="145">
        <v>5671</v>
      </c>
      <c r="J347" s="145">
        <v>6341</v>
      </c>
      <c r="K347" s="64">
        <v>7397</v>
      </c>
      <c r="L347" s="64">
        <v>7591</v>
      </c>
      <c r="M347" s="64">
        <v>7654</v>
      </c>
      <c r="N347" s="64">
        <v>36299</v>
      </c>
      <c r="O347" s="64">
        <v>37950</v>
      </c>
      <c r="P347" s="64">
        <v>39560</v>
      </c>
      <c r="Q347" s="64">
        <v>41140</v>
      </c>
      <c r="R347" s="64">
        <v>41140</v>
      </c>
      <c r="S347" s="133">
        <f t="shared" si="26"/>
        <v>0.31246039835808148</v>
      </c>
      <c r="T347" s="133">
        <f t="shared" si="27"/>
        <v>0.33417654808959157</v>
      </c>
      <c r="U347" s="133">
        <f t="shared" si="28"/>
        <v>0.37396359959555109</v>
      </c>
      <c r="V347" s="133">
        <f t="shared" si="29"/>
        <v>0.3690325717063685</v>
      </c>
      <c r="W347" s="133">
        <f t="shared" si="30"/>
        <v>0.37209528439474965</v>
      </c>
      <c r="Y347" s="143"/>
    </row>
    <row r="348" spans="1:25" x14ac:dyDescent="0.2">
      <c r="A348" s="21">
        <v>3530706</v>
      </c>
      <c r="B348" s="22" t="s">
        <v>437</v>
      </c>
      <c r="C348" s="22" t="s">
        <v>759</v>
      </c>
      <c r="D348" s="22" t="s">
        <v>760</v>
      </c>
      <c r="E348" s="23">
        <v>35141</v>
      </c>
      <c r="F348" s="22" t="s">
        <v>260</v>
      </c>
      <c r="G348" s="22" t="s">
        <v>10</v>
      </c>
      <c r="H348" s="22" t="s">
        <v>11</v>
      </c>
      <c r="I348" s="145">
        <v>1826</v>
      </c>
      <c r="J348" s="145">
        <v>2208</v>
      </c>
      <c r="K348" s="64">
        <v>3010</v>
      </c>
      <c r="L348" s="64">
        <v>3084</v>
      </c>
      <c r="M348" s="64">
        <v>3020</v>
      </c>
      <c r="N348" s="64">
        <v>13792</v>
      </c>
      <c r="O348" s="64">
        <v>14331</v>
      </c>
      <c r="P348" s="64">
        <v>14863</v>
      </c>
      <c r="Q348" s="64">
        <v>15374</v>
      </c>
      <c r="R348" s="64">
        <v>15374</v>
      </c>
      <c r="S348" s="133">
        <f t="shared" si="26"/>
        <v>0.26479118329466356</v>
      </c>
      <c r="T348" s="133">
        <f t="shared" si="27"/>
        <v>0.3081431861000628</v>
      </c>
      <c r="U348" s="133">
        <f t="shared" si="28"/>
        <v>0.40503263136648054</v>
      </c>
      <c r="V348" s="133">
        <f t="shared" si="29"/>
        <v>0.40119682580980875</v>
      </c>
      <c r="W348" s="133">
        <f t="shared" si="30"/>
        <v>0.39287108104592167</v>
      </c>
      <c r="Y348" s="143"/>
    </row>
    <row r="349" spans="1:25" x14ac:dyDescent="0.2">
      <c r="A349" s="21">
        <v>3530805</v>
      </c>
      <c r="B349" s="22" t="s">
        <v>438</v>
      </c>
      <c r="C349" s="22" t="s">
        <v>759</v>
      </c>
      <c r="D349" s="22" t="s">
        <v>760</v>
      </c>
      <c r="E349" s="23">
        <v>35141</v>
      </c>
      <c r="F349" s="22" t="s">
        <v>260</v>
      </c>
      <c r="G349" s="22" t="s">
        <v>10</v>
      </c>
      <c r="H349" s="22" t="s">
        <v>11</v>
      </c>
      <c r="I349" s="145">
        <v>1129</v>
      </c>
      <c r="J349" s="145">
        <v>855</v>
      </c>
      <c r="K349" s="64">
        <v>1297</v>
      </c>
      <c r="L349" s="64">
        <v>2090</v>
      </c>
      <c r="M349" s="64">
        <v>1289</v>
      </c>
      <c r="N349" s="64">
        <v>9346</v>
      </c>
      <c r="O349" s="64">
        <v>9683</v>
      </c>
      <c r="P349" s="64">
        <v>10028</v>
      </c>
      <c r="Q349" s="64">
        <v>10352</v>
      </c>
      <c r="R349" s="64">
        <v>10352</v>
      </c>
      <c r="S349" s="133">
        <f t="shared" si="26"/>
        <v>0.24160068478493474</v>
      </c>
      <c r="T349" s="133">
        <f t="shared" si="27"/>
        <v>0.17659816172673759</v>
      </c>
      <c r="U349" s="133">
        <f t="shared" si="28"/>
        <v>0.25867570801755085</v>
      </c>
      <c r="V349" s="133">
        <f t="shared" si="29"/>
        <v>0.40378670788253479</v>
      </c>
      <c r="W349" s="133">
        <f t="shared" si="30"/>
        <v>0.24903400309119011</v>
      </c>
      <c r="Y349" s="143"/>
    </row>
    <row r="350" spans="1:25" x14ac:dyDescent="0.2">
      <c r="A350" s="21">
        <v>3530904</v>
      </c>
      <c r="B350" s="22" t="s">
        <v>439</v>
      </c>
      <c r="C350" s="22" t="s">
        <v>763</v>
      </c>
      <c r="D350" s="22" t="s">
        <v>764</v>
      </c>
      <c r="E350" s="23">
        <v>35103</v>
      </c>
      <c r="F350" s="22" t="s">
        <v>24</v>
      </c>
      <c r="G350" s="22" t="s">
        <v>23</v>
      </c>
      <c r="H350" s="22" t="s">
        <v>24</v>
      </c>
      <c r="I350" s="145">
        <v>30</v>
      </c>
      <c r="J350" s="145">
        <v>42</v>
      </c>
      <c r="K350" s="64">
        <v>63</v>
      </c>
      <c r="L350" s="64">
        <v>67</v>
      </c>
      <c r="M350" s="64">
        <v>53</v>
      </c>
      <c r="N350" s="64">
        <v>272</v>
      </c>
      <c r="O350" s="64">
        <v>282</v>
      </c>
      <c r="P350" s="64">
        <v>294</v>
      </c>
      <c r="Q350" s="64">
        <v>303</v>
      </c>
      <c r="R350" s="64">
        <v>303</v>
      </c>
      <c r="S350" s="133">
        <f t="shared" si="26"/>
        <v>0.22058823529411764</v>
      </c>
      <c r="T350" s="133">
        <f t="shared" si="27"/>
        <v>0.2978723404255319</v>
      </c>
      <c r="U350" s="133">
        <f t="shared" si="28"/>
        <v>0.42857142857142855</v>
      </c>
      <c r="V350" s="133">
        <f t="shared" si="29"/>
        <v>0.44224422442244227</v>
      </c>
      <c r="W350" s="133">
        <f t="shared" si="30"/>
        <v>0.34983498349834985</v>
      </c>
      <c r="Y350" s="143"/>
    </row>
    <row r="351" spans="1:25" x14ac:dyDescent="0.2">
      <c r="A351" s="21">
        <v>3531001</v>
      </c>
      <c r="B351" s="22" t="s">
        <v>440</v>
      </c>
      <c r="C351" s="22" t="s">
        <v>757</v>
      </c>
      <c r="D351" s="22" t="s">
        <v>758</v>
      </c>
      <c r="E351" s="23">
        <v>35157</v>
      </c>
      <c r="F351" s="22" t="s">
        <v>48</v>
      </c>
      <c r="G351" s="22" t="s">
        <v>6</v>
      </c>
      <c r="H351" s="22" t="s">
        <v>7</v>
      </c>
      <c r="I351" s="145">
        <v>164</v>
      </c>
      <c r="J351" s="145">
        <v>79</v>
      </c>
      <c r="K351" s="64">
        <v>166</v>
      </c>
      <c r="L351" s="64">
        <v>172</v>
      </c>
      <c r="M351" s="64">
        <v>46</v>
      </c>
      <c r="N351" s="64">
        <v>260</v>
      </c>
      <c r="O351" s="64">
        <v>270</v>
      </c>
      <c r="P351" s="64">
        <v>280</v>
      </c>
      <c r="Q351" s="64">
        <v>290</v>
      </c>
      <c r="R351" s="64">
        <v>290</v>
      </c>
      <c r="S351" s="133">
        <f t="shared" si="26"/>
        <v>1.2615384615384615</v>
      </c>
      <c r="T351" s="133">
        <f t="shared" si="27"/>
        <v>0.58518518518518514</v>
      </c>
      <c r="U351" s="133">
        <f t="shared" si="28"/>
        <v>1.1857142857142857</v>
      </c>
      <c r="V351" s="133">
        <f t="shared" si="29"/>
        <v>1.1862068965517241</v>
      </c>
      <c r="W351" s="133">
        <f t="shared" si="30"/>
        <v>0.31724137931034485</v>
      </c>
      <c r="Y351" s="143"/>
    </row>
    <row r="352" spans="1:25" x14ac:dyDescent="0.2">
      <c r="A352" s="21">
        <v>3531100</v>
      </c>
      <c r="B352" s="22" t="s">
        <v>441</v>
      </c>
      <c r="C352" s="22" t="s">
        <v>777</v>
      </c>
      <c r="D352" s="22" t="s">
        <v>778</v>
      </c>
      <c r="E352" s="23">
        <v>35041</v>
      </c>
      <c r="F352" s="22" t="s">
        <v>139</v>
      </c>
      <c r="G352" s="22" t="s">
        <v>138</v>
      </c>
      <c r="H352" s="22" t="s">
        <v>139</v>
      </c>
      <c r="I352" s="145">
        <v>802</v>
      </c>
      <c r="J352" s="145">
        <v>558</v>
      </c>
      <c r="K352" s="64">
        <v>1023</v>
      </c>
      <c r="L352" s="64">
        <v>1796</v>
      </c>
      <c r="M352" s="64">
        <v>999</v>
      </c>
      <c r="N352" s="64">
        <v>5528</v>
      </c>
      <c r="O352" s="64">
        <v>5788</v>
      </c>
      <c r="P352" s="64">
        <v>6111</v>
      </c>
      <c r="Q352" s="64">
        <v>6387</v>
      </c>
      <c r="R352" s="64">
        <v>6387</v>
      </c>
      <c r="S352" s="133">
        <f t="shared" si="26"/>
        <v>0.29015918958031839</v>
      </c>
      <c r="T352" s="133">
        <f t="shared" si="27"/>
        <v>0.19281271596406357</v>
      </c>
      <c r="U352" s="133">
        <f t="shared" si="28"/>
        <v>0.33480608738340695</v>
      </c>
      <c r="V352" s="133">
        <f t="shared" si="29"/>
        <v>0.56239235948019417</v>
      </c>
      <c r="W352" s="133">
        <f t="shared" si="30"/>
        <v>0.31282292155941754</v>
      </c>
      <c r="Y352" s="143"/>
    </row>
    <row r="353" spans="1:25" x14ac:dyDescent="0.2">
      <c r="A353" s="21">
        <v>3531209</v>
      </c>
      <c r="B353" s="22" t="s">
        <v>442</v>
      </c>
      <c r="C353" s="22" t="s">
        <v>759</v>
      </c>
      <c r="D353" s="22" t="s">
        <v>760</v>
      </c>
      <c r="E353" s="23">
        <v>35074</v>
      </c>
      <c r="F353" s="22" t="s">
        <v>17</v>
      </c>
      <c r="G353" s="22" t="s">
        <v>15</v>
      </c>
      <c r="H353" s="22" t="s">
        <v>16</v>
      </c>
      <c r="I353" s="145">
        <v>133</v>
      </c>
      <c r="J353" s="145">
        <v>114</v>
      </c>
      <c r="K353" s="64">
        <v>130</v>
      </c>
      <c r="L353" s="64">
        <v>96</v>
      </c>
      <c r="M353" s="64">
        <v>157</v>
      </c>
      <c r="N353" s="64">
        <v>779</v>
      </c>
      <c r="O353" s="64">
        <v>811</v>
      </c>
      <c r="P353" s="64">
        <v>851</v>
      </c>
      <c r="Q353" s="64">
        <v>886</v>
      </c>
      <c r="R353" s="64">
        <v>886</v>
      </c>
      <c r="S353" s="133">
        <f t="shared" si="26"/>
        <v>0.34146341463414637</v>
      </c>
      <c r="T353" s="133">
        <f t="shared" si="27"/>
        <v>0.28113440197287298</v>
      </c>
      <c r="U353" s="133">
        <f t="shared" si="28"/>
        <v>0.30552291421856637</v>
      </c>
      <c r="V353" s="133">
        <f t="shared" si="29"/>
        <v>0.21670428893905191</v>
      </c>
      <c r="W353" s="133">
        <f t="shared" si="30"/>
        <v>0.35440180586907449</v>
      </c>
      <c r="Y353" s="143"/>
    </row>
    <row r="354" spans="1:25" x14ac:dyDescent="0.2">
      <c r="A354" s="21">
        <v>3531308</v>
      </c>
      <c r="B354" s="22" t="s">
        <v>443</v>
      </c>
      <c r="C354" s="22" t="s">
        <v>769</v>
      </c>
      <c r="D354" s="22" t="s">
        <v>770</v>
      </c>
      <c r="E354" s="23">
        <v>35131</v>
      </c>
      <c r="F354" s="22" t="s">
        <v>126</v>
      </c>
      <c r="G354" s="22" t="s">
        <v>39</v>
      </c>
      <c r="H354" s="22" t="s">
        <v>40</v>
      </c>
      <c r="I354" s="145">
        <v>450</v>
      </c>
      <c r="J354" s="145">
        <v>359</v>
      </c>
      <c r="K354" s="64">
        <v>696</v>
      </c>
      <c r="L354" s="64">
        <v>446</v>
      </c>
      <c r="M354" s="64">
        <v>609</v>
      </c>
      <c r="N354" s="64">
        <v>5103</v>
      </c>
      <c r="O354" s="64">
        <v>5257</v>
      </c>
      <c r="P354" s="64">
        <v>5464</v>
      </c>
      <c r="Q354" s="64">
        <v>5633</v>
      </c>
      <c r="R354" s="64">
        <v>5633</v>
      </c>
      <c r="S354" s="133">
        <f t="shared" si="26"/>
        <v>0.17636684303350969</v>
      </c>
      <c r="T354" s="133">
        <f t="shared" si="27"/>
        <v>0.13657979836408599</v>
      </c>
      <c r="U354" s="133">
        <f t="shared" si="28"/>
        <v>0.2547584187408492</v>
      </c>
      <c r="V354" s="133">
        <f t="shared" si="29"/>
        <v>0.15835256524054678</v>
      </c>
      <c r="W354" s="133">
        <f t="shared" si="30"/>
        <v>0.21622581217823539</v>
      </c>
      <c r="Y354" s="143"/>
    </row>
    <row r="355" spans="1:25" x14ac:dyDescent="0.2">
      <c r="A355" s="21">
        <v>3531407</v>
      </c>
      <c r="B355" s="22" t="s">
        <v>444</v>
      </c>
      <c r="C355" s="22" t="s">
        <v>757</v>
      </c>
      <c r="D355" s="22" t="s">
        <v>758</v>
      </c>
      <c r="E355" s="23">
        <v>35156</v>
      </c>
      <c r="F355" s="22" t="s">
        <v>8</v>
      </c>
      <c r="G355" s="22" t="s">
        <v>6</v>
      </c>
      <c r="H355" s="22" t="s">
        <v>7</v>
      </c>
      <c r="I355" s="145">
        <v>369</v>
      </c>
      <c r="J355" s="145">
        <v>267</v>
      </c>
      <c r="K355" s="64">
        <v>648</v>
      </c>
      <c r="L355" s="64">
        <v>527</v>
      </c>
      <c r="M355" s="64">
        <v>475</v>
      </c>
      <c r="N355" s="64">
        <v>2325</v>
      </c>
      <c r="O355" s="64">
        <v>2371</v>
      </c>
      <c r="P355" s="64">
        <v>2425</v>
      </c>
      <c r="Q355" s="64">
        <v>2465</v>
      </c>
      <c r="R355" s="64">
        <v>2465</v>
      </c>
      <c r="S355" s="133">
        <f t="shared" si="26"/>
        <v>0.3174193548387097</v>
      </c>
      <c r="T355" s="133">
        <f t="shared" si="27"/>
        <v>0.22522142555883592</v>
      </c>
      <c r="U355" s="133">
        <f t="shared" si="28"/>
        <v>0.53443298969072162</v>
      </c>
      <c r="V355" s="133">
        <f t="shared" si="29"/>
        <v>0.42758620689655175</v>
      </c>
      <c r="W355" s="133">
        <f t="shared" si="30"/>
        <v>0.38539553752535499</v>
      </c>
      <c r="Y355" s="143"/>
    </row>
    <row r="356" spans="1:25" x14ac:dyDescent="0.2">
      <c r="A356" s="21">
        <v>3531506</v>
      </c>
      <c r="B356" s="22" t="s">
        <v>445</v>
      </c>
      <c r="C356" s="22" t="s">
        <v>769</v>
      </c>
      <c r="D356" s="22" t="s">
        <v>770</v>
      </c>
      <c r="E356" s="23">
        <v>35052</v>
      </c>
      <c r="F356" s="22" t="s">
        <v>133</v>
      </c>
      <c r="G356" s="22" t="s">
        <v>35</v>
      </c>
      <c r="H356" s="22" t="s">
        <v>36</v>
      </c>
      <c r="I356" s="145">
        <v>426</v>
      </c>
      <c r="J356" s="145">
        <v>478</v>
      </c>
      <c r="K356" s="64">
        <v>412</v>
      </c>
      <c r="L356" s="64">
        <v>472</v>
      </c>
      <c r="M356" s="64">
        <v>498</v>
      </c>
      <c r="N356" s="64">
        <v>1880</v>
      </c>
      <c r="O356" s="64">
        <v>1928</v>
      </c>
      <c r="P356" s="64">
        <v>1988</v>
      </c>
      <c r="Q356" s="64">
        <v>2038</v>
      </c>
      <c r="R356" s="64">
        <v>2038</v>
      </c>
      <c r="S356" s="133">
        <f t="shared" si="26"/>
        <v>0.45319148936170212</v>
      </c>
      <c r="T356" s="133">
        <f t="shared" si="27"/>
        <v>0.49585062240663902</v>
      </c>
      <c r="U356" s="133">
        <f t="shared" si="28"/>
        <v>0.41448692152917505</v>
      </c>
      <c r="V356" s="133">
        <f t="shared" si="29"/>
        <v>0.46319921491658489</v>
      </c>
      <c r="W356" s="133">
        <f t="shared" si="30"/>
        <v>0.48871442590775271</v>
      </c>
      <c r="Y356" s="143"/>
    </row>
    <row r="357" spans="1:25" x14ac:dyDescent="0.2">
      <c r="A357" s="21">
        <v>3531605</v>
      </c>
      <c r="B357" s="22" t="s">
        <v>446</v>
      </c>
      <c r="C357" s="22" t="s">
        <v>767</v>
      </c>
      <c r="D357" s="22" t="s">
        <v>768</v>
      </c>
      <c r="E357" s="23">
        <v>35111</v>
      </c>
      <c r="F357" s="22" t="s">
        <v>245</v>
      </c>
      <c r="G357" s="22" t="s">
        <v>31</v>
      </c>
      <c r="H357" s="22" t="s">
        <v>32</v>
      </c>
      <c r="I357" s="145">
        <v>131</v>
      </c>
      <c r="J357" s="145">
        <v>139</v>
      </c>
      <c r="K357" s="64">
        <v>138</v>
      </c>
      <c r="L357" s="64">
        <v>199</v>
      </c>
      <c r="M357" s="64">
        <v>155</v>
      </c>
      <c r="N357" s="64">
        <v>484</v>
      </c>
      <c r="O357" s="64">
        <v>494</v>
      </c>
      <c r="P357" s="64">
        <v>500</v>
      </c>
      <c r="Q357" s="64">
        <v>506</v>
      </c>
      <c r="R357" s="64">
        <v>506</v>
      </c>
      <c r="S357" s="133">
        <f t="shared" si="26"/>
        <v>0.54132231404958675</v>
      </c>
      <c r="T357" s="133">
        <f t="shared" si="27"/>
        <v>0.56275303643724695</v>
      </c>
      <c r="U357" s="133">
        <f t="shared" si="28"/>
        <v>0.55200000000000005</v>
      </c>
      <c r="V357" s="133">
        <f t="shared" si="29"/>
        <v>0.7865612648221344</v>
      </c>
      <c r="W357" s="133">
        <f t="shared" si="30"/>
        <v>0.61264822134387353</v>
      </c>
      <c r="Y357" s="143"/>
    </row>
    <row r="358" spans="1:25" x14ac:dyDescent="0.2">
      <c r="A358" s="21">
        <v>3531704</v>
      </c>
      <c r="B358" s="22" t="s">
        <v>448</v>
      </c>
      <c r="C358" s="22" t="s">
        <v>771</v>
      </c>
      <c r="D358" s="22" t="s">
        <v>772</v>
      </c>
      <c r="E358" s="23">
        <v>35171</v>
      </c>
      <c r="F358" s="22" t="s">
        <v>167</v>
      </c>
      <c r="G358" s="22" t="s">
        <v>69</v>
      </c>
      <c r="H358" s="22" t="s">
        <v>70</v>
      </c>
      <c r="I358" s="145">
        <v>86</v>
      </c>
      <c r="J358" s="145">
        <v>121</v>
      </c>
      <c r="K358" s="64">
        <v>109</v>
      </c>
      <c r="L358" s="64">
        <v>56</v>
      </c>
      <c r="M358" s="64">
        <v>95</v>
      </c>
      <c r="N358" s="64">
        <v>396</v>
      </c>
      <c r="O358" s="64">
        <v>417</v>
      </c>
      <c r="P358" s="64">
        <v>430</v>
      </c>
      <c r="Q358" s="64">
        <v>446</v>
      </c>
      <c r="R358" s="64">
        <v>446</v>
      </c>
      <c r="S358" s="133">
        <f t="shared" si="26"/>
        <v>0.43434343434343436</v>
      </c>
      <c r="T358" s="133">
        <f t="shared" si="27"/>
        <v>0.58033573141486805</v>
      </c>
      <c r="U358" s="133">
        <f t="shared" si="28"/>
        <v>0.50697674418604655</v>
      </c>
      <c r="V358" s="133">
        <f t="shared" si="29"/>
        <v>0.25112107623318386</v>
      </c>
      <c r="W358" s="133">
        <f t="shared" si="30"/>
        <v>0.42600896860986548</v>
      </c>
      <c r="Y358" s="143"/>
    </row>
    <row r="359" spans="1:25" x14ac:dyDescent="0.2">
      <c r="A359" s="21">
        <v>3531803</v>
      </c>
      <c r="B359" s="22" t="s">
        <v>447</v>
      </c>
      <c r="C359" s="22" t="s">
        <v>759</v>
      </c>
      <c r="D359" s="22" t="s">
        <v>760</v>
      </c>
      <c r="E359" s="23">
        <v>35072</v>
      </c>
      <c r="F359" s="22" t="s">
        <v>53</v>
      </c>
      <c r="G359" s="22" t="s">
        <v>15</v>
      </c>
      <c r="H359" s="22" t="s">
        <v>16</v>
      </c>
      <c r="I359" s="145">
        <v>514</v>
      </c>
      <c r="J359" s="145">
        <v>391</v>
      </c>
      <c r="K359" s="64">
        <v>729</v>
      </c>
      <c r="L359" s="64">
        <v>33</v>
      </c>
      <c r="M359" s="64">
        <v>45</v>
      </c>
      <c r="N359" s="64">
        <v>4047</v>
      </c>
      <c r="O359" s="64">
        <v>4250</v>
      </c>
      <c r="P359" s="64">
        <v>4460</v>
      </c>
      <c r="Q359" s="64">
        <v>4658</v>
      </c>
      <c r="R359" s="64">
        <v>4658</v>
      </c>
      <c r="S359" s="133">
        <f t="shared" si="26"/>
        <v>0.25401531999011612</v>
      </c>
      <c r="T359" s="133">
        <f t="shared" si="27"/>
        <v>0.184</v>
      </c>
      <c r="U359" s="133">
        <f t="shared" si="28"/>
        <v>0.32690582959641257</v>
      </c>
      <c r="V359" s="133">
        <f t="shared" si="29"/>
        <v>1.4169171318162302E-2</v>
      </c>
      <c r="W359" s="133">
        <f t="shared" si="30"/>
        <v>1.9321597252039503E-2</v>
      </c>
      <c r="Y359" s="143"/>
    </row>
    <row r="360" spans="1:25" x14ac:dyDescent="0.2">
      <c r="A360" s="21">
        <v>3531902</v>
      </c>
      <c r="B360" s="22" t="s">
        <v>449</v>
      </c>
      <c r="C360" s="22" t="s">
        <v>769</v>
      </c>
      <c r="D360" s="22" t="s">
        <v>770</v>
      </c>
      <c r="E360" s="23">
        <v>35082</v>
      </c>
      <c r="F360" s="22" t="s">
        <v>336</v>
      </c>
      <c r="G360" s="22" t="s">
        <v>81</v>
      </c>
      <c r="H360" s="22" t="s">
        <v>82</v>
      </c>
      <c r="I360" s="145">
        <v>567</v>
      </c>
      <c r="J360" s="145">
        <v>587</v>
      </c>
      <c r="K360" s="64">
        <v>661</v>
      </c>
      <c r="L360" s="64">
        <v>584</v>
      </c>
      <c r="M360" s="64">
        <v>719</v>
      </c>
      <c r="N360" s="64">
        <v>2278</v>
      </c>
      <c r="O360" s="64">
        <v>2367</v>
      </c>
      <c r="P360" s="64">
        <v>2452</v>
      </c>
      <c r="Q360" s="64">
        <v>2534</v>
      </c>
      <c r="R360" s="64">
        <v>2534</v>
      </c>
      <c r="S360" s="133">
        <f t="shared" si="26"/>
        <v>0.49780509218612817</v>
      </c>
      <c r="T360" s="133">
        <f t="shared" si="27"/>
        <v>0.4959864807773553</v>
      </c>
      <c r="U360" s="133">
        <f t="shared" si="28"/>
        <v>0.53915171288743879</v>
      </c>
      <c r="V360" s="133">
        <f t="shared" si="29"/>
        <v>0.46093133385951063</v>
      </c>
      <c r="W360" s="133">
        <f t="shared" si="30"/>
        <v>0.56748224151539073</v>
      </c>
      <c r="Y360" s="143"/>
    </row>
    <row r="361" spans="1:25" x14ac:dyDescent="0.2">
      <c r="A361" s="24">
        <v>3532009</v>
      </c>
      <c r="B361" s="25" t="s">
        <v>450</v>
      </c>
      <c r="C361" s="22" t="s">
        <v>759</v>
      </c>
      <c r="D361" s="22" t="s">
        <v>760</v>
      </c>
      <c r="E361" s="23">
        <v>35072</v>
      </c>
      <c r="F361" s="22" t="s">
        <v>53</v>
      </c>
      <c r="G361" s="22" t="s">
        <v>15</v>
      </c>
      <c r="H361" s="22" t="s">
        <v>16</v>
      </c>
      <c r="I361" s="145">
        <v>83</v>
      </c>
      <c r="J361" s="145">
        <v>130</v>
      </c>
      <c r="K361" s="64">
        <v>165</v>
      </c>
      <c r="L361" s="64">
        <v>436</v>
      </c>
      <c r="M361" s="64">
        <v>181</v>
      </c>
      <c r="N361" s="64">
        <v>1072</v>
      </c>
      <c r="O361" s="64">
        <v>1116</v>
      </c>
      <c r="P361" s="64">
        <v>1152</v>
      </c>
      <c r="Q361" s="64">
        <v>1191</v>
      </c>
      <c r="R361" s="64">
        <v>1191</v>
      </c>
      <c r="S361" s="133">
        <f t="shared" si="26"/>
        <v>0.15485074626865672</v>
      </c>
      <c r="T361" s="133">
        <f t="shared" si="27"/>
        <v>0.23297491039426524</v>
      </c>
      <c r="U361" s="133">
        <f t="shared" si="28"/>
        <v>0.28645833333333331</v>
      </c>
      <c r="V361" s="133">
        <f t="shared" si="29"/>
        <v>0.73215785054575988</v>
      </c>
      <c r="W361" s="133">
        <f t="shared" si="30"/>
        <v>0.30394626364399663</v>
      </c>
      <c r="Y361" s="143"/>
    </row>
    <row r="362" spans="1:25" x14ac:dyDescent="0.2">
      <c r="A362" s="21">
        <v>3532058</v>
      </c>
      <c r="B362" s="22" t="s">
        <v>451</v>
      </c>
      <c r="C362" s="22" t="s">
        <v>769</v>
      </c>
      <c r="D362" s="22" t="s">
        <v>770</v>
      </c>
      <c r="E362" s="23">
        <v>35031</v>
      </c>
      <c r="F362" s="22" t="s">
        <v>57</v>
      </c>
      <c r="G362" s="22" t="s">
        <v>55</v>
      </c>
      <c r="H362" s="22" t="s">
        <v>56</v>
      </c>
      <c r="I362" s="145">
        <v>42</v>
      </c>
      <c r="J362" s="145">
        <v>67</v>
      </c>
      <c r="K362" s="64">
        <v>73</v>
      </c>
      <c r="L362" s="64">
        <v>70</v>
      </c>
      <c r="M362" s="64">
        <v>89</v>
      </c>
      <c r="N362" s="64">
        <v>388</v>
      </c>
      <c r="O362" s="64">
        <v>409</v>
      </c>
      <c r="P362" s="64">
        <v>431</v>
      </c>
      <c r="Q362" s="64">
        <v>453</v>
      </c>
      <c r="R362" s="64">
        <v>453</v>
      </c>
      <c r="S362" s="133">
        <f t="shared" si="26"/>
        <v>0.21649484536082475</v>
      </c>
      <c r="T362" s="133">
        <f t="shared" si="27"/>
        <v>0.32762836185819072</v>
      </c>
      <c r="U362" s="133">
        <f t="shared" si="28"/>
        <v>0.33874709976798145</v>
      </c>
      <c r="V362" s="133">
        <f t="shared" si="29"/>
        <v>0.30905077262693159</v>
      </c>
      <c r="W362" s="133">
        <f t="shared" si="30"/>
        <v>0.39293598233995586</v>
      </c>
      <c r="Y362" s="143"/>
    </row>
    <row r="363" spans="1:25" x14ac:dyDescent="0.2">
      <c r="A363" s="21">
        <v>3532108</v>
      </c>
      <c r="B363" s="22" t="s">
        <v>452</v>
      </c>
      <c r="C363" s="22" t="s">
        <v>757</v>
      </c>
      <c r="D363" s="22" t="s">
        <v>758</v>
      </c>
      <c r="E363" s="23">
        <v>35022</v>
      </c>
      <c r="F363" s="22" t="s">
        <v>63</v>
      </c>
      <c r="G363" s="22" t="s">
        <v>43</v>
      </c>
      <c r="H363" s="22" t="s">
        <v>44</v>
      </c>
      <c r="I363" s="145">
        <v>383</v>
      </c>
      <c r="J363" s="145">
        <v>82</v>
      </c>
      <c r="K363" s="64">
        <v>319</v>
      </c>
      <c r="L363" s="64">
        <v>105</v>
      </c>
      <c r="M363" s="64">
        <v>313</v>
      </c>
      <c r="N363" s="64">
        <v>517</v>
      </c>
      <c r="O363" s="64">
        <v>533</v>
      </c>
      <c r="P363" s="64">
        <v>540</v>
      </c>
      <c r="Q363" s="64">
        <v>550</v>
      </c>
      <c r="R363" s="64">
        <v>550</v>
      </c>
      <c r="S363" s="133">
        <f t="shared" si="26"/>
        <v>1.4816247582205029</v>
      </c>
      <c r="T363" s="133">
        <f t="shared" si="27"/>
        <v>0.30769230769230771</v>
      </c>
      <c r="U363" s="133">
        <f t="shared" si="28"/>
        <v>1.1814814814814816</v>
      </c>
      <c r="V363" s="133">
        <f t="shared" si="29"/>
        <v>0.38181818181818183</v>
      </c>
      <c r="W363" s="133">
        <f t="shared" si="30"/>
        <v>1.1381818181818182</v>
      </c>
      <c r="Y363" s="143"/>
    </row>
    <row r="364" spans="1:25" x14ac:dyDescent="0.2">
      <c r="A364" s="21">
        <v>3532157</v>
      </c>
      <c r="B364" s="22" t="s">
        <v>453</v>
      </c>
      <c r="C364" s="22" t="s">
        <v>767</v>
      </c>
      <c r="D364" s="22" t="s">
        <v>768</v>
      </c>
      <c r="E364" s="23">
        <v>35113</v>
      </c>
      <c r="F364" s="22" t="s">
        <v>318</v>
      </c>
      <c r="G364" s="22" t="s">
        <v>31</v>
      </c>
      <c r="H364" s="22" t="s">
        <v>32</v>
      </c>
      <c r="I364" s="145">
        <v>58</v>
      </c>
      <c r="J364" s="145">
        <v>71</v>
      </c>
      <c r="K364" s="64">
        <v>86</v>
      </c>
      <c r="L364" s="64">
        <v>95</v>
      </c>
      <c r="M364" s="64">
        <v>75</v>
      </c>
      <c r="N364" s="64">
        <v>221</v>
      </c>
      <c r="O364" s="64">
        <v>223</v>
      </c>
      <c r="P364" s="64">
        <v>235</v>
      </c>
      <c r="Q364" s="64">
        <v>241</v>
      </c>
      <c r="R364" s="64">
        <v>241</v>
      </c>
      <c r="S364" s="133">
        <f t="shared" si="26"/>
        <v>0.52488687782805432</v>
      </c>
      <c r="T364" s="133">
        <f t="shared" si="27"/>
        <v>0.63677130044843044</v>
      </c>
      <c r="U364" s="133">
        <f t="shared" si="28"/>
        <v>0.73191489361702122</v>
      </c>
      <c r="V364" s="133">
        <f t="shared" si="29"/>
        <v>0.78838174273858919</v>
      </c>
      <c r="W364" s="133">
        <f t="shared" si="30"/>
        <v>0.62240663900414939</v>
      </c>
      <c r="Y364" s="143"/>
    </row>
    <row r="365" spans="1:25" x14ac:dyDescent="0.2">
      <c r="A365" s="21">
        <v>3532207</v>
      </c>
      <c r="B365" s="22" t="s">
        <v>454</v>
      </c>
      <c r="C365" s="22" t="s">
        <v>767</v>
      </c>
      <c r="D365" s="22" t="s">
        <v>768</v>
      </c>
      <c r="E365" s="23">
        <v>35112</v>
      </c>
      <c r="F365" s="22" t="s">
        <v>33</v>
      </c>
      <c r="G365" s="22" t="s">
        <v>31</v>
      </c>
      <c r="H365" s="22" t="s">
        <v>32</v>
      </c>
      <c r="I365" s="145">
        <v>56</v>
      </c>
      <c r="J365" s="145">
        <v>114</v>
      </c>
      <c r="K365" s="64">
        <v>96</v>
      </c>
      <c r="L365" s="64">
        <v>115</v>
      </c>
      <c r="M365" s="64">
        <v>148</v>
      </c>
      <c r="N365" s="64">
        <v>342</v>
      </c>
      <c r="O365" s="64">
        <v>352</v>
      </c>
      <c r="P365" s="64">
        <v>374</v>
      </c>
      <c r="Q365" s="64">
        <v>389</v>
      </c>
      <c r="R365" s="64">
        <v>389</v>
      </c>
      <c r="S365" s="133">
        <f t="shared" si="26"/>
        <v>0.32748538011695905</v>
      </c>
      <c r="T365" s="133">
        <f t="shared" si="27"/>
        <v>0.64772727272727271</v>
      </c>
      <c r="U365" s="133">
        <f t="shared" si="28"/>
        <v>0.5133689839572193</v>
      </c>
      <c r="V365" s="133">
        <f t="shared" si="29"/>
        <v>0.59125964010282772</v>
      </c>
      <c r="W365" s="133">
        <f t="shared" si="30"/>
        <v>0.76092544987146526</v>
      </c>
      <c r="Y365" s="143"/>
    </row>
    <row r="366" spans="1:25" x14ac:dyDescent="0.2">
      <c r="A366" s="21">
        <v>3532306</v>
      </c>
      <c r="B366" s="22" t="s">
        <v>455</v>
      </c>
      <c r="C366" s="22" t="s">
        <v>771</v>
      </c>
      <c r="D366" s="22" t="s">
        <v>772</v>
      </c>
      <c r="E366" s="23">
        <v>35174</v>
      </c>
      <c r="F366" s="22" t="s">
        <v>186</v>
      </c>
      <c r="G366" s="22" t="s">
        <v>69</v>
      </c>
      <c r="H366" s="22" t="s">
        <v>70</v>
      </c>
      <c r="I366" s="145">
        <v>107</v>
      </c>
      <c r="J366" s="145">
        <v>124</v>
      </c>
      <c r="K366" s="64">
        <v>130</v>
      </c>
      <c r="L366" s="64">
        <v>133</v>
      </c>
      <c r="M366" s="64">
        <v>139</v>
      </c>
      <c r="N366" s="64">
        <v>705</v>
      </c>
      <c r="O366" s="64">
        <v>715</v>
      </c>
      <c r="P366" s="64">
        <v>726</v>
      </c>
      <c r="Q366" s="64">
        <v>732</v>
      </c>
      <c r="R366" s="64">
        <v>732</v>
      </c>
      <c r="S366" s="133">
        <f t="shared" si="26"/>
        <v>0.30354609929078014</v>
      </c>
      <c r="T366" s="133">
        <f t="shared" si="27"/>
        <v>0.34685314685314683</v>
      </c>
      <c r="U366" s="133">
        <f t="shared" si="28"/>
        <v>0.35812672176308541</v>
      </c>
      <c r="V366" s="133">
        <f t="shared" si="29"/>
        <v>0.36338797814207652</v>
      </c>
      <c r="W366" s="133">
        <f t="shared" si="30"/>
        <v>0.3797814207650273</v>
      </c>
      <c r="Y366" s="143"/>
    </row>
    <row r="367" spans="1:25" x14ac:dyDescent="0.2">
      <c r="A367" s="21">
        <v>3532405</v>
      </c>
      <c r="B367" s="22" t="s">
        <v>456</v>
      </c>
      <c r="C367" s="22" t="s">
        <v>775</v>
      </c>
      <c r="D367" s="22" t="s">
        <v>776</v>
      </c>
      <c r="E367" s="23">
        <v>35071</v>
      </c>
      <c r="F367" s="22" t="s">
        <v>105</v>
      </c>
      <c r="G367" s="22" t="s">
        <v>15</v>
      </c>
      <c r="H367" s="22" t="s">
        <v>16</v>
      </c>
      <c r="I367" s="145">
        <v>179</v>
      </c>
      <c r="J367" s="145">
        <v>174</v>
      </c>
      <c r="K367" s="64">
        <v>244</v>
      </c>
      <c r="L367" s="64">
        <v>152</v>
      </c>
      <c r="M367" s="64">
        <v>151</v>
      </c>
      <c r="N367" s="64">
        <v>1551</v>
      </c>
      <c r="O367" s="64">
        <v>1611</v>
      </c>
      <c r="P367" s="64">
        <v>1673</v>
      </c>
      <c r="Q367" s="64">
        <v>1731</v>
      </c>
      <c r="R367" s="64">
        <v>1731</v>
      </c>
      <c r="S367" s="133">
        <f t="shared" si="26"/>
        <v>0.23081882656350741</v>
      </c>
      <c r="T367" s="133">
        <f t="shared" si="27"/>
        <v>0.21601489757914338</v>
      </c>
      <c r="U367" s="133">
        <f t="shared" si="28"/>
        <v>0.29169157202630008</v>
      </c>
      <c r="V367" s="133">
        <f t="shared" si="29"/>
        <v>0.17562102830733681</v>
      </c>
      <c r="W367" s="133">
        <f t="shared" si="30"/>
        <v>0.17446562680531486</v>
      </c>
      <c r="Y367" s="143"/>
    </row>
    <row r="368" spans="1:25" x14ac:dyDescent="0.2">
      <c r="A368" s="21">
        <v>3532504</v>
      </c>
      <c r="B368" s="22" t="s">
        <v>457</v>
      </c>
      <c r="C368" s="22" t="s">
        <v>757</v>
      </c>
      <c r="D368" s="22" t="s">
        <v>758</v>
      </c>
      <c r="E368" s="23">
        <v>35155</v>
      </c>
      <c r="F368" s="22" t="s">
        <v>7</v>
      </c>
      <c r="G368" s="22" t="s">
        <v>6</v>
      </c>
      <c r="H368" s="22" t="s">
        <v>7</v>
      </c>
      <c r="I368" s="145">
        <v>140</v>
      </c>
      <c r="J368" s="145">
        <v>197</v>
      </c>
      <c r="K368" s="64">
        <v>229</v>
      </c>
      <c r="L368" s="64">
        <v>222</v>
      </c>
      <c r="M368" s="64">
        <v>242</v>
      </c>
      <c r="N368" s="64">
        <v>1047</v>
      </c>
      <c r="O368" s="64">
        <v>1071</v>
      </c>
      <c r="P368" s="64">
        <v>1096</v>
      </c>
      <c r="Q368" s="64">
        <v>1116</v>
      </c>
      <c r="R368" s="64">
        <v>1116</v>
      </c>
      <c r="S368" s="133">
        <f t="shared" si="26"/>
        <v>0.26743075453677173</v>
      </c>
      <c r="T368" s="133">
        <f t="shared" si="27"/>
        <v>0.36788048552754438</v>
      </c>
      <c r="U368" s="133">
        <f t="shared" si="28"/>
        <v>0.41788321167883213</v>
      </c>
      <c r="V368" s="133">
        <f t="shared" si="29"/>
        <v>0.39784946236559138</v>
      </c>
      <c r="W368" s="133">
        <f t="shared" si="30"/>
        <v>0.43369175627240142</v>
      </c>
      <c r="Y368" s="143"/>
    </row>
    <row r="369" spans="1:25" x14ac:dyDescent="0.2">
      <c r="A369" s="21">
        <v>3532603</v>
      </c>
      <c r="B369" s="22" t="s">
        <v>458</v>
      </c>
      <c r="C369" s="22" t="s">
        <v>757</v>
      </c>
      <c r="D369" s="22" t="s">
        <v>758</v>
      </c>
      <c r="E369" s="23">
        <v>35157</v>
      </c>
      <c r="F369" s="22" t="s">
        <v>48</v>
      </c>
      <c r="G369" s="22" t="s">
        <v>6</v>
      </c>
      <c r="H369" s="22" t="s">
        <v>7</v>
      </c>
      <c r="I369" s="145">
        <v>581</v>
      </c>
      <c r="J369" s="145">
        <v>198</v>
      </c>
      <c r="K369" s="64">
        <v>671</v>
      </c>
      <c r="L369" s="64">
        <v>129</v>
      </c>
      <c r="M369" s="64">
        <v>732</v>
      </c>
      <c r="N369" s="64">
        <v>1349</v>
      </c>
      <c r="O369" s="64">
        <v>1369</v>
      </c>
      <c r="P369" s="64">
        <v>1407</v>
      </c>
      <c r="Q369" s="64">
        <v>1432</v>
      </c>
      <c r="R369" s="64">
        <v>1432</v>
      </c>
      <c r="S369" s="133">
        <f t="shared" si="26"/>
        <v>0.86137879911045223</v>
      </c>
      <c r="T369" s="133">
        <f t="shared" si="27"/>
        <v>0.28926223520818117</v>
      </c>
      <c r="U369" s="133">
        <f t="shared" si="28"/>
        <v>0.95380241648898367</v>
      </c>
      <c r="V369" s="133">
        <f t="shared" si="29"/>
        <v>0.18016759776536312</v>
      </c>
      <c r="W369" s="133">
        <f t="shared" si="30"/>
        <v>1.0223463687150838</v>
      </c>
      <c r="Y369" s="143"/>
    </row>
    <row r="370" spans="1:25" x14ac:dyDescent="0.2">
      <c r="A370" s="21">
        <v>3532702</v>
      </c>
      <c r="B370" s="22" t="s">
        <v>459</v>
      </c>
      <c r="C370" s="22" t="s">
        <v>757</v>
      </c>
      <c r="D370" s="22" t="s">
        <v>758</v>
      </c>
      <c r="E370" s="23">
        <v>35156</v>
      </c>
      <c r="F370" s="22" t="s">
        <v>8</v>
      </c>
      <c r="G370" s="22" t="s">
        <v>6</v>
      </c>
      <c r="H370" s="22" t="s">
        <v>7</v>
      </c>
      <c r="I370" s="145">
        <v>66</v>
      </c>
      <c r="J370" s="145">
        <v>78</v>
      </c>
      <c r="K370" s="64">
        <v>75</v>
      </c>
      <c r="L370" s="64">
        <v>80</v>
      </c>
      <c r="M370" s="64">
        <v>102</v>
      </c>
      <c r="N370" s="64">
        <v>341</v>
      </c>
      <c r="O370" s="64">
        <v>354</v>
      </c>
      <c r="P370" s="64">
        <v>358</v>
      </c>
      <c r="Q370" s="64">
        <v>365</v>
      </c>
      <c r="R370" s="64">
        <v>365</v>
      </c>
      <c r="S370" s="133">
        <f t="shared" si="26"/>
        <v>0.38709677419354838</v>
      </c>
      <c r="T370" s="133">
        <f t="shared" si="27"/>
        <v>0.44067796610169491</v>
      </c>
      <c r="U370" s="133">
        <f t="shared" si="28"/>
        <v>0.41899441340782123</v>
      </c>
      <c r="V370" s="133">
        <f t="shared" si="29"/>
        <v>0.43835616438356162</v>
      </c>
      <c r="W370" s="133">
        <f t="shared" si="30"/>
        <v>0.55890410958904113</v>
      </c>
      <c r="Y370" s="143"/>
    </row>
    <row r="371" spans="1:25" x14ac:dyDescent="0.2">
      <c r="A371" s="21">
        <v>3532801</v>
      </c>
      <c r="B371" s="22" t="s">
        <v>460</v>
      </c>
      <c r="C371" s="22" t="s">
        <v>757</v>
      </c>
      <c r="D371" s="22" t="s">
        <v>758</v>
      </c>
      <c r="E371" s="23">
        <v>35155</v>
      </c>
      <c r="F371" s="22" t="s">
        <v>7</v>
      </c>
      <c r="G371" s="22" t="s">
        <v>6</v>
      </c>
      <c r="H371" s="22" t="s">
        <v>7</v>
      </c>
      <c r="I371" s="145">
        <v>151</v>
      </c>
      <c r="J371" s="145">
        <v>131</v>
      </c>
      <c r="K371" s="64">
        <v>176</v>
      </c>
      <c r="L371" s="64">
        <v>138</v>
      </c>
      <c r="M371" s="64">
        <v>156</v>
      </c>
      <c r="N371" s="64">
        <v>614</v>
      </c>
      <c r="O371" s="64">
        <v>635</v>
      </c>
      <c r="P371" s="64">
        <v>665</v>
      </c>
      <c r="Q371" s="64">
        <v>690</v>
      </c>
      <c r="R371" s="64">
        <v>690</v>
      </c>
      <c r="S371" s="133">
        <f t="shared" si="26"/>
        <v>0.49185667752442996</v>
      </c>
      <c r="T371" s="133">
        <f t="shared" si="27"/>
        <v>0.41259842519685042</v>
      </c>
      <c r="U371" s="133">
        <f t="shared" si="28"/>
        <v>0.52932330827067664</v>
      </c>
      <c r="V371" s="133">
        <f t="shared" si="29"/>
        <v>0.4</v>
      </c>
      <c r="W371" s="133">
        <f t="shared" si="30"/>
        <v>0.45217391304347826</v>
      </c>
      <c r="Y371" s="143"/>
    </row>
    <row r="372" spans="1:25" x14ac:dyDescent="0.2">
      <c r="A372" s="21">
        <v>3532827</v>
      </c>
      <c r="B372" s="22" t="s">
        <v>461</v>
      </c>
      <c r="C372" s="22" t="s">
        <v>765</v>
      </c>
      <c r="D372" s="22" t="s">
        <v>766</v>
      </c>
      <c r="E372" s="23">
        <v>35162</v>
      </c>
      <c r="F372" s="22" t="s">
        <v>75</v>
      </c>
      <c r="G372" s="22" t="s">
        <v>27</v>
      </c>
      <c r="H372" s="22" t="s">
        <v>28</v>
      </c>
      <c r="I372" s="145">
        <v>20</v>
      </c>
      <c r="J372" s="145">
        <v>15</v>
      </c>
      <c r="K372" s="64">
        <v>135</v>
      </c>
      <c r="L372" s="64">
        <v>58</v>
      </c>
      <c r="M372" s="64">
        <v>81</v>
      </c>
      <c r="N372" s="64">
        <v>556</v>
      </c>
      <c r="O372" s="64">
        <v>586</v>
      </c>
      <c r="P372" s="64">
        <v>613</v>
      </c>
      <c r="Q372" s="64">
        <v>640</v>
      </c>
      <c r="R372" s="64">
        <v>640</v>
      </c>
      <c r="S372" s="133">
        <f t="shared" si="26"/>
        <v>7.1942446043165464E-2</v>
      </c>
      <c r="T372" s="133">
        <f t="shared" si="27"/>
        <v>5.1194539249146756E-2</v>
      </c>
      <c r="U372" s="133">
        <f t="shared" si="28"/>
        <v>0.44045676998368677</v>
      </c>
      <c r="V372" s="133">
        <f t="shared" si="29"/>
        <v>0.18124999999999999</v>
      </c>
      <c r="W372" s="133">
        <f t="shared" si="30"/>
        <v>0.25312499999999999</v>
      </c>
      <c r="Y372" s="143"/>
    </row>
    <row r="373" spans="1:25" x14ac:dyDescent="0.2">
      <c r="A373" s="21">
        <v>3532843</v>
      </c>
      <c r="B373" s="22" t="s">
        <v>463</v>
      </c>
      <c r="C373" s="22" t="s">
        <v>757</v>
      </c>
      <c r="D373" s="22" t="s">
        <v>758</v>
      </c>
      <c r="E373" s="23">
        <v>35152</v>
      </c>
      <c r="F373" s="22" t="s">
        <v>462</v>
      </c>
      <c r="G373" s="22" t="s">
        <v>6</v>
      </c>
      <c r="H373" s="22" t="s">
        <v>7</v>
      </c>
      <c r="I373" s="145">
        <v>205</v>
      </c>
      <c r="J373" s="145">
        <v>31</v>
      </c>
      <c r="K373" s="64">
        <v>211</v>
      </c>
      <c r="L373" s="64">
        <v>41</v>
      </c>
      <c r="M373" s="64">
        <v>210</v>
      </c>
      <c r="N373" s="64">
        <v>280</v>
      </c>
      <c r="O373" s="64">
        <v>281</v>
      </c>
      <c r="P373" s="64">
        <v>285</v>
      </c>
      <c r="Q373" s="64">
        <v>283</v>
      </c>
      <c r="R373" s="64">
        <v>283</v>
      </c>
      <c r="S373" s="133">
        <f t="shared" si="26"/>
        <v>1.4642857142857142</v>
      </c>
      <c r="T373" s="133">
        <f t="shared" si="27"/>
        <v>0.2206405693950178</v>
      </c>
      <c r="U373" s="133">
        <f t="shared" si="28"/>
        <v>1.4807017543859649</v>
      </c>
      <c r="V373" s="133">
        <f t="shared" si="29"/>
        <v>0.28975265017667845</v>
      </c>
      <c r="W373" s="133">
        <f t="shared" si="30"/>
        <v>1.4840989399293287</v>
      </c>
      <c r="Y373" s="143"/>
    </row>
    <row r="374" spans="1:25" x14ac:dyDescent="0.2">
      <c r="A374" s="21">
        <v>3532868</v>
      </c>
      <c r="B374" s="22" t="s">
        <v>464</v>
      </c>
      <c r="C374" s="22" t="s">
        <v>757</v>
      </c>
      <c r="D374" s="22" t="s">
        <v>758</v>
      </c>
      <c r="E374" s="23">
        <v>35021</v>
      </c>
      <c r="F374" s="22" t="s">
        <v>78</v>
      </c>
      <c r="G374" s="22" t="s">
        <v>43</v>
      </c>
      <c r="H374" s="22" t="s">
        <v>44</v>
      </c>
      <c r="I374" s="145">
        <v>11</v>
      </c>
      <c r="J374" s="145">
        <v>63</v>
      </c>
      <c r="K374" s="64">
        <v>16</v>
      </c>
      <c r="L374" s="64">
        <v>46</v>
      </c>
      <c r="M374" s="64">
        <v>11</v>
      </c>
      <c r="N374" s="64">
        <v>110</v>
      </c>
      <c r="O374" s="64">
        <v>114</v>
      </c>
      <c r="P374" s="64">
        <v>112</v>
      </c>
      <c r="Q374" s="64">
        <v>112</v>
      </c>
      <c r="R374" s="64">
        <v>112</v>
      </c>
      <c r="S374" s="133">
        <f t="shared" si="26"/>
        <v>0.2</v>
      </c>
      <c r="T374" s="133">
        <f t="shared" si="27"/>
        <v>1.1052631578947369</v>
      </c>
      <c r="U374" s="133">
        <f t="shared" si="28"/>
        <v>0.2857142857142857</v>
      </c>
      <c r="V374" s="133">
        <f t="shared" si="29"/>
        <v>0.8214285714285714</v>
      </c>
      <c r="W374" s="133">
        <f t="shared" si="30"/>
        <v>0.19642857142857142</v>
      </c>
      <c r="Y374" s="143"/>
    </row>
    <row r="375" spans="1:25" x14ac:dyDescent="0.2">
      <c r="A375" s="21">
        <v>3532900</v>
      </c>
      <c r="B375" s="22" t="s">
        <v>465</v>
      </c>
      <c r="C375" s="22" t="s">
        <v>769</v>
      </c>
      <c r="D375" s="22" t="s">
        <v>770</v>
      </c>
      <c r="E375" s="23">
        <v>35032</v>
      </c>
      <c r="F375" s="22" t="s">
        <v>152</v>
      </c>
      <c r="G375" s="22" t="s">
        <v>55</v>
      </c>
      <c r="H375" s="22" t="s">
        <v>56</v>
      </c>
      <c r="I375" s="145">
        <v>111</v>
      </c>
      <c r="J375" s="145">
        <v>102</v>
      </c>
      <c r="K375" s="64">
        <v>100</v>
      </c>
      <c r="L375" s="64">
        <v>140</v>
      </c>
      <c r="M375" s="64">
        <v>162</v>
      </c>
      <c r="N375" s="64">
        <v>796</v>
      </c>
      <c r="O375" s="64">
        <v>831</v>
      </c>
      <c r="P375" s="64">
        <v>849</v>
      </c>
      <c r="Q375" s="64">
        <v>875</v>
      </c>
      <c r="R375" s="64">
        <v>875</v>
      </c>
      <c r="S375" s="133">
        <f t="shared" si="26"/>
        <v>0.27889447236180903</v>
      </c>
      <c r="T375" s="133">
        <f t="shared" si="27"/>
        <v>0.24548736462093862</v>
      </c>
      <c r="U375" s="133">
        <f t="shared" si="28"/>
        <v>0.23557126030624265</v>
      </c>
      <c r="V375" s="133">
        <f t="shared" si="29"/>
        <v>0.32</v>
      </c>
      <c r="W375" s="133">
        <f t="shared" si="30"/>
        <v>0.37028571428571427</v>
      </c>
      <c r="Y375" s="143"/>
    </row>
    <row r="376" spans="1:25" x14ac:dyDescent="0.2">
      <c r="A376" s="21">
        <v>3533007</v>
      </c>
      <c r="B376" s="22" t="s">
        <v>466</v>
      </c>
      <c r="C376" s="22" t="s">
        <v>757</v>
      </c>
      <c r="D376" s="22" t="s">
        <v>758</v>
      </c>
      <c r="E376" s="23">
        <v>35155</v>
      </c>
      <c r="F376" s="22" t="s">
        <v>7</v>
      </c>
      <c r="G376" s="22" t="s">
        <v>6</v>
      </c>
      <c r="H376" s="22" t="s">
        <v>7</v>
      </c>
      <c r="I376" s="145">
        <v>293</v>
      </c>
      <c r="J376" s="145">
        <v>380</v>
      </c>
      <c r="K376" s="64">
        <v>442</v>
      </c>
      <c r="L376" s="64">
        <v>365</v>
      </c>
      <c r="M376" s="64">
        <v>339</v>
      </c>
      <c r="N376" s="64">
        <v>1822</v>
      </c>
      <c r="O376" s="64">
        <v>1872</v>
      </c>
      <c r="P376" s="64">
        <v>1941</v>
      </c>
      <c r="Q376" s="64">
        <v>1996</v>
      </c>
      <c r="R376" s="64">
        <v>1996</v>
      </c>
      <c r="S376" s="133">
        <f t="shared" si="26"/>
        <v>0.32162458836443469</v>
      </c>
      <c r="T376" s="133">
        <f t="shared" si="27"/>
        <v>0.40598290598290598</v>
      </c>
      <c r="U376" s="133">
        <f t="shared" si="28"/>
        <v>0.45543534260690366</v>
      </c>
      <c r="V376" s="133">
        <f t="shared" si="29"/>
        <v>0.36573146292585168</v>
      </c>
      <c r="W376" s="133">
        <f t="shared" si="30"/>
        <v>0.33967935871743488</v>
      </c>
      <c r="Y376" s="143"/>
    </row>
    <row r="377" spans="1:25" x14ac:dyDescent="0.2">
      <c r="A377" s="21">
        <v>3533106</v>
      </c>
      <c r="B377" s="22" t="s">
        <v>467</v>
      </c>
      <c r="C377" s="22" t="s">
        <v>767</v>
      </c>
      <c r="D377" s="22" t="s">
        <v>768</v>
      </c>
      <c r="E377" s="23">
        <v>35111</v>
      </c>
      <c r="F377" s="22" t="s">
        <v>245</v>
      </c>
      <c r="G377" s="22" t="s">
        <v>31</v>
      </c>
      <c r="H377" s="22" t="s">
        <v>32</v>
      </c>
      <c r="I377" s="145">
        <v>80</v>
      </c>
      <c r="J377" s="145">
        <v>73</v>
      </c>
      <c r="K377" s="64">
        <v>88</v>
      </c>
      <c r="L377" s="64">
        <v>88</v>
      </c>
      <c r="M377" s="64">
        <v>106</v>
      </c>
      <c r="N377" s="64">
        <v>271</v>
      </c>
      <c r="O377" s="64">
        <v>281</v>
      </c>
      <c r="P377" s="64">
        <v>295</v>
      </c>
      <c r="Q377" s="64">
        <v>307</v>
      </c>
      <c r="R377" s="64">
        <v>307</v>
      </c>
      <c r="S377" s="133">
        <f t="shared" si="26"/>
        <v>0.59040590405904059</v>
      </c>
      <c r="T377" s="133">
        <f t="shared" si="27"/>
        <v>0.5195729537366548</v>
      </c>
      <c r="U377" s="133">
        <f t="shared" si="28"/>
        <v>0.59661016949152545</v>
      </c>
      <c r="V377" s="133">
        <f t="shared" si="29"/>
        <v>0.57328990228013033</v>
      </c>
      <c r="W377" s="133">
        <f t="shared" si="30"/>
        <v>0.69055374592833874</v>
      </c>
      <c r="Y377" s="143"/>
    </row>
    <row r="378" spans="1:25" x14ac:dyDescent="0.2">
      <c r="A378" s="21">
        <v>3533205</v>
      </c>
      <c r="B378" s="22" t="s">
        <v>468</v>
      </c>
      <c r="C378" s="22" t="s">
        <v>757</v>
      </c>
      <c r="D378" s="22" t="s">
        <v>758</v>
      </c>
      <c r="E378" s="23">
        <v>35022</v>
      </c>
      <c r="F378" s="22" t="s">
        <v>63</v>
      </c>
      <c r="G378" s="22" t="s">
        <v>43</v>
      </c>
      <c r="H378" s="22" t="s">
        <v>44</v>
      </c>
      <c r="I378" s="145">
        <v>213</v>
      </c>
      <c r="J378" s="145">
        <v>31</v>
      </c>
      <c r="K378" s="64">
        <v>205</v>
      </c>
      <c r="L378" s="64">
        <v>28</v>
      </c>
      <c r="M378" s="64">
        <v>186</v>
      </c>
      <c r="N378" s="64">
        <v>251</v>
      </c>
      <c r="O378" s="64">
        <v>256</v>
      </c>
      <c r="P378" s="64">
        <v>266</v>
      </c>
      <c r="Q378" s="64">
        <v>272</v>
      </c>
      <c r="R378" s="64">
        <v>272</v>
      </c>
      <c r="S378" s="133">
        <f t="shared" si="26"/>
        <v>1.6972111553784861</v>
      </c>
      <c r="T378" s="133">
        <f t="shared" si="27"/>
        <v>0.2421875</v>
      </c>
      <c r="U378" s="133">
        <f t="shared" si="28"/>
        <v>1.5413533834586466</v>
      </c>
      <c r="V378" s="133">
        <f t="shared" si="29"/>
        <v>0.20588235294117646</v>
      </c>
      <c r="W378" s="133">
        <f t="shared" si="30"/>
        <v>1.3676470588235294</v>
      </c>
      <c r="Y378" s="143"/>
    </row>
    <row r="379" spans="1:25" x14ac:dyDescent="0.2">
      <c r="A379" s="21">
        <v>3533254</v>
      </c>
      <c r="B379" s="22" t="s">
        <v>471</v>
      </c>
      <c r="C379" s="22" t="s">
        <v>757</v>
      </c>
      <c r="D379" s="22" t="s">
        <v>758</v>
      </c>
      <c r="E379" s="23">
        <v>35151</v>
      </c>
      <c r="F379" s="22" t="s">
        <v>95</v>
      </c>
      <c r="G379" s="22" t="s">
        <v>6</v>
      </c>
      <c r="H379" s="22" t="s">
        <v>7</v>
      </c>
      <c r="I379" s="145">
        <v>46</v>
      </c>
      <c r="J379" s="145">
        <v>43</v>
      </c>
      <c r="K379" s="64">
        <v>80</v>
      </c>
      <c r="L379" s="64">
        <v>61</v>
      </c>
      <c r="M379" s="64">
        <v>66</v>
      </c>
      <c r="N379" s="64">
        <v>283</v>
      </c>
      <c r="O379" s="64">
        <v>286</v>
      </c>
      <c r="P379" s="64">
        <v>279</v>
      </c>
      <c r="Q379" s="64">
        <v>274</v>
      </c>
      <c r="R379" s="64">
        <v>274</v>
      </c>
      <c r="S379" s="133">
        <f t="shared" si="26"/>
        <v>0.32508833922261482</v>
      </c>
      <c r="T379" s="133">
        <f t="shared" si="27"/>
        <v>0.30069930069930068</v>
      </c>
      <c r="U379" s="133">
        <f t="shared" si="28"/>
        <v>0.57347670250896055</v>
      </c>
      <c r="V379" s="133">
        <f t="shared" si="29"/>
        <v>0.44525547445255476</v>
      </c>
      <c r="W379" s="133">
        <f t="shared" si="30"/>
        <v>0.48175182481751827</v>
      </c>
      <c r="Y379" s="143"/>
    </row>
    <row r="380" spans="1:25" x14ac:dyDescent="0.2">
      <c r="A380" s="21">
        <v>3533304</v>
      </c>
      <c r="B380" s="22" t="s">
        <v>469</v>
      </c>
      <c r="C380" s="22" t="s">
        <v>757</v>
      </c>
      <c r="D380" s="22" t="s">
        <v>758</v>
      </c>
      <c r="E380" s="23">
        <v>35021</v>
      </c>
      <c r="F380" s="22" t="s">
        <v>78</v>
      </c>
      <c r="G380" s="22" t="s">
        <v>43</v>
      </c>
      <c r="H380" s="22" t="s">
        <v>44</v>
      </c>
      <c r="I380" s="145">
        <v>67</v>
      </c>
      <c r="J380" s="145">
        <v>181</v>
      </c>
      <c r="K380" s="64">
        <v>34</v>
      </c>
      <c r="L380" s="64">
        <v>195</v>
      </c>
      <c r="M380" s="64">
        <v>27</v>
      </c>
      <c r="N380" s="64">
        <v>318</v>
      </c>
      <c r="O380" s="64">
        <v>327</v>
      </c>
      <c r="P380" s="64">
        <v>344</v>
      </c>
      <c r="Q380" s="64">
        <v>355</v>
      </c>
      <c r="R380" s="64">
        <v>355</v>
      </c>
      <c r="S380" s="133">
        <f t="shared" si="26"/>
        <v>0.42138364779874216</v>
      </c>
      <c r="T380" s="133">
        <f t="shared" si="27"/>
        <v>1.107033639143731</v>
      </c>
      <c r="U380" s="133">
        <f t="shared" si="28"/>
        <v>0.19767441860465115</v>
      </c>
      <c r="V380" s="133">
        <f t="shared" si="29"/>
        <v>1.0985915492957747</v>
      </c>
      <c r="W380" s="133">
        <f t="shared" si="30"/>
        <v>0.15211267605633802</v>
      </c>
      <c r="Y380" s="143"/>
    </row>
    <row r="381" spans="1:25" x14ac:dyDescent="0.2">
      <c r="A381" s="24">
        <v>3533403</v>
      </c>
      <c r="B381" s="26" t="s">
        <v>470</v>
      </c>
      <c r="C381" s="22" t="s">
        <v>759</v>
      </c>
      <c r="D381" s="22" t="s">
        <v>760</v>
      </c>
      <c r="E381" s="23">
        <v>35072</v>
      </c>
      <c r="F381" s="22" t="s">
        <v>53</v>
      </c>
      <c r="G381" s="22" t="s">
        <v>15</v>
      </c>
      <c r="H381" s="22" t="s">
        <v>16</v>
      </c>
      <c r="I381" s="145">
        <v>989</v>
      </c>
      <c r="J381" s="145">
        <v>1074</v>
      </c>
      <c r="K381" s="64">
        <v>850</v>
      </c>
      <c r="L381" s="64">
        <v>519</v>
      </c>
      <c r="M381" s="64">
        <v>1018</v>
      </c>
      <c r="N381" s="64">
        <v>5010</v>
      </c>
      <c r="O381" s="64">
        <v>5252</v>
      </c>
      <c r="P381" s="64">
        <v>5491</v>
      </c>
      <c r="Q381" s="64">
        <v>5724</v>
      </c>
      <c r="R381" s="64">
        <v>5724</v>
      </c>
      <c r="S381" s="133">
        <f t="shared" si="26"/>
        <v>0.39481037924151696</v>
      </c>
      <c r="T381" s="133">
        <f t="shared" si="27"/>
        <v>0.40898705255140899</v>
      </c>
      <c r="U381" s="133">
        <f t="shared" si="28"/>
        <v>0.30959752321981426</v>
      </c>
      <c r="V381" s="133">
        <f t="shared" si="29"/>
        <v>0.18134171907756813</v>
      </c>
      <c r="W381" s="133">
        <f t="shared" si="30"/>
        <v>0.3556953179594689</v>
      </c>
      <c r="Y381" s="143"/>
    </row>
    <row r="382" spans="1:25" x14ac:dyDescent="0.2">
      <c r="A382" s="21">
        <v>3533502</v>
      </c>
      <c r="B382" s="22" t="s">
        <v>472</v>
      </c>
      <c r="C382" s="22" t="s">
        <v>757</v>
      </c>
      <c r="D382" s="22" t="s">
        <v>758</v>
      </c>
      <c r="E382" s="23">
        <v>35151</v>
      </c>
      <c r="F382" s="22" t="s">
        <v>95</v>
      </c>
      <c r="G382" s="22" t="s">
        <v>6</v>
      </c>
      <c r="H382" s="22" t="s">
        <v>7</v>
      </c>
      <c r="I382" s="145">
        <v>617</v>
      </c>
      <c r="J382" s="145">
        <v>650</v>
      </c>
      <c r="K382" s="64">
        <v>700</v>
      </c>
      <c r="L382" s="64">
        <v>332</v>
      </c>
      <c r="M382" s="64">
        <v>878</v>
      </c>
      <c r="N382" s="64">
        <v>3790</v>
      </c>
      <c r="O382" s="64">
        <v>3902</v>
      </c>
      <c r="P382" s="64">
        <v>4007</v>
      </c>
      <c r="Q382" s="64">
        <v>4103</v>
      </c>
      <c r="R382" s="64">
        <v>4103</v>
      </c>
      <c r="S382" s="133">
        <f t="shared" si="26"/>
        <v>0.32559366754617414</v>
      </c>
      <c r="T382" s="133">
        <f t="shared" si="27"/>
        <v>0.33316248077908767</v>
      </c>
      <c r="U382" s="133">
        <f t="shared" si="28"/>
        <v>0.34938857000249562</v>
      </c>
      <c r="V382" s="133">
        <f t="shared" si="29"/>
        <v>0.16183280526444066</v>
      </c>
      <c r="W382" s="133">
        <f t="shared" si="30"/>
        <v>0.42797952717523763</v>
      </c>
      <c r="Y382" s="143"/>
    </row>
    <row r="383" spans="1:25" x14ac:dyDescent="0.2">
      <c r="A383" s="21">
        <v>3533601</v>
      </c>
      <c r="B383" s="22" t="s">
        <v>473</v>
      </c>
      <c r="C383" s="22" t="s">
        <v>769</v>
      </c>
      <c r="D383" s="22" t="s">
        <v>770</v>
      </c>
      <c r="E383" s="23">
        <v>35082</v>
      </c>
      <c r="F383" s="22" t="s">
        <v>336</v>
      </c>
      <c r="G383" s="22" t="s">
        <v>81</v>
      </c>
      <c r="H383" s="22" t="s">
        <v>82</v>
      </c>
      <c r="I383" s="145">
        <v>105</v>
      </c>
      <c r="J383" s="145">
        <v>97</v>
      </c>
      <c r="K383" s="64">
        <v>118</v>
      </c>
      <c r="L383" s="64">
        <v>138</v>
      </c>
      <c r="M383" s="64">
        <v>98</v>
      </c>
      <c r="N383" s="64">
        <v>674</v>
      </c>
      <c r="O383" s="64">
        <v>698</v>
      </c>
      <c r="P383" s="64">
        <v>731</v>
      </c>
      <c r="Q383" s="64">
        <v>759</v>
      </c>
      <c r="R383" s="64">
        <v>759</v>
      </c>
      <c r="S383" s="133">
        <f t="shared" si="26"/>
        <v>0.31157270029673589</v>
      </c>
      <c r="T383" s="133">
        <f t="shared" si="27"/>
        <v>0.27793696275071633</v>
      </c>
      <c r="U383" s="133">
        <f t="shared" si="28"/>
        <v>0.3228454172366621</v>
      </c>
      <c r="V383" s="133">
        <f t="shared" si="29"/>
        <v>0.36363636363636365</v>
      </c>
      <c r="W383" s="133">
        <f t="shared" si="30"/>
        <v>0.25823451910408435</v>
      </c>
      <c r="Y383" s="143"/>
    </row>
    <row r="384" spans="1:25" x14ac:dyDescent="0.2">
      <c r="A384" s="21">
        <v>3533700</v>
      </c>
      <c r="B384" s="22" t="s">
        <v>474</v>
      </c>
      <c r="C384" s="22" t="s">
        <v>755</v>
      </c>
      <c r="D384" s="22" t="s">
        <v>756</v>
      </c>
      <c r="E384" s="23">
        <v>35093</v>
      </c>
      <c r="F384" s="22" t="s">
        <v>3</v>
      </c>
      <c r="G384" s="22" t="s">
        <v>2</v>
      </c>
      <c r="H384" s="22" t="s">
        <v>3</v>
      </c>
      <c r="I384" s="145">
        <v>64</v>
      </c>
      <c r="J384" s="145">
        <v>100</v>
      </c>
      <c r="K384" s="64">
        <v>99</v>
      </c>
      <c r="L384" s="64">
        <v>81</v>
      </c>
      <c r="M384" s="64">
        <v>104</v>
      </c>
      <c r="N384" s="64">
        <v>406</v>
      </c>
      <c r="O384" s="64">
        <v>416</v>
      </c>
      <c r="P384" s="64">
        <v>429</v>
      </c>
      <c r="Q384" s="64">
        <v>442</v>
      </c>
      <c r="R384" s="64">
        <v>442</v>
      </c>
      <c r="S384" s="133">
        <f t="shared" si="26"/>
        <v>0.31527093596059114</v>
      </c>
      <c r="T384" s="133">
        <f t="shared" si="27"/>
        <v>0.48076923076923078</v>
      </c>
      <c r="U384" s="133">
        <f t="shared" si="28"/>
        <v>0.46153846153846156</v>
      </c>
      <c r="V384" s="133">
        <f t="shared" si="29"/>
        <v>0.36651583710407237</v>
      </c>
      <c r="W384" s="133">
        <f t="shared" si="30"/>
        <v>0.47058823529411764</v>
      </c>
      <c r="Y384" s="143"/>
    </row>
    <row r="385" spans="1:25" x14ac:dyDescent="0.2">
      <c r="A385" s="21">
        <v>3533809</v>
      </c>
      <c r="B385" s="22" t="s">
        <v>475</v>
      </c>
      <c r="C385" s="22" t="s">
        <v>755</v>
      </c>
      <c r="D385" s="22" t="s">
        <v>756</v>
      </c>
      <c r="E385" s="23">
        <v>35094</v>
      </c>
      <c r="F385" s="22" t="s">
        <v>136</v>
      </c>
      <c r="G385" s="22" t="s">
        <v>2</v>
      </c>
      <c r="H385" s="22" t="s">
        <v>3</v>
      </c>
      <c r="I385" s="145">
        <v>60</v>
      </c>
      <c r="J385" s="145">
        <v>70</v>
      </c>
      <c r="K385" s="64">
        <v>65</v>
      </c>
      <c r="L385" s="64">
        <v>56</v>
      </c>
      <c r="M385" s="64">
        <v>49</v>
      </c>
      <c r="N385" s="64">
        <v>321</v>
      </c>
      <c r="O385" s="64">
        <v>334</v>
      </c>
      <c r="P385" s="64">
        <v>348</v>
      </c>
      <c r="Q385" s="64">
        <v>360</v>
      </c>
      <c r="R385" s="64">
        <v>360</v>
      </c>
      <c r="S385" s="133">
        <f t="shared" si="26"/>
        <v>0.37383177570093457</v>
      </c>
      <c r="T385" s="133">
        <f t="shared" si="27"/>
        <v>0.41916167664670656</v>
      </c>
      <c r="U385" s="133">
        <f t="shared" si="28"/>
        <v>0.37356321839080459</v>
      </c>
      <c r="V385" s="133">
        <f t="shared" si="29"/>
        <v>0.31111111111111112</v>
      </c>
      <c r="W385" s="133">
        <f t="shared" si="30"/>
        <v>0.2722222222222222</v>
      </c>
      <c r="Y385" s="143"/>
    </row>
    <row r="386" spans="1:25" x14ac:dyDescent="0.2">
      <c r="A386" s="21">
        <v>3533908</v>
      </c>
      <c r="B386" s="22" t="s">
        <v>476</v>
      </c>
      <c r="C386" s="22" t="s">
        <v>769</v>
      </c>
      <c r="D386" s="22" t="s">
        <v>770</v>
      </c>
      <c r="E386" s="23">
        <v>35051</v>
      </c>
      <c r="F386" s="22" t="s">
        <v>37</v>
      </c>
      <c r="G386" s="22" t="s">
        <v>35</v>
      </c>
      <c r="H386" s="22" t="s">
        <v>36</v>
      </c>
      <c r="I386" s="145">
        <v>968</v>
      </c>
      <c r="J386" s="145">
        <v>1244</v>
      </c>
      <c r="K386" s="64">
        <v>1022</v>
      </c>
      <c r="L386" s="64">
        <v>1083</v>
      </c>
      <c r="M386" s="64">
        <v>1056</v>
      </c>
      <c r="N386" s="64">
        <v>5250</v>
      </c>
      <c r="O386" s="64">
        <v>5394</v>
      </c>
      <c r="P386" s="64">
        <v>5530</v>
      </c>
      <c r="Q386" s="64">
        <v>5658</v>
      </c>
      <c r="R386" s="64">
        <v>5658</v>
      </c>
      <c r="S386" s="133">
        <f t="shared" si="26"/>
        <v>0.36876190476190474</v>
      </c>
      <c r="T386" s="133">
        <f t="shared" si="27"/>
        <v>0.46125324434556914</v>
      </c>
      <c r="U386" s="133">
        <f t="shared" si="28"/>
        <v>0.36962025316455699</v>
      </c>
      <c r="V386" s="133">
        <f t="shared" si="29"/>
        <v>0.38282078472958642</v>
      </c>
      <c r="W386" s="133">
        <f t="shared" si="30"/>
        <v>0.37327677624602335</v>
      </c>
      <c r="Y386" s="143"/>
    </row>
    <row r="387" spans="1:25" x14ac:dyDescent="0.2">
      <c r="A387" s="21">
        <v>3534005</v>
      </c>
      <c r="B387" s="22" t="s">
        <v>477</v>
      </c>
      <c r="C387" s="22" t="s">
        <v>757</v>
      </c>
      <c r="D387" s="22" t="s">
        <v>758</v>
      </c>
      <c r="E387" s="23">
        <v>35155</v>
      </c>
      <c r="F387" s="22" t="s">
        <v>7</v>
      </c>
      <c r="G387" s="22" t="s">
        <v>6</v>
      </c>
      <c r="H387" s="22" t="s">
        <v>7</v>
      </c>
      <c r="I387" s="145">
        <v>97</v>
      </c>
      <c r="J387" s="145">
        <v>80</v>
      </c>
      <c r="K387" s="64">
        <v>163</v>
      </c>
      <c r="L387" s="64">
        <v>108</v>
      </c>
      <c r="M387" s="64">
        <v>107</v>
      </c>
      <c r="N387" s="64">
        <v>341</v>
      </c>
      <c r="O387" s="64">
        <v>347</v>
      </c>
      <c r="P387" s="64">
        <v>367</v>
      </c>
      <c r="Q387" s="64">
        <v>379</v>
      </c>
      <c r="R387" s="64">
        <v>379</v>
      </c>
      <c r="S387" s="133">
        <f t="shared" si="26"/>
        <v>0.56891495601173026</v>
      </c>
      <c r="T387" s="133">
        <f t="shared" si="27"/>
        <v>0.4610951008645533</v>
      </c>
      <c r="U387" s="133">
        <f t="shared" si="28"/>
        <v>0.88828337874659402</v>
      </c>
      <c r="V387" s="133">
        <f t="shared" si="29"/>
        <v>0.56992084432717682</v>
      </c>
      <c r="W387" s="133">
        <f t="shared" si="30"/>
        <v>0.56464379947229548</v>
      </c>
      <c r="Y387" s="143"/>
    </row>
    <row r="388" spans="1:25" x14ac:dyDescent="0.2">
      <c r="A388" s="21">
        <v>3534104</v>
      </c>
      <c r="B388" s="22" t="s">
        <v>478</v>
      </c>
      <c r="C388" s="22" t="s">
        <v>755</v>
      </c>
      <c r="D388" s="22" t="s">
        <v>756</v>
      </c>
      <c r="E388" s="23">
        <v>35093</v>
      </c>
      <c r="F388" s="22" t="s">
        <v>3</v>
      </c>
      <c r="G388" s="22" t="s">
        <v>2</v>
      </c>
      <c r="H388" s="22" t="s">
        <v>3</v>
      </c>
      <c r="I388" s="145">
        <v>144</v>
      </c>
      <c r="J388" s="145">
        <v>135</v>
      </c>
      <c r="K388" s="64">
        <v>152</v>
      </c>
      <c r="L388" s="64">
        <v>110</v>
      </c>
      <c r="M388" s="64">
        <v>147</v>
      </c>
      <c r="N388" s="64">
        <v>638</v>
      </c>
      <c r="O388" s="64">
        <v>671</v>
      </c>
      <c r="P388" s="64">
        <v>686</v>
      </c>
      <c r="Q388" s="64">
        <v>710</v>
      </c>
      <c r="R388" s="64">
        <v>710</v>
      </c>
      <c r="S388" s="133">
        <f t="shared" si="26"/>
        <v>0.45141065830721006</v>
      </c>
      <c r="T388" s="133">
        <f t="shared" si="27"/>
        <v>0.40238450074515647</v>
      </c>
      <c r="U388" s="133">
        <f t="shared" si="28"/>
        <v>0.44314868804664725</v>
      </c>
      <c r="V388" s="133">
        <f t="shared" si="29"/>
        <v>0.30985915492957744</v>
      </c>
      <c r="W388" s="133">
        <f t="shared" si="30"/>
        <v>0.41408450704225352</v>
      </c>
      <c r="Y388" s="143"/>
    </row>
    <row r="389" spans="1:25" x14ac:dyDescent="0.2">
      <c r="A389" s="21">
        <v>3534203</v>
      </c>
      <c r="B389" s="22" t="s">
        <v>479</v>
      </c>
      <c r="C389" s="22" t="s">
        <v>757</v>
      </c>
      <c r="D389" s="22" t="s">
        <v>758</v>
      </c>
      <c r="E389" s="23">
        <v>35155</v>
      </c>
      <c r="F389" s="22" t="s">
        <v>7</v>
      </c>
      <c r="G389" s="22" t="s">
        <v>6</v>
      </c>
      <c r="H389" s="22" t="s">
        <v>7</v>
      </c>
      <c r="I389" s="145">
        <v>64</v>
      </c>
      <c r="J389" s="145">
        <v>65</v>
      </c>
      <c r="K389" s="64">
        <v>85</v>
      </c>
      <c r="L389" s="64">
        <v>129</v>
      </c>
      <c r="M389" s="64">
        <v>107</v>
      </c>
      <c r="N389" s="64">
        <v>403</v>
      </c>
      <c r="O389" s="64">
        <v>417</v>
      </c>
      <c r="P389" s="64">
        <v>434</v>
      </c>
      <c r="Q389" s="64">
        <v>446</v>
      </c>
      <c r="R389" s="64">
        <v>446</v>
      </c>
      <c r="S389" s="133">
        <f t="shared" ref="S389:S452" si="31">I389/(N389/2)</f>
        <v>0.31761786600496278</v>
      </c>
      <c r="T389" s="133">
        <f t="shared" ref="T389:T452" si="32">J389/(O389/2)</f>
        <v>0.3117505995203837</v>
      </c>
      <c r="U389" s="133">
        <f t="shared" ref="U389:U452" si="33">K389/(P389/2)</f>
        <v>0.39170506912442399</v>
      </c>
      <c r="V389" s="133">
        <f t="shared" ref="V389:V452" si="34">L389/(Q389/2)</f>
        <v>0.57847533632286996</v>
      </c>
      <c r="W389" s="133">
        <f t="shared" ref="W389:W452" si="35">M389/(R389/2)</f>
        <v>0.47982062780269058</v>
      </c>
      <c r="Y389" s="143"/>
    </row>
    <row r="390" spans="1:25" x14ac:dyDescent="0.2">
      <c r="A390" s="21">
        <v>3534302</v>
      </c>
      <c r="B390" s="22" t="s">
        <v>480</v>
      </c>
      <c r="C390" s="22" t="s">
        <v>769</v>
      </c>
      <c r="D390" s="22" t="s">
        <v>770</v>
      </c>
      <c r="E390" s="23">
        <v>35082</v>
      </c>
      <c r="F390" s="22" t="s">
        <v>336</v>
      </c>
      <c r="G390" s="22" t="s">
        <v>81</v>
      </c>
      <c r="H390" s="22" t="s">
        <v>82</v>
      </c>
      <c r="I390" s="145">
        <v>594</v>
      </c>
      <c r="J390" s="145">
        <v>933</v>
      </c>
      <c r="K390" s="64">
        <v>954</v>
      </c>
      <c r="L390" s="64">
        <v>1038</v>
      </c>
      <c r="M390" s="64">
        <v>916</v>
      </c>
      <c r="N390" s="64">
        <v>3959</v>
      </c>
      <c r="O390" s="64">
        <v>4117</v>
      </c>
      <c r="P390" s="64">
        <v>4229</v>
      </c>
      <c r="Q390" s="64">
        <v>4357</v>
      </c>
      <c r="R390" s="64">
        <v>4357</v>
      </c>
      <c r="S390" s="133">
        <f t="shared" si="31"/>
        <v>0.30007577671129071</v>
      </c>
      <c r="T390" s="133">
        <f t="shared" si="32"/>
        <v>0.45324265241680833</v>
      </c>
      <c r="U390" s="133">
        <f t="shared" si="33"/>
        <v>0.45117048947741784</v>
      </c>
      <c r="V390" s="133">
        <f t="shared" si="34"/>
        <v>0.47647463851273814</v>
      </c>
      <c r="W390" s="133">
        <f t="shared" si="35"/>
        <v>0.4204728023869635</v>
      </c>
      <c r="Y390" s="143"/>
    </row>
    <row r="391" spans="1:25" x14ac:dyDescent="0.2">
      <c r="A391" s="21">
        <v>3534401</v>
      </c>
      <c r="B391" s="22" t="s">
        <v>481</v>
      </c>
      <c r="C391" s="22" t="s">
        <v>779</v>
      </c>
      <c r="D391" s="22" t="s">
        <v>780</v>
      </c>
      <c r="E391" s="23">
        <v>35014</v>
      </c>
      <c r="F391" s="22" t="s">
        <v>128</v>
      </c>
      <c r="G391" s="22" t="s">
        <v>98</v>
      </c>
      <c r="H391" s="22" t="s">
        <v>99</v>
      </c>
      <c r="I391" s="145">
        <v>6431</v>
      </c>
      <c r="J391" s="145">
        <v>7066</v>
      </c>
      <c r="K391" s="64">
        <v>8015</v>
      </c>
      <c r="L391" s="64">
        <v>9964</v>
      </c>
      <c r="M391" s="64">
        <v>9416</v>
      </c>
      <c r="N391" s="64">
        <v>62237</v>
      </c>
      <c r="O391" s="64">
        <v>64408</v>
      </c>
      <c r="P391" s="64">
        <v>66617</v>
      </c>
      <c r="Q391" s="64">
        <v>68684</v>
      </c>
      <c r="R391" s="64">
        <v>68684</v>
      </c>
      <c r="S391" s="133">
        <f t="shared" si="31"/>
        <v>0.20666163214807912</v>
      </c>
      <c r="T391" s="133">
        <f t="shared" si="32"/>
        <v>0.21941373742392251</v>
      </c>
      <c r="U391" s="133">
        <f t="shared" si="33"/>
        <v>0.24062926880525992</v>
      </c>
      <c r="V391" s="133">
        <f t="shared" si="34"/>
        <v>0.29014035292062196</v>
      </c>
      <c r="W391" s="133">
        <f t="shared" si="35"/>
        <v>0.27418321588725175</v>
      </c>
      <c r="Y391" s="143"/>
    </row>
    <row r="392" spans="1:25" x14ac:dyDescent="0.2">
      <c r="A392" s="21">
        <v>3534500</v>
      </c>
      <c r="B392" s="22" t="s">
        <v>482</v>
      </c>
      <c r="C392" s="22" t="s">
        <v>755</v>
      </c>
      <c r="D392" s="22" t="s">
        <v>756</v>
      </c>
      <c r="E392" s="23">
        <v>35093</v>
      </c>
      <c r="F392" s="22" t="s">
        <v>3</v>
      </c>
      <c r="G392" s="22" t="s">
        <v>2</v>
      </c>
      <c r="H392" s="22" t="s">
        <v>3</v>
      </c>
      <c r="I392" s="145">
        <v>119</v>
      </c>
      <c r="J392" s="145">
        <v>122</v>
      </c>
      <c r="K392" s="64">
        <v>113</v>
      </c>
      <c r="L392" s="64">
        <v>23</v>
      </c>
      <c r="M392" s="64">
        <v>44</v>
      </c>
      <c r="N392" s="64">
        <v>334</v>
      </c>
      <c r="O392" s="64">
        <v>339</v>
      </c>
      <c r="P392" s="64">
        <v>346</v>
      </c>
      <c r="Q392" s="64">
        <v>352</v>
      </c>
      <c r="R392" s="64">
        <v>352</v>
      </c>
      <c r="S392" s="133">
        <f t="shared" si="31"/>
        <v>0.71257485029940115</v>
      </c>
      <c r="T392" s="133">
        <f t="shared" si="32"/>
        <v>0.71976401179941008</v>
      </c>
      <c r="U392" s="133">
        <f t="shared" si="33"/>
        <v>0.65317919075144504</v>
      </c>
      <c r="V392" s="133">
        <f t="shared" si="34"/>
        <v>0.13068181818181818</v>
      </c>
      <c r="W392" s="133">
        <f t="shared" si="35"/>
        <v>0.25</v>
      </c>
      <c r="Y392" s="143"/>
    </row>
    <row r="393" spans="1:25" x14ac:dyDescent="0.2">
      <c r="A393" s="21">
        <v>3534609</v>
      </c>
      <c r="B393" s="22" t="s">
        <v>483</v>
      </c>
      <c r="C393" s="22" t="s">
        <v>755</v>
      </c>
      <c r="D393" s="22" t="s">
        <v>756</v>
      </c>
      <c r="E393" s="23">
        <v>35091</v>
      </c>
      <c r="F393" s="22" t="s">
        <v>4</v>
      </c>
      <c r="G393" s="22" t="s">
        <v>2</v>
      </c>
      <c r="H393" s="22" t="s">
        <v>3</v>
      </c>
      <c r="I393" s="145">
        <v>571</v>
      </c>
      <c r="J393" s="145">
        <v>753</v>
      </c>
      <c r="K393" s="64">
        <v>311</v>
      </c>
      <c r="L393" s="64">
        <v>408</v>
      </c>
      <c r="M393" s="64">
        <v>223</v>
      </c>
      <c r="N393" s="64">
        <v>3634</v>
      </c>
      <c r="O393" s="64">
        <v>3727</v>
      </c>
      <c r="P393" s="64">
        <v>3812</v>
      </c>
      <c r="Q393" s="64">
        <v>3888</v>
      </c>
      <c r="R393" s="64">
        <v>3888</v>
      </c>
      <c r="S393" s="133">
        <f t="shared" si="31"/>
        <v>0.31425426527242706</v>
      </c>
      <c r="T393" s="133">
        <f t="shared" si="32"/>
        <v>0.40407834719613628</v>
      </c>
      <c r="U393" s="133">
        <f t="shared" si="33"/>
        <v>0.16316894018887723</v>
      </c>
      <c r="V393" s="133">
        <f t="shared" si="34"/>
        <v>0.20987654320987653</v>
      </c>
      <c r="W393" s="133">
        <f t="shared" si="35"/>
        <v>0.11471193415637861</v>
      </c>
      <c r="Y393" s="143"/>
    </row>
    <row r="394" spans="1:25" x14ac:dyDescent="0.2">
      <c r="A394" s="21">
        <v>3534708</v>
      </c>
      <c r="B394" s="22" t="s">
        <v>484</v>
      </c>
      <c r="C394" s="22" t="s">
        <v>755</v>
      </c>
      <c r="D394" s="22" t="s">
        <v>756</v>
      </c>
      <c r="E394" s="23">
        <v>35094</v>
      </c>
      <c r="F394" s="22" t="s">
        <v>136</v>
      </c>
      <c r="G394" s="22" t="s">
        <v>2</v>
      </c>
      <c r="H394" s="22" t="s">
        <v>3</v>
      </c>
      <c r="I394" s="145">
        <v>1657</v>
      </c>
      <c r="J394" s="145">
        <v>1808</v>
      </c>
      <c r="K394" s="64">
        <v>2919</v>
      </c>
      <c r="L394" s="64">
        <v>1960</v>
      </c>
      <c r="M394" s="64">
        <v>2559</v>
      </c>
      <c r="N394" s="64">
        <v>10971</v>
      </c>
      <c r="O394" s="64">
        <v>11340</v>
      </c>
      <c r="P394" s="64">
        <v>11695</v>
      </c>
      <c r="Q394" s="64">
        <v>12030</v>
      </c>
      <c r="R394" s="64">
        <v>12030</v>
      </c>
      <c r="S394" s="133">
        <f t="shared" si="31"/>
        <v>0.30206909124054326</v>
      </c>
      <c r="T394" s="133">
        <f t="shared" si="32"/>
        <v>0.31887125220458556</v>
      </c>
      <c r="U394" s="133">
        <f t="shared" si="33"/>
        <v>0.49918768704574606</v>
      </c>
      <c r="V394" s="133">
        <f t="shared" si="34"/>
        <v>0.3258520365752286</v>
      </c>
      <c r="W394" s="133">
        <f t="shared" si="35"/>
        <v>0.42543640897755614</v>
      </c>
      <c r="Y394" s="143"/>
    </row>
    <row r="395" spans="1:25" x14ac:dyDescent="0.2">
      <c r="A395" s="21">
        <v>3534757</v>
      </c>
      <c r="B395" s="22" t="s">
        <v>486</v>
      </c>
      <c r="C395" s="22" t="s">
        <v>757</v>
      </c>
      <c r="D395" s="22" t="s">
        <v>758</v>
      </c>
      <c r="E395" s="23">
        <v>35154</v>
      </c>
      <c r="F395" s="22" t="s">
        <v>263</v>
      </c>
      <c r="G395" s="22" t="s">
        <v>6</v>
      </c>
      <c r="H395" s="22" t="s">
        <v>7</v>
      </c>
      <c r="I395" s="145">
        <v>140</v>
      </c>
      <c r="J395" s="145">
        <v>527</v>
      </c>
      <c r="K395" s="64">
        <v>71</v>
      </c>
      <c r="L395" s="64">
        <v>641</v>
      </c>
      <c r="M395" s="64">
        <v>95</v>
      </c>
      <c r="N395" s="64">
        <v>842</v>
      </c>
      <c r="O395" s="64">
        <v>885</v>
      </c>
      <c r="P395" s="64">
        <v>918</v>
      </c>
      <c r="Q395" s="64">
        <v>956</v>
      </c>
      <c r="R395" s="64">
        <v>956</v>
      </c>
      <c r="S395" s="133">
        <f t="shared" si="31"/>
        <v>0.33254156769596199</v>
      </c>
      <c r="T395" s="133">
        <f t="shared" si="32"/>
        <v>1.1909604519774011</v>
      </c>
      <c r="U395" s="133">
        <f t="shared" si="33"/>
        <v>0.15468409586056645</v>
      </c>
      <c r="V395" s="133">
        <f t="shared" si="34"/>
        <v>1.3410041841004183</v>
      </c>
      <c r="W395" s="133">
        <f t="shared" si="35"/>
        <v>0.19874476987447698</v>
      </c>
      <c r="Y395" s="143"/>
    </row>
    <row r="396" spans="1:25" x14ac:dyDescent="0.2">
      <c r="A396" s="21">
        <v>3534807</v>
      </c>
      <c r="B396" s="22" t="s">
        <v>485</v>
      </c>
      <c r="C396" s="22" t="s">
        <v>767</v>
      </c>
      <c r="D396" s="22" t="s">
        <v>768</v>
      </c>
      <c r="E396" s="23">
        <v>35111</v>
      </c>
      <c r="F396" s="22" t="s">
        <v>245</v>
      </c>
      <c r="G396" s="22" t="s">
        <v>31</v>
      </c>
      <c r="H396" s="22" t="s">
        <v>32</v>
      </c>
      <c r="I396" s="145">
        <v>197</v>
      </c>
      <c r="J396" s="145">
        <v>198</v>
      </c>
      <c r="K396" s="64">
        <v>243</v>
      </c>
      <c r="L396" s="64">
        <v>281</v>
      </c>
      <c r="M396" s="64">
        <v>241</v>
      </c>
      <c r="N396" s="64">
        <v>745</v>
      </c>
      <c r="O396" s="64">
        <v>770</v>
      </c>
      <c r="P396" s="64">
        <v>795</v>
      </c>
      <c r="Q396" s="64">
        <v>820</v>
      </c>
      <c r="R396" s="64">
        <v>820</v>
      </c>
      <c r="S396" s="133">
        <f t="shared" si="31"/>
        <v>0.5288590604026846</v>
      </c>
      <c r="T396" s="133">
        <f t="shared" si="32"/>
        <v>0.51428571428571423</v>
      </c>
      <c r="U396" s="133">
        <f t="shared" si="33"/>
        <v>0.61132075471698111</v>
      </c>
      <c r="V396" s="133">
        <f t="shared" si="34"/>
        <v>0.68536585365853664</v>
      </c>
      <c r="W396" s="133">
        <f t="shared" si="35"/>
        <v>0.58780487804878045</v>
      </c>
      <c r="Y396" s="143"/>
    </row>
    <row r="397" spans="1:25" x14ac:dyDescent="0.2">
      <c r="A397" s="21">
        <v>3534906</v>
      </c>
      <c r="B397" s="22" t="s">
        <v>487</v>
      </c>
      <c r="C397" s="22" t="s">
        <v>755</v>
      </c>
      <c r="D397" s="22" t="s">
        <v>756</v>
      </c>
      <c r="E397" s="23">
        <v>35091</v>
      </c>
      <c r="F397" s="22" t="s">
        <v>4</v>
      </c>
      <c r="G397" s="22" t="s">
        <v>2</v>
      </c>
      <c r="H397" s="22" t="s">
        <v>3</v>
      </c>
      <c r="I397" s="145">
        <v>227</v>
      </c>
      <c r="J397" s="145">
        <v>371</v>
      </c>
      <c r="K397" s="64">
        <v>356</v>
      </c>
      <c r="L397" s="64">
        <v>308</v>
      </c>
      <c r="M397" s="64">
        <v>214</v>
      </c>
      <c r="N397" s="64">
        <v>1243</v>
      </c>
      <c r="O397" s="64">
        <v>1258</v>
      </c>
      <c r="P397" s="64">
        <v>1290</v>
      </c>
      <c r="Q397" s="64">
        <v>1311</v>
      </c>
      <c r="R397" s="64">
        <v>1311</v>
      </c>
      <c r="S397" s="133">
        <f t="shared" si="31"/>
        <v>0.36524537409493163</v>
      </c>
      <c r="T397" s="133">
        <f t="shared" si="32"/>
        <v>0.58982511923688397</v>
      </c>
      <c r="U397" s="133">
        <f t="shared" si="33"/>
        <v>0.55193798449612408</v>
      </c>
      <c r="V397" s="133">
        <f t="shared" si="34"/>
        <v>0.46987032799389777</v>
      </c>
      <c r="W397" s="133">
        <f t="shared" si="35"/>
        <v>0.32646834477498093</v>
      </c>
      <c r="Y397" s="143"/>
    </row>
    <row r="398" spans="1:25" x14ac:dyDescent="0.2">
      <c r="A398" s="21">
        <v>3535002</v>
      </c>
      <c r="B398" s="22" t="s">
        <v>488</v>
      </c>
      <c r="C398" s="22" t="s">
        <v>757</v>
      </c>
      <c r="D398" s="22" t="s">
        <v>758</v>
      </c>
      <c r="E398" s="23">
        <v>35155</v>
      </c>
      <c r="F398" s="22" t="s">
        <v>7</v>
      </c>
      <c r="G398" s="22" t="s">
        <v>6</v>
      </c>
      <c r="H398" s="22" t="s">
        <v>7</v>
      </c>
      <c r="I398" s="145">
        <v>184</v>
      </c>
      <c r="J398" s="145">
        <v>400</v>
      </c>
      <c r="K398" s="64">
        <v>253</v>
      </c>
      <c r="L398" s="64">
        <v>229</v>
      </c>
      <c r="M398" s="64">
        <v>317</v>
      </c>
      <c r="N398" s="64">
        <v>1138</v>
      </c>
      <c r="O398" s="64">
        <v>1163</v>
      </c>
      <c r="P398" s="64">
        <v>1196</v>
      </c>
      <c r="Q398" s="64">
        <v>1221</v>
      </c>
      <c r="R398" s="64">
        <v>1221</v>
      </c>
      <c r="S398" s="133">
        <f t="shared" si="31"/>
        <v>0.32337434094903339</v>
      </c>
      <c r="T398" s="133">
        <f t="shared" si="32"/>
        <v>0.68787618228718828</v>
      </c>
      <c r="U398" s="133">
        <f t="shared" si="33"/>
        <v>0.42307692307692307</v>
      </c>
      <c r="V398" s="133">
        <f t="shared" si="34"/>
        <v>0.3751023751023751</v>
      </c>
      <c r="W398" s="133">
        <f t="shared" si="35"/>
        <v>0.51924651924651921</v>
      </c>
      <c r="Y398" s="143"/>
    </row>
    <row r="399" spans="1:25" x14ac:dyDescent="0.2">
      <c r="A399" s="21">
        <v>3535101</v>
      </c>
      <c r="B399" s="22" t="s">
        <v>489</v>
      </c>
      <c r="C399" s="22" t="s">
        <v>757</v>
      </c>
      <c r="D399" s="22" t="s">
        <v>758</v>
      </c>
      <c r="E399" s="23">
        <v>35151</v>
      </c>
      <c r="F399" s="22" t="s">
        <v>95</v>
      </c>
      <c r="G399" s="22" t="s">
        <v>6</v>
      </c>
      <c r="H399" s="22" t="s">
        <v>7</v>
      </c>
      <c r="I399" s="145">
        <v>102</v>
      </c>
      <c r="J399" s="145">
        <v>164</v>
      </c>
      <c r="K399" s="64">
        <v>100</v>
      </c>
      <c r="L399" s="64">
        <v>143</v>
      </c>
      <c r="M399" s="64">
        <v>132</v>
      </c>
      <c r="N399" s="64">
        <v>666</v>
      </c>
      <c r="O399" s="64">
        <v>690</v>
      </c>
      <c r="P399" s="64">
        <v>713</v>
      </c>
      <c r="Q399" s="64">
        <v>734</v>
      </c>
      <c r="R399" s="64">
        <v>734</v>
      </c>
      <c r="S399" s="133">
        <f t="shared" si="31"/>
        <v>0.30630630630630629</v>
      </c>
      <c r="T399" s="133">
        <f t="shared" si="32"/>
        <v>0.47536231884057972</v>
      </c>
      <c r="U399" s="133">
        <f t="shared" si="33"/>
        <v>0.28050490883590462</v>
      </c>
      <c r="V399" s="133">
        <f t="shared" si="34"/>
        <v>0.38964577656675747</v>
      </c>
      <c r="W399" s="133">
        <f t="shared" si="35"/>
        <v>0.35967302452316074</v>
      </c>
      <c r="Y399" s="143"/>
    </row>
    <row r="400" spans="1:25" x14ac:dyDescent="0.2">
      <c r="A400" s="21">
        <v>3535200</v>
      </c>
      <c r="B400" s="22" t="s">
        <v>490</v>
      </c>
      <c r="C400" s="22" t="s">
        <v>757</v>
      </c>
      <c r="D400" s="22" t="s">
        <v>758</v>
      </c>
      <c r="E400" s="23">
        <v>35153</v>
      </c>
      <c r="F400" s="22" t="s">
        <v>73</v>
      </c>
      <c r="G400" s="22" t="s">
        <v>6</v>
      </c>
      <c r="H400" s="22" t="s">
        <v>7</v>
      </c>
      <c r="I400" s="145">
        <v>670</v>
      </c>
      <c r="J400" s="145">
        <v>63</v>
      </c>
      <c r="K400" s="64">
        <v>351</v>
      </c>
      <c r="L400" s="64">
        <v>575</v>
      </c>
      <c r="M400" s="64">
        <v>99</v>
      </c>
      <c r="N400" s="64">
        <v>1182</v>
      </c>
      <c r="O400" s="64">
        <v>1202</v>
      </c>
      <c r="P400" s="64">
        <v>1239</v>
      </c>
      <c r="Q400" s="64">
        <v>1265</v>
      </c>
      <c r="R400" s="64">
        <v>1265</v>
      </c>
      <c r="S400" s="133">
        <f t="shared" si="31"/>
        <v>1.1336717428087986</v>
      </c>
      <c r="T400" s="133">
        <f t="shared" si="32"/>
        <v>0.1048252911813644</v>
      </c>
      <c r="U400" s="133">
        <f t="shared" si="33"/>
        <v>0.56658595641646492</v>
      </c>
      <c r="V400" s="133">
        <f t="shared" si="34"/>
        <v>0.90909090909090906</v>
      </c>
      <c r="W400" s="133">
        <f t="shared" si="35"/>
        <v>0.15652173913043479</v>
      </c>
      <c r="Y400" s="143"/>
    </row>
    <row r="401" spans="1:25" x14ac:dyDescent="0.2">
      <c r="A401" s="21">
        <v>3535309</v>
      </c>
      <c r="B401" s="22" t="s">
        <v>491</v>
      </c>
      <c r="C401" s="22" t="s">
        <v>755</v>
      </c>
      <c r="D401" s="22" t="s">
        <v>756</v>
      </c>
      <c r="E401" s="23">
        <v>35092</v>
      </c>
      <c r="F401" s="22" t="s">
        <v>103</v>
      </c>
      <c r="G401" s="22" t="s">
        <v>2</v>
      </c>
      <c r="H401" s="22" t="s">
        <v>3</v>
      </c>
      <c r="I401" s="145">
        <v>377</v>
      </c>
      <c r="J401" s="145">
        <v>464</v>
      </c>
      <c r="K401" s="64">
        <v>466</v>
      </c>
      <c r="L401" s="64">
        <v>406</v>
      </c>
      <c r="M401" s="64">
        <v>412</v>
      </c>
      <c r="N401" s="64">
        <v>2485</v>
      </c>
      <c r="O401" s="64">
        <v>2545</v>
      </c>
      <c r="P401" s="64">
        <v>2621</v>
      </c>
      <c r="Q401" s="64">
        <v>2682</v>
      </c>
      <c r="R401" s="64">
        <v>2682</v>
      </c>
      <c r="S401" s="133">
        <f t="shared" si="31"/>
        <v>0.303420523138833</v>
      </c>
      <c r="T401" s="133">
        <f t="shared" si="32"/>
        <v>0.36463654223968567</v>
      </c>
      <c r="U401" s="133">
        <f t="shared" si="33"/>
        <v>0.35558946966806565</v>
      </c>
      <c r="V401" s="133">
        <f t="shared" si="34"/>
        <v>0.30275913497390006</v>
      </c>
      <c r="W401" s="133">
        <f t="shared" si="35"/>
        <v>0.30723340790454884</v>
      </c>
      <c r="Y401" s="143"/>
    </row>
    <row r="402" spans="1:25" x14ac:dyDescent="0.2">
      <c r="A402" s="21">
        <v>3535408</v>
      </c>
      <c r="B402" s="22" t="s">
        <v>492</v>
      </c>
      <c r="C402" s="22" t="s">
        <v>767</v>
      </c>
      <c r="D402" s="22" t="s">
        <v>768</v>
      </c>
      <c r="E402" s="23">
        <v>35111</v>
      </c>
      <c r="F402" s="22" t="s">
        <v>245</v>
      </c>
      <c r="G402" s="22" t="s">
        <v>31</v>
      </c>
      <c r="H402" s="22" t="s">
        <v>32</v>
      </c>
      <c r="I402" s="145">
        <v>267</v>
      </c>
      <c r="J402" s="145">
        <v>348</v>
      </c>
      <c r="K402" s="64">
        <v>292</v>
      </c>
      <c r="L402" s="64">
        <v>248</v>
      </c>
      <c r="M402" s="64">
        <v>437</v>
      </c>
      <c r="N402" s="64">
        <v>1334</v>
      </c>
      <c r="O402" s="64">
        <v>1366</v>
      </c>
      <c r="P402" s="64">
        <v>1404</v>
      </c>
      <c r="Q402" s="64">
        <v>1434</v>
      </c>
      <c r="R402" s="64">
        <v>1434</v>
      </c>
      <c r="S402" s="133">
        <f t="shared" si="31"/>
        <v>0.40029985007496249</v>
      </c>
      <c r="T402" s="133">
        <f t="shared" si="32"/>
        <v>0.5095168374816984</v>
      </c>
      <c r="U402" s="133">
        <f t="shared" si="33"/>
        <v>0.41595441595441596</v>
      </c>
      <c r="V402" s="133">
        <f t="shared" si="34"/>
        <v>0.34588563458856347</v>
      </c>
      <c r="W402" s="133">
        <f t="shared" si="35"/>
        <v>0.60948396094839608</v>
      </c>
      <c r="Y402" s="143"/>
    </row>
    <row r="403" spans="1:25" x14ac:dyDescent="0.2">
      <c r="A403" s="21">
        <v>3535507</v>
      </c>
      <c r="B403" s="22" t="s">
        <v>493</v>
      </c>
      <c r="C403" s="22" t="s">
        <v>755</v>
      </c>
      <c r="D403" s="22" t="s">
        <v>756</v>
      </c>
      <c r="E403" s="23">
        <v>35092</v>
      </c>
      <c r="F403" s="22" t="s">
        <v>103</v>
      </c>
      <c r="G403" s="22" t="s">
        <v>2</v>
      </c>
      <c r="H403" s="22" t="s">
        <v>3</v>
      </c>
      <c r="I403" s="145">
        <v>872</v>
      </c>
      <c r="J403" s="145">
        <v>947</v>
      </c>
      <c r="K403" s="64">
        <v>465</v>
      </c>
      <c r="L403" s="64">
        <v>523</v>
      </c>
      <c r="M403" s="64">
        <v>962</v>
      </c>
      <c r="N403" s="64">
        <v>4140</v>
      </c>
      <c r="O403" s="64">
        <v>4259</v>
      </c>
      <c r="P403" s="64">
        <v>4381</v>
      </c>
      <c r="Q403" s="64">
        <v>4490</v>
      </c>
      <c r="R403" s="64">
        <v>4490</v>
      </c>
      <c r="S403" s="133">
        <f t="shared" si="31"/>
        <v>0.42125603864734301</v>
      </c>
      <c r="T403" s="133">
        <f t="shared" si="32"/>
        <v>0.44470532988964545</v>
      </c>
      <c r="U403" s="133">
        <f t="shared" si="33"/>
        <v>0.21228030130107281</v>
      </c>
      <c r="V403" s="133">
        <f t="shared" si="34"/>
        <v>0.23296213808463251</v>
      </c>
      <c r="W403" s="133">
        <f t="shared" si="35"/>
        <v>0.42850779510022274</v>
      </c>
      <c r="Y403" s="143"/>
    </row>
    <row r="404" spans="1:25" x14ac:dyDescent="0.2">
      <c r="A404" s="21">
        <v>3535606</v>
      </c>
      <c r="B404" s="22" t="s">
        <v>494</v>
      </c>
      <c r="C404" s="22" t="s">
        <v>771</v>
      </c>
      <c r="D404" s="22" t="s">
        <v>772</v>
      </c>
      <c r="E404" s="23">
        <v>35171</v>
      </c>
      <c r="F404" s="22" t="s">
        <v>167</v>
      </c>
      <c r="G404" s="22" t="s">
        <v>69</v>
      </c>
      <c r="H404" s="22" t="s">
        <v>70</v>
      </c>
      <c r="I404" s="145">
        <v>349</v>
      </c>
      <c r="J404" s="145">
        <v>303</v>
      </c>
      <c r="K404" s="64">
        <v>282</v>
      </c>
      <c r="L404" s="64">
        <v>288</v>
      </c>
      <c r="M404" s="64">
        <v>190</v>
      </c>
      <c r="N404" s="64">
        <v>1602</v>
      </c>
      <c r="O404" s="64">
        <v>1648</v>
      </c>
      <c r="P404" s="64">
        <v>1706</v>
      </c>
      <c r="Q404" s="64">
        <v>1755</v>
      </c>
      <c r="R404" s="64">
        <v>1755</v>
      </c>
      <c r="S404" s="133">
        <f t="shared" si="31"/>
        <v>0.43570536828963796</v>
      </c>
      <c r="T404" s="133">
        <f t="shared" si="32"/>
        <v>0.36771844660194175</v>
      </c>
      <c r="U404" s="133">
        <f t="shared" si="33"/>
        <v>0.33059788980070343</v>
      </c>
      <c r="V404" s="133">
        <f t="shared" si="34"/>
        <v>0.3282051282051282</v>
      </c>
      <c r="W404" s="133">
        <f t="shared" si="35"/>
        <v>0.21652421652421652</v>
      </c>
      <c r="Y404" s="143"/>
    </row>
    <row r="405" spans="1:25" x14ac:dyDescent="0.2">
      <c r="A405" s="21">
        <v>3535705</v>
      </c>
      <c r="B405" s="22" t="s">
        <v>495</v>
      </c>
      <c r="C405" s="22" t="s">
        <v>757</v>
      </c>
      <c r="D405" s="22" t="s">
        <v>758</v>
      </c>
      <c r="E405" s="23">
        <v>35151</v>
      </c>
      <c r="F405" s="22" t="s">
        <v>95</v>
      </c>
      <c r="G405" s="22" t="s">
        <v>6</v>
      </c>
      <c r="H405" s="22" t="s">
        <v>7</v>
      </c>
      <c r="I405" s="145">
        <v>133</v>
      </c>
      <c r="J405" s="145">
        <v>153</v>
      </c>
      <c r="K405" s="64">
        <v>139</v>
      </c>
      <c r="L405" s="64">
        <v>110</v>
      </c>
      <c r="M405" s="64">
        <v>120</v>
      </c>
      <c r="N405" s="64">
        <v>553</v>
      </c>
      <c r="O405" s="64">
        <v>567</v>
      </c>
      <c r="P405" s="64">
        <v>589</v>
      </c>
      <c r="Q405" s="64">
        <v>607</v>
      </c>
      <c r="R405" s="64">
        <v>607</v>
      </c>
      <c r="S405" s="133">
        <f t="shared" si="31"/>
        <v>0.48101265822784811</v>
      </c>
      <c r="T405" s="133">
        <f t="shared" si="32"/>
        <v>0.53968253968253965</v>
      </c>
      <c r="U405" s="133">
        <f t="shared" si="33"/>
        <v>0.47198641765704585</v>
      </c>
      <c r="V405" s="133">
        <f t="shared" si="34"/>
        <v>0.36243822075782539</v>
      </c>
      <c r="W405" s="133">
        <f t="shared" si="35"/>
        <v>0.39538714991762769</v>
      </c>
      <c r="Y405" s="143"/>
    </row>
    <row r="406" spans="1:25" x14ac:dyDescent="0.2">
      <c r="A406" s="21">
        <v>3535804</v>
      </c>
      <c r="B406" s="22" t="s">
        <v>496</v>
      </c>
      <c r="C406" s="22" t="s">
        <v>761</v>
      </c>
      <c r="D406" s="22" t="s">
        <v>762</v>
      </c>
      <c r="E406" s="23">
        <v>35061</v>
      </c>
      <c r="F406" s="22" t="s">
        <v>21</v>
      </c>
      <c r="G406" s="22" t="s">
        <v>19</v>
      </c>
      <c r="H406" s="22" t="s">
        <v>20</v>
      </c>
      <c r="I406" s="145">
        <v>132</v>
      </c>
      <c r="J406" s="145">
        <v>139</v>
      </c>
      <c r="K406" s="64">
        <v>228</v>
      </c>
      <c r="L406" s="64">
        <v>208</v>
      </c>
      <c r="M406" s="64">
        <v>158</v>
      </c>
      <c r="N406" s="64">
        <v>1438</v>
      </c>
      <c r="O406" s="64">
        <v>1502</v>
      </c>
      <c r="P406" s="64">
        <v>1562</v>
      </c>
      <c r="Q406" s="64">
        <v>1621</v>
      </c>
      <c r="R406" s="64">
        <v>1621</v>
      </c>
      <c r="S406" s="133">
        <f t="shared" si="31"/>
        <v>0.1835883171070932</v>
      </c>
      <c r="T406" s="133">
        <f t="shared" si="32"/>
        <v>0.18508655126498003</v>
      </c>
      <c r="U406" s="133">
        <f t="shared" si="33"/>
        <v>0.29193341869398209</v>
      </c>
      <c r="V406" s="133">
        <f t="shared" si="34"/>
        <v>0.25663170882171499</v>
      </c>
      <c r="W406" s="133">
        <f t="shared" si="35"/>
        <v>0.19494139420111042</v>
      </c>
      <c r="Y406" s="143"/>
    </row>
    <row r="407" spans="1:25" x14ac:dyDescent="0.2">
      <c r="A407" s="21">
        <v>3535903</v>
      </c>
      <c r="B407" s="22" t="s">
        <v>497</v>
      </c>
      <c r="C407" s="22" t="s">
        <v>757</v>
      </c>
      <c r="D407" s="22" t="s">
        <v>758</v>
      </c>
      <c r="E407" s="23">
        <v>35153</v>
      </c>
      <c r="F407" s="22" t="s">
        <v>73</v>
      </c>
      <c r="G407" s="22" t="s">
        <v>6</v>
      </c>
      <c r="H407" s="22" t="s">
        <v>7</v>
      </c>
      <c r="I407" s="145">
        <v>43</v>
      </c>
      <c r="J407" s="145">
        <v>204</v>
      </c>
      <c r="K407" s="64">
        <v>36</v>
      </c>
      <c r="L407" s="64">
        <v>232</v>
      </c>
      <c r="M407" s="64">
        <v>43</v>
      </c>
      <c r="N407" s="64">
        <v>403</v>
      </c>
      <c r="O407" s="64">
        <v>408</v>
      </c>
      <c r="P407" s="64">
        <v>420</v>
      </c>
      <c r="Q407" s="64">
        <v>428</v>
      </c>
      <c r="R407" s="64">
        <v>428</v>
      </c>
      <c r="S407" s="133">
        <f t="shared" si="31"/>
        <v>0.21339950372208435</v>
      </c>
      <c r="T407" s="133">
        <f t="shared" si="32"/>
        <v>1</v>
      </c>
      <c r="U407" s="133">
        <f t="shared" si="33"/>
        <v>0.17142857142857143</v>
      </c>
      <c r="V407" s="133">
        <f t="shared" si="34"/>
        <v>1.0841121495327102</v>
      </c>
      <c r="W407" s="133">
        <f t="shared" si="35"/>
        <v>0.20093457943925233</v>
      </c>
      <c r="Y407" s="143"/>
    </row>
    <row r="408" spans="1:25" x14ac:dyDescent="0.2">
      <c r="A408" s="21">
        <v>3536000</v>
      </c>
      <c r="B408" s="22" t="s">
        <v>498</v>
      </c>
      <c r="C408" s="22" t="s">
        <v>755</v>
      </c>
      <c r="D408" s="22" t="s">
        <v>756</v>
      </c>
      <c r="E408" s="23">
        <v>35095</v>
      </c>
      <c r="F408" s="22" t="s">
        <v>90</v>
      </c>
      <c r="G408" s="22" t="s">
        <v>2</v>
      </c>
      <c r="H408" s="22" t="s">
        <v>3</v>
      </c>
      <c r="I408" s="145">
        <v>178</v>
      </c>
      <c r="J408" s="145">
        <v>247</v>
      </c>
      <c r="K408" s="64">
        <v>314</v>
      </c>
      <c r="L408" s="64">
        <v>182</v>
      </c>
      <c r="M408" s="64">
        <v>253</v>
      </c>
      <c r="N408" s="64">
        <v>1185</v>
      </c>
      <c r="O408" s="64">
        <v>1218</v>
      </c>
      <c r="P408" s="64">
        <v>1236</v>
      </c>
      <c r="Q408" s="64">
        <v>1261</v>
      </c>
      <c r="R408" s="64">
        <v>1261</v>
      </c>
      <c r="S408" s="133">
        <f t="shared" si="31"/>
        <v>0.30042194092827001</v>
      </c>
      <c r="T408" s="133">
        <f t="shared" si="32"/>
        <v>0.40558292282430214</v>
      </c>
      <c r="U408" s="133">
        <f t="shared" si="33"/>
        <v>0.50809061488673135</v>
      </c>
      <c r="V408" s="133">
        <f t="shared" si="34"/>
        <v>0.28865979381443296</v>
      </c>
      <c r="W408" s="133">
        <f t="shared" si="35"/>
        <v>0.401268834258525</v>
      </c>
      <c r="Y408" s="143"/>
    </row>
    <row r="409" spans="1:25" x14ac:dyDescent="0.2">
      <c r="A409" s="21">
        <v>3536109</v>
      </c>
      <c r="B409" s="22" t="s">
        <v>499</v>
      </c>
      <c r="C409" s="22" t="s">
        <v>761</v>
      </c>
      <c r="D409" s="22" t="s">
        <v>762</v>
      </c>
      <c r="E409" s="23">
        <v>35063</v>
      </c>
      <c r="F409" s="22" t="s">
        <v>66</v>
      </c>
      <c r="G409" s="22" t="s">
        <v>19</v>
      </c>
      <c r="H409" s="22" t="s">
        <v>20</v>
      </c>
      <c r="I409" s="145">
        <v>138</v>
      </c>
      <c r="J409" s="145">
        <v>120</v>
      </c>
      <c r="K409" s="64">
        <v>188</v>
      </c>
      <c r="L409" s="64">
        <v>167</v>
      </c>
      <c r="M409" s="64">
        <v>194</v>
      </c>
      <c r="N409" s="64">
        <v>499</v>
      </c>
      <c r="O409" s="64">
        <v>516</v>
      </c>
      <c r="P409" s="64">
        <v>520</v>
      </c>
      <c r="Q409" s="64">
        <v>525</v>
      </c>
      <c r="R409" s="64">
        <v>525</v>
      </c>
      <c r="S409" s="133">
        <f t="shared" si="31"/>
        <v>0.5531062124248497</v>
      </c>
      <c r="T409" s="133">
        <f t="shared" si="32"/>
        <v>0.46511627906976744</v>
      </c>
      <c r="U409" s="133">
        <f t="shared" si="33"/>
        <v>0.72307692307692306</v>
      </c>
      <c r="V409" s="133">
        <f t="shared" si="34"/>
        <v>0.6361904761904762</v>
      </c>
      <c r="W409" s="133">
        <f t="shared" si="35"/>
        <v>0.73904761904761906</v>
      </c>
      <c r="Y409" s="143"/>
    </row>
    <row r="410" spans="1:25" x14ac:dyDescent="0.2">
      <c r="A410" s="21">
        <v>3536208</v>
      </c>
      <c r="B410" s="22" t="s">
        <v>500</v>
      </c>
      <c r="C410" s="22" t="s">
        <v>777</v>
      </c>
      <c r="D410" s="22" t="s">
        <v>778</v>
      </c>
      <c r="E410" s="23">
        <v>35121</v>
      </c>
      <c r="F410" s="22" t="s">
        <v>123</v>
      </c>
      <c r="G410" s="22" t="s">
        <v>121</v>
      </c>
      <c r="H410" s="22" t="s">
        <v>122</v>
      </c>
      <c r="I410" s="145">
        <v>487</v>
      </c>
      <c r="J410" s="145">
        <v>363</v>
      </c>
      <c r="K410" s="64">
        <v>475</v>
      </c>
      <c r="L410" s="64">
        <v>530</v>
      </c>
      <c r="M410" s="64">
        <v>410</v>
      </c>
      <c r="N410" s="64">
        <v>1585</v>
      </c>
      <c r="O410" s="64">
        <v>1647</v>
      </c>
      <c r="P410" s="64">
        <v>1704</v>
      </c>
      <c r="Q410" s="64">
        <v>1762</v>
      </c>
      <c r="R410" s="64">
        <v>1762</v>
      </c>
      <c r="S410" s="133">
        <f t="shared" si="31"/>
        <v>0.61451104100946374</v>
      </c>
      <c r="T410" s="133">
        <f t="shared" si="32"/>
        <v>0.44080145719489983</v>
      </c>
      <c r="U410" s="133">
        <f t="shared" si="33"/>
        <v>0.55751173708920188</v>
      </c>
      <c r="V410" s="133">
        <f t="shared" si="34"/>
        <v>0.601589103291714</v>
      </c>
      <c r="W410" s="133">
        <f t="shared" si="35"/>
        <v>0.46538024971623154</v>
      </c>
      <c r="Y410" s="143"/>
    </row>
    <row r="411" spans="1:25" x14ac:dyDescent="0.2">
      <c r="A411" s="21">
        <v>3536257</v>
      </c>
      <c r="B411" s="22" t="s">
        <v>501</v>
      </c>
      <c r="C411" s="22" t="s">
        <v>757</v>
      </c>
      <c r="D411" s="22" t="s">
        <v>758</v>
      </c>
      <c r="E411" s="23">
        <v>35157</v>
      </c>
      <c r="F411" s="22" t="s">
        <v>48</v>
      </c>
      <c r="G411" s="22" t="s">
        <v>6</v>
      </c>
      <c r="H411" s="22" t="s">
        <v>7</v>
      </c>
      <c r="I411" s="145">
        <v>153</v>
      </c>
      <c r="J411" s="145">
        <v>65</v>
      </c>
      <c r="K411" s="64">
        <v>199</v>
      </c>
      <c r="L411" s="64">
        <v>89</v>
      </c>
      <c r="M411" s="64">
        <v>216</v>
      </c>
      <c r="N411" s="64">
        <v>224</v>
      </c>
      <c r="O411" s="64">
        <v>227</v>
      </c>
      <c r="P411" s="64">
        <v>238</v>
      </c>
      <c r="Q411" s="64">
        <v>246</v>
      </c>
      <c r="R411" s="64">
        <v>246</v>
      </c>
      <c r="S411" s="133">
        <f t="shared" si="31"/>
        <v>1.3660714285714286</v>
      </c>
      <c r="T411" s="133">
        <f t="shared" si="32"/>
        <v>0.57268722466960353</v>
      </c>
      <c r="U411" s="133">
        <f t="shared" si="33"/>
        <v>1.6722689075630253</v>
      </c>
      <c r="V411" s="133">
        <f t="shared" si="34"/>
        <v>0.72357723577235777</v>
      </c>
      <c r="W411" s="133">
        <f t="shared" si="35"/>
        <v>1.7560975609756098</v>
      </c>
      <c r="Y411" s="143"/>
    </row>
    <row r="412" spans="1:25" x14ac:dyDescent="0.2">
      <c r="A412" s="21">
        <v>3536307</v>
      </c>
      <c r="B412" s="22" t="s">
        <v>502</v>
      </c>
      <c r="C412" s="22" t="s">
        <v>769</v>
      </c>
      <c r="D412" s="22" t="s">
        <v>770</v>
      </c>
      <c r="E412" s="23">
        <v>35081</v>
      </c>
      <c r="F412" s="22" t="s">
        <v>229</v>
      </c>
      <c r="G412" s="22" t="s">
        <v>81</v>
      </c>
      <c r="H412" s="22" t="s">
        <v>82</v>
      </c>
      <c r="I412" s="145">
        <v>75</v>
      </c>
      <c r="J412" s="145">
        <v>257</v>
      </c>
      <c r="K412" s="64">
        <v>256</v>
      </c>
      <c r="L412" s="64">
        <v>251</v>
      </c>
      <c r="M412" s="64">
        <v>248</v>
      </c>
      <c r="N412" s="64">
        <v>1194</v>
      </c>
      <c r="O412" s="64">
        <v>1230</v>
      </c>
      <c r="P412" s="64">
        <v>1269</v>
      </c>
      <c r="Q412" s="64">
        <v>1304</v>
      </c>
      <c r="R412" s="64">
        <v>1304</v>
      </c>
      <c r="S412" s="133">
        <f t="shared" si="31"/>
        <v>0.12562814070351758</v>
      </c>
      <c r="T412" s="133">
        <f t="shared" si="32"/>
        <v>0.41788617886178864</v>
      </c>
      <c r="U412" s="133">
        <f t="shared" si="33"/>
        <v>0.40346729708431839</v>
      </c>
      <c r="V412" s="133">
        <f t="shared" si="34"/>
        <v>0.38496932515337423</v>
      </c>
      <c r="W412" s="133">
        <f t="shared" si="35"/>
        <v>0.38036809815950923</v>
      </c>
      <c r="Y412" s="143"/>
    </row>
    <row r="413" spans="1:25" x14ac:dyDescent="0.2">
      <c r="A413" s="21">
        <v>3536406</v>
      </c>
      <c r="B413" s="22" t="s">
        <v>503</v>
      </c>
      <c r="C413" s="22" t="s">
        <v>767</v>
      </c>
      <c r="D413" s="22" t="s">
        <v>768</v>
      </c>
      <c r="E413" s="23">
        <v>35111</v>
      </c>
      <c r="F413" s="22" t="s">
        <v>245</v>
      </c>
      <c r="G413" s="22" t="s">
        <v>31</v>
      </c>
      <c r="H413" s="22" t="s">
        <v>32</v>
      </c>
      <c r="I413" s="145">
        <v>100</v>
      </c>
      <c r="J413" s="145">
        <v>157</v>
      </c>
      <c r="K413" s="64">
        <v>139</v>
      </c>
      <c r="L413" s="64">
        <v>95</v>
      </c>
      <c r="M413" s="64">
        <v>98</v>
      </c>
      <c r="N413" s="64">
        <v>552</v>
      </c>
      <c r="O413" s="64">
        <v>570</v>
      </c>
      <c r="P413" s="64">
        <v>590</v>
      </c>
      <c r="Q413" s="64">
        <v>609</v>
      </c>
      <c r="R413" s="64">
        <v>609</v>
      </c>
      <c r="S413" s="133">
        <f t="shared" si="31"/>
        <v>0.36231884057971014</v>
      </c>
      <c r="T413" s="133">
        <f t="shared" si="32"/>
        <v>0.55087719298245619</v>
      </c>
      <c r="U413" s="133">
        <f t="shared" si="33"/>
        <v>0.47118644067796611</v>
      </c>
      <c r="V413" s="133">
        <f t="shared" si="34"/>
        <v>0.31198686371100165</v>
      </c>
      <c r="W413" s="133">
        <f t="shared" si="35"/>
        <v>0.32183908045977011</v>
      </c>
      <c r="Y413" s="143"/>
    </row>
    <row r="414" spans="1:25" x14ac:dyDescent="0.2">
      <c r="A414" s="21">
        <v>3536505</v>
      </c>
      <c r="B414" s="22" t="s">
        <v>504</v>
      </c>
      <c r="C414" s="22" t="s">
        <v>759</v>
      </c>
      <c r="D414" s="22" t="s">
        <v>760</v>
      </c>
      <c r="E414" s="23">
        <v>35072</v>
      </c>
      <c r="F414" s="22" t="s">
        <v>53</v>
      </c>
      <c r="G414" s="22" t="s">
        <v>15</v>
      </c>
      <c r="H414" s="22" t="s">
        <v>16</v>
      </c>
      <c r="I414" s="145">
        <v>28</v>
      </c>
      <c r="J414" s="145">
        <v>40</v>
      </c>
      <c r="K414" s="64">
        <v>1431</v>
      </c>
      <c r="L414" s="64">
        <v>1196</v>
      </c>
      <c r="M414" s="64">
        <v>874</v>
      </c>
      <c r="N414" s="64">
        <v>7101</v>
      </c>
      <c r="O414" s="64">
        <v>7563</v>
      </c>
      <c r="P414" s="64">
        <v>7916</v>
      </c>
      <c r="Q414" s="64">
        <v>8316</v>
      </c>
      <c r="R414" s="64">
        <v>8316</v>
      </c>
      <c r="S414" s="133">
        <f t="shared" si="31"/>
        <v>7.8862132094071266E-3</v>
      </c>
      <c r="T414" s="133">
        <f t="shared" si="32"/>
        <v>1.0577813037154568E-2</v>
      </c>
      <c r="U414" s="133">
        <f t="shared" si="33"/>
        <v>0.36154623547246084</v>
      </c>
      <c r="V414" s="133">
        <f t="shared" si="34"/>
        <v>0.28763828763828764</v>
      </c>
      <c r="W414" s="133">
        <f t="shared" si="35"/>
        <v>0.21019721019721019</v>
      </c>
      <c r="Y414" s="143"/>
    </row>
    <row r="415" spans="1:25" x14ac:dyDescent="0.2">
      <c r="A415" s="21">
        <v>3536570</v>
      </c>
      <c r="B415" s="22" t="s">
        <v>505</v>
      </c>
      <c r="C415" s="22" t="s">
        <v>761</v>
      </c>
      <c r="D415" s="22" t="s">
        <v>762</v>
      </c>
      <c r="E415" s="23">
        <v>35062</v>
      </c>
      <c r="F415" s="22" t="s">
        <v>20</v>
      </c>
      <c r="G415" s="22" t="s">
        <v>19</v>
      </c>
      <c r="H415" s="22" t="s">
        <v>20</v>
      </c>
      <c r="I415" s="145">
        <v>16</v>
      </c>
      <c r="J415" s="145">
        <v>23</v>
      </c>
      <c r="K415" s="64">
        <v>31</v>
      </c>
      <c r="L415" s="64">
        <v>24</v>
      </c>
      <c r="M415" s="64">
        <v>18</v>
      </c>
      <c r="N415" s="64">
        <v>154</v>
      </c>
      <c r="O415" s="64">
        <v>159</v>
      </c>
      <c r="P415" s="64">
        <v>161</v>
      </c>
      <c r="Q415" s="64">
        <v>164</v>
      </c>
      <c r="R415" s="64">
        <v>164</v>
      </c>
      <c r="S415" s="133">
        <f t="shared" si="31"/>
        <v>0.20779220779220781</v>
      </c>
      <c r="T415" s="133">
        <f t="shared" si="32"/>
        <v>0.28930817610062892</v>
      </c>
      <c r="U415" s="133">
        <f t="shared" si="33"/>
        <v>0.38509316770186336</v>
      </c>
      <c r="V415" s="133">
        <f t="shared" si="34"/>
        <v>0.29268292682926828</v>
      </c>
      <c r="W415" s="133">
        <f t="shared" si="35"/>
        <v>0.21951219512195122</v>
      </c>
      <c r="Y415" s="143"/>
    </row>
    <row r="416" spans="1:25" x14ac:dyDescent="0.2">
      <c r="A416" s="21">
        <v>3536604</v>
      </c>
      <c r="B416" s="22" t="s">
        <v>506</v>
      </c>
      <c r="C416" s="22" t="s">
        <v>757</v>
      </c>
      <c r="D416" s="22" t="s">
        <v>758</v>
      </c>
      <c r="E416" s="23">
        <v>35155</v>
      </c>
      <c r="F416" s="22" t="s">
        <v>7</v>
      </c>
      <c r="G416" s="22" t="s">
        <v>6</v>
      </c>
      <c r="H416" s="22" t="s">
        <v>7</v>
      </c>
      <c r="I416" s="145">
        <v>104</v>
      </c>
      <c r="J416" s="145">
        <v>103</v>
      </c>
      <c r="K416" s="64">
        <v>151</v>
      </c>
      <c r="L416" s="64">
        <v>233</v>
      </c>
      <c r="M416" s="64">
        <v>223</v>
      </c>
      <c r="N416" s="64">
        <v>794</v>
      </c>
      <c r="O416" s="64">
        <v>819</v>
      </c>
      <c r="P416" s="64">
        <v>829</v>
      </c>
      <c r="Q416" s="64">
        <v>845</v>
      </c>
      <c r="R416" s="64">
        <v>845</v>
      </c>
      <c r="S416" s="133">
        <f t="shared" si="31"/>
        <v>0.26196473551637278</v>
      </c>
      <c r="T416" s="133">
        <f t="shared" si="32"/>
        <v>0.25152625152625152</v>
      </c>
      <c r="U416" s="133">
        <f t="shared" si="33"/>
        <v>0.36429433051869725</v>
      </c>
      <c r="V416" s="133">
        <f t="shared" si="34"/>
        <v>0.5514792899408284</v>
      </c>
      <c r="W416" s="133">
        <f t="shared" si="35"/>
        <v>0.52781065088757395</v>
      </c>
      <c r="Y416" s="143"/>
    </row>
    <row r="417" spans="1:25" x14ac:dyDescent="0.2">
      <c r="A417" s="21">
        <v>3536703</v>
      </c>
      <c r="B417" s="22" t="s">
        <v>507</v>
      </c>
      <c r="C417" s="22" t="s">
        <v>761</v>
      </c>
      <c r="D417" s="22" t="s">
        <v>762</v>
      </c>
      <c r="E417" s="23">
        <v>35062</v>
      </c>
      <c r="F417" s="22" t="s">
        <v>20</v>
      </c>
      <c r="G417" s="22" t="s">
        <v>19</v>
      </c>
      <c r="H417" s="22" t="s">
        <v>20</v>
      </c>
      <c r="I417" s="145">
        <v>372</v>
      </c>
      <c r="J417" s="145">
        <v>351</v>
      </c>
      <c r="K417" s="64">
        <v>228</v>
      </c>
      <c r="L417" s="64">
        <v>68</v>
      </c>
      <c r="M417" s="64">
        <v>33</v>
      </c>
      <c r="N417" s="64">
        <v>3657</v>
      </c>
      <c r="O417" s="64">
        <v>3802</v>
      </c>
      <c r="P417" s="64">
        <v>3917</v>
      </c>
      <c r="Q417" s="64">
        <v>4040</v>
      </c>
      <c r="R417" s="64">
        <v>4040</v>
      </c>
      <c r="S417" s="133">
        <f t="shared" si="31"/>
        <v>0.20344544708777687</v>
      </c>
      <c r="T417" s="133">
        <f t="shared" si="32"/>
        <v>0.1846396633350868</v>
      </c>
      <c r="U417" s="133">
        <f t="shared" si="33"/>
        <v>0.11641562420219556</v>
      </c>
      <c r="V417" s="133">
        <f t="shared" si="34"/>
        <v>3.3663366336633666E-2</v>
      </c>
      <c r="W417" s="133">
        <f t="shared" si="35"/>
        <v>1.6336633663366337E-2</v>
      </c>
      <c r="Y417" s="143"/>
    </row>
    <row r="418" spans="1:25" x14ac:dyDescent="0.2">
      <c r="A418" s="21">
        <v>3536802</v>
      </c>
      <c r="B418" s="22" t="s">
        <v>508</v>
      </c>
      <c r="C418" s="22" t="s">
        <v>775</v>
      </c>
      <c r="D418" s="22" t="s">
        <v>776</v>
      </c>
      <c r="E418" s="23">
        <v>35071</v>
      </c>
      <c r="F418" s="22" t="s">
        <v>105</v>
      </c>
      <c r="G418" s="22" t="s">
        <v>15</v>
      </c>
      <c r="H418" s="22" t="s">
        <v>16</v>
      </c>
      <c r="I418" s="145">
        <v>146</v>
      </c>
      <c r="J418" s="145">
        <v>133</v>
      </c>
      <c r="K418" s="64">
        <v>148</v>
      </c>
      <c r="L418" s="64">
        <v>128</v>
      </c>
      <c r="M418" s="64">
        <v>119</v>
      </c>
      <c r="N418" s="64">
        <v>565</v>
      </c>
      <c r="O418" s="64">
        <v>575</v>
      </c>
      <c r="P418" s="64">
        <v>584</v>
      </c>
      <c r="Q418" s="64">
        <v>591</v>
      </c>
      <c r="R418" s="64">
        <v>591</v>
      </c>
      <c r="S418" s="133">
        <f t="shared" si="31"/>
        <v>0.51681415929203545</v>
      </c>
      <c r="T418" s="133">
        <f t="shared" si="32"/>
        <v>0.46260869565217394</v>
      </c>
      <c r="U418" s="133">
        <f t="shared" si="33"/>
        <v>0.50684931506849318</v>
      </c>
      <c r="V418" s="133">
        <f t="shared" si="34"/>
        <v>0.43316412859560066</v>
      </c>
      <c r="W418" s="133">
        <f t="shared" si="35"/>
        <v>0.40270727580372251</v>
      </c>
      <c r="Y418" s="143"/>
    </row>
    <row r="419" spans="1:25" x14ac:dyDescent="0.2">
      <c r="A419" s="21">
        <v>3536901</v>
      </c>
      <c r="B419" s="22" t="s">
        <v>509</v>
      </c>
      <c r="C419" s="22" t="s">
        <v>757</v>
      </c>
      <c r="D419" s="22" t="s">
        <v>758</v>
      </c>
      <c r="E419" s="23">
        <v>35154</v>
      </c>
      <c r="F419" s="22" t="s">
        <v>263</v>
      </c>
      <c r="G419" s="22" t="s">
        <v>6</v>
      </c>
      <c r="H419" s="22" t="s">
        <v>7</v>
      </c>
      <c r="I419" s="145">
        <v>66</v>
      </c>
      <c r="J419" s="145">
        <v>224</v>
      </c>
      <c r="K419" s="64">
        <v>85</v>
      </c>
      <c r="L419" s="64">
        <v>197</v>
      </c>
      <c r="M419" s="64">
        <v>88</v>
      </c>
      <c r="N419" s="64">
        <v>304</v>
      </c>
      <c r="O419" s="64">
        <v>307</v>
      </c>
      <c r="P419" s="64">
        <v>319</v>
      </c>
      <c r="Q419" s="64">
        <v>326</v>
      </c>
      <c r="R419" s="64">
        <v>326</v>
      </c>
      <c r="S419" s="133">
        <f t="shared" si="31"/>
        <v>0.43421052631578949</v>
      </c>
      <c r="T419" s="133">
        <f t="shared" si="32"/>
        <v>1.4592833876221498</v>
      </c>
      <c r="U419" s="133">
        <f t="shared" si="33"/>
        <v>0.5329153605015674</v>
      </c>
      <c r="V419" s="133">
        <f t="shared" si="34"/>
        <v>1.2085889570552146</v>
      </c>
      <c r="W419" s="133">
        <f t="shared" si="35"/>
        <v>0.53987730061349692</v>
      </c>
      <c r="Y419" s="143"/>
    </row>
    <row r="420" spans="1:25" x14ac:dyDescent="0.2">
      <c r="A420" s="21">
        <v>3537008</v>
      </c>
      <c r="B420" s="22" t="s">
        <v>510</v>
      </c>
      <c r="C420" s="22" t="s">
        <v>769</v>
      </c>
      <c r="D420" s="22" t="s">
        <v>770</v>
      </c>
      <c r="E420" s="23">
        <v>35081</v>
      </c>
      <c r="F420" s="22" t="s">
        <v>229</v>
      </c>
      <c r="G420" s="22" t="s">
        <v>81</v>
      </c>
      <c r="H420" s="22" t="s">
        <v>82</v>
      </c>
      <c r="I420" s="145">
        <v>144</v>
      </c>
      <c r="J420" s="145">
        <v>215</v>
      </c>
      <c r="K420" s="64">
        <v>359</v>
      </c>
      <c r="L420" s="64">
        <v>264</v>
      </c>
      <c r="M420" s="64">
        <v>192</v>
      </c>
      <c r="N420" s="64">
        <v>1403</v>
      </c>
      <c r="O420" s="64">
        <v>1447</v>
      </c>
      <c r="P420" s="64">
        <v>1504</v>
      </c>
      <c r="Q420" s="64">
        <v>1553</v>
      </c>
      <c r="R420" s="64">
        <v>1553</v>
      </c>
      <c r="S420" s="133">
        <f t="shared" si="31"/>
        <v>0.20527441197434071</v>
      </c>
      <c r="T420" s="133">
        <f t="shared" si="32"/>
        <v>0.29716655148583276</v>
      </c>
      <c r="U420" s="133">
        <f t="shared" si="33"/>
        <v>0.47739361702127658</v>
      </c>
      <c r="V420" s="133">
        <f t="shared" si="34"/>
        <v>0.33998712169993561</v>
      </c>
      <c r="W420" s="133">
        <f t="shared" si="35"/>
        <v>0.24726336123631681</v>
      </c>
      <c r="Y420" s="143"/>
    </row>
    <row r="421" spans="1:25" x14ac:dyDescent="0.2">
      <c r="A421" s="21">
        <v>3537107</v>
      </c>
      <c r="B421" s="22" t="s">
        <v>511</v>
      </c>
      <c r="C421" s="22" t="s">
        <v>759</v>
      </c>
      <c r="D421" s="22" t="s">
        <v>760</v>
      </c>
      <c r="E421" s="23">
        <v>35072</v>
      </c>
      <c r="F421" s="22" t="s">
        <v>53</v>
      </c>
      <c r="G421" s="22" t="s">
        <v>15</v>
      </c>
      <c r="H421" s="22" t="s">
        <v>16</v>
      </c>
      <c r="I421" s="145">
        <v>631</v>
      </c>
      <c r="J421" s="145">
        <v>569</v>
      </c>
      <c r="K421" s="64">
        <v>171</v>
      </c>
      <c r="L421" s="64">
        <v>203</v>
      </c>
      <c r="M421" s="64">
        <v>132</v>
      </c>
      <c r="N421" s="64">
        <v>3972</v>
      </c>
      <c r="O421" s="64">
        <v>4144</v>
      </c>
      <c r="P421" s="64">
        <v>4281</v>
      </c>
      <c r="Q421" s="64">
        <v>4433</v>
      </c>
      <c r="R421" s="64">
        <v>4433</v>
      </c>
      <c r="S421" s="133">
        <f t="shared" si="31"/>
        <v>0.31772406847935547</v>
      </c>
      <c r="T421" s="133">
        <f t="shared" si="32"/>
        <v>0.27461389961389959</v>
      </c>
      <c r="U421" s="133">
        <f t="shared" si="33"/>
        <v>7.9887876664330768E-2</v>
      </c>
      <c r="V421" s="133">
        <f t="shared" si="34"/>
        <v>9.1585833521317397E-2</v>
      </c>
      <c r="W421" s="133">
        <f t="shared" si="35"/>
        <v>5.9553349875930521E-2</v>
      </c>
      <c r="Y421" s="143"/>
    </row>
    <row r="422" spans="1:25" x14ac:dyDescent="0.2">
      <c r="A422" s="21">
        <v>3537156</v>
      </c>
      <c r="B422" s="22" t="s">
        <v>512</v>
      </c>
      <c r="C422" s="22" t="s">
        <v>755</v>
      </c>
      <c r="D422" s="22" t="s">
        <v>756</v>
      </c>
      <c r="E422" s="23">
        <v>35092</v>
      </c>
      <c r="F422" s="22" t="s">
        <v>103</v>
      </c>
      <c r="G422" s="22" t="s">
        <v>2</v>
      </c>
      <c r="H422" s="22" t="s">
        <v>3</v>
      </c>
      <c r="I422" s="145">
        <v>89</v>
      </c>
      <c r="J422" s="145">
        <v>65</v>
      </c>
      <c r="K422" s="64">
        <v>140</v>
      </c>
      <c r="L422" s="64">
        <v>115</v>
      </c>
      <c r="M422" s="64">
        <v>156</v>
      </c>
      <c r="N422" s="64">
        <v>334</v>
      </c>
      <c r="O422" s="64">
        <v>350</v>
      </c>
      <c r="P422" s="64">
        <v>377</v>
      </c>
      <c r="Q422" s="64">
        <v>401</v>
      </c>
      <c r="R422" s="64">
        <v>401</v>
      </c>
      <c r="S422" s="133">
        <f t="shared" si="31"/>
        <v>0.53293413173652693</v>
      </c>
      <c r="T422" s="133">
        <f t="shared" si="32"/>
        <v>0.37142857142857144</v>
      </c>
      <c r="U422" s="133">
        <f t="shared" si="33"/>
        <v>0.7427055702917772</v>
      </c>
      <c r="V422" s="133">
        <f t="shared" si="34"/>
        <v>0.57356608478802995</v>
      </c>
      <c r="W422" s="133">
        <f t="shared" si="35"/>
        <v>0.77805486284289271</v>
      </c>
      <c r="Y422" s="143"/>
    </row>
    <row r="423" spans="1:25" x14ac:dyDescent="0.2">
      <c r="A423" s="21">
        <v>3537206</v>
      </c>
      <c r="B423" s="22" t="s">
        <v>513</v>
      </c>
      <c r="C423" s="22" t="s">
        <v>777</v>
      </c>
      <c r="D423" s="22" t="s">
        <v>778</v>
      </c>
      <c r="E423" s="23">
        <v>35121</v>
      </c>
      <c r="F423" s="22" t="s">
        <v>123</v>
      </c>
      <c r="G423" s="22" t="s">
        <v>121</v>
      </c>
      <c r="H423" s="22" t="s">
        <v>122</v>
      </c>
      <c r="I423" s="145">
        <v>124</v>
      </c>
      <c r="J423" s="145">
        <v>158</v>
      </c>
      <c r="K423" s="64">
        <v>138</v>
      </c>
      <c r="L423" s="64">
        <v>227</v>
      </c>
      <c r="M423" s="64">
        <v>133</v>
      </c>
      <c r="N423" s="64">
        <v>924</v>
      </c>
      <c r="O423" s="64">
        <v>960</v>
      </c>
      <c r="P423" s="64">
        <v>999</v>
      </c>
      <c r="Q423" s="64">
        <v>1034</v>
      </c>
      <c r="R423" s="64">
        <v>1034</v>
      </c>
      <c r="S423" s="133">
        <f t="shared" si="31"/>
        <v>0.26839826839826841</v>
      </c>
      <c r="T423" s="133">
        <f t="shared" si="32"/>
        <v>0.32916666666666666</v>
      </c>
      <c r="U423" s="133">
        <f t="shared" si="33"/>
        <v>0.27627627627627627</v>
      </c>
      <c r="V423" s="133">
        <f t="shared" si="34"/>
        <v>0.43907156673114117</v>
      </c>
      <c r="W423" s="133">
        <f t="shared" si="35"/>
        <v>0.2572533849129594</v>
      </c>
      <c r="Y423" s="143"/>
    </row>
    <row r="424" spans="1:25" x14ac:dyDescent="0.2">
      <c r="A424" s="21">
        <v>3537305</v>
      </c>
      <c r="B424" s="22" t="s">
        <v>514</v>
      </c>
      <c r="C424" s="22" t="s">
        <v>757</v>
      </c>
      <c r="D424" s="22" t="s">
        <v>758</v>
      </c>
      <c r="E424" s="23">
        <v>35023</v>
      </c>
      <c r="F424" s="22" t="s">
        <v>45</v>
      </c>
      <c r="G424" s="22" t="s">
        <v>43</v>
      </c>
      <c r="H424" s="22" t="s">
        <v>44</v>
      </c>
      <c r="I424" s="145">
        <v>336</v>
      </c>
      <c r="J424" s="145">
        <v>3920</v>
      </c>
      <c r="K424" s="64">
        <v>458</v>
      </c>
      <c r="L424" s="64">
        <v>4180</v>
      </c>
      <c r="M424" s="64">
        <v>260</v>
      </c>
      <c r="N424" s="64">
        <v>6521</v>
      </c>
      <c r="O424" s="64">
        <v>6729</v>
      </c>
      <c r="P424" s="64">
        <v>6914</v>
      </c>
      <c r="Q424" s="64">
        <v>7092</v>
      </c>
      <c r="R424" s="64">
        <v>7092</v>
      </c>
      <c r="S424" s="133">
        <f t="shared" si="31"/>
        <v>0.10305167919030823</v>
      </c>
      <c r="T424" s="133">
        <f t="shared" si="32"/>
        <v>1.165106256501709</v>
      </c>
      <c r="U424" s="133">
        <f t="shared" si="33"/>
        <v>0.13248481342204224</v>
      </c>
      <c r="V424" s="133">
        <f t="shared" si="34"/>
        <v>1.1787930062041738</v>
      </c>
      <c r="W424" s="133">
        <f t="shared" si="35"/>
        <v>7.3322053017484484E-2</v>
      </c>
      <c r="Y424" s="143"/>
    </row>
    <row r="425" spans="1:25" x14ac:dyDescent="0.2">
      <c r="A425" s="21">
        <v>3537404</v>
      </c>
      <c r="B425" s="22" t="s">
        <v>515</v>
      </c>
      <c r="C425" s="22" t="s">
        <v>757</v>
      </c>
      <c r="D425" s="22" t="s">
        <v>758</v>
      </c>
      <c r="E425" s="23">
        <v>35022</v>
      </c>
      <c r="F425" s="22" t="s">
        <v>63</v>
      </c>
      <c r="G425" s="22" t="s">
        <v>43</v>
      </c>
      <c r="H425" s="22" t="s">
        <v>44</v>
      </c>
      <c r="I425" s="145">
        <v>1097</v>
      </c>
      <c r="J425" s="145">
        <v>803</v>
      </c>
      <c r="K425" s="64">
        <v>480</v>
      </c>
      <c r="L425" s="64">
        <v>1363</v>
      </c>
      <c r="M425" s="64">
        <v>356</v>
      </c>
      <c r="N425" s="64">
        <v>2562</v>
      </c>
      <c r="O425" s="64">
        <v>2613</v>
      </c>
      <c r="P425" s="64">
        <v>2653</v>
      </c>
      <c r="Q425" s="64">
        <v>2688</v>
      </c>
      <c r="R425" s="64">
        <v>2688</v>
      </c>
      <c r="S425" s="133">
        <f t="shared" si="31"/>
        <v>0.85636221701795467</v>
      </c>
      <c r="T425" s="133">
        <f t="shared" si="32"/>
        <v>0.61461921163413702</v>
      </c>
      <c r="U425" s="133">
        <f t="shared" si="33"/>
        <v>0.36185450433471544</v>
      </c>
      <c r="V425" s="133">
        <f t="shared" si="34"/>
        <v>1.0141369047619047</v>
      </c>
      <c r="W425" s="133">
        <f t="shared" si="35"/>
        <v>0.26488095238095238</v>
      </c>
      <c r="Y425" s="143"/>
    </row>
    <row r="426" spans="1:25" x14ac:dyDescent="0.2">
      <c r="A426" s="21">
        <v>3537503</v>
      </c>
      <c r="B426" s="22" t="s">
        <v>516</v>
      </c>
      <c r="C426" s="22" t="s">
        <v>761</v>
      </c>
      <c r="D426" s="22" t="s">
        <v>762</v>
      </c>
      <c r="E426" s="23">
        <v>35063</v>
      </c>
      <c r="F426" s="22" t="s">
        <v>66</v>
      </c>
      <c r="G426" s="22" t="s">
        <v>19</v>
      </c>
      <c r="H426" s="22" t="s">
        <v>20</v>
      </c>
      <c r="I426" s="145">
        <v>59</v>
      </c>
      <c r="J426" s="145">
        <v>79</v>
      </c>
      <c r="K426" s="64">
        <v>143</v>
      </c>
      <c r="L426" s="64">
        <v>94</v>
      </c>
      <c r="M426" s="64">
        <v>134</v>
      </c>
      <c r="N426" s="64">
        <v>736</v>
      </c>
      <c r="O426" s="64">
        <v>762</v>
      </c>
      <c r="P426" s="64">
        <v>793</v>
      </c>
      <c r="Q426" s="64">
        <v>820</v>
      </c>
      <c r="R426" s="64">
        <v>820</v>
      </c>
      <c r="S426" s="133">
        <f t="shared" si="31"/>
        <v>0.16032608695652173</v>
      </c>
      <c r="T426" s="133">
        <f t="shared" si="32"/>
        <v>0.20734908136482941</v>
      </c>
      <c r="U426" s="133">
        <f t="shared" si="33"/>
        <v>0.36065573770491804</v>
      </c>
      <c r="V426" s="133">
        <f t="shared" si="34"/>
        <v>0.22926829268292684</v>
      </c>
      <c r="W426" s="133">
        <f t="shared" si="35"/>
        <v>0.32682926829268294</v>
      </c>
      <c r="Y426" s="143"/>
    </row>
    <row r="427" spans="1:25" x14ac:dyDescent="0.2">
      <c r="A427" s="21">
        <v>3537602</v>
      </c>
      <c r="B427" s="22" t="s">
        <v>517</v>
      </c>
      <c r="C427" s="22" t="s">
        <v>777</v>
      </c>
      <c r="D427" s="22" t="s">
        <v>778</v>
      </c>
      <c r="E427" s="23">
        <v>35041</v>
      </c>
      <c r="F427" s="22" t="s">
        <v>139</v>
      </c>
      <c r="G427" s="22" t="s">
        <v>138</v>
      </c>
      <c r="H427" s="22" t="s">
        <v>139</v>
      </c>
      <c r="I427" s="145">
        <v>429</v>
      </c>
      <c r="J427" s="145">
        <v>745</v>
      </c>
      <c r="K427" s="64">
        <v>1069</v>
      </c>
      <c r="L427" s="64">
        <v>1278</v>
      </c>
      <c r="M427" s="64">
        <v>1245</v>
      </c>
      <c r="N427" s="64">
        <v>6587</v>
      </c>
      <c r="O427" s="64">
        <v>6849</v>
      </c>
      <c r="P427" s="64">
        <v>7146</v>
      </c>
      <c r="Q427" s="64">
        <v>7402</v>
      </c>
      <c r="R427" s="64">
        <v>7402</v>
      </c>
      <c r="S427" s="133">
        <f t="shared" si="31"/>
        <v>0.13025656596326096</v>
      </c>
      <c r="T427" s="133">
        <f t="shared" si="32"/>
        <v>0.21755000730033583</v>
      </c>
      <c r="U427" s="133">
        <f t="shared" si="33"/>
        <v>0.29918835712286596</v>
      </c>
      <c r="V427" s="133">
        <f t="shared" si="34"/>
        <v>0.34531207781680628</v>
      </c>
      <c r="W427" s="133">
        <f t="shared" si="35"/>
        <v>0.3363955687651986</v>
      </c>
      <c r="Y427" s="143"/>
    </row>
    <row r="428" spans="1:25" x14ac:dyDescent="0.2">
      <c r="A428" s="21">
        <v>3537701</v>
      </c>
      <c r="B428" s="22" t="s">
        <v>518</v>
      </c>
      <c r="C428" s="22" t="s">
        <v>757</v>
      </c>
      <c r="D428" s="22" t="s">
        <v>758</v>
      </c>
      <c r="E428" s="23">
        <v>35023</v>
      </c>
      <c r="F428" s="22" t="s">
        <v>45</v>
      </c>
      <c r="G428" s="22" t="s">
        <v>43</v>
      </c>
      <c r="H428" s="22" t="s">
        <v>44</v>
      </c>
      <c r="I428" s="145">
        <v>396</v>
      </c>
      <c r="J428" s="145">
        <v>74</v>
      </c>
      <c r="K428" s="64">
        <v>369</v>
      </c>
      <c r="L428" s="64">
        <v>58</v>
      </c>
      <c r="M428" s="64">
        <v>428</v>
      </c>
      <c r="N428" s="64">
        <v>533</v>
      </c>
      <c r="O428" s="64">
        <v>551</v>
      </c>
      <c r="P428" s="64">
        <v>559</v>
      </c>
      <c r="Q428" s="64">
        <v>571</v>
      </c>
      <c r="R428" s="64">
        <v>571</v>
      </c>
      <c r="S428" s="133">
        <f t="shared" si="31"/>
        <v>1.4859287054409005</v>
      </c>
      <c r="T428" s="133">
        <f t="shared" si="32"/>
        <v>0.26860254083484575</v>
      </c>
      <c r="U428" s="133">
        <f t="shared" si="33"/>
        <v>1.3202146690518783</v>
      </c>
      <c r="V428" s="133">
        <f t="shared" si="34"/>
        <v>0.20315236427320491</v>
      </c>
      <c r="W428" s="133">
        <f t="shared" si="35"/>
        <v>1.499124343257443</v>
      </c>
      <c r="Y428" s="143"/>
    </row>
    <row r="429" spans="1:25" x14ac:dyDescent="0.2">
      <c r="A429" s="21">
        <v>3537800</v>
      </c>
      <c r="B429" s="22" t="s">
        <v>519</v>
      </c>
      <c r="C429" s="22" t="s">
        <v>765</v>
      </c>
      <c r="D429" s="22" t="s">
        <v>766</v>
      </c>
      <c r="E429" s="23">
        <v>35163</v>
      </c>
      <c r="F429" s="22" t="s">
        <v>28</v>
      </c>
      <c r="G429" s="22" t="s">
        <v>27</v>
      </c>
      <c r="H429" s="22" t="s">
        <v>28</v>
      </c>
      <c r="I429" s="145">
        <v>522</v>
      </c>
      <c r="J429" s="145">
        <v>494</v>
      </c>
      <c r="K429" s="64">
        <v>573</v>
      </c>
      <c r="L429" s="64">
        <v>522</v>
      </c>
      <c r="M429" s="64">
        <v>292</v>
      </c>
      <c r="N429" s="64">
        <v>4740</v>
      </c>
      <c r="O429" s="64">
        <v>4921</v>
      </c>
      <c r="P429" s="64">
        <v>5106</v>
      </c>
      <c r="Q429" s="64">
        <v>5282</v>
      </c>
      <c r="R429" s="64">
        <v>5282</v>
      </c>
      <c r="S429" s="133">
        <f t="shared" si="31"/>
        <v>0.22025316455696203</v>
      </c>
      <c r="T429" s="133">
        <f t="shared" si="32"/>
        <v>0.20077220077220076</v>
      </c>
      <c r="U429" s="133">
        <f t="shared" si="33"/>
        <v>0.22444183313748531</v>
      </c>
      <c r="V429" s="133">
        <f t="shared" si="34"/>
        <v>0.19765240439227566</v>
      </c>
      <c r="W429" s="133">
        <f t="shared" si="35"/>
        <v>0.11056418023475956</v>
      </c>
      <c r="Y429" s="143"/>
    </row>
    <row r="430" spans="1:25" x14ac:dyDescent="0.2">
      <c r="A430" s="21">
        <v>3537909</v>
      </c>
      <c r="B430" s="22" t="s">
        <v>520</v>
      </c>
      <c r="C430" s="22" t="s">
        <v>765</v>
      </c>
      <c r="D430" s="22" t="s">
        <v>766</v>
      </c>
      <c r="E430" s="23">
        <v>35163</v>
      </c>
      <c r="F430" s="22" t="s">
        <v>28</v>
      </c>
      <c r="G430" s="22" t="s">
        <v>27</v>
      </c>
      <c r="H430" s="22" t="s">
        <v>28</v>
      </c>
      <c r="I430" s="145">
        <v>384</v>
      </c>
      <c r="J430" s="145">
        <v>379</v>
      </c>
      <c r="K430" s="64">
        <v>317</v>
      </c>
      <c r="L430" s="64">
        <v>330</v>
      </c>
      <c r="M430" s="64">
        <v>265</v>
      </c>
      <c r="N430" s="64">
        <v>2369</v>
      </c>
      <c r="O430" s="64">
        <v>2468</v>
      </c>
      <c r="P430" s="64">
        <v>2576</v>
      </c>
      <c r="Q430" s="64">
        <v>2675</v>
      </c>
      <c r="R430" s="64">
        <v>2675</v>
      </c>
      <c r="S430" s="133">
        <f t="shared" si="31"/>
        <v>0.32418742085268043</v>
      </c>
      <c r="T430" s="133">
        <f t="shared" si="32"/>
        <v>0.30713128038897891</v>
      </c>
      <c r="U430" s="133">
        <f t="shared" si="33"/>
        <v>0.24611801242236025</v>
      </c>
      <c r="V430" s="133">
        <f t="shared" si="34"/>
        <v>0.24672897196261681</v>
      </c>
      <c r="W430" s="133">
        <f t="shared" si="35"/>
        <v>0.19813084112149532</v>
      </c>
      <c r="Y430" s="143"/>
    </row>
    <row r="431" spans="1:25" x14ac:dyDescent="0.2">
      <c r="A431" s="21">
        <v>3538006</v>
      </c>
      <c r="B431" s="22" t="s">
        <v>521</v>
      </c>
      <c r="C431" s="22" t="s">
        <v>771</v>
      </c>
      <c r="D431" s="22" t="s">
        <v>772</v>
      </c>
      <c r="E431" s="23">
        <v>35174</v>
      </c>
      <c r="F431" s="22" t="s">
        <v>186</v>
      </c>
      <c r="G431" s="22" t="s">
        <v>69</v>
      </c>
      <c r="H431" s="22" t="s">
        <v>70</v>
      </c>
      <c r="I431" s="145">
        <v>2969</v>
      </c>
      <c r="J431" s="145">
        <v>3073</v>
      </c>
      <c r="K431" s="64">
        <v>2577</v>
      </c>
      <c r="L431" s="64">
        <v>3788</v>
      </c>
      <c r="M431" s="64">
        <v>3514</v>
      </c>
      <c r="N431" s="64">
        <v>14179</v>
      </c>
      <c r="O431" s="64">
        <v>14868</v>
      </c>
      <c r="P431" s="64">
        <v>15552</v>
      </c>
      <c r="Q431" s="64">
        <v>16212</v>
      </c>
      <c r="R431" s="64">
        <v>16212</v>
      </c>
      <c r="S431" s="133">
        <f t="shared" si="31"/>
        <v>0.41878834896678185</v>
      </c>
      <c r="T431" s="133">
        <f t="shared" si="32"/>
        <v>0.41337099811676081</v>
      </c>
      <c r="U431" s="133">
        <f t="shared" si="33"/>
        <v>0.33140432098765432</v>
      </c>
      <c r="V431" s="133">
        <f t="shared" si="34"/>
        <v>0.46730816679003206</v>
      </c>
      <c r="W431" s="133">
        <f t="shared" si="35"/>
        <v>0.43350604490500866</v>
      </c>
      <c r="Y431" s="143"/>
    </row>
    <row r="432" spans="1:25" x14ac:dyDescent="0.2">
      <c r="A432" s="21">
        <v>3538105</v>
      </c>
      <c r="B432" s="22" t="s">
        <v>522</v>
      </c>
      <c r="C432" s="22" t="s">
        <v>757</v>
      </c>
      <c r="D432" s="22" t="s">
        <v>758</v>
      </c>
      <c r="E432" s="23">
        <v>35151</v>
      </c>
      <c r="F432" s="22" t="s">
        <v>95</v>
      </c>
      <c r="G432" s="22" t="s">
        <v>6</v>
      </c>
      <c r="H432" s="22" t="s">
        <v>7</v>
      </c>
      <c r="I432" s="145">
        <v>271</v>
      </c>
      <c r="J432" s="145">
        <v>309</v>
      </c>
      <c r="K432" s="64">
        <v>281</v>
      </c>
      <c r="L432" s="64">
        <v>255</v>
      </c>
      <c r="M432" s="64">
        <v>221</v>
      </c>
      <c r="N432" s="64">
        <v>1553</v>
      </c>
      <c r="O432" s="64">
        <v>1582</v>
      </c>
      <c r="P432" s="64">
        <v>1619</v>
      </c>
      <c r="Q432" s="64">
        <v>1648</v>
      </c>
      <c r="R432" s="64">
        <v>1648</v>
      </c>
      <c r="S432" s="133">
        <f t="shared" si="31"/>
        <v>0.34900193174500965</v>
      </c>
      <c r="T432" s="133">
        <f t="shared" si="32"/>
        <v>0.39064475347661187</v>
      </c>
      <c r="U432" s="133">
        <f t="shared" si="33"/>
        <v>0.34712785670166768</v>
      </c>
      <c r="V432" s="133">
        <f t="shared" si="34"/>
        <v>0.3094660194174757</v>
      </c>
      <c r="W432" s="133">
        <f t="shared" si="35"/>
        <v>0.26820388349514562</v>
      </c>
      <c r="Y432" s="143"/>
    </row>
    <row r="433" spans="1:25" x14ac:dyDescent="0.2">
      <c r="A433" s="21">
        <v>3538204</v>
      </c>
      <c r="B433" s="22" t="s">
        <v>523</v>
      </c>
      <c r="C433" s="22" t="s">
        <v>775</v>
      </c>
      <c r="D433" s="22" t="s">
        <v>776</v>
      </c>
      <c r="E433" s="23">
        <v>35071</v>
      </c>
      <c r="F433" s="22" t="s">
        <v>105</v>
      </c>
      <c r="G433" s="22" t="s">
        <v>15</v>
      </c>
      <c r="H433" s="22" t="s">
        <v>16</v>
      </c>
      <c r="I433" s="145">
        <v>343</v>
      </c>
      <c r="J433" s="145">
        <v>302</v>
      </c>
      <c r="K433" s="64">
        <v>369</v>
      </c>
      <c r="L433" s="64">
        <v>287</v>
      </c>
      <c r="M433" s="64">
        <v>386</v>
      </c>
      <c r="N433" s="64">
        <v>1569</v>
      </c>
      <c r="O433" s="64">
        <v>1623</v>
      </c>
      <c r="P433" s="64">
        <v>1708</v>
      </c>
      <c r="Q433" s="64">
        <v>1772</v>
      </c>
      <c r="R433" s="64">
        <v>1772</v>
      </c>
      <c r="S433" s="133">
        <f t="shared" si="31"/>
        <v>0.43722115997450606</v>
      </c>
      <c r="T433" s="133">
        <f t="shared" si="32"/>
        <v>0.37215033887861981</v>
      </c>
      <c r="U433" s="133">
        <f t="shared" si="33"/>
        <v>0.43208430913348944</v>
      </c>
      <c r="V433" s="133">
        <f t="shared" si="34"/>
        <v>0.32392776523702033</v>
      </c>
      <c r="W433" s="133">
        <f t="shared" si="35"/>
        <v>0.43566591422121898</v>
      </c>
      <c r="Y433" s="143"/>
    </row>
    <row r="434" spans="1:25" x14ac:dyDescent="0.2">
      <c r="A434" s="21">
        <v>3538303</v>
      </c>
      <c r="B434" s="22" t="s">
        <v>524</v>
      </c>
      <c r="C434" s="22" t="s">
        <v>767</v>
      </c>
      <c r="D434" s="22" t="s">
        <v>768</v>
      </c>
      <c r="E434" s="23">
        <v>35114</v>
      </c>
      <c r="F434" s="22" t="s">
        <v>177</v>
      </c>
      <c r="G434" s="22" t="s">
        <v>31</v>
      </c>
      <c r="H434" s="22" t="s">
        <v>32</v>
      </c>
      <c r="I434" s="145">
        <v>57</v>
      </c>
      <c r="J434" s="145">
        <v>88</v>
      </c>
      <c r="K434" s="64">
        <v>90</v>
      </c>
      <c r="L434" s="64">
        <v>67</v>
      </c>
      <c r="M434" s="64">
        <v>83</v>
      </c>
      <c r="N434" s="64">
        <v>379</v>
      </c>
      <c r="O434" s="64">
        <v>390</v>
      </c>
      <c r="P434" s="64">
        <v>400</v>
      </c>
      <c r="Q434" s="64">
        <v>409</v>
      </c>
      <c r="R434" s="64">
        <v>409</v>
      </c>
      <c r="S434" s="133">
        <f t="shared" si="31"/>
        <v>0.30079155672823221</v>
      </c>
      <c r="T434" s="133">
        <f t="shared" si="32"/>
        <v>0.45128205128205129</v>
      </c>
      <c r="U434" s="133">
        <f t="shared" si="33"/>
        <v>0.45</v>
      </c>
      <c r="V434" s="133">
        <f t="shared" si="34"/>
        <v>0.32762836185819072</v>
      </c>
      <c r="W434" s="133">
        <f t="shared" si="35"/>
        <v>0.40586797066014668</v>
      </c>
      <c r="Y434" s="143"/>
    </row>
    <row r="435" spans="1:25" x14ac:dyDescent="0.2">
      <c r="A435" s="21">
        <v>3538501</v>
      </c>
      <c r="B435" s="22" t="s">
        <v>525</v>
      </c>
      <c r="C435" s="22" t="s">
        <v>771</v>
      </c>
      <c r="D435" s="22" t="s">
        <v>772</v>
      </c>
      <c r="E435" s="23">
        <v>35172</v>
      </c>
      <c r="F435" s="22" t="s">
        <v>71</v>
      </c>
      <c r="G435" s="22" t="s">
        <v>69</v>
      </c>
      <c r="H435" s="22" t="s">
        <v>70</v>
      </c>
      <c r="I435" s="145">
        <v>108</v>
      </c>
      <c r="J435" s="145">
        <v>99</v>
      </c>
      <c r="K435" s="64">
        <v>157</v>
      </c>
      <c r="L435" s="64">
        <v>161</v>
      </c>
      <c r="M435" s="64">
        <v>178</v>
      </c>
      <c r="N435" s="64">
        <v>1652</v>
      </c>
      <c r="O435" s="64">
        <v>1696</v>
      </c>
      <c r="P435" s="64">
        <v>1748</v>
      </c>
      <c r="Q435" s="64">
        <v>1794</v>
      </c>
      <c r="R435" s="64">
        <v>1794</v>
      </c>
      <c r="S435" s="133">
        <f t="shared" si="31"/>
        <v>0.13075060532687652</v>
      </c>
      <c r="T435" s="133">
        <f t="shared" si="32"/>
        <v>0.11674528301886793</v>
      </c>
      <c r="U435" s="133">
        <f t="shared" si="33"/>
        <v>0.17963386727688788</v>
      </c>
      <c r="V435" s="133">
        <f t="shared" si="34"/>
        <v>0.17948717948717949</v>
      </c>
      <c r="W435" s="133">
        <f t="shared" si="35"/>
        <v>0.19843924191750278</v>
      </c>
      <c r="Y435" s="143"/>
    </row>
    <row r="436" spans="1:25" x14ac:dyDescent="0.2">
      <c r="A436" s="21">
        <v>3538600</v>
      </c>
      <c r="B436" s="22" t="s">
        <v>526</v>
      </c>
      <c r="C436" s="22" t="s">
        <v>775</v>
      </c>
      <c r="D436" s="22" t="s">
        <v>776</v>
      </c>
      <c r="E436" s="23">
        <v>35071</v>
      </c>
      <c r="F436" s="22" t="s">
        <v>105</v>
      </c>
      <c r="G436" s="22" t="s">
        <v>15</v>
      </c>
      <c r="H436" s="22" t="s">
        <v>16</v>
      </c>
      <c r="I436" s="145">
        <v>383</v>
      </c>
      <c r="J436" s="145">
        <v>384</v>
      </c>
      <c r="K436" s="64">
        <v>388</v>
      </c>
      <c r="L436" s="64">
        <v>418</v>
      </c>
      <c r="M436" s="64">
        <v>473</v>
      </c>
      <c r="N436" s="64">
        <v>2520</v>
      </c>
      <c r="O436" s="64">
        <v>2609</v>
      </c>
      <c r="P436" s="64">
        <v>2708</v>
      </c>
      <c r="Q436" s="64">
        <v>2795</v>
      </c>
      <c r="R436" s="64">
        <v>2795</v>
      </c>
      <c r="S436" s="133">
        <f t="shared" si="31"/>
        <v>0.30396825396825394</v>
      </c>
      <c r="T436" s="133">
        <f t="shared" si="32"/>
        <v>0.29436565733997699</v>
      </c>
      <c r="U436" s="133">
        <f t="shared" si="33"/>
        <v>0.28655834564254062</v>
      </c>
      <c r="V436" s="133">
        <f t="shared" si="34"/>
        <v>0.29910554561717351</v>
      </c>
      <c r="W436" s="133">
        <f t="shared" si="35"/>
        <v>0.33846153846153848</v>
      </c>
      <c r="Y436" s="143"/>
    </row>
    <row r="437" spans="1:25" x14ac:dyDescent="0.2">
      <c r="A437" s="21">
        <v>3538709</v>
      </c>
      <c r="B437" s="22" t="s">
        <v>527</v>
      </c>
      <c r="C437" s="22" t="s">
        <v>763</v>
      </c>
      <c r="D437" s="22" t="s">
        <v>764</v>
      </c>
      <c r="E437" s="23">
        <v>35103</v>
      </c>
      <c r="F437" s="22" t="s">
        <v>24</v>
      </c>
      <c r="G437" s="22" t="s">
        <v>23</v>
      </c>
      <c r="H437" s="22" t="s">
        <v>24</v>
      </c>
      <c r="I437" s="145">
        <v>4831</v>
      </c>
      <c r="J437" s="145">
        <v>5029</v>
      </c>
      <c r="K437" s="64">
        <v>6226</v>
      </c>
      <c r="L437" s="64">
        <v>5583</v>
      </c>
      <c r="M437" s="64">
        <v>5155</v>
      </c>
      <c r="N437" s="64">
        <v>37286</v>
      </c>
      <c r="O437" s="64">
        <v>38638</v>
      </c>
      <c r="P437" s="64">
        <v>39808</v>
      </c>
      <c r="Q437" s="64">
        <v>40995</v>
      </c>
      <c r="R437" s="64">
        <v>40995</v>
      </c>
      <c r="S437" s="133">
        <f t="shared" si="31"/>
        <v>0.25913211393016145</v>
      </c>
      <c r="T437" s="133">
        <f t="shared" si="32"/>
        <v>0.26031368083234124</v>
      </c>
      <c r="U437" s="133">
        <f t="shared" si="33"/>
        <v>0.31280144694533762</v>
      </c>
      <c r="V437" s="133">
        <f t="shared" si="34"/>
        <v>0.27237467983900476</v>
      </c>
      <c r="W437" s="133">
        <f t="shared" si="35"/>
        <v>0.25149408464446882</v>
      </c>
      <c r="Y437" s="143"/>
    </row>
    <row r="438" spans="1:25" x14ac:dyDescent="0.2">
      <c r="A438" s="21">
        <v>3538808</v>
      </c>
      <c r="B438" s="22" t="s">
        <v>528</v>
      </c>
      <c r="C438" s="22" t="s">
        <v>761</v>
      </c>
      <c r="D438" s="22" t="s">
        <v>762</v>
      </c>
      <c r="E438" s="23">
        <v>35061</v>
      </c>
      <c r="F438" s="22" t="s">
        <v>21</v>
      </c>
      <c r="G438" s="22" t="s">
        <v>19</v>
      </c>
      <c r="H438" s="22" t="s">
        <v>20</v>
      </c>
      <c r="I438" s="145">
        <v>729</v>
      </c>
      <c r="J438" s="145">
        <v>1266</v>
      </c>
      <c r="K438" s="64">
        <v>1014</v>
      </c>
      <c r="L438" s="64">
        <v>1072</v>
      </c>
      <c r="M438" s="64">
        <v>1219</v>
      </c>
      <c r="N438" s="64">
        <v>3175</v>
      </c>
      <c r="O438" s="64">
        <v>3276</v>
      </c>
      <c r="P438" s="64">
        <v>3372</v>
      </c>
      <c r="Q438" s="64">
        <v>3463</v>
      </c>
      <c r="R438" s="64">
        <v>3463</v>
      </c>
      <c r="S438" s="133">
        <f t="shared" si="31"/>
        <v>0.45921259842519685</v>
      </c>
      <c r="T438" s="133">
        <f t="shared" si="32"/>
        <v>0.77289377289377292</v>
      </c>
      <c r="U438" s="133">
        <f t="shared" si="33"/>
        <v>0.60142348754448394</v>
      </c>
      <c r="V438" s="133">
        <f t="shared" si="34"/>
        <v>0.6191163730869188</v>
      </c>
      <c r="W438" s="133">
        <f t="shared" si="35"/>
        <v>0.70401386081432282</v>
      </c>
      <c r="Y438" s="143"/>
    </row>
    <row r="439" spans="1:25" x14ac:dyDescent="0.2">
      <c r="A439" s="21">
        <v>3538907</v>
      </c>
      <c r="B439" s="22" t="s">
        <v>529</v>
      </c>
      <c r="C439" s="22" t="s">
        <v>761</v>
      </c>
      <c r="D439" s="22" t="s">
        <v>762</v>
      </c>
      <c r="E439" s="23">
        <v>35062</v>
      </c>
      <c r="F439" s="22" t="s">
        <v>20</v>
      </c>
      <c r="G439" s="22" t="s">
        <v>19</v>
      </c>
      <c r="H439" s="22" t="s">
        <v>20</v>
      </c>
      <c r="I439" s="145">
        <v>105</v>
      </c>
      <c r="J439" s="145">
        <v>61</v>
      </c>
      <c r="K439" s="64">
        <v>138</v>
      </c>
      <c r="L439" s="64">
        <v>277</v>
      </c>
      <c r="M439" s="64">
        <v>216</v>
      </c>
      <c r="N439" s="64">
        <v>2190</v>
      </c>
      <c r="O439" s="64">
        <v>2263</v>
      </c>
      <c r="P439" s="64">
        <v>2352</v>
      </c>
      <c r="Q439" s="64">
        <v>2430</v>
      </c>
      <c r="R439" s="64">
        <v>2430</v>
      </c>
      <c r="S439" s="133">
        <f t="shared" si="31"/>
        <v>9.5890410958904104E-2</v>
      </c>
      <c r="T439" s="133">
        <f t="shared" si="32"/>
        <v>5.391073795846222E-2</v>
      </c>
      <c r="U439" s="133">
        <f t="shared" si="33"/>
        <v>0.11734693877551021</v>
      </c>
      <c r="V439" s="133">
        <f t="shared" si="34"/>
        <v>0.22798353909465022</v>
      </c>
      <c r="W439" s="133">
        <f t="shared" si="35"/>
        <v>0.17777777777777778</v>
      </c>
      <c r="Y439" s="143"/>
    </row>
    <row r="440" spans="1:25" x14ac:dyDescent="0.2">
      <c r="A440" s="21">
        <v>3539004</v>
      </c>
      <c r="B440" s="22" t="s">
        <v>530</v>
      </c>
      <c r="C440" s="22" t="s">
        <v>757</v>
      </c>
      <c r="D440" s="22" t="s">
        <v>758</v>
      </c>
      <c r="E440" s="23">
        <v>35151</v>
      </c>
      <c r="F440" s="22" t="s">
        <v>95</v>
      </c>
      <c r="G440" s="22" t="s">
        <v>6</v>
      </c>
      <c r="H440" s="22" t="s">
        <v>7</v>
      </c>
      <c r="I440" s="145">
        <v>274</v>
      </c>
      <c r="J440" s="145">
        <v>235</v>
      </c>
      <c r="K440" s="64">
        <v>273</v>
      </c>
      <c r="L440" s="64">
        <v>244</v>
      </c>
      <c r="M440" s="64">
        <v>218</v>
      </c>
      <c r="N440" s="64">
        <v>1157</v>
      </c>
      <c r="O440" s="64">
        <v>1180</v>
      </c>
      <c r="P440" s="64">
        <v>1209</v>
      </c>
      <c r="Q440" s="64">
        <v>1232</v>
      </c>
      <c r="R440" s="64">
        <v>1232</v>
      </c>
      <c r="S440" s="133">
        <f t="shared" si="31"/>
        <v>0.47363872082973207</v>
      </c>
      <c r="T440" s="133">
        <f t="shared" si="32"/>
        <v>0.39830508474576271</v>
      </c>
      <c r="U440" s="133">
        <f t="shared" si="33"/>
        <v>0.45161290322580644</v>
      </c>
      <c r="V440" s="133">
        <f t="shared" si="34"/>
        <v>0.39610389610389612</v>
      </c>
      <c r="W440" s="133">
        <f t="shared" si="35"/>
        <v>0.35389610389610388</v>
      </c>
      <c r="Y440" s="143"/>
    </row>
    <row r="441" spans="1:25" x14ac:dyDescent="0.2">
      <c r="A441" s="21">
        <v>3539103</v>
      </c>
      <c r="B441" s="22" t="s">
        <v>531</v>
      </c>
      <c r="C441" s="22" t="s">
        <v>779</v>
      </c>
      <c r="D441" s="22" t="s">
        <v>780</v>
      </c>
      <c r="E441" s="23">
        <v>35014</v>
      </c>
      <c r="F441" s="22" t="s">
        <v>128</v>
      </c>
      <c r="G441" s="22" t="s">
        <v>98</v>
      </c>
      <c r="H441" s="22" t="s">
        <v>99</v>
      </c>
      <c r="I441" s="145">
        <v>137</v>
      </c>
      <c r="J441" s="145">
        <v>183</v>
      </c>
      <c r="K441" s="64">
        <v>149</v>
      </c>
      <c r="L441" s="64">
        <v>180</v>
      </c>
      <c r="M441" s="64">
        <v>195</v>
      </c>
      <c r="N441" s="64">
        <v>1095</v>
      </c>
      <c r="O441" s="64">
        <v>1164</v>
      </c>
      <c r="P441" s="64">
        <v>1196</v>
      </c>
      <c r="Q441" s="64">
        <v>1245</v>
      </c>
      <c r="R441" s="64">
        <v>1245</v>
      </c>
      <c r="S441" s="133">
        <f t="shared" si="31"/>
        <v>0.25022831050228311</v>
      </c>
      <c r="T441" s="133">
        <f t="shared" si="32"/>
        <v>0.31443298969072164</v>
      </c>
      <c r="U441" s="133">
        <f t="shared" si="33"/>
        <v>0.24916387959866221</v>
      </c>
      <c r="V441" s="133">
        <f t="shared" si="34"/>
        <v>0.28915662650602408</v>
      </c>
      <c r="W441" s="133">
        <f t="shared" si="35"/>
        <v>0.31325301204819278</v>
      </c>
      <c r="Y441" s="143"/>
    </row>
    <row r="442" spans="1:25" x14ac:dyDescent="0.2">
      <c r="A442" s="21">
        <v>3539202</v>
      </c>
      <c r="B442" s="22" t="s">
        <v>532</v>
      </c>
      <c r="C442" s="22" t="s">
        <v>767</v>
      </c>
      <c r="D442" s="22" t="s">
        <v>768</v>
      </c>
      <c r="E442" s="23">
        <v>35112</v>
      </c>
      <c r="F442" s="22" t="s">
        <v>33</v>
      </c>
      <c r="G442" s="22" t="s">
        <v>31</v>
      </c>
      <c r="H442" s="22" t="s">
        <v>32</v>
      </c>
      <c r="I442" s="145">
        <v>403</v>
      </c>
      <c r="J442" s="145">
        <v>375</v>
      </c>
      <c r="K442" s="64">
        <v>626</v>
      </c>
      <c r="L442" s="64">
        <v>658</v>
      </c>
      <c r="M442" s="64">
        <v>599</v>
      </c>
      <c r="N442" s="64">
        <v>2464</v>
      </c>
      <c r="O442" s="64">
        <v>2544</v>
      </c>
      <c r="P442" s="64">
        <v>2652</v>
      </c>
      <c r="Q442" s="64">
        <v>2739</v>
      </c>
      <c r="R442" s="64">
        <v>2739</v>
      </c>
      <c r="S442" s="133">
        <f t="shared" si="31"/>
        <v>0.32711038961038963</v>
      </c>
      <c r="T442" s="133">
        <f t="shared" si="32"/>
        <v>0.294811320754717</v>
      </c>
      <c r="U442" s="133">
        <f t="shared" si="33"/>
        <v>0.47209653092006032</v>
      </c>
      <c r="V442" s="133">
        <f t="shared" si="34"/>
        <v>0.48046732384081781</v>
      </c>
      <c r="W442" s="133">
        <f t="shared" si="35"/>
        <v>0.43738590726542531</v>
      </c>
      <c r="Y442" s="143"/>
    </row>
    <row r="443" spans="1:25" x14ac:dyDescent="0.2">
      <c r="A443" s="21">
        <v>3539301</v>
      </c>
      <c r="B443" s="22" t="s">
        <v>533</v>
      </c>
      <c r="C443" s="22" t="s">
        <v>763</v>
      </c>
      <c r="D443" s="22" t="s">
        <v>764</v>
      </c>
      <c r="E443" s="23">
        <v>35101</v>
      </c>
      <c r="F443" s="22" t="s">
        <v>88</v>
      </c>
      <c r="G443" s="22" t="s">
        <v>23</v>
      </c>
      <c r="H443" s="22" t="s">
        <v>24</v>
      </c>
      <c r="I443" s="145">
        <v>933</v>
      </c>
      <c r="J443" s="145">
        <v>577</v>
      </c>
      <c r="K443" s="64">
        <v>773</v>
      </c>
      <c r="L443" s="64">
        <v>572</v>
      </c>
      <c r="M443" s="64">
        <v>745</v>
      </c>
      <c r="N443" s="64">
        <v>7603</v>
      </c>
      <c r="O443" s="64">
        <v>7881</v>
      </c>
      <c r="P443" s="64">
        <v>8134</v>
      </c>
      <c r="Q443" s="64">
        <v>8388</v>
      </c>
      <c r="R443" s="64">
        <v>8388</v>
      </c>
      <c r="S443" s="133">
        <f t="shared" si="31"/>
        <v>0.24542943574904644</v>
      </c>
      <c r="T443" s="133">
        <f t="shared" si="32"/>
        <v>0.14642811825910418</v>
      </c>
      <c r="U443" s="133">
        <f t="shared" si="33"/>
        <v>0.19006638800098352</v>
      </c>
      <c r="V443" s="133">
        <f t="shared" si="34"/>
        <v>0.13638531235097759</v>
      </c>
      <c r="W443" s="133">
        <f t="shared" si="35"/>
        <v>0.17763471626132571</v>
      </c>
      <c r="Y443" s="143"/>
    </row>
    <row r="444" spans="1:25" x14ac:dyDescent="0.2">
      <c r="A444" s="21">
        <v>3539400</v>
      </c>
      <c r="B444" s="22" t="s">
        <v>534</v>
      </c>
      <c r="C444" s="22" t="s">
        <v>761</v>
      </c>
      <c r="D444" s="22" t="s">
        <v>762</v>
      </c>
      <c r="E444" s="23">
        <v>35062</v>
      </c>
      <c r="F444" s="22" t="s">
        <v>20</v>
      </c>
      <c r="G444" s="22" t="s">
        <v>19</v>
      </c>
      <c r="H444" s="22" t="s">
        <v>20</v>
      </c>
      <c r="I444" s="145">
        <v>61</v>
      </c>
      <c r="J444" s="145">
        <v>67</v>
      </c>
      <c r="K444" s="64">
        <v>120</v>
      </c>
      <c r="L444" s="64">
        <v>129</v>
      </c>
      <c r="M444" s="64">
        <v>139</v>
      </c>
      <c r="N444" s="64">
        <v>1299</v>
      </c>
      <c r="O444" s="64">
        <v>1356</v>
      </c>
      <c r="P444" s="64">
        <v>1401</v>
      </c>
      <c r="Q444" s="64">
        <v>1452</v>
      </c>
      <c r="R444" s="64">
        <v>1452</v>
      </c>
      <c r="S444" s="133">
        <f t="shared" si="31"/>
        <v>9.3918398768283298E-2</v>
      </c>
      <c r="T444" s="133">
        <f t="shared" si="32"/>
        <v>9.8820058997050153E-2</v>
      </c>
      <c r="U444" s="133">
        <f t="shared" si="33"/>
        <v>0.17130620985010706</v>
      </c>
      <c r="V444" s="133">
        <f t="shared" si="34"/>
        <v>0.17768595041322313</v>
      </c>
      <c r="W444" s="133">
        <f t="shared" si="35"/>
        <v>0.19146005509641872</v>
      </c>
      <c r="Y444" s="143"/>
    </row>
    <row r="445" spans="1:25" x14ac:dyDescent="0.2">
      <c r="A445" s="21">
        <v>3539509</v>
      </c>
      <c r="B445" s="22" t="s">
        <v>535</v>
      </c>
      <c r="C445" s="22" t="s">
        <v>769</v>
      </c>
      <c r="D445" s="22" t="s">
        <v>770</v>
      </c>
      <c r="E445" s="23">
        <v>35131</v>
      </c>
      <c r="F445" s="22" t="s">
        <v>126</v>
      </c>
      <c r="G445" s="22" t="s">
        <v>39</v>
      </c>
      <c r="H445" s="22" t="s">
        <v>40</v>
      </c>
      <c r="I445" s="145">
        <v>350</v>
      </c>
      <c r="J445" s="145">
        <v>385</v>
      </c>
      <c r="K445" s="64">
        <v>343</v>
      </c>
      <c r="L445" s="64">
        <v>489</v>
      </c>
      <c r="M445" s="64">
        <v>506</v>
      </c>
      <c r="N445" s="64">
        <v>2616</v>
      </c>
      <c r="O445" s="64">
        <v>2713</v>
      </c>
      <c r="P445" s="64">
        <v>2798</v>
      </c>
      <c r="Q445" s="64">
        <v>2888</v>
      </c>
      <c r="R445" s="64">
        <v>2888</v>
      </c>
      <c r="S445" s="133">
        <f t="shared" si="31"/>
        <v>0.26758409785932724</v>
      </c>
      <c r="T445" s="133">
        <f t="shared" si="32"/>
        <v>0.28381865093991893</v>
      </c>
      <c r="U445" s="133">
        <f t="shared" si="33"/>
        <v>0.24517512508934952</v>
      </c>
      <c r="V445" s="133">
        <f t="shared" si="34"/>
        <v>0.33864265927977838</v>
      </c>
      <c r="W445" s="133">
        <f t="shared" si="35"/>
        <v>0.35041551246537395</v>
      </c>
      <c r="Y445" s="143"/>
    </row>
    <row r="446" spans="1:25" x14ac:dyDescent="0.2">
      <c r="A446" s="21">
        <v>3539608</v>
      </c>
      <c r="B446" s="22" t="s">
        <v>536</v>
      </c>
      <c r="C446" s="22" t="s">
        <v>757</v>
      </c>
      <c r="D446" s="22" t="s">
        <v>758</v>
      </c>
      <c r="E446" s="23">
        <v>35156</v>
      </c>
      <c r="F446" s="22" t="s">
        <v>8</v>
      </c>
      <c r="G446" s="22" t="s">
        <v>6</v>
      </c>
      <c r="H446" s="22" t="s">
        <v>7</v>
      </c>
      <c r="I446" s="145">
        <v>91</v>
      </c>
      <c r="J446" s="145">
        <v>61</v>
      </c>
      <c r="K446" s="64">
        <v>126</v>
      </c>
      <c r="L446" s="64">
        <v>109</v>
      </c>
      <c r="M446" s="64">
        <v>97</v>
      </c>
      <c r="N446" s="64">
        <v>367</v>
      </c>
      <c r="O446" s="64">
        <v>389</v>
      </c>
      <c r="P446" s="64">
        <v>397</v>
      </c>
      <c r="Q446" s="64">
        <v>412</v>
      </c>
      <c r="R446" s="64">
        <v>412</v>
      </c>
      <c r="S446" s="133">
        <f t="shared" si="31"/>
        <v>0.49591280653950953</v>
      </c>
      <c r="T446" s="133">
        <f t="shared" si="32"/>
        <v>0.31362467866323906</v>
      </c>
      <c r="U446" s="133">
        <f t="shared" si="33"/>
        <v>0.63476070528967254</v>
      </c>
      <c r="V446" s="133">
        <f t="shared" si="34"/>
        <v>0.529126213592233</v>
      </c>
      <c r="W446" s="133">
        <f t="shared" si="35"/>
        <v>0.470873786407767</v>
      </c>
      <c r="Y446" s="143"/>
    </row>
    <row r="447" spans="1:25" x14ac:dyDescent="0.2">
      <c r="A447" s="21">
        <v>3539707</v>
      </c>
      <c r="B447" s="22" t="s">
        <v>537</v>
      </c>
      <c r="C447" s="22" t="s">
        <v>755</v>
      </c>
      <c r="D447" s="22" t="s">
        <v>756</v>
      </c>
      <c r="E447" s="23">
        <v>35092</v>
      </c>
      <c r="F447" s="22" t="s">
        <v>103</v>
      </c>
      <c r="G447" s="22" t="s">
        <v>2</v>
      </c>
      <c r="H447" s="22" t="s">
        <v>3</v>
      </c>
      <c r="I447" s="145">
        <v>40</v>
      </c>
      <c r="J447" s="145">
        <v>55</v>
      </c>
      <c r="K447" s="64">
        <v>47</v>
      </c>
      <c r="L447" s="64">
        <v>30</v>
      </c>
      <c r="M447" s="64">
        <v>41</v>
      </c>
      <c r="N447" s="64">
        <v>282</v>
      </c>
      <c r="O447" s="64">
        <v>291</v>
      </c>
      <c r="P447" s="64">
        <v>297</v>
      </c>
      <c r="Q447" s="64">
        <v>303</v>
      </c>
      <c r="R447" s="64">
        <v>303</v>
      </c>
      <c r="S447" s="133">
        <f t="shared" si="31"/>
        <v>0.28368794326241137</v>
      </c>
      <c r="T447" s="133">
        <f t="shared" si="32"/>
        <v>0.37800687285223367</v>
      </c>
      <c r="U447" s="133">
        <f t="shared" si="33"/>
        <v>0.3164983164983165</v>
      </c>
      <c r="V447" s="133">
        <f t="shared" si="34"/>
        <v>0.19801980198019803</v>
      </c>
      <c r="W447" s="133">
        <f t="shared" si="35"/>
        <v>0.27062706270627063</v>
      </c>
      <c r="Y447" s="143"/>
    </row>
    <row r="448" spans="1:25" x14ac:dyDescent="0.2">
      <c r="A448" s="21">
        <v>3539806</v>
      </c>
      <c r="B448" s="22" t="s">
        <v>538</v>
      </c>
      <c r="C448" s="22" t="s">
        <v>773</v>
      </c>
      <c r="D448" s="22" t="s">
        <v>774</v>
      </c>
      <c r="E448" s="23">
        <v>35011</v>
      </c>
      <c r="F448" s="22" t="s">
        <v>100</v>
      </c>
      <c r="G448" s="22" t="s">
        <v>98</v>
      </c>
      <c r="H448" s="22" t="s">
        <v>99</v>
      </c>
      <c r="I448" s="145">
        <v>1744</v>
      </c>
      <c r="J448" s="145">
        <v>1859</v>
      </c>
      <c r="K448" s="64">
        <v>902</v>
      </c>
      <c r="L448" s="64">
        <v>1372</v>
      </c>
      <c r="M448" s="64">
        <v>1165</v>
      </c>
      <c r="N448" s="64">
        <v>9699</v>
      </c>
      <c r="O448" s="64">
        <v>10109</v>
      </c>
      <c r="P448" s="64">
        <v>10544</v>
      </c>
      <c r="Q448" s="64">
        <v>10945</v>
      </c>
      <c r="R448" s="64">
        <v>10945</v>
      </c>
      <c r="S448" s="133">
        <f t="shared" si="31"/>
        <v>0.35962470357768844</v>
      </c>
      <c r="T448" s="133">
        <f t="shared" si="32"/>
        <v>0.36779107725788901</v>
      </c>
      <c r="U448" s="133">
        <f t="shared" si="33"/>
        <v>0.17109256449165403</v>
      </c>
      <c r="V448" s="133">
        <f t="shared" si="34"/>
        <v>0.25070808588396526</v>
      </c>
      <c r="W448" s="133">
        <f t="shared" si="35"/>
        <v>0.21288259479214253</v>
      </c>
      <c r="Y448" s="143"/>
    </row>
    <row r="449" spans="1:25" x14ac:dyDescent="0.2">
      <c r="A449" s="21">
        <v>3539905</v>
      </c>
      <c r="B449" s="22" t="s">
        <v>539</v>
      </c>
      <c r="C449" s="22" t="s">
        <v>757</v>
      </c>
      <c r="D449" s="22" t="s">
        <v>758</v>
      </c>
      <c r="E449" s="23">
        <v>35156</v>
      </c>
      <c r="F449" s="22" t="s">
        <v>8</v>
      </c>
      <c r="G449" s="22" t="s">
        <v>6</v>
      </c>
      <c r="H449" s="22" t="s">
        <v>7</v>
      </c>
      <c r="I449" s="145">
        <v>81</v>
      </c>
      <c r="J449" s="145">
        <v>68</v>
      </c>
      <c r="K449" s="64">
        <v>121</v>
      </c>
      <c r="L449" s="64">
        <v>137</v>
      </c>
      <c r="M449" s="64">
        <v>119</v>
      </c>
      <c r="N449" s="64">
        <v>586</v>
      </c>
      <c r="O449" s="64">
        <v>590</v>
      </c>
      <c r="P449" s="64">
        <v>605</v>
      </c>
      <c r="Q449" s="64">
        <v>613</v>
      </c>
      <c r="R449" s="64">
        <v>613</v>
      </c>
      <c r="S449" s="133">
        <f t="shared" si="31"/>
        <v>0.2764505119453925</v>
      </c>
      <c r="T449" s="133">
        <f t="shared" si="32"/>
        <v>0.23050847457627119</v>
      </c>
      <c r="U449" s="133">
        <f t="shared" si="33"/>
        <v>0.4</v>
      </c>
      <c r="V449" s="133">
        <f t="shared" si="34"/>
        <v>0.44698205546492659</v>
      </c>
      <c r="W449" s="133">
        <f t="shared" si="35"/>
        <v>0.38825448613376834</v>
      </c>
      <c r="Y449" s="143"/>
    </row>
    <row r="450" spans="1:25" x14ac:dyDescent="0.2">
      <c r="A450" s="21">
        <v>3540002</v>
      </c>
      <c r="B450" s="22" t="s">
        <v>540</v>
      </c>
      <c r="C450" s="22" t="s">
        <v>755</v>
      </c>
      <c r="D450" s="22" t="s">
        <v>756</v>
      </c>
      <c r="E450" s="23">
        <v>35093</v>
      </c>
      <c r="F450" s="22" t="s">
        <v>3</v>
      </c>
      <c r="G450" s="22" t="s">
        <v>2</v>
      </c>
      <c r="H450" s="22" t="s">
        <v>3</v>
      </c>
      <c r="I450" s="145">
        <v>354</v>
      </c>
      <c r="J450" s="145">
        <v>297</v>
      </c>
      <c r="K450" s="64">
        <v>339</v>
      </c>
      <c r="L450" s="64">
        <v>248</v>
      </c>
      <c r="M450" s="64">
        <v>365</v>
      </c>
      <c r="N450" s="64">
        <v>2115</v>
      </c>
      <c r="O450" s="64">
        <v>2190</v>
      </c>
      <c r="P450" s="64">
        <v>2277</v>
      </c>
      <c r="Q450" s="64">
        <v>2353</v>
      </c>
      <c r="R450" s="64">
        <v>2353</v>
      </c>
      <c r="S450" s="133">
        <f t="shared" si="31"/>
        <v>0.33475177304964537</v>
      </c>
      <c r="T450" s="133">
        <f t="shared" si="32"/>
        <v>0.27123287671232876</v>
      </c>
      <c r="U450" s="133">
        <f t="shared" si="33"/>
        <v>0.29776021080368908</v>
      </c>
      <c r="V450" s="133">
        <f t="shared" si="34"/>
        <v>0.21079473013174671</v>
      </c>
      <c r="W450" s="133">
        <f t="shared" si="35"/>
        <v>0.31024224394390143</v>
      </c>
      <c r="Y450" s="143"/>
    </row>
    <row r="451" spans="1:25" x14ac:dyDescent="0.2">
      <c r="A451" s="21">
        <v>3540101</v>
      </c>
      <c r="B451" s="22" t="s">
        <v>541</v>
      </c>
      <c r="C451" s="22" t="s">
        <v>761</v>
      </c>
      <c r="D451" s="22" t="s">
        <v>762</v>
      </c>
      <c r="E451" s="23">
        <v>35065</v>
      </c>
      <c r="F451" s="22" t="s">
        <v>172</v>
      </c>
      <c r="G451" s="22" t="s">
        <v>19</v>
      </c>
      <c r="H451" s="22" t="s">
        <v>20</v>
      </c>
      <c r="I451" s="145">
        <v>51</v>
      </c>
      <c r="J451" s="145">
        <v>63</v>
      </c>
      <c r="K451" s="64">
        <v>50</v>
      </c>
      <c r="L451" s="64">
        <v>58</v>
      </c>
      <c r="M451" s="64">
        <v>43</v>
      </c>
      <c r="N451" s="64">
        <v>429</v>
      </c>
      <c r="O451" s="64">
        <v>437</v>
      </c>
      <c r="P451" s="64">
        <v>455</v>
      </c>
      <c r="Q451" s="64">
        <v>468</v>
      </c>
      <c r="R451" s="64">
        <v>468</v>
      </c>
      <c r="S451" s="133">
        <f t="shared" si="31"/>
        <v>0.23776223776223776</v>
      </c>
      <c r="T451" s="133">
        <f t="shared" si="32"/>
        <v>0.28832951945080093</v>
      </c>
      <c r="U451" s="133">
        <f t="shared" si="33"/>
        <v>0.21978021978021978</v>
      </c>
      <c r="V451" s="133">
        <f t="shared" si="34"/>
        <v>0.24786324786324787</v>
      </c>
      <c r="W451" s="133">
        <f t="shared" si="35"/>
        <v>0.18376068376068377</v>
      </c>
      <c r="Y451" s="143"/>
    </row>
    <row r="452" spans="1:25" x14ac:dyDescent="0.2">
      <c r="A452" s="21">
        <v>3540200</v>
      </c>
      <c r="B452" s="22" t="s">
        <v>542</v>
      </c>
      <c r="C452" s="22" t="s">
        <v>769</v>
      </c>
      <c r="D452" s="22" t="s">
        <v>770</v>
      </c>
      <c r="E452" s="23">
        <v>35131</v>
      </c>
      <c r="F452" s="22" t="s">
        <v>126</v>
      </c>
      <c r="G452" s="22" t="s">
        <v>39</v>
      </c>
      <c r="H452" s="22" t="s">
        <v>40</v>
      </c>
      <c r="I452" s="145">
        <v>227</v>
      </c>
      <c r="J452" s="145">
        <v>321</v>
      </c>
      <c r="K452" s="64">
        <v>373</v>
      </c>
      <c r="L452" s="64">
        <v>364</v>
      </c>
      <c r="M452" s="64">
        <v>345</v>
      </c>
      <c r="N452" s="64">
        <v>2479</v>
      </c>
      <c r="O452" s="64">
        <v>2585</v>
      </c>
      <c r="P452" s="64">
        <v>2673</v>
      </c>
      <c r="Q452" s="64">
        <v>2765</v>
      </c>
      <c r="R452" s="64">
        <v>2765</v>
      </c>
      <c r="S452" s="133">
        <f t="shared" si="31"/>
        <v>0.18313836224283986</v>
      </c>
      <c r="T452" s="133">
        <f t="shared" si="32"/>
        <v>0.24835589941972921</v>
      </c>
      <c r="U452" s="133">
        <f t="shared" si="33"/>
        <v>0.27908716797605687</v>
      </c>
      <c r="V452" s="133">
        <f t="shared" si="34"/>
        <v>0.26329113924050634</v>
      </c>
      <c r="W452" s="133">
        <f t="shared" si="35"/>
        <v>0.24954792043399637</v>
      </c>
      <c r="Y452" s="143"/>
    </row>
    <row r="453" spans="1:25" x14ac:dyDescent="0.2">
      <c r="A453" s="21">
        <v>3540259</v>
      </c>
      <c r="B453" s="22" t="s">
        <v>543</v>
      </c>
      <c r="C453" s="22" t="s">
        <v>757</v>
      </c>
      <c r="D453" s="22" t="s">
        <v>758</v>
      </c>
      <c r="E453" s="23">
        <v>35153</v>
      </c>
      <c r="F453" s="22" t="s">
        <v>73</v>
      </c>
      <c r="G453" s="22" t="s">
        <v>6</v>
      </c>
      <c r="H453" s="22" t="s">
        <v>7</v>
      </c>
      <c r="I453" s="145">
        <v>57</v>
      </c>
      <c r="J453" s="145">
        <v>228</v>
      </c>
      <c r="K453" s="64">
        <v>109</v>
      </c>
      <c r="L453" s="64">
        <v>212</v>
      </c>
      <c r="M453" s="64">
        <v>67</v>
      </c>
      <c r="N453" s="64">
        <v>358</v>
      </c>
      <c r="O453" s="64">
        <v>365</v>
      </c>
      <c r="P453" s="64">
        <v>382</v>
      </c>
      <c r="Q453" s="64">
        <v>392</v>
      </c>
      <c r="R453" s="64">
        <v>392</v>
      </c>
      <c r="S453" s="133">
        <f t="shared" ref="S453:S516" si="36">I453/(N453/2)</f>
        <v>0.31843575418994413</v>
      </c>
      <c r="T453" s="133">
        <f t="shared" ref="T453:T516" si="37">J453/(O453/2)</f>
        <v>1.2493150684931507</v>
      </c>
      <c r="U453" s="133">
        <f t="shared" ref="U453:U516" si="38">K453/(P453/2)</f>
        <v>0.5706806282722513</v>
      </c>
      <c r="V453" s="133">
        <f t="shared" ref="V453:V516" si="39">L453/(Q453/2)</f>
        <v>1.0816326530612246</v>
      </c>
      <c r="W453" s="133">
        <f t="shared" ref="W453:W516" si="40">M453/(R453/2)</f>
        <v>0.34183673469387754</v>
      </c>
      <c r="Y453" s="143"/>
    </row>
    <row r="454" spans="1:25" x14ac:dyDescent="0.2">
      <c r="A454" s="21">
        <v>3540309</v>
      </c>
      <c r="B454" s="22" t="s">
        <v>544</v>
      </c>
      <c r="C454" s="22" t="s">
        <v>757</v>
      </c>
      <c r="D454" s="22" t="s">
        <v>758</v>
      </c>
      <c r="E454" s="23">
        <v>35157</v>
      </c>
      <c r="F454" s="22" t="s">
        <v>48</v>
      </c>
      <c r="G454" s="22" t="s">
        <v>6</v>
      </c>
      <c r="H454" s="22" t="s">
        <v>7</v>
      </c>
      <c r="I454" s="145">
        <v>170</v>
      </c>
      <c r="J454" s="145">
        <v>49</v>
      </c>
      <c r="K454" s="64">
        <v>163</v>
      </c>
      <c r="L454" s="64">
        <v>24</v>
      </c>
      <c r="M454" s="64">
        <v>223</v>
      </c>
      <c r="N454" s="64">
        <v>274</v>
      </c>
      <c r="O454" s="64">
        <v>277</v>
      </c>
      <c r="P454" s="64">
        <v>281</v>
      </c>
      <c r="Q454" s="64">
        <v>282</v>
      </c>
      <c r="R454" s="64">
        <v>282</v>
      </c>
      <c r="S454" s="133">
        <f t="shared" si="36"/>
        <v>1.2408759124087592</v>
      </c>
      <c r="T454" s="133">
        <f t="shared" si="37"/>
        <v>0.35379061371841153</v>
      </c>
      <c r="U454" s="133">
        <f t="shared" si="38"/>
        <v>1.1601423487544484</v>
      </c>
      <c r="V454" s="133">
        <f t="shared" si="39"/>
        <v>0.1702127659574468</v>
      </c>
      <c r="W454" s="133">
        <f t="shared" si="40"/>
        <v>1.5815602836879432</v>
      </c>
      <c r="Y454" s="143"/>
    </row>
    <row r="455" spans="1:25" x14ac:dyDescent="0.2">
      <c r="A455" s="21">
        <v>3540408</v>
      </c>
      <c r="B455" s="22" t="s">
        <v>545</v>
      </c>
      <c r="C455" s="22" t="s">
        <v>757</v>
      </c>
      <c r="D455" s="22" t="s">
        <v>758</v>
      </c>
      <c r="E455" s="23">
        <v>35154</v>
      </c>
      <c r="F455" s="22" t="s">
        <v>263</v>
      </c>
      <c r="G455" s="22" t="s">
        <v>6</v>
      </c>
      <c r="H455" s="22" t="s">
        <v>7</v>
      </c>
      <c r="I455" s="145">
        <v>45</v>
      </c>
      <c r="J455" s="145">
        <v>306</v>
      </c>
      <c r="K455" s="64">
        <v>45</v>
      </c>
      <c r="L455" s="64">
        <v>338</v>
      </c>
      <c r="M455" s="64">
        <v>33</v>
      </c>
      <c r="N455" s="64">
        <v>478</v>
      </c>
      <c r="O455" s="64">
        <v>485</v>
      </c>
      <c r="P455" s="64">
        <v>503</v>
      </c>
      <c r="Q455" s="64">
        <v>512</v>
      </c>
      <c r="R455" s="64">
        <v>512</v>
      </c>
      <c r="S455" s="133">
        <f t="shared" si="36"/>
        <v>0.18828451882845187</v>
      </c>
      <c r="T455" s="133">
        <f t="shared" si="37"/>
        <v>1.2618556701030927</v>
      </c>
      <c r="U455" s="133">
        <f t="shared" si="38"/>
        <v>0.17892644135188868</v>
      </c>
      <c r="V455" s="133">
        <f t="shared" si="39"/>
        <v>1.3203125</v>
      </c>
      <c r="W455" s="133">
        <f t="shared" si="40"/>
        <v>0.12890625</v>
      </c>
      <c r="Y455" s="143"/>
    </row>
    <row r="456" spans="1:25" x14ac:dyDescent="0.2">
      <c r="A456" s="21">
        <v>3540507</v>
      </c>
      <c r="B456" s="22" t="s">
        <v>546</v>
      </c>
      <c r="C456" s="22" t="s">
        <v>761</v>
      </c>
      <c r="D456" s="22" t="s">
        <v>762</v>
      </c>
      <c r="E456" s="23">
        <v>35063</v>
      </c>
      <c r="F456" s="22" t="s">
        <v>66</v>
      </c>
      <c r="G456" s="22" t="s">
        <v>19</v>
      </c>
      <c r="H456" s="22" t="s">
        <v>20</v>
      </c>
      <c r="I456" s="145">
        <v>117</v>
      </c>
      <c r="J456" s="145">
        <v>168</v>
      </c>
      <c r="K456" s="64">
        <v>173</v>
      </c>
      <c r="L456" s="64">
        <v>124</v>
      </c>
      <c r="M456" s="64">
        <v>199</v>
      </c>
      <c r="N456" s="64">
        <v>960</v>
      </c>
      <c r="O456" s="64">
        <v>1002</v>
      </c>
      <c r="P456" s="64">
        <v>1047</v>
      </c>
      <c r="Q456" s="64">
        <v>1089</v>
      </c>
      <c r="R456" s="64">
        <v>1089</v>
      </c>
      <c r="S456" s="133">
        <f t="shared" si="36"/>
        <v>0.24374999999999999</v>
      </c>
      <c r="T456" s="133">
        <f t="shared" si="37"/>
        <v>0.33532934131736525</v>
      </c>
      <c r="U456" s="133">
        <f t="shared" si="38"/>
        <v>0.33046800382043934</v>
      </c>
      <c r="V456" s="133">
        <f t="shared" si="39"/>
        <v>0.22773186409550045</v>
      </c>
      <c r="W456" s="133">
        <f t="shared" si="40"/>
        <v>0.36547291092745637</v>
      </c>
      <c r="Y456" s="143"/>
    </row>
    <row r="457" spans="1:25" x14ac:dyDescent="0.2">
      <c r="A457" s="21">
        <v>3540606</v>
      </c>
      <c r="B457" s="22" t="s">
        <v>547</v>
      </c>
      <c r="C457" s="22" t="s">
        <v>765</v>
      </c>
      <c r="D457" s="22" t="s">
        <v>766</v>
      </c>
      <c r="E457" s="23">
        <v>35163</v>
      </c>
      <c r="F457" s="22" t="s">
        <v>28</v>
      </c>
      <c r="G457" s="22" t="s">
        <v>27</v>
      </c>
      <c r="H457" s="22" t="s">
        <v>28</v>
      </c>
      <c r="I457" s="145">
        <v>101</v>
      </c>
      <c r="J457" s="145">
        <v>551</v>
      </c>
      <c r="K457" s="64">
        <v>425</v>
      </c>
      <c r="L457" s="64">
        <v>379</v>
      </c>
      <c r="M457" s="64">
        <v>347</v>
      </c>
      <c r="N457" s="64">
        <v>4500</v>
      </c>
      <c r="O457" s="64">
        <v>4684</v>
      </c>
      <c r="P457" s="64">
        <v>4878</v>
      </c>
      <c r="Q457" s="64">
        <v>5067</v>
      </c>
      <c r="R457" s="64">
        <v>5067</v>
      </c>
      <c r="S457" s="133">
        <f t="shared" si="36"/>
        <v>4.4888888888888888E-2</v>
      </c>
      <c r="T457" s="133">
        <f t="shared" si="37"/>
        <v>0.23526900085397096</v>
      </c>
      <c r="U457" s="133">
        <f t="shared" si="38"/>
        <v>0.17425174251742517</v>
      </c>
      <c r="V457" s="133">
        <f t="shared" si="39"/>
        <v>0.14959542135385831</v>
      </c>
      <c r="W457" s="133">
        <f t="shared" si="40"/>
        <v>0.13696467337675153</v>
      </c>
      <c r="Y457" s="143"/>
    </row>
    <row r="458" spans="1:25" x14ac:dyDescent="0.2">
      <c r="A458" s="21">
        <v>3540705</v>
      </c>
      <c r="B458" s="22" t="s">
        <v>548</v>
      </c>
      <c r="C458" s="22" t="s">
        <v>769</v>
      </c>
      <c r="D458" s="22" t="s">
        <v>770</v>
      </c>
      <c r="E458" s="23">
        <v>35034</v>
      </c>
      <c r="F458" s="22" t="s">
        <v>235</v>
      </c>
      <c r="G458" s="22" t="s">
        <v>55</v>
      </c>
      <c r="H458" s="22" t="s">
        <v>56</v>
      </c>
      <c r="I458" s="145">
        <v>525</v>
      </c>
      <c r="J458" s="145">
        <v>516</v>
      </c>
      <c r="K458" s="64">
        <v>669</v>
      </c>
      <c r="L458" s="64">
        <v>263</v>
      </c>
      <c r="M458" s="64">
        <v>450</v>
      </c>
      <c r="N458" s="64">
        <v>5023</v>
      </c>
      <c r="O458" s="64">
        <v>5202</v>
      </c>
      <c r="P458" s="64">
        <v>5367</v>
      </c>
      <c r="Q458" s="64">
        <v>5533</v>
      </c>
      <c r="R458" s="64">
        <v>5533</v>
      </c>
      <c r="S458" s="133">
        <f t="shared" si="36"/>
        <v>0.20903842325303604</v>
      </c>
      <c r="T458" s="133">
        <f t="shared" si="37"/>
        <v>0.19838523644752018</v>
      </c>
      <c r="U458" s="133">
        <f t="shared" si="38"/>
        <v>0.24930128563443266</v>
      </c>
      <c r="V458" s="133">
        <f t="shared" si="39"/>
        <v>9.506596782938731E-2</v>
      </c>
      <c r="W458" s="133">
        <f t="shared" si="40"/>
        <v>0.1626604012289897</v>
      </c>
      <c r="Y458" s="143"/>
    </row>
    <row r="459" spans="1:25" x14ac:dyDescent="0.2">
      <c r="A459" s="21">
        <v>3540754</v>
      </c>
      <c r="B459" s="22" t="s">
        <v>549</v>
      </c>
      <c r="C459" s="22" t="s">
        <v>771</v>
      </c>
      <c r="D459" s="22" t="s">
        <v>772</v>
      </c>
      <c r="E459" s="23">
        <v>35172</v>
      </c>
      <c r="F459" s="22" t="s">
        <v>71</v>
      </c>
      <c r="G459" s="22" t="s">
        <v>69</v>
      </c>
      <c r="H459" s="22" t="s">
        <v>70</v>
      </c>
      <c r="I459" s="145">
        <v>210</v>
      </c>
      <c r="J459" s="145">
        <v>102</v>
      </c>
      <c r="K459" s="64">
        <v>117</v>
      </c>
      <c r="L459" s="64">
        <v>60</v>
      </c>
      <c r="M459" s="64">
        <v>194</v>
      </c>
      <c r="N459" s="64">
        <v>1343</v>
      </c>
      <c r="O459" s="64">
        <v>1396</v>
      </c>
      <c r="P459" s="64">
        <v>1466</v>
      </c>
      <c r="Q459" s="64">
        <v>1527</v>
      </c>
      <c r="R459" s="64">
        <v>1527</v>
      </c>
      <c r="S459" s="133">
        <f t="shared" si="36"/>
        <v>0.31273268801191362</v>
      </c>
      <c r="T459" s="133">
        <f t="shared" si="37"/>
        <v>0.14613180515759314</v>
      </c>
      <c r="U459" s="133">
        <f t="shared" si="38"/>
        <v>0.15961800818553887</v>
      </c>
      <c r="V459" s="133">
        <f t="shared" si="39"/>
        <v>7.8585461689587424E-2</v>
      </c>
      <c r="W459" s="133">
        <f t="shared" si="40"/>
        <v>0.25409299279633268</v>
      </c>
      <c r="Y459" s="143"/>
    </row>
    <row r="460" spans="1:25" x14ac:dyDescent="0.2">
      <c r="A460" s="21">
        <v>3540804</v>
      </c>
      <c r="B460" s="22" t="s">
        <v>550</v>
      </c>
      <c r="C460" s="22" t="s">
        <v>757</v>
      </c>
      <c r="D460" s="22" t="s">
        <v>758</v>
      </c>
      <c r="E460" s="23">
        <v>35155</v>
      </c>
      <c r="F460" s="22" t="s">
        <v>7</v>
      </c>
      <c r="G460" s="22" t="s">
        <v>6</v>
      </c>
      <c r="H460" s="22" t="s">
        <v>7</v>
      </c>
      <c r="I460" s="145">
        <v>330</v>
      </c>
      <c r="J460" s="145">
        <v>233</v>
      </c>
      <c r="K460" s="64">
        <v>293</v>
      </c>
      <c r="L460" s="64">
        <v>172</v>
      </c>
      <c r="M460" s="64">
        <v>254</v>
      </c>
      <c r="N460" s="64">
        <v>1579</v>
      </c>
      <c r="O460" s="64">
        <v>1633</v>
      </c>
      <c r="P460" s="64">
        <v>1668</v>
      </c>
      <c r="Q460" s="64">
        <v>1709</v>
      </c>
      <c r="R460" s="64">
        <v>1709</v>
      </c>
      <c r="S460" s="133">
        <f t="shared" si="36"/>
        <v>0.41798606713109565</v>
      </c>
      <c r="T460" s="133">
        <f t="shared" si="37"/>
        <v>0.28536436007348437</v>
      </c>
      <c r="U460" s="133">
        <f t="shared" si="38"/>
        <v>0.35131894484412468</v>
      </c>
      <c r="V460" s="133">
        <f t="shared" si="39"/>
        <v>0.20128730251609128</v>
      </c>
      <c r="W460" s="133">
        <f t="shared" si="40"/>
        <v>0.29724985371562318</v>
      </c>
      <c r="Y460" s="143"/>
    </row>
    <row r="461" spans="1:25" x14ac:dyDescent="0.2">
      <c r="A461" s="21">
        <v>3540853</v>
      </c>
      <c r="B461" s="22" t="s">
        <v>551</v>
      </c>
      <c r="C461" s="22" t="s">
        <v>755</v>
      </c>
      <c r="D461" s="22" t="s">
        <v>756</v>
      </c>
      <c r="E461" s="23">
        <v>35091</v>
      </c>
      <c r="F461" s="22" t="s">
        <v>4</v>
      </c>
      <c r="G461" s="22" t="s">
        <v>2</v>
      </c>
      <c r="H461" s="22" t="s">
        <v>3</v>
      </c>
      <c r="I461" s="145">
        <v>68</v>
      </c>
      <c r="J461" s="145">
        <v>63</v>
      </c>
      <c r="K461" s="64">
        <v>70</v>
      </c>
      <c r="L461" s="64">
        <v>54</v>
      </c>
      <c r="M461" s="64">
        <v>54</v>
      </c>
      <c r="N461" s="64">
        <v>147</v>
      </c>
      <c r="O461" s="64">
        <v>144</v>
      </c>
      <c r="P461" s="64">
        <v>130</v>
      </c>
      <c r="Q461" s="64">
        <v>118</v>
      </c>
      <c r="R461" s="64">
        <v>118</v>
      </c>
      <c r="S461" s="133">
        <f t="shared" si="36"/>
        <v>0.92517006802721091</v>
      </c>
      <c r="T461" s="133">
        <f t="shared" si="37"/>
        <v>0.875</v>
      </c>
      <c r="U461" s="133">
        <f t="shared" si="38"/>
        <v>1.0769230769230769</v>
      </c>
      <c r="V461" s="133">
        <f t="shared" si="39"/>
        <v>0.9152542372881356</v>
      </c>
      <c r="W461" s="133">
        <f t="shared" si="40"/>
        <v>0.9152542372881356</v>
      </c>
      <c r="Y461" s="143"/>
    </row>
    <row r="462" spans="1:25" x14ac:dyDescent="0.2">
      <c r="A462" s="21">
        <v>3540903</v>
      </c>
      <c r="B462" s="22" t="s">
        <v>552</v>
      </c>
      <c r="C462" s="22" t="s">
        <v>769</v>
      </c>
      <c r="D462" s="22" t="s">
        <v>770</v>
      </c>
      <c r="E462" s="23">
        <v>35131</v>
      </c>
      <c r="F462" s="22" t="s">
        <v>126</v>
      </c>
      <c r="G462" s="22" t="s">
        <v>39</v>
      </c>
      <c r="H462" s="22" t="s">
        <v>40</v>
      </c>
      <c r="I462" s="145">
        <v>142</v>
      </c>
      <c r="J462" s="145">
        <v>189</v>
      </c>
      <c r="K462" s="64">
        <v>73</v>
      </c>
      <c r="L462" s="64">
        <v>43</v>
      </c>
      <c r="M462" s="64">
        <v>17</v>
      </c>
      <c r="N462" s="64">
        <v>1485</v>
      </c>
      <c r="O462" s="64">
        <v>1550</v>
      </c>
      <c r="P462" s="64">
        <v>1613</v>
      </c>
      <c r="Q462" s="64">
        <v>1676</v>
      </c>
      <c r="R462" s="64">
        <v>1676</v>
      </c>
      <c r="S462" s="133">
        <f t="shared" si="36"/>
        <v>0.19124579124579125</v>
      </c>
      <c r="T462" s="133">
        <f t="shared" si="37"/>
        <v>0.24387096774193548</v>
      </c>
      <c r="U462" s="133">
        <f t="shared" si="38"/>
        <v>9.0514569125852443E-2</v>
      </c>
      <c r="V462" s="133">
        <f t="shared" si="39"/>
        <v>5.1312649164677801E-2</v>
      </c>
      <c r="W462" s="133">
        <f t="shared" si="40"/>
        <v>2.028639618138425E-2</v>
      </c>
      <c r="Y462" s="143"/>
    </row>
    <row r="463" spans="1:25" x14ac:dyDescent="0.2">
      <c r="A463" s="21">
        <v>3541000</v>
      </c>
      <c r="B463" s="22" t="s">
        <v>553</v>
      </c>
      <c r="C463" s="22" t="s">
        <v>777</v>
      </c>
      <c r="D463" s="22" t="s">
        <v>778</v>
      </c>
      <c r="E463" s="23">
        <v>35041</v>
      </c>
      <c r="F463" s="22" t="s">
        <v>139</v>
      </c>
      <c r="G463" s="22" t="s">
        <v>138</v>
      </c>
      <c r="H463" s="22" t="s">
        <v>139</v>
      </c>
      <c r="I463" s="145">
        <v>4435</v>
      </c>
      <c r="J463" s="145">
        <v>3995</v>
      </c>
      <c r="K463" s="64">
        <v>6873</v>
      </c>
      <c r="L463" s="64">
        <v>5296</v>
      </c>
      <c r="M463" s="64">
        <v>6549</v>
      </c>
      <c r="N463" s="64">
        <v>28255</v>
      </c>
      <c r="O463" s="64">
        <v>29601</v>
      </c>
      <c r="P463" s="64">
        <v>30962</v>
      </c>
      <c r="Q463" s="64">
        <v>32239</v>
      </c>
      <c r="R463" s="64">
        <v>32239</v>
      </c>
      <c r="S463" s="133">
        <f t="shared" si="36"/>
        <v>0.31392673863033094</v>
      </c>
      <c r="T463" s="133">
        <f t="shared" si="37"/>
        <v>0.26992331340157427</v>
      </c>
      <c r="U463" s="133">
        <f t="shared" si="38"/>
        <v>0.44396356824494543</v>
      </c>
      <c r="V463" s="133">
        <f t="shared" si="39"/>
        <v>0.3285461707869351</v>
      </c>
      <c r="W463" s="133">
        <f t="shared" si="40"/>
        <v>0.40627811036322464</v>
      </c>
      <c r="Y463" s="143"/>
    </row>
    <row r="464" spans="1:25" x14ac:dyDescent="0.2">
      <c r="A464" s="21">
        <v>3541059</v>
      </c>
      <c r="B464" s="22" t="s">
        <v>554</v>
      </c>
      <c r="C464" s="22" t="s">
        <v>761</v>
      </c>
      <c r="D464" s="22" t="s">
        <v>762</v>
      </c>
      <c r="E464" s="23">
        <v>35063</v>
      </c>
      <c r="F464" s="22" t="s">
        <v>66</v>
      </c>
      <c r="G464" s="22" t="s">
        <v>19</v>
      </c>
      <c r="H464" s="22" t="s">
        <v>20</v>
      </c>
      <c r="I464" s="145">
        <v>50</v>
      </c>
      <c r="J464" s="145">
        <v>84</v>
      </c>
      <c r="K464" s="64">
        <v>127</v>
      </c>
      <c r="L464" s="64">
        <v>100</v>
      </c>
      <c r="M464" s="64">
        <v>115</v>
      </c>
      <c r="N464" s="64">
        <v>340</v>
      </c>
      <c r="O464" s="64">
        <v>355</v>
      </c>
      <c r="P464" s="64">
        <v>357</v>
      </c>
      <c r="Q464" s="64">
        <v>364</v>
      </c>
      <c r="R464" s="64">
        <v>364</v>
      </c>
      <c r="S464" s="133">
        <f t="shared" si="36"/>
        <v>0.29411764705882354</v>
      </c>
      <c r="T464" s="133">
        <f t="shared" si="37"/>
        <v>0.47323943661971829</v>
      </c>
      <c r="U464" s="133">
        <f t="shared" si="38"/>
        <v>0.71148459383753504</v>
      </c>
      <c r="V464" s="133">
        <f t="shared" si="39"/>
        <v>0.5494505494505495</v>
      </c>
      <c r="W464" s="133">
        <f t="shared" si="40"/>
        <v>0.63186813186813184</v>
      </c>
      <c r="Y464" s="143"/>
    </row>
    <row r="465" spans="1:25" x14ac:dyDescent="0.2">
      <c r="A465" s="21">
        <v>3541109</v>
      </c>
      <c r="B465" s="22" t="s">
        <v>555</v>
      </c>
      <c r="C465" s="22" t="s">
        <v>761</v>
      </c>
      <c r="D465" s="22" t="s">
        <v>762</v>
      </c>
      <c r="E465" s="23">
        <v>35062</v>
      </c>
      <c r="F465" s="22" t="s">
        <v>20</v>
      </c>
      <c r="G465" s="22" t="s">
        <v>19</v>
      </c>
      <c r="H465" s="22" t="s">
        <v>20</v>
      </c>
      <c r="I465" s="145">
        <v>52</v>
      </c>
      <c r="J465" s="145">
        <v>52</v>
      </c>
      <c r="K465" s="64">
        <v>36</v>
      </c>
      <c r="L465" s="64">
        <v>68</v>
      </c>
      <c r="M465" s="64">
        <v>102</v>
      </c>
      <c r="N465" s="64">
        <v>428</v>
      </c>
      <c r="O465" s="64">
        <v>434</v>
      </c>
      <c r="P465" s="64">
        <v>447</v>
      </c>
      <c r="Q465" s="64">
        <v>457</v>
      </c>
      <c r="R465" s="64">
        <v>457</v>
      </c>
      <c r="S465" s="133">
        <f t="shared" si="36"/>
        <v>0.24299065420560748</v>
      </c>
      <c r="T465" s="133">
        <f t="shared" si="37"/>
        <v>0.23963133640552994</v>
      </c>
      <c r="U465" s="133">
        <f t="shared" si="38"/>
        <v>0.16107382550335569</v>
      </c>
      <c r="V465" s="133">
        <f t="shared" si="39"/>
        <v>0.2975929978118162</v>
      </c>
      <c r="W465" s="133">
        <f t="shared" si="40"/>
        <v>0.44638949671772427</v>
      </c>
      <c r="Y465" s="143"/>
    </row>
    <row r="466" spans="1:25" x14ac:dyDescent="0.2">
      <c r="A466" s="21">
        <v>3541208</v>
      </c>
      <c r="B466" s="22" t="s">
        <v>556</v>
      </c>
      <c r="C466" s="22" t="s">
        <v>767</v>
      </c>
      <c r="D466" s="22" t="s">
        <v>768</v>
      </c>
      <c r="E466" s="23">
        <v>35112</v>
      </c>
      <c r="F466" s="22" t="s">
        <v>33</v>
      </c>
      <c r="G466" s="22" t="s">
        <v>31</v>
      </c>
      <c r="H466" s="22" t="s">
        <v>32</v>
      </c>
      <c r="I466" s="145">
        <v>260</v>
      </c>
      <c r="J466" s="145">
        <v>158</v>
      </c>
      <c r="K466" s="64">
        <v>486</v>
      </c>
      <c r="L466" s="64">
        <v>267</v>
      </c>
      <c r="M466" s="64">
        <v>162</v>
      </c>
      <c r="N466" s="64">
        <v>1581</v>
      </c>
      <c r="O466" s="64">
        <v>1616</v>
      </c>
      <c r="P466" s="64">
        <v>1666</v>
      </c>
      <c r="Q466" s="64">
        <v>1706</v>
      </c>
      <c r="R466" s="64">
        <v>1706</v>
      </c>
      <c r="S466" s="133">
        <f t="shared" si="36"/>
        <v>0.3289057558507274</v>
      </c>
      <c r="T466" s="133">
        <f t="shared" si="37"/>
        <v>0.19554455445544555</v>
      </c>
      <c r="U466" s="133">
        <f t="shared" si="38"/>
        <v>0.58343337334933976</v>
      </c>
      <c r="V466" s="133">
        <f t="shared" si="39"/>
        <v>0.31301289566236812</v>
      </c>
      <c r="W466" s="133">
        <f t="shared" si="40"/>
        <v>0.1899179366940211</v>
      </c>
      <c r="Y466" s="143"/>
    </row>
    <row r="467" spans="1:25" x14ac:dyDescent="0.2">
      <c r="A467" s="21">
        <v>3541307</v>
      </c>
      <c r="B467" s="22" t="s">
        <v>557</v>
      </c>
      <c r="C467" s="22" t="s">
        <v>767</v>
      </c>
      <c r="D467" s="22" t="s">
        <v>768</v>
      </c>
      <c r="E467" s="23">
        <v>35114</v>
      </c>
      <c r="F467" s="22" t="s">
        <v>177</v>
      </c>
      <c r="G467" s="22" t="s">
        <v>31</v>
      </c>
      <c r="H467" s="22" t="s">
        <v>32</v>
      </c>
      <c r="I467" s="145">
        <v>773</v>
      </c>
      <c r="J467" s="145">
        <v>625</v>
      </c>
      <c r="K467" s="64">
        <v>666</v>
      </c>
      <c r="L467" s="64">
        <v>700</v>
      </c>
      <c r="M467" s="64">
        <v>655</v>
      </c>
      <c r="N467" s="64">
        <v>4125</v>
      </c>
      <c r="O467" s="64">
        <v>4273</v>
      </c>
      <c r="P467" s="64">
        <v>4427</v>
      </c>
      <c r="Q467" s="64">
        <v>4568</v>
      </c>
      <c r="R467" s="64">
        <v>4568</v>
      </c>
      <c r="S467" s="133">
        <f t="shared" si="36"/>
        <v>0.37478787878787878</v>
      </c>
      <c r="T467" s="133">
        <f t="shared" si="37"/>
        <v>0.29253451907325062</v>
      </c>
      <c r="U467" s="133">
        <f t="shared" si="38"/>
        <v>0.30088095775920487</v>
      </c>
      <c r="V467" s="133">
        <f t="shared" si="39"/>
        <v>0.30647985989492121</v>
      </c>
      <c r="W467" s="133">
        <f t="shared" si="40"/>
        <v>0.28677758318739055</v>
      </c>
      <c r="Y467" s="143"/>
    </row>
    <row r="468" spans="1:25" x14ac:dyDescent="0.2">
      <c r="A468" s="21">
        <v>3541406</v>
      </c>
      <c r="B468" s="22" t="s">
        <v>558</v>
      </c>
      <c r="C468" s="22" t="s">
        <v>767</v>
      </c>
      <c r="D468" s="22" t="s">
        <v>768</v>
      </c>
      <c r="E468" s="23">
        <v>35112</v>
      </c>
      <c r="F468" s="22" t="s">
        <v>33</v>
      </c>
      <c r="G468" s="22" t="s">
        <v>31</v>
      </c>
      <c r="H468" s="22" t="s">
        <v>32</v>
      </c>
      <c r="I468" s="145">
        <v>3297</v>
      </c>
      <c r="J468" s="145">
        <v>2600</v>
      </c>
      <c r="K468" s="64">
        <v>3535</v>
      </c>
      <c r="L468" s="64">
        <v>4403</v>
      </c>
      <c r="M468" s="64">
        <v>3772</v>
      </c>
      <c r="N468" s="64">
        <v>23005</v>
      </c>
      <c r="O468" s="64">
        <v>23849</v>
      </c>
      <c r="P468" s="64">
        <v>24605</v>
      </c>
      <c r="Q468" s="64">
        <v>25347</v>
      </c>
      <c r="R468" s="64">
        <v>25347</v>
      </c>
      <c r="S468" s="133">
        <f t="shared" si="36"/>
        <v>0.28663334057813517</v>
      </c>
      <c r="T468" s="133">
        <f t="shared" si="37"/>
        <v>0.21803849217996563</v>
      </c>
      <c r="U468" s="133">
        <f t="shared" si="38"/>
        <v>0.28733997155049784</v>
      </c>
      <c r="V468" s="133">
        <f t="shared" si="39"/>
        <v>0.34741784037558687</v>
      </c>
      <c r="W468" s="133">
        <f t="shared" si="40"/>
        <v>0.29762891071921727</v>
      </c>
      <c r="Y468" s="143"/>
    </row>
    <row r="469" spans="1:25" x14ac:dyDescent="0.2">
      <c r="A469" s="21">
        <v>3541505</v>
      </c>
      <c r="B469" s="22" t="s">
        <v>559</v>
      </c>
      <c r="C469" s="22" t="s">
        <v>767</v>
      </c>
      <c r="D469" s="22" t="s">
        <v>768</v>
      </c>
      <c r="E469" s="23">
        <v>35114</v>
      </c>
      <c r="F469" s="22" t="s">
        <v>177</v>
      </c>
      <c r="G469" s="22" t="s">
        <v>31</v>
      </c>
      <c r="H469" s="22" t="s">
        <v>32</v>
      </c>
      <c r="I469" s="145">
        <v>753</v>
      </c>
      <c r="J469" s="145">
        <v>708</v>
      </c>
      <c r="K469" s="64">
        <v>1016</v>
      </c>
      <c r="L469" s="64">
        <v>775</v>
      </c>
      <c r="M469" s="64">
        <v>776</v>
      </c>
      <c r="N469" s="64">
        <v>4236</v>
      </c>
      <c r="O469" s="64">
        <v>4382</v>
      </c>
      <c r="P469" s="64">
        <v>4494</v>
      </c>
      <c r="Q469" s="64">
        <v>4617</v>
      </c>
      <c r="R469" s="64">
        <v>4617</v>
      </c>
      <c r="S469" s="133">
        <f t="shared" si="36"/>
        <v>0.35552407932011332</v>
      </c>
      <c r="T469" s="133">
        <f t="shared" si="37"/>
        <v>0.32314011866727521</v>
      </c>
      <c r="U469" s="133">
        <f t="shared" si="38"/>
        <v>0.4521584334668447</v>
      </c>
      <c r="V469" s="133">
        <f t="shared" si="39"/>
        <v>0.33571583279185618</v>
      </c>
      <c r="W469" s="133">
        <f t="shared" si="40"/>
        <v>0.33614901451158763</v>
      </c>
      <c r="Y469" s="143"/>
    </row>
    <row r="470" spans="1:25" x14ac:dyDescent="0.2">
      <c r="A470" s="21">
        <v>3541604</v>
      </c>
      <c r="B470" s="22" t="s">
        <v>560</v>
      </c>
      <c r="C470" s="22" t="s">
        <v>761</v>
      </c>
      <c r="D470" s="22" t="s">
        <v>762</v>
      </c>
      <c r="E470" s="23">
        <v>35065</v>
      </c>
      <c r="F470" s="22" t="s">
        <v>172</v>
      </c>
      <c r="G470" s="22" t="s">
        <v>19</v>
      </c>
      <c r="H470" s="22" t="s">
        <v>20</v>
      </c>
      <c r="I470" s="145">
        <v>564</v>
      </c>
      <c r="J470" s="145">
        <v>619</v>
      </c>
      <c r="K470" s="64">
        <v>799</v>
      </c>
      <c r="L470" s="64">
        <v>690</v>
      </c>
      <c r="M470" s="64">
        <v>735</v>
      </c>
      <c r="N470" s="64">
        <v>3396</v>
      </c>
      <c r="O470" s="64">
        <v>3504</v>
      </c>
      <c r="P470" s="64">
        <v>3605</v>
      </c>
      <c r="Q470" s="64">
        <v>3703</v>
      </c>
      <c r="R470" s="64">
        <v>3703</v>
      </c>
      <c r="S470" s="133">
        <f t="shared" si="36"/>
        <v>0.33215547703180209</v>
      </c>
      <c r="T470" s="133">
        <f t="shared" si="37"/>
        <v>0.35331050228310501</v>
      </c>
      <c r="U470" s="133">
        <f t="shared" si="38"/>
        <v>0.44327323162274618</v>
      </c>
      <c r="V470" s="133">
        <f t="shared" si="39"/>
        <v>0.37267080745341613</v>
      </c>
      <c r="W470" s="133">
        <f t="shared" si="40"/>
        <v>0.39697542533081287</v>
      </c>
      <c r="Y470" s="143"/>
    </row>
    <row r="471" spans="1:25" x14ac:dyDescent="0.2">
      <c r="A471" s="21">
        <v>3541653</v>
      </c>
      <c r="B471" s="22" t="s">
        <v>561</v>
      </c>
      <c r="C471" s="22" t="s">
        <v>765</v>
      </c>
      <c r="D471" s="22" t="s">
        <v>766</v>
      </c>
      <c r="E471" s="23">
        <v>35161</v>
      </c>
      <c r="F471" s="22" t="s">
        <v>29</v>
      </c>
      <c r="G471" s="22" t="s">
        <v>27</v>
      </c>
      <c r="H471" s="22" t="s">
        <v>28</v>
      </c>
      <c r="I471" s="145">
        <v>122</v>
      </c>
      <c r="J471" s="145">
        <v>101</v>
      </c>
      <c r="K471" s="64">
        <v>119</v>
      </c>
      <c r="L471" s="64">
        <v>109</v>
      </c>
      <c r="M471" s="64">
        <v>83</v>
      </c>
      <c r="N471" s="64">
        <v>290</v>
      </c>
      <c r="O471" s="64">
        <v>296</v>
      </c>
      <c r="P471" s="64">
        <v>306</v>
      </c>
      <c r="Q471" s="64">
        <v>312</v>
      </c>
      <c r="R471" s="64">
        <v>312</v>
      </c>
      <c r="S471" s="133">
        <f t="shared" si="36"/>
        <v>0.8413793103448276</v>
      </c>
      <c r="T471" s="133">
        <f t="shared" si="37"/>
        <v>0.68243243243243246</v>
      </c>
      <c r="U471" s="133">
        <f t="shared" si="38"/>
        <v>0.77777777777777779</v>
      </c>
      <c r="V471" s="133">
        <f t="shared" si="39"/>
        <v>0.69871794871794868</v>
      </c>
      <c r="W471" s="133">
        <f t="shared" si="40"/>
        <v>0.53205128205128205</v>
      </c>
      <c r="Y471" s="143"/>
    </row>
    <row r="472" spans="1:25" x14ac:dyDescent="0.2">
      <c r="A472" s="21">
        <v>3541703</v>
      </c>
      <c r="B472" s="22" t="s">
        <v>562</v>
      </c>
      <c r="C472" s="22" t="s">
        <v>767</v>
      </c>
      <c r="D472" s="22" t="s">
        <v>768</v>
      </c>
      <c r="E472" s="23">
        <v>35113</v>
      </c>
      <c r="F472" s="22" t="s">
        <v>318</v>
      </c>
      <c r="G472" s="22" t="s">
        <v>31</v>
      </c>
      <c r="H472" s="22" t="s">
        <v>32</v>
      </c>
      <c r="I472" s="145">
        <v>263</v>
      </c>
      <c r="J472" s="145">
        <v>235</v>
      </c>
      <c r="K472" s="64">
        <v>371</v>
      </c>
      <c r="L472" s="64">
        <v>290</v>
      </c>
      <c r="M472" s="64">
        <v>269</v>
      </c>
      <c r="N472" s="64">
        <v>1164</v>
      </c>
      <c r="O472" s="64">
        <v>1193</v>
      </c>
      <c r="P472" s="64">
        <v>1223</v>
      </c>
      <c r="Q472" s="64">
        <v>1247</v>
      </c>
      <c r="R472" s="64">
        <v>1247</v>
      </c>
      <c r="S472" s="133">
        <f t="shared" si="36"/>
        <v>0.45189003436426117</v>
      </c>
      <c r="T472" s="133">
        <f t="shared" si="37"/>
        <v>0.39396479463537298</v>
      </c>
      <c r="U472" s="133">
        <f t="shared" si="38"/>
        <v>0.60670482420278005</v>
      </c>
      <c r="V472" s="133">
        <f t="shared" si="39"/>
        <v>0.46511627906976744</v>
      </c>
      <c r="W472" s="133">
        <f t="shared" si="40"/>
        <v>0.43143544506816361</v>
      </c>
      <c r="Y472" s="143"/>
    </row>
    <row r="473" spans="1:25" x14ac:dyDescent="0.2">
      <c r="A473" s="21">
        <v>3541802</v>
      </c>
      <c r="B473" s="22" t="s">
        <v>563</v>
      </c>
      <c r="C473" s="22" t="s">
        <v>755</v>
      </c>
      <c r="D473" s="22" t="s">
        <v>756</v>
      </c>
      <c r="E473" s="23">
        <v>35095</v>
      </c>
      <c r="F473" s="22" t="s">
        <v>90</v>
      </c>
      <c r="G473" s="22" t="s">
        <v>2</v>
      </c>
      <c r="H473" s="22" t="s">
        <v>3</v>
      </c>
      <c r="I473" s="145">
        <v>24</v>
      </c>
      <c r="J473" s="145">
        <v>67</v>
      </c>
      <c r="K473" s="64">
        <v>41</v>
      </c>
      <c r="L473" s="64">
        <v>59</v>
      </c>
      <c r="M473" s="64">
        <v>45</v>
      </c>
      <c r="N473" s="64">
        <v>224</v>
      </c>
      <c r="O473" s="64">
        <v>232</v>
      </c>
      <c r="P473" s="64">
        <v>240</v>
      </c>
      <c r="Q473" s="64">
        <v>248</v>
      </c>
      <c r="R473" s="64">
        <v>248</v>
      </c>
      <c r="S473" s="133">
        <f t="shared" si="36"/>
        <v>0.21428571428571427</v>
      </c>
      <c r="T473" s="133">
        <f t="shared" si="37"/>
        <v>0.57758620689655171</v>
      </c>
      <c r="U473" s="133">
        <f t="shared" si="38"/>
        <v>0.34166666666666667</v>
      </c>
      <c r="V473" s="133">
        <f t="shared" si="39"/>
        <v>0.47580645161290325</v>
      </c>
      <c r="W473" s="133">
        <f t="shared" si="40"/>
        <v>0.36290322580645162</v>
      </c>
      <c r="Y473" s="143"/>
    </row>
    <row r="474" spans="1:25" x14ac:dyDescent="0.2">
      <c r="A474" s="21">
        <v>3541901</v>
      </c>
      <c r="B474" s="22" t="s">
        <v>564</v>
      </c>
      <c r="C474" s="22" t="s">
        <v>771</v>
      </c>
      <c r="D474" s="22" t="s">
        <v>772</v>
      </c>
      <c r="E474" s="23">
        <v>35172</v>
      </c>
      <c r="F474" s="22" t="s">
        <v>71</v>
      </c>
      <c r="G474" s="22" t="s">
        <v>69</v>
      </c>
      <c r="H474" s="22" t="s">
        <v>70</v>
      </c>
      <c r="I474" s="145">
        <v>122</v>
      </c>
      <c r="J474" s="145">
        <v>129</v>
      </c>
      <c r="K474" s="64">
        <v>99</v>
      </c>
      <c r="L474" s="64">
        <v>127</v>
      </c>
      <c r="M474" s="64">
        <v>80</v>
      </c>
      <c r="N474" s="64">
        <v>934</v>
      </c>
      <c r="O474" s="64">
        <v>971</v>
      </c>
      <c r="P474" s="64">
        <v>1004</v>
      </c>
      <c r="Q474" s="64">
        <v>1039</v>
      </c>
      <c r="R474" s="64">
        <v>1039</v>
      </c>
      <c r="S474" s="133">
        <f t="shared" si="36"/>
        <v>0.26124197002141325</v>
      </c>
      <c r="T474" s="133">
        <f t="shared" si="37"/>
        <v>0.26570545829042225</v>
      </c>
      <c r="U474" s="133">
        <f t="shared" si="38"/>
        <v>0.19721115537848605</v>
      </c>
      <c r="V474" s="133">
        <f t="shared" si="39"/>
        <v>0.24446583253128007</v>
      </c>
      <c r="W474" s="133">
        <f t="shared" si="40"/>
        <v>0.15399422521655437</v>
      </c>
      <c r="Y474" s="143"/>
    </row>
    <row r="475" spans="1:25" x14ac:dyDescent="0.2">
      <c r="A475" s="21">
        <v>3542008</v>
      </c>
      <c r="B475" s="22" t="s">
        <v>565</v>
      </c>
      <c r="C475" s="22" t="s">
        <v>755</v>
      </c>
      <c r="D475" s="22" t="s">
        <v>756</v>
      </c>
      <c r="E475" s="23">
        <v>35093</v>
      </c>
      <c r="F475" s="22" t="s">
        <v>3</v>
      </c>
      <c r="G475" s="22" t="s">
        <v>2</v>
      </c>
      <c r="H475" s="22" t="s">
        <v>3</v>
      </c>
      <c r="I475" s="145">
        <v>186</v>
      </c>
      <c r="J475" s="145">
        <v>171</v>
      </c>
      <c r="K475" s="64">
        <v>193</v>
      </c>
      <c r="L475" s="64">
        <v>165</v>
      </c>
      <c r="M475" s="64">
        <v>125</v>
      </c>
      <c r="N475" s="64">
        <v>615</v>
      </c>
      <c r="O475" s="64">
        <v>628</v>
      </c>
      <c r="P475" s="64">
        <v>648</v>
      </c>
      <c r="Q475" s="64">
        <v>662</v>
      </c>
      <c r="R475" s="64">
        <v>662</v>
      </c>
      <c r="S475" s="133">
        <f t="shared" si="36"/>
        <v>0.60487804878048779</v>
      </c>
      <c r="T475" s="133">
        <f t="shared" si="37"/>
        <v>0.54458598726114649</v>
      </c>
      <c r="U475" s="133">
        <f t="shared" si="38"/>
        <v>0.59567901234567899</v>
      </c>
      <c r="V475" s="133">
        <f t="shared" si="39"/>
        <v>0.49848942598187312</v>
      </c>
      <c r="W475" s="133">
        <f t="shared" si="40"/>
        <v>0.37764350453172207</v>
      </c>
      <c r="Y475" s="143"/>
    </row>
    <row r="476" spans="1:25" x14ac:dyDescent="0.2">
      <c r="A476" s="21">
        <v>3542107</v>
      </c>
      <c r="B476" s="22" t="s">
        <v>566</v>
      </c>
      <c r="C476" s="22" t="s">
        <v>763</v>
      </c>
      <c r="D476" s="22" t="s">
        <v>764</v>
      </c>
      <c r="E476" s="23">
        <v>35103</v>
      </c>
      <c r="F476" s="22" t="s">
        <v>24</v>
      </c>
      <c r="G476" s="22" t="s">
        <v>23</v>
      </c>
      <c r="H476" s="22" t="s">
        <v>24</v>
      </c>
      <c r="I476" s="145">
        <v>111</v>
      </c>
      <c r="J476" s="145">
        <v>120</v>
      </c>
      <c r="K476" s="64">
        <v>188</v>
      </c>
      <c r="L476" s="64">
        <v>125</v>
      </c>
      <c r="M476" s="64">
        <v>134</v>
      </c>
      <c r="N476" s="64">
        <v>768</v>
      </c>
      <c r="O476" s="64">
        <v>795</v>
      </c>
      <c r="P476" s="64">
        <v>810</v>
      </c>
      <c r="Q476" s="64">
        <v>833</v>
      </c>
      <c r="R476" s="64">
        <v>833</v>
      </c>
      <c r="S476" s="133">
        <f t="shared" si="36"/>
        <v>0.2890625</v>
      </c>
      <c r="T476" s="133">
        <f t="shared" si="37"/>
        <v>0.30188679245283018</v>
      </c>
      <c r="U476" s="133">
        <f t="shared" si="38"/>
        <v>0.46419753086419752</v>
      </c>
      <c r="V476" s="133">
        <f t="shared" si="39"/>
        <v>0.30012004801920766</v>
      </c>
      <c r="W476" s="133">
        <f t="shared" si="40"/>
        <v>0.32172869147659061</v>
      </c>
      <c r="Y476" s="143"/>
    </row>
    <row r="477" spans="1:25" x14ac:dyDescent="0.2">
      <c r="A477" s="21">
        <v>3542206</v>
      </c>
      <c r="B477" s="22" t="s">
        <v>567</v>
      </c>
      <c r="C477" s="22" t="s">
        <v>767</v>
      </c>
      <c r="D477" s="22" t="s">
        <v>768</v>
      </c>
      <c r="E477" s="23">
        <v>35113</v>
      </c>
      <c r="F477" s="22" t="s">
        <v>318</v>
      </c>
      <c r="G477" s="22" t="s">
        <v>31</v>
      </c>
      <c r="H477" s="22" t="s">
        <v>32</v>
      </c>
      <c r="I477" s="145">
        <v>723</v>
      </c>
      <c r="J477" s="145">
        <v>591</v>
      </c>
      <c r="K477" s="64">
        <v>978</v>
      </c>
      <c r="L477" s="64">
        <v>920</v>
      </c>
      <c r="M477" s="64">
        <v>948</v>
      </c>
      <c r="N477" s="64">
        <v>2911</v>
      </c>
      <c r="O477" s="64">
        <v>2995</v>
      </c>
      <c r="P477" s="64">
        <v>3062</v>
      </c>
      <c r="Q477" s="64">
        <v>3131</v>
      </c>
      <c r="R477" s="64">
        <v>3131</v>
      </c>
      <c r="S477" s="133">
        <f t="shared" si="36"/>
        <v>0.49673651666094126</v>
      </c>
      <c r="T477" s="133">
        <f t="shared" si="37"/>
        <v>0.39465776293823041</v>
      </c>
      <c r="U477" s="133">
        <f t="shared" si="38"/>
        <v>0.63879817112998039</v>
      </c>
      <c r="V477" s="133">
        <f t="shared" si="39"/>
        <v>0.58767167039284574</v>
      </c>
      <c r="W477" s="133">
        <f t="shared" si="40"/>
        <v>0.60555732992654099</v>
      </c>
      <c r="Y477" s="143"/>
    </row>
    <row r="478" spans="1:25" x14ac:dyDescent="0.2">
      <c r="A478" s="21">
        <v>3542305</v>
      </c>
      <c r="B478" s="22" t="s">
        <v>568</v>
      </c>
      <c r="C478" s="22" t="s">
        <v>771</v>
      </c>
      <c r="D478" s="22" t="s">
        <v>772</v>
      </c>
      <c r="E478" s="23">
        <v>35174</v>
      </c>
      <c r="F478" s="22" t="s">
        <v>186</v>
      </c>
      <c r="G478" s="22" t="s">
        <v>69</v>
      </c>
      <c r="H478" s="22" t="s">
        <v>70</v>
      </c>
      <c r="I478" s="145">
        <v>91</v>
      </c>
      <c r="J478" s="145">
        <v>86</v>
      </c>
      <c r="K478" s="64">
        <v>120</v>
      </c>
      <c r="L478" s="64">
        <v>83</v>
      </c>
      <c r="M478" s="64">
        <v>124</v>
      </c>
      <c r="N478" s="64">
        <v>355</v>
      </c>
      <c r="O478" s="64">
        <v>361</v>
      </c>
      <c r="P478" s="64">
        <v>371</v>
      </c>
      <c r="Q478" s="64">
        <v>378</v>
      </c>
      <c r="R478" s="64">
        <v>378</v>
      </c>
      <c r="S478" s="133">
        <f t="shared" si="36"/>
        <v>0.51267605633802815</v>
      </c>
      <c r="T478" s="133">
        <f t="shared" si="37"/>
        <v>0.47645429362880887</v>
      </c>
      <c r="U478" s="133">
        <f t="shared" si="38"/>
        <v>0.64690026954177893</v>
      </c>
      <c r="V478" s="133">
        <f t="shared" si="39"/>
        <v>0.43915343915343913</v>
      </c>
      <c r="W478" s="133">
        <f t="shared" si="40"/>
        <v>0.65608465608465605</v>
      </c>
      <c r="Y478" s="143"/>
    </row>
    <row r="479" spans="1:25" x14ac:dyDescent="0.2">
      <c r="A479" s="21">
        <v>3542404</v>
      </c>
      <c r="B479" s="22" t="s">
        <v>569</v>
      </c>
      <c r="C479" s="22" t="s">
        <v>767</v>
      </c>
      <c r="D479" s="22" t="s">
        <v>768</v>
      </c>
      <c r="E479" s="23">
        <v>35112</v>
      </c>
      <c r="F479" s="22" t="s">
        <v>33</v>
      </c>
      <c r="G479" s="22" t="s">
        <v>31</v>
      </c>
      <c r="H479" s="22" t="s">
        <v>32</v>
      </c>
      <c r="I479" s="145">
        <v>509</v>
      </c>
      <c r="J479" s="145">
        <v>555</v>
      </c>
      <c r="K479" s="64">
        <v>731</v>
      </c>
      <c r="L479" s="64">
        <v>684</v>
      </c>
      <c r="M479" s="64">
        <v>789</v>
      </c>
      <c r="N479" s="64">
        <v>1930</v>
      </c>
      <c r="O479" s="64">
        <v>1993</v>
      </c>
      <c r="P479" s="64">
        <v>2059</v>
      </c>
      <c r="Q479" s="64">
        <v>2119</v>
      </c>
      <c r="R479" s="64">
        <v>2119</v>
      </c>
      <c r="S479" s="133">
        <f t="shared" si="36"/>
        <v>0.52746113989637311</v>
      </c>
      <c r="T479" s="133">
        <f t="shared" si="37"/>
        <v>0.55694932262920216</v>
      </c>
      <c r="U479" s="133">
        <f t="shared" si="38"/>
        <v>0.71005342399222926</v>
      </c>
      <c r="V479" s="133">
        <f t="shared" si="39"/>
        <v>0.64558754129306273</v>
      </c>
      <c r="W479" s="133">
        <f t="shared" si="40"/>
        <v>0.7446908919301557</v>
      </c>
      <c r="Y479" s="143"/>
    </row>
    <row r="480" spans="1:25" x14ac:dyDescent="0.2">
      <c r="A480" s="21">
        <v>3542503</v>
      </c>
      <c r="B480" s="22" t="s">
        <v>570</v>
      </c>
      <c r="C480" s="22" t="s">
        <v>761</v>
      </c>
      <c r="D480" s="22" t="s">
        <v>762</v>
      </c>
      <c r="E480" s="23">
        <v>35062</v>
      </c>
      <c r="F480" s="22" t="s">
        <v>20</v>
      </c>
      <c r="G480" s="22" t="s">
        <v>19</v>
      </c>
      <c r="H480" s="22" t="s">
        <v>20</v>
      </c>
      <c r="I480" s="145">
        <v>69</v>
      </c>
      <c r="J480" s="145">
        <v>88</v>
      </c>
      <c r="K480" s="64">
        <v>97</v>
      </c>
      <c r="L480" s="64">
        <v>136</v>
      </c>
      <c r="M480" s="64">
        <v>112</v>
      </c>
      <c r="N480" s="64">
        <v>541</v>
      </c>
      <c r="O480" s="64">
        <v>543</v>
      </c>
      <c r="P480" s="64">
        <v>528</v>
      </c>
      <c r="Q480" s="64">
        <v>518</v>
      </c>
      <c r="R480" s="64">
        <v>518</v>
      </c>
      <c r="S480" s="133">
        <f t="shared" si="36"/>
        <v>0.25508317929759705</v>
      </c>
      <c r="T480" s="133">
        <f t="shared" si="37"/>
        <v>0.32412523020257827</v>
      </c>
      <c r="U480" s="133">
        <f t="shared" si="38"/>
        <v>0.36742424242424243</v>
      </c>
      <c r="V480" s="133">
        <f t="shared" si="39"/>
        <v>0.52509652509652505</v>
      </c>
      <c r="W480" s="133">
        <f t="shared" si="40"/>
        <v>0.43243243243243246</v>
      </c>
      <c r="Y480" s="143"/>
    </row>
    <row r="481" spans="1:25" x14ac:dyDescent="0.2">
      <c r="A481" s="21">
        <v>3542602</v>
      </c>
      <c r="B481" s="22" t="s">
        <v>571</v>
      </c>
      <c r="C481" s="22" t="s">
        <v>777</v>
      </c>
      <c r="D481" s="22" t="s">
        <v>778</v>
      </c>
      <c r="E481" s="23">
        <v>35121</v>
      </c>
      <c r="F481" s="22" t="s">
        <v>123</v>
      </c>
      <c r="G481" s="22" t="s">
        <v>121</v>
      </c>
      <c r="H481" s="22" t="s">
        <v>122</v>
      </c>
      <c r="I481" s="145">
        <v>1044</v>
      </c>
      <c r="J481" s="145">
        <v>772</v>
      </c>
      <c r="K481" s="64">
        <v>1221</v>
      </c>
      <c r="L481" s="64">
        <v>1153</v>
      </c>
      <c r="M481" s="64">
        <v>1676</v>
      </c>
      <c r="N481" s="64">
        <v>4886</v>
      </c>
      <c r="O481" s="64">
        <v>5077</v>
      </c>
      <c r="P481" s="64">
        <v>5220</v>
      </c>
      <c r="Q481" s="64">
        <v>5378</v>
      </c>
      <c r="R481" s="64">
        <v>5378</v>
      </c>
      <c r="S481" s="133">
        <f t="shared" si="36"/>
        <v>0.4273434302087597</v>
      </c>
      <c r="T481" s="133">
        <f t="shared" si="37"/>
        <v>0.30411660429387433</v>
      </c>
      <c r="U481" s="133">
        <f t="shared" si="38"/>
        <v>0.46781609195402296</v>
      </c>
      <c r="V481" s="133">
        <f t="shared" si="39"/>
        <v>0.42878393454815916</v>
      </c>
      <c r="W481" s="133">
        <f t="shared" si="40"/>
        <v>0.62328002975083674</v>
      </c>
      <c r="Y481" s="143"/>
    </row>
    <row r="482" spans="1:25" x14ac:dyDescent="0.2">
      <c r="A482" s="21">
        <v>3542701</v>
      </c>
      <c r="B482" s="22" t="s">
        <v>572</v>
      </c>
      <c r="C482" s="22" t="s">
        <v>769</v>
      </c>
      <c r="D482" s="22" t="s">
        <v>770</v>
      </c>
      <c r="E482" s="23">
        <v>35081</v>
      </c>
      <c r="F482" s="22" t="s">
        <v>229</v>
      </c>
      <c r="G482" s="22" t="s">
        <v>81</v>
      </c>
      <c r="H482" s="22" t="s">
        <v>82</v>
      </c>
      <c r="I482" s="145">
        <v>51</v>
      </c>
      <c r="J482" s="145">
        <v>74</v>
      </c>
      <c r="K482" s="64">
        <v>150</v>
      </c>
      <c r="L482" s="64">
        <v>133</v>
      </c>
      <c r="M482" s="64">
        <v>74</v>
      </c>
      <c r="N482" s="64">
        <v>519</v>
      </c>
      <c r="O482" s="64">
        <v>544</v>
      </c>
      <c r="P482" s="64">
        <v>585</v>
      </c>
      <c r="Q482" s="64">
        <v>619</v>
      </c>
      <c r="R482" s="64">
        <v>619</v>
      </c>
      <c r="S482" s="133">
        <f t="shared" si="36"/>
        <v>0.19653179190751446</v>
      </c>
      <c r="T482" s="133">
        <f t="shared" si="37"/>
        <v>0.27205882352941174</v>
      </c>
      <c r="U482" s="133">
        <f t="shared" si="38"/>
        <v>0.51282051282051277</v>
      </c>
      <c r="V482" s="133">
        <f t="shared" si="39"/>
        <v>0.42972536348949919</v>
      </c>
      <c r="W482" s="133">
        <f t="shared" si="40"/>
        <v>0.23909531502423265</v>
      </c>
      <c r="Y482" s="143"/>
    </row>
    <row r="483" spans="1:25" x14ac:dyDescent="0.2">
      <c r="A483" s="21">
        <v>3542800</v>
      </c>
      <c r="B483" s="22" t="s">
        <v>573</v>
      </c>
      <c r="C483" s="22" t="s">
        <v>765</v>
      </c>
      <c r="D483" s="22" t="s">
        <v>766</v>
      </c>
      <c r="E483" s="23">
        <v>35162</v>
      </c>
      <c r="F483" s="22" t="s">
        <v>75</v>
      </c>
      <c r="G483" s="22" t="s">
        <v>27</v>
      </c>
      <c r="H483" s="22" t="s">
        <v>28</v>
      </c>
      <c r="I483" s="145">
        <v>46</v>
      </c>
      <c r="J483" s="145">
        <v>9</v>
      </c>
      <c r="K483" s="64">
        <v>18</v>
      </c>
      <c r="L483" s="64">
        <v>452</v>
      </c>
      <c r="M483" s="64">
        <v>21</v>
      </c>
      <c r="N483" s="64">
        <v>327</v>
      </c>
      <c r="O483" s="64">
        <v>334</v>
      </c>
      <c r="P483" s="64">
        <v>335</v>
      </c>
      <c r="Q483" s="64">
        <v>341</v>
      </c>
      <c r="R483" s="64">
        <v>341</v>
      </c>
      <c r="S483" s="133">
        <f t="shared" si="36"/>
        <v>0.28134556574923547</v>
      </c>
      <c r="T483" s="133">
        <f t="shared" si="37"/>
        <v>5.3892215568862277E-2</v>
      </c>
      <c r="U483" s="133">
        <f t="shared" si="38"/>
        <v>0.10746268656716418</v>
      </c>
      <c r="V483" s="133">
        <f t="shared" si="39"/>
        <v>2.6510263929618767</v>
      </c>
      <c r="W483" s="133">
        <f t="shared" si="40"/>
        <v>0.12316715542521994</v>
      </c>
      <c r="Y483" s="143"/>
    </row>
    <row r="484" spans="1:25" x14ac:dyDescent="0.2">
      <c r="A484" s="21">
        <v>3542909</v>
      </c>
      <c r="B484" s="22" t="s">
        <v>574</v>
      </c>
      <c r="C484" s="22" t="s">
        <v>769</v>
      </c>
      <c r="D484" s="22" t="s">
        <v>770</v>
      </c>
      <c r="E484" s="23">
        <v>35034</v>
      </c>
      <c r="F484" s="22" t="s">
        <v>235</v>
      </c>
      <c r="G484" s="22" t="s">
        <v>55</v>
      </c>
      <c r="H484" s="22" t="s">
        <v>56</v>
      </c>
      <c r="I484" s="145">
        <v>174</v>
      </c>
      <c r="J484" s="145">
        <v>149</v>
      </c>
      <c r="K484" s="64">
        <v>191</v>
      </c>
      <c r="L484" s="64">
        <v>170</v>
      </c>
      <c r="M484" s="64">
        <v>154</v>
      </c>
      <c r="N484" s="64">
        <v>1007</v>
      </c>
      <c r="O484" s="64">
        <v>1033</v>
      </c>
      <c r="P484" s="64">
        <v>1052</v>
      </c>
      <c r="Q484" s="64">
        <v>1072</v>
      </c>
      <c r="R484" s="64">
        <v>1072</v>
      </c>
      <c r="S484" s="133">
        <f t="shared" si="36"/>
        <v>0.34558093346573981</v>
      </c>
      <c r="T484" s="133">
        <f t="shared" si="37"/>
        <v>0.28848015488867379</v>
      </c>
      <c r="U484" s="133">
        <f t="shared" si="38"/>
        <v>0.36311787072243346</v>
      </c>
      <c r="V484" s="133">
        <f t="shared" si="39"/>
        <v>0.31716417910447764</v>
      </c>
      <c r="W484" s="133">
        <f t="shared" si="40"/>
        <v>0.28731343283582089</v>
      </c>
      <c r="Y484" s="143"/>
    </row>
    <row r="485" spans="1:25" x14ac:dyDescent="0.2">
      <c r="A485" s="21">
        <v>3543006</v>
      </c>
      <c r="B485" s="22" t="s">
        <v>575</v>
      </c>
      <c r="C485" s="22" t="s">
        <v>765</v>
      </c>
      <c r="D485" s="22" t="s">
        <v>766</v>
      </c>
      <c r="E485" s="23">
        <v>35162</v>
      </c>
      <c r="F485" s="22" t="s">
        <v>75</v>
      </c>
      <c r="G485" s="22" t="s">
        <v>27</v>
      </c>
      <c r="H485" s="22" t="s">
        <v>28</v>
      </c>
      <c r="I485" s="145">
        <v>333</v>
      </c>
      <c r="J485" s="145">
        <v>170</v>
      </c>
      <c r="K485" s="64">
        <v>244</v>
      </c>
      <c r="L485" s="64">
        <v>231</v>
      </c>
      <c r="M485" s="64">
        <v>192</v>
      </c>
      <c r="N485" s="64">
        <v>1239</v>
      </c>
      <c r="O485" s="64">
        <v>1275</v>
      </c>
      <c r="P485" s="64">
        <v>1296</v>
      </c>
      <c r="Q485" s="64">
        <v>1320</v>
      </c>
      <c r="R485" s="64">
        <v>1320</v>
      </c>
      <c r="S485" s="133">
        <f t="shared" si="36"/>
        <v>0.53753026634382561</v>
      </c>
      <c r="T485" s="133">
        <f t="shared" si="37"/>
        <v>0.26666666666666666</v>
      </c>
      <c r="U485" s="133">
        <f t="shared" si="38"/>
        <v>0.37654320987654322</v>
      </c>
      <c r="V485" s="133">
        <f t="shared" si="39"/>
        <v>0.35</v>
      </c>
      <c r="W485" s="133">
        <f t="shared" si="40"/>
        <v>0.29090909090909089</v>
      </c>
      <c r="Y485" s="143"/>
    </row>
    <row r="486" spans="1:25" x14ac:dyDescent="0.2">
      <c r="A486" s="21">
        <v>3543105</v>
      </c>
      <c r="B486" s="22" t="s">
        <v>576</v>
      </c>
      <c r="C486" s="22" t="s">
        <v>769</v>
      </c>
      <c r="D486" s="22" t="s">
        <v>770</v>
      </c>
      <c r="E486" s="23">
        <v>35081</v>
      </c>
      <c r="F486" s="22" t="s">
        <v>229</v>
      </c>
      <c r="G486" s="22" t="s">
        <v>81</v>
      </c>
      <c r="H486" s="22" t="s">
        <v>82</v>
      </c>
      <c r="I486" s="145">
        <v>73</v>
      </c>
      <c r="J486" s="145">
        <v>83</v>
      </c>
      <c r="K486" s="64">
        <v>96</v>
      </c>
      <c r="L486" s="64">
        <v>123</v>
      </c>
      <c r="M486" s="64">
        <v>91</v>
      </c>
      <c r="N486" s="64">
        <v>350</v>
      </c>
      <c r="O486" s="64">
        <v>359</v>
      </c>
      <c r="P486" s="64">
        <v>369</v>
      </c>
      <c r="Q486" s="64">
        <v>378</v>
      </c>
      <c r="R486" s="64">
        <v>378</v>
      </c>
      <c r="S486" s="133">
        <f t="shared" si="36"/>
        <v>0.41714285714285715</v>
      </c>
      <c r="T486" s="133">
        <f t="shared" si="37"/>
        <v>0.46239554317548748</v>
      </c>
      <c r="U486" s="133">
        <f t="shared" si="38"/>
        <v>0.52032520325203258</v>
      </c>
      <c r="V486" s="133">
        <f t="shared" si="39"/>
        <v>0.65079365079365081</v>
      </c>
      <c r="W486" s="133">
        <f t="shared" si="40"/>
        <v>0.48148148148148145</v>
      </c>
      <c r="Y486" s="143"/>
    </row>
    <row r="487" spans="1:25" x14ac:dyDescent="0.2">
      <c r="A487" s="21">
        <v>3543204</v>
      </c>
      <c r="B487" s="22" t="s">
        <v>577</v>
      </c>
      <c r="C487" s="22" t="s">
        <v>755</v>
      </c>
      <c r="D487" s="22" t="s">
        <v>756</v>
      </c>
      <c r="E487" s="23">
        <v>35094</v>
      </c>
      <c r="F487" s="22" t="s">
        <v>136</v>
      </c>
      <c r="G487" s="22" t="s">
        <v>2</v>
      </c>
      <c r="H487" s="22" t="s">
        <v>3</v>
      </c>
      <c r="I487" s="145">
        <v>91</v>
      </c>
      <c r="J487" s="145">
        <v>98</v>
      </c>
      <c r="K487" s="64">
        <v>121</v>
      </c>
      <c r="L487" s="64">
        <v>141</v>
      </c>
      <c r="M487" s="64">
        <v>161</v>
      </c>
      <c r="N487" s="64">
        <v>474</v>
      </c>
      <c r="O487" s="64">
        <v>481</v>
      </c>
      <c r="P487" s="64">
        <v>496</v>
      </c>
      <c r="Q487" s="64">
        <v>505</v>
      </c>
      <c r="R487" s="64">
        <v>505</v>
      </c>
      <c r="S487" s="133">
        <f t="shared" si="36"/>
        <v>0.38396624472573837</v>
      </c>
      <c r="T487" s="133">
        <f t="shared" si="37"/>
        <v>0.40748440748440751</v>
      </c>
      <c r="U487" s="133">
        <f t="shared" si="38"/>
        <v>0.48790322580645162</v>
      </c>
      <c r="V487" s="133">
        <f t="shared" si="39"/>
        <v>0.55841584158415847</v>
      </c>
      <c r="W487" s="133">
        <f t="shared" si="40"/>
        <v>0.63762376237623763</v>
      </c>
      <c r="Y487" s="143"/>
    </row>
    <row r="488" spans="1:25" x14ac:dyDescent="0.2">
      <c r="A488" s="21">
        <v>3543238</v>
      </c>
      <c r="B488" s="22" t="s">
        <v>578</v>
      </c>
      <c r="C488" s="22" t="s">
        <v>767</v>
      </c>
      <c r="D488" s="22" t="s">
        <v>768</v>
      </c>
      <c r="E488" s="23">
        <v>35112</v>
      </c>
      <c r="F488" s="22" t="s">
        <v>33</v>
      </c>
      <c r="G488" s="22" t="s">
        <v>31</v>
      </c>
      <c r="H488" s="22" t="s">
        <v>32</v>
      </c>
      <c r="I488" s="145">
        <v>85</v>
      </c>
      <c r="J488" s="145">
        <v>55</v>
      </c>
      <c r="K488" s="64">
        <v>103</v>
      </c>
      <c r="L488" s="64">
        <v>92</v>
      </c>
      <c r="M488" s="64">
        <v>108</v>
      </c>
      <c r="N488" s="64">
        <v>260</v>
      </c>
      <c r="O488" s="64">
        <v>264</v>
      </c>
      <c r="P488" s="64">
        <v>281</v>
      </c>
      <c r="Q488" s="64">
        <v>290</v>
      </c>
      <c r="R488" s="64">
        <v>290</v>
      </c>
      <c r="S488" s="133">
        <f t="shared" si="36"/>
        <v>0.65384615384615385</v>
      </c>
      <c r="T488" s="133">
        <f t="shared" si="37"/>
        <v>0.41666666666666669</v>
      </c>
      <c r="U488" s="133">
        <f t="shared" si="38"/>
        <v>0.73309608540925264</v>
      </c>
      <c r="V488" s="133">
        <f t="shared" si="39"/>
        <v>0.6344827586206897</v>
      </c>
      <c r="W488" s="133">
        <f t="shared" si="40"/>
        <v>0.7448275862068966</v>
      </c>
      <c r="Y488" s="143"/>
    </row>
    <row r="489" spans="1:25" x14ac:dyDescent="0.2">
      <c r="A489" s="21">
        <v>3543253</v>
      </c>
      <c r="B489" s="22" t="s">
        <v>579</v>
      </c>
      <c r="C489" s="22" t="s">
        <v>765</v>
      </c>
      <c r="D489" s="22" t="s">
        <v>766</v>
      </c>
      <c r="E489" s="23">
        <v>35161</v>
      </c>
      <c r="F489" s="22" t="s">
        <v>29</v>
      </c>
      <c r="G489" s="22" t="s">
        <v>27</v>
      </c>
      <c r="H489" s="22" t="s">
        <v>28</v>
      </c>
      <c r="I489" s="145">
        <v>59</v>
      </c>
      <c r="J489" s="145">
        <v>71</v>
      </c>
      <c r="K489" s="64">
        <v>93</v>
      </c>
      <c r="L489" s="64">
        <v>110</v>
      </c>
      <c r="M489" s="64">
        <v>176</v>
      </c>
      <c r="N489" s="64">
        <v>607</v>
      </c>
      <c r="O489" s="64">
        <v>621</v>
      </c>
      <c r="P489" s="64">
        <v>637</v>
      </c>
      <c r="Q489" s="64">
        <v>651</v>
      </c>
      <c r="R489" s="64">
        <v>651</v>
      </c>
      <c r="S489" s="133">
        <f t="shared" si="36"/>
        <v>0.19439868204283361</v>
      </c>
      <c r="T489" s="133">
        <f t="shared" si="37"/>
        <v>0.22866344605475039</v>
      </c>
      <c r="U489" s="133">
        <f t="shared" si="38"/>
        <v>0.29199372056514916</v>
      </c>
      <c r="V489" s="133">
        <f t="shared" si="39"/>
        <v>0.33794162826420893</v>
      </c>
      <c r="W489" s="133">
        <f t="shared" si="40"/>
        <v>0.54070660522273428</v>
      </c>
      <c r="Y489" s="143"/>
    </row>
    <row r="490" spans="1:25" x14ac:dyDescent="0.2">
      <c r="A490" s="21">
        <v>3543303</v>
      </c>
      <c r="B490" s="22" t="s">
        <v>580</v>
      </c>
      <c r="C490" s="22" t="s">
        <v>785</v>
      </c>
      <c r="D490" s="22" t="s">
        <v>786</v>
      </c>
      <c r="E490" s="23">
        <v>35015</v>
      </c>
      <c r="F490" s="22" t="s">
        <v>237</v>
      </c>
      <c r="G490" s="22" t="s">
        <v>98</v>
      </c>
      <c r="H490" s="22" t="s">
        <v>99</v>
      </c>
      <c r="I490" s="145">
        <v>457</v>
      </c>
      <c r="J490" s="145">
        <v>508</v>
      </c>
      <c r="K490" s="64">
        <v>1053</v>
      </c>
      <c r="L490" s="64">
        <v>352</v>
      </c>
      <c r="M490" s="64">
        <v>829</v>
      </c>
      <c r="N490" s="64">
        <v>11601</v>
      </c>
      <c r="O490" s="64">
        <v>12065</v>
      </c>
      <c r="P490" s="64">
        <v>12519</v>
      </c>
      <c r="Q490" s="64">
        <v>12953</v>
      </c>
      <c r="R490" s="64">
        <v>12953</v>
      </c>
      <c r="S490" s="133">
        <f t="shared" si="36"/>
        <v>7.8786311524868549E-2</v>
      </c>
      <c r="T490" s="133">
        <f t="shared" si="37"/>
        <v>8.4210526315789472E-2</v>
      </c>
      <c r="U490" s="133">
        <f t="shared" si="38"/>
        <v>0.16822429906542055</v>
      </c>
      <c r="V490" s="133">
        <f t="shared" si="39"/>
        <v>5.4350343549756812E-2</v>
      </c>
      <c r="W490" s="133">
        <f t="shared" si="40"/>
        <v>0.12800123523508067</v>
      </c>
      <c r="Y490" s="143"/>
    </row>
    <row r="491" spans="1:25" x14ac:dyDescent="0.2">
      <c r="A491" s="21">
        <v>3543402</v>
      </c>
      <c r="B491" s="22" t="s">
        <v>581</v>
      </c>
      <c r="C491" s="22" t="s">
        <v>769</v>
      </c>
      <c r="D491" s="22" t="s">
        <v>770</v>
      </c>
      <c r="E491" s="23">
        <v>35132</v>
      </c>
      <c r="F491" s="22" t="s">
        <v>227</v>
      </c>
      <c r="G491" s="22" t="s">
        <v>39</v>
      </c>
      <c r="H491" s="22" t="s">
        <v>40</v>
      </c>
      <c r="I491" s="145">
        <v>6895</v>
      </c>
      <c r="J491" s="145">
        <v>7372</v>
      </c>
      <c r="K491" s="64">
        <v>7536</v>
      </c>
      <c r="L491" s="64">
        <v>8086</v>
      </c>
      <c r="M491" s="64">
        <v>8461</v>
      </c>
      <c r="N491" s="64">
        <v>64323</v>
      </c>
      <c r="O491" s="64">
        <v>66746</v>
      </c>
      <c r="P491" s="64">
        <v>68930</v>
      </c>
      <c r="Q491" s="64">
        <v>71090</v>
      </c>
      <c r="R491" s="64">
        <v>71090</v>
      </c>
      <c r="S491" s="133">
        <f t="shared" si="36"/>
        <v>0.21438676678637503</v>
      </c>
      <c r="T491" s="133">
        <f t="shared" si="37"/>
        <v>0.2208971324124292</v>
      </c>
      <c r="U491" s="133">
        <f t="shared" si="38"/>
        <v>0.2186566081531989</v>
      </c>
      <c r="V491" s="133">
        <f t="shared" si="39"/>
        <v>0.22748628499085666</v>
      </c>
      <c r="W491" s="133">
        <f t="shared" si="40"/>
        <v>0.23803629202419468</v>
      </c>
      <c r="Y491" s="143"/>
    </row>
    <row r="492" spans="1:25" x14ac:dyDescent="0.2">
      <c r="A492" s="21">
        <v>3543501</v>
      </c>
      <c r="B492" s="22" t="s">
        <v>589</v>
      </c>
      <c r="C492" s="22" t="s">
        <v>765</v>
      </c>
      <c r="D492" s="22" t="s">
        <v>766</v>
      </c>
      <c r="E492" s="23">
        <v>35162</v>
      </c>
      <c r="F492" s="22" t="s">
        <v>75</v>
      </c>
      <c r="G492" s="22" t="s">
        <v>27</v>
      </c>
      <c r="H492" s="22" t="s">
        <v>28</v>
      </c>
      <c r="I492" s="145">
        <v>64</v>
      </c>
      <c r="J492" s="145">
        <v>81</v>
      </c>
      <c r="K492" s="64">
        <v>119</v>
      </c>
      <c r="L492" s="64">
        <v>54</v>
      </c>
      <c r="M492" s="64">
        <v>68</v>
      </c>
      <c r="N492" s="64">
        <v>639</v>
      </c>
      <c r="O492" s="64">
        <v>649</v>
      </c>
      <c r="P492" s="64">
        <v>661</v>
      </c>
      <c r="Q492" s="64">
        <v>669</v>
      </c>
      <c r="R492" s="64">
        <v>669</v>
      </c>
      <c r="S492" s="133">
        <f t="shared" si="36"/>
        <v>0.20031298904538342</v>
      </c>
      <c r="T492" s="133">
        <f t="shared" si="37"/>
        <v>0.24961479198767333</v>
      </c>
      <c r="U492" s="133">
        <f t="shared" si="38"/>
        <v>0.36006051437216341</v>
      </c>
      <c r="V492" s="133">
        <f t="shared" si="39"/>
        <v>0.16143497757847533</v>
      </c>
      <c r="W492" s="133">
        <f t="shared" si="40"/>
        <v>0.20328849028400597</v>
      </c>
      <c r="Y492" s="143"/>
    </row>
    <row r="493" spans="1:25" x14ac:dyDescent="0.2">
      <c r="A493" s="21">
        <v>3543600</v>
      </c>
      <c r="B493" s="22" t="s">
        <v>582</v>
      </c>
      <c r="C493" s="22" t="s">
        <v>769</v>
      </c>
      <c r="D493" s="22" t="s">
        <v>770</v>
      </c>
      <c r="E493" s="23">
        <v>35081</v>
      </c>
      <c r="F493" s="22" t="s">
        <v>229</v>
      </c>
      <c r="G493" s="22" t="s">
        <v>81</v>
      </c>
      <c r="H493" s="22" t="s">
        <v>82</v>
      </c>
      <c r="I493" s="145">
        <v>71</v>
      </c>
      <c r="J493" s="145">
        <v>63</v>
      </c>
      <c r="K493" s="64">
        <v>134</v>
      </c>
      <c r="L493" s="64">
        <v>107</v>
      </c>
      <c r="M493" s="64">
        <v>69</v>
      </c>
      <c r="N493" s="64">
        <v>373</v>
      </c>
      <c r="O493" s="64">
        <v>387</v>
      </c>
      <c r="P493" s="64">
        <v>402</v>
      </c>
      <c r="Q493" s="64">
        <v>416</v>
      </c>
      <c r="R493" s="64">
        <v>416</v>
      </c>
      <c r="S493" s="133">
        <f t="shared" si="36"/>
        <v>0.38069705093833778</v>
      </c>
      <c r="T493" s="133">
        <f t="shared" si="37"/>
        <v>0.32558139534883723</v>
      </c>
      <c r="U493" s="133">
        <f t="shared" si="38"/>
        <v>0.66666666666666663</v>
      </c>
      <c r="V493" s="133">
        <f t="shared" si="39"/>
        <v>0.51442307692307687</v>
      </c>
      <c r="W493" s="133">
        <f t="shared" si="40"/>
        <v>0.33173076923076922</v>
      </c>
      <c r="Y493" s="143"/>
    </row>
    <row r="494" spans="1:25" x14ac:dyDescent="0.2">
      <c r="A494" s="21">
        <v>3543709</v>
      </c>
      <c r="B494" s="22" t="s">
        <v>583</v>
      </c>
      <c r="C494" s="22" t="s">
        <v>769</v>
      </c>
      <c r="D494" s="22" t="s">
        <v>770</v>
      </c>
      <c r="E494" s="23">
        <v>35031</v>
      </c>
      <c r="F494" s="22" t="s">
        <v>57</v>
      </c>
      <c r="G494" s="22" t="s">
        <v>55</v>
      </c>
      <c r="H494" s="22" t="s">
        <v>56</v>
      </c>
      <c r="I494" s="145">
        <v>124</v>
      </c>
      <c r="J494" s="145">
        <v>115</v>
      </c>
      <c r="K494" s="64">
        <v>147</v>
      </c>
      <c r="L494" s="64">
        <v>120</v>
      </c>
      <c r="M494" s="64">
        <v>126</v>
      </c>
      <c r="N494" s="64">
        <v>899</v>
      </c>
      <c r="O494" s="64">
        <v>917</v>
      </c>
      <c r="P494" s="64">
        <v>951</v>
      </c>
      <c r="Q494" s="64">
        <v>974</v>
      </c>
      <c r="R494" s="64">
        <v>974</v>
      </c>
      <c r="S494" s="133">
        <f t="shared" si="36"/>
        <v>0.27586206896551724</v>
      </c>
      <c r="T494" s="133">
        <f t="shared" si="37"/>
        <v>0.25081788440567065</v>
      </c>
      <c r="U494" s="133">
        <f t="shared" si="38"/>
        <v>0.30914826498422715</v>
      </c>
      <c r="V494" s="133">
        <f t="shared" si="39"/>
        <v>0.24640657084188911</v>
      </c>
      <c r="W494" s="133">
        <f t="shared" si="40"/>
        <v>0.25872689938398358</v>
      </c>
      <c r="Y494" s="143"/>
    </row>
    <row r="495" spans="1:25" x14ac:dyDescent="0.2">
      <c r="A495" s="21">
        <v>3543808</v>
      </c>
      <c r="B495" s="22" t="s">
        <v>584</v>
      </c>
      <c r="C495" s="22" t="s">
        <v>755</v>
      </c>
      <c r="D495" s="22" t="s">
        <v>756</v>
      </c>
      <c r="E495" s="23">
        <v>35095</v>
      </c>
      <c r="F495" s="22" t="s">
        <v>90</v>
      </c>
      <c r="G495" s="22" t="s">
        <v>2</v>
      </c>
      <c r="H495" s="22" t="s">
        <v>3</v>
      </c>
      <c r="I495" s="145">
        <v>318</v>
      </c>
      <c r="J495" s="145">
        <v>536</v>
      </c>
      <c r="K495" s="64">
        <v>419</v>
      </c>
      <c r="L495" s="64">
        <v>234</v>
      </c>
      <c r="M495" s="64">
        <v>389</v>
      </c>
      <c r="N495" s="64">
        <v>1098</v>
      </c>
      <c r="O495" s="64">
        <v>1114</v>
      </c>
      <c r="P495" s="64">
        <v>1143</v>
      </c>
      <c r="Q495" s="64">
        <v>1163</v>
      </c>
      <c r="R495" s="64">
        <v>1163</v>
      </c>
      <c r="S495" s="133">
        <f t="shared" si="36"/>
        <v>0.57923497267759561</v>
      </c>
      <c r="T495" s="133">
        <f t="shared" si="37"/>
        <v>0.9622980251346499</v>
      </c>
      <c r="U495" s="133">
        <f t="shared" si="38"/>
        <v>0.73315835520559935</v>
      </c>
      <c r="V495" s="133">
        <f t="shared" si="39"/>
        <v>0.40240756663800514</v>
      </c>
      <c r="W495" s="133">
        <f t="shared" si="40"/>
        <v>0.66895958727429061</v>
      </c>
      <c r="Y495" s="143"/>
    </row>
    <row r="496" spans="1:25" x14ac:dyDescent="0.2">
      <c r="A496" s="21">
        <v>3543907</v>
      </c>
      <c r="B496" s="22" t="s">
        <v>585</v>
      </c>
      <c r="C496" s="22" t="s">
        <v>763</v>
      </c>
      <c r="D496" s="22" t="s">
        <v>764</v>
      </c>
      <c r="E496" s="23">
        <v>35104</v>
      </c>
      <c r="F496" s="22" t="s">
        <v>61</v>
      </c>
      <c r="G496" s="22" t="s">
        <v>23</v>
      </c>
      <c r="H496" s="22" t="s">
        <v>24</v>
      </c>
      <c r="I496" s="145">
        <v>3228</v>
      </c>
      <c r="J496" s="145">
        <v>2557</v>
      </c>
      <c r="K496" s="64">
        <v>3202</v>
      </c>
      <c r="L496" s="64">
        <v>1804</v>
      </c>
      <c r="M496" s="64">
        <v>2419</v>
      </c>
      <c r="N496" s="64">
        <v>19268</v>
      </c>
      <c r="O496" s="64">
        <v>19883</v>
      </c>
      <c r="P496" s="64">
        <v>20546</v>
      </c>
      <c r="Q496" s="64">
        <v>21149</v>
      </c>
      <c r="R496" s="64">
        <v>21149</v>
      </c>
      <c r="S496" s="133">
        <f t="shared" si="36"/>
        <v>0.33506331741747974</v>
      </c>
      <c r="T496" s="133">
        <f t="shared" si="37"/>
        <v>0.2572046471860383</v>
      </c>
      <c r="U496" s="133">
        <f t="shared" si="38"/>
        <v>0.31169084006619291</v>
      </c>
      <c r="V496" s="133">
        <f t="shared" si="39"/>
        <v>0.17059908269894558</v>
      </c>
      <c r="W496" s="133">
        <f t="shared" si="40"/>
        <v>0.22875786089176794</v>
      </c>
      <c r="Y496" s="143"/>
    </row>
    <row r="497" spans="1:25" x14ac:dyDescent="0.2">
      <c r="A497" s="21">
        <v>3544004</v>
      </c>
      <c r="B497" s="22" t="s">
        <v>586</v>
      </c>
      <c r="C497" s="22" t="s">
        <v>763</v>
      </c>
      <c r="D497" s="22" t="s">
        <v>764</v>
      </c>
      <c r="E497" s="23">
        <v>35103</v>
      </c>
      <c r="F497" s="22" t="s">
        <v>24</v>
      </c>
      <c r="G497" s="22" t="s">
        <v>23</v>
      </c>
      <c r="H497" s="22" t="s">
        <v>24</v>
      </c>
      <c r="I497" s="145">
        <v>46</v>
      </c>
      <c r="J497" s="145">
        <v>395</v>
      </c>
      <c r="K497" s="64">
        <v>389</v>
      </c>
      <c r="L497" s="64">
        <v>312</v>
      </c>
      <c r="M497" s="64">
        <v>452</v>
      </c>
      <c r="N497" s="64">
        <v>2374</v>
      </c>
      <c r="O497" s="64">
        <v>2477</v>
      </c>
      <c r="P497" s="64">
        <v>2544</v>
      </c>
      <c r="Q497" s="64">
        <v>2626</v>
      </c>
      <c r="R497" s="64">
        <v>2626</v>
      </c>
      <c r="S497" s="133">
        <f t="shared" si="36"/>
        <v>3.8753159224936815E-2</v>
      </c>
      <c r="T497" s="133">
        <f t="shared" si="37"/>
        <v>0.31893419459023009</v>
      </c>
      <c r="U497" s="133">
        <f t="shared" si="38"/>
        <v>0.3058176100628931</v>
      </c>
      <c r="V497" s="133">
        <f t="shared" si="39"/>
        <v>0.23762376237623761</v>
      </c>
      <c r="W497" s="133">
        <f t="shared" si="40"/>
        <v>0.34424980959634427</v>
      </c>
      <c r="Y497" s="143"/>
    </row>
    <row r="498" spans="1:25" x14ac:dyDescent="0.2">
      <c r="A498" s="21">
        <v>3544103</v>
      </c>
      <c r="B498" s="22" t="s">
        <v>587</v>
      </c>
      <c r="C498" s="22" t="s">
        <v>785</v>
      </c>
      <c r="D498" s="22" t="s">
        <v>786</v>
      </c>
      <c r="E498" s="23">
        <v>35015</v>
      </c>
      <c r="F498" s="22" t="s">
        <v>237</v>
      </c>
      <c r="G498" s="22" t="s">
        <v>98</v>
      </c>
      <c r="H498" s="22" t="s">
        <v>99</v>
      </c>
      <c r="I498" s="145">
        <v>103</v>
      </c>
      <c r="J498" s="145">
        <v>80</v>
      </c>
      <c r="K498" s="64">
        <v>618</v>
      </c>
      <c r="L498" s="64">
        <v>251</v>
      </c>
      <c r="M498" s="64">
        <v>426</v>
      </c>
      <c r="N498" s="64">
        <v>3449</v>
      </c>
      <c r="O498" s="64">
        <v>3615</v>
      </c>
      <c r="P498" s="64">
        <v>3760</v>
      </c>
      <c r="Q498" s="64">
        <v>3907</v>
      </c>
      <c r="R498" s="64">
        <v>3907</v>
      </c>
      <c r="S498" s="133">
        <f t="shared" si="36"/>
        <v>5.9727457233980867E-2</v>
      </c>
      <c r="T498" s="133">
        <f t="shared" si="37"/>
        <v>4.4260027662517291E-2</v>
      </c>
      <c r="U498" s="133">
        <f t="shared" si="38"/>
        <v>0.32872340425531915</v>
      </c>
      <c r="V498" s="133">
        <f t="shared" si="39"/>
        <v>0.12848733043255695</v>
      </c>
      <c r="W498" s="133">
        <f t="shared" si="40"/>
        <v>0.21807013053493729</v>
      </c>
      <c r="Y498" s="143"/>
    </row>
    <row r="499" spans="1:25" x14ac:dyDescent="0.2">
      <c r="A499" s="21">
        <v>3544202</v>
      </c>
      <c r="B499" s="22" t="s">
        <v>588</v>
      </c>
      <c r="C499" s="22" t="s">
        <v>757</v>
      </c>
      <c r="D499" s="22" t="s">
        <v>758</v>
      </c>
      <c r="E499" s="23">
        <v>35157</v>
      </c>
      <c r="F499" s="22" t="s">
        <v>48</v>
      </c>
      <c r="G499" s="22" t="s">
        <v>6</v>
      </c>
      <c r="H499" s="22" t="s">
        <v>7</v>
      </c>
      <c r="I499" s="145">
        <v>373</v>
      </c>
      <c r="J499" s="145">
        <v>79</v>
      </c>
      <c r="K499" s="64">
        <v>442</v>
      </c>
      <c r="L499" s="64">
        <v>46</v>
      </c>
      <c r="M499" s="64">
        <v>478</v>
      </c>
      <c r="N499" s="64">
        <v>795</v>
      </c>
      <c r="O499" s="64">
        <v>816</v>
      </c>
      <c r="P499" s="64">
        <v>829</v>
      </c>
      <c r="Q499" s="64">
        <v>843</v>
      </c>
      <c r="R499" s="64">
        <v>843</v>
      </c>
      <c r="S499" s="133">
        <f t="shared" si="36"/>
        <v>0.93836477987421385</v>
      </c>
      <c r="T499" s="133">
        <f t="shared" si="37"/>
        <v>0.19362745098039216</v>
      </c>
      <c r="U499" s="133">
        <f t="shared" si="38"/>
        <v>1.0663449939686369</v>
      </c>
      <c r="V499" s="133">
        <f t="shared" si="39"/>
        <v>0.10913404507710557</v>
      </c>
      <c r="W499" s="133">
        <f t="shared" si="40"/>
        <v>1.1340450771055752</v>
      </c>
      <c r="Y499" s="143"/>
    </row>
    <row r="500" spans="1:25" x14ac:dyDescent="0.2">
      <c r="A500" s="21">
        <v>3544251</v>
      </c>
      <c r="B500" s="22" t="s">
        <v>590</v>
      </c>
      <c r="C500" s="22" t="s">
        <v>767</v>
      </c>
      <c r="D500" s="22" t="s">
        <v>768</v>
      </c>
      <c r="E500" s="23">
        <v>35115</v>
      </c>
      <c r="F500" s="22" t="s">
        <v>265</v>
      </c>
      <c r="G500" s="22" t="s">
        <v>31</v>
      </c>
      <c r="H500" s="22" t="s">
        <v>32</v>
      </c>
      <c r="I500" s="145">
        <v>741</v>
      </c>
      <c r="J500" s="145">
        <v>714</v>
      </c>
      <c r="K500" s="64">
        <v>829</v>
      </c>
      <c r="L500" s="64">
        <v>855</v>
      </c>
      <c r="M500" s="64">
        <v>685</v>
      </c>
      <c r="N500" s="64">
        <v>1864</v>
      </c>
      <c r="O500" s="64">
        <v>1938</v>
      </c>
      <c r="P500" s="64">
        <v>2000</v>
      </c>
      <c r="Q500" s="64">
        <v>2063</v>
      </c>
      <c r="R500" s="64">
        <v>2063</v>
      </c>
      <c r="S500" s="133">
        <f t="shared" si="36"/>
        <v>0.79506437768240346</v>
      </c>
      <c r="T500" s="133">
        <f t="shared" si="37"/>
        <v>0.73684210526315785</v>
      </c>
      <c r="U500" s="133">
        <f t="shared" si="38"/>
        <v>0.82899999999999996</v>
      </c>
      <c r="V500" s="133">
        <f t="shared" si="39"/>
        <v>0.82888996606883181</v>
      </c>
      <c r="W500" s="133">
        <f t="shared" si="40"/>
        <v>0.66408143480368398</v>
      </c>
      <c r="Y500" s="143"/>
    </row>
    <row r="501" spans="1:25" x14ac:dyDescent="0.2">
      <c r="A501" s="21">
        <v>3544301</v>
      </c>
      <c r="B501" s="22" t="s">
        <v>591</v>
      </c>
      <c r="C501" s="22" t="s">
        <v>771</v>
      </c>
      <c r="D501" s="22" t="s">
        <v>772</v>
      </c>
      <c r="E501" s="23">
        <v>35172</v>
      </c>
      <c r="F501" s="22" t="s">
        <v>71</v>
      </c>
      <c r="G501" s="22" t="s">
        <v>69</v>
      </c>
      <c r="H501" s="22" t="s">
        <v>70</v>
      </c>
      <c r="I501" s="145">
        <v>194</v>
      </c>
      <c r="J501" s="145">
        <v>217</v>
      </c>
      <c r="K501" s="64">
        <v>220</v>
      </c>
      <c r="L501" s="64">
        <v>222</v>
      </c>
      <c r="M501" s="64">
        <v>303</v>
      </c>
      <c r="N501" s="64">
        <v>878</v>
      </c>
      <c r="O501" s="64">
        <v>908</v>
      </c>
      <c r="P501" s="64">
        <v>954</v>
      </c>
      <c r="Q501" s="64">
        <v>992</v>
      </c>
      <c r="R501" s="64">
        <v>992</v>
      </c>
      <c r="S501" s="133">
        <f t="shared" si="36"/>
        <v>0.44191343963553531</v>
      </c>
      <c r="T501" s="133">
        <f t="shared" si="37"/>
        <v>0.47797356828193832</v>
      </c>
      <c r="U501" s="133">
        <f t="shared" si="38"/>
        <v>0.46121593291404611</v>
      </c>
      <c r="V501" s="133">
        <f t="shared" si="39"/>
        <v>0.44758064516129031</v>
      </c>
      <c r="W501" s="133">
        <f t="shared" si="40"/>
        <v>0.61088709677419351</v>
      </c>
      <c r="Y501" s="143"/>
    </row>
    <row r="502" spans="1:25" x14ac:dyDescent="0.2">
      <c r="A502" s="21">
        <v>3544400</v>
      </c>
      <c r="B502" s="22" t="s">
        <v>592</v>
      </c>
      <c r="C502" s="22" t="s">
        <v>757</v>
      </c>
      <c r="D502" s="22" t="s">
        <v>758</v>
      </c>
      <c r="E502" s="23">
        <v>35021</v>
      </c>
      <c r="F502" s="22" t="s">
        <v>78</v>
      </c>
      <c r="G502" s="22" t="s">
        <v>43</v>
      </c>
      <c r="H502" s="22" t="s">
        <v>44</v>
      </c>
      <c r="I502" s="145">
        <v>75</v>
      </c>
      <c r="J502" s="145">
        <v>125</v>
      </c>
      <c r="K502" s="64">
        <v>49</v>
      </c>
      <c r="L502" s="64">
        <v>132</v>
      </c>
      <c r="M502" s="64">
        <v>31</v>
      </c>
      <c r="N502" s="64">
        <v>213</v>
      </c>
      <c r="O502" s="64">
        <v>222</v>
      </c>
      <c r="P502" s="64">
        <v>226</v>
      </c>
      <c r="Q502" s="64">
        <v>233</v>
      </c>
      <c r="R502" s="64">
        <v>233</v>
      </c>
      <c r="S502" s="133">
        <f t="shared" si="36"/>
        <v>0.70422535211267601</v>
      </c>
      <c r="T502" s="133">
        <f t="shared" si="37"/>
        <v>1.1261261261261262</v>
      </c>
      <c r="U502" s="133">
        <f t="shared" si="38"/>
        <v>0.4336283185840708</v>
      </c>
      <c r="V502" s="133">
        <f t="shared" si="39"/>
        <v>1.1330472103004292</v>
      </c>
      <c r="W502" s="133">
        <f t="shared" si="40"/>
        <v>0.26609442060085836</v>
      </c>
      <c r="Y502" s="143"/>
    </row>
    <row r="503" spans="1:25" x14ac:dyDescent="0.2">
      <c r="A503" s="21">
        <v>3544509</v>
      </c>
      <c r="B503" s="22" t="s">
        <v>593</v>
      </c>
      <c r="C503" s="22" t="s">
        <v>757</v>
      </c>
      <c r="D503" s="22" t="s">
        <v>758</v>
      </c>
      <c r="E503" s="23">
        <v>35152</v>
      </c>
      <c r="F503" s="22" t="s">
        <v>462</v>
      </c>
      <c r="G503" s="22" t="s">
        <v>6</v>
      </c>
      <c r="H503" s="22" t="s">
        <v>7</v>
      </c>
      <c r="I503" s="145">
        <v>242</v>
      </c>
      <c r="J503" s="145">
        <v>69</v>
      </c>
      <c r="K503" s="64">
        <v>243</v>
      </c>
      <c r="L503" s="64">
        <v>51</v>
      </c>
      <c r="M503" s="64">
        <v>307</v>
      </c>
      <c r="N503" s="64">
        <v>385</v>
      </c>
      <c r="O503" s="64">
        <v>401</v>
      </c>
      <c r="P503" s="64">
        <v>415</v>
      </c>
      <c r="Q503" s="64">
        <v>429</v>
      </c>
      <c r="R503" s="64">
        <v>429</v>
      </c>
      <c r="S503" s="133">
        <f t="shared" si="36"/>
        <v>1.2571428571428571</v>
      </c>
      <c r="T503" s="133">
        <f t="shared" si="37"/>
        <v>0.34413965087281795</v>
      </c>
      <c r="U503" s="133">
        <f t="shared" si="38"/>
        <v>1.1710843373493975</v>
      </c>
      <c r="V503" s="133">
        <f t="shared" si="39"/>
        <v>0.23776223776223776</v>
      </c>
      <c r="W503" s="133">
        <f t="shared" si="40"/>
        <v>1.4312354312354312</v>
      </c>
      <c r="Y503" s="143"/>
    </row>
    <row r="504" spans="1:25" x14ac:dyDescent="0.2">
      <c r="A504" s="21">
        <v>3544608</v>
      </c>
      <c r="B504" s="22" t="s">
        <v>594</v>
      </c>
      <c r="C504" s="22" t="s">
        <v>761</v>
      </c>
      <c r="D504" s="22" t="s">
        <v>762</v>
      </c>
      <c r="E504" s="23">
        <v>35065</v>
      </c>
      <c r="F504" s="22" t="s">
        <v>172</v>
      </c>
      <c r="G504" s="22" t="s">
        <v>19</v>
      </c>
      <c r="H504" s="22" t="s">
        <v>20</v>
      </c>
      <c r="I504" s="145">
        <v>123</v>
      </c>
      <c r="J504" s="145">
        <v>182</v>
      </c>
      <c r="K504" s="64">
        <v>186</v>
      </c>
      <c r="L504" s="64">
        <v>137</v>
      </c>
      <c r="M504" s="64">
        <v>135</v>
      </c>
      <c r="N504" s="64">
        <v>589</v>
      </c>
      <c r="O504" s="64">
        <v>600</v>
      </c>
      <c r="P504" s="64">
        <v>616</v>
      </c>
      <c r="Q504" s="64">
        <v>628</v>
      </c>
      <c r="R504" s="64">
        <v>628</v>
      </c>
      <c r="S504" s="133">
        <f t="shared" si="36"/>
        <v>0.41765704584040747</v>
      </c>
      <c r="T504" s="133">
        <f t="shared" si="37"/>
        <v>0.60666666666666669</v>
      </c>
      <c r="U504" s="133">
        <f t="shared" si="38"/>
        <v>0.60389610389610393</v>
      </c>
      <c r="V504" s="133">
        <f t="shared" si="39"/>
        <v>0.43630573248407645</v>
      </c>
      <c r="W504" s="133">
        <f t="shared" si="40"/>
        <v>0.42993630573248409</v>
      </c>
      <c r="Y504" s="143"/>
    </row>
    <row r="505" spans="1:25" x14ac:dyDescent="0.2">
      <c r="A505" s="21">
        <v>3544707</v>
      </c>
      <c r="B505" s="22" t="s">
        <v>595</v>
      </c>
      <c r="C505" s="22" t="s">
        <v>755</v>
      </c>
      <c r="D505" s="22" t="s">
        <v>756</v>
      </c>
      <c r="E505" s="23">
        <v>35091</v>
      </c>
      <c r="F505" s="22" t="s">
        <v>4</v>
      </c>
      <c r="G505" s="22" t="s">
        <v>2</v>
      </c>
      <c r="H505" s="22" t="s">
        <v>3</v>
      </c>
      <c r="I505" s="145">
        <v>89</v>
      </c>
      <c r="J505" s="145">
        <v>70</v>
      </c>
      <c r="K505" s="64">
        <v>97</v>
      </c>
      <c r="L505" s="64">
        <v>66</v>
      </c>
      <c r="M505" s="64">
        <v>54</v>
      </c>
      <c r="N505" s="64">
        <v>284</v>
      </c>
      <c r="O505" s="64">
        <v>290</v>
      </c>
      <c r="P505" s="64">
        <v>294</v>
      </c>
      <c r="Q505" s="64">
        <v>299</v>
      </c>
      <c r="R505" s="64">
        <v>299</v>
      </c>
      <c r="S505" s="133">
        <f t="shared" si="36"/>
        <v>0.62676056338028174</v>
      </c>
      <c r="T505" s="133">
        <f t="shared" si="37"/>
        <v>0.48275862068965519</v>
      </c>
      <c r="U505" s="133">
        <f t="shared" si="38"/>
        <v>0.65986394557823125</v>
      </c>
      <c r="V505" s="133">
        <f t="shared" si="39"/>
        <v>0.4414715719063545</v>
      </c>
      <c r="W505" s="133">
        <f t="shared" si="40"/>
        <v>0.3612040133779264</v>
      </c>
      <c r="Y505" s="143"/>
    </row>
    <row r="506" spans="1:25" x14ac:dyDescent="0.2">
      <c r="A506" s="21">
        <v>3544806</v>
      </c>
      <c r="B506" s="22" t="s">
        <v>596</v>
      </c>
      <c r="C506" s="22" t="s">
        <v>757</v>
      </c>
      <c r="D506" s="22" t="s">
        <v>758</v>
      </c>
      <c r="E506" s="23">
        <v>35151</v>
      </c>
      <c r="F506" s="22" t="s">
        <v>95</v>
      </c>
      <c r="G506" s="22" t="s">
        <v>6</v>
      </c>
      <c r="H506" s="22" t="s">
        <v>7</v>
      </c>
      <c r="I506" s="145">
        <v>153</v>
      </c>
      <c r="J506" s="145">
        <v>130</v>
      </c>
      <c r="K506" s="64">
        <v>148</v>
      </c>
      <c r="L506" s="64">
        <v>153</v>
      </c>
      <c r="M506" s="64">
        <v>158</v>
      </c>
      <c r="N506" s="64">
        <v>624</v>
      </c>
      <c r="O506" s="64">
        <v>643</v>
      </c>
      <c r="P506" s="64">
        <v>669</v>
      </c>
      <c r="Q506" s="64">
        <v>688</v>
      </c>
      <c r="R506" s="64">
        <v>688</v>
      </c>
      <c r="S506" s="133">
        <f t="shared" si="36"/>
        <v>0.49038461538461536</v>
      </c>
      <c r="T506" s="133">
        <f t="shared" si="37"/>
        <v>0.40435458786936235</v>
      </c>
      <c r="U506" s="133">
        <f t="shared" si="38"/>
        <v>0.44245142002989535</v>
      </c>
      <c r="V506" s="133">
        <f t="shared" si="39"/>
        <v>0.44476744186046513</v>
      </c>
      <c r="W506" s="133">
        <f t="shared" si="40"/>
        <v>0.45930232558139533</v>
      </c>
      <c r="Y506" s="143"/>
    </row>
    <row r="507" spans="1:25" x14ac:dyDescent="0.2">
      <c r="A507" s="21">
        <v>3544905</v>
      </c>
      <c r="B507" s="22" t="s">
        <v>597</v>
      </c>
      <c r="C507" s="22" t="s">
        <v>769</v>
      </c>
      <c r="D507" s="22" t="s">
        <v>770</v>
      </c>
      <c r="E507" s="23">
        <v>35082</v>
      </c>
      <c r="F507" s="22" t="s">
        <v>336</v>
      </c>
      <c r="G507" s="22" t="s">
        <v>81</v>
      </c>
      <c r="H507" s="22" t="s">
        <v>82</v>
      </c>
      <c r="I507" s="145">
        <v>35</v>
      </c>
      <c r="J507" s="145">
        <v>177</v>
      </c>
      <c r="K507" s="64">
        <v>250</v>
      </c>
      <c r="L507" s="64">
        <v>161</v>
      </c>
      <c r="M507" s="64">
        <v>268</v>
      </c>
      <c r="N507" s="64">
        <v>1103</v>
      </c>
      <c r="O507" s="64">
        <v>1141</v>
      </c>
      <c r="P507" s="64">
        <v>1189</v>
      </c>
      <c r="Q507" s="64">
        <v>1228</v>
      </c>
      <c r="R507" s="64">
        <v>1228</v>
      </c>
      <c r="S507" s="133">
        <f t="shared" si="36"/>
        <v>6.3463281958295564E-2</v>
      </c>
      <c r="T507" s="133">
        <f t="shared" si="37"/>
        <v>0.31025416301489922</v>
      </c>
      <c r="U507" s="133">
        <f t="shared" si="38"/>
        <v>0.42052144659377627</v>
      </c>
      <c r="V507" s="133">
        <f t="shared" si="39"/>
        <v>0.26221498371335505</v>
      </c>
      <c r="W507" s="133">
        <f t="shared" si="40"/>
        <v>0.43648208469055377</v>
      </c>
      <c r="Y507" s="143"/>
    </row>
    <row r="508" spans="1:25" x14ac:dyDescent="0.2">
      <c r="A508" s="21">
        <v>3545001</v>
      </c>
      <c r="B508" s="22" t="s">
        <v>598</v>
      </c>
      <c r="C508" s="22" t="s">
        <v>773</v>
      </c>
      <c r="D508" s="22" t="s">
        <v>774</v>
      </c>
      <c r="E508" s="23">
        <v>35011</v>
      </c>
      <c r="F508" s="22" t="s">
        <v>100</v>
      </c>
      <c r="G508" s="22" t="s">
        <v>98</v>
      </c>
      <c r="H508" s="22" t="s">
        <v>99</v>
      </c>
      <c r="I508" s="145">
        <v>149</v>
      </c>
      <c r="J508" s="145">
        <v>148</v>
      </c>
      <c r="K508" s="64">
        <v>239</v>
      </c>
      <c r="L508" s="64">
        <v>141</v>
      </c>
      <c r="M508" s="64">
        <v>182</v>
      </c>
      <c r="N508" s="64">
        <v>1390</v>
      </c>
      <c r="O508" s="64">
        <v>1446</v>
      </c>
      <c r="P508" s="64">
        <v>1509</v>
      </c>
      <c r="Q508" s="64">
        <v>1569</v>
      </c>
      <c r="R508" s="64">
        <v>1569</v>
      </c>
      <c r="S508" s="133">
        <f t="shared" si="36"/>
        <v>0.2143884892086331</v>
      </c>
      <c r="T508" s="133">
        <f t="shared" si="37"/>
        <v>0.20470262793914246</v>
      </c>
      <c r="U508" s="133">
        <f t="shared" si="38"/>
        <v>0.31676607024519549</v>
      </c>
      <c r="V508" s="133">
        <f t="shared" si="39"/>
        <v>0.17973231357552583</v>
      </c>
      <c r="W508" s="133">
        <f t="shared" si="40"/>
        <v>0.23199490121096239</v>
      </c>
      <c r="Y508" s="143"/>
    </row>
    <row r="509" spans="1:25" x14ac:dyDescent="0.2">
      <c r="A509" s="21">
        <v>3545100</v>
      </c>
      <c r="B509" s="22" t="s">
        <v>599</v>
      </c>
      <c r="C509" s="22" t="s">
        <v>755</v>
      </c>
      <c r="D509" s="22" t="s">
        <v>756</v>
      </c>
      <c r="E509" s="23">
        <v>35091</v>
      </c>
      <c r="F509" s="22" t="s">
        <v>4</v>
      </c>
      <c r="G509" s="22" t="s">
        <v>2</v>
      </c>
      <c r="H509" s="22" t="s">
        <v>3</v>
      </c>
      <c r="I509" s="145">
        <v>79</v>
      </c>
      <c r="J509" s="145">
        <v>104</v>
      </c>
      <c r="K509" s="64">
        <v>102</v>
      </c>
      <c r="L509" s="64">
        <v>93</v>
      </c>
      <c r="M509" s="64">
        <v>103</v>
      </c>
      <c r="N509" s="64">
        <v>476</v>
      </c>
      <c r="O509" s="64">
        <v>483</v>
      </c>
      <c r="P509" s="64">
        <v>499</v>
      </c>
      <c r="Q509" s="64">
        <v>510</v>
      </c>
      <c r="R509" s="64">
        <v>510</v>
      </c>
      <c r="S509" s="133">
        <f t="shared" si="36"/>
        <v>0.33193277310924368</v>
      </c>
      <c r="T509" s="133">
        <f t="shared" si="37"/>
        <v>0.43064182194616979</v>
      </c>
      <c r="U509" s="133">
        <f t="shared" si="38"/>
        <v>0.4088176352705411</v>
      </c>
      <c r="V509" s="133">
        <f t="shared" si="39"/>
        <v>0.36470588235294116</v>
      </c>
      <c r="W509" s="133">
        <f t="shared" si="40"/>
        <v>0.40392156862745099</v>
      </c>
      <c r="Y509" s="143"/>
    </row>
    <row r="510" spans="1:25" x14ac:dyDescent="0.2">
      <c r="A510" s="21">
        <v>3545159</v>
      </c>
      <c r="B510" s="22" t="s">
        <v>600</v>
      </c>
      <c r="C510" s="22" t="s">
        <v>763</v>
      </c>
      <c r="D510" s="22" t="s">
        <v>764</v>
      </c>
      <c r="E510" s="23">
        <v>35103</v>
      </c>
      <c r="F510" s="22" t="s">
        <v>24</v>
      </c>
      <c r="G510" s="22" t="s">
        <v>23</v>
      </c>
      <c r="H510" s="22" t="s">
        <v>24</v>
      </c>
      <c r="I510" s="145">
        <v>167</v>
      </c>
      <c r="J510" s="145">
        <v>164</v>
      </c>
      <c r="K510" s="64">
        <v>166</v>
      </c>
      <c r="L510" s="64">
        <v>205</v>
      </c>
      <c r="M510" s="64">
        <v>206</v>
      </c>
      <c r="N510" s="64">
        <v>787</v>
      </c>
      <c r="O510" s="64">
        <v>822</v>
      </c>
      <c r="P510" s="64">
        <v>848</v>
      </c>
      <c r="Q510" s="64">
        <v>877</v>
      </c>
      <c r="R510" s="64">
        <v>877</v>
      </c>
      <c r="S510" s="133">
        <f t="shared" si="36"/>
        <v>0.42439644218551459</v>
      </c>
      <c r="T510" s="133">
        <f t="shared" si="37"/>
        <v>0.39902676399026765</v>
      </c>
      <c r="U510" s="133">
        <f t="shared" si="38"/>
        <v>0.39150943396226418</v>
      </c>
      <c r="V510" s="133">
        <f t="shared" si="39"/>
        <v>0.46750285062713798</v>
      </c>
      <c r="W510" s="133">
        <f t="shared" si="40"/>
        <v>0.46978335233751423</v>
      </c>
      <c r="Y510" s="143"/>
    </row>
    <row r="511" spans="1:25" x14ac:dyDescent="0.2">
      <c r="A511" s="21">
        <v>3545209</v>
      </c>
      <c r="B511" s="22" t="s">
        <v>601</v>
      </c>
      <c r="C511" s="22" t="s">
        <v>765</v>
      </c>
      <c r="D511" s="22" t="s">
        <v>766</v>
      </c>
      <c r="E511" s="23">
        <v>35163</v>
      </c>
      <c r="F511" s="22" t="s">
        <v>28</v>
      </c>
      <c r="G511" s="22" t="s">
        <v>27</v>
      </c>
      <c r="H511" s="22" t="s">
        <v>28</v>
      </c>
      <c r="I511" s="145">
        <v>1408</v>
      </c>
      <c r="J511" s="145">
        <v>1033</v>
      </c>
      <c r="K511" s="64">
        <v>587</v>
      </c>
      <c r="L511" s="64">
        <v>1328</v>
      </c>
      <c r="M511" s="64">
        <v>1777</v>
      </c>
      <c r="N511" s="64">
        <v>9862</v>
      </c>
      <c r="O511" s="64">
        <v>10367</v>
      </c>
      <c r="P511" s="64">
        <v>10835</v>
      </c>
      <c r="Q511" s="64">
        <v>11318</v>
      </c>
      <c r="R511" s="64">
        <v>11318</v>
      </c>
      <c r="S511" s="133">
        <f t="shared" si="36"/>
        <v>0.28554045832488339</v>
      </c>
      <c r="T511" s="133">
        <f t="shared" si="37"/>
        <v>0.19928619658531879</v>
      </c>
      <c r="U511" s="133">
        <f t="shared" si="38"/>
        <v>0.10835256114443932</v>
      </c>
      <c r="V511" s="133">
        <f t="shared" si="39"/>
        <v>0.23467043647287505</v>
      </c>
      <c r="W511" s="133">
        <f t="shared" si="40"/>
        <v>0.31401307651528537</v>
      </c>
      <c r="Y511" s="143"/>
    </row>
    <row r="512" spans="1:25" x14ac:dyDescent="0.2">
      <c r="A512" s="21">
        <v>3545308</v>
      </c>
      <c r="B512" s="22" t="s">
        <v>602</v>
      </c>
      <c r="C512" s="22" t="s">
        <v>765</v>
      </c>
      <c r="D512" s="22" t="s">
        <v>766</v>
      </c>
      <c r="E512" s="23">
        <v>35163</v>
      </c>
      <c r="F512" s="22" t="s">
        <v>28</v>
      </c>
      <c r="G512" s="22" t="s">
        <v>27</v>
      </c>
      <c r="H512" s="22" t="s">
        <v>28</v>
      </c>
      <c r="I512" s="145">
        <v>683</v>
      </c>
      <c r="J512" s="145">
        <v>730</v>
      </c>
      <c r="K512" s="64">
        <v>735</v>
      </c>
      <c r="L512" s="64">
        <v>636</v>
      </c>
      <c r="M512" s="64">
        <v>721</v>
      </c>
      <c r="N512" s="64">
        <v>3847</v>
      </c>
      <c r="O512" s="64">
        <v>4018</v>
      </c>
      <c r="P512" s="64">
        <v>4199</v>
      </c>
      <c r="Q512" s="64">
        <v>4367</v>
      </c>
      <c r="R512" s="64">
        <v>4367</v>
      </c>
      <c r="S512" s="133">
        <f t="shared" si="36"/>
        <v>0.35508188198596308</v>
      </c>
      <c r="T512" s="133">
        <f t="shared" si="37"/>
        <v>0.36336485813837732</v>
      </c>
      <c r="U512" s="133">
        <f t="shared" si="38"/>
        <v>0.35008335317932843</v>
      </c>
      <c r="V512" s="133">
        <f t="shared" si="39"/>
        <v>0.29127547515456836</v>
      </c>
      <c r="W512" s="133">
        <f t="shared" si="40"/>
        <v>0.3302038012365468</v>
      </c>
      <c r="Y512" s="143"/>
    </row>
    <row r="513" spans="1:25" x14ac:dyDescent="0.2">
      <c r="A513" s="21">
        <v>3545407</v>
      </c>
      <c r="B513" s="22" t="s">
        <v>603</v>
      </c>
      <c r="C513" s="22" t="s">
        <v>755</v>
      </c>
      <c r="D513" s="22" t="s">
        <v>756</v>
      </c>
      <c r="E513" s="23">
        <v>35094</v>
      </c>
      <c r="F513" s="22" t="s">
        <v>136</v>
      </c>
      <c r="G513" s="22" t="s">
        <v>2</v>
      </c>
      <c r="H513" s="22" t="s">
        <v>3</v>
      </c>
      <c r="I513" s="145">
        <v>208</v>
      </c>
      <c r="J513" s="145">
        <v>226</v>
      </c>
      <c r="K513" s="64">
        <v>204</v>
      </c>
      <c r="L513" s="64">
        <v>260</v>
      </c>
      <c r="M513" s="64">
        <v>265</v>
      </c>
      <c r="N513" s="64">
        <v>925</v>
      </c>
      <c r="O513" s="64">
        <v>949</v>
      </c>
      <c r="P513" s="64">
        <v>967</v>
      </c>
      <c r="Q513" s="64">
        <v>985</v>
      </c>
      <c r="R513" s="64">
        <v>985</v>
      </c>
      <c r="S513" s="133">
        <f t="shared" si="36"/>
        <v>0.44972972972972974</v>
      </c>
      <c r="T513" s="133">
        <f t="shared" si="37"/>
        <v>0.47629083245521603</v>
      </c>
      <c r="U513" s="133">
        <f t="shared" si="38"/>
        <v>0.421923474663909</v>
      </c>
      <c r="V513" s="133">
        <f t="shared" si="39"/>
        <v>0.52791878172588835</v>
      </c>
      <c r="W513" s="133">
        <f t="shared" si="40"/>
        <v>0.53807106598984766</v>
      </c>
      <c r="Y513" s="143"/>
    </row>
    <row r="514" spans="1:25" x14ac:dyDescent="0.2">
      <c r="A514" s="21">
        <v>3545506</v>
      </c>
      <c r="B514" s="22" t="s">
        <v>604</v>
      </c>
      <c r="C514" s="22" t="s">
        <v>767</v>
      </c>
      <c r="D514" s="22" t="s">
        <v>768</v>
      </c>
      <c r="E514" s="23">
        <v>35112</v>
      </c>
      <c r="F514" s="22" t="s">
        <v>33</v>
      </c>
      <c r="G514" s="22" t="s">
        <v>31</v>
      </c>
      <c r="H514" s="22" t="s">
        <v>32</v>
      </c>
      <c r="I514" s="145">
        <v>45</v>
      </c>
      <c r="J514" s="145">
        <v>45</v>
      </c>
      <c r="K514" s="64">
        <v>82</v>
      </c>
      <c r="L514" s="64">
        <v>48</v>
      </c>
      <c r="M514" s="64">
        <v>80</v>
      </c>
      <c r="N514" s="64">
        <v>302</v>
      </c>
      <c r="O514" s="64">
        <v>322</v>
      </c>
      <c r="P514" s="64">
        <v>333</v>
      </c>
      <c r="Q514" s="64">
        <v>348</v>
      </c>
      <c r="R514" s="64">
        <v>348</v>
      </c>
      <c r="S514" s="133">
        <f t="shared" si="36"/>
        <v>0.29801324503311261</v>
      </c>
      <c r="T514" s="133">
        <f t="shared" si="37"/>
        <v>0.27950310559006208</v>
      </c>
      <c r="U514" s="133">
        <f t="shared" si="38"/>
        <v>0.4924924924924925</v>
      </c>
      <c r="V514" s="133">
        <f t="shared" si="39"/>
        <v>0.27586206896551724</v>
      </c>
      <c r="W514" s="133">
        <f t="shared" si="40"/>
        <v>0.45977011494252873</v>
      </c>
      <c r="Y514" s="143"/>
    </row>
    <row r="515" spans="1:25" x14ac:dyDescent="0.2">
      <c r="A515" s="21">
        <v>3545605</v>
      </c>
      <c r="B515" s="22" t="s">
        <v>605</v>
      </c>
      <c r="C515" s="22" t="s">
        <v>757</v>
      </c>
      <c r="D515" s="22" t="s">
        <v>758</v>
      </c>
      <c r="E515" s="23">
        <v>35151</v>
      </c>
      <c r="F515" s="22" t="s">
        <v>95</v>
      </c>
      <c r="G515" s="22" t="s">
        <v>6</v>
      </c>
      <c r="H515" s="22" t="s">
        <v>7</v>
      </c>
      <c r="I515" s="145">
        <v>234</v>
      </c>
      <c r="J515" s="145">
        <v>254</v>
      </c>
      <c r="K515" s="64">
        <v>246</v>
      </c>
      <c r="L515" s="64">
        <v>316</v>
      </c>
      <c r="M515" s="64">
        <v>307</v>
      </c>
      <c r="N515" s="64">
        <v>1419</v>
      </c>
      <c r="O515" s="64">
        <v>1449</v>
      </c>
      <c r="P515" s="64">
        <v>1496</v>
      </c>
      <c r="Q515" s="64">
        <v>1531</v>
      </c>
      <c r="R515" s="64">
        <v>1531</v>
      </c>
      <c r="S515" s="133">
        <f t="shared" si="36"/>
        <v>0.32980972515856238</v>
      </c>
      <c r="T515" s="133">
        <f t="shared" si="37"/>
        <v>0.3505866114561767</v>
      </c>
      <c r="U515" s="133">
        <f t="shared" si="38"/>
        <v>0.32887700534759357</v>
      </c>
      <c r="V515" s="133">
        <f t="shared" si="39"/>
        <v>0.41280209013716523</v>
      </c>
      <c r="W515" s="133">
        <f t="shared" si="40"/>
        <v>0.40104506858262573</v>
      </c>
      <c r="Y515" s="143"/>
    </row>
    <row r="516" spans="1:25" x14ac:dyDescent="0.2">
      <c r="A516" s="21">
        <v>3545704</v>
      </c>
      <c r="B516" s="22" t="s">
        <v>606</v>
      </c>
      <c r="C516" s="22" t="s">
        <v>757</v>
      </c>
      <c r="D516" s="22" t="s">
        <v>758</v>
      </c>
      <c r="E516" s="23">
        <v>35153</v>
      </c>
      <c r="F516" s="22" t="s">
        <v>73</v>
      </c>
      <c r="G516" s="22" t="s">
        <v>6</v>
      </c>
      <c r="H516" s="22" t="s">
        <v>7</v>
      </c>
      <c r="I516" s="145">
        <v>140</v>
      </c>
      <c r="J516" s="145">
        <v>395</v>
      </c>
      <c r="K516" s="64">
        <v>101</v>
      </c>
      <c r="L516" s="64">
        <v>371</v>
      </c>
      <c r="M516" s="64">
        <v>88</v>
      </c>
      <c r="N516" s="64">
        <v>680</v>
      </c>
      <c r="O516" s="64">
        <v>679</v>
      </c>
      <c r="P516" s="64">
        <v>695</v>
      </c>
      <c r="Q516" s="64">
        <v>700</v>
      </c>
      <c r="R516" s="64">
        <v>700</v>
      </c>
      <c r="S516" s="133">
        <f t="shared" si="36"/>
        <v>0.41176470588235292</v>
      </c>
      <c r="T516" s="133">
        <f t="shared" si="37"/>
        <v>1.1634756995581739</v>
      </c>
      <c r="U516" s="133">
        <f t="shared" si="38"/>
        <v>0.2906474820143885</v>
      </c>
      <c r="V516" s="133">
        <f t="shared" si="39"/>
        <v>1.06</v>
      </c>
      <c r="W516" s="133">
        <f t="shared" si="40"/>
        <v>0.25142857142857145</v>
      </c>
      <c r="Y516" s="143"/>
    </row>
    <row r="517" spans="1:25" x14ac:dyDescent="0.2">
      <c r="A517" s="21">
        <v>3545803</v>
      </c>
      <c r="B517" s="22" t="s">
        <v>607</v>
      </c>
      <c r="C517" s="22" t="s">
        <v>759</v>
      </c>
      <c r="D517" s="22" t="s">
        <v>760</v>
      </c>
      <c r="E517" s="23">
        <v>35072</v>
      </c>
      <c r="F517" s="22" t="s">
        <v>53</v>
      </c>
      <c r="G517" s="22" t="s">
        <v>15</v>
      </c>
      <c r="H517" s="22" t="s">
        <v>16</v>
      </c>
      <c r="I517" s="145">
        <v>2396</v>
      </c>
      <c r="J517" s="145">
        <v>3212</v>
      </c>
      <c r="K517" s="64">
        <v>2592</v>
      </c>
      <c r="L517" s="64">
        <v>2345</v>
      </c>
      <c r="M517" s="64">
        <v>2294</v>
      </c>
      <c r="N517" s="64">
        <v>18205</v>
      </c>
      <c r="O517" s="64">
        <v>19020</v>
      </c>
      <c r="P517" s="64">
        <v>19943</v>
      </c>
      <c r="Q517" s="64">
        <v>20793</v>
      </c>
      <c r="R517" s="64">
        <v>20793</v>
      </c>
      <c r="S517" s="133">
        <f t="shared" ref="S517:S580" si="41">I517/(N517/2)</f>
        <v>0.26322438890414723</v>
      </c>
      <c r="T517" s="133">
        <f t="shared" ref="T517:T580" si="42">J517/(O517/2)</f>
        <v>0.33774973711882228</v>
      </c>
      <c r="U517" s="133">
        <f t="shared" ref="U517:U580" si="43">K517/(P517/2)</f>
        <v>0.25994083136940282</v>
      </c>
      <c r="V517" s="133">
        <f t="shared" ref="V517:V580" si="44">L517/(Q517/2)</f>
        <v>0.22555667772808158</v>
      </c>
      <c r="W517" s="133">
        <f t="shared" ref="W517:W580" si="45">M517/(R517/2)</f>
        <v>0.22065118068580772</v>
      </c>
      <c r="Y517" s="143"/>
    </row>
    <row r="518" spans="1:25" x14ac:dyDescent="0.2">
      <c r="A518" s="21">
        <v>3546009</v>
      </c>
      <c r="B518" s="22" t="s">
        <v>608</v>
      </c>
      <c r="C518" s="22" t="s">
        <v>771</v>
      </c>
      <c r="D518" s="22" t="s">
        <v>772</v>
      </c>
      <c r="E518" s="23">
        <v>35171</v>
      </c>
      <c r="F518" s="22" t="s">
        <v>167</v>
      </c>
      <c r="G518" s="22" t="s">
        <v>69</v>
      </c>
      <c r="H518" s="22" t="s">
        <v>70</v>
      </c>
      <c r="I518" s="145">
        <v>257</v>
      </c>
      <c r="J518" s="145">
        <v>132</v>
      </c>
      <c r="K518" s="64">
        <v>163</v>
      </c>
      <c r="L518" s="64">
        <v>172</v>
      </c>
      <c r="M518" s="64">
        <v>217</v>
      </c>
      <c r="N518" s="64">
        <v>1360</v>
      </c>
      <c r="O518" s="64">
        <v>1414</v>
      </c>
      <c r="P518" s="64">
        <v>1477</v>
      </c>
      <c r="Q518" s="64">
        <v>1532</v>
      </c>
      <c r="R518" s="64">
        <v>1532</v>
      </c>
      <c r="S518" s="133">
        <f t="shared" si="41"/>
        <v>0.37794117647058822</v>
      </c>
      <c r="T518" s="133">
        <f t="shared" si="42"/>
        <v>0.18670438472418671</v>
      </c>
      <c r="U518" s="133">
        <f t="shared" si="43"/>
        <v>0.22071767095463779</v>
      </c>
      <c r="V518" s="133">
        <f t="shared" si="44"/>
        <v>0.22454308093994779</v>
      </c>
      <c r="W518" s="133">
        <f t="shared" si="45"/>
        <v>0.28328981723237601</v>
      </c>
      <c r="Y518" s="143"/>
    </row>
    <row r="519" spans="1:25" x14ac:dyDescent="0.2">
      <c r="A519" s="21">
        <v>3546108</v>
      </c>
      <c r="B519" s="22" t="s">
        <v>609</v>
      </c>
      <c r="C519" s="22" t="s">
        <v>757</v>
      </c>
      <c r="D519" s="22" t="s">
        <v>758</v>
      </c>
      <c r="E519" s="23">
        <v>35152</v>
      </c>
      <c r="F519" s="22" t="s">
        <v>462</v>
      </c>
      <c r="G519" s="22" t="s">
        <v>6</v>
      </c>
      <c r="H519" s="22" t="s">
        <v>7</v>
      </c>
      <c r="I519" s="145">
        <v>163</v>
      </c>
      <c r="J519" s="145">
        <v>32</v>
      </c>
      <c r="K519" s="64">
        <v>168</v>
      </c>
      <c r="L519" s="64">
        <v>29</v>
      </c>
      <c r="M519" s="64">
        <v>38</v>
      </c>
      <c r="N519" s="64">
        <v>245</v>
      </c>
      <c r="O519" s="64">
        <v>251</v>
      </c>
      <c r="P519" s="64">
        <v>263</v>
      </c>
      <c r="Q519" s="64">
        <v>271</v>
      </c>
      <c r="R519" s="64">
        <v>271</v>
      </c>
      <c r="S519" s="133">
        <f t="shared" si="41"/>
        <v>1.3306122448979592</v>
      </c>
      <c r="T519" s="133">
        <f t="shared" si="42"/>
        <v>0.2549800796812749</v>
      </c>
      <c r="U519" s="133">
        <f t="shared" si="43"/>
        <v>1.2775665399239544</v>
      </c>
      <c r="V519" s="133">
        <f t="shared" si="44"/>
        <v>0.2140221402214022</v>
      </c>
      <c r="W519" s="133">
        <f t="shared" si="45"/>
        <v>0.28044280442804426</v>
      </c>
      <c r="Y519" s="143"/>
    </row>
    <row r="520" spans="1:25" x14ac:dyDescent="0.2">
      <c r="A520" s="21">
        <v>3546207</v>
      </c>
      <c r="B520" s="22" t="s">
        <v>610</v>
      </c>
      <c r="C520" s="22" t="s">
        <v>763</v>
      </c>
      <c r="D520" s="22" t="s">
        <v>764</v>
      </c>
      <c r="E520" s="23">
        <v>35101</v>
      </c>
      <c r="F520" s="22" t="s">
        <v>88</v>
      </c>
      <c r="G520" s="22" t="s">
        <v>23</v>
      </c>
      <c r="H520" s="22" t="s">
        <v>24</v>
      </c>
      <c r="I520" s="145">
        <v>68</v>
      </c>
      <c r="J520" s="145">
        <v>46</v>
      </c>
      <c r="K520" s="64">
        <v>115</v>
      </c>
      <c r="L520" s="64">
        <v>103</v>
      </c>
      <c r="M520" s="64">
        <v>86</v>
      </c>
      <c r="N520" s="64">
        <v>432</v>
      </c>
      <c r="O520" s="64">
        <v>450</v>
      </c>
      <c r="P520" s="64">
        <v>476</v>
      </c>
      <c r="Q520" s="64">
        <v>497</v>
      </c>
      <c r="R520" s="64">
        <v>497</v>
      </c>
      <c r="S520" s="133">
        <f t="shared" si="41"/>
        <v>0.31481481481481483</v>
      </c>
      <c r="T520" s="133">
        <f t="shared" si="42"/>
        <v>0.20444444444444446</v>
      </c>
      <c r="U520" s="133">
        <f t="shared" si="43"/>
        <v>0.48319327731092437</v>
      </c>
      <c r="V520" s="133">
        <f t="shared" si="44"/>
        <v>0.41448692152917505</v>
      </c>
      <c r="W520" s="133">
        <f t="shared" si="45"/>
        <v>0.34607645875251508</v>
      </c>
      <c r="Y520" s="143"/>
    </row>
    <row r="521" spans="1:25" x14ac:dyDescent="0.2">
      <c r="A521" s="21">
        <v>3546256</v>
      </c>
      <c r="B521" s="22" t="s">
        <v>611</v>
      </c>
      <c r="C521" s="22" t="s">
        <v>769</v>
      </c>
      <c r="D521" s="22" t="s">
        <v>770</v>
      </c>
      <c r="E521" s="23">
        <v>35133</v>
      </c>
      <c r="F521" s="22" t="s">
        <v>41</v>
      </c>
      <c r="G521" s="22" t="s">
        <v>39</v>
      </c>
      <c r="H521" s="22" t="s">
        <v>40</v>
      </c>
      <c r="I521" s="145">
        <v>25</v>
      </c>
      <c r="J521" s="145">
        <v>63</v>
      </c>
      <c r="K521" s="64">
        <v>53</v>
      </c>
      <c r="L521" s="64">
        <v>52</v>
      </c>
      <c r="M521" s="64">
        <v>57</v>
      </c>
      <c r="N521" s="64">
        <v>196</v>
      </c>
      <c r="O521" s="64">
        <v>204</v>
      </c>
      <c r="P521" s="64">
        <v>211</v>
      </c>
      <c r="Q521" s="64">
        <v>218</v>
      </c>
      <c r="R521" s="64">
        <v>218</v>
      </c>
      <c r="S521" s="133">
        <f t="shared" si="41"/>
        <v>0.25510204081632654</v>
      </c>
      <c r="T521" s="133">
        <f t="shared" si="42"/>
        <v>0.61764705882352944</v>
      </c>
      <c r="U521" s="133">
        <f t="shared" si="43"/>
        <v>0.50236966824644547</v>
      </c>
      <c r="V521" s="133">
        <f t="shared" si="44"/>
        <v>0.47706422018348627</v>
      </c>
      <c r="W521" s="133">
        <f t="shared" si="45"/>
        <v>0.52293577981651373</v>
      </c>
      <c r="Y521" s="143"/>
    </row>
    <row r="522" spans="1:25" x14ac:dyDescent="0.2">
      <c r="A522" s="21">
        <v>3546306</v>
      </c>
      <c r="B522" s="22" t="s">
        <v>612</v>
      </c>
      <c r="C522" s="22" t="s">
        <v>759</v>
      </c>
      <c r="D522" s="22" t="s">
        <v>760</v>
      </c>
      <c r="E522" s="23">
        <v>35142</v>
      </c>
      <c r="F522" s="22" t="s">
        <v>12</v>
      </c>
      <c r="G522" s="22" t="s">
        <v>10</v>
      </c>
      <c r="H522" s="22" t="s">
        <v>11</v>
      </c>
      <c r="I522" s="145">
        <v>286</v>
      </c>
      <c r="J522" s="145">
        <v>206</v>
      </c>
      <c r="K522" s="64">
        <v>323</v>
      </c>
      <c r="L522" s="64">
        <v>270</v>
      </c>
      <c r="M522" s="64">
        <v>298</v>
      </c>
      <c r="N522" s="64">
        <v>2616</v>
      </c>
      <c r="O522" s="64">
        <v>2699</v>
      </c>
      <c r="P522" s="64">
        <v>2776</v>
      </c>
      <c r="Q522" s="64">
        <v>2852</v>
      </c>
      <c r="R522" s="64">
        <v>2852</v>
      </c>
      <c r="S522" s="133">
        <f t="shared" si="41"/>
        <v>0.21865443425076453</v>
      </c>
      <c r="T522" s="133">
        <f t="shared" si="42"/>
        <v>0.1526491293071508</v>
      </c>
      <c r="U522" s="133">
        <f t="shared" si="43"/>
        <v>0.23270893371757925</v>
      </c>
      <c r="V522" s="133">
        <f t="shared" si="44"/>
        <v>0.18934081346423562</v>
      </c>
      <c r="W522" s="133">
        <f t="shared" si="45"/>
        <v>0.20897615708274894</v>
      </c>
      <c r="Y522" s="143"/>
    </row>
    <row r="523" spans="1:25" x14ac:dyDescent="0.2">
      <c r="A523" s="21">
        <v>3546405</v>
      </c>
      <c r="B523" s="22" t="s">
        <v>613</v>
      </c>
      <c r="C523" s="22" t="s">
        <v>755</v>
      </c>
      <c r="D523" s="22" t="s">
        <v>756</v>
      </c>
      <c r="E523" s="23">
        <v>35094</v>
      </c>
      <c r="F523" s="22" t="s">
        <v>136</v>
      </c>
      <c r="G523" s="22" t="s">
        <v>2</v>
      </c>
      <c r="H523" s="22" t="s">
        <v>3</v>
      </c>
      <c r="I523" s="145">
        <v>1086</v>
      </c>
      <c r="J523" s="145">
        <v>1098</v>
      </c>
      <c r="K523" s="64">
        <v>1070</v>
      </c>
      <c r="L523" s="64">
        <v>1236</v>
      </c>
      <c r="M523" s="64">
        <v>1239</v>
      </c>
      <c r="N523" s="64">
        <v>4624</v>
      </c>
      <c r="O523" s="64">
        <v>4765</v>
      </c>
      <c r="P523" s="64">
        <v>4880</v>
      </c>
      <c r="Q523" s="64">
        <v>4997</v>
      </c>
      <c r="R523" s="64">
        <v>4997</v>
      </c>
      <c r="S523" s="133">
        <f t="shared" si="41"/>
        <v>0.46972318339100344</v>
      </c>
      <c r="T523" s="133">
        <f t="shared" si="42"/>
        <v>0.46086044071353621</v>
      </c>
      <c r="U523" s="133">
        <f t="shared" si="43"/>
        <v>0.43852459016393441</v>
      </c>
      <c r="V523" s="133">
        <f t="shared" si="44"/>
        <v>0.49469681809085453</v>
      </c>
      <c r="W523" s="133">
        <f t="shared" si="45"/>
        <v>0.49589753852311386</v>
      </c>
      <c r="Y523" s="143"/>
    </row>
    <row r="524" spans="1:25" x14ac:dyDescent="0.2">
      <c r="A524" s="21">
        <v>3546504</v>
      </c>
      <c r="B524" s="22" t="s">
        <v>614</v>
      </c>
      <c r="C524" s="22" t="s">
        <v>769</v>
      </c>
      <c r="D524" s="22" t="s">
        <v>770</v>
      </c>
      <c r="E524" s="23">
        <v>35033</v>
      </c>
      <c r="F524" s="22" t="s">
        <v>192</v>
      </c>
      <c r="G524" s="22" t="s">
        <v>55</v>
      </c>
      <c r="H524" s="22" t="s">
        <v>56</v>
      </c>
      <c r="I524" s="145">
        <v>52</v>
      </c>
      <c r="J524" s="145">
        <v>40</v>
      </c>
      <c r="K524" s="64">
        <v>47</v>
      </c>
      <c r="L524" s="64">
        <v>62</v>
      </c>
      <c r="M524" s="64">
        <v>49</v>
      </c>
      <c r="N524" s="64">
        <v>409</v>
      </c>
      <c r="O524" s="64">
        <v>425</v>
      </c>
      <c r="P524" s="64">
        <v>442</v>
      </c>
      <c r="Q524" s="64">
        <v>457</v>
      </c>
      <c r="R524" s="64">
        <v>457</v>
      </c>
      <c r="S524" s="133">
        <f t="shared" si="41"/>
        <v>0.25427872860635697</v>
      </c>
      <c r="T524" s="133">
        <f t="shared" si="42"/>
        <v>0.18823529411764706</v>
      </c>
      <c r="U524" s="133">
        <f t="shared" si="43"/>
        <v>0.21266968325791855</v>
      </c>
      <c r="V524" s="133">
        <f t="shared" si="44"/>
        <v>0.2713347921225383</v>
      </c>
      <c r="W524" s="133">
        <f t="shared" si="45"/>
        <v>0.21444201312910285</v>
      </c>
      <c r="Y524" s="143"/>
    </row>
    <row r="525" spans="1:25" x14ac:dyDescent="0.2">
      <c r="A525" s="21">
        <v>3546603</v>
      </c>
      <c r="B525" s="22" t="s">
        <v>615</v>
      </c>
      <c r="C525" s="22" t="s">
        <v>757</v>
      </c>
      <c r="D525" s="22" t="s">
        <v>758</v>
      </c>
      <c r="E525" s="23">
        <v>35152</v>
      </c>
      <c r="F525" s="22" t="s">
        <v>462</v>
      </c>
      <c r="G525" s="22" t="s">
        <v>6</v>
      </c>
      <c r="H525" s="22" t="s">
        <v>7</v>
      </c>
      <c r="I525" s="145">
        <v>1542</v>
      </c>
      <c r="J525" s="145">
        <v>973</v>
      </c>
      <c r="K525" s="64">
        <v>2039</v>
      </c>
      <c r="L525" s="64">
        <v>593</v>
      </c>
      <c r="M525" s="64">
        <v>925</v>
      </c>
      <c r="N525" s="64">
        <v>3512</v>
      </c>
      <c r="O525" s="64">
        <v>3605</v>
      </c>
      <c r="P525" s="64">
        <v>3706</v>
      </c>
      <c r="Q525" s="64">
        <v>3792</v>
      </c>
      <c r="R525" s="64">
        <v>3792</v>
      </c>
      <c r="S525" s="133">
        <f t="shared" si="41"/>
        <v>0.87813211845102501</v>
      </c>
      <c r="T525" s="133">
        <f t="shared" si="42"/>
        <v>0.53980582524271847</v>
      </c>
      <c r="U525" s="133">
        <f t="shared" si="43"/>
        <v>1.1003777657852132</v>
      </c>
      <c r="V525" s="133">
        <f t="shared" si="44"/>
        <v>0.31276371308016876</v>
      </c>
      <c r="W525" s="133">
        <f t="shared" si="45"/>
        <v>0.4878691983122363</v>
      </c>
      <c r="Y525" s="143"/>
    </row>
    <row r="526" spans="1:25" x14ac:dyDescent="0.2">
      <c r="A526" s="21">
        <v>3546702</v>
      </c>
      <c r="B526" s="22" t="s">
        <v>616</v>
      </c>
      <c r="C526" s="22" t="s">
        <v>763</v>
      </c>
      <c r="D526" s="22" t="s">
        <v>764</v>
      </c>
      <c r="E526" s="23">
        <v>35104</v>
      </c>
      <c r="F526" s="22" t="s">
        <v>61</v>
      </c>
      <c r="G526" s="22" t="s">
        <v>23</v>
      </c>
      <c r="H526" s="22" t="s">
        <v>24</v>
      </c>
      <c r="I526" s="145">
        <v>260</v>
      </c>
      <c r="J526" s="145">
        <v>176</v>
      </c>
      <c r="K526" s="64">
        <v>291</v>
      </c>
      <c r="L526" s="64">
        <v>221</v>
      </c>
      <c r="M526" s="64">
        <v>285</v>
      </c>
      <c r="N526" s="64">
        <v>1498</v>
      </c>
      <c r="O526" s="64">
        <v>1562</v>
      </c>
      <c r="P526" s="64">
        <v>1597</v>
      </c>
      <c r="Q526" s="64">
        <v>1639</v>
      </c>
      <c r="R526" s="64">
        <v>1639</v>
      </c>
      <c r="S526" s="133">
        <f t="shared" si="41"/>
        <v>0.34712950600801068</v>
      </c>
      <c r="T526" s="133">
        <f t="shared" si="42"/>
        <v>0.22535211267605634</v>
      </c>
      <c r="U526" s="133">
        <f t="shared" si="43"/>
        <v>0.36443331246086413</v>
      </c>
      <c r="V526" s="133">
        <f t="shared" si="44"/>
        <v>0.26967663209273945</v>
      </c>
      <c r="W526" s="133">
        <f t="shared" si="45"/>
        <v>0.34777303233679074</v>
      </c>
      <c r="Y526" s="143"/>
    </row>
    <row r="527" spans="1:25" x14ac:dyDescent="0.2">
      <c r="A527" s="21">
        <v>3546801</v>
      </c>
      <c r="B527" s="22" t="s">
        <v>617</v>
      </c>
      <c r="C527" s="22" t="s">
        <v>773</v>
      </c>
      <c r="D527" s="22" t="s">
        <v>774</v>
      </c>
      <c r="E527" s="23">
        <v>35011</v>
      </c>
      <c r="F527" s="22" t="s">
        <v>100</v>
      </c>
      <c r="G527" s="22" t="s">
        <v>98</v>
      </c>
      <c r="H527" s="22" t="s">
        <v>99</v>
      </c>
      <c r="I527" s="145">
        <v>1043</v>
      </c>
      <c r="J527" s="145">
        <v>1136</v>
      </c>
      <c r="K527" s="64">
        <v>1156</v>
      </c>
      <c r="L527" s="64">
        <v>1183</v>
      </c>
      <c r="M527" s="64">
        <v>1318</v>
      </c>
      <c r="N527" s="64">
        <v>4682</v>
      </c>
      <c r="O527" s="64">
        <v>4889</v>
      </c>
      <c r="P527" s="64">
        <v>5118</v>
      </c>
      <c r="Q527" s="64">
        <v>5329</v>
      </c>
      <c r="R527" s="64">
        <v>5329</v>
      </c>
      <c r="S527" s="133">
        <f t="shared" si="41"/>
        <v>0.44553609568560443</v>
      </c>
      <c r="T527" s="133">
        <f t="shared" si="42"/>
        <v>0.46471671098384126</v>
      </c>
      <c r="U527" s="133">
        <f t="shared" si="43"/>
        <v>0.45173896053145762</v>
      </c>
      <c r="V527" s="133">
        <f t="shared" si="44"/>
        <v>0.44398573841246014</v>
      </c>
      <c r="W527" s="133">
        <f t="shared" si="45"/>
        <v>0.49465190467254644</v>
      </c>
      <c r="Y527" s="143"/>
    </row>
    <row r="528" spans="1:25" x14ac:dyDescent="0.2">
      <c r="A528" s="21">
        <v>3546900</v>
      </c>
      <c r="B528" s="22" t="s">
        <v>618</v>
      </c>
      <c r="C528" s="22" t="s">
        <v>769</v>
      </c>
      <c r="D528" s="22" t="s">
        <v>770</v>
      </c>
      <c r="E528" s="23">
        <v>35031</v>
      </c>
      <c r="F528" s="22" t="s">
        <v>57</v>
      </c>
      <c r="G528" s="22" t="s">
        <v>55</v>
      </c>
      <c r="H528" s="22" t="s">
        <v>56</v>
      </c>
      <c r="I528" s="145">
        <v>100</v>
      </c>
      <c r="J528" s="145">
        <v>80</v>
      </c>
      <c r="K528" s="64">
        <v>92</v>
      </c>
      <c r="L528" s="64">
        <v>101</v>
      </c>
      <c r="M528" s="64">
        <v>95</v>
      </c>
      <c r="N528" s="64">
        <v>657</v>
      </c>
      <c r="O528" s="64">
        <v>679</v>
      </c>
      <c r="P528" s="64">
        <v>705</v>
      </c>
      <c r="Q528" s="64">
        <v>726</v>
      </c>
      <c r="R528" s="64">
        <v>726</v>
      </c>
      <c r="S528" s="133">
        <f t="shared" si="41"/>
        <v>0.30441400304414001</v>
      </c>
      <c r="T528" s="133">
        <f t="shared" si="42"/>
        <v>0.23564064801178203</v>
      </c>
      <c r="U528" s="133">
        <f t="shared" si="43"/>
        <v>0.26099290780141843</v>
      </c>
      <c r="V528" s="133">
        <f t="shared" si="44"/>
        <v>0.27823691460055094</v>
      </c>
      <c r="W528" s="133">
        <f t="shared" si="45"/>
        <v>0.26170798898071623</v>
      </c>
      <c r="Y528" s="143"/>
    </row>
    <row r="529" spans="1:25" x14ac:dyDescent="0.2">
      <c r="A529" s="21">
        <v>3547007</v>
      </c>
      <c r="B529" s="22" t="s">
        <v>619</v>
      </c>
      <c r="C529" s="22" t="s">
        <v>763</v>
      </c>
      <c r="D529" s="22" t="s">
        <v>764</v>
      </c>
      <c r="E529" s="23">
        <v>35103</v>
      </c>
      <c r="F529" s="22" t="s">
        <v>24</v>
      </c>
      <c r="G529" s="22" t="s">
        <v>23</v>
      </c>
      <c r="H529" s="22" t="s">
        <v>24</v>
      </c>
      <c r="I529" s="145">
        <v>102</v>
      </c>
      <c r="J529" s="145">
        <v>99</v>
      </c>
      <c r="K529" s="64">
        <v>93</v>
      </c>
      <c r="L529" s="64">
        <v>117</v>
      </c>
      <c r="M529" s="64">
        <v>103</v>
      </c>
      <c r="N529" s="64">
        <v>432</v>
      </c>
      <c r="O529" s="64">
        <v>453</v>
      </c>
      <c r="P529" s="64">
        <v>459</v>
      </c>
      <c r="Q529" s="64">
        <v>473</v>
      </c>
      <c r="R529" s="64">
        <v>473</v>
      </c>
      <c r="S529" s="133">
        <f t="shared" si="41"/>
        <v>0.47222222222222221</v>
      </c>
      <c r="T529" s="133">
        <f t="shared" si="42"/>
        <v>0.4370860927152318</v>
      </c>
      <c r="U529" s="133">
        <f t="shared" si="43"/>
        <v>0.40522875816993464</v>
      </c>
      <c r="V529" s="133">
        <f t="shared" si="44"/>
        <v>0.49471458773784355</v>
      </c>
      <c r="W529" s="133">
        <f t="shared" si="45"/>
        <v>0.43551797040169132</v>
      </c>
      <c r="Y529" s="143"/>
    </row>
    <row r="530" spans="1:25" x14ac:dyDescent="0.2">
      <c r="A530" s="21">
        <v>3547106</v>
      </c>
      <c r="B530" s="22" t="s">
        <v>620</v>
      </c>
      <c r="C530" s="22" t="s">
        <v>767</v>
      </c>
      <c r="D530" s="22" t="s">
        <v>768</v>
      </c>
      <c r="E530" s="23">
        <v>35111</v>
      </c>
      <c r="F530" s="22" t="s">
        <v>245</v>
      </c>
      <c r="G530" s="22" t="s">
        <v>31</v>
      </c>
      <c r="H530" s="22" t="s">
        <v>32</v>
      </c>
      <c r="I530" s="145">
        <v>59</v>
      </c>
      <c r="J530" s="145">
        <v>100</v>
      </c>
      <c r="K530" s="64">
        <v>89</v>
      </c>
      <c r="L530" s="64">
        <v>76</v>
      </c>
      <c r="M530" s="64">
        <v>108</v>
      </c>
      <c r="N530" s="64">
        <v>261</v>
      </c>
      <c r="O530" s="64">
        <v>267</v>
      </c>
      <c r="P530" s="64">
        <v>268</v>
      </c>
      <c r="Q530" s="64">
        <v>273</v>
      </c>
      <c r="R530" s="64">
        <v>273</v>
      </c>
      <c r="S530" s="133">
        <f t="shared" si="41"/>
        <v>0.45210727969348657</v>
      </c>
      <c r="T530" s="133">
        <f t="shared" si="42"/>
        <v>0.74906367041198507</v>
      </c>
      <c r="U530" s="133">
        <f t="shared" si="43"/>
        <v>0.66417910447761197</v>
      </c>
      <c r="V530" s="133">
        <f t="shared" si="44"/>
        <v>0.5567765567765568</v>
      </c>
      <c r="W530" s="133">
        <f t="shared" si="45"/>
        <v>0.79120879120879117</v>
      </c>
      <c r="Y530" s="143"/>
    </row>
    <row r="531" spans="1:25" x14ac:dyDescent="0.2">
      <c r="A531" s="21">
        <v>3547205</v>
      </c>
      <c r="B531" s="22" t="s">
        <v>625</v>
      </c>
      <c r="C531" s="22" t="s">
        <v>757</v>
      </c>
      <c r="D531" s="22" t="s">
        <v>758</v>
      </c>
      <c r="E531" s="23">
        <v>35153</v>
      </c>
      <c r="F531" s="22" t="s">
        <v>73</v>
      </c>
      <c r="G531" s="22" t="s">
        <v>6</v>
      </c>
      <c r="H531" s="22" t="s">
        <v>7</v>
      </c>
      <c r="I531" s="145">
        <v>73</v>
      </c>
      <c r="J531" s="145">
        <v>95</v>
      </c>
      <c r="K531" s="64">
        <v>64</v>
      </c>
      <c r="L531" s="64">
        <v>119</v>
      </c>
      <c r="M531" s="64">
        <v>65</v>
      </c>
      <c r="N531" s="64">
        <v>220</v>
      </c>
      <c r="O531" s="64">
        <v>220</v>
      </c>
      <c r="P531" s="64">
        <v>223</v>
      </c>
      <c r="Q531" s="64">
        <v>221</v>
      </c>
      <c r="R531" s="64">
        <v>221</v>
      </c>
      <c r="S531" s="133">
        <f t="shared" si="41"/>
        <v>0.66363636363636369</v>
      </c>
      <c r="T531" s="133">
        <f t="shared" si="42"/>
        <v>0.86363636363636365</v>
      </c>
      <c r="U531" s="133">
        <f t="shared" si="43"/>
        <v>0.57399103139013452</v>
      </c>
      <c r="V531" s="133">
        <f t="shared" si="44"/>
        <v>1.0769230769230769</v>
      </c>
      <c r="W531" s="133">
        <f t="shared" si="45"/>
        <v>0.58823529411764708</v>
      </c>
      <c r="Y531" s="143"/>
    </row>
    <row r="532" spans="1:25" x14ac:dyDescent="0.2">
      <c r="A532" s="21">
        <v>3547304</v>
      </c>
      <c r="B532" s="22" t="s">
        <v>626</v>
      </c>
      <c r="C532" s="22" t="s">
        <v>779</v>
      </c>
      <c r="D532" s="22" t="s">
        <v>780</v>
      </c>
      <c r="E532" s="23">
        <v>35014</v>
      </c>
      <c r="F532" s="22" t="s">
        <v>128</v>
      </c>
      <c r="G532" s="22" t="s">
        <v>98</v>
      </c>
      <c r="H532" s="22" t="s">
        <v>99</v>
      </c>
      <c r="I532" s="145">
        <v>2116</v>
      </c>
      <c r="J532" s="145">
        <v>2802</v>
      </c>
      <c r="K532" s="64">
        <v>2900</v>
      </c>
      <c r="L532" s="64">
        <v>2597</v>
      </c>
      <c r="M532" s="64">
        <v>2339</v>
      </c>
      <c r="N532" s="64">
        <v>9462</v>
      </c>
      <c r="O532" s="64">
        <v>10171</v>
      </c>
      <c r="P532" s="64">
        <v>10767</v>
      </c>
      <c r="Q532" s="64">
        <v>11425</v>
      </c>
      <c r="R532" s="64">
        <v>11425</v>
      </c>
      <c r="S532" s="133">
        <f t="shared" si="41"/>
        <v>0.44726273515113085</v>
      </c>
      <c r="T532" s="133">
        <f t="shared" si="42"/>
        <v>0.55097827155638579</v>
      </c>
      <c r="U532" s="133">
        <f t="shared" si="43"/>
        <v>0.53868301290981702</v>
      </c>
      <c r="V532" s="133">
        <f t="shared" si="44"/>
        <v>0.45461706783369804</v>
      </c>
      <c r="W532" s="133">
        <f t="shared" si="45"/>
        <v>0.40945295404814003</v>
      </c>
      <c r="Y532" s="143"/>
    </row>
    <row r="533" spans="1:25" x14ac:dyDescent="0.2">
      <c r="A533" s="21">
        <v>3547403</v>
      </c>
      <c r="B533" s="22" t="s">
        <v>622</v>
      </c>
      <c r="C533" s="22" t="s">
        <v>757</v>
      </c>
      <c r="D533" s="22" t="s">
        <v>758</v>
      </c>
      <c r="E533" s="23">
        <v>35152</v>
      </c>
      <c r="F533" s="22" t="s">
        <v>462</v>
      </c>
      <c r="G533" s="22" t="s">
        <v>6</v>
      </c>
      <c r="H533" s="22" t="s">
        <v>7</v>
      </c>
      <c r="I533" s="145">
        <v>252</v>
      </c>
      <c r="J533" s="145">
        <v>67</v>
      </c>
      <c r="K533" s="64">
        <v>254</v>
      </c>
      <c r="L533" s="64">
        <v>70</v>
      </c>
      <c r="M533" s="64">
        <v>300</v>
      </c>
      <c r="N533" s="64">
        <v>352</v>
      </c>
      <c r="O533" s="64">
        <v>355</v>
      </c>
      <c r="P533" s="64">
        <v>356</v>
      </c>
      <c r="Q533" s="64">
        <v>355</v>
      </c>
      <c r="R533" s="64">
        <v>355</v>
      </c>
      <c r="S533" s="133">
        <f t="shared" si="41"/>
        <v>1.4318181818181819</v>
      </c>
      <c r="T533" s="133">
        <f t="shared" si="42"/>
        <v>0.37746478873239436</v>
      </c>
      <c r="U533" s="133">
        <f t="shared" si="43"/>
        <v>1.4269662921348314</v>
      </c>
      <c r="V533" s="133">
        <f t="shared" si="44"/>
        <v>0.39436619718309857</v>
      </c>
      <c r="W533" s="133">
        <f t="shared" si="45"/>
        <v>1.6901408450704225</v>
      </c>
      <c r="Y533" s="143"/>
    </row>
    <row r="534" spans="1:25" x14ac:dyDescent="0.2">
      <c r="A534" s="21">
        <v>3547502</v>
      </c>
      <c r="B534" s="22" t="s">
        <v>621</v>
      </c>
      <c r="C534" s="22" t="s">
        <v>769</v>
      </c>
      <c r="D534" s="22" t="s">
        <v>770</v>
      </c>
      <c r="E534" s="23">
        <v>35132</v>
      </c>
      <c r="F534" s="22" t="s">
        <v>227</v>
      </c>
      <c r="G534" s="22" t="s">
        <v>39</v>
      </c>
      <c r="H534" s="22" t="s">
        <v>40</v>
      </c>
      <c r="I534" s="145">
        <v>179</v>
      </c>
      <c r="J534" s="145">
        <v>204</v>
      </c>
      <c r="K534" s="64">
        <v>329</v>
      </c>
      <c r="L534" s="64">
        <v>298</v>
      </c>
      <c r="M534" s="64">
        <v>264</v>
      </c>
      <c r="N534" s="64">
        <v>3202</v>
      </c>
      <c r="O534" s="64">
        <v>3271</v>
      </c>
      <c r="P534" s="64">
        <v>3350</v>
      </c>
      <c r="Q534" s="64">
        <v>3414</v>
      </c>
      <c r="R534" s="64">
        <v>3414</v>
      </c>
      <c r="S534" s="133">
        <f t="shared" si="41"/>
        <v>0.11180512179887571</v>
      </c>
      <c r="T534" s="133">
        <f t="shared" si="42"/>
        <v>0.1247324977071232</v>
      </c>
      <c r="U534" s="133">
        <f t="shared" si="43"/>
        <v>0.19641791044776119</v>
      </c>
      <c r="V534" s="133">
        <f t="shared" si="44"/>
        <v>0.17457527826596367</v>
      </c>
      <c r="W534" s="133">
        <f t="shared" si="45"/>
        <v>0.15465729349736379</v>
      </c>
      <c r="Y534" s="143"/>
    </row>
    <row r="535" spans="1:25" x14ac:dyDescent="0.2">
      <c r="A535" s="21">
        <v>3547601</v>
      </c>
      <c r="B535" s="22" t="s">
        <v>623</v>
      </c>
      <c r="C535" s="22" t="s">
        <v>769</v>
      </c>
      <c r="D535" s="22" t="s">
        <v>770</v>
      </c>
      <c r="E535" s="23">
        <v>35132</v>
      </c>
      <c r="F535" s="22" t="s">
        <v>227</v>
      </c>
      <c r="G535" s="22" t="s">
        <v>39</v>
      </c>
      <c r="H535" s="22" t="s">
        <v>40</v>
      </c>
      <c r="I535" s="145">
        <v>257</v>
      </c>
      <c r="J535" s="145">
        <v>229</v>
      </c>
      <c r="K535" s="64">
        <v>447</v>
      </c>
      <c r="L535" s="64">
        <v>446</v>
      </c>
      <c r="M535" s="64">
        <v>416</v>
      </c>
      <c r="N535" s="64">
        <v>2411</v>
      </c>
      <c r="O535" s="64">
        <v>2498</v>
      </c>
      <c r="P535" s="64">
        <v>2602</v>
      </c>
      <c r="Q535" s="64">
        <v>2697</v>
      </c>
      <c r="R535" s="64">
        <v>2697</v>
      </c>
      <c r="S535" s="133">
        <f t="shared" si="41"/>
        <v>0.21318954790543343</v>
      </c>
      <c r="T535" s="133">
        <f t="shared" si="42"/>
        <v>0.18334667734187349</v>
      </c>
      <c r="U535" s="133">
        <f t="shared" si="43"/>
        <v>0.34358186010760955</v>
      </c>
      <c r="V535" s="133">
        <f t="shared" si="44"/>
        <v>0.3307378568780126</v>
      </c>
      <c r="W535" s="133">
        <f t="shared" si="45"/>
        <v>0.3084909158324064</v>
      </c>
      <c r="Y535" s="143"/>
    </row>
    <row r="536" spans="1:25" x14ac:dyDescent="0.2">
      <c r="A536" s="21">
        <v>3547650</v>
      </c>
      <c r="B536" s="22" t="s">
        <v>624</v>
      </c>
      <c r="C536" s="22" t="s">
        <v>757</v>
      </c>
      <c r="D536" s="22" t="s">
        <v>758</v>
      </c>
      <c r="E536" s="23">
        <v>35153</v>
      </c>
      <c r="F536" s="22" t="s">
        <v>73</v>
      </c>
      <c r="G536" s="22" t="s">
        <v>6</v>
      </c>
      <c r="H536" s="22" t="s">
        <v>7</v>
      </c>
      <c r="I536" s="145">
        <v>31</v>
      </c>
      <c r="J536" s="145">
        <v>122</v>
      </c>
      <c r="K536" s="64">
        <v>52</v>
      </c>
      <c r="L536" s="64">
        <v>115</v>
      </c>
      <c r="M536" s="64">
        <v>25</v>
      </c>
      <c r="N536" s="64">
        <v>178</v>
      </c>
      <c r="O536" s="64">
        <v>182</v>
      </c>
      <c r="P536" s="64">
        <v>185</v>
      </c>
      <c r="Q536" s="64">
        <v>185</v>
      </c>
      <c r="R536" s="64">
        <v>185</v>
      </c>
      <c r="S536" s="133">
        <f t="shared" si="41"/>
        <v>0.34831460674157305</v>
      </c>
      <c r="T536" s="133">
        <f t="shared" si="42"/>
        <v>1.3406593406593406</v>
      </c>
      <c r="U536" s="133">
        <f t="shared" si="43"/>
        <v>0.56216216216216219</v>
      </c>
      <c r="V536" s="133">
        <f t="shared" si="44"/>
        <v>1.2432432432432432</v>
      </c>
      <c r="W536" s="133">
        <f t="shared" si="45"/>
        <v>0.27027027027027029</v>
      </c>
      <c r="Y536" s="143"/>
    </row>
    <row r="537" spans="1:25" x14ac:dyDescent="0.2">
      <c r="A537" s="21">
        <v>3547700</v>
      </c>
      <c r="B537" s="22" t="s">
        <v>627</v>
      </c>
      <c r="C537" s="22" t="s">
        <v>767</v>
      </c>
      <c r="D537" s="22" t="s">
        <v>768</v>
      </c>
      <c r="E537" s="23">
        <v>35112</v>
      </c>
      <c r="F537" s="22" t="s">
        <v>33</v>
      </c>
      <c r="G537" s="22" t="s">
        <v>31</v>
      </c>
      <c r="H537" s="22" t="s">
        <v>32</v>
      </c>
      <c r="I537" s="145">
        <v>305</v>
      </c>
      <c r="J537" s="145">
        <v>364</v>
      </c>
      <c r="K537" s="64">
        <v>468</v>
      </c>
      <c r="L537" s="64">
        <v>496</v>
      </c>
      <c r="M537" s="64">
        <v>407</v>
      </c>
      <c r="N537" s="64">
        <v>2185</v>
      </c>
      <c r="O537" s="64">
        <v>2245</v>
      </c>
      <c r="P537" s="64">
        <v>2276</v>
      </c>
      <c r="Q537" s="64">
        <v>2317</v>
      </c>
      <c r="R537" s="64">
        <v>2317</v>
      </c>
      <c r="S537" s="133">
        <f t="shared" si="41"/>
        <v>0.2791762013729977</v>
      </c>
      <c r="T537" s="133">
        <f t="shared" si="42"/>
        <v>0.32427616926503339</v>
      </c>
      <c r="U537" s="133">
        <f t="shared" si="43"/>
        <v>0.41124780316344461</v>
      </c>
      <c r="V537" s="133">
        <f t="shared" si="44"/>
        <v>0.42813983599482092</v>
      </c>
      <c r="W537" s="133">
        <f t="shared" si="45"/>
        <v>0.35131635735865341</v>
      </c>
      <c r="Y537" s="143"/>
    </row>
    <row r="538" spans="1:25" x14ac:dyDescent="0.2">
      <c r="A538" s="21">
        <v>3547809</v>
      </c>
      <c r="B538" s="22" t="s">
        <v>628</v>
      </c>
      <c r="C538" s="22" t="s">
        <v>785</v>
      </c>
      <c r="D538" s="22" t="s">
        <v>786</v>
      </c>
      <c r="E538" s="23">
        <v>35015</v>
      </c>
      <c r="F538" s="22" t="s">
        <v>237</v>
      </c>
      <c r="G538" s="22" t="s">
        <v>98</v>
      </c>
      <c r="H538" s="22" t="s">
        <v>99</v>
      </c>
      <c r="I538" s="145">
        <v>8000</v>
      </c>
      <c r="J538" s="145">
        <v>8141</v>
      </c>
      <c r="K538" s="64">
        <v>9952</v>
      </c>
      <c r="L538" s="64">
        <v>12497</v>
      </c>
      <c r="M538" s="64">
        <v>11364</v>
      </c>
      <c r="N538" s="64">
        <v>75021</v>
      </c>
      <c r="O538" s="64">
        <v>77153</v>
      </c>
      <c r="P538" s="64">
        <v>79128</v>
      </c>
      <c r="Q538" s="64">
        <v>80990</v>
      </c>
      <c r="R538" s="64">
        <v>80990</v>
      </c>
      <c r="S538" s="133">
        <f t="shared" si="41"/>
        <v>0.21327361672065154</v>
      </c>
      <c r="T538" s="133">
        <f t="shared" si="42"/>
        <v>0.21103521574015269</v>
      </c>
      <c r="U538" s="133">
        <f t="shared" si="43"/>
        <v>0.25154180568193307</v>
      </c>
      <c r="V538" s="133">
        <f t="shared" si="44"/>
        <v>0.30860600074083222</v>
      </c>
      <c r="W538" s="133">
        <f t="shared" si="45"/>
        <v>0.28062723793060873</v>
      </c>
      <c r="Y538" s="143"/>
    </row>
    <row r="539" spans="1:25" x14ac:dyDescent="0.2">
      <c r="A539" s="21">
        <v>3547908</v>
      </c>
      <c r="B539" s="22" t="s">
        <v>629</v>
      </c>
      <c r="C539" s="22" t="s">
        <v>769</v>
      </c>
      <c r="D539" s="22" t="s">
        <v>770</v>
      </c>
      <c r="E539" s="23">
        <v>35133</v>
      </c>
      <c r="F539" s="22" t="s">
        <v>41</v>
      </c>
      <c r="G539" s="22" t="s">
        <v>39</v>
      </c>
      <c r="H539" s="22" t="s">
        <v>40</v>
      </c>
      <c r="I539" s="145">
        <v>84</v>
      </c>
      <c r="J539" s="145">
        <v>189</v>
      </c>
      <c r="K539" s="64">
        <v>161</v>
      </c>
      <c r="L539" s="64">
        <v>147</v>
      </c>
      <c r="M539" s="64">
        <v>174</v>
      </c>
      <c r="N539" s="64">
        <v>655</v>
      </c>
      <c r="O539" s="64">
        <v>672</v>
      </c>
      <c r="P539" s="64">
        <v>690</v>
      </c>
      <c r="Q539" s="64">
        <v>704</v>
      </c>
      <c r="R539" s="64">
        <v>704</v>
      </c>
      <c r="S539" s="133">
        <f t="shared" si="41"/>
        <v>0.25648854961832063</v>
      </c>
      <c r="T539" s="133">
        <f t="shared" si="42"/>
        <v>0.5625</v>
      </c>
      <c r="U539" s="133">
        <f t="shared" si="43"/>
        <v>0.46666666666666667</v>
      </c>
      <c r="V539" s="133">
        <f t="shared" si="44"/>
        <v>0.41761363636363635</v>
      </c>
      <c r="W539" s="133">
        <f t="shared" si="45"/>
        <v>0.49431818181818182</v>
      </c>
      <c r="Y539" s="143"/>
    </row>
    <row r="540" spans="1:25" x14ac:dyDescent="0.2">
      <c r="A540" s="21">
        <v>3548005</v>
      </c>
      <c r="B540" s="22" t="s">
        <v>630</v>
      </c>
      <c r="C540" s="22" t="s">
        <v>759</v>
      </c>
      <c r="D540" s="22" t="s">
        <v>760</v>
      </c>
      <c r="E540" s="23">
        <v>35072</v>
      </c>
      <c r="F540" s="22" t="s">
        <v>53</v>
      </c>
      <c r="G540" s="22" t="s">
        <v>15</v>
      </c>
      <c r="H540" s="22" t="s">
        <v>16</v>
      </c>
      <c r="I540" s="145">
        <v>378</v>
      </c>
      <c r="J540" s="145">
        <v>303</v>
      </c>
      <c r="K540" s="64">
        <v>293</v>
      </c>
      <c r="L540" s="64">
        <v>270</v>
      </c>
      <c r="M540" s="64">
        <v>332</v>
      </c>
      <c r="N540" s="64">
        <v>1753</v>
      </c>
      <c r="O540" s="64">
        <v>1804</v>
      </c>
      <c r="P540" s="64">
        <v>1876</v>
      </c>
      <c r="Q540" s="64">
        <v>1934</v>
      </c>
      <c r="R540" s="64">
        <v>1934</v>
      </c>
      <c r="S540" s="133">
        <f t="shared" si="41"/>
        <v>0.43126069594980032</v>
      </c>
      <c r="T540" s="133">
        <f t="shared" si="42"/>
        <v>0.33592017738359203</v>
      </c>
      <c r="U540" s="133">
        <f t="shared" si="43"/>
        <v>0.31236673773987206</v>
      </c>
      <c r="V540" s="133">
        <f t="shared" si="44"/>
        <v>0.27921406411582211</v>
      </c>
      <c r="W540" s="133">
        <f t="shared" si="45"/>
        <v>0.34332988624612204</v>
      </c>
      <c r="Y540" s="143"/>
    </row>
    <row r="541" spans="1:25" x14ac:dyDescent="0.2">
      <c r="A541" s="21">
        <v>3548054</v>
      </c>
      <c r="B541" s="22" t="s">
        <v>631</v>
      </c>
      <c r="C541" s="22" t="s">
        <v>757</v>
      </c>
      <c r="D541" s="22" t="s">
        <v>758</v>
      </c>
      <c r="E541" s="23">
        <v>35021</v>
      </c>
      <c r="F541" s="22" t="s">
        <v>78</v>
      </c>
      <c r="G541" s="22" t="s">
        <v>43</v>
      </c>
      <c r="H541" s="22" t="s">
        <v>44</v>
      </c>
      <c r="I541" s="145">
        <v>171</v>
      </c>
      <c r="J541" s="145">
        <v>469</v>
      </c>
      <c r="K541" s="64">
        <v>135</v>
      </c>
      <c r="L541" s="64">
        <v>454</v>
      </c>
      <c r="M541" s="64">
        <v>117</v>
      </c>
      <c r="N541" s="64">
        <v>697</v>
      </c>
      <c r="O541" s="64">
        <v>733</v>
      </c>
      <c r="P541" s="64">
        <v>761</v>
      </c>
      <c r="Q541" s="64">
        <v>793</v>
      </c>
      <c r="R541" s="64">
        <v>793</v>
      </c>
      <c r="S541" s="133">
        <f t="shared" si="41"/>
        <v>0.49067431850789095</v>
      </c>
      <c r="T541" s="133">
        <f t="shared" si="42"/>
        <v>1.2796725784447476</v>
      </c>
      <c r="U541" s="133">
        <f t="shared" si="43"/>
        <v>0.35479632063074901</v>
      </c>
      <c r="V541" s="133">
        <f t="shared" si="44"/>
        <v>1.1450189155107189</v>
      </c>
      <c r="W541" s="133">
        <f t="shared" si="45"/>
        <v>0.29508196721311475</v>
      </c>
      <c r="Y541" s="143"/>
    </row>
    <row r="542" spans="1:25" x14ac:dyDescent="0.2">
      <c r="A542" s="21">
        <v>3548104</v>
      </c>
      <c r="B542" s="22" t="s">
        <v>632</v>
      </c>
      <c r="C542" s="22" t="s">
        <v>759</v>
      </c>
      <c r="D542" s="22" t="s">
        <v>760</v>
      </c>
      <c r="E542" s="23">
        <v>35142</v>
      </c>
      <c r="F542" s="22" t="s">
        <v>12</v>
      </c>
      <c r="G542" s="22" t="s">
        <v>10</v>
      </c>
      <c r="H542" s="22" t="s">
        <v>11</v>
      </c>
      <c r="I542" s="145">
        <v>87</v>
      </c>
      <c r="J542" s="145">
        <v>70</v>
      </c>
      <c r="K542" s="64">
        <v>109</v>
      </c>
      <c r="L542" s="64">
        <v>99</v>
      </c>
      <c r="M542" s="64">
        <v>106</v>
      </c>
      <c r="N542" s="64">
        <v>594</v>
      </c>
      <c r="O542" s="64">
        <v>610</v>
      </c>
      <c r="P542" s="64">
        <v>628</v>
      </c>
      <c r="Q542" s="64">
        <v>642</v>
      </c>
      <c r="R542" s="64">
        <v>642</v>
      </c>
      <c r="S542" s="133">
        <f t="shared" si="41"/>
        <v>0.29292929292929293</v>
      </c>
      <c r="T542" s="133">
        <f t="shared" si="42"/>
        <v>0.22950819672131148</v>
      </c>
      <c r="U542" s="133">
        <f t="shared" si="43"/>
        <v>0.34713375796178342</v>
      </c>
      <c r="V542" s="133">
        <f t="shared" si="44"/>
        <v>0.30841121495327101</v>
      </c>
      <c r="W542" s="133">
        <f t="shared" si="45"/>
        <v>0.33021806853582553</v>
      </c>
      <c r="Y542" s="143"/>
    </row>
    <row r="543" spans="1:25" x14ac:dyDescent="0.2">
      <c r="A543" s="21">
        <v>3548203</v>
      </c>
      <c r="B543" s="22" t="s">
        <v>633</v>
      </c>
      <c r="C543" s="22" t="s">
        <v>771</v>
      </c>
      <c r="D543" s="22" t="s">
        <v>772</v>
      </c>
      <c r="E543" s="23">
        <v>35174</v>
      </c>
      <c r="F543" s="22" t="s">
        <v>186</v>
      </c>
      <c r="G543" s="22" t="s">
        <v>69</v>
      </c>
      <c r="H543" s="22" t="s">
        <v>70</v>
      </c>
      <c r="I543" s="145">
        <v>79</v>
      </c>
      <c r="J543" s="145">
        <v>82</v>
      </c>
      <c r="K543" s="64">
        <v>60</v>
      </c>
      <c r="L543" s="64">
        <v>102</v>
      </c>
      <c r="M543" s="64">
        <v>442</v>
      </c>
      <c r="N543" s="64">
        <v>588</v>
      </c>
      <c r="O543" s="64">
        <v>613</v>
      </c>
      <c r="P543" s="64">
        <v>646</v>
      </c>
      <c r="Q543" s="64">
        <v>675</v>
      </c>
      <c r="R543" s="64">
        <v>675</v>
      </c>
      <c r="S543" s="133">
        <f t="shared" si="41"/>
        <v>0.2687074829931973</v>
      </c>
      <c r="T543" s="133">
        <f t="shared" si="42"/>
        <v>0.26753670473083196</v>
      </c>
      <c r="U543" s="133">
        <f t="shared" si="43"/>
        <v>0.18575851393188855</v>
      </c>
      <c r="V543" s="133">
        <f t="shared" si="44"/>
        <v>0.30222222222222223</v>
      </c>
      <c r="W543" s="133">
        <f t="shared" si="45"/>
        <v>1.3096296296296297</v>
      </c>
      <c r="Y543" s="143"/>
    </row>
    <row r="544" spans="1:25" x14ac:dyDescent="0.2">
      <c r="A544" s="21">
        <v>3548302</v>
      </c>
      <c r="B544" s="22" t="s">
        <v>634</v>
      </c>
      <c r="C544" s="22" t="s">
        <v>767</v>
      </c>
      <c r="D544" s="22" t="s">
        <v>768</v>
      </c>
      <c r="E544" s="23">
        <v>35112</v>
      </c>
      <c r="F544" s="22" t="s">
        <v>33</v>
      </c>
      <c r="G544" s="22" t="s">
        <v>31</v>
      </c>
      <c r="H544" s="22" t="s">
        <v>32</v>
      </c>
      <c r="I544" s="145">
        <v>93</v>
      </c>
      <c r="J544" s="145">
        <v>74</v>
      </c>
      <c r="K544" s="64">
        <v>120</v>
      </c>
      <c r="L544" s="64">
        <v>127</v>
      </c>
      <c r="M544" s="64">
        <v>105</v>
      </c>
      <c r="N544" s="64">
        <v>310</v>
      </c>
      <c r="O544" s="64">
        <v>316</v>
      </c>
      <c r="P544" s="64">
        <v>322</v>
      </c>
      <c r="Q544" s="64">
        <v>325</v>
      </c>
      <c r="R544" s="64">
        <v>325</v>
      </c>
      <c r="S544" s="133">
        <f t="shared" si="41"/>
        <v>0.6</v>
      </c>
      <c r="T544" s="133">
        <f t="shared" si="42"/>
        <v>0.46835443037974683</v>
      </c>
      <c r="U544" s="133">
        <f t="shared" si="43"/>
        <v>0.74534161490683226</v>
      </c>
      <c r="V544" s="133">
        <f t="shared" si="44"/>
        <v>0.78153846153846152</v>
      </c>
      <c r="W544" s="133">
        <f t="shared" si="45"/>
        <v>0.64615384615384619</v>
      </c>
      <c r="Y544" s="143"/>
    </row>
    <row r="545" spans="1:25" x14ac:dyDescent="0.2">
      <c r="A545" s="21">
        <v>3548401</v>
      </c>
      <c r="B545" s="22" t="s">
        <v>635</v>
      </c>
      <c r="C545" s="22" t="s">
        <v>757</v>
      </c>
      <c r="D545" s="22" t="s">
        <v>758</v>
      </c>
      <c r="E545" s="23">
        <v>35023</v>
      </c>
      <c r="F545" s="22" t="s">
        <v>45</v>
      </c>
      <c r="G545" s="22" t="s">
        <v>43</v>
      </c>
      <c r="H545" s="22" t="s">
        <v>44</v>
      </c>
      <c r="I545" s="145">
        <v>23</v>
      </c>
      <c r="J545" s="145">
        <v>214</v>
      </c>
      <c r="K545" s="64">
        <v>31</v>
      </c>
      <c r="L545" s="64">
        <v>249</v>
      </c>
      <c r="M545" s="64">
        <v>19</v>
      </c>
      <c r="N545" s="64">
        <v>371</v>
      </c>
      <c r="O545" s="64">
        <v>377</v>
      </c>
      <c r="P545" s="64">
        <v>384</v>
      </c>
      <c r="Q545" s="64">
        <v>390</v>
      </c>
      <c r="R545" s="64">
        <v>390</v>
      </c>
      <c r="S545" s="133">
        <f t="shared" si="41"/>
        <v>0.12398921832884097</v>
      </c>
      <c r="T545" s="133">
        <f t="shared" si="42"/>
        <v>1.1352785145888593</v>
      </c>
      <c r="U545" s="133">
        <f t="shared" si="43"/>
        <v>0.16145833333333334</v>
      </c>
      <c r="V545" s="133">
        <f t="shared" si="44"/>
        <v>1.2769230769230768</v>
      </c>
      <c r="W545" s="133">
        <f t="shared" si="45"/>
        <v>9.7435897435897437E-2</v>
      </c>
      <c r="Y545" s="143"/>
    </row>
    <row r="546" spans="1:25" x14ac:dyDescent="0.2">
      <c r="A546" s="21">
        <v>3548500</v>
      </c>
      <c r="B546" s="22" t="s">
        <v>636</v>
      </c>
      <c r="C546" s="22" t="s">
        <v>777</v>
      </c>
      <c r="D546" s="22" t="s">
        <v>778</v>
      </c>
      <c r="E546" s="23">
        <v>35041</v>
      </c>
      <c r="F546" s="22" t="s">
        <v>139</v>
      </c>
      <c r="G546" s="22" t="s">
        <v>138</v>
      </c>
      <c r="H546" s="22" t="s">
        <v>139</v>
      </c>
      <c r="I546" s="145">
        <v>6224</v>
      </c>
      <c r="J546" s="145">
        <v>7332</v>
      </c>
      <c r="K546" s="64">
        <v>8319</v>
      </c>
      <c r="L546" s="64">
        <v>7417</v>
      </c>
      <c r="M546" s="64">
        <v>7664</v>
      </c>
      <c r="N546" s="64">
        <v>56026</v>
      </c>
      <c r="O546" s="64">
        <v>57056</v>
      </c>
      <c r="P546" s="64">
        <v>57967</v>
      </c>
      <c r="Q546" s="64">
        <v>58757</v>
      </c>
      <c r="R546" s="64">
        <v>58757</v>
      </c>
      <c r="S546" s="133">
        <f t="shared" si="41"/>
        <v>0.22218255809802592</v>
      </c>
      <c r="T546" s="133">
        <f t="shared" si="42"/>
        <v>0.25701065619742008</v>
      </c>
      <c r="U546" s="133">
        <f t="shared" si="43"/>
        <v>0.28702537650732313</v>
      </c>
      <c r="V546" s="133">
        <f t="shared" si="44"/>
        <v>0.25246353625950951</v>
      </c>
      <c r="W546" s="133">
        <f t="shared" si="45"/>
        <v>0.26087104515206699</v>
      </c>
      <c r="Y546" s="143"/>
    </row>
    <row r="547" spans="1:25" x14ac:dyDescent="0.2">
      <c r="A547" s="21">
        <v>3548609</v>
      </c>
      <c r="B547" s="22" t="s">
        <v>637</v>
      </c>
      <c r="C547" s="22" t="s">
        <v>771</v>
      </c>
      <c r="D547" s="22" t="s">
        <v>772</v>
      </c>
      <c r="E547" s="23">
        <v>35174</v>
      </c>
      <c r="F547" s="22" t="s">
        <v>186</v>
      </c>
      <c r="G547" s="22" t="s">
        <v>69</v>
      </c>
      <c r="H547" s="22" t="s">
        <v>70</v>
      </c>
      <c r="I547" s="145">
        <v>259</v>
      </c>
      <c r="J547" s="145">
        <v>344</v>
      </c>
      <c r="K547" s="64">
        <v>381</v>
      </c>
      <c r="L547" s="64">
        <v>187</v>
      </c>
      <c r="M547" s="64">
        <v>377</v>
      </c>
      <c r="N547" s="64">
        <v>1065</v>
      </c>
      <c r="O547" s="64">
        <v>1096</v>
      </c>
      <c r="P547" s="64">
        <v>1133</v>
      </c>
      <c r="Q547" s="64">
        <v>1166</v>
      </c>
      <c r="R547" s="64">
        <v>1166</v>
      </c>
      <c r="S547" s="133">
        <f t="shared" si="41"/>
        <v>0.48638497652582158</v>
      </c>
      <c r="T547" s="133">
        <f t="shared" si="42"/>
        <v>0.62773722627737227</v>
      </c>
      <c r="U547" s="133">
        <f t="shared" si="43"/>
        <v>0.67255075022065314</v>
      </c>
      <c r="V547" s="133">
        <f t="shared" si="44"/>
        <v>0.32075471698113206</v>
      </c>
      <c r="W547" s="133">
        <f t="shared" si="45"/>
        <v>0.64665523156089189</v>
      </c>
      <c r="Y547" s="143"/>
    </row>
    <row r="548" spans="1:25" x14ac:dyDescent="0.2">
      <c r="A548" s="21">
        <v>3548708</v>
      </c>
      <c r="B548" s="22" t="s">
        <v>638</v>
      </c>
      <c r="C548" s="22" t="s">
        <v>785</v>
      </c>
      <c r="D548" s="22" t="s">
        <v>786</v>
      </c>
      <c r="E548" s="23">
        <v>35015</v>
      </c>
      <c r="F548" s="22" t="s">
        <v>237</v>
      </c>
      <c r="G548" s="22" t="s">
        <v>98</v>
      </c>
      <c r="H548" s="22" t="s">
        <v>99</v>
      </c>
      <c r="I548" s="145">
        <v>13722</v>
      </c>
      <c r="J548" s="145">
        <v>13934</v>
      </c>
      <c r="K548" s="64">
        <v>14822</v>
      </c>
      <c r="L548" s="64">
        <v>13132</v>
      </c>
      <c r="M548" s="64">
        <v>13280</v>
      </c>
      <c r="N548" s="64">
        <v>76228</v>
      </c>
      <c r="O548" s="64">
        <v>79353</v>
      </c>
      <c r="P548" s="64">
        <v>82162</v>
      </c>
      <c r="Q548" s="64">
        <v>84984</v>
      </c>
      <c r="R548" s="64">
        <v>84984</v>
      </c>
      <c r="S548" s="133">
        <f t="shared" si="41"/>
        <v>0.36002518759510943</v>
      </c>
      <c r="T548" s="133">
        <f t="shared" si="42"/>
        <v>0.35119025115622599</v>
      </c>
      <c r="U548" s="133">
        <f t="shared" si="43"/>
        <v>0.36079939631459801</v>
      </c>
      <c r="V548" s="133">
        <f t="shared" si="44"/>
        <v>0.309046408735762</v>
      </c>
      <c r="W548" s="133">
        <f t="shared" si="45"/>
        <v>0.31252941730208039</v>
      </c>
      <c r="Y548" s="143"/>
    </row>
    <row r="549" spans="1:25" x14ac:dyDescent="0.2">
      <c r="A549" s="21">
        <v>3548807</v>
      </c>
      <c r="B549" s="22" t="s">
        <v>639</v>
      </c>
      <c r="C549" s="22" t="s">
        <v>785</v>
      </c>
      <c r="D549" s="22" t="s">
        <v>786</v>
      </c>
      <c r="E549" s="23">
        <v>35015</v>
      </c>
      <c r="F549" s="22" t="s">
        <v>237</v>
      </c>
      <c r="G549" s="22" t="s">
        <v>98</v>
      </c>
      <c r="H549" s="22" t="s">
        <v>99</v>
      </c>
      <c r="I549" s="145">
        <v>3686</v>
      </c>
      <c r="J549" s="145">
        <v>2661</v>
      </c>
      <c r="K549" s="64">
        <v>3927</v>
      </c>
      <c r="L549" s="64">
        <v>3013</v>
      </c>
      <c r="M549" s="64">
        <v>2979</v>
      </c>
      <c r="N549" s="64">
        <v>20176</v>
      </c>
      <c r="O549" s="64">
        <v>20746</v>
      </c>
      <c r="P549" s="64">
        <v>21175</v>
      </c>
      <c r="Q549" s="64">
        <v>21633</v>
      </c>
      <c r="R549" s="64">
        <v>21633</v>
      </c>
      <c r="S549" s="133">
        <f t="shared" si="41"/>
        <v>0.36538461538461536</v>
      </c>
      <c r="T549" s="133">
        <f t="shared" si="42"/>
        <v>0.25653137954304445</v>
      </c>
      <c r="U549" s="133">
        <f t="shared" si="43"/>
        <v>0.37090909090909091</v>
      </c>
      <c r="V549" s="133">
        <f t="shared" si="44"/>
        <v>0.27855590995238755</v>
      </c>
      <c r="W549" s="133">
        <f t="shared" si="45"/>
        <v>0.27541256413812232</v>
      </c>
      <c r="Y549" s="143"/>
    </row>
    <row r="550" spans="1:25" x14ac:dyDescent="0.2">
      <c r="A550" s="21">
        <v>3548906</v>
      </c>
      <c r="B550" s="22" t="s">
        <v>640</v>
      </c>
      <c r="C550" s="22" t="s">
        <v>769</v>
      </c>
      <c r="D550" s="22" t="s">
        <v>770</v>
      </c>
      <c r="E550" s="23">
        <v>35034</v>
      </c>
      <c r="F550" s="22" t="s">
        <v>235</v>
      </c>
      <c r="G550" s="22" t="s">
        <v>55</v>
      </c>
      <c r="H550" s="22" t="s">
        <v>56</v>
      </c>
      <c r="I550" s="145">
        <v>4019</v>
      </c>
      <c r="J550" s="145">
        <v>4179</v>
      </c>
      <c r="K550" s="64">
        <v>4987</v>
      </c>
      <c r="L550" s="64">
        <v>4288</v>
      </c>
      <c r="M550" s="64">
        <v>3967</v>
      </c>
      <c r="N550" s="64">
        <v>23235</v>
      </c>
      <c r="O550" s="64">
        <v>24181</v>
      </c>
      <c r="P550" s="64">
        <v>25035</v>
      </c>
      <c r="Q550" s="64">
        <v>25892</v>
      </c>
      <c r="R550" s="64">
        <v>25892</v>
      </c>
      <c r="S550" s="133">
        <f t="shared" si="41"/>
        <v>0.34594361953948782</v>
      </c>
      <c r="T550" s="133">
        <f t="shared" si="42"/>
        <v>0.34564327364459702</v>
      </c>
      <c r="U550" s="133">
        <f t="shared" si="43"/>
        <v>0.39840223686838427</v>
      </c>
      <c r="V550" s="133">
        <f t="shared" si="44"/>
        <v>0.33122199907307276</v>
      </c>
      <c r="W550" s="133">
        <f t="shared" si="45"/>
        <v>0.30642669550440288</v>
      </c>
      <c r="Y550" s="143"/>
    </row>
    <row r="551" spans="1:25" x14ac:dyDescent="0.2">
      <c r="A551" s="21">
        <v>3549003</v>
      </c>
      <c r="B551" s="22" t="s">
        <v>641</v>
      </c>
      <c r="C551" s="22" t="s">
        <v>757</v>
      </c>
      <c r="D551" s="22" t="s">
        <v>758</v>
      </c>
      <c r="E551" s="23">
        <v>35153</v>
      </c>
      <c r="F551" s="22" t="s">
        <v>73</v>
      </c>
      <c r="G551" s="22" t="s">
        <v>6</v>
      </c>
      <c r="H551" s="22" t="s">
        <v>7</v>
      </c>
      <c r="I551" s="145">
        <v>251</v>
      </c>
      <c r="J551" s="145">
        <v>31</v>
      </c>
      <c r="K551" s="64">
        <v>65</v>
      </c>
      <c r="L551" s="64">
        <v>247</v>
      </c>
      <c r="M551" s="64">
        <v>38</v>
      </c>
      <c r="N551" s="64">
        <v>331</v>
      </c>
      <c r="O551" s="64">
        <v>331</v>
      </c>
      <c r="P551" s="64">
        <v>339</v>
      </c>
      <c r="Q551" s="64">
        <v>340</v>
      </c>
      <c r="R551" s="64">
        <v>340</v>
      </c>
      <c r="S551" s="133">
        <f t="shared" si="41"/>
        <v>1.5166163141993958</v>
      </c>
      <c r="T551" s="133">
        <f t="shared" si="42"/>
        <v>0.18731117824773413</v>
      </c>
      <c r="U551" s="133">
        <f t="shared" si="43"/>
        <v>0.38348082595870209</v>
      </c>
      <c r="V551" s="133">
        <f t="shared" si="44"/>
        <v>1.4529411764705882</v>
      </c>
      <c r="W551" s="133">
        <f t="shared" si="45"/>
        <v>0.22352941176470589</v>
      </c>
      <c r="Y551" s="143"/>
    </row>
    <row r="552" spans="1:25" x14ac:dyDescent="0.2">
      <c r="A552" s="21">
        <v>3549102</v>
      </c>
      <c r="B552" s="22" t="s">
        <v>642</v>
      </c>
      <c r="C552" s="22" t="s">
        <v>759</v>
      </c>
      <c r="D552" s="22" t="s">
        <v>760</v>
      </c>
      <c r="E552" s="23">
        <v>35142</v>
      </c>
      <c r="F552" s="22" t="s">
        <v>12</v>
      </c>
      <c r="G552" s="22" t="s">
        <v>10</v>
      </c>
      <c r="H552" s="22" t="s">
        <v>11</v>
      </c>
      <c r="I552" s="145">
        <v>1337</v>
      </c>
      <c r="J552" s="145">
        <v>1361</v>
      </c>
      <c r="K552" s="64">
        <v>1519</v>
      </c>
      <c r="L552" s="64">
        <v>1417</v>
      </c>
      <c r="M552" s="64">
        <v>1613</v>
      </c>
      <c r="N552" s="64">
        <v>9512</v>
      </c>
      <c r="O552" s="64">
        <v>9864</v>
      </c>
      <c r="P552" s="64">
        <v>10172</v>
      </c>
      <c r="Q552" s="64">
        <v>10482</v>
      </c>
      <c r="R552" s="64">
        <v>10482</v>
      </c>
      <c r="S552" s="133">
        <f t="shared" si="41"/>
        <v>0.28111858704793946</v>
      </c>
      <c r="T552" s="133">
        <f t="shared" si="42"/>
        <v>0.27595296025952959</v>
      </c>
      <c r="U552" s="133">
        <f t="shared" si="43"/>
        <v>0.29866299646087296</v>
      </c>
      <c r="V552" s="133">
        <f t="shared" si="44"/>
        <v>0.27036825033390577</v>
      </c>
      <c r="W552" s="133">
        <f t="shared" si="45"/>
        <v>0.30776569356992939</v>
      </c>
      <c r="Y552" s="143"/>
    </row>
    <row r="553" spans="1:25" x14ac:dyDescent="0.2">
      <c r="A553" s="21">
        <v>3549201</v>
      </c>
      <c r="B553" s="22" t="s">
        <v>643</v>
      </c>
      <c r="C553" s="22" t="s">
        <v>757</v>
      </c>
      <c r="D553" s="22" t="s">
        <v>758</v>
      </c>
      <c r="E553" s="23">
        <v>35154</v>
      </c>
      <c r="F553" s="22" t="s">
        <v>263</v>
      </c>
      <c r="G553" s="22" t="s">
        <v>6</v>
      </c>
      <c r="H553" s="22" t="s">
        <v>7</v>
      </c>
      <c r="I553" s="145">
        <v>20</v>
      </c>
      <c r="J553" s="145">
        <v>113</v>
      </c>
      <c r="K553" s="64">
        <v>17</v>
      </c>
      <c r="L553" s="64">
        <v>148</v>
      </c>
      <c r="M553" s="64">
        <v>18</v>
      </c>
      <c r="N553" s="64">
        <v>260</v>
      </c>
      <c r="O553" s="64">
        <v>270</v>
      </c>
      <c r="P553" s="64">
        <v>279</v>
      </c>
      <c r="Q553" s="64">
        <v>288</v>
      </c>
      <c r="R553" s="64">
        <v>288</v>
      </c>
      <c r="S553" s="133">
        <f t="shared" si="41"/>
        <v>0.15384615384615385</v>
      </c>
      <c r="T553" s="133">
        <f t="shared" si="42"/>
        <v>0.83703703703703702</v>
      </c>
      <c r="U553" s="133">
        <f t="shared" si="43"/>
        <v>0.12186379928315412</v>
      </c>
      <c r="V553" s="133">
        <f t="shared" si="44"/>
        <v>1.0277777777777777</v>
      </c>
      <c r="W553" s="133">
        <f t="shared" si="45"/>
        <v>0.125</v>
      </c>
      <c r="Y553" s="143"/>
    </row>
    <row r="554" spans="1:25" x14ac:dyDescent="0.2">
      <c r="A554" s="21">
        <v>3549250</v>
      </c>
      <c r="B554" s="22" t="s">
        <v>644</v>
      </c>
      <c r="C554" s="22" t="s">
        <v>757</v>
      </c>
      <c r="D554" s="22" t="s">
        <v>758</v>
      </c>
      <c r="E554" s="23">
        <v>35154</v>
      </c>
      <c r="F554" s="22" t="s">
        <v>263</v>
      </c>
      <c r="G554" s="22" t="s">
        <v>6</v>
      </c>
      <c r="H554" s="22" t="s">
        <v>7</v>
      </c>
      <c r="I554" s="145">
        <v>23</v>
      </c>
      <c r="J554" s="145">
        <v>141</v>
      </c>
      <c r="K554" s="64">
        <v>20</v>
      </c>
      <c r="L554" s="64">
        <v>144</v>
      </c>
      <c r="M554" s="64">
        <v>25</v>
      </c>
      <c r="N554" s="64">
        <v>199</v>
      </c>
      <c r="O554" s="64">
        <v>202</v>
      </c>
      <c r="P554" s="64">
        <v>202</v>
      </c>
      <c r="Q554" s="64">
        <v>202</v>
      </c>
      <c r="R554" s="64">
        <v>202</v>
      </c>
      <c r="S554" s="133">
        <f t="shared" si="41"/>
        <v>0.23115577889447236</v>
      </c>
      <c r="T554" s="133">
        <f t="shared" si="42"/>
        <v>1.3960396039603959</v>
      </c>
      <c r="U554" s="133">
        <f t="shared" si="43"/>
        <v>0.19801980198019803</v>
      </c>
      <c r="V554" s="133">
        <f t="shared" si="44"/>
        <v>1.4257425742574257</v>
      </c>
      <c r="W554" s="133">
        <f t="shared" si="45"/>
        <v>0.24752475247524752</v>
      </c>
      <c r="Y554" s="143"/>
    </row>
    <row r="555" spans="1:25" x14ac:dyDescent="0.2">
      <c r="A555" s="21">
        <v>3549300</v>
      </c>
      <c r="B555" s="22" t="s">
        <v>645</v>
      </c>
      <c r="C555" s="22" t="s">
        <v>767</v>
      </c>
      <c r="D555" s="22" t="s">
        <v>768</v>
      </c>
      <c r="E555" s="23">
        <v>35111</v>
      </c>
      <c r="F555" s="22" t="s">
        <v>245</v>
      </c>
      <c r="G555" s="22" t="s">
        <v>31</v>
      </c>
      <c r="H555" s="22" t="s">
        <v>32</v>
      </c>
      <c r="I555" s="145">
        <v>74</v>
      </c>
      <c r="J555" s="145">
        <v>90</v>
      </c>
      <c r="K555" s="64">
        <v>97</v>
      </c>
      <c r="L555" s="64">
        <v>88</v>
      </c>
      <c r="M555" s="64">
        <v>90</v>
      </c>
      <c r="N555" s="64">
        <v>266</v>
      </c>
      <c r="O555" s="64">
        <v>266</v>
      </c>
      <c r="P555" s="64">
        <v>277</v>
      </c>
      <c r="Q555" s="64">
        <v>282</v>
      </c>
      <c r="R555" s="64">
        <v>282</v>
      </c>
      <c r="S555" s="133">
        <f t="shared" si="41"/>
        <v>0.55639097744360899</v>
      </c>
      <c r="T555" s="133">
        <f t="shared" si="42"/>
        <v>0.67669172932330823</v>
      </c>
      <c r="U555" s="133">
        <f t="shared" si="43"/>
        <v>0.70036101083032487</v>
      </c>
      <c r="V555" s="133">
        <f t="shared" si="44"/>
        <v>0.62411347517730498</v>
      </c>
      <c r="W555" s="133">
        <f t="shared" si="45"/>
        <v>0.63829787234042556</v>
      </c>
      <c r="Y555" s="143"/>
    </row>
    <row r="556" spans="1:25" x14ac:dyDescent="0.2">
      <c r="A556" s="21">
        <v>3549409</v>
      </c>
      <c r="B556" s="22" t="s">
        <v>646</v>
      </c>
      <c r="C556" s="22" t="s">
        <v>769</v>
      </c>
      <c r="D556" s="22" t="s">
        <v>770</v>
      </c>
      <c r="E556" s="23">
        <v>35082</v>
      </c>
      <c r="F556" s="22" t="s">
        <v>336</v>
      </c>
      <c r="G556" s="22" t="s">
        <v>81</v>
      </c>
      <c r="H556" s="22" t="s">
        <v>82</v>
      </c>
      <c r="I556" s="145">
        <v>477</v>
      </c>
      <c r="J556" s="145">
        <v>734</v>
      </c>
      <c r="K556" s="64">
        <v>605</v>
      </c>
      <c r="L556" s="64">
        <v>750</v>
      </c>
      <c r="M556" s="64">
        <v>917</v>
      </c>
      <c r="N556" s="64">
        <v>4686</v>
      </c>
      <c r="O556" s="64">
        <v>4848</v>
      </c>
      <c r="P556" s="64">
        <v>5000</v>
      </c>
      <c r="Q556" s="64">
        <v>5149</v>
      </c>
      <c r="R556" s="64">
        <v>5149</v>
      </c>
      <c r="S556" s="133">
        <f t="shared" si="41"/>
        <v>0.20358514724711907</v>
      </c>
      <c r="T556" s="133">
        <f t="shared" si="42"/>
        <v>0.30280528052805278</v>
      </c>
      <c r="U556" s="133">
        <f t="shared" si="43"/>
        <v>0.24199999999999999</v>
      </c>
      <c r="V556" s="133">
        <f t="shared" si="44"/>
        <v>0.2913187026607108</v>
      </c>
      <c r="W556" s="133">
        <f t="shared" si="45"/>
        <v>0.35618566711982907</v>
      </c>
      <c r="Y556" s="143"/>
    </row>
    <row r="557" spans="1:25" x14ac:dyDescent="0.2">
      <c r="A557" s="21">
        <v>3549508</v>
      </c>
      <c r="B557" s="22" t="s">
        <v>647</v>
      </c>
      <c r="C557" s="22" t="s">
        <v>769</v>
      </c>
      <c r="D557" s="22" t="s">
        <v>770</v>
      </c>
      <c r="E557" s="23">
        <v>35081</v>
      </c>
      <c r="F557" s="22" t="s">
        <v>229</v>
      </c>
      <c r="G557" s="22" t="s">
        <v>81</v>
      </c>
      <c r="H557" s="22" t="s">
        <v>82</v>
      </c>
      <c r="I557" s="145">
        <v>64</v>
      </c>
      <c r="J557" s="145">
        <v>84</v>
      </c>
      <c r="K557" s="64">
        <v>193</v>
      </c>
      <c r="L557" s="64">
        <v>129</v>
      </c>
      <c r="M557" s="64">
        <v>153</v>
      </c>
      <c r="N557" s="64">
        <v>643</v>
      </c>
      <c r="O557" s="64">
        <v>653</v>
      </c>
      <c r="P557" s="64">
        <v>657</v>
      </c>
      <c r="Q557" s="64">
        <v>663</v>
      </c>
      <c r="R557" s="64">
        <v>663</v>
      </c>
      <c r="S557" s="133">
        <f t="shared" si="41"/>
        <v>0.19906687402799378</v>
      </c>
      <c r="T557" s="133">
        <f t="shared" si="42"/>
        <v>0.25727411944869832</v>
      </c>
      <c r="U557" s="133">
        <f t="shared" si="43"/>
        <v>0.58751902587519023</v>
      </c>
      <c r="V557" s="133">
        <f t="shared" si="44"/>
        <v>0.38914027149321267</v>
      </c>
      <c r="W557" s="133">
        <f t="shared" si="45"/>
        <v>0.46153846153846156</v>
      </c>
      <c r="Y557" s="143"/>
    </row>
    <row r="558" spans="1:25" x14ac:dyDescent="0.2">
      <c r="A558" s="21">
        <v>3549607</v>
      </c>
      <c r="B558" s="22" t="s">
        <v>648</v>
      </c>
      <c r="C558" s="22" t="s">
        <v>771</v>
      </c>
      <c r="D558" s="22" t="s">
        <v>772</v>
      </c>
      <c r="E558" s="23">
        <v>35172</v>
      </c>
      <c r="F558" s="22" t="s">
        <v>71</v>
      </c>
      <c r="G558" s="22" t="s">
        <v>69</v>
      </c>
      <c r="H558" s="22" t="s">
        <v>70</v>
      </c>
      <c r="I558" s="145">
        <v>57</v>
      </c>
      <c r="J558" s="145">
        <v>70</v>
      </c>
      <c r="K558" s="64">
        <v>50</v>
      </c>
      <c r="L558" s="64">
        <v>91</v>
      </c>
      <c r="M558" s="64">
        <v>50</v>
      </c>
      <c r="N558" s="64">
        <v>353</v>
      </c>
      <c r="O558" s="64">
        <v>367</v>
      </c>
      <c r="P558" s="64">
        <v>381</v>
      </c>
      <c r="Q558" s="64">
        <v>395</v>
      </c>
      <c r="R558" s="64">
        <v>395</v>
      </c>
      <c r="S558" s="133">
        <f t="shared" si="41"/>
        <v>0.32294617563739375</v>
      </c>
      <c r="T558" s="133">
        <f t="shared" si="42"/>
        <v>0.38147138964577659</v>
      </c>
      <c r="U558" s="133">
        <f t="shared" si="43"/>
        <v>0.26246719160104987</v>
      </c>
      <c r="V558" s="133">
        <f t="shared" si="44"/>
        <v>0.46075949367088609</v>
      </c>
      <c r="W558" s="133">
        <f t="shared" si="45"/>
        <v>0.25316455696202533</v>
      </c>
      <c r="Y558" s="143"/>
    </row>
    <row r="559" spans="1:25" x14ac:dyDescent="0.2">
      <c r="A559" s="21">
        <v>3549706</v>
      </c>
      <c r="B559" s="22" t="s">
        <v>649</v>
      </c>
      <c r="C559" s="22" t="s">
        <v>759</v>
      </c>
      <c r="D559" s="22" t="s">
        <v>760</v>
      </c>
      <c r="E559" s="23">
        <v>35143</v>
      </c>
      <c r="F559" s="22" t="s">
        <v>170</v>
      </c>
      <c r="G559" s="22" t="s">
        <v>10</v>
      </c>
      <c r="H559" s="22" t="s">
        <v>11</v>
      </c>
      <c r="I559" s="145">
        <v>735</v>
      </c>
      <c r="J559" s="145">
        <v>1162</v>
      </c>
      <c r="K559" s="64">
        <v>362</v>
      </c>
      <c r="L559" s="64">
        <v>591</v>
      </c>
      <c r="M559" s="64">
        <v>735</v>
      </c>
      <c r="N559" s="64">
        <v>5737</v>
      </c>
      <c r="O559" s="64">
        <v>5932</v>
      </c>
      <c r="P559" s="64">
        <v>6168</v>
      </c>
      <c r="Q559" s="64">
        <v>6370</v>
      </c>
      <c r="R559" s="64">
        <v>6370</v>
      </c>
      <c r="S559" s="133">
        <f t="shared" si="41"/>
        <v>0.25623147986752659</v>
      </c>
      <c r="T559" s="133">
        <f t="shared" si="42"/>
        <v>0.39177343223196226</v>
      </c>
      <c r="U559" s="133">
        <f t="shared" si="43"/>
        <v>0.11738002594033722</v>
      </c>
      <c r="V559" s="133">
        <f t="shared" si="44"/>
        <v>0.18555729984301414</v>
      </c>
      <c r="W559" s="133">
        <f t="shared" si="45"/>
        <v>0.23076923076923078</v>
      </c>
      <c r="Y559" s="143"/>
    </row>
    <row r="560" spans="1:25" x14ac:dyDescent="0.2">
      <c r="A560" s="21">
        <v>3549805</v>
      </c>
      <c r="B560" s="22" t="s">
        <v>650</v>
      </c>
      <c r="C560" s="22" t="s">
        <v>757</v>
      </c>
      <c r="D560" s="22" t="s">
        <v>758</v>
      </c>
      <c r="E560" s="23">
        <v>35155</v>
      </c>
      <c r="F560" s="22" t="s">
        <v>7</v>
      </c>
      <c r="G560" s="22" t="s">
        <v>6</v>
      </c>
      <c r="H560" s="22" t="s">
        <v>7</v>
      </c>
      <c r="I560" s="145">
        <v>8701</v>
      </c>
      <c r="J560" s="145">
        <v>8228</v>
      </c>
      <c r="K560" s="64">
        <v>7089</v>
      </c>
      <c r="L560" s="64">
        <v>6249</v>
      </c>
      <c r="M560" s="64">
        <v>8485</v>
      </c>
      <c r="N560" s="64">
        <v>46254</v>
      </c>
      <c r="O560" s="64">
        <v>47943</v>
      </c>
      <c r="P560" s="64">
        <v>49668</v>
      </c>
      <c r="Q560" s="64">
        <v>51277</v>
      </c>
      <c r="R560" s="64">
        <v>51277</v>
      </c>
      <c r="S560" s="133">
        <f t="shared" si="41"/>
        <v>0.37622692091494792</v>
      </c>
      <c r="T560" s="133">
        <f t="shared" si="42"/>
        <v>0.3432409319400121</v>
      </c>
      <c r="U560" s="133">
        <f t="shared" si="43"/>
        <v>0.2854554240154627</v>
      </c>
      <c r="V560" s="133">
        <f t="shared" si="44"/>
        <v>0.24373500789827798</v>
      </c>
      <c r="W560" s="133">
        <f t="shared" si="45"/>
        <v>0.33094759833843634</v>
      </c>
      <c r="Y560" s="143"/>
    </row>
    <row r="561" spans="1:25" x14ac:dyDescent="0.2">
      <c r="A561" s="21">
        <v>3549904</v>
      </c>
      <c r="B561" s="22" t="s">
        <v>651</v>
      </c>
      <c r="C561" s="22" t="s">
        <v>771</v>
      </c>
      <c r="D561" s="22" t="s">
        <v>772</v>
      </c>
      <c r="E561" s="23">
        <v>35171</v>
      </c>
      <c r="F561" s="22" t="s">
        <v>167</v>
      </c>
      <c r="G561" s="22" t="s">
        <v>69</v>
      </c>
      <c r="H561" s="22" t="s">
        <v>70</v>
      </c>
      <c r="I561" s="145">
        <v>11593</v>
      </c>
      <c r="J561" s="145">
        <v>11759</v>
      </c>
      <c r="K561" s="64">
        <v>16742</v>
      </c>
      <c r="L561" s="64">
        <v>15132</v>
      </c>
      <c r="M561" s="64">
        <v>15380</v>
      </c>
      <c r="N561" s="64">
        <v>61300</v>
      </c>
      <c r="O561" s="64">
        <v>64256</v>
      </c>
      <c r="P561" s="64">
        <v>66999</v>
      </c>
      <c r="Q561" s="64">
        <v>69746</v>
      </c>
      <c r="R561" s="64">
        <v>69746</v>
      </c>
      <c r="S561" s="133">
        <f t="shared" si="41"/>
        <v>0.37823817292006523</v>
      </c>
      <c r="T561" s="133">
        <f t="shared" si="42"/>
        <v>0.3660047310756972</v>
      </c>
      <c r="U561" s="133">
        <f t="shared" si="43"/>
        <v>0.49976865326348152</v>
      </c>
      <c r="V561" s="133">
        <f t="shared" si="44"/>
        <v>0.43391735726780029</v>
      </c>
      <c r="W561" s="133">
        <f t="shared" si="45"/>
        <v>0.44102887620795456</v>
      </c>
      <c r="Y561" s="143"/>
    </row>
    <row r="562" spans="1:25" x14ac:dyDescent="0.2">
      <c r="A562" s="21">
        <v>3549953</v>
      </c>
      <c r="B562" s="22" t="s">
        <v>652</v>
      </c>
      <c r="C562" s="22" t="s">
        <v>783</v>
      </c>
      <c r="D562" s="22" t="s">
        <v>784</v>
      </c>
      <c r="E562" s="23">
        <v>35013</v>
      </c>
      <c r="F562" s="22" t="s">
        <v>225</v>
      </c>
      <c r="G562" s="22" t="s">
        <v>98</v>
      </c>
      <c r="H562" s="22" t="s">
        <v>99</v>
      </c>
      <c r="I562" s="145">
        <v>217</v>
      </c>
      <c r="J562" s="145">
        <v>246</v>
      </c>
      <c r="K562" s="64">
        <v>267</v>
      </c>
      <c r="L562" s="64">
        <v>207</v>
      </c>
      <c r="M562" s="64">
        <v>272</v>
      </c>
      <c r="N562" s="64">
        <v>1203</v>
      </c>
      <c r="O562" s="64">
        <v>1263</v>
      </c>
      <c r="P562" s="64">
        <v>1329</v>
      </c>
      <c r="Q562" s="64">
        <v>1390</v>
      </c>
      <c r="R562" s="64">
        <v>1390</v>
      </c>
      <c r="S562" s="133">
        <f t="shared" si="41"/>
        <v>0.36076475477971737</v>
      </c>
      <c r="T562" s="133">
        <f t="shared" si="42"/>
        <v>0.38954869358669836</v>
      </c>
      <c r="U562" s="133">
        <f t="shared" si="43"/>
        <v>0.40180586907449212</v>
      </c>
      <c r="V562" s="133">
        <f t="shared" si="44"/>
        <v>0.29784172661870506</v>
      </c>
      <c r="W562" s="133">
        <f t="shared" si="45"/>
        <v>0.39136690647482014</v>
      </c>
      <c r="Y562" s="143"/>
    </row>
    <row r="563" spans="1:25" x14ac:dyDescent="0.2">
      <c r="A563" s="21">
        <v>3550001</v>
      </c>
      <c r="B563" s="22" t="s">
        <v>653</v>
      </c>
      <c r="C563" s="22" t="s">
        <v>771</v>
      </c>
      <c r="D563" s="22" t="s">
        <v>772</v>
      </c>
      <c r="E563" s="23">
        <v>35174</v>
      </c>
      <c r="F563" s="22" t="s">
        <v>186</v>
      </c>
      <c r="G563" s="22" t="s">
        <v>69</v>
      </c>
      <c r="H563" s="22" t="s">
        <v>70</v>
      </c>
      <c r="I563" s="145">
        <v>351</v>
      </c>
      <c r="J563" s="145">
        <v>278</v>
      </c>
      <c r="K563" s="64">
        <v>285</v>
      </c>
      <c r="L563" s="64">
        <v>259</v>
      </c>
      <c r="M563" s="64">
        <v>268</v>
      </c>
      <c r="N563" s="64">
        <v>1003</v>
      </c>
      <c r="O563" s="64">
        <v>1020</v>
      </c>
      <c r="P563" s="64">
        <v>1048</v>
      </c>
      <c r="Q563" s="64">
        <v>1069</v>
      </c>
      <c r="R563" s="64">
        <v>1069</v>
      </c>
      <c r="S563" s="133">
        <f t="shared" si="41"/>
        <v>0.69990029910269191</v>
      </c>
      <c r="T563" s="133">
        <f t="shared" si="42"/>
        <v>0.54509803921568623</v>
      </c>
      <c r="U563" s="133">
        <f t="shared" si="43"/>
        <v>0.54389312977099236</v>
      </c>
      <c r="V563" s="133">
        <f t="shared" si="44"/>
        <v>0.48456501403180541</v>
      </c>
      <c r="W563" s="133">
        <f t="shared" si="45"/>
        <v>0.50140318054256316</v>
      </c>
      <c r="Y563" s="143"/>
    </row>
    <row r="564" spans="1:25" x14ac:dyDescent="0.2">
      <c r="A564" s="21">
        <v>3550100</v>
      </c>
      <c r="B564" s="22" t="s">
        <v>654</v>
      </c>
      <c r="C564" s="22" t="s">
        <v>761</v>
      </c>
      <c r="D564" s="22" t="s">
        <v>762</v>
      </c>
      <c r="E564" s="23">
        <v>35063</v>
      </c>
      <c r="F564" s="22" t="s">
        <v>66</v>
      </c>
      <c r="G564" s="22" t="s">
        <v>19</v>
      </c>
      <c r="H564" s="22" t="s">
        <v>20</v>
      </c>
      <c r="I564" s="145">
        <v>510</v>
      </c>
      <c r="J564" s="145">
        <v>423</v>
      </c>
      <c r="K564" s="64">
        <v>735</v>
      </c>
      <c r="L564" s="64">
        <v>625</v>
      </c>
      <c r="M564" s="64">
        <v>658</v>
      </c>
      <c r="N564" s="64">
        <v>3698</v>
      </c>
      <c r="O564" s="64">
        <v>3821</v>
      </c>
      <c r="P564" s="64">
        <v>3938</v>
      </c>
      <c r="Q564" s="64">
        <v>4050</v>
      </c>
      <c r="R564" s="64">
        <v>4050</v>
      </c>
      <c r="S564" s="133">
        <f t="shared" si="41"/>
        <v>0.27582477014602486</v>
      </c>
      <c r="T564" s="133">
        <f t="shared" si="42"/>
        <v>0.22140800837477101</v>
      </c>
      <c r="U564" s="133">
        <f t="shared" si="43"/>
        <v>0.37328593194514981</v>
      </c>
      <c r="V564" s="133">
        <f t="shared" si="44"/>
        <v>0.30864197530864196</v>
      </c>
      <c r="W564" s="133">
        <f t="shared" si="45"/>
        <v>0.32493827160493827</v>
      </c>
      <c r="Y564" s="143"/>
    </row>
    <row r="565" spans="1:25" x14ac:dyDescent="0.2">
      <c r="A565" s="21">
        <v>3550209</v>
      </c>
      <c r="B565" s="22" t="s">
        <v>655</v>
      </c>
      <c r="C565" s="22" t="s">
        <v>765</v>
      </c>
      <c r="D565" s="22" t="s">
        <v>766</v>
      </c>
      <c r="E565" s="23">
        <v>35161</v>
      </c>
      <c r="F565" s="22" t="s">
        <v>29</v>
      </c>
      <c r="G565" s="22" t="s">
        <v>27</v>
      </c>
      <c r="H565" s="22" t="s">
        <v>28</v>
      </c>
      <c r="I565" s="145">
        <v>569</v>
      </c>
      <c r="J565" s="145">
        <v>547</v>
      </c>
      <c r="K565" s="64">
        <v>564</v>
      </c>
      <c r="L565" s="64">
        <v>626</v>
      </c>
      <c r="M565" s="64">
        <v>598</v>
      </c>
      <c r="N565" s="64">
        <v>2649</v>
      </c>
      <c r="O565" s="64">
        <v>2735</v>
      </c>
      <c r="P565" s="64">
        <v>2836</v>
      </c>
      <c r="Q565" s="64">
        <v>2922</v>
      </c>
      <c r="R565" s="64">
        <v>2922</v>
      </c>
      <c r="S565" s="133">
        <f t="shared" si="41"/>
        <v>0.42959607399018496</v>
      </c>
      <c r="T565" s="133">
        <f t="shared" si="42"/>
        <v>0.4</v>
      </c>
      <c r="U565" s="133">
        <f t="shared" si="43"/>
        <v>0.39774330042313116</v>
      </c>
      <c r="V565" s="133">
        <f t="shared" si="44"/>
        <v>0.42847364818617384</v>
      </c>
      <c r="W565" s="133">
        <f t="shared" si="45"/>
        <v>0.40930869267624914</v>
      </c>
      <c r="Y565" s="143"/>
    </row>
    <row r="566" spans="1:25" x14ac:dyDescent="0.2">
      <c r="A566" s="21">
        <v>3550308</v>
      </c>
      <c r="B566" s="22" t="s">
        <v>657</v>
      </c>
      <c r="C566" s="22" t="s">
        <v>787</v>
      </c>
      <c r="D566" s="22" t="s">
        <v>788</v>
      </c>
      <c r="E566" s="23">
        <v>35016</v>
      </c>
      <c r="F566" s="22" t="s">
        <v>656</v>
      </c>
      <c r="G566" s="22" t="s">
        <v>98</v>
      </c>
      <c r="H566" s="22" t="s">
        <v>99</v>
      </c>
      <c r="I566" s="145">
        <v>150528</v>
      </c>
      <c r="J566" s="145">
        <v>165373</v>
      </c>
      <c r="K566" s="64">
        <v>167572</v>
      </c>
      <c r="L566" s="64">
        <v>160110</v>
      </c>
      <c r="M566" s="64">
        <v>171228</v>
      </c>
      <c r="N566" s="64">
        <v>1154822</v>
      </c>
      <c r="O566" s="64">
        <v>1190559</v>
      </c>
      <c r="P566" s="64">
        <v>1225252</v>
      </c>
      <c r="Q566" s="64">
        <v>1257675</v>
      </c>
      <c r="R566" s="64">
        <v>1257675</v>
      </c>
      <c r="S566" s="133">
        <f t="shared" si="41"/>
        <v>0.26069472178396325</v>
      </c>
      <c r="T566" s="133">
        <f t="shared" si="42"/>
        <v>0.27780731572311829</v>
      </c>
      <c r="U566" s="133">
        <f t="shared" si="43"/>
        <v>0.27353066960919059</v>
      </c>
      <c r="V566" s="133">
        <f t="shared" si="44"/>
        <v>0.25461267815612143</v>
      </c>
      <c r="W566" s="133">
        <f t="shared" si="45"/>
        <v>0.27229292146222195</v>
      </c>
      <c r="Y566" s="143"/>
    </row>
    <row r="567" spans="1:25" x14ac:dyDescent="0.2">
      <c r="A567" s="21">
        <v>3550407</v>
      </c>
      <c r="B567" s="22" t="s">
        <v>658</v>
      </c>
      <c r="C567" s="22" t="s">
        <v>763</v>
      </c>
      <c r="D567" s="22" t="s">
        <v>764</v>
      </c>
      <c r="E567" s="23">
        <v>35103</v>
      </c>
      <c r="F567" s="22" t="s">
        <v>24</v>
      </c>
      <c r="G567" s="22" t="s">
        <v>23</v>
      </c>
      <c r="H567" s="22" t="s">
        <v>24</v>
      </c>
      <c r="I567" s="145">
        <v>216</v>
      </c>
      <c r="J567" s="145">
        <v>548</v>
      </c>
      <c r="K567" s="64">
        <v>621</v>
      </c>
      <c r="L567" s="64">
        <v>627</v>
      </c>
      <c r="M567" s="64">
        <v>672</v>
      </c>
      <c r="N567" s="64">
        <v>3611</v>
      </c>
      <c r="O567" s="64">
        <v>3737</v>
      </c>
      <c r="P567" s="64">
        <v>3856</v>
      </c>
      <c r="Q567" s="64">
        <v>3968</v>
      </c>
      <c r="R567" s="64">
        <v>3968</v>
      </c>
      <c r="S567" s="133">
        <f t="shared" si="41"/>
        <v>0.11963445029077818</v>
      </c>
      <c r="T567" s="133">
        <f t="shared" si="42"/>
        <v>0.29328338239229329</v>
      </c>
      <c r="U567" s="133">
        <f t="shared" si="43"/>
        <v>0.32209543568464732</v>
      </c>
      <c r="V567" s="133">
        <f t="shared" si="44"/>
        <v>0.31602822580645162</v>
      </c>
      <c r="W567" s="133">
        <f t="shared" si="45"/>
        <v>0.33870967741935482</v>
      </c>
      <c r="Y567" s="143"/>
    </row>
    <row r="568" spans="1:25" x14ac:dyDescent="0.2">
      <c r="A568" s="21">
        <v>3550506</v>
      </c>
      <c r="B568" s="22" t="s">
        <v>659</v>
      </c>
      <c r="C568" s="22" t="s">
        <v>755</v>
      </c>
      <c r="D568" s="22" t="s">
        <v>756</v>
      </c>
      <c r="E568" s="23">
        <v>35094</v>
      </c>
      <c r="F568" s="22" t="s">
        <v>136</v>
      </c>
      <c r="G568" s="22" t="s">
        <v>2</v>
      </c>
      <c r="H568" s="22" t="s">
        <v>3</v>
      </c>
      <c r="I568" s="145">
        <v>112</v>
      </c>
      <c r="J568" s="145">
        <v>214</v>
      </c>
      <c r="K568" s="64">
        <v>179</v>
      </c>
      <c r="L568" s="64">
        <v>171</v>
      </c>
      <c r="M568" s="64">
        <v>179</v>
      </c>
      <c r="N568" s="64">
        <v>655</v>
      </c>
      <c r="O568" s="64">
        <v>664</v>
      </c>
      <c r="P568" s="64">
        <v>672</v>
      </c>
      <c r="Q568" s="64">
        <v>681</v>
      </c>
      <c r="R568" s="64">
        <v>681</v>
      </c>
      <c r="S568" s="133">
        <f t="shared" si="41"/>
        <v>0.34198473282442748</v>
      </c>
      <c r="T568" s="133">
        <f t="shared" si="42"/>
        <v>0.64457831325301207</v>
      </c>
      <c r="U568" s="133">
        <f t="shared" si="43"/>
        <v>0.53273809523809523</v>
      </c>
      <c r="V568" s="133">
        <f t="shared" si="44"/>
        <v>0.50220264317180618</v>
      </c>
      <c r="W568" s="133">
        <f t="shared" si="45"/>
        <v>0.52569750367107193</v>
      </c>
      <c r="Y568" s="143"/>
    </row>
    <row r="569" spans="1:25" x14ac:dyDescent="0.2">
      <c r="A569" s="21">
        <v>3550605</v>
      </c>
      <c r="B569" s="22" t="s">
        <v>660</v>
      </c>
      <c r="C569" s="22" t="s">
        <v>765</v>
      </c>
      <c r="D569" s="22" t="s">
        <v>766</v>
      </c>
      <c r="E569" s="23">
        <v>35163</v>
      </c>
      <c r="F569" s="22" t="s">
        <v>28</v>
      </c>
      <c r="G569" s="22" t="s">
        <v>27</v>
      </c>
      <c r="H569" s="22" t="s">
        <v>28</v>
      </c>
      <c r="I569" s="145">
        <v>1254</v>
      </c>
      <c r="J569" s="145">
        <v>903</v>
      </c>
      <c r="K569" s="64">
        <v>1081</v>
      </c>
      <c r="L569" s="64">
        <v>1378</v>
      </c>
      <c r="M569" s="64">
        <v>1112</v>
      </c>
      <c r="N569" s="64">
        <v>8227</v>
      </c>
      <c r="O569" s="64">
        <v>8610</v>
      </c>
      <c r="P569" s="64">
        <v>9026</v>
      </c>
      <c r="Q569" s="64">
        <v>9417</v>
      </c>
      <c r="R569" s="64">
        <v>9417</v>
      </c>
      <c r="S569" s="133">
        <f t="shared" si="41"/>
        <v>0.30484988452655887</v>
      </c>
      <c r="T569" s="133">
        <f t="shared" si="42"/>
        <v>0.2097560975609756</v>
      </c>
      <c r="U569" s="133">
        <f t="shared" si="43"/>
        <v>0.23953024595612674</v>
      </c>
      <c r="V569" s="133">
        <f t="shared" si="44"/>
        <v>0.29266220664755233</v>
      </c>
      <c r="W569" s="133">
        <f t="shared" si="45"/>
        <v>0.23616863119889561</v>
      </c>
      <c r="Y569" s="143"/>
    </row>
    <row r="570" spans="1:25" x14ac:dyDescent="0.2">
      <c r="A570" s="21">
        <v>3550704</v>
      </c>
      <c r="B570" s="22" t="s">
        <v>661</v>
      </c>
      <c r="C570" s="22" t="s">
        <v>771</v>
      </c>
      <c r="D570" s="22" t="s">
        <v>772</v>
      </c>
      <c r="E570" s="23">
        <v>35173</v>
      </c>
      <c r="F570" s="22" t="s">
        <v>198</v>
      </c>
      <c r="G570" s="22" t="s">
        <v>69</v>
      </c>
      <c r="H570" s="22" t="s">
        <v>70</v>
      </c>
      <c r="I570" s="145">
        <v>1817</v>
      </c>
      <c r="J570" s="145">
        <v>1658</v>
      </c>
      <c r="K570" s="64">
        <v>1413</v>
      </c>
      <c r="L570" s="64">
        <v>1522</v>
      </c>
      <c r="M570" s="64">
        <v>1567</v>
      </c>
      <c r="N570" s="64">
        <v>5768</v>
      </c>
      <c r="O570" s="64">
        <v>6073</v>
      </c>
      <c r="P570" s="64">
        <v>6335</v>
      </c>
      <c r="Q570" s="64">
        <v>6611</v>
      </c>
      <c r="R570" s="64">
        <v>6611</v>
      </c>
      <c r="S570" s="133">
        <f t="shared" si="41"/>
        <v>0.63002773925104028</v>
      </c>
      <c r="T570" s="133">
        <f t="shared" si="42"/>
        <v>0.54602338218343482</v>
      </c>
      <c r="U570" s="133">
        <f t="shared" si="43"/>
        <v>0.44609313338595108</v>
      </c>
      <c r="V570" s="133">
        <f t="shared" si="44"/>
        <v>0.46044471335652698</v>
      </c>
      <c r="W570" s="133">
        <f t="shared" si="45"/>
        <v>0.474058387535925</v>
      </c>
      <c r="Y570" s="143"/>
    </row>
    <row r="571" spans="1:25" x14ac:dyDescent="0.2">
      <c r="A571" s="21">
        <v>3550803</v>
      </c>
      <c r="B571" s="22" t="s">
        <v>662</v>
      </c>
      <c r="C571" s="22" t="s">
        <v>759</v>
      </c>
      <c r="D571" s="22" t="s">
        <v>760</v>
      </c>
      <c r="E571" s="23">
        <v>35143</v>
      </c>
      <c r="F571" s="22" t="s">
        <v>170</v>
      </c>
      <c r="G571" s="22" t="s">
        <v>10</v>
      </c>
      <c r="H571" s="22" t="s">
        <v>11</v>
      </c>
      <c r="I571" s="145">
        <v>293</v>
      </c>
      <c r="J571" s="145">
        <v>309</v>
      </c>
      <c r="K571" s="64">
        <v>354</v>
      </c>
      <c r="L571" s="64">
        <v>315</v>
      </c>
      <c r="M571" s="64">
        <v>308</v>
      </c>
      <c r="N571" s="64">
        <v>1141</v>
      </c>
      <c r="O571" s="64">
        <v>1175</v>
      </c>
      <c r="P571" s="64">
        <v>1211</v>
      </c>
      <c r="Q571" s="64">
        <v>1244</v>
      </c>
      <c r="R571" s="64">
        <v>1244</v>
      </c>
      <c r="S571" s="133">
        <f t="shared" si="41"/>
        <v>0.51358457493426823</v>
      </c>
      <c r="T571" s="133">
        <f t="shared" si="42"/>
        <v>0.52595744680851064</v>
      </c>
      <c r="U571" s="133">
        <f t="shared" si="43"/>
        <v>0.58464079273327829</v>
      </c>
      <c r="V571" s="133">
        <f t="shared" si="44"/>
        <v>0.50643086816720262</v>
      </c>
      <c r="W571" s="133">
        <f t="shared" si="45"/>
        <v>0.49517684887459806</v>
      </c>
      <c r="Y571" s="143"/>
    </row>
    <row r="572" spans="1:25" x14ac:dyDescent="0.2">
      <c r="A572" s="21">
        <v>3550902</v>
      </c>
      <c r="B572" s="22" t="s">
        <v>663</v>
      </c>
      <c r="C572" s="22" t="s">
        <v>769</v>
      </c>
      <c r="D572" s="22" t="s">
        <v>770</v>
      </c>
      <c r="E572" s="23">
        <v>35132</v>
      </c>
      <c r="F572" s="22" t="s">
        <v>227</v>
      </c>
      <c r="G572" s="22" t="s">
        <v>39</v>
      </c>
      <c r="H572" s="22" t="s">
        <v>40</v>
      </c>
      <c r="I572" s="145">
        <v>80</v>
      </c>
      <c r="J572" s="145">
        <v>95</v>
      </c>
      <c r="K572" s="64">
        <v>251</v>
      </c>
      <c r="L572" s="64">
        <v>216</v>
      </c>
      <c r="M572" s="64">
        <v>244</v>
      </c>
      <c r="N572" s="64">
        <v>1469</v>
      </c>
      <c r="O572" s="64">
        <v>1506</v>
      </c>
      <c r="P572" s="64">
        <v>1552</v>
      </c>
      <c r="Q572" s="64">
        <v>1591</v>
      </c>
      <c r="R572" s="64">
        <v>1591</v>
      </c>
      <c r="S572" s="133">
        <f t="shared" si="41"/>
        <v>0.10891763104152484</v>
      </c>
      <c r="T572" s="133">
        <f t="shared" si="42"/>
        <v>0.12616201859229748</v>
      </c>
      <c r="U572" s="133">
        <f t="shared" si="43"/>
        <v>0.3234536082474227</v>
      </c>
      <c r="V572" s="133">
        <f t="shared" si="44"/>
        <v>0.27152734129478318</v>
      </c>
      <c r="W572" s="133">
        <f t="shared" si="45"/>
        <v>0.30672532998114393</v>
      </c>
      <c r="Y572" s="143"/>
    </row>
    <row r="573" spans="1:25" x14ac:dyDescent="0.2">
      <c r="A573" s="21">
        <v>3551009</v>
      </c>
      <c r="B573" s="22" t="s">
        <v>664</v>
      </c>
      <c r="C573" s="22" t="s">
        <v>777</v>
      </c>
      <c r="D573" s="22" t="s">
        <v>778</v>
      </c>
      <c r="E573" s="23">
        <v>35041</v>
      </c>
      <c r="F573" s="22" t="s">
        <v>139</v>
      </c>
      <c r="G573" s="22" t="s">
        <v>138</v>
      </c>
      <c r="H573" s="22" t="s">
        <v>139</v>
      </c>
      <c r="I573" s="145">
        <v>3226</v>
      </c>
      <c r="J573" s="145">
        <v>3869</v>
      </c>
      <c r="K573" s="64">
        <v>3895</v>
      </c>
      <c r="L573" s="64">
        <v>3872</v>
      </c>
      <c r="M573" s="64">
        <v>4039</v>
      </c>
      <c r="N573" s="64">
        <v>33527</v>
      </c>
      <c r="O573" s="64">
        <v>34647</v>
      </c>
      <c r="P573" s="64">
        <v>35773</v>
      </c>
      <c r="Q573" s="64">
        <v>36801</v>
      </c>
      <c r="R573" s="64">
        <v>36801</v>
      </c>
      <c r="S573" s="133">
        <f t="shared" si="41"/>
        <v>0.19244191248844214</v>
      </c>
      <c r="T573" s="133">
        <f t="shared" si="42"/>
        <v>0.22333823996305596</v>
      </c>
      <c r="U573" s="133">
        <f t="shared" si="43"/>
        <v>0.21776199927319487</v>
      </c>
      <c r="V573" s="133">
        <f t="shared" si="44"/>
        <v>0.21042906442759707</v>
      </c>
      <c r="W573" s="133">
        <f t="shared" si="45"/>
        <v>0.21950490475802287</v>
      </c>
      <c r="Y573" s="143"/>
    </row>
    <row r="574" spans="1:25" x14ac:dyDescent="0.2">
      <c r="A574" s="21">
        <v>3551108</v>
      </c>
      <c r="B574" s="22" t="s">
        <v>665</v>
      </c>
      <c r="C574" s="22" t="s">
        <v>765</v>
      </c>
      <c r="D574" s="22" t="s">
        <v>766</v>
      </c>
      <c r="E574" s="23">
        <v>35161</v>
      </c>
      <c r="F574" s="22" t="s">
        <v>29</v>
      </c>
      <c r="G574" s="22" t="s">
        <v>27</v>
      </c>
      <c r="H574" s="22" t="s">
        <v>28</v>
      </c>
      <c r="I574" s="145">
        <v>98</v>
      </c>
      <c r="J574" s="145">
        <v>124</v>
      </c>
      <c r="K574" s="64">
        <v>125</v>
      </c>
      <c r="L574" s="64">
        <v>125</v>
      </c>
      <c r="M574" s="64">
        <v>159</v>
      </c>
      <c r="N574" s="64">
        <v>788</v>
      </c>
      <c r="O574" s="64">
        <v>815</v>
      </c>
      <c r="P574" s="64">
        <v>846</v>
      </c>
      <c r="Q574" s="64">
        <v>872</v>
      </c>
      <c r="R574" s="64">
        <v>872</v>
      </c>
      <c r="S574" s="133">
        <f t="shared" si="41"/>
        <v>0.24873096446700507</v>
      </c>
      <c r="T574" s="133">
        <f t="shared" si="42"/>
        <v>0.30429447852760738</v>
      </c>
      <c r="U574" s="133">
        <f t="shared" si="43"/>
        <v>0.29550827423167847</v>
      </c>
      <c r="V574" s="133">
        <f t="shared" si="44"/>
        <v>0.28669724770642202</v>
      </c>
      <c r="W574" s="133">
        <f t="shared" si="45"/>
        <v>0.36467889908256879</v>
      </c>
      <c r="Y574" s="143"/>
    </row>
    <row r="575" spans="1:25" x14ac:dyDescent="0.2">
      <c r="A575" s="21">
        <v>3551207</v>
      </c>
      <c r="B575" s="22" t="s">
        <v>666</v>
      </c>
      <c r="C575" s="22" t="s">
        <v>761</v>
      </c>
      <c r="D575" s="22" t="s">
        <v>762</v>
      </c>
      <c r="E575" s="23">
        <v>35061</v>
      </c>
      <c r="F575" s="22" t="s">
        <v>21</v>
      </c>
      <c r="G575" s="22" t="s">
        <v>19</v>
      </c>
      <c r="H575" s="22" t="s">
        <v>20</v>
      </c>
      <c r="I575" s="145">
        <v>57</v>
      </c>
      <c r="J575" s="145">
        <v>76</v>
      </c>
      <c r="K575" s="64">
        <v>49</v>
      </c>
      <c r="L575" s="64">
        <v>24</v>
      </c>
      <c r="M575" s="64">
        <v>14</v>
      </c>
      <c r="N575" s="64">
        <v>370</v>
      </c>
      <c r="O575" s="64">
        <v>375</v>
      </c>
      <c r="P575" s="64">
        <v>391</v>
      </c>
      <c r="Q575" s="64">
        <v>402</v>
      </c>
      <c r="R575" s="64">
        <v>402</v>
      </c>
      <c r="S575" s="133">
        <f t="shared" si="41"/>
        <v>0.30810810810810813</v>
      </c>
      <c r="T575" s="133">
        <f t="shared" si="42"/>
        <v>0.40533333333333332</v>
      </c>
      <c r="U575" s="133">
        <f t="shared" si="43"/>
        <v>0.2506393861892583</v>
      </c>
      <c r="V575" s="133">
        <f t="shared" si="44"/>
        <v>0.11940298507462686</v>
      </c>
      <c r="W575" s="133">
        <f t="shared" si="45"/>
        <v>6.965174129353234E-2</v>
      </c>
      <c r="Y575" s="143"/>
    </row>
    <row r="576" spans="1:25" x14ac:dyDescent="0.2">
      <c r="A576" s="21">
        <v>3551306</v>
      </c>
      <c r="B576" s="22" t="s">
        <v>667</v>
      </c>
      <c r="C576" s="22" t="s">
        <v>757</v>
      </c>
      <c r="D576" s="22" t="s">
        <v>758</v>
      </c>
      <c r="E576" s="23">
        <v>35157</v>
      </c>
      <c r="F576" s="22" t="s">
        <v>48</v>
      </c>
      <c r="G576" s="22" t="s">
        <v>6</v>
      </c>
      <c r="H576" s="22" t="s">
        <v>7</v>
      </c>
      <c r="I576" s="145">
        <v>202</v>
      </c>
      <c r="J576" s="145">
        <v>46</v>
      </c>
      <c r="K576" s="64">
        <v>222</v>
      </c>
      <c r="L576" s="64">
        <v>60</v>
      </c>
      <c r="M576" s="64">
        <v>212</v>
      </c>
      <c r="N576" s="64">
        <v>318</v>
      </c>
      <c r="O576" s="64">
        <v>329</v>
      </c>
      <c r="P576" s="64">
        <v>329</v>
      </c>
      <c r="Q576" s="64">
        <v>333</v>
      </c>
      <c r="R576" s="64">
        <v>333</v>
      </c>
      <c r="S576" s="133">
        <f t="shared" si="41"/>
        <v>1.270440251572327</v>
      </c>
      <c r="T576" s="133">
        <f t="shared" si="42"/>
        <v>0.2796352583586626</v>
      </c>
      <c r="U576" s="133">
        <f t="shared" si="43"/>
        <v>1.3495440729483283</v>
      </c>
      <c r="V576" s="133">
        <f t="shared" si="44"/>
        <v>0.36036036036036034</v>
      </c>
      <c r="W576" s="133">
        <f t="shared" si="45"/>
        <v>1.2732732732732732</v>
      </c>
      <c r="Y576" s="143"/>
    </row>
    <row r="577" spans="1:25" x14ac:dyDescent="0.2">
      <c r="A577" s="21">
        <v>3551405</v>
      </c>
      <c r="B577" s="22" t="s">
        <v>668</v>
      </c>
      <c r="C577" s="22" t="s">
        <v>769</v>
      </c>
      <c r="D577" s="22" t="s">
        <v>770</v>
      </c>
      <c r="E577" s="23">
        <v>35132</v>
      </c>
      <c r="F577" s="22" t="s">
        <v>227</v>
      </c>
      <c r="G577" s="22" t="s">
        <v>39</v>
      </c>
      <c r="H577" s="22" t="s">
        <v>40</v>
      </c>
      <c r="I577" s="145">
        <v>55</v>
      </c>
      <c r="J577" s="145">
        <v>36</v>
      </c>
      <c r="K577" s="64">
        <v>91</v>
      </c>
      <c r="L577" s="64">
        <v>204</v>
      </c>
      <c r="M577" s="64">
        <v>176</v>
      </c>
      <c r="N577" s="64">
        <v>753</v>
      </c>
      <c r="O577" s="64">
        <v>776</v>
      </c>
      <c r="P577" s="64">
        <v>798</v>
      </c>
      <c r="Q577" s="64">
        <v>817</v>
      </c>
      <c r="R577" s="64">
        <v>817</v>
      </c>
      <c r="S577" s="133">
        <f t="shared" si="41"/>
        <v>0.14608233731739709</v>
      </c>
      <c r="T577" s="133">
        <f t="shared" si="42"/>
        <v>9.2783505154639179E-2</v>
      </c>
      <c r="U577" s="133">
        <f t="shared" si="43"/>
        <v>0.22807017543859648</v>
      </c>
      <c r="V577" s="133">
        <f t="shared" si="44"/>
        <v>0.49938800489596086</v>
      </c>
      <c r="W577" s="133">
        <f t="shared" si="45"/>
        <v>0.43084455324357407</v>
      </c>
      <c r="Y577" s="143"/>
    </row>
    <row r="578" spans="1:25" x14ac:dyDescent="0.2">
      <c r="A578" s="21">
        <v>3551504</v>
      </c>
      <c r="B578" s="22" t="s">
        <v>670</v>
      </c>
      <c r="C578" s="22" t="s">
        <v>769</v>
      </c>
      <c r="D578" s="22" t="s">
        <v>770</v>
      </c>
      <c r="E578" s="23">
        <v>35132</v>
      </c>
      <c r="F578" s="22" t="s">
        <v>227</v>
      </c>
      <c r="G578" s="22" t="s">
        <v>39</v>
      </c>
      <c r="H578" s="22" t="s">
        <v>40</v>
      </c>
      <c r="I578" s="145">
        <v>215</v>
      </c>
      <c r="J578" s="145">
        <v>33</v>
      </c>
      <c r="K578" s="64">
        <v>406</v>
      </c>
      <c r="L578" s="64">
        <v>209</v>
      </c>
      <c r="M578" s="64">
        <v>227</v>
      </c>
      <c r="N578" s="64">
        <v>2897</v>
      </c>
      <c r="O578" s="64">
        <v>3034</v>
      </c>
      <c r="P578" s="64">
        <v>3160</v>
      </c>
      <c r="Q578" s="64">
        <v>3289</v>
      </c>
      <c r="R578" s="64">
        <v>3289</v>
      </c>
      <c r="S578" s="133">
        <f t="shared" si="41"/>
        <v>0.14842940973420779</v>
      </c>
      <c r="T578" s="133">
        <f t="shared" si="42"/>
        <v>2.1753460777851022E-2</v>
      </c>
      <c r="U578" s="133">
        <f t="shared" si="43"/>
        <v>0.25696202531645568</v>
      </c>
      <c r="V578" s="133">
        <f t="shared" si="44"/>
        <v>0.12709030100334448</v>
      </c>
      <c r="W578" s="133">
        <f t="shared" si="45"/>
        <v>0.13803587716631194</v>
      </c>
      <c r="Y578" s="143"/>
    </row>
    <row r="579" spans="1:25" x14ac:dyDescent="0.2">
      <c r="A579" s="21">
        <v>3551603</v>
      </c>
      <c r="B579" s="22" t="s">
        <v>669</v>
      </c>
      <c r="C579" s="22" t="s">
        <v>759</v>
      </c>
      <c r="D579" s="22" t="s">
        <v>760</v>
      </c>
      <c r="E579" s="23">
        <v>35074</v>
      </c>
      <c r="F579" s="22" t="s">
        <v>17</v>
      </c>
      <c r="G579" s="22" t="s">
        <v>15</v>
      </c>
      <c r="H579" s="22" t="s">
        <v>16</v>
      </c>
      <c r="I579" s="145">
        <v>279</v>
      </c>
      <c r="J579" s="145">
        <v>356</v>
      </c>
      <c r="K579" s="64">
        <v>409</v>
      </c>
      <c r="L579" s="64">
        <v>271</v>
      </c>
      <c r="M579" s="64">
        <v>332</v>
      </c>
      <c r="N579" s="64">
        <v>3097</v>
      </c>
      <c r="O579" s="64">
        <v>3215</v>
      </c>
      <c r="P579" s="64">
        <v>3333</v>
      </c>
      <c r="Q579" s="64">
        <v>3445</v>
      </c>
      <c r="R579" s="64">
        <v>3445</v>
      </c>
      <c r="S579" s="133">
        <f t="shared" si="41"/>
        <v>0.1801743622860833</v>
      </c>
      <c r="T579" s="133">
        <f t="shared" si="42"/>
        <v>0.22146189735614308</v>
      </c>
      <c r="U579" s="133">
        <f t="shared" si="43"/>
        <v>0.24542454245424541</v>
      </c>
      <c r="V579" s="133">
        <f t="shared" si="44"/>
        <v>0.15732946298984035</v>
      </c>
      <c r="W579" s="133">
        <f t="shared" si="45"/>
        <v>0.19274310595065311</v>
      </c>
      <c r="Y579" s="143"/>
    </row>
    <row r="580" spans="1:25" x14ac:dyDescent="0.2">
      <c r="A580" s="21">
        <v>3551702</v>
      </c>
      <c r="B580" s="22" t="s">
        <v>671</v>
      </c>
      <c r="C580" s="22" t="s">
        <v>769</v>
      </c>
      <c r="D580" s="22" t="s">
        <v>770</v>
      </c>
      <c r="E580" s="23">
        <v>35131</v>
      </c>
      <c r="F580" s="22" t="s">
        <v>126</v>
      </c>
      <c r="G580" s="22" t="s">
        <v>39</v>
      </c>
      <c r="H580" s="22" t="s">
        <v>40</v>
      </c>
      <c r="I580" s="145">
        <v>1796</v>
      </c>
      <c r="J580" s="145">
        <v>1741</v>
      </c>
      <c r="K580" s="64">
        <v>2061</v>
      </c>
      <c r="L580" s="64">
        <v>1613</v>
      </c>
      <c r="M580" s="64">
        <v>1517</v>
      </c>
      <c r="N580" s="64">
        <v>9918</v>
      </c>
      <c r="O580" s="64">
        <v>10327</v>
      </c>
      <c r="P580" s="64">
        <v>10698</v>
      </c>
      <c r="Q580" s="64">
        <v>11070</v>
      </c>
      <c r="R580" s="64">
        <v>11070</v>
      </c>
      <c r="S580" s="133">
        <f t="shared" si="41"/>
        <v>0.36216979229683405</v>
      </c>
      <c r="T580" s="133">
        <f t="shared" si="42"/>
        <v>0.33717439721119397</v>
      </c>
      <c r="U580" s="133">
        <f t="shared" si="43"/>
        <v>0.38530566461020749</v>
      </c>
      <c r="V580" s="133">
        <f t="shared" si="44"/>
        <v>0.29141824751580847</v>
      </c>
      <c r="W580" s="133">
        <f t="shared" si="45"/>
        <v>0.27407407407407408</v>
      </c>
      <c r="Y580" s="143"/>
    </row>
    <row r="581" spans="1:25" x14ac:dyDescent="0.2">
      <c r="A581" s="21">
        <v>3551801</v>
      </c>
      <c r="B581" s="22" t="s">
        <v>672</v>
      </c>
      <c r="C581" s="22" t="s">
        <v>777</v>
      </c>
      <c r="D581" s="22" t="s">
        <v>778</v>
      </c>
      <c r="E581" s="23">
        <v>35121</v>
      </c>
      <c r="F581" s="22" t="s">
        <v>123</v>
      </c>
      <c r="G581" s="22" t="s">
        <v>121</v>
      </c>
      <c r="H581" s="22" t="s">
        <v>122</v>
      </c>
      <c r="I581" s="145">
        <v>211</v>
      </c>
      <c r="J581" s="145">
        <v>186</v>
      </c>
      <c r="K581" s="64">
        <v>229</v>
      </c>
      <c r="L581" s="64">
        <v>223</v>
      </c>
      <c r="M581" s="64">
        <v>240</v>
      </c>
      <c r="N581" s="64">
        <v>1100</v>
      </c>
      <c r="O581" s="64">
        <v>1120</v>
      </c>
      <c r="P581" s="64">
        <v>1153</v>
      </c>
      <c r="Q581" s="64">
        <v>1175</v>
      </c>
      <c r="R581" s="64">
        <v>1175</v>
      </c>
      <c r="S581" s="133">
        <f t="shared" ref="S581:S644" si="46">I581/(N581/2)</f>
        <v>0.38363636363636361</v>
      </c>
      <c r="T581" s="133">
        <f t="shared" ref="T581:T644" si="47">J581/(O581/2)</f>
        <v>0.33214285714285713</v>
      </c>
      <c r="U581" s="133">
        <f t="shared" ref="U581:U644" si="48">K581/(P581/2)</f>
        <v>0.39722463139635733</v>
      </c>
      <c r="V581" s="133">
        <f t="shared" ref="V581:V644" si="49">L581/(Q581/2)</f>
        <v>0.37957446808510636</v>
      </c>
      <c r="W581" s="133">
        <f t="shared" ref="W581:W644" si="50">M581/(R581/2)</f>
        <v>0.40851063829787232</v>
      </c>
      <c r="Y581" s="143"/>
    </row>
    <row r="582" spans="1:25" x14ac:dyDescent="0.2">
      <c r="A582" s="21">
        <v>3551900</v>
      </c>
      <c r="B582" s="22" t="s">
        <v>673</v>
      </c>
      <c r="C582" s="22" t="s">
        <v>769</v>
      </c>
      <c r="D582" s="22" t="s">
        <v>770</v>
      </c>
      <c r="E582" s="23">
        <v>35051</v>
      </c>
      <c r="F582" s="22" t="s">
        <v>37</v>
      </c>
      <c r="G582" s="22" t="s">
        <v>35</v>
      </c>
      <c r="H582" s="22" t="s">
        <v>36</v>
      </c>
      <c r="I582" s="145">
        <v>427</v>
      </c>
      <c r="J582" s="145">
        <v>559</v>
      </c>
      <c r="K582" s="64">
        <v>403</v>
      </c>
      <c r="L582" s="64">
        <v>389</v>
      </c>
      <c r="M582" s="64">
        <v>406</v>
      </c>
      <c r="N582" s="64">
        <v>1178</v>
      </c>
      <c r="O582" s="64">
        <v>1228</v>
      </c>
      <c r="P582" s="64">
        <v>1286</v>
      </c>
      <c r="Q582" s="64">
        <v>1340</v>
      </c>
      <c r="R582" s="64">
        <v>1340</v>
      </c>
      <c r="S582" s="133">
        <f t="shared" si="46"/>
        <v>0.72495755517826821</v>
      </c>
      <c r="T582" s="133">
        <f t="shared" si="47"/>
        <v>0.9104234527687296</v>
      </c>
      <c r="U582" s="133">
        <f t="shared" si="48"/>
        <v>0.62674961119751171</v>
      </c>
      <c r="V582" s="133">
        <f t="shared" si="49"/>
        <v>0.58059701492537319</v>
      </c>
      <c r="W582" s="133">
        <f t="shared" si="50"/>
        <v>0.60597014925373138</v>
      </c>
      <c r="Y582" s="143"/>
    </row>
    <row r="583" spans="1:25" x14ac:dyDescent="0.2">
      <c r="A583" s="21">
        <v>3552007</v>
      </c>
      <c r="B583" s="22" t="s">
        <v>674</v>
      </c>
      <c r="C583" s="22" t="s">
        <v>771</v>
      </c>
      <c r="D583" s="22" t="s">
        <v>772</v>
      </c>
      <c r="E583" s="23">
        <v>35172</v>
      </c>
      <c r="F583" s="22" t="s">
        <v>71</v>
      </c>
      <c r="G583" s="22" t="s">
        <v>69</v>
      </c>
      <c r="H583" s="22" t="s">
        <v>70</v>
      </c>
      <c r="I583" s="145">
        <v>128</v>
      </c>
      <c r="J583" s="145">
        <v>130</v>
      </c>
      <c r="K583" s="64">
        <v>200</v>
      </c>
      <c r="L583" s="64">
        <v>152</v>
      </c>
      <c r="M583" s="64">
        <v>110</v>
      </c>
      <c r="N583" s="64">
        <v>533</v>
      </c>
      <c r="O583" s="64">
        <v>550</v>
      </c>
      <c r="P583" s="64">
        <v>576</v>
      </c>
      <c r="Q583" s="64">
        <v>596</v>
      </c>
      <c r="R583" s="64">
        <v>596</v>
      </c>
      <c r="S583" s="133">
        <f t="shared" si="46"/>
        <v>0.48030018761726079</v>
      </c>
      <c r="T583" s="133">
        <f t="shared" si="47"/>
        <v>0.47272727272727272</v>
      </c>
      <c r="U583" s="133">
        <f t="shared" si="48"/>
        <v>0.69444444444444442</v>
      </c>
      <c r="V583" s="133">
        <f t="shared" si="49"/>
        <v>0.51006711409395977</v>
      </c>
      <c r="W583" s="133">
        <f t="shared" si="50"/>
        <v>0.36912751677852351</v>
      </c>
      <c r="Y583" s="143"/>
    </row>
    <row r="584" spans="1:25" x14ac:dyDescent="0.2">
      <c r="A584" s="21">
        <v>3552106</v>
      </c>
      <c r="B584" s="22" t="s">
        <v>675</v>
      </c>
      <c r="C584" s="22" t="s">
        <v>775</v>
      </c>
      <c r="D584" s="22" t="s">
        <v>776</v>
      </c>
      <c r="E584" s="23">
        <v>35071</v>
      </c>
      <c r="F584" s="22" t="s">
        <v>105</v>
      </c>
      <c r="G584" s="22" t="s">
        <v>15</v>
      </c>
      <c r="H584" s="22" t="s">
        <v>16</v>
      </c>
      <c r="I584" s="145">
        <v>599</v>
      </c>
      <c r="J584" s="145">
        <v>786</v>
      </c>
      <c r="K584" s="64">
        <v>925</v>
      </c>
      <c r="L584" s="64">
        <v>668</v>
      </c>
      <c r="M584" s="64">
        <v>813</v>
      </c>
      <c r="N584" s="64">
        <v>4295</v>
      </c>
      <c r="O584" s="64">
        <v>4412</v>
      </c>
      <c r="P584" s="64">
        <v>4539</v>
      </c>
      <c r="Q584" s="64">
        <v>4646</v>
      </c>
      <c r="R584" s="64">
        <v>4646</v>
      </c>
      <c r="S584" s="133">
        <f t="shared" si="46"/>
        <v>0.27892898719441211</v>
      </c>
      <c r="T584" s="133">
        <f t="shared" si="47"/>
        <v>0.35630099728014508</v>
      </c>
      <c r="U584" s="133">
        <f t="shared" si="48"/>
        <v>0.40757876184181535</v>
      </c>
      <c r="V584" s="133">
        <f t="shared" si="49"/>
        <v>0.28755919070167885</v>
      </c>
      <c r="W584" s="133">
        <f t="shared" si="50"/>
        <v>0.34997847610848043</v>
      </c>
      <c r="Y584" s="143"/>
    </row>
    <row r="585" spans="1:25" x14ac:dyDescent="0.2">
      <c r="A585" s="21">
        <v>3552205</v>
      </c>
      <c r="B585" s="22" t="s">
        <v>676</v>
      </c>
      <c r="C585" s="22" t="s">
        <v>765</v>
      </c>
      <c r="D585" s="22" t="s">
        <v>766</v>
      </c>
      <c r="E585" s="23">
        <v>35163</v>
      </c>
      <c r="F585" s="22" t="s">
        <v>28</v>
      </c>
      <c r="G585" s="22" t="s">
        <v>27</v>
      </c>
      <c r="H585" s="22" t="s">
        <v>28</v>
      </c>
      <c r="I585" s="145">
        <v>10345</v>
      </c>
      <c r="J585" s="145">
        <v>9824</v>
      </c>
      <c r="K585" s="64">
        <v>12048</v>
      </c>
      <c r="L585" s="64">
        <v>8491</v>
      </c>
      <c r="M585" s="64">
        <v>10156</v>
      </c>
      <c r="N585" s="64">
        <v>57421</v>
      </c>
      <c r="O585" s="64">
        <v>60002</v>
      </c>
      <c r="P585" s="64">
        <v>62508</v>
      </c>
      <c r="Q585" s="64">
        <v>64978</v>
      </c>
      <c r="R585" s="64">
        <v>64978</v>
      </c>
      <c r="S585" s="133">
        <f t="shared" si="46"/>
        <v>0.36032113686630329</v>
      </c>
      <c r="T585" s="133">
        <f t="shared" si="47"/>
        <v>0.32745575147495082</v>
      </c>
      <c r="U585" s="133">
        <f t="shared" si="48"/>
        <v>0.38548665770781337</v>
      </c>
      <c r="V585" s="133">
        <f t="shared" si="49"/>
        <v>0.2613499953830527</v>
      </c>
      <c r="W585" s="133">
        <f t="shared" si="50"/>
        <v>0.31259811012958233</v>
      </c>
      <c r="Y585" s="143"/>
    </row>
    <row r="586" spans="1:25" x14ac:dyDescent="0.2">
      <c r="A586" s="21">
        <v>3552304</v>
      </c>
      <c r="B586" s="22" t="s">
        <v>677</v>
      </c>
      <c r="C586" s="22" t="s">
        <v>757</v>
      </c>
      <c r="D586" s="22" t="s">
        <v>758</v>
      </c>
      <c r="E586" s="23">
        <v>35022</v>
      </c>
      <c r="F586" s="22" t="s">
        <v>63</v>
      </c>
      <c r="G586" s="22" t="s">
        <v>43</v>
      </c>
      <c r="H586" s="22" t="s">
        <v>44</v>
      </c>
      <c r="I586" s="145">
        <v>196</v>
      </c>
      <c r="J586" s="145">
        <v>422</v>
      </c>
      <c r="K586" s="64">
        <v>153</v>
      </c>
      <c r="L586" s="64">
        <v>460</v>
      </c>
      <c r="M586" s="64">
        <v>77</v>
      </c>
      <c r="N586" s="64">
        <v>683</v>
      </c>
      <c r="O586" s="64">
        <v>708</v>
      </c>
      <c r="P586" s="64">
        <v>727</v>
      </c>
      <c r="Q586" s="64">
        <v>747</v>
      </c>
      <c r="R586" s="64">
        <v>747</v>
      </c>
      <c r="S586" s="133">
        <f t="shared" si="46"/>
        <v>0.57393850658857981</v>
      </c>
      <c r="T586" s="133">
        <f t="shared" si="47"/>
        <v>1.192090395480226</v>
      </c>
      <c r="U586" s="133">
        <f t="shared" si="48"/>
        <v>0.42090784044016505</v>
      </c>
      <c r="V586" s="133">
        <f t="shared" si="49"/>
        <v>1.2315930388219545</v>
      </c>
      <c r="W586" s="133">
        <f t="shared" si="50"/>
        <v>0.20615796519410978</v>
      </c>
      <c r="Y586" s="143"/>
    </row>
    <row r="587" spans="1:25" x14ac:dyDescent="0.2">
      <c r="A587" s="21">
        <v>3552403</v>
      </c>
      <c r="B587" s="22" t="s">
        <v>678</v>
      </c>
      <c r="C587" s="22" t="s">
        <v>759</v>
      </c>
      <c r="D587" s="22" t="s">
        <v>760</v>
      </c>
      <c r="E587" s="23">
        <v>35072</v>
      </c>
      <c r="F587" s="22" t="s">
        <v>53</v>
      </c>
      <c r="G587" s="22" t="s">
        <v>15</v>
      </c>
      <c r="H587" s="22" t="s">
        <v>16</v>
      </c>
      <c r="I587" s="145">
        <v>3555</v>
      </c>
      <c r="J587" s="145">
        <v>3249</v>
      </c>
      <c r="K587" s="64">
        <v>2998</v>
      </c>
      <c r="L587" s="64">
        <v>3599</v>
      </c>
      <c r="M587" s="64">
        <v>2232</v>
      </c>
      <c r="N587" s="64">
        <v>20272</v>
      </c>
      <c r="O587" s="64">
        <v>21228</v>
      </c>
      <c r="P587" s="64">
        <v>22230</v>
      </c>
      <c r="Q587" s="64">
        <v>23173</v>
      </c>
      <c r="R587" s="64">
        <v>23173</v>
      </c>
      <c r="S587" s="133">
        <f t="shared" si="46"/>
        <v>0.35073007103393844</v>
      </c>
      <c r="T587" s="133">
        <f t="shared" si="47"/>
        <v>0.30610514414923684</v>
      </c>
      <c r="U587" s="133">
        <f t="shared" si="48"/>
        <v>0.26972559604138552</v>
      </c>
      <c r="V587" s="133">
        <f t="shared" si="49"/>
        <v>0.3106201182410564</v>
      </c>
      <c r="W587" s="133">
        <f t="shared" si="50"/>
        <v>0.19263798386052733</v>
      </c>
      <c r="Y587" s="143"/>
    </row>
    <row r="588" spans="1:25" x14ac:dyDescent="0.2">
      <c r="A588" s="21">
        <v>3552502</v>
      </c>
      <c r="B588" s="22" t="s">
        <v>680</v>
      </c>
      <c r="C588" s="22" t="s">
        <v>773</v>
      </c>
      <c r="D588" s="22" t="s">
        <v>774</v>
      </c>
      <c r="E588" s="23">
        <v>35011</v>
      </c>
      <c r="F588" s="22" t="s">
        <v>100</v>
      </c>
      <c r="G588" s="22" t="s">
        <v>98</v>
      </c>
      <c r="H588" s="22" t="s">
        <v>99</v>
      </c>
      <c r="I588" s="145">
        <v>3649</v>
      </c>
      <c r="J588" s="145">
        <v>3532</v>
      </c>
      <c r="K588" s="64">
        <v>3067</v>
      </c>
      <c r="L588" s="64">
        <v>4410</v>
      </c>
      <c r="M588" s="64">
        <v>3704</v>
      </c>
      <c r="N588" s="64">
        <v>22675</v>
      </c>
      <c r="O588" s="64">
        <v>23782</v>
      </c>
      <c r="P588" s="64">
        <v>24860</v>
      </c>
      <c r="Q588" s="64">
        <v>25923</v>
      </c>
      <c r="R588" s="64">
        <v>25923</v>
      </c>
      <c r="S588" s="133">
        <f t="shared" si="46"/>
        <v>0.32185226019845647</v>
      </c>
      <c r="T588" s="133">
        <f t="shared" si="47"/>
        <v>0.29703136826171056</v>
      </c>
      <c r="U588" s="133">
        <f t="shared" si="48"/>
        <v>0.24674175382139985</v>
      </c>
      <c r="V588" s="133">
        <f t="shared" si="49"/>
        <v>0.3402383983335262</v>
      </c>
      <c r="W588" s="133">
        <f t="shared" si="50"/>
        <v>0.28576939397446283</v>
      </c>
      <c r="Y588" s="143"/>
    </row>
    <row r="589" spans="1:25" x14ac:dyDescent="0.2">
      <c r="A589" s="21">
        <v>3552551</v>
      </c>
      <c r="B589" s="22" t="s">
        <v>679</v>
      </c>
      <c r="C589" s="22" t="s">
        <v>757</v>
      </c>
      <c r="D589" s="22" t="s">
        <v>758</v>
      </c>
      <c r="E589" s="23">
        <v>35022</v>
      </c>
      <c r="F589" s="22" t="s">
        <v>63</v>
      </c>
      <c r="G589" s="22" t="s">
        <v>43</v>
      </c>
      <c r="H589" s="22" t="s">
        <v>44</v>
      </c>
      <c r="I589" s="145">
        <v>123</v>
      </c>
      <c r="J589" s="145">
        <v>193</v>
      </c>
      <c r="K589" s="64">
        <v>130</v>
      </c>
      <c r="L589" s="64">
        <v>237</v>
      </c>
      <c r="M589" s="64">
        <v>106</v>
      </c>
      <c r="N589" s="64">
        <v>341</v>
      </c>
      <c r="O589" s="64">
        <v>357</v>
      </c>
      <c r="P589" s="64">
        <v>370</v>
      </c>
      <c r="Q589" s="64">
        <v>385</v>
      </c>
      <c r="R589" s="64">
        <v>385</v>
      </c>
      <c r="S589" s="133">
        <f t="shared" si="46"/>
        <v>0.72140762463343111</v>
      </c>
      <c r="T589" s="133">
        <f t="shared" si="47"/>
        <v>1.0812324929971988</v>
      </c>
      <c r="U589" s="133">
        <f t="shared" si="48"/>
        <v>0.70270270270270274</v>
      </c>
      <c r="V589" s="133">
        <f t="shared" si="49"/>
        <v>1.2311688311688311</v>
      </c>
      <c r="W589" s="133">
        <f t="shared" si="50"/>
        <v>0.55064935064935061</v>
      </c>
      <c r="Y589" s="143"/>
    </row>
    <row r="590" spans="1:25" x14ac:dyDescent="0.2">
      <c r="A590" s="21">
        <v>3552601</v>
      </c>
      <c r="B590" s="22" t="s">
        <v>681</v>
      </c>
      <c r="C590" s="22" t="s">
        <v>757</v>
      </c>
      <c r="D590" s="22" t="s">
        <v>758</v>
      </c>
      <c r="E590" s="23">
        <v>35151</v>
      </c>
      <c r="F590" s="22" t="s">
        <v>95</v>
      </c>
      <c r="G590" s="22" t="s">
        <v>6</v>
      </c>
      <c r="H590" s="22" t="s">
        <v>7</v>
      </c>
      <c r="I590" s="145">
        <v>191</v>
      </c>
      <c r="J590" s="145">
        <v>217</v>
      </c>
      <c r="K590" s="64">
        <v>211</v>
      </c>
      <c r="L590" s="64">
        <v>280</v>
      </c>
      <c r="M590" s="64">
        <v>236</v>
      </c>
      <c r="N590" s="64">
        <v>1171</v>
      </c>
      <c r="O590" s="64">
        <v>1200</v>
      </c>
      <c r="P590" s="64">
        <v>1231</v>
      </c>
      <c r="Q590" s="64">
        <v>1256</v>
      </c>
      <c r="R590" s="64">
        <v>1256</v>
      </c>
      <c r="S590" s="133">
        <f t="shared" si="46"/>
        <v>0.32621690862510677</v>
      </c>
      <c r="T590" s="133">
        <f t="shared" si="47"/>
        <v>0.36166666666666669</v>
      </c>
      <c r="U590" s="133">
        <f t="shared" si="48"/>
        <v>0.34281072298943949</v>
      </c>
      <c r="V590" s="133">
        <f t="shared" si="49"/>
        <v>0.44585987261146498</v>
      </c>
      <c r="W590" s="133">
        <f t="shared" si="50"/>
        <v>0.37579617834394907</v>
      </c>
      <c r="Y590" s="143"/>
    </row>
    <row r="591" spans="1:25" x14ac:dyDescent="0.2">
      <c r="A591" s="21">
        <v>3552700</v>
      </c>
      <c r="B591" s="22" t="s">
        <v>682</v>
      </c>
      <c r="C591" s="22" t="s">
        <v>769</v>
      </c>
      <c r="D591" s="22" t="s">
        <v>770</v>
      </c>
      <c r="E591" s="23">
        <v>35032</v>
      </c>
      <c r="F591" s="22" t="s">
        <v>152</v>
      </c>
      <c r="G591" s="22" t="s">
        <v>55</v>
      </c>
      <c r="H591" s="22" t="s">
        <v>56</v>
      </c>
      <c r="I591" s="145">
        <v>186</v>
      </c>
      <c r="J591" s="145">
        <v>188</v>
      </c>
      <c r="K591" s="64">
        <v>205</v>
      </c>
      <c r="L591" s="64">
        <v>212</v>
      </c>
      <c r="M591" s="64">
        <v>527</v>
      </c>
      <c r="N591" s="64">
        <v>1296</v>
      </c>
      <c r="O591" s="64">
        <v>1339</v>
      </c>
      <c r="P591" s="64">
        <v>1388</v>
      </c>
      <c r="Q591" s="64">
        <v>1432</v>
      </c>
      <c r="R591" s="64">
        <v>1432</v>
      </c>
      <c r="S591" s="133">
        <f t="shared" si="46"/>
        <v>0.28703703703703703</v>
      </c>
      <c r="T591" s="133">
        <f t="shared" si="47"/>
        <v>0.28080657206870802</v>
      </c>
      <c r="U591" s="133">
        <f t="shared" si="48"/>
        <v>0.29538904899135449</v>
      </c>
      <c r="V591" s="133">
        <f t="shared" si="49"/>
        <v>0.29608938547486036</v>
      </c>
      <c r="W591" s="133">
        <f t="shared" si="50"/>
        <v>0.73603351955307261</v>
      </c>
      <c r="Y591" s="143"/>
    </row>
    <row r="592" spans="1:25" x14ac:dyDescent="0.2">
      <c r="A592" s="21">
        <v>3552809</v>
      </c>
      <c r="B592" s="22" t="s">
        <v>683</v>
      </c>
      <c r="C592" s="22" t="s">
        <v>783</v>
      </c>
      <c r="D592" s="22" t="s">
        <v>784</v>
      </c>
      <c r="E592" s="23">
        <v>35013</v>
      </c>
      <c r="F592" s="22" t="s">
        <v>225</v>
      </c>
      <c r="G592" s="22" t="s">
        <v>98</v>
      </c>
      <c r="H592" s="22" t="s">
        <v>99</v>
      </c>
      <c r="I592" s="145">
        <v>3817</v>
      </c>
      <c r="J592" s="145">
        <v>2930</v>
      </c>
      <c r="K592" s="64">
        <v>3737</v>
      </c>
      <c r="L592" s="64">
        <v>3520</v>
      </c>
      <c r="M592" s="64">
        <v>4180</v>
      </c>
      <c r="N592" s="64">
        <v>21371</v>
      </c>
      <c r="O592" s="64">
        <v>22457</v>
      </c>
      <c r="P592" s="64">
        <v>23464</v>
      </c>
      <c r="Q592" s="64">
        <v>24480</v>
      </c>
      <c r="R592" s="64">
        <v>24480</v>
      </c>
      <c r="S592" s="133">
        <f t="shared" si="46"/>
        <v>0.35721304571615742</v>
      </c>
      <c r="T592" s="133">
        <f t="shared" si="47"/>
        <v>0.26094313577058376</v>
      </c>
      <c r="U592" s="133">
        <f t="shared" si="48"/>
        <v>0.31853051483123085</v>
      </c>
      <c r="V592" s="133">
        <f t="shared" si="49"/>
        <v>0.28758169934640521</v>
      </c>
      <c r="W592" s="133">
        <f t="shared" si="50"/>
        <v>0.34150326797385622</v>
      </c>
      <c r="Y592" s="143"/>
    </row>
    <row r="593" spans="1:25" x14ac:dyDescent="0.2">
      <c r="A593" s="21">
        <v>3552908</v>
      </c>
      <c r="B593" s="22" t="s">
        <v>684</v>
      </c>
      <c r="C593" s="22" t="s">
        <v>767</v>
      </c>
      <c r="D593" s="22" t="s">
        <v>768</v>
      </c>
      <c r="E593" s="23">
        <v>35112</v>
      </c>
      <c r="F593" s="22" t="s">
        <v>33</v>
      </c>
      <c r="G593" s="22" t="s">
        <v>31</v>
      </c>
      <c r="H593" s="22" t="s">
        <v>32</v>
      </c>
      <c r="I593" s="145">
        <v>85</v>
      </c>
      <c r="J593" s="145">
        <v>89</v>
      </c>
      <c r="K593" s="64">
        <v>148</v>
      </c>
      <c r="L593" s="64">
        <v>117</v>
      </c>
      <c r="M593" s="64">
        <v>83</v>
      </c>
      <c r="N593" s="64">
        <v>520</v>
      </c>
      <c r="O593" s="64">
        <v>546</v>
      </c>
      <c r="P593" s="64">
        <v>553</v>
      </c>
      <c r="Q593" s="64">
        <v>568</v>
      </c>
      <c r="R593" s="64">
        <v>568</v>
      </c>
      <c r="S593" s="133">
        <f t="shared" si="46"/>
        <v>0.32692307692307693</v>
      </c>
      <c r="T593" s="133">
        <f t="shared" si="47"/>
        <v>0.32600732600732601</v>
      </c>
      <c r="U593" s="133">
        <f t="shared" si="48"/>
        <v>0.53526220614828213</v>
      </c>
      <c r="V593" s="133">
        <f t="shared" si="49"/>
        <v>0.4119718309859155</v>
      </c>
      <c r="W593" s="133">
        <f t="shared" si="50"/>
        <v>0.29225352112676056</v>
      </c>
      <c r="Y593" s="143"/>
    </row>
    <row r="594" spans="1:25" x14ac:dyDescent="0.2">
      <c r="A594" s="21">
        <v>3553005</v>
      </c>
      <c r="B594" s="22" t="s">
        <v>685</v>
      </c>
      <c r="C594" s="22" t="s">
        <v>761</v>
      </c>
      <c r="D594" s="22" t="s">
        <v>762</v>
      </c>
      <c r="E594" s="23">
        <v>35061</v>
      </c>
      <c r="F594" s="22" t="s">
        <v>21</v>
      </c>
      <c r="G594" s="22" t="s">
        <v>19</v>
      </c>
      <c r="H594" s="22" t="s">
        <v>20</v>
      </c>
      <c r="I594" s="145">
        <v>205</v>
      </c>
      <c r="J594" s="145">
        <v>204</v>
      </c>
      <c r="K594" s="64">
        <v>246</v>
      </c>
      <c r="L594" s="64">
        <v>154</v>
      </c>
      <c r="M594" s="64">
        <v>46</v>
      </c>
      <c r="N594" s="64">
        <v>912</v>
      </c>
      <c r="O594" s="64">
        <v>948</v>
      </c>
      <c r="P594" s="64">
        <v>978</v>
      </c>
      <c r="Q594" s="64">
        <v>1010</v>
      </c>
      <c r="R594" s="64">
        <v>1010</v>
      </c>
      <c r="S594" s="133">
        <f t="shared" si="46"/>
        <v>0.44956140350877194</v>
      </c>
      <c r="T594" s="133">
        <f t="shared" si="47"/>
        <v>0.43037974683544306</v>
      </c>
      <c r="U594" s="133">
        <f t="shared" si="48"/>
        <v>0.50306748466257667</v>
      </c>
      <c r="V594" s="133">
        <f t="shared" si="49"/>
        <v>0.30495049504950494</v>
      </c>
      <c r="W594" s="133">
        <f t="shared" si="50"/>
        <v>9.1089108910891087E-2</v>
      </c>
      <c r="Y594" s="143"/>
    </row>
    <row r="595" spans="1:25" x14ac:dyDescent="0.2">
      <c r="A595" s="21">
        <v>3553104</v>
      </c>
      <c r="B595" s="22" t="s">
        <v>686</v>
      </c>
      <c r="C595" s="22" t="s">
        <v>769</v>
      </c>
      <c r="D595" s="22" t="s">
        <v>770</v>
      </c>
      <c r="E595" s="23">
        <v>35052</v>
      </c>
      <c r="F595" s="22" t="s">
        <v>133</v>
      </c>
      <c r="G595" s="22" t="s">
        <v>35</v>
      </c>
      <c r="H595" s="22" t="s">
        <v>36</v>
      </c>
      <c r="I595" s="145">
        <v>154</v>
      </c>
      <c r="J595" s="145">
        <v>162</v>
      </c>
      <c r="K595" s="64">
        <v>134</v>
      </c>
      <c r="L595" s="64">
        <v>153</v>
      </c>
      <c r="M595" s="64">
        <v>159</v>
      </c>
      <c r="N595" s="64">
        <v>531</v>
      </c>
      <c r="O595" s="64">
        <v>545</v>
      </c>
      <c r="P595" s="64">
        <v>561</v>
      </c>
      <c r="Q595" s="64">
        <v>574</v>
      </c>
      <c r="R595" s="64">
        <v>574</v>
      </c>
      <c r="S595" s="133">
        <f t="shared" si="46"/>
        <v>0.58003766478342744</v>
      </c>
      <c r="T595" s="133">
        <f t="shared" si="47"/>
        <v>0.59449541284403673</v>
      </c>
      <c r="U595" s="133">
        <f t="shared" si="48"/>
        <v>0.47771836007130125</v>
      </c>
      <c r="V595" s="133">
        <f t="shared" si="49"/>
        <v>0.5331010452961672</v>
      </c>
      <c r="W595" s="133">
        <f t="shared" si="50"/>
        <v>0.55400696864111498</v>
      </c>
      <c r="Y595" s="143"/>
    </row>
    <row r="596" spans="1:25" x14ac:dyDescent="0.2">
      <c r="A596" s="21">
        <v>3553203</v>
      </c>
      <c r="B596" s="22" t="s">
        <v>687</v>
      </c>
      <c r="C596" s="22" t="s">
        <v>769</v>
      </c>
      <c r="D596" s="22" t="s">
        <v>770</v>
      </c>
      <c r="E596" s="23">
        <v>35052</v>
      </c>
      <c r="F596" s="22" t="s">
        <v>133</v>
      </c>
      <c r="G596" s="22" t="s">
        <v>35</v>
      </c>
      <c r="H596" s="22" t="s">
        <v>36</v>
      </c>
      <c r="I596" s="145">
        <v>99</v>
      </c>
      <c r="J596" s="145">
        <v>162</v>
      </c>
      <c r="K596" s="64">
        <v>156</v>
      </c>
      <c r="L596" s="64">
        <v>201</v>
      </c>
      <c r="M596" s="64">
        <v>203</v>
      </c>
      <c r="N596" s="64">
        <v>598</v>
      </c>
      <c r="O596" s="64">
        <v>612</v>
      </c>
      <c r="P596" s="64">
        <v>628</v>
      </c>
      <c r="Q596" s="64">
        <v>642</v>
      </c>
      <c r="R596" s="64">
        <v>642</v>
      </c>
      <c r="S596" s="133">
        <f t="shared" si="46"/>
        <v>0.33110367892976589</v>
      </c>
      <c r="T596" s="133">
        <f t="shared" si="47"/>
        <v>0.52941176470588236</v>
      </c>
      <c r="U596" s="133">
        <f t="shared" si="48"/>
        <v>0.49681528662420382</v>
      </c>
      <c r="V596" s="133">
        <f t="shared" si="49"/>
        <v>0.62616822429906538</v>
      </c>
      <c r="W596" s="133">
        <f t="shared" si="50"/>
        <v>0.63239875389408096</v>
      </c>
      <c r="Y596" s="143"/>
    </row>
    <row r="597" spans="1:25" x14ac:dyDescent="0.2">
      <c r="A597" s="21">
        <v>3553302</v>
      </c>
      <c r="B597" s="22" t="s">
        <v>688</v>
      </c>
      <c r="C597" s="22" t="s">
        <v>759</v>
      </c>
      <c r="D597" s="22" t="s">
        <v>760</v>
      </c>
      <c r="E597" s="23">
        <v>35142</v>
      </c>
      <c r="F597" s="22" t="s">
        <v>12</v>
      </c>
      <c r="G597" s="22" t="s">
        <v>10</v>
      </c>
      <c r="H597" s="22" t="s">
        <v>11</v>
      </c>
      <c r="I597" s="145">
        <v>149</v>
      </c>
      <c r="J597" s="145">
        <v>252</v>
      </c>
      <c r="K597" s="64">
        <v>387</v>
      </c>
      <c r="L597" s="64">
        <v>283</v>
      </c>
      <c r="M597" s="64">
        <v>340</v>
      </c>
      <c r="N597" s="64">
        <v>2205</v>
      </c>
      <c r="O597" s="64">
        <v>2272</v>
      </c>
      <c r="P597" s="64">
        <v>2341</v>
      </c>
      <c r="Q597" s="64">
        <v>2406</v>
      </c>
      <c r="R597" s="64">
        <v>2406</v>
      </c>
      <c r="S597" s="133">
        <f t="shared" si="46"/>
        <v>0.13514739229024944</v>
      </c>
      <c r="T597" s="133">
        <f t="shared" si="47"/>
        <v>0.22183098591549297</v>
      </c>
      <c r="U597" s="133">
        <f t="shared" si="48"/>
        <v>0.3306279367791542</v>
      </c>
      <c r="V597" s="133">
        <f t="shared" si="49"/>
        <v>0.23524522028262676</v>
      </c>
      <c r="W597" s="133">
        <f t="shared" si="50"/>
        <v>0.28262676641729012</v>
      </c>
      <c r="Y597" s="143"/>
    </row>
    <row r="598" spans="1:25" x14ac:dyDescent="0.2">
      <c r="A598" s="21">
        <v>3553401</v>
      </c>
      <c r="B598" s="22" t="s">
        <v>689</v>
      </c>
      <c r="C598" s="22" t="s">
        <v>757</v>
      </c>
      <c r="D598" s="22" t="s">
        <v>758</v>
      </c>
      <c r="E598" s="23">
        <v>35155</v>
      </c>
      <c r="F598" s="22" t="s">
        <v>7</v>
      </c>
      <c r="G598" s="22" t="s">
        <v>6</v>
      </c>
      <c r="H598" s="22" t="s">
        <v>7</v>
      </c>
      <c r="I598" s="145">
        <v>467</v>
      </c>
      <c r="J598" s="145">
        <v>431</v>
      </c>
      <c r="K598" s="64">
        <v>657</v>
      </c>
      <c r="L598" s="64">
        <v>709</v>
      </c>
      <c r="M598" s="64">
        <v>598</v>
      </c>
      <c r="N598" s="64">
        <v>2676</v>
      </c>
      <c r="O598" s="64">
        <v>2750</v>
      </c>
      <c r="P598" s="64">
        <v>2818</v>
      </c>
      <c r="Q598" s="64">
        <v>2882</v>
      </c>
      <c r="R598" s="64">
        <v>2882</v>
      </c>
      <c r="S598" s="133">
        <f t="shared" si="46"/>
        <v>0.34902840059790735</v>
      </c>
      <c r="T598" s="133">
        <f t="shared" si="47"/>
        <v>0.31345454545454543</v>
      </c>
      <c r="U598" s="133">
        <f t="shared" si="48"/>
        <v>0.46628814762242726</v>
      </c>
      <c r="V598" s="133">
        <f t="shared" si="49"/>
        <v>0.49201943095072864</v>
      </c>
      <c r="W598" s="133">
        <f t="shared" si="50"/>
        <v>0.41498959056210966</v>
      </c>
      <c r="Y598" s="143"/>
    </row>
    <row r="599" spans="1:25" x14ac:dyDescent="0.2">
      <c r="A599" s="21">
        <v>3553500</v>
      </c>
      <c r="B599" s="22" t="s">
        <v>690</v>
      </c>
      <c r="C599" s="22" t="s">
        <v>765</v>
      </c>
      <c r="D599" s="22" t="s">
        <v>766</v>
      </c>
      <c r="E599" s="23">
        <v>35163</v>
      </c>
      <c r="F599" s="22" t="s">
        <v>28</v>
      </c>
      <c r="G599" s="22" t="s">
        <v>27</v>
      </c>
      <c r="H599" s="22" t="s">
        <v>28</v>
      </c>
      <c r="I599" s="145">
        <v>150</v>
      </c>
      <c r="J599" s="145">
        <v>126</v>
      </c>
      <c r="K599" s="64">
        <v>152</v>
      </c>
      <c r="L599" s="64">
        <v>105</v>
      </c>
      <c r="M599" s="64">
        <v>110</v>
      </c>
      <c r="N599" s="64">
        <v>657</v>
      </c>
      <c r="O599" s="64">
        <v>675</v>
      </c>
      <c r="P599" s="64">
        <v>691</v>
      </c>
      <c r="Q599" s="64">
        <v>704</v>
      </c>
      <c r="R599" s="64">
        <v>704</v>
      </c>
      <c r="S599" s="133">
        <f t="shared" si="46"/>
        <v>0.45662100456621002</v>
      </c>
      <c r="T599" s="133">
        <f t="shared" si="47"/>
        <v>0.37333333333333335</v>
      </c>
      <c r="U599" s="133">
        <f t="shared" si="48"/>
        <v>0.43994211287988422</v>
      </c>
      <c r="V599" s="133">
        <f t="shared" si="49"/>
        <v>0.29829545454545453</v>
      </c>
      <c r="W599" s="133">
        <f t="shared" si="50"/>
        <v>0.3125</v>
      </c>
      <c r="Y599" s="143"/>
    </row>
    <row r="600" spans="1:25" x14ac:dyDescent="0.2">
      <c r="A600" s="21">
        <v>3553609</v>
      </c>
      <c r="B600" s="22" t="s">
        <v>691</v>
      </c>
      <c r="C600" s="22" t="s">
        <v>759</v>
      </c>
      <c r="D600" s="22" t="s">
        <v>760</v>
      </c>
      <c r="E600" s="23">
        <v>35143</v>
      </c>
      <c r="F600" s="22" t="s">
        <v>170</v>
      </c>
      <c r="G600" s="22" t="s">
        <v>10</v>
      </c>
      <c r="H600" s="22" t="s">
        <v>11</v>
      </c>
      <c r="I600" s="145">
        <v>372</v>
      </c>
      <c r="J600" s="145">
        <v>305</v>
      </c>
      <c r="K600" s="64">
        <v>377</v>
      </c>
      <c r="L600" s="64">
        <v>396</v>
      </c>
      <c r="M600" s="64">
        <v>342</v>
      </c>
      <c r="N600" s="64">
        <v>1271</v>
      </c>
      <c r="O600" s="64">
        <v>1324</v>
      </c>
      <c r="P600" s="64">
        <v>1382</v>
      </c>
      <c r="Q600" s="64">
        <v>1436</v>
      </c>
      <c r="R600" s="64">
        <v>1436</v>
      </c>
      <c r="S600" s="133">
        <f t="shared" si="46"/>
        <v>0.58536585365853655</v>
      </c>
      <c r="T600" s="133">
        <f t="shared" si="47"/>
        <v>0.4607250755287009</v>
      </c>
      <c r="U600" s="133">
        <f t="shared" si="48"/>
        <v>0.54558610709117217</v>
      </c>
      <c r="V600" s="133">
        <f t="shared" si="49"/>
        <v>0.55153203342618384</v>
      </c>
      <c r="W600" s="133">
        <f t="shared" si="50"/>
        <v>0.4763231197771588</v>
      </c>
      <c r="Y600" s="143"/>
    </row>
    <row r="601" spans="1:25" x14ac:dyDescent="0.2">
      <c r="A601" s="21">
        <v>3553658</v>
      </c>
      <c r="B601" s="22" t="s">
        <v>692</v>
      </c>
      <c r="C601" s="22" t="s">
        <v>769</v>
      </c>
      <c r="D601" s="22" t="s">
        <v>770</v>
      </c>
      <c r="E601" s="23">
        <v>35052</v>
      </c>
      <c r="F601" s="22" t="s">
        <v>133</v>
      </c>
      <c r="G601" s="22" t="s">
        <v>35</v>
      </c>
      <c r="H601" s="22" t="s">
        <v>36</v>
      </c>
      <c r="I601" s="145">
        <v>157</v>
      </c>
      <c r="J601" s="145">
        <v>124</v>
      </c>
      <c r="K601" s="64">
        <v>131</v>
      </c>
      <c r="L601" s="64">
        <v>144</v>
      </c>
      <c r="M601" s="64">
        <v>142</v>
      </c>
      <c r="N601" s="64">
        <v>281</v>
      </c>
      <c r="O601" s="64">
        <v>294</v>
      </c>
      <c r="P601" s="64">
        <v>312</v>
      </c>
      <c r="Q601" s="64">
        <v>327</v>
      </c>
      <c r="R601" s="64">
        <v>327</v>
      </c>
      <c r="S601" s="133">
        <f t="shared" si="46"/>
        <v>1.1174377224199288</v>
      </c>
      <c r="T601" s="133">
        <f t="shared" si="47"/>
        <v>0.84353741496598644</v>
      </c>
      <c r="U601" s="133">
        <f t="shared" si="48"/>
        <v>0.83974358974358976</v>
      </c>
      <c r="V601" s="133">
        <f t="shared" si="49"/>
        <v>0.88073394495412849</v>
      </c>
      <c r="W601" s="133">
        <f t="shared" si="50"/>
        <v>0.86850152905198774</v>
      </c>
      <c r="Y601" s="143"/>
    </row>
    <row r="602" spans="1:25" x14ac:dyDescent="0.2">
      <c r="A602" s="21">
        <v>3553708</v>
      </c>
      <c r="B602" s="22" t="s">
        <v>693</v>
      </c>
      <c r="C602" s="22" t="s">
        <v>769</v>
      </c>
      <c r="D602" s="22" t="s">
        <v>770</v>
      </c>
      <c r="E602" s="23">
        <v>35033</v>
      </c>
      <c r="F602" s="22" t="s">
        <v>192</v>
      </c>
      <c r="G602" s="22" t="s">
        <v>55</v>
      </c>
      <c r="H602" s="22" t="s">
        <v>56</v>
      </c>
      <c r="I602" s="145">
        <v>494</v>
      </c>
      <c r="J602" s="145">
        <v>668</v>
      </c>
      <c r="K602" s="64">
        <v>822</v>
      </c>
      <c r="L602" s="64">
        <v>815</v>
      </c>
      <c r="M602" s="64">
        <v>828</v>
      </c>
      <c r="N602" s="64">
        <v>5410</v>
      </c>
      <c r="O602" s="64">
        <v>5590</v>
      </c>
      <c r="P602" s="64">
        <v>5743</v>
      </c>
      <c r="Q602" s="64">
        <v>5896</v>
      </c>
      <c r="R602" s="64">
        <v>5896</v>
      </c>
      <c r="S602" s="133">
        <f t="shared" si="46"/>
        <v>0.18262476894639557</v>
      </c>
      <c r="T602" s="133">
        <f t="shared" si="47"/>
        <v>0.23899821109123434</v>
      </c>
      <c r="U602" s="133">
        <f t="shared" si="48"/>
        <v>0.28626153578269198</v>
      </c>
      <c r="V602" s="133">
        <f t="shared" si="49"/>
        <v>0.27645861601085481</v>
      </c>
      <c r="W602" s="133">
        <f t="shared" si="50"/>
        <v>0.28086838534599728</v>
      </c>
      <c r="Y602" s="143"/>
    </row>
    <row r="603" spans="1:25" x14ac:dyDescent="0.2">
      <c r="A603" s="21">
        <v>3553807</v>
      </c>
      <c r="B603" s="22" t="s">
        <v>694</v>
      </c>
      <c r="C603" s="22" t="s">
        <v>761</v>
      </c>
      <c r="D603" s="22" t="s">
        <v>762</v>
      </c>
      <c r="E603" s="23">
        <v>35061</v>
      </c>
      <c r="F603" s="22" t="s">
        <v>21</v>
      </c>
      <c r="G603" s="22" t="s">
        <v>19</v>
      </c>
      <c r="H603" s="22" t="s">
        <v>20</v>
      </c>
      <c r="I603" s="145">
        <v>374</v>
      </c>
      <c r="J603" s="145">
        <v>421</v>
      </c>
      <c r="K603" s="64">
        <v>455</v>
      </c>
      <c r="L603" s="64">
        <v>266</v>
      </c>
      <c r="M603" s="64">
        <v>82</v>
      </c>
      <c r="N603" s="64">
        <v>2093</v>
      </c>
      <c r="O603" s="64">
        <v>2156</v>
      </c>
      <c r="P603" s="64">
        <v>2208</v>
      </c>
      <c r="Q603" s="64">
        <v>2259</v>
      </c>
      <c r="R603" s="64">
        <v>2259</v>
      </c>
      <c r="S603" s="133">
        <f t="shared" si="46"/>
        <v>0.35738174868609651</v>
      </c>
      <c r="T603" s="133">
        <f t="shared" si="47"/>
        <v>0.39053803339517623</v>
      </c>
      <c r="U603" s="133">
        <f t="shared" si="48"/>
        <v>0.41213768115942029</v>
      </c>
      <c r="V603" s="133">
        <f t="shared" si="49"/>
        <v>0.23550243470562196</v>
      </c>
      <c r="W603" s="133">
        <f t="shared" si="50"/>
        <v>7.2598494909251882E-2</v>
      </c>
      <c r="Y603" s="143"/>
    </row>
    <row r="604" spans="1:25" x14ac:dyDescent="0.2">
      <c r="A604" s="21">
        <v>3553856</v>
      </c>
      <c r="B604" s="22" t="s">
        <v>695</v>
      </c>
      <c r="C604" s="22" t="s">
        <v>765</v>
      </c>
      <c r="D604" s="22" t="s">
        <v>766</v>
      </c>
      <c r="E604" s="23">
        <v>35162</v>
      </c>
      <c r="F604" s="22" t="s">
        <v>75</v>
      </c>
      <c r="G604" s="22" t="s">
        <v>27</v>
      </c>
      <c r="H604" s="22" t="s">
        <v>28</v>
      </c>
      <c r="I604" s="145">
        <v>93</v>
      </c>
      <c r="J604" s="145">
        <v>102</v>
      </c>
      <c r="K604" s="64">
        <v>63</v>
      </c>
      <c r="L604" s="64">
        <v>102</v>
      </c>
      <c r="M604" s="64">
        <v>82</v>
      </c>
      <c r="N604" s="64">
        <v>361</v>
      </c>
      <c r="O604" s="64">
        <v>388</v>
      </c>
      <c r="P604" s="64">
        <v>407</v>
      </c>
      <c r="Q604" s="64">
        <v>430</v>
      </c>
      <c r="R604" s="64">
        <v>430</v>
      </c>
      <c r="S604" s="133">
        <f t="shared" si="46"/>
        <v>0.51523545706371188</v>
      </c>
      <c r="T604" s="133">
        <f t="shared" si="47"/>
        <v>0.52577319587628868</v>
      </c>
      <c r="U604" s="133">
        <f t="shared" si="48"/>
        <v>0.30958230958230959</v>
      </c>
      <c r="V604" s="133">
        <f t="shared" si="49"/>
        <v>0.47441860465116281</v>
      </c>
      <c r="W604" s="133">
        <f t="shared" si="50"/>
        <v>0.38139534883720932</v>
      </c>
      <c r="Y604" s="143"/>
    </row>
    <row r="605" spans="1:25" x14ac:dyDescent="0.2">
      <c r="A605" s="21">
        <v>3553906</v>
      </c>
      <c r="B605" s="22" t="s">
        <v>696</v>
      </c>
      <c r="C605" s="22" t="s">
        <v>767</v>
      </c>
      <c r="D605" s="22" t="s">
        <v>768</v>
      </c>
      <c r="E605" s="23">
        <v>35112</v>
      </c>
      <c r="F605" s="22" t="s">
        <v>33</v>
      </c>
      <c r="G605" s="22" t="s">
        <v>31</v>
      </c>
      <c r="H605" s="22" t="s">
        <v>32</v>
      </c>
      <c r="I605" s="145">
        <v>174</v>
      </c>
      <c r="J605" s="145">
        <v>196</v>
      </c>
      <c r="K605" s="64">
        <v>251</v>
      </c>
      <c r="L605" s="64">
        <v>163</v>
      </c>
      <c r="M605" s="64">
        <v>160</v>
      </c>
      <c r="N605" s="64">
        <v>561</v>
      </c>
      <c r="O605" s="64">
        <v>585</v>
      </c>
      <c r="P605" s="64">
        <v>609</v>
      </c>
      <c r="Q605" s="64">
        <v>634</v>
      </c>
      <c r="R605" s="64">
        <v>634</v>
      </c>
      <c r="S605" s="133">
        <f t="shared" si="46"/>
        <v>0.6203208556149733</v>
      </c>
      <c r="T605" s="133">
        <f t="shared" si="47"/>
        <v>0.67008547008547004</v>
      </c>
      <c r="U605" s="133">
        <f t="shared" si="48"/>
        <v>0.82430213464696223</v>
      </c>
      <c r="V605" s="133">
        <f t="shared" si="49"/>
        <v>0.51419558359621453</v>
      </c>
      <c r="W605" s="133">
        <f t="shared" si="50"/>
        <v>0.50473186119873814</v>
      </c>
      <c r="Y605" s="143"/>
    </row>
    <row r="606" spans="1:25" x14ac:dyDescent="0.2">
      <c r="A606" s="21">
        <v>3553955</v>
      </c>
      <c r="B606" s="22" t="s">
        <v>697</v>
      </c>
      <c r="C606" s="22" t="s">
        <v>755</v>
      </c>
      <c r="D606" s="22" t="s">
        <v>756</v>
      </c>
      <c r="E606" s="23">
        <v>35092</v>
      </c>
      <c r="F606" s="22" t="s">
        <v>103</v>
      </c>
      <c r="G606" s="22" t="s">
        <v>2</v>
      </c>
      <c r="H606" s="22" t="s">
        <v>3</v>
      </c>
      <c r="I606" s="145">
        <v>235</v>
      </c>
      <c r="J606" s="145">
        <v>283</v>
      </c>
      <c r="K606" s="64">
        <v>221</v>
      </c>
      <c r="L606" s="64">
        <v>183</v>
      </c>
      <c r="M606" s="64">
        <v>291</v>
      </c>
      <c r="N606" s="64">
        <v>1049</v>
      </c>
      <c r="O606" s="64">
        <v>1102</v>
      </c>
      <c r="P606" s="64">
        <v>1144</v>
      </c>
      <c r="Q606" s="64">
        <v>1190</v>
      </c>
      <c r="R606" s="64">
        <v>1190</v>
      </c>
      <c r="S606" s="133">
        <f t="shared" si="46"/>
        <v>0.44804575786463297</v>
      </c>
      <c r="T606" s="133">
        <f t="shared" si="47"/>
        <v>0.51361161524500909</v>
      </c>
      <c r="U606" s="133">
        <f t="shared" si="48"/>
        <v>0.38636363636363635</v>
      </c>
      <c r="V606" s="133">
        <f t="shared" si="49"/>
        <v>0.30756302521008405</v>
      </c>
      <c r="W606" s="133">
        <f t="shared" si="50"/>
        <v>0.48907563025210082</v>
      </c>
      <c r="Y606" s="143"/>
    </row>
    <row r="607" spans="1:25" x14ac:dyDescent="0.2">
      <c r="A607" s="21">
        <v>3554003</v>
      </c>
      <c r="B607" s="22" t="s">
        <v>698</v>
      </c>
      <c r="C607" s="22" t="s">
        <v>765</v>
      </c>
      <c r="D607" s="22" t="s">
        <v>766</v>
      </c>
      <c r="E607" s="23">
        <v>35161</v>
      </c>
      <c r="F607" s="22" t="s">
        <v>29</v>
      </c>
      <c r="G607" s="22" t="s">
        <v>27</v>
      </c>
      <c r="H607" s="22" t="s">
        <v>28</v>
      </c>
      <c r="I607" s="145">
        <v>1856</v>
      </c>
      <c r="J607" s="145">
        <v>1936</v>
      </c>
      <c r="K607" s="64">
        <v>1883</v>
      </c>
      <c r="L607" s="64">
        <v>1568</v>
      </c>
      <c r="M607" s="64">
        <v>1219</v>
      </c>
      <c r="N607" s="64">
        <v>10063</v>
      </c>
      <c r="O607" s="64">
        <v>10402</v>
      </c>
      <c r="P607" s="64">
        <v>10745</v>
      </c>
      <c r="Q607" s="64">
        <v>11059</v>
      </c>
      <c r="R607" s="64">
        <v>11059</v>
      </c>
      <c r="S607" s="133">
        <f t="shared" si="46"/>
        <v>0.36887608069164263</v>
      </c>
      <c r="T607" s="133">
        <f t="shared" si="47"/>
        <v>0.3722361084406845</v>
      </c>
      <c r="U607" s="133">
        <f t="shared" si="48"/>
        <v>0.35048859934853421</v>
      </c>
      <c r="V607" s="133">
        <f t="shared" si="49"/>
        <v>0.28356994303282396</v>
      </c>
      <c r="W607" s="133">
        <f t="shared" si="50"/>
        <v>0.22045392892666607</v>
      </c>
      <c r="Y607" s="143"/>
    </row>
    <row r="608" spans="1:25" x14ac:dyDescent="0.2">
      <c r="A608" s="21">
        <v>3554102</v>
      </c>
      <c r="B608" s="22" t="s">
        <v>699</v>
      </c>
      <c r="C608" s="22" t="s">
        <v>771</v>
      </c>
      <c r="D608" s="22" t="s">
        <v>772</v>
      </c>
      <c r="E608" s="23">
        <v>35174</v>
      </c>
      <c r="F608" s="22" t="s">
        <v>186</v>
      </c>
      <c r="G608" s="22" t="s">
        <v>69</v>
      </c>
      <c r="H608" s="22" t="s">
        <v>70</v>
      </c>
      <c r="I608" s="145">
        <v>5558</v>
      </c>
      <c r="J608" s="145">
        <v>4737</v>
      </c>
      <c r="K608" s="64">
        <v>5341</v>
      </c>
      <c r="L608" s="64">
        <v>5718</v>
      </c>
      <c r="M608" s="64">
        <v>5870</v>
      </c>
      <c r="N608" s="64">
        <v>27477</v>
      </c>
      <c r="O608" s="64">
        <v>28527</v>
      </c>
      <c r="P608" s="64">
        <v>29609</v>
      </c>
      <c r="Q608" s="64">
        <v>30625</v>
      </c>
      <c r="R608" s="64">
        <v>30625</v>
      </c>
      <c r="S608" s="133">
        <f t="shared" si="46"/>
        <v>0.40455653819558174</v>
      </c>
      <c r="T608" s="133">
        <f t="shared" si="47"/>
        <v>0.33210642549163949</v>
      </c>
      <c r="U608" s="133">
        <f t="shared" si="48"/>
        <v>0.36076868519706845</v>
      </c>
      <c r="V608" s="133">
        <f t="shared" si="49"/>
        <v>0.37342040816326533</v>
      </c>
      <c r="W608" s="133">
        <f t="shared" si="50"/>
        <v>0.38334693877551018</v>
      </c>
      <c r="Y608" s="143"/>
    </row>
    <row r="609" spans="1:25" x14ac:dyDescent="0.2">
      <c r="A609" s="21">
        <v>3554201</v>
      </c>
      <c r="B609" s="22" t="s">
        <v>700</v>
      </c>
      <c r="C609" s="22" t="s">
        <v>761</v>
      </c>
      <c r="D609" s="22" t="s">
        <v>762</v>
      </c>
      <c r="E609" s="23">
        <v>35061</v>
      </c>
      <c r="F609" s="22" t="s">
        <v>21</v>
      </c>
      <c r="G609" s="22" t="s">
        <v>19</v>
      </c>
      <c r="H609" s="22" t="s">
        <v>20</v>
      </c>
      <c r="I609" s="145">
        <v>64</v>
      </c>
      <c r="J609" s="145">
        <v>77</v>
      </c>
      <c r="K609" s="64">
        <v>81</v>
      </c>
      <c r="L609" s="64">
        <v>44</v>
      </c>
      <c r="M609" s="64">
        <v>13</v>
      </c>
      <c r="N609" s="64">
        <v>420</v>
      </c>
      <c r="O609" s="64">
        <v>426</v>
      </c>
      <c r="P609" s="64">
        <v>433</v>
      </c>
      <c r="Q609" s="64">
        <v>438</v>
      </c>
      <c r="R609" s="64">
        <v>438</v>
      </c>
      <c r="S609" s="133">
        <f t="shared" si="46"/>
        <v>0.30476190476190479</v>
      </c>
      <c r="T609" s="133">
        <f t="shared" si="47"/>
        <v>0.36150234741784038</v>
      </c>
      <c r="U609" s="133">
        <f t="shared" si="48"/>
        <v>0.37413394919168591</v>
      </c>
      <c r="V609" s="133">
        <f t="shared" si="49"/>
        <v>0.20091324200913241</v>
      </c>
      <c r="W609" s="133">
        <f t="shared" si="50"/>
        <v>5.9360730593607303E-2</v>
      </c>
      <c r="Y609" s="143"/>
    </row>
    <row r="610" spans="1:25" x14ac:dyDescent="0.2">
      <c r="A610" s="21">
        <v>3554300</v>
      </c>
      <c r="B610" s="22" t="s">
        <v>701</v>
      </c>
      <c r="C610" s="22" t="s">
        <v>767</v>
      </c>
      <c r="D610" s="22" t="s">
        <v>768</v>
      </c>
      <c r="E610" s="23">
        <v>35115</v>
      </c>
      <c r="F610" s="22" t="s">
        <v>265</v>
      </c>
      <c r="G610" s="22" t="s">
        <v>31</v>
      </c>
      <c r="H610" s="22" t="s">
        <v>32</v>
      </c>
      <c r="I610" s="145">
        <v>387</v>
      </c>
      <c r="J610" s="145">
        <v>455</v>
      </c>
      <c r="K610" s="64">
        <v>481</v>
      </c>
      <c r="L610" s="64">
        <v>178</v>
      </c>
      <c r="M610" s="64">
        <v>452</v>
      </c>
      <c r="N610" s="64">
        <v>1776</v>
      </c>
      <c r="O610" s="64">
        <v>1840</v>
      </c>
      <c r="P610" s="64">
        <v>1899</v>
      </c>
      <c r="Q610" s="64">
        <v>1957</v>
      </c>
      <c r="R610" s="64">
        <v>1957</v>
      </c>
      <c r="S610" s="133">
        <f t="shared" si="46"/>
        <v>0.4358108108108108</v>
      </c>
      <c r="T610" s="133">
        <f t="shared" si="47"/>
        <v>0.49456521739130432</v>
      </c>
      <c r="U610" s="133">
        <f t="shared" si="48"/>
        <v>0.50658241179568197</v>
      </c>
      <c r="V610" s="133">
        <f t="shared" si="49"/>
        <v>0.18191108840061318</v>
      </c>
      <c r="W610" s="133">
        <f t="shared" si="50"/>
        <v>0.46193152784874808</v>
      </c>
      <c r="Y610" s="143"/>
    </row>
    <row r="611" spans="1:25" x14ac:dyDescent="0.2">
      <c r="A611" s="21">
        <v>3554409</v>
      </c>
      <c r="B611" s="22" t="s">
        <v>702</v>
      </c>
      <c r="C611" s="22" t="s">
        <v>769</v>
      </c>
      <c r="D611" s="22" t="s">
        <v>770</v>
      </c>
      <c r="E611" s="23">
        <v>35052</v>
      </c>
      <c r="F611" s="22" t="s">
        <v>133</v>
      </c>
      <c r="G611" s="22" t="s">
        <v>35</v>
      </c>
      <c r="H611" s="22" t="s">
        <v>36</v>
      </c>
      <c r="I611" s="145">
        <v>176</v>
      </c>
      <c r="J611" s="145">
        <v>191</v>
      </c>
      <c r="K611" s="64">
        <v>218</v>
      </c>
      <c r="L611" s="64">
        <v>217</v>
      </c>
      <c r="M611" s="64">
        <v>214</v>
      </c>
      <c r="N611" s="64">
        <v>806</v>
      </c>
      <c r="O611" s="64">
        <v>830</v>
      </c>
      <c r="P611" s="64">
        <v>865</v>
      </c>
      <c r="Q611" s="64">
        <v>893</v>
      </c>
      <c r="R611" s="64">
        <v>893</v>
      </c>
      <c r="S611" s="133">
        <f t="shared" si="46"/>
        <v>0.43672456575682383</v>
      </c>
      <c r="T611" s="133">
        <f t="shared" si="47"/>
        <v>0.46024096385542168</v>
      </c>
      <c r="U611" s="133">
        <f t="shared" si="48"/>
        <v>0.50404624277456644</v>
      </c>
      <c r="V611" s="133">
        <f t="shared" si="49"/>
        <v>0.48600223964165734</v>
      </c>
      <c r="W611" s="133">
        <f t="shared" si="50"/>
        <v>0.47928331466965285</v>
      </c>
      <c r="Y611" s="143"/>
    </row>
    <row r="612" spans="1:25" x14ac:dyDescent="0.2">
      <c r="A612" s="21">
        <v>3554508</v>
      </c>
      <c r="B612" s="22" t="s">
        <v>703</v>
      </c>
      <c r="C612" s="22" t="s">
        <v>765</v>
      </c>
      <c r="D612" s="22" t="s">
        <v>766</v>
      </c>
      <c r="E612" s="23">
        <v>35163</v>
      </c>
      <c r="F612" s="22" t="s">
        <v>28</v>
      </c>
      <c r="G612" s="22" t="s">
        <v>27</v>
      </c>
      <c r="H612" s="22" t="s">
        <v>28</v>
      </c>
      <c r="I612" s="145">
        <v>597</v>
      </c>
      <c r="J612" s="145">
        <v>617</v>
      </c>
      <c r="K612" s="64">
        <v>693</v>
      </c>
      <c r="L612" s="64">
        <v>566</v>
      </c>
      <c r="M612" s="64">
        <v>662</v>
      </c>
      <c r="N612" s="64">
        <v>3567</v>
      </c>
      <c r="O612" s="64">
        <v>3699</v>
      </c>
      <c r="P612" s="64">
        <v>3799</v>
      </c>
      <c r="Q612" s="64">
        <v>3909</v>
      </c>
      <c r="R612" s="64">
        <v>3909</v>
      </c>
      <c r="S612" s="133">
        <f t="shared" si="46"/>
        <v>0.3347350714886459</v>
      </c>
      <c r="T612" s="133">
        <f t="shared" si="47"/>
        <v>0.33360367666937008</v>
      </c>
      <c r="U612" s="133">
        <f t="shared" si="48"/>
        <v>0.36483285075019745</v>
      </c>
      <c r="V612" s="133">
        <f t="shared" si="49"/>
        <v>0.28958812995651062</v>
      </c>
      <c r="W612" s="133">
        <f t="shared" si="50"/>
        <v>0.33870555129189051</v>
      </c>
      <c r="Y612" s="143"/>
    </row>
    <row r="613" spans="1:25" x14ac:dyDescent="0.2">
      <c r="A613" s="21">
        <v>3554607</v>
      </c>
      <c r="B613" s="22" t="s">
        <v>704</v>
      </c>
      <c r="C613" s="22" t="s">
        <v>755</v>
      </c>
      <c r="D613" s="22" t="s">
        <v>756</v>
      </c>
      <c r="E613" s="23">
        <v>35094</v>
      </c>
      <c r="F613" s="22" t="s">
        <v>136</v>
      </c>
      <c r="G613" s="22" t="s">
        <v>2</v>
      </c>
      <c r="H613" s="22" t="s">
        <v>3</v>
      </c>
      <c r="I613" s="145">
        <v>44</v>
      </c>
      <c r="J613" s="145">
        <v>44</v>
      </c>
      <c r="K613" s="64">
        <v>16</v>
      </c>
      <c r="L613" s="64">
        <v>29</v>
      </c>
      <c r="M613" s="64">
        <v>64</v>
      </c>
      <c r="N613" s="64">
        <v>287</v>
      </c>
      <c r="O613" s="64">
        <v>300</v>
      </c>
      <c r="P613" s="64">
        <v>304</v>
      </c>
      <c r="Q613" s="64">
        <v>310</v>
      </c>
      <c r="R613" s="64">
        <v>310</v>
      </c>
      <c r="S613" s="133">
        <f t="shared" si="46"/>
        <v>0.30662020905923343</v>
      </c>
      <c r="T613" s="133">
        <f t="shared" si="47"/>
        <v>0.29333333333333333</v>
      </c>
      <c r="U613" s="133">
        <f t="shared" si="48"/>
        <v>0.10526315789473684</v>
      </c>
      <c r="V613" s="133">
        <f t="shared" si="49"/>
        <v>0.18709677419354839</v>
      </c>
      <c r="W613" s="133">
        <f t="shared" si="50"/>
        <v>0.41290322580645161</v>
      </c>
      <c r="Y613" s="143"/>
    </row>
    <row r="614" spans="1:25" x14ac:dyDescent="0.2">
      <c r="A614" s="21">
        <v>3554656</v>
      </c>
      <c r="B614" s="22" t="s">
        <v>705</v>
      </c>
      <c r="C614" s="22" t="s">
        <v>761</v>
      </c>
      <c r="D614" s="22" t="s">
        <v>762</v>
      </c>
      <c r="E614" s="23">
        <v>35063</v>
      </c>
      <c r="F614" s="22" t="s">
        <v>66</v>
      </c>
      <c r="G614" s="22" t="s">
        <v>19</v>
      </c>
      <c r="H614" s="22" t="s">
        <v>20</v>
      </c>
      <c r="I614" s="145">
        <v>54</v>
      </c>
      <c r="J614" s="145">
        <v>30</v>
      </c>
      <c r="K614" s="64">
        <v>86</v>
      </c>
      <c r="L614" s="64">
        <v>40</v>
      </c>
      <c r="M614" s="64">
        <v>42</v>
      </c>
      <c r="N614" s="64">
        <v>232</v>
      </c>
      <c r="O614" s="64">
        <v>238</v>
      </c>
      <c r="P614" s="64">
        <v>238</v>
      </c>
      <c r="Q614" s="64">
        <v>239</v>
      </c>
      <c r="R614" s="64">
        <v>239</v>
      </c>
      <c r="S614" s="133">
        <f t="shared" si="46"/>
        <v>0.46551724137931033</v>
      </c>
      <c r="T614" s="133">
        <f t="shared" si="47"/>
        <v>0.25210084033613445</v>
      </c>
      <c r="U614" s="133">
        <f t="shared" si="48"/>
        <v>0.72268907563025209</v>
      </c>
      <c r="V614" s="133">
        <f t="shared" si="49"/>
        <v>0.33472803347280333</v>
      </c>
      <c r="W614" s="133">
        <f t="shared" si="50"/>
        <v>0.35146443514644349</v>
      </c>
      <c r="Y614" s="143"/>
    </row>
    <row r="615" spans="1:25" x14ac:dyDescent="0.2">
      <c r="A615" s="21">
        <v>3554706</v>
      </c>
      <c r="B615" s="22" t="s">
        <v>706</v>
      </c>
      <c r="C615" s="22" t="s">
        <v>761</v>
      </c>
      <c r="D615" s="22" t="s">
        <v>762</v>
      </c>
      <c r="E615" s="23">
        <v>35064</v>
      </c>
      <c r="F615" s="22" t="s">
        <v>117</v>
      </c>
      <c r="G615" s="22" t="s">
        <v>19</v>
      </c>
      <c r="H615" s="22" t="s">
        <v>20</v>
      </c>
      <c r="I615" s="145">
        <v>231</v>
      </c>
      <c r="J615" s="145">
        <v>194</v>
      </c>
      <c r="K615" s="64">
        <v>190</v>
      </c>
      <c r="L615" s="64">
        <v>197</v>
      </c>
      <c r="M615" s="64">
        <v>183</v>
      </c>
      <c r="N615" s="64">
        <v>975</v>
      </c>
      <c r="O615" s="64">
        <v>996</v>
      </c>
      <c r="P615" s="64">
        <v>1017</v>
      </c>
      <c r="Q615" s="64">
        <v>1037</v>
      </c>
      <c r="R615" s="64">
        <v>1037</v>
      </c>
      <c r="S615" s="133">
        <f t="shared" si="46"/>
        <v>0.47384615384615386</v>
      </c>
      <c r="T615" s="133">
        <f t="shared" si="47"/>
        <v>0.38955823293172692</v>
      </c>
      <c r="U615" s="133">
        <f t="shared" si="48"/>
        <v>0.37364798426745327</v>
      </c>
      <c r="V615" s="133">
        <f t="shared" si="49"/>
        <v>0.37994214079074251</v>
      </c>
      <c r="W615" s="133">
        <f t="shared" si="50"/>
        <v>0.35294117647058826</v>
      </c>
      <c r="Y615" s="143"/>
    </row>
    <row r="616" spans="1:25" x14ac:dyDescent="0.2">
      <c r="A616" s="21">
        <v>3554755</v>
      </c>
      <c r="B616" s="22" t="s">
        <v>707</v>
      </c>
      <c r="C616" s="22" t="s">
        <v>769</v>
      </c>
      <c r="D616" s="22" t="s">
        <v>770</v>
      </c>
      <c r="E616" s="23">
        <v>35031</v>
      </c>
      <c r="F616" s="22" t="s">
        <v>57</v>
      </c>
      <c r="G616" s="22" t="s">
        <v>55</v>
      </c>
      <c r="H616" s="22" t="s">
        <v>56</v>
      </c>
      <c r="I616" s="145">
        <v>37</v>
      </c>
      <c r="J616" s="145">
        <v>32</v>
      </c>
      <c r="K616" s="64">
        <v>14</v>
      </c>
      <c r="L616" s="64">
        <v>9</v>
      </c>
      <c r="M616" s="64">
        <v>40</v>
      </c>
      <c r="N616" s="64">
        <v>143</v>
      </c>
      <c r="O616" s="64">
        <v>144</v>
      </c>
      <c r="P616" s="64">
        <v>153</v>
      </c>
      <c r="Q616" s="64">
        <v>156</v>
      </c>
      <c r="R616" s="64">
        <v>156</v>
      </c>
      <c r="S616" s="133">
        <f t="shared" si="46"/>
        <v>0.5174825174825175</v>
      </c>
      <c r="T616" s="133">
        <f t="shared" si="47"/>
        <v>0.44444444444444442</v>
      </c>
      <c r="U616" s="133">
        <f t="shared" si="48"/>
        <v>0.18300653594771241</v>
      </c>
      <c r="V616" s="133">
        <f t="shared" si="49"/>
        <v>0.11538461538461539</v>
      </c>
      <c r="W616" s="133">
        <f t="shared" si="50"/>
        <v>0.51282051282051277</v>
      </c>
      <c r="Y616" s="143"/>
    </row>
    <row r="617" spans="1:25" x14ac:dyDescent="0.2">
      <c r="A617" s="21">
        <v>3554805</v>
      </c>
      <c r="B617" s="22" t="s">
        <v>708</v>
      </c>
      <c r="C617" s="22" t="s">
        <v>771</v>
      </c>
      <c r="D617" s="22" t="s">
        <v>772</v>
      </c>
      <c r="E617" s="23">
        <v>35174</v>
      </c>
      <c r="F617" s="22" t="s">
        <v>186</v>
      </c>
      <c r="G617" s="22" t="s">
        <v>69</v>
      </c>
      <c r="H617" s="22" t="s">
        <v>70</v>
      </c>
      <c r="I617" s="145">
        <v>563</v>
      </c>
      <c r="J617" s="145">
        <v>504</v>
      </c>
      <c r="K617" s="64">
        <v>563</v>
      </c>
      <c r="L617" s="64">
        <v>706</v>
      </c>
      <c r="M617" s="64">
        <v>788</v>
      </c>
      <c r="N617" s="64">
        <v>3619</v>
      </c>
      <c r="O617" s="64">
        <v>3803</v>
      </c>
      <c r="P617" s="64">
        <v>3942</v>
      </c>
      <c r="Q617" s="64">
        <v>4097</v>
      </c>
      <c r="R617" s="64">
        <v>4097</v>
      </c>
      <c r="S617" s="133">
        <f t="shared" si="46"/>
        <v>0.31113567283780047</v>
      </c>
      <c r="T617" s="133">
        <f t="shared" si="47"/>
        <v>0.26505390481199054</v>
      </c>
      <c r="U617" s="133">
        <f t="shared" si="48"/>
        <v>0.28564180618975138</v>
      </c>
      <c r="V617" s="133">
        <f t="shared" si="49"/>
        <v>0.34464242128386624</v>
      </c>
      <c r="W617" s="133">
        <f t="shared" si="50"/>
        <v>0.3846717110080547</v>
      </c>
      <c r="Y617" s="143"/>
    </row>
    <row r="618" spans="1:25" x14ac:dyDescent="0.2">
      <c r="A618" s="21">
        <v>3554904</v>
      </c>
      <c r="B618" s="22" t="s">
        <v>709</v>
      </c>
      <c r="C618" s="22" t="s">
        <v>757</v>
      </c>
      <c r="D618" s="22" t="s">
        <v>758</v>
      </c>
      <c r="E618" s="23">
        <v>35152</v>
      </c>
      <c r="F618" s="22" t="s">
        <v>462</v>
      </c>
      <c r="G618" s="22" t="s">
        <v>6</v>
      </c>
      <c r="H618" s="22" t="s">
        <v>7</v>
      </c>
      <c r="I618" s="145">
        <v>358</v>
      </c>
      <c r="J618" s="145">
        <v>66</v>
      </c>
      <c r="K618" s="64">
        <v>443</v>
      </c>
      <c r="L618" s="64">
        <v>48</v>
      </c>
      <c r="M618" s="64">
        <v>445</v>
      </c>
      <c r="N618" s="64">
        <v>634</v>
      </c>
      <c r="O618" s="64">
        <v>645</v>
      </c>
      <c r="P618" s="64">
        <v>666</v>
      </c>
      <c r="Q618" s="64">
        <v>679</v>
      </c>
      <c r="R618" s="64">
        <v>679</v>
      </c>
      <c r="S618" s="133">
        <f t="shared" si="46"/>
        <v>1.1293375394321767</v>
      </c>
      <c r="T618" s="133">
        <f t="shared" si="47"/>
        <v>0.20465116279069767</v>
      </c>
      <c r="U618" s="133">
        <f t="shared" si="48"/>
        <v>1.3303303303303304</v>
      </c>
      <c r="V618" s="133">
        <f t="shared" si="49"/>
        <v>0.14138438880706922</v>
      </c>
      <c r="W618" s="133">
        <f t="shared" si="50"/>
        <v>1.3107511045655376</v>
      </c>
      <c r="Y618" s="143"/>
    </row>
    <row r="619" spans="1:25" x14ac:dyDescent="0.2">
      <c r="A619" s="21">
        <v>3554953</v>
      </c>
      <c r="B619" s="22" t="s">
        <v>710</v>
      </c>
      <c r="C619" s="22" t="s">
        <v>775</v>
      </c>
      <c r="D619" s="22" t="s">
        <v>776</v>
      </c>
      <c r="E619" s="23">
        <v>35071</v>
      </c>
      <c r="F619" s="22" t="s">
        <v>105</v>
      </c>
      <c r="G619" s="22" t="s">
        <v>15</v>
      </c>
      <c r="H619" s="22" t="s">
        <v>16</v>
      </c>
      <c r="I619" s="145">
        <v>132</v>
      </c>
      <c r="J619" s="145">
        <v>140</v>
      </c>
      <c r="K619" s="64">
        <v>168</v>
      </c>
      <c r="L619" s="64">
        <v>197</v>
      </c>
      <c r="M619" s="64">
        <v>162</v>
      </c>
      <c r="N619" s="64">
        <v>686</v>
      </c>
      <c r="O619" s="64">
        <v>706</v>
      </c>
      <c r="P619" s="64">
        <v>713</v>
      </c>
      <c r="Q619" s="64">
        <v>723</v>
      </c>
      <c r="R619" s="64">
        <v>723</v>
      </c>
      <c r="S619" s="133">
        <f t="shared" si="46"/>
        <v>0.38483965014577259</v>
      </c>
      <c r="T619" s="133">
        <f t="shared" si="47"/>
        <v>0.39660056657223797</v>
      </c>
      <c r="U619" s="133">
        <f t="shared" si="48"/>
        <v>0.47124824684431976</v>
      </c>
      <c r="V619" s="133">
        <f t="shared" si="49"/>
        <v>0.54495159059474407</v>
      </c>
      <c r="W619" s="133">
        <f t="shared" si="50"/>
        <v>0.44813278008298757</v>
      </c>
      <c r="Y619" s="143"/>
    </row>
    <row r="620" spans="1:25" x14ac:dyDescent="0.2">
      <c r="A620" s="21">
        <v>3555000</v>
      </c>
      <c r="B620" s="22" t="s">
        <v>711</v>
      </c>
      <c r="C620" s="22" t="s">
        <v>755</v>
      </c>
      <c r="D620" s="22" t="s">
        <v>756</v>
      </c>
      <c r="E620" s="23">
        <v>35095</v>
      </c>
      <c r="F620" s="22" t="s">
        <v>90</v>
      </c>
      <c r="G620" s="22" t="s">
        <v>2</v>
      </c>
      <c r="H620" s="22" t="s">
        <v>3</v>
      </c>
      <c r="I620" s="145">
        <v>1862</v>
      </c>
      <c r="J620" s="145">
        <v>2299</v>
      </c>
      <c r="K620" s="64">
        <v>1487</v>
      </c>
      <c r="L620" s="64">
        <v>1458</v>
      </c>
      <c r="M620" s="64">
        <v>1544</v>
      </c>
      <c r="N620" s="64">
        <v>7465</v>
      </c>
      <c r="O620" s="64">
        <v>7633</v>
      </c>
      <c r="P620" s="64">
        <v>7826</v>
      </c>
      <c r="Q620" s="64">
        <v>7987</v>
      </c>
      <c r="R620" s="64">
        <v>7987</v>
      </c>
      <c r="S620" s="133">
        <f t="shared" si="46"/>
        <v>0.49886135298057604</v>
      </c>
      <c r="T620" s="133">
        <f t="shared" si="47"/>
        <v>0.60238438359753699</v>
      </c>
      <c r="U620" s="133">
        <f t="shared" si="48"/>
        <v>0.38001533350370559</v>
      </c>
      <c r="V620" s="133">
        <f t="shared" si="49"/>
        <v>0.36509327657443347</v>
      </c>
      <c r="W620" s="133">
        <f t="shared" si="50"/>
        <v>0.38662827094027796</v>
      </c>
      <c r="Y620" s="143"/>
    </row>
    <row r="621" spans="1:25" x14ac:dyDescent="0.2">
      <c r="A621" s="21">
        <v>3555109</v>
      </c>
      <c r="B621" s="22" t="s">
        <v>712</v>
      </c>
      <c r="C621" s="22" t="s">
        <v>767</v>
      </c>
      <c r="D621" s="22" t="s">
        <v>768</v>
      </c>
      <c r="E621" s="23">
        <v>35111</v>
      </c>
      <c r="F621" s="22" t="s">
        <v>245</v>
      </c>
      <c r="G621" s="22" t="s">
        <v>31</v>
      </c>
      <c r="H621" s="22" t="s">
        <v>32</v>
      </c>
      <c r="I621" s="145">
        <v>754</v>
      </c>
      <c r="J621" s="145">
        <v>673</v>
      </c>
      <c r="K621" s="64">
        <v>771</v>
      </c>
      <c r="L621" s="64">
        <v>753</v>
      </c>
      <c r="M621" s="64">
        <v>599</v>
      </c>
      <c r="N621" s="64">
        <v>1706</v>
      </c>
      <c r="O621" s="64">
        <v>1736</v>
      </c>
      <c r="P621" s="64">
        <v>1770</v>
      </c>
      <c r="Q621" s="64">
        <v>1797</v>
      </c>
      <c r="R621" s="64">
        <v>1797</v>
      </c>
      <c r="S621" s="133">
        <f t="shared" si="46"/>
        <v>0.88393903868698709</v>
      </c>
      <c r="T621" s="133">
        <f t="shared" si="47"/>
        <v>0.77534562211981561</v>
      </c>
      <c r="U621" s="133">
        <f t="shared" si="48"/>
        <v>0.87118644067796613</v>
      </c>
      <c r="V621" s="133">
        <f t="shared" si="49"/>
        <v>0.8380634390651085</v>
      </c>
      <c r="W621" s="133">
        <f t="shared" si="50"/>
        <v>0.66666666666666663</v>
      </c>
      <c r="Y621" s="143"/>
    </row>
    <row r="622" spans="1:25" x14ac:dyDescent="0.2">
      <c r="A622" s="21">
        <v>3555208</v>
      </c>
      <c r="B622" s="22" t="s">
        <v>713</v>
      </c>
      <c r="C622" s="22" t="s">
        <v>757</v>
      </c>
      <c r="D622" s="22" t="s">
        <v>758</v>
      </c>
      <c r="E622" s="23">
        <v>35023</v>
      </c>
      <c r="F622" s="22" t="s">
        <v>45</v>
      </c>
      <c r="G622" s="22" t="s">
        <v>43</v>
      </c>
      <c r="H622" s="22" t="s">
        <v>44</v>
      </c>
      <c r="I622" s="145">
        <v>178</v>
      </c>
      <c r="J622" s="145">
        <v>8</v>
      </c>
      <c r="K622" s="64">
        <v>143</v>
      </c>
      <c r="L622" s="64">
        <v>15</v>
      </c>
      <c r="M622" s="64">
        <v>150</v>
      </c>
      <c r="N622" s="64">
        <v>231</v>
      </c>
      <c r="O622" s="64">
        <v>235</v>
      </c>
      <c r="P622" s="64">
        <v>233</v>
      </c>
      <c r="Q622" s="64">
        <v>233</v>
      </c>
      <c r="R622" s="64">
        <v>233</v>
      </c>
      <c r="S622" s="133">
        <f t="shared" si="46"/>
        <v>1.5411255411255411</v>
      </c>
      <c r="T622" s="133">
        <f t="shared" si="47"/>
        <v>6.8085106382978725E-2</v>
      </c>
      <c r="U622" s="133">
        <f t="shared" si="48"/>
        <v>1.2274678111587982</v>
      </c>
      <c r="V622" s="133">
        <f t="shared" si="49"/>
        <v>0.12875536480686695</v>
      </c>
      <c r="W622" s="133">
        <f t="shared" si="50"/>
        <v>1.2875536480686696</v>
      </c>
      <c r="Y622" s="143"/>
    </row>
    <row r="623" spans="1:25" x14ac:dyDescent="0.2">
      <c r="A623" s="21">
        <v>3555307</v>
      </c>
      <c r="B623" s="22" t="s">
        <v>714</v>
      </c>
      <c r="C623" s="22" t="s">
        <v>757</v>
      </c>
      <c r="D623" s="22" t="s">
        <v>758</v>
      </c>
      <c r="E623" s="23">
        <v>35154</v>
      </c>
      <c r="F623" s="22" t="s">
        <v>263</v>
      </c>
      <c r="G623" s="22" t="s">
        <v>6</v>
      </c>
      <c r="H623" s="22" t="s">
        <v>7</v>
      </c>
      <c r="I623" s="145">
        <v>75</v>
      </c>
      <c r="J623" s="145">
        <v>171</v>
      </c>
      <c r="K623" s="64">
        <v>37</v>
      </c>
      <c r="L623" s="64">
        <v>192</v>
      </c>
      <c r="M623" s="64">
        <v>32</v>
      </c>
      <c r="N623" s="64">
        <v>274</v>
      </c>
      <c r="O623" s="64">
        <v>284</v>
      </c>
      <c r="P623" s="64">
        <v>283</v>
      </c>
      <c r="Q623" s="64">
        <v>288</v>
      </c>
      <c r="R623" s="64">
        <v>288</v>
      </c>
      <c r="S623" s="133">
        <f t="shared" si="46"/>
        <v>0.54744525547445255</v>
      </c>
      <c r="T623" s="133">
        <f t="shared" si="47"/>
        <v>1.204225352112676</v>
      </c>
      <c r="U623" s="133">
        <f t="shared" si="48"/>
        <v>0.26148409893992935</v>
      </c>
      <c r="V623" s="133">
        <f t="shared" si="49"/>
        <v>1.3333333333333333</v>
      </c>
      <c r="W623" s="133">
        <f t="shared" si="50"/>
        <v>0.22222222222222221</v>
      </c>
      <c r="Y623" s="143"/>
    </row>
    <row r="624" spans="1:25" x14ac:dyDescent="0.2">
      <c r="A624" s="21">
        <v>3555356</v>
      </c>
      <c r="B624" s="22" t="s">
        <v>715</v>
      </c>
      <c r="C624" s="22" t="s">
        <v>757</v>
      </c>
      <c r="D624" s="22" t="s">
        <v>758</v>
      </c>
      <c r="E624" s="23">
        <v>35156</v>
      </c>
      <c r="F624" s="22" t="s">
        <v>8</v>
      </c>
      <c r="G624" s="22" t="s">
        <v>6</v>
      </c>
      <c r="H624" s="22" t="s">
        <v>7</v>
      </c>
      <c r="I624" s="145">
        <v>91</v>
      </c>
      <c r="J624" s="145">
        <v>84</v>
      </c>
      <c r="K624" s="64">
        <v>111</v>
      </c>
      <c r="L624" s="64">
        <v>118</v>
      </c>
      <c r="M624" s="64">
        <v>130</v>
      </c>
      <c r="N624" s="64">
        <v>430</v>
      </c>
      <c r="O624" s="64">
        <v>445</v>
      </c>
      <c r="P624" s="64">
        <v>460</v>
      </c>
      <c r="Q624" s="64">
        <v>472</v>
      </c>
      <c r="R624" s="64">
        <v>472</v>
      </c>
      <c r="S624" s="133">
        <f t="shared" si="46"/>
        <v>0.42325581395348838</v>
      </c>
      <c r="T624" s="133">
        <f t="shared" si="47"/>
        <v>0.37752808988764047</v>
      </c>
      <c r="U624" s="133">
        <f t="shared" si="48"/>
        <v>0.4826086956521739</v>
      </c>
      <c r="V624" s="133">
        <f t="shared" si="49"/>
        <v>0.5</v>
      </c>
      <c r="W624" s="133">
        <f t="shared" si="50"/>
        <v>0.55084745762711862</v>
      </c>
      <c r="Y624" s="143"/>
    </row>
    <row r="625" spans="1:25" x14ac:dyDescent="0.2">
      <c r="A625" s="21">
        <v>3555406</v>
      </c>
      <c r="B625" s="22" t="s">
        <v>716</v>
      </c>
      <c r="C625" s="22" t="s">
        <v>771</v>
      </c>
      <c r="D625" s="22" t="s">
        <v>772</v>
      </c>
      <c r="E625" s="23">
        <v>35173</v>
      </c>
      <c r="F625" s="22" t="s">
        <v>198</v>
      </c>
      <c r="G625" s="22" t="s">
        <v>69</v>
      </c>
      <c r="H625" s="22" t="s">
        <v>70</v>
      </c>
      <c r="I625" s="145">
        <v>509</v>
      </c>
      <c r="J625" s="145">
        <v>558</v>
      </c>
      <c r="K625" s="64">
        <v>846</v>
      </c>
      <c r="L625" s="64">
        <v>838</v>
      </c>
      <c r="M625" s="64">
        <v>887</v>
      </c>
      <c r="N625" s="64">
        <v>6888</v>
      </c>
      <c r="O625" s="64">
        <v>7277</v>
      </c>
      <c r="P625" s="64">
        <v>7645</v>
      </c>
      <c r="Q625" s="64">
        <v>8020</v>
      </c>
      <c r="R625" s="64">
        <v>8020</v>
      </c>
      <c r="S625" s="133">
        <f t="shared" si="46"/>
        <v>0.14779326364692219</v>
      </c>
      <c r="T625" s="133">
        <f t="shared" si="47"/>
        <v>0.15335990105812836</v>
      </c>
      <c r="U625" s="133">
        <f t="shared" si="48"/>
        <v>0.22132112491824721</v>
      </c>
      <c r="V625" s="133">
        <f t="shared" si="49"/>
        <v>0.20897755610972568</v>
      </c>
      <c r="W625" s="133">
        <f t="shared" si="50"/>
        <v>0.22119700748129675</v>
      </c>
      <c r="Y625" s="143"/>
    </row>
    <row r="626" spans="1:25" x14ac:dyDescent="0.2">
      <c r="A626" s="21">
        <v>3555505</v>
      </c>
      <c r="B626" s="22" t="s">
        <v>717</v>
      </c>
      <c r="C626" s="22" t="s">
        <v>755</v>
      </c>
      <c r="D626" s="22" t="s">
        <v>756</v>
      </c>
      <c r="E626" s="23">
        <v>35093</v>
      </c>
      <c r="F626" s="22" t="s">
        <v>3</v>
      </c>
      <c r="G626" s="22" t="s">
        <v>2</v>
      </c>
      <c r="H626" s="22" t="s">
        <v>3</v>
      </c>
      <c r="I626" s="145">
        <v>50</v>
      </c>
      <c r="J626" s="145">
        <v>71</v>
      </c>
      <c r="K626" s="64">
        <v>95</v>
      </c>
      <c r="L626" s="64">
        <v>61</v>
      </c>
      <c r="M626" s="64">
        <v>75</v>
      </c>
      <c r="N626" s="64">
        <v>417</v>
      </c>
      <c r="O626" s="64">
        <v>428</v>
      </c>
      <c r="P626" s="64">
        <v>440</v>
      </c>
      <c r="Q626" s="64">
        <v>450</v>
      </c>
      <c r="R626" s="64">
        <v>450</v>
      </c>
      <c r="S626" s="133">
        <f t="shared" si="46"/>
        <v>0.23980815347721823</v>
      </c>
      <c r="T626" s="133">
        <f t="shared" si="47"/>
        <v>0.33177570093457942</v>
      </c>
      <c r="U626" s="133">
        <f t="shared" si="48"/>
        <v>0.43181818181818182</v>
      </c>
      <c r="V626" s="133">
        <f t="shared" si="49"/>
        <v>0.27111111111111114</v>
      </c>
      <c r="W626" s="133">
        <f t="shared" si="50"/>
        <v>0.33333333333333331</v>
      </c>
      <c r="Y626" s="143"/>
    </row>
    <row r="627" spans="1:25" x14ac:dyDescent="0.2">
      <c r="A627" s="21">
        <v>3555604</v>
      </c>
      <c r="B627" s="22" t="s">
        <v>718</v>
      </c>
      <c r="C627" s="22" t="s">
        <v>757</v>
      </c>
      <c r="D627" s="22" t="s">
        <v>758</v>
      </c>
      <c r="E627" s="23">
        <v>35155</v>
      </c>
      <c r="F627" s="22" t="s">
        <v>7</v>
      </c>
      <c r="G627" s="22" t="s">
        <v>6</v>
      </c>
      <c r="H627" s="22" t="s">
        <v>7</v>
      </c>
      <c r="I627" s="145">
        <v>234</v>
      </c>
      <c r="J627" s="145">
        <v>138</v>
      </c>
      <c r="K627" s="64">
        <v>269</v>
      </c>
      <c r="L627" s="64">
        <v>289</v>
      </c>
      <c r="M627" s="64">
        <v>255</v>
      </c>
      <c r="N627" s="64">
        <v>1015</v>
      </c>
      <c r="O627" s="64">
        <v>1038</v>
      </c>
      <c r="P627" s="64">
        <v>1075</v>
      </c>
      <c r="Q627" s="64">
        <v>1104</v>
      </c>
      <c r="R627" s="64">
        <v>1104</v>
      </c>
      <c r="S627" s="133">
        <f t="shared" si="46"/>
        <v>0.46108374384236456</v>
      </c>
      <c r="T627" s="133">
        <f t="shared" si="47"/>
        <v>0.26589595375722541</v>
      </c>
      <c r="U627" s="133">
        <f t="shared" si="48"/>
        <v>0.50046511627906975</v>
      </c>
      <c r="V627" s="133">
        <f t="shared" si="49"/>
        <v>0.52355072463768115</v>
      </c>
      <c r="W627" s="133">
        <f t="shared" si="50"/>
        <v>0.46195652173913043</v>
      </c>
      <c r="Y627" s="143"/>
    </row>
    <row r="628" spans="1:25" x14ac:dyDescent="0.2">
      <c r="A628" s="21">
        <v>3555703</v>
      </c>
      <c r="B628" s="22" t="s">
        <v>719</v>
      </c>
      <c r="C628" s="22" t="s">
        <v>757</v>
      </c>
      <c r="D628" s="22" t="s">
        <v>758</v>
      </c>
      <c r="E628" s="23">
        <v>35156</v>
      </c>
      <c r="F628" s="22" t="s">
        <v>8</v>
      </c>
      <c r="G628" s="22" t="s">
        <v>6</v>
      </c>
      <c r="H628" s="22" t="s">
        <v>7</v>
      </c>
      <c r="I628" s="145">
        <v>33</v>
      </c>
      <c r="J628" s="145">
        <v>61</v>
      </c>
      <c r="K628" s="64">
        <v>25</v>
      </c>
      <c r="L628" s="64">
        <v>39</v>
      </c>
      <c r="M628" s="64">
        <v>28</v>
      </c>
      <c r="N628" s="64">
        <v>134</v>
      </c>
      <c r="O628" s="64">
        <v>134</v>
      </c>
      <c r="P628" s="64">
        <v>132</v>
      </c>
      <c r="Q628" s="64">
        <v>129</v>
      </c>
      <c r="R628" s="64">
        <v>129</v>
      </c>
      <c r="S628" s="133">
        <f t="shared" si="46"/>
        <v>0.4925373134328358</v>
      </c>
      <c r="T628" s="133">
        <f t="shared" si="47"/>
        <v>0.91044776119402981</v>
      </c>
      <c r="U628" s="133">
        <f t="shared" si="48"/>
        <v>0.37878787878787878</v>
      </c>
      <c r="V628" s="133">
        <f t="shared" si="49"/>
        <v>0.60465116279069764</v>
      </c>
      <c r="W628" s="133">
        <f t="shared" si="50"/>
        <v>0.43410852713178294</v>
      </c>
      <c r="Y628" s="143"/>
    </row>
    <row r="629" spans="1:25" x14ac:dyDescent="0.2">
      <c r="A629" s="21">
        <v>3555802</v>
      </c>
      <c r="B629" s="22" t="s">
        <v>720</v>
      </c>
      <c r="C629" s="22" t="s">
        <v>757</v>
      </c>
      <c r="D629" s="22" t="s">
        <v>758</v>
      </c>
      <c r="E629" s="23">
        <v>35153</v>
      </c>
      <c r="F629" s="22" t="s">
        <v>73</v>
      </c>
      <c r="G629" s="22" t="s">
        <v>6</v>
      </c>
      <c r="H629" s="22" t="s">
        <v>7</v>
      </c>
      <c r="I629" s="145">
        <v>430</v>
      </c>
      <c r="J629" s="145">
        <v>344</v>
      </c>
      <c r="K629" s="64">
        <v>215</v>
      </c>
      <c r="L629" s="64">
        <v>605</v>
      </c>
      <c r="M629" s="64">
        <v>93</v>
      </c>
      <c r="N629" s="64">
        <v>1028</v>
      </c>
      <c r="O629" s="64">
        <v>1040</v>
      </c>
      <c r="P629" s="64">
        <v>1070</v>
      </c>
      <c r="Q629" s="64">
        <v>1085</v>
      </c>
      <c r="R629" s="64">
        <v>1085</v>
      </c>
      <c r="S629" s="133">
        <f t="shared" si="46"/>
        <v>0.83657587548638135</v>
      </c>
      <c r="T629" s="133">
        <f t="shared" si="47"/>
        <v>0.66153846153846152</v>
      </c>
      <c r="U629" s="133">
        <f t="shared" si="48"/>
        <v>0.40186915887850466</v>
      </c>
      <c r="V629" s="133">
        <f t="shared" si="49"/>
        <v>1.1152073732718895</v>
      </c>
      <c r="W629" s="133">
        <f t="shared" si="50"/>
        <v>0.17142857142857143</v>
      </c>
      <c r="Y629" s="143"/>
    </row>
    <row r="630" spans="1:25" x14ac:dyDescent="0.2">
      <c r="A630" s="21">
        <v>3555901</v>
      </c>
      <c r="B630" s="22" t="s">
        <v>721</v>
      </c>
      <c r="C630" s="22" t="s">
        <v>761</v>
      </c>
      <c r="D630" s="22" t="s">
        <v>762</v>
      </c>
      <c r="E630" s="23">
        <v>35065</v>
      </c>
      <c r="F630" s="22" t="s">
        <v>172</v>
      </c>
      <c r="G630" s="22" t="s">
        <v>19</v>
      </c>
      <c r="H630" s="22" t="s">
        <v>20</v>
      </c>
      <c r="I630" s="145">
        <v>25</v>
      </c>
      <c r="J630" s="145">
        <v>41</v>
      </c>
      <c r="K630" s="64">
        <v>37</v>
      </c>
      <c r="L630" s="64">
        <v>29</v>
      </c>
      <c r="M630" s="64">
        <v>19</v>
      </c>
      <c r="N630" s="64">
        <v>141</v>
      </c>
      <c r="O630" s="64">
        <v>145</v>
      </c>
      <c r="P630" s="64">
        <v>145</v>
      </c>
      <c r="Q630" s="64">
        <v>147</v>
      </c>
      <c r="R630" s="64">
        <v>147</v>
      </c>
      <c r="S630" s="133">
        <f t="shared" si="46"/>
        <v>0.3546099290780142</v>
      </c>
      <c r="T630" s="133">
        <f t="shared" si="47"/>
        <v>0.56551724137931036</v>
      </c>
      <c r="U630" s="133">
        <f t="shared" si="48"/>
        <v>0.51034482758620692</v>
      </c>
      <c r="V630" s="133">
        <f t="shared" si="49"/>
        <v>0.39455782312925169</v>
      </c>
      <c r="W630" s="133">
        <f t="shared" si="50"/>
        <v>0.25850340136054423</v>
      </c>
      <c r="Y630" s="143"/>
    </row>
    <row r="631" spans="1:25" x14ac:dyDescent="0.2">
      <c r="A631" s="21">
        <v>3556008</v>
      </c>
      <c r="B631" s="22" t="s">
        <v>722</v>
      </c>
      <c r="C631" s="22" t="s">
        <v>757</v>
      </c>
      <c r="D631" s="22" t="s">
        <v>758</v>
      </c>
      <c r="E631" s="23">
        <v>35151</v>
      </c>
      <c r="F631" s="22" t="s">
        <v>95</v>
      </c>
      <c r="G631" s="22" t="s">
        <v>6</v>
      </c>
      <c r="H631" s="22" t="s">
        <v>7</v>
      </c>
      <c r="I631" s="145">
        <v>231</v>
      </c>
      <c r="J631" s="145">
        <v>230</v>
      </c>
      <c r="K631" s="64">
        <v>263</v>
      </c>
      <c r="L631" s="64">
        <v>170</v>
      </c>
      <c r="M631" s="64">
        <v>246</v>
      </c>
      <c r="N631" s="64">
        <v>1420</v>
      </c>
      <c r="O631" s="64">
        <v>1466</v>
      </c>
      <c r="P631" s="64">
        <v>1497</v>
      </c>
      <c r="Q631" s="64">
        <v>1533</v>
      </c>
      <c r="R631" s="64">
        <v>1533</v>
      </c>
      <c r="S631" s="133">
        <f t="shared" si="46"/>
        <v>0.32535211267605635</v>
      </c>
      <c r="T631" s="133">
        <f t="shared" si="47"/>
        <v>0.31377899045020463</v>
      </c>
      <c r="U631" s="133">
        <f t="shared" si="48"/>
        <v>0.35136940547762191</v>
      </c>
      <c r="V631" s="133">
        <f t="shared" si="49"/>
        <v>0.2217873450750163</v>
      </c>
      <c r="W631" s="133">
        <f t="shared" si="50"/>
        <v>0.32093933463796476</v>
      </c>
      <c r="Y631" s="143"/>
    </row>
    <row r="632" spans="1:25" x14ac:dyDescent="0.2">
      <c r="A632" s="21">
        <v>3556107</v>
      </c>
      <c r="B632" s="22" t="s">
        <v>723</v>
      </c>
      <c r="C632" s="22" t="s">
        <v>757</v>
      </c>
      <c r="D632" s="22" t="s">
        <v>758</v>
      </c>
      <c r="E632" s="23">
        <v>35157</v>
      </c>
      <c r="F632" s="22" t="s">
        <v>48</v>
      </c>
      <c r="G632" s="22" t="s">
        <v>6</v>
      </c>
      <c r="H632" s="22" t="s">
        <v>7</v>
      </c>
      <c r="I632" s="145">
        <v>639</v>
      </c>
      <c r="J632" s="145">
        <v>229</v>
      </c>
      <c r="K632" s="64">
        <v>748</v>
      </c>
      <c r="L632" s="64">
        <v>337</v>
      </c>
      <c r="M632" s="64">
        <v>785</v>
      </c>
      <c r="N632" s="64">
        <v>1065</v>
      </c>
      <c r="O632" s="64">
        <v>1110</v>
      </c>
      <c r="P632" s="64">
        <v>1170</v>
      </c>
      <c r="Q632" s="64">
        <v>1223</v>
      </c>
      <c r="R632" s="64">
        <v>1223</v>
      </c>
      <c r="S632" s="133">
        <f t="shared" si="46"/>
        <v>1.2</v>
      </c>
      <c r="T632" s="133">
        <f t="shared" si="47"/>
        <v>0.41261261261261262</v>
      </c>
      <c r="U632" s="133">
        <f t="shared" si="48"/>
        <v>1.2786324786324785</v>
      </c>
      <c r="V632" s="133">
        <f t="shared" si="49"/>
        <v>0.55110384300899429</v>
      </c>
      <c r="W632" s="133">
        <f t="shared" si="50"/>
        <v>1.2837285363859363</v>
      </c>
      <c r="Y632" s="143"/>
    </row>
    <row r="633" spans="1:25" x14ac:dyDescent="0.2">
      <c r="A633" s="21">
        <v>3556206</v>
      </c>
      <c r="B633" s="22" t="s">
        <v>724</v>
      </c>
      <c r="C633" s="22" t="s">
        <v>759</v>
      </c>
      <c r="D633" s="22" t="s">
        <v>760</v>
      </c>
      <c r="E633" s="23">
        <v>35072</v>
      </c>
      <c r="F633" s="22" t="s">
        <v>53</v>
      </c>
      <c r="G633" s="22" t="s">
        <v>15</v>
      </c>
      <c r="H633" s="22" t="s">
        <v>16</v>
      </c>
      <c r="I633" s="145">
        <v>1410</v>
      </c>
      <c r="J633" s="145">
        <v>1429</v>
      </c>
      <c r="K633" s="64">
        <v>816</v>
      </c>
      <c r="L633" s="64">
        <v>31</v>
      </c>
      <c r="M633" s="64">
        <v>337</v>
      </c>
      <c r="N633" s="64">
        <v>11079</v>
      </c>
      <c r="O633" s="64">
        <v>11619</v>
      </c>
      <c r="P633" s="64">
        <v>12142</v>
      </c>
      <c r="Q633" s="64">
        <v>12659</v>
      </c>
      <c r="R633" s="64">
        <v>12659</v>
      </c>
      <c r="S633" s="133">
        <f t="shared" si="46"/>
        <v>0.25453560790685081</v>
      </c>
      <c r="T633" s="133">
        <f t="shared" si="47"/>
        <v>0.24597641793613909</v>
      </c>
      <c r="U633" s="133">
        <f t="shared" si="48"/>
        <v>0.13440948772854555</v>
      </c>
      <c r="V633" s="133">
        <f t="shared" si="49"/>
        <v>4.8977012402243465E-3</v>
      </c>
      <c r="W633" s="133">
        <f t="shared" si="50"/>
        <v>5.3242752192116279E-2</v>
      </c>
      <c r="Y633" s="143"/>
    </row>
    <row r="634" spans="1:25" x14ac:dyDescent="0.2">
      <c r="A634" s="21">
        <v>3556305</v>
      </c>
      <c r="B634" s="22" t="s">
        <v>725</v>
      </c>
      <c r="C634" s="22" t="s">
        <v>757</v>
      </c>
      <c r="D634" s="22" t="s">
        <v>758</v>
      </c>
      <c r="E634" s="23">
        <v>35021</v>
      </c>
      <c r="F634" s="22" t="s">
        <v>78</v>
      </c>
      <c r="G634" s="22" t="s">
        <v>43</v>
      </c>
      <c r="H634" s="22" t="s">
        <v>44</v>
      </c>
      <c r="I634" s="145">
        <v>311</v>
      </c>
      <c r="J634" s="145">
        <v>906</v>
      </c>
      <c r="K634" s="64">
        <v>226</v>
      </c>
      <c r="L634" s="64">
        <v>384</v>
      </c>
      <c r="M634" s="64">
        <v>537</v>
      </c>
      <c r="N634" s="64">
        <v>1771</v>
      </c>
      <c r="O634" s="64">
        <v>1835</v>
      </c>
      <c r="P634" s="64">
        <v>1895</v>
      </c>
      <c r="Q634" s="64">
        <v>1953</v>
      </c>
      <c r="R634" s="64">
        <v>1953</v>
      </c>
      <c r="S634" s="133">
        <f t="shared" si="46"/>
        <v>0.35121400338791642</v>
      </c>
      <c r="T634" s="133">
        <f t="shared" si="47"/>
        <v>0.98746594005449595</v>
      </c>
      <c r="U634" s="133">
        <f t="shared" si="48"/>
        <v>0.23852242744063323</v>
      </c>
      <c r="V634" s="133">
        <f t="shared" si="49"/>
        <v>0.39324116743471582</v>
      </c>
      <c r="W634" s="133">
        <f t="shared" si="50"/>
        <v>0.54992319508448539</v>
      </c>
      <c r="Y634" s="143"/>
    </row>
    <row r="635" spans="1:25" x14ac:dyDescent="0.2">
      <c r="A635" s="21">
        <v>3556354</v>
      </c>
      <c r="B635" s="22" t="s">
        <v>726</v>
      </c>
      <c r="C635" s="22" t="s">
        <v>775</v>
      </c>
      <c r="D635" s="22" t="s">
        <v>776</v>
      </c>
      <c r="E635" s="23">
        <v>35071</v>
      </c>
      <c r="F635" s="22" t="s">
        <v>105</v>
      </c>
      <c r="G635" s="22" t="s">
        <v>15</v>
      </c>
      <c r="H635" s="22" t="s">
        <v>16</v>
      </c>
      <c r="I635" s="145">
        <v>175</v>
      </c>
      <c r="J635" s="145">
        <v>183</v>
      </c>
      <c r="K635" s="64">
        <v>202</v>
      </c>
      <c r="L635" s="64">
        <v>163</v>
      </c>
      <c r="M635" s="64">
        <v>150</v>
      </c>
      <c r="N635" s="64">
        <v>861</v>
      </c>
      <c r="O635" s="64">
        <v>896</v>
      </c>
      <c r="P635" s="64">
        <v>927</v>
      </c>
      <c r="Q635" s="64">
        <v>958</v>
      </c>
      <c r="R635" s="64">
        <v>958</v>
      </c>
      <c r="S635" s="133">
        <f t="shared" si="46"/>
        <v>0.4065040650406504</v>
      </c>
      <c r="T635" s="133">
        <f t="shared" si="47"/>
        <v>0.40848214285714285</v>
      </c>
      <c r="U635" s="133">
        <f t="shared" si="48"/>
        <v>0.43581445523193096</v>
      </c>
      <c r="V635" s="133">
        <f t="shared" si="49"/>
        <v>0.34029227557411273</v>
      </c>
      <c r="W635" s="133">
        <f t="shared" si="50"/>
        <v>0.31315240083507306</v>
      </c>
      <c r="Y635" s="143"/>
    </row>
    <row r="636" spans="1:25" x14ac:dyDescent="0.2">
      <c r="A636" s="21">
        <v>3556404</v>
      </c>
      <c r="B636" s="22" t="s">
        <v>727</v>
      </c>
      <c r="C636" s="22" t="s">
        <v>759</v>
      </c>
      <c r="D636" s="22" t="s">
        <v>760</v>
      </c>
      <c r="E636" s="23">
        <v>35142</v>
      </c>
      <c r="F636" s="22" t="s">
        <v>12</v>
      </c>
      <c r="G636" s="22" t="s">
        <v>10</v>
      </c>
      <c r="H636" s="22" t="s">
        <v>11</v>
      </c>
      <c r="I636" s="145">
        <v>445</v>
      </c>
      <c r="J636" s="145">
        <v>432</v>
      </c>
      <c r="K636" s="64">
        <v>437</v>
      </c>
      <c r="L636" s="64">
        <v>352</v>
      </c>
      <c r="M636" s="64">
        <v>500</v>
      </c>
      <c r="N636" s="64">
        <v>3857</v>
      </c>
      <c r="O636" s="64">
        <v>3995</v>
      </c>
      <c r="P636" s="64">
        <v>4130</v>
      </c>
      <c r="Q636" s="64">
        <v>4261</v>
      </c>
      <c r="R636" s="64">
        <v>4261</v>
      </c>
      <c r="S636" s="133">
        <f t="shared" si="46"/>
        <v>0.23074928701063002</v>
      </c>
      <c r="T636" s="133">
        <f t="shared" si="47"/>
        <v>0.21627033792240299</v>
      </c>
      <c r="U636" s="133">
        <f t="shared" si="48"/>
        <v>0.2116222760290557</v>
      </c>
      <c r="V636" s="133">
        <f t="shared" si="49"/>
        <v>0.1652194320582023</v>
      </c>
      <c r="W636" s="133">
        <f t="shared" si="50"/>
        <v>0.2346866932644919</v>
      </c>
      <c r="Y636" s="143"/>
    </row>
    <row r="637" spans="1:25" x14ac:dyDescent="0.2">
      <c r="A637" s="21">
        <v>3556453</v>
      </c>
      <c r="B637" s="22" t="s">
        <v>728</v>
      </c>
      <c r="C637" s="22" t="s">
        <v>783</v>
      </c>
      <c r="D637" s="22" t="s">
        <v>784</v>
      </c>
      <c r="E637" s="23">
        <v>35013</v>
      </c>
      <c r="F637" s="22" t="s">
        <v>225</v>
      </c>
      <c r="G637" s="22" t="s">
        <v>98</v>
      </c>
      <c r="H637" s="22" t="s">
        <v>99</v>
      </c>
      <c r="I637" s="145">
        <v>253</v>
      </c>
      <c r="J637" s="145">
        <v>265</v>
      </c>
      <c r="K637" s="64">
        <v>571</v>
      </c>
      <c r="L637" s="64">
        <v>528</v>
      </c>
      <c r="M637" s="64">
        <v>571</v>
      </c>
      <c r="N637" s="64">
        <v>3741</v>
      </c>
      <c r="O637" s="64">
        <v>3978</v>
      </c>
      <c r="P637" s="64">
        <v>4183</v>
      </c>
      <c r="Q637" s="64">
        <v>4402</v>
      </c>
      <c r="R637" s="64">
        <v>4402</v>
      </c>
      <c r="S637" s="133">
        <f t="shared" si="46"/>
        <v>0.13525795241913927</v>
      </c>
      <c r="T637" s="133">
        <f t="shared" si="47"/>
        <v>0.13323278029160382</v>
      </c>
      <c r="U637" s="133">
        <f t="shared" si="48"/>
        <v>0.27300980157781496</v>
      </c>
      <c r="V637" s="133">
        <f t="shared" si="49"/>
        <v>0.23989095865515675</v>
      </c>
      <c r="W637" s="133">
        <f t="shared" si="50"/>
        <v>0.25942753293957294</v>
      </c>
      <c r="Y637" s="143"/>
    </row>
    <row r="638" spans="1:25" x14ac:dyDescent="0.2">
      <c r="A638" s="21">
        <v>3556503</v>
      </c>
      <c r="B638" s="22" t="s">
        <v>729</v>
      </c>
      <c r="C638" s="22" t="s">
        <v>775</v>
      </c>
      <c r="D638" s="22" t="s">
        <v>776</v>
      </c>
      <c r="E638" s="23">
        <v>35073</v>
      </c>
      <c r="F638" s="22" t="s">
        <v>165</v>
      </c>
      <c r="G638" s="22" t="s">
        <v>15</v>
      </c>
      <c r="H638" s="22" t="s">
        <v>16</v>
      </c>
      <c r="I638" s="145">
        <v>1670</v>
      </c>
      <c r="J638" s="145">
        <v>1703</v>
      </c>
      <c r="K638" s="64">
        <v>1385</v>
      </c>
      <c r="L638" s="64">
        <v>1347</v>
      </c>
      <c r="M638" s="64">
        <v>2056</v>
      </c>
      <c r="N638" s="64">
        <v>8946</v>
      </c>
      <c r="O638" s="64">
        <v>9404</v>
      </c>
      <c r="P638" s="64">
        <v>9873</v>
      </c>
      <c r="Q638" s="64">
        <v>10329</v>
      </c>
      <c r="R638" s="64">
        <v>10329</v>
      </c>
      <c r="S638" s="133">
        <f t="shared" si="46"/>
        <v>0.37335121842164098</v>
      </c>
      <c r="T638" s="133">
        <f t="shared" si="47"/>
        <v>0.36218630370055294</v>
      </c>
      <c r="U638" s="133">
        <f t="shared" si="48"/>
        <v>0.28056315203079102</v>
      </c>
      <c r="V638" s="133">
        <f t="shared" si="49"/>
        <v>0.26081905315132153</v>
      </c>
      <c r="W638" s="133">
        <f t="shared" si="50"/>
        <v>0.39810243005131185</v>
      </c>
      <c r="Y638" s="143"/>
    </row>
    <row r="639" spans="1:25" x14ac:dyDescent="0.2">
      <c r="A639" s="21">
        <v>3556602</v>
      </c>
      <c r="B639" s="22" t="s">
        <v>730</v>
      </c>
      <c r="C639" s="22" t="s">
        <v>755</v>
      </c>
      <c r="D639" s="22" t="s">
        <v>756</v>
      </c>
      <c r="E639" s="23">
        <v>35093</v>
      </c>
      <c r="F639" s="22" t="s">
        <v>3</v>
      </c>
      <c r="G639" s="22" t="s">
        <v>2</v>
      </c>
      <c r="H639" s="22" t="s">
        <v>3</v>
      </c>
      <c r="I639" s="145">
        <v>217</v>
      </c>
      <c r="J639" s="145">
        <v>162</v>
      </c>
      <c r="K639" s="64">
        <v>255</v>
      </c>
      <c r="L639" s="64">
        <v>168</v>
      </c>
      <c r="M639" s="64">
        <v>131</v>
      </c>
      <c r="N639" s="64">
        <v>1160</v>
      </c>
      <c r="O639" s="64">
        <v>1192</v>
      </c>
      <c r="P639" s="64">
        <v>1227</v>
      </c>
      <c r="Q639" s="64">
        <v>1259</v>
      </c>
      <c r="R639" s="64">
        <v>1259</v>
      </c>
      <c r="S639" s="133">
        <f t="shared" si="46"/>
        <v>0.37413793103448278</v>
      </c>
      <c r="T639" s="133">
        <f t="shared" si="47"/>
        <v>0.27181208053691275</v>
      </c>
      <c r="U639" s="133">
        <f t="shared" si="48"/>
        <v>0.41564792176039123</v>
      </c>
      <c r="V639" s="133">
        <f t="shared" si="49"/>
        <v>0.26687847498014294</v>
      </c>
      <c r="W639" s="133">
        <f t="shared" si="50"/>
        <v>0.20810166799046861</v>
      </c>
      <c r="Y639" s="143"/>
    </row>
    <row r="640" spans="1:25" x14ac:dyDescent="0.2">
      <c r="A640" s="21">
        <v>3556701</v>
      </c>
      <c r="B640" s="22" t="s">
        <v>731</v>
      </c>
      <c r="C640" s="22" t="s">
        <v>759</v>
      </c>
      <c r="D640" s="22" t="s">
        <v>760</v>
      </c>
      <c r="E640" s="23">
        <v>35072</v>
      </c>
      <c r="F640" s="22" t="s">
        <v>53</v>
      </c>
      <c r="G640" s="22" t="s">
        <v>15</v>
      </c>
      <c r="H640" s="22" t="s">
        <v>16</v>
      </c>
      <c r="I640" s="145">
        <v>1165</v>
      </c>
      <c r="J640" s="145">
        <v>1286</v>
      </c>
      <c r="K640" s="64">
        <v>867</v>
      </c>
      <c r="L640" s="64">
        <v>37</v>
      </c>
      <c r="M640" s="64">
        <v>25</v>
      </c>
      <c r="N640" s="64">
        <v>6323</v>
      </c>
      <c r="O640" s="64">
        <v>6650</v>
      </c>
      <c r="P640" s="64">
        <v>6935</v>
      </c>
      <c r="Q640" s="64">
        <v>7235</v>
      </c>
      <c r="R640" s="64">
        <v>7235</v>
      </c>
      <c r="S640" s="133">
        <f t="shared" si="46"/>
        <v>0.36849596710422267</v>
      </c>
      <c r="T640" s="133">
        <f t="shared" si="47"/>
        <v>0.38676691729323309</v>
      </c>
      <c r="U640" s="133">
        <f t="shared" si="48"/>
        <v>0.25003604902667625</v>
      </c>
      <c r="V640" s="133">
        <f t="shared" si="49"/>
        <v>1.022805805114029E-2</v>
      </c>
      <c r="W640" s="133">
        <f t="shared" si="50"/>
        <v>6.9108500345542506E-3</v>
      </c>
      <c r="Y640" s="143"/>
    </row>
    <row r="641" spans="1:25" x14ac:dyDescent="0.2">
      <c r="A641" s="21">
        <v>3556800</v>
      </c>
      <c r="B641" s="22" t="s">
        <v>732</v>
      </c>
      <c r="C641" s="22" t="s">
        <v>769</v>
      </c>
      <c r="D641" s="22" t="s">
        <v>770</v>
      </c>
      <c r="E641" s="23">
        <v>35052</v>
      </c>
      <c r="F641" s="22" t="s">
        <v>133</v>
      </c>
      <c r="G641" s="22" t="s">
        <v>35</v>
      </c>
      <c r="H641" s="22" t="s">
        <v>36</v>
      </c>
      <c r="I641" s="145">
        <v>443</v>
      </c>
      <c r="J641" s="145">
        <v>523</v>
      </c>
      <c r="K641" s="64">
        <v>341</v>
      </c>
      <c r="L641" s="64">
        <v>437</v>
      </c>
      <c r="M641" s="64">
        <v>429</v>
      </c>
      <c r="N641" s="64">
        <v>1606</v>
      </c>
      <c r="O641" s="64">
        <v>1675</v>
      </c>
      <c r="P641" s="64">
        <v>1722</v>
      </c>
      <c r="Q641" s="64">
        <v>1780</v>
      </c>
      <c r="R641" s="64">
        <v>1780</v>
      </c>
      <c r="S641" s="133">
        <f t="shared" si="46"/>
        <v>0.55168119551681194</v>
      </c>
      <c r="T641" s="133">
        <f t="shared" si="47"/>
        <v>0.62447761194029849</v>
      </c>
      <c r="U641" s="133">
        <f t="shared" si="48"/>
        <v>0.39605110336817656</v>
      </c>
      <c r="V641" s="133">
        <f t="shared" si="49"/>
        <v>0.49101123595505619</v>
      </c>
      <c r="W641" s="133">
        <f t="shared" si="50"/>
        <v>0.48202247191011238</v>
      </c>
      <c r="Y641" s="143"/>
    </row>
    <row r="642" spans="1:25" x14ac:dyDescent="0.2">
      <c r="A642" s="21">
        <v>3556909</v>
      </c>
      <c r="B642" s="22" t="s">
        <v>733</v>
      </c>
      <c r="C642" s="22" t="s">
        <v>769</v>
      </c>
      <c r="D642" s="22" t="s">
        <v>770</v>
      </c>
      <c r="E642" s="23">
        <v>35052</v>
      </c>
      <c r="F642" s="22" t="s">
        <v>133</v>
      </c>
      <c r="G642" s="22" t="s">
        <v>35</v>
      </c>
      <c r="H642" s="22" t="s">
        <v>36</v>
      </c>
      <c r="I642" s="145">
        <v>126</v>
      </c>
      <c r="J642" s="145">
        <v>171</v>
      </c>
      <c r="K642" s="64">
        <v>152</v>
      </c>
      <c r="L642" s="64">
        <v>179</v>
      </c>
      <c r="M642" s="64">
        <v>161</v>
      </c>
      <c r="N642" s="64">
        <v>551</v>
      </c>
      <c r="O642" s="64">
        <v>566</v>
      </c>
      <c r="P642" s="64">
        <v>574</v>
      </c>
      <c r="Q642" s="64">
        <v>585</v>
      </c>
      <c r="R642" s="64">
        <v>585</v>
      </c>
      <c r="S642" s="133">
        <f t="shared" si="46"/>
        <v>0.4573502722323049</v>
      </c>
      <c r="T642" s="133">
        <f t="shared" si="47"/>
        <v>0.60424028268551233</v>
      </c>
      <c r="U642" s="133">
        <f t="shared" si="48"/>
        <v>0.52961672473867594</v>
      </c>
      <c r="V642" s="133">
        <f t="shared" si="49"/>
        <v>0.61196581196581201</v>
      </c>
      <c r="W642" s="133">
        <f t="shared" si="50"/>
        <v>0.55042735042735047</v>
      </c>
      <c r="Y642" s="143"/>
    </row>
    <row r="643" spans="1:25" x14ac:dyDescent="0.2">
      <c r="A643" s="21">
        <v>3556958</v>
      </c>
      <c r="B643" s="22" t="s">
        <v>734</v>
      </c>
      <c r="C643" s="22" t="s">
        <v>757</v>
      </c>
      <c r="D643" s="22" t="s">
        <v>758</v>
      </c>
      <c r="E643" s="23">
        <v>35153</v>
      </c>
      <c r="F643" s="22" t="s">
        <v>73</v>
      </c>
      <c r="G643" s="22" t="s">
        <v>6</v>
      </c>
      <c r="H643" s="22" t="s">
        <v>7</v>
      </c>
      <c r="I643" s="145">
        <v>31</v>
      </c>
      <c r="J643" s="145">
        <v>143</v>
      </c>
      <c r="K643" s="64">
        <v>11</v>
      </c>
      <c r="L643" s="64">
        <v>153</v>
      </c>
      <c r="M643" s="64">
        <v>21</v>
      </c>
      <c r="N643" s="64">
        <v>181</v>
      </c>
      <c r="O643" s="64">
        <v>186</v>
      </c>
      <c r="P643" s="64">
        <v>198</v>
      </c>
      <c r="Q643" s="64">
        <v>204</v>
      </c>
      <c r="R643" s="64">
        <v>204</v>
      </c>
      <c r="S643" s="133">
        <f t="shared" si="46"/>
        <v>0.34254143646408841</v>
      </c>
      <c r="T643" s="133">
        <f t="shared" si="47"/>
        <v>1.5376344086021505</v>
      </c>
      <c r="U643" s="133">
        <f t="shared" si="48"/>
        <v>0.1111111111111111</v>
      </c>
      <c r="V643" s="133">
        <f t="shared" si="49"/>
        <v>1.5</v>
      </c>
      <c r="W643" s="133">
        <f t="shared" si="50"/>
        <v>0.20588235294117646</v>
      </c>
      <c r="Y643" s="143"/>
    </row>
    <row r="644" spans="1:25" x14ac:dyDescent="0.2">
      <c r="A644" s="21">
        <v>3557006</v>
      </c>
      <c r="B644" s="22" t="s">
        <v>735</v>
      </c>
      <c r="C644" s="22" t="s">
        <v>765</v>
      </c>
      <c r="D644" s="22" t="s">
        <v>766</v>
      </c>
      <c r="E644" s="23">
        <v>35163</v>
      </c>
      <c r="F644" s="22" t="s">
        <v>28</v>
      </c>
      <c r="G644" s="22" t="s">
        <v>27</v>
      </c>
      <c r="H644" s="22" t="s">
        <v>28</v>
      </c>
      <c r="I644" s="145">
        <v>1554</v>
      </c>
      <c r="J644" s="145">
        <v>1496</v>
      </c>
      <c r="K644" s="64">
        <v>1897</v>
      </c>
      <c r="L644" s="64">
        <v>1387</v>
      </c>
      <c r="M644" s="64">
        <v>1785</v>
      </c>
      <c r="N644" s="64">
        <v>9795</v>
      </c>
      <c r="O644" s="64">
        <v>10187</v>
      </c>
      <c r="P644" s="64">
        <v>10593</v>
      </c>
      <c r="Q644" s="64">
        <v>10973</v>
      </c>
      <c r="R644" s="64">
        <v>10973</v>
      </c>
      <c r="S644" s="133">
        <f t="shared" si="46"/>
        <v>0.31730474732006125</v>
      </c>
      <c r="T644" s="133">
        <f t="shared" si="47"/>
        <v>0.29370766663394521</v>
      </c>
      <c r="U644" s="133">
        <f t="shared" si="48"/>
        <v>0.35816104974983481</v>
      </c>
      <c r="V644" s="133">
        <f t="shared" si="49"/>
        <v>0.25280233299917981</v>
      </c>
      <c r="W644" s="133">
        <f t="shared" si="50"/>
        <v>0.32534402624624076</v>
      </c>
      <c r="Y644" s="143"/>
    </row>
    <row r="645" spans="1:25" x14ac:dyDescent="0.2">
      <c r="A645" s="21">
        <v>3557105</v>
      </c>
      <c r="B645" s="22" t="s">
        <v>736</v>
      </c>
      <c r="C645" s="22" t="s">
        <v>757</v>
      </c>
      <c r="D645" s="22" t="s">
        <v>758</v>
      </c>
      <c r="E645" s="23">
        <v>35157</v>
      </c>
      <c r="F645" s="22" t="s">
        <v>48</v>
      </c>
      <c r="G645" s="22" t="s">
        <v>6</v>
      </c>
      <c r="H645" s="22" t="s">
        <v>7</v>
      </c>
      <c r="I645" s="145">
        <v>3494</v>
      </c>
      <c r="J645" s="145">
        <v>1776</v>
      </c>
      <c r="K645" s="64">
        <v>2833</v>
      </c>
      <c r="L645" s="64">
        <v>3056</v>
      </c>
      <c r="M645" s="64">
        <v>3154</v>
      </c>
      <c r="N645" s="64">
        <v>9772</v>
      </c>
      <c r="O645" s="64">
        <v>10094</v>
      </c>
      <c r="P645" s="64">
        <v>10475</v>
      </c>
      <c r="Q645" s="64">
        <v>10805</v>
      </c>
      <c r="R645" s="64">
        <v>10805</v>
      </c>
      <c r="S645" s="133">
        <f t="shared" ref="S645:S650" si="51">I645/(N645/2)</f>
        <v>0.71510437986082687</v>
      </c>
      <c r="T645" s="133">
        <f t="shared" ref="T645:T650" si="52">J645/(O645/2)</f>
        <v>0.35189221319595798</v>
      </c>
      <c r="U645" s="133">
        <f t="shared" ref="U645:U650" si="53">K645/(P645/2)</f>
        <v>0.54090692124105011</v>
      </c>
      <c r="V645" s="133">
        <f t="shared" ref="V645:V650" si="54">L645/(Q645/2)</f>
        <v>0.56566404442387785</v>
      </c>
      <c r="W645" s="133">
        <f t="shared" ref="W645:W650" si="55">M645/(R645/2)</f>
        <v>0.58380379453956499</v>
      </c>
      <c r="Y645" s="143"/>
    </row>
    <row r="646" spans="1:25" x14ac:dyDescent="0.2">
      <c r="A646" s="21">
        <v>3557154</v>
      </c>
      <c r="B646" s="22" t="s">
        <v>737</v>
      </c>
      <c r="C646" s="22" t="s">
        <v>757</v>
      </c>
      <c r="D646" s="22" t="s">
        <v>758</v>
      </c>
      <c r="E646" s="23">
        <v>35156</v>
      </c>
      <c r="F646" s="22" t="s">
        <v>8</v>
      </c>
      <c r="G646" s="22" t="s">
        <v>6</v>
      </c>
      <c r="H646" s="22" t="s">
        <v>7</v>
      </c>
      <c r="I646" s="145">
        <v>46</v>
      </c>
      <c r="J646" s="145">
        <v>47</v>
      </c>
      <c r="K646" s="64">
        <v>87</v>
      </c>
      <c r="L646" s="64">
        <v>63</v>
      </c>
      <c r="M646" s="64">
        <v>62</v>
      </c>
      <c r="N646" s="64">
        <v>242</v>
      </c>
      <c r="O646" s="64">
        <v>251</v>
      </c>
      <c r="P646" s="64">
        <v>257</v>
      </c>
      <c r="Q646" s="64">
        <v>262</v>
      </c>
      <c r="R646" s="64">
        <v>262</v>
      </c>
      <c r="S646" s="133">
        <f t="shared" si="51"/>
        <v>0.38016528925619836</v>
      </c>
      <c r="T646" s="133">
        <f t="shared" si="52"/>
        <v>0.37450199203187251</v>
      </c>
      <c r="U646" s="133">
        <f t="shared" si="53"/>
        <v>0.67704280155642027</v>
      </c>
      <c r="V646" s="133">
        <f t="shared" si="54"/>
        <v>0.48091603053435117</v>
      </c>
      <c r="W646" s="133">
        <f t="shared" si="55"/>
        <v>0.47328244274809161</v>
      </c>
      <c r="Y646" s="143"/>
    </row>
    <row r="647" spans="1:25" x14ac:dyDescent="0.2">
      <c r="A647" s="21">
        <v>3557204</v>
      </c>
      <c r="B647" s="22" t="s">
        <v>212</v>
      </c>
      <c r="C647" s="22" t="s">
        <v>755</v>
      </c>
      <c r="D647" s="22" t="s">
        <v>756</v>
      </c>
      <c r="E647" s="23">
        <v>35094</v>
      </c>
      <c r="F647" s="22" t="s">
        <v>136</v>
      </c>
      <c r="G647" s="22" t="s">
        <v>2</v>
      </c>
      <c r="H647" s="22" t="s">
        <v>3</v>
      </c>
      <c r="I647" s="145">
        <v>206</v>
      </c>
      <c r="J647" s="145">
        <v>237</v>
      </c>
      <c r="K647" s="64">
        <v>239</v>
      </c>
      <c r="L647" s="64">
        <v>201</v>
      </c>
      <c r="M647" s="64">
        <v>203</v>
      </c>
      <c r="N647" s="64">
        <v>1203</v>
      </c>
      <c r="O647" s="64">
        <v>1229</v>
      </c>
      <c r="P647" s="64">
        <v>1253</v>
      </c>
      <c r="Q647" s="64">
        <v>1273</v>
      </c>
      <c r="R647" s="64">
        <v>1273</v>
      </c>
      <c r="S647" s="133">
        <f t="shared" si="51"/>
        <v>0.34247714048212802</v>
      </c>
      <c r="T647" s="133">
        <f t="shared" si="52"/>
        <v>0.3856794141578519</v>
      </c>
      <c r="U647" s="133">
        <f t="shared" si="53"/>
        <v>0.38148443735035914</v>
      </c>
      <c r="V647" s="133">
        <f t="shared" si="54"/>
        <v>0.31578947368421051</v>
      </c>
      <c r="W647" s="133">
        <f t="shared" si="55"/>
        <v>0.31893165750196384</v>
      </c>
      <c r="Y647" s="143"/>
    </row>
    <row r="648" spans="1:25" x14ac:dyDescent="0.2">
      <c r="A648" s="21">
        <v>3557303</v>
      </c>
      <c r="B648" s="22" t="s">
        <v>261</v>
      </c>
      <c r="C648" s="22" t="s">
        <v>759</v>
      </c>
      <c r="D648" s="22" t="s">
        <v>760</v>
      </c>
      <c r="E648" s="23">
        <v>35141</v>
      </c>
      <c r="F648" s="22" t="s">
        <v>260</v>
      </c>
      <c r="G648" s="22" t="s">
        <v>10</v>
      </c>
      <c r="H648" s="22" t="s">
        <v>11</v>
      </c>
      <c r="I648" s="145">
        <v>163</v>
      </c>
      <c r="J648" s="145">
        <v>105</v>
      </c>
      <c r="K648" s="64">
        <v>236</v>
      </c>
      <c r="L648" s="64">
        <v>130</v>
      </c>
      <c r="M648" s="64">
        <v>87</v>
      </c>
      <c r="N648" s="64">
        <v>877</v>
      </c>
      <c r="O648" s="64">
        <v>930</v>
      </c>
      <c r="P648" s="64">
        <v>970</v>
      </c>
      <c r="Q648" s="64">
        <v>1017</v>
      </c>
      <c r="R648" s="64">
        <v>1017</v>
      </c>
      <c r="S648" s="133">
        <f t="shared" si="51"/>
        <v>0.37172177879133411</v>
      </c>
      <c r="T648" s="133">
        <f t="shared" si="52"/>
        <v>0.22580645161290322</v>
      </c>
      <c r="U648" s="133">
        <f t="shared" si="53"/>
        <v>0.48659793814432989</v>
      </c>
      <c r="V648" s="133">
        <f t="shared" si="54"/>
        <v>0.25565388397246802</v>
      </c>
      <c r="W648" s="133">
        <f t="shared" si="55"/>
        <v>0.17109144542772861</v>
      </c>
      <c r="Y648" s="143"/>
    </row>
    <row r="649" spans="1:25" x14ac:dyDescent="0.2">
      <c r="A649" s="32" t="s">
        <v>747</v>
      </c>
      <c r="B649" s="32"/>
      <c r="C649" s="32"/>
      <c r="D649" s="32"/>
      <c r="E649" s="32"/>
      <c r="F649" s="32"/>
      <c r="G649" s="32"/>
      <c r="H649" s="32"/>
      <c r="I649" s="145">
        <v>0</v>
      </c>
      <c r="J649" s="145">
        <v>0</v>
      </c>
      <c r="K649" s="64">
        <v>0</v>
      </c>
      <c r="L649" s="64">
        <v>0</v>
      </c>
      <c r="M649" s="64">
        <v>0</v>
      </c>
      <c r="N649" s="64">
        <v>0</v>
      </c>
      <c r="O649" s="64">
        <v>0</v>
      </c>
      <c r="P649" s="64">
        <v>0</v>
      </c>
      <c r="Q649" s="64">
        <v>0</v>
      </c>
      <c r="R649" s="64">
        <v>0</v>
      </c>
      <c r="S649" s="133" t="e">
        <f t="shared" si="51"/>
        <v>#DIV/0!</v>
      </c>
      <c r="T649" s="133" t="e">
        <f t="shared" si="52"/>
        <v>#DIV/0!</v>
      </c>
      <c r="U649" s="133" t="e">
        <f t="shared" si="53"/>
        <v>#DIV/0!</v>
      </c>
      <c r="V649" s="133" t="e">
        <f t="shared" si="54"/>
        <v>#DIV/0!</v>
      </c>
      <c r="W649" s="133" t="e">
        <f t="shared" si="55"/>
        <v>#DIV/0!</v>
      </c>
      <c r="Y649" s="143"/>
    </row>
    <row r="650" spans="1:25" x14ac:dyDescent="0.2">
      <c r="A650" s="129" t="s">
        <v>743</v>
      </c>
      <c r="B650" s="129"/>
      <c r="C650" s="129"/>
      <c r="D650" s="129"/>
      <c r="E650" s="129"/>
      <c r="F650" s="129"/>
      <c r="G650" s="129"/>
      <c r="H650" s="129"/>
      <c r="I650" s="130">
        <v>612428</v>
      </c>
      <c r="J650" s="130">
        <v>642555</v>
      </c>
      <c r="K650" s="71">
        <v>691562</v>
      </c>
      <c r="L650" s="71">
        <v>667719</v>
      </c>
      <c r="M650" s="71">
        <v>687542</v>
      </c>
      <c r="N650" s="71">
        <v>4065546</v>
      </c>
      <c r="O650" s="71">
        <v>4214229</v>
      </c>
      <c r="P650" s="71">
        <v>4358854</v>
      </c>
      <c r="Q650" s="71">
        <v>4496769</v>
      </c>
      <c r="R650" s="71">
        <v>4496769</v>
      </c>
      <c r="S650" s="146">
        <f t="shared" si="51"/>
        <v>0.30127712243324761</v>
      </c>
      <c r="T650" s="134">
        <f t="shared" si="52"/>
        <v>0.30494545977449256</v>
      </c>
      <c r="U650" s="134">
        <f t="shared" si="53"/>
        <v>0.31731367923770787</v>
      </c>
      <c r="V650" s="134">
        <f t="shared" si="54"/>
        <v>0.29697722965088935</v>
      </c>
      <c r="W650" s="134">
        <f t="shared" si="55"/>
        <v>0.30579378215781156</v>
      </c>
      <c r="Y650" s="143"/>
    </row>
    <row r="652" spans="1:25" x14ac:dyDescent="0.2">
      <c r="A652" s="8" t="s">
        <v>811</v>
      </c>
    </row>
    <row r="655" spans="1:25" x14ac:dyDescent="0.2">
      <c r="A655" s="140"/>
    </row>
    <row r="656" spans="1:25" x14ac:dyDescent="0.2">
      <c r="A656" s="140"/>
    </row>
  </sheetData>
  <pageMargins left="0.511811024" right="0.511811024" top="0.78740157499999996" bottom="0.78740157499999996" header="0.31496062000000002" footer="0.31496062000000002"/>
  <pageSetup paperSize="9" orientation="portrait"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0"/>
  <sheetViews>
    <sheetView workbookViewId="0"/>
  </sheetViews>
  <sheetFormatPr defaultRowHeight="15" x14ac:dyDescent="0.25"/>
  <cols>
    <col min="2" max="2" width="23.7109375" bestFit="1" customWidth="1"/>
    <col min="3" max="3" width="8.85546875" bestFit="1" customWidth="1"/>
    <col min="4" max="4" width="7.28515625" bestFit="1" customWidth="1"/>
    <col min="5" max="5" width="9.140625" bestFit="1" customWidth="1"/>
    <col min="6" max="6" width="27.7109375" bestFit="1" customWidth="1"/>
    <col min="7" max="7" width="7.42578125" bestFit="1" customWidth="1"/>
    <col min="8" max="8" width="20" bestFit="1" customWidth="1"/>
    <col min="9" max="15" width="9.7109375" customWidth="1"/>
  </cols>
  <sheetData>
    <row r="1" spans="1:23" x14ac:dyDescent="0.25">
      <c r="A1" s="18" t="s">
        <v>979</v>
      </c>
    </row>
    <row r="2" spans="1:23" x14ac:dyDescent="0.25">
      <c r="A2" s="161"/>
      <c r="B2" s="161"/>
      <c r="C2" s="161"/>
      <c r="D2" s="161"/>
      <c r="E2" s="161"/>
      <c r="F2" s="161"/>
      <c r="G2" s="161"/>
      <c r="H2" s="161"/>
      <c r="I2" s="288"/>
      <c r="J2" s="288"/>
      <c r="K2" s="164"/>
      <c r="L2" s="164"/>
      <c r="M2" s="164"/>
    </row>
    <row r="3" spans="1:23" ht="45" x14ac:dyDescent="0.25">
      <c r="A3" s="30" t="s">
        <v>789</v>
      </c>
      <c r="B3" s="30" t="s">
        <v>799</v>
      </c>
      <c r="C3" s="30" t="s">
        <v>790</v>
      </c>
      <c r="D3" s="30" t="s">
        <v>754</v>
      </c>
      <c r="E3" s="30" t="s">
        <v>791</v>
      </c>
      <c r="F3" s="30" t="s">
        <v>1</v>
      </c>
      <c r="G3" s="30" t="s">
        <v>792</v>
      </c>
      <c r="H3" s="30" t="s">
        <v>0</v>
      </c>
      <c r="I3" s="162" t="s">
        <v>970</v>
      </c>
      <c r="J3" s="162" t="s">
        <v>971</v>
      </c>
      <c r="K3" s="162" t="s">
        <v>972</v>
      </c>
      <c r="L3" s="162" t="s">
        <v>964</v>
      </c>
      <c r="M3" s="162" t="s">
        <v>965</v>
      </c>
      <c r="N3" s="162" t="s">
        <v>973</v>
      </c>
      <c r="O3" s="162" t="s">
        <v>974</v>
      </c>
      <c r="P3" s="162" t="s">
        <v>975</v>
      </c>
      <c r="Q3" s="162" t="s">
        <v>966</v>
      </c>
      <c r="R3" s="162" t="s">
        <v>967</v>
      </c>
      <c r="S3" s="162" t="s">
        <v>976</v>
      </c>
      <c r="T3" s="162" t="s">
        <v>977</v>
      </c>
      <c r="U3" s="162" t="s">
        <v>978</v>
      </c>
      <c r="V3" s="162" t="s">
        <v>968</v>
      </c>
      <c r="W3" s="162" t="s">
        <v>969</v>
      </c>
    </row>
    <row r="4" spans="1:23" x14ac:dyDescent="0.25">
      <c r="A4" s="27">
        <v>3500105</v>
      </c>
      <c r="B4" s="28" t="s">
        <v>5</v>
      </c>
      <c r="C4" s="28" t="s">
        <v>755</v>
      </c>
      <c r="D4" s="28" t="s">
        <v>756</v>
      </c>
      <c r="E4" s="29">
        <v>35091</v>
      </c>
      <c r="F4" s="28" t="s">
        <v>4</v>
      </c>
      <c r="G4" s="28" t="s">
        <v>2</v>
      </c>
      <c r="H4" s="28" t="s">
        <v>3</v>
      </c>
      <c r="I4" s="64">
        <v>33</v>
      </c>
      <c r="J4" s="64">
        <v>42</v>
      </c>
      <c r="K4" s="64">
        <v>59</v>
      </c>
      <c r="L4" s="64">
        <v>67</v>
      </c>
      <c r="M4" s="64">
        <v>58</v>
      </c>
      <c r="N4" s="64">
        <v>358</v>
      </c>
      <c r="O4" s="64">
        <v>353</v>
      </c>
      <c r="P4" s="64">
        <v>381</v>
      </c>
      <c r="Q4" s="64">
        <v>357</v>
      </c>
      <c r="R4" s="64">
        <v>370</v>
      </c>
      <c r="S4" s="143">
        <f t="shared" ref="S4:U4" si="0">I4/N4*100</f>
        <v>9.2178770949720672</v>
      </c>
      <c r="T4" s="143">
        <f t="shared" si="0"/>
        <v>11.89801699716714</v>
      </c>
      <c r="U4" s="143">
        <f t="shared" si="0"/>
        <v>15.485564304461944</v>
      </c>
      <c r="V4" s="143">
        <f t="shared" ref="V4:V67" si="1">L4/Q4*100</f>
        <v>18.767507002801121</v>
      </c>
      <c r="W4" s="143">
        <f t="shared" ref="W4:W67" si="2">M4/R4*100</f>
        <v>15.675675675675677</v>
      </c>
    </row>
    <row r="5" spans="1:23" x14ac:dyDescent="0.25">
      <c r="A5" s="21">
        <v>3500204</v>
      </c>
      <c r="B5" s="22" t="s">
        <v>9</v>
      </c>
      <c r="C5" s="22" t="s">
        <v>757</v>
      </c>
      <c r="D5" s="22" t="s">
        <v>758</v>
      </c>
      <c r="E5" s="23">
        <v>35156</v>
      </c>
      <c r="F5" s="22" t="s">
        <v>8</v>
      </c>
      <c r="G5" s="22" t="s">
        <v>6</v>
      </c>
      <c r="H5" s="22" t="s">
        <v>7</v>
      </c>
      <c r="I5" s="64">
        <v>15</v>
      </c>
      <c r="J5" s="64">
        <v>13</v>
      </c>
      <c r="K5" s="64">
        <v>11</v>
      </c>
      <c r="L5" s="64">
        <v>8</v>
      </c>
      <c r="M5" s="64">
        <v>8</v>
      </c>
      <c r="N5" s="64">
        <v>47</v>
      </c>
      <c r="O5" s="64">
        <v>43</v>
      </c>
      <c r="P5" s="64">
        <v>56</v>
      </c>
      <c r="Q5" s="64">
        <v>52</v>
      </c>
      <c r="R5" s="64">
        <v>45</v>
      </c>
      <c r="S5" s="143">
        <f t="shared" ref="S5:S68" si="3">I5/N5*100</f>
        <v>31.914893617021278</v>
      </c>
      <c r="T5" s="143">
        <f t="shared" ref="T5:T68" si="4">J5/O5*100</f>
        <v>30.232558139534881</v>
      </c>
      <c r="U5" s="143">
        <f t="shared" ref="U5:U68" si="5">K5/P5*100</f>
        <v>19.642857142857142</v>
      </c>
      <c r="V5" s="143">
        <f t="shared" si="1"/>
        <v>15.384615384615385</v>
      </c>
      <c r="W5" s="143">
        <f t="shared" si="2"/>
        <v>17.777777777777779</v>
      </c>
    </row>
    <row r="6" spans="1:23" x14ac:dyDescent="0.25">
      <c r="A6" s="21">
        <v>3500303</v>
      </c>
      <c r="B6" s="22" t="s">
        <v>13</v>
      </c>
      <c r="C6" s="22" t="s">
        <v>759</v>
      </c>
      <c r="D6" s="22" t="s">
        <v>760</v>
      </c>
      <c r="E6" s="23">
        <v>35142</v>
      </c>
      <c r="F6" s="22" t="s">
        <v>12</v>
      </c>
      <c r="G6" s="22" t="s">
        <v>10</v>
      </c>
      <c r="H6" s="22" t="s">
        <v>11</v>
      </c>
      <c r="I6" s="64">
        <v>166</v>
      </c>
      <c r="J6" s="64">
        <v>136</v>
      </c>
      <c r="K6" s="64">
        <v>111</v>
      </c>
      <c r="L6" s="64">
        <v>151</v>
      </c>
      <c r="M6" s="64">
        <v>123</v>
      </c>
      <c r="N6" s="64">
        <v>467</v>
      </c>
      <c r="O6" s="64">
        <v>414</v>
      </c>
      <c r="P6" s="64">
        <v>393</v>
      </c>
      <c r="Q6" s="64">
        <v>411</v>
      </c>
      <c r="R6" s="64">
        <v>390</v>
      </c>
      <c r="S6" s="143">
        <f t="shared" si="3"/>
        <v>35.546038543897218</v>
      </c>
      <c r="T6" s="143">
        <f t="shared" si="4"/>
        <v>32.850241545893724</v>
      </c>
      <c r="U6" s="143">
        <f t="shared" si="5"/>
        <v>28.244274809160309</v>
      </c>
      <c r="V6" s="143">
        <f t="shared" si="1"/>
        <v>36.739659367396591</v>
      </c>
      <c r="W6" s="143">
        <f t="shared" si="2"/>
        <v>31.538461538461537</v>
      </c>
    </row>
    <row r="7" spans="1:23" x14ac:dyDescent="0.25">
      <c r="A7" s="21">
        <v>3500402</v>
      </c>
      <c r="B7" s="22" t="s">
        <v>14</v>
      </c>
      <c r="C7" s="22" t="s">
        <v>759</v>
      </c>
      <c r="D7" s="22" t="s">
        <v>760</v>
      </c>
      <c r="E7" s="23">
        <v>35142</v>
      </c>
      <c r="F7" s="22" t="s">
        <v>12</v>
      </c>
      <c r="G7" s="22" t="s">
        <v>10</v>
      </c>
      <c r="H7" s="22" t="s">
        <v>11</v>
      </c>
      <c r="I7" s="64">
        <v>19</v>
      </c>
      <c r="J7" s="64">
        <v>19</v>
      </c>
      <c r="K7" s="64">
        <v>22</v>
      </c>
      <c r="L7" s="64">
        <v>28</v>
      </c>
      <c r="M7" s="64">
        <v>16</v>
      </c>
      <c r="N7" s="64">
        <v>67</v>
      </c>
      <c r="O7" s="64">
        <v>70</v>
      </c>
      <c r="P7" s="64">
        <v>90</v>
      </c>
      <c r="Q7" s="64">
        <v>81</v>
      </c>
      <c r="R7" s="64">
        <v>84</v>
      </c>
      <c r="S7" s="143">
        <f t="shared" si="3"/>
        <v>28.35820895522388</v>
      </c>
      <c r="T7" s="143">
        <f t="shared" si="4"/>
        <v>27.142857142857142</v>
      </c>
      <c r="U7" s="143">
        <f t="shared" si="5"/>
        <v>24.444444444444443</v>
      </c>
      <c r="V7" s="143">
        <f t="shared" si="1"/>
        <v>34.567901234567898</v>
      </c>
      <c r="W7" s="143">
        <f t="shared" si="2"/>
        <v>19.047619047619047</v>
      </c>
    </row>
    <row r="8" spans="1:23" x14ac:dyDescent="0.25">
      <c r="A8" s="21">
        <v>3500501</v>
      </c>
      <c r="B8" s="22" t="s">
        <v>18</v>
      </c>
      <c r="C8" s="22" t="s">
        <v>759</v>
      </c>
      <c r="D8" s="22" t="s">
        <v>760</v>
      </c>
      <c r="E8" s="23">
        <v>35074</v>
      </c>
      <c r="F8" s="22" t="s">
        <v>17</v>
      </c>
      <c r="G8" s="22" t="s">
        <v>15</v>
      </c>
      <c r="H8" s="22" t="s">
        <v>16</v>
      </c>
      <c r="I8" s="64">
        <v>89</v>
      </c>
      <c r="J8" s="64">
        <v>97</v>
      </c>
      <c r="K8" s="64">
        <v>69</v>
      </c>
      <c r="L8" s="64">
        <v>98</v>
      </c>
      <c r="M8" s="64">
        <v>92</v>
      </c>
      <c r="N8" s="64">
        <v>255</v>
      </c>
      <c r="O8" s="64">
        <v>237</v>
      </c>
      <c r="P8" s="64">
        <v>222</v>
      </c>
      <c r="Q8" s="64">
        <v>217</v>
      </c>
      <c r="R8" s="64">
        <v>211</v>
      </c>
      <c r="S8" s="143">
        <f t="shared" si="3"/>
        <v>34.901960784313722</v>
      </c>
      <c r="T8" s="143">
        <f t="shared" si="4"/>
        <v>40.928270042194093</v>
      </c>
      <c r="U8" s="143">
        <f t="shared" si="5"/>
        <v>31.081081081081081</v>
      </c>
      <c r="V8" s="143">
        <f t="shared" si="1"/>
        <v>45.161290322580641</v>
      </c>
      <c r="W8" s="143">
        <f t="shared" si="2"/>
        <v>43.601895734597157</v>
      </c>
    </row>
    <row r="9" spans="1:23" x14ac:dyDescent="0.25">
      <c r="A9" s="21">
        <v>3500550</v>
      </c>
      <c r="B9" s="22" t="s">
        <v>22</v>
      </c>
      <c r="C9" s="22" t="s">
        <v>761</v>
      </c>
      <c r="D9" s="22" t="s">
        <v>762</v>
      </c>
      <c r="E9" s="23">
        <v>35061</v>
      </c>
      <c r="F9" s="22" t="s">
        <v>21</v>
      </c>
      <c r="G9" s="22" t="s">
        <v>19</v>
      </c>
      <c r="H9" s="22" t="s">
        <v>20</v>
      </c>
      <c r="I9" s="64">
        <v>47</v>
      </c>
      <c r="J9" s="64">
        <v>25</v>
      </c>
      <c r="K9" s="64">
        <v>36</v>
      </c>
      <c r="L9" s="64">
        <v>32</v>
      </c>
      <c r="M9" s="64">
        <v>25</v>
      </c>
      <c r="N9" s="64">
        <v>85</v>
      </c>
      <c r="O9" s="64">
        <v>64</v>
      </c>
      <c r="P9" s="64">
        <v>77</v>
      </c>
      <c r="Q9" s="64">
        <v>82</v>
      </c>
      <c r="R9" s="64">
        <v>86</v>
      </c>
      <c r="S9" s="143">
        <f t="shared" si="3"/>
        <v>55.294117647058826</v>
      </c>
      <c r="T9" s="143">
        <f t="shared" si="4"/>
        <v>39.0625</v>
      </c>
      <c r="U9" s="143">
        <f t="shared" si="5"/>
        <v>46.753246753246749</v>
      </c>
      <c r="V9" s="143">
        <f t="shared" si="1"/>
        <v>39.024390243902438</v>
      </c>
      <c r="W9" s="143">
        <f t="shared" si="2"/>
        <v>29.069767441860467</v>
      </c>
    </row>
    <row r="10" spans="1:23" x14ac:dyDescent="0.25">
      <c r="A10" s="21">
        <v>3500600</v>
      </c>
      <c r="B10" s="22" t="s">
        <v>25</v>
      </c>
      <c r="C10" s="22" t="s">
        <v>763</v>
      </c>
      <c r="D10" s="22" t="s">
        <v>764</v>
      </c>
      <c r="E10" s="23">
        <v>35103</v>
      </c>
      <c r="F10" s="22" t="s">
        <v>24</v>
      </c>
      <c r="G10" s="22" t="s">
        <v>23</v>
      </c>
      <c r="H10" s="22" t="s">
        <v>24</v>
      </c>
      <c r="I10" s="64">
        <v>6</v>
      </c>
      <c r="J10" s="64">
        <v>6</v>
      </c>
      <c r="K10" s="64">
        <v>11</v>
      </c>
      <c r="L10" s="64">
        <v>10</v>
      </c>
      <c r="M10" s="64">
        <v>8</v>
      </c>
      <c r="N10" s="64">
        <v>18</v>
      </c>
      <c r="O10" s="64">
        <v>33</v>
      </c>
      <c r="P10" s="64">
        <v>26</v>
      </c>
      <c r="Q10" s="64">
        <v>26</v>
      </c>
      <c r="R10" s="64">
        <v>29</v>
      </c>
      <c r="S10" s="143">
        <f t="shared" si="3"/>
        <v>33.333333333333329</v>
      </c>
      <c r="T10" s="143">
        <f t="shared" si="4"/>
        <v>18.181818181818183</v>
      </c>
      <c r="U10" s="143">
        <f t="shared" si="5"/>
        <v>42.307692307692307</v>
      </c>
      <c r="V10" s="143">
        <f t="shared" si="1"/>
        <v>38.461538461538467</v>
      </c>
      <c r="W10" s="143">
        <f t="shared" si="2"/>
        <v>27.586206896551722</v>
      </c>
    </row>
    <row r="11" spans="1:23" x14ac:dyDescent="0.25">
      <c r="A11" s="21">
        <v>3500709</v>
      </c>
      <c r="B11" s="22" t="s">
        <v>26</v>
      </c>
      <c r="C11" s="22" t="s">
        <v>761</v>
      </c>
      <c r="D11" s="22" t="s">
        <v>762</v>
      </c>
      <c r="E11" s="23">
        <v>35062</v>
      </c>
      <c r="F11" s="22" t="s">
        <v>20</v>
      </c>
      <c r="G11" s="22" t="s">
        <v>19</v>
      </c>
      <c r="H11" s="22" t="s">
        <v>20</v>
      </c>
      <c r="I11" s="64">
        <v>136</v>
      </c>
      <c r="J11" s="64">
        <v>151</v>
      </c>
      <c r="K11" s="64">
        <v>158</v>
      </c>
      <c r="L11" s="64">
        <v>151</v>
      </c>
      <c r="M11" s="64">
        <v>157</v>
      </c>
      <c r="N11" s="64">
        <v>493</v>
      </c>
      <c r="O11" s="64">
        <v>540</v>
      </c>
      <c r="P11" s="64">
        <v>490</v>
      </c>
      <c r="Q11" s="64">
        <v>488</v>
      </c>
      <c r="R11" s="64">
        <v>510</v>
      </c>
      <c r="S11" s="143">
        <f t="shared" si="3"/>
        <v>27.586206896551722</v>
      </c>
      <c r="T11" s="143">
        <f t="shared" si="4"/>
        <v>27.962962962962962</v>
      </c>
      <c r="U11" s="143">
        <f t="shared" si="5"/>
        <v>32.244897959183675</v>
      </c>
      <c r="V11" s="143">
        <f t="shared" si="1"/>
        <v>30.942622950819672</v>
      </c>
      <c r="W11" s="143">
        <f t="shared" si="2"/>
        <v>30.784313725490197</v>
      </c>
    </row>
    <row r="12" spans="1:23" x14ac:dyDescent="0.25">
      <c r="A12" s="21">
        <v>3500758</v>
      </c>
      <c r="B12" s="22" t="s">
        <v>30</v>
      </c>
      <c r="C12" s="22" t="s">
        <v>765</v>
      </c>
      <c r="D12" s="22" t="s">
        <v>766</v>
      </c>
      <c r="E12" s="23">
        <v>35161</v>
      </c>
      <c r="F12" s="22" t="s">
        <v>29</v>
      </c>
      <c r="G12" s="22" t="s">
        <v>27</v>
      </c>
      <c r="H12" s="22" t="s">
        <v>28</v>
      </c>
      <c r="I12" s="64">
        <v>28</v>
      </c>
      <c r="J12" s="64">
        <v>35</v>
      </c>
      <c r="K12" s="64">
        <v>31</v>
      </c>
      <c r="L12" s="64">
        <v>25</v>
      </c>
      <c r="M12" s="64">
        <v>32</v>
      </c>
      <c r="N12" s="64">
        <v>58</v>
      </c>
      <c r="O12" s="64">
        <v>68</v>
      </c>
      <c r="P12" s="64">
        <v>58</v>
      </c>
      <c r="Q12" s="64">
        <v>63</v>
      </c>
      <c r="R12" s="64">
        <v>80</v>
      </c>
      <c r="S12" s="143">
        <f t="shared" si="3"/>
        <v>48.275862068965516</v>
      </c>
      <c r="T12" s="143">
        <f t="shared" si="4"/>
        <v>51.470588235294116</v>
      </c>
      <c r="U12" s="143">
        <f t="shared" si="5"/>
        <v>53.448275862068961</v>
      </c>
      <c r="V12" s="143">
        <f t="shared" si="1"/>
        <v>39.682539682539684</v>
      </c>
      <c r="W12" s="143">
        <f t="shared" si="2"/>
        <v>40</v>
      </c>
    </row>
    <row r="13" spans="1:23" x14ac:dyDescent="0.25">
      <c r="A13" s="21">
        <v>3500808</v>
      </c>
      <c r="B13" s="22" t="s">
        <v>34</v>
      </c>
      <c r="C13" s="22" t="s">
        <v>767</v>
      </c>
      <c r="D13" s="22" t="s">
        <v>768</v>
      </c>
      <c r="E13" s="23">
        <v>35112</v>
      </c>
      <c r="F13" s="22" t="s">
        <v>33</v>
      </c>
      <c r="G13" s="22" t="s">
        <v>31</v>
      </c>
      <c r="H13" s="22" t="s">
        <v>32</v>
      </c>
      <c r="I13" s="64">
        <v>5</v>
      </c>
      <c r="J13" s="64">
        <v>4</v>
      </c>
      <c r="K13" s="64">
        <v>7</v>
      </c>
      <c r="L13" s="64">
        <v>10</v>
      </c>
      <c r="M13" s="64">
        <v>13</v>
      </c>
      <c r="N13" s="64">
        <v>47</v>
      </c>
      <c r="O13" s="64">
        <v>46</v>
      </c>
      <c r="P13" s="64">
        <v>41</v>
      </c>
      <c r="Q13" s="64">
        <v>46</v>
      </c>
      <c r="R13" s="64">
        <v>42</v>
      </c>
      <c r="S13" s="143">
        <f t="shared" si="3"/>
        <v>10.638297872340425</v>
      </c>
      <c r="T13" s="143">
        <f t="shared" si="4"/>
        <v>8.695652173913043</v>
      </c>
      <c r="U13" s="143">
        <f t="shared" si="5"/>
        <v>17.073170731707318</v>
      </c>
      <c r="V13" s="143">
        <f t="shared" si="1"/>
        <v>21.739130434782609</v>
      </c>
      <c r="W13" s="143">
        <f t="shared" si="2"/>
        <v>30.952380952380953</v>
      </c>
    </row>
    <row r="14" spans="1:23" x14ac:dyDescent="0.25">
      <c r="A14" s="21">
        <v>3500907</v>
      </c>
      <c r="B14" s="22" t="s">
        <v>38</v>
      </c>
      <c r="C14" s="22" t="s">
        <v>769</v>
      </c>
      <c r="D14" s="22" t="s">
        <v>770</v>
      </c>
      <c r="E14" s="23">
        <v>35051</v>
      </c>
      <c r="F14" s="22" t="s">
        <v>37</v>
      </c>
      <c r="G14" s="22" t="s">
        <v>35</v>
      </c>
      <c r="H14" s="22" t="s">
        <v>36</v>
      </c>
      <c r="I14" s="64">
        <v>13</v>
      </c>
      <c r="J14" s="64">
        <v>8</v>
      </c>
      <c r="K14" s="64">
        <v>9</v>
      </c>
      <c r="L14" s="64">
        <v>8</v>
      </c>
      <c r="M14" s="64">
        <v>10</v>
      </c>
      <c r="N14" s="64">
        <v>46</v>
      </c>
      <c r="O14" s="64">
        <v>45</v>
      </c>
      <c r="P14" s="64">
        <v>46</v>
      </c>
      <c r="Q14" s="64">
        <v>41</v>
      </c>
      <c r="R14" s="64">
        <v>51</v>
      </c>
      <c r="S14" s="143">
        <f t="shared" si="3"/>
        <v>28.260869565217391</v>
      </c>
      <c r="T14" s="143">
        <f t="shared" si="4"/>
        <v>17.777777777777779</v>
      </c>
      <c r="U14" s="143">
        <f t="shared" si="5"/>
        <v>19.565217391304348</v>
      </c>
      <c r="V14" s="143">
        <f t="shared" si="1"/>
        <v>19.512195121951219</v>
      </c>
      <c r="W14" s="143">
        <f t="shared" si="2"/>
        <v>19.607843137254903</v>
      </c>
    </row>
    <row r="15" spans="1:23" x14ac:dyDescent="0.25">
      <c r="A15" s="21">
        <v>3501004</v>
      </c>
      <c r="B15" s="22" t="s">
        <v>42</v>
      </c>
      <c r="C15" s="22" t="s">
        <v>769</v>
      </c>
      <c r="D15" s="22" t="s">
        <v>770</v>
      </c>
      <c r="E15" s="23">
        <v>35133</v>
      </c>
      <c r="F15" s="22" t="s">
        <v>41</v>
      </c>
      <c r="G15" s="22" t="s">
        <v>39</v>
      </c>
      <c r="H15" s="22" t="s">
        <v>40</v>
      </c>
      <c r="I15" s="64">
        <v>67</v>
      </c>
      <c r="J15" s="64">
        <v>77</v>
      </c>
      <c r="K15" s="64">
        <v>64</v>
      </c>
      <c r="L15" s="64">
        <v>82</v>
      </c>
      <c r="M15" s="64">
        <v>75</v>
      </c>
      <c r="N15" s="64">
        <v>164</v>
      </c>
      <c r="O15" s="64">
        <v>194</v>
      </c>
      <c r="P15" s="64">
        <v>181</v>
      </c>
      <c r="Q15" s="64">
        <v>198</v>
      </c>
      <c r="R15" s="64">
        <v>180</v>
      </c>
      <c r="S15" s="143">
        <f t="shared" si="3"/>
        <v>40.853658536585364</v>
      </c>
      <c r="T15" s="143">
        <f t="shared" si="4"/>
        <v>39.690721649484537</v>
      </c>
      <c r="U15" s="143">
        <f t="shared" si="5"/>
        <v>35.359116022099442</v>
      </c>
      <c r="V15" s="143">
        <f t="shared" si="1"/>
        <v>41.414141414141412</v>
      </c>
      <c r="W15" s="143">
        <f t="shared" si="2"/>
        <v>41.666666666666671</v>
      </c>
    </row>
    <row r="16" spans="1:23" x14ac:dyDescent="0.25">
      <c r="A16" s="21">
        <v>3501103</v>
      </c>
      <c r="B16" s="22" t="s">
        <v>46</v>
      </c>
      <c r="C16" s="22" t="s">
        <v>757</v>
      </c>
      <c r="D16" s="22" t="s">
        <v>758</v>
      </c>
      <c r="E16" s="23">
        <v>35023</v>
      </c>
      <c r="F16" s="22" t="s">
        <v>45</v>
      </c>
      <c r="G16" s="22" t="s">
        <v>43</v>
      </c>
      <c r="H16" s="22" t="s">
        <v>44</v>
      </c>
      <c r="I16" s="64">
        <v>9</v>
      </c>
      <c r="J16" s="64">
        <v>8</v>
      </c>
      <c r="K16" s="64">
        <v>6</v>
      </c>
      <c r="L16" s="64">
        <v>9</v>
      </c>
      <c r="M16" s="64">
        <v>5</v>
      </c>
      <c r="N16" s="64">
        <v>44</v>
      </c>
      <c r="O16" s="64">
        <v>47</v>
      </c>
      <c r="P16" s="64">
        <v>52</v>
      </c>
      <c r="Q16" s="64">
        <v>30</v>
      </c>
      <c r="R16" s="64">
        <v>27</v>
      </c>
      <c r="S16" s="143">
        <f t="shared" si="3"/>
        <v>20.454545454545457</v>
      </c>
      <c r="T16" s="143">
        <f t="shared" si="4"/>
        <v>17.021276595744681</v>
      </c>
      <c r="U16" s="143">
        <f t="shared" si="5"/>
        <v>11.538461538461538</v>
      </c>
      <c r="V16" s="143">
        <f t="shared" si="1"/>
        <v>30</v>
      </c>
      <c r="W16" s="143">
        <f t="shared" si="2"/>
        <v>18.518518518518519</v>
      </c>
    </row>
    <row r="17" spans="1:23" x14ac:dyDescent="0.25">
      <c r="A17" s="21">
        <v>3501152</v>
      </c>
      <c r="B17" s="22" t="s">
        <v>47</v>
      </c>
      <c r="C17" s="22" t="s">
        <v>765</v>
      </c>
      <c r="D17" s="22" t="s">
        <v>766</v>
      </c>
      <c r="E17" s="23">
        <v>35163</v>
      </c>
      <c r="F17" s="22" t="s">
        <v>28</v>
      </c>
      <c r="G17" s="22" t="s">
        <v>27</v>
      </c>
      <c r="H17" s="22" t="s">
        <v>28</v>
      </c>
      <c r="I17" s="64">
        <v>57</v>
      </c>
      <c r="J17" s="64">
        <v>69</v>
      </c>
      <c r="K17" s="64">
        <v>53</v>
      </c>
      <c r="L17" s="64">
        <v>58</v>
      </c>
      <c r="M17" s="64">
        <v>86</v>
      </c>
      <c r="N17" s="64">
        <v>236</v>
      </c>
      <c r="O17" s="64">
        <v>262</v>
      </c>
      <c r="P17" s="64">
        <v>236</v>
      </c>
      <c r="Q17" s="64">
        <v>226</v>
      </c>
      <c r="R17" s="64">
        <v>265</v>
      </c>
      <c r="S17" s="143">
        <f t="shared" si="3"/>
        <v>24.152542372881356</v>
      </c>
      <c r="T17" s="143">
        <f t="shared" si="4"/>
        <v>26.335877862595421</v>
      </c>
      <c r="U17" s="143">
        <f t="shared" si="5"/>
        <v>22.457627118644069</v>
      </c>
      <c r="V17" s="143">
        <f t="shared" si="1"/>
        <v>25.663716814159294</v>
      </c>
      <c r="W17" s="143">
        <f t="shared" si="2"/>
        <v>32.452830188679243</v>
      </c>
    </row>
    <row r="18" spans="1:23" x14ac:dyDescent="0.25">
      <c r="A18" s="21">
        <v>3501202</v>
      </c>
      <c r="B18" s="22" t="s">
        <v>49</v>
      </c>
      <c r="C18" s="22" t="s">
        <v>757</v>
      </c>
      <c r="D18" s="22" t="s">
        <v>758</v>
      </c>
      <c r="E18" s="23">
        <v>35157</v>
      </c>
      <c r="F18" s="22" t="s">
        <v>48</v>
      </c>
      <c r="G18" s="22" t="s">
        <v>6</v>
      </c>
      <c r="H18" s="22" t="s">
        <v>7</v>
      </c>
      <c r="I18" s="64">
        <v>5</v>
      </c>
      <c r="J18" s="64">
        <v>7</v>
      </c>
      <c r="K18" s="64">
        <v>6</v>
      </c>
      <c r="L18" s="64">
        <v>3</v>
      </c>
      <c r="M18" s="64">
        <v>3</v>
      </c>
      <c r="N18" s="64">
        <v>41</v>
      </c>
      <c r="O18" s="64">
        <v>33</v>
      </c>
      <c r="P18" s="64">
        <v>38</v>
      </c>
      <c r="Q18" s="64">
        <v>29</v>
      </c>
      <c r="R18" s="64">
        <v>37</v>
      </c>
      <c r="S18" s="143">
        <f t="shared" si="3"/>
        <v>12.195121951219512</v>
      </c>
      <c r="T18" s="143">
        <f t="shared" si="4"/>
        <v>21.212121212121211</v>
      </c>
      <c r="U18" s="143">
        <f t="shared" si="5"/>
        <v>15.789473684210526</v>
      </c>
      <c r="V18" s="143">
        <f t="shared" si="1"/>
        <v>10.344827586206897</v>
      </c>
      <c r="W18" s="143">
        <f t="shared" si="2"/>
        <v>8.1081081081081088</v>
      </c>
    </row>
    <row r="19" spans="1:23" x14ac:dyDescent="0.25">
      <c r="A19" s="21">
        <v>3501301</v>
      </c>
      <c r="B19" s="22" t="s">
        <v>50</v>
      </c>
      <c r="C19" s="22" t="s">
        <v>767</v>
      </c>
      <c r="D19" s="22" t="s">
        <v>768</v>
      </c>
      <c r="E19" s="23">
        <v>35112</v>
      </c>
      <c r="F19" s="22" t="s">
        <v>33</v>
      </c>
      <c r="G19" s="22" t="s">
        <v>31</v>
      </c>
      <c r="H19" s="22" t="s">
        <v>32</v>
      </c>
      <c r="I19" s="64">
        <v>140</v>
      </c>
      <c r="J19" s="64">
        <v>89</v>
      </c>
      <c r="K19" s="64">
        <v>90</v>
      </c>
      <c r="L19" s="64">
        <v>78</v>
      </c>
      <c r="M19" s="64">
        <v>83</v>
      </c>
      <c r="N19" s="64">
        <v>444</v>
      </c>
      <c r="O19" s="64">
        <v>400</v>
      </c>
      <c r="P19" s="64">
        <v>333</v>
      </c>
      <c r="Q19" s="64">
        <v>359</v>
      </c>
      <c r="R19" s="64">
        <v>339</v>
      </c>
      <c r="S19" s="143">
        <f t="shared" si="3"/>
        <v>31.531531531531531</v>
      </c>
      <c r="T19" s="143">
        <f t="shared" si="4"/>
        <v>22.25</v>
      </c>
      <c r="U19" s="143">
        <f t="shared" si="5"/>
        <v>27.027027027027028</v>
      </c>
      <c r="V19" s="143">
        <f t="shared" si="1"/>
        <v>21.727019498607241</v>
      </c>
      <c r="W19" s="143">
        <f t="shared" si="2"/>
        <v>24.483775811209441</v>
      </c>
    </row>
    <row r="20" spans="1:23" x14ac:dyDescent="0.25">
      <c r="A20" s="21">
        <v>3501400</v>
      </c>
      <c r="B20" s="22" t="s">
        <v>51</v>
      </c>
      <c r="C20" s="22" t="s">
        <v>755</v>
      </c>
      <c r="D20" s="22" t="s">
        <v>756</v>
      </c>
      <c r="E20" s="23">
        <v>35093</v>
      </c>
      <c r="F20" s="22" t="s">
        <v>3</v>
      </c>
      <c r="G20" s="22" t="s">
        <v>2</v>
      </c>
      <c r="H20" s="22" t="s">
        <v>3</v>
      </c>
      <c r="I20" s="64">
        <v>29</v>
      </c>
      <c r="J20" s="64">
        <v>16</v>
      </c>
      <c r="K20" s="64">
        <v>10</v>
      </c>
      <c r="L20" s="64">
        <v>22</v>
      </c>
      <c r="M20" s="64">
        <v>20</v>
      </c>
      <c r="N20" s="64">
        <v>50</v>
      </c>
      <c r="O20" s="64">
        <v>49</v>
      </c>
      <c r="P20" s="64">
        <v>43</v>
      </c>
      <c r="Q20" s="64">
        <v>57</v>
      </c>
      <c r="R20" s="64">
        <v>46</v>
      </c>
      <c r="S20" s="143">
        <f t="shared" si="3"/>
        <v>57.999999999999993</v>
      </c>
      <c r="T20" s="143">
        <f t="shared" si="4"/>
        <v>32.653061224489797</v>
      </c>
      <c r="U20" s="143">
        <f t="shared" si="5"/>
        <v>23.255813953488371</v>
      </c>
      <c r="V20" s="143">
        <f t="shared" si="1"/>
        <v>38.596491228070171</v>
      </c>
      <c r="W20" s="143">
        <f t="shared" si="2"/>
        <v>43.478260869565219</v>
      </c>
    </row>
    <row r="21" spans="1:23" x14ac:dyDescent="0.25">
      <c r="A21" s="21">
        <v>3501509</v>
      </c>
      <c r="B21" s="22" t="s">
        <v>52</v>
      </c>
      <c r="C21" s="22" t="s">
        <v>755</v>
      </c>
      <c r="D21" s="22" t="s">
        <v>756</v>
      </c>
      <c r="E21" s="23">
        <v>35093</v>
      </c>
      <c r="F21" s="22" t="s">
        <v>3</v>
      </c>
      <c r="G21" s="22" t="s">
        <v>2</v>
      </c>
      <c r="H21" s="22" t="s">
        <v>3</v>
      </c>
      <c r="I21" s="64">
        <v>14</v>
      </c>
      <c r="J21" s="64">
        <v>18</v>
      </c>
      <c r="K21" s="64">
        <v>16</v>
      </c>
      <c r="L21" s="64">
        <v>18</v>
      </c>
      <c r="M21" s="64">
        <v>19</v>
      </c>
      <c r="N21" s="64">
        <v>37</v>
      </c>
      <c r="O21" s="64">
        <v>47</v>
      </c>
      <c r="P21" s="64">
        <v>46</v>
      </c>
      <c r="Q21" s="64">
        <v>45</v>
      </c>
      <c r="R21" s="64">
        <v>42</v>
      </c>
      <c r="S21" s="143">
        <f t="shared" si="3"/>
        <v>37.837837837837839</v>
      </c>
      <c r="T21" s="143">
        <f t="shared" si="4"/>
        <v>38.297872340425535</v>
      </c>
      <c r="U21" s="143">
        <f t="shared" si="5"/>
        <v>34.782608695652172</v>
      </c>
      <c r="V21" s="143">
        <f t="shared" si="1"/>
        <v>40</v>
      </c>
      <c r="W21" s="143">
        <f t="shared" si="2"/>
        <v>45.238095238095241</v>
      </c>
    </row>
    <row r="22" spans="1:23" x14ac:dyDescent="0.25">
      <c r="A22" s="21">
        <v>3501608</v>
      </c>
      <c r="B22" s="22" t="s">
        <v>54</v>
      </c>
      <c r="C22" s="22" t="s">
        <v>759</v>
      </c>
      <c r="D22" s="22" t="s">
        <v>760</v>
      </c>
      <c r="E22" s="23">
        <v>35072</v>
      </c>
      <c r="F22" s="22" t="s">
        <v>53</v>
      </c>
      <c r="G22" s="22" t="s">
        <v>15</v>
      </c>
      <c r="H22" s="22" t="s">
        <v>16</v>
      </c>
      <c r="I22" s="64">
        <v>613</v>
      </c>
      <c r="J22" s="64">
        <v>584</v>
      </c>
      <c r="K22" s="64">
        <v>730</v>
      </c>
      <c r="L22" s="64">
        <v>915</v>
      </c>
      <c r="M22" s="64">
        <v>728</v>
      </c>
      <c r="N22" s="64">
        <v>2765</v>
      </c>
      <c r="O22" s="64">
        <v>2658</v>
      </c>
      <c r="P22" s="64">
        <v>2686</v>
      </c>
      <c r="Q22" s="64">
        <v>2868</v>
      </c>
      <c r="R22" s="64">
        <v>2495</v>
      </c>
      <c r="S22" s="143">
        <f t="shared" si="3"/>
        <v>22.16998191681736</v>
      </c>
      <c r="T22" s="143">
        <f t="shared" si="4"/>
        <v>21.971407072987208</v>
      </c>
      <c r="U22" s="143">
        <f t="shared" si="5"/>
        <v>27.17795979151154</v>
      </c>
      <c r="V22" s="143">
        <f t="shared" si="1"/>
        <v>31.903765690376567</v>
      </c>
      <c r="W22" s="143">
        <f t="shared" si="2"/>
        <v>29.178356713426858</v>
      </c>
    </row>
    <row r="23" spans="1:23" x14ac:dyDescent="0.25">
      <c r="A23" s="21">
        <v>3501707</v>
      </c>
      <c r="B23" s="22" t="s">
        <v>58</v>
      </c>
      <c r="C23" s="22" t="s">
        <v>769</v>
      </c>
      <c r="D23" s="22" t="s">
        <v>770</v>
      </c>
      <c r="E23" s="23">
        <v>35031</v>
      </c>
      <c r="F23" s="22" t="s">
        <v>57</v>
      </c>
      <c r="G23" s="22" t="s">
        <v>55</v>
      </c>
      <c r="H23" s="22" t="s">
        <v>56</v>
      </c>
      <c r="I23" s="64">
        <v>97</v>
      </c>
      <c r="J23" s="64">
        <v>120</v>
      </c>
      <c r="K23" s="64">
        <v>85</v>
      </c>
      <c r="L23" s="64">
        <v>121</v>
      </c>
      <c r="M23" s="64">
        <v>144</v>
      </c>
      <c r="N23" s="64">
        <v>566</v>
      </c>
      <c r="O23" s="64">
        <v>541</v>
      </c>
      <c r="P23" s="64">
        <v>559</v>
      </c>
      <c r="Q23" s="64">
        <v>537</v>
      </c>
      <c r="R23" s="64">
        <v>420</v>
      </c>
      <c r="S23" s="143">
        <f t="shared" si="3"/>
        <v>17.137809187279153</v>
      </c>
      <c r="T23" s="143">
        <f t="shared" si="4"/>
        <v>22.181146025878004</v>
      </c>
      <c r="U23" s="143">
        <f t="shared" si="5"/>
        <v>15.205724508050089</v>
      </c>
      <c r="V23" s="143">
        <f t="shared" si="1"/>
        <v>22.532588454376164</v>
      </c>
      <c r="W23" s="143">
        <f t="shared" si="2"/>
        <v>34.285714285714285</v>
      </c>
    </row>
    <row r="24" spans="1:23" x14ac:dyDescent="0.25">
      <c r="A24" s="21">
        <v>3501806</v>
      </c>
      <c r="B24" s="22" t="s">
        <v>59</v>
      </c>
      <c r="C24" s="22" t="s">
        <v>757</v>
      </c>
      <c r="D24" s="22" t="s">
        <v>758</v>
      </c>
      <c r="E24" s="23">
        <v>35157</v>
      </c>
      <c r="F24" s="22" t="s">
        <v>48</v>
      </c>
      <c r="G24" s="22" t="s">
        <v>6</v>
      </c>
      <c r="H24" s="22" t="s">
        <v>7</v>
      </c>
      <c r="I24" s="64">
        <v>11</v>
      </c>
      <c r="J24" s="64">
        <v>3</v>
      </c>
      <c r="K24" s="64">
        <v>5</v>
      </c>
      <c r="L24" s="64">
        <v>1</v>
      </c>
      <c r="M24" s="64">
        <v>4</v>
      </c>
      <c r="N24" s="64">
        <v>69</v>
      </c>
      <c r="O24" s="64">
        <v>51</v>
      </c>
      <c r="P24" s="64">
        <v>69</v>
      </c>
      <c r="Q24" s="64">
        <v>58</v>
      </c>
      <c r="R24" s="64">
        <v>39</v>
      </c>
      <c r="S24" s="143">
        <f t="shared" si="3"/>
        <v>15.942028985507244</v>
      </c>
      <c r="T24" s="143">
        <f t="shared" si="4"/>
        <v>5.8823529411764701</v>
      </c>
      <c r="U24" s="143">
        <f t="shared" si="5"/>
        <v>7.2463768115942031</v>
      </c>
      <c r="V24" s="143">
        <f t="shared" si="1"/>
        <v>1.7241379310344827</v>
      </c>
      <c r="W24" s="143">
        <f t="shared" si="2"/>
        <v>10.256410256410255</v>
      </c>
    </row>
    <row r="25" spans="1:23" x14ac:dyDescent="0.25">
      <c r="A25" s="21">
        <v>3501905</v>
      </c>
      <c r="B25" s="22" t="s">
        <v>60</v>
      </c>
      <c r="C25" s="22" t="s">
        <v>759</v>
      </c>
      <c r="D25" s="22" t="s">
        <v>760</v>
      </c>
      <c r="E25" s="23">
        <v>35074</v>
      </c>
      <c r="F25" s="22" t="s">
        <v>17</v>
      </c>
      <c r="G25" s="22" t="s">
        <v>15</v>
      </c>
      <c r="H25" s="22" t="s">
        <v>16</v>
      </c>
      <c r="I25" s="64">
        <v>153</v>
      </c>
      <c r="J25" s="64">
        <v>161</v>
      </c>
      <c r="K25" s="64">
        <v>155</v>
      </c>
      <c r="L25" s="64">
        <v>160</v>
      </c>
      <c r="M25" s="64">
        <v>161</v>
      </c>
      <c r="N25" s="64">
        <v>806</v>
      </c>
      <c r="O25" s="64">
        <v>850</v>
      </c>
      <c r="P25" s="64">
        <v>874</v>
      </c>
      <c r="Q25" s="64">
        <v>909</v>
      </c>
      <c r="R25" s="64">
        <v>815</v>
      </c>
      <c r="S25" s="143">
        <f t="shared" si="3"/>
        <v>18.982630272952854</v>
      </c>
      <c r="T25" s="143">
        <f t="shared" si="4"/>
        <v>18.941176470588236</v>
      </c>
      <c r="U25" s="143">
        <f t="shared" si="5"/>
        <v>17.734553775743709</v>
      </c>
      <c r="V25" s="143">
        <f t="shared" si="1"/>
        <v>17.601760176017603</v>
      </c>
      <c r="W25" s="143">
        <f t="shared" si="2"/>
        <v>19.754601226993866</v>
      </c>
    </row>
    <row r="26" spans="1:23" x14ac:dyDescent="0.25">
      <c r="A26" s="21">
        <v>3502002</v>
      </c>
      <c r="B26" s="22" t="s">
        <v>62</v>
      </c>
      <c r="C26" s="22" t="s">
        <v>763</v>
      </c>
      <c r="D26" s="22" t="s">
        <v>764</v>
      </c>
      <c r="E26" s="23">
        <v>35104</v>
      </c>
      <c r="F26" s="22" t="s">
        <v>61</v>
      </c>
      <c r="G26" s="22" t="s">
        <v>23</v>
      </c>
      <c r="H26" s="22" t="s">
        <v>24</v>
      </c>
      <c r="I26" s="64">
        <v>18</v>
      </c>
      <c r="J26" s="64">
        <v>10</v>
      </c>
      <c r="K26" s="64">
        <v>22</v>
      </c>
      <c r="L26" s="64">
        <v>14</v>
      </c>
      <c r="M26" s="64">
        <v>21</v>
      </c>
      <c r="N26" s="64">
        <v>44</v>
      </c>
      <c r="O26" s="64">
        <v>35</v>
      </c>
      <c r="P26" s="64">
        <v>50</v>
      </c>
      <c r="Q26" s="64">
        <v>52</v>
      </c>
      <c r="R26" s="64">
        <v>55</v>
      </c>
      <c r="S26" s="143">
        <f t="shared" si="3"/>
        <v>40.909090909090914</v>
      </c>
      <c r="T26" s="143">
        <f t="shared" si="4"/>
        <v>28.571428571428569</v>
      </c>
      <c r="U26" s="143">
        <f t="shared" si="5"/>
        <v>44</v>
      </c>
      <c r="V26" s="143">
        <f t="shared" si="1"/>
        <v>26.923076923076923</v>
      </c>
      <c r="W26" s="143">
        <f t="shared" si="2"/>
        <v>38.181818181818187</v>
      </c>
    </row>
    <row r="27" spans="1:23" x14ac:dyDescent="0.25">
      <c r="A27" s="21">
        <v>3502101</v>
      </c>
      <c r="B27" s="22" t="s">
        <v>64</v>
      </c>
      <c r="C27" s="22" t="s">
        <v>757</v>
      </c>
      <c r="D27" s="22" t="s">
        <v>758</v>
      </c>
      <c r="E27" s="23">
        <v>35022</v>
      </c>
      <c r="F27" s="22" t="s">
        <v>63</v>
      </c>
      <c r="G27" s="22" t="s">
        <v>43</v>
      </c>
      <c r="H27" s="22" t="s">
        <v>44</v>
      </c>
      <c r="I27" s="64">
        <v>119</v>
      </c>
      <c r="J27" s="64">
        <v>84</v>
      </c>
      <c r="K27" s="64">
        <v>74</v>
      </c>
      <c r="L27" s="64">
        <v>123</v>
      </c>
      <c r="M27" s="64">
        <v>101</v>
      </c>
      <c r="N27" s="64">
        <v>728</v>
      </c>
      <c r="O27" s="64">
        <v>717</v>
      </c>
      <c r="P27" s="64">
        <v>727</v>
      </c>
      <c r="Q27" s="64">
        <v>753</v>
      </c>
      <c r="R27" s="64">
        <v>692</v>
      </c>
      <c r="S27" s="143">
        <f t="shared" si="3"/>
        <v>16.346153846153847</v>
      </c>
      <c r="T27" s="143">
        <f t="shared" si="4"/>
        <v>11.715481171548117</v>
      </c>
      <c r="U27" s="143">
        <f t="shared" si="5"/>
        <v>10.178817056396149</v>
      </c>
      <c r="V27" s="143">
        <f t="shared" si="1"/>
        <v>16.334661354581673</v>
      </c>
      <c r="W27" s="143">
        <f t="shared" si="2"/>
        <v>14.595375722543352</v>
      </c>
    </row>
    <row r="28" spans="1:23" x14ac:dyDescent="0.25">
      <c r="A28" s="21">
        <v>3502200</v>
      </c>
      <c r="B28" s="22" t="s">
        <v>65</v>
      </c>
      <c r="C28" s="22" t="s">
        <v>765</v>
      </c>
      <c r="D28" s="22" t="s">
        <v>766</v>
      </c>
      <c r="E28" s="23">
        <v>35161</v>
      </c>
      <c r="F28" s="22" t="s">
        <v>29</v>
      </c>
      <c r="G28" s="22" t="s">
        <v>27</v>
      </c>
      <c r="H28" s="22" t="s">
        <v>28</v>
      </c>
      <c r="I28" s="64">
        <v>79</v>
      </c>
      <c r="J28" s="64">
        <v>60</v>
      </c>
      <c r="K28" s="64">
        <v>54</v>
      </c>
      <c r="L28" s="64">
        <v>80</v>
      </c>
      <c r="M28" s="64">
        <v>86</v>
      </c>
      <c r="N28" s="64">
        <v>306</v>
      </c>
      <c r="O28" s="64">
        <v>306</v>
      </c>
      <c r="P28" s="64">
        <v>332</v>
      </c>
      <c r="Q28" s="64">
        <v>342</v>
      </c>
      <c r="R28" s="64">
        <v>349</v>
      </c>
      <c r="S28" s="143">
        <f t="shared" si="3"/>
        <v>25.816993464052292</v>
      </c>
      <c r="T28" s="143">
        <f t="shared" si="4"/>
        <v>19.607843137254903</v>
      </c>
      <c r="U28" s="143">
        <f t="shared" si="5"/>
        <v>16.265060240963855</v>
      </c>
      <c r="V28" s="143">
        <f t="shared" si="1"/>
        <v>23.391812865497073</v>
      </c>
      <c r="W28" s="143">
        <f t="shared" si="2"/>
        <v>24.641833810888254</v>
      </c>
    </row>
    <row r="29" spans="1:23" x14ac:dyDescent="0.25">
      <c r="A29" s="21">
        <v>3502309</v>
      </c>
      <c r="B29" s="22" t="s">
        <v>67</v>
      </c>
      <c r="C29" s="22" t="s">
        <v>761</v>
      </c>
      <c r="D29" s="22" t="s">
        <v>762</v>
      </c>
      <c r="E29" s="23">
        <v>35063</v>
      </c>
      <c r="F29" s="22" t="s">
        <v>66</v>
      </c>
      <c r="G29" s="22" t="s">
        <v>19</v>
      </c>
      <c r="H29" s="22" t="s">
        <v>20</v>
      </c>
      <c r="I29" s="64">
        <v>58</v>
      </c>
      <c r="J29" s="64">
        <v>40</v>
      </c>
      <c r="K29" s="64">
        <v>45</v>
      </c>
      <c r="L29" s="64">
        <v>54</v>
      </c>
      <c r="M29" s="64">
        <v>62</v>
      </c>
      <c r="N29" s="64">
        <v>93</v>
      </c>
      <c r="O29" s="64">
        <v>82</v>
      </c>
      <c r="P29" s="64">
        <v>90</v>
      </c>
      <c r="Q29" s="64">
        <v>71</v>
      </c>
      <c r="R29" s="64">
        <v>82</v>
      </c>
      <c r="S29" s="143">
        <f t="shared" si="3"/>
        <v>62.365591397849464</v>
      </c>
      <c r="T29" s="143">
        <f t="shared" si="4"/>
        <v>48.780487804878049</v>
      </c>
      <c r="U29" s="143">
        <f t="shared" si="5"/>
        <v>50</v>
      </c>
      <c r="V29" s="143">
        <f t="shared" si="1"/>
        <v>76.056338028169009</v>
      </c>
      <c r="W29" s="143">
        <f t="shared" si="2"/>
        <v>75.609756097560975</v>
      </c>
    </row>
    <row r="30" spans="1:23" x14ac:dyDescent="0.25">
      <c r="A30" s="21">
        <v>3502408</v>
      </c>
      <c r="B30" s="22" t="s">
        <v>68</v>
      </c>
      <c r="C30" s="22" t="s">
        <v>767</v>
      </c>
      <c r="D30" s="22" t="s">
        <v>768</v>
      </c>
      <c r="E30" s="23">
        <v>35112</v>
      </c>
      <c r="F30" s="22" t="s">
        <v>33</v>
      </c>
      <c r="G30" s="22" t="s">
        <v>31</v>
      </c>
      <c r="H30" s="22" t="s">
        <v>32</v>
      </c>
      <c r="I30" s="64">
        <v>11</v>
      </c>
      <c r="J30" s="64">
        <v>11</v>
      </c>
      <c r="K30" s="64">
        <v>8</v>
      </c>
      <c r="L30" s="64">
        <v>15</v>
      </c>
      <c r="M30" s="64">
        <v>21</v>
      </c>
      <c r="N30" s="64">
        <v>60</v>
      </c>
      <c r="O30" s="64">
        <v>50</v>
      </c>
      <c r="P30" s="64">
        <v>38</v>
      </c>
      <c r="Q30" s="64">
        <v>48</v>
      </c>
      <c r="R30" s="64">
        <v>60</v>
      </c>
      <c r="S30" s="143">
        <f t="shared" si="3"/>
        <v>18.333333333333332</v>
      </c>
      <c r="T30" s="143">
        <f t="shared" si="4"/>
        <v>22</v>
      </c>
      <c r="U30" s="143">
        <f t="shared" si="5"/>
        <v>21.052631578947366</v>
      </c>
      <c r="V30" s="143">
        <f t="shared" si="1"/>
        <v>31.25</v>
      </c>
      <c r="W30" s="143">
        <f t="shared" si="2"/>
        <v>35</v>
      </c>
    </row>
    <row r="31" spans="1:23" x14ac:dyDescent="0.25">
      <c r="A31" s="21">
        <v>3502507</v>
      </c>
      <c r="B31" s="22" t="s">
        <v>72</v>
      </c>
      <c r="C31" s="22" t="s">
        <v>771</v>
      </c>
      <c r="D31" s="22" t="s">
        <v>772</v>
      </c>
      <c r="E31" s="23">
        <v>35172</v>
      </c>
      <c r="F31" s="22" t="s">
        <v>71</v>
      </c>
      <c r="G31" s="22" t="s">
        <v>69</v>
      </c>
      <c r="H31" s="22" t="s">
        <v>70</v>
      </c>
      <c r="I31" s="64">
        <v>82</v>
      </c>
      <c r="J31" s="64">
        <v>80</v>
      </c>
      <c r="K31" s="64">
        <v>92</v>
      </c>
      <c r="L31" s="64">
        <v>109</v>
      </c>
      <c r="M31" s="64">
        <v>109</v>
      </c>
      <c r="N31" s="64">
        <v>482</v>
      </c>
      <c r="O31" s="64">
        <v>509</v>
      </c>
      <c r="P31" s="64">
        <v>519</v>
      </c>
      <c r="Q31" s="64">
        <v>473</v>
      </c>
      <c r="R31" s="64">
        <v>507</v>
      </c>
      <c r="S31" s="143">
        <f t="shared" si="3"/>
        <v>17.012448132780083</v>
      </c>
      <c r="T31" s="143">
        <f t="shared" si="4"/>
        <v>15.717092337917485</v>
      </c>
      <c r="U31" s="143">
        <f t="shared" si="5"/>
        <v>17.726396917148364</v>
      </c>
      <c r="V31" s="143">
        <f t="shared" si="1"/>
        <v>23.044397463002113</v>
      </c>
      <c r="W31" s="143">
        <f t="shared" si="2"/>
        <v>21.499013806706113</v>
      </c>
    </row>
    <row r="32" spans="1:23" x14ac:dyDescent="0.25">
      <c r="A32" s="21">
        <v>3502606</v>
      </c>
      <c r="B32" s="22" t="s">
        <v>74</v>
      </c>
      <c r="C32" s="22" t="s">
        <v>757</v>
      </c>
      <c r="D32" s="22" t="s">
        <v>758</v>
      </c>
      <c r="E32" s="23">
        <v>35153</v>
      </c>
      <c r="F32" s="22" t="s">
        <v>73</v>
      </c>
      <c r="G32" s="22" t="s">
        <v>6</v>
      </c>
      <c r="H32" s="22" t="s">
        <v>7</v>
      </c>
      <c r="I32" s="64">
        <v>2</v>
      </c>
      <c r="J32" s="64">
        <v>3</v>
      </c>
      <c r="K32" s="64">
        <v>6</v>
      </c>
      <c r="L32" s="64">
        <v>6</v>
      </c>
      <c r="M32" s="64">
        <v>5</v>
      </c>
      <c r="N32" s="64">
        <v>36</v>
      </c>
      <c r="O32" s="64">
        <v>46</v>
      </c>
      <c r="P32" s="64">
        <v>38</v>
      </c>
      <c r="Q32" s="64">
        <v>51</v>
      </c>
      <c r="R32" s="64">
        <v>47</v>
      </c>
      <c r="S32" s="143">
        <f t="shared" si="3"/>
        <v>5.5555555555555554</v>
      </c>
      <c r="T32" s="143">
        <f t="shared" si="4"/>
        <v>6.5217391304347823</v>
      </c>
      <c r="U32" s="143">
        <f t="shared" si="5"/>
        <v>15.789473684210526</v>
      </c>
      <c r="V32" s="143">
        <f t="shared" si="1"/>
        <v>11.76470588235294</v>
      </c>
      <c r="W32" s="143">
        <f t="shared" si="2"/>
        <v>10.638297872340425</v>
      </c>
    </row>
    <row r="33" spans="1:23" x14ac:dyDescent="0.25">
      <c r="A33" s="21">
        <v>3502705</v>
      </c>
      <c r="B33" s="22" t="s">
        <v>76</v>
      </c>
      <c r="C33" s="22" t="s">
        <v>765</v>
      </c>
      <c r="D33" s="22" t="s">
        <v>766</v>
      </c>
      <c r="E33" s="23">
        <v>35162</v>
      </c>
      <c r="F33" s="22" t="s">
        <v>75</v>
      </c>
      <c r="G33" s="22" t="s">
        <v>27</v>
      </c>
      <c r="H33" s="22" t="s">
        <v>28</v>
      </c>
      <c r="I33" s="64">
        <v>186</v>
      </c>
      <c r="J33" s="64">
        <v>152</v>
      </c>
      <c r="K33" s="64">
        <v>147</v>
      </c>
      <c r="L33" s="64">
        <v>167</v>
      </c>
      <c r="M33" s="64">
        <v>151</v>
      </c>
      <c r="N33" s="64">
        <v>378</v>
      </c>
      <c r="O33" s="64">
        <v>353</v>
      </c>
      <c r="P33" s="64">
        <v>386</v>
      </c>
      <c r="Q33" s="64">
        <v>393</v>
      </c>
      <c r="R33" s="64">
        <v>342</v>
      </c>
      <c r="S33" s="143">
        <f t="shared" si="3"/>
        <v>49.206349206349202</v>
      </c>
      <c r="T33" s="143">
        <f t="shared" si="4"/>
        <v>43.059490084985832</v>
      </c>
      <c r="U33" s="143">
        <f t="shared" si="5"/>
        <v>38.082901554404145</v>
      </c>
      <c r="V33" s="143">
        <f t="shared" si="1"/>
        <v>42.493638676844789</v>
      </c>
      <c r="W33" s="143">
        <f t="shared" si="2"/>
        <v>44.152046783625728</v>
      </c>
    </row>
    <row r="34" spans="1:23" x14ac:dyDescent="0.25">
      <c r="A34" s="21">
        <v>3502754</v>
      </c>
      <c r="B34" s="22" t="s">
        <v>77</v>
      </c>
      <c r="C34" s="22" t="s">
        <v>765</v>
      </c>
      <c r="D34" s="22" t="s">
        <v>766</v>
      </c>
      <c r="E34" s="23">
        <v>35163</v>
      </c>
      <c r="F34" s="22" t="s">
        <v>28</v>
      </c>
      <c r="G34" s="22" t="s">
        <v>27</v>
      </c>
      <c r="H34" s="22" t="s">
        <v>28</v>
      </c>
      <c r="I34" s="64">
        <v>104</v>
      </c>
      <c r="J34" s="64">
        <v>104</v>
      </c>
      <c r="K34" s="64">
        <v>137</v>
      </c>
      <c r="L34" s="64">
        <v>133</v>
      </c>
      <c r="M34" s="64">
        <v>134</v>
      </c>
      <c r="N34" s="64">
        <v>283</v>
      </c>
      <c r="O34" s="64">
        <v>303</v>
      </c>
      <c r="P34" s="64">
        <v>324</v>
      </c>
      <c r="Q34" s="64">
        <v>305</v>
      </c>
      <c r="R34" s="64">
        <v>303</v>
      </c>
      <c r="S34" s="143">
        <f t="shared" si="3"/>
        <v>36.74911660777385</v>
      </c>
      <c r="T34" s="143">
        <f t="shared" si="4"/>
        <v>34.323432343234323</v>
      </c>
      <c r="U34" s="143">
        <f t="shared" si="5"/>
        <v>42.283950617283949</v>
      </c>
      <c r="V34" s="143">
        <f t="shared" si="1"/>
        <v>43.606557377049185</v>
      </c>
      <c r="W34" s="143">
        <f t="shared" si="2"/>
        <v>44.224422442244226</v>
      </c>
    </row>
    <row r="35" spans="1:23" x14ac:dyDescent="0.25">
      <c r="A35" s="21">
        <v>3502804</v>
      </c>
      <c r="B35" s="22" t="s">
        <v>79</v>
      </c>
      <c r="C35" s="22" t="s">
        <v>757</v>
      </c>
      <c r="D35" s="22" t="s">
        <v>758</v>
      </c>
      <c r="E35" s="23">
        <v>35021</v>
      </c>
      <c r="F35" s="22" t="s">
        <v>78</v>
      </c>
      <c r="G35" s="22" t="s">
        <v>43</v>
      </c>
      <c r="H35" s="22" t="s">
        <v>44</v>
      </c>
      <c r="I35" s="64">
        <v>388</v>
      </c>
      <c r="J35" s="64">
        <v>400</v>
      </c>
      <c r="K35" s="64">
        <v>464</v>
      </c>
      <c r="L35" s="64">
        <v>475</v>
      </c>
      <c r="M35" s="64">
        <v>359</v>
      </c>
      <c r="N35" s="64">
        <v>2306</v>
      </c>
      <c r="O35" s="64">
        <v>2288</v>
      </c>
      <c r="P35" s="64">
        <v>2496</v>
      </c>
      <c r="Q35" s="64">
        <v>2470</v>
      </c>
      <c r="R35" s="64">
        <v>2239</v>
      </c>
      <c r="S35" s="143">
        <f t="shared" si="3"/>
        <v>16.825672159583693</v>
      </c>
      <c r="T35" s="143">
        <f t="shared" si="4"/>
        <v>17.482517482517483</v>
      </c>
      <c r="U35" s="143">
        <f t="shared" si="5"/>
        <v>18.589743589743591</v>
      </c>
      <c r="V35" s="143">
        <f t="shared" si="1"/>
        <v>19.230769230769234</v>
      </c>
      <c r="W35" s="143">
        <f t="shared" si="2"/>
        <v>16.033943724877179</v>
      </c>
    </row>
    <row r="36" spans="1:23" x14ac:dyDescent="0.25">
      <c r="A36" s="21">
        <v>3502903</v>
      </c>
      <c r="B36" s="22" t="s">
        <v>80</v>
      </c>
      <c r="C36" s="22" t="s">
        <v>765</v>
      </c>
      <c r="D36" s="22" t="s">
        <v>766</v>
      </c>
      <c r="E36" s="23">
        <v>35163</v>
      </c>
      <c r="F36" s="22" t="s">
        <v>28</v>
      </c>
      <c r="G36" s="22" t="s">
        <v>27</v>
      </c>
      <c r="H36" s="22" t="s">
        <v>28</v>
      </c>
      <c r="I36" s="64">
        <v>145</v>
      </c>
      <c r="J36" s="64">
        <v>174</v>
      </c>
      <c r="K36" s="64">
        <v>158</v>
      </c>
      <c r="L36" s="64">
        <v>204</v>
      </c>
      <c r="M36" s="64">
        <v>182</v>
      </c>
      <c r="N36" s="64">
        <v>374</v>
      </c>
      <c r="O36" s="64">
        <v>406</v>
      </c>
      <c r="P36" s="64">
        <v>361</v>
      </c>
      <c r="Q36" s="64">
        <v>454</v>
      </c>
      <c r="R36" s="64">
        <v>441</v>
      </c>
      <c r="S36" s="143">
        <f t="shared" si="3"/>
        <v>38.770053475935825</v>
      </c>
      <c r="T36" s="143">
        <f t="shared" si="4"/>
        <v>42.857142857142854</v>
      </c>
      <c r="U36" s="143">
        <f t="shared" si="5"/>
        <v>43.767313019390578</v>
      </c>
      <c r="V36" s="143">
        <f t="shared" si="1"/>
        <v>44.933920704845818</v>
      </c>
      <c r="W36" s="143">
        <f t="shared" si="2"/>
        <v>41.269841269841265</v>
      </c>
    </row>
    <row r="37" spans="1:23" x14ac:dyDescent="0.25">
      <c r="A37" s="21">
        <v>3503000</v>
      </c>
      <c r="B37" s="22" t="s">
        <v>84</v>
      </c>
      <c r="C37" s="22" t="s">
        <v>769</v>
      </c>
      <c r="D37" s="22" t="s">
        <v>770</v>
      </c>
      <c r="E37" s="23">
        <v>35083</v>
      </c>
      <c r="F37" s="22" t="s">
        <v>83</v>
      </c>
      <c r="G37" s="22" t="s">
        <v>81</v>
      </c>
      <c r="H37" s="22" t="s">
        <v>82</v>
      </c>
      <c r="I37" s="64">
        <v>10</v>
      </c>
      <c r="J37" s="64">
        <v>10</v>
      </c>
      <c r="K37" s="64">
        <v>11</v>
      </c>
      <c r="L37" s="64">
        <v>10</v>
      </c>
      <c r="M37" s="64">
        <v>9</v>
      </c>
      <c r="N37" s="64">
        <v>48</v>
      </c>
      <c r="O37" s="64">
        <v>57</v>
      </c>
      <c r="P37" s="64">
        <v>77</v>
      </c>
      <c r="Q37" s="64">
        <v>69</v>
      </c>
      <c r="R37" s="64">
        <v>58</v>
      </c>
      <c r="S37" s="143">
        <f t="shared" si="3"/>
        <v>20.833333333333336</v>
      </c>
      <c r="T37" s="143">
        <f t="shared" si="4"/>
        <v>17.543859649122805</v>
      </c>
      <c r="U37" s="143">
        <f t="shared" si="5"/>
        <v>14.285714285714285</v>
      </c>
      <c r="V37" s="143">
        <f t="shared" si="1"/>
        <v>14.492753623188406</v>
      </c>
      <c r="W37" s="143">
        <f t="shared" si="2"/>
        <v>15.517241379310345</v>
      </c>
    </row>
    <row r="38" spans="1:23" x14ac:dyDescent="0.25">
      <c r="A38" s="21">
        <v>3503109</v>
      </c>
      <c r="B38" s="22" t="s">
        <v>85</v>
      </c>
      <c r="C38" s="22" t="s">
        <v>761</v>
      </c>
      <c r="D38" s="22" t="s">
        <v>762</v>
      </c>
      <c r="E38" s="23">
        <v>35061</v>
      </c>
      <c r="F38" s="22" t="s">
        <v>21</v>
      </c>
      <c r="G38" s="22" t="s">
        <v>19</v>
      </c>
      <c r="H38" s="22" t="s">
        <v>20</v>
      </c>
      <c r="I38" s="64">
        <v>35</v>
      </c>
      <c r="J38" s="64">
        <v>42</v>
      </c>
      <c r="K38" s="64">
        <v>43</v>
      </c>
      <c r="L38" s="64">
        <v>43</v>
      </c>
      <c r="M38" s="64">
        <v>33</v>
      </c>
      <c r="N38" s="64">
        <v>73</v>
      </c>
      <c r="O38" s="64">
        <v>72</v>
      </c>
      <c r="P38" s="64">
        <v>73</v>
      </c>
      <c r="Q38" s="64">
        <v>75</v>
      </c>
      <c r="R38" s="64">
        <v>72</v>
      </c>
      <c r="S38" s="143">
        <f t="shared" si="3"/>
        <v>47.945205479452049</v>
      </c>
      <c r="T38" s="143">
        <f t="shared" si="4"/>
        <v>58.333333333333336</v>
      </c>
      <c r="U38" s="143">
        <f t="shared" si="5"/>
        <v>58.904109589041099</v>
      </c>
      <c r="V38" s="143">
        <f t="shared" si="1"/>
        <v>57.333333333333336</v>
      </c>
      <c r="W38" s="143">
        <f t="shared" si="2"/>
        <v>45.833333333333329</v>
      </c>
    </row>
    <row r="39" spans="1:23" x14ac:dyDescent="0.25">
      <c r="A39" s="21">
        <v>3503158</v>
      </c>
      <c r="B39" s="22" t="s">
        <v>86</v>
      </c>
      <c r="C39" s="22" t="s">
        <v>771</v>
      </c>
      <c r="D39" s="22" t="s">
        <v>772</v>
      </c>
      <c r="E39" s="23">
        <v>35172</v>
      </c>
      <c r="F39" s="22" t="s">
        <v>71</v>
      </c>
      <c r="G39" s="22" t="s">
        <v>69</v>
      </c>
      <c r="H39" s="22" t="s">
        <v>70</v>
      </c>
      <c r="I39" s="64">
        <v>10</v>
      </c>
      <c r="J39" s="64">
        <v>6</v>
      </c>
      <c r="K39" s="64">
        <v>11</v>
      </c>
      <c r="L39" s="64">
        <v>3</v>
      </c>
      <c r="M39" s="64">
        <v>3</v>
      </c>
      <c r="N39" s="64">
        <v>28</v>
      </c>
      <c r="O39" s="64">
        <v>20</v>
      </c>
      <c r="P39" s="64">
        <v>20</v>
      </c>
      <c r="Q39" s="64">
        <v>14</v>
      </c>
      <c r="R39" s="64">
        <v>16</v>
      </c>
      <c r="S39" s="143">
        <f t="shared" si="3"/>
        <v>35.714285714285715</v>
      </c>
      <c r="T39" s="143">
        <f t="shared" si="4"/>
        <v>30</v>
      </c>
      <c r="U39" s="143">
        <f t="shared" si="5"/>
        <v>55.000000000000007</v>
      </c>
      <c r="V39" s="143">
        <f t="shared" si="1"/>
        <v>21.428571428571427</v>
      </c>
      <c r="W39" s="143">
        <f t="shared" si="2"/>
        <v>18.75</v>
      </c>
    </row>
    <row r="40" spans="1:23" x14ac:dyDescent="0.25">
      <c r="A40" s="21">
        <v>3503208</v>
      </c>
      <c r="B40" s="22" t="s">
        <v>87</v>
      </c>
      <c r="C40" s="22" t="s">
        <v>769</v>
      </c>
      <c r="D40" s="22" t="s">
        <v>770</v>
      </c>
      <c r="E40" s="23">
        <v>35031</v>
      </c>
      <c r="F40" s="22" t="s">
        <v>57</v>
      </c>
      <c r="G40" s="22" t="s">
        <v>55</v>
      </c>
      <c r="H40" s="22" t="s">
        <v>56</v>
      </c>
      <c r="I40" s="64">
        <v>604</v>
      </c>
      <c r="J40" s="64">
        <v>716</v>
      </c>
      <c r="K40" s="64">
        <v>725</v>
      </c>
      <c r="L40" s="64">
        <v>947</v>
      </c>
      <c r="M40" s="64">
        <v>846</v>
      </c>
      <c r="N40" s="64">
        <v>2743</v>
      </c>
      <c r="O40" s="64">
        <v>2703</v>
      </c>
      <c r="P40" s="64">
        <v>2926</v>
      </c>
      <c r="Q40" s="64">
        <v>2955</v>
      </c>
      <c r="R40" s="64">
        <v>2527</v>
      </c>
      <c r="S40" s="143">
        <f t="shared" si="3"/>
        <v>22.019686474662777</v>
      </c>
      <c r="T40" s="143">
        <f t="shared" si="4"/>
        <v>26.489086200517942</v>
      </c>
      <c r="U40" s="143">
        <f t="shared" si="5"/>
        <v>24.777853725222148</v>
      </c>
      <c r="V40" s="143">
        <f t="shared" si="1"/>
        <v>32.047377326565147</v>
      </c>
      <c r="W40" s="143">
        <f t="shared" si="2"/>
        <v>33.478432924416303</v>
      </c>
    </row>
    <row r="41" spans="1:23" x14ac:dyDescent="0.25">
      <c r="A41" s="21">
        <v>3503307</v>
      </c>
      <c r="B41" s="22" t="s">
        <v>89</v>
      </c>
      <c r="C41" s="22" t="s">
        <v>763</v>
      </c>
      <c r="D41" s="22" t="s">
        <v>764</v>
      </c>
      <c r="E41" s="23">
        <v>35101</v>
      </c>
      <c r="F41" s="22" t="s">
        <v>88</v>
      </c>
      <c r="G41" s="22" t="s">
        <v>23</v>
      </c>
      <c r="H41" s="22" t="s">
        <v>24</v>
      </c>
      <c r="I41" s="64">
        <v>399</v>
      </c>
      <c r="J41" s="64">
        <v>370</v>
      </c>
      <c r="K41" s="64">
        <v>370</v>
      </c>
      <c r="L41" s="64">
        <v>481</v>
      </c>
      <c r="M41" s="64">
        <v>495</v>
      </c>
      <c r="N41" s="64">
        <v>1561</v>
      </c>
      <c r="O41" s="64">
        <v>1509</v>
      </c>
      <c r="P41" s="64">
        <v>1626</v>
      </c>
      <c r="Q41" s="64">
        <v>1603</v>
      </c>
      <c r="R41" s="64">
        <v>1516</v>
      </c>
      <c r="S41" s="143">
        <f t="shared" si="3"/>
        <v>25.560538116591928</v>
      </c>
      <c r="T41" s="143">
        <f t="shared" si="4"/>
        <v>24.519549370444</v>
      </c>
      <c r="U41" s="143">
        <f t="shared" si="5"/>
        <v>22.755227552275521</v>
      </c>
      <c r="V41" s="143">
        <f t="shared" si="1"/>
        <v>30.006238303181537</v>
      </c>
      <c r="W41" s="143">
        <f t="shared" si="2"/>
        <v>32.651715039577837</v>
      </c>
    </row>
    <row r="42" spans="1:23" x14ac:dyDescent="0.25">
      <c r="A42" s="21">
        <v>3503356</v>
      </c>
      <c r="B42" s="22" t="s">
        <v>91</v>
      </c>
      <c r="C42" s="22" t="s">
        <v>755</v>
      </c>
      <c r="D42" s="22" t="s">
        <v>756</v>
      </c>
      <c r="E42" s="23">
        <v>35095</v>
      </c>
      <c r="F42" s="22" t="s">
        <v>90</v>
      </c>
      <c r="G42" s="22" t="s">
        <v>2</v>
      </c>
      <c r="H42" s="22" t="s">
        <v>3</v>
      </c>
      <c r="I42" s="64">
        <v>10</v>
      </c>
      <c r="J42" s="64">
        <v>6</v>
      </c>
      <c r="K42" s="64">
        <v>13</v>
      </c>
      <c r="L42" s="64">
        <v>20</v>
      </c>
      <c r="M42" s="64">
        <v>10</v>
      </c>
      <c r="N42" s="64">
        <v>30</v>
      </c>
      <c r="O42" s="64">
        <v>19</v>
      </c>
      <c r="P42" s="64">
        <v>29</v>
      </c>
      <c r="Q42" s="64">
        <v>30</v>
      </c>
      <c r="R42" s="64">
        <v>21</v>
      </c>
      <c r="S42" s="143">
        <f t="shared" si="3"/>
        <v>33.333333333333329</v>
      </c>
      <c r="T42" s="143">
        <f t="shared" si="4"/>
        <v>31.578947368421051</v>
      </c>
      <c r="U42" s="143">
        <f t="shared" si="5"/>
        <v>44.827586206896555</v>
      </c>
      <c r="V42" s="143">
        <f t="shared" si="1"/>
        <v>66.666666666666657</v>
      </c>
      <c r="W42" s="143">
        <f t="shared" si="2"/>
        <v>47.619047619047613</v>
      </c>
    </row>
    <row r="43" spans="1:23" x14ac:dyDescent="0.25">
      <c r="A43" s="21">
        <v>3503406</v>
      </c>
      <c r="B43" s="22" t="s">
        <v>92</v>
      </c>
      <c r="C43" s="22" t="s">
        <v>761</v>
      </c>
      <c r="D43" s="22" t="s">
        <v>762</v>
      </c>
      <c r="E43" s="23">
        <v>35062</v>
      </c>
      <c r="F43" s="22" t="s">
        <v>20</v>
      </c>
      <c r="G43" s="22" t="s">
        <v>19</v>
      </c>
      <c r="H43" s="22" t="s">
        <v>20</v>
      </c>
      <c r="I43" s="64">
        <v>18</v>
      </c>
      <c r="J43" s="64">
        <v>16</v>
      </c>
      <c r="K43" s="64">
        <v>29</v>
      </c>
      <c r="L43" s="64">
        <v>30</v>
      </c>
      <c r="M43" s="64">
        <v>43</v>
      </c>
      <c r="N43" s="64">
        <v>69</v>
      </c>
      <c r="O43" s="64">
        <v>69</v>
      </c>
      <c r="P43" s="64">
        <v>82</v>
      </c>
      <c r="Q43" s="64">
        <v>78</v>
      </c>
      <c r="R43" s="64">
        <v>92</v>
      </c>
      <c r="S43" s="143">
        <f t="shared" si="3"/>
        <v>26.086956521739129</v>
      </c>
      <c r="T43" s="143">
        <f t="shared" si="4"/>
        <v>23.188405797101449</v>
      </c>
      <c r="U43" s="143">
        <f t="shared" si="5"/>
        <v>35.365853658536587</v>
      </c>
      <c r="V43" s="143">
        <f t="shared" si="1"/>
        <v>38.461538461538467</v>
      </c>
      <c r="W43" s="143">
        <f t="shared" si="2"/>
        <v>46.739130434782609</v>
      </c>
    </row>
    <row r="44" spans="1:23" x14ac:dyDescent="0.25">
      <c r="A44" s="21">
        <v>3503505</v>
      </c>
      <c r="B44" s="22" t="s">
        <v>93</v>
      </c>
      <c r="C44" s="22" t="s">
        <v>771</v>
      </c>
      <c r="D44" s="22" t="s">
        <v>772</v>
      </c>
      <c r="E44" s="23">
        <v>35172</v>
      </c>
      <c r="F44" s="22" t="s">
        <v>71</v>
      </c>
      <c r="G44" s="22" t="s">
        <v>69</v>
      </c>
      <c r="H44" s="22" t="s">
        <v>70</v>
      </c>
      <c r="I44" s="64">
        <v>23</v>
      </c>
      <c r="J44" s="64">
        <v>17</v>
      </c>
      <c r="K44" s="64">
        <v>17</v>
      </c>
      <c r="L44" s="64">
        <v>21</v>
      </c>
      <c r="M44" s="64">
        <v>12</v>
      </c>
      <c r="N44" s="64">
        <v>51</v>
      </c>
      <c r="O44" s="64">
        <v>40</v>
      </c>
      <c r="P44" s="64">
        <v>35</v>
      </c>
      <c r="Q44" s="64">
        <v>43</v>
      </c>
      <c r="R44" s="64">
        <v>43</v>
      </c>
      <c r="S44" s="143">
        <f t="shared" si="3"/>
        <v>45.098039215686278</v>
      </c>
      <c r="T44" s="143">
        <f t="shared" si="4"/>
        <v>42.5</v>
      </c>
      <c r="U44" s="143">
        <f t="shared" si="5"/>
        <v>48.571428571428569</v>
      </c>
      <c r="V44" s="143">
        <f t="shared" si="1"/>
        <v>48.837209302325576</v>
      </c>
      <c r="W44" s="143">
        <f t="shared" si="2"/>
        <v>27.906976744186046</v>
      </c>
    </row>
    <row r="45" spans="1:23" x14ac:dyDescent="0.25">
      <c r="A45" s="21">
        <v>3503604</v>
      </c>
      <c r="B45" s="22" t="s">
        <v>94</v>
      </c>
      <c r="C45" s="22" t="s">
        <v>761</v>
      </c>
      <c r="D45" s="22" t="s">
        <v>762</v>
      </c>
      <c r="E45" s="23">
        <v>35063</v>
      </c>
      <c r="F45" s="22" t="s">
        <v>66</v>
      </c>
      <c r="G45" s="22" t="s">
        <v>19</v>
      </c>
      <c r="H45" s="22" t="s">
        <v>20</v>
      </c>
      <c r="I45" s="64">
        <v>45</v>
      </c>
      <c r="J45" s="64">
        <v>61</v>
      </c>
      <c r="K45" s="64">
        <v>58</v>
      </c>
      <c r="L45" s="64">
        <v>64</v>
      </c>
      <c r="M45" s="64">
        <v>57</v>
      </c>
      <c r="N45" s="64">
        <v>114</v>
      </c>
      <c r="O45" s="64">
        <v>138</v>
      </c>
      <c r="P45" s="64">
        <v>155</v>
      </c>
      <c r="Q45" s="64">
        <v>147</v>
      </c>
      <c r="R45" s="64">
        <v>127</v>
      </c>
      <c r="S45" s="143">
        <f t="shared" si="3"/>
        <v>39.473684210526315</v>
      </c>
      <c r="T45" s="143">
        <f t="shared" si="4"/>
        <v>44.20289855072464</v>
      </c>
      <c r="U45" s="143">
        <f t="shared" si="5"/>
        <v>37.41935483870968</v>
      </c>
      <c r="V45" s="143">
        <f t="shared" si="1"/>
        <v>43.537414965986393</v>
      </c>
      <c r="W45" s="143">
        <f t="shared" si="2"/>
        <v>44.881889763779526</v>
      </c>
    </row>
    <row r="46" spans="1:23" x14ac:dyDescent="0.25">
      <c r="A46" s="21">
        <v>3503703</v>
      </c>
      <c r="B46" s="22" t="s">
        <v>96</v>
      </c>
      <c r="C46" s="22" t="s">
        <v>757</v>
      </c>
      <c r="D46" s="22" t="s">
        <v>758</v>
      </c>
      <c r="E46" s="23">
        <v>35151</v>
      </c>
      <c r="F46" s="22" t="s">
        <v>95</v>
      </c>
      <c r="G46" s="22" t="s">
        <v>6</v>
      </c>
      <c r="H46" s="22" t="s">
        <v>7</v>
      </c>
      <c r="I46" s="64">
        <v>6</v>
      </c>
      <c r="J46" s="64">
        <v>11</v>
      </c>
      <c r="K46" s="64">
        <v>10</v>
      </c>
      <c r="L46" s="64">
        <v>13</v>
      </c>
      <c r="M46" s="64">
        <v>10</v>
      </c>
      <c r="N46" s="64">
        <v>107</v>
      </c>
      <c r="O46" s="64">
        <v>124</v>
      </c>
      <c r="P46" s="64">
        <v>96</v>
      </c>
      <c r="Q46" s="64">
        <v>103</v>
      </c>
      <c r="R46" s="64">
        <v>80</v>
      </c>
      <c r="S46" s="143">
        <f t="shared" si="3"/>
        <v>5.6074766355140184</v>
      </c>
      <c r="T46" s="143">
        <f t="shared" si="4"/>
        <v>8.870967741935484</v>
      </c>
      <c r="U46" s="143">
        <f t="shared" si="5"/>
        <v>10.416666666666668</v>
      </c>
      <c r="V46" s="143">
        <f t="shared" si="1"/>
        <v>12.621359223300971</v>
      </c>
      <c r="W46" s="143">
        <f t="shared" si="2"/>
        <v>12.5</v>
      </c>
    </row>
    <row r="47" spans="1:23" x14ac:dyDescent="0.25">
      <c r="A47" s="21">
        <v>3503802</v>
      </c>
      <c r="B47" s="22" t="s">
        <v>97</v>
      </c>
      <c r="C47" s="22" t="s">
        <v>759</v>
      </c>
      <c r="D47" s="22" t="s">
        <v>760</v>
      </c>
      <c r="E47" s="23">
        <v>35072</v>
      </c>
      <c r="F47" s="22" t="s">
        <v>53</v>
      </c>
      <c r="G47" s="22" t="s">
        <v>15</v>
      </c>
      <c r="H47" s="22" t="s">
        <v>16</v>
      </c>
      <c r="I47" s="64">
        <v>265</v>
      </c>
      <c r="J47" s="64">
        <v>196</v>
      </c>
      <c r="K47" s="64">
        <v>231</v>
      </c>
      <c r="L47" s="64">
        <v>224</v>
      </c>
      <c r="M47" s="64">
        <v>199</v>
      </c>
      <c r="N47" s="64">
        <v>642</v>
      </c>
      <c r="O47" s="64">
        <v>596</v>
      </c>
      <c r="P47" s="64">
        <v>573</v>
      </c>
      <c r="Q47" s="64">
        <v>624</v>
      </c>
      <c r="R47" s="64">
        <v>657</v>
      </c>
      <c r="S47" s="143">
        <f t="shared" si="3"/>
        <v>41.27725856697819</v>
      </c>
      <c r="T47" s="143">
        <f t="shared" si="4"/>
        <v>32.885906040268459</v>
      </c>
      <c r="U47" s="143">
        <f t="shared" si="5"/>
        <v>40.31413612565445</v>
      </c>
      <c r="V47" s="143">
        <f t="shared" si="1"/>
        <v>35.897435897435898</v>
      </c>
      <c r="W47" s="143">
        <f t="shared" si="2"/>
        <v>30.289193302891931</v>
      </c>
    </row>
    <row r="48" spans="1:23" x14ac:dyDescent="0.25">
      <c r="A48" s="21">
        <v>3503901</v>
      </c>
      <c r="B48" s="22" t="s">
        <v>101</v>
      </c>
      <c r="C48" s="22" t="s">
        <v>773</v>
      </c>
      <c r="D48" s="22" t="s">
        <v>774</v>
      </c>
      <c r="E48" s="23">
        <v>35011</v>
      </c>
      <c r="F48" s="22" t="s">
        <v>100</v>
      </c>
      <c r="G48" s="22" t="s">
        <v>98</v>
      </c>
      <c r="H48" s="22" t="s">
        <v>99</v>
      </c>
      <c r="I48" s="64">
        <v>513</v>
      </c>
      <c r="J48" s="64">
        <v>485</v>
      </c>
      <c r="K48" s="64">
        <v>498</v>
      </c>
      <c r="L48" s="64">
        <v>613</v>
      </c>
      <c r="M48" s="64">
        <v>616</v>
      </c>
      <c r="N48" s="64">
        <v>1355</v>
      </c>
      <c r="O48" s="64">
        <v>1316</v>
      </c>
      <c r="P48" s="64">
        <v>1349</v>
      </c>
      <c r="Q48" s="64">
        <v>1477</v>
      </c>
      <c r="R48" s="64">
        <v>1444</v>
      </c>
      <c r="S48" s="143">
        <f t="shared" si="3"/>
        <v>37.859778597785976</v>
      </c>
      <c r="T48" s="143">
        <f t="shared" si="4"/>
        <v>36.854103343465042</v>
      </c>
      <c r="U48" s="143">
        <f t="shared" si="5"/>
        <v>36.916234247590808</v>
      </c>
      <c r="V48" s="143">
        <f t="shared" si="1"/>
        <v>41.503046716316859</v>
      </c>
      <c r="W48" s="143">
        <f t="shared" si="2"/>
        <v>42.659279778393348</v>
      </c>
    </row>
    <row r="49" spans="1:23" x14ac:dyDescent="0.25">
      <c r="A49" s="21">
        <v>3503950</v>
      </c>
      <c r="B49" s="22" t="s">
        <v>102</v>
      </c>
      <c r="C49" s="22" t="s">
        <v>757</v>
      </c>
      <c r="D49" s="22" t="s">
        <v>758</v>
      </c>
      <c r="E49" s="23">
        <v>35153</v>
      </c>
      <c r="F49" s="22" t="s">
        <v>73</v>
      </c>
      <c r="G49" s="22" t="s">
        <v>6</v>
      </c>
      <c r="H49" s="22" t="s">
        <v>7</v>
      </c>
      <c r="I49" s="64">
        <v>1</v>
      </c>
      <c r="J49" s="64">
        <v>2</v>
      </c>
      <c r="K49" s="64">
        <v>5</v>
      </c>
      <c r="L49" s="64">
        <v>3</v>
      </c>
      <c r="M49" s="64">
        <v>4</v>
      </c>
      <c r="N49" s="64">
        <v>15</v>
      </c>
      <c r="O49" s="64">
        <v>14</v>
      </c>
      <c r="P49" s="64">
        <v>23</v>
      </c>
      <c r="Q49" s="64">
        <v>24</v>
      </c>
      <c r="R49" s="64">
        <v>25</v>
      </c>
      <c r="S49" s="143">
        <f t="shared" si="3"/>
        <v>6.666666666666667</v>
      </c>
      <c r="T49" s="143">
        <f t="shared" si="4"/>
        <v>14.285714285714285</v>
      </c>
      <c r="U49" s="143">
        <f t="shared" si="5"/>
        <v>21.739130434782609</v>
      </c>
      <c r="V49" s="143">
        <f t="shared" si="1"/>
        <v>12.5</v>
      </c>
      <c r="W49" s="143">
        <f t="shared" si="2"/>
        <v>16</v>
      </c>
    </row>
    <row r="50" spans="1:23" x14ac:dyDescent="0.25">
      <c r="A50" s="21">
        <v>3504008</v>
      </c>
      <c r="B50" s="22" t="s">
        <v>104</v>
      </c>
      <c r="C50" s="22" t="s">
        <v>755</v>
      </c>
      <c r="D50" s="22" t="s">
        <v>756</v>
      </c>
      <c r="E50" s="23">
        <v>35092</v>
      </c>
      <c r="F50" s="22" t="s">
        <v>103</v>
      </c>
      <c r="G50" s="22" t="s">
        <v>2</v>
      </c>
      <c r="H50" s="22" t="s">
        <v>3</v>
      </c>
      <c r="I50" s="64">
        <v>345</v>
      </c>
      <c r="J50" s="64">
        <v>334</v>
      </c>
      <c r="K50" s="64">
        <v>319</v>
      </c>
      <c r="L50" s="64">
        <v>326</v>
      </c>
      <c r="M50" s="64">
        <v>305</v>
      </c>
      <c r="N50" s="64">
        <v>1219</v>
      </c>
      <c r="O50" s="64">
        <v>1258</v>
      </c>
      <c r="P50" s="64">
        <v>1331</v>
      </c>
      <c r="Q50" s="64">
        <v>1313</v>
      </c>
      <c r="R50" s="64">
        <v>1229</v>
      </c>
      <c r="S50" s="143">
        <f t="shared" si="3"/>
        <v>28.30188679245283</v>
      </c>
      <c r="T50" s="143">
        <f t="shared" si="4"/>
        <v>26.550079491255964</v>
      </c>
      <c r="U50" s="143">
        <f t="shared" si="5"/>
        <v>23.966942148760332</v>
      </c>
      <c r="V50" s="143">
        <f t="shared" si="1"/>
        <v>24.828636709824828</v>
      </c>
      <c r="W50" s="143">
        <f t="shared" si="2"/>
        <v>24.816924328722539</v>
      </c>
    </row>
    <row r="51" spans="1:23" x14ac:dyDescent="0.25">
      <c r="A51" s="21">
        <v>3504107</v>
      </c>
      <c r="B51" s="22" t="s">
        <v>106</v>
      </c>
      <c r="C51" s="22" t="s">
        <v>775</v>
      </c>
      <c r="D51" s="22" t="s">
        <v>776</v>
      </c>
      <c r="E51" s="23">
        <v>35071</v>
      </c>
      <c r="F51" s="22" t="s">
        <v>105</v>
      </c>
      <c r="G51" s="22" t="s">
        <v>15</v>
      </c>
      <c r="H51" s="22" t="s">
        <v>16</v>
      </c>
      <c r="I51" s="64">
        <v>765</v>
      </c>
      <c r="J51" s="64">
        <v>760</v>
      </c>
      <c r="K51" s="64">
        <v>797</v>
      </c>
      <c r="L51" s="64">
        <v>858</v>
      </c>
      <c r="M51" s="64">
        <v>776</v>
      </c>
      <c r="N51" s="64">
        <v>2009</v>
      </c>
      <c r="O51" s="64">
        <v>2042</v>
      </c>
      <c r="P51" s="64">
        <v>1971</v>
      </c>
      <c r="Q51" s="64">
        <v>2090</v>
      </c>
      <c r="R51" s="64">
        <v>2060</v>
      </c>
      <c r="S51" s="143">
        <f t="shared" si="3"/>
        <v>38.078646092583377</v>
      </c>
      <c r="T51" s="143">
        <f t="shared" si="4"/>
        <v>37.218413320274237</v>
      </c>
      <c r="U51" s="143">
        <f t="shared" si="5"/>
        <v>40.436326737696596</v>
      </c>
      <c r="V51" s="143">
        <f t="shared" si="1"/>
        <v>41.05263157894737</v>
      </c>
      <c r="W51" s="143">
        <f t="shared" si="2"/>
        <v>37.66990291262136</v>
      </c>
    </row>
    <row r="52" spans="1:23" x14ac:dyDescent="0.25">
      <c r="A52" s="21">
        <v>3504206</v>
      </c>
      <c r="B52" s="22" t="s">
        <v>107</v>
      </c>
      <c r="C52" s="22" t="s">
        <v>757</v>
      </c>
      <c r="D52" s="22" t="s">
        <v>758</v>
      </c>
      <c r="E52" s="23">
        <v>35021</v>
      </c>
      <c r="F52" s="22" t="s">
        <v>78</v>
      </c>
      <c r="G52" s="22" t="s">
        <v>43</v>
      </c>
      <c r="H52" s="22" t="s">
        <v>44</v>
      </c>
      <c r="I52" s="64">
        <v>23</v>
      </c>
      <c r="J52" s="64">
        <v>16</v>
      </c>
      <c r="K52" s="64">
        <v>10</v>
      </c>
      <c r="L52" s="64">
        <v>11</v>
      </c>
      <c r="M52" s="64">
        <v>15</v>
      </c>
      <c r="N52" s="64">
        <v>176</v>
      </c>
      <c r="O52" s="64">
        <v>145</v>
      </c>
      <c r="P52" s="64">
        <v>185</v>
      </c>
      <c r="Q52" s="64">
        <v>162</v>
      </c>
      <c r="R52" s="64">
        <v>146</v>
      </c>
      <c r="S52" s="143">
        <f t="shared" si="3"/>
        <v>13.068181818181818</v>
      </c>
      <c r="T52" s="143">
        <f t="shared" si="4"/>
        <v>11.03448275862069</v>
      </c>
      <c r="U52" s="143">
        <f t="shared" si="5"/>
        <v>5.4054054054054053</v>
      </c>
      <c r="V52" s="143">
        <f t="shared" si="1"/>
        <v>6.7901234567901234</v>
      </c>
      <c r="W52" s="143">
        <f t="shared" si="2"/>
        <v>10.273972602739725</v>
      </c>
    </row>
    <row r="53" spans="1:23" x14ac:dyDescent="0.25">
      <c r="A53" s="21">
        <v>3504305</v>
      </c>
      <c r="B53" s="22" t="s">
        <v>108</v>
      </c>
      <c r="C53" s="22" t="s">
        <v>761</v>
      </c>
      <c r="D53" s="22" t="s">
        <v>762</v>
      </c>
      <c r="E53" s="23">
        <v>35062</v>
      </c>
      <c r="F53" s="22" t="s">
        <v>20</v>
      </c>
      <c r="G53" s="22" t="s">
        <v>19</v>
      </c>
      <c r="H53" s="22" t="s">
        <v>20</v>
      </c>
      <c r="I53" s="64">
        <v>42</v>
      </c>
      <c r="J53" s="64">
        <v>39</v>
      </c>
      <c r="K53" s="64">
        <v>30</v>
      </c>
      <c r="L53" s="64">
        <v>42</v>
      </c>
      <c r="M53" s="64">
        <v>37</v>
      </c>
      <c r="N53" s="64">
        <v>73</v>
      </c>
      <c r="O53" s="64">
        <v>79</v>
      </c>
      <c r="P53" s="64">
        <v>70</v>
      </c>
      <c r="Q53" s="64">
        <v>70</v>
      </c>
      <c r="R53" s="64">
        <v>63</v>
      </c>
      <c r="S53" s="143">
        <f t="shared" si="3"/>
        <v>57.534246575342465</v>
      </c>
      <c r="T53" s="143">
        <f t="shared" si="4"/>
        <v>49.367088607594937</v>
      </c>
      <c r="U53" s="143">
        <f t="shared" si="5"/>
        <v>42.857142857142854</v>
      </c>
      <c r="V53" s="143">
        <f t="shared" si="1"/>
        <v>60</v>
      </c>
      <c r="W53" s="143">
        <f t="shared" si="2"/>
        <v>58.730158730158735</v>
      </c>
    </row>
    <row r="54" spans="1:23" x14ac:dyDescent="0.25">
      <c r="A54" s="21">
        <v>3504404</v>
      </c>
      <c r="B54" s="22" t="s">
        <v>109</v>
      </c>
      <c r="C54" s="22" t="s">
        <v>757</v>
      </c>
      <c r="D54" s="22" t="s">
        <v>758</v>
      </c>
      <c r="E54" s="23">
        <v>35023</v>
      </c>
      <c r="F54" s="22" t="s">
        <v>45</v>
      </c>
      <c r="G54" s="22" t="s">
        <v>43</v>
      </c>
      <c r="H54" s="22" t="s">
        <v>44</v>
      </c>
      <c r="I54" s="64">
        <v>24</v>
      </c>
      <c r="J54" s="64">
        <v>18</v>
      </c>
      <c r="K54" s="64">
        <v>19</v>
      </c>
      <c r="L54" s="64">
        <v>32</v>
      </c>
      <c r="M54" s="64">
        <v>26</v>
      </c>
      <c r="N54" s="64">
        <v>140</v>
      </c>
      <c r="O54" s="64">
        <v>155</v>
      </c>
      <c r="P54" s="64">
        <v>135</v>
      </c>
      <c r="Q54" s="64">
        <v>152</v>
      </c>
      <c r="R54" s="64">
        <v>77</v>
      </c>
      <c r="S54" s="143">
        <f t="shared" si="3"/>
        <v>17.142857142857142</v>
      </c>
      <c r="T54" s="143">
        <f t="shared" si="4"/>
        <v>11.612903225806452</v>
      </c>
      <c r="U54" s="143">
        <f t="shared" si="5"/>
        <v>14.074074074074074</v>
      </c>
      <c r="V54" s="143">
        <f t="shared" si="1"/>
        <v>21.052631578947366</v>
      </c>
      <c r="W54" s="143">
        <f t="shared" si="2"/>
        <v>33.766233766233768</v>
      </c>
    </row>
    <row r="55" spans="1:23" x14ac:dyDescent="0.25">
      <c r="A55" s="21">
        <v>3504503</v>
      </c>
      <c r="B55" s="22" t="s">
        <v>110</v>
      </c>
      <c r="C55" s="22" t="s">
        <v>761</v>
      </c>
      <c r="D55" s="22" t="s">
        <v>762</v>
      </c>
      <c r="E55" s="23">
        <v>35061</v>
      </c>
      <c r="F55" s="22" t="s">
        <v>21</v>
      </c>
      <c r="G55" s="22" t="s">
        <v>19</v>
      </c>
      <c r="H55" s="22" t="s">
        <v>20</v>
      </c>
      <c r="I55" s="64">
        <v>712</v>
      </c>
      <c r="J55" s="64">
        <v>670</v>
      </c>
      <c r="K55" s="64">
        <v>707</v>
      </c>
      <c r="L55" s="64">
        <v>694</v>
      </c>
      <c r="M55" s="64">
        <v>625</v>
      </c>
      <c r="N55" s="64">
        <v>1257</v>
      </c>
      <c r="O55" s="64">
        <v>1272</v>
      </c>
      <c r="P55" s="64">
        <v>1371</v>
      </c>
      <c r="Q55" s="64">
        <v>1374</v>
      </c>
      <c r="R55" s="64">
        <v>1295</v>
      </c>
      <c r="S55" s="143">
        <f t="shared" si="3"/>
        <v>56.642800318217979</v>
      </c>
      <c r="T55" s="143">
        <f t="shared" si="4"/>
        <v>52.672955974842772</v>
      </c>
      <c r="U55" s="143">
        <f t="shared" si="5"/>
        <v>51.568198395331876</v>
      </c>
      <c r="V55" s="143">
        <f t="shared" si="1"/>
        <v>50.509461426491995</v>
      </c>
      <c r="W55" s="143">
        <f t="shared" si="2"/>
        <v>48.262548262548258</v>
      </c>
    </row>
    <row r="56" spans="1:23" x14ac:dyDescent="0.25">
      <c r="A56" s="21">
        <v>3504602</v>
      </c>
      <c r="B56" s="22" t="s">
        <v>111</v>
      </c>
      <c r="C56" s="22" t="s">
        <v>757</v>
      </c>
      <c r="D56" s="22" t="s">
        <v>758</v>
      </c>
      <c r="E56" s="23">
        <v>35155</v>
      </c>
      <c r="F56" s="22" t="s">
        <v>7</v>
      </c>
      <c r="G56" s="22" t="s">
        <v>6</v>
      </c>
      <c r="H56" s="22" t="s">
        <v>7</v>
      </c>
      <c r="I56" s="64">
        <v>37</v>
      </c>
      <c r="J56" s="64">
        <v>28</v>
      </c>
      <c r="K56" s="64">
        <v>39</v>
      </c>
      <c r="L56" s="64">
        <v>39</v>
      </c>
      <c r="M56" s="64">
        <v>40</v>
      </c>
      <c r="N56" s="64">
        <v>199</v>
      </c>
      <c r="O56" s="64">
        <v>216</v>
      </c>
      <c r="P56" s="64">
        <v>225</v>
      </c>
      <c r="Q56" s="64">
        <v>240</v>
      </c>
      <c r="R56" s="64">
        <v>215</v>
      </c>
      <c r="S56" s="143">
        <f t="shared" si="3"/>
        <v>18.592964824120603</v>
      </c>
      <c r="T56" s="143">
        <f t="shared" si="4"/>
        <v>12.962962962962962</v>
      </c>
      <c r="U56" s="143">
        <f t="shared" si="5"/>
        <v>17.333333333333336</v>
      </c>
      <c r="V56" s="143">
        <f t="shared" si="1"/>
        <v>16.25</v>
      </c>
      <c r="W56" s="143">
        <f t="shared" si="2"/>
        <v>18.604651162790699</v>
      </c>
    </row>
    <row r="57" spans="1:23" x14ac:dyDescent="0.25">
      <c r="A57" s="21">
        <v>3504701</v>
      </c>
      <c r="B57" s="22" t="s">
        <v>112</v>
      </c>
      <c r="C57" s="22" t="s">
        <v>761</v>
      </c>
      <c r="D57" s="22" t="s">
        <v>762</v>
      </c>
      <c r="E57" s="23">
        <v>35062</v>
      </c>
      <c r="F57" s="22" t="s">
        <v>20</v>
      </c>
      <c r="G57" s="22" t="s">
        <v>19</v>
      </c>
      <c r="H57" s="22" t="s">
        <v>20</v>
      </c>
      <c r="I57" s="64">
        <v>2</v>
      </c>
      <c r="J57" s="64">
        <v>1</v>
      </c>
      <c r="K57" s="64">
        <v>4</v>
      </c>
      <c r="L57" s="64">
        <v>1</v>
      </c>
      <c r="M57" s="64">
        <v>3</v>
      </c>
      <c r="N57" s="64">
        <v>14</v>
      </c>
      <c r="O57" s="64">
        <v>17</v>
      </c>
      <c r="P57" s="64">
        <v>12</v>
      </c>
      <c r="Q57" s="64">
        <v>15</v>
      </c>
      <c r="R57" s="64">
        <v>16</v>
      </c>
      <c r="S57" s="143">
        <f t="shared" si="3"/>
        <v>14.285714285714285</v>
      </c>
      <c r="T57" s="143">
        <f t="shared" si="4"/>
        <v>5.8823529411764701</v>
      </c>
      <c r="U57" s="143">
        <f t="shared" si="5"/>
        <v>33.333333333333329</v>
      </c>
      <c r="V57" s="143">
        <f t="shared" si="1"/>
        <v>6.666666666666667</v>
      </c>
      <c r="W57" s="143">
        <f t="shared" si="2"/>
        <v>18.75</v>
      </c>
    </row>
    <row r="58" spans="1:23" x14ac:dyDescent="0.25">
      <c r="A58" s="21">
        <v>3504800</v>
      </c>
      <c r="B58" s="22" t="s">
        <v>113</v>
      </c>
      <c r="C58" s="22" t="s">
        <v>757</v>
      </c>
      <c r="D58" s="22" t="s">
        <v>758</v>
      </c>
      <c r="E58" s="23">
        <v>35155</v>
      </c>
      <c r="F58" s="22" t="s">
        <v>7</v>
      </c>
      <c r="G58" s="22" t="s">
        <v>6</v>
      </c>
      <c r="H58" s="22" t="s">
        <v>7</v>
      </c>
      <c r="I58" s="64">
        <v>13</v>
      </c>
      <c r="J58" s="64">
        <v>15</v>
      </c>
      <c r="K58" s="64">
        <v>9</v>
      </c>
      <c r="L58" s="64">
        <v>16</v>
      </c>
      <c r="M58" s="64">
        <v>9</v>
      </c>
      <c r="N58" s="64">
        <v>102</v>
      </c>
      <c r="O58" s="64">
        <v>91</v>
      </c>
      <c r="P58" s="64">
        <v>69</v>
      </c>
      <c r="Q58" s="64">
        <v>95</v>
      </c>
      <c r="R58" s="64">
        <v>67</v>
      </c>
      <c r="S58" s="143">
        <f t="shared" si="3"/>
        <v>12.745098039215685</v>
      </c>
      <c r="T58" s="143">
        <f t="shared" si="4"/>
        <v>16.483516483516482</v>
      </c>
      <c r="U58" s="143">
        <f t="shared" si="5"/>
        <v>13.043478260869565</v>
      </c>
      <c r="V58" s="143">
        <f t="shared" si="1"/>
        <v>16.842105263157894</v>
      </c>
      <c r="W58" s="143">
        <f t="shared" si="2"/>
        <v>13.432835820895523</v>
      </c>
    </row>
    <row r="59" spans="1:23" x14ac:dyDescent="0.25">
      <c r="A59" s="21">
        <v>3504909</v>
      </c>
      <c r="B59" s="22" t="s">
        <v>114</v>
      </c>
      <c r="C59" s="22" t="s">
        <v>771</v>
      </c>
      <c r="D59" s="22" t="s">
        <v>772</v>
      </c>
      <c r="E59" s="23">
        <v>35172</v>
      </c>
      <c r="F59" s="22" t="s">
        <v>71</v>
      </c>
      <c r="G59" s="22" t="s">
        <v>69</v>
      </c>
      <c r="H59" s="22" t="s">
        <v>70</v>
      </c>
      <c r="I59" s="64">
        <v>20</v>
      </c>
      <c r="J59" s="64">
        <v>41</v>
      </c>
      <c r="K59" s="64">
        <v>24</v>
      </c>
      <c r="L59" s="64">
        <v>31</v>
      </c>
      <c r="M59" s="64">
        <v>26</v>
      </c>
      <c r="N59" s="64">
        <v>100</v>
      </c>
      <c r="O59" s="64">
        <v>105</v>
      </c>
      <c r="P59" s="64">
        <v>82</v>
      </c>
      <c r="Q59" s="64">
        <v>87</v>
      </c>
      <c r="R59" s="64">
        <v>90</v>
      </c>
      <c r="S59" s="143">
        <f t="shared" si="3"/>
        <v>20</v>
      </c>
      <c r="T59" s="143">
        <f t="shared" si="4"/>
        <v>39.047619047619051</v>
      </c>
      <c r="U59" s="143">
        <f t="shared" si="5"/>
        <v>29.268292682926827</v>
      </c>
      <c r="V59" s="143">
        <f t="shared" si="1"/>
        <v>35.632183908045981</v>
      </c>
      <c r="W59" s="143">
        <f t="shared" si="2"/>
        <v>28.888888888888886</v>
      </c>
    </row>
    <row r="60" spans="1:23" x14ac:dyDescent="0.25">
      <c r="A60" s="21">
        <v>3505005</v>
      </c>
      <c r="B60" s="22" t="s">
        <v>115</v>
      </c>
      <c r="C60" s="22" t="s">
        <v>761</v>
      </c>
      <c r="D60" s="22" t="s">
        <v>762</v>
      </c>
      <c r="E60" s="23">
        <v>35061</v>
      </c>
      <c r="F60" s="22" t="s">
        <v>21</v>
      </c>
      <c r="G60" s="22" t="s">
        <v>19</v>
      </c>
      <c r="H60" s="22" t="s">
        <v>20</v>
      </c>
      <c r="I60" s="64">
        <v>21</v>
      </c>
      <c r="J60" s="64">
        <v>20</v>
      </c>
      <c r="K60" s="64">
        <v>30</v>
      </c>
      <c r="L60" s="64">
        <v>25</v>
      </c>
      <c r="M60" s="64">
        <v>28</v>
      </c>
      <c r="N60" s="64">
        <v>36</v>
      </c>
      <c r="O60" s="64">
        <v>42</v>
      </c>
      <c r="P60" s="64">
        <v>52</v>
      </c>
      <c r="Q60" s="64">
        <v>41</v>
      </c>
      <c r="R60" s="64">
        <v>50</v>
      </c>
      <c r="S60" s="143">
        <f t="shared" si="3"/>
        <v>58.333333333333336</v>
      </c>
      <c r="T60" s="143">
        <f t="shared" si="4"/>
        <v>47.619047619047613</v>
      </c>
      <c r="U60" s="143">
        <f t="shared" si="5"/>
        <v>57.692307692307686</v>
      </c>
      <c r="V60" s="143">
        <f t="shared" si="1"/>
        <v>60.975609756097562</v>
      </c>
      <c r="W60" s="143">
        <f t="shared" si="2"/>
        <v>56.000000000000007</v>
      </c>
    </row>
    <row r="61" spans="1:23" x14ac:dyDescent="0.25">
      <c r="A61" s="21">
        <v>3505104</v>
      </c>
      <c r="B61" s="22" t="s">
        <v>116</v>
      </c>
      <c r="C61" s="22" t="s">
        <v>757</v>
      </c>
      <c r="D61" s="22" t="s">
        <v>758</v>
      </c>
      <c r="E61" s="23">
        <v>35023</v>
      </c>
      <c r="F61" s="22" t="s">
        <v>45</v>
      </c>
      <c r="G61" s="22" t="s">
        <v>43</v>
      </c>
      <c r="H61" s="22" t="s">
        <v>44</v>
      </c>
      <c r="I61" s="64">
        <v>19</v>
      </c>
      <c r="J61" s="64">
        <v>25</v>
      </c>
      <c r="K61" s="64">
        <v>14</v>
      </c>
      <c r="L61" s="64">
        <v>18</v>
      </c>
      <c r="M61" s="64">
        <v>15</v>
      </c>
      <c r="N61" s="64">
        <v>85</v>
      </c>
      <c r="O61" s="64">
        <v>85</v>
      </c>
      <c r="P61" s="64">
        <v>87</v>
      </c>
      <c r="Q61" s="64">
        <v>100</v>
      </c>
      <c r="R61" s="64">
        <v>53</v>
      </c>
      <c r="S61" s="143">
        <f t="shared" si="3"/>
        <v>22.352941176470591</v>
      </c>
      <c r="T61" s="143">
        <f t="shared" si="4"/>
        <v>29.411764705882355</v>
      </c>
      <c r="U61" s="143">
        <f t="shared" si="5"/>
        <v>16.091954022988507</v>
      </c>
      <c r="V61" s="143">
        <f t="shared" si="1"/>
        <v>18</v>
      </c>
      <c r="W61" s="143">
        <f t="shared" si="2"/>
        <v>28.30188679245283</v>
      </c>
    </row>
    <row r="62" spans="1:23" x14ac:dyDescent="0.25">
      <c r="A62" s="21">
        <v>3505203</v>
      </c>
      <c r="B62" s="22" t="s">
        <v>118</v>
      </c>
      <c r="C62" s="22" t="s">
        <v>761</v>
      </c>
      <c r="D62" s="22" t="s">
        <v>762</v>
      </c>
      <c r="E62" s="23">
        <v>35064</v>
      </c>
      <c r="F62" s="22" t="s">
        <v>117</v>
      </c>
      <c r="G62" s="22" t="s">
        <v>19</v>
      </c>
      <c r="H62" s="22" t="s">
        <v>20</v>
      </c>
      <c r="I62" s="64">
        <v>125</v>
      </c>
      <c r="J62" s="64">
        <v>66</v>
      </c>
      <c r="K62" s="64">
        <v>84</v>
      </c>
      <c r="L62" s="64">
        <v>63</v>
      </c>
      <c r="M62" s="64">
        <v>53</v>
      </c>
      <c r="N62" s="64">
        <v>413</v>
      </c>
      <c r="O62" s="64">
        <v>425</v>
      </c>
      <c r="P62" s="64">
        <v>393</v>
      </c>
      <c r="Q62" s="64">
        <v>407</v>
      </c>
      <c r="R62" s="64">
        <v>401</v>
      </c>
      <c r="S62" s="143">
        <f t="shared" si="3"/>
        <v>30.26634382566586</v>
      </c>
      <c r="T62" s="143">
        <f t="shared" si="4"/>
        <v>15.529411764705884</v>
      </c>
      <c r="U62" s="143">
        <f t="shared" si="5"/>
        <v>21.374045801526716</v>
      </c>
      <c r="V62" s="143">
        <f t="shared" si="1"/>
        <v>15.47911547911548</v>
      </c>
      <c r="W62" s="143">
        <f t="shared" si="2"/>
        <v>13.216957605985039</v>
      </c>
    </row>
    <row r="63" spans="1:23" x14ac:dyDescent="0.25">
      <c r="A63" s="21">
        <v>3505302</v>
      </c>
      <c r="B63" s="22" t="s">
        <v>119</v>
      </c>
      <c r="C63" s="22" t="s">
        <v>761</v>
      </c>
      <c r="D63" s="22" t="s">
        <v>762</v>
      </c>
      <c r="E63" s="23">
        <v>35064</v>
      </c>
      <c r="F63" s="22" t="s">
        <v>117</v>
      </c>
      <c r="G63" s="22" t="s">
        <v>19</v>
      </c>
      <c r="H63" s="22" t="s">
        <v>20</v>
      </c>
      <c r="I63" s="64">
        <v>88</v>
      </c>
      <c r="J63" s="64">
        <v>86</v>
      </c>
      <c r="K63" s="64">
        <v>91</v>
      </c>
      <c r="L63" s="64">
        <v>77</v>
      </c>
      <c r="M63" s="64">
        <v>72</v>
      </c>
      <c r="N63" s="64">
        <v>410</v>
      </c>
      <c r="O63" s="64">
        <v>360</v>
      </c>
      <c r="P63" s="64">
        <v>324</v>
      </c>
      <c r="Q63" s="64">
        <v>333</v>
      </c>
      <c r="R63" s="64">
        <v>315</v>
      </c>
      <c r="S63" s="143">
        <f t="shared" si="3"/>
        <v>21.463414634146343</v>
      </c>
      <c r="T63" s="143">
        <f t="shared" si="4"/>
        <v>23.888888888888889</v>
      </c>
      <c r="U63" s="143">
        <f t="shared" si="5"/>
        <v>28.086419753086421</v>
      </c>
      <c r="V63" s="143">
        <f t="shared" si="1"/>
        <v>23.123123123123122</v>
      </c>
      <c r="W63" s="143">
        <f t="shared" si="2"/>
        <v>22.857142857142858</v>
      </c>
    </row>
    <row r="64" spans="1:23" x14ac:dyDescent="0.25">
      <c r="A64" s="21">
        <v>3505351</v>
      </c>
      <c r="B64" s="22" t="s">
        <v>120</v>
      </c>
      <c r="C64" s="22" t="s">
        <v>765</v>
      </c>
      <c r="D64" s="22" t="s">
        <v>766</v>
      </c>
      <c r="E64" s="23">
        <v>35162</v>
      </c>
      <c r="F64" s="22" t="s">
        <v>75</v>
      </c>
      <c r="G64" s="22" t="s">
        <v>27</v>
      </c>
      <c r="H64" s="22" t="s">
        <v>28</v>
      </c>
      <c r="I64" s="64">
        <v>35</v>
      </c>
      <c r="J64" s="64">
        <v>31</v>
      </c>
      <c r="K64" s="64">
        <v>30</v>
      </c>
      <c r="L64" s="64">
        <v>38</v>
      </c>
      <c r="M64" s="64">
        <v>28</v>
      </c>
      <c r="N64" s="64">
        <v>68</v>
      </c>
      <c r="O64" s="64">
        <v>79</v>
      </c>
      <c r="P64" s="64">
        <v>70</v>
      </c>
      <c r="Q64" s="64">
        <v>72</v>
      </c>
      <c r="R64" s="64">
        <v>67</v>
      </c>
      <c r="S64" s="143">
        <f t="shared" si="3"/>
        <v>51.470588235294116</v>
      </c>
      <c r="T64" s="143">
        <f t="shared" si="4"/>
        <v>39.24050632911392</v>
      </c>
      <c r="U64" s="143">
        <f t="shared" si="5"/>
        <v>42.857142857142854</v>
      </c>
      <c r="V64" s="143">
        <f t="shared" si="1"/>
        <v>52.777777777777779</v>
      </c>
      <c r="W64" s="143">
        <f t="shared" si="2"/>
        <v>41.791044776119399</v>
      </c>
    </row>
    <row r="65" spans="1:23" x14ac:dyDescent="0.25">
      <c r="A65" s="21">
        <v>3505401</v>
      </c>
      <c r="B65" s="22" t="s">
        <v>124</v>
      </c>
      <c r="C65" s="22" t="s">
        <v>777</v>
      </c>
      <c r="D65" s="22" t="s">
        <v>778</v>
      </c>
      <c r="E65" s="23">
        <v>35121</v>
      </c>
      <c r="F65" s="22" t="s">
        <v>123</v>
      </c>
      <c r="G65" s="22" t="s">
        <v>121</v>
      </c>
      <c r="H65" s="22" t="s">
        <v>122</v>
      </c>
      <c r="I65" s="64">
        <v>72</v>
      </c>
      <c r="J65" s="64">
        <v>68</v>
      </c>
      <c r="K65" s="64">
        <v>49</v>
      </c>
      <c r="L65" s="64">
        <v>58</v>
      </c>
      <c r="M65" s="64">
        <v>63</v>
      </c>
      <c r="N65" s="64">
        <v>97</v>
      </c>
      <c r="O65" s="64">
        <v>92</v>
      </c>
      <c r="P65" s="64">
        <v>62</v>
      </c>
      <c r="Q65" s="64">
        <v>83</v>
      </c>
      <c r="R65" s="64">
        <v>90</v>
      </c>
      <c r="S65" s="143">
        <f t="shared" si="3"/>
        <v>74.226804123711347</v>
      </c>
      <c r="T65" s="143">
        <f t="shared" si="4"/>
        <v>73.91304347826086</v>
      </c>
      <c r="U65" s="143">
        <f t="shared" si="5"/>
        <v>79.032258064516128</v>
      </c>
      <c r="V65" s="143">
        <f t="shared" si="1"/>
        <v>69.879518072289159</v>
      </c>
      <c r="W65" s="143">
        <f t="shared" si="2"/>
        <v>70</v>
      </c>
    </row>
    <row r="66" spans="1:23" x14ac:dyDescent="0.25">
      <c r="A66" s="21">
        <v>3505500</v>
      </c>
      <c r="B66" s="22" t="s">
        <v>125</v>
      </c>
      <c r="C66" s="22" t="s">
        <v>769</v>
      </c>
      <c r="D66" s="22" t="s">
        <v>770</v>
      </c>
      <c r="E66" s="23">
        <v>35051</v>
      </c>
      <c r="F66" s="22" t="s">
        <v>37</v>
      </c>
      <c r="G66" s="22" t="s">
        <v>35</v>
      </c>
      <c r="H66" s="22" t="s">
        <v>36</v>
      </c>
      <c r="I66" s="64">
        <v>134</v>
      </c>
      <c r="J66" s="64">
        <v>138</v>
      </c>
      <c r="K66" s="64">
        <v>105</v>
      </c>
      <c r="L66" s="64">
        <v>164</v>
      </c>
      <c r="M66" s="64">
        <v>166</v>
      </c>
      <c r="N66" s="64">
        <v>1487</v>
      </c>
      <c r="O66" s="64">
        <v>1495</v>
      </c>
      <c r="P66" s="64">
        <v>1549</v>
      </c>
      <c r="Q66" s="64">
        <v>1623</v>
      </c>
      <c r="R66" s="64">
        <v>1391</v>
      </c>
      <c r="S66" s="143">
        <f t="shared" si="3"/>
        <v>9.0114324142568929</v>
      </c>
      <c r="T66" s="143">
        <f t="shared" si="4"/>
        <v>9.2307692307692317</v>
      </c>
      <c r="U66" s="143">
        <f t="shared" si="5"/>
        <v>6.7785668173014848</v>
      </c>
      <c r="V66" s="143">
        <f t="shared" si="1"/>
        <v>10.104744300677758</v>
      </c>
      <c r="W66" s="143">
        <f t="shared" si="2"/>
        <v>11.933860531991373</v>
      </c>
    </row>
    <row r="67" spans="1:23" x14ac:dyDescent="0.25">
      <c r="A67" s="21">
        <v>3505609</v>
      </c>
      <c r="B67" s="22" t="s">
        <v>127</v>
      </c>
      <c r="C67" s="22" t="s">
        <v>769</v>
      </c>
      <c r="D67" s="22" t="s">
        <v>770</v>
      </c>
      <c r="E67" s="23">
        <v>35131</v>
      </c>
      <c r="F67" s="22" t="s">
        <v>126</v>
      </c>
      <c r="G67" s="22" t="s">
        <v>39</v>
      </c>
      <c r="H67" s="22" t="s">
        <v>40</v>
      </c>
      <c r="I67" s="64">
        <v>230</v>
      </c>
      <c r="J67" s="64">
        <v>213</v>
      </c>
      <c r="K67" s="64">
        <v>243</v>
      </c>
      <c r="L67" s="64">
        <v>253</v>
      </c>
      <c r="M67" s="64">
        <v>236</v>
      </c>
      <c r="N67" s="64">
        <v>475</v>
      </c>
      <c r="O67" s="64">
        <v>437</v>
      </c>
      <c r="P67" s="64">
        <v>476</v>
      </c>
      <c r="Q67" s="64">
        <v>496</v>
      </c>
      <c r="R67" s="64">
        <v>472</v>
      </c>
      <c r="S67" s="143">
        <f t="shared" si="3"/>
        <v>48.421052631578945</v>
      </c>
      <c r="T67" s="143">
        <f t="shared" si="4"/>
        <v>48.741418764302061</v>
      </c>
      <c r="U67" s="143">
        <f t="shared" si="5"/>
        <v>51.05042016806722</v>
      </c>
      <c r="V67" s="143">
        <f t="shared" si="1"/>
        <v>51.008064516129039</v>
      </c>
      <c r="W67" s="143">
        <f t="shared" si="2"/>
        <v>50</v>
      </c>
    </row>
    <row r="68" spans="1:23" x14ac:dyDescent="0.25">
      <c r="A68" s="21">
        <v>3505708</v>
      </c>
      <c r="B68" s="22" t="s">
        <v>129</v>
      </c>
      <c r="C68" s="22" t="s">
        <v>779</v>
      </c>
      <c r="D68" s="22" t="s">
        <v>780</v>
      </c>
      <c r="E68" s="23">
        <v>35014</v>
      </c>
      <c r="F68" s="22" t="s">
        <v>128</v>
      </c>
      <c r="G68" s="22" t="s">
        <v>98</v>
      </c>
      <c r="H68" s="22" t="s">
        <v>99</v>
      </c>
      <c r="I68" s="64">
        <v>2652</v>
      </c>
      <c r="J68" s="64">
        <v>2661</v>
      </c>
      <c r="K68" s="64">
        <v>2504</v>
      </c>
      <c r="L68" s="64">
        <v>2691</v>
      </c>
      <c r="M68" s="64">
        <v>2528</v>
      </c>
      <c r="N68" s="64">
        <v>5691</v>
      </c>
      <c r="O68" s="64">
        <v>5795</v>
      </c>
      <c r="P68" s="64">
        <v>5546</v>
      </c>
      <c r="Q68" s="64">
        <v>5661</v>
      </c>
      <c r="R68" s="64">
        <v>5431</v>
      </c>
      <c r="S68" s="143">
        <f t="shared" si="3"/>
        <v>46.599894570374275</v>
      </c>
      <c r="T68" s="143">
        <f t="shared" si="4"/>
        <v>45.918895599654874</v>
      </c>
      <c r="U68" s="143">
        <f t="shared" si="5"/>
        <v>45.149657410746485</v>
      </c>
      <c r="V68" s="143">
        <f t="shared" ref="V68:V131" si="6">L68/Q68*100</f>
        <v>47.535771065182828</v>
      </c>
      <c r="W68" s="143">
        <f t="shared" ref="W68:W131" si="7">M68/R68*100</f>
        <v>46.54759712760081</v>
      </c>
    </row>
    <row r="69" spans="1:23" x14ac:dyDescent="0.25">
      <c r="A69" s="21">
        <v>3505807</v>
      </c>
      <c r="B69" s="22" t="s">
        <v>130</v>
      </c>
      <c r="C69" s="22" t="s">
        <v>755</v>
      </c>
      <c r="D69" s="22" t="s">
        <v>756</v>
      </c>
      <c r="E69" s="23">
        <v>35095</v>
      </c>
      <c r="F69" s="22" t="s">
        <v>90</v>
      </c>
      <c r="G69" s="22" t="s">
        <v>2</v>
      </c>
      <c r="H69" s="22" t="s">
        <v>3</v>
      </c>
      <c r="I69" s="64">
        <v>115</v>
      </c>
      <c r="J69" s="64">
        <v>123</v>
      </c>
      <c r="K69" s="64">
        <v>105</v>
      </c>
      <c r="L69" s="64">
        <v>160</v>
      </c>
      <c r="M69" s="64">
        <v>124</v>
      </c>
      <c r="N69" s="64">
        <v>283</v>
      </c>
      <c r="O69" s="64">
        <v>272</v>
      </c>
      <c r="P69" s="64">
        <v>266</v>
      </c>
      <c r="Q69" s="64">
        <v>326</v>
      </c>
      <c r="R69" s="64">
        <v>280</v>
      </c>
      <c r="S69" s="143">
        <f t="shared" ref="S69:S132" si="8">I69/N69*100</f>
        <v>40.636042402826853</v>
      </c>
      <c r="T69" s="143">
        <f t="shared" ref="T69:T132" si="9">J69/O69*100</f>
        <v>45.220588235294116</v>
      </c>
      <c r="U69" s="143">
        <f t="shared" ref="U69:U132" si="10">K69/P69*100</f>
        <v>39.473684210526315</v>
      </c>
      <c r="V69" s="143">
        <f t="shared" si="6"/>
        <v>49.079754601226995</v>
      </c>
      <c r="W69" s="143">
        <f t="shared" si="7"/>
        <v>44.285714285714285</v>
      </c>
    </row>
    <row r="70" spans="1:23" x14ac:dyDescent="0.25">
      <c r="A70" s="21">
        <v>3505906</v>
      </c>
      <c r="B70" s="22" t="s">
        <v>131</v>
      </c>
      <c r="C70" s="22" t="s">
        <v>769</v>
      </c>
      <c r="D70" s="22" t="s">
        <v>770</v>
      </c>
      <c r="E70" s="23">
        <v>35133</v>
      </c>
      <c r="F70" s="22" t="s">
        <v>41</v>
      </c>
      <c r="G70" s="22" t="s">
        <v>39</v>
      </c>
      <c r="H70" s="22" t="s">
        <v>40</v>
      </c>
      <c r="I70" s="64">
        <v>236</v>
      </c>
      <c r="J70" s="64">
        <v>180</v>
      </c>
      <c r="K70" s="64">
        <v>179</v>
      </c>
      <c r="L70" s="64">
        <v>211</v>
      </c>
      <c r="M70" s="64">
        <v>202</v>
      </c>
      <c r="N70" s="64">
        <v>767</v>
      </c>
      <c r="O70" s="64">
        <v>658</v>
      </c>
      <c r="P70" s="64">
        <v>686</v>
      </c>
      <c r="Q70" s="64">
        <v>753</v>
      </c>
      <c r="R70" s="64">
        <v>677</v>
      </c>
      <c r="S70" s="143">
        <f t="shared" si="8"/>
        <v>30.76923076923077</v>
      </c>
      <c r="T70" s="143">
        <f t="shared" si="9"/>
        <v>27.355623100303951</v>
      </c>
      <c r="U70" s="143">
        <f t="shared" si="10"/>
        <v>26.093294460641399</v>
      </c>
      <c r="V70" s="143">
        <f t="shared" si="6"/>
        <v>28.021248339973436</v>
      </c>
      <c r="W70" s="143">
        <f t="shared" si="7"/>
        <v>29.83751846381093</v>
      </c>
    </row>
    <row r="71" spans="1:23" x14ac:dyDescent="0.25">
      <c r="A71" s="21">
        <v>3506003</v>
      </c>
      <c r="B71" s="22" t="s">
        <v>132</v>
      </c>
      <c r="C71" s="22" t="s">
        <v>761</v>
      </c>
      <c r="D71" s="22" t="s">
        <v>762</v>
      </c>
      <c r="E71" s="23">
        <v>35062</v>
      </c>
      <c r="F71" s="22" t="s">
        <v>20</v>
      </c>
      <c r="G71" s="22" t="s">
        <v>19</v>
      </c>
      <c r="H71" s="22" t="s">
        <v>20</v>
      </c>
      <c r="I71" s="64">
        <v>1446</v>
      </c>
      <c r="J71" s="64">
        <v>1575</v>
      </c>
      <c r="K71" s="64">
        <v>1547</v>
      </c>
      <c r="L71" s="64">
        <v>1736</v>
      </c>
      <c r="M71" s="64">
        <v>1660</v>
      </c>
      <c r="N71" s="64">
        <v>4770</v>
      </c>
      <c r="O71" s="64">
        <v>4823</v>
      </c>
      <c r="P71" s="64">
        <v>4944</v>
      </c>
      <c r="Q71" s="64">
        <v>5033</v>
      </c>
      <c r="R71" s="64">
        <v>4665</v>
      </c>
      <c r="S71" s="143">
        <f t="shared" si="8"/>
        <v>30.314465408805031</v>
      </c>
      <c r="T71" s="143">
        <f t="shared" si="9"/>
        <v>32.656023222060959</v>
      </c>
      <c r="U71" s="143">
        <f t="shared" si="10"/>
        <v>31.290453074433657</v>
      </c>
      <c r="V71" s="143">
        <f t="shared" si="6"/>
        <v>34.492350486787203</v>
      </c>
      <c r="W71" s="143">
        <f t="shared" si="7"/>
        <v>35.584137191854232</v>
      </c>
    </row>
    <row r="72" spans="1:23" x14ac:dyDescent="0.25">
      <c r="A72" s="21">
        <v>3506102</v>
      </c>
      <c r="B72" s="22" t="s">
        <v>134</v>
      </c>
      <c r="C72" s="22" t="s">
        <v>769</v>
      </c>
      <c r="D72" s="22" t="s">
        <v>770</v>
      </c>
      <c r="E72" s="23">
        <v>35052</v>
      </c>
      <c r="F72" s="22" t="s">
        <v>133</v>
      </c>
      <c r="G72" s="22" t="s">
        <v>35</v>
      </c>
      <c r="H72" s="22" t="s">
        <v>36</v>
      </c>
      <c r="I72" s="64">
        <v>109</v>
      </c>
      <c r="J72" s="64">
        <v>104</v>
      </c>
      <c r="K72" s="64">
        <v>147</v>
      </c>
      <c r="L72" s="64">
        <v>144</v>
      </c>
      <c r="M72" s="64">
        <v>176</v>
      </c>
      <c r="N72" s="64">
        <v>927</v>
      </c>
      <c r="O72" s="64">
        <v>837</v>
      </c>
      <c r="P72" s="64">
        <v>927</v>
      </c>
      <c r="Q72" s="64">
        <v>948</v>
      </c>
      <c r="R72" s="64">
        <v>909</v>
      </c>
      <c r="S72" s="143">
        <f t="shared" si="8"/>
        <v>11.758360302049622</v>
      </c>
      <c r="T72" s="143">
        <f t="shared" si="9"/>
        <v>12.425328554360812</v>
      </c>
      <c r="U72" s="143">
        <f t="shared" si="10"/>
        <v>15.857605177993527</v>
      </c>
      <c r="V72" s="143">
        <f t="shared" si="6"/>
        <v>15.18987341772152</v>
      </c>
      <c r="W72" s="143">
        <f t="shared" si="7"/>
        <v>19.361936193619361</v>
      </c>
    </row>
    <row r="73" spans="1:23" x14ac:dyDescent="0.25">
      <c r="A73" s="21">
        <v>3506201</v>
      </c>
      <c r="B73" s="22" t="s">
        <v>135</v>
      </c>
      <c r="C73" s="22" t="s">
        <v>757</v>
      </c>
      <c r="D73" s="22" t="s">
        <v>758</v>
      </c>
      <c r="E73" s="23">
        <v>35021</v>
      </c>
      <c r="F73" s="22" t="s">
        <v>78</v>
      </c>
      <c r="G73" s="22" t="s">
        <v>43</v>
      </c>
      <c r="H73" s="22" t="s">
        <v>44</v>
      </c>
      <c r="I73" s="64">
        <v>4</v>
      </c>
      <c r="J73" s="64">
        <v>9</v>
      </c>
      <c r="K73" s="64">
        <v>6</v>
      </c>
      <c r="L73" s="64">
        <v>11</v>
      </c>
      <c r="M73" s="64">
        <v>2</v>
      </c>
      <c r="N73" s="64">
        <v>45</v>
      </c>
      <c r="O73" s="64">
        <v>36</v>
      </c>
      <c r="P73" s="64">
        <v>37</v>
      </c>
      <c r="Q73" s="64">
        <v>36</v>
      </c>
      <c r="R73" s="64">
        <v>34</v>
      </c>
      <c r="S73" s="143">
        <f t="shared" si="8"/>
        <v>8.8888888888888893</v>
      </c>
      <c r="T73" s="143">
        <f t="shared" si="9"/>
        <v>25</v>
      </c>
      <c r="U73" s="143">
        <f t="shared" si="10"/>
        <v>16.216216216216218</v>
      </c>
      <c r="V73" s="143">
        <f t="shared" si="6"/>
        <v>30.555555555555557</v>
      </c>
      <c r="W73" s="143">
        <f t="shared" si="7"/>
        <v>5.8823529411764701</v>
      </c>
    </row>
    <row r="74" spans="1:23" x14ac:dyDescent="0.25">
      <c r="A74" s="21">
        <v>3506300</v>
      </c>
      <c r="B74" s="22" t="s">
        <v>137</v>
      </c>
      <c r="C74" s="22" t="s">
        <v>755</v>
      </c>
      <c r="D74" s="22" t="s">
        <v>756</v>
      </c>
      <c r="E74" s="23">
        <v>35094</v>
      </c>
      <c r="F74" s="22" t="s">
        <v>136</v>
      </c>
      <c r="G74" s="22" t="s">
        <v>2</v>
      </c>
      <c r="H74" s="22" t="s">
        <v>3</v>
      </c>
      <c r="I74" s="64">
        <v>57</v>
      </c>
      <c r="J74" s="64">
        <v>49</v>
      </c>
      <c r="K74" s="64">
        <v>41</v>
      </c>
      <c r="L74" s="64">
        <v>57</v>
      </c>
      <c r="M74" s="64">
        <v>45</v>
      </c>
      <c r="N74" s="64">
        <v>121</v>
      </c>
      <c r="O74" s="64">
        <v>123</v>
      </c>
      <c r="P74" s="64">
        <v>123</v>
      </c>
      <c r="Q74" s="64">
        <v>148</v>
      </c>
      <c r="R74" s="64">
        <v>126</v>
      </c>
      <c r="S74" s="143">
        <f t="shared" si="8"/>
        <v>47.107438016528924</v>
      </c>
      <c r="T74" s="143">
        <f t="shared" si="9"/>
        <v>39.837398373983739</v>
      </c>
      <c r="U74" s="143">
        <f t="shared" si="10"/>
        <v>33.333333333333329</v>
      </c>
      <c r="V74" s="143">
        <f t="shared" si="6"/>
        <v>38.513513513513516</v>
      </c>
      <c r="W74" s="143">
        <f t="shared" si="7"/>
        <v>35.714285714285715</v>
      </c>
    </row>
    <row r="75" spans="1:23" x14ac:dyDescent="0.25">
      <c r="A75" s="21">
        <v>3506359</v>
      </c>
      <c r="B75" s="22" t="s">
        <v>140</v>
      </c>
      <c r="C75" s="22" t="s">
        <v>777</v>
      </c>
      <c r="D75" s="22" t="s">
        <v>778</v>
      </c>
      <c r="E75" s="23">
        <v>35041</v>
      </c>
      <c r="F75" s="22" t="s">
        <v>139</v>
      </c>
      <c r="G75" s="22" t="s">
        <v>138</v>
      </c>
      <c r="H75" s="22" t="s">
        <v>139</v>
      </c>
      <c r="I75" s="64">
        <v>419</v>
      </c>
      <c r="J75" s="64">
        <v>420</v>
      </c>
      <c r="K75" s="64">
        <v>474</v>
      </c>
      <c r="L75" s="64">
        <v>475</v>
      </c>
      <c r="M75" s="64">
        <v>499</v>
      </c>
      <c r="N75" s="64">
        <v>959</v>
      </c>
      <c r="O75" s="64">
        <v>896</v>
      </c>
      <c r="P75" s="64">
        <v>961</v>
      </c>
      <c r="Q75" s="64">
        <v>980</v>
      </c>
      <c r="R75" s="64">
        <v>1022</v>
      </c>
      <c r="S75" s="143">
        <f t="shared" si="8"/>
        <v>43.691345151199165</v>
      </c>
      <c r="T75" s="143">
        <f t="shared" si="9"/>
        <v>46.875</v>
      </c>
      <c r="U75" s="143">
        <f t="shared" si="10"/>
        <v>49.323621227887614</v>
      </c>
      <c r="V75" s="143">
        <f t="shared" si="6"/>
        <v>48.469387755102041</v>
      </c>
      <c r="W75" s="143">
        <f t="shared" si="7"/>
        <v>48.825831702544029</v>
      </c>
    </row>
    <row r="76" spans="1:23" x14ac:dyDescent="0.25">
      <c r="A76" s="21">
        <v>3506409</v>
      </c>
      <c r="B76" s="22" t="s">
        <v>141</v>
      </c>
      <c r="C76" s="22" t="s">
        <v>757</v>
      </c>
      <c r="D76" s="22" t="s">
        <v>758</v>
      </c>
      <c r="E76" s="23">
        <v>35021</v>
      </c>
      <c r="F76" s="22" t="s">
        <v>78</v>
      </c>
      <c r="G76" s="22" t="s">
        <v>43</v>
      </c>
      <c r="H76" s="22" t="s">
        <v>44</v>
      </c>
      <c r="I76" s="64">
        <v>9</v>
      </c>
      <c r="J76" s="64">
        <v>4</v>
      </c>
      <c r="K76" s="64">
        <v>13</v>
      </c>
      <c r="L76" s="64">
        <v>9</v>
      </c>
      <c r="M76" s="64">
        <v>4</v>
      </c>
      <c r="N76" s="64">
        <v>79</v>
      </c>
      <c r="O76" s="64">
        <v>73</v>
      </c>
      <c r="P76" s="64">
        <v>96</v>
      </c>
      <c r="Q76" s="64">
        <v>105</v>
      </c>
      <c r="R76" s="64">
        <v>72</v>
      </c>
      <c r="S76" s="143">
        <f t="shared" si="8"/>
        <v>11.39240506329114</v>
      </c>
      <c r="T76" s="143">
        <f t="shared" si="9"/>
        <v>5.4794520547945202</v>
      </c>
      <c r="U76" s="143">
        <f t="shared" si="10"/>
        <v>13.541666666666666</v>
      </c>
      <c r="V76" s="143">
        <f t="shared" si="6"/>
        <v>8.5714285714285712</v>
      </c>
      <c r="W76" s="143">
        <f t="shared" si="7"/>
        <v>5.5555555555555554</v>
      </c>
    </row>
    <row r="77" spans="1:23" x14ac:dyDescent="0.25">
      <c r="A77" s="21">
        <v>3506508</v>
      </c>
      <c r="B77" s="22" t="s">
        <v>142</v>
      </c>
      <c r="C77" s="22" t="s">
        <v>757</v>
      </c>
      <c r="D77" s="22" t="s">
        <v>758</v>
      </c>
      <c r="E77" s="23">
        <v>35023</v>
      </c>
      <c r="F77" s="22" t="s">
        <v>45</v>
      </c>
      <c r="G77" s="22" t="s">
        <v>43</v>
      </c>
      <c r="H77" s="22" t="s">
        <v>44</v>
      </c>
      <c r="I77" s="64">
        <v>274</v>
      </c>
      <c r="J77" s="64">
        <v>320</v>
      </c>
      <c r="K77" s="64">
        <v>408</v>
      </c>
      <c r="L77" s="64">
        <v>417</v>
      </c>
      <c r="M77" s="64">
        <v>410</v>
      </c>
      <c r="N77" s="64">
        <v>1439</v>
      </c>
      <c r="O77" s="64">
        <v>1451</v>
      </c>
      <c r="P77" s="64">
        <v>1529</v>
      </c>
      <c r="Q77" s="64">
        <v>1540</v>
      </c>
      <c r="R77" s="64">
        <v>1362</v>
      </c>
      <c r="S77" s="143">
        <f t="shared" si="8"/>
        <v>19.041000694927032</v>
      </c>
      <c r="T77" s="143">
        <f t="shared" si="9"/>
        <v>22.053756030323914</v>
      </c>
      <c r="U77" s="143">
        <f t="shared" si="10"/>
        <v>26.684107259646829</v>
      </c>
      <c r="V77" s="143">
        <f t="shared" si="6"/>
        <v>27.077922077922079</v>
      </c>
      <c r="W77" s="143">
        <f t="shared" si="7"/>
        <v>30.102790014684288</v>
      </c>
    </row>
    <row r="78" spans="1:23" x14ac:dyDescent="0.25">
      <c r="A78" s="21">
        <v>3506607</v>
      </c>
      <c r="B78" s="22" t="s">
        <v>143</v>
      </c>
      <c r="C78" s="22" t="s">
        <v>773</v>
      </c>
      <c r="D78" s="22" t="s">
        <v>774</v>
      </c>
      <c r="E78" s="23">
        <v>35011</v>
      </c>
      <c r="F78" s="22" t="s">
        <v>100</v>
      </c>
      <c r="G78" s="22" t="s">
        <v>98</v>
      </c>
      <c r="H78" s="22" t="s">
        <v>99</v>
      </c>
      <c r="I78" s="64">
        <v>196</v>
      </c>
      <c r="J78" s="64">
        <v>183</v>
      </c>
      <c r="K78" s="64">
        <v>203</v>
      </c>
      <c r="L78" s="64">
        <v>163</v>
      </c>
      <c r="M78" s="64">
        <v>236</v>
      </c>
      <c r="N78" s="64">
        <v>397</v>
      </c>
      <c r="O78" s="64">
        <v>361</v>
      </c>
      <c r="P78" s="64">
        <v>403</v>
      </c>
      <c r="Q78" s="64">
        <v>343</v>
      </c>
      <c r="R78" s="64">
        <v>396</v>
      </c>
      <c r="S78" s="143">
        <f t="shared" si="8"/>
        <v>49.370277078085643</v>
      </c>
      <c r="T78" s="143">
        <f t="shared" si="9"/>
        <v>50.692520775623272</v>
      </c>
      <c r="U78" s="143">
        <f t="shared" si="10"/>
        <v>50.372208436724563</v>
      </c>
      <c r="V78" s="143">
        <f t="shared" si="6"/>
        <v>47.521865889212826</v>
      </c>
      <c r="W78" s="143">
        <f t="shared" si="7"/>
        <v>59.595959595959592</v>
      </c>
    </row>
    <row r="79" spans="1:23" x14ac:dyDescent="0.25">
      <c r="A79" s="21">
        <v>3506706</v>
      </c>
      <c r="B79" s="22" t="s">
        <v>144</v>
      </c>
      <c r="C79" s="22" t="s">
        <v>769</v>
      </c>
      <c r="D79" s="22" t="s">
        <v>770</v>
      </c>
      <c r="E79" s="23">
        <v>35031</v>
      </c>
      <c r="F79" s="22" t="s">
        <v>57</v>
      </c>
      <c r="G79" s="22" t="s">
        <v>55</v>
      </c>
      <c r="H79" s="22" t="s">
        <v>56</v>
      </c>
      <c r="I79" s="64">
        <v>47</v>
      </c>
      <c r="J79" s="64">
        <v>38</v>
      </c>
      <c r="K79" s="64">
        <v>33</v>
      </c>
      <c r="L79" s="64">
        <v>41</v>
      </c>
      <c r="M79" s="64">
        <v>64</v>
      </c>
      <c r="N79" s="64">
        <v>197</v>
      </c>
      <c r="O79" s="64">
        <v>193</v>
      </c>
      <c r="P79" s="64">
        <v>215</v>
      </c>
      <c r="Q79" s="64">
        <v>173</v>
      </c>
      <c r="R79" s="64">
        <v>135</v>
      </c>
      <c r="S79" s="143">
        <f t="shared" si="8"/>
        <v>23.857868020304569</v>
      </c>
      <c r="T79" s="143">
        <f t="shared" si="9"/>
        <v>19.689119170984455</v>
      </c>
      <c r="U79" s="143">
        <f t="shared" si="10"/>
        <v>15.348837209302326</v>
      </c>
      <c r="V79" s="143">
        <f t="shared" si="6"/>
        <v>23.699421965317917</v>
      </c>
      <c r="W79" s="143">
        <f t="shared" si="7"/>
        <v>47.407407407407412</v>
      </c>
    </row>
    <row r="80" spans="1:23" x14ac:dyDescent="0.25">
      <c r="A80" s="21">
        <v>3506805</v>
      </c>
      <c r="B80" s="22" t="s">
        <v>145</v>
      </c>
      <c r="C80" s="22" t="s">
        <v>761</v>
      </c>
      <c r="D80" s="22" t="s">
        <v>762</v>
      </c>
      <c r="E80" s="23">
        <v>35064</v>
      </c>
      <c r="F80" s="22" t="s">
        <v>117</v>
      </c>
      <c r="G80" s="22" t="s">
        <v>19</v>
      </c>
      <c r="H80" s="22" t="s">
        <v>20</v>
      </c>
      <c r="I80" s="64">
        <v>19</v>
      </c>
      <c r="J80" s="64">
        <v>22</v>
      </c>
      <c r="K80" s="64">
        <v>26</v>
      </c>
      <c r="L80" s="64">
        <v>18</v>
      </c>
      <c r="M80" s="64">
        <v>24</v>
      </c>
      <c r="N80" s="64">
        <v>159</v>
      </c>
      <c r="O80" s="64">
        <v>160</v>
      </c>
      <c r="P80" s="64">
        <v>163</v>
      </c>
      <c r="Q80" s="64">
        <v>141</v>
      </c>
      <c r="R80" s="64">
        <v>136</v>
      </c>
      <c r="S80" s="143">
        <f t="shared" si="8"/>
        <v>11.949685534591195</v>
      </c>
      <c r="T80" s="143">
        <f t="shared" si="9"/>
        <v>13.750000000000002</v>
      </c>
      <c r="U80" s="143">
        <f t="shared" si="10"/>
        <v>15.950920245398773</v>
      </c>
      <c r="V80" s="143">
        <f t="shared" si="6"/>
        <v>12.76595744680851</v>
      </c>
      <c r="W80" s="143">
        <f t="shared" si="7"/>
        <v>17.647058823529413</v>
      </c>
    </row>
    <row r="81" spans="1:23" x14ac:dyDescent="0.25">
      <c r="A81" s="21">
        <v>3506904</v>
      </c>
      <c r="B81" s="22" t="s">
        <v>146</v>
      </c>
      <c r="C81" s="22" t="s">
        <v>761</v>
      </c>
      <c r="D81" s="22" t="s">
        <v>762</v>
      </c>
      <c r="E81" s="23">
        <v>35063</v>
      </c>
      <c r="F81" s="22" t="s">
        <v>66</v>
      </c>
      <c r="G81" s="22" t="s">
        <v>19</v>
      </c>
      <c r="H81" s="22" t="s">
        <v>20</v>
      </c>
      <c r="I81" s="64">
        <v>72</v>
      </c>
      <c r="J81" s="64">
        <v>70</v>
      </c>
      <c r="K81" s="64">
        <v>66</v>
      </c>
      <c r="L81" s="64">
        <v>85</v>
      </c>
      <c r="M81" s="64">
        <v>77</v>
      </c>
      <c r="N81" s="64">
        <v>124</v>
      </c>
      <c r="O81" s="64">
        <v>125</v>
      </c>
      <c r="P81" s="64">
        <v>114</v>
      </c>
      <c r="Q81" s="64">
        <v>135</v>
      </c>
      <c r="R81" s="64">
        <v>124</v>
      </c>
      <c r="S81" s="143">
        <f t="shared" si="8"/>
        <v>58.064516129032263</v>
      </c>
      <c r="T81" s="143">
        <f t="shared" si="9"/>
        <v>56.000000000000007</v>
      </c>
      <c r="U81" s="143">
        <f t="shared" si="10"/>
        <v>57.894736842105267</v>
      </c>
      <c r="V81" s="143">
        <f t="shared" si="6"/>
        <v>62.962962962962962</v>
      </c>
      <c r="W81" s="143">
        <f t="shared" si="7"/>
        <v>62.096774193548384</v>
      </c>
    </row>
    <row r="82" spans="1:23" x14ac:dyDescent="0.25">
      <c r="A82" s="21">
        <v>3507001</v>
      </c>
      <c r="B82" s="22" t="s">
        <v>147</v>
      </c>
      <c r="C82" s="22" t="s">
        <v>765</v>
      </c>
      <c r="D82" s="22" t="s">
        <v>766</v>
      </c>
      <c r="E82" s="23">
        <v>35163</v>
      </c>
      <c r="F82" s="22" t="s">
        <v>28</v>
      </c>
      <c r="G82" s="22" t="s">
        <v>27</v>
      </c>
      <c r="H82" s="22" t="s">
        <v>28</v>
      </c>
      <c r="I82" s="64">
        <v>258</v>
      </c>
      <c r="J82" s="64">
        <v>279</v>
      </c>
      <c r="K82" s="64">
        <v>266</v>
      </c>
      <c r="L82" s="64">
        <v>293</v>
      </c>
      <c r="M82" s="64">
        <v>278</v>
      </c>
      <c r="N82" s="64">
        <v>796</v>
      </c>
      <c r="O82" s="64">
        <v>804</v>
      </c>
      <c r="P82" s="64">
        <v>863</v>
      </c>
      <c r="Q82" s="64">
        <v>848</v>
      </c>
      <c r="R82" s="64">
        <v>804</v>
      </c>
      <c r="S82" s="143">
        <f t="shared" si="8"/>
        <v>32.412060301507537</v>
      </c>
      <c r="T82" s="143">
        <f t="shared" si="9"/>
        <v>34.701492537313435</v>
      </c>
      <c r="U82" s="143">
        <f t="shared" si="10"/>
        <v>30.82271147161066</v>
      </c>
      <c r="V82" s="143">
        <f t="shared" si="6"/>
        <v>34.551886792452827</v>
      </c>
      <c r="W82" s="143">
        <f t="shared" si="7"/>
        <v>34.577114427860693</v>
      </c>
    </row>
    <row r="83" spans="1:23" x14ac:dyDescent="0.25">
      <c r="A83" s="21">
        <v>3507100</v>
      </c>
      <c r="B83" s="22" t="s">
        <v>148</v>
      </c>
      <c r="C83" s="22" t="s">
        <v>775</v>
      </c>
      <c r="D83" s="22" t="s">
        <v>776</v>
      </c>
      <c r="E83" s="23">
        <v>35071</v>
      </c>
      <c r="F83" s="22" t="s">
        <v>105</v>
      </c>
      <c r="G83" s="22" t="s">
        <v>15</v>
      </c>
      <c r="H83" s="22" t="s">
        <v>16</v>
      </c>
      <c r="I83" s="64">
        <v>109</v>
      </c>
      <c r="J83" s="64">
        <v>99</v>
      </c>
      <c r="K83" s="64">
        <v>121</v>
      </c>
      <c r="L83" s="64">
        <v>129</v>
      </c>
      <c r="M83" s="64">
        <v>113</v>
      </c>
      <c r="N83" s="64">
        <v>287</v>
      </c>
      <c r="O83" s="64">
        <v>300</v>
      </c>
      <c r="P83" s="64">
        <v>303</v>
      </c>
      <c r="Q83" s="64">
        <v>326</v>
      </c>
      <c r="R83" s="64">
        <v>327</v>
      </c>
      <c r="S83" s="143">
        <f t="shared" si="8"/>
        <v>37.979094076655052</v>
      </c>
      <c r="T83" s="143">
        <f t="shared" si="9"/>
        <v>33</v>
      </c>
      <c r="U83" s="143">
        <f t="shared" si="10"/>
        <v>39.933993399339933</v>
      </c>
      <c r="V83" s="143">
        <f t="shared" si="6"/>
        <v>39.570552147239262</v>
      </c>
      <c r="W83" s="143">
        <f t="shared" si="7"/>
        <v>34.556574923547402</v>
      </c>
    </row>
    <row r="84" spans="1:23" x14ac:dyDescent="0.25">
      <c r="A84" s="21">
        <v>3507159</v>
      </c>
      <c r="B84" s="22" t="s">
        <v>149</v>
      </c>
      <c r="C84" s="22" t="s">
        <v>765</v>
      </c>
      <c r="D84" s="22" t="s">
        <v>766</v>
      </c>
      <c r="E84" s="23">
        <v>35162</v>
      </c>
      <c r="F84" s="22" t="s">
        <v>75</v>
      </c>
      <c r="G84" s="22" t="s">
        <v>27</v>
      </c>
      <c r="H84" s="22" t="s">
        <v>28</v>
      </c>
      <c r="I84" s="64">
        <v>28</v>
      </c>
      <c r="J84" s="64">
        <v>38</v>
      </c>
      <c r="K84" s="64">
        <v>39</v>
      </c>
      <c r="L84" s="64">
        <v>43</v>
      </c>
      <c r="M84" s="64">
        <v>44</v>
      </c>
      <c r="N84" s="64">
        <v>59</v>
      </c>
      <c r="O84" s="64">
        <v>70</v>
      </c>
      <c r="P84" s="64">
        <v>78</v>
      </c>
      <c r="Q84" s="64">
        <v>81</v>
      </c>
      <c r="R84" s="64">
        <v>70</v>
      </c>
      <c r="S84" s="143">
        <f t="shared" si="8"/>
        <v>47.457627118644069</v>
      </c>
      <c r="T84" s="143">
        <f t="shared" si="9"/>
        <v>54.285714285714285</v>
      </c>
      <c r="U84" s="143">
        <f t="shared" si="10"/>
        <v>50</v>
      </c>
      <c r="V84" s="143">
        <f t="shared" si="6"/>
        <v>53.086419753086425</v>
      </c>
      <c r="W84" s="143">
        <f t="shared" si="7"/>
        <v>62.857142857142854</v>
      </c>
    </row>
    <row r="85" spans="1:23" x14ac:dyDescent="0.25">
      <c r="A85" s="21">
        <v>3507209</v>
      </c>
      <c r="B85" s="22" t="s">
        <v>150</v>
      </c>
      <c r="C85" s="22" t="s">
        <v>755</v>
      </c>
      <c r="D85" s="22" t="s">
        <v>756</v>
      </c>
      <c r="E85" s="23">
        <v>35092</v>
      </c>
      <c r="F85" s="22" t="s">
        <v>103</v>
      </c>
      <c r="G85" s="22" t="s">
        <v>2</v>
      </c>
      <c r="H85" s="22" t="s">
        <v>3</v>
      </c>
      <c r="I85" s="64">
        <v>2</v>
      </c>
      <c r="J85" s="64">
        <v>0</v>
      </c>
      <c r="K85" s="64">
        <v>3</v>
      </c>
      <c r="L85" s="64">
        <v>1</v>
      </c>
      <c r="M85" s="64">
        <v>1</v>
      </c>
      <c r="N85" s="64">
        <v>17</v>
      </c>
      <c r="O85" s="64">
        <v>5</v>
      </c>
      <c r="P85" s="64">
        <v>16</v>
      </c>
      <c r="Q85" s="64">
        <v>11</v>
      </c>
      <c r="R85" s="64">
        <v>9</v>
      </c>
      <c r="S85" s="143">
        <f t="shared" si="8"/>
        <v>11.76470588235294</v>
      </c>
      <c r="T85" s="143">
        <f t="shared" si="9"/>
        <v>0</v>
      </c>
      <c r="U85" s="143">
        <f t="shared" si="10"/>
        <v>18.75</v>
      </c>
      <c r="V85" s="143">
        <f t="shared" si="6"/>
        <v>9.0909090909090917</v>
      </c>
      <c r="W85" s="143">
        <f t="shared" si="7"/>
        <v>11.111111111111111</v>
      </c>
    </row>
    <row r="86" spans="1:23" x14ac:dyDescent="0.25">
      <c r="A86" s="21">
        <v>3507308</v>
      </c>
      <c r="B86" s="22" t="s">
        <v>151</v>
      </c>
      <c r="C86" s="22" t="s">
        <v>761</v>
      </c>
      <c r="D86" s="22" t="s">
        <v>762</v>
      </c>
      <c r="E86" s="23">
        <v>35064</v>
      </c>
      <c r="F86" s="22" t="s">
        <v>117</v>
      </c>
      <c r="G86" s="22" t="s">
        <v>19</v>
      </c>
      <c r="H86" s="22" t="s">
        <v>20</v>
      </c>
      <c r="I86" s="64">
        <v>16</v>
      </c>
      <c r="J86" s="64">
        <v>13</v>
      </c>
      <c r="K86" s="64">
        <v>10</v>
      </c>
      <c r="L86" s="64">
        <v>3</v>
      </c>
      <c r="M86" s="64">
        <v>3</v>
      </c>
      <c r="N86" s="64">
        <v>74</v>
      </c>
      <c r="O86" s="64">
        <v>61</v>
      </c>
      <c r="P86" s="64">
        <v>51</v>
      </c>
      <c r="Q86" s="64">
        <v>58</v>
      </c>
      <c r="R86" s="64">
        <v>55</v>
      </c>
      <c r="S86" s="143">
        <f t="shared" si="8"/>
        <v>21.621621621621621</v>
      </c>
      <c r="T86" s="143">
        <f t="shared" si="9"/>
        <v>21.311475409836063</v>
      </c>
      <c r="U86" s="143">
        <f t="shared" si="10"/>
        <v>19.607843137254903</v>
      </c>
      <c r="V86" s="143">
        <f t="shared" si="6"/>
        <v>5.1724137931034484</v>
      </c>
      <c r="W86" s="143">
        <f t="shared" si="7"/>
        <v>5.4545454545454541</v>
      </c>
    </row>
    <row r="87" spans="1:23" x14ac:dyDescent="0.25">
      <c r="A87" s="21">
        <v>3507407</v>
      </c>
      <c r="B87" s="22" t="s">
        <v>153</v>
      </c>
      <c r="C87" s="22" t="s">
        <v>769</v>
      </c>
      <c r="D87" s="22" t="s">
        <v>770</v>
      </c>
      <c r="E87" s="23">
        <v>35032</v>
      </c>
      <c r="F87" s="22" t="s">
        <v>152</v>
      </c>
      <c r="G87" s="22" t="s">
        <v>55</v>
      </c>
      <c r="H87" s="22" t="s">
        <v>56</v>
      </c>
      <c r="I87" s="64">
        <v>23</v>
      </c>
      <c r="J87" s="64">
        <v>23</v>
      </c>
      <c r="K87" s="64">
        <v>20</v>
      </c>
      <c r="L87" s="64">
        <v>19</v>
      </c>
      <c r="M87" s="64">
        <v>26</v>
      </c>
      <c r="N87" s="64">
        <v>164</v>
      </c>
      <c r="O87" s="64">
        <v>144</v>
      </c>
      <c r="P87" s="64">
        <v>168</v>
      </c>
      <c r="Q87" s="64">
        <v>141</v>
      </c>
      <c r="R87" s="64">
        <v>151</v>
      </c>
      <c r="S87" s="143">
        <f t="shared" si="8"/>
        <v>14.02439024390244</v>
      </c>
      <c r="T87" s="143">
        <f t="shared" si="9"/>
        <v>15.972222222222221</v>
      </c>
      <c r="U87" s="143">
        <f t="shared" si="10"/>
        <v>11.904761904761903</v>
      </c>
      <c r="V87" s="143">
        <f t="shared" si="6"/>
        <v>13.475177304964539</v>
      </c>
      <c r="W87" s="143">
        <f t="shared" si="7"/>
        <v>17.218543046357617</v>
      </c>
    </row>
    <row r="88" spans="1:23" x14ac:dyDescent="0.25">
      <c r="A88" s="21">
        <v>3507456</v>
      </c>
      <c r="B88" s="22" t="s">
        <v>154</v>
      </c>
      <c r="C88" s="22" t="s">
        <v>761</v>
      </c>
      <c r="D88" s="22" t="s">
        <v>762</v>
      </c>
      <c r="E88" s="23">
        <v>35062</v>
      </c>
      <c r="F88" s="22" t="s">
        <v>20</v>
      </c>
      <c r="G88" s="22" t="s">
        <v>19</v>
      </c>
      <c r="H88" s="22" t="s">
        <v>20</v>
      </c>
      <c r="I88" s="64">
        <v>9</v>
      </c>
      <c r="J88" s="64">
        <v>5</v>
      </c>
      <c r="K88" s="64">
        <v>7</v>
      </c>
      <c r="L88" s="64">
        <v>14</v>
      </c>
      <c r="M88" s="64">
        <v>11</v>
      </c>
      <c r="N88" s="64">
        <v>31</v>
      </c>
      <c r="O88" s="64">
        <v>30</v>
      </c>
      <c r="P88" s="64">
        <v>42</v>
      </c>
      <c r="Q88" s="64">
        <v>45</v>
      </c>
      <c r="R88" s="64">
        <v>30</v>
      </c>
      <c r="S88" s="143">
        <f t="shared" si="8"/>
        <v>29.032258064516132</v>
      </c>
      <c r="T88" s="143">
        <f t="shared" si="9"/>
        <v>16.666666666666664</v>
      </c>
      <c r="U88" s="143">
        <f t="shared" si="10"/>
        <v>16.666666666666664</v>
      </c>
      <c r="V88" s="143">
        <f t="shared" si="6"/>
        <v>31.111111111111111</v>
      </c>
      <c r="W88" s="143">
        <f t="shared" si="7"/>
        <v>36.666666666666664</v>
      </c>
    </row>
    <row r="89" spans="1:23" x14ac:dyDescent="0.25">
      <c r="A89" s="21">
        <v>3507506</v>
      </c>
      <c r="B89" s="22" t="s">
        <v>155</v>
      </c>
      <c r="C89" s="22" t="s">
        <v>761</v>
      </c>
      <c r="D89" s="22" t="s">
        <v>762</v>
      </c>
      <c r="E89" s="23">
        <v>35063</v>
      </c>
      <c r="F89" s="22" t="s">
        <v>66</v>
      </c>
      <c r="G89" s="22" t="s">
        <v>19</v>
      </c>
      <c r="H89" s="22" t="s">
        <v>20</v>
      </c>
      <c r="I89" s="64">
        <v>740</v>
      </c>
      <c r="J89" s="64">
        <v>671</v>
      </c>
      <c r="K89" s="64">
        <v>785</v>
      </c>
      <c r="L89" s="64">
        <v>911</v>
      </c>
      <c r="M89" s="64">
        <v>836</v>
      </c>
      <c r="N89" s="64">
        <v>1691</v>
      </c>
      <c r="O89" s="64">
        <v>1660</v>
      </c>
      <c r="P89" s="64">
        <v>1876</v>
      </c>
      <c r="Q89" s="64">
        <v>1901</v>
      </c>
      <c r="R89" s="64">
        <v>1725</v>
      </c>
      <c r="S89" s="143">
        <f t="shared" si="8"/>
        <v>43.761088113542286</v>
      </c>
      <c r="T89" s="143">
        <f t="shared" si="9"/>
        <v>40.421686746987952</v>
      </c>
      <c r="U89" s="143">
        <f t="shared" si="10"/>
        <v>41.844349680170581</v>
      </c>
      <c r="V89" s="143">
        <f t="shared" si="6"/>
        <v>47.922146238821675</v>
      </c>
      <c r="W89" s="143">
        <f t="shared" si="7"/>
        <v>48.463768115942031</v>
      </c>
    </row>
    <row r="90" spans="1:23" x14ac:dyDescent="0.25">
      <c r="A90" s="21">
        <v>3507605</v>
      </c>
      <c r="B90" s="22" t="s">
        <v>156</v>
      </c>
      <c r="C90" s="22" t="s">
        <v>775</v>
      </c>
      <c r="D90" s="22" t="s">
        <v>776</v>
      </c>
      <c r="E90" s="23">
        <v>35071</v>
      </c>
      <c r="F90" s="22" t="s">
        <v>105</v>
      </c>
      <c r="G90" s="22" t="s">
        <v>15</v>
      </c>
      <c r="H90" s="22" t="s">
        <v>16</v>
      </c>
      <c r="I90" s="64">
        <v>603</v>
      </c>
      <c r="J90" s="64">
        <v>598</v>
      </c>
      <c r="K90" s="64">
        <v>692</v>
      </c>
      <c r="L90" s="64">
        <v>704</v>
      </c>
      <c r="M90" s="64">
        <v>654</v>
      </c>
      <c r="N90" s="64">
        <v>2121</v>
      </c>
      <c r="O90" s="64">
        <v>2049</v>
      </c>
      <c r="P90" s="64">
        <v>2214</v>
      </c>
      <c r="Q90" s="64">
        <v>2255</v>
      </c>
      <c r="R90" s="64">
        <v>2173</v>
      </c>
      <c r="S90" s="143">
        <f t="shared" si="8"/>
        <v>28.429985855728429</v>
      </c>
      <c r="T90" s="143">
        <f t="shared" si="9"/>
        <v>29.184968277208394</v>
      </c>
      <c r="U90" s="143">
        <f t="shared" si="10"/>
        <v>31.255645889792234</v>
      </c>
      <c r="V90" s="143">
        <f t="shared" si="6"/>
        <v>31.219512195121951</v>
      </c>
      <c r="W90" s="143">
        <f t="shared" si="7"/>
        <v>30.096640589047404</v>
      </c>
    </row>
    <row r="91" spans="1:23" x14ac:dyDescent="0.25">
      <c r="A91" s="21">
        <v>3507704</v>
      </c>
      <c r="B91" s="22" t="s">
        <v>157</v>
      </c>
      <c r="C91" s="22" t="s">
        <v>757</v>
      </c>
      <c r="D91" s="22" t="s">
        <v>758</v>
      </c>
      <c r="E91" s="23">
        <v>35023</v>
      </c>
      <c r="F91" s="22" t="s">
        <v>45</v>
      </c>
      <c r="G91" s="22" t="s">
        <v>43</v>
      </c>
      <c r="H91" s="22" t="s">
        <v>44</v>
      </c>
      <c r="I91" s="64">
        <v>22</v>
      </c>
      <c r="J91" s="64">
        <v>11</v>
      </c>
      <c r="K91" s="64">
        <v>13</v>
      </c>
      <c r="L91" s="64">
        <v>13</v>
      </c>
      <c r="M91" s="64">
        <v>13</v>
      </c>
      <c r="N91" s="64">
        <v>66</v>
      </c>
      <c r="O91" s="64">
        <v>64</v>
      </c>
      <c r="P91" s="64">
        <v>73</v>
      </c>
      <c r="Q91" s="64">
        <v>66</v>
      </c>
      <c r="R91" s="64">
        <v>48</v>
      </c>
      <c r="S91" s="143">
        <f t="shared" si="8"/>
        <v>33.333333333333329</v>
      </c>
      <c r="T91" s="143">
        <f t="shared" si="9"/>
        <v>17.1875</v>
      </c>
      <c r="U91" s="143">
        <f t="shared" si="10"/>
        <v>17.80821917808219</v>
      </c>
      <c r="V91" s="143">
        <f t="shared" si="6"/>
        <v>19.696969696969695</v>
      </c>
      <c r="W91" s="143">
        <f t="shared" si="7"/>
        <v>27.083333333333332</v>
      </c>
    </row>
    <row r="92" spans="1:23" x14ac:dyDescent="0.25">
      <c r="A92" s="21">
        <v>3507753</v>
      </c>
      <c r="B92" s="22" t="s">
        <v>158</v>
      </c>
      <c r="C92" s="22" t="s">
        <v>757</v>
      </c>
      <c r="D92" s="22" t="s">
        <v>758</v>
      </c>
      <c r="E92" s="23">
        <v>35023</v>
      </c>
      <c r="F92" s="22" t="s">
        <v>45</v>
      </c>
      <c r="G92" s="22" t="s">
        <v>43</v>
      </c>
      <c r="H92" s="22" t="s">
        <v>44</v>
      </c>
      <c r="I92" s="64">
        <v>14</v>
      </c>
      <c r="J92" s="64">
        <v>5</v>
      </c>
      <c r="K92" s="64">
        <v>5</v>
      </c>
      <c r="L92" s="64">
        <v>9</v>
      </c>
      <c r="M92" s="64">
        <v>8</v>
      </c>
      <c r="N92" s="64">
        <v>38</v>
      </c>
      <c r="O92" s="64">
        <v>27</v>
      </c>
      <c r="P92" s="64">
        <v>24</v>
      </c>
      <c r="Q92" s="64">
        <v>37</v>
      </c>
      <c r="R92" s="64">
        <v>31</v>
      </c>
      <c r="S92" s="143">
        <f t="shared" si="8"/>
        <v>36.84210526315789</v>
      </c>
      <c r="T92" s="143">
        <f t="shared" si="9"/>
        <v>18.518518518518519</v>
      </c>
      <c r="U92" s="143">
        <f t="shared" si="10"/>
        <v>20.833333333333336</v>
      </c>
      <c r="V92" s="143">
        <f t="shared" si="6"/>
        <v>24.324324324324326</v>
      </c>
      <c r="W92" s="143">
        <f t="shared" si="7"/>
        <v>25.806451612903224</v>
      </c>
    </row>
    <row r="93" spans="1:23" x14ac:dyDescent="0.25">
      <c r="A93" s="21">
        <v>3507803</v>
      </c>
      <c r="B93" s="22" t="s">
        <v>159</v>
      </c>
      <c r="C93" s="22" t="s">
        <v>769</v>
      </c>
      <c r="D93" s="22" t="s">
        <v>770</v>
      </c>
      <c r="E93" s="23">
        <v>35133</v>
      </c>
      <c r="F93" s="22" t="s">
        <v>41</v>
      </c>
      <c r="G93" s="22" t="s">
        <v>39</v>
      </c>
      <c r="H93" s="22" t="s">
        <v>40</v>
      </c>
      <c r="I93" s="64">
        <v>120</v>
      </c>
      <c r="J93" s="64">
        <v>126</v>
      </c>
      <c r="K93" s="64">
        <v>127</v>
      </c>
      <c r="L93" s="64">
        <v>137</v>
      </c>
      <c r="M93" s="64">
        <v>145</v>
      </c>
      <c r="N93" s="64">
        <v>294</v>
      </c>
      <c r="O93" s="64">
        <v>287</v>
      </c>
      <c r="P93" s="64">
        <v>308</v>
      </c>
      <c r="Q93" s="64">
        <v>285</v>
      </c>
      <c r="R93" s="64">
        <v>287</v>
      </c>
      <c r="S93" s="143">
        <f t="shared" si="8"/>
        <v>40.816326530612244</v>
      </c>
      <c r="T93" s="143">
        <f t="shared" si="9"/>
        <v>43.902439024390247</v>
      </c>
      <c r="U93" s="143">
        <f t="shared" si="10"/>
        <v>41.233766233766232</v>
      </c>
      <c r="V93" s="143">
        <f t="shared" si="6"/>
        <v>48.070175438596493</v>
      </c>
      <c r="W93" s="143">
        <f t="shared" si="7"/>
        <v>50.522648083623686</v>
      </c>
    </row>
    <row r="94" spans="1:23" x14ac:dyDescent="0.25">
      <c r="A94" s="21">
        <v>3507902</v>
      </c>
      <c r="B94" s="22" t="s">
        <v>160</v>
      </c>
      <c r="C94" s="22" t="s">
        <v>761</v>
      </c>
      <c r="D94" s="22" t="s">
        <v>762</v>
      </c>
      <c r="E94" s="23">
        <v>35064</v>
      </c>
      <c r="F94" s="22" t="s">
        <v>117</v>
      </c>
      <c r="G94" s="22" t="s">
        <v>19</v>
      </c>
      <c r="H94" s="22" t="s">
        <v>20</v>
      </c>
      <c r="I94" s="64">
        <v>120</v>
      </c>
      <c r="J94" s="64">
        <v>122</v>
      </c>
      <c r="K94" s="64">
        <v>137</v>
      </c>
      <c r="L94" s="64">
        <v>128</v>
      </c>
      <c r="M94" s="64">
        <v>134</v>
      </c>
      <c r="N94" s="64">
        <v>307</v>
      </c>
      <c r="O94" s="64">
        <v>293</v>
      </c>
      <c r="P94" s="64">
        <v>283</v>
      </c>
      <c r="Q94" s="64">
        <v>326</v>
      </c>
      <c r="R94" s="64">
        <v>292</v>
      </c>
      <c r="S94" s="143">
        <f t="shared" si="8"/>
        <v>39.087947882736159</v>
      </c>
      <c r="T94" s="143">
        <f t="shared" si="9"/>
        <v>41.638225255972692</v>
      </c>
      <c r="U94" s="143">
        <f t="shared" si="10"/>
        <v>48.409893992932865</v>
      </c>
      <c r="V94" s="143">
        <f t="shared" si="6"/>
        <v>39.263803680981596</v>
      </c>
      <c r="W94" s="143">
        <f t="shared" si="7"/>
        <v>45.890410958904113</v>
      </c>
    </row>
    <row r="95" spans="1:23" x14ac:dyDescent="0.25">
      <c r="A95" s="21">
        <v>3508009</v>
      </c>
      <c r="B95" s="22" t="s">
        <v>161</v>
      </c>
      <c r="C95" s="22" t="s">
        <v>765</v>
      </c>
      <c r="D95" s="22" t="s">
        <v>766</v>
      </c>
      <c r="E95" s="23">
        <v>35162</v>
      </c>
      <c r="F95" s="22" t="s">
        <v>75</v>
      </c>
      <c r="G95" s="22" t="s">
        <v>27</v>
      </c>
      <c r="H95" s="22" t="s">
        <v>28</v>
      </c>
      <c r="I95" s="64">
        <v>167</v>
      </c>
      <c r="J95" s="64">
        <v>147</v>
      </c>
      <c r="K95" s="64">
        <v>155</v>
      </c>
      <c r="L95" s="64">
        <v>173</v>
      </c>
      <c r="M95" s="64">
        <v>160</v>
      </c>
      <c r="N95" s="64">
        <v>333</v>
      </c>
      <c r="O95" s="64">
        <v>298</v>
      </c>
      <c r="P95" s="64">
        <v>299</v>
      </c>
      <c r="Q95" s="64">
        <v>324</v>
      </c>
      <c r="R95" s="64">
        <v>307</v>
      </c>
      <c r="S95" s="143">
        <f t="shared" si="8"/>
        <v>50.150150150150154</v>
      </c>
      <c r="T95" s="143">
        <f t="shared" si="9"/>
        <v>49.328859060402685</v>
      </c>
      <c r="U95" s="143">
        <f t="shared" si="10"/>
        <v>51.83946488294314</v>
      </c>
      <c r="V95" s="143">
        <f t="shared" si="6"/>
        <v>53.395061728395063</v>
      </c>
      <c r="W95" s="143">
        <f t="shared" si="7"/>
        <v>52.11726384364821</v>
      </c>
    </row>
    <row r="96" spans="1:23" x14ac:dyDescent="0.25">
      <c r="A96" s="21">
        <v>3508108</v>
      </c>
      <c r="B96" s="22" t="s">
        <v>162</v>
      </c>
      <c r="C96" s="22" t="s">
        <v>757</v>
      </c>
      <c r="D96" s="22" t="s">
        <v>758</v>
      </c>
      <c r="E96" s="23">
        <v>35023</v>
      </c>
      <c r="F96" s="22" t="s">
        <v>45</v>
      </c>
      <c r="G96" s="22" t="s">
        <v>43</v>
      </c>
      <c r="H96" s="22" t="s">
        <v>44</v>
      </c>
      <c r="I96" s="64">
        <v>65</v>
      </c>
      <c r="J96" s="64">
        <v>77</v>
      </c>
      <c r="K96" s="64">
        <v>69</v>
      </c>
      <c r="L96" s="64">
        <v>67</v>
      </c>
      <c r="M96" s="64">
        <v>49</v>
      </c>
      <c r="N96" s="64">
        <v>229</v>
      </c>
      <c r="O96" s="64">
        <v>220</v>
      </c>
      <c r="P96" s="64">
        <v>217</v>
      </c>
      <c r="Q96" s="64">
        <v>217</v>
      </c>
      <c r="R96" s="64">
        <v>176</v>
      </c>
      <c r="S96" s="143">
        <f t="shared" si="8"/>
        <v>28.384279475982531</v>
      </c>
      <c r="T96" s="143">
        <f t="shared" si="9"/>
        <v>35</v>
      </c>
      <c r="U96" s="143">
        <f t="shared" si="10"/>
        <v>31.797235023041477</v>
      </c>
      <c r="V96" s="143">
        <f t="shared" si="6"/>
        <v>30.875576036866359</v>
      </c>
      <c r="W96" s="143">
        <f t="shared" si="7"/>
        <v>27.84090909090909</v>
      </c>
    </row>
    <row r="97" spans="1:23" x14ac:dyDescent="0.25">
      <c r="A97" s="21">
        <v>3508207</v>
      </c>
      <c r="B97" s="22" t="s">
        <v>163</v>
      </c>
      <c r="C97" s="22" t="s">
        <v>769</v>
      </c>
      <c r="D97" s="22" t="s">
        <v>770</v>
      </c>
      <c r="E97" s="23">
        <v>35083</v>
      </c>
      <c r="F97" s="22" t="s">
        <v>83</v>
      </c>
      <c r="G97" s="22" t="s">
        <v>81</v>
      </c>
      <c r="H97" s="22" t="s">
        <v>82</v>
      </c>
      <c r="I97" s="64">
        <v>7</v>
      </c>
      <c r="J97" s="64">
        <v>8</v>
      </c>
      <c r="K97" s="64">
        <v>7</v>
      </c>
      <c r="L97" s="64">
        <v>9</v>
      </c>
      <c r="M97" s="64">
        <v>8</v>
      </c>
      <c r="N97" s="64">
        <v>38</v>
      </c>
      <c r="O97" s="64">
        <v>48</v>
      </c>
      <c r="P97" s="64">
        <v>47</v>
      </c>
      <c r="Q97" s="64">
        <v>54</v>
      </c>
      <c r="R97" s="64">
        <v>53</v>
      </c>
      <c r="S97" s="143">
        <f t="shared" si="8"/>
        <v>18.421052631578945</v>
      </c>
      <c r="T97" s="143">
        <f t="shared" si="9"/>
        <v>16.666666666666664</v>
      </c>
      <c r="U97" s="143">
        <f t="shared" si="10"/>
        <v>14.893617021276595</v>
      </c>
      <c r="V97" s="143">
        <f t="shared" si="6"/>
        <v>16.666666666666664</v>
      </c>
      <c r="W97" s="143">
        <f t="shared" si="7"/>
        <v>15.09433962264151</v>
      </c>
    </row>
    <row r="98" spans="1:23" x14ac:dyDescent="0.25">
      <c r="A98" s="21">
        <v>3508306</v>
      </c>
      <c r="B98" s="22" t="s">
        <v>164</v>
      </c>
      <c r="C98" s="22" t="s">
        <v>761</v>
      </c>
      <c r="D98" s="22" t="s">
        <v>762</v>
      </c>
      <c r="E98" s="23">
        <v>35062</v>
      </c>
      <c r="F98" s="22" t="s">
        <v>20</v>
      </c>
      <c r="G98" s="22" t="s">
        <v>19</v>
      </c>
      <c r="H98" s="22" t="s">
        <v>20</v>
      </c>
      <c r="I98" s="64">
        <v>27</v>
      </c>
      <c r="J98" s="64">
        <v>30</v>
      </c>
      <c r="K98" s="64">
        <v>30</v>
      </c>
      <c r="L98" s="64">
        <v>26</v>
      </c>
      <c r="M98" s="64">
        <v>23</v>
      </c>
      <c r="N98" s="64">
        <v>75</v>
      </c>
      <c r="O98" s="64">
        <v>66</v>
      </c>
      <c r="P98" s="64">
        <v>62</v>
      </c>
      <c r="Q98" s="64">
        <v>52</v>
      </c>
      <c r="R98" s="64">
        <v>54</v>
      </c>
      <c r="S98" s="143">
        <f t="shared" si="8"/>
        <v>36</v>
      </c>
      <c r="T98" s="143">
        <f t="shared" si="9"/>
        <v>45.454545454545453</v>
      </c>
      <c r="U98" s="143">
        <f t="shared" si="10"/>
        <v>48.387096774193552</v>
      </c>
      <c r="V98" s="143">
        <f t="shared" si="6"/>
        <v>50</v>
      </c>
      <c r="W98" s="143">
        <f t="shared" si="7"/>
        <v>42.592592592592595</v>
      </c>
    </row>
    <row r="99" spans="1:23" x14ac:dyDescent="0.25">
      <c r="A99" s="21">
        <v>3508405</v>
      </c>
      <c r="B99" s="22" t="s">
        <v>166</v>
      </c>
      <c r="C99" s="22" t="s">
        <v>775</v>
      </c>
      <c r="D99" s="22" t="s">
        <v>776</v>
      </c>
      <c r="E99" s="23">
        <v>35073</v>
      </c>
      <c r="F99" s="22" t="s">
        <v>165</v>
      </c>
      <c r="G99" s="22" t="s">
        <v>15</v>
      </c>
      <c r="H99" s="22" t="s">
        <v>16</v>
      </c>
      <c r="I99" s="64">
        <v>325</v>
      </c>
      <c r="J99" s="64">
        <v>289</v>
      </c>
      <c r="K99" s="64">
        <v>370</v>
      </c>
      <c r="L99" s="64">
        <v>409</v>
      </c>
      <c r="M99" s="64">
        <v>374</v>
      </c>
      <c r="N99" s="64">
        <v>736</v>
      </c>
      <c r="O99" s="64">
        <v>670</v>
      </c>
      <c r="P99" s="64">
        <v>730</v>
      </c>
      <c r="Q99" s="64">
        <v>817</v>
      </c>
      <c r="R99" s="64">
        <v>790</v>
      </c>
      <c r="S99" s="143">
        <f t="shared" si="8"/>
        <v>44.157608695652172</v>
      </c>
      <c r="T99" s="143">
        <f t="shared" si="9"/>
        <v>43.134328358208954</v>
      </c>
      <c r="U99" s="143">
        <f t="shared" si="10"/>
        <v>50.684931506849317</v>
      </c>
      <c r="V99" s="143">
        <f t="shared" si="6"/>
        <v>50.061199510403917</v>
      </c>
      <c r="W99" s="143">
        <f t="shared" si="7"/>
        <v>47.341772151898738</v>
      </c>
    </row>
    <row r="100" spans="1:23" x14ac:dyDescent="0.25">
      <c r="A100" s="21">
        <v>3508504</v>
      </c>
      <c r="B100" s="22" t="s">
        <v>168</v>
      </c>
      <c r="C100" s="22" t="s">
        <v>771</v>
      </c>
      <c r="D100" s="22" t="s">
        <v>772</v>
      </c>
      <c r="E100" s="23">
        <v>35171</v>
      </c>
      <c r="F100" s="22" t="s">
        <v>167</v>
      </c>
      <c r="G100" s="22" t="s">
        <v>69</v>
      </c>
      <c r="H100" s="22" t="s">
        <v>70</v>
      </c>
      <c r="I100" s="64">
        <v>277</v>
      </c>
      <c r="J100" s="64">
        <v>302</v>
      </c>
      <c r="K100" s="64">
        <v>354</v>
      </c>
      <c r="L100" s="64">
        <v>387</v>
      </c>
      <c r="M100" s="64">
        <v>385</v>
      </c>
      <c r="N100" s="64">
        <v>1318</v>
      </c>
      <c r="O100" s="64">
        <v>1269</v>
      </c>
      <c r="P100" s="64">
        <v>1302</v>
      </c>
      <c r="Q100" s="64">
        <v>1330</v>
      </c>
      <c r="R100" s="64">
        <v>1189</v>
      </c>
      <c r="S100" s="143">
        <f t="shared" si="8"/>
        <v>21.01669195751138</v>
      </c>
      <c r="T100" s="143">
        <f t="shared" si="9"/>
        <v>23.798266351457841</v>
      </c>
      <c r="U100" s="143">
        <f t="shared" si="10"/>
        <v>27.188940092165897</v>
      </c>
      <c r="V100" s="143">
        <f t="shared" si="6"/>
        <v>29.097744360902254</v>
      </c>
      <c r="W100" s="143">
        <f t="shared" si="7"/>
        <v>32.380151387720773</v>
      </c>
    </row>
    <row r="101" spans="1:23" x14ac:dyDescent="0.25">
      <c r="A101" s="21">
        <v>3508603</v>
      </c>
      <c r="B101" s="22" t="s">
        <v>169</v>
      </c>
      <c r="C101" s="22" t="s">
        <v>771</v>
      </c>
      <c r="D101" s="22" t="s">
        <v>772</v>
      </c>
      <c r="E101" s="23">
        <v>35172</v>
      </c>
      <c r="F101" s="22" t="s">
        <v>71</v>
      </c>
      <c r="G101" s="22" t="s">
        <v>69</v>
      </c>
      <c r="H101" s="22" t="s">
        <v>70</v>
      </c>
      <c r="I101" s="64">
        <v>46</v>
      </c>
      <c r="J101" s="64">
        <v>51</v>
      </c>
      <c r="K101" s="64">
        <v>70</v>
      </c>
      <c r="L101" s="64">
        <v>59</v>
      </c>
      <c r="M101" s="64">
        <v>81</v>
      </c>
      <c r="N101" s="64">
        <v>420</v>
      </c>
      <c r="O101" s="64">
        <v>415</v>
      </c>
      <c r="P101" s="64">
        <v>356</v>
      </c>
      <c r="Q101" s="64">
        <v>381</v>
      </c>
      <c r="R101" s="64">
        <v>398</v>
      </c>
      <c r="S101" s="143">
        <f t="shared" si="8"/>
        <v>10.952380952380953</v>
      </c>
      <c r="T101" s="143">
        <f t="shared" si="9"/>
        <v>12.289156626506024</v>
      </c>
      <c r="U101" s="143">
        <f t="shared" si="10"/>
        <v>19.662921348314608</v>
      </c>
      <c r="V101" s="143">
        <f t="shared" si="6"/>
        <v>15.485564304461944</v>
      </c>
      <c r="W101" s="143">
        <f t="shared" si="7"/>
        <v>20.35175879396985</v>
      </c>
    </row>
    <row r="102" spans="1:23" x14ac:dyDescent="0.25">
      <c r="A102" s="21">
        <v>3508702</v>
      </c>
      <c r="B102" s="22" t="s">
        <v>171</v>
      </c>
      <c r="C102" s="22" t="s">
        <v>759</v>
      </c>
      <c r="D102" s="22" t="s">
        <v>760</v>
      </c>
      <c r="E102" s="23">
        <v>35143</v>
      </c>
      <c r="F102" s="22" t="s">
        <v>170</v>
      </c>
      <c r="G102" s="22" t="s">
        <v>10</v>
      </c>
      <c r="H102" s="22" t="s">
        <v>11</v>
      </c>
      <c r="I102" s="64">
        <v>52</v>
      </c>
      <c r="J102" s="64">
        <v>42</v>
      </c>
      <c r="K102" s="64">
        <v>29</v>
      </c>
      <c r="L102" s="64">
        <v>44</v>
      </c>
      <c r="M102" s="64">
        <v>31</v>
      </c>
      <c r="N102" s="64">
        <v>192</v>
      </c>
      <c r="O102" s="64">
        <v>176</v>
      </c>
      <c r="P102" s="64">
        <v>180</v>
      </c>
      <c r="Q102" s="64">
        <v>197</v>
      </c>
      <c r="R102" s="64">
        <v>191</v>
      </c>
      <c r="S102" s="143">
        <f t="shared" si="8"/>
        <v>27.083333333333332</v>
      </c>
      <c r="T102" s="143">
        <f t="shared" si="9"/>
        <v>23.863636363636363</v>
      </c>
      <c r="U102" s="143">
        <f t="shared" si="10"/>
        <v>16.111111111111111</v>
      </c>
      <c r="V102" s="143">
        <f t="shared" si="6"/>
        <v>22.335025380710661</v>
      </c>
      <c r="W102" s="143">
        <f t="shared" si="7"/>
        <v>16.230366492146597</v>
      </c>
    </row>
    <row r="103" spans="1:23" x14ac:dyDescent="0.25">
      <c r="A103" s="21">
        <v>3508801</v>
      </c>
      <c r="B103" s="22" t="s">
        <v>173</v>
      </c>
      <c r="C103" s="22" t="s">
        <v>761</v>
      </c>
      <c r="D103" s="22" t="s">
        <v>762</v>
      </c>
      <c r="E103" s="23">
        <v>35065</v>
      </c>
      <c r="F103" s="22" t="s">
        <v>172</v>
      </c>
      <c r="G103" s="22" t="s">
        <v>19</v>
      </c>
      <c r="H103" s="22" t="s">
        <v>20</v>
      </c>
      <c r="I103" s="64">
        <v>55</v>
      </c>
      <c r="J103" s="64">
        <v>32</v>
      </c>
      <c r="K103" s="64">
        <v>30</v>
      </c>
      <c r="L103" s="64">
        <v>37</v>
      </c>
      <c r="M103" s="64">
        <v>24</v>
      </c>
      <c r="N103" s="64">
        <v>254</v>
      </c>
      <c r="O103" s="64">
        <v>245</v>
      </c>
      <c r="P103" s="64">
        <v>206</v>
      </c>
      <c r="Q103" s="64">
        <v>234</v>
      </c>
      <c r="R103" s="64">
        <v>223</v>
      </c>
      <c r="S103" s="143">
        <f t="shared" si="8"/>
        <v>21.653543307086615</v>
      </c>
      <c r="T103" s="143">
        <f t="shared" si="9"/>
        <v>13.061224489795919</v>
      </c>
      <c r="U103" s="143">
        <f t="shared" si="10"/>
        <v>14.563106796116504</v>
      </c>
      <c r="V103" s="143">
        <f t="shared" si="6"/>
        <v>15.811965811965811</v>
      </c>
      <c r="W103" s="143">
        <f t="shared" si="7"/>
        <v>10.762331838565023</v>
      </c>
    </row>
    <row r="104" spans="1:23" x14ac:dyDescent="0.25">
      <c r="A104" s="21">
        <v>3508900</v>
      </c>
      <c r="B104" s="22" t="s">
        <v>174</v>
      </c>
      <c r="C104" s="22" t="s">
        <v>767</v>
      </c>
      <c r="D104" s="22" t="s">
        <v>768</v>
      </c>
      <c r="E104" s="23">
        <v>35112</v>
      </c>
      <c r="F104" s="22" t="s">
        <v>33</v>
      </c>
      <c r="G104" s="22" t="s">
        <v>31</v>
      </c>
      <c r="H104" s="22" t="s">
        <v>32</v>
      </c>
      <c r="I104" s="64">
        <v>5</v>
      </c>
      <c r="J104" s="64">
        <v>10</v>
      </c>
      <c r="K104" s="64">
        <v>7</v>
      </c>
      <c r="L104" s="64">
        <v>6</v>
      </c>
      <c r="M104" s="64">
        <v>4</v>
      </c>
      <c r="N104" s="64">
        <v>44</v>
      </c>
      <c r="O104" s="64">
        <v>47</v>
      </c>
      <c r="P104" s="64">
        <v>48</v>
      </c>
      <c r="Q104" s="64">
        <v>34</v>
      </c>
      <c r="R104" s="64">
        <v>28</v>
      </c>
      <c r="S104" s="143">
        <f t="shared" si="8"/>
        <v>11.363636363636363</v>
      </c>
      <c r="T104" s="143">
        <f t="shared" si="9"/>
        <v>21.276595744680851</v>
      </c>
      <c r="U104" s="143">
        <f t="shared" si="10"/>
        <v>14.583333333333334</v>
      </c>
      <c r="V104" s="143">
        <f t="shared" si="6"/>
        <v>17.647058823529413</v>
      </c>
      <c r="W104" s="143">
        <f t="shared" si="7"/>
        <v>14.285714285714285</v>
      </c>
    </row>
    <row r="105" spans="1:23" x14ac:dyDescent="0.25">
      <c r="A105" s="21">
        <v>3509007</v>
      </c>
      <c r="B105" s="22" t="s">
        <v>176</v>
      </c>
      <c r="C105" s="22" t="s">
        <v>781</v>
      </c>
      <c r="D105" s="22" t="s">
        <v>782</v>
      </c>
      <c r="E105" s="23">
        <v>35012</v>
      </c>
      <c r="F105" s="22" t="s">
        <v>175</v>
      </c>
      <c r="G105" s="22" t="s">
        <v>98</v>
      </c>
      <c r="H105" s="22" t="s">
        <v>99</v>
      </c>
      <c r="I105" s="64">
        <v>474</v>
      </c>
      <c r="J105" s="64">
        <v>476</v>
      </c>
      <c r="K105" s="64">
        <v>538</v>
      </c>
      <c r="L105" s="64">
        <v>609</v>
      </c>
      <c r="M105" s="64">
        <v>621</v>
      </c>
      <c r="N105" s="64">
        <v>1310</v>
      </c>
      <c r="O105" s="64">
        <v>1351</v>
      </c>
      <c r="P105" s="64">
        <v>1398</v>
      </c>
      <c r="Q105" s="64">
        <v>1422</v>
      </c>
      <c r="R105" s="64">
        <v>1408</v>
      </c>
      <c r="S105" s="143">
        <f t="shared" si="8"/>
        <v>36.18320610687023</v>
      </c>
      <c r="T105" s="143">
        <f t="shared" si="9"/>
        <v>35.233160621761655</v>
      </c>
      <c r="U105" s="143">
        <f t="shared" si="10"/>
        <v>38.483547925608015</v>
      </c>
      <c r="V105" s="143">
        <f t="shared" si="6"/>
        <v>42.827004219409282</v>
      </c>
      <c r="W105" s="143">
        <f t="shared" si="7"/>
        <v>44.105113636363633</v>
      </c>
    </row>
    <row r="106" spans="1:23" x14ac:dyDescent="0.25">
      <c r="A106" s="21">
        <v>3509106</v>
      </c>
      <c r="B106" s="22" t="s">
        <v>178</v>
      </c>
      <c r="C106" s="22" t="s">
        <v>767</v>
      </c>
      <c r="D106" s="22" t="s">
        <v>768</v>
      </c>
      <c r="E106" s="23">
        <v>35114</v>
      </c>
      <c r="F106" s="22" t="s">
        <v>177</v>
      </c>
      <c r="G106" s="22" t="s">
        <v>31</v>
      </c>
      <c r="H106" s="22" t="s">
        <v>32</v>
      </c>
      <c r="I106" s="64">
        <v>15</v>
      </c>
      <c r="J106" s="64">
        <v>13</v>
      </c>
      <c r="K106" s="64">
        <v>9</v>
      </c>
      <c r="L106" s="64">
        <v>5</v>
      </c>
      <c r="M106" s="64">
        <v>5</v>
      </c>
      <c r="N106" s="64">
        <v>38</v>
      </c>
      <c r="O106" s="64">
        <v>41</v>
      </c>
      <c r="P106" s="64">
        <v>43</v>
      </c>
      <c r="Q106" s="64">
        <v>38</v>
      </c>
      <c r="R106" s="64">
        <v>48</v>
      </c>
      <c r="S106" s="143">
        <f t="shared" si="8"/>
        <v>39.473684210526315</v>
      </c>
      <c r="T106" s="143">
        <f t="shared" si="9"/>
        <v>31.707317073170731</v>
      </c>
      <c r="U106" s="143">
        <f t="shared" si="10"/>
        <v>20.930232558139537</v>
      </c>
      <c r="V106" s="143">
        <f t="shared" si="6"/>
        <v>13.157894736842104</v>
      </c>
      <c r="W106" s="143">
        <f t="shared" si="7"/>
        <v>10.416666666666668</v>
      </c>
    </row>
    <row r="107" spans="1:23" x14ac:dyDescent="0.25">
      <c r="A107" s="21">
        <v>3509205</v>
      </c>
      <c r="B107" s="22" t="s">
        <v>179</v>
      </c>
      <c r="C107" s="22" t="s">
        <v>781</v>
      </c>
      <c r="D107" s="22" t="s">
        <v>782</v>
      </c>
      <c r="E107" s="23">
        <v>35012</v>
      </c>
      <c r="F107" s="22" t="s">
        <v>175</v>
      </c>
      <c r="G107" s="22" t="s">
        <v>98</v>
      </c>
      <c r="H107" s="22" t="s">
        <v>99</v>
      </c>
      <c r="I107" s="64">
        <v>557</v>
      </c>
      <c r="J107" s="64">
        <v>472</v>
      </c>
      <c r="K107" s="64">
        <v>519</v>
      </c>
      <c r="L107" s="64">
        <v>572</v>
      </c>
      <c r="M107" s="64">
        <v>556</v>
      </c>
      <c r="N107" s="64">
        <v>1150</v>
      </c>
      <c r="O107" s="64">
        <v>1101</v>
      </c>
      <c r="P107" s="64">
        <v>1208</v>
      </c>
      <c r="Q107" s="64">
        <v>1303</v>
      </c>
      <c r="R107" s="64">
        <v>1296</v>
      </c>
      <c r="S107" s="143">
        <f t="shared" si="8"/>
        <v>48.434782608695656</v>
      </c>
      <c r="T107" s="143">
        <f t="shared" si="9"/>
        <v>42.870118074477745</v>
      </c>
      <c r="U107" s="143">
        <f t="shared" si="10"/>
        <v>42.963576158940398</v>
      </c>
      <c r="V107" s="143">
        <f t="shared" si="6"/>
        <v>43.898695318495776</v>
      </c>
      <c r="W107" s="143">
        <f t="shared" si="7"/>
        <v>42.901234567901234</v>
      </c>
    </row>
    <row r="108" spans="1:23" x14ac:dyDescent="0.25">
      <c r="A108" s="21">
        <v>3509254</v>
      </c>
      <c r="B108" s="22" t="s">
        <v>180</v>
      </c>
      <c r="C108" s="22" t="s">
        <v>777</v>
      </c>
      <c r="D108" s="22" t="s">
        <v>778</v>
      </c>
      <c r="E108" s="23">
        <v>35121</v>
      </c>
      <c r="F108" s="22" t="s">
        <v>123</v>
      </c>
      <c r="G108" s="22" t="s">
        <v>121</v>
      </c>
      <c r="H108" s="22" t="s">
        <v>122</v>
      </c>
      <c r="I108" s="64">
        <v>338</v>
      </c>
      <c r="J108" s="64">
        <v>274</v>
      </c>
      <c r="K108" s="64">
        <v>321</v>
      </c>
      <c r="L108" s="64">
        <v>330</v>
      </c>
      <c r="M108" s="64">
        <v>337</v>
      </c>
      <c r="N108" s="64">
        <v>493</v>
      </c>
      <c r="O108" s="64">
        <v>459</v>
      </c>
      <c r="P108" s="64">
        <v>505</v>
      </c>
      <c r="Q108" s="64">
        <v>469</v>
      </c>
      <c r="R108" s="64">
        <v>480</v>
      </c>
      <c r="S108" s="143">
        <f t="shared" si="8"/>
        <v>68.559837728194722</v>
      </c>
      <c r="T108" s="143">
        <f t="shared" si="9"/>
        <v>59.694989106753816</v>
      </c>
      <c r="U108" s="143">
        <f t="shared" si="10"/>
        <v>63.564356435643568</v>
      </c>
      <c r="V108" s="143">
        <f t="shared" si="6"/>
        <v>70.362473347547976</v>
      </c>
      <c r="W108" s="143">
        <f t="shared" si="7"/>
        <v>70.208333333333329</v>
      </c>
    </row>
    <row r="109" spans="1:23" x14ac:dyDescent="0.25">
      <c r="A109" s="21">
        <v>3509304</v>
      </c>
      <c r="B109" s="22" t="s">
        <v>181</v>
      </c>
      <c r="C109" s="22" t="s">
        <v>769</v>
      </c>
      <c r="D109" s="22" t="s">
        <v>770</v>
      </c>
      <c r="E109" s="23">
        <v>35051</v>
      </c>
      <c r="F109" s="22" t="s">
        <v>37</v>
      </c>
      <c r="G109" s="22" t="s">
        <v>35</v>
      </c>
      <c r="H109" s="22" t="s">
        <v>36</v>
      </c>
      <c r="I109" s="64">
        <v>13</v>
      </c>
      <c r="J109" s="64">
        <v>8</v>
      </c>
      <c r="K109" s="64">
        <v>10</v>
      </c>
      <c r="L109" s="64">
        <v>11</v>
      </c>
      <c r="M109" s="64">
        <v>6</v>
      </c>
      <c r="N109" s="64">
        <v>116</v>
      </c>
      <c r="O109" s="64">
        <v>108</v>
      </c>
      <c r="P109" s="64">
        <v>114</v>
      </c>
      <c r="Q109" s="64">
        <v>136</v>
      </c>
      <c r="R109" s="64">
        <v>88</v>
      </c>
      <c r="S109" s="143">
        <f t="shared" si="8"/>
        <v>11.206896551724139</v>
      </c>
      <c r="T109" s="143">
        <f t="shared" si="9"/>
        <v>7.4074074074074066</v>
      </c>
      <c r="U109" s="143">
        <f t="shared" si="10"/>
        <v>8.7719298245614024</v>
      </c>
      <c r="V109" s="143">
        <f t="shared" si="6"/>
        <v>8.0882352941176467</v>
      </c>
      <c r="W109" s="143">
        <f t="shared" si="7"/>
        <v>6.8181818181818175</v>
      </c>
    </row>
    <row r="110" spans="1:23" x14ac:dyDescent="0.25">
      <c r="A110" s="21">
        <v>3509403</v>
      </c>
      <c r="B110" s="22" t="s">
        <v>182</v>
      </c>
      <c r="C110" s="22" t="s">
        <v>769</v>
      </c>
      <c r="D110" s="22" t="s">
        <v>770</v>
      </c>
      <c r="E110" s="23">
        <v>35133</v>
      </c>
      <c r="F110" s="22" t="s">
        <v>41</v>
      </c>
      <c r="G110" s="22" t="s">
        <v>39</v>
      </c>
      <c r="H110" s="22" t="s">
        <v>40</v>
      </c>
      <c r="I110" s="64">
        <v>51</v>
      </c>
      <c r="J110" s="64">
        <v>74</v>
      </c>
      <c r="K110" s="64">
        <v>49</v>
      </c>
      <c r="L110" s="64">
        <v>50</v>
      </c>
      <c r="M110" s="64">
        <v>60</v>
      </c>
      <c r="N110" s="64">
        <v>369</v>
      </c>
      <c r="O110" s="64">
        <v>361</v>
      </c>
      <c r="P110" s="64">
        <v>371</v>
      </c>
      <c r="Q110" s="64">
        <v>354</v>
      </c>
      <c r="R110" s="64">
        <v>345</v>
      </c>
      <c r="S110" s="143">
        <f t="shared" si="8"/>
        <v>13.821138211382115</v>
      </c>
      <c r="T110" s="143">
        <f t="shared" si="9"/>
        <v>20.498614958448755</v>
      </c>
      <c r="U110" s="143">
        <f t="shared" si="10"/>
        <v>13.20754716981132</v>
      </c>
      <c r="V110" s="143">
        <f t="shared" si="6"/>
        <v>14.124293785310735</v>
      </c>
      <c r="W110" s="143">
        <f t="shared" si="7"/>
        <v>17.391304347826086</v>
      </c>
    </row>
    <row r="111" spans="1:23" x14ac:dyDescent="0.25">
      <c r="A111" s="21">
        <v>3509452</v>
      </c>
      <c r="B111" s="22" t="s">
        <v>183</v>
      </c>
      <c r="C111" s="22" t="s">
        <v>765</v>
      </c>
      <c r="D111" s="22" t="s">
        <v>766</v>
      </c>
      <c r="E111" s="23">
        <v>35161</v>
      </c>
      <c r="F111" s="22" t="s">
        <v>29</v>
      </c>
      <c r="G111" s="22" t="s">
        <v>27</v>
      </c>
      <c r="H111" s="22" t="s">
        <v>28</v>
      </c>
      <c r="I111" s="64">
        <v>14</v>
      </c>
      <c r="J111" s="64">
        <v>17</v>
      </c>
      <c r="K111" s="64">
        <v>16</v>
      </c>
      <c r="L111" s="64">
        <v>21</v>
      </c>
      <c r="M111" s="64">
        <v>28</v>
      </c>
      <c r="N111" s="64">
        <v>76</v>
      </c>
      <c r="O111" s="64">
        <v>71</v>
      </c>
      <c r="P111" s="64">
        <v>71</v>
      </c>
      <c r="Q111" s="64">
        <v>75</v>
      </c>
      <c r="R111" s="64">
        <v>80</v>
      </c>
      <c r="S111" s="143">
        <f t="shared" si="8"/>
        <v>18.421052631578945</v>
      </c>
      <c r="T111" s="143">
        <f t="shared" si="9"/>
        <v>23.943661971830984</v>
      </c>
      <c r="U111" s="143">
        <f t="shared" si="10"/>
        <v>22.535211267605636</v>
      </c>
      <c r="V111" s="143">
        <f t="shared" si="6"/>
        <v>28.000000000000004</v>
      </c>
      <c r="W111" s="143">
        <f t="shared" si="7"/>
        <v>35</v>
      </c>
    </row>
    <row r="112" spans="1:23" x14ac:dyDescent="0.25">
      <c r="A112" s="21">
        <v>3509502</v>
      </c>
      <c r="B112" s="22" t="s">
        <v>184</v>
      </c>
      <c r="C112" s="22" t="s">
        <v>759</v>
      </c>
      <c r="D112" s="22" t="s">
        <v>760</v>
      </c>
      <c r="E112" s="23">
        <v>35072</v>
      </c>
      <c r="F112" s="22" t="s">
        <v>53</v>
      </c>
      <c r="G112" s="22" t="s">
        <v>15</v>
      </c>
      <c r="H112" s="22" t="s">
        <v>16</v>
      </c>
      <c r="I112" s="64">
        <v>5207</v>
      </c>
      <c r="J112" s="64">
        <v>5018</v>
      </c>
      <c r="K112" s="64">
        <v>5296</v>
      </c>
      <c r="L112" s="64">
        <v>5740</v>
      </c>
      <c r="M112" s="64">
        <v>5411</v>
      </c>
      <c r="N112" s="64">
        <v>15153</v>
      </c>
      <c r="O112" s="64">
        <v>15365</v>
      </c>
      <c r="P112" s="64">
        <v>15996</v>
      </c>
      <c r="Q112" s="64">
        <v>16194</v>
      </c>
      <c r="R112" s="64">
        <v>15028</v>
      </c>
      <c r="S112" s="143">
        <f t="shared" si="8"/>
        <v>34.36283244242064</v>
      </c>
      <c r="T112" s="143">
        <f t="shared" si="9"/>
        <v>32.658639765701267</v>
      </c>
      <c r="U112" s="143">
        <f t="shared" si="10"/>
        <v>33.108277069267317</v>
      </c>
      <c r="V112" s="143">
        <f t="shared" si="6"/>
        <v>35.445226627145857</v>
      </c>
      <c r="W112" s="143">
        <f t="shared" si="7"/>
        <v>36.006121905775885</v>
      </c>
    </row>
    <row r="113" spans="1:23" x14ac:dyDescent="0.25">
      <c r="A113" s="21">
        <v>3509601</v>
      </c>
      <c r="B113" s="22" t="s">
        <v>185</v>
      </c>
      <c r="C113" s="22" t="s">
        <v>775</v>
      </c>
      <c r="D113" s="22" t="s">
        <v>776</v>
      </c>
      <c r="E113" s="23">
        <v>35073</v>
      </c>
      <c r="F113" s="22" t="s">
        <v>165</v>
      </c>
      <c r="G113" s="22" t="s">
        <v>15</v>
      </c>
      <c r="H113" s="22" t="s">
        <v>16</v>
      </c>
      <c r="I113" s="64">
        <v>599</v>
      </c>
      <c r="J113" s="64">
        <v>540</v>
      </c>
      <c r="K113" s="64">
        <v>567</v>
      </c>
      <c r="L113" s="64">
        <v>559</v>
      </c>
      <c r="M113" s="64">
        <v>502</v>
      </c>
      <c r="N113" s="64">
        <v>1252</v>
      </c>
      <c r="O113" s="64">
        <v>1186</v>
      </c>
      <c r="P113" s="64">
        <v>1211</v>
      </c>
      <c r="Q113" s="64">
        <v>1224</v>
      </c>
      <c r="R113" s="64">
        <v>1092</v>
      </c>
      <c r="S113" s="143">
        <f t="shared" si="8"/>
        <v>47.843450479233226</v>
      </c>
      <c r="T113" s="143">
        <f t="shared" si="9"/>
        <v>45.531197301854974</v>
      </c>
      <c r="U113" s="143">
        <f t="shared" si="10"/>
        <v>46.820809248554909</v>
      </c>
      <c r="V113" s="143">
        <f t="shared" si="6"/>
        <v>45.669934640522875</v>
      </c>
      <c r="W113" s="143">
        <f t="shared" si="7"/>
        <v>45.970695970695971</v>
      </c>
    </row>
    <row r="114" spans="1:23" x14ac:dyDescent="0.25">
      <c r="A114" s="21">
        <v>3509700</v>
      </c>
      <c r="B114" s="22" t="s">
        <v>187</v>
      </c>
      <c r="C114" s="22" t="s">
        <v>771</v>
      </c>
      <c r="D114" s="22" t="s">
        <v>772</v>
      </c>
      <c r="E114" s="23">
        <v>35174</v>
      </c>
      <c r="F114" s="22" t="s">
        <v>186</v>
      </c>
      <c r="G114" s="22" t="s">
        <v>69</v>
      </c>
      <c r="H114" s="22" t="s">
        <v>70</v>
      </c>
      <c r="I114" s="64">
        <v>293</v>
      </c>
      <c r="J114" s="64">
        <v>248</v>
      </c>
      <c r="K114" s="64">
        <v>196</v>
      </c>
      <c r="L114" s="64">
        <v>173</v>
      </c>
      <c r="M114" s="64">
        <v>155</v>
      </c>
      <c r="N114" s="64">
        <v>725</v>
      </c>
      <c r="O114" s="64">
        <v>725</v>
      </c>
      <c r="P114" s="64">
        <v>725</v>
      </c>
      <c r="Q114" s="64">
        <v>758</v>
      </c>
      <c r="R114" s="64">
        <v>759</v>
      </c>
      <c r="S114" s="143">
        <f t="shared" si="8"/>
        <v>40.413793103448278</v>
      </c>
      <c r="T114" s="143">
        <f t="shared" si="9"/>
        <v>34.206896551724135</v>
      </c>
      <c r="U114" s="143">
        <f t="shared" si="10"/>
        <v>27.034482758620687</v>
      </c>
      <c r="V114" s="143">
        <f t="shared" si="6"/>
        <v>22.823218997361476</v>
      </c>
      <c r="W114" s="143">
        <f t="shared" si="7"/>
        <v>20.421607378129117</v>
      </c>
    </row>
    <row r="115" spans="1:23" x14ac:dyDescent="0.25">
      <c r="A115" s="21">
        <v>3509809</v>
      </c>
      <c r="B115" s="22" t="s">
        <v>188</v>
      </c>
      <c r="C115" s="22" t="s">
        <v>755</v>
      </c>
      <c r="D115" s="22" t="s">
        <v>756</v>
      </c>
      <c r="E115" s="23">
        <v>35093</v>
      </c>
      <c r="F115" s="22" t="s">
        <v>3</v>
      </c>
      <c r="G115" s="22" t="s">
        <v>2</v>
      </c>
      <c r="H115" s="22" t="s">
        <v>3</v>
      </c>
      <c r="I115" s="64">
        <v>27</v>
      </c>
      <c r="J115" s="64">
        <v>34</v>
      </c>
      <c r="K115" s="64">
        <v>19</v>
      </c>
      <c r="L115" s="64">
        <v>19</v>
      </c>
      <c r="M115" s="64">
        <v>13</v>
      </c>
      <c r="N115" s="64">
        <v>53</v>
      </c>
      <c r="O115" s="64">
        <v>73</v>
      </c>
      <c r="P115" s="64">
        <v>59</v>
      </c>
      <c r="Q115" s="64">
        <v>55</v>
      </c>
      <c r="R115" s="64">
        <v>53</v>
      </c>
      <c r="S115" s="143">
        <f t="shared" si="8"/>
        <v>50.943396226415096</v>
      </c>
      <c r="T115" s="143">
        <f t="shared" si="9"/>
        <v>46.575342465753423</v>
      </c>
      <c r="U115" s="143">
        <f t="shared" si="10"/>
        <v>32.20338983050847</v>
      </c>
      <c r="V115" s="143">
        <f t="shared" si="6"/>
        <v>34.545454545454547</v>
      </c>
      <c r="W115" s="143">
        <f t="shared" si="7"/>
        <v>24.528301886792452</v>
      </c>
    </row>
    <row r="116" spans="1:23" x14ac:dyDescent="0.25">
      <c r="A116" s="21">
        <v>3509908</v>
      </c>
      <c r="B116" s="22" t="s">
        <v>189</v>
      </c>
      <c r="C116" s="22" t="s">
        <v>777</v>
      </c>
      <c r="D116" s="22" t="s">
        <v>778</v>
      </c>
      <c r="E116" s="23">
        <v>35121</v>
      </c>
      <c r="F116" s="22" t="s">
        <v>123</v>
      </c>
      <c r="G116" s="22" t="s">
        <v>121</v>
      </c>
      <c r="H116" s="22" t="s">
        <v>122</v>
      </c>
      <c r="I116" s="64">
        <v>123</v>
      </c>
      <c r="J116" s="64">
        <v>111</v>
      </c>
      <c r="K116" s="64">
        <v>121</v>
      </c>
      <c r="L116" s="64">
        <v>163</v>
      </c>
      <c r="M116" s="64">
        <v>125</v>
      </c>
      <c r="N116" s="64">
        <v>169</v>
      </c>
      <c r="O116" s="64">
        <v>170</v>
      </c>
      <c r="P116" s="64">
        <v>183</v>
      </c>
      <c r="Q116" s="64">
        <v>211</v>
      </c>
      <c r="R116" s="64">
        <v>170</v>
      </c>
      <c r="S116" s="143">
        <f t="shared" si="8"/>
        <v>72.781065088757401</v>
      </c>
      <c r="T116" s="143">
        <f t="shared" si="9"/>
        <v>65.294117647058826</v>
      </c>
      <c r="U116" s="143">
        <f t="shared" si="10"/>
        <v>66.120218579234972</v>
      </c>
      <c r="V116" s="143">
        <f t="shared" si="6"/>
        <v>77.251184834123222</v>
      </c>
      <c r="W116" s="143">
        <f t="shared" si="7"/>
        <v>73.529411764705884</v>
      </c>
    </row>
    <row r="117" spans="1:23" x14ac:dyDescent="0.25">
      <c r="A117" s="21">
        <v>3509957</v>
      </c>
      <c r="B117" s="22" t="s">
        <v>190</v>
      </c>
      <c r="C117" s="22" t="s">
        <v>771</v>
      </c>
      <c r="D117" s="22" t="s">
        <v>772</v>
      </c>
      <c r="E117" s="23">
        <v>35172</v>
      </c>
      <c r="F117" s="22" t="s">
        <v>71</v>
      </c>
      <c r="G117" s="22" t="s">
        <v>69</v>
      </c>
      <c r="H117" s="22" t="s">
        <v>70</v>
      </c>
      <c r="I117" s="64">
        <v>6</v>
      </c>
      <c r="J117" s="64">
        <v>7</v>
      </c>
      <c r="K117" s="64">
        <v>13</v>
      </c>
      <c r="L117" s="64">
        <v>15</v>
      </c>
      <c r="M117" s="64">
        <v>15</v>
      </c>
      <c r="N117" s="64">
        <v>59</v>
      </c>
      <c r="O117" s="64">
        <v>84</v>
      </c>
      <c r="P117" s="64">
        <v>87</v>
      </c>
      <c r="Q117" s="64">
        <v>81</v>
      </c>
      <c r="R117" s="64">
        <v>78</v>
      </c>
      <c r="S117" s="143">
        <f t="shared" si="8"/>
        <v>10.16949152542373</v>
      </c>
      <c r="T117" s="143">
        <f t="shared" si="9"/>
        <v>8.3333333333333321</v>
      </c>
      <c r="U117" s="143">
        <f t="shared" si="10"/>
        <v>14.942528735632186</v>
      </c>
      <c r="V117" s="143">
        <f t="shared" si="6"/>
        <v>18.518518518518519</v>
      </c>
      <c r="W117" s="143">
        <f t="shared" si="7"/>
        <v>19.230769230769234</v>
      </c>
    </row>
    <row r="118" spans="1:23" x14ac:dyDescent="0.25">
      <c r="A118" s="21">
        <v>3510005</v>
      </c>
      <c r="B118" s="22" t="s">
        <v>191</v>
      </c>
      <c r="C118" s="22" t="s">
        <v>755</v>
      </c>
      <c r="D118" s="22" t="s">
        <v>756</v>
      </c>
      <c r="E118" s="23">
        <v>35092</v>
      </c>
      <c r="F118" s="22" t="s">
        <v>103</v>
      </c>
      <c r="G118" s="22" t="s">
        <v>2</v>
      </c>
      <c r="H118" s="22" t="s">
        <v>3</v>
      </c>
      <c r="I118" s="64">
        <v>128</v>
      </c>
      <c r="J118" s="64">
        <v>119</v>
      </c>
      <c r="K118" s="64">
        <v>91</v>
      </c>
      <c r="L118" s="64">
        <v>115</v>
      </c>
      <c r="M118" s="64">
        <v>94</v>
      </c>
      <c r="N118" s="64">
        <v>342</v>
      </c>
      <c r="O118" s="64">
        <v>323</v>
      </c>
      <c r="P118" s="64">
        <v>296</v>
      </c>
      <c r="Q118" s="64">
        <v>334</v>
      </c>
      <c r="R118" s="64">
        <v>303</v>
      </c>
      <c r="S118" s="143">
        <f t="shared" si="8"/>
        <v>37.42690058479532</v>
      </c>
      <c r="T118" s="143">
        <f t="shared" si="9"/>
        <v>36.84210526315789</v>
      </c>
      <c r="U118" s="143">
        <f t="shared" si="10"/>
        <v>30.743243243243246</v>
      </c>
      <c r="V118" s="143">
        <f t="shared" si="6"/>
        <v>34.431137724550901</v>
      </c>
      <c r="W118" s="143">
        <f t="shared" si="7"/>
        <v>31.023102310231021</v>
      </c>
    </row>
    <row r="119" spans="1:23" x14ac:dyDescent="0.25">
      <c r="A119" s="21">
        <v>3510104</v>
      </c>
      <c r="B119" s="22" t="s">
        <v>193</v>
      </c>
      <c r="C119" s="22" t="s">
        <v>769</v>
      </c>
      <c r="D119" s="22" t="s">
        <v>770</v>
      </c>
      <c r="E119" s="23">
        <v>35033</v>
      </c>
      <c r="F119" s="22" t="s">
        <v>192</v>
      </c>
      <c r="G119" s="22" t="s">
        <v>55</v>
      </c>
      <c r="H119" s="22" t="s">
        <v>56</v>
      </c>
      <c r="I119" s="64">
        <v>2</v>
      </c>
      <c r="J119" s="64">
        <v>1</v>
      </c>
      <c r="K119" s="64">
        <v>1</v>
      </c>
      <c r="L119" s="64">
        <v>0</v>
      </c>
      <c r="M119" s="64">
        <v>4</v>
      </c>
      <c r="N119" s="64">
        <v>16</v>
      </c>
      <c r="O119" s="64">
        <v>31</v>
      </c>
      <c r="P119" s="64">
        <v>19</v>
      </c>
      <c r="Q119" s="64">
        <v>21</v>
      </c>
      <c r="R119" s="64">
        <v>20</v>
      </c>
      <c r="S119" s="143">
        <f t="shared" si="8"/>
        <v>12.5</v>
      </c>
      <c r="T119" s="143">
        <f t="shared" si="9"/>
        <v>3.225806451612903</v>
      </c>
      <c r="U119" s="143">
        <f t="shared" si="10"/>
        <v>5.2631578947368416</v>
      </c>
      <c r="V119" s="143">
        <f t="shared" si="6"/>
        <v>0</v>
      </c>
      <c r="W119" s="143">
        <f t="shared" si="7"/>
        <v>20</v>
      </c>
    </row>
    <row r="120" spans="1:23" x14ac:dyDescent="0.25">
      <c r="A120" s="21">
        <v>3510153</v>
      </c>
      <c r="B120" s="22" t="s">
        <v>194</v>
      </c>
      <c r="C120" s="22" t="s">
        <v>755</v>
      </c>
      <c r="D120" s="22" t="s">
        <v>756</v>
      </c>
      <c r="E120" s="23">
        <v>35094</v>
      </c>
      <c r="F120" s="22" t="s">
        <v>136</v>
      </c>
      <c r="G120" s="22" t="s">
        <v>2</v>
      </c>
      <c r="H120" s="22" t="s">
        <v>3</v>
      </c>
      <c r="I120" s="64">
        <v>22</v>
      </c>
      <c r="J120" s="64">
        <v>33</v>
      </c>
      <c r="K120" s="64">
        <v>24</v>
      </c>
      <c r="L120" s="64">
        <v>19</v>
      </c>
      <c r="M120" s="64">
        <v>26</v>
      </c>
      <c r="N120" s="64">
        <v>58</v>
      </c>
      <c r="O120" s="64">
        <v>65</v>
      </c>
      <c r="P120" s="64">
        <v>62</v>
      </c>
      <c r="Q120" s="64">
        <v>65</v>
      </c>
      <c r="R120" s="64">
        <v>64</v>
      </c>
      <c r="S120" s="143">
        <f t="shared" si="8"/>
        <v>37.931034482758619</v>
      </c>
      <c r="T120" s="143">
        <f t="shared" si="9"/>
        <v>50.769230769230766</v>
      </c>
      <c r="U120" s="143">
        <f t="shared" si="10"/>
        <v>38.70967741935484</v>
      </c>
      <c r="V120" s="143">
        <f t="shared" si="6"/>
        <v>29.230769230769234</v>
      </c>
      <c r="W120" s="143">
        <f t="shared" si="7"/>
        <v>40.625</v>
      </c>
    </row>
    <row r="121" spans="1:23" x14ac:dyDescent="0.25">
      <c r="A121" s="21">
        <v>3510203</v>
      </c>
      <c r="B121" s="22" t="s">
        <v>195</v>
      </c>
      <c r="C121" s="22" t="s">
        <v>765</v>
      </c>
      <c r="D121" s="22" t="s">
        <v>766</v>
      </c>
      <c r="E121" s="23">
        <v>35161</v>
      </c>
      <c r="F121" s="22" t="s">
        <v>29</v>
      </c>
      <c r="G121" s="22" t="s">
        <v>27</v>
      </c>
      <c r="H121" s="22" t="s">
        <v>28</v>
      </c>
      <c r="I121" s="64">
        <v>211</v>
      </c>
      <c r="J121" s="64">
        <v>217</v>
      </c>
      <c r="K121" s="64">
        <v>185</v>
      </c>
      <c r="L121" s="64">
        <v>245</v>
      </c>
      <c r="M121" s="64">
        <v>203</v>
      </c>
      <c r="N121" s="64">
        <v>679</v>
      </c>
      <c r="O121" s="64">
        <v>728</v>
      </c>
      <c r="P121" s="64">
        <v>712</v>
      </c>
      <c r="Q121" s="64">
        <v>662</v>
      </c>
      <c r="R121" s="64">
        <v>654</v>
      </c>
      <c r="S121" s="143">
        <f t="shared" si="8"/>
        <v>31.075110456553755</v>
      </c>
      <c r="T121" s="143">
        <f t="shared" si="9"/>
        <v>29.807692307692307</v>
      </c>
      <c r="U121" s="143">
        <f t="shared" si="10"/>
        <v>25.983146067415731</v>
      </c>
      <c r="V121" s="143">
        <f t="shared" si="6"/>
        <v>37.009063444108762</v>
      </c>
      <c r="W121" s="143">
        <f t="shared" si="7"/>
        <v>31.039755351681958</v>
      </c>
    </row>
    <row r="122" spans="1:23" x14ac:dyDescent="0.25">
      <c r="A122" s="21">
        <v>3510302</v>
      </c>
      <c r="B122" s="22" t="s">
        <v>196</v>
      </c>
      <c r="C122" s="22" t="s">
        <v>765</v>
      </c>
      <c r="D122" s="22" t="s">
        <v>766</v>
      </c>
      <c r="E122" s="23">
        <v>35163</v>
      </c>
      <c r="F122" s="22" t="s">
        <v>28</v>
      </c>
      <c r="G122" s="22" t="s">
        <v>27</v>
      </c>
      <c r="H122" s="22" t="s">
        <v>28</v>
      </c>
      <c r="I122" s="64">
        <v>105</v>
      </c>
      <c r="J122" s="64">
        <v>107</v>
      </c>
      <c r="K122" s="64">
        <v>96</v>
      </c>
      <c r="L122" s="64">
        <v>110</v>
      </c>
      <c r="M122" s="64">
        <v>122</v>
      </c>
      <c r="N122" s="64">
        <v>259</v>
      </c>
      <c r="O122" s="64">
        <v>231</v>
      </c>
      <c r="P122" s="64">
        <v>263</v>
      </c>
      <c r="Q122" s="64">
        <v>258</v>
      </c>
      <c r="R122" s="64">
        <v>280</v>
      </c>
      <c r="S122" s="143">
        <f t="shared" si="8"/>
        <v>40.54054054054054</v>
      </c>
      <c r="T122" s="143">
        <f t="shared" si="9"/>
        <v>46.320346320346324</v>
      </c>
      <c r="U122" s="143">
        <f t="shared" si="10"/>
        <v>36.50190114068441</v>
      </c>
      <c r="V122" s="143">
        <f t="shared" si="6"/>
        <v>42.63565891472868</v>
      </c>
      <c r="W122" s="143">
        <f t="shared" si="7"/>
        <v>43.571428571428569</v>
      </c>
    </row>
    <row r="123" spans="1:23" x14ac:dyDescent="0.25">
      <c r="A123" s="21">
        <v>3510401</v>
      </c>
      <c r="B123" s="22" t="s">
        <v>197</v>
      </c>
      <c r="C123" s="22" t="s">
        <v>763</v>
      </c>
      <c r="D123" s="22" t="s">
        <v>764</v>
      </c>
      <c r="E123" s="23">
        <v>35103</v>
      </c>
      <c r="F123" s="22" t="s">
        <v>24</v>
      </c>
      <c r="G123" s="22" t="s">
        <v>23</v>
      </c>
      <c r="H123" s="22" t="s">
        <v>24</v>
      </c>
      <c r="I123" s="64">
        <v>178</v>
      </c>
      <c r="J123" s="64">
        <v>153</v>
      </c>
      <c r="K123" s="64">
        <v>150</v>
      </c>
      <c r="L123" s="64">
        <v>178</v>
      </c>
      <c r="M123" s="64">
        <v>167</v>
      </c>
      <c r="N123" s="64">
        <v>752</v>
      </c>
      <c r="O123" s="64">
        <v>684</v>
      </c>
      <c r="P123" s="64">
        <v>711</v>
      </c>
      <c r="Q123" s="64">
        <v>712</v>
      </c>
      <c r="R123" s="64">
        <v>690</v>
      </c>
      <c r="S123" s="143">
        <f t="shared" si="8"/>
        <v>23.670212765957448</v>
      </c>
      <c r="T123" s="143">
        <f t="shared" si="9"/>
        <v>22.368421052631579</v>
      </c>
      <c r="U123" s="143">
        <f t="shared" si="10"/>
        <v>21.09704641350211</v>
      </c>
      <c r="V123" s="143">
        <f t="shared" si="6"/>
        <v>25</v>
      </c>
      <c r="W123" s="143">
        <f t="shared" si="7"/>
        <v>24.20289855072464</v>
      </c>
    </row>
    <row r="124" spans="1:23" x14ac:dyDescent="0.25">
      <c r="A124" s="21">
        <v>3510500</v>
      </c>
      <c r="B124" s="22" t="s">
        <v>199</v>
      </c>
      <c r="C124" s="22" t="s">
        <v>771</v>
      </c>
      <c r="D124" s="22" t="s">
        <v>772</v>
      </c>
      <c r="E124" s="23">
        <v>35173</v>
      </c>
      <c r="F124" s="22" t="s">
        <v>198</v>
      </c>
      <c r="G124" s="22" t="s">
        <v>69</v>
      </c>
      <c r="H124" s="22" t="s">
        <v>70</v>
      </c>
      <c r="I124" s="64">
        <v>686</v>
      </c>
      <c r="J124" s="64">
        <v>649</v>
      </c>
      <c r="K124" s="64">
        <v>626</v>
      </c>
      <c r="L124" s="64">
        <v>669</v>
      </c>
      <c r="M124" s="64">
        <v>605</v>
      </c>
      <c r="N124" s="64">
        <v>1582</v>
      </c>
      <c r="O124" s="64">
        <v>1543</v>
      </c>
      <c r="P124" s="64">
        <v>1615</v>
      </c>
      <c r="Q124" s="64">
        <v>1769</v>
      </c>
      <c r="R124" s="64">
        <v>1701</v>
      </c>
      <c r="S124" s="143">
        <f t="shared" si="8"/>
        <v>43.362831858407077</v>
      </c>
      <c r="T124" s="143">
        <f t="shared" si="9"/>
        <v>42.06092028515878</v>
      </c>
      <c r="U124" s="143">
        <f t="shared" si="10"/>
        <v>38.761609907120743</v>
      </c>
      <c r="V124" s="143">
        <f t="shared" si="6"/>
        <v>37.817976257772749</v>
      </c>
      <c r="W124" s="143">
        <f t="shared" si="7"/>
        <v>35.567313345091122</v>
      </c>
    </row>
    <row r="125" spans="1:23" x14ac:dyDescent="0.25">
      <c r="A125" s="21">
        <v>3510609</v>
      </c>
      <c r="B125" s="22" t="s">
        <v>200</v>
      </c>
      <c r="C125" s="22" t="s">
        <v>779</v>
      </c>
      <c r="D125" s="22" t="s">
        <v>780</v>
      </c>
      <c r="E125" s="23">
        <v>35014</v>
      </c>
      <c r="F125" s="22" t="s">
        <v>128</v>
      </c>
      <c r="G125" s="22" t="s">
        <v>98</v>
      </c>
      <c r="H125" s="22" t="s">
        <v>99</v>
      </c>
      <c r="I125" s="64">
        <v>3178</v>
      </c>
      <c r="J125" s="64">
        <v>3225</v>
      </c>
      <c r="K125" s="64">
        <v>3467</v>
      </c>
      <c r="L125" s="64">
        <v>3584</v>
      </c>
      <c r="M125" s="64">
        <v>3561</v>
      </c>
      <c r="N125" s="64">
        <v>6963</v>
      </c>
      <c r="O125" s="64">
        <v>6939</v>
      </c>
      <c r="P125" s="64">
        <v>7090</v>
      </c>
      <c r="Q125" s="64">
        <v>7248</v>
      </c>
      <c r="R125" s="64">
        <v>7044</v>
      </c>
      <c r="S125" s="143">
        <f t="shared" si="8"/>
        <v>45.641246589113891</v>
      </c>
      <c r="T125" s="143">
        <f t="shared" si="9"/>
        <v>46.476437527021183</v>
      </c>
      <c r="U125" s="143">
        <f t="shared" si="10"/>
        <v>48.899858956276447</v>
      </c>
      <c r="V125" s="143">
        <f t="shared" si="6"/>
        <v>49.448123620309055</v>
      </c>
      <c r="W125" s="143">
        <f t="shared" si="7"/>
        <v>50.55366269165247</v>
      </c>
    </row>
    <row r="126" spans="1:23" x14ac:dyDescent="0.25">
      <c r="A126" s="21">
        <v>3510708</v>
      </c>
      <c r="B126" s="22" t="s">
        <v>201</v>
      </c>
      <c r="C126" s="22" t="s">
        <v>757</v>
      </c>
      <c r="D126" s="22" t="s">
        <v>758</v>
      </c>
      <c r="E126" s="23">
        <v>35157</v>
      </c>
      <c r="F126" s="22" t="s">
        <v>48</v>
      </c>
      <c r="G126" s="22" t="s">
        <v>6</v>
      </c>
      <c r="H126" s="22" t="s">
        <v>7</v>
      </c>
      <c r="I126" s="64">
        <v>24</v>
      </c>
      <c r="J126" s="64">
        <v>30</v>
      </c>
      <c r="K126" s="64">
        <v>26</v>
      </c>
      <c r="L126" s="64">
        <v>14</v>
      </c>
      <c r="M126" s="64">
        <v>25</v>
      </c>
      <c r="N126" s="64">
        <v>133</v>
      </c>
      <c r="O126" s="64">
        <v>141</v>
      </c>
      <c r="P126" s="64">
        <v>122</v>
      </c>
      <c r="Q126" s="64">
        <v>118</v>
      </c>
      <c r="R126" s="64">
        <v>140</v>
      </c>
      <c r="S126" s="143">
        <f t="shared" si="8"/>
        <v>18.045112781954884</v>
      </c>
      <c r="T126" s="143">
        <f t="shared" si="9"/>
        <v>21.276595744680851</v>
      </c>
      <c r="U126" s="143">
        <f t="shared" si="10"/>
        <v>21.311475409836063</v>
      </c>
      <c r="V126" s="143">
        <f t="shared" si="6"/>
        <v>11.864406779661017</v>
      </c>
      <c r="W126" s="143">
        <f t="shared" si="7"/>
        <v>17.857142857142858</v>
      </c>
    </row>
    <row r="127" spans="1:23" x14ac:dyDescent="0.25">
      <c r="A127" s="21">
        <v>3510807</v>
      </c>
      <c r="B127" s="22" t="s">
        <v>202</v>
      </c>
      <c r="C127" s="22" t="s">
        <v>759</v>
      </c>
      <c r="D127" s="22" t="s">
        <v>760</v>
      </c>
      <c r="E127" s="23">
        <v>35143</v>
      </c>
      <c r="F127" s="22" t="s">
        <v>170</v>
      </c>
      <c r="G127" s="22" t="s">
        <v>10</v>
      </c>
      <c r="H127" s="22" t="s">
        <v>11</v>
      </c>
      <c r="I127" s="64">
        <v>96</v>
      </c>
      <c r="J127" s="64">
        <v>82</v>
      </c>
      <c r="K127" s="64">
        <v>84</v>
      </c>
      <c r="L127" s="64">
        <v>48</v>
      </c>
      <c r="M127" s="64">
        <v>61</v>
      </c>
      <c r="N127" s="64">
        <v>347</v>
      </c>
      <c r="O127" s="64">
        <v>301</v>
      </c>
      <c r="P127" s="64">
        <v>296</v>
      </c>
      <c r="Q127" s="64">
        <v>322</v>
      </c>
      <c r="R127" s="64">
        <v>292</v>
      </c>
      <c r="S127" s="143">
        <f t="shared" si="8"/>
        <v>27.665706051873201</v>
      </c>
      <c r="T127" s="143">
        <f t="shared" si="9"/>
        <v>27.242524916943523</v>
      </c>
      <c r="U127" s="143">
        <f t="shared" si="10"/>
        <v>28.378378378378379</v>
      </c>
      <c r="V127" s="143">
        <f t="shared" si="6"/>
        <v>14.906832298136646</v>
      </c>
      <c r="W127" s="143">
        <f t="shared" si="7"/>
        <v>20.890410958904109</v>
      </c>
    </row>
    <row r="128" spans="1:23" x14ac:dyDescent="0.25">
      <c r="A128" s="21">
        <v>3510906</v>
      </c>
      <c r="B128" s="22" t="s">
        <v>203</v>
      </c>
      <c r="C128" s="22" t="s">
        <v>769</v>
      </c>
      <c r="D128" s="22" t="s">
        <v>770</v>
      </c>
      <c r="E128" s="23">
        <v>35133</v>
      </c>
      <c r="F128" s="22" t="s">
        <v>41</v>
      </c>
      <c r="G128" s="22" t="s">
        <v>39</v>
      </c>
      <c r="H128" s="22" t="s">
        <v>40</v>
      </c>
      <c r="I128" s="64">
        <v>14</v>
      </c>
      <c r="J128" s="64">
        <v>13</v>
      </c>
      <c r="K128" s="64">
        <v>11</v>
      </c>
      <c r="L128" s="64">
        <v>16</v>
      </c>
      <c r="M128" s="64">
        <v>17</v>
      </c>
      <c r="N128" s="64">
        <v>28</v>
      </c>
      <c r="O128" s="64">
        <v>19</v>
      </c>
      <c r="P128" s="64">
        <v>23</v>
      </c>
      <c r="Q128" s="64">
        <v>24</v>
      </c>
      <c r="R128" s="64">
        <v>26</v>
      </c>
      <c r="S128" s="143">
        <f t="shared" si="8"/>
        <v>50</v>
      </c>
      <c r="T128" s="143">
        <f t="shared" si="9"/>
        <v>68.421052631578945</v>
      </c>
      <c r="U128" s="143">
        <f t="shared" si="10"/>
        <v>47.826086956521742</v>
      </c>
      <c r="V128" s="143">
        <f t="shared" si="6"/>
        <v>66.666666666666657</v>
      </c>
      <c r="W128" s="143">
        <f t="shared" si="7"/>
        <v>65.384615384615387</v>
      </c>
    </row>
    <row r="129" spans="1:23" x14ac:dyDescent="0.25">
      <c r="A129" s="21">
        <v>3511003</v>
      </c>
      <c r="B129" s="22" t="s">
        <v>204</v>
      </c>
      <c r="C129" s="22" t="s">
        <v>757</v>
      </c>
      <c r="D129" s="22" t="s">
        <v>758</v>
      </c>
      <c r="E129" s="23">
        <v>35022</v>
      </c>
      <c r="F129" s="22" t="s">
        <v>63</v>
      </c>
      <c r="G129" s="22" t="s">
        <v>43</v>
      </c>
      <c r="H129" s="22" t="s">
        <v>44</v>
      </c>
      <c r="I129" s="64">
        <v>66</v>
      </c>
      <c r="J129" s="64">
        <v>60</v>
      </c>
      <c r="K129" s="64">
        <v>63</v>
      </c>
      <c r="L129" s="64">
        <v>47</v>
      </c>
      <c r="M129" s="64">
        <v>46</v>
      </c>
      <c r="N129" s="64">
        <v>245</v>
      </c>
      <c r="O129" s="64">
        <v>278</v>
      </c>
      <c r="P129" s="64">
        <v>267</v>
      </c>
      <c r="Q129" s="64">
        <v>232</v>
      </c>
      <c r="R129" s="64">
        <v>254</v>
      </c>
      <c r="S129" s="143">
        <f t="shared" si="8"/>
        <v>26.938775510204081</v>
      </c>
      <c r="T129" s="143">
        <f t="shared" si="9"/>
        <v>21.582733812949641</v>
      </c>
      <c r="U129" s="143">
        <f t="shared" si="10"/>
        <v>23.595505617977526</v>
      </c>
      <c r="V129" s="143">
        <f t="shared" si="6"/>
        <v>20.258620689655171</v>
      </c>
      <c r="W129" s="143">
        <f t="shared" si="7"/>
        <v>18.110236220472441</v>
      </c>
    </row>
    <row r="130" spans="1:23" x14ac:dyDescent="0.25">
      <c r="A130" s="21">
        <v>3511102</v>
      </c>
      <c r="B130" s="22" t="s">
        <v>205</v>
      </c>
      <c r="C130" s="22" t="s">
        <v>757</v>
      </c>
      <c r="D130" s="22" t="s">
        <v>758</v>
      </c>
      <c r="E130" s="23">
        <v>35151</v>
      </c>
      <c r="F130" s="22" t="s">
        <v>95</v>
      </c>
      <c r="G130" s="22" t="s">
        <v>6</v>
      </c>
      <c r="H130" s="22" t="s">
        <v>7</v>
      </c>
      <c r="I130" s="64">
        <v>220</v>
      </c>
      <c r="J130" s="64">
        <v>233</v>
      </c>
      <c r="K130" s="64">
        <v>275</v>
      </c>
      <c r="L130" s="64">
        <v>248</v>
      </c>
      <c r="M130" s="64">
        <v>261</v>
      </c>
      <c r="N130" s="64">
        <v>1495</v>
      </c>
      <c r="O130" s="64">
        <v>1352</v>
      </c>
      <c r="P130" s="64">
        <v>1440</v>
      </c>
      <c r="Q130" s="64">
        <v>1416</v>
      </c>
      <c r="R130" s="64">
        <v>1353</v>
      </c>
      <c r="S130" s="143">
        <f t="shared" si="8"/>
        <v>14.715719063545151</v>
      </c>
      <c r="T130" s="143">
        <f t="shared" si="9"/>
        <v>17.233727810650887</v>
      </c>
      <c r="U130" s="143">
        <f t="shared" si="10"/>
        <v>19.097222222222221</v>
      </c>
      <c r="V130" s="143">
        <f t="shared" si="6"/>
        <v>17.514124293785311</v>
      </c>
      <c r="W130" s="143">
        <f t="shared" si="7"/>
        <v>19.290465631929045</v>
      </c>
    </row>
    <row r="131" spans="1:23" x14ac:dyDescent="0.25">
      <c r="A131" s="21">
        <v>3511201</v>
      </c>
      <c r="B131" s="22" t="s">
        <v>206</v>
      </c>
      <c r="C131" s="22" t="s">
        <v>757</v>
      </c>
      <c r="D131" s="22" t="s">
        <v>758</v>
      </c>
      <c r="E131" s="23">
        <v>35151</v>
      </c>
      <c r="F131" s="22" t="s">
        <v>95</v>
      </c>
      <c r="G131" s="22" t="s">
        <v>6</v>
      </c>
      <c r="H131" s="22" t="s">
        <v>7</v>
      </c>
      <c r="I131" s="64">
        <v>8</v>
      </c>
      <c r="J131" s="64">
        <v>9</v>
      </c>
      <c r="K131" s="64">
        <v>13</v>
      </c>
      <c r="L131" s="64">
        <v>11</v>
      </c>
      <c r="M131" s="64">
        <v>20</v>
      </c>
      <c r="N131" s="64">
        <v>95</v>
      </c>
      <c r="O131" s="64">
        <v>89</v>
      </c>
      <c r="P131" s="64">
        <v>95</v>
      </c>
      <c r="Q131" s="64">
        <v>95</v>
      </c>
      <c r="R131" s="64">
        <v>90</v>
      </c>
      <c r="S131" s="143">
        <f t="shared" si="8"/>
        <v>8.4210526315789469</v>
      </c>
      <c r="T131" s="143">
        <f t="shared" si="9"/>
        <v>10.112359550561797</v>
      </c>
      <c r="U131" s="143">
        <f t="shared" si="10"/>
        <v>13.684210526315791</v>
      </c>
      <c r="V131" s="143">
        <f t="shared" si="6"/>
        <v>11.578947368421053</v>
      </c>
      <c r="W131" s="143">
        <f t="shared" si="7"/>
        <v>22.222222222222221</v>
      </c>
    </row>
    <row r="132" spans="1:23" x14ac:dyDescent="0.25">
      <c r="A132" s="21">
        <v>3511300</v>
      </c>
      <c r="B132" s="22" t="s">
        <v>207</v>
      </c>
      <c r="C132" s="22" t="s">
        <v>757</v>
      </c>
      <c r="D132" s="22" t="s">
        <v>758</v>
      </c>
      <c r="E132" s="23">
        <v>35155</v>
      </c>
      <c r="F132" s="22" t="s">
        <v>7</v>
      </c>
      <c r="G132" s="22" t="s">
        <v>6</v>
      </c>
      <c r="H132" s="22" t="s">
        <v>7</v>
      </c>
      <c r="I132" s="64">
        <v>14</v>
      </c>
      <c r="J132" s="64">
        <v>17</v>
      </c>
      <c r="K132" s="64">
        <v>12</v>
      </c>
      <c r="L132" s="64">
        <v>21</v>
      </c>
      <c r="M132" s="64">
        <v>17</v>
      </c>
      <c r="N132" s="64">
        <v>82</v>
      </c>
      <c r="O132" s="64">
        <v>82</v>
      </c>
      <c r="P132" s="64">
        <v>82</v>
      </c>
      <c r="Q132" s="64">
        <v>114</v>
      </c>
      <c r="R132" s="64">
        <v>99</v>
      </c>
      <c r="S132" s="143">
        <f t="shared" si="8"/>
        <v>17.073170731707318</v>
      </c>
      <c r="T132" s="143">
        <f t="shared" si="9"/>
        <v>20.73170731707317</v>
      </c>
      <c r="U132" s="143">
        <f t="shared" si="10"/>
        <v>14.634146341463413</v>
      </c>
      <c r="V132" s="143">
        <f t="shared" ref="V132:V195" si="11">L132/Q132*100</f>
        <v>18.421052631578945</v>
      </c>
      <c r="W132" s="143">
        <f t="shared" ref="W132:W195" si="12">M132/R132*100</f>
        <v>17.171717171717169</v>
      </c>
    </row>
    <row r="133" spans="1:23" x14ac:dyDescent="0.25">
      <c r="A133" s="21">
        <v>3511409</v>
      </c>
      <c r="B133" s="22" t="s">
        <v>208</v>
      </c>
      <c r="C133" s="22" t="s">
        <v>761</v>
      </c>
      <c r="D133" s="22" t="s">
        <v>762</v>
      </c>
      <c r="E133" s="23">
        <v>35061</v>
      </c>
      <c r="F133" s="22" t="s">
        <v>21</v>
      </c>
      <c r="G133" s="22" t="s">
        <v>19</v>
      </c>
      <c r="H133" s="22" t="s">
        <v>20</v>
      </c>
      <c r="I133" s="64">
        <v>131</v>
      </c>
      <c r="J133" s="64">
        <v>111</v>
      </c>
      <c r="K133" s="64">
        <v>117</v>
      </c>
      <c r="L133" s="64">
        <v>121</v>
      </c>
      <c r="M133" s="64">
        <v>112</v>
      </c>
      <c r="N133" s="64">
        <v>249</v>
      </c>
      <c r="O133" s="64">
        <v>240</v>
      </c>
      <c r="P133" s="64">
        <v>233</v>
      </c>
      <c r="Q133" s="64">
        <v>251</v>
      </c>
      <c r="R133" s="64">
        <v>244</v>
      </c>
      <c r="S133" s="143">
        <f t="shared" ref="S133:S196" si="13">I133/N133*100</f>
        <v>52.610441767068274</v>
      </c>
      <c r="T133" s="143">
        <f t="shared" ref="T133:T196" si="14">J133/O133*100</f>
        <v>46.25</v>
      </c>
      <c r="U133" s="143">
        <f t="shared" ref="U133:U196" si="15">K133/P133*100</f>
        <v>50.214592274678118</v>
      </c>
      <c r="V133" s="143">
        <f t="shared" si="11"/>
        <v>48.207171314741039</v>
      </c>
      <c r="W133" s="143">
        <f t="shared" si="12"/>
        <v>45.901639344262293</v>
      </c>
    </row>
    <row r="134" spans="1:23" x14ac:dyDescent="0.25">
      <c r="A134" s="21">
        <v>3511508</v>
      </c>
      <c r="B134" s="22" t="s">
        <v>209</v>
      </c>
      <c r="C134" s="22" t="s">
        <v>765</v>
      </c>
      <c r="D134" s="22" t="s">
        <v>766</v>
      </c>
      <c r="E134" s="23">
        <v>35161</v>
      </c>
      <c r="F134" s="22" t="s">
        <v>29</v>
      </c>
      <c r="G134" s="22" t="s">
        <v>27</v>
      </c>
      <c r="H134" s="22" t="s">
        <v>28</v>
      </c>
      <c r="I134" s="64">
        <v>149</v>
      </c>
      <c r="J134" s="64">
        <v>170</v>
      </c>
      <c r="K134" s="64">
        <v>158</v>
      </c>
      <c r="L134" s="64">
        <v>140</v>
      </c>
      <c r="M134" s="64">
        <v>134</v>
      </c>
      <c r="N134" s="64">
        <v>527</v>
      </c>
      <c r="O134" s="64">
        <v>515</v>
      </c>
      <c r="P134" s="64">
        <v>553</v>
      </c>
      <c r="Q134" s="64">
        <v>559</v>
      </c>
      <c r="R134" s="64">
        <v>544</v>
      </c>
      <c r="S134" s="143">
        <f t="shared" si="13"/>
        <v>28.273244781783681</v>
      </c>
      <c r="T134" s="143">
        <f t="shared" si="14"/>
        <v>33.009708737864081</v>
      </c>
      <c r="U134" s="143">
        <f t="shared" si="15"/>
        <v>28.571428571428569</v>
      </c>
      <c r="V134" s="143">
        <f t="shared" si="11"/>
        <v>25.044722719141323</v>
      </c>
      <c r="W134" s="143">
        <f t="shared" si="12"/>
        <v>24.632352941176471</v>
      </c>
    </row>
    <row r="135" spans="1:23" x14ac:dyDescent="0.25">
      <c r="A135" s="21">
        <v>3511607</v>
      </c>
      <c r="B135" s="22" t="s">
        <v>210</v>
      </c>
      <c r="C135" s="22" t="s">
        <v>765</v>
      </c>
      <c r="D135" s="22" t="s">
        <v>766</v>
      </c>
      <c r="E135" s="23">
        <v>35161</v>
      </c>
      <c r="F135" s="22" t="s">
        <v>29</v>
      </c>
      <c r="G135" s="22" t="s">
        <v>27</v>
      </c>
      <c r="H135" s="22" t="s">
        <v>28</v>
      </c>
      <c r="I135" s="64">
        <v>79</v>
      </c>
      <c r="J135" s="64">
        <v>98</v>
      </c>
      <c r="K135" s="64">
        <v>104</v>
      </c>
      <c r="L135" s="64">
        <v>101</v>
      </c>
      <c r="M135" s="64">
        <v>98</v>
      </c>
      <c r="N135" s="64">
        <v>222</v>
      </c>
      <c r="O135" s="64">
        <v>228</v>
      </c>
      <c r="P135" s="64">
        <v>250</v>
      </c>
      <c r="Q135" s="64">
        <v>243</v>
      </c>
      <c r="R135" s="64">
        <v>252</v>
      </c>
      <c r="S135" s="143">
        <f t="shared" si="13"/>
        <v>35.585585585585584</v>
      </c>
      <c r="T135" s="143">
        <f t="shared" si="14"/>
        <v>42.982456140350877</v>
      </c>
      <c r="U135" s="143">
        <f t="shared" si="15"/>
        <v>41.6</v>
      </c>
      <c r="V135" s="143">
        <f t="shared" si="11"/>
        <v>41.563786008230451</v>
      </c>
      <c r="W135" s="143">
        <f t="shared" si="12"/>
        <v>38.888888888888893</v>
      </c>
    </row>
    <row r="136" spans="1:23" x14ac:dyDescent="0.25">
      <c r="A136" s="21">
        <v>3511706</v>
      </c>
      <c r="B136" s="22" t="s">
        <v>211</v>
      </c>
      <c r="C136" s="22" t="s">
        <v>763</v>
      </c>
      <c r="D136" s="22" t="s">
        <v>764</v>
      </c>
      <c r="E136" s="23">
        <v>35103</v>
      </c>
      <c r="F136" s="22" t="s">
        <v>24</v>
      </c>
      <c r="G136" s="22" t="s">
        <v>23</v>
      </c>
      <c r="H136" s="22" t="s">
        <v>24</v>
      </c>
      <c r="I136" s="64">
        <v>46</v>
      </c>
      <c r="J136" s="64">
        <v>63</v>
      </c>
      <c r="K136" s="64">
        <v>60</v>
      </c>
      <c r="L136" s="64">
        <v>74</v>
      </c>
      <c r="M136" s="64">
        <v>61</v>
      </c>
      <c r="N136" s="64">
        <v>197</v>
      </c>
      <c r="O136" s="64">
        <v>194</v>
      </c>
      <c r="P136" s="64">
        <v>208</v>
      </c>
      <c r="Q136" s="64">
        <v>228</v>
      </c>
      <c r="R136" s="64">
        <v>196</v>
      </c>
      <c r="S136" s="143">
        <f t="shared" si="13"/>
        <v>23.350253807106601</v>
      </c>
      <c r="T136" s="143">
        <f t="shared" si="14"/>
        <v>32.47422680412371</v>
      </c>
      <c r="U136" s="143">
        <f t="shared" si="15"/>
        <v>28.846153846153843</v>
      </c>
      <c r="V136" s="143">
        <f t="shared" si="11"/>
        <v>32.456140350877192</v>
      </c>
      <c r="W136" s="143">
        <f t="shared" si="12"/>
        <v>31.122448979591837</v>
      </c>
    </row>
    <row r="137" spans="1:23" x14ac:dyDescent="0.25">
      <c r="A137" s="21">
        <v>3511904</v>
      </c>
      <c r="B137" s="22" t="s">
        <v>213</v>
      </c>
      <c r="C137" s="22" t="s">
        <v>757</v>
      </c>
      <c r="D137" s="22" t="s">
        <v>758</v>
      </c>
      <c r="E137" s="23">
        <v>35023</v>
      </c>
      <c r="F137" s="22" t="s">
        <v>45</v>
      </c>
      <c r="G137" s="22" t="s">
        <v>43</v>
      </c>
      <c r="H137" s="22" t="s">
        <v>44</v>
      </c>
      <c r="I137" s="64">
        <v>30</v>
      </c>
      <c r="J137" s="64">
        <v>39</v>
      </c>
      <c r="K137" s="64">
        <v>27</v>
      </c>
      <c r="L137" s="64">
        <v>35</v>
      </c>
      <c r="M137" s="64">
        <v>22</v>
      </c>
      <c r="N137" s="64">
        <v>130</v>
      </c>
      <c r="O137" s="64">
        <v>115</v>
      </c>
      <c r="P137" s="64">
        <v>107</v>
      </c>
      <c r="Q137" s="64">
        <v>116</v>
      </c>
      <c r="R137" s="64">
        <v>90</v>
      </c>
      <c r="S137" s="143">
        <f t="shared" si="13"/>
        <v>23.076923076923077</v>
      </c>
      <c r="T137" s="143">
        <f t="shared" si="14"/>
        <v>33.913043478260867</v>
      </c>
      <c r="U137" s="143">
        <f t="shared" si="15"/>
        <v>25.233644859813083</v>
      </c>
      <c r="V137" s="143">
        <f t="shared" si="11"/>
        <v>30.172413793103448</v>
      </c>
      <c r="W137" s="143">
        <f t="shared" si="12"/>
        <v>24.444444444444443</v>
      </c>
    </row>
    <row r="138" spans="1:23" x14ac:dyDescent="0.25">
      <c r="A138" s="21">
        <v>3512001</v>
      </c>
      <c r="B138" s="22" t="s">
        <v>214</v>
      </c>
      <c r="C138" s="22" t="s">
        <v>769</v>
      </c>
      <c r="D138" s="22" t="s">
        <v>770</v>
      </c>
      <c r="E138" s="23">
        <v>35051</v>
      </c>
      <c r="F138" s="22" t="s">
        <v>37</v>
      </c>
      <c r="G138" s="22" t="s">
        <v>35</v>
      </c>
      <c r="H138" s="22" t="s">
        <v>36</v>
      </c>
      <c r="I138" s="64">
        <v>17</v>
      </c>
      <c r="J138" s="64">
        <v>27</v>
      </c>
      <c r="K138" s="64">
        <v>15</v>
      </c>
      <c r="L138" s="64">
        <v>25</v>
      </c>
      <c r="M138" s="64">
        <v>30</v>
      </c>
      <c r="N138" s="64">
        <v>237</v>
      </c>
      <c r="O138" s="64">
        <v>243</v>
      </c>
      <c r="P138" s="64">
        <v>245</v>
      </c>
      <c r="Q138" s="64">
        <v>261</v>
      </c>
      <c r="R138" s="64">
        <v>224</v>
      </c>
      <c r="S138" s="143">
        <f t="shared" si="13"/>
        <v>7.1729957805907167</v>
      </c>
      <c r="T138" s="143">
        <f t="shared" si="14"/>
        <v>11.111111111111111</v>
      </c>
      <c r="U138" s="143">
        <f t="shared" si="15"/>
        <v>6.1224489795918364</v>
      </c>
      <c r="V138" s="143">
        <f t="shared" si="11"/>
        <v>9.5785440613026829</v>
      </c>
      <c r="W138" s="143">
        <f t="shared" si="12"/>
        <v>13.392857142857142</v>
      </c>
    </row>
    <row r="139" spans="1:23" x14ac:dyDescent="0.25">
      <c r="A139" s="21">
        <v>3512100</v>
      </c>
      <c r="B139" s="22" t="s">
        <v>215</v>
      </c>
      <c r="C139" s="22" t="s">
        <v>769</v>
      </c>
      <c r="D139" s="22" t="s">
        <v>770</v>
      </c>
      <c r="E139" s="23">
        <v>35051</v>
      </c>
      <c r="F139" s="22" t="s">
        <v>37</v>
      </c>
      <c r="G139" s="22" t="s">
        <v>35</v>
      </c>
      <c r="H139" s="22" t="s">
        <v>36</v>
      </c>
      <c r="I139" s="64">
        <v>9</v>
      </c>
      <c r="J139" s="64">
        <v>13</v>
      </c>
      <c r="K139" s="64">
        <v>15</v>
      </c>
      <c r="L139" s="64">
        <v>18</v>
      </c>
      <c r="M139" s="64">
        <v>12</v>
      </c>
      <c r="N139" s="64">
        <v>94</v>
      </c>
      <c r="O139" s="64">
        <v>113</v>
      </c>
      <c r="P139" s="64">
        <v>115</v>
      </c>
      <c r="Q139" s="64">
        <v>106</v>
      </c>
      <c r="R139" s="64">
        <v>93</v>
      </c>
      <c r="S139" s="143">
        <f t="shared" si="13"/>
        <v>9.5744680851063837</v>
      </c>
      <c r="T139" s="143">
        <f t="shared" si="14"/>
        <v>11.504424778761061</v>
      </c>
      <c r="U139" s="143">
        <f t="shared" si="15"/>
        <v>13.043478260869565</v>
      </c>
      <c r="V139" s="143">
        <f t="shared" si="11"/>
        <v>16.981132075471699</v>
      </c>
      <c r="W139" s="143">
        <f t="shared" si="12"/>
        <v>12.903225806451612</v>
      </c>
    </row>
    <row r="140" spans="1:23" x14ac:dyDescent="0.25">
      <c r="A140" s="21">
        <v>3512209</v>
      </c>
      <c r="B140" s="22" t="s">
        <v>216</v>
      </c>
      <c r="C140" s="22" t="s">
        <v>763</v>
      </c>
      <c r="D140" s="22" t="s">
        <v>764</v>
      </c>
      <c r="E140" s="23">
        <v>35101</v>
      </c>
      <c r="F140" s="22" t="s">
        <v>88</v>
      </c>
      <c r="G140" s="22" t="s">
        <v>23</v>
      </c>
      <c r="H140" s="22" t="s">
        <v>24</v>
      </c>
      <c r="I140" s="64">
        <v>136</v>
      </c>
      <c r="J140" s="64">
        <v>166</v>
      </c>
      <c r="K140" s="64">
        <v>166</v>
      </c>
      <c r="L140" s="64">
        <v>159</v>
      </c>
      <c r="M140" s="64">
        <v>134</v>
      </c>
      <c r="N140" s="64">
        <v>385</v>
      </c>
      <c r="O140" s="64">
        <v>411</v>
      </c>
      <c r="P140" s="64">
        <v>399</v>
      </c>
      <c r="Q140" s="64">
        <v>397</v>
      </c>
      <c r="R140" s="64">
        <v>362</v>
      </c>
      <c r="S140" s="143">
        <f t="shared" si="13"/>
        <v>35.324675324675326</v>
      </c>
      <c r="T140" s="143">
        <f t="shared" si="14"/>
        <v>40.389294403892947</v>
      </c>
      <c r="U140" s="143">
        <f t="shared" si="15"/>
        <v>41.604010025062657</v>
      </c>
      <c r="V140" s="143">
        <f t="shared" si="11"/>
        <v>40.050377833753146</v>
      </c>
      <c r="W140" s="143">
        <f t="shared" si="12"/>
        <v>37.016574585635361</v>
      </c>
    </row>
    <row r="141" spans="1:23" x14ac:dyDescent="0.25">
      <c r="A141" s="21">
        <v>3512308</v>
      </c>
      <c r="B141" s="22" t="s">
        <v>217</v>
      </c>
      <c r="C141" s="22" t="s">
        <v>761</v>
      </c>
      <c r="D141" s="22" t="s">
        <v>762</v>
      </c>
      <c r="E141" s="23">
        <v>35063</v>
      </c>
      <c r="F141" s="22" t="s">
        <v>66</v>
      </c>
      <c r="G141" s="22" t="s">
        <v>19</v>
      </c>
      <c r="H141" s="22" t="s">
        <v>20</v>
      </c>
      <c r="I141" s="64">
        <v>98</v>
      </c>
      <c r="J141" s="64">
        <v>92</v>
      </c>
      <c r="K141" s="64">
        <v>91</v>
      </c>
      <c r="L141" s="64">
        <v>107</v>
      </c>
      <c r="M141" s="64">
        <v>86</v>
      </c>
      <c r="N141" s="64">
        <v>215</v>
      </c>
      <c r="O141" s="64">
        <v>209</v>
      </c>
      <c r="P141" s="64">
        <v>218</v>
      </c>
      <c r="Q141" s="64">
        <v>207</v>
      </c>
      <c r="R141" s="64">
        <v>203</v>
      </c>
      <c r="S141" s="143">
        <f t="shared" si="13"/>
        <v>45.581395348837212</v>
      </c>
      <c r="T141" s="143">
        <f t="shared" si="14"/>
        <v>44.019138755980862</v>
      </c>
      <c r="U141" s="143">
        <f t="shared" si="15"/>
        <v>41.743119266055047</v>
      </c>
      <c r="V141" s="143">
        <f t="shared" si="11"/>
        <v>51.690821256038646</v>
      </c>
      <c r="W141" s="143">
        <f t="shared" si="12"/>
        <v>42.364532019704434</v>
      </c>
    </row>
    <row r="142" spans="1:23" x14ac:dyDescent="0.25">
      <c r="A142" s="21">
        <v>3512407</v>
      </c>
      <c r="B142" s="22" t="s">
        <v>219</v>
      </c>
      <c r="C142" s="22" t="s">
        <v>763</v>
      </c>
      <c r="D142" s="22" t="s">
        <v>764</v>
      </c>
      <c r="E142" s="23">
        <v>35102</v>
      </c>
      <c r="F142" s="22" t="s">
        <v>218</v>
      </c>
      <c r="G142" s="22" t="s">
        <v>23</v>
      </c>
      <c r="H142" s="22" t="s">
        <v>24</v>
      </c>
      <c r="I142" s="64">
        <v>103</v>
      </c>
      <c r="J142" s="64">
        <v>122</v>
      </c>
      <c r="K142" s="64">
        <v>112</v>
      </c>
      <c r="L142" s="64">
        <v>113</v>
      </c>
      <c r="M142" s="64">
        <v>121</v>
      </c>
      <c r="N142" s="64">
        <v>275</v>
      </c>
      <c r="O142" s="64">
        <v>307</v>
      </c>
      <c r="P142" s="64">
        <v>298</v>
      </c>
      <c r="Q142" s="64">
        <v>293</v>
      </c>
      <c r="R142" s="64">
        <v>316</v>
      </c>
      <c r="S142" s="143">
        <f t="shared" si="13"/>
        <v>37.45454545454546</v>
      </c>
      <c r="T142" s="143">
        <f t="shared" si="14"/>
        <v>39.739413680781759</v>
      </c>
      <c r="U142" s="143">
        <f t="shared" si="15"/>
        <v>37.583892617449663</v>
      </c>
      <c r="V142" s="143">
        <f t="shared" si="11"/>
        <v>38.56655290102389</v>
      </c>
      <c r="W142" s="143">
        <f t="shared" si="12"/>
        <v>38.291139240506325</v>
      </c>
    </row>
    <row r="143" spans="1:23" x14ac:dyDescent="0.25">
      <c r="A143" s="21">
        <v>3512506</v>
      </c>
      <c r="B143" s="22" t="s">
        <v>220</v>
      </c>
      <c r="C143" s="22" t="s">
        <v>757</v>
      </c>
      <c r="D143" s="22" t="s">
        <v>758</v>
      </c>
      <c r="E143" s="23">
        <v>35023</v>
      </c>
      <c r="F143" s="22" t="s">
        <v>45</v>
      </c>
      <c r="G143" s="22" t="s">
        <v>43</v>
      </c>
      <c r="H143" s="22" t="s">
        <v>44</v>
      </c>
      <c r="I143" s="64">
        <v>16</v>
      </c>
      <c r="J143" s="64">
        <v>16</v>
      </c>
      <c r="K143" s="64">
        <v>24</v>
      </c>
      <c r="L143" s="64">
        <v>23</v>
      </c>
      <c r="M143" s="64">
        <v>21</v>
      </c>
      <c r="N143" s="64">
        <v>69</v>
      </c>
      <c r="O143" s="64">
        <v>79</v>
      </c>
      <c r="P143" s="64">
        <v>66</v>
      </c>
      <c r="Q143" s="64">
        <v>65</v>
      </c>
      <c r="R143" s="64">
        <v>71</v>
      </c>
      <c r="S143" s="143">
        <f t="shared" si="13"/>
        <v>23.188405797101449</v>
      </c>
      <c r="T143" s="143">
        <f t="shared" si="14"/>
        <v>20.253164556962027</v>
      </c>
      <c r="U143" s="143">
        <f t="shared" si="15"/>
        <v>36.363636363636367</v>
      </c>
      <c r="V143" s="143">
        <f t="shared" si="11"/>
        <v>35.384615384615387</v>
      </c>
      <c r="W143" s="143">
        <f t="shared" si="12"/>
        <v>29.577464788732392</v>
      </c>
    </row>
    <row r="144" spans="1:23" x14ac:dyDescent="0.25">
      <c r="A144" s="21">
        <v>3512605</v>
      </c>
      <c r="B144" s="22" t="s">
        <v>221</v>
      </c>
      <c r="C144" s="22" t="s">
        <v>761</v>
      </c>
      <c r="D144" s="22" t="s">
        <v>762</v>
      </c>
      <c r="E144" s="23">
        <v>35061</v>
      </c>
      <c r="F144" s="22" t="s">
        <v>21</v>
      </c>
      <c r="G144" s="22" t="s">
        <v>19</v>
      </c>
      <c r="H144" s="22" t="s">
        <v>20</v>
      </c>
      <c r="I144" s="64">
        <v>26</v>
      </c>
      <c r="J144" s="64">
        <v>24</v>
      </c>
      <c r="K144" s="64">
        <v>13</v>
      </c>
      <c r="L144" s="64">
        <v>26</v>
      </c>
      <c r="M144" s="64">
        <v>22</v>
      </c>
      <c r="N144" s="64">
        <v>57</v>
      </c>
      <c r="O144" s="64">
        <v>46</v>
      </c>
      <c r="P144" s="64">
        <v>48</v>
      </c>
      <c r="Q144" s="64">
        <v>47</v>
      </c>
      <c r="R144" s="64">
        <v>53</v>
      </c>
      <c r="S144" s="143">
        <f t="shared" si="13"/>
        <v>45.614035087719294</v>
      </c>
      <c r="T144" s="143">
        <f t="shared" si="14"/>
        <v>52.173913043478258</v>
      </c>
      <c r="U144" s="143">
        <f t="shared" si="15"/>
        <v>27.083333333333332</v>
      </c>
      <c r="V144" s="143">
        <f t="shared" si="11"/>
        <v>55.319148936170215</v>
      </c>
      <c r="W144" s="143">
        <f t="shared" si="12"/>
        <v>41.509433962264154</v>
      </c>
    </row>
    <row r="145" spans="1:23" x14ac:dyDescent="0.25">
      <c r="A145" s="21">
        <v>3512704</v>
      </c>
      <c r="B145" s="22" t="s">
        <v>222</v>
      </c>
      <c r="C145" s="22" t="s">
        <v>763</v>
      </c>
      <c r="D145" s="22" t="s">
        <v>764</v>
      </c>
      <c r="E145" s="23">
        <v>35104</v>
      </c>
      <c r="F145" s="22" t="s">
        <v>61</v>
      </c>
      <c r="G145" s="22" t="s">
        <v>23</v>
      </c>
      <c r="H145" s="22" t="s">
        <v>24</v>
      </c>
      <c r="I145" s="64">
        <v>19</v>
      </c>
      <c r="J145" s="64">
        <v>15</v>
      </c>
      <c r="K145" s="64">
        <v>23</v>
      </c>
      <c r="L145" s="64">
        <v>19</v>
      </c>
      <c r="M145" s="64">
        <v>10</v>
      </c>
      <c r="N145" s="64">
        <v>51</v>
      </c>
      <c r="O145" s="64">
        <v>67</v>
      </c>
      <c r="P145" s="64">
        <v>53</v>
      </c>
      <c r="Q145" s="64">
        <v>52</v>
      </c>
      <c r="R145" s="64">
        <v>46</v>
      </c>
      <c r="S145" s="143">
        <f t="shared" si="13"/>
        <v>37.254901960784316</v>
      </c>
      <c r="T145" s="143">
        <f t="shared" si="14"/>
        <v>22.388059701492537</v>
      </c>
      <c r="U145" s="143">
        <f t="shared" si="15"/>
        <v>43.39622641509434</v>
      </c>
      <c r="V145" s="143">
        <f t="shared" si="11"/>
        <v>36.538461538461533</v>
      </c>
      <c r="W145" s="143">
        <f t="shared" si="12"/>
        <v>21.739130434782609</v>
      </c>
    </row>
    <row r="146" spans="1:23" x14ac:dyDescent="0.25">
      <c r="A146" s="21">
        <v>3512803</v>
      </c>
      <c r="B146" s="22" t="s">
        <v>223</v>
      </c>
      <c r="C146" s="22" t="s">
        <v>759</v>
      </c>
      <c r="D146" s="22" t="s">
        <v>760</v>
      </c>
      <c r="E146" s="23">
        <v>35072</v>
      </c>
      <c r="F146" s="22" t="s">
        <v>53</v>
      </c>
      <c r="G146" s="22" t="s">
        <v>15</v>
      </c>
      <c r="H146" s="22" t="s">
        <v>16</v>
      </c>
      <c r="I146" s="64">
        <v>272</v>
      </c>
      <c r="J146" s="64">
        <v>293</v>
      </c>
      <c r="K146" s="64">
        <v>288</v>
      </c>
      <c r="L146" s="64">
        <v>269</v>
      </c>
      <c r="M146" s="64">
        <v>201</v>
      </c>
      <c r="N146" s="64">
        <v>830</v>
      </c>
      <c r="O146" s="64">
        <v>888</v>
      </c>
      <c r="P146" s="64">
        <v>832</v>
      </c>
      <c r="Q146" s="64">
        <v>774</v>
      </c>
      <c r="R146" s="64">
        <v>676</v>
      </c>
      <c r="S146" s="143">
        <f t="shared" si="13"/>
        <v>32.7710843373494</v>
      </c>
      <c r="T146" s="143">
        <f t="shared" si="14"/>
        <v>32.995495495495497</v>
      </c>
      <c r="U146" s="143">
        <f t="shared" si="15"/>
        <v>34.615384615384613</v>
      </c>
      <c r="V146" s="143">
        <f t="shared" si="11"/>
        <v>34.754521963824288</v>
      </c>
      <c r="W146" s="143">
        <f t="shared" si="12"/>
        <v>29.73372781065089</v>
      </c>
    </row>
    <row r="147" spans="1:23" x14ac:dyDescent="0.25">
      <c r="A147" s="21">
        <v>3512902</v>
      </c>
      <c r="B147" s="22" t="s">
        <v>224</v>
      </c>
      <c r="C147" s="22" t="s">
        <v>757</v>
      </c>
      <c r="D147" s="22" t="s">
        <v>758</v>
      </c>
      <c r="E147" s="23">
        <v>35157</v>
      </c>
      <c r="F147" s="22" t="s">
        <v>48</v>
      </c>
      <c r="G147" s="22" t="s">
        <v>6</v>
      </c>
      <c r="H147" s="22" t="s">
        <v>7</v>
      </c>
      <c r="I147" s="64">
        <v>10</v>
      </c>
      <c r="J147" s="64">
        <v>9</v>
      </c>
      <c r="K147" s="64">
        <v>14</v>
      </c>
      <c r="L147" s="64">
        <v>14</v>
      </c>
      <c r="M147" s="64">
        <v>6</v>
      </c>
      <c r="N147" s="64">
        <v>75</v>
      </c>
      <c r="O147" s="64">
        <v>69</v>
      </c>
      <c r="P147" s="64">
        <v>75</v>
      </c>
      <c r="Q147" s="64">
        <v>88</v>
      </c>
      <c r="R147" s="64">
        <v>60</v>
      </c>
      <c r="S147" s="143">
        <f t="shared" si="13"/>
        <v>13.333333333333334</v>
      </c>
      <c r="T147" s="143">
        <f t="shared" si="14"/>
        <v>13.043478260869565</v>
      </c>
      <c r="U147" s="143">
        <f t="shared" si="15"/>
        <v>18.666666666666668</v>
      </c>
      <c r="V147" s="143">
        <f t="shared" si="11"/>
        <v>15.909090909090908</v>
      </c>
      <c r="W147" s="143">
        <f t="shared" si="12"/>
        <v>10</v>
      </c>
    </row>
    <row r="148" spans="1:23" x14ac:dyDescent="0.25">
      <c r="A148" s="21">
        <v>3513009</v>
      </c>
      <c r="B148" s="22" t="s">
        <v>226</v>
      </c>
      <c r="C148" s="22" t="s">
        <v>783</v>
      </c>
      <c r="D148" s="22" t="s">
        <v>784</v>
      </c>
      <c r="E148" s="23">
        <v>35013</v>
      </c>
      <c r="F148" s="22" t="s">
        <v>225</v>
      </c>
      <c r="G148" s="22" t="s">
        <v>98</v>
      </c>
      <c r="H148" s="22" t="s">
        <v>99</v>
      </c>
      <c r="I148" s="64">
        <v>2007</v>
      </c>
      <c r="J148" s="64">
        <v>2040</v>
      </c>
      <c r="K148" s="64">
        <v>2086</v>
      </c>
      <c r="L148" s="64">
        <v>2290</v>
      </c>
      <c r="M148" s="64">
        <v>2255</v>
      </c>
      <c r="N148" s="64">
        <v>3936</v>
      </c>
      <c r="O148" s="64">
        <v>4073</v>
      </c>
      <c r="P148" s="64">
        <v>4260</v>
      </c>
      <c r="Q148" s="64">
        <v>4449</v>
      </c>
      <c r="R148" s="64">
        <v>4243</v>
      </c>
      <c r="S148" s="143">
        <f t="shared" si="13"/>
        <v>50.990853658536587</v>
      </c>
      <c r="T148" s="143">
        <f t="shared" si="14"/>
        <v>50.085931745642029</v>
      </c>
      <c r="U148" s="143">
        <f t="shared" si="15"/>
        <v>48.967136150234744</v>
      </c>
      <c r="V148" s="143">
        <f t="shared" si="11"/>
        <v>51.472240953023153</v>
      </c>
      <c r="W148" s="143">
        <f t="shared" si="12"/>
        <v>53.146358708460994</v>
      </c>
    </row>
    <row r="149" spans="1:23" x14ac:dyDescent="0.25">
      <c r="A149" s="21">
        <v>3513108</v>
      </c>
      <c r="B149" s="22" t="s">
        <v>228</v>
      </c>
      <c r="C149" s="22" t="s">
        <v>769</v>
      </c>
      <c r="D149" s="22" t="s">
        <v>770</v>
      </c>
      <c r="E149" s="23">
        <v>35132</v>
      </c>
      <c r="F149" s="22" t="s">
        <v>227</v>
      </c>
      <c r="G149" s="22" t="s">
        <v>39</v>
      </c>
      <c r="H149" s="22" t="s">
        <v>40</v>
      </c>
      <c r="I149" s="64">
        <v>174</v>
      </c>
      <c r="J149" s="64">
        <v>180</v>
      </c>
      <c r="K149" s="64">
        <v>186</v>
      </c>
      <c r="L149" s="64">
        <v>208</v>
      </c>
      <c r="M149" s="64">
        <v>217</v>
      </c>
      <c r="N149" s="64">
        <v>415</v>
      </c>
      <c r="O149" s="64">
        <v>434</v>
      </c>
      <c r="P149" s="64">
        <v>409</v>
      </c>
      <c r="Q149" s="64">
        <v>449</v>
      </c>
      <c r="R149" s="64">
        <v>415</v>
      </c>
      <c r="S149" s="143">
        <f t="shared" si="13"/>
        <v>41.927710843373497</v>
      </c>
      <c r="T149" s="143">
        <f t="shared" si="14"/>
        <v>41.474654377880185</v>
      </c>
      <c r="U149" s="143">
        <f t="shared" si="15"/>
        <v>45.47677261613692</v>
      </c>
      <c r="V149" s="143">
        <f t="shared" si="11"/>
        <v>46.325167037861917</v>
      </c>
      <c r="W149" s="143">
        <f t="shared" si="12"/>
        <v>52.289156626506028</v>
      </c>
    </row>
    <row r="150" spans="1:23" x14ac:dyDescent="0.25">
      <c r="A150" s="21">
        <v>3513207</v>
      </c>
      <c r="B150" s="22" t="s">
        <v>230</v>
      </c>
      <c r="C150" s="22" t="s">
        <v>769</v>
      </c>
      <c r="D150" s="22" t="s">
        <v>770</v>
      </c>
      <c r="E150" s="23">
        <v>35081</v>
      </c>
      <c r="F150" s="22" t="s">
        <v>229</v>
      </c>
      <c r="G150" s="22" t="s">
        <v>81</v>
      </c>
      <c r="H150" s="22" t="s">
        <v>82</v>
      </c>
      <c r="I150" s="64">
        <v>37</v>
      </c>
      <c r="J150" s="64">
        <v>47</v>
      </c>
      <c r="K150" s="64">
        <v>30</v>
      </c>
      <c r="L150" s="64">
        <v>36</v>
      </c>
      <c r="M150" s="64">
        <v>33</v>
      </c>
      <c r="N150" s="64">
        <v>90</v>
      </c>
      <c r="O150" s="64">
        <v>122</v>
      </c>
      <c r="P150" s="64">
        <v>101</v>
      </c>
      <c r="Q150" s="64">
        <v>119</v>
      </c>
      <c r="R150" s="64">
        <v>105</v>
      </c>
      <c r="S150" s="143">
        <f t="shared" si="13"/>
        <v>41.111111111111107</v>
      </c>
      <c r="T150" s="143">
        <f t="shared" si="14"/>
        <v>38.524590163934427</v>
      </c>
      <c r="U150" s="143">
        <f t="shared" si="15"/>
        <v>29.702970297029701</v>
      </c>
      <c r="V150" s="143">
        <f t="shared" si="11"/>
        <v>30.252100840336134</v>
      </c>
      <c r="W150" s="143">
        <f t="shared" si="12"/>
        <v>31.428571428571427</v>
      </c>
    </row>
    <row r="151" spans="1:23" x14ac:dyDescent="0.25">
      <c r="A151" s="21">
        <v>3513306</v>
      </c>
      <c r="B151" s="22" t="s">
        <v>231</v>
      </c>
      <c r="C151" s="22" t="s">
        <v>755</v>
      </c>
      <c r="D151" s="22" t="s">
        <v>756</v>
      </c>
      <c r="E151" s="23">
        <v>35092</v>
      </c>
      <c r="F151" s="22" t="s">
        <v>103</v>
      </c>
      <c r="G151" s="22" t="s">
        <v>2</v>
      </c>
      <c r="H151" s="22" t="s">
        <v>3</v>
      </c>
      <c r="I151" s="64">
        <v>8</v>
      </c>
      <c r="J151" s="64">
        <v>10</v>
      </c>
      <c r="K151" s="64">
        <v>7</v>
      </c>
      <c r="L151" s="64">
        <v>5</v>
      </c>
      <c r="M151" s="64">
        <v>12</v>
      </c>
      <c r="N151" s="64">
        <v>23</v>
      </c>
      <c r="O151" s="64">
        <v>23</v>
      </c>
      <c r="P151" s="64">
        <v>15</v>
      </c>
      <c r="Q151" s="64">
        <v>23</v>
      </c>
      <c r="R151" s="64">
        <v>26</v>
      </c>
      <c r="S151" s="143">
        <f t="shared" si="13"/>
        <v>34.782608695652172</v>
      </c>
      <c r="T151" s="143">
        <f t="shared" si="14"/>
        <v>43.478260869565219</v>
      </c>
      <c r="U151" s="143">
        <f t="shared" si="15"/>
        <v>46.666666666666664</v>
      </c>
      <c r="V151" s="143">
        <f t="shared" si="11"/>
        <v>21.739130434782609</v>
      </c>
      <c r="W151" s="143">
        <f t="shared" si="12"/>
        <v>46.153846153846153</v>
      </c>
    </row>
    <row r="152" spans="1:23" x14ac:dyDescent="0.25">
      <c r="A152" s="21">
        <v>3513405</v>
      </c>
      <c r="B152" s="22" t="s">
        <v>232</v>
      </c>
      <c r="C152" s="22" t="s">
        <v>771</v>
      </c>
      <c r="D152" s="22" t="s">
        <v>772</v>
      </c>
      <c r="E152" s="23">
        <v>35172</v>
      </c>
      <c r="F152" s="22" t="s">
        <v>71</v>
      </c>
      <c r="G152" s="22" t="s">
        <v>69</v>
      </c>
      <c r="H152" s="22" t="s">
        <v>70</v>
      </c>
      <c r="I152" s="64">
        <v>430</v>
      </c>
      <c r="J152" s="64">
        <v>341</v>
      </c>
      <c r="K152" s="64">
        <v>415</v>
      </c>
      <c r="L152" s="64">
        <v>344</v>
      </c>
      <c r="M152" s="64">
        <v>323</v>
      </c>
      <c r="N152" s="64">
        <v>1096</v>
      </c>
      <c r="O152" s="64">
        <v>1018</v>
      </c>
      <c r="P152" s="64">
        <v>1072</v>
      </c>
      <c r="Q152" s="64">
        <v>927</v>
      </c>
      <c r="R152" s="64">
        <v>943</v>
      </c>
      <c r="S152" s="143">
        <f t="shared" si="13"/>
        <v>39.233576642335763</v>
      </c>
      <c r="T152" s="143">
        <f t="shared" si="14"/>
        <v>33.49705304518664</v>
      </c>
      <c r="U152" s="143">
        <f t="shared" si="15"/>
        <v>38.712686567164177</v>
      </c>
      <c r="V152" s="143">
        <f t="shared" si="11"/>
        <v>37.108953613807984</v>
      </c>
      <c r="W152" s="143">
        <f t="shared" si="12"/>
        <v>34.252386002120886</v>
      </c>
    </row>
    <row r="153" spans="1:23" x14ac:dyDescent="0.25">
      <c r="A153" s="21">
        <v>3513504</v>
      </c>
      <c r="B153" s="22" t="s">
        <v>233</v>
      </c>
      <c r="C153" s="22" t="s">
        <v>777</v>
      </c>
      <c r="D153" s="22" t="s">
        <v>778</v>
      </c>
      <c r="E153" s="23">
        <v>35041</v>
      </c>
      <c r="F153" s="22" t="s">
        <v>139</v>
      </c>
      <c r="G153" s="22" t="s">
        <v>138</v>
      </c>
      <c r="H153" s="22" t="s">
        <v>139</v>
      </c>
      <c r="I153" s="64">
        <v>751</v>
      </c>
      <c r="J153" s="64">
        <v>693</v>
      </c>
      <c r="K153" s="64">
        <v>688</v>
      </c>
      <c r="L153" s="64">
        <v>786</v>
      </c>
      <c r="M153" s="64">
        <v>661</v>
      </c>
      <c r="N153" s="64">
        <v>1987</v>
      </c>
      <c r="O153" s="64">
        <v>1891</v>
      </c>
      <c r="P153" s="64">
        <v>1897</v>
      </c>
      <c r="Q153" s="64">
        <v>1914</v>
      </c>
      <c r="R153" s="64">
        <v>1685</v>
      </c>
      <c r="S153" s="143">
        <f t="shared" si="13"/>
        <v>37.795671867136384</v>
      </c>
      <c r="T153" s="143">
        <f t="shared" si="14"/>
        <v>36.647276573241669</v>
      </c>
      <c r="U153" s="143">
        <f t="shared" si="15"/>
        <v>36.267791249341066</v>
      </c>
      <c r="V153" s="143">
        <f t="shared" si="11"/>
        <v>41.065830721003131</v>
      </c>
      <c r="W153" s="143">
        <f t="shared" si="12"/>
        <v>39.228486646884278</v>
      </c>
    </row>
    <row r="154" spans="1:23" x14ac:dyDescent="0.25">
      <c r="A154" s="21">
        <v>3513603</v>
      </c>
      <c r="B154" s="22" t="s">
        <v>234</v>
      </c>
      <c r="C154" s="22" t="s">
        <v>771</v>
      </c>
      <c r="D154" s="22" t="s">
        <v>772</v>
      </c>
      <c r="E154" s="23">
        <v>35172</v>
      </c>
      <c r="F154" s="22" t="s">
        <v>71</v>
      </c>
      <c r="G154" s="22" t="s">
        <v>69</v>
      </c>
      <c r="H154" s="22" t="s">
        <v>70</v>
      </c>
      <c r="I154" s="64">
        <v>28</v>
      </c>
      <c r="J154" s="64">
        <v>27</v>
      </c>
      <c r="K154" s="64">
        <v>40</v>
      </c>
      <c r="L154" s="64">
        <v>51</v>
      </c>
      <c r="M154" s="64">
        <v>65</v>
      </c>
      <c r="N154" s="64">
        <v>265</v>
      </c>
      <c r="O154" s="64">
        <v>231</v>
      </c>
      <c r="P154" s="64">
        <v>227</v>
      </c>
      <c r="Q154" s="64">
        <v>219</v>
      </c>
      <c r="R154" s="64">
        <v>220</v>
      </c>
      <c r="S154" s="143">
        <f t="shared" si="13"/>
        <v>10.566037735849058</v>
      </c>
      <c r="T154" s="143">
        <f t="shared" si="14"/>
        <v>11.688311688311687</v>
      </c>
      <c r="U154" s="143">
        <f t="shared" si="15"/>
        <v>17.621145374449341</v>
      </c>
      <c r="V154" s="143">
        <f t="shared" si="11"/>
        <v>23.287671232876711</v>
      </c>
      <c r="W154" s="143">
        <f t="shared" si="12"/>
        <v>29.545454545454547</v>
      </c>
    </row>
    <row r="155" spans="1:23" x14ac:dyDescent="0.25">
      <c r="A155" s="21">
        <v>3513702</v>
      </c>
      <c r="B155" s="22" t="s">
        <v>236</v>
      </c>
      <c r="C155" s="22" t="s">
        <v>769</v>
      </c>
      <c r="D155" s="22" t="s">
        <v>770</v>
      </c>
      <c r="E155" s="23">
        <v>35034</v>
      </c>
      <c r="F155" s="22" t="s">
        <v>235</v>
      </c>
      <c r="G155" s="22" t="s">
        <v>55</v>
      </c>
      <c r="H155" s="22" t="s">
        <v>56</v>
      </c>
      <c r="I155" s="64">
        <v>103</v>
      </c>
      <c r="J155" s="64">
        <v>105</v>
      </c>
      <c r="K155" s="64">
        <v>84</v>
      </c>
      <c r="L155" s="64">
        <v>101</v>
      </c>
      <c r="M155" s="64">
        <v>72</v>
      </c>
      <c r="N155" s="64">
        <v>393</v>
      </c>
      <c r="O155" s="64">
        <v>405</v>
      </c>
      <c r="P155" s="64">
        <v>368</v>
      </c>
      <c r="Q155" s="64">
        <v>381</v>
      </c>
      <c r="R155" s="64">
        <v>333</v>
      </c>
      <c r="S155" s="143">
        <f t="shared" si="13"/>
        <v>26.208651399491096</v>
      </c>
      <c r="T155" s="143">
        <f t="shared" si="14"/>
        <v>25.925925925925924</v>
      </c>
      <c r="U155" s="143">
        <f t="shared" si="15"/>
        <v>22.826086956521738</v>
      </c>
      <c r="V155" s="143">
        <f t="shared" si="11"/>
        <v>26.509186351706038</v>
      </c>
      <c r="W155" s="143">
        <f t="shared" si="12"/>
        <v>21.621621621621621</v>
      </c>
    </row>
    <row r="156" spans="1:23" x14ac:dyDescent="0.25">
      <c r="A156" s="21">
        <v>3513801</v>
      </c>
      <c r="B156" s="22" t="s">
        <v>238</v>
      </c>
      <c r="C156" s="22" t="s">
        <v>785</v>
      </c>
      <c r="D156" s="22" t="s">
        <v>786</v>
      </c>
      <c r="E156" s="23">
        <v>35015</v>
      </c>
      <c r="F156" s="22" t="s">
        <v>237</v>
      </c>
      <c r="G156" s="22" t="s">
        <v>98</v>
      </c>
      <c r="H156" s="22" t="s">
        <v>99</v>
      </c>
      <c r="I156" s="64">
        <v>2719</v>
      </c>
      <c r="J156" s="64">
        <v>2581</v>
      </c>
      <c r="K156" s="64">
        <v>2719</v>
      </c>
      <c r="L156" s="64">
        <v>2868</v>
      </c>
      <c r="M156" s="64">
        <v>2719</v>
      </c>
      <c r="N156" s="64">
        <v>6463</v>
      </c>
      <c r="O156" s="64">
        <v>6326</v>
      </c>
      <c r="P156" s="64">
        <v>6390</v>
      </c>
      <c r="Q156" s="64">
        <v>6290</v>
      </c>
      <c r="R156" s="64">
        <v>6025</v>
      </c>
      <c r="S156" s="143">
        <f t="shared" si="13"/>
        <v>42.070246015782139</v>
      </c>
      <c r="T156" s="143">
        <f t="shared" si="14"/>
        <v>40.799873537780591</v>
      </c>
      <c r="U156" s="143">
        <f t="shared" si="15"/>
        <v>42.550860719874805</v>
      </c>
      <c r="V156" s="143">
        <f t="shared" si="11"/>
        <v>45.596184419713829</v>
      </c>
      <c r="W156" s="143">
        <f t="shared" si="12"/>
        <v>45.128630705394187</v>
      </c>
    </row>
    <row r="157" spans="1:23" x14ac:dyDescent="0.25">
      <c r="A157" s="21">
        <v>3513850</v>
      </c>
      <c r="B157" s="22" t="s">
        <v>239</v>
      </c>
      <c r="C157" s="22" t="s">
        <v>757</v>
      </c>
      <c r="D157" s="22" t="s">
        <v>758</v>
      </c>
      <c r="E157" s="23">
        <v>35153</v>
      </c>
      <c r="F157" s="22" t="s">
        <v>73</v>
      </c>
      <c r="G157" s="22" t="s">
        <v>6</v>
      </c>
      <c r="H157" s="22" t="s">
        <v>7</v>
      </c>
      <c r="I157" s="64">
        <v>0</v>
      </c>
      <c r="J157" s="64">
        <v>6</v>
      </c>
      <c r="K157" s="64">
        <v>2</v>
      </c>
      <c r="L157" s="64">
        <v>2</v>
      </c>
      <c r="M157" s="64">
        <v>5</v>
      </c>
      <c r="N157" s="64">
        <v>13</v>
      </c>
      <c r="O157" s="64">
        <v>36</v>
      </c>
      <c r="P157" s="64">
        <v>16</v>
      </c>
      <c r="Q157" s="64">
        <v>13</v>
      </c>
      <c r="R157" s="64">
        <v>18</v>
      </c>
      <c r="S157" s="143">
        <f t="shared" si="13"/>
        <v>0</v>
      </c>
      <c r="T157" s="143">
        <f t="shared" si="14"/>
        <v>16.666666666666664</v>
      </c>
      <c r="U157" s="143">
        <f t="shared" si="15"/>
        <v>12.5</v>
      </c>
      <c r="V157" s="143">
        <f t="shared" si="11"/>
        <v>15.384615384615385</v>
      </c>
      <c r="W157" s="143">
        <f t="shared" si="12"/>
        <v>27.777777777777779</v>
      </c>
    </row>
    <row r="158" spans="1:23" x14ac:dyDescent="0.25">
      <c r="A158" s="21">
        <v>3513900</v>
      </c>
      <c r="B158" s="22" t="s">
        <v>240</v>
      </c>
      <c r="C158" s="22" t="s">
        <v>759</v>
      </c>
      <c r="D158" s="22" t="s">
        <v>760</v>
      </c>
      <c r="E158" s="23">
        <v>35143</v>
      </c>
      <c r="F158" s="22" t="s">
        <v>170</v>
      </c>
      <c r="G158" s="22" t="s">
        <v>10</v>
      </c>
      <c r="H158" s="22" t="s">
        <v>11</v>
      </c>
      <c r="I158" s="64">
        <v>13</v>
      </c>
      <c r="J158" s="64">
        <v>15</v>
      </c>
      <c r="K158" s="64">
        <v>26</v>
      </c>
      <c r="L158" s="64">
        <v>27</v>
      </c>
      <c r="M158" s="64">
        <v>26</v>
      </c>
      <c r="N158" s="64">
        <v>141</v>
      </c>
      <c r="O158" s="64">
        <v>144</v>
      </c>
      <c r="P158" s="64">
        <v>119</v>
      </c>
      <c r="Q158" s="64">
        <v>127</v>
      </c>
      <c r="R158" s="64">
        <v>121</v>
      </c>
      <c r="S158" s="143">
        <f t="shared" si="13"/>
        <v>9.2198581560283674</v>
      </c>
      <c r="T158" s="143">
        <f t="shared" si="14"/>
        <v>10.416666666666668</v>
      </c>
      <c r="U158" s="143">
        <f t="shared" si="15"/>
        <v>21.84873949579832</v>
      </c>
      <c r="V158" s="143">
        <f t="shared" si="11"/>
        <v>21.259842519685041</v>
      </c>
      <c r="W158" s="143">
        <f t="shared" si="12"/>
        <v>21.487603305785125</v>
      </c>
    </row>
    <row r="159" spans="1:23" x14ac:dyDescent="0.25">
      <c r="A159" s="21">
        <v>3514007</v>
      </c>
      <c r="B159" s="22" t="s">
        <v>241</v>
      </c>
      <c r="C159" s="22" t="s">
        <v>769</v>
      </c>
      <c r="D159" s="22" t="s">
        <v>770</v>
      </c>
      <c r="E159" s="23">
        <v>35033</v>
      </c>
      <c r="F159" s="22" t="s">
        <v>192</v>
      </c>
      <c r="G159" s="22" t="s">
        <v>55</v>
      </c>
      <c r="H159" s="22" t="s">
        <v>56</v>
      </c>
      <c r="I159" s="64">
        <v>17</v>
      </c>
      <c r="J159" s="64">
        <v>15</v>
      </c>
      <c r="K159" s="64">
        <v>12</v>
      </c>
      <c r="L159" s="64">
        <v>28</v>
      </c>
      <c r="M159" s="64">
        <v>22</v>
      </c>
      <c r="N159" s="64">
        <v>112</v>
      </c>
      <c r="O159" s="64">
        <v>124</v>
      </c>
      <c r="P159" s="64">
        <v>128</v>
      </c>
      <c r="Q159" s="64">
        <v>121</v>
      </c>
      <c r="R159" s="64">
        <v>96</v>
      </c>
      <c r="S159" s="143">
        <f t="shared" si="13"/>
        <v>15.178571428571427</v>
      </c>
      <c r="T159" s="143">
        <f t="shared" si="14"/>
        <v>12.096774193548388</v>
      </c>
      <c r="U159" s="143">
        <f t="shared" si="15"/>
        <v>9.375</v>
      </c>
      <c r="V159" s="143">
        <f t="shared" si="11"/>
        <v>23.140495867768596</v>
      </c>
      <c r="W159" s="143">
        <f t="shared" si="12"/>
        <v>22.916666666666664</v>
      </c>
    </row>
    <row r="160" spans="1:23" x14ac:dyDescent="0.25">
      <c r="A160" s="21">
        <v>3514106</v>
      </c>
      <c r="B160" s="22" t="s">
        <v>242</v>
      </c>
      <c r="C160" s="22" t="s">
        <v>761</v>
      </c>
      <c r="D160" s="22" t="s">
        <v>762</v>
      </c>
      <c r="E160" s="23">
        <v>35064</v>
      </c>
      <c r="F160" s="22" t="s">
        <v>117</v>
      </c>
      <c r="G160" s="22" t="s">
        <v>19</v>
      </c>
      <c r="H160" s="22" t="s">
        <v>20</v>
      </c>
      <c r="I160" s="64">
        <v>191</v>
      </c>
      <c r="J160" s="64">
        <v>188</v>
      </c>
      <c r="K160" s="64">
        <v>149</v>
      </c>
      <c r="L160" s="64">
        <v>147</v>
      </c>
      <c r="M160" s="64">
        <v>156</v>
      </c>
      <c r="N160" s="64">
        <v>372</v>
      </c>
      <c r="O160" s="64">
        <v>346</v>
      </c>
      <c r="P160" s="64">
        <v>358</v>
      </c>
      <c r="Q160" s="64">
        <v>344</v>
      </c>
      <c r="R160" s="64">
        <v>352</v>
      </c>
      <c r="S160" s="143">
        <f t="shared" si="13"/>
        <v>51.344086021505376</v>
      </c>
      <c r="T160" s="143">
        <f t="shared" si="14"/>
        <v>54.335260115606928</v>
      </c>
      <c r="U160" s="143">
        <f t="shared" si="15"/>
        <v>41.620111731843572</v>
      </c>
      <c r="V160" s="143">
        <f t="shared" si="11"/>
        <v>42.732558139534881</v>
      </c>
      <c r="W160" s="143">
        <f t="shared" si="12"/>
        <v>44.31818181818182</v>
      </c>
    </row>
    <row r="161" spans="1:23" x14ac:dyDescent="0.25">
      <c r="A161" s="21">
        <v>3514205</v>
      </c>
      <c r="B161" s="22" t="s">
        <v>243</v>
      </c>
      <c r="C161" s="22" t="s">
        <v>757</v>
      </c>
      <c r="D161" s="22" t="s">
        <v>758</v>
      </c>
      <c r="E161" s="23">
        <v>35153</v>
      </c>
      <c r="F161" s="22" t="s">
        <v>73</v>
      </c>
      <c r="G161" s="22" t="s">
        <v>6</v>
      </c>
      <c r="H161" s="22" t="s">
        <v>7</v>
      </c>
      <c r="I161" s="64">
        <v>3</v>
      </c>
      <c r="J161" s="64">
        <v>1</v>
      </c>
      <c r="K161" s="64">
        <v>3</v>
      </c>
      <c r="L161" s="64">
        <v>2</v>
      </c>
      <c r="M161" s="64">
        <v>1</v>
      </c>
      <c r="N161" s="64">
        <v>14</v>
      </c>
      <c r="O161" s="64">
        <v>20</v>
      </c>
      <c r="P161" s="64">
        <v>26</v>
      </c>
      <c r="Q161" s="64">
        <v>19</v>
      </c>
      <c r="R161" s="64">
        <v>16</v>
      </c>
      <c r="S161" s="143">
        <f t="shared" si="13"/>
        <v>21.428571428571427</v>
      </c>
      <c r="T161" s="143">
        <f t="shared" si="14"/>
        <v>5</v>
      </c>
      <c r="U161" s="143">
        <f t="shared" si="15"/>
        <v>11.538461538461538</v>
      </c>
      <c r="V161" s="143">
        <f t="shared" si="11"/>
        <v>10.526315789473683</v>
      </c>
      <c r="W161" s="143">
        <f t="shared" si="12"/>
        <v>6.25</v>
      </c>
    </row>
    <row r="162" spans="1:23" x14ac:dyDescent="0.25">
      <c r="A162" s="21">
        <v>3514304</v>
      </c>
      <c r="B162" s="22" t="s">
        <v>244</v>
      </c>
      <c r="C162" s="22" t="s">
        <v>769</v>
      </c>
      <c r="D162" s="22" t="s">
        <v>770</v>
      </c>
      <c r="E162" s="23">
        <v>35034</v>
      </c>
      <c r="F162" s="22" t="s">
        <v>235</v>
      </c>
      <c r="G162" s="22" t="s">
        <v>55</v>
      </c>
      <c r="H162" s="22" t="s">
        <v>56</v>
      </c>
      <c r="I162" s="64">
        <v>8</v>
      </c>
      <c r="J162" s="64">
        <v>7</v>
      </c>
      <c r="K162" s="64">
        <v>8</v>
      </c>
      <c r="L162" s="64">
        <v>9</v>
      </c>
      <c r="M162" s="64">
        <v>8</v>
      </c>
      <c r="N162" s="64">
        <v>91</v>
      </c>
      <c r="O162" s="64">
        <v>82</v>
      </c>
      <c r="P162" s="64">
        <v>75</v>
      </c>
      <c r="Q162" s="64">
        <v>100</v>
      </c>
      <c r="R162" s="64">
        <v>101</v>
      </c>
      <c r="S162" s="143">
        <f t="shared" si="13"/>
        <v>8.791208791208792</v>
      </c>
      <c r="T162" s="143">
        <f t="shared" si="14"/>
        <v>8.536585365853659</v>
      </c>
      <c r="U162" s="143">
        <f t="shared" si="15"/>
        <v>10.666666666666668</v>
      </c>
      <c r="V162" s="143">
        <f t="shared" si="11"/>
        <v>9</v>
      </c>
      <c r="W162" s="143">
        <f t="shared" si="12"/>
        <v>7.9207920792079207</v>
      </c>
    </row>
    <row r="163" spans="1:23" x14ac:dyDescent="0.25">
      <c r="A163" s="21">
        <v>3514403</v>
      </c>
      <c r="B163" s="22" t="s">
        <v>246</v>
      </c>
      <c r="C163" s="22" t="s">
        <v>767</v>
      </c>
      <c r="D163" s="22" t="s">
        <v>768</v>
      </c>
      <c r="E163" s="23">
        <v>35111</v>
      </c>
      <c r="F163" s="22" t="s">
        <v>245</v>
      </c>
      <c r="G163" s="22" t="s">
        <v>31</v>
      </c>
      <c r="H163" s="22" t="s">
        <v>32</v>
      </c>
      <c r="I163" s="64">
        <v>70</v>
      </c>
      <c r="J163" s="64">
        <v>41</v>
      </c>
      <c r="K163" s="64">
        <v>39</v>
      </c>
      <c r="L163" s="64">
        <v>31</v>
      </c>
      <c r="M163" s="64">
        <v>43</v>
      </c>
      <c r="N163" s="64">
        <v>495</v>
      </c>
      <c r="O163" s="64">
        <v>464</v>
      </c>
      <c r="P163" s="64">
        <v>491</v>
      </c>
      <c r="Q163" s="64">
        <v>484</v>
      </c>
      <c r="R163" s="64">
        <v>512</v>
      </c>
      <c r="S163" s="143">
        <f t="shared" si="13"/>
        <v>14.14141414141414</v>
      </c>
      <c r="T163" s="143">
        <f t="shared" si="14"/>
        <v>8.8362068965517242</v>
      </c>
      <c r="U163" s="143">
        <f t="shared" si="15"/>
        <v>7.9429735234215881</v>
      </c>
      <c r="V163" s="143">
        <f t="shared" si="11"/>
        <v>6.4049586776859497</v>
      </c>
      <c r="W163" s="143">
        <f t="shared" si="12"/>
        <v>8.3984375</v>
      </c>
    </row>
    <row r="164" spans="1:23" x14ac:dyDescent="0.25">
      <c r="A164" s="21">
        <v>3514502</v>
      </c>
      <c r="B164" s="22" t="s">
        <v>247</v>
      </c>
      <c r="C164" s="22" t="s">
        <v>761</v>
      </c>
      <c r="D164" s="22" t="s">
        <v>762</v>
      </c>
      <c r="E164" s="23">
        <v>35062</v>
      </c>
      <c r="F164" s="22" t="s">
        <v>20</v>
      </c>
      <c r="G164" s="22" t="s">
        <v>19</v>
      </c>
      <c r="H164" s="22" t="s">
        <v>20</v>
      </c>
      <c r="I164" s="64">
        <v>51</v>
      </c>
      <c r="J164" s="64">
        <v>39</v>
      </c>
      <c r="K164" s="64">
        <v>54</v>
      </c>
      <c r="L164" s="64">
        <v>59</v>
      </c>
      <c r="M164" s="64">
        <v>37</v>
      </c>
      <c r="N164" s="64">
        <v>149</v>
      </c>
      <c r="O164" s="64">
        <v>142</v>
      </c>
      <c r="P164" s="64">
        <v>138</v>
      </c>
      <c r="Q164" s="64">
        <v>138</v>
      </c>
      <c r="R164" s="64">
        <v>121</v>
      </c>
      <c r="S164" s="143">
        <f t="shared" si="13"/>
        <v>34.228187919463089</v>
      </c>
      <c r="T164" s="143">
        <f t="shared" si="14"/>
        <v>27.464788732394368</v>
      </c>
      <c r="U164" s="143">
        <f t="shared" si="15"/>
        <v>39.130434782608695</v>
      </c>
      <c r="V164" s="143">
        <f t="shared" si="11"/>
        <v>42.753623188405797</v>
      </c>
      <c r="W164" s="143">
        <f t="shared" si="12"/>
        <v>30.578512396694212</v>
      </c>
    </row>
    <row r="165" spans="1:23" x14ac:dyDescent="0.25">
      <c r="A165" s="21">
        <v>3514601</v>
      </c>
      <c r="B165" s="22" t="s">
        <v>248</v>
      </c>
      <c r="C165" s="22" t="s">
        <v>769</v>
      </c>
      <c r="D165" s="22" t="s">
        <v>770</v>
      </c>
      <c r="E165" s="23">
        <v>35131</v>
      </c>
      <c r="F165" s="22" t="s">
        <v>126</v>
      </c>
      <c r="G165" s="22" t="s">
        <v>39</v>
      </c>
      <c r="H165" s="22" t="s">
        <v>40</v>
      </c>
      <c r="I165" s="64">
        <v>25</v>
      </c>
      <c r="J165" s="64">
        <v>22</v>
      </c>
      <c r="K165" s="64">
        <v>43</v>
      </c>
      <c r="L165" s="64">
        <v>30</v>
      </c>
      <c r="M165" s="64">
        <v>33</v>
      </c>
      <c r="N165" s="64">
        <v>99</v>
      </c>
      <c r="O165" s="64">
        <v>96</v>
      </c>
      <c r="P165" s="64">
        <v>100</v>
      </c>
      <c r="Q165" s="64">
        <v>119</v>
      </c>
      <c r="R165" s="64">
        <v>102</v>
      </c>
      <c r="S165" s="143">
        <f t="shared" si="13"/>
        <v>25.252525252525253</v>
      </c>
      <c r="T165" s="143">
        <f t="shared" si="14"/>
        <v>22.916666666666664</v>
      </c>
      <c r="U165" s="143">
        <f t="shared" si="15"/>
        <v>43</v>
      </c>
      <c r="V165" s="143">
        <f t="shared" si="11"/>
        <v>25.210084033613445</v>
      </c>
      <c r="W165" s="143">
        <f t="shared" si="12"/>
        <v>32.352941176470587</v>
      </c>
    </row>
    <row r="166" spans="1:23" x14ac:dyDescent="0.25">
      <c r="A166" s="21">
        <v>3514700</v>
      </c>
      <c r="B166" s="22" t="s">
        <v>249</v>
      </c>
      <c r="C166" s="22" t="s">
        <v>755</v>
      </c>
      <c r="D166" s="22" t="s">
        <v>756</v>
      </c>
      <c r="E166" s="23">
        <v>35093</v>
      </c>
      <c r="F166" s="22" t="s">
        <v>3</v>
      </c>
      <c r="G166" s="22" t="s">
        <v>2</v>
      </c>
      <c r="H166" s="22" t="s">
        <v>3</v>
      </c>
      <c r="I166" s="64">
        <v>30</v>
      </c>
      <c r="J166" s="64">
        <v>20</v>
      </c>
      <c r="K166" s="64">
        <v>15</v>
      </c>
      <c r="L166" s="64">
        <v>37</v>
      </c>
      <c r="M166" s="64">
        <v>32</v>
      </c>
      <c r="N166" s="64">
        <v>84</v>
      </c>
      <c r="O166" s="64">
        <v>59</v>
      </c>
      <c r="P166" s="64">
        <v>67</v>
      </c>
      <c r="Q166" s="64">
        <v>82</v>
      </c>
      <c r="R166" s="64">
        <v>88</v>
      </c>
      <c r="S166" s="143">
        <f t="shared" si="13"/>
        <v>35.714285714285715</v>
      </c>
      <c r="T166" s="143">
        <f t="shared" si="14"/>
        <v>33.898305084745758</v>
      </c>
      <c r="U166" s="143">
        <f t="shared" si="15"/>
        <v>22.388059701492537</v>
      </c>
      <c r="V166" s="143">
        <f t="shared" si="11"/>
        <v>45.121951219512198</v>
      </c>
      <c r="W166" s="143">
        <f t="shared" si="12"/>
        <v>36.363636363636367</v>
      </c>
    </row>
    <row r="167" spans="1:23" x14ac:dyDescent="0.25">
      <c r="A167" s="21">
        <v>3514809</v>
      </c>
      <c r="B167" s="22" t="s">
        <v>250</v>
      </c>
      <c r="C167" s="22" t="s">
        <v>777</v>
      </c>
      <c r="D167" s="22" t="s">
        <v>778</v>
      </c>
      <c r="E167" s="23">
        <v>35121</v>
      </c>
      <c r="F167" s="22" t="s">
        <v>123</v>
      </c>
      <c r="G167" s="22" t="s">
        <v>121</v>
      </c>
      <c r="H167" s="22" t="s">
        <v>122</v>
      </c>
      <c r="I167" s="64">
        <v>159</v>
      </c>
      <c r="J167" s="64">
        <v>167</v>
      </c>
      <c r="K167" s="64">
        <v>156</v>
      </c>
      <c r="L167" s="64">
        <v>171</v>
      </c>
      <c r="M167" s="64">
        <v>161</v>
      </c>
      <c r="N167" s="64">
        <v>212</v>
      </c>
      <c r="O167" s="64">
        <v>229</v>
      </c>
      <c r="P167" s="64">
        <v>208</v>
      </c>
      <c r="Q167" s="64">
        <v>232</v>
      </c>
      <c r="R167" s="64">
        <v>213</v>
      </c>
      <c r="S167" s="143">
        <f t="shared" si="13"/>
        <v>75</v>
      </c>
      <c r="T167" s="143">
        <f t="shared" si="14"/>
        <v>72.925764192139738</v>
      </c>
      <c r="U167" s="143">
        <f t="shared" si="15"/>
        <v>75</v>
      </c>
      <c r="V167" s="143">
        <f t="shared" si="11"/>
        <v>73.706896551724128</v>
      </c>
      <c r="W167" s="143">
        <f t="shared" si="12"/>
        <v>75.586854460093903</v>
      </c>
    </row>
    <row r="168" spans="1:23" x14ac:dyDescent="0.25">
      <c r="A168" s="21">
        <v>3514908</v>
      </c>
      <c r="B168" s="22" t="s">
        <v>251</v>
      </c>
      <c r="C168" s="22" t="s">
        <v>763</v>
      </c>
      <c r="D168" s="22" t="s">
        <v>764</v>
      </c>
      <c r="E168" s="23">
        <v>35103</v>
      </c>
      <c r="F168" s="22" t="s">
        <v>24</v>
      </c>
      <c r="G168" s="22" t="s">
        <v>23</v>
      </c>
      <c r="H168" s="22" t="s">
        <v>24</v>
      </c>
      <c r="I168" s="64">
        <v>61</v>
      </c>
      <c r="J168" s="64">
        <v>52</v>
      </c>
      <c r="K168" s="64">
        <v>51</v>
      </c>
      <c r="L168" s="64">
        <v>64</v>
      </c>
      <c r="M168" s="64">
        <v>62</v>
      </c>
      <c r="N168" s="64">
        <v>248</v>
      </c>
      <c r="O168" s="64">
        <v>180</v>
      </c>
      <c r="P168" s="64">
        <v>208</v>
      </c>
      <c r="Q168" s="64">
        <v>229</v>
      </c>
      <c r="R168" s="64">
        <v>200</v>
      </c>
      <c r="S168" s="143">
        <f t="shared" si="13"/>
        <v>24.596774193548388</v>
      </c>
      <c r="T168" s="143">
        <f t="shared" si="14"/>
        <v>28.888888888888886</v>
      </c>
      <c r="U168" s="143">
        <f t="shared" si="15"/>
        <v>24.519230769230766</v>
      </c>
      <c r="V168" s="143">
        <f t="shared" si="11"/>
        <v>27.947598253275107</v>
      </c>
      <c r="W168" s="143">
        <f t="shared" si="12"/>
        <v>31</v>
      </c>
    </row>
    <row r="169" spans="1:23" x14ac:dyDescent="0.25">
      <c r="A169" s="21">
        <v>3514924</v>
      </c>
      <c r="B169" s="22" t="s">
        <v>252</v>
      </c>
      <c r="C169" s="22" t="s">
        <v>757</v>
      </c>
      <c r="D169" s="22" t="s">
        <v>758</v>
      </c>
      <c r="E169" s="23">
        <v>35151</v>
      </c>
      <c r="F169" s="22" t="s">
        <v>95</v>
      </c>
      <c r="G169" s="22" t="s">
        <v>6</v>
      </c>
      <c r="H169" s="22" t="s">
        <v>7</v>
      </c>
      <c r="I169" s="64">
        <v>7</v>
      </c>
      <c r="J169" s="64">
        <v>5</v>
      </c>
      <c r="K169" s="64">
        <v>7</v>
      </c>
      <c r="L169" s="64">
        <v>10</v>
      </c>
      <c r="M169" s="64">
        <v>2</v>
      </c>
      <c r="N169" s="64">
        <v>35</v>
      </c>
      <c r="O169" s="64">
        <v>41</v>
      </c>
      <c r="P169" s="64">
        <v>44</v>
      </c>
      <c r="Q169" s="64">
        <v>43</v>
      </c>
      <c r="R169" s="64">
        <v>38</v>
      </c>
      <c r="S169" s="143">
        <f t="shared" si="13"/>
        <v>20</v>
      </c>
      <c r="T169" s="143">
        <f t="shared" si="14"/>
        <v>12.195121951219512</v>
      </c>
      <c r="U169" s="143">
        <f t="shared" si="15"/>
        <v>15.909090909090908</v>
      </c>
      <c r="V169" s="143">
        <f t="shared" si="11"/>
        <v>23.255813953488371</v>
      </c>
      <c r="W169" s="143">
        <f t="shared" si="12"/>
        <v>5.2631578947368416</v>
      </c>
    </row>
    <row r="170" spans="1:23" x14ac:dyDescent="0.25">
      <c r="A170" s="21">
        <v>3514957</v>
      </c>
      <c r="B170" s="22" t="s">
        <v>253</v>
      </c>
      <c r="C170" s="22" t="s">
        <v>757</v>
      </c>
      <c r="D170" s="22" t="s">
        <v>758</v>
      </c>
      <c r="E170" s="23">
        <v>35151</v>
      </c>
      <c r="F170" s="22" t="s">
        <v>95</v>
      </c>
      <c r="G170" s="22" t="s">
        <v>6</v>
      </c>
      <c r="H170" s="22" t="s">
        <v>7</v>
      </c>
      <c r="I170" s="64">
        <v>3</v>
      </c>
      <c r="J170" s="64">
        <v>2</v>
      </c>
      <c r="K170" s="64">
        <v>5</v>
      </c>
      <c r="L170" s="64">
        <v>2</v>
      </c>
      <c r="M170" s="64">
        <v>5</v>
      </c>
      <c r="N170" s="64">
        <v>21</v>
      </c>
      <c r="O170" s="64">
        <v>24</v>
      </c>
      <c r="P170" s="64">
        <v>20</v>
      </c>
      <c r="Q170" s="64">
        <v>18</v>
      </c>
      <c r="R170" s="64">
        <v>23</v>
      </c>
      <c r="S170" s="143">
        <f t="shared" si="13"/>
        <v>14.285714285714285</v>
      </c>
      <c r="T170" s="143">
        <f t="shared" si="14"/>
        <v>8.3333333333333321</v>
      </c>
      <c r="U170" s="143">
        <f t="shared" si="15"/>
        <v>25</v>
      </c>
      <c r="V170" s="143">
        <f t="shared" si="11"/>
        <v>11.111111111111111</v>
      </c>
      <c r="W170" s="143">
        <f t="shared" si="12"/>
        <v>21.739130434782609</v>
      </c>
    </row>
    <row r="171" spans="1:23" x14ac:dyDescent="0.25">
      <c r="A171" s="21">
        <v>3515004</v>
      </c>
      <c r="B171" s="22" t="s">
        <v>254</v>
      </c>
      <c r="C171" s="22" t="s">
        <v>783</v>
      </c>
      <c r="D171" s="22" t="s">
        <v>784</v>
      </c>
      <c r="E171" s="23">
        <v>35013</v>
      </c>
      <c r="F171" s="22" t="s">
        <v>225</v>
      </c>
      <c r="G171" s="22" t="s">
        <v>98</v>
      </c>
      <c r="H171" s="22" t="s">
        <v>99</v>
      </c>
      <c r="I171" s="64">
        <v>2584</v>
      </c>
      <c r="J171" s="64">
        <v>2351</v>
      </c>
      <c r="K171" s="64">
        <v>2299</v>
      </c>
      <c r="L171" s="64">
        <v>2561</v>
      </c>
      <c r="M171" s="64">
        <v>2546</v>
      </c>
      <c r="N171" s="64">
        <v>4570</v>
      </c>
      <c r="O171" s="64">
        <v>4587</v>
      </c>
      <c r="P171" s="64">
        <v>4572</v>
      </c>
      <c r="Q171" s="64">
        <v>4554</v>
      </c>
      <c r="R171" s="64">
        <v>4228</v>
      </c>
      <c r="S171" s="143">
        <f t="shared" si="13"/>
        <v>56.542669584245075</v>
      </c>
      <c r="T171" s="143">
        <f t="shared" si="14"/>
        <v>51.253542620449096</v>
      </c>
      <c r="U171" s="143">
        <f t="shared" si="15"/>
        <v>50.284339457567803</v>
      </c>
      <c r="V171" s="143">
        <f t="shared" si="11"/>
        <v>56.236275801493193</v>
      </c>
      <c r="W171" s="143">
        <f t="shared" si="12"/>
        <v>60.217596972563861</v>
      </c>
    </row>
    <row r="172" spans="1:23" x14ac:dyDescent="0.25">
      <c r="A172" s="21">
        <v>3515103</v>
      </c>
      <c r="B172" s="22" t="s">
        <v>255</v>
      </c>
      <c r="C172" s="22" t="s">
        <v>783</v>
      </c>
      <c r="D172" s="22" t="s">
        <v>784</v>
      </c>
      <c r="E172" s="23">
        <v>35013</v>
      </c>
      <c r="F172" s="22" t="s">
        <v>225</v>
      </c>
      <c r="G172" s="22" t="s">
        <v>98</v>
      </c>
      <c r="H172" s="22" t="s">
        <v>99</v>
      </c>
      <c r="I172" s="64">
        <v>630</v>
      </c>
      <c r="J172" s="64">
        <v>604</v>
      </c>
      <c r="K172" s="64">
        <v>579</v>
      </c>
      <c r="L172" s="64">
        <v>670</v>
      </c>
      <c r="M172" s="64">
        <v>627</v>
      </c>
      <c r="N172" s="64">
        <v>966</v>
      </c>
      <c r="O172" s="64">
        <v>976</v>
      </c>
      <c r="P172" s="64">
        <v>923</v>
      </c>
      <c r="Q172" s="64">
        <v>1004</v>
      </c>
      <c r="R172" s="64">
        <v>967</v>
      </c>
      <c r="S172" s="143">
        <f t="shared" si="13"/>
        <v>65.217391304347828</v>
      </c>
      <c r="T172" s="143">
        <f t="shared" si="14"/>
        <v>61.885245901639344</v>
      </c>
      <c r="U172" s="143">
        <f t="shared" si="15"/>
        <v>62.730227518959914</v>
      </c>
      <c r="V172" s="143">
        <f t="shared" si="11"/>
        <v>66.733067729083658</v>
      </c>
      <c r="W172" s="143">
        <f t="shared" si="12"/>
        <v>64.839710444674253</v>
      </c>
    </row>
    <row r="173" spans="1:23" x14ac:dyDescent="0.25">
      <c r="A173" s="21">
        <v>3515129</v>
      </c>
      <c r="B173" s="22" t="s">
        <v>256</v>
      </c>
      <c r="C173" s="22" t="s">
        <v>767</v>
      </c>
      <c r="D173" s="22" t="s">
        <v>768</v>
      </c>
      <c r="E173" s="23">
        <v>35112</v>
      </c>
      <c r="F173" s="22" t="s">
        <v>33</v>
      </c>
      <c r="G173" s="22" t="s">
        <v>31</v>
      </c>
      <c r="H173" s="22" t="s">
        <v>32</v>
      </c>
      <c r="I173" s="64">
        <v>12</v>
      </c>
      <c r="J173" s="64">
        <v>2</v>
      </c>
      <c r="K173" s="64">
        <v>11</v>
      </c>
      <c r="L173" s="64">
        <v>8</v>
      </c>
      <c r="M173" s="64">
        <v>6</v>
      </c>
      <c r="N173" s="64">
        <v>30</v>
      </c>
      <c r="O173" s="64">
        <v>27</v>
      </c>
      <c r="P173" s="64">
        <v>27</v>
      </c>
      <c r="Q173" s="64">
        <v>40</v>
      </c>
      <c r="R173" s="64">
        <v>21</v>
      </c>
      <c r="S173" s="143">
        <f t="shared" si="13"/>
        <v>40</v>
      </c>
      <c r="T173" s="143">
        <f t="shared" si="14"/>
        <v>7.4074074074074066</v>
      </c>
      <c r="U173" s="143">
        <f t="shared" si="15"/>
        <v>40.74074074074074</v>
      </c>
      <c r="V173" s="143">
        <f t="shared" si="11"/>
        <v>20</v>
      </c>
      <c r="W173" s="143">
        <f t="shared" si="12"/>
        <v>28.571428571428569</v>
      </c>
    </row>
    <row r="174" spans="1:23" x14ac:dyDescent="0.25">
      <c r="A174" s="21">
        <v>3515152</v>
      </c>
      <c r="B174" s="22" t="s">
        <v>257</v>
      </c>
      <c r="C174" s="22" t="s">
        <v>763</v>
      </c>
      <c r="D174" s="22" t="s">
        <v>764</v>
      </c>
      <c r="E174" s="23">
        <v>35102</v>
      </c>
      <c r="F174" s="22" t="s">
        <v>218</v>
      </c>
      <c r="G174" s="22" t="s">
        <v>23</v>
      </c>
      <c r="H174" s="22" t="s">
        <v>24</v>
      </c>
      <c r="I174" s="64">
        <v>108</v>
      </c>
      <c r="J174" s="64">
        <v>119</v>
      </c>
      <c r="K174" s="64">
        <v>115</v>
      </c>
      <c r="L174" s="64">
        <v>135</v>
      </c>
      <c r="M174" s="64">
        <v>113</v>
      </c>
      <c r="N174" s="64">
        <v>245</v>
      </c>
      <c r="O174" s="64">
        <v>256</v>
      </c>
      <c r="P174" s="64">
        <v>248</v>
      </c>
      <c r="Q174" s="64">
        <v>286</v>
      </c>
      <c r="R174" s="64">
        <v>254</v>
      </c>
      <c r="S174" s="143">
        <f t="shared" si="13"/>
        <v>44.081632653061227</v>
      </c>
      <c r="T174" s="143">
        <f t="shared" si="14"/>
        <v>46.484375</v>
      </c>
      <c r="U174" s="143">
        <f t="shared" si="15"/>
        <v>46.37096774193548</v>
      </c>
      <c r="V174" s="143">
        <f t="shared" si="11"/>
        <v>47.2027972027972</v>
      </c>
      <c r="W174" s="143">
        <f t="shared" si="12"/>
        <v>44.488188976377948</v>
      </c>
    </row>
    <row r="175" spans="1:23" x14ac:dyDescent="0.25">
      <c r="A175" s="21">
        <v>3515186</v>
      </c>
      <c r="B175" s="22" t="s">
        <v>258</v>
      </c>
      <c r="C175" s="22" t="s">
        <v>759</v>
      </c>
      <c r="D175" s="22" t="s">
        <v>760</v>
      </c>
      <c r="E175" s="23">
        <v>35142</v>
      </c>
      <c r="F175" s="22" t="s">
        <v>12</v>
      </c>
      <c r="G175" s="22" t="s">
        <v>10</v>
      </c>
      <c r="H175" s="22" t="s">
        <v>11</v>
      </c>
      <c r="I175" s="64">
        <v>76</v>
      </c>
      <c r="J175" s="64">
        <v>63</v>
      </c>
      <c r="K175" s="64">
        <v>76</v>
      </c>
      <c r="L175" s="64">
        <v>79</v>
      </c>
      <c r="M175" s="64">
        <v>58</v>
      </c>
      <c r="N175" s="64">
        <v>470</v>
      </c>
      <c r="O175" s="64">
        <v>496</v>
      </c>
      <c r="P175" s="64">
        <v>487</v>
      </c>
      <c r="Q175" s="64">
        <v>452</v>
      </c>
      <c r="R175" s="64">
        <v>420</v>
      </c>
      <c r="S175" s="143">
        <f t="shared" si="13"/>
        <v>16.170212765957448</v>
      </c>
      <c r="T175" s="143">
        <f t="shared" si="14"/>
        <v>12.701612903225806</v>
      </c>
      <c r="U175" s="143">
        <f t="shared" si="15"/>
        <v>15.605749486652979</v>
      </c>
      <c r="V175" s="143">
        <f t="shared" si="11"/>
        <v>17.477876106194689</v>
      </c>
      <c r="W175" s="143">
        <f t="shared" si="12"/>
        <v>13.80952380952381</v>
      </c>
    </row>
    <row r="176" spans="1:23" x14ac:dyDescent="0.25">
      <c r="A176" s="21">
        <v>3515194</v>
      </c>
      <c r="B176" s="22" t="s">
        <v>259</v>
      </c>
      <c r="C176" s="22" t="s">
        <v>755</v>
      </c>
      <c r="D176" s="22" t="s">
        <v>756</v>
      </c>
      <c r="E176" s="23">
        <v>35094</v>
      </c>
      <c r="F176" s="22" t="s">
        <v>136</v>
      </c>
      <c r="G176" s="22" t="s">
        <v>2</v>
      </c>
      <c r="H176" s="22" t="s">
        <v>3</v>
      </c>
      <c r="I176" s="64">
        <v>28</v>
      </c>
      <c r="J176" s="64">
        <v>17</v>
      </c>
      <c r="K176" s="64">
        <v>15</v>
      </c>
      <c r="L176" s="64">
        <v>19</v>
      </c>
      <c r="M176" s="64">
        <v>23</v>
      </c>
      <c r="N176" s="64">
        <v>69</v>
      </c>
      <c r="O176" s="64">
        <v>53</v>
      </c>
      <c r="P176" s="64">
        <v>56</v>
      </c>
      <c r="Q176" s="64">
        <v>65</v>
      </c>
      <c r="R176" s="64">
        <v>53</v>
      </c>
      <c r="S176" s="143">
        <f t="shared" si="13"/>
        <v>40.579710144927539</v>
      </c>
      <c r="T176" s="143">
        <f t="shared" si="14"/>
        <v>32.075471698113205</v>
      </c>
      <c r="U176" s="143">
        <f t="shared" si="15"/>
        <v>26.785714285714285</v>
      </c>
      <c r="V176" s="143">
        <f t="shared" si="11"/>
        <v>29.230769230769234</v>
      </c>
      <c r="W176" s="143">
        <f t="shared" si="12"/>
        <v>43.39622641509434</v>
      </c>
    </row>
    <row r="177" spans="1:23" x14ac:dyDescent="0.25">
      <c r="A177" s="21">
        <v>3515202</v>
      </c>
      <c r="B177" s="22" t="s">
        <v>264</v>
      </c>
      <c r="C177" s="22" t="s">
        <v>757</v>
      </c>
      <c r="D177" s="22" t="s">
        <v>758</v>
      </c>
      <c r="E177" s="23">
        <v>35154</v>
      </c>
      <c r="F177" s="22" t="s">
        <v>263</v>
      </c>
      <c r="G177" s="22" t="s">
        <v>6</v>
      </c>
      <c r="H177" s="22" t="s">
        <v>7</v>
      </c>
      <c r="I177" s="64">
        <v>18</v>
      </c>
      <c r="J177" s="64">
        <v>29</v>
      </c>
      <c r="K177" s="64">
        <v>30</v>
      </c>
      <c r="L177" s="64">
        <v>33</v>
      </c>
      <c r="M177" s="64">
        <v>27</v>
      </c>
      <c r="N177" s="64">
        <v>85</v>
      </c>
      <c r="O177" s="64">
        <v>88</v>
      </c>
      <c r="P177" s="64">
        <v>110</v>
      </c>
      <c r="Q177" s="64">
        <v>93</v>
      </c>
      <c r="R177" s="64">
        <v>79</v>
      </c>
      <c r="S177" s="143">
        <f t="shared" si="13"/>
        <v>21.176470588235293</v>
      </c>
      <c r="T177" s="143">
        <f t="shared" si="14"/>
        <v>32.954545454545453</v>
      </c>
      <c r="U177" s="143">
        <f t="shared" si="15"/>
        <v>27.27272727272727</v>
      </c>
      <c r="V177" s="143">
        <f t="shared" si="11"/>
        <v>35.483870967741936</v>
      </c>
      <c r="W177" s="143">
        <f t="shared" si="12"/>
        <v>34.177215189873415</v>
      </c>
    </row>
    <row r="178" spans="1:23" x14ac:dyDescent="0.25">
      <c r="A178" s="21">
        <v>3515301</v>
      </c>
      <c r="B178" s="22" t="s">
        <v>262</v>
      </c>
      <c r="C178" s="22" t="s">
        <v>767</v>
      </c>
      <c r="D178" s="22" t="s">
        <v>768</v>
      </c>
      <c r="E178" s="23">
        <v>35112</v>
      </c>
      <c r="F178" s="22" t="s">
        <v>33</v>
      </c>
      <c r="G178" s="22" t="s">
        <v>31</v>
      </c>
      <c r="H178" s="22" t="s">
        <v>32</v>
      </c>
      <c r="I178" s="64">
        <v>5</v>
      </c>
      <c r="J178" s="64">
        <v>10</v>
      </c>
      <c r="K178" s="64">
        <v>9</v>
      </c>
      <c r="L178" s="64">
        <v>10</v>
      </c>
      <c r="M178" s="64">
        <v>5</v>
      </c>
      <c r="N178" s="64">
        <v>35</v>
      </c>
      <c r="O178" s="64">
        <v>42</v>
      </c>
      <c r="P178" s="64">
        <v>28</v>
      </c>
      <c r="Q178" s="64">
        <v>50</v>
      </c>
      <c r="R178" s="64">
        <v>33</v>
      </c>
      <c r="S178" s="143">
        <f t="shared" si="13"/>
        <v>14.285714285714285</v>
      </c>
      <c r="T178" s="143">
        <f t="shared" si="14"/>
        <v>23.809523809523807</v>
      </c>
      <c r="U178" s="143">
        <f t="shared" si="15"/>
        <v>32.142857142857146</v>
      </c>
      <c r="V178" s="143">
        <f t="shared" si="11"/>
        <v>20</v>
      </c>
      <c r="W178" s="143">
        <f t="shared" si="12"/>
        <v>15.151515151515152</v>
      </c>
    </row>
    <row r="179" spans="1:23" x14ac:dyDescent="0.25">
      <c r="A179" s="21">
        <v>3515350</v>
      </c>
      <c r="B179" s="22" t="s">
        <v>266</v>
      </c>
      <c r="C179" s="22" t="s">
        <v>767</v>
      </c>
      <c r="D179" s="22" t="s">
        <v>768</v>
      </c>
      <c r="E179" s="23">
        <v>35115</v>
      </c>
      <c r="F179" s="22" t="s">
        <v>265</v>
      </c>
      <c r="G179" s="22" t="s">
        <v>31</v>
      </c>
      <c r="H179" s="22" t="s">
        <v>32</v>
      </c>
      <c r="I179" s="64">
        <v>53</v>
      </c>
      <c r="J179" s="64">
        <v>43</v>
      </c>
      <c r="K179" s="64">
        <v>30</v>
      </c>
      <c r="L179" s="64">
        <v>42</v>
      </c>
      <c r="M179" s="64">
        <v>36</v>
      </c>
      <c r="N179" s="64">
        <v>120</v>
      </c>
      <c r="O179" s="64">
        <v>131</v>
      </c>
      <c r="P179" s="64">
        <v>102</v>
      </c>
      <c r="Q179" s="64">
        <v>120</v>
      </c>
      <c r="R179" s="64">
        <v>105</v>
      </c>
      <c r="S179" s="143">
        <f t="shared" si="13"/>
        <v>44.166666666666664</v>
      </c>
      <c r="T179" s="143">
        <f t="shared" si="14"/>
        <v>32.824427480916029</v>
      </c>
      <c r="U179" s="143">
        <f t="shared" si="15"/>
        <v>29.411764705882355</v>
      </c>
      <c r="V179" s="143">
        <f t="shared" si="11"/>
        <v>35</v>
      </c>
      <c r="W179" s="143">
        <f t="shared" si="12"/>
        <v>34.285714285714285</v>
      </c>
    </row>
    <row r="180" spans="1:23" x14ac:dyDescent="0.25">
      <c r="A180" s="21">
        <v>3515400</v>
      </c>
      <c r="B180" s="22" t="s">
        <v>267</v>
      </c>
      <c r="C180" s="22" t="s">
        <v>761</v>
      </c>
      <c r="D180" s="22" t="s">
        <v>762</v>
      </c>
      <c r="E180" s="23">
        <v>35061</v>
      </c>
      <c r="F180" s="22" t="s">
        <v>21</v>
      </c>
      <c r="G180" s="22" t="s">
        <v>19</v>
      </c>
      <c r="H180" s="22" t="s">
        <v>20</v>
      </c>
      <c r="I180" s="64">
        <v>89</v>
      </c>
      <c r="J180" s="64">
        <v>89</v>
      </c>
      <c r="K180" s="64">
        <v>91</v>
      </c>
      <c r="L180" s="64">
        <v>109</v>
      </c>
      <c r="M180" s="64">
        <v>109</v>
      </c>
      <c r="N180" s="64">
        <v>186</v>
      </c>
      <c r="O180" s="64">
        <v>190</v>
      </c>
      <c r="P180" s="64">
        <v>210</v>
      </c>
      <c r="Q180" s="64">
        <v>225</v>
      </c>
      <c r="R180" s="64">
        <v>200</v>
      </c>
      <c r="S180" s="143">
        <f t="shared" si="13"/>
        <v>47.8494623655914</v>
      </c>
      <c r="T180" s="143">
        <f t="shared" si="14"/>
        <v>46.842105263157897</v>
      </c>
      <c r="U180" s="143">
        <f t="shared" si="15"/>
        <v>43.333333333333336</v>
      </c>
      <c r="V180" s="143">
        <f t="shared" si="11"/>
        <v>48.444444444444443</v>
      </c>
      <c r="W180" s="143">
        <f t="shared" si="12"/>
        <v>54.500000000000007</v>
      </c>
    </row>
    <row r="181" spans="1:23" x14ac:dyDescent="0.25">
      <c r="A181" s="21">
        <v>3515509</v>
      </c>
      <c r="B181" s="22" t="s">
        <v>269</v>
      </c>
      <c r="C181" s="22" t="s">
        <v>757</v>
      </c>
      <c r="D181" s="22" t="s">
        <v>758</v>
      </c>
      <c r="E181" s="23">
        <v>35154</v>
      </c>
      <c r="F181" s="22" t="s">
        <v>263</v>
      </c>
      <c r="G181" s="22" t="s">
        <v>6</v>
      </c>
      <c r="H181" s="22" t="s">
        <v>7</v>
      </c>
      <c r="I181" s="64">
        <v>100</v>
      </c>
      <c r="J181" s="64">
        <v>152</v>
      </c>
      <c r="K181" s="64">
        <v>177</v>
      </c>
      <c r="L181" s="64">
        <v>189</v>
      </c>
      <c r="M181" s="64">
        <v>106</v>
      </c>
      <c r="N181" s="64">
        <v>755</v>
      </c>
      <c r="O181" s="64">
        <v>775</v>
      </c>
      <c r="P181" s="64">
        <v>799</v>
      </c>
      <c r="Q181" s="64">
        <v>865</v>
      </c>
      <c r="R181" s="64">
        <v>713</v>
      </c>
      <c r="S181" s="143">
        <f t="shared" si="13"/>
        <v>13.245033112582782</v>
      </c>
      <c r="T181" s="143">
        <f t="shared" si="14"/>
        <v>19.612903225806452</v>
      </c>
      <c r="U181" s="143">
        <f t="shared" si="15"/>
        <v>22.152690863579476</v>
      </c>
      <c r="V181" s="143">
        <f t="shared" si="11"/>
        <v>21.849710982658959</v>
      </c>
      <c r="W181" s="143">
        <f t="shared" si="12"/>
        <v>14.866760168302944</v>
      </c>
    </row>
    <row r="182" spans="1:23" x14ac:dyDescent="0.25">
      <c r="A182" s="21">
        <v>3515608</v>
      </c>
      <c r="B182" s="22" t="s">
        <v>268</v>
      </c>
      <c r="C182" s="22" t="s">
        <v>757</v>
      </c>
      <c r="D182" s="22" t="s">
        <v>758</v>
      </c>
      <c r="E182" s="23">
        <v>35151</v>
      </c>
      <c r="F182" s="22" t="s">
        <v>95</v>
      </c>
      <c r="G182" s="22" t="s">
        <v>6</v>
      </c>
      <c r="H182" s="22" t="s">
        <v>7</v>
      </c>
      <c r="I182" s="64">
        <v>8</v>
      </c>
      <c r="J182" s="64">
        <v>5</v>
      </c>
      <c r="K182" s="64">
        <v>5</v>
      </c>
      <c r="L182" s="64">
        <v>11</v>
      </c>
      <c r="M182" s="64">
        <v>7</v>
      </c>
      <c r="N182" s="64">
        <v>65</v>
      </c>
      <c r="O182" s="64">
        <v>43</v>
      </c>
      <c r="P182" s="64">
        <v>53</v>
      </c>
      <c r="Q182" s="64">
        <v>54</v>
      </c>
      <c r="R182" s="64">
        <v>52</v>
      </c>
      <c r="S182" s="143">
        <f t="shared" si="13"/>
        <v>12.307692307692308</v>
      </c>
      <c r="T182" s="143">
        <f t="shared" si="14"/>
        <v>11.627906976744185</v>
      </c>
      <c r="U182" s="143">
        <f t="shared" si="15"/>
        <v>9.433962264150944</v>
      </c>
      <c r="V182" s="143">
        <f t="shared" si="11"/>
        <v>20.37037037037037</v>
      </c>
      <c r="W182" s="143">
        <f t="shared" si="12"/>
        <v>13.461538461538462</v>
      </c>
    </row>
    <row r="183" spans="1:23" x14ac:dyDescent="0.25">
      <c r="A183" s="21">
        <v>3515657</v>
      </c>
      <c r="B183" s="22" t="s">
        <v>270</v>
      </c>
      <c r="C183" s="22" t="s">
        <v>755</v>
      </c>
      <c r="D183" s="22" t="s">
        <v>756</v>
      </c>
      <c r="E183" s="23">
        <v>35093</v>
      </c>
      <c r="F183" s="22" t="s">
        <v>3</v>
      </c>
      <c r="G183" s="22" t="s">
        <v>2</v>
      </c>
      <c r="H183" s="22" t="s">
        <v>3</v>
      </c>
      <c r="I183" s="64">
        <v>7</v>
      </c>
      <c r="J183" s="64">
        <v>8</v>
      </c>
      <c r="K183" s="64">
        <v>6</v>
      </c>
      <c r="L183" s="64">
        <v>6</v>
      </c>
      <c r="M183" s="64">
        <v>4</v>
      </c>
      <c r="N183" s="64">
        <v>15</v>
      </c>
      <c r="O183" s="64">
        <v>20</v>
      </c>
      <c r="P183" s="64">
        <v>18</v>
      </c>
      <c r="Q183" s="64">
        <v>14</v>
      </c>
      <c r="R183" s="64">
        <v>20</v>
      </c>
      <c r="S183" s="143">
        <f t="shared" si="13"/>
        <v>46.666666666666664</v>
      </c>
      <c r="T183" s="143">
        <f t="shared" si="14"/>
        <v>40</v>
      </c>
      <c r="U183" s="143">
        <f t="shared" si="15"/>
        <v>33.333333333333329</v>
      </c>
      <c r="V183" s="143">
        <f t="shared" si="11"/>
        <v>42.857142857142854</v>
      </c>
      <c r="W183" s="143">
        <f t="shared" si="12"/>
        <v>20</v>
      </c>
    </row>
    <row r="184" spans="1:23" x14ac:dyDescent="0.25">
      <c r="A184" s="21">
        <v>3515707</v>
      </c>
      <c r="B184" s="22" t="s">
        <v>271</v>
      </c>
      <c r="C184" s="22" t="s">
        <v>773</v>
      </c>
      <c r="D184" s="22" t="s">
        <v>774</v>
      </c>
      <c r="E184" s="23">
        <v>35011</v>
      </c>
      <c r="F184" s="22" t="s">
        <v>100</v>
      </c>
      <c r="G184" s="22" t="s">
        <v>98</v>
      </c>
      <c r="H184" s="22" t="s">
        <v>99</v>
      </c>
      <c r="I184" s="64">
        <v>1551</v>
      </c>
      <c r="J184" s="64">
        <v>1511</v>
      </c>
      <c r="K184" s="64">
        <v>1565</v>
      </c>
      <c r="L184" s="64">
        <v>1763</v>
      </c>
      <c r="M184" s="64">
        <v>1629</v>
      </c>
      <c r="N184" s="64">
        <v>2922</v>
      </c>
      <c r="O184" s="64">
        <v>2886</v>
      </c>
      <c r="P184" s="64">
        <v>2773</v>
      </c>
      <c r="Q184" s="64">
        <v>3195</v>
      </c>
      <c r="R184" s="64">
        <v>2924</v>
      </c>
      <c r="S184" s="143">
        <f t="shared" si="13"/>
        <v>53.080082135523611</v>
      </c>
      <c r="T184" s="143">
        <f t="shared" si="14"/>
        <v>52.356202356202353</v>
      </c>
      <c r="U184" s="143">
        <f t="shared" si="15"/>
        <v>56.437071763433103</v>
      </c>
      <c r="V184" s="143">
        <f t="shared" si="11"/>
        <v>55.179968701095461</v>
      </c>
      <c r="W184" s="143">
        <f t="shared" si="12"/>
        <v>55.711354309165529</v>
      </c>
    </row>
    <row r="185" spans="1:23" x14ac:dyDescent="0.25">
      <c r="A185" s="21">
        <v>3515806</v>
      </c>
      <c r="B185" s="22" t="s">
        <v>272</v>
      </c>
      <c r="C185" s="22" t="s">
        <v>767</v>
      </c>
      <c r="D185" s="22" t="s">
        <v>768</v>
      </c>
      <c r="E185" s="23">
        <v>35111</v>
      </c>
      <c r="F185" s="22" t="s">
        <v>245</v>
      </c>
      <c r="G185" s="22" t="s">
        <v>31</v>
      </c>
      <c r="H185" s="22" t="s">
        <v>32</v>
      </c>
      <c r="I185" s="64">
        <v>2</v>
      </c>
      <c r="J185" s="64">
        <v>4</v>
      </c>
      <c r="K185" s="64">
        <v>3</v>
      </c>
      <c r="L185" s="64">
        <v>4</v>
      </c>
      <c r="M185" s="64">
        <v>1</v>
      </c>
      <c r="N185" s="64">
        <v>15</v>
      </c>
      <c r="O185" s="64">
        <v>17</v>
      </c>
      <c r="P185" s="64">
        <v>22</v>
      </c>
      <c r="Q185" s="64">
        <v>13</v>
      </c>
      <c r="R185" s="64">
        <v>20</v>
      </c>
      <c r="S185" s="143">
        <f t="shared" si="13"/>
        <v>13.333333333333334</v>
      </c>
      <c r="T185" s="143">
        <f t="shared" si="14"/>
        <v>23.52941176470588</v>
      </c>
      <c r="U185" s="143">
        <f t="shared" si="15"/>
        <v>13.636363636363635</v>
      </c>
      <c r="V185" s="143">
        <f t="shared" si="11"/>
        <v>30.76923076923077</v>
      </c>
      <c r="W185" s="143">
        <f t="shared" si="12"/>
        <v>5</v>
      </c>
    </row>
    <row r="186" spans="1:23" x14ac:dyDescent="0.25">
      <c r="A186" s="21">
        <v>3515905</v>
      </c>
      <c r="B186" s="22" t="s">
        <v>273</v>
      </c>
      <c r="C186" s="22" t="s">
        <v>757</v>
      </c>
      <c r="D186" s="22" t="s">
        <v>758</v>
      </c>
      <c r="E186" s="23">
        <v>35157</v>
      </c>
      <c r="F186" s="22" t="s">
        <v>48</v>
      </c>
      <c r="G186" s="22" t="s">
        <v>6</v>
      </c>
      <c r="H186" s="22" t="s">
        <v>7</v>
      </c>
      <c r="I186" s="64">
        <v>4</v>
      </c>
      <c r="J186" s="64">
        <v>1</v>
      </c>
      <c r="K186" s="64">
        <v>0</v>
      </c>
      <c r="L186" s="64">
        <v>1</v>
      </c>
      <c r="M186" s="64">
        <v>0</v>
      </c>
      <c r="N186" s="64">
        <v>19</v>
      </c>
      <c r="O186" s="64">
        <v>28</v>
      </c>
      <c r="P186" s="64">
        <v>24</v>
      </c>
      <c r="Q186" s="64">
        <v>33</v>
      </c>
      <c r="R186" s="64">
        <v>18</v>
      </c>
      <c r="S186" s="143">
        <f t="shared" si="13"/>
        <v>21.052631578947366</v>
      </c>
      <c r="T186" s="143">
        <f t="shared" si="14"/>
        <v>3.5714285714285712</v>
      </c>
      <c r="U186" s="143">
        <f t="shared" si="15"/>
        <v>0</v>
      </c>
      <c r="V186" s="143">
        <f t="shared" si="11"/>
        <v>3.0303030303030303</v>
      </c>
      <c r="W186" s="143">
        <f t="shared" si="12"/>
        <v>0</v>
      </c>
    </row>
    <row r="187" spans="1:23" x14ac:dyDescent="0.25">
      <c r="A187" s="21">
        <v>3516002</v>
      </c>
      <c r="B187" s="22" t="s">
        <v>274</v>
      </c>
      <c r="C187" s="22" t="s">
        <v>755</v>
      </c>
      <c r="D187" s="22" t="s">
        <v>756</v>
      </c>
      <c r="E187" s="23">
        <v>35091</v>
      </c>
      <c r="F187" s="22" t="s">
        <v>4</v>
      </c>
      <c r="G187" s="22" t="s">
        <v>2</v>
      </c>
      <c r="H187" s="22" t="s">
        <v>3</v>
      </c>
      <c r="I187" s="64">
        <v>18</v>
      </c>
      <c r="J187" s="64">
        <v>17</v>
      </c>
      <c r="K187" s="64">
        <v>23</v>
      </c>
      <c r="L187" s="64">
        <v>22</v>
      </c>
      <c r="M187" s="64">
        <v>13</v>
      </c>
      <c r="N187" s="64">
        <v>131</v>
      </c>
      <c r="O187" s="64">
        <v>111</v>
      </c>
      <c r="P187" s="64">
        <v>119</v>
      </c>
      <c r="Q187" s="64">
        <v>125</v>
      </c>
      <c r="R187" s="64">
        <v>102</v>
      </c>
      <c r="S187" s="143">
        <f t="shared" si="13"/>
        <v>13.740458015267176</v>
      </c>
      <c r="T187" s="143">
        <f t="shared" si="14"/>
        <v>15.315315315315313</v>
      </c>
      <c r="U187" s="143">
        <f t="shared" si="15"/>
        <v>19.327731092436977</v>
      </c>
      <c r="V187" s="143">
        <f t="shared" si="11"/>
        <v>17.599999999999998</v>
      </c>
      <c r="W187" s="143">
        <f t="shared" si="12"/>
        <v>12.745098039215685</v>
      </c>
    </row>
    <row r="188" spans="1:23" x14ac:dyDescent="0.25">
      <c r="A188" s="21">
        <v>3516101</v>
      </c>
      <c r="B188" s="22" t="s">
        <v>275</v>
      </c>
      <c r="C188" s="22" t="s">
        <v>755</v>
      </c>
      <c r="D188" s="22" t="s">
        <v>756</v>
      </c>
      <c r="E188" s="23">
        <v>35092</v>
      </c>
      <c r="F188" s="22" t="s">
        <v>103</v>
      </c>
      <c r="G188" s="22" t="s">
        <v>2</v>
      </c>
      <c r="H188" s="22" t="s">
        <v>3</v>
      </c>
      <c r="I188" s="64">
        <v>12</v>
      </c>
      <c r="J188" s="64">
        <v>12</v>
      </c>
      <c r="K188" s="64">
        <v>12</v>
      </c>
      <c r="L188" s="64">
        <v>10</v>
      </c>
      <c r="M188" s="64">
        <v>18</v>
      </c>
      <c r="N188" s="64">
        <v>37</v>
      </c>
      <c r="O188" s="64">
        <v>39</v>
      </c>
      <c r="P188" s="64">
        <v>39</v>
      </c>
      <c r="Q188" s="64">
        <v>39</v>
      </c>
      <c r="R188" s="64">
        <v>34</v>
      </c>
      <c r="S188" s="143">
        <f t="shared" si="13"/>
        <v>32.432432432432435</v>
      </c>
      <c r="T188" s="143">
        <f t="shared" si="14"/>
        <v>30.76923076923077</v>
      </c>
      <c r="U188" s="143">
        <f t="shared" si="15"/>
        <v>30.76923076923077</v>
      </c>
      <c r="V188" s="143">
        <f t="shared" si="11"/>
        <v>25.641025641025639</v>
      </c>
      <c r="W188" s="143">
        <f t="shared" si="12"/>
        <v>52.941176470588239</v>
      </c>
    </row>
    <row r="189" spans="1:23" x14ac:dyDescent="0.25">
      <c r="A189" s="21">
        <v>3516200</v>
      </c>
      <c r="B189" s="22" t="s">
        <v>276</v>
      </c>
      <c r="C189" s="22" t="s">
        <v>769</v>
      </c>
      <c r="D189" s="22" t="s">
        <v>770</v>
      </c>
      <c r="E189" s="23">
        <v>35081</v>
      </c>
      <c r="F189" s="22" t="s">
        <v>229</v>
      </c>
      <c r="G189" s="22" t="s">
        <v>81</v>
      </c>
      <c r="H189" s="22" t="s">
        <v>82</v>
      </c>
      <c r="I189" s="64">
        <v>1666</v>
      </c>
      <c r="J189" s="64">
        <v>1670</v>
      </c>
      <c r="K189" s="64">
        <v>1682</v>
      </c>
      <c r="L189" s="64">
        <v>1519</v>
      </c>
      <c r="M189" s="64">
        <v>1535</v>
      </c>
      <c r="N189" s="64">
        <v>4473</v>
      </c>
      <c r="O189" s="64">
        <v>4636</v>
      </c>
      <c r="P189" s="64">
        <v>4828</v>
      </c>
      <c r="Q189" s="64">
        <v>4908</v>
      </c>
      <c r="R189" s="64">
        <v>4942</v>
      </c>
      <c r="S189" s="143">
        <f t="shared" si="13"/>
        <v>37.245696400625974</v>
      </c>
      <c r="T189" s="143">
        <f t="shared" si="14"/>
        <v>36.022433132010356</v>
      </c>
      <c r="U189" s="143">
        <f t="shared" si="15"/>
        <v>34.838442419221209</v>
      </c>
      <c r="V189" s="143">
        <f t="shared" si="11"/>
        <v>30.949470252648737</v>
      </c>
      <c r="W189" s="143">
        <f t="shared" si="12"/>
        <v>31.060299473897206</v>
      </c>
    </row>
    <row r="190" spans="1:23" x14ac:dyDescent="0.25">
      <c r="A190" s="21">
        <v>3516309</v>
      </c>
      <c r="B190" s="22" t="s">
        <v>277</v>
      </c>
      <c r="C190" s="22" t="s">
        <v>781</v>
      </c>
      <c r="D190" s="22" t="s">
        <v>782</v>
      </c>
      <c r="E190" s="23">
        <v>35012</v>
      </c>
      <c r="F190" s="22" t="s">
        <v>175</v>
      </c>
      <c r="G190" s="22" t="s">
        <v>98</v>
      </c>
      <c r="H190" s="22" t="s">
        <v>99</v>
      </c>
      <c r="I190" s="64">
        <v>1505</v>
      </c>
      <c r="J190" s="64">
        <v>1477</v>
      </c>
      <c r="K190" s="64">
        <v>1630</v>
      </c>
      <c r="L190" s="64">
        <v>1646</v>
      </c>
      <c r="M190" s="64">
        <v>1650</v>
      </c>
      <c r="N190" s="64">
        <v>2834</v>
      </c>
      <c r="O190" s="64">
        <v>2949</v>
      </c>
      <c r="P190" s="64">
        <v>3067</v>
      </c>
      <c r="Q190" s="64">
        <v>3112</v>
      </c>
      <c r="R190" s="64">
        <v>2912</v>
      </c>
      <c r="S190" s="143">
        <f t="shared" si="13"/>
        <v>53.105151729004938</v>
      </c>
      <c r="T190" s="143">
        <f t="shared" si="14"/>
        <v>50.084774499830452</v>
      </c>
      <c r="U190" s="143">
        <f t="shared" si="15"/>
        <v>53.146397130746657</v>
      </c>
      <c r="V190" s="143">
        <f t="shared" si="11"/>
        <v>52.89203084832905</v>
      </c>
      <c r="W190" s="143">
        <f t="shared" si="12"/>
        <v>56.662087912087912</v>
      </c>
    </row>
    <row r="191" spans="1:23" x14ac:dyDescent="0.25">
      <c r="A191" s="21">
        <v>3516408</v>
      </c>
      <c r="B191" s="22" t="s">
        <v>278</v>
      </c>
      <c r="C191" s="22" t="s">
        <v>781</v>
      </c>
      <c r="D191" s="22" t="s">
        <v>782</v>
      </c>
      <c r="E191" s="23">
        <v>35012</v>
      </c>
      <c r="F191" s="22" t="s">
        <v>175</v>
      </c>
      <c r="G191" s="22" t="s">
        <v>98</v>
      </c>
      <c r="H191" s="22" t="s">
        <v>99</v>
      </c>
      <c r="I191" s="64">
        <v>944</v>
      </c>
      <c r="J191" s="64">
        <v>893</v>
      </c>
      <c r="K191" s="64">
        <v>982</v>
      </c>
      <c r="L191" s="64">
        <v>1139</v>
      </c>
      <c r="M191" s="64">
        <v>1105</v>
      </c>
      <c r="N191" s="64">
        <v>2136</v>
      </c>
      <c r="O191" s="64">
        <v>2071</v>
      </c>
      <c r="P191" s="64">
        <v>2243</v>
      </c>
      <c r="Q191" s="64">
        <v>2366</v>
      </c>
      <c r="R191" s="64">
        <v>2225</v>
      </c>
      <c r="S191" s="143">
        <f t="shared" si="13"/>
        <v>44.194756554307119</v>
      </c>
      <c r="T191" s="143">
        <f t="shared" si="14"/>
        <v>43.119266055045877</v>
      </c>
      <c r="U191" s="143">
        <f t="shared" si="15"/>
        <v>43.780650913954524</v>
      </c>
      <c r="V191" s="143">
        <f t="shared" si="11"/>
        <v>48.140321217244292</v>
      </c>
      <c r="W191" s="143">
        <f t="shared" si="12"/>
        <v>49.662921348314612</v>
      </c>
    </row>
    <row r="192" spans="1:23" x14ac:dyDescent="0.25">
      <c r="A192" s="21">
        <v>3516507</v>
      </c>
      <c r="B192" s="22" t="s">
        <v>279</v>
      </c>
      <c r="C192" s="22" t="s">
        <v>757</v>
      </c>
      <c r="D192" s="22" t="s">
        <v>758</v>
      </c>
      <c r="E192" s="23">
        <v>35023</v>
      </c>
      <c r="F192" s="22" t="s">
        <v>45</v>
      </c>
      <c r="G192" s="22" t="s">
        <v>43</v>
      </c>
      <c r="H192" s="22" t="s">
        <v>44</v>
      </c>
      <c r="I192" s="64">
        <v>6</v>
      </c>
      <c r="J192" s="64">
        <v>4</v>
      </c>
      <c r="K192" s="64">
        <v>1</v>
      </c>
      <c r="L192" s="64">
        <v>3</v>
      </c>
      <c r="M192" s="64">
        <v>5</v>
      </c>
      <c r="N192" s="64">
        <v>36</v>
      </c>
      <c r="O192" s="64">
        <v>43</v>
      </c>
      <c r="P192" s="64">
        <v>33</v>
      </c>
      <c r="Q192" s="64">
        <v>32</v>
      </c>
      <c r="R192" s="64">
        <v>28</v>
      </c>
      <c r="S192" s="143">
        <f t="shared" si="13"/>
        <v>16.666666666666664</v>
      </c>
      <c r="T192" s="143">
        <f t="shared" si="14"/>
        <v>9.3023255813953494</v>
      </c>
      <c r="U192" s="143">
        <f t="shared" si="15"/>
        <v>3.0303030303030303</v>
      </c>
      <c r="V192" s="143">
        <f t="shared" si="11"/>
        <v>9.375</v>
      </c>
      <c r="W192" s="143">
        <f t="shared" si="12"/>
        <v>17.857142857142858</v>
      </c>
    </row>
    <row r="193" spans="1:23" x14ac:dyDescent="0.25">
      <c r="A193" s="21">
        <v>3516606</v>
      </c>
      <c r="B193" s="22" t="s">
        <v>280</v>
      </c>
      <c r="C193" s="22" t="s">
        <v>755</v>
      </c>
      <c r="D193" s="22" t="s">
        <v>756</v>
      </c>
      <c r="E193" s="23">
        <v>35093</v>
      </c>
      <c r="F193" s="22" t="s">
        <v>3</v>
      </c>
      <c r="G193" s="22" t="s">
        <v>2</v>
      </c>
      <c r="H193" s="22" t="s">
        <v>3</v>
      </c>
      <c r="I193" s="64">
        <v>29</v>
      </c>
      <c r="J193" s="64">
        <v>32</v>
      </c>
      <c r="K193" s="64">
        <v>23</v>
      </c>
      <c r="L193" s="64">
        <v>26</v>
      </c>
      <c r="M193" s="64">
        <v>20</v>
      </c>
      <c r="N193" s="64">
        <v>77</v>
      </c>
      <c r="O193" s="64">
        <v>72</v>
      </c>
      <c r="P193" s="64">
        <v>72</v>
      </c>
      <c r="Q193" s="64">
        <v>67</v>
      </c>
      <c r="R193" s="64">
        <v>65</v>
      </c>
      <c r="S193" s="143">
        <f t="shared" si="13"/>
        <v>37.662337662337663</v>
      </c>
      <c r="T193" s="143">
        <f t="shared" si="14"/>
        <v>44.444444444444443</v>
      </c>
      <c r="U193" s="143">
        <f t="shared" si="15"/>
        <v>31.944444444444443</v>
      </c>
      <c r="V193" s="143">
        <f t="shared" si="11"/>
        <v>38.805970149253731</v>
      </c>
      <c r="W193" s="143">
        <f t="shared" si="12"/>
        <v>30.76923076923077</v>
      </c>
    </row>
    <row r="194" spans="1:23" x14ac:dyDescent="0.25">
      <c r="A194" s="21">
        <v>3516705</v>
      </c>
      <c r="B194" s="22" t="s">
        <v>281</v>
      </c>
      <c r="C194" s="22" t="s">
        <v>755</v>
      </c>
      <c r="D194" s="22" t="s">
        <v>756</v>
      </c>
      <c r="E194" s="23">
        <v>35093</v>
      </c>
      <c r="F194" s="22" t="s">
        <v>3</v>
      </c>
      <c r="G194" s="22" t="s">
        <v>2</v>
      </c>
      <c r="H194" s="22" t="s">
        <v>3</v>
      </c>
      <c r="I194" s="64">
        <v>173</v>
      </c>
      <c r="J194" s="64">
        <v>163</v>
      </c>
      <c r="K194" s="64">
        <v>176</v>
      </c>
      <c r="L194" s="64">
        <v>171</v>
      </c>
      <c r="M194" s="64">
        <v>155</v>
      </c>
      <c r="N194" s="64">
        <v>538</v>
      </c>
      <c r="O194" s="64">
        <v>538</v>
      </c>
      <c r="P194" s="64">
        <v>545</v>
      </c>
      <c r="Q194" s="64">
        <v>553</v>
      </c>
      <c r="R194" s="64">
        <v>507</v>
      </c>
      <c r="S194" s="143">
        <f t="shared" si="13"/>
        <v>32.156133828996282</v>
      </c>
      <c r="T194" s="143">
        <f t="shared" si="14"/>
        <v>30.297397769516728</v>
      </c>
      <c r="U194" s="143">
        <f t="shared" si="15"/>
        <v>32.293577981651381</v>
      </c>
      <c r="V194" s="143">
        <f t="shared" si="11"/>
        <v>30.922242314647381</v>
      </c>
      <c r="W194" s="143">
        <f t="shared" si="12"/>
        <v>30.57199211045365</v>
      </c>
    </row>
    <row r="195" spans="1:23" x14ac:dyDescent="0.25">
      <c r="A195" s="21">
        <v>3516804</v>
      </c>
      <c r="B195" s="22" t="s">
        <v>282</v>
      </c>
      <c r="C195" s="22" t="s">
        <v>757</v>
      </c>
      <c r="D195" s="22" t="s">
        <v>758</v>
      </c>
      <c r="E195" s="23">
        <v>35157</v>
      </c>
      <c r="F195" s="22" t="s">
        <v>48</v>
      </c>
      <c r="G195" s="22" t="s">
        <v>6</v>
      </c>
      <c r="H195" s="22" t="s">
        <v>7</v>
      </c>
      <c r="I195" s="64">
        <v>9</v>
      </c>
      <c r="J195" s="64">
        <v>4</v>
      </c>
      <c r="K195" s="64">
        <v>4</v>
      </c>
      <c r="L195" s="64">
        <v>4</v>
      </c>
      <c r="M195" s="64">
        <v>6</v>
      </c>
      <c r="N195" s="64">
        <v>56</v>
      </c>
      <c r="O195" s="64">
        <v>49</v>
      </c>
      <c r="P195" s="64">
        <v>44</v>
      </c>
      <c r="Q195" s="64">
        <v>44</v>
      </c>
      <c r="R195" s="64">
        <v>48</v>
      </c>
      <c r="S195" s="143">
        <f t="shared" si="13"/>
        <v>16.071428571428573</v>
      </c>
      <c r="T195" s="143">
        <f t="shared" si="14"/>
        <v>8.1632653061224492</v>
      </c>
      <c r="U195" s="143">
        <f t="shared" si="15"/>
        <v>9.0909090909090917</v>
      </c>
      <c r="V195" s="143">
        <f t="shared" si="11"/>
        <v>9.0909090909090917</v>
      </c>
      <c r="W195" s="143">
        <f t="shared" si="12"/>
        <v>12.5</v>
      </c>
    </row>
    <row r="196" spans="1:23" x14ac:dyDescent="0.25">
      <c r="A196" s="21">
        <v>3516853</v>
      </c>
      <c r="B196" s="22" t="s">
        <v>283</v>
      </c>
      <c r="C196" s="22" t="s">
        <v>769</v>
      </c>
      <c r="D196" s="22" t="s">
        <v>770</v>
      </c>
      <c r="E196" s="23">
        <v>35031</v>
      </c>
      <c r="F196" s="22" t="s">
        <v>57</v>
      </c>
      <c r="G196" s="22" t="s">
        <v>55</v>
      </c>
      <c r="H196" s="22" t="s">
        <v>56</v>
      </c>
      <c r="I196" s="64">
        <v>11</v>
      </c>
      <c r="J196" s="64">
        <v>13</v>
      </c>
      <c r="K196" s="64">
        <v>12</v>
      </c>
      <c r="L196" s="64">
        <v>20</v>
      </c>
      <c r="M196" s="64">
        <v>20</v>
      </c>
      <c r="N196" s="64">
        <v>58</v>
      </c>
      <c r="O196" s="64">
        <v>66</v>
      </c>
      <c r="P196" s="64">
        <v>60</v>
      </c>
      <c r="Q196" s="64">
        <v>67</v>
      </c>
      <c r="R196" s="64">
        <v>47</v>
      </c>
      <c r="S196" s="143">
        <f t="shared" si="13"/>
        <v>18.96551724137931</v>
      </c>
      <c r="T196" s="143">
        <f t="shared" si="14"/>
        <v>19.696969696969695</v>
      </c>
      <c r="U196" s="143">
        <f t="shared" si="15"/>
        <v>20</v>
      </c>
      <c r="V196" s="143">
        <f t="shared" ref="V196:V259" si="16">L196/Q196*100</f>
        <v>29.850746268656714</v>
      </c>
      <c r="W196" s="143">
        <f t="shared" ref="W196:W259" si="17">M196/R196*100</f>
        <v>42.553191489361701</v>
      </c>
    </row>
    <row r="197" spans="1:23" x14ac:dyDescent="0.25">
      <c r="A197" s="21">
        <v>3516903</v>
      </c>
      <c r="B197" s="22" t="s">
        <v>284</v>
      </c>
      <c r="C197" s="22" t="s">
        <v>757</v>
      </c>
      <c r="D197" s="22" t="s">
        <v>758</v>
      </c>
      <c r="E197" s="23">
        <v>35157</v>
      </c>
      <c r="F197" s="22" t="s">
        <v>48</v>
      </c>
      <c r="G197" s="22" t="s">
        <v>6</v>
      </c>
      <c r="H197" s="22" t="s">
        <v>7</v>
      </c>
      <c r="I197" s="64">
        <v>19</v>
      </c>
      <c r="J197" s="64">
        <v>23</v>
      </c>
      <c r="K197" s="64">
        <v>22</v>
      </c>
      <c r="L197" s="64">
        <v>17</v>
      </c>
      <c r="M197" s="64">
        <v>14</v>
      </c>
      <c r="N197" s="64">
        <v>108</v>
      </c>
      <c r="O197" s="64">
        <v>125</v>
      </c>
      <c r="P197" s="64">
        <v>134</v>
      </c>
      <c r="Q197" s="64">
        <v>98</v>
      </c>
      <c r="R197" s="64">
        <v>112</v>
      </c>
      <c r="S197" s="143">
        <f t="shared" ref="S197:S260" si="18">I197/N197*100</f>
        <v>17.592592592592592</v>
      </c>
      <c r="T197" s="143">
        <f t="shared" ref="T197:T260" si="19">J197/O197*100</f>
        <v>18.399999999999999</v>
      </c>
      <c r="U197" s="143">
        <f t="shared" ref="U197:U260" si="20">K197/P197*100</f>
        <v>16.417910447761194</v>
      </c>
      <c r="V197" s="143">
        <f t="shared" si="16"/>
        <v>17.346938775510203</v>
      </c>
      <c r="W197" s="143">
        <f t="shared" si="17"/>
        <v>12.5</v>
      </c>
    </row>
    <row r="198" spans="1:23" x14ac:dyDescent="0.25">
      <c r="A198" s="21">
        <v>3517000</v>
      </c>
      <c r="B198" s="22" t="s">
        <v>285</v>
      </c>
      <c r="C198" s="22" t="s">
        <v>761</v>
      </c>
      <c r="D198" s="22" t="s">
        <v>762</v>
      </c>
      <c r="E198" s="23">
        <v>35065</v>
      </c>
      <c r="F198" s="22" t="s">
        <v>172</v>
      </c>
      <c r="G198" s="22" t="s">
        <v>19</v>
      </c>
      <c r="H198" s="22" t="s">
        <v>20</v>
      </c>
      <c r="I198" s="64">
        <v>23</v>
      </c>
      <c r="J198" s="64">
        <v>29</v>
      </c>
      <c r="K198" s="64">
        <v>29</v>
      </c>
      <c r="L198" s="64">
        <v>42</v>
      </c>
      <c r="M198" s="64">
        <v>38</v>
      </c>
      <c r="N198" s="64">
        <v>106</v>
      </c>
      <c r="O198" s="64">
        <v>113</v>
      </c>
      <c r="P198" s="64">
        <v>112</v>
      </c>
      <c r="Q198" s="64">
        <v>122</v>
      </c>
      <c r="R198" s="64">
        <v>101</v>
      </c>
      <c r="S198" s="143">
        <f t="shared" si="18"/>
        <v>21.69811320754717</v>
      </c>
      <c r="T198" s="143">
        <f t="shared" si="19"/>
        <v>25.663716814159294</v>
      </c>
      <c r="U198" s="143">
        <f t="shared" si="20"/>
        <v>25.892857142857146</v>
      </c>
      <c r="V198" s="143">
        <f t="shared" si="16"/>
        <v>34.42622950819672</v>
      </c>
      <c r="W198" s="143">
        <f t="shared" si="17"/>
        <v>37.623762376237622</v>
      </c>
    </row>
    <row r="199" spans="1:23" x14ac:dyDescent="0.25">
      <c r="A199" s="21">
        <v>3517109</v>
      </c>
      <c r="B199" s="22" t="s">
        <v>286</v>
      </c>
      <c r="C199" s="22" t="s">
        <v>757</v>
      </c>
      <c r="D199" s="22" t="s">
        <v>758</v>
      </c>
      <c r="E199" s="23">
        <v>35023</v>
      </c>
      <c r="F199" s="22" t="s">
        <v>45</v>
      </c>
      <c r="G199" s="22" t="s">
        <v>43</v>
      </c>
      <c r="H199" s="22" t="s">
        <v>44</v>
      </c>
      <c r="I199" s="64">
        <v>7</v>
      </c>
      <c r="J199" s="64">
        <v>6</v>
      </c>
      <c r="K199" s="64">
        <v>1</v>
      </c>
      <c r="L199" s="64">
        <v>11</v>
      </c>
      <c r="M199" s="64">
        <v>2</v>
      </c>
      <c r="N199" s="64">
        <v>55</v>
      </c>
      <c r="O199" s="64">
        <v>61</v>
      </c>
      <c r="P199" s="64">
        <v>65</v>
      </c>
      <c r="Q199" s="64">
        <v>63</v>
      </c>
      <c r="R199" s="64">
        <v>26</v>
      </c>
      <c r="S199" s="143">
        <f t="shared" si="18"/>
        <v>12.727272727272727</v>
      </c>
      <c r="T199" s="143">
        <f t="shared" si="19"/>
        <v>9.8360655737704921</v>
      </c>
      <c r="U199" s="143">
        <f t="shared" si="20"/>
        <v>1.5384615384615385</v>
      </c>
      <c r="V199" s="143">
        <f t="shared" si="16"/>
        <v>17.460317460317459</v>
      </c>
      <c r="W199" s="143">
        <f t="shared" si="17"/>
        <v>7.6923076923076925</v>
      </c>
    </row>
    <row r="200" spans="1:23" x14ac:dyDescent="0.25">
      <c r="A200" s="21">
        <v>3517208</v>
      </c>
      <c r="B200" s="22" t="s">
        <v>287</v>
      </c>
      <c r="C200" s="22" t="s">
        <v>761</v>
      </c>
      <c r="D200" s="22" t="s">
        <v>762</v>
      </c>
      <c r="E200" s="23">
        <v>35065</v>
      </c>
      <c r="F200" s="22" t="s">
        <v>172</v>
      </c>
      <c r="G200" s="22" t="s">
        <v>19</v>
      </c>
      <c r="H200" s="22" t="s">
        <v>20</v>
      </c>
      <c r="I200" s="64">
        <v>34</v>
      </c>
      <c r="J200" s="64">
        <v>38</v>
      </c>
      <c r="K200" s="64">
        <v>41</v>
      </c>
      <c r="L200" s="64">
        <v>41</v>
      </c>
      <c r="M200" s="64">
        <v>62</v>
      </c>
      <c r="N200" s="64">
        <v>164</v>
      </c>
      <c r="O200" s="64">
        <v>127</v>
      </c>
      <c r="P200" s="64">
        <v>146</v>
      </c>
      <c r="Q200" s="64">
        <v>133</v>
      </c>
      <c r="R200" s="64">
        <v>158</v>
      </c>
      <c r="S200" s="143">
        <f t="shared" si="18"/>
        <v>20.73170731707317</v>
      </c>
      <c r="T200" s="143">
        <f t="shared" si="19"/>
        <v>29.921259842519689</v>
      </c>
      <c r="U200" s="143">
        <f t="shared" si="20"/>
        <v>28.082191780821919</v>
      </c>
      <c r="V200" s="143">
        <f t="shared" si="16"/>
        <v>30.82706766917293</v>
      </c>
      <c r="W200" s="143">
        <f t="shared" si="17"/>
        <v>39.24050632911392</v>
      </c>
    </row>
    <row r="201" spans="1:23" x14ac:dyDescent="0.25">
      <c r="A201" s="21">
        <v>3517307</v>
      </c>
      <c r="B201" s="22" t="s">
        <v>288</v>
      </c>
      <c r="C201" s="22" t="s">
        <v>755</v>
      </c>
      <c r="D201" s="22" t="s">
        <v>756</v>
      </c>
      <c r="E201" s="23">
        <v>35093</v>
      </c>
      <c r="F201" s="22" t="s">
        <v>3</v>
      </c>
      <c r="G201" s="22" t="s">
        <v>2</v>
      </c>
      <c r="H201" s="22" t="s">
        <v>3</v>
      </c>
      <c r="I201" s="64">
        <v>36</v>
      </c>
      <c r="J201" s="64">
        <v>34</v>
      </c>
      <c r="K201" s="64">
        <v>19</v>
      </c>
      <c r="L201" s="64">
        <v>25</v>
      </c>
      <c r="M201" s="64">
        <v>29</v>
      </c>
      <c r="N201" s="64">
        <v>106</v>
      </c>
      <c r="O201" s="64">
        <v>78</v>
      </c>
      <c r="P201" s="64">
        <v>67</v>
      </c>
      <c r="Q201" s="64">
        <v>69</v>
      </c>
      <c r="R201" s="64">
        <v>78</v>
      </c>
      <c r="S201" s="143">
        <f t="shared" si="18"/>
        <v>33.962264150943398</v>
      </c>
      <c r="T201" s="143">
        <f t="shared" si="19"/>
        <v>43.589743589743591</v>
      </c>
      <c r="U201" s="143">
        <f t="shared" si="20"/>
        <v>28.35820895522388</v>
      </c>
      <c r="V201" s="143">
        <f t="shared" si="16"/>
        <v>36.231884057971016</v>
      </c>
      <c r="W201" s="143">
        <f t="shared" si="17"/>
        <v>37.179487179487182</v>
      </c>
    </row>
    <row r="202" spans="1:23" x14ac:dyDescent="0.25">
      <c r="A202" s="21">
        <v>3517406</v>
      </c>
      <c r="B202" s="22" t="s">
        <v>289</v>
      </c>
      <c r="C202" s="22" t="s">
        <v>769</v>
      </c>
      <c r="D202" s="22" t="s">
        <v>770</v>
      </c>
      <c r="E202" s="23">
        <v>35051</v>
      </c>
      <c r="F202" s="22" t="s">
        <v>37</v>
      </c>
      <c r="G202" s="22" t="s">
        <v>35</v>
      </c>
      <c r="H202" s="22" t="s">
        <v>36</v>
      </c>
      <c r="I202" s="64">
        <v>40</v>
      </c>
      <c r="J202" s="64">
        <v>47</v>
      </c>
      <c r="K202" s="64">
        <v>31</v>
      </c>
      <c r="L202" s="64">
        <v>48</v>
      </c>
      <c r="M202" s="64">
        <v>40</v>
      </c>
      <c r="N202" s="64">
        <v>478</v>
      </c>
      <c r="O202" s="64">
        <v>475</v>
      </c>
      <c r="P202" s="64">
        <v>478</v>
      </c>
      <c r="Q202" s="64">
        <v>442</v>
      </c>
      <c r="R202" s="64">
        <v>439</v>
      </c>
      <c r="S202" s="143">
        <f t="shared" si="18"/>
        <v>8.3682008368200833</v>
      </c>
      <c r="T202" s="143">
        <f t="shared" si="19"/>
        <v>9.8947368421052637</v>
      </c>
      <c r="U202" s="143">
        <f t="shared" si="20"/>
        <v>6.485355648535565</v>
      </c>
      <c r="V202" s="143">
        <f t="shared" si="16"/>
        <v>10.859728506787331</v>
      </c>
      <c r="W202" s="143">
        <f t="shared" si="17"/>
        <v>9.1116173120728927</v>
      </c>
    </row>
    <row r="203" spans="1:23" x14ac:dyDescent="0.25">
      <c r="A203" s="21">
        <v>3517505</v>
      </c>
      <c r="B203" s="22" t="s">
        <v>290</v>
      </c>
      <c r="C203" s="22" t="s">
        <v>757</v>
      </c>
      <c r="D203" s="22" t="s">
        <v>758</v>
      </c>
      <c r="E203" s="23">
        <v>35155</v>
      </c>
      <c r="F203" s="22" t="s">
        <v>7</v>
      </c>
      <c r="G203" s="22" t="s">
        <v>6</v>
      </c>
      <c r="H203" s="22" t="s">
        <v>7</v>
      </c>
      <c r="I203" s="64">
        <v>36</v>
      </c>
      <c r="J203" s="64">
        <v>28</v>
      </c>
      <c r="K203" s="64">
        <v>43</v>
      </c>
      <c r="L203" s="64">
        <v>31</v>
      </c>
      <c r="M203" s="64">
        <v>39</v>
      </c>
      <c r="N203" s="64">
        <v>212</v>
      </c>
      <c r="O203" s="64">
        <v>202</v>
      </c>
      <c r="P203" s="64">
        <v>232</v>
      </c>
      <c r="Q203" s="64">
        <v>245</v>
      </c>
      <c r="R203" s="64">
        <v>256</v>
      </c>
      <c r="S203" s="143">
        <f t="shared" si="18"/>
        <v>16.981132075471699</v>
      </c>
      <c r="T203" s="143">
        <f t="shared" si="19"/>
        <v>13.861386138613863</v>
      </c>
      <c r="U203" s="143">
        <f t="shared" si="20"/>
        <v>18.53448275862069</v>
      </c>
      <c r="V203" s="143">
        <f t="shared" si="16"/>
        <v>12.653061224489795</v>
      </c>
      <c r="W203" s="143">
        <f t="shared" si="17"/>
        <v>15.234375</v>
      </c>
    </row>
    <row r="204" spans="1:23" x14ac:dyDescent="0.25">
      <c r="A204" s="21">
        <v>3517604</v>
      </c>
      <c r="B204" s="22" t="s">
        <v>291</v>
      </c>
      <c r="C204" s="22" t="s">
        <v>765</v>
      </c>
      <c r="D204" s="22" t="s">
        <v>766</v>
      </c>
      <c r="E204" s="23">
        <v>35162</v>
      </c>
      <c r="F204" s="22" t="s">
        <v>75</v>
      </c>
      <c r="G204" s="22" t="s">
        <v>27</v>
      </c>
      <c r="H204" s="22" t="s">
        <v>28</v>
      </c>
      <c r="I204" s="64">
        <v>106</v>
      </c>
      <c r="J204" s="64">
        <v>101</v>
      </c>
      <c r="K204" s="64">
        <v>92</v>
      </c>
      <c r="L204" s="64">
        <v>93</v>
      </c>
      <c r="M204" s="64">
        <v>87</v>
      </c>
      <c r="N204" s="64">
        <v>248</v>
      </c>
      <c r="O204" s="64">
        <v>254</v>
      </c>
      <c r="P204" s="64">
        <v>244</v>
      </c>
      <c r="Q204" s="64">
        <v>258</v>
      </c>
      <c r="R204" s="64">
        <v>222</v>
      </c>
      <c r="S204" s="143">
        <f t="shared" si="18"/>
        <v>42.741935483870968</v>
      </c>
      <c r="T204" s="143">
        <f t="shared" si="19"/>
        <v>39.763779527559059</v>
      </c>
      <c r="U204" s="143">
        <f t="shared" si="20"/>
        <v>37.704918032786885</v>
      </c>
      <c r="V204" s="143">
        <f t="shared" si="16"/>
        <v>36.046511627906973</v>
      </c>
      <c r="W204" s="143">
        <f t="shared" si="17"/>
        <v>39.189189189189186</v>
      </c>
    </row>
    <row r="205" spans="1:23" x14ac:dyDescent="0.25">
      <c r="A205" s="21">
        <v>3517703</v>
      </c>
      <c r="B205" s="22" t="s">
        <v>292</v>
      </c>
      <c r="C205" s="22" t="s">
        <v>769</v>
      </c>
      <c r="D205" s="22" t="s">
        <v>770</v>
      </c>
      <c r="E205" s="23">
        <v>35083</v>
      </c>
      <c r="F205" s="22" t="s">
        <v>83</v>
      </c>
      <c r="G205" s="22" t="s">
        <v>81</v>
      </c>
      <c r="H205" s="22" t="s">
        <v>82</v>
      </c>
      <c r="I205" s="64">
        <v>53</v>
      </c>
      <c r="J205" s="64">
        <v>49</v>
      </c>
      <c r="K205" s="64">
        <v>32</v>
      </c>
      <c r="L205" s="64">
        <v>40</v>
      </c>
      <c r="M205" s="64">
        <v>21</v>
      </c>
      <c r="N205" s="64">
        <v>241</v>
      </c>
      <c r="O205" s="64">
        <v>224</v>
      </c>
      <c r="P205" s="64">
        <v>249</v>
      </c>
      <c r="Q205" s="64">
        <v>267</v>
      </c>
      <c r="R205" s="64">
        <v>188</v>
      </c>
      <c r="S205" s="143">
        <f t="shared" si="18"/>
        <v>21.991701244813278</v>
      </c>
      <c r="T205" s="143">
        <f t="shared" si="19"/>
        <v>21.875</v>
      </c>
      <c r="U205" s="143">
        <f t="shared" si="20"/>
        <v>12.851405622489958</v>
      </c>
      <c r="V205" s="143">
        <f t="shared" si="16"/>
        <v>14.981273408239701</v>
      </c>
      <c r="W205" s="143">
        <f t="shared" si="17"/>
        <v>11.170212765957446</v>
      </c>
    </row>
    <row r="206" spans="1:23" x14ac:dyDescent="0.25">
      <c r="A206" s="21">
        <v>3517802</v>
      </c>
      <c r="B206" s="22" t="s">
        <v>293</v>
      </c>
      <c r="C206" s="22" t="s">
        <v>757</v>
      </c>
      <c r="D206" s="22" t="s">
        <v>758</v>
      </c>
      <c r="E206" s="23">
        <v>35022</v>
      </c>
      <c r="F206" s="22" t="s">
        <v>63</v>
      </c>
      <c r="G206" s="22" t="s">
        <v>43</v>
      </c>
      <c r="H206" s="22" t="s">
        <v>44</v>
      </c>
      <c r="I206" s="64">
        <v>19</v>
      </c>
      <c r="J206" s="64">
        <v>19</v>
      </c>
      <c r="K206" s="64">
        <v>18</v>
      </c>
      <c r="L206" s="64">
        <v>14</v>
      </c>
      <c r="M206" s="64">
        <v>14</v>
      </c>
      <c r="N206" s="64">
        <v>81</v>
      </c>
      <c r="O206" s="64">
        <v>78</v>
      </c>
      <c r="P206" s="64">
        <v>71</v>
      </c>
      <c r="Q206" s="64">
        <v>73</v>
      </c>
      <c r="R206" s="64">
        <v>82</v>
      </c>
      <c r="S206" s="143">
        <f t="shared" si="18"/>
        <v>23.456790123456788</v>
      </c>
      <c r="T206" s="143">
        <f t="shared" si="19"/>
        <v>24.358974358974358</v>
      </c>
      <c r="U206" s="143">
        <f t="shared" si="20"/>
        <v>25.352112676056336</v>
      </c>
      <c r="V206" s="143">
        <f t="shared" si="16"/>
        <v>19.17808219178082</v>
      </c>
      <c r="W206" s="143">
        <f t="shared" si="17"/>
        <v>17.073170731707318</v>
      </c>
    </row>
    <row r="207" spans="1:23" x14ac:dyDescent="0.25">
      <c r="A207" s="21">
        <v>3517901</v>
      </c>
      <c r="B207" s="22" t="s">
        <v>294</v>
      </c>
      <c r="C207" s="22" t="s">
        <v>769</v>
      </c>
      <c r="D207" s="22" t="s">
        <v>770</v>
      </c>
      <c r="E207" s="23">
        <v>35051</v>
      </c>
      <c r="F207" s="22" t="s">
        <v>37</v>
      </c>
      <c r="G207" s="22" t="s">
        <v>35</v>
      </c>
      <c r="H207" s="22" t="s">
        <v>36</v>
      </c>
      <c r="I207" s="64">
        <v>18</v>
      </c>
      <c r="J207" s="64">
        <v>37</v>
      </c>
      <c r="K207" s="64">
        <v>20</v>
      </c>
      <c r="L207" s="64">
        <v>24</v>
      </c>
      <c r="M207" s="64">
        <v>15</v>
      </c>
      <c r="N207" s="64">
        <v>121</v>
      </c>
      <c r="O207" s="64">
        <v>127</v>
      </c>
      <c r="P207" s="64">
        <v>114</v>
      </c>
      <c r="Q207" s="64">
        <v>113</v>
      </c>
      <c r="R207" s="64">
        <v>94</v>
      </c>
      <c r="S207" s="143">
        <f t="shared" si="18"/>
        <v>14.87603305785124</v>
      </c>
      <c r="T207" s="143">
        <f t="shared" si="19"/>
        <v>29.133858267716533</v>
      </c>
      <c r="U207" s="143">
        <f t="shared" si="20"/>
        <v>17.543859649122805</v>
      </c>
      <c r="V207" s="143">
        <f t="shared" si="16"/>
        <v>21.238938053097346</v>
      </c>
      <c r="W207" s="143">
        <f t="shared" si="17"/>
        <v>15.957446808510639</v>
      </c>
    </row>
    <row r="208" spans="1:23" x14ac:dyDescent="0.25">
      <c r="A208" s="21">
        <v>3518008</v>
      </c>
      <c r="B208" s="22" t="s">
        <v>295</v>
      </c>
      <c r="C208" s="22" t="s">
        <v>757</v>
      </c>
      <c r="D208" s="22" t="s">
        <v>758</v>
      </c>
      <c r="E208" s="23">
        <v>35154</v>
      </c>
      <c r="F208" s="22" t="s">
        <v>263</v>
      </c>
      <c r="G208" s="22" t="s">
        <v>6</v>
      </c>
      <c r="H208" s="22" t="s">
        <v>7</v>
      </c>
      <c r="I208" s="64">
        <v>4</v>
      </c>
      <c r="J208" s="64">
        <v>2</v>
      </c>
      <c r="K208" s="64">
        <v>5</v>
      </c>
      <c r="L208" s="64">
        <v>5</v>
      </c>
      <c r="M208" s="64">
        <v>4</v>
      </c>
      <c r="N208" s="64">
        <v>16</v>
      </c>
      <c r="O208" s="64">
        <v>18</v>
      </c>
      <c r="P208" s="64">
        <v>23</v>
      </c>
      <c r="Q208" s="64">
        <v>20</v>
      </c>
      <c r="R208" s="64">
        <v>17</v>
      </c>
      <c r="S208" s="143">
        <f t="shared" si="18"/>
        <v>25</v>
      </c>
      <c r="T208" s="143">
        <f t="shared" si="19"/>
        <v>11.111111111111111</v>
      </c>
      <c r="U208" s="143">
        <f t="shared" si="20"/>
        <v>21.739130434782609</v>
      </c>
      <c r="V208" s="143">
        <f t="shared" si="16"/>
        <v>25</v>
      </c>
      <c r="W208" s="143">
        <f t="shared" si="17"/>
        <v>23.52941176470588</v>
      </c>
    </row>
    <row r="209" spans="1:23" x14ac:dyDescent="0.25">
      <c r="A209" s="21">
        <v>3518107</v>
      </c>
      <c r="B209" s="22" t="s">
        <v>296</v>
      </c>
      <c r="C209" s="22" t="s">
        <v>755</v>
      </c>
      <c r="D209" s="22" t="s">
        <v>756</v>
      </c>
      <c r="E209" s="23">
        <v>35093</v>
      </c>
      <c r="F209" s="22" t="s">
        <v>3</v>
      </c>
      <c r="G209" s="22" t="s">
        <v>2</v>
      </c>
      <c r="H209" s="22" t="s">
        <v>3</v>
      </c>
      <c r="I209" s="64">
        <v>52</v>
      </c>
      <c r="J209" s="64">
        <v>27</v>
      </c>
      <c r="K209" s="64">
        <v>29</v>
      </c>
      <c r="L209" s="64">
        <v>33</v>
      </c>
      <c r="M209" s="64">
        <v>32</v>
      </c>
      <c r="N209" s="64">
        <v>92</v>
      </c>
      <c r="O209" s="64">
        <v>72</v>
      </c>
      <c r="P209" s="64">
        <v>68</v>
      </c>
      <c r="Q209" s="64">
        <v>74</v>
      </c>
      <c r="R209" s="64">
        <v>75</v>
      </c>
      <c r="S209" s="143">
        <f t="shared" si="18"/>
        <v>56.521739130434781</v>
      </c>
      <c r="T209" s="143">
        <f t="shared" si="19"/>
        <v>37.5</v>
      </c>
      <c r="U209" s="143">
        <f t="shared" si="20"/>
        <v>42.647058823529413</v>
      </c>
      <c r="V209" s="143">
        <f t="shared" si="16"/>
        <v>44.594594594594597</v>
      </c>
      <c r="W209" s="143">
        <f t="shared" si="17"/>
        <v>42.666666666666671</v>
      </c>
    </row>
    <row r="210" spans="1:23" x14ac:dyDescent="0.25">
      <c r="A210" s="21">
        <v>3518206</v>
      </c>
      <c r="B210" s="22" t="s">
        <v>297</v>
      </c>
      <c r="C210" s="22" t="s">
        <v>757</v>
      </c>
      <c r="D210" s="22" t="s">
        <v>758</v>
      </c>
      <c r="E210" s="23">
        <v>35021</v>
      </c>
      <c r="F210" s="22" t="s">
        <v>78</v>
      </c>
      <c r="G210" s="22" t="s">
        <v>43</v>
      </c>
      <c r="H210" s="22" t="s">
        <v>44</v>
      </c>
      <c r="I210" s="64">
        <v>154</v>
      </c>
      <c r="J210" s="64">
        <v>148</v>
      </c>
      <c r="K210" s="64">
        <v>135</v>
      </c>
      <c r="L210" s="64">
        <v>168</v>
      </c>
      <c r="M210" s="64">
        <v>124</v>
      </c>
      <c r="N210" s="64">
        <v>400</v>
      </c>
      <c r="O210" s="64">
        <v>390</v>
      </c>
      <c r="P210" s="64">
        <v>380</v>
      </c>
      <c r="Q210" s="64">
        <v>425</v>
      </c>
      <c r="R210" s="64">
        <v>377</v>
      </c>
      <c r="S210" s="143">
        <f t="shared" si="18"/>
        <v>38.5</v>
      </c>
      <c r="T210" s="143">
        <f t="shared" si="19"/>
        <v>37.948717948717949</v>
      </c>
      <c r="U210" s="143">
        <f t="shared" si="20"/>
        <v>35.526315789473685</v>
      </c>
      <c r="V210" s="143">
        <f t="shared" si="16"/>
        <v>39.529411764705877</v>
      </c>
      <c r="W210" s="143">
        <f t="shared" si="17"/>
        <v>32.891246684350136</v>
      </c>
    </row>
    <row r="211" spans="1:23" x14ac:dyDescent="0.25">
      <c r="A211" s="21">
        <v>3518305</v>
      </c>
      <c r="B211" s="22" t="s">
        <v>298</v>
      </c>
      <c r="C211" s="22" t="s">
        <v>773</v>
      </c>
      <c r="D211" s="22" t="s">
        <v>774</v>
      </c>
      <c r="E211" s="23">
        <v>35011</v>
      </c>
      <c r="F211" s="22" t="s">
        <v>100</v>
      </c>
      <c r="G211" s="22" t="s">
        <v>98</v>
      </c>
      <c r="H211" s="22" t="s">
        <v>99</v>
      </c>
      <c r="I211" s="64">
        <v>66</v>
      </c>
      <c r="J211" s="64">
        <v>79</v>
      </c>
      <c r="K211" s="64">
        <v>68</v>
      </c>
      <c r="L211" s="64">
        <v>60</v>
      </c>
      <c r="M211" s="64">
        <v>74</v>
      </c>
      <c r="N211" s="64">
        <v>406</v>
      </c>
      <c r="O211" s="64">
        <v>411</v>
      </c>
      <c r="P211" s="64">
        <v>426</v>
      </c>
      <c r="Q211" s="64">
        <v>429</v>
      </c>
      <c r="R211" s="64">
        <v>415</v>
      </c>
      <c r="S211" s="143">
        <f t="shared" si="18"/>
        <v>16.256157635467979</v>
      </c>
      <c r="T211" s="143">
        <f t="shared" si="19"/>
        <v>19.221411192214109</v>
      </c>
      <c r="U211" s="143">
        <f t="shared" si="20"/>
        <v>15.96244131455399</v>
      </c>
      <c r="V211" s="143">
        <f t="shared" si="16"/>
        <v>13.986013986013987</v>
      </c>
      <c r="W211" s="143">
        <f t="shared" si="17"/>
        <v>17.831325301204821</v>
      </c>
    </row>
    <row r="212" spans="1:23" x14ac:dyDescent="0.25">
      <c r="A212" s="21">
        <v>3518404</v>
      </c>
      <c r="B212" s="22" t="s">
        <v>299</v>
      </c>
      <c r="C212" s="22" t="s">
        <v>771</v>
      </c>
      <c r="D212" s="22" t="s">
        <v>772</v>
      </c>
      <c r="E212" s="23">
        <v>35172</v>
      </c>
      <c r="F212" s="22" t="s">
        <v>71</v>
      </c>
      <c r="G212" s="22" t="s">
        <v>69</v>
      </c>
      <c r="H212" s="22" t="s">
        <v>70</v>
      </c>
      <c r="I212" s="64">
        <v>223</v>
      </c>
      <c r="J212" s="64">
        <v>267</v>
      </c>
      <c r="K212" s="64">
        <v>239</v>
      </c>
      <c r="L212" s="64">
        <v>254</v>
      </c>
      <c r="M212" s="64">
        <v>312</v>
      </c>
      <c r="N212" s="64">
        <v>1428</v>
      </c>
      <c r="O212" s="64">
        <v>1410</v>
      </c>
      <c r="P212" s="64">
        <v>1530</v>
      </c>
      <c r="Q212" s="64">
        <v>1420</v>
      </c>
      <c r="R212" s="64">
        <v>1379</v>
      </c>
      <c r="S212" s="143">
        <f t="shared" si="18"/>
        <v>15.616246498599439</v>
      </c>
      <c r="T212" s="143">
        <f t="shared" si="19"/>
        <v>18.936170212765958</v>
      </c>
      <c r="U212" s="143">
        <f t="shared" si="20"/>
        <v>15.620915032679738</v>
      </c>
      <c r="V212" s="143">
        <f t="shared" si="16"/>
        <v>17.887323943661972</v>
      </c>
      <c r="W212" s="143">
        <f t="shared" si="17"/>
        <v>22.625090645395211</v>
      </c>
    </row>
    <row r="213" spans="1:23" x14ac:dyDescent="0.25">
      <c r="A213" s="21">
        <v>3518503</v>
      </c>
      <c r="B213" s="22" t="s">
        <v>300</v>
      </c>
      <c r="C213" s="22" t="s">
        <v>765</v>
      </c>
      <c r="D213" s="22" t="s">
        <v>766</v>
      </c>
      <c r="E213" s="23">
        <v>35161</v>
      </c>
      <c r="F213" s="22" t="s">
        <v>29</v>
      </c>
      <c r="G213" s="22" t="s">
        <v>27</v>
      </c>
      <c r="H213" s="22" t="s">
        <v>28</v>
      </c>
      <c r="I213" s="64">
        <v>69</v>
      </c>
      <c r="J213" s="64">
        <v>72</v>
      </c>
      <c r="K213" s="64">
        <v>77</v>
      </c>
      <c r="L213" s="64">
        <v>53</v>
      </c>
      <c r="M213" s="64">
        <v>71</v>
      </c>
      <c r="N213" s="64">
        <v>138</v>
      </c>
      <c r="O213" s="64">
        <v>155</v>
      </c>
      <c r="P213" s="64">
        <v>164</v>
      </c>
      <c r="Q213" s="64">
        <v>123</v>
      </c>
      <c r="R213" s="64">
        <v>156</v>
      </c>
      <c r="S213" s="143">
        <f t="shared" si="18"/>
        <v>50</v>
      </c>
      <c r="T213" s="143">
        <f t="shared" si="19"/>
        <v>46.451612903225808</v>
      </c>
      <c r="U213" s="143">
        <f t="shared" si="20"/>
        <v>46.951219512195117</v>
      </c>
      <c r="V213" s="143">
        <f t="shared" si="16"/>
        <v>43.089430894308947</v>
      </c>
      <c r="W213" s="143">
        <f t="shared" si="17"/>
        <v>45.512820512820511</v>
      </c>
    </row>
    <row r="214" spans="1:23" x14ac:dyDescent="0.25">
      <c r="A214" s="21">
        <v>3518602</v>
      </c>
      <c r="B214" s="22" t="s">
        <v>301</v>
      </c>
      <c r="C214" s="22" t="s">
        <v>769</v>
      </c>
      <c r="D214" s="22" t="s">
        <v>770</v>
      </c>
      <c r="E214" s="23">
        <v>35131</v>
      </c>
      <c r="F214" s="22" t="s">
        <v>126</v>
      </c>
      <c r="G214" s="22" t="s">
        <v>39</v>
      </c>
      <c r="H214" s="22" t="s">
        <v>40</v>
      </c>
      <c r="I214" s="64">
        <v>190</v>
      </c>
      <c r="J214" s="64">
        <v>234</v>
      </c>
      <c r="K214" s="64">
        <v>228</v>
      </c>
      <c r="L214" s="64">
        <v>185</v>
      </c>
      <c r="M214" s="64">
        <v>217</v>
      </c>
      <c r="N214" s="64">
        <v>561</v>
      </c>
      <c r="O214" s="64">
        <v>584</v>
      </c>
      <c r="P214" s="64">
        <v>530</v>
      </c>
      <c r="Q214" s="64">
        <v>485</v>
      </c>
      <c r="R214" s="64">
        <v>497</v>
      </c>
      <c r="S214" s="143">
        <f t="shared" si="18"/>
        <v>33.868092691622103</v>
      </c>
      <c r="T214" s="143">
        <f t="shared" si="19"/>
        <v>40.06849315068493</v>
      </c>
      <c r="U214" s="143">
        <f t="shared" si="20"/>
        <v>43.018867924528301</v>
      </c>
      <c r="V214" s="143">
        <f t="shared" si="16"/>
        <v>38.144329896907216</v>
      </c>
      <c r="W214" s="143">
        <f t="shared" si="17"/>
        <v>43.661971830985912</v>
      </c>
    </row>
    <row r="215" spans="1:23" x14ac:dyDescent="0.25">
      <c r="A215" s="21">
        <v>3518701</v>
      </c>
      <c r="B215" s="22" t="s">
        <v>302</v>
      </c>
      <c r="C215" s="22" t="s">
        <v>777</v>
      </c>
      <c r="D215" s="22" t="s">
        <v>778</v>
      </c>
      <c r="E215" s="23">
        <v>35041</v>
      </c>
      <c r="F215" s="22" t="s">
        <v>139</v>
      </c>
      <c r="G215" s="22" t="s">
        <v>138</v>
      </c>
      <c r="H215" s="22" t="s">
        <v>139</v>
      </c>
      <c r="I215" s="64">
        <v>2298</v>
      </c>
      <c r="J215" s="64">
        <v>2155</v>
      </c>
      <c r="K215" s="64">
        <v>2222</v>
      </c>
      <c r="L215" s="64">
        <v>2188</v>
      </c>
      <c r="M215" s="64">
        <v>2076</v>
      </c>
      <c r="N215" s="64">
        <v>4941</v>
      </c>
      <c r="O215" s="64">
        <v>4638</v>
      </c>
      <c r="P215" s="64">
        <v>4674</v>
      </c>
      <c r="Q215" s="64">
        <v>4752</v>
      </c>
      <c r="R215" s="64">
        <v>4440</v>
      </c>
      <c r="S215" s="143">
        <f t="shared" si="18"/>
        <v>46.508803885853069</v>
      </c>
      <c r="T215" s="143">
        <f t="shared" si="19"/>
        <v>46.46399310047434</v>
      </c>
      <c r="U215" s="143">
        <f t="shared" si="20"/>
        <v>47.539580658964489</v>
      </c>
      <c r="V215" s="143">
        <f t="shared" si="16"/>
        <v>46.043771043771045</v>
      </c>
      <c r="W215" s="143">
        <f t="shared" si="17"/>
        <v>46.756756756756758</v>
      </c>
    </row>
    <row r="216" spans="1:23" x14ac:dyDescent="0.25">
      <c r="A216" s="21">
        <v>3518800</v>
      </c>
      <c r="B216" s="22" t="s">
        <v>303</v>
      </c>
      <c r="C216" s="22" t="s">
        <v>773</v>
      </c>
      <c r="D216" s="22" t="s">
        <v>774</v>
      </c>
      <c r="E216" s="23">
        <v>35011</v>
      </c>
      <c r="F216" s="22" t="s">
        <v>100</v>
      </c>
      <c r="G216" s="22" t="s">
        <v>98</v>
      </c>
      <c r="H216" s="22" t="s">
        <v>99</v>
      </c>
      <c r="I216" s="64">
        <v>8946</v>
      </c>
      <c r="J216" s="64">
        <v>9138</v>
      </c>
      <c r="K216" s="64">
        <v>9343</v>
      </c>
      <c r="L216" s="64">
        <v>10162</v>
      </c>
      <c r="M216" s="64">
        <v>9478</v>
      </c>
      <c r="N216" s="64">
        <v>21477</v>
      </c>
      <c r="O216" s="64">
        <v>21342</v>
      </c>
      <c r="P216" s="64">
        <v>21776</v>
      </c>
      <c r="Q216" s="64">
        <v>22314</v>
      </c>
      <c r="R216" s="64">
        <v>20946</v>
      </c>
      <c r="S216" s="143">
        <f t="shared" si="18"/>
        <v>41.653862271266938</v>
      </c>
      <c r="T216" s="143">
        <f t="shared" si="19"/>
        <v>42.81698060163059</v>
      </c>
      <c r="U216" s="143">
        <f t="shared" si="20"/>
        <v>42.90503306392359</v>
      </c>
      <c r="V216" s="143">
        <f t="shared" si="16"/>
        <v>45.54091601685041</v>
      </c>
      <c r="W216" s="143">
        <f t="shared" si="17"/>
        <v>45.249689678220186</v>
      </c>
    </row>
    <row r="217" spans="1:23" x14ac:dyDescent="0.25">
      <c r="A217" s="21">
        <v>3518859</v>
      </c>
      <c r="B217" s="22" t="s">
        <v>304</v>
      </c>
      <c r="C217" s="22" t="s">
        <v>769</v>
      </c>
      <c r="D217" s="22" t="s">
        <v>770</v>
      </c>
      <c r="E217" s="23">
        <v>35132</v>
      </c>
      <c r="F217" s="22" t="s">
        <v>227</v>
      </c>
      <c r="G217" s="22" t="s">
        <v>39</v>
      </c>
      <c r="H217" s="22" t="s">
        <v>40</v>
      </c>
      <c r="I217" s="64">
        <v>47</v>
      </c>
      <c r="J217" s="64">
        <v>39</v>
      </c>
      <c r="K217" s="64">
        <v>54</v>
      </c>
      <c r="L217" s="64">
        <v>58</v>
      </c>
      <c r="M217" s="64">
        <v>42</v>
      </c>
      <c r="N217" s="64">
        <v>106</v>
      </c>
      <c r="O217" s="64">
        <v>79</v>
      </c>
      <c r="P217" s="64">
        <v>114</v>
      </c>
      <c r="Q217" s="64">
        <v>108</v>
      </c>
      <c r="R217" s="64">
        <v>88</v>
      </c>
      <c r="S217" s="143">
        <f t="shared" si="18"/>
        <v>44.339622641509436</v>
      </c>
      <c r="T217" s="143">
        <f t="shared" si="19"/>
        <v>49.367088607594937</v>
      </c>
      <c r="U217" s="143">
        <f t="shared" si="20"/>
        <v>47.368421052631575</v>
      </c>
      <c r="V217" s="143">
        <f t="shared" si="16"/>
        <v>53.703703703703709</v>
      </c>
      <c r="W217" s="143">
        <f t="shared" si="17"/>
        <v>47.727272727272727</v>
      </c>
    </row>
    <row r="218" spans="1:23" x14ac:dyDescent="0.25">
      <c r="A218" s="21">
        <v>3518909</v>
      </c>
      <c r="B218" s="22" t="s">
        <v>305</v>
      </c>
      <c r="C218" s="22" t="s">
        <v>757</v>
      </c>
      <c r="D218" s="22" t="s">
        <v>758</v>
      </c>
      <c r="E218" s="23">
        <v>35021</v>
      </c>
      <c r="F218" s="22" t="s">
        <v>78</v>
      </c>
      <c r="G218" s="22" t="s">
        <v>43</v>
      </c>
      <c r="H218" s="22" t="s">
        <v>44</v>
      </c>
      <c r="I218" s="64">
        <v>19</v>
      </c>
      <c r="J218" s="64">
        <v>12</v>
      </c>
      <c r="K218" s="64">
        <v>7</v>
      </c>
      <c r="L218" s="64">
        <v>7</v>
      </c>
      <c r="M218" s="64">
        <v>14</v>
      </c>
      <c r="N218" s="64">
        <v>67</v>
      </c>
      <c r="O218" s="64">
        <v>63</v>
      </c>
      <c r="P218" s="64">
        <v>59</v>
      </c>
      <c r="Q218" s="64">
        <v>58</v>
      </c>
      <c r="R218" s="64">
        <v>62</v>
      </c>
      <c r="S218" s="143">
        <f t="shared" si="18"/>
        <v>28.35820895522388</v>
      </c>
      <c r="T218" s="143">
        <f t="shared" si="19"/>
        <v>19.047619047619047</v>
      </c>
      <c r="U218" s="143">
        <f t="shared" si="20"/>
        <v>11.864406779661017</v>
      </c>
      <c r="V218" s="143">
        <f t="shared" si="16"/>
        <v>12.068965517241379</v>
      </c>
      <c r="W218" s="143">
        <f t="shared" si="17"/>
        <v>22.58064516129032</v>
      </c>
    </row>
    <row r="219" spans="1:23" x14ac:dyDescent="0.25">
      <c r="A219" s="21">
        <v>3519006</v>
      </c>
      <c r="B219" s="22" t="s">
        <v>306</v>
      </c>
      <c r="C219" s="22" t="s">
        <v>755</v>
      </c>
      <c r="D219" s="22" t="s">
        <v>756</v>
      </c>
      <c r="E219" s="23">
        <v>35095</v>
      </c>
      <c r="F219" s="22" t="s">
        <v>90</v>
      </c>
      <c r="G219" s="22" t="s">
        <v>2</v>
      </c>
      <c r="H219" s="22" t="s">
        <v>3</v>
      </c>
      <c r="I219" s="64">
        <v>52</v>
      </c>
      <c r="J219" s="64">
        <v>48</v>
      </c>
      <c r="K219" s="64">
        <v>44</v>
      </c>
      <c r="L219" s="64">
        <v>52</v>
      </c>
      <c r="M219" s="64">
        <v>43</v>
      </c>
      <c r="N219" s="64">
        <v>116</v>
      </c>
      <c r="O219" s="64">
        <v>96</v>
      </c>
      <c r="P219" s="64">
        <v>102</v>
      </c>
      <c r="Q219" s="64">
        <v>108</v>
      </c>
      <c r="R219" s="64">
        <v>103</v>
      </c>
      <c r="S219" s="143">
        <f t="shared" si="18"/>
        <v>44.827586206896555</v>
      </c>
      <c r="T219" s="143">
        <f t="shared" si="19"/>
        <v>50</v>
      </c>
      <c r="U219" s="143">
        <f t="shared" si="20"/>
        <v>43.137254901960787</v>
      </c>
      <c r="V219" s="143">
        <f t="shared" si="16"/>
        <v>48.148148148148145</v>
      </c>
      <c r="W219" s="143">
        <f t="shared" si="17"/>
        <v>41.747572815533978</v>
      </c>
    </row>
    <row r="220" spans="1:23" x14ac:dyDescent="0.25">
      <c r="A220" s="21">
        <v>3519055</v>
      </c>
      <c r="B220" s="22" t="s">
        <v>307</v>
      </c>
      <c r="C220" s="22" t="s">
        <v>759</v>
      </c>
      <c r="D220" s="22" t="s">
        <v>760</v>
      </c>
      <c r="E220" s="23">
        <v>35072</v>
      </c>
      <c r="F220" s="22" t="s">
        <v>53</v>
      </c>
      <c r="G220" s="22" t="s">
        <v>15</v>
      </c>
      <c r="H220" s="22" t="s">
        <v>16</v>
      </c>
      <c r="I220" s="64">
        <v>40</v>
      </c>
      <c r="J220" s="64">
        <v>67</v>
      </c>
      <c r="K220" s="64">
        <v>62</v>
      </c>
      <c r="L220" s="64">
        <v>73</v>
      </c>
      <c r="M220" s="64">
        <v>69</v>
      </c>
      <c r="N220" s="64">
        <v>186</v>
      </c>
      <c r="O220" s="64">
        <v>160</v>
      </c>
      <c r="P220" s="64">
        <v>193</v>
      </c>
      <c r="Q220" s="64">
        <v>226</v>
      </c>
      <c r="R220" s="64">
        <v>214</v>
      </c>
      <c r="S220" s="143">
        <f t="shared" si="18"/>
        <v>21.50537634408602</v>
      </c>
      <c r="T220" s="143">
        <f t="shared" si="19"/>
        <v>41.875</v>
      </c>
      <c r="U220" s="143">
        <f t="shared" si="20"/>
        <v>32.124352331606218</v>
      </c>
      <c r="V220" s="143">
        <f t="shared" si="16"/>
        <v>32.30088495575221</v>
      </c>
      <c r="W220" s="143">
        <f t="shared" si="17"/>
        <v>32.242990654205606</v>
      </c>
    </row>
    <row r="221" spans="1:23" x14ac:dyDescent="0.25">
      <c r="A221" s="21">
        <v>3519071</v>
      </c>
      <c r="B221" s="22" t="s">
        <v>308</v>
      </c>
      <c r="C221" s="22" t="s">
        <v>759</v>
      </c>
      <c r="D221" s="22" t="s">
        <v>760</v>
      </c>
      <c r="E221" s="23">
        <v>35072</v>
      </c>
      <c r="F221" s="22" t="s">
        <v>53</v>
      </c>
      <c r="G221" s="22" t="s">
        <v>15</v>
      </c>
      <c r="H221" s="22" t="s">
        <v>16</v>
      </c>
      <c r="I221" s="64">
        <v>1090</v>
      </c>
      <c r="J221" s="64">
        <v>1048</v>
      </c>
      <c r="K221" s="64">
        <v>1104</v>
      </c>
      <c r="L221" s="64">
        <v>1134</v>
      </c>
      <c r="M221" s="64">
        <v>1124</v>
      </c>
      <c r="N221" s="64">
        <v>2958</v>
      </c>
      <c r="O221" s="64">
        <v>2989</v>
      </c>
      <c r="P221" s="64">
        <v>3024</v>
      </c>
      <c r="Q221" s="64">
        <v>3170</v>
      </c>
      <c r="R221" s="64">
        <v>3050</v>
      </c>
      <c r="S221" s="143">
        <f t="shared" si="18"/>
        <v>36.849222447599729</v>
      </c>
      <c r="T221" s="143">
        <f t="shared" si="19"/>
        <v>35.061893609902981</v>
      </c>
      <c r="U221" s="143">
        <f t="shared" si="20"/>
        <v>36.507936507936506</v>
      </c>
      <c r="V221" s="143">
        <f t="shared" si="16"/>
        <v>35.772870662460562</v>
      </c>
      <c r="W221" s="143">
        <f t="shared" si="17"/>
        <v>36.852459016393439</v>
      </c>
    </row>
    <row r="222" spans="1:23" x14ac:dyDescent="0.25">
      <c r="A222" s="21">
        <v>3519105</v>
      </c>
      <c r="B222" s="22" t="s">
        <v>309</v>
      </c>
      <c r="C222" s="22" t="s">
        <v>761</v>
      </c>
      <c r="D222" s="22" t="s">
        <v>762</v>
      </c>
      <c r="E222" s="23">
        <v>35062</v>
      </c>
      <c r="F222" s="22" t="s">
        <v>20</v>
      </c>
      <c r="G222" s="22" t="s">
        <v>19</v>
      </c>
      <c r="H222" s="22" t="s">
        <v>20</v>
      </c>
      <c r="I222" s="64">
        <v>41</v>
      </c>
      <c r="J222" s="64">
        <v>34</v>
      </c>
      <c r="K222" s="64">
        <v>23</v>
      </c>
      <c r="L222" s="64">
        <v>15</v>
      </c>
      <c r="M222" s="64">
        <v>6</v>
      </c>
      <c r="N222" s="64">
        <v>106</v>
      </c>
      <c r="O222" s="64">
        <v>127</v>
      </c>
      <c r="P222" s="64">
        <v>155</v>
      </c>
      <c r="Q222" s="64">
        <v>146</v>
      </c>
      <c r="R222" s="64">
        <v>53</v>
      </c>
      <c r="S222" s="143">
        <f t="shared" si="18"/>
        <v>38.679245283018872</v>
      </c>
      <c r="T222" s="143">
        <f t="shared" si="19"/>
        <v>26.771653543307089</v>
      </c>
      <c r="U222" s="143">
        <f t="shared" si="20"/>
        <v>14.838709677419354</v>
      </c>
      <c r="V222" s="143">
        <f t="shared" si="16"/>
        <v>10.273972602739725</v>
      </c>
      <c r="W222" s="143">
        <f t="shared" si="17"/>
        <v>11.320754716981133</v>
      </c>
    </row>
    <row r="223" spans="1:23" x14ac:dyDescent="0.25">
      <c r="A223" s="21">
        <v>3519204</v>
      </c>
      <c r="B223" s="22" t="s">
        <v>310</v>
      </c>
      <c r="C223" s="22" t="s">
        <v>755</v>
      </c>
      <c r="D223" s="22" t="s">
        <v>756</v>
      </c>
      <c r="E223" s="23">
        <v>35095</v>
      </c>
      <c r="F223" s="22" t="s">
        <v>90</v>
      </c>
      <c r="G223" s="22" t="s">
        <v>2</v>
      </c>
      <c r="H223" s="22" t="s">
        <v>3</v>
      </c>
      <c r="I223" s="64">
        <v>30</v>
      </c>
      <c r="J223" s="64">
        <v>31</v>
      </c>
      <c r="K223" s="64">
        <v>24</v>
      </c>
      <c r="L223" s="64">
        <v>24</v>
      </c>
      <c r="M223" s="64">
        <v>23</v>
      </c>
      <c r="N223" s="64">
        <v>70</v>
      </c>
      <c r="O223" s="64">
        <v>75</v>
      </c>
      <c r="P223" s="64">
        <v>66</v>
      </c>
      <c r="Q223" s="64">
        <v>59</v>
      </c>
      <c r="R223" s="64">
        <v>49</v>
      </c>
      <c r="S223" s="143">
        <f t="shared" si="18"/>
        <v>42.857142857142854</v>
      </c>
      <c r="T223" s="143">
        <f t="shared" si="19"/>
        <v>41.333333333333336</v>
      </c>
      <c r="U223" s="143">
        <f t="shared" si="20"/>
        <v>36.363636363636367</v>
      </c>
      <c r="V223" s="143">
        <f t="shared" si="16"/>
        <v>40.677966101694921</v>
      </c>
      <c r="W223" s="143">
        <f t="shared" si="17"/>
        <v>46.938775510204081</v>
      </c>
    </row>
    <row r="224" spans="1:23" x14ac:dyDescent="0.25">
      <c r="A224" s="21">
        <v>3519253</v>
      </c>
      <c r="B224" s="22" t="s">
        <v>311</v>
      </c>
      <c r="C224" s="22" t="s">
        <v>761</v>
      </c>
      <c r="D224" s="22" t="s">
        <v>762</v>
      </c>
      <c r="E224" s="23">
        <v>35061</v>
      </c>
      <c r="F224" s="22" t="s">
        <v>21</v>
      </c>
      <c r="G224" s="22" t="s">
        <v>19</v>
      </c>
      <c r="H224" s="22" t="s">
        <v>20</v>
      </c>
      <c r="I224" s="64">
        <v>32</v>
      </c>
      <c r="J224" s="64">
        <v>41</v>
      </c>
      <c r="K224" s="64">
        <v>31</v>
      </c>
      <c r="L224" s="64">
        <v>44</v>
      </c>
      <c r="M224" s="64">
        <v>55</v>
      </c>
      <c r="N224" s="64">
        <v>56</v>
      </c>
      <c r="O224" s="64">
        <v>82</v>
      </c>
      <c r="P224" s="64">
        <v>78</v>
      </c>
      <c r="Q224" s="64">
        <v>71</v>
      </c>
      <c r="R224" s="64">
        <v>98</v>
      </c>
      <c r="S224" s="143">
        <f t="shared" si="18"/>
        <v>57.142857142857139</v>
      </c>
      <c r="T224" s="143">
        <f t="shared" si="19"/>
        <v>50</v>
      </c>
      <c r="U224" s="143">
        <f t="shared" si="20"/>
        <v>39.743589743589745</v>
      </c>
      <c r="V224" s="143">
        <f t="shared" si="16"/>
        <v>61.971830985915489</v>
      </c>
      <c r="W224" s="143">
        <f t="shared" si="17"/>
        <v>56.12244897959183</v>
      </c>
    </row>
    <row r="225" spans="1:23" x14ac:dyDescent="0.25">
      <c r="A225" s="21">
        <v>3519303</v>
      </c>
      <c r="B225" s="22" t="s">
        <v>312</v>
      </c>
      <c r="C225" s="22" t="s">
        <v>769</v>
      </c>
      <c r="D225" s="22" t="s">
        <v>770</v>
      </c>
      <c r="E225" s="23">
        <v>35034</v>
      </c>
      <c r="F225" s="22" t="s">
        <v>235</v>
      </c>
      <c r="G225" s="22" t="s">
        <v>55</v>
      </c>
      <c r="H225" s="22" t="s">
        <v>56</v>
      </c>
      <c r="I225" s="64">
        <v>71</v>
      </c>
      <c r="J225" s="64">
        <v>60</v>
      </c>
      <c r="K225" s="64">
        <v>58</v>
      </c>
      <c r="L225" s="64">
        <v>71</v>
      </c>
      <c r="M225" s="64">
        <v>78</v>
      </c>
      <c r="N225" s="64">
        <v>519</v>
      </c>
      <c r="O225" s="64">
        <v>499</v>
      </c>
      <c r="P225" s="64">
        <v>524</v>
      </c>
      <c r="Q225" s="64">
        <v>481</v>
      </c>
      <c r="R225" s="64">
        <v>478</v>
      </c>
      <c r="S225" s="143">
        <f t="shared" si="18"/>
        <v>13.680154142581888</v>
      </c>
      <c r="T225" s="143">
        <f t="shared" si="19"/>
        <v>12.024048096192384</v>
      </c>
      <c r="U225" s="143">
        <f t="shared" si="20"/>
        <v>11.068702290076336</v>
      </c>
      <c r="V225" s="143">
        <f t="shared" si="16"/>
        <v>14.760914760914762</v>
      </c>
      <c r="W225" s="143">
        <f t="shared" si="17"/>
        <v>16.317991631799163</v>
      </c>
    </row>
    <row r="226" spans="1:23" x14ac:dyDescent="0.25">
      <c r="A226" s="21">
        <v>3519402</v>
      </c>
      <c r="B226" s="22" t="s">
        <v>313</v>
      </c>
      <c r="C226" s="22" t="s">
        <v>757</v>
      </c>
      <c r="D226" s="22" t="s">
        <v>758</v>
      </c>
      <c r="E226" s="23">
        <v>35155</v>
      </c>
      <c r="F226" s="22" t="s">
        <v>7</v>
      </c>
      <c r="G226" s="22" t="s">
        <v>6</v>
      </c>
      <c r="H226" s="22" t="s">
        <v>7</v>
      </c>
      <c r="I226" s="64">
        <v>18</v>
      </c>
      <c r="J226" s="64">
        <v>28</v>
      </c>
      <c r="K226" s="64">
        <v>40</v>
      </c>
      <c r="L226" s="64">
        <v>28</v>
      </c>
      <c r="M226" s="64">
        <v>29</v>
      </c>
      <c r="N226" s="64">
        <v>108</v>
      </c>
      <c r="O226" s="64">
        <v>132</v>
      </c>
      <c r="P226" s="64">
        <v>174</v>
      </c>
      <c r="Q226" s="64">
        <v>132</v>
      </c>
      <c r="R226" s="64">
        <v>146</v>
      </c>
      <c r="S226" s="143">
        <f t="shared" si="18"/>
        <v>16.666666666666664</v>
      </c>
      <c r="T226" s="143">
        <f t="shared" si="19"/>
        <v>21.212121212121211</v>
      </c>
      <c r="U226" s="143">
        <f t="shared" si="20"/>
        <v>22.988505747126435</v>
      </c>
      <c r="V226" s="143">
        <f t="shared" si="16"/>
        <v>21.212121212121211</v>
      </c>
      <c r="W226" s="143">
        <f t="shared" si="17"/>
        <v>19.863013698630137</v>
      </c>
    </row>
    <row r="227" spans="1:23" x14ac:dyDescent="0.25">
      <c r="A227" s="24">
        <v>3519501</v>
      </c>
      <c r="B227" s="25" t="s">
        <v>314</v>
      </c>
      <c r="C227" s="22" t="s">
        <v>755</v>
      </c>
      <c r="D227" s="22" t="s">
        <v>756</v>
      </c>
      <c r="E227" s="23">
        <v>35094</v>
      </c>
      <c r="F227" s="22" t="s">
        <v>136</v>
      </c>
      <c r="G227" s="22" t="s">
        <v>2</v>
      </c>
      <c r="H227" s="22" t="s">
        <v>3</v>
      </c>
      <c r="I227" s="64">
        <v>17</v>
      </c>
      <c r="J227" s="64">
        <v>24</v>
      </c>
      <c r="K227" s="64">
        <v>11</v>
      </c>
      <c r="L227" s="64">
        <v>30</v>
      </c>
      <c r="M227" s="64">
        <v>20</v>
      </c>
      <c r="N227" s="64">
        <v>94</v>
      </c>
      <c r="O227" s="64">
        <v>91</v>
      </c>
      <c r="P227" s="64">
        <v>71</v>
      </c>
      <c r="Q227" s="64">
        <v>73</v>
      </c>
      <c r="R227" s="64">
        <v>72</v>
      </c>
      <c r="S227" s="143">
        <f t="shared" si="18"/>
        <v>18.085106382978726</v>
      </c>
      <c r="T227" s="143">
        <f t="shared" si="19"/>
        <v>26.373626373626376</v>
      </c>
      <c r="U227" s="143">
        <f t="shared" si="20"/>
        <v>15.492957746478872</v>
      </c>
      <c r="V227" s="143">
        <f t="shared" si="16"/>
        <v>41.095890410958901</v>
      </c>
      <c r="W227" s="143">
        <f t="shared" si="17"/>
        <v>27.777777777777779</v>
      </c>
    </row>
    <row r="228" spans="1:23" x14ac:dyDescent="0.25">
      <c r="A228" s="21">
        <v>3519600</v>
      </c>
      <c r="B228" s="22" t="s">
        <v>315</v>
      </c>
      <c r="C228" s="22" t="s">
        <v>769</v>
      </c>
      <c r="D228" s="22" t="s">
        <v>770</v>
      </c>
      <c r="E228" s="23">
        <v>35032</v>
      </c>
      <c r="F228" s="22" t="s">
        <v>152</v>
      </c>
      <c r="G228" s="22" t="s">
        <v>55</v>
      </c>
      <c r="H228" s="22" t="s">
        <v>56</v>
      </c>
      <c r="I228" s="64">
        <v>146</v>
      </c>
      <c r="J228" s="64">
        <v>158</v>
      </c>
      <c r="K228" s="64">
        <v>160</v>
      </c>
      <c r="L228" s="64">
        <v>189</v>
      </c>
      <c r="M228" s="64">
        <v>162</v>
      </c>
      <c r="N228" s="64">
        <v>710</v>
      </c>
      <c r="O228" s="64">
        <v>695</v>
      </c>
      <c r="P228" s="64">
        <v>739</v>
      </c>
      <c r="Q228" s="64">
        <v>790</v>
      </c>
      <c r="R228" s="64">
        <v>706</v>
      </c>
      <c r="S228" s="143">
        <f t="shared" si="18"/>
        <v>20.56338028169014</v>
      </c>
      <c r="T228" s="143">
        <f t="shared" si="19"/>
        <v>22.733812949640289</v>
      </c>
      <c r="U228" s="143">
        <f t="shared" si="20"/>
        <v>21.650879566982407</v>
      </c>
      <c r="V228" s="143">
        <f t="shared" si="16"/>
        <v>23.924050632911392</v>
      </c>
      <c r="W228" s="143">
        <f t="shared" si="17"/>
        <v>22.946175637393768</v>
      </c>
    </row>
    <row r="229" spans="1:23" x14ac:dyDescent="0.25">
      <c r="A229" s="21">
        <v>3519709</v>
      </c>
      <c r="B229" s="22" t="s">
        <v>316</v>
      </c>
      <c r="C229" s="22" t="s">
        <v>765</v>
      </c>
      <c r="D229" s="22" t="s">
        <v>766</v>
      </c>
      <c r="E229" s="23">
        <v>35163</v>
      </c>
      <c r="F229" s="22" t="s">
        <v>28</v>
      </c>
      <c r="G229" s="22" t="s">
        <v>27</v>
      </c>
      <c r="H229" s="22" t="s">
        <v>28</v>
      </c>
      <c r="I229" s="64">
        <v>432</v>
      </c>
      <c r="J229" s="64">
        <v>422</v>
      </c>
      <c r="K229" s="64">
        <v>441</v>
      </c>
      <c r="L229" s="64">
        <v>449</v>
      </c>
      <c r="M229" s="64">
        <v>500</v>
      </c>
      <c r="N229" s="64">
        <v>1034</v>
      </c>
      <c r="O229" s="64">
        <v>1073</v>
      </c>
      <c r="P229" s="64">
        <v>1084</v>
      </c>
      <c r="Q229" s="64">
        <v>1097</v>
      </c>
      <c r="R229" s="64">
        <v>1144</v>
      </c>
      <c r="S229" s="143">
        <f t="shared" si="18"/>
        <v>41.779497098646033</v>
      </c>
      <c r="T229" s="143">
        <f t="shared" si="19"/>
        <v>39.328984156570364</v>
      </c>
      <c r="U229" s="143">
        <f t="shared" si="20"/>
        <v>40.682656826568262</v>
      </c>
      <c r="V229" s="143">
        <f t="shared" si="16"/>
        <v>40.929808568824065</v>
      </c>
      <c r="W229" s="143">
        <f t="shared" si="17"/>
        <v>43.706293706293707</v>
      </c>
    </row>
    <row r="230" spans="1:23" x14ac:dyDescent="0.25">
      <c r="A230" s="21">
        <v>3519808</v>
      </c>
      <c r="B230" s="22" t="s">
        <v>317</v>
      </c>
      <c r="C230" s="22" t="s">
        <v>757</v>
      </c>
      <c r="D230" s="22" t="s">
        <v>758</v>
      </c>
      <c r="E230" s="23">
        <v>35155</v>
      </c>
      <c r="F230" s="22" t="s">
        <v>7</v>
      </c>
      <c r="G230" s="22" t="s">
        <v>6</v>
      </c>
      <c r="H230" s="22" t="s">
        <v>7</v>
      </c>
      <c r="I230" s="64">
        <v>20</v>
      </c>
      <c r="J230" s="64">
        <v>18</v>
      </c>
      <c r="K230" s="64">
        <v>16</v>
      </c>
      <c r="L230" s="64">
        <v>18</v>
      </c>
      <c r="M230" s="64">
        <v>11</v>
      </c>
      <c r="N230" s="64">
        <v>95</v>
      </c>
      <c r="O230" s="64">
        <v>104</v>
      </c>
      <c r="P230" s="64">
        <v>97</v>
      </c>
      <c r="Q230" s="64">
        <v>113</v>
      </c>
      <c r="R230" s="64">
        <v>89</v>
      </c>
      <c r="S230" s="143">
        <f t="shared" si="18"/>
        <v>21.052631578947366</v>
      </c>
      <c r="T230" s="143">
        <f t="shared" si="19"/>
        <v>17.307692307692307</v>
      </c>
      <c r="U230" s="143">
        <f t="shared" si="20"/>
        <v>16.494845360824741</v>
      </c>
      <c r="V230" s="143">
        <f t="shared" si="16"/>
        <v>15.929203539823009</v>
      </c>
      <c r="W230" s="143">
        <f t="shared" si="17"/>
        <v>12.359550561797752</v>
      </c>
    </row>
    <row r="231" spans="1:23" x14ac:dyDescent="0.25">
      <c r="A231" s="21">
        <v>3519907</v>
      </c>
      <c r="B231" s="22" t="s">
        <v>319</v>
      </c>
      <c r="C231" s="22" t="s">
        <v>767</v>
      </c>
      <c r="D231" s="22" t="s">
        <v>768</v>
      </c>
      <c r="E231" s="23">
        <v>35113</v>
      </c>
      <c r="F231" s="22" t="s">
        <v>318</v>
      </c>
      <c r="G231" s="22" t="s">
        <v>31</v>
      </c>
      <c r="H231" s="22" t="s">
        <v>32</v>
      </c>
      <c r="I231" s="64">
        <v>11</v>
      </c>
      <c r="J231" s="64">
        <v>11</v>
      </c>
      <c r="K231" s="64">
        <v>19</v>
      </c>
      <c r="L231" s="64">
        <v>24</v>
      </c>
      <c r="M231" s="64">
        <v>13</v>
      </c>
      <c r="N231" s="64">
        <v>93</v>
      </c>
      <c r="O231" s="64">
        <v>99</v>
      </c>
      <c r="P231" s="64">
        <v>92</v>
      </c>
      <c r="Q231" s="64">
        <v>114</v>
      </c>
      <c r="R231" s="64">
        <v>93</v>
      </c>
      <c r="S231" s="143">
        <f t="shared" si="18"/>
        <v>11.827956989247312</v>
      </c>
      <c r="T231" s="143">
        <f t="shared" si="19"/>
        <v>11.111111111111111</v>
      </c>
      <c r="U231" s="143">
        <f t="shared" si="20"/>
        <v>20.652173913043477</v>
      </c>
      <c r="V231" s="143">
        <f t="shared" si="16"/>
        <v>21.052631578947366</v>
      </c>
      <c r="W231" s="143">
        <f t="shared" si="17"/>
        <v>13.978494623655912</v>
      </c>
    </row>
    <row r="232" spans="1:23" x14ac:dyDescent="0.25">
      <c r="A232" s="21">
        <v>3520004</v>
      </c>
      <c r="B232" s="22" t="s">
        <v>320</v>
      </c>
      <c r="C232" s="22" t="s">
        <v>761</v>
      </c>
      <c r="D232" s="22" t="s">
        <v>762</v>
      </c>
      <c r="E232" s="23">
        <v>35064</v>
      </c>
      <c r="F232" s="22" t="s">
        <v>117</v>
      </c>
      <c r="G232" s="22" t="s">
        <v>19</v>
      </c>
      <c r="H232" s="22" t="s">
        <v>20</v>
      </c>
      <c r="I232" s="64">
        <v>102</v>
      </c>
      <c r="J232" s="64">
        <v>84</v>
      </c>
      <c r="K232" s="64">
        <v>99</v>
      </c>
      <c r="L232" s="64">
        <v>83</v>
      </c>
      <c r="M232" s="64">
        <v>76</v>
      </c>
      <c r="N232" s="64">
        <v>299</v>
      </c>
      <c r="O232" s="64">
        <v>280</v>
      </c>
      <c r="P232" s="64">
        <v>290</v>
      </c>
      <c r="Q232" s="64">
        <v>271</v>
      </c>
      <c r="R232" s="64">
        <v>278</v>
      </c>
      <c r="S232" s="143">
        <f t="shared" si="18"/>
        <v>34.113712374581937</v>
      </c>
      <c r="T232" s="143">
        <f t="shared" si="19"/>
        <v>30</v>
      </c>
      <c r="U232" s="143">
        <f t="shared" si="20"/>
        <v>34.137931034482762</v>
      </c>
      <c r="V232" s="143">
        <f t="shared" si="16"/>
        <v>30.627306273062732</v>
      </c>
      <c r="W232" s="143">
        <f t="shared" si="17"/>
        <v>27.338129496402878</v>
      </c>
    </row>
    <row r="233" spans="1:23" x14ac:dyDescent="0.25">
      <c r="A233" s="21">
        <v>3520103</v>
      </c>
      <c r="B233" s="22" t="s">
        <v>321</v>
      </c>
      <c r="C233" s="22" t="s">
        <v>769</v>
      </c>
      <c r="D233" s="22" t="s">
        <v>770</v>
      </c>
      <c r="E233" s="23">
        <v>35083</v>
      </c>
      <c r="F233" s="22" t="s">
        <v>83</v>
      </c>
      <c r="G233" s="22" t="s">
        <v>81</v>
      </c>
      <c r="H233" s="22" t="s">
        <v>82</v>
      </c>
      <c r="I233" s="64">
        <v>59</v>
      </c>
      <c r="J233" s="64">
        <v>49</v>
      </c>
      <c r="K233" s="64">
        <v>35</v>
      </c>
      <c r="L233" s="64">
        <v>56</v>
      </c>
      <c r="M233" s="64">
        <v>38</v>
      </c>
      <c r="N233" s="64">
        <v>311</v>
      </c>
      <c r="O233" s="64">
        <v>297</v>
      </c>
      <c r="P233" s="64">
        <v>312</v>
      </c>
      <c r="Q233" s="64">
        <v>328</v>
      </c>
      <c r="R233" s="64">
        <v>296</v>
      </c>
      <c r="S233" s="143">
        <f t="shared" si="18"/>
        <v>18.971061093247588</v>
      </c>
      <c r="T233" s="143">
        <f t="shared" si="19"/>
        <v>16.498316498316498</v>
      </c>
      <c r="U233" s="143">
        <f t="shared" si="20"/>
        <v>11.217948717948719</v>
      </c>
      <c r="V233" s="143">
        <f t="shared" si="16"/>
        <v>17.073170731707318</v>
      </c>
      <c r="W233" s="143">
        <f t="shared" si="17"/>
        <v>12.837837837837837</v>
      </c>
    </row>
    <row r="234" spans="1:23" x14ac:dyDescent="0.25">
      <c r="A234" s="21">
        <v>3520202</v>
      </c>
      <c r="B234" s="22" t="s">
        <v>322</v>
      </c>
      <c r="C234" s="22" t="s">
        <v>771</v>
      </c>
      <c r="D234" s="22" t="s">
        <v>772</v>
      </c>
      <c r="E234" s="23">
        <v>35171</v>
      </c>
      <c r="F234" s="22" t="s">
        <v>167</v>
      </c>
      <c r="G234" s="22" t="s">
        <v>69</v>
      </c>
      <c r="H234" s="22" t="s">
        <v>70</v>
      </c>
      <c r="I234" s="64">
        <v>59</v>
      </c>
      <c r="J234" s="64">
        <v>71</v>
      </c>
      <c r="K234" s="64">
        <v>65</v>
      </c>
      <c r="L234" s="64">
        <v>67</v>
      </c>
      <c r="M234" s="64">
        <v>62</v>
      </c>
      <c r="N234" s="64">
        <v>123</v>
      </c>
      <c r="O234" s="64">
        <v>141</v>
      </c>
      <c r="P234" s="64">
        <v>128</v>
      </c>
      <c r="Q234" s="64">
        <v>130</v>
      </c>
      <c r="R234" s="64">
        <v>121</v>
      </c>
      <c r="S234" s="143">
        <f t="shared" si="18"/>
        <v>47.967479674796749</v>
      </c>
      <c r="T234" s="143">
        <f t="shared" si="19"/>
        <v>50.354609929078009</v>
      </c>
      <c r="U234" s="143">
        <f t="shared" si="20"/>
        <v>50.78125</v>
      </c>
      <c r="V234" s="143">
        <f t="shared" si="16"/>
        <v>51.538461538461533</v>
      </c>
      <c r="W234" s="143">
        <f t="shared" si="17"/>
        <v>51.239669421487598</v>
      </c>
    </row>
    <row r="235" spans="1:23" x14ac:dyDescent="0.25">
      <c r="A235" s="21">
        <v>3520301</v>
      </c>
      <c r="B235" s="22" t="s">
        <v>323</v>
      </c>
      <c r="C235" s="22" t="s">
        <v>777</v>
      </c>
      <c r="D235" s="22" t="s">
        <v>778</v>
      </c>
      <c r="E235" s="23">
        <v>35121</v>
      </c>
      <c r="F235" s="22" t="s">
        <v>123</v>
      </c>
      <c r="G235" s="22" t="s">
        <v>121</v>
      </c>
      <c r="H235" s="22" t="s">
        <v>122</v>
      </c>
      <c r="I235" s="64">
        <v>259</v>
      </c>
      <c r="J235" s="64">
        <v>209</v>
      </c>
      <c r="K235" s="64">
        <v>206</v>
      </c>
      <c r="L235" s="64">
        <v>273</v>
      </c>
      <c r="M235" s="64">
        <v>265</v>
      </c>
      <c r="N235" s="64">
        <v>399</v>
      </c>
      <c r="O235" s="64">
        <v>338</v>
      </c>
      <c r="P235" s="64">
        <v>313</v>
      </c>
      <c r="Q235" s="64">
        <v>394</v>
      </c>
      <c r="R235" s="64">
        <v>366</v>
      </c>
      <c r="S235" s="143">
        <f t="shared" si="18"/>
        <v>64.912280701754383</v>
      </c>
      <c r="T235" s="143">
        <f t="shared" si="19"/>
        <v>61.834319526627226</v>
      </c>
      <c r="U235" s="143">
        <f t="shared" si="20"/>
        <v>65.814696485623003</v>
      </c>
      <c r="V235" s="143">
        <f t="shared" si="16"/>
        <v>69.289340101522839</v>
      </c>
      <c r="W235" s="143">
        <f t="shared" si="17"/>
        <v>72.404371584699462</v>
      </c>
    </row>
    <row r="236" spans="1:23" x14ac:dyDescent="0.25">
      <c r="A236" s="21">
        <v>3520400</v>
      </c>
      <c r="B236" s="22" t="s">
        <v>326</v>
      </c>
      <c r="C236" s="22" t="s">
        <v>771</v>
      </c>
      <c r="D236" s="22" t="s">
        <v>772</v>
      </c>
      <c r="E236" s="23">
        <v>35173</v>
      </c>
      <c r="F236" s="22" t="s">
        <v>198</v>
      </c>
      <c r="G236" s="22" t="s">
        <v>69</v>
      </c>
      <c r="H236" s="22" t="s">
        <v>70</v>
      </c>
      <c r="I236" s="64">
        <v>236</v>
      </c>
      <c r="J236" s="64">
        <v>249</v>
      </c>
      <c r="K236" s="64">
        <v>265</v>
      </c>
      <c r="L236" s="64">
        <v>313</v>
      </c>
      <c r="M236" s="64">
        <v>312</v>
      </c>
      <c r="N236" s="64">
        <v>461</v>
      </c>
      <c r="O236" s="64">
        <v>450</v>
      </c>
      <c r="P236" s="64">
        <v>449</v>
      </c>
      <c r="Q236" s="64">
        <v>470</v>
      </c>
      <c r="R236" s="64">
        <v>475</v>
      </c>
      <c r="S236" s="143">
        <f t="shared" si="18"/>
        <v>51.193058568329718</v>
      </c>
      <c r="T236" s="143">
        <f t="shared" si="19"/>
        <v>55.333333333333336</v>
      </c>
      <c r="U236" s="143">
        <f t="shared" si="20"/>
        <v>59.02004454342984</v>
      </c>
      <c r="V236" s="143">
        <f t="shared" si="16"/>
        <v>66.59574468085107</v>
      </c>
      <c r="W236" s="143">
        <f t="shared" si="17"/>
        <v>65.684210526315795</v>
      </c>
    </row>
    <row r="237" spans="1:23" x14ac:dyDescent="0.25">
      <c r="A237" s="21">
        <v>3520426</v>
      </c>
      <c r="B237" s="22" t="s">
        <v>324</v>
      </c>
      <c r="C237" s="22" t="s">
        <v>777</v>
      </c>
      <c r="D237" s="22" t="s">
        <v>778</v>
      </c>
      <c r="E237" s="23">
        <v>35121</v>
      </c>
      <c r="F237" s="22" t="s">
        <v>123</v>
      </c>
      <c r="G237" s="22" t="s">
        <v>121</v>
      </c>
      <c r="H237" s="22" t="s">
        <v>122</v>
      </c>
      <c r="I237" s="64">
        <v>73</v>
      </c>
      <c r="J237" s="64">
        <v>80</v>
      </c>
      <c r="K237" s="64">
        <v>78</v>
      </c>
      <c r="L237" s="64">
        <v>108</v>
      </c>
      <c r="M237" s="64">
        <v>122</v>
      </c>
      <c r="N237" s="64">
        <v>112</v>
      </c>
      <c r="O237" s="64">
        <v>117</v>
      </c>
      <c r="P237" s="64">
        <v>135</v>
      </c>
      <c r="Q237" s="64">
        <v>156</v>
      </c>
      <c r="R237" s="64">
        <v>149</v>
      </c>
      <c r="S237" s="143">
        <f t="shared" si="18"/>
        <v>65.178571428571431</v>
      </c>
      <c r="T237" s="143">
        <f t="shared" si="19"/>
        <v>68.376068376068375</v>
      </c>
      <c r="U237" s="143">
        <f t="shared" si="20"/>
        <v>57.777777777777771</v>
      </c>
      <c r="V237" s="143">
        <f t="shared" si="16"/>
        <v>69.230769230769226</v>
      </c>
      <c r="W237" s="143">
        <f t="shared" si="17"/>
        <v>81.87919463087249</v>
      </c>
    </row>
    <row r="238" spans="1:23" x14ac:dyDescent="0.25">
      <c r="A238" s="21">
        <v>3520442</v>
      </c>
      <c r="B238" s="22" t="s">
        <v>325</v>
      </c>
      <c r="C238" s="22" t="s">
        <v>757</v>
      </c>
      <c r="D238" s="22" t="s">
        <v>758</v>
      </c>
      <c r="E238" s="23">
        <v>35022</v>
      </c>
      <c r="F238" s="22" t="s">
        <v>63</v>
      </c>
      <c r="G238" s="22" t="s">
        <v>43</v>
      </c>
      <c r="H238" s="22" t="s">
        <v>44</v>
      </c>
      <c r="I238" s="64">
        <v>53</v>
      </c>
      <c r="J238" s="64">
        <v>60</v>
      </c>
      <c r="K238" s="64">
        <v>76</v>
      </c>
      <c r="L238" s="64">
        <v>74</v>
      </c>
      <c r="M238" s="64">
        <v>99</v>
      </c>
      <c r="N238" s="64">
        <v>297</v>
      </c>
      <c r="O238" s="64">
        <v>280</v>
      </c>
      <c r="P238" s="64">
        <v>287</v>
      </c>
      <c r="Q238" s="64">
        <v>270</v>
      </c>
      <c r="R238" s="64">
        <v>284</v>
      </c>
      <c r="S238" s="143">
        <f t="shared" si="18"/>
        <v>17.845117845117844</v>
      </c>
      <c r="T238" s="143">
        <f t="shared" si="19"/>
        <v>21.428571428571427</v>
      </c>
      <c r="U238" s="143">
        <f t="shared" si="20"/>
        <v>26.480836236933797</v>
      </c>
      <c r="V238" s="143">
        <f t="shared" si="16"/>
        <v>27.407407407407408</v>
      </c>
      <c r="W238" s="143">
        <f t="shared" si="17"/>
        <v>34.859154929577464</v>
      </c>
    </row>
    <row r="239" spans="1:23" x14ac:dyDescent="0.25">
      <c r="A239" s="21">
        <v>3520509</v>
      </c>
      <c r="B239" s="22" t="s">
        <v>327</v>
      </c>
      <c r="C239" s="22" t="s">
        <v>759</v>
      </c>
      <c r="D239" s="22" t="s">
        <v>760</v>
      </c>
      <c r="E239" s="23">
        <v>35072</v>
      </c>
      <c r="F239" s="22" t="s">
        <v>53</v>
      </c>
      <c r="G239" s="22" t="s">
        <v>15</v>
      </c>
      <c r="H239" s="22" t="s">
        <v>16</v>
      </c>
      <c r="I239" s="64">
        <v>849</v>
      </c>
      <c r="J239" s="64">
        <v>900</v>
      </c>
      <c r="K239" s="64">
        <v>993</v>
      </c>
      <c r="L239" s="64">
        <v>1019</v>
      </c>
      <c r="M239" s="64">
        <v>981</v>
      </c>
      <c r="N239" s="64">
        <v>2997</v>
      </c>
      <c r="O239" s="64">
        <v>2983</v>
      </c>
      <c r="P239" s="64">
        <v>3117</v>
      </c>
      <c r="Q239" s="64">
        <v>3121</v>
      </c>
      <c r="R239" s="64">
        <v>3055</v>
      </c>
      <c r="S239" s="143">
        <f t="shared" si="18"/>
        <v>28.328328328328329</v>
      </c>
      <c r="T239" s="143">
        <f t="shared" si="19"/>
        <v>30.170968823332217</v>
      </c>
      <c r="U239" s="143">
        <f t="shared" si="20"/>
        <v>31.857555341674686</v>
      </c>
      <c r="V239" s="143">
        <f t="shared" si="16"/>
        <v>32.649791733418773</v>
      </c>
      <c r="W239" s="143">
        <f t="shared" si="17"/>
        <v>32.111292962356792</v>
      </c>
    </row>
    <row r="240" spans="1:23" x14ac:dyDescent="0.25">
      <c r="A240" s="21">
        <v>3520608</v>
      </c>
      <c r="B240" s="22" t="s">
        <v>328</v>
      </c>
      <c r="C240" s="22" t="s">
        <v>767</v>
      </c>
      <c r="D240" s="22" t="s">
        <v>768</v>
      </c>
      <c r="E240" s="23">
        <v>35112</v>
      </c>
      <c r="F240" s="22" t="s">
        <v>33</v>
      </c>
      <c r="G240" s="22" t="s">
        <v>31</v>
      </c>
      <c r="H240" s="22" t="s">
        <v>32</v>
      </c>
      <c r="I240" s="64">
        <v>7</v>
      </c>
      <c r="J240" s="64">
        <v>12</v>
      </c>
      <c r="K240" s="64">
        <v>10</v>
      </c>
      <c r="L240" s="64">
        <v>19</v>
      </c>
      <c r="M240" s="64">
        <v>16</v>
      </c>
      <c r="N240" s="64">
        <v>65</v>
      </c>
      <c r="O240" s="64">
        <v>63</v>
      </c>
      <c r="P240" s="64">
        <v>69</v>
      </c>
      <c r="Q240" s="64">
        <v>63</v>
      </c>
      <c r="R240" s="64">
        <v>50</v>
      </c>
      <c r="S240" s="143">
        <f t="shared" si="18"/>
        <v>10.76923076923077</v>
      </c>
      <c r="T240" s="143">
        <f t="shared" si="19"/>
        <v>19.047619047619047</v>
      </c>
      <c r="U240" s="143">
        <f t="shared" si="20"/>
        <v>14.492753623188406</v>
      </c>
      <c r="V240" s="143">
        <f t="shared" si="16"/>
        <v>30.158730158730158</v>
      </c>
      <c r="W240" s="143">
        <f t="shared" si="17"/>
        <v>32</v>
      </c>
    </row>
    <row r="241" spans="1:23" x14ac:dyDescent="0.25">
      <c r="A241" s="21">
        <v>3520707</v>
      </c>
      <c r="B241" s="22" t="s">
        <v>329</v>
      </c>
      <c r="C241" s="22" t="s">
        <v>757</v>
      </c>
      <c r="D241" s="22" t="s">
        <v>758</v>
      </c>
      <c r="E241" s="23">
        <v>35154</v>
      </c>
      <c r="F241" s="22" t="s">
        <v>263</v>
      </c>
      <c r="G241" s="22" t="s">
        <v>6</v>
      </c>
      <c r="H241" s="22" t="s">
        <v>7</v>
      </c>
      <c r="I241" s="64">
        <v>1</v>
      </c>
      <c r="J241" s="64">
        <v>2</v>
      </c>
      <c r="K241" s="64">
        <v>2</v>
      </c>
      <c r="L241" s="64">
        <v>4</v>
      </c>
      <c r="M241" s="64">
        <v>6</v>
      </c>
      <c r="N241" s="64">
        <v>40</v>
      </c>
      <c r="O241" s="64">
        <v>35</v>
      </c>
      <c r="P241" s="64">
        <v>44</v>
      </c>
      <c r="Q241" s="64">
        <v>49</v>
      </c>
      <c r="R241" s="64">
        <v>33</v>
      </c>
      <c r="S241" s="143">
        <f t="shared" si="18"/>
        <v>2.5</v>
      </c>
      <c r="T241" s="143">
        <f t="shared" si="19"/>
        <v>5.7142857142857144</v>
      </c>
      <c r="U241" s="143">
        <f t="shared" si="20"/>
        <v>4.5454545454545459</v>
      </c>
      <c r="V241" s="143">
        <f t="shared" si="16"/>
        <v>8.1632653061224492</v>
      </c>
      <c r="W241" s="143">
        <f t="shared" si="17"/>
        <v>18.181818181818183</v>
      </c>
    </row>
    <row r="242" spans="1:23" x14ac:dyDescent="0.25">
      <c r="A242" s="21">
        <v>3520806</v>
      </c>
      <c r="B242" s="22" t="s">
        <v>330</v>
      </c>
      <c r="C242" s="22" t="s">
        <v>755</v>
      </c>
      <c r="D242" s="22" t="s">
        <v>756</v>
      </c>
      <c r="E242" s="23">
        <v>35091</v>
      </c>
      <c r="F242" s="22" t="s">
        <v>4</v>
      </c>
      <c r="G242" s="22" t="s">
        <v>2</v>
      </c>
      <c r="H242" s="22" t="s">
        <v>3</v>
      </c>
      <c r="I242" s="64">
        <v>5</v>
      </c>
      <c r="J242" s="64">
        <v>7</v>
      </c>
      <c r="K242" s="64">
        <v>6</v>
      </c>
      <c r="L242" s="64">
        <v>4</v>
      </c>
      <c r="M242" s="64">
        <v>9</v>
      </c>
      <c r="N242" s="64">
        <v>34</v>
      </c>
      <c r="O242" s="64">
        <v>43</v>
      </c>
      <c r="P242" s="64">
        <v>37</v>
      </c>
      <c r="Q242" s="64">
        <v>36</v>
      </c>
      <c r="R242" s="64">
        <v>37</v>
      </c>
      <c r="S242" s="143">
        <f t="shared" si="18"/>
        <v>14.705882352941178</v>
      </c>
      <c r="T242" s="143">
        <f t="shared" si="19"/>
        <v>16.279069767441861</v>
      </c>
      <c r="U242" s="143">
        <f t="shared" si="20"/>
        <v>16.216216216216218</v>
      </c>
      <c r="V242" s="143">
        <f t="shared" si="16"/>
        <v>11.111111111111111</v>
      </c>
      <c r="W242" s="143">
        <f t="shared" si="17"/>
        <v>24.324324324324326</v>
      </c>
    </row>
    <row r="243" spans="1:23" x14ac:dyDescent="0.25">
      <c r="A243" s="21">
        <v>3520905</v>
      </c>
      <c r="B243" s="22" t="s">
        <v>331</v>
      </c>
      <c r="C243" s="22" t="s">
        <v>755</v>
      </c>
      <c r="D243" s="22" t="s">
        <v>756</v>
      </c>
      <c r="E243" s="23">
        <v>35094</v>
      </c>
      <c r="F243" s="22" t="s">
        <v>136</v>
      </c>
      <c r="G243" s="22" t="s">
        <v>2</v>
      </c>
      <c r="H243" s="22" t="s">
        <v>3</v>
      </c>
      <c r="I243" s="64">
        <v>58</v>
      </c>
      <c r="J243" s="64">
        <v>61</v>
      </c>
      <c r="K243" s="64">
        <v>66</v>
      </c>
      <c r="L243" s="64">
        <v>57</v>
      </c>
      <c r="M243" s="64">
        <v>54</v>
      </c>
      <c r="N243" s="64">
        <v>200</v>
      </c>
      <c r="O243" s="64">
        <v>164</v>
      </c>
      <c r="P243" s="64">
        <v>176</v>
      </c>
      <c r="Q243" s="64">
        <v>148</v>
      </c>
      <c r="R243" s="64">
        <v>168</v>
      </c>
      <c r="S243" s="143">
        <f t="shared" si="18"/>
        <v>28.999999999999996</v>
      </c>
      <c r="T243" s="143">
        <f t="shared" si="19"/>
        <v>37.195121951219512</v>
      </c>
      <c r="U243" s="143">
        <f t="shared" si="20"/>
        <v>37.5</v>
      </c>
      <c r="V243" s="143">
        <f t="shared" si="16"/>
        <v>38.513513513513516</v>
      </c>
      <c r="W243" s="143">
        <f t="shared" si="17"/>
        <v>32.142857142857146</v>
      </c>
    </row>
    <row r="244" spans="1:23" x14ac:dyDescent="0.25">
      <c r="A244" s="21">
        <v>3521002</v>
      </c>
      <c r="B244" s="22" t="s">
        <v>332</v>
      </c>
      <c r="C244" s="22" t="s">
        <v>765</v>
      </c>
      <c r="D244" s="22" t="s">
        <v>766</v>
      </c>
      <c r="E244" s="23">
        <v>35163</v>
      </c>
      <c r="F244" s="22" t="s">
        <v>28</v>
      </c>
      <c r="G244" s="22" t="s">
        <v>27</v>
      </c>
      <c r="H244" s="22" t="s">
        <v>28</v>
      </c>
      <c r="I244" s="64">
        <v>158</v>
      </c>
      <c r="J244" s="64">
        <v>135</v>
      </c>
      <c r="K244" s="64">
        <v>136</v>
      </c>
      <c r="L244" s="64">
        <v>176</v>
      </c>
      <c r="M244" s="64">
        <v>142</v>
      </c>
      <c r="N244" s="64">
        <v>360</v>
      </c>
      <c r="O244" s="64">
        <v>345</v>
      </c>
      <c r="P244" s="64">
        <v>359</v>
      </c>
      <c r="Q244" s="64">
        <v>416</v>
      </c>
      <c r="R244" s="64">
        <v>333</v>
      </c>
      <c r="S244" s="143">
        <f t="shared" si="18"/>
        <v>43.888888888888886</v>
      </c>
      <c r="T244" s="143">
        <f t="shared" si="19"/>
        <v>39.130434782608695</v>
      </c>
      <c r="U244" s="143">
        <f t="shared" si="20"/>
        <v>37.883008356545957</v>
      </c>
      <c r="V244" s="143">
        <f t="shared" si="16"/>
        <v>42.307692307692307</v>
      </c>
      <c r="W244" s="143">
        <f t="shared" si="17"/>
        <v>42.642642642642642</v>
      </c>
    </row>
    <row r="245" spans="1:23" x14ac:dyDescent="0.25">
      <c r="A245" s="21">
        <v>3521101</v>
      </c>
      <c r="B245" s="22" t="s">
        <v>333</v>
      </c>
      <c r="C245" s="22" t="s">
        <v>763</v>
      </c>
      <c r="D245" s="22" t="s">
        <v>764</v>
      </c>
      <c r="E245" s="23">
        <v>35104</v>
      </c>
      <c r="F245" s="22" t="s">
        <v>61</v>
      </c>
      <c r="G245" s="22" t="s">
        <v>23</v>
      </c>
      <c r="H245" s="22" t="s">
        <v>24</v>
      </c>
      <c r="I245" s="64">
        <v>36</v>
      </c>
      <c r="J245" s="64">
        <v>35</v>
      </c>
      <c r="K245" s="64">
        <v>34</v>
      </c>
      <c r="L245" s="64">
        <v>40</v>
      </c>
      <c r="M245" s="64">
        <v>26</v>
      </c>
      <c r="N245" s="64">
        <v>122</v>
      </c>
      <c r="O245" s="64">
        <v>100</v>
      </c>
      <c r="P245" s="64">
        <v>114</v>
      </c>
      <c r="Q245" s="64">
        <v>98</v>
      </c>
      <c r="R245" s="64">
        <v>86</v>
      </c>
      <c r="S245" s="143">
        <f t="shared" si="18"/>
        <v>29.508196721311474</v>
      </c>
      <c r="T245" s="143">
        <f t="shared" si="19"/>
        <v>35</v>
      </c>
      <c r="U245" s="143">
        <f t="shared" si="20"/>
        <v>29.82456140350877</v>
      </c>
      <c r="V245" s="143">
        <f t="shared" si="16"/>
        <v>40.816326530612244</v>
      </c>
      <c r="W245" s="143">
        <f t="shared" si="17"/>
        <v>30.232558139534881</v>
      </c>
    </row>
    <row r="246" spans="1:23" x14ac:dyDescent="0.25">
      <c r="A246" s="21">
        <v>3521150</v>
      </c>
      <c r="B246" s="22" t="s">
        <v>334</v>
      </c>
      <c r="C246" s="22" t="s">
        <v>757</v>
      </c>
      <c r="D246" s="22" t="s">
        <v>758</v>
      </c>
      <c r="E246" s="23">
        <v>35155</v>
      </c>
      <c r="F246" s="22" t="s">
        <v>7</v>
      </c>
      <c r="G246" s="22" t="s">
        <v>6</v>
      </c>
      <c r="H246" s="22" t="s">
        <v>7</v>
      </c>
      <c r="I246" s="64">
        <v>21</v>
      </c>
      <c r="J246" s="64">
        <v>10</v>
      </c>
      <c r="K246" s="64">
        <v>11</v>
      </c>
      <c r="L246" s="64">
        <v>11</v>
      </c>
      <c r="M246" s="64">
        <v>8</v>
      </c>
      <c r="N246" s="64">
        <v>73</v>
      </c>
      <c r="O246" s="64">
        <v>56</v>
      </c>
      <c r="P246" s="64">
        <v>50</v>
      </c>
      <c r="Q246" s="64">
        <v>70</v>
      </c>
      <c r="R246" s="64">
        <v>68</v>
      </c>
      <c r="S246" s="143">
        <f t="shared" si="18"/>
        <v>28.767123287671232</v>
      </c>
      <c r="T246" s="143">
        <f t="shared" si="19"/>
        <v>17.857142857142858</v>
      </c>
      <c r="U246" s="143">
        <f t="shared" si="20"/>
        <v>22</v>
      </c>
      <c r="V246" s="143">
        <f t="shared" si="16"/>
        <v>15.714285714285714</v>
      </c>
      <c r="W246" s="143">
        <f t="shared" si="17"/>
        <v>11.76470588235294</v>
      </c>
    </row>
    <row r="247" spans="1:23" x14ac:dyDescent="0.25">
      <c r="A247" s="21">
        <v>3521200</v>
      </c>
      <c r="B247" s="22" t="s">
        <v>335</v>
      </c>
      <c r="C247" s="22" t="s">
        <v>777</v>
      </c>
      <c r="D247" s="22" t="s">
        <v>778</v>
      </c>
      <c r="E247" s="23">
        <v>35121</v>
      </c>
      <c r="F247" s="22" t="s">
        <v>123</v>
      </c>
      <c r="G247" s="22" t="s">
        <v>121</v>
      </c>
      <c r="H247" s="22" t="s">
        <v>122</v>
      </c>
      <c r="I247" s="64">
        <v>31</v>
      </c>
      <c r="J247" s="64">
        <v>43</v>
      </c>
      <c r="K247" s="64">
        <v>55</v>
      </c>
      <c r="L247" s="64">
        <v>38</v>
      </c>
      <c r="M247" s="64">
        <v>44</v>
      </c>
      <c r="N247" s="64">
        <v>44</v>
      </c>
      <c r="O247" s="64">
        <v>62</v>
      </c>
      <c r="P247" s="64">
        <v>73</v>
      </c>
      <c r="Q247" s="64">
        <v>53</v>
      </c>
      <c r="R247" s="64">
        <v>55</v>
      </c>
      <c r="S247" s="143">
        <f t="shared" si="18"/>
        <v>70.454545454545453</v>
      </c>
      <c r="T247" s="143">
        <f t="shared" si="19"/>
        <v>69.354838709677423</v>
      </c>
      <c r="U247" s="143">
        <f t="shared" si="20"/>
        <v>75.342465753424662</v>
      </c>
      <c r="V247" s="143">
        <f t="shared" si="16"/>
        <v>71.698113207547166</v>
      </c>
      <c r="W247" s="143">
        <f t="shared" si="17"/>
        <v>80</v>
      </c>
    </row>
    <row r="248" spans="1:23" x14ac:dyDescent="0.25">
      <c r="A248" s="21">
        <v>3521309</v>
      </c>
      <c r="B248" s="22" t="s">
        <v>337</v>
      </c>
      <c r="C248" s="22" t="s">
        <v>769</v>
      </c>
      <c r="D248" s="22" t="s">
        <v>770</v>
      </c>
      <c r="E248" s="23">
        <v>35082</v>
      </c>
      <c r="F248" s="22" t="s">
        <v>336</v>
      </c>
      <c r="G248" s="22" t="s">
        <v>81</v>
      </c>
      <c r="H248" s="22" t="s">
        <v>82</v>
      </c>
      <c r="I248" s="64">
        <v>49</v>
      </c>
      <c r="J248" s="64">
        <v>34</v>
      </c>
      <c r="K248" s="64">
        <v>29</v>
      </c>
      <c r="L248" s="64">
        <v>30</v>
      </c>
      <c r="M248" s="64">
        <v>37</v>
      </c>
      <c r="N248" s="64">
        <v>203</v>
      </c>
      <c r="O248" s="64">
        <v>183</v>
      </c>
      <c r="P248" s="64">
        <v>177</v>
      </c>
      <c r="Q248" s="64">
        <v>193</v>
      </c>
      <c r="R248" s="64">
        <v>160</v>
      </c>
      <c r="S248" s="143">
        <f t="shared" si="18"/>
        <v>24.137931034482758</v>
      </c>
      <c r="T248" s="143">
        <f t="shared" si="19"/>
        <v>18.579234972677597</v>
      </c>
      <c r="U248" s="143">
        <f t="shared" si="20"/>
        <v>16.38418079096045</v>
      </c>
      <c r="V248" s="143">
        <f t="shared" si="16"/>
        <v>15.544041450777202</v>
      </c>
      <c r="W248" s="143">
        <f t="shared" si="17"/>
        <v>23.125</v>
      </c>
    </row>
    <row r="249" spans="1:23" x14ac:dyDescent="0.25">
      <c r="A249" s="21">
        <v>3521408</v>
      </c>
      <c r="B249" s="22" t="s">
        <v>338</v>
      </c>
      <c r="C249" s="22" t="s">
        <v>763</v>
      </c>
      <c r="D249" s="22" t="s">
        <v>764</v>
      </c>
      <c r="E249" s="23">
        <v>35102</v>
      </c>
      <c r="F249" s="22" t="s">
        <v>218</v>
      </c>
      <c r="G249" s="22" t="s">
        <v>23</v>
      </c>
      <c r="H249" s="22" t="s">
        <v>24</v>
      </c>
      <c r="I249" s="64">
        <v>78</v>
      </c>
      <c r="J249" s="64">
        <v>74</v>
      </c>
      <c r="K249" s="64">
        <v>83</v>
      </c>
      <c r="L249" s="64">
        <v>80</v>
      </c>
      <c r="M249" s="64">
        <v>91</v>
      </c>
      <c r="N249" s="64">
        <v>215</v>
      </c>
      <c r="O249" s="64">
        <v>227</v>
      </c>
      <c r="P249" s="64">
        <v>281</v>
      </c>
      <c r="Q249" s="64">
        <v>247</v>
      </c>
      <c r="R249" s="64">
        <v>272</v>
      </c>
      <c r="S249" s="143">
        <f t="shared" si="18"/>
        <v>36.279069767441861</v>
      </c>
      <c r="T249" s="143">
        <f t="shared" si="19"/>
        <v>32.599118942731273</v>
      </c>
      <c r="U249" s="143">
        <f t="shared" si="20"/>
        <v>29.537366548042705</v>
      </c>
      <c r="V249" s="143">
        <f t="shared" si="16"/>
        <v>32.388663967611336</v>
      </c>
      <c r="W249" s="143">
        <f t="shared" si="17"/>
        <v>33.455882352941174</v>
      </c>
    </row>
    <row r="250" spans="1:23" x14ac:dyDescent="0.25">
      <c r="A250" s="21">
        <v>3521507</v>
      </c>
      <c r="B250" s="22" t="s">
        <v>339</v>
      </c>
      <c r="C250" s="22" t="s">
        <v>757</v>
      </c>
      <c r="D250" s="22" t="s">
        <v>758</v>
      </c>
      <c r="E250" s="23">
        <v>35151</v>
      </c>
      <c r="F250" s="22" t="s">
        <v>95</v>
      </c>
      <c r="G250" s="22" t="s">
        <v>6</v>
      </c>
      <c r="H250" s="22" t="s">
        <v>7</v>
      </c>
      <c r="I250" s="64">
        <v>22</v>
      </c>
      <c r="J250" s="64">
        <v>18</v>
      </c>
      <c r="K250" s="64">
        <v>25</v>
      </c>
      <c r="L250" s="64">
        <v>18</v>
      </c>
      <c r="M250" s="64">
        <v>16</v>
      </c>
      <c r="N250" s="64">
        <v>92</v>
      </c>
      <c r="O250" s="64">
        <v>84</v>
      </c>
      <c r="P250" s="64">
        <v>100</v>
      </c>
      <c r="Q250" s="64">
        <v>79</v>
      </c>
      <c r="R250" s="64">
        <v>82</v>
      </c>
      <c r="S250" s="143">
        <f t="shared" si="18"/>
        <v>23.913043478260871</v>
      </c>
      <c r="T250" s="143">
        <f t="shared" si="19"/>
        <v>21.428571428571427</v>
      </c>
      <c r="U250" s="143">
        <f t="shared" si="20"/>
        <v>25</v>
      </c>
      <c r="V250" s="143">
        <f t="shared" si="16"/>
        <v>22.784810126582279</v>
      </c>
      <c r="W250" s="143">
        <f t="shared" si="17"/>
        <v>19.512195121951219</v>
      </c>
    </row>
    <row r="251" spans="1:23" x14ac:dyDescent="0.25">
      <c r="A251" s="21">
        <v>3521606</v>
      </c>
      <c r="B251" s="22" t="s">
        <v>340</v>
      </c>
      <c r="C251" s="22" t="s">
        <v>767</v>
      </c>
      <c r="D251" s="22" t="s">
        <v>768</v>
      </c>
      <c r="E251" s="23">
        <v>35111</v>
      </c>
      <c r="F251" s="22" t="s">
        <v>245</v>
      </c>
      <c r="G251" s="22" t="s">
        <v>31</v>
      </c>
      <c r="H251" s="22" t="s">
        <v>32</v>
      </c>
      <c r="I251" s="64">
        <v>6</v>
      </c>
      <c r="J251" s="64">
        <v>8</v>
      </c>
      <c r="K251" s="64">
        <v>6</v>
      </c>
      <c r="L251" s="64">
        <v>8</v>
      </c>
      <c r="M251" s="64">
        <v>8</v>
      </c>
      <c r="N251" s="64">
        <v>76</v>
      </c>
      <c r="O251" s="64">
        <v>66</v>
      </c>
      <c r="P251" s="64">
        <v>62</v>
      </c>
      <c r="Q251" s="64">
        <v>70</v>
      </c>
      <c r="R251" s="64">
        <v>58</v>
      </c>
      <c r="S251" s="143">
        <f t="shared" si="18"/>
        <v>7.8947368421052628</v>
      </c>
      <c r="T251" s="143">
        <f t="shared" si="19"/>
        <v>12.121212121212121</v>
      </c>
      <c r="U251" s="143">
        <f t="shared" si="20"/>
        <v>9.67741935483871</v>
      </c>
      <c r="V251" s="143">
        <f t="shared" si="16"/>
        <v>11.428571428571429</v>
      </c>
      <c r="W251" s="143">
        <f t="shared" si="17"/>
        <v>13.793103448275861</v>
      </c>
    </row>
    <row r="252" spans="1:23" x14ac:dyDescent="0.25">
      <c r="A252" s="21">
        <v>3521705</v>
      </c>
      <c r="B252" s="22" t="s">
        <v>341</v>
      </c>
      <c r="C252" s="22" t="s">
        <v>765</v>
      </c>
      <c r="D252" s="22" t="s">
        <v>766</v>
      </c>
      <c r="E252" s="23">
        <v>35162</v>
      </c>
      <c r="F252" s="22" t="s">
        <v>75</v>
      </c>
      <c r="G252" s="22" t="s">
        <v>27</v>
      </c>
      <c r="H252" s="22" t="s">
        <v>28</v>
      </c>
      <c r="I252" s="64">
        <v>103</v>
      </c>
      <c r="J252" s="64">
        <v>86</v>
      </c>
      <c r="K252" s="64">
        <v>96</v>
      </c>
      <c r="L252" s="64">
        <v>145</v>
      </c>
      <c r="M252" s="64">
        <v>121</v>
      </c>
      <c r="N252" s="64">
        <v>226</v>
      </c>
      <c r="O252" s="64">
        <v>240</v>
      </c>
      <c r="P252" s="64">
        <v>249</v>
      </c>
      <c r="Q252" s="64">
        <v>267</v>
      </c>
      <c r="R252" s="64">
        <v>212</v>
      </c>
      <c r="S252" s="143">
        <f t="shared" si="18"/>
        <v>45.575221238938049</v>
      </c>
      <c r="T252" s="143">
        <f t="shared" si="19"/>
        <v>35.833333333333336</v>
      </c>
      <c r="U252" s="143">
        <f t="shared" si="20"/>
        <v>38.554216867469883</v>
      </c>
      <c r="V252" s="143">
        <f t="shared" si="16"/>
        <v>54.307116104868911</v>
      </c>
      <c r="W252" s="143">
        <f t="shared" si="17"/>
        <v>57.075471698113212</v>
      </c>
    </row>
    <row r="253" spans="1:23" x14ac:dyDescent="0.25">
      <c r="A253" s="21">
        <v>3521804</v>
      </c>
      <c r="B253" s="22" t="s">
        <v>342</v>
      </c>
      <c r="C253" s="22" t="s">
        <v>761</v>
      </c>
      <c r="D253" s="22" t="s">
        <v>762</v>
      </c>
      <c r="E253" s="23">
        <v>35061</v>
      </c>
      <c r="F253" s="22" t="s">
        <v>21</v>
      </c>
      <c r="G253" s="22" t="s">
        <v>19</v>
      </c>
      <c r="H253" s="22" t="s">
        <v>20</v>
      </c>
      <c r="I253" s="64">
        <v>171</v>
      </c>
      <c r="J253" s="64">
        <v>149</v>
      </c>
      <c r="K253" s="64">
        <v>157</v>
      </c>
      <c r="L253" s="64">
        <v>135</v>
      </c>
      <c r="M253" s="64">
        <v>132</v>
      </c>
      <c r="N253" s="64">
        <v>366</v>
      </c>
      <c r="O253" s="64">
        <v>325</v>
      </c>
      <c r="P253" s="64">
        <v>333</v>
      </c>
      <c r="Q253" s="64">
        <v>294</v>
      </c>
      <c r="R253" s="64">
        <v>295</v>
      </c>
      <c r="S253" s="143">
        <f t="shared" si="18"/>
        <v>46.721311475409841</v>
      </c>
      <c r="T253" s="143">
        <f t="shared" si="19"/>
        <v>45.846153846153847</v>
      </c>
      <c r="U253" s="143">
        <f t="shared" si="20"/>
        <v>47.147147147147145</v>
      </c>
      <c r="V253" s="143">
        <f t="shared" si="16"/>
        <v>45.91836734693878</v>
      </c>
      <c r="W253" s="143">
        <f t="shared" si="17"/>
        <v>44.745762711864408</v>
      </c>
    </row>
    <row r="254" spans="1:23" x14ac:dyDescent="0.25">
      <c r="A254" s="21">
        <v>3521903</v>
      </c>
      <c r="B254" s="22" t="s">
        <v>343</v>
      </c>
      <c r="C254" s="22" t="s">
        <v>757</v>
      </c>
      <c r="D254" s="22" t="s">
        <v>758</v>
      </c>
      <c r="E254" s="23">
        <v>35151</v>
      </c>
      <c r="F254" s="22" t="s">
        <v>95</v>
      </c>
      <c r="G254" s="22" t="s">
        <v>6</v>
      </c>
      <c r="H254" s="22" t="s">
        <v>7</v>
      </c>
      <c r="I254" s="64">
        <v>25</v>
      </c>
      <c r="J254" s="64">
        <v>29</v>
      </c>
      <c r="K254" s="64">
        <v>32</v>
      </c>
      <c r="L254" s="64">
        <v>30</v>
      </c>
      <c r="M254" s="64">
        <v>32</v>
      </c>
      <c r="N254" s="64">
        <v>162</v>
      </c>
      <c r="O254" s="64">
        <v>159</v>
      </c>
      <c r="P254" s="64">
        <v>148</v>
      </c>
      <c r="Q254" s="64">
        <v>145</v>
      </c>
      <c r="R254" s="64">
        <v>162</v>
      </c>
      <c r="S254" s="143">
        <f t="shared" si="18"/>
        <v>15.432098765432098</v>
      </c>
      <c r="T254" s="143">
        <f t="shared" si="19"/>
        <v>18.238993710691823</v>
      </c>
      <c r="U254" s="143">
        <f t="shared" si="20"/>
        <v>21.621621621621621</v>
      </c>
      <c r="V254" s="143">
        <f t="shared" si="16"/>
        <v>20.689655172413794</v>
      </c>
      <c r="W254" s="143">
        <f t="shared" si="17"/>
        <v>19.753086419753085</v>
      </c>
    </row>
    <row r="255" spans="1:23" x14ac:dyDescent="0.25">
      <c r="A255" s="21">
        <v>3522000</v>
      </c>
      <c r="B255" s="22" t="s">
        <v>344</v>
      </c>
      <c r="C255" s="22" t="s">
        <v>761</v>
      </c>
      <c r="D255" s="22" t="s">
        <v>762</v>
      </c>
      <c r="E255" s="23">
        <v>35064</v>
      </c>
      <c r="F255" s="22" t="s">
        <v>117</v>
      </c>
      <c r="G255" s="22" t="s">
        <v>19</v>
      </c>
      <c r="H255" s="22" t="s">
        <v>20</v>
      </c>
      <c r="I255" s="64">
        <v>11</v>
      </c>
      <c r="J255" s="64">
        <v>7</v>
      </c>
      <c r="K255" s="64">
        <v>9</v>
      </c>
      <c r="L255" s="64">
        <v>8</v>
      </c>
      <c r="M255" s="64">
        <v>4</v>
      </c>
      <c r="N255" s="64">
        <v>40</v>
      </c>
      <c r="O255" s="64">
        <v>42</v>
      </c>
      <c r="P255" s="64">
        <v>31</v>
      </c>
      <c r="Q255" s="64">
        <v>41</v>
      </c>
      <c r="R255" s="64">
        <v>41</v>
      </c>
      <c r="S255" s="143">
        <f t="shared" si="18"/>
        <v>27.500000000000004</v>
      </c>
      <c r="T255" s="143">
        <f t="shared" si="19"/>
        <v>16.666666666666664</v>
      </c>
      <c r="U255" s="143">
        <f t="shared" si="20"/>
        <v>29.032258064516132</v>
      </c>
      <c r="V255" s="143">
        <f t="shared" si="16"/>
        <v>19.512195121951219</v>
      </c>
      <c r="W255" s="143">
        <f t="shared" si="17"/>
        <v>9.7560975609756095</v>
      </c>
    </row>
    <row r="256" spans="1:23" x14ac:dyDescent="0.25">
      <c r="A256" s="21">
        <v>3522109</v>
      </c>
      <c r="B256" s="22" t="s">
        <v>345</v>
      </c>
      <c r="C256" s="22" t="s">
        <v>777</v>
      </c>
      <c r="D256" s="22" t="s">
        <v>778</v>
      </c>
      <c r="E256" s="23">
        <v>35041</v>
      </c>
      <c r="F256" s="22" t="s">
        <v>139</v>
      </c>
      <c r="G256" s="22" t="s">
        <v>138</v>
      </c>
      <c r="H256" s="22" t="s">
        <v>139</v>
      </c>
      <c r="I256" s="64">
        <v>778</v>
      </c>
      <c r="J256" s="64">
        <v>795</v>
      </c>
      <c r="K256" s="64">
        <v>752</v>
      </c>
      <c r="L256" s="64">
        <v>758</v>
      </c>
      <c r="M256" s="64">
        <v>692</v>
      </c>
      <c r="N256" s="64">
        <v>1478</v>
      </c>
      <c r="O256" s="64">
        <v>1442</v>
      </c>
      <c r="P256" s="64">
        <v>1434</v>
      </c>
      <c r="Q256" s="64">
        <v>1423</v>
      </c>
      <c r="R256" s="64">
        <v>1336</v>
      </c>
      <c r="S256" s="143">
        <f t="shared" si="18"/>
        <v>52.638700947225978</v>
      </c>
      <c r="T256" s="143">
        <f t="shared" si="19"/>
        <v>55.131761442441054</v>
      </c>
      <c r="U256" s="143">
        <f t="shared" si="20"/>
        <v>52.440725244072524</v>
      </c>
      <c r="V256" s="143">
        <f t="shared" si="16"/>
        <v>53.267744202389324</v>
      </c>
      <c r="W256" s="143">
        <f t="shared" si="17"/>
        <v>51.796407185628745</v>
      </c>
    </row>
    <row r="257" spans="1:23" x14ac:dyDescent="0.25">
      <c r="A257" s="21">
        <v>3522158</v>
      </c>
      <c r="B257" s="22" t="s">
        <v>346</v>
      </c>
      <c r="C257" s="22" t="s">
        <v>765</v>
      </c>
      <c r="D257" s="22" t="s">
        <v>766</v>
      </c>
      <c r="E257" s="23">
        <v>35162</v>
      </c>
      <c r="F257" s="22" t="s">
        <v>75</v>
      </c>
      <c r="G257" s="22" t="s">
        <v>27</v>
      </c>
      <c r="H257" s="22" t="s">
        <v>28</v>
      </c>
      <c r="I257" s="64">
        <v>23</v>
      </c>
      <c r="J257" s="64">
        <v>18</v>
      </c>
      <c r="K257" s="64">
        <v>10</v>
      </c>
      <c r="L257" s="64">
        <v>14</v>
      </c>
      <c r="M257" s="64">
        <v>16</v>
      </c>
      <c r="N257" s="64">
        <v>37</v>
      </c>
      <c r="O257" s="64">
        <v>45</v>
      </c>
      <c r="P257" s="64">
        <v>43</v>
      </c>
      <c r="Q257" s="64">
        <v>46</v>
      </c>
      <c r="R257" s="64">
        <v>42</v>
      </c>
      <c r="S257" s="143">
        <f t="shared" si="18"/>
        <v>62.162162162162161</v>
      </c>
      <c r="T257" s="143">
        <f t="shared" si="19"/>
        <v>40</v>
      </c>
      <c r="U257" s="143">
        <f t="shared" si="20"/>
        <v>23.255813953488371</v>
      </c>
      <c r="V257" s="143">
        <f t="shared" si="16"/>
        <v>30.434782608695656</v>
      </c>
      <c r="W257" s="143">
        <f t="shared" si="17"/>
        <v>38.095238095238095</v>
      </c>
    </row>
    <row r="258" spans="1:23" x14ac:dyDescent="0.25">
      <c r="A258" s="21">
        <v>3522208</v>
      </c>
      <c r="B258" s="22" t="s">
        <v>347</v>
      </c>
      <c r="C258" s="22" t="s">
        <v>783</v>
      </c>
      <c r="D258" s="22" t="s">
        <v>784</v>
      </c>
      <c r="E258" s="23">
        <v>35013</v>
      </c>
      <c r="F258" s="22" t="s">
        <v>225</v>
      </c>
      <c r="G258" s="22" t="s">
        <v>98</v>
      </c>
      <c r="H258" s="22" t="s">
        <v>99</v>
      </c>
      <c r="I258" s="64">
        <v>1793</v>
      </c>
      <c r="J258" s="64">
        <v>1731</v>
      </c>
      <c r="K258" s="64">
        <v>1778</v>
      </c>
      <c r="L258" s="64">
        <v>1704</v>
      </c>
      <c r="M258" s="64">
        <v>1626</v>
      </c>
      <c r="N258" s="64">
        <v>2975</v>
      </c>
      <c r="O258" s="64">
        <v>2930</v>
      </c>
      <c r="P258" s="64">
        <v>2910</v>
      </c>
      <c r="Q258" s="64">
        <v>2872</v>
      </c>
      <c r="R258" s="64">
        <v>2668</v>
      </c>
      <c r="S258" s="143">
        <f t="shared" si="18"/>
        <v>60.268907563025209</v>
      </c>
      <c r="T258" s="143">
        <f t="shared" si="19"/>
        <v>59.078498293515359</v>
      </c>
      <c r="U258" s="143">
        <f t="shared" si="20"/>
        <v>61.099656357388319</v>
      </c>
      <c r="V258" s="143">
        <f t="shared" si="16"/>
        <v>59.33147632311978</v>
      </c>
      <c r="W258" s="143">
        <f t="shared" si="17"/>
        <v>60.944527736131938</v>
      </c>
    </row>
    <row r="259" spans="1:23" x14ac:dyDescent="0.25">
      <c r="A259" s="21">
        <v>3522307</v>
      </c>
      <c r="B259" s="22" t="s">
        <v>348</v>
      </c>
      <c r="C259" s="22" t="s">
        <v>765</v>
      </c>
      <c r="D259" s="22" t="s">
        <v>766</v>
      </c>
      <c r="E259" s="23">
        <v>35161</v>
      </c>
      <c r="F259" s="22" t="s">
        <v>29</v>
      </c>
      <c r="G259" s="22" t="s">
        <v>27</v>
      </c>
      <c r="H259" s="22" t="s">
        <v>28</v>
      </c>
      <c r="I259" s="64">
        <v>865</v>
      </c>
      <c r="J259" s="64">
        <v>909</v>
      </c>
      <c r="K259" s="64">
        <v>896</v>
      </c>
      <c r="L259" s="64">
        <v>1106</v>
      </c>
      <c r="M259" s="64">
        <v>980</v>
      </c>
      <c r="N259" s="64">
        <v>2111</v>
      </c>
      <c r="O259" s="64">
        <v>2156</v>
      </c>
      <c r="P259" s="64">
        <v>2139</v>
      </c>
      <c r="Q259" s="64">
        <v>2238</v>
      </c>
      <c r="R259" s="64">
        <v>2076</v>
      </c>
      <c r="S259" s="143">
        <f t="shared" si="18"/>
        <v>40.975840833728085</v>
      </c>
      <c r="T259" s="143">
        <f t="shared" si="19"/>
        <v>42.161410018552878</v>
      </c>
      <c r="U259" s="143">
        <f t="shared" si="20"/>
        <v>41.888733052828428</v>
      </c>
      <c r="V259" s="143">
        <f t="shared" si="16"/>
        <v>49.419124218051827</v>
      </c>
      <c r="W259" s="143">
        <f t="shared" si="17"/>
        <v>47.206165703275531</v>
      </c>
    </row>
    <row r="260" spans="1:23" x14ac:dyDescent="0.25">
      <c r="A260" s="21">
        <v>3522406</v>
      </c>
      <c r="B260" s="22" t="s">
        <v>349</v>
      </c>
      <c r="C260" s="22" t="s">
        <v>765</v>
      </c>
      <c r="D260" s="22" t="s">
        <v>766</v>
      </c>
      <c r="E260" s="23">
        <v>35162</v>
      </c>
      <c r="F260" s="22" t="s">
        <v>75</v>
      </c>
      <c r="G260" s="22" t="s">
        <v>27</v>
      </c>
      <c r="H260" s="22" t="s">
        <v>28</v>
      </c>
      <c r="I260" s="64">
        <v>586</v>
      </c>
      <c r="J260" s="64">
        <v>522</v>
      </c>
      <c r="K260" s="64">
        <v>565</v>
      </c>
      <c r="L260" s="64">
        <v>698</v>
      </c>
      <c r="M260" s="64">
        <v>671</v>
      </c>
      <c r="N260" s="64">
        <v>1413</v>
      </c>
      <c r="O260" s="64">
        <v>1427</v>
      </c>
      <c r="P260" s="64">
        <v>1465</v>
      </c>
      <c r="Q260" s="64">
        <v>1505</v>
      </c>
      <c r="R260" s="64">
        <v>1435</v>
      </c>
      <c r="S260" s="143">
        <f t="shared" si="18"/>
        <v>41.472045293701342</v>
      </c>
      <c r="T260" s="143">
        <f t="shared" si="19"/>
        <v>36.580238262088301</v>
      </c>
      <c r="U260" s="143">
        <f t="shared" si="20"/>
        <v>38.56655290102389</v>
      </c>
      <c r="V260" s="143">
        <f t="shared" ref="V260:V323" si="21">L260/Q260*100</f>
        <v>46.378737541528238</v>
      </c>
      <c r="W260" s="143">
        <f t="shared" ref="W260:W323" si="22">M260/R260*100</f>
        <v>46.759581881533101</v>
      </c>
    </row>
    <row r="261" spans="1:23" x14ac:dyDescent="0.25">
      <c r="A261" s="21">
        <v>3522505</v>
      </c>
      <c r="B261" s="22" t="s">
        <v>350</v>
      </c>
      <c r="C261" s="22" t="s">
        <v>779</v>
      </c>
      <c r="D261" s="22" t="s">
        <v>780</v>
      </c>
      <c r="E261" s="23">
        <v>35014</v>
      </c>
      <c r="F261" s="22" t="s">
        <v>128</v>
      </c>
      <c r="G261" s="22" t="s">
        <v>98</v>
      </c>
      <c r="H261" s="22" t="s">
        <v>99</v>
      </c>
      <c r="I261" s="64">
        <v>2270</v>
      </c>
      <c r="J261" s="64">
        <v>2308</v>
      </c>
      <c r="K261" s="64">
        <v>2448</v>
      </c>
      <c r="L261" s="64">
        <v>2576</v>
      </c>
      <c r="M261" s="64">
        <v>2419</v>
      </c>
      <c r="N261" s="64">
        <v>3988</v>
      </c>
      <c r="O261" s="64">
        <v>4114</v>
      </c>
      <c r="P261" s="64">
        <v>4321</v>
      </c>
      <c r="Q261" s="64">
        <v>4471</v>
      </c>
      <c r="R261" s="64">
        <v>4084</v>
      </c>
      <c r="S261" s="143">
        <f t="shared" ref="S261:S324" si="23">I261/N261*100</f>
        <v>56.92076228686058</v>
      </c>
      <c r="T261" s="143">
        <f t="shared" ref="T261:T324" si="24">J261/O261*100</f>
        <v>56.101118133203698</v>
      </c>
      <c r="U261" s="143">
        <f t="shared" ref="U261:U324" si="25">K261/P261*100</f>
        <v>56.653552418421661</v>
      </c>
      <c r="V261" s="143">
        <f t="shared" si="21"/>
        <v>57.615745918139119</v>
      </c>
      <c r="W261" s="143">
        <f t="shared" si="22"/>
        <v>59.231145935357489</v>
      </c>
    </row>
    <row r="262" spans="1:23" x14ac:dyDescent="0.25">
      <c r="A262" s="21">
        <v>3522604</v>
      </c>
      <c r="B262" s="22" t="s">
        <v>351</v>
      </c>
      <c r="C262" s="22" t="s">
        <v>759</v>
      </c>
      <c r="D262" s="22" t="s">
        <v>760</v>
      </c>
      <c r="E262" s="23">
        <v>35141</v>
      </c>
      <c r="F262" s="22" t="s">
        <v>260</v>
      </c>
      <c r="G262" s="22" t="s">
        <v>10</v>
      </c>
      <c r="H262" s="22" t="s">
        <v>11</v>
      </c>
      <c r="I262" s="64">
        <v>272</v>
      </c>
      <c r="J262" s="64">
        <v>264</v>
      </c>
      <c r="K262" s="64">
        <v>284</v>
      </c>
      <c r="L262" s="64">
        <v>273</v>
      </c>
      <c r="M262" s="64">
        <v>254</v>
      </c>
      <c r="N262" s="64">
        <v>814</v>
      </c>
      <c r="O262" s="64">
        <v>779</v>
      </c>
      <c r="P262" s="64">
        <v>816</v>
      </c>
      <c r="Q262" s="64">
        <v>865</v>
      </c>
      <c r="R262" s="64">
        <v>802</v>
      </c>
      <c r="S262" s="143">
        <f t="shared" si="23"/>
        <v>33.415233415233416</v>
      </c>
      <c r="T262" s="143">
        <f t="shared" si="24"/>
        <v>33.889602053915276</v>
      </c>
      <c r="U262" s="143">
        <f t="shared" si="25"/>
        <v>34.803921568627452</v>
      </c>
      <c r="V262" s="143">
        <f t="shared" si="21"/>
        <v>31.560693641618499</v>
      </c>
      <c r="W262" s="143">
        <f t="shared" si="22"/>
        <v>31.67082294264339</v>
      </c>
    </row>
    <row r="263" spans="1:23" x14ac:dyDescent="0.25">
      <c r="A263" s="21">
        <v>3522653</v>
      </c>
      <c r="B263" s="22" t="s">
        <v>352</v>
      </c>
      <c r="C263" s="22" t="s">
        <v>765</v>
      </c>
      <c r="D263" s="22" t="s">
        <v>766</v>
      </c>
      <c r="E263" s="23">
        <v>35162</v>
      </c>
      <c r="F263" s="22" t="s">
        <v>75</v>
      </c>
      <c r="G263" s="22" t="s">
        <v>27</v>
      </c>
      <c r="H263" s="22" t="s">
        <v>28</v>
      </c>
      <c r="I263" s="64">
        <v>31</v>
      </c>
      <c r="J263" s="64">
        <v>24</v>
      </c>
      <c r="K263" s="64">
        <v>27</v>
      </c>
      <c r="L263" s="64">
        <v>39</v>
      </c>
      <c r="M263" s="64">
        <v>24</v>
      </c>
      <c r="N263" s="64">
        <v>53</v>
      </c>
      <c r="O263" s="64">
        <v>50</v>
      </c>
      <c r="P263" s="64">
        <v>53</v>
      </c>
      <c r="Q263" s="64">
        <v>66</v>
      </c>
      <c r="R263" s="64">
        <v>58</v>
      </c>
      <c r="S263" s="143">
        <f t="shared" si="23"/>
        <v>58.490566037735846</v>
      </c>
      <c r="T263" s="143">
        <f t="shared" si="24"/>
        <v>48</v>
      </c>
      <c r="U263" s="143">
        <f t="shared" si="25"/>
        <v>50.943396226415096</v>
      </c>
      <c r="V263" s="143">
        <f t="shared" si="21"/>
        <v>59.090909090909093</v>
      </c>
      <c r="W263" s="143">
        <f t="shared" si="22"/>
        <v>41.379310344827587</v>
      </c>
    </row>
    <row r="264" spans="1:23" x14ac:dyDescent="0.25">
      <c r="A264" s="21">
        <v>3522703</v>
      </c>
      <c r="B264" s="22" t="s">
        <v>353</v>
      </c>
      <c r="C264" s="22" t="s">
        <v>769</v>
      </c>
      <c r="D264" s="22" t="s">
        <v>770</v>
      </c>
      <c r="E264" s="23">
        <v>35032</v>
      </c>
      <c r="F264" s="22" t="s">
        <v>152</v>
      </c>
      <c r="G264" s="22" t="s">
        <v>55</v>
      </c>
      <c r="H264" s="22" t="s">
        <v>56</v>
      </c>
      <c r="I264" s="64">
        <v>76</v>
      </c>
      <c r="J264" s="64">
        <v>42</v>
      </c>
      <c r="K264" s="64">
        <v>41</v>
      </c>
      <c r="L264" s="64">
        <v>57</v>
      </c>
      <c r="M264" s="64">
        <v>71</v>
      </c>
      <c r="N264" s="64">
        <v>526</v>
      </c>
      <c r="O264" s="64">
        <v>505</v>
      </c>
      <c r="P264" s="64">
        <v>485</v>
      </c>
      <c r="Q264" s="64">
        <v>452</v>
      </c>
      <c r="R264" s="64">
        <v>447</v>
      </c>
      <c r="S264" s="143">
        <f t="shared" si="23"/>
        <v>14.448669201520911</v>
      </c>
      <c r="T264" s="143">
        <f t="shared" si="24"/>
        <v>8.3168316831683171</v>
      </c>
      <c r="U264" s="143">
        <f t="shared" si="25"/>
        <v>8.4536082474226806</v>
      </c>
      <c r="V264" s="143">
        <f t="shared" si="21"/>
        <v>12.610619469026549</v>
      </c>
      <c r="W264" s="143">
        <f t="shared" si="22"/>
        <v>15.883668903803134</v>
      </c>
    </row>
    <row r="265" spans="1:23" x14ac:dyDescent="0.25">
      <c r="A265" s="21">
        <v>3522802</v>
      </c>
      <c r="B265" s="22" t="s">
        <v>354</v>
      </c>
      <c r="C265" s="22" t="s">
        <v>761</v>
      </c>
      <c r="D265" s="22" t="s">
        <v>762</v>
      </c>
      <c r="E265" s="23">
        <v>35061</v>
      </c>
      <c r="F265" s="22" t="s">
        <v>21</v>
      </c>
      <c r="G265" s="22" t="s">
        <v>19</v>
      </c>
      <c r="H265" s="22" t="s">
        <v>20</v>
      </c>
      <c r="I265" s="64">
        <v>112</v>
      </c>
      <c r="J265" s="64">
        <v>99</v>
      </c>
      <c r="K265" s="64">
        <v>106</v>
      </c>
      <c r="L265" s="64">
        <v>98</v>
      </c>
      <c r="M265" s="64">
        <v>91</v>
      </c>
      <c r="N265" s="64">
        <v>223</v>
      </c>
      <c r="O265" s="64">
        <v>208</v>
      </c>
      <c r="P265" s="64">
        <v>192</v>
      </c>
      <c r="Q265" s="64">
        <v>190</v>
      </c>
      <c r="R265" s="64">
        <v>193</v>
      </c>
      <c r="S265" s="143">
        <f t="shared" si="23"/>
        <v>50.224215246636774</v>
      </c>
      <c r="T265" s="143">
        <f t="shared" si="24"/>
        <v>47.596153846153847</v>
      </c>
      <c r="U265" s="143">
        <f t="shared" si="25"/>
        <v>55.208333333333336</v>
      </c>
      <c r="V265" s="143">
        <f t="shared" si="21"/>
        <v>51.578947368421055</v>
      </c>
      <c r="W265" s="143">
        <f t="shared" si="22"/>
        <v>47.150259067357517</v>
      </c>
    </row>
    <row r="266" spans="1:23" x14ac:dyDescent="0.25">
      <c r="A266" s="21">
        <v>3522901</v>
      </c>
      <c r="B266" s="22" t="s">
        <v>355</v>
      </c>
      <c r="C266" s="22" t="s">
        <v>761</v>
      </c>
      <c r="D266" s="22" t="s">
        <v>762</v>
      </c>
      <c r="E266" s="23">
        <v>35064</v>
      </c>
      <c r="F266" s="22" t="s">
        <v>117</v>
      </c>
      <c r="G266" s="22" t="s">
        <v>19</v>
      </c>
      <c r="H266" s="22" t="s">
        <v>20</v>
      </c>
      <c r="I266" s="64">
        <v>56</v>
      </c>
      <c r="J266" s="64">
        <v>43</v>
      </c>
      <c r="K266" s="64">
        <v>32</v>
      </c>
      <c r="L266" s="64">
        <v>19</v>
      </c>
      <c r="M266" s="64">
        <v>54</v>
      </c>
      <c r="N266" s="64">
        <v>157</v>
      </c>
      <c r="O266" s="64">
        <v>161</v>
      </c>
      <c r="P266" s="64">
        <v>147</v>
      </c>
      <c r="Q266" s="64">
        <v>161</v>
      </c>
      <c r="R266" s="64">
        <v>186</v>
      </c>
      <c r="S266" s="143">
        <f t="shared" si="23"/>
        <v>35.668789808917197</v>
      </c>
      <c r="T266" s="143">
        <f t="shared" si="24"/>
        <v>26.70807453416149</v>
      </c>
      <c r="U266" s="143">
        <f t="shared" si="25"/>
        <v>21.768707482993197</v>
      </c>
      <c r="V266" s="143">
        <f t="shared" si="21"/>
        <v>11.801242236024844</v>
      </c>
      <c r="W266" s="143">
        <f t="shared" si="22"/>
        <v>29.032258064516132</v>
      </c>
    </row>
    <row r="267" spans="1:23" x14ac:dyDescent="0.25">
      <c r="A267" s="21">
        <v>3523008</v>
      </c>
      <c r="B267" s="22" t="s">
        <v>356</v>
      </c>
      <c r="C267" s="22" t="s">
        <v>757</v>
      </c>
      <c r="D267" s="22" t="s">
        <v>758</v>
      </c>
      <c r="E267" s="23">
        <v>35022</v>
      </c>
      <c r="F267" s="22" t="s">
        <v>63</v>
      </c>
      <c r="G267" s="22" t="s">
        <v>43</v>
      </c>
      <c r="H267" s="22" t="s">
        <v>44</v>
      </c>
      <c r="I267" s="64">
        <v>22</v>
      </c>
      <c r="J267" s="64">
        <v>23</v>
      </c>
      <c r="K267" s="64">
        <v>25</v>
      </c>
      <c r="L267" s="64">
        <v>32</v>
      </c>
      <c r="M267" s="64">
        <v>24</v>
      </c>
      <c r="N267" s="64">
        <v>67</v>
      </c>
      <c r="O267" s="64">
        <v>62</v>
      </c>
      <c r="P267" s="64">
        <v>62</v>
      </c>
      <c r="Q267" s="64">
        <v>70</v>
      </c>
      <c r="R267" s="64">
        <v>60</v>
      </c>
      <c r="S267" s="143">
        <f t="shared" si="23"/>
        <v>32.835820895522389</v>
      </c>
      <c r="T267" s="143">
        <f t="shared" si="24"/>
        <v>37.096774193548384</v>
      </c>
      <c r="U267" s="143">
        <f t="shared" si="25"/>
        <v>40.322580645161288</v>
      </c>
      <c r="V267" s="143">
        <f t="shared" si="21"/>
        <v>45.714285714285715</v>
      </c>
      <c r="W267" s="143">
        <f t="shared" si="22"/>
        <v>40</v>
      </c>
    </row>
    <row r="268" spans="1:23" x14ac:dyDescent="0.25">
      <c r="A268" s="21">
        <v>3523107</v>
      </c>
      <c r="B268" s="22" t="s">
        <v>357</v>
      </c>
      <c r="C268" s="22" t="s">
        <v>773</v>
      </c>
      <c r="D268" s="22" t="s">
        <v>774</v>
      </c>
      <c r="E268" s="23">
        <v>35011</v>
      </c>
      <c r="F268" s="22" t="s">
        <v>100</v>
      </c>
      <c r="G268" s="22" t="s">
        <v>98</v>
      </c>
      <c r="H268" s="22" t="s">
        <v>99</v>
      </c>
      <c r="I268" s="64">
        <v>3504</v>
      </c>
      <c r="J268" s="64">
        <v>3470</v>
      </c>
      <c r="K268" s="64">
        <v>3588</v>
      </c>
      <c r="L268" s="64">
        <v>3808</v>
      </c>
      <c r="M268" s="64">
        <v>3626</v>
      </c>
      <c r="N268" s="64">
        <v>5859</v>
      </c>
      <c r="O268" s="64">
        <v>5742</v>
      </c>
      <c r="P268" s="64">
        <v>6017</v>
      </c>
      <c r="Q268" s="64">
        <v>6336</v>
      </c>
      <c r="R268" s="64">
        <v>6092</v>
      </c>
      <c r="S268" s="143">
        <f t="shared" si="23"/>
        <v>59.805427547363031</v>
      </c>
      <c r="T268" s="143">
        <f t="shared" si="24"/>
        <v>60.431905259491472</v>
      </c>
      <c r="U268" s="143">
        <f t="shared" si="25"/>
        <v>59.63104537144757</v>
      </c>
      <c r="V268" s="143">
        <f t="shared" si="21"/>
        <v>60.101010101010097</v>
      </c>
      <c r="W268" s="143">
        <f t="shared" si="22"/>
        <v>59.520682862770848</v>
      </c>
    </row>
    <row r="269" spans="1:23" x14ac:dyDescent="0.25">
      <c r="A269" s="21">
        <v>3523206</v>
      </c>
      <c r="B269" s="22" t="s">
        <v>358</v>
      </c>
      <c r="C269" s="22" t="s">
        <v>765</v>
      </c>
      <c r="D269" s="22" t="s">
        <v>766</v>
      </c>
      <c r="E269" s="23">
        <v>35162</v>
      </c>
      <c r="F269" s="22" t="s">
        <v>75</v>
      </c>
      <c r="G269" s="22" t="s">
        <v>27</v>
      </c>
      <c r="H269" s="22" t="s">
        <v>28</v>
      </c>
      <c r="I269" s="64">
        <v>271</v>
      </c>
      <c r="J269" s="64">
        <v>238</v>
      </c>
      <c r="K269" s="64">
        <v>245</v>
      </c>
      <c r="L269" s="64">
        <v>230</v>
      </c>
      <c r="M269" s="64">
        <v>245</v>
      </c>
      <c r="N269" s="64">
        <v>713</v>
      </c>
      <c r="O269" s="64">
        <v>677</v>
      </c>
      <c r="P269" s="64">
        <v>648</v>
      </c>
      <c r="Q269" s="64">
        <v>662</v>
      </c>
      <c r="R269" s="64">
        <v>647</v>
      </c>
      <c r="S269" s="143">
        <f t="shared" si="23"/>
        <v>38.008415147265076</v>
      </c>
      <c r="T269" s="143">
        <f t="shared" si="24"/>
        <v>35.155096011816838</v>
      </c>
      <c r="U269" s="143">
        <f t="shared" si="25"/>
        <v>37.808641975308646</v>
      </c>
      <c r="V269" s="143">
        <f t="shared" si="21"/>
        <v>34.743202416918429</v>
      </c>
      <c r="W269" s="143">
        <f t="shared" si="22"/>
        <v>37.867078825347761</v>
      </c>
    </row>
    <row r="270" spans="1:23" x14ac:dyDescent="0.25">
      <c r="A270" s="21">
        <v>3523305</v>
      </c>
      <c r="B270" s="22" t="s">
        <v>359</v>
      </c>
      <c r="C270" s="22" t="s">
        <v>777</v>
      </c>
      <c r="D270" s="22" t="s">
        <v>778</v>
      </c>
      <c r="E270" s="23">
        <v>35121</v>
      </c>
      <c r="F270" s="22" t="s">
        <v>123</v>
      </c>
      <c r="G270" s="22" t="s">
        <v>121</v>
      </c>
      <c r="H270" s="22" t="s">
        <v>122</v>
      </c>
      <c r="I270" s="64">
        <v>105</v>
      </c>
      <c r="J270" s="64">
        <v>92</v>
      </c>
      <c r="K270" s="64">
        <v>88</v>
      </c>
      <c r="L270" s="64">
        <v>98</v>
      </c>
      <c r="M270" s="64">
        <v>116</v>
      </c>
      <c r="N270" s="64">
        <v>178</v>
      </c>
      <c r="O270" s="64">
        <v>152</v>
      </c>
      <c r="P270" s="64">
        <v>148</v>
      </c>
      <c r="Q270" s="64">
        <v>151</v>
      </c>
      <c r="R270" s="64">
        <v>184</v>
      </c>
      <c r="S270" s="143">
        <f t="shared" si="23"/>
        <v>58.988764044943821</v>
      </c>
      <c r="T270" s="143">
        <f t="shared" si="24"/>
        <v>60.526315789473685</v>
      </c>
      <c r="U270" s="143">
        <f t="shared" si="25"/>
        <v>59.45945945945946</v>
      </c>
      <c r="V270" s="143">
        <f t="shared" si="21"/>
        <v>64.900662251655632</v>
      </c>
      <c r="W270" s="143">
        <f t="shared" si="22"/>
        <v>63.04347826086957</v>
      </c>
    </row>
    <row r="271" spans="1:23" x14ac:dyDescent="0.25">
      <c r="A271" s="21">
        <v>3523404</v>
      </c>
      <c r="B271" s="22" t="s">
        <v>360</v>
      </c>
      <c r="C271" s="22" t="s">
        <v>759</v>
      </c>
      <c r="D271" s="22" t="s">
        <v>760</v>
      </c>
      <c r="E271" s="23">
        <v>35072</v>
      </c>
      <c r="F271" s="22" t="s">
        <v>53</v>
      </c>
      <c r="G271" s="22" t="s">
        <v>15</v>
      </c>
      <c r="H271" s="22" t="s">
        <v>16</v>
      </c>
      <c r="I271" s="64">
        <v>465</v>
      </c>
      <c r="J271" s="64">
        <v>440</v>
      </c>
      <c r="K271" s="64">
        <v>446</v>
      </c>
      <c r="L271" s="64">
        <v>494</v>
      </c>
      <c r="M271" s="64">
        <v>451</v>
      </c>
      <c r="N271" s="64">
        <v>1403</v>
      </c>
      <c r="O271" s="64">
        <v>1499</v>
      </c>
      <c r="P271" s="64">
        <v>1464</v>
      </c>
      <c r="Q271" s="64">
        <v>1487</v>
      </c>
      <c r="R271" s="64">
        <v>1352</v>
      </c>
      <c r="S271" s="143">
        <f t="shared" si="23"/>
        <v>33.143264433357096</v>
      </c>
      <c r="T271" s="143">
        <f t="shared" si="24"/>
        <v>29.352901934623084</v>
      </c>
      <c r="U271" s="143">
        <f t="shared" si="25"/>
        <v>30.464480874316941</v>
      </c>
      <c r="V271" s="143">
        <f t="shared" si="21"/>
        <v>33.221250840618694</v>
      </c>
      <c r="W271" s="143">
        <f t="shared" si="22"/>
        <v>33.357988165680474</v>
      </c>
    </row>
    <row r="272" spans="1:23" x14ac:dyDescent="0.25">
      <c r="A272" s="21">
        <v>3523503</v>
      </c>
      <c r="B272" s="22" t="s">
        <v>361</v>
      </c>
      <c r="C272" s="22" t="s">
        <v>761</v>
      </c>
      <c r="D272" s="22" t="s">
        <v>762</v>
      </c>
      <c r="E272" s="23">
        <v>35063</v>
      </c>
      <c r="F272" s="22" t="s">
        <v>66</v>
      </c>
      <c r="G272" s="22" t="s">
        <v>19</v>
      </c>
      <c r="H272" s="22" t="s">
        <v>20</v>
      </c>
      <c r="I272" s="64">
        <v>158</v>
      </c>
      <c r="J272" s="64">
        <v>136</v>
      </c>
      <c r="K272" s="64">
        <v>128</v>
      </c>
      <c r="L272" s="64">
        <v>159</v>
      </c>
      <c r="M272" s="64">
        <v>159</v>
      </c>
      <c r="N272" s="64">
        <v>321</v>
      </c>
      <c r="O272" s="64">
        <v>253</v>
      </c>
      <c r="P272" s="64">
        <v>244</v>
      </c>
      <c r="Q272" s="64">
        <v>285</v>
      </c>
      <c r="R272" s="64">
        <v>284</v>
      </c>
      <c r="S272" s="143">
        <f t="shared" si="23"/>
        <v>49.221183800623052</v>
      </c>
      <c r="T272" s="143">
        <f t="shared" si="24"/>
        <v>53.754940711462453</v>
      </c>
      <c r="U272" s="143">
        <f t="shared" si="25"/>
        <v>52.459016393442624</v>
      </c>
      <c r="V272" s="143">
        <f t="shared" si="21"/>
        <v>55.78947368421052</v>
      </c>
      <c r="W272" s="143">
        <f t="shared" si="22"/>
        <v>55.985915492957751</v>
      </c>
    </row>
    <row r="273" spans="1:23" x14ac:dyDescent="0.25">
      <c r="A273" s="21">
        <v>3523602</v>
      </c>
      <c r="B273" s="22" t="s">
        <v>362</v>
      </c>
      <c r="C273" s="22" t="s">
        <v>763</v>
      </c>
      <c r="D273" s="22" t="s">
        <v>764</v>
      </c>
      <c r="E273" s="23">
        <v>35104</v>
      </c>
      <c r="F273" s="22" t="s">
        <v>61</v>
      </c>
      <c r="G273" s="22" t="s">
        <v>23</v>
      </c>
      <c r="H273" s="22" t="s">
        <v>24</v>
      </c>
      <c r="I273" s="64">
        <v>14</v>
      </c>
      <c r="J273" s="64">
        <v>11</v>
      </c>
      <c r="K273" s="64">
        <v>26</v>
      </c>
      <c r="L273" s="64">
        <v>36</v>
      </c>
      <c r="M273" s="64">
        <v>26</v>
      </c>
      <c r="N273" s="64">
        <v>172</v>
      </c>
      <c r="O273" s="64">
        <v>173</v>
      </c>
      <c r="P273" s="64">
        <v>178</v>
      </c>
      <c r="Q273" s="64">
        <v>146</v>
      </c>
      <c r="R273" s="64">
        <v>152</v>
      </c>
      <c r="S273" s="143">
        <f t="shared" si="23"/>
        <v>8.1395348837209305</v>
      </c>
      <c r="T273" s="143">
        <f t="shared" si="24"/>
        <v>6.3583815028901727</v>
      </c>
      <c r="U273" s="143">
        <f t="shared" si="25"/>
        <v>14.606741573033707</v>
      </c>
      <c r="V273" s="143">
        <f t="shared" si="21"/>
        <v>24.657534246575342</v>
      </c>
      <c r="W273" s="143">
        <f t="shared" si="22"/>
        <v>17.105263157894736</v>
      </c>
    </row>
    <row r="274" spans="1:23" x14ac:dyDescent="0.25">
      <c r="A274" s="21">
        <v>3523701</v>
      </c>
      <c r="B274" s="22" t="s">
        <v>363</v>
      </c>
      <c r="C274" s="22" t="s">
        <v>769</v>
      </c>
      <c r="D274" s="22" t="s">
        <v>770</v>
      </c>
      <c r="E274" s="23">
        <v>35081</v>
      </c>
      <c r="F274" s="22" t="s">
        <v>229</v>
      </c>
      <c r="G274" s="22" t="s">
        <v>81</v>
      </c>
      <c r="H274" s="22" t="s">
        <v>82</v>
      </c>
      <c r="I274" s="64">
        <v>30</v>
      </c>
      <c r="J274" s="64">
        <v>32</v>
      </c>
      <c r="K274" s="64">
        <v>15</v>
      </c>
      <c r="L274" s="64">
        <v>30</v>
      </c>
      <c r="M274" s="64">
        <v>25</v>
      </c>
      <c r="N274" s="64">
        <v>68</v>
      </c>
      <c r="O274" s="64">
        <v>72</v>
      </c>
      <c r="P274" s="64">
        <v>68</v>
      </c>
      <c r="Q274" s="64">
        <v>67</v>
      </c>
      <c r="R274" s="64">
        <v>65</v>
      </c>
      <c r="S274" s="143">
        <f t="shared" si="23"/>
        <v>44.117647058823529</v>
      </c>
      <c r="T274" s="143">
        <f t="shared" si="24"/>
        <v>44.444444444444443</v>
      </c>
      <c r="U274" s="143">
        <f t="shared" si="25"/>
        <v>22.058823529411764</v>
      </c>
      <c r="V274" s="143">
        <f t="shared" si="21"/>
        <v>44.776119402985074</v>
      </c>
      <c r="W274" s="143">
        <f t="shared" si="22"/>
        <v>38.461538461538467</v>
      </c>
    </row>
    <row r="275" spans="1:23" x14ac:dyDescent="0.25">
      <c r="A275" s="21">
        <v>3523800</v>
      </c>
      <c r="B275" s="22" t="s">
        <v>364</v>
      </c>
      <c r="C275" s="22" t="s">
        <v>759</v>
      </c>
      <c r="D275" s="22" t="s">
        <v>760</v>
      </c>
      <c r="E275" s="23">
        <v>35143</v>
      </c>
      <c r="F275" s="22" t="s">
        <v>170</v>
      </c>
      <c r="G275" s="22" t="s">
        <v>10</v>
      </c>
      <c r="H275" s="22" t="s">
        <v>11</v>
      </c>
      <c r="I275" s="64">
        <v>20</v>
      </c>
      <c r="J275" s="64">
        <v>11</v>
      </c>
      <c r="K275" s="64">
        <v>10</v>
      </c>
      <c r="L275" s="64">
        <v>14</v>
      </c>
      <c r="M275" s="64">
        <v>18</v>
      </c>
      <c r="N275" s="64">
        <v>83</v>
      </c>
      <c r="O275" s="64">
        <v>76</v>
      </c>
      <c r="P275" s="64">
        <v>87</v>
      </c>
      <c r="Q275" s="64">
        <v>86</v>
      </c>
      <c r="R275" s="64">
        <v>84</v>
      </c>
      <c r="S275" s="143">
        <f t="shared" si="23"/>
        <v>24.096385542168676</v>
      </c>
      <c r="T275" s="143">
        <f t="shared" si="24"/>
        <v>14.473684210526317</v>
      </c>
      <c r="U275" s="143">
        <f t="shared" si="25"/>
        <v>11.494252873563218</v>
      </c>
      <c r="V275" s="143">
        <f t="shared" si="21"/>
        <v>16.279069767441861</v>
      </c>
      <c r="W275" s="143">
        <f t="shared" si="22"/>
        <v>21.428571428571427</v>
      </c>
    </row>
    <row r="276" spans="1:23" x14ac:dyDescent="0.25">
      <c r="A276" s="21">
        <v>3523909</v>
      </c>
      <c r="B276" s="22" t="s">
        <v>365</v>
      </c>
      <c r="C276" s="22" t="s">
        <v>765</v>
      </c>
      <c r="D276" s="22" t="s">
        <v>766</v>
      </c>
      <c r="E276" s="23">
        <v>35163</v>
      </c>
      <c r="F276" s="22" t="s">
        <v>28</v>
      </c>
      <c r="G276" s="22" t="s">
        <v>27</v>
      </c>
      <c r="H276" s="22" t="s">
        <v>28</v>
      </c>
      <c r="I276" s="64">
        <v>935</v>
      </c>
      <c r="J276" s="64">
        <v>865</v>
      </c>
      <c r="K276" s="64">
        <v>894</v>
      </c>
      <c r="L276" s="64">
        <v>935</v>
      </c>
      <c r="M276" s="64">
        <v>941</v>
      </c>
      <c r="N276" s="64">
        <v>2496</v>
      </c>
      <c r="O276" s="64">
        <v>2370</v>
      </c>
      <c r="P276" s="64">
        <v>2461</v>
      </c>
      <c r="Q276" s="64">
        <v>2463</v>
      </c>
      <c r="R276" s="64">
        <v>2280</v>
      </c>
      <c r="S276" s="143">
        <f t="shared" si="23"/>
        <v>37.459935897435898</v>
      </c>
      <c r="T276" s="143">
        <f t="shared" si="24"/>
        <v>36.497890295358651</v>
      </c>
      <c r="U276" s="143">
        <f t="shared" si="25"/>
        <v>36.326696464851686</v>
      </c>
      <c r="V276" s="143">
        <f t="shared" si="21"/>
        <v>37.961835160373532</v>
      </c>
      <c r="W276" s="143">
        <f t="shared" si="22"/>
        <v>41.271929824561404</v>
      </c>
    </row>
    <row r="277" spans="1:23" x14ac:dyDescent="0.25">
      <c r="A277" s="21">
        <v>3524006</v>
      </c>
      <c r="B277" s="22" t="s">
        <v>366</v>
      </c>
      <c r="C277" s="22" t="s">
        <v>775</v>
      </c>
      <c r="D277" s="22" t="s">
        <v>776</v>
      </c>
      <c r="E277" s="23">
        <v>35073</v>
      </c>
      <c r="F277" s="22" t="s">
        <v>165</v>
      </c>
      <c r="G277" s="22" t="s">
        <v>15</v>
      </c>
      <c r="H277" s="22" t="s">
        <v>16</v>
      </c>
      <c r="I277" s="64">
        <v>390</v>
      </c>
      <c r="J277" s="64">
        <v>338</v>
      </c>
      <c r="K277" s="64">
        <v>347</v>
      </c>
      <c r="L277" s="64">
        <v>384</v>
      </c>
      <c r="M277" s="64">
        <v>361</v>
      </c>
      <c r="N277" s="64">
        <v>837</v>
      </c>
      <c r="O277" s="64">
        <v>848</v>
      </c>
      <c r="P277" s="64">
        <v>884</v>
      </c>
      <c r="Q277" s="64">
        <v>903</v>
      </c>
      <c r="R277" s="64">
        <v>880</v>
      </c>
      <c r="S277" s="143">
        <f t="shared" si="23"/>
        <v>46.59498207885305</v>
      </c>
      <c r="T277" s="143">
        <f t="shared" si="24"/>
        <v>39.858490566037737</v>
      </c>
      <c r="U277" s="143">
        <f t="shared" si="25"/>
        <v>39.25339366515837</v>
      </c>
      <c r="V277" s="143">
        <f t="shared" si="21"/>
        <v>42.524916943521596</v>
      </c>
      <c r="W277" s="143">
        <f t="shared" si="22"/>
        <v>41.022727272727273</v>
      </c>
    </row>
    <row r="278" spans="1:23" x14ac:dyDescent="0.25">
      <c r="A278" s="21">
        <v>3524105</v>
      </c>
      <c r="B278" s="22" t="s">
        <v>367</v>
      </c>
      <c r="C278" s="22" t="s">
        <v>769</v>
      </c>
      <c r="D278" s="22" t="s">
        <v>770</v>
      </c>
      <c r="E278" s="23">
        <v>35083</v>
      </c>
      <c r="F278" s="22" t="s">
        <v>83</v>
      </c>
      <c r="G278" s="22" t="s">
        <v>81</v>
      </c>
      <c r="H278" s="22" t="s">
        <v>82</v>
      </c>
      <c r="I278" s="64">
        <v>90</v>
      </c>
      <c r="J278" s="64">
        <v>87</v>
      </c>
      <c r="K278" s="64">
        <v>83</v>
      </c>
      <c r="L278" s="64">
        <v>115</v>
      </c>
      <c r="M278" s="64">
        <v>89</v>
      </c>
      <c r="N278" s="64">
        <v>484</v>
      </c>
      <c r="O278" s="64">
        <v>451</v>
      </c>
      <c r="P278" s="64">
        <v>448</v>
      </c>
      <c r="Q278" s="64">
        <v>493</v>
      </c>
      <c r="R278" s="64">
        <v>418</v>
      </c>
      <c r="S278" s="143">
        <f t="shared" si="23"/>
        <v>18.595041322314049</v>
      </c>
      <c r="T278" s="143">
        <f t="shared" si="24"/>
        <v>19.290465631929045</v>
      </c>
      <c r="U278" s="143">
        <f t="shared" si="25"/>
        <v>18.526785714285715</v>
      </c>
      <c r="V278" s="143">
        <f t="shared" si="21"/>
        <v>23.32657200811359</v>
      </c>
      <c r="W278" s="143">
        <f t="shared" si="22"/>
        <v>21.291866028708135</v>
      </c>
    </row>
    <row r="279" spans="1:23" x14ac:dyDescent="0.25">
      <c r="A279" s="21">
        <v>3524204</v>
      </c>
      <c r="B279" s="22" t="s">
        <v>368</v>
      </c>
      <c r="C279" s="22" t="s">
        <v>769</v>
      </c>
      <c r="D279" s="22" t="s">
        <v>770</v>
      </c>
      <c r="E279" s="23">
        <v>35051</v>
      </c>
      <c r="F279" s="22" t="s">
        <v>37</v>
      </c>
      <c r="G279" s="22" t="s">
        <v>35</v>
      </c>
      <c r="H279" s="22" t="s">
        <v>36</v>
      </c>
      <c r="I279" s="64">
        <v>12</v>
      </c>
      <c r="J279" s="64">
        <v>10</v>
      </c>
      <c r="K279" s="64">
        <v>8</v>
      </c>
      <c r="L279" s="64">
        <v>12</v>
      </c>
      <c r="M279" s="64">
        <v>14</v>
      </c>
      <c r="N279" s="64">
        <v>81</v>
      </c>
      <c r="O279" s="64">
        <v>88</v>
      </c>
      <c r="P279" s="64">
        <v>49</v>
      </c>
      <c r="Q279" s="64">
        <v>67</v>
      </c>
      <c r="R279" s="64">
        <v>70</v>
      </c>
      <c r="S279" s="143">
        <f t="shared" si="23"/>
        <v>14.814814814814813</v>
      </c>
      <c r="T279" s="143">
        <f t="shared" si="24"/>
        <v>11.363636363636363</v>
      </c>
      <c r="U279" s="143">
        <f t="shared" si="25"/>
        <v>16.326530612244898</v>
      </c>
      <c r="V279" s="143">
        <f t="shared" si="21"/>
        <v>17.910447761194028</v>
      </c>
      <c r="W279" s="143">
        <f t="shared" si="22"/>
        <v>20</v>
      </c>
    </row>
    <row r="280" spans="1:23" x14ac:dyDescent="0.25">
      <c r="A280" s="21">
        <v>3524303</v>
      </c>
      <c r="B280" s="22" t="s">
        <v>369</v>
      </c>
      <c r="C280" s="22" t="s">
        <v>769</v>
      </c>
      <c r="D280" s="22" t="s">
        <v>770</v>
      </c>
      <c r="E280" s="23">
        <v>35131</v>
      </c>
      <c r="F280" s="22" t="s">
        <v>126</v>
      </c>
      <c r="G280" s="22" t="s">
        <v>39</v>
      </c>
      <c r="H280" s="22" t="s">
        <v>40</v>
      </c>
      <c r="I280" s="64">
        <v>271</v>
      </c>
      <c r="J280" s="64">
        <v>313</v>
      </c>
      <c r="K280" s="64">
        <v>390</v>
      </c>
      <c r="L280" s="64">
        <v>395</v>
      </c>
      <c r="M280" s="64">
        <v>347</v>
      </c>
      <c r="N280" s="64">
        <v>879</v>
      </c>
      <c r="O280" s="64">
        <v>811</v>
      </c>
      <c r="P280" s="64">
        <v>856</v>
      </c>
      <c r="Q280" s="64">
        <v>879</v>
      </c>
      <c r="R280" s="64">
        <v>764</v>
      </c>
      <c r="S280" s="143">
        <f t="shared" si="23"/>
        <v>30.830489192263936</v>
      </c>
      <c r="T280" s="143">
        <f t="shared" si="24"/>
        <v>38.594327990135632</v>
      </c>
      <c r="U280" s="143">
        <f t="shared" si="25"/>
        <v>45.560747663551403</v>
      </c>
      <c r="V280" s="143">
        <f t="shared" si="21"/>
        <v>44.937428896473264</v>
      </c>
      <c r="W280" s="143">
        <f t="shared" si="22"/>
        <v>45.418848167539267</v>
      </c>
    </row>
    <row r="281" spans="1:23" x14ac:dyDescent="0.25">
      <c r="A281" s="21">
        <v>3524402</v>
      </c>
      <c r="B281" s="22" t="s">
        <v>370</v>
      </c>
      <c r="C281" s="22" t="s">
        <v>771</v>
      </c>
      <c r="D281" s="22" t="s">
        <v>772</v>
      </c>
      <c r="E281" s="23">
        <v>35171</v>
      </c>
      <c r="F281" s="22" t="s">
        <v>167</v>
      </c>
      <c r="G281" s="22" t="s">
        <v>69</v>
      </c>
      <c r="H281" s="22" t="s">
        <v>70</v>
      </c>
      <c r="I281" s="64">
        <v>1251</v>
      </c>
      <c r="J281" s="64">
        <v>1203</v>
      </c>
      <c r="K281" s="64">
        <v>1301</v>
      </c>
      <c r="L281" s="64">
        <v>1393</v>
      </c>
      <c r="M281" s="64">
        <v>1267</v>
      </c>
      <c r="N281" s="64">
        <v>3274</v>
      </c>
      <c r="O281" s="64">
        <v>3204</v>
      </c>
      <c r="P281" s="64">
        <v>3391</v>
      </c>
      <c r="Q281" s="64">
        <v>3302</v>
      </c>
      <c r="R281" s="64">
        <v>3070</v>
      </c>
      <c r="S281" s="143">
        <f t="shared" si="23"/>
        <v>38.21014050091631</v>
      </c>
      <c r="T281" s="143">
        <f t="shared" si="24"/>
        <v>37.546816479400746</v>
      </c>
      <c r="U281" s="143">
        <f t="shared" si="25"/>
        <v>38.366263639044526</v>
      </c>
      <c r="V281" s="143">
        <f t="shared" si="21"/>
        <v>42.186553603876433</v>
      </c>
      <c r="W281" s="143">
        <f t="shared" si="22"/>
        <v>41.270358306188925</v>
      </c>
    </row>
    <row r="282" spans="1:23" x14ac:dyDescent="0.25">
      <c r="A282" s="21">
        <v>3524501</v>
      </c>
      <c r="B282" s="22" t="s">
        <v>371</v>
      </c>
      <c r="C282" s="22" t="s">
        <v>757</v>
      </c>
      <c r="D282" s="22" t="s">
        <v>758</v>
      </c>
      <c r="E282" s="23">
        <v>35156</v>
      </c>
      <c r="F282" s="22" t="s">
        <v>8</v>
      </c>
      <c r="G282" s="22" t="s">
        <v>6</v>
      </c>
      <c r="H282" s="22" t="s">
        <v>7</v>
      </c>
      <c r="I282" s="64">
        <v>9</v>
      </c>
      <c r="J282" s="64">
        <v>11</v>
      </c>
      <c r="K282" s="64">
        <v>10</v>
      </c>
      <c r="L282" s="64">
        <v>17</v>
      </c>
      <c r="M282" s="64">
        <v>8</v>
      </c>
      <c r="N282" s="64">
        <v>84</v>
      </c>
      <c r="O282" s="64">
        <v>82</v>
      </c>
      <c r="P282" s="64">
        <v>73</v>
      </c>
      <c r="Q282" s="64">
        <v>92</v>
      </c>
      <c r="R282" s="64">
        <v>87</v>
      </c>
      <c r="S282" s="143">
        <f t="shared" si="23"/>
        <v>10.714285714285714</v>
      </c>
      <c r="T282" s="143">
        <f t="shared" si="24"/>
        <v>13.414634146341465</v>
      </c>
      <c r="U282" s="143">
        <f t="shared" si="25"/>
        <v>13.698630136986301</v>
      </c>
      <c r="V282" s="143">
        <f t="shared" si="21"/>
        <v>18.478260869565215</v>
      </c>
      <c r="W282" s="143">
        <f t="shared" si="22"/>
        <v>9.1954022988505741</v>
      </c>
    </row>
    <row r="283" spans="1:23" x14ac:dyDescent="0.25">
      <c r="A283" s="21">
        <v>3524600</v>
      </c>
      <c r="B283" s="22" t="s">
        <v>372</v>
      </c>
      <c r="C283" s="22" t="s">
        <v>777</v>
      </c>
      <c r="D283" s="22" t="s">
        <v>778</v>
      </c>
      <c r="E283" s="23">
        <v>35121</v>
      </c>
      <c r="F283" s="22" t="s">
        <v>123</v>
      </c>
      <c r="G283" s="22" t="s">
        <v>121</v>
      </c>
      <c r="H283" s="22" t="s">
        <v>122</v>
      </c>
      <c r="I283" s="64">
        <v>153</v>
      </c>
      <c r="J283" s="64">
        <v>139</v>
      </c>
      <c r="K283" s="64">
        <v>183</v>
      </c>
      <c r="L283" s="64">
        <v>173</v>
      </c>
      <c r="M283" s="64">
        <v>203</v>
      </c>
      <c r="N283" s="64">
        <v>226</v>
      </c>
      <c r="O283" s="64">
        <v>227</v>
      </c>
      <c r="P283" s="64">
        <v>256</v>
      </c>
      <c r="Q283" s="64">
        <v>251</v>
      </c>
      <c r="R283" s="64">
        <v>267</v>
      </c>
      <c r="S283" s="143">
        <f t="shared" si="23"/>
        <v>67.69911504424779</v>
      </c>
      <c r="T283" s="143">
        <f t="shared" si="24"/>
        <v>61.233480176211451</v>
      </c>
      <c r="U283" s="143">
        <f t="shared" si="25"/>
        <v>71.484375</v>
      </c>
      <c r="V283" s="143">
        <f t="shared" si="21"/>
        <v>68.924302788844628</v>
      </c>
      <c r="W283" s="143">
        <f t="shared" si="22"/>
        <v>76.029962546816478</v>
      </c>
    </row>
    <row r="284" spans="1:23" x14ac:dyDescent="0.25">
      <c r="A284" s="21">
        <v>3524709</v>
      </c>
      <c r="B284" s="22" t="s">
        <v>373</v>
      </c>
      <c r="C284" s="22" t="s">
        <v>759</v>
      </c>
      <c r="D284" s="22" t="s">
        <v>760</v>
      </c>
      <c r="E284" s="23">
        <v>35072</v>
      </c>
      <c r="F284" s="22" t="s">
        <v>53</v>
      </c>
      <c r="G284" s="22" t="s">
        <v>15</v>
      </c>
      <c r="H284" s="22" t="s">
        <v>16</v>
      </c>
      <c r="I284" s="64">
        <v>166</v>
      </c>
      <c r="J284" s="64">
        <v>145</v>
      </c>
      <c r="K284" s="64">
        <v>169</v>
      </c>
      <c r="L284" s="64">
        <v>205</v>
      </c>
      <c r="M284" s="64">
        <v>209</v>
      </c>
      <c r="N284" s="64">
        <v>688</v>
      </c>
      <c r="O284" s="64">
        <v>719</v>
      </c>
      <c r="P284" s="64">
        <v>684</v>
      </c>
      <c r="Q284" s="64">
        <v>863</v>
      </c>
      <c r="R284" s="64">
        <v>768</v>
      </c>
      <c r="S284" s="143">
        <f t="shared" si="23"/>
        <v>24.127906976744189</v>
      </c>
      <c r="T284" s="143">
        <f t="shared" si="24"/>
        <v>20.166898470097358</v>
      </c>
      <c r="U284" s="143">
        <f t="shared" si="25"/>
        <v>24.707602339181285</v>
      </c>
      <c r="V284" s="143">
        <f t="shared" si="21"/>
        <v>23.754345307068366</v>
      </c>
      <c r="W284" s="143">
        <f t="shared" si="22"/>
        <v>27.213541666666668</v>
      </c>
    </row>
    <row r="285" spans="1:23" x14ac:dyDescent="0.25">
      <c r="A285" s="21">
        <v>3524808</v>
      </c>
      <c r="B285" s="22" t="s">
        <v>374</v>
      </c>
      <c r="C285" s="22" t="s">
        <v>757</v>
      </c>
      <c r="D285" s="22" t="s">
        <v>758</v>
      </c>
      <c r="E285" s="23">
        <v>35153</v>
      </c>
      <c r="F285" s="22" t="s">
        <v>73</v>
      </c>
      <c r="G285" s="22" t="s">
        <v>6</v>
      </c>
      <c r="H285" s="22" t="s">
        <v>7</v>
      </c>
      <c r="I285" s="64">
        <v>72</v>
      </c>
      <c r="J285" s="64">
        <v>83</v>
      </c>
      <c r="K285" s="64">
        <v>68</v>
      </c>
      <c r="L285" s="64">
        <v>57</v>
      </c>
      <c r="M285" s="64">
        <v>59</v>
      </c>
      <c r="N285" s="64">
        <v>517</v>
      </c>
      <c r="O285" s="64">
        <v>537</v>
      </c>
      <c r="P285" s="64">
        <v>536</v>
      </c>
      <c r="Q285" s="64">
        <v>545</v>
      </c>
      <c r="R285" s="64">
        <v>541</v>
      </c>
      <c r="S285" s="143">
        <f t="shared" si="23"/>
        <v>13.926499032882012</v>
      </c>
      <c r="T285" s="143">
        <f t="shared" si="24"/>
        <v>15.456238361266294</v>
      </c>
      <c r="U285" s="143">
        <f t="shared" si="25"/>
        <v>12.686567164179104</v>
      </c>
      <c r="V285" s="143">
        <f t="shared" si="21"/>
        <v>10.458715596330276</v>
      </c>
      <c r="W285" s="143">
        <f t="shared" si="22"/>
        <v>10.905730129390019</v>
      </c>
    </row>
    <row r="286" spans="1:23" x14ac:dyDescent="0.25">
      <c r="A286" s="21">
        <v>3524907</v>
      </c>
      <c r="B286" s="22" t="s">
        <v>375</v>
      </c>
      <c r="C286" s="22" t="s">
        <v>771</v>
      </c>
      <c r="D286" s="22" t="s">
        <v>772</v>
      </c>
      <c r="E286" s="23">
        <v>35171</v>
      </c>
      <c r="F286" s="22" t="s">
        <v>167</v>
      </c>
      <c r="G286" s="22" t="s">
        <v>69</v>
      </c>
      <c r="H286" s="22" t="s">
        <v>70</v>
      </c>
      <c r="I286" s="64">
        <v>18</v>
      </c>
      <c r="J286" s="64">
        <v>33</v>
      </c>
      <c r="K286" s="64">
        <v>33</v>
      </c>
      <c r="L286" s="64">
        <v>29</v>
      </c>
      <c r="M286" s="64">
        <v>36</v>
      </c>
      <c r="N286" s="64">
        <v>60</v>
      </c>
      <c r="O286" s="64">
        <v>82</v>
      </c>
      <c r="P286" s="64">
        <v>69</v>
      </c>
      <c r="Q286" s="64">
        <v>76</v>
      </c>
      <c r="R286" s="64">
        <v>69</v>
      </c>
      <c r="S286" s="143">
        <f t="shared" si="23"/>
        <v>30</v>
      </c>
      <c r="T286" s="143">
        <f t="shared" si="24"/>
        <v>40.243902439024396</v>
      </c>
      <c r="U286" s="143">
        <f t="shared" si="25"/>
        <v>47.826086956521742</v>
      </c>
      <c r="V286" s="143">
        <f t="shared" si="21"/>
        <v>38.15789473684211</v>
      </c>
      <c r="W286" s="143">
        <f t="shared" si="22"/>
        <v>52.173913043478258</v>
      </c>
    </row>
    <row r="287" spans="1:23" x14ac:dyDescent="0.25">
      <c r="A287" s="21">
        <v>3525003</v>
      </c>
      <c r="B287" s="22" t="s">
        <v>376</v>
      </c>
      <c r="C287" s="22" t="s">
        <v>779</v>
      </c>
      <c r="D287" s="22" t="s">
        <v>780</v>
      </c>
      <c r="E287" s="23">
        <v>35014</v>
      </c>
      <c r="F287" s="22" t="s">
        <v>128</v>
      </c>
      <c r="G287" s="22" t="s">
        <v>98</v>
      </c>
      <c r="H287" s="22" t="s">
        <v>99</v>
      </c>
      <c r="I287" s="64">
        <v>767</v>
      </c>
      <c r="J287" s="64">
        <v>790</v>
      </c>
      <c r="K287" s="64">
        <v>909</v>
      </c>
      <c r="L287" s="64">
        <v>945</v>
      </c>
      <c r="M287" s="64">
        <v>919</v>
      </c>
      <c r="N287" s="64">
        <v>1734</v>
      </c>
      <c r="O287" s="64">
        <v>1729</v>
      </c>
      <c r="P287" s="64">
        <v>1846</v>
      </c>
      <c r="Q287" s="64">
        <v>1921</v>
      </c>
      <c r="R287" s="64">
        <v>1770</v>
      </c>
      <c r="S287" s="143">
        <f t="shared" si="23"/>
        <v>44.232987312572085</v>
      </c>
      <c r="T287" s="143">
        <f t="shared" si="24"/>
        <v>45.691150954308853</v>
      </c>
      <c r="U287" s="143">
        <f t="shared" si="25"/>
        <v>49.241603466955581</v>
      </c>
      <c r="V287" s="143">
        <f t="shared" si="21"/>
        <v>49.193128578865178</v>
      </c>
      <c r="W287" s="143">
        <f t="shared" si="22"/>
        <v>51.920903954802256</v>
      </c>
    </row>
    <row r="288" spans="1:23" x14ac:dyDescent="0.25">
      <c r="A288" s="21">
        <v>3525102</v>
      </c>
      <c r="B288" s="22" t="s">
        <v>377</v>
      </c>
      <c r="C288" s="22" t="s">
        <v>769</v>
      </c>
      <c r="D288" s="22" t="s">
        <v>770</v>
      </c>
      <c r="E288" s="23">
        <v>35132</v>
      </c>
      <c r="F288" s="22" t="s">
        <v>227</v>
      </c>
      <c r="G288" s="22" t="s">
        <v>39</v>
      </c>
      <c r="H288" s="22" t="s">
        <v>40</v>
      </c>
      <c r="I288" s="64">
        <v>248</v>
      </c>
      <c r="J288" s="64">
        <v>272</v>
      </c>
      <c r="K288" s="64">
        <v>230</v>
      </c>
      <c r="L288" s="64">
        <v>325</v>
      </c>
      <c r="M288" s="64">
        <v>310</v>
      </c>
      <c r="N288" s="64">
        <v>503</v>
      </c>
      <c r="O288" s="64">
        <v>574</v>
      </c>
      <c r="P288" s="64">
        <v>488</v>
      </c>
      <c r="Q288" s="64">
        <v>574</v>
      </c>
      <c r="R288" s="64">
        <v>562</v>
      </c>
      <c r="S288" s="143">
        <f t="shared" si="23"/>
        <v>49.304174950298211</v>
      </c>
      <c r="T288" s="143">
        <f t="shared" si="24"/>
        <v>47.386759581881535</v>
      </c>
      <c r="U288" s="143">
        <f t="shared" si="25"/>
        <v>47.131147540983612</v>
      </c>
      <c r="V288" s="143">
        <f t="shared" si="21"/>
        <v>56.620209059233453</v>
      </c>
      <c r="W288" s="143">
        <f t="shared" si="22"/>
        <v>55.160142348754448</v>
      </c>
    </row>
    <row r="289" spans="1:23" x14ac:dyDescent="0.25">
      <c r="A289" s="21">
        <v>3525201</v>
      </c>
      <c r="B289" s="22" t="s">
        <v>378</v>
      </c>
      <c r="C289" s="22" t="s">
        <v>775</v>
      </c>
      <c r="D289" s="22" t="s">
        <v>776</v>
      </c>
      <c r="E289" s="23">
        <v>35073</v>
      </c>
      <c r="F289" s="22" t="s">
        <v>165</v>
      </c>
      <c r="G289" s="22" t="s">
        <v>15</v>
      </c>
      <c r="H289" s="22" t="s">
        <v>16</v>
      </c>
      <c r="I289" s="64">
        <v>206</v>
      </c>
      <c r="J289" s="64">
        <v>209</v>
      </c>
      <c r="K289" s="64">
        <v>236</v>
      </c>
      <c r="L289" s="64">
        <v>241</v>
      </c>
      <c r="M289" s="64">
        <v>187</v>
      </c>
      <c r="N289" s="64">
        <v>369</v>
      </c>
      <c r="O289" s="64">
        <v>418</v>
      </c>
      <c r="P289" s="64">
        <v>467</v>
      </c>
      <c r="Q289" s="64">
        <v>469</v>
      </c>
      <c r="R289" s="64">
        <v>387</v>
      </c>
      <c r="S289" s="143">
        <f t="shared" si="23"/>
        <v>55.826558265582662</v>
      </c>
      <c r="T289" s="143">
        <f t="shared" si="24"/>
        <v>50</v>
      </c>
      <c r="U289" s="143">
        <f t="shared" si="25"/>
        <v>50.53533190578159</v>
      </c>
      <c r="V289" s="143">
        <f t="shared" si="21"/>
        <v>51.385927505330486</v>
      </c>
      <c r="W289" s="143">
        <f t="shared" si="22"/>
        <v>48.320413436692505</v>
      </c>
    </row>
    <row r="290" spans="1:23" x14ac:dyDescent="0.25">
      <c r="A290" s="21">
        <v>3525300</v>
      </c>
      <c r="B290" s="22" t="s">
        <v>379</v>
      </c>
      <c r="C290" s="22" t="s">
        <v>761</v>
      </c>
      <c r="D290" s="22" t="s">
        <v>762</v>
      </c>
      <c r="E290" s="23">
        <v>35064</v>
      </c>
      <c r="F290" s="22" t="s">
        <v>117</v>
      </c>
      <c r="G290" s="22" t="s">
        <v>19</v>
      </c>
      <c r="H290" s="22" t="s">
        <v>20</v>
      </c>
      <c r="I290" s="64">
        <v>532</v>
      </c>
      <c r="J290" s="64">
        <v>547</v>
      </c>
      <c r="K290" s="64">
        <v>603</v>
      </c>
      <c r="L290" s="64">
        <v>589</v>
      </c>
      <c r="M290" s="64">
        <v>518</v>
      </c>
      <c r="N290" s="64">
        <v>1656</v>
      </c>
      <c r="O290" s="64">
        <v>1605</v>
      </c>
      <c r="P290" s="64">
        <v>1724</v>
      </c>
      <c r="Q290" s="64">
        <v>1777</v>
      </c>
      <c r="R290" s="64">
        <v>1672</v>
      </c>
      <c r="S290" s="143">
        <f t="shared" si="23"/>
        <v>32.125603864734295</v>
      </c>
      <c r="T290" s="143">
        <f t="shared" si="24"/>
        <v>34.080996884735207</v>
      </c>
      <c r="U290" s="143">
        <f t="shared" si="25"/>
        <v>34.976798143851504</v>
      </c>
      <c r="V290" s="143">
        <f t="shared" si="21"/>
        <v>33.145751266178955</v>
      </c>
      <c r="W290" s="143">
        <f t="shared" si="22"/>
        <v>30.980861244019138</v>
      </c>
    </row>
    <row r="291" spans="1:23" x14ac:dyDescent="0.25">
      <c r="A291" s="21">
        <v>3525409</v>
      </c>
      <c r="B291" s="22" t="s">
        <v>380</v>
      </c>
      <c r="C291" s="22" t="s">
        <v>769</v>
      </c>
      <c r="D291" s="22" t="s">
        <v>770</v>
      </c>
      <c r="E291" s="23">
        <v>35081</v>
      </c>
      <c r="F291" s="22" t="s">
        <v>229</v>
      </c>
      <c r="G291" s="22" t="s">
        <v>81</v>
      </c>
      <c r="H291" s="22" t="s">
        <v>82</v>
      </c>
      <c r="I291" s="64">
        <v>9</v>
      </c>
      <c r="J291" s="64">
        <v>9</v>
      </c>
      <c r="K291" s="64">
        <v>10</v>
      </c>
      <c r="L291" s="64">
        <v>9</v>
      </c>
      <c r="M291" s="64">
        <v>6</v>
      </c>
      <c r="N291" s="64">
        <v>40</v>
      </c>
      <c r="O291" s="64">
        <v>35</v>
      </c>
      <c r="P291" s="64">
        <v>31</v>
      </c>
      <c r="Q291" s="64">
        <v>46</v>
      </c>
      <c r="R291" s="64">
        <v>48</v>
      </c>
      <c r="S291" s="143">
        <f t="shared" si="23"/>
        <v>22.5</v>
      </c>
      <c r="T291" s="143">
        <f t="shared" si="24"/>
        <v>25.714285714285712</v>
      </c>
      <c r="U291" s="143">
        <f t="shared" si="25"/>
        <v>32.258064516129032</v>
      </c>
      <c r="V291" s="143">
        <f t="shared" si="21"/>
        <v>19.565217391304348</v>
      </c>
      <c r="W291" s="143">
        <f t="shared" si="22"/>
        <v>12.5</v>
      </c>
    </row>
    <row r="292" spans="1:23" x14ac:dyDescent="0.25">
      <c r="A292" s="21">
        <v>3525508</v>
      </c>
      <c r="B292" s="22" t="s">
        <v>381</v>
      </c>
      <c r="C292" s="22" t="s">
        <v>775</v>
      </c>
      <c r="D292" s="22" t="s">
        <v>776</v>
      </c>
      <c r="E292" s="23">
        <v>35071</v>
      </c>
      <c r="F292" s="22" t="s">
        <v>105</v>
      </c>
      <c r="G292" s="22" t="s">
        <v>15</v>
      </c>
      <c r="H292" s="22" t="s">
        <v>16</v>
      </c>
      <c r="I292" s="64">
        <v>53</v>
      </c>
      <c r="J292" s="64">
        <v>47</v>
      </c>
      <c r="K292" s="64">
        <v>54</v>
      </c>
      <c r="L292" s="64">
        <v>52</v>
      </c>
      <c r="M292" s="64">
        <v>48</v>
      </c>
      <c r="N292" s="64">
        <v>143</v>
      </c>
      <c r="O292" s="64">
        <v>140</v>
      </c>
      <c r="P292" s="64">
        <v>131</v>
      </c>
      <c r="Q292" s="64">
        <v>154</v>
      </c>
      <c r="R292" s="64">
        <v>133</v>
      </c>
      <c r="S292" s="143">
        <f t="shared" si="23"/>
        <v>37.06293706293706</v>
      </c>
      <c r="T292" s="143">
        <f t="shared" si="24"/>
        <v>33.571428571428569</v>
      </c>
      <c r="U292" s="143">
        <f t="shared" si="25"/>
        <v>41.221374045801525</v>
      </c>
      <c r="V292" s="143">
        <f t="shared" si="21"/>
        <v>33.766233766233768</v>
      </c>
      <c r="W292" s="143">
        <f t="shared" si="22"/>
        <v>36.090225563909769</v>
      </c>
    </row>
    <row r="293" spans="1:23" x14ac:dyDescent="0.25">
      <c r="A293" s="21">
        <v>3525607</v>
      </c>
      <c r="B293" s="22" t="s">
        <v>382</v>
      </c>
      <c r="C293" s="22" t="s">
        <v>767</v>
      </c>
      <c r="D293" s="22" t="s">
        <v>768</v>
      </c>
      <c r="E293" s="23">
        <v>35113</v>
      </c>
      <c r="F293" s="22" t="s">
        <v>318</v>
      </c>
      <c r="G293" s="22" t="s">
        <v>31</v>
      </c>
      <c r="H293" s="22" t="s">
        <v>32</v>
      </c>
      <c r="I293" s="64">
        <v>16</v>
      </c>
      <c r="J293" s="64">
        <v>21</v>
      </c>
      <c r="K293" s="64">
        <v>14</v>
      </c>
      <c r="L293" s="64">
        <v>21</v>
      </c>
      <c r="M293" s="64">
        <v>24</v>
      </c>
      <c r="N293" s="64">
        <v>55</v>
      </c>
      <c r="O293" s="64">
        <v>65</v>
      </c>
      <c r="P293" s="64">
        <v>56</v>
      </c>
      <c r="Q293" s="64">
        <v>85</v>
      </c>
      <c r="R293" s="64">
        <v>82</v>
      </c>
      <c r="S293" s="143">
        <f t="shared" si="23"/>
        <v>29.09090909090909</v>
      </c>
      <c r="T293" s="143">
        <f t="shared" si="24"/>
        <v>32.307692307692307</v>
      </c>
      <c r="U293" s="143">
        <f t="shared" si="25"/>
        <v>25</v>
      </c>
      <c r="V293" s="143">
        <f t="shared" si="21"/>
        <v>24.705882352941178</v>
      </c>
      <c r="W293" s="143">
        <f t="shared" si="22"/>
        <v>29.268292682926827</v>
      </c>
    </row>
    <row r="294" spans="1:23" x14ac:dyDescent="0.25">
      <c r="A294" s="21">
        <v>3525706</v>
      </c>
      <c r="B294" s="22" t="s">
        <v>383</v>
      </c>
      <c r="C294" s="22" t="s">
        <v>757</v>
      </c>
      <c r="D294" s="22" t="s">
        <v>758</v>
      </c>
      <c r="E294" s="23">
        <v>35156</v>
      </c>
      <c r="F294" s="22" t="s">
        <v>8</v>
      </c>
      <c r="G294" s="22" t="s">
        <v>6</v>
      </c>
      <c r="H294" s="22" t="s">
        <v>7</v>
      </c>
      <c r="I294" s="64">
        <v>90</v>
      </c>
      <c r="J294" s="64">
        <v>70</v>
      </c>
      <c r="K294" s="64">
        <v>74</v>
      </c>
      <c r="L294" s="64">
        <v>68</v>
      </c>
      <c r="M294" s="64">
        <v>66</v>
      </c>
      <c r="N294" s="64">
        <v>468</v>
      </c>
      <c r="O294" s="64">
        <v>430</v>
      </c>
      <c r="P294" s="64">
        <v>433</v>
      </c>
      <c r="Q294" s="64">
        <v>457</v>
      </c>
      <c r="R294" s="64">
        <v>438</v>
      </c>
      <c r="S294" s="143">
        <f t="shared" si="23"/>
        <v>19.230769230769234</v>
      </c>
      <c r="T294" s="143">
        <f t="shared" si="24"/>
        <v>16.279069767441861</v>
      </c>
      <c r="U294" s="143">
        <f t="shared" si="25"/>
        <v>17.090069284064665</v>
      </c>
      <c r="V294" s="143">
        <f t="shared" si="21"/>
        <v>14.879649890590811</v>
      </c>
      <c r="W294" s="143">
        <f t="shared" si="22"/>
        <v>15.068493150684931</v>
      </c>
    </row>
    <row r="295" spans="1:23" x14ac:dyDescent="0.25">
      <c r="A295" s="21">
        <v>3525805</v>
      </c>
      <c r="B295" s="22" t="s">
        <v>384</v>
      </c>
      <c r="C295" s="22" t="s">
        <v>755</v>
      </c>
      <c r="D295" s="22" t="s">
        <v>756</v>
      </c>
      <c r="E295" s="23">
        <v>35093</v>
      </c>
      <c r="F295" s="22" t="s">
        <v>3</v>
      </c>
      <c r="G295" s="22" t="s">
        <v>2</v>
      </c>
      <c r="H295" s="22" t="s">
        <v>3</v>
      </c>
      <c r="I295" s="64">
        <v>34</v>
      </c>
      <c r="J295" s="64">
        <v>28</v>
      </c>
      <c r="K295" s="64">
        <v>25</v>
      </c>
      <c r="L295" s="64">
        <v>24</v>
      </c>
      <c r="M295" s="64">
        <v>27</v>
      </c>
      <c r="N295" s="64">
        <v>63</v>
      </c>
      <c r="O295" s="64">
        <v>62</v>
      </c>
      <c r="P295" s="64">
        <v>66</v>
      </c>
      <c r="Q295" s="64">
        <v>59</v>
      </c>
      <c r="R295" s="64">
        <v>64</v>
      </c>
      <c r="S295" s="143">
        <f t="shared" si="23"/>
        <v>53.968253968253968</v>
      </c>
      <c r="T295" s="143">
        <f t="shared" si="24"/>
        <v>45.161290322580641</v>
      </c>
      <c r="U295" s="143">
        <f t="shared" si="25"/>
        <v>37.878787878787875</v>
      </c>
      <c r="V295" s="143">
        <f t="shared" si="21"/>
        <v>40.677966101694921</v>
      </c>
      <c r="W295" s="143">
        <f t="shared" si="22"/>
        <v>42.1875</v>
      </c>
    </row>
    <row r="296" spans="1:23" x14ac:dyDescent="0.25">
      <c r="A296" s="21">
        <v>3525854</v>
      </c>
      <c r="B296" s="22" t="s">
        <v>385</v>
      </c>
      <c r="C296" s="22" t="s">
        <v>765</v>
      </c>
      <c r="D296" s="22" t="s">
        <v>766</v>
      </c>
      <c r="E296" s="23">
        <v>35163</v>
      </c>
      <c r="F296" s="22" t="s">
        <v>28</v>
      </c>
      <c r="G296" s="22" t="s">
        <v>27</v>
      </c>
      <c r="H296" s="22" t="s">
        <v>28</v>
      </c>
      <c r="I296" s="64">
        <v>17</v>
      </c>
      <c r="J296" s="64">
        <v>12</v>
      </c>
      <c r="K296" s="64">
        <v>13</v>
      </c>
      <c r="L296" s="64">
        <v>9</v>
      </c>
      <c r="M296" s="64">
        <v>16</v>
      </c>
      <c r="N296" s="64">
        <v>45</v>
      </c>
      <c r="O296" s="64">
        <v>35</v>
      </c>
      <c r="P296" s="64">
        <v>33</v>
      </c>
      <c r="Q296" s="64">
        <v>33</v>
      </c>
      <c r="R296" s="64">
        <v>52</v>
      </c>
      <c r="S296" s="143">
        <f t="shared" si="23"/>
        <v>37.777777777777779</v>
      </c>
      <c r="T296" s="143">
        <f t="shared" si="24"/>
        <v>34.285714285714285</v>
      </c>
      <c r="U296" s="143">
        <f t="shared" si="25"/>
        <v>39.393939393939391</v>
      </c>
      <c r="V296" s="143">
        <f t="shared" si="21"/>
        <v>27.27272727272727</v>
      </c>
      <c r="W296" s="143">
        <f t="shared" si="22"/>
        <v>30.76923076923077</v>
      </c>
    </row>
    <row r="297" spans="1:23" x14ac:dyDescent="0.25">
      <c r="A297" s="21">
        <v>3525904</v>
      </c>
      <c r="B297" s="22" t="s">
        <v>386</v>
      </c>
      <c r="C297" s="22" t="s">
        <v>775</v>
      </c>
      <c r="D297" s="22" t="s">
        <v>776</v>
      </c>
      <c r="E297" s="23">
        <v>35073</v>
      </c>
      <c r="F297" s="22" t="s">
        <v>165</v>
      </c>
      <c r="G297" s="22" t="s">
        <v>15</v>
      </c>
      <c r="H297" s="22" t="s">
        <v>16</v>
      </c>
      <c r="I297" s="64">
        <v>2372</v>
      </c>
      <c r="J297" s="64">
        <v>2294</v>
      </c>
      <c r="K297" s="64">
        <v>2301</v>
      </c>
      <c r="L297" s="64">
        <v>2636</v>
      </c>
      <c r="M297" s="64">
        <v>2608</v>
      </c>
      <c r="N297" s="64">
        <v>5374</v>
      </c>
      <c r="O297" s="64">
        <v>5471</v>
      </c>
      <c r="P297" s="64">
        <v>5405</v>
      </c>
      <c r="Q297" s="64">
        <v>5821</v>
      </c>
      <c r="R297" s="64">
        <v>5826</v>
      </c>
      <c r="S297" s="143">
        <f t="shared" si="23"/>
        <v>44.138444361741719</v>
      </c>
      <c r="T297" s="143">
        <f t="shared" si="24"/>
        <v>41.93017729848291</v>
      </c>
      <c r="U297" s="143">
        <f t="shared" si="25"/>
        <v>42.57169287696577</v>
      </c>
      <c r="V297" s="143">
        <f t="shared" si="21"/>
        <v>45.284315409723412</v>
      </c>
      <c r="W297" s="143">
        <f t="shared" si="22"/>
        <v>44.764847236525917</v>
      </c>
    </row>
    <row r="298" spans="1:23" x14ac:dyDescent="0.25">
      <c r="A298" s="21">
        <v>3526001</v>
      </c>
      <c r="B298" s="22" t="s">
        <v>387</v>
      </c>
      <c r="C298" s="22" t="s">
        <v>767</v>
      </c>
      <c r="D298" s="22" t="s">
        <v>768</v>
      </c>
      <c r="E298" s="23">
        <v>35111</v>
      </c>
      <c r="F298" s="22" t="s">
        <v>245</v>
      </c>
      <c r="G298" s="22" t="s">
        <v>31</v>
      </c>
      <c r="H298" s="22" t="s">
        <v>32</v>
      </c>
      <c r="I298" s="64">
        <v>22</v>
      </c>
      <c r="J298" s="64">
        <v>26</v>
      </c>
      <c r="K298" s="64">
        <v>18</v>
      </c>
      <c r="L298" s="64">
        <v>18</v>
      </c>
      <c r="M298" s="64">
        <v>18</v>
      </c>
      <c r="N298" s="64">
        <v>237</v>
      </c>
      <c r="O298" s="64">
        <v>257</v>
      </c>
      <c r="P298" s="64">
        <v>248</v>
      </c>
      <c r="Q298" s="64">
        <v>241</v>
      </c>
      <c r="R298" s="64">
        <v>234</v>
      </c>
      <c r="S298" s="143">
        <f t="shared" si="23"/>
        <v>9.2827004219409286</v>
      </c>
      <c r="T298" s="143">
        <f t="shared" si="24"/>
        <v>10.116731517509727</v>
      </c>
      <c r="U298" s="143">
        <f t="shared" si="25"/>
        <v>7.2580645161290329</v>
      </c>
      <c r="V298" s="143">
        <f t="shared" si="21"/>
        <v>7.4688796680497926</v>
      </c>
      <c r="W298" s="143">
        <f t="shared" si="22"/>
        <v>7.6923076923076925</v>
      </c>
    </row>
    <row r="299" spans="1:23" x14ac:dyDescent="0.25">
      <c r="A299" s="21">
        <v>3526100</v>
      </c>
      <c r="B299" s="22" t="s">
        <v>388</v>
      </c>
      <c r="C299" s="22" t="s">
        <v>777</v>
      </c>
      <c r="D299" s="22" t="s">
        <v>778</v>
      </c>
      <c r="E299" s="23">
        <v>35121</v>
      </c>
      <c r="F299" s="22" t="s">
        <v>123</v>
      </c>
      <c r="G299" s="22" t="s">
        <v>121</v>
      </c>
      <c r="H299" s="22" t="s">
        <v>122</v>
      </c>
      <c r="I299" s="64">
        <v>163</v>
      </c>
      <c r="J299" s="64">
        <v>213</v>
      </c>
      <c r="K299" s="64">
        <v>221</v>
      </c>
      <c r="L299" s="64">
        <v>179</v>
      </c>
      <c r="M299" s="64">
        <v>170</v>
      </c>
      <c r="N299" s="64">
        <v>286</v>
      </c>
      <c r="O299" s="64">
        <v>318</v>
      </c>
      <c r="P299" s="64">
        <v>331</v>
      </c>
      <c r="Q299" s="64">
        <v>283</v>
      </c>
      <c r="R299" s="64">
        <v>265</v>
      </c>
      <c r="S299" s="143">
        <f t="shared" si="23"/>
        <v>56.993006993006986</v>
      </c>
      <c r="T299" s="143">
        <f t="shared" si="24"/>
        <v>66.981132075471692</v>
      </c>
      <c r="U299" s="143">
        <f t="shared" si="25"/>
        <v>66.767371601208453</v>
      </c>
      <c r="V299" s="143">
        <f t="shared" si="21"/>
        <v>63.250883392226157</v>
      </c>
      <c r="W299" s="143">
        <f t="shared" si="22"/>
        <v>64.15094339622641</v>
      </c>
    </row>
    <row r="300" spans="1:23" x14ac:dyDescent="0.25">
      <c r="A300" s="21">
        <v>3526209</v>
      </c>
      <c r="B300" s="22" t="s">
        <v>389</v>
      </c>
      <c r="C300" s="22" t="s">
        <v>783</v>
      </c>
      <c r="D300" s="22" t="s">
        <v>784</v>
      </c>
      <c r="E300" s="23">
        <v>35013</v>
      </c>
      <c r="F300" s="22" t="s">
        <v>225</v>
      </c>
      <c r="G300" s="22" t="s">
        <v>98</v>
      </c>
      <c r="H300" s="22" t="s">
        <v>99</v>
      </c>
      <c r="I300" s="64">
        <v>304</v>
      </c>
      <c r="J300" s="64">
        <v>304</v>
      </c>
      <c r="K300" s="64">
        <v>300</v>
      </c>
      <c r="L300" s="64">
        <v>311</v>
      </c>
      <c r="M300" s="64">
        <v>309</v>
      </c>
      <c r="N300" s="64">
        <v>446</v>
      </c>
      <c r="O300" s="64">
        <v>471</v>
      </c>
      <c r="P300" s="64">
        <v>449</v>
      </c>
      <c r="Q300" s="64">
        <v>480</v>
      </c>
      <c r="R300" s="64">
        <v>456</v>
      </c>
      <c r="S300" s="143">
        <f t="shared" si="23"/>
        <v>68.161434977578466</v>
      </c>
      <c r="T300" s="143">
        <f t="shared" si="24"/>
        <v>64.543524416135881</v>
      </c>
      <c r="U300" s="143">
        <f t="shared" si="25"/>
        <v>66.815144766147</v>
      </c>
      <c r="V300" s="143">
        <f t="shared" si="21"/>
        <v>64.791666666666671</v>
      </c>
      <c r="W300" s="143">
        <f t="shared" si="22"/>
        <v>67.76315789473685</v>
      </c>
    </row>
    <row r="301" spans="1:23" x14ac:dyDescent="0.25">
      <c r="A301" s="21">
        <v>3526308</v>
      </c>
      <c r="B301" s="22" t="s">
        <v>390</v>
      </c>
      <c r="C301" s="22" t="s">
        <v>771</v>
      </c>
      <c r="D301" s="22" t="s">
        <v>772</v>
      </c>
      <c r="E301" s="23">
        <v>35174</v>
      </c>
      <c r="F301" s="22" t="s">
        <v>186</v>
      </c>
      <c r="G301" s="22" t="s">
        <v>69</v>
      </c>
      <c r="H301" s="22" t="s">
        <v>70</v>
      </c>
      <c r="I301" s="64">
        <v>12</v>
      </c>
      <c r="J301" s="64">
        <v>13</v>
      </c>
      <c r="K301" s="64">
        <v>14</v>
      </c>
      <c r="L301" s="64">
        <v>13</v>
      </c>
      <c r="M301" s="64">
        <v>15</v>
      </c>
      <c r="N301" s="64">
        <v>38</v>
      </c>
      <c r="O301" s="64">
        <v>33</v>
      </c>
      <c r="P301" s="64">
        <v>25</v>
      </c>
      <c r="Q301" s="64">
        <v>36</v>
      </c>
      <c r="R301" s="64">
        <v>37</v>
      </c>
      <c r="S301" s="143">
        <f t="shared" si="23"/>
        <v>31.578947368421051</v>
      </c>
      <c r="T301" s="143">
        <f t="shared" si="24"/>
        <v>39.393939393939391</v>
      </c>
      <c r="U301" s="143">
        <f t="shared" si="25"/>
        <v>56.000000000000007</v>
      </c>
      <c r="V301" s="143">
        <f t="shared" si="21"/>
        <v>36.111111111111107</v>
      </c>
      <c r="W301" s="143">
        <f t="shared" si="22"/>
        <v>40.54054054054054</v>
      </c>
    </row>
    <row r="302" spans="1:23" x14ac:dyDescent="0.25">
      <c r="A302" s="21">
        <v>3526407</v>
      </c>
      <c r="B302" s="22" t="s">
        <v>391</v>
      </c>
      <c r="C302" s="22" t="s">
        <v>761</v>
      </c>
      <c r="D302" s="22" t="s">
        <v>762</v>
      </c>
      <c r="E302" s="23">
        <v>35063</v>
      </c>
      <c r="F302" s="22" t="s">
        <v>66</v>
      </c>
      <c r="G302" s="22" t="s">
        <v>19</v>
      </c>
      <c r="H302" s="22" t="s">
        <v>20</v>
      </c>
      <c r="I302" s="64">
        <v>141</v>
      </c>
      <c r="J302" s="64">
        <v>144</v>
      </c>
      <c r="K302" s="64">
        <v>157</v>
      </c>
      <c r="L302" s="64">
        <v>159</v>
      </c>
      <c r="M302" s="64">
        <v>137</v>
      </c>
      <c r="N302" s="64">
        <v>341</v>
      </c>
      <c r="O302" s="64">
        <v>342</v>
      </c>
      <c r="P302" s="64">
        <v>399</v>
      </c>
      <c r="Q302" s="64">
        <v>358</v>
      </c>
      <c r="R302" s="64">
        <v>396</v>
      </c>
      <c r="S302" s="143">
        <f t="shared" si="23"/>
        <v>41.348973607038126</v>
      </c>
      <c r="T302" s="143">
        <f t="shared" si="24"/>
        <v>42.105263157894733</v>
      </c>
      <c r="U302" s="143">
        <f t="shared" si="25"/>
        <v>39.348370927318292</v>
      </c>
      <c r="V302" s="143">
        <f t="shared" si="21"/>
        <v>44.41340782122905</v>
      </c>
      <c r="W302" s="143">
        <f t="shared" si="22"/>
        <v>34.595959595959599</v>
      </c>
    </row>
    <row r="303" spans="1:23" x14ac:dyDescent="0.25">
      <c r="A303" s="21">
        <v>3526506</v>
      </c>
      <c r="B303" s="22" t="s">
        <v>392</v>
      </c>
      <c r="C303" s="22" t="s">
        <v>757</v>
      </c>
      <c r="D303" s="22" t="s">
        <v>758</v>
      </c>
      <c r="E303" s="23">
        <v>35022</v>
      </c>
      <c r="F303" s="22" t="s">
        <v>63</v>
      </c>
      <c r="G303" s="22" t="s">
        <v>43</v>
      </c>
      <c r="H303" s="22" t="s">
        <v>44</v>
      </c>
      <c r="I303" s="64">
        <v>16</v>
      </c>
      <c r="J303" s="64">
        <v>10</v>
      </c>
      <c r="K303" s="64">
        <v>13</v>
      </c>
      <c r="L303" s="64">
        <v>12</v>
      </c>
      <c r="M303" s="64">
        <v>9</v>
      </c>
      <c r="N303" s="64">
        <v>61</v>
      </c>
      <c r="O303" s="64">
        <v>46</v>
      </c>
      <c r="P303" s="64">
        <v>44</v>
      </c>
      <c r="Q303" s="64">
        <v>53</v>
      </c>
      <c r="R303" s="64">
        <v>47</v>
      </c>
      <c r="S303" s="143">
        <f t="shared" si="23"/>
        <v>26.229508196721312</v>
      </c>
      <c r="T303" s="143">
        <f t="shared" si="24"/>
        <v>21.739130434782609</v>
      </c>
      <c r="U303" s="143">
        <f t="shared" si="25"/>
        <v>29.545454545454547</v>
      </c>
      <c r="V303" s="143">
        <f t="shared" si="21"/>
        <v>22.641509433962266</v>
      </c>
      <c r="W303" s="143">
        <f t="shared" si="22"/>
        <v>19.148936170212767</v>
      </c>
    </row>
    <row r="304" spans="1:23" x14ac:dyDescent="0.25">
      <c r="A304" s="21">
        <v>3526605</v>
      </c>
      <c r="B304" s="22" t="s">
        <v>393</v>
      </c>
      <c r="C304" s="22" t="s">
        <v>771</v>
      </c>
      <c r="D304" s="22" t="s">
        <v>772</v>
      </c>
      <c r="E304" s="23">
        <v>35172</v>
      </c>
      <c r="F304" s="22" t="s">
        <v>71</v>
      </c>
      <c r="G304" s="22" t="s">
        <v>69</v>
      </c>
      <c r="H304" s="22" t="s">
        <v>70</v>
      </c>
      <c r="I304" s="64">
        <v>41</v>
      </c>
      <c r="J304" s="64">
        <v>40</v>
      </c>
      <c r="K304" s="64">
        <v>39</v>
      </c>
      <c r="L304" s="64">
        <v>44</v>
      </c>
      <c r="M304" s="64">
        <v>35</v>
      </c>
      <c r="N304" s="64">
        <v>116</v>
      </c>
      <c r="O304" s="64">
        <v>100</v>
      </c>
      <c r="P304" s="64">
        <v>98</v>
      </c>
      <c r="Q304" s="64">
        <v>103</v>
      </c>
      <c r="R304" s="64">
        <v>96</v>
      </c>
      <c r="S304" s="143">
        <f t="shared" si="23"/>
        <v>35.344827586206897</v>
      </c>
      <c r="T304" s="143">
        <f t="shared" si="24"/>
        <v>40</v>
      </c>
      <c r="U304" s="143">
        <f t="shared" si="25"/>
        <v>39.795918367346935</v>
      </c>
      <c r="V304" s="143">
        <f t="shared" si="21"/>
        <v>42.718446601941743</v>
      </c>
      <c r="W304" s="143">
        <f t="shared" si="22"/>
        <v>36.458333333333329</v>
      </c>
    </row>
    <row r="305" spans="1:23" x14ac:dyDescent="0.25">
      <c r="A305" s="21">
        <v>3526704</v>
      </c>
      <c r="B305" s="22" t="s">
        <v>394</v>
      </c>
      <c r="C305" s="22" t="s">
        <v>763</v>
      </c>
      <c r="D305" s="22" t="s">
        <v>764</v>
      </c>
      <c r="E305" s="23">
        <v>35101</v>
      </c>
      <c r="F305" s="22" t="s">
        <v>88</v>
      </c>
      <c r="G305" s="22" t="s">
        <v>23</v>
      </c>
      <c r="H305" s="22" t="s">
        <v>24</v>
      </c>
      <c r="I305" s="64">
        <v>557</v>
      </c>
      <c r="J305" s="64">
        <v>527</v>
      </c>
      <c r="K305" s="64">
        <v>444</v>
      </c>
      <c r="L305" s="64">
        <v>477</v>
      </c>
      <c r="M305" s="64">
        <v>506</v>
      </c>
      <c r="N305" s="64">
        <v>1263</v>
      </c>
      <c r="O305" s="64">
        <v>1236</v>
      </c>
      <c r="P305" s="64">
        <v>1201</v>
      </c>
      <c r="Q305" s="64">
        <v>1245</v>
      </c>
      <c r="R305" s="64">
        <v>1186</v>
      </c>
      <c r="S305" s="143">
        <f t="shared" si="23"/>
        <v>44.101346001583529</v>
      </c>
      <c r="T305" s="143">
        <f t="shared" si="24"/>
        <v>42.637540453074436</v>
      </c>
      <c r="U305" s="143">
        <f t="shared" si="25"/>
        <v>36.969192339716905</v>
      </c>
      <c r="V305" s="143">
        <f t="shared" si="21"/>
        <v>38.313253012048193</v>
      </c>
      <c r="W305" s="143">
        <f t="shared" si="22"/>
        <v>42.664418212478921</v>
      </c>
    </row>
    <row r="306" spans="1:23" x14ac:dyDescent="0.25">
      <c r="A306" s="21">
        <v>3526803</v>
      </c>
      <c r="B306" s="22" t="s">
        <v>395</v>
      </c>
      <c r="C306" s="22" t="s">
        <v>761</v>
      </c>
      <c r="D306" s="22" t="s">
        <v>762</v>
      </c>
      <c r="E306" s="23">
        <v>35062</v>
      </c>
      <c r="F306" s="22" t="s">
        <v>20</v>
      </c>
      <c r="G306" s="22" t="s">
        <v>19</v>
      </c>
      <c r="H306" s="22" t="s">
        <v>20</v>
      </c>
      <c r="I306" s="64">
        <v>151</v>
      </c>
      <c r="J306" s="64">
        <v>133</v>
      </c>
      <c r="K306" s="64">
        <v>92</v>
      </c>
      <c r="L306" s="64">
        <v>110</v>
      </c>
      <c r="M306" s="64">
        <v>108</v>
      </c>
      <c r="N306" s="64">
        <v>819</v>
      </c>
      <c r="O306" s="64">
        <v>864</v>
      </c>
      <c r="P306" s="64">
        <v>955</v>
      </c>
      <c r="Q306" s="64">
        <v>895</v>
      </c>
      <c r="R306" s="64">
        <v>774</v>
      </c>
      <c r="S306" s="143">
        <f t="shared" si="23"/>
        <v>18.437118437118439</v>
      </c>
      <c r="T306" s="143">
        <f t="shared" si="24"/>
        <v>15.393518518518517</v>
      </c>
      <c r="U306" s="143">
        <f t="shared" si="25"/>
        <v>9.63350785340314</v>
      </c>
      <c r="V306" s="143">
        <f t="shared" si="21"/>
        <v>12.290502793296088</v>
      </c>
      <c r="W306" s="143">
        <f t="shared" si="22"/>
        <v>13.953488372093023</v>
      </c>
    </row>
    <row r="307" spans="1:23" x14ac:dyDescent="0.25">
      <c r="A307" s="21">
        <v>3526902</v>
      </c>
      <c r="B307" s="22" t="s">
        <v>396</v>
      </c>
      <c r="C307" s="22" t="s">
        <v>763</v>
      </c>
      <c r="D307" s="22" t="s">
        <v>764</v>
      </c>
      <c r="E307" s="23">
        <v>35102</v>
      </c>
      <c r="F307" s="22" t="s">
        <v>218</v>
      </c>
      <c r="G307" s="22" t="s">
        <v>23</v>
      </c>
      <c r="H307" s="22" t="s">
        <v>24</v>
      </c>
      <c r="I307" s="64">
        <v>1368</v>
      </c>
      <c r="J307" s="64">
        <v>1151</v>
      </c>
      <c r="K307" s="64">
        <v>1183</v>
      </c>
      <c r="L307" s="64">
        <v>1325</v>
      </c>
      <c r="M307" s="64">
        <v>1292</v>
      </c>
      <c r="N307" s="64">
        <v>3622</v>
      </c>
      <c r="O307" s="64">
        <v>3513</v>
      </c>
      <c r="P307" s="64">
        <v>3594</v>
      </c>
      <c r="Q307" s="64">
        <v>3603</v>
      </c>
      <c r="R307" s="64">
        <v>3585</v>
      </c>
      <c r="S307" s="143">
        <f t="shared" si="23"/>
        <v>37.769188293760351</v>
      </c>
      <c r="T307" s="143">
        <f t="shared" si="24"/>
        <v>32.764019356675206</v>
      </c>
      <c r="U307" s="143">
        <f t="shared" si="25"/>
        <v>32.915971062882583</v>
      </c>
      <c r="V307" s="143">
        <f t="shared" si="21"/>
        <v>36.774909797391061</v>
      </c>
      <c r="W307" s="143">
        <f t="shared" si="22"/>
        <v>36.039051603905158</v>
      </c>
    </row>
    <row r="308" spans="1:23" x14ac:dyDescent="0.25">
      <c r="A308" s="21">
        <v>3527009</v>
      </c>
      <c r="B308" s="22" t="s">
        <v>397</v>
      </c>
      <c r="C308" s="22" t="s">
        <v>759</v>
      </c>
      <c r="D308" s="22" t="s">
        <v>760</v>
      </c>
      <c r="E308" s="23">
        <v>35074</v>
      </c>
      <c r="F308" s="22" t="s">
        <v>17</v>
      </c>
      <c r="G308" s="22" t="s">
        <v>15</v>
      </c>
      <c r="H308" s="22" t="s">
        <v>16</v>
      </c>
      <c r="I308" s="64">
        <v>34</v>
      </c>
      <c r="J308" s="64">
        <v>39</v>
      </c>
      <c r="K308" s="64">
        <v>40</v>
      </c>
      <c r="L308" s="64">
        <v>34</v>
      </c>
      <c r="M308" s="64">
        <v>28</v>
      </c>
      <c r="N308" s="64">
        <v>82</v>
      </c>
      <c r="O308" s="64">
        <v>80</v>
      </c>
      <c r="P308" s="64">
        <v>77</v>
      </c>
      <c r="Q308" s="64">
        <v>76</v>
      </c>
      <c r="R308" s="64">
        <v>64</v>
      </c>
      <c r="S308" s="143">
        <f t="shared" si="23"/>
        <v>41.463414634146339</v>
      </c>
      <c r="T308" s="143">
        <f t="shared" si="24"/>
        <v>48.75</v>
      </c>
      <c r="U308" s="143">
        <f t="shared" si="25"/>
        <v>51.94805194805194</v>
      </c>
      <c r="V308" s="143">
        <f t="shared" si="21"/>
        <v>44.736842105263158</v>
      </c>
      <c r="W308" s="143">
        <f t="shared" si="22"/>
        <v>43.75</v>
      </c>
    </row>
    <row r="309" spans="1:23" x14ac:dyDescent="0.25">
      <c r="A309" s="21">
        <v>3527108</v>
      </c>
      <c r="B309" s="22" t="s">
        <v>398</v>
      </c>
      <c r="C309" s="22" t="s">
        <v>761</v>
      </c>
      <c r="D309" s="22" t="s">
        <v>762</v>
      </c>
      <c r="E309" s="23">
        <v>35065</v>
      </c>
      <c r="F309" s="22" t="s">
        <v>172</v>
      </c>
      <c r="G309" s="22" t="s">
        <v>19</v>
      </c>
      <c r="H309" s="22" t="s">
        <v>20</v>
      </c>
      <c r="I309" s="64">
        <v>175</v>
      </c>
      <c r="J309" s="64">
        <v>162</v>
      </c>
      <c r="K309" s="64">
        <v>189</v>
      </c>
      <c r="L309" s="64">
        <v>210</v>
      </c>
      <c r="M309" s="64">
        <v>222</v>
      </c>
      <c r="N309" s="64">
        <v>983</v>
      </c>
      <c r="O309" s="64">
        <v>952</v>
      </c>
      <c r="P309" s="64">
        <v>905</v>
      </c>
      <c r="Q309" s="64">
        <v>912</v>
      </c>
      <c r="R309" s="64">
        <v>863</v>
      </c>
      <c r="S309" s="143">
        <f t="shared" si="23"/>
        <v>17.802644964394709</v>
      </c>
      <c r="T309" s="143">
        <f t="shared" si="24"/>
        <v>17.016806722689076</v>
      </c>
      <c r="U309" s="143">
        <f t="shared" si="25"/>
        <v>20.883977900552487</v>
      </c>
      <c r="V309" s="143">
        <f t="shared" si="21"/>
        <v>23.026315789473685</v>
      </c>
      <c r="W309" s="143">
        <f t="shared" si="22"/>
        <v>25.724217844727693</v>
      </c>
    </row>
    <row r="310" spans="1:23" x14ac:dyDescent="0.25">
      <c r="A310" s="21">
        <v>3527207</v>
      </c>
      <c r="B310" s="22" t="s">
        <v>399</v>
      </c>
      <c r="C310" s="22" t="s">
        <v>771</v>
      </c>
      <c r="D310" s="22" t="s">
        <v>772</v>
      </c>
      <c r="E310" s="23">
        <v>35172</v>
      </c>
      <c r="F310" s="22" t="s">
        <v>71</v>
      </c>
      <c r="G310" s="22" t="s">
        <v>69</v>
      </c>
      <c r="H310" s="22" t="s">
        <v>70</v>
      </c>
      <c r="I310" s="64">
        <v>94</v>
      </c>
      <c r="J310" s="64">
        <v>125</v>
      </c>
      <c r="K310" s="64">
        <v>151</v>
      </c>
      <c r="L310" s="64">
        <v>157</v>
      </c>
      <c r="M310" s="64">
        <v>174</v>
      </c>
      <c r="N310" s="64">
        <v>1239</v>
      </c>
      <c r="O310" s="64">
        <v>1248</v>
      </c>
      <c r="P310" s="64">
        <v>1205</v>
      </c>
      <c r="Q310" s="64">
        <v>1272</v>
      </c>
      <c r="R310" s="64">
        <v>1219</v>
      </c>
      <c r="S310" s="143">
        <f t="shared" si="23"/>
        <v>7.5867635189669089</v>
      </c>
      <c r="T310" s="143">
        <f t="shared" si="24"/>
        <v>10.016025641025642</v>
      </c>
      <c r="U310" s="143">
        <f t="shared" si="25"/>
        <v>12.531120331950207</v>
      </c>
      <c r="V310" s="143">
        <f t="shared" si="21"/>
        <v>12.342767295597485</v>
      </c>
      <c r="W310" s="143">
        <f t="shared" si="22"/>
        <v>14.273995077932733</v>
      </c>
    </row>
    <row r="311" spans="1:23" x14ac:dyDescent="0.25">
      <c r="A311" s="21">
        <v>3527256</v>
      </c>
      <c r="B311" s="22" t="s">
        <v>400</v>
      </c>
      <c r="C311" s="22" t="s">
        <v>757</v>
      </c>
      <c r="D311" s="22" t="s">
        <v>758</v>
      </c>
      <c r="E311" s="23">
        <v>35023</v>
      </c>
      <c r="F311" s="22" t="s">
        <v>45</v>
      </c>
      <c r="G311" s="22" t="s">
        <v>43</v>
      </c>
      <c r="H311" s="22" t="s">
        <v>44</v>
      </c>
      <c r="I311" s="64">
        <v>11</v>
      </c>
      <c r="J311" s="64">
        <v>4</v>
      </c>
      <c r="K311" s="64">
        <v>9</v>
      </c>
      <c r="L311" s="64">
        <v>7</v>
      </c>
      <c r="M311" s="64">
        <v>3</v>
      </c>
      <c r="N311" s="64">
        <v>26</v>
      </c>
      <c r="O311" s="64">
        <v>18</v>
      </c>
      <c r="P311" s="64">
        <v>28</v>
      </c>
      <c r="Q311" s="64">
        <v>23</v>
      </c>
      <c r="R311" s="64">
        <v>22</v>
      </c>
      <c r="S311" s="143">
        <f t="shared" si="23"/>
        <v>42.307692307692307</v>
      </c>
      <c r="T311" s="143">
        <f t="shared" si="24"/>
        <v>22.222222222222221</v>
      </c>
      <c r="U311" s="143">
        <f t="shared" si="25"/>
        <v>32.142857142857146</v>
      </c>
      <c r="V311" s="143">
        <f t="shared" si="21"/>
        <v>30.434782608695656</v>
      </c>
      <c r="W311" s="143">
        <f t="shared" si="22"/>
        <v>13.636363636363635</v>
      </c>
    </row>
    <row r="312" spans="1:23" x14ac:dyDescent="0.25">
      <c r="A312" s="21">
        <v>3527306</v>
      </c>
      <c r="B312" s="22" t="s">
        <v>401</v>
      </c>
      <c r="C312" s="22" t="s">
        <v>775</v>
      </c>
      <c r="D312" s="22" t="s">
        <v>776</v>
      </c>
      <c r="E312" s="23">
        <v>35073</v>
      </c>
      <c r="F312" s="22" t="s">
        <v>165</v>
      </c>
      <c r="G312" s="22" t="s">
        <v>15</v>
      </c>
      <c r="H312" s="22" t="s">
        <v>16</v>
      </c>
      <c r="I312" s="64">
        <v>271</v>
      </c>
      <c r="J312" s="64">
        <v>260</v>
      </c>
      <c r="K312" s="64">
        <v>276</v>
      </c>
      <c r="L312" s="64">
        <v>295</v>
      </c>
      <c r="M312" s="64">
        <v>281</v>
      </c>
      <c r="N312" s="64">
        <v>718</v>
      </c>
      <c r="O312" s="64">
        <v>705</v>
      </c>
      <c r="P312" s="64">
        <v>739</v>
      </c>
      <c r="Q312" s="64">
        <v>761</v>
      </c>
      <c r="R312" s="64">
        <v>754</v>
      </c>
      <c r="S312" s="143">
        <f t="shared" si="23"/>
        <v>37.743732590529248</v>
      </c>
      <c r="T312" s="143">
        <f t="shared" si="24"/>
        <v>36.87943262411347</v>
      </c>
      <c r="U312" s="143">
        <f t="shared" si="25"/>
        <v>37.347767253044658</v>
      </c>
      <c r="V312" s="143">
        <f t="shared" si="21"/>
        <v>38.764783180026278</v>
      </c>
      <c r="W312" s="143">
        <f t="shared" si="22"/>
        <v>37.267904509283824</v>
      </c>
    </row>
    <row r="313" spans="1:23" x14ac:dyDescent="0.25">
      <c r="A313" s="21">
        <v>3527405</v>
      </c>
      <c r="B313" s="22" t="s">
        <v>402</v>
      </c>
      <c r="C313" s="22" t="s">
        <v>755</v>
      </c>
      <c r="D313" s="22" t="s">
        <v>756</v>
      </c>
      <c r="E313" s="23">
        <v>35091</v>
      </c>
      <c r="F313" s="22" t="s">
        <v>4</v>
      </c>
      <c r="G313" s="22" t="s">
        <v>2</v>
      </c>
      <c r="H313" s="22" t="s">
        <v>3</v>
      </c>
      <c r="I313" s="64">
        <v>47</v>
      </c>
      <c r="J313" s="64">
        <v>47</v>
      </c>
      <c r="K313" s="64">
        <v>33</v>
      </c>
      <c r="L313" s="64">
        <v>35</v>
      </c>
      <c r="M313" s="64">
        <v>44</v>
      </c>
      <c r="N313" s="64">
        <v>209</v>
      </c>
      <c r="O313" s="64">
        <v>211</v>
      </c>
      <c r="P313" s="64">
        <v>209</v>
      </c>
      <c r="Q313" s="64">
        <v>183</v>
      </c>
      <c r="R313" s="64">
        <v>193</v>
      </c>
      <c r="S313" s="143">
        <f t="shared" si="23"/>
        <v>22.488038277511961</v>
      </c>
      <c r="T313" s="143">
        <f t="shared" si="24"/>
        <v>22.274881516587676</v>
      </c>
      <c r="U313" s="143">
        <f t="shared" si="25"/>
        <v>15.789473684210526</v>
      </c>
      <c r="V313" s="143">
        <f t="shared" si="21"/>
        <v>19.125683060109289</v>
      </c>
      <c r="W313" s="143">
        <f t="shared" si="22"/>
        <v>22.797927461139896</v>
      </c>
    </row>
    <row r="314" spans="1:23" x14ac:dyDescent="0.25">
      <c r="A314" s="21">
        <v>3527504</v>
      </c>
      <c r="B314" s="22" t="s">
        <v>403</v>
      </c>
      <c r="C314" s="22" t="s">
        <v>761</v>
      </c>
      <c r="D314" s="22" t="s">
        <v>762</v>
      </c>
      <c r="E314" s="23">
        <v>35062</v>
      </c>
      <c r="F314" s="22" t="s">
        <v>20</v>
      </c>
      <c r="G314" s="22" t="s">
        <v>19</v>
      </c>
      <c r="H314" s="22" t="s">
        <v>20</v>
      </c>
      <c r="I314" s="64">
        <v>9</v>
      </c>
      <c r="J314" s="64">
        <v>9</v>
      </c>
      <c r="K314" s="64">
        <v>11</v>
      </c>
      <c r="L314" s="64">
        <v>7</v>
      </c>
      <c r="M314" s="64">
        <v>13</v>
      </c>
      <c r="N314" s="64">
        <v>25</v>
      </c>
      <c r="O314" s="64">
        <v>22</v>
      </c>
      <c r="P314" s="64">
        <v>23</v>
      </c>
      <c r="Q314" s="64">
        <v>28</v>
      </c>
      <c r="R314" s="64">
        <v>27</v>
      </c>
      <c r="S314" s="143">
        <f t="shared" si="23"/>
        <v>36</v>
      </c>
      <c r="T314" s="143">
        <f t="shared" si="24"/>
        <v>40.909090909090914</v>
      </c>
      <c r="U314" s="143">
        <f t="shared" si="25"/>
        <v>47.826086956521742</v>
      </c>
      <c r="V314" s="143">
        <f t="shared" si="21"/>
        <v>25</v>
      </c>
      <c r="W314" s="143">
        <f t="shared" si="22"/>
        <v>48.148148148148145</v>
      </c>
    </row>
    <row r="315" spans="1:23" x14ac:dyDescent="0.25">
      <c r="A315" s="21">
        <v>3527603</v>
      </c>
      <c r="B315" s="22" t="s">
        <v>404</v>
      </c>
      <c r="C315" s="22" t="s">
        <v>769</v>
      </c>
      <c r="D315" s="22" t="s">
        <v>770</v>
      </c>
      <c r="E315" s="23">
        <v>35132</v>
      </c>
      <c r="F315" s="22" t="s">
        <v>227</v>
      </c>
      <c r="G315" s="22" t="s">
        <v>39</v>
      </c>
      <c r="H315" s="22" t="s">
        <v>40</v>
      </c>
      <c r="I315" s="64">
        <v>69</v>
      </c>
      <c r="J315" s="64">
        <v>61</v>
      </c>
      <c r="K315" s="64">
        <v>74</v>
      </c>
      <c r="L315" s="64">
        <v>99</v>
      </c>
      <c r="M315" s="64">
        <v>59</v>
      </c>
      <c r="N315" s="64">
        <v>190</v>
      </c>
      <c r="O315" s="64">
        <v>165</v>
      </c>
      <c r="P315" s="64">
        <v>170</v>
      </c>
      <c r="Q315" s="64">
        <v>194</v>
      </c>
      <c r="R315" s="64">
        <v>129</v>
      </c>
      <c r="S315" s="143">
        <f t="shared" si="23"/>
        <v>36.315789473684212</v>
      </c>
      <c r="T315" s="143">
        <f t="shared" si="24"/>
        <v>36.969696969696969</v>
      </c>
      <c r="U315" s="143">
        <f t="shared" si="25"/>
        <v>43.529411764705884</v>
      </c>
      <c r="V315" s="143">
        <f t="shared" si="21"/>
        <v>51.030927835051543</v>
      </c>
      <c r="W315" s="143">
        <f t="shared" si="22"/>
        <v>45.736434108527128</v>
      </c>
    </row>
    <row r="316" spans="1:23" x14ac:dyDescent="0.25">
      <c r="A316" s="21">
        <v>3527702</v>
      </c>
      <c r="B316" s="22" t="s">
        <v>405</v>
      </c>
      <c r="C316" s="22" t="s">
        <v>757</v>
      </c>
      <c r="D316" s="22" t="s">
        <v>758</v>
      </c>
      <c r="E316" s="23">
        <v>35023</v>
      </c>
      <c r="F316" s="22" t="s">
        <v>45</v>
      </c>
      <c r="G316" s="22" t="s">
        <v>43</v>
      </c>
      <c r="H316" s="22" t="s">
        <v>44</v>
      </c>
      <c r="I316" s="64">
        <v>18</v>
      </c>
      <c r="J316" s="64">
        <v>22</v>
      </c>
      <c r="K316" s="64">
        <v>18</v>
      </c>
      <c r="L316" s="64">
        <v>21</v>
      </c>
      <c r="M316" s="64">
        <v>13</v>
      </c>
      <c r="N316" s="64">
        <v>73</v>
      </c>
      <c r="O316" s="64">
        <v>75</v>
      </c>
      <c r="P316" s="64">
        <v>86</v>
      </c>
      <c r="Q316" s="64">
        <v>79</v>
      </c>
      <c r="R316" s="64">
        <v>42</v>
      </c>
      <c r="S316" s="143">
        <f t="shared" si="23"/>
        <v>24.657534246575342</v>
      </c>
      <c r="T316" s="143">
        <f t="shared" si="24"/>
        <v>29.333333333333332</v>
      </c>
      <c r="U316" s="143">
        <f t="shared" si="25"/>
        <v>20.930232558139537</v>
      </c>
      <c r="V316" s="143">
        <f t="shared" si="21"/>
        <v>26.582278481012654</v>
      </c>
      <c r="W316" s="143">
        <f t="shared" si="22"/>
        <v>30.952380952380953</v>
      </c>
    </row>
    <row r="317" spans="1:23" x14ac:dyDescent="0.25">
      <c r="A317" s="21">
        <v>3527801</v>
      </c>
      <c r="B317" s="22" t="s">
        <v>406</v>
      </c>
      <c r="C317" s="22" t="s">
        <v>755</v>
      </c>
      <c r="D317" s="22" t="s">
        <v>756</v>
      </c>
      <c r="E317" s="23">
        <v>35093</v>
      </c>
      <c r="F317" s="22" t="s">
        <v>3</v>
      </c>
      <c r="G317" s="22" t="s">
        <v>2</v>
      </c>
      <c r="H317" s="22" t="s">
        <v>3</v>
      </c>
      <c r="I317" s="64">
        <v>25</v>
      </c>
      <c r="J317" s="64">
        <v>20</v>
      </c>
      <c r="K317" s="64">
        <v>19</v>
      </c>
      <c r="L317" s="64">
        <v>18</v>
      </c>
      <c r="M317" s="64">
        <v>23</v>
      </c>
      <c r="N317" s="64">
        <v>51</v>
      </c>
      <c r="O317" s="64">
        <v>52</v>
      </c>
      <c r="P317" s="64">
        <v>66</v>
      </c>
      <c r="Q317" s="64">
        <v>56</v>
      </c>
      <c r="R317" s="64">
        <v>58</v>
      </c>
      <c r="S317" s="143">
        <f t="shared" si="23"/>
        <v>49.019607843137251</v>
      </c>
      <c r="T317" s="143">
        <f t="shared" si="24"/>
        <v>38.461538461538467</v>
      </c>
      <c r="U317" s="143">
        <f t="shared" si="25"/>
        <v>28.787878787878789</v>
      </c>
      <c r="V317" s="143">
        <f t="shared" si="21"/>
        <v>32.142857142857146</v>
      </c>
      <c r="W317" s="143">
        <f t="shared" si="22"/>
        <v>39.655172413793103</v>
      </c>
    </row>
    <row r="318" spans="1:23" x14ac:dyDescent="0.25">
      <c r="A318" s="21">
        <v>3527900</v>
      </c>
      <c r="B318" s="22" t="s">
        <v>407</v>
      </c>
      <c r="C318" s="22" t="s">
        <v>755</v>
      </c>
      <c r="D318" s="22" t="s">
        <v>756</v>
      </c>
      <c r="E318" s="23">
        <v>35092</v>
      </c>
      <c r="F318" s="22" t="s">
        <v>103</v>
      </c>
      <c r="G318" s="22" t="s">
        <v>2</v>
      </c>
      <c r="H318" s="22" t="s">
        <v>3</v>
      </c>
      <c r="I318" s="64">
        <v>13</v>
      </c>
      <c r="J318" s="64">
        <v>4</v>
      </c>
      <c r="K318" s="64">
        <v>5</v>
      </c>
      <c r="L318" s="64">
        <v>5</v>
      </c>
      <c r="M318" s="64">
        <v>5</v>
      </c>
      <c r="N318" s="64">
        <v>32</v>
      </c>
      <c r="O318" s="64">
        <v>35</v>
      </c>
      <c r="P318" s="64">
        <v>43</v>
      </c>
      <c r="Q318" s="64">
        <v>22</v>
      </c>
      <c r="R318" s="64">
        <v>28</v>
      </c>
      <c r="S318" s="143">
        <f t="shared" si="23"/>
        <v>40.625</v>
      </c>
      <c r="T318" s="143">
        <f t="shared" si="24"/>
        <v>11.428571428571429</v>
      </c>
      <c r="U318" s="143">
        <f t="shared" si="25"/>
        <v>11.627906976744185</v>
      </c>
      <c r="V318" s="143">
        <f t="shared" si="21"/>
        <v>22.727272727272727</v>
      </c>
      <c r="W318" s="143">
        <f t="shared" si="22"/>
        <v>17.857142857142858</v>
      </c>
    </row>
    <row r="319" spans="1:23" x14ac:dyDescent="0.25">
      <c r="A319" s="21">
        <v>3528007</v>
      </c>
      <c r="B319" s="22" t="s">
        <v>408</v>
      </c>
      <c r="C319" s="22" t="s">
        <v>761</v>
      </c>
      <c r="D319" s="22" t="s">
        <v>762</v>
      </c>
      <c r="E319" s="23">
        <v>35062</v>
      </c>
      <c r="F319" s="22" t="s">
        <v>20</v>
      </c>
      <c r="G319" s="22" t="s">
        <v>19</v>
      </c>
      <c r="H319" s="22" t="s">
        <v>20</v>
      </c>
      <c r="I319" s="64">
        <v>46</v>
      </c>
      <c r="J319" s="64">
        <v>36</v>
      </c>
      <c r="K319" s="64">
        <v>22</v>
      </c>
      <c r="L319" s="64">
        <v>31</v>
      </c>
      <c r="M319" s="64">
        <v>29</v>
      </c>
      <c r="N319" s="64">
        <v>220</v>
      </c>
      <c r="O319" s="64">
        <v>219</v>
      </c>
      <c r="P319" s="64">
        <v>218</v>
      </c>
      <c r="Q319" s="64">
        <v>200</v>
      </c>
      <c r="R319" s="64">
        <v>199</v>
      </c>
      <c r="S319" s="143">
        <f t="shared" si="23"/>
        <v>20.909090909090907</v>
      </c>
      <c r="T319" s="143">
        <f t="shared" si="24"/>
        <v>16.43835616438356</v>
      </c>
      <c r="U319" s="143">
        <f t="shared" si="25"/>
        <v>10.091743119266056</v>
      </c>
      <c r="V319" s="143">
        <f t="shared" si="21"/>
        <v>15.5</v>
      </c>
      <c r="W319" s="143">
        <f t="shared" si="22"/>
        <v>14.572864321608039</v>
      </c>
    </row>
    <row r="320" spans="1:23" x14ac:dyDescent="0.25">
      <c r="A320" s="21">
        <v>3528106</v>
      </c>
      <c r="B320" s="22" t="s">
        <v>409</v>
      </c>
      <c r="C320" s="22" t="s">
        <v>757</v>
      </c>
      <c r="D320" s="22" t="s">
        <v>758</v>
      </c>
      <c r="E320" s="23">
        <v>35157</v>
      </c>
      <c r="F320" s="22" t="s">
        <v>48</v>
      </c>
      <c r="G320" s="22" t="s">
        <v>6</v>
      </c>
      <c r="H320" s="22" t="s">
        <v>7</v>
      </c>
      <c r="I320" s="64">
        <v>15</v>
      </c>
      <c r="J320" s="64">
        <v>6</v>
      </c>
      <c r="K320" s="64">
        <v>8</v>
      </c>
      <c r="L320" s="64">
        <v>13</v>
      </c>
      <c r="M320" s="64">
        <v>9</v>
      </c>
      <c r="N320" s="64">
        <v>77</v>
      </c>
      <c r="O320" s="64">
        <v>80</v>
      </c>
      <c r="P320" s="64">
        <v>71</v>
      </c>
      <c r="Q320" s="64">
        <v>90</v>
      </c>
      <c r="R320" s="64">
        <v>77</v>
      </c>
      <c r="S320" s="143">
        <f t="shared" si="23"/>
        <v>19.480519480519483</v>
      </c>
      <c r="T320" s="143">
        <f t="shared" si="24"/>
        <v>7.5</v>
      </c>
      <c r="U320" s="143">
        <f t="shared" si="25"/>
        <v>11.267605633802818</v>
      </c>
      <c r="V320" s="143">
        <f t="shared" si="21"/>
        <v>14.444444444444443</v>
      </c>
      <c r="W320" s="143">
        <f t="shared" si="22"/>
        <v>11.688311688311687</v>
      </c>
    </row>
    <row r="321" spans="1:23" x14ac:dyDescent="0.25">
      <c r="A321" s="21">
        <v>3528205</v>
      </c>
      <c r="B321" s="22" t="s">
        <v>410</v>
      </c>
      <c r="C321" s="22" t="s">
        <v>757</v>
      </c>
      <c r="D321" s="22" t="s">
        <v>758</v>
      </c>
      <c r="E321" s="23">
        <v>35154</v>
      </c>
      <c r="F321" s="22" t="s">
        <v>263</v>
      </c>
      <c r="G321" s="22" t="s">
        <v>6</v>
      </c>
      <c r="H321" s="22" t="s">
        <v>7</v>
      </c>
      <c r="I321" s="64">
        <v>2</v>
      </c>
      <c r="J321" s="64">
        <v>7</v>
      </c>
      <c r="K321" s="64">
        <v>4</v>
      </c>
      <c r="L321" s="64">
        <v>5</v>
      </c>
      <c r="M321" s="64">
        <v>6</v>
      </c>
      <c r="N321" s="64">
        <v>31</v>
      </c>
      <c r="O321" s="64">
        <v>26</v>
      </c>
      <c r="P321" s="64">
        <v>22</v>
      </c>
      <c r="Q321" s="64">
        <v>32</v>
      </c>
      <c r="R321" s="64">
        <v>37</v>
      </c>
      <c r="S321" s="143">
        <f t="shared" si="23"/>
        <v>6.4516129032258061</v>
      </c>
      <c r="T321" s="143">
        <f t="shared" si="24"/>
        <v>26.923076923076923</v>
      </c>
      <c r="U321" s="143">
        <f t="shared" si="25"/>
        <v>18.181818181818183</v>
      </c>
      <c r="V321" s="143">
        <f t="shared" si="21"/>
        <v>15.625</v>
      </c>
      <c r="W321" s="143">
        <f t="shared" si="22"/>
        <v>16.216216216216218</v>
      </c>
    </row>
    <row r="322" spans="1:23" x14ac:dyDescent="0.25">
      <c r="A322" s="21">
        <v>3528304</v>
      </c>
      <c r="B322" s="22" t="s">
        <v>411</v>
      </c>
      <c r="C322" s="22" t="s">
        <v>757</v>
      </c>
      <c r="D322" s="22" t="s">
        <v>758</v>
      </c>
      <c r="E322" s="23">
        <v>35157</v>
      </c>
      <c r="F322" s="22" t="s">
        <v>48</v>
      </c>
      <c r="G322" s="22" t="s">
        <v>6</v>
      </c>
      <c r="H322" s="22" t="s">
        <v>7</v>
      </c>
      <c r="I322" s="64">
        <v>5</v>
      </c>
      <c r="J322" s="64">
        <v>3</v>
      </c>
      <c r="K322" s="64">
        <v>5</v>
      </c>
      <c r="L322" s="64">
        <v>4</v>
      </c>
      <c r="M322" s="64">
        <v>5</v>
      </c>
      <c r="N322" s="64">
        <v>33</v>
      </c>
      <c r="O322" s="64">
        <v>38</v>
      </c>
      <c r="P322" s="64">
        <v>39</v>
      </c>
      <c r="Q322" s="64">
        <v>39</v>
      </c>
      <c r="R322" s="64">
        <v>31</v>
      </c>
      <c r="S322" s="143">
        <f t="shared" si="23"/>
        <v>15.151515151515152</v>
      </c>
      <c r="T322" s="143">
        <f t="shared" si="24"/>
        <v>7.8947368421052628</v>
      </c>
      <c r="U322" s="143">
        <f t="shared" si="25"/>
        <v>12.820512820512819</v>
      </c>
      <c r="V322" s="143">
        <f t="shared" si="21"/>
        <v>10.256410256410255</v>
      </c>
      <c r="W322" s="143">
        <f t="shared" si="22"/>
        <v>16.129032258064516</v>
      </c>
    </row>
    <row r="323" spans="1:23" x14ac:dyDescent="0.25">
      <c r="A323" s="21">
        <v>3528403</v>
      </c>
      <c r="B323" s="22" t="s">
        <v>412</v>
      </c>
      <c r="C323" s="22" t="s">
        <v>765</v>
      </c>
      <c r="D323" s="22" t="s">
        <v>766</v>
      </c>
      <c r="E323" s="23">
        <v>35163</v>
      </c>
      <c r="F323" s="22" t="s">
        <v>28</v>
      </c>
      <c r="G323" s="22" t="s">
        <v>27</v>
      </c>
      <c r="H323" s="22" t="s">
        <v>28</v>
      </c>
      <c r="I323" s="64">
        <v>232</v>
      </c>
      <c r="J323" s="64">
        <v>223</v>
      </c>
      <c r="K323" s="64">
        <v>219</v>
      </c>
      <c r="L323" s="64">
        <v>232</v>
      </c>
      <c r="M323" s="64">
        <v>193</v>
      </c>
      <c r="N323" s="64">
        <v>720</v>
      </c>
      <c r="O323" s="64">
        <v>684</v>
      </c>
      <c r="P323" s="64">
        <v>700</v>
      </c>
      <c r="Q323" s="64">
        <v>731</v>
      </c>
      <c r="R323" s="64">
        <v>625</v>
      </c>
      <c r="S323" s="143">
        <f t="shared" si="23"/>
        <v>32.222222222222221</v>
      </c>
      <c r="T323" s="143">
        <f t="shared" si="24"/>
        <v>32.602339181286553</v>
      </c>
      <c r="U323" s="143">
        <f t="shared" si="25"/>
        <v>31.285714285714285</v>
      </c>
      <c r="V323" s="143">
        <f t="shared" si="21"/>
        <v>31.737346101231189</v>
      </c>
      <c r="W323" s="143">
        <f t="shared" si="22"/>
        <v>30.880000000000003</v>
      </c>
    </row>
    <row r="324" spans="1:23" x14ac:dyDescent="0.25">
      <c r="A324" s="21">
        <v>3528502</v>
      </c>
      <c r="B324" s="22" t="s">
        <v>413</v>
      </c>
      <c r="C324" s="22" t="s">
        <v>781</v>
      </c>
      <c r="D324" s="22" t="s">
        <v>782</v>
      </c>
      <c r="E324" s="23">
        <v>35012</v>
      </c>
      <c r="F324" s="22" t="s">
        <v>175</v>
      </c>
      <c r="G324" s="22" t="s">
        <v>98</v>
      </c>
      <c r="H324" s="22" t="s">
        <v>99</v>
      </c>
      <c r="I324" s="64">
        <v>487</v>
      </c>
      <c r="J324" s="64">
        <v>471</v>
      </c>
      <c r="K324" s="64">
        <v>438</v>
      </c>
      <c r="L324" s="64">
        <v>408</v>
      </c>
      <c r="M324" s="64">
        <v>450</v>
      </c>
      <c r="N324" s="64">
        <v>1111</v>
      </c>
      <c r="O324" s="64">
        <v>1160</v>
      </c>
      <c r="P324" s="64">
        <v>1167</v>
      </c>
      <c r="Q324" s="64">
        <v>1171</v>
      </c>
      <c r="R324" s="64">
        <v>1055</v>
      </c>
      <c r="S324" s="143">
        <f t="shared" si="23"/>
        <v>43.834383438343835</v>
      </c>
      <c r="T324" s="143">
        <f t="shared" si="24"/>
        <v>40.603448275862071</v>
      </c>
      <c r="U324" s="143">
        <f t="shared" si="25"/>
        <v>37.532133676092542</v>
      </c>
      <c r="V324" s="143">
        <f t="shared" ref="V324:V387" si="26">L324/Q324*100</f>
        <v>34.842015371477366</v>
      </c>
      <c r="W324" s="143">
        <f t="shared" ref="W324:W387" si="27">M324/R324*100</f>
        <v>42.654028436018962</v>
      </c>
    </row>
    <row r="325" spans="1:23" x14ac:dyDescent="0.25">
      <c r="A325" s="21">
        <v>3528601</v>
      </c>
      <c r="B325" s="22" t="s">
        <v>414</v>
      </c>
      <c r="C325" s="22" t="s">
        <v>761</v>
      </c>
      <c r="D325" s="22" t="s">
        <v>762</v>
      </c>
      <c r="E325" s="23">
        <v>35061</v>
      </c>
      <c r="F325" s="22" t="s">
        <v>21</v>
      </c>
      <c r="G325" s="22" t="s">
        <v>19</v>
      </c>
      <c r="H325" s="22" t="s">
        <v>20</v>
      </c>
      <c r="I325" s="64">
        <v>52</v>
      </c>
      <c r="J325" s="64">
        <v>48</v>
      </c>
      <c r="K325" s="64">
        <v>36</v>
      </c>
      <c r="L325" s="64">
        <v>45</v>
      </c>
      <c r="M325" s="64">
        <v>34</v>
      </c>
      <c r="N325" s="64">
        <v>113</v>
      </c>
      <c r="O325" s="64">
        <v>108</v>
      </c>
      <c r="P325" s="64">
        <v>88</v>
      </c>
      <c r="Q325" s="64">
        <v>100</v>
      </c>
      <c r="R325" s="64">
        <v>93</v>
      </c>
      <c r="S325" s="143">
        <f t="shared" ref="S325:S388" si="28">I325/N325*100</f>
        <v>46.017699115044245</v>
      </c>
      <c r="T325" s="143">
        <f t="shared" ref="T325:T388" si="29">J325/O325*100</f>
        <v>44.444444444444443</v>
      </c>
      <c r="U325" s="143">
        <f t="shared" ref="U325:U388" si="30">K325/P325*100</f>
        <v>40.909090909090914</v>
      </c>
      <c r="V325" s="143">
        <f t="shared" si="26"/>
        <v>45</v>
      </c>
      <c r="W325" s="143">
        <f t="shared" si="27"/>
        <v>36.55913978494624</v>
      </c>
    </row>
    <row r="326" spans="1:23" x14ac:dyDescent="0.25">
      <c r="A326" s="21">
        <v>3528700</v>
      </c>
      <c r="B326" s="22" t="s">
        <v>415</v>
      </c>
      <c r="C326" s="22" t="s">
        <v>767</v>
      </c>
      <c r="D326" s="22" t="s">
        <v>768</v>
      </c>
      <c r="E326" s="23">
        <v>35114</v>
      </c>
      <c r="F326" s="22" t="s">
        <v>177</v>
      </c>
      <c r="G326" s="22" t="s">
        <v>31</v>
      </c>
      <c r="H326" s="22" t="s">
        <v>32</v>
      </c>
      <c r="I326" s="64">
        <v>11</v>
      </c>
      <c r="J326" s="64">
        <v>9</v>
      </c>
      <c r="K326" s="64">
        <v>7</v>
      </c>
      <c r="L326" s="64">
        <v>7</v>
      </c>
      <c r="M326" s="64">
        <v>6</v>
      </c>
      <c r="N326" s="64">
        <v>40</v>
      </c>
      <c r="O326" s="64">
        <v>33</v>
      </c>
      <c r="P326" s="64">
        <v>35</v>
      </c>
      <c r="Q326" s="64">
        <v>37</v>
      </c>
      <c r="R326" s="64">
        <v>35</v>
      </c>
      <c r="S326" s="143">
        <f t="shared" si="28"/>
        <v>27.500000000000004</v>
      </c>
      <c r="T326" s="143">
        <f t="shared" si="29"/>
        <v>27.27272727272727</v>
      </c>
      <c r="U326" s="143">
        <f t="shared" si="30"/>
        <v>20</v>
      </c>
      <c r="V326" s="143">
        <f t="shared" si="26"/>
        <v>18.918918918918919</v>
      </c>
      <c r="W326" s="143">
        <f t="shared" si="27"/>
        <v>17.142857142857142</v>
      </c>
    </row>
    <row r="327" spans="1:23" x14ac:dyDescent="0.25">
      <c r="A327" s="21">
        <v>3528809</v>
      </c>
      <c r="B327" s="22" t="s">
        <v>416</v>
      </c>
      <c r="C327" s="22" t="s">
        <v>755</v>
      </c>
      <c r="D327" s="22" t="s">
        <v>756</v>
      </c>
      <c r="E327" s="23">
        <v>35092</v>
      </c>
      <c r="F327" s="22" t="s">
        <v>103</v>
      </c>
      <c r="G327" s="22" t="s">
        <v>2</v>
      </c>
      <c r="H327" s="22" t="s">
        <v>3</v>
      </c>
      <c r="I327" s="64">
        <v>46</v>
      </c>
      <c r="J327" s="64">
        <v>49</v>
      </c>
      <c r="K327" s="64">
        <v>54</v>
      </c>
      <c r="L327" s="64">
        <v>59</v>
      </c>
      <c r="M327" s="64">
        <v>36</v>
      </c>
      <c r="N327" s="64">
        <v>174</v>
      </c>
      <c r="O327" s="64">
        <v>158</v>
      </c>
      <c r="P327" s="64">
        <v>184</v>
      </c>
      <c r="Q327" s="64">
        <v>194</v>
      </c>
      <c r="R327" s="64">
        <v>142</v>
      </c>
      <c r="S327" s="143">
        <f t="shared" si="28"/>
        <v>26.436781609195403</v>
      </c>
      <c r="T327" s="143">
        <f t="shared" si="29"/>
        <v>31.0126582278481</v>
      </c>
      <c r="U327" s="143">
        <f t="shared" si="30"/>
        <v>29.347826086956523</v>
      </c>
      <c r="V327" s="143">
        <f t="shared" si="26"/>
        <v>30.412371134020617</v>
      </c>
      <c r="W327" s="143">
        <f t="shared" si="27"/>
        <v>25.352112676056336</v>
      </c>
    </row>
    <row r="328" spans="1:23" x14ac:dyDescent="0.25">
      <c r="A328" s="21">
        <v>3528858</v>
      </c>
      <c r="B328" s="22" t="s">
        <v>417</v>
      </c>
      <c r="C328" s="22" t="s">
        <v>757</v>
      </c>
      <c r="D328" s="22" t="s">
        <v>758</v>
      </c>
      <c r="E328" s="23">
        <v>35151</v>
      </c>
      <c r="F328" s="22" t="s">
        <v>95</v>
      </c>
      <c r="G328" s="22" t="s">
        <v>6</v>
      </c>
      <c r="H328" s="22" t="s">
        <v>7</v>
      </c>
      <c r="I328" s="64">
        <v>2</v>
      </c>
      <c r="J328" s="64">
        <v>4</v>
      </c>
      <c r="K328" s="64">
        <v>2</v>
      </c>
      <c r="L328" s="64">
        <v>4</v>
      </c>
      <c r="M328" s="64">
        <v>6</v>
      </c>
      <c r="N328" s="64">
        <v>24</v>
      </c>
      <c r="O328" s="64">
        <v>26</v>
      </c>
      <c r="P328" s="64">
        <v>30</v>
      </c>
      <c r="Q328" s="64">
        <v>31</v>
      </c>
      <c r="R328" s="64">
        <v>33</v>
      </c>
      <c r="S328" s="143">
        <f t="shared" si="28"/>
        <v>8.3333333333333321</v>
      </c>
      <c r="T328" s="143">
        <f t="shared" si="29"/>
        <v>15.384615384615385</v>
      </c>
      <c r="U328" s="143">
        <f t="shared" si="30"/>
        <v>6.666666666666667</v>
      </c>
      <c r="V328" s="143">
        <f t="shared" si="26"/>
        <v>12.903225806451612</v>
      </c>
      <c r="W328" s="143">
        <f t="shared" si="27"/>
        <v>18.181818181818183</v>
      </c>
    </row>
    <row r="329" spans="1:23" x14ac:dyDescent="0.25">
      <c r="A329" s="21">
        <v>3528908</v>
      </c>
      <c r="B329" s="22" t="s">
        <v>418</v>
      </c>
      <c r="C329" s="22" t="s">
        <v>755</v>
      </c>
      <c r="D329" s="22" t="s">
        <v>756</v>
      </c>
      <c r="E329" s="23">
        <v>35091</v>
      </c>
      <c r="F329" s="22" t="s">
        <v>4</v>
      </c>
      <c r="G329" s="22" t="s">
        <v>2</v>
      </c>
      <c r="H329" s="22" t="s">
        <v>3</v>
      </c>
      <c r="I329" s="64">
        <v>6</v>
      </c>
      <c r="J329" s="64">
        <v>9</v>
      </c>
      <c r="K329" s="64">
        <v>5</v>
      </c>
      <c r="L329" s="64">
        <v>7</v>
      </c>
      <c r="M329" s="64">
        <v>2</v>
      </c>
      <c r="N329" s="64">
        <v>29</v>
      </c>
      <c r="O329" s="64">
        <v>41</v>
      </c>
      <c r="P329" s="64">
        <v>46</v>
      </c>
      <c r="Q329" s="64">
        <v>38</v>
      </c>
      <c r="R329" s="64">
        <v>38</v>
      </c>
      <c r="S329" s="143">
        <f t="shared" si="28"/>
        <v>20.689655172413794</v>
      </c>
      <c r="T329" s="143">
        <f t="shared" si="29"/>
        <v>21.951219512195124</v>
      </c>
      <c r="U329" s="143">
        <f t="shared" si="30"/>
        <v>10.869565217391305</v>
      </c>
      <c r="V329" s="143">
        <f t="shared" si="26"/>
        <v>18.421052631578945</v>
      </c>
      <c r="W329" s="143">
        <f t="shared" si="27"/>
        <v>5.2631578947368416</v>
      </c>
    </row>
    <row r="330" spans="1:23" x14ac:dyDescent="0.25">
      <c r="A330" s="21">
        <v>3529005</v>
      </c>
      <c r="B330" s="22" t="s">
        <v>419</v>
      </c>
      <c r="C330" s="22" t="s">
        <v>755</v>
      </c>
      <c r="D330" s="22" t="s">
        <v>756</v>
      </c>
      <c r="E330" s="23">
        <v>35093</v>
      </c>
      <c r="F330" s="22" t="s">
        <v>3</v>
      </c>
      <c r="G330" s="22" t="s">
        <v>2</v>
      </c>
      <c r="H330" s="22" t="s">
        <v>3</v>
      </c>
      <c r="I330" s="64">
        <v>918</v>
      </c>
      <c r="J330" s="64">
        <v>861</v>
      </c>
      <c r="K330" s="64">
        <v>752</v>
      </c>
      <c r="L330" s="64">
        <v>842</v>
      </c>
      <c r="M330" s="64">
        <v>910</v>
      </c>
      <c r="N330" s="64">
        <v>2976</v>
      </c>
      <c r="O330" s="64">
        <v>2983</v>
      </c>
      <c r="P330" s="64">
        <v>2913</v>
      </c>
      <c r="Q330" s="64">
        <v>3042</v>
      </c>
      <c r="R330" s="64">
        <v>2963</v>
      </c>
      <c r="S330" s="143">
        <f t="shared" si="28"/>
        <v>30.846774193548388</v>
      </c>
      <c r="T330" s="143">
        <f t="shared" si="29"/>
        <v>28.863560174321151</v>
      </c>
      <c r="U330" s="143">
        <f t="shared" si="30"/>
        <v>25.815310676278752</v>
      </c>
      <c r="V330" s="143">
        <f t="shared" si="26"/>
        <v>27.679158448389217</v>
      </c>
      <c r="W330" s="143">
        <f t="shared" si="27"/>
        <v>30.712116098548769</v>
      </c>
    </row>
    <row r="331" spans="1:23" x14ac:dyDescent="0.25">
      <c r="A331" s="21">
        <v>3529104</v>
      </c>
      <c r="B331" s="22" t="s">
        <v>420</v>
      </c>
      <c r="C331" s="22" t="s">
        <v>757</v>
      </c>
      <c r="D331" s="22" t="s">
        <v>758</v>
      </c>
      <c r="E331" s="23">
        <v>35153</v>
      </c>
      <c r="F331" s="22" t="s">
        <v>73</v>
      </c>
      <c r="G331" s="22" t="s">
        <v>6</v>
      </c>
      <c r="H331" s="22" t="s">
        <v>7</v>
      </c>
      <c r="I331" s="64">
        <v>4</v>
      </c>
      <c r="J331" s="64">
        <v>6</v>
      </c>
      <c r="K331" s="64">
        <v>2</v>
      </c>
      <c r="L331" s="64">
        <v>2</v>
      </c>
      <c r="M331" s="64">
        <v>2</v>
      </c>
      <c r="N331" s="64">
        <v>23</v>
      </c>
      <c r="O331" s="64">
        <v>21</v>
      </c>
      <c r="P331" s="64">
        <v>24</v>
      </c>
      <c r="Q331" s="64">
        <v>20</v>
      </c>
      <c r="R331" s="64">
        <v>15</v>
      </c>
      <c r="S331" s="143">
        <f t="shared" si="28"/>
        <v>17.391304347826086</v>
      </c>
      <c r="T331" s="143">
        <f t="shared" si="29"/>
        <v>28.571428571428569</v>
      </c>
      <c r="U331" s="143">
        <f t="shared" si="30"/>
        <v>8.3333333333333321</v>
      </c>
      <c r="V331" s="143">
        <f t="shared" si="26"/>
        <v>10</v>
      </c>
      <c r="W331" s="143">
        <f t="shared" si="27"/>
        <v>13.333333333333334</v>
      </c>
    </row>
    <row r="332" spans="1:23" x14ac:dyDescent="0.25">
      <c r="A332" s="21">
        <v>3529203</v>
      </c>
      <c r="B332" s="22" t="s">
        <v>421</v>
      </c>
      <c r="C332" s="22" t="s">
        <v>767</v>
      </c>
      <c r="D332" s="22" t="s">
        <v>768</v>
      </c>
      <c r="E332" s="23">
        <v>35112</v>
      </c>
      <c r="F332" s="22" t="s">
        <v>33</v>
      </c>
      <c r="G332" s="22" t="s">
        <v>31</v>
      </c>
      <c r="H332" s="22" t="s">
        <v>32</v>
      </c>
      <c r="I332" s="64">
        <v>53</v>
      </c>
      <c r="J332" s="64">
        <v>68</v>
      </c>
      <c r="K332" s="64">
        <v>58</v>
      </c>
      <c r="L332" s="64">
        <v>70</v>
      </c>
      <c r="M332" s="64">
        <v>44</v>
      </c>
      <c r="N332" s="64">
        <v>279</v>
      </c>
      <c r="O332" s="64">
        <v>297</v>
      </c>
      <c r="P332" s="64">
        <v>304</v>
      </c>
      <c r="Q332" s="64">
        <v>309</v>
      </c>
      <c r="R332" s="64">
        <v>270</v>
      </c>
      <c r="S332" s="143">
        <f t="shared" si="28"/>
        <v>18.996415770609318</v>
      </c>
      <c r="T332" s="143">
        <f t="shared" si="29"/>
        <v>22.895622895622896</v>
      </c>
      <c r="U332" s="143">
        <f t="shared" si="30"/>
        <v>19.078947368421055</v>
      </c>
      <c r="V332" s="143">
        <f t="shared" si="26"/>
        <v>22.653721682847898</v>
      </c>
      <c r="W332" s="143">
        <f t="shared" si="27"/>
        <v>16.296296296296298</v>
      </c>
    </row>
    <row r="333" spans="1:23" x14ac:dyDescent="0.25">
      <c r="A333" s="21">
        <v>3529302</v>
      </c>
      <c r="B333" s="22" t="s">
        <v>422</v>
      </c>
      <c r="C333" s="22" t="s">
        <v>769</v>
      </c>
      <c r="D333" s="22" t="s">
        <v>770</v>
      </c>
      <c r="E333" s="23">
        <v>35033</v>
      </c>
      <c r="F333" s="22" t="s">
        <v>192</v>
      </c>
      <c r="G333" s="22" t="s">
        <v>55</v>
      </c>
      <c r="H333" s="22" t="s">
        <v>56</v>
      </c>
      <c r="I333" s="64">
        <v>139</v>
      </c>
      <c r="J333" s="64">
        <v>59</v>
      </c>
      <c r="K333" s="64">
        <v>110</v>
      </c>
      <c r="L333" s="64">
        <v>187</v>
      </c>
      <c r="M333" s="64">
        <v>142</v>
      </c>
      <c r="N333" s="64">
        <v>1078</v>
      </c>
      <c r="O333" s="64">
        <v>1038</v>
      </c>
      <c r="P333" s="64">
        <v>1047</v>
      </c>
      <c r="Q333" s="64">
        <v>1134</v>
      </c>
      <c r="R333" s="64">
        <v>875</v>
      </c>
      <c r="S333" s="143">
        <f t="shared" si="28"/>
        <v>12.894248608534323</v>
      </c>
      <c r="T333" s="143">
        <f t="shared" si="29"/>
        <v>5.6840077071290942</v>
      </c>
      <c r="U333" s="143">
        <f t="shared" si="30"/>
        <v>10.506208213944603</v>
      </c>
      <c r="V333" s="143">
        <f t="shared" si="26"/>
        <v>16.490299823633155</v>
      </c>
      <c r="W333" s="143">
        <f t="shared" si="27"/>
        <v>16.228571428571428</v>
      </c>
    </row>
    <row r="334" spans="1:23" x14ac:dyDescent="0.25">
      <c r="A334" s="21">
        <v>3529401</v>
      </c>
      <c r="B334" s="22" t="s">
        <v>423</v>
      </c>
      <c r="C334" s="22" t="s">
        <v>785</v>
      </c>
      <c r="D334" s="22" t="s">
        <v>786</v>
      </c>
      <c r="E334" s="23">
        <v>35015</v>
      </c>
      <c r="F334" s="22" t="s">
        <v>237</v>
      </c>
      <c r="G334" s="22" t="s">
        <v>98</v>
      </c>
      <c r="H334" s="22" t="s">
        <v>99</v>
      </c>
      <c r="I334" s="64">
        <v>1721</v>
      </c>
      <c r="J334" s="64">
        <v>1536</v>
      </c>
      <c r="K334" s="64">
        <v>1567</v>
      </c>
      <c r="L334" s="64">
        <v>1929</v>
      </c>
      <c r="M334" s="64">
        <v>2039</v>
      </c>
      <c r="N334" s="64">
        <v>5879</v>
      </c>
      <c r="O334" s="64">
        <v>5800</v>
      </c>
      <c r="P334" s="64">
        <v>5816</v>
      </c>
      <c r="Q334" s="64">
        <v>6021</v>
      </c>
      <c r="R334" s="64">
        <v>5893</v>
      </c>
      <c r="S334" s="143">
        <f t="shared" si="28"/>
        <v>29.273686001020582</v>
      </c>
      <c r="T334" s="143">
        <f t="shared" si="29"/>
        <v>26.482758620689655</v>
      </c>
      <c r="U334" s="143">
        <f t="shared" si="30"/>
        <v>26.942916093535075</v>
      </c>
      <c r="V334" s="143">
        <f t="shared" si="26"/>
        <v>32.037867463876438</v>
      </c>
      <c r="W334" s="143">
        <f t="shared" si="27"/>
        <v>34.600373324283048</v>
      </c>
    </row>
    <row r="335" spans="1:23" x14ac:dyDescent="0.25">
      <c r="A335" s="21">
        <v>3529500</v>
      </c>
      <c r="B335" s="22" t="s">
        <v>424</v>
      </c>
      <c r="C335" s="22" t="s">
        <v>757</v>
      </c>
      <c r="D335" s="22" t="s">
        <v>758</v>
      </c>
      <c r="E335" s="23">
        <v>35156</v>
      </c>
      <c r="F335" s="22" t="s">
        <v>8</v>
      </c>
      <c r="G335" s="22" t="s">
        <v>6</v>
      </c>
      <c r="H335" s="22" t="s">
        <v>7</v>
      </c>
      <c r="I335" s="64">
        <v>10</v>
      </c>
      <c r="J335" s="64">
        <v>8</v>
      </c>
      <c r="K335" s="64">
        <v>13</v>
      </c>
      <c r="L335" s="64">
        <v>7</v>
      </c>
      <c r="M335" s="64">
        <v>8</v>
      </c>
      <c r="N335" s="64">
        <v>50</v>
      </c>
      <c r="O335" s="64">
        <v>51</v>
      </c>
      <c r="P335" s="64">
        <v>59</v>
      </c>
      <c r="Q335" s="64">
        <v>59</v>
      </c>
      <c r="R335" s="64">
        <v>65</v>
      </c>
      <c r="S335" s="143">
        <f t="shared" si="28"/>
        <v>20</v>
      </c>
      <c r="T335" s="143">
        <f t="shared" si="29"/>
        <v>15.686274509803921</v>
      </c>
      <c r="U335" s="143">
        <f t="shared" si="30"/>
        <v>22.033898305084744</v>
      </c>
      <c r="V335" s="143">
        <f t="shared" si="26"/>
        <v>11.864406779661017</v>
      </c>
      <c r="W335" s="143">
        <f t="shared" si="27"/>
        <v>12.307692307692308</v>
      </c>
    </row>
    <row r="336" spans="1:23" x14ac:dyDescent="0.25">
      <c r="A336" s="21">
        <v>3529609</v>
      </c>
      <c r="B336" s="22" t="s">
        <v>425</v>
      </c>
      <c r="C336" s="22" t="s">
        <v>757</v>
      </c>
      <c r="D336" s="22" t="s">
        <v>758</v>
      </c>
      <c r="E336" s="23">
        <v>35154</v>
      </c>
      <c r="F336" s="22" t="s">
        <v>263</v>
      </c>
      <c r="G336" s="22" t="s">
        <v>6</v>
      </c>
      <c r="H336" s="22" t="s">
        <v>7</v>
      </c>
      <c r="I336" s="64">
        <v>4</v>
      </c>
      <c r="J336" s="64">
        <v>7</v>
      </c>
      <c r="K336" s="64">
        <v>10</v>
      </c>
      <c r="L336" s="64">
        <v>7</v>
      </c>
      <c r="M336" s="64">
        <v>8</v>
      </c>
      <c r="N336" s="64">
        <v>42</v>
      </c>
      <c r="O336" s="64">
        <v>32</v>
      </c>
      <c r="P336" s="64">
        <v>48</v>
      </c>
      <c r="Q336" s="64">
        <v>47</v>
      </c>
      <c r="R336" s="64">
        <v>33</v>
      </c>
      <c r="S336" s="143">
        <f t="shared" si="28"/>
        <v>9.5238095238095237</v>
      </c>
      <c r="T336" s="143">
        <f t="shared" si="29"/>
        <v>21.875</v>
      </c>
      <c r="U336" s="143">
        <f t="shared" si="30"/>
        <v>20.833333333333336</v>
      </c>
      <c r="V336" s="143">
        <f t="shared" si="26"/>
        <v>14.893617021276595</v>
      </c>
      <c r="W336" s="143">
        <f t="shared" si="27"/>
        <v>24.242424242424242</v>
      </c>
    </row>
    <row r="337" spans="1:23" x14ac:dyDescent="0.25">
      <c r="A337" s="21">
        <v>3529658</v>
      </c>
      <c r="B337" s="22" t="s">
        <v>426</v>
      </c>
      <c r="C337" s="22" t="s">
        <v>757</v>
      </c>
      <c r="D337" s="22" t="s">
        <v>758</v>
      </c>
      <c r="E337" s="23">
        <v>35153</v>
      </c>
      <c r="F337" s="22" t="s">
        <v>73</v>
      </c>
      <c r="G337" s="22" t="s">
        <v>6</v>
      </c>
      <c r="H337" s="22" t="s">
        <v>7</v>
      </c>
      <c r="I337" s="64">
        <v>7</v>
      </c>
      <c r="J337" s="64">
        <v>6</v>
      </c>
      <c r="K337" s="64">
        <v>6</v>
      </c>
      <c r="L337" s="64">
        <v>4</v>
      </c>
      <c r="M337" s="64">
        <v>5</v>
      </c>
      <c r="N337" s="64">
        <v>23</v>
      </c>
      <c r="O337" s="64">
        <v>22</v>
      </c>
      <c r="P337" s="64">
        <v>22</v>
      </c>
      <c r="Q337" s="64">
        <v>26</v>
      </c>
      <c r="R337" s="64">
        <v>29</v>
      </c>
      <c r="S337" s="143">
        <f t="shared" si="28"/>
        <v>30.434782608695656</v>
      </c>
      <c r="T337" s="143">
        <f t="shared" si="29"/>
        <v>27.27272727272727</v>
      </c>
      <c r="U337" s="143">
        <f t="shared" si="30"/>
        <v>27.27272727272727</v>
      </c>
      <c r="V337" s="143">
        <f t="shared" si="26"/>
        <v>15.384615384615385</v>
      </c>
      <c r="W337" s="143">
        <f t="shared" si="27"/>
        <v>17.241379310344829</v>
      </c>
    </row>
    <row r="338" spans="1:23" x14ac:dyDescent="0.25">
      <c r="A338" s="21">
        <v>3529708</v>
      </c>
      <c r="B338" s="22" t="s">
        <v>427</v>
      </c>
      <c r="C338" s="22" t="s">
        <v>769</v>
      </c>
      <c r="D338" s="22" t="s">
        <v>770</v>
      </c>
      <c r="E338" s="23">
        <v>35083</v>
      </c>
      <c r="F338" s="22" t="s">
        <v>83</v>
      </c>
      <c r="G338" s="22" t="s">
        <v>81</v>
      </c>
      <c r="H338" s="22" t="s">
        <v>82</v>
      </c>
      <c r="I338" s="64">
        <v>22</v>
      </c>
      <c r="J338" s="64">
        <v>24</v>
      </c>
      <c r="K338" s="64">
        <v>17</v>
      </c>
      <c r="L338" s="64">
        <v>18</v>
      </c>
      <c r="M338" s="64">
        <v>27</v>
      </c>
      <c r="N338" s="64">
        <v>254</v>
      </c>
      <c r="O338" s="64">
        <v>267</v>
      </c>
      <c r="P338" s="64">
        <v>275</v>
      </c>
      <c r="Q338" s="64">
        <v>281</v>
      </c>
      <c r="R338" s="64">
        <v>221</v>
      </c>
      <c r="S338" s="143">
        <f t="shared" si="28"/>
        <v>8.6614173228346463</v>
      </c>
      <c r="T338" s="143">
        <f t="shared" si="29"/>
        <v>8.9887640449438209</v>
      </c>
      <c r="U338" s="143">
        <f t="shared" si="30"/>
        <v>6.1818181818181817</v>
      </c>
      <c r="V338" s="143">
        <f t="shared" si="26"/>
        <v>6.4056939501779357</v>
      </c>
      <c r="W338" s="143">
        <f t="shared" si="27"/>
        <v>12.217194570135746</v>
      </c>
    </row>
    <row r="339" spans="1:23" x14ac:dyDescent="0.25">
      <c r="A339" s="21">
        <v>3529807</v>
      </c>
      <c r="B339" s="22" t="s">
        <v>428</v>
      </c>
      <c r="C339" s="22" t="s">
        <v>761</v>
      </c>
      <c r="D339" s="22" t="s">
        <v>762</v>
      </c>
      <c r="E339" s="23">
        <v>35064</v>
      </c>
      <c r="F339" s="22" t="s">
        <v>117</v>
      </c>
      <c r="G339" s="22" t="s">
        <v>19</v>
      </c>
      <c r="H339" s="22" t="s">
        <v>20</v>
      </c>
      <c r="I339" s="64">
        <v>57</v>
      </c>
      <c r="J339" s="64">
        <v>56</v>
      </c>
      <c r="K339" s="64">
        <v>59</v>
      </c>
      <c r="L339" s="64">
        <v>50</v>
      </c>
      <c r="M339" s="64">
        <v>47</v>
      </c>
      <c r="N339" s="64">
        <v>158</v>
      </c>
      <c r="O339" s="64">
        <v>154</v>
      </c>
      <c r="P339" s="64">
        <v>148</v>
      </c>
      <c r="Q339" s="64">
        <v>156</v>
      </c>
      <c r="R339" s="64">
        <v>119</v>
      </c>
      <c r="S339" s="143">
        <f t="shared" si="28"/>
        <v>36.075949367088604</v>
      </c>
      <c r="T339" s="143">
        <f t="shared" si="29"/>
        <v>36.363636363636367</v>
      </c>
      <c r="U339" s="143">
        <f t="shared" si="30"/>
        <v>39.864864864864863</v>
      </c>
      <c r="V339" s="143">
        <f t="shared" si="26"/>
        <v>32.051282051282051</v>
      </c>
      <c r="W339" s="143">
        <f t="shared" si="27"/>
        <v>39.495798319327733</v>
      </c>
    </row>
    <row r="340" spans="1:23" x14ac:dyDescent="0.25">
      <c r="A340" s="21">
        <v>3529906</v>
      </c>
      <c r="B340" s="22" t="s">
        <v>430</v>
      </c>
      <c r="C340" s="22" t="s">
        <v>777</v>
      </c>
      <c r="D340" s="22" t="s">
        <v>778</v>
      </c>
      <c r="E340" s="23">
        <v>35121</v>
      </c>
      <c r="F340" s="22" t="s">
        <v>123</v>
      </c>
      <c r="G340" s="22" t="s">
        <v>121</v>
      </c>
      <c r="H340" s="22" t="s">
        <v>122</v>
      </c>
      <c r="I340" s="64">
        <v>178</v>
      </c>
      <c r="J340" s="64">
        <v>195</v>
      </c>
      <c r="K340" s="64">
        <v>213</v>
      </c>
      <c r="L340" s="64">
        <v>222</v>
      </c>
      <c r="M340" s="64">
        <v>214</v>
      </c>
      <c r="N340" s="64">
        <v>323</v>
      </c>
      <c r="O340" s="64">
        <v>283</v>
      </c>
      <c r="P340" s="64">
        <v>314</v>
      </c>
      <c r="Q340" s="64">
        <v>323</v>
      </c>
      <c r="R340" s="64">
        <v>319</v>
      </c>
      <c r="S340" s="143">
        <f t="shared" si="28"/>
        <v>55.108359133126939</v>
      </c>
      <c r="T340" s="143">
        <f t="shared" si="29"/>
        <v>68.904593639575978</v>
      </c>
      <c r="U340" s="143">
        <f t="shared" si="30"/>
        <v>67.834394904458591</v>
      </c>
      <c r="V340" s="143">
        <f t="shared" si="26"/>
        <v>68.730650154798766</v>
      </c>
      <c r="W340" s="143">
        <f t="shared" si="27"/>
        <v>67.084639498432594</v>
      </c>
    </row>
    <row r="341" spans="1:23" x14ac:dyDescent="0.25">
      <c r="A341" s="21">
        <v>3530003</v>
      </c>
      <c r="B341" s="22" t="s">
        <v>429</v>
      </c>
      <c r="C341" s="22" t="s">
        <v>757</v>
      </c>
      <c r="D341" s="22" t="s">
        <v>758</v>
      </c>
      <c r="E341" s="23">
        <v>35154</v>
      </c>
      <c r="F341" s="22" t="s">
        <v>263</v>
      </c>
      <c r="G341" s="22" t="s">
        <v>6</v>
      </c>
      <c r="H341" s="22" t="s">
        <v>7</v>
      </c>
      <c r="I341" s="64">
        <v>2</v>
      </c>
      <c r="J341" s="64">
        <v>1</v>
      </c>
      <c r="K341" s="64">
        <v>6</v>
      </c>
      <c r="L341" s="64">
        <v>5</v>
      </c>
      <c r="M341" s="64">
        <v>5</v>
      </c>
      <c r="N341" s="64">
        <v>26</v>
      </c>
      <c r="O341" s="64">
        <v>23</v>
      </c>
      <c r="P341" s="64">
        <v>37</v>
      </c>
      <c r="Q341" s="64">
        <v>25</v>
      </c>
      <c r="R341" s="64">
        <v>30</v>
      </c>
      <c r="S341" s="143">
        <f t="shared" si="28"/>
        <v>7.6923076923076925</v>
      </c>
      <c r="T341" s="143">
        <f t="shared" si="29"/>
        <v>4.3478260869565215</v>
      </c>
      <c r="U341" s="143">
        <f t="shared" si="30"/>
        <v>16.216216216216218</v>
      </c>
      <c r="V341" s="143">
        <f t="shared" si="26"/>
        <v>20</v>
      </c>
      <c r="W341" s="143">
        <f t="shared" si="27"/>
        <v>16.666666666666664</v>
      </c>
    </row>
    <row r="342" spans="1:23" x14ac:dyDescent="0.25">
      <c r="A342" s="21">
        <v>3530102</v>
      </c>
      <c r="B342" s="22" t="s">
        <v>431</v>
      </c>
      <c r="C342" s="22" t="s">
        <v>757</v>
      </c>
      <c r="D342" s="22" t="s">
        <v>758</v>
      </c>
      <c r="E342" s="23">
        <v>35022</v>
      </c>
      <c r="F342" s="22" t="s">
        <v>63</v>
      </c>
      <c r="G342" s="22" t="s">
        <v>43</v>
      </c>
      <c r="H342" s="22" t="s">
        <v>44</v>
      </c>
      <c r="I342" s="64">
        <v>89</v>
      </c>
      <c r="J342" s="64">
        <v>80</v>
      </c>
      <c r="K342" s="64">
        <v>77</v>
      </c>
      <c r="L342" s="64">
        <v>70</v>
      </c>
      <c r="M342" s="64">
        <v>48</v>
      </c>
      <c r="N342" s="64">
        <v>354</v>
      </c>
      <c r="O342" s="64">
        <v>327</v>
      </c>
      <c r="P342" s="64">
        <v>313</v>
      </c>
      <c r="Q342" s="64">
        <v>294</v>
      </c>
      <c r="R342" s="64">
        <v>283</v>
      </c>
      <c r="S342" s="143">
        <f t="shared" si="28"/>
        <v>25.141242937853107</v>
      </c>
      <c r="T342" s="143">
        <f t="shared" si="29"/>
        <v>24.464831804281346</v>
      </c>
      <c r="U342" s="143">
        <f t="shared" si="30"/>
        <v>24.600638977635782</v>
      </c>
      <c r="V342" s="143">
        <f t="shared" si="26"/>
        <v>23.809523809523807</v>
      </c>
      <c r="W342" s="143">
        <f t="shared" si="27"/>
        <v>16.96113074204947</v>
      </c>
    </row>
    <row r="343" spans="1:23" x14ac:dyDescent="0.25">
      <c r="A343" s="21">
        <v>3530201</v>
      </c>
      <c r="B343" s="22" t="s">
        <v>432</v>
      </c>
      <c r="C343" s="22" t="s">
        <v>767</v>
      </c>
      <c r="D343" s="22" t="s">
        <v>768</v>
      </c>
      <c r="E343" s="23">
        <v>35115</v>
      </c>
      <c r="F343" s="22" t="s">
        <v>265</v>
      </c>
      <c r="G343" s="22" t="s">
        <v>31</v>
      </c>
      <c r="H343" s="22" t="s">
        <v>32</v>
      </c>
      <c r="I343" s="64">
        <v>101</v>
      </c>
      <c r="J343" s="64">
        <v>78</v>
      </c>
      <c r="K343" s="64">
        <v>93</v>
      </c>
      <c r="L343" s="64">
        <v>80</v>
      </c>
      <c r="M343" s="64">
        <v>47</v>
      </c>
      <c r="N343" s="64">
        <v>244</v>
      </c>
      <c r="O343" s="64">
        <v>202</v>
      </c>
      <c r="P343" s="64">
        <v>213</v>
      </c>
      <c r="Q343" s="64">
        <v>194</v>
      </c>
      <c r="R343" s="64">
        <v>180</v>
      </c>
      <c r="S343" s="143">
        <f t="shared" si="28"/>
        <v>41.393442622950822</v>
      </c>
      <c r="T343" s="143">
        <f t="shared" si="29"/>
        <v>38.613861386138616</v>
      </c>
      <c r="U343" s="143">
        <f t="shared" si="30"/>
        <v>43.661971830985912</v>
      </c>
      <c r="V343" s="143">
        <f t="shared" si="26"/>
        <v>41.237113402061851</v>
      </c>
      <c r="W343" s="143">
        <f t="shared" si="27"/>
        <v>26.111111111111114</v>
      </c>
    </row>
    <row r="344" spans="1:23" x14ac:dyDescent="0.25">
      <c r="A344" s="21">
        <v>3530300</v>
      </c>
      <c r="B344" s="22" t="s">
        <v>433</v>
      </c>
      <c r="C344" s="22" t="s">
        <v>757</v>
      </c>
      <c r="D344" s="22" t="s">
        <v>758</v>
      </c>
      <c r="E344" s="23">
        <v>35155</v>
      </c>
      <c r="F344" s="22" t="s">
        <v>7</v>
      </c>
      <c r="G344" s="22" t="s">
        <v>6</v>
      </c>
      <c r="H344" s="22" t="s">
        <v>7</v>
      </c>
      <c r="I344" s="64">
        <v>82</v>
      </c>
      <c r="J344" s="64">
        <v>81</v>
      </c>
      <c r="K344" s="64">
        <v>88</v>
      </c>
      <c r="L344" s="64">
        <v>99</v>
      </c>
      <c r="M344" s="64">
        <v>120</v>
      </c>
      <c r="N344" s="64">
        <v>706</v>
      </c>
      <c r="O344" s="64">
        <v>690</v>
      </c>
      <c r="P344" s="64">
        <v>762</v>
      </c>
      <c r="Q344" s="64">
        <v>748</v>
      </c>
      <c r="R344" s="64">
        <v>709</v>
      </c>
      <c r="S344" s="143">
        <f t="shared" si="28"/>
        <v>11.614730878186968</v>
      </c>
      <c r="T344" s="143">
        <f t="shared" si="29"/>
        <v>11.739130434782609</v>
      </c>
      <c r="U344" s="143">
        <f t="shared" si="30"/>
        <v>11.548556430446194</v>
      </c>
      <c r="V344" s="143">
        <f t="shared" si="26"/>
        <v>13.23529411764706</v>
      </c>
      <c r="W344" s="143">
        <f t="shared" si="27"/>
        <v>16.925246826516219</v>
      </c>
    </row>
    <row r="345" spans="1:23" x14ac:dyDescent="0.25">
      <c r="A345" s="21">
        <v>3530409</v>
      </c>
      <c r="B345" s="22" t="s">
        <v>434</v>
      </c>
      <c r="C345" s="22" t="s">
        <v>757</v>
      </c>
      <c r="D345" s="22" t="s">
        <v>758</v>
      </c>
      <c r="E345" s="23">
        <v>35155</v>
      </c>
      <c r="F345" s="22" t="s">
        <v>7</v>
      </c>
      <c r="G345" s="22" t="s">
        <v>6</v>
      </c>
      <c r="H345" s="22" t="s">
        <v>7</v>
      </c>
      <c r="I345" s="64">
        <v>8</v>
      </c>
      <c r="J345" s="64">
        <v>11</v>
      </c>
      <c r="K345" s="64">
        <v>6</v>
      </c>
      <c r="L345" s="64">
        <v>8</v>
      </c>
      <c r="M345" s="64">
        <v>7</v>
      </c>
      <c r="N345" s="64">
        <v>41</v>
      </c>
      <c r="O345" s="64">
        <v>53</v>
      </c>
      <c r="P345" s="64">
        <v>41</v>
      </c>
      <c r="Q345" s="64">
        <v>52</v>
      </c>
      <c r="R345" s="64">
        <v>50</v>
      </c>
      <c r="S345" s="143">
        <f t="shared" si="28"/>
        <v>19.512195121951219</v>
      </c>
      <c r="T345" s="143">
        <f t="shared" si="29"/>
        <v>20.754716981132077</v>
      </c>
      <c r="U345" s="143">
        <f t="shared" si="30"/>
        <v>14.634146341463413</v>
      </c>
      <c r="V345" s="143">
        <f t="shared" si="26"/>
        <v>15.384615384615385</v>
      </c>
      <c r="W345" s="143">
        <f t="shared" si="27"/>
        <v>14.000000000000002</v>
      </c>
    </row>
    <row r="346" spans="1:23" x14ac:dyDescent="0.25">
      <c r="A346" s="21">
        <v>3530508</v>
      </c>
      <c r="B346" s="22" t="s">
        <v>435</v>
      </c>
      <c r="C346" s="22" t="s">
        <v>759</v>
      </c>
      <c r="D346" s="22" t="s">
        <v>760</v>
      </c>
      <c r="E346" s="23">
        <v>35143</v>
      </c>
      <c r="F346" s="22" t="s">
        <v>170</v>
      </c>
      <c r="G346" s="22" t="s">
        <v>10</v>
      </c>
      <c r="H346" s="22" t="s">
        <v>11</v>
      </c>
      <c r="I346" s="64">
        <v>283</v>
      </c>
      <c r="J346" s="64">
        <v>280</v>
      </c>
      <c r="K346" s="64">
        <v>294</v>
      </c>
      <c r="L346" s="64">
        <v>296</v>
      </c>
      <c r="M346" s="64">
        <v>255</v>
      </c>
      <c r="N346" s="64">
        <v>805</v>
      </c>
      <c r="O346" s="64">
        <v>811</v>
      </c>
      <c r="P346" s="64">
        <v>897</v>
      </c>
      <c r="Q346" s="64">
        <v>840</v>
      </c>
      <c r="R346" s="64">
        <v>792</v>
      </c>
      <c r="S346" s="143">
        <f t="shared" si="28"/>
        <v>35.155279503105589</v>
      </c>
      <c r="T346" s="143">
        <f t="shared" si="29"/>
        <v>34.525277435265103</v>
      </c>
      <c r="U346" s="143">
        <f t="shared" si="30"/>
        <v>32.775919732441473</v>
      </c>
      <c r="V346" s="143">
        <f t="shared" si="26"/>
        <v>35.238095238095241</v>
      </c>
      <c r="W346" s="143">
        <f t="shared" si="27"/>
        <v>32.196969696969695</v>
      </c>
    </row>
    <row r="347" spans="1:23" x14ac:dyDescent="0.25">
      <c r="A347" s="21">
        <v>3530607</v>
      </c>
      <c r="B347" s="22" t="s">
        <v>436</v>
      </c>
      <c r="C347" s="22" t="s">
        <v>773</v>
      </c>
      <c r="D347" s="22" t="s">
        <v>774</v>
      </c>
      <c r="E347" s="23">
        <v>35011</v>
      </c>
      <c r="F347" s="22" t="s">
        <v>100</v>
      </c>
      <c r="G347" s="22" t="s">
        <v>98</v>
      </c>
      <c r="H347" s="22" t="s">
        <v>99</v>
      </c>
      <c r="I347" s="64">
        <v>2771</v>
      </c>
      <c r="J347" s="64">
        <v>2515</v>
      </c>
      <c r="K347" s="64">
        <v>2762</v>
      </c>
      <c r="L347" s="64">
        <v>3039</v>
      </c>
      <c r="M347" s="64">
        <v>2984</v>
      </c>
      <c r="N347" s="64">
        <v>6315</v>
      </c>
      <c r="O347" s="64">
        <v>6014</v>
      </c>
      <c r="P347" s="64">
        <v>6204</v>
      </c>
      <c r="Q347" s="64">
        <v>6561</v>
      </c>
      <c r="R347" s="64">
        <v>6236</v>
      </c>
      <c r="S347" s="143">
        <f t="shared" si="28"/>
        <v>43.879651623119557</v>
      </c>
      <c r="T347" s="143">
        <f t="shared" si="29"/>
        <v>41.819088792816764</v>
      </c>
      <c r="U347" s="143">
        <f t="shared" si="30"/>
        <v>44.519664732430691</v>
      </c>
      <c r="V347" s="143">
        <f t="shared" si="26"/>
        <v>46.31915866483768</v>
      </c>
      <c r="W347" s="143">
        <f t="shared" si="27"/>
        <v>47.851186658114173</v>
      </c>
    </row>
    <row r="348" spans="1:23" x14ac:dyDescent="0.25">
      <c r="A348" s="21">
        <v>3530706</v>
      </c>
      <c r="B348" s="22" t="s">
        <v>437</v>
      </c>
      <c r="C348" s="22" t="s">
        <v>759</v>
      </c>
      <c r="D348" s="22" t="s">
        <v>760</v>
      </c>
      <c r="E348" s="23">
        <v>35141</v>
      </c>
      <c r="F348" s="22" t="s">
        <v>260</v>
      </c>
      <c r="G348" s="22" t="s">
        <v>10</v>
      </c>
      <c r="H348" s="22" t="s">
        <v>11</v>
      </c>
      <c r="I348" s="64">
        <v>583</v>
      </c>
      <c r="J348" s="64">
        <v>585</v>
      </c>
      <c r="K348" s="64">
        <v>648</v>
      </c>
      <c r="L348" s="64">
        <v>664</v>
      </c>
      <c r="M348" s="64">
        <v>675</v>
      </c>
      <c r="N348" s="64">
        <v>1930</v>
      </c>
      <c r="O348" s="64">
        <v>1915</v>
      </c>
      <c r="P348" s="64">
        <v>1934</v>
      </c>
      <c r="Q348" s="64">
        <v>1934</v>
      </c>
      <c r="R348" s="64">
        <v>1908</v>
      </c>
      <c r="S348" s="143">
        <f t="shared" si="28"/>
        <v>30.20725388601036</v>
      </c>
      <c r="T348" s="143">
        <f t="shared" si="29"/>
        <v>30.548302872062667</v>
      </c>
      <c r="U348" s="143">
        <f t="shared" si="30"/>
        <v>33.505687693898658</v>
      </c>
      <c r="V348" s="143">
        <f t="shared" si="26"/>
        <v>34.332988624612206</v>
      </c>
      <c r="W348" s="143">
        <f t="shared" si="27"/>
        <v>35.377358490566039</v>
      </c>
    </row>
    <row r="349" spans="1:23" x14ac:dyDescent="0.25">
      <c r="A349" s="21">
        <v>3530805</v>
      </c>
      <c r="B349" s="22" t="s">
        <v>438</v>
      </c>
      <c r="C349" s="22" t="s">
        <v>759</v>
      </c>
      <c r="D349" s="22" t="s">
        <v>760</v>
      </c>
      <c r="E349" s="23">
        <v>35141</v>
      </c>
      <c r="F349" s="22" t="s">
        <v>260</v>
      </c>
      <c r="G349" s="22" t="s">
        <v>10</v>
      </c>
      <c r="H349" s="22" t="s">
        <v>11</v>
      </c>
      <c r="I349" s="64">
        <v>334</v>
      </c>
      <c r="J349" s="64">
        <v>305</v>
      </c>
      <c r="K349" s="64">
        <v>373</v>
      </c>
      <c r="L349" s="64">
        <v>431</v>
      </c>
      <c r="M349" s="64">
        <v>381</v>
      </c>
      <c r="N349" s="64">
        <v>1153</v>
      </c>
      <c r="O349" s="64">
        <v>1182</v>
      </c>
      <c r="P349" s="64">
        <v>1163</v>
      </c>
      <c r="Q349" s="64">
        <v>1246</v>
      </c>
      <c r="R349" s="64">
        <v>1099</v>
      </c>
      <c r="S349" s="143">
        <f t="shared" si="28"/>
        <v>28.967909800520381</v>
      </c>
      <c r="T349" s="143">
        <f t="shared" si="29"/>
        <v>25.803722504230119</v>
      </c>
      <c r="U349" s="143">
        <f t="shared" si="30"/>
        <v>32.072226999140149</v>
      </c>
      <c r="V349" s="143">
        <f t="shared" si="26"/>
        <v>34.590690208667738</v>
      </c>
      <c r="W349" s="143">
        <f t="shared" si="27"/>
        <v>34.667879890809829</v>
      </c>
    </row>
    <row r="350" spans="1:23" x14ac:dyDescent="0.25">
      <c r="A350" s="21">
        <v>3530904</v>
      </c>
      <c r="B350" s="22" t="s">
        <v>439</v>
      </c>
      <c r="C350" s="22" t="s">
        <v>763</v>
      </c>
      <c r="D350" s="22" t="s">
        <v>764</v>
      </c>
      <c r="E350" s="23">
        <v>35103</v>
      </c>
      <c r="F350" s="22" t="s">
        <v>24</v>
      </c>
      <c r="G350" s="22" t="s">
        <v>23</v>
      </c>
      <c r="H350" s="22" t="s">
        <v>24</v>
      </c>
      <c r="I350" s="64">
        <v>25</v>
      </c>
      <c r="J350" s="64">
        <v>19</v>
      </c>
      <c r="K350" s="64">
        <v>10</v>
      </c>
      <c r="L350" s="64">
        <v>26</v>
      </c>
      <c r="M350" s="64">
        <v>20</v>
      </c>
      <c r="N350" s="64">
        <v>53</v>
      </c>
      <c r="O350" s="64">
        <v>63</v>
      </c>
      <c r="P350" s="64">
        <v>46</v>
      </c>
      <c r="Q350" s="64">
        <v>61</v>
      </c>
      <c r="R350" s="64">
        <v>49</v>
      </c>
      <c r="S350" s="143">
        <f t="shared" si="28"/>
        <v>47.169811320754718</v>
      </c>
      <c r="T350" s="143">
        <f t="shared" si="29"/>
        <v>30.158730158730158</v>
      </c>
      <c r="U350" s="143">
        <f t="shared" si="30"/>
        <v>21.739130434782609</v>
      </c>
      <c r="V350" s="143">
        <f t="shared" si="26"/>
        <v>42.622950819672127</v>
      </c>
      <c r="W350" s="143">
        <f t="shared" si="27"/>
        <v>40.816326530612244</v>
      </c>
    </row>
    <row r="351" spans="1:23" x14ac:dyDescent="0.25">
      <c r="A351" s="21">
        <v>3531001</v>
      </c>
      <c r="B351" s="22" t="s">
        <v>440</v>
      </c>
      <c r="C351" s="22" t="s">
        <v>757</v>
      </c>
      <c r="D351" s="22" t="s">
        <v>758</v>
      </c>
      <c r="E351" s="23">
        <v>35157</v>
      </c>
      <c r="F351" s="22" t="s">
        <v>48</v>
      </c>
      <c r="G351" s="22" t="s">
        <v>6</v>
      </c>
      <c r="H351" s="22" t="s">
        <v>7</v>
      </c>
      <c r="I351" s="64">
        <v>1</v>
      </c>
      <c r="J351" s="64">
        <v>4</v>
      </c>
      <c r="K351" s="64">
        <v>2</v>
      </c>
      <c r="L351" s="64">
        <v>3</v>
      </c>
      <c r="M351" s="64">
        <v>3</v>
      </c>
      <c r="N351" s="64">
        <v>24</v>
      </c>
      <c r="O351" s="64">
        <v>30</v>
      </c>
      <c r="P351" s="64">
        <v>29</v>
      </c>
      <c r="Q351" s="64">
        <v>25</v>
      </c>
      <c r="R351" s="64">
        <v>24</v>
      </c>
      <c r="S351" s="143">
        <f t="shared" si="28"/>
        <v>4.1666666666666661</v>
      </c>
      <c r="T351" s="143">
        <f t="shared" si="29"/>
        <v>13.333333333333334</v>
      </c>
      <c r="U351" s="143">
        <f t="shared" si="30"/>
        <v>6.8965517241379306</v>
      </c>
      <c r="V351" s="143">
        <f t="shared" si="26"/>
        <v>12</v>
      </c>
      <c r="W351" s="143">
        <f t="shared" si="27"/>
        <v>12.5</v>
      </c>
    </row>
    <row r="352" spans="1:23" x14ac:dyDescent="0.25">
      <c r="A352" s="21">
        <v>3531100</v>
      </c>
      <c r="B352" s="22" t="s">
        <v>441</v>
      </c>
      <c r="C352" s="22" t="s">
        <v>777</v>
      </c>
      <c r="D352" s="22" t="s">
        <v>778</v>
      </c>
      <c r="E352" s="23">
        <v>35041</v>
      </c>
      <c r="F352" s="22" t="s">
        <v>139</v>
      </c>
      <c r="G352" s="22" t="s">
        <v>138</v>
      </c>
      <c r="H352" s="22" t="s">
        <v>139</v>
      </c>
      <c r="I352" s="64">
        <v>273</v>
      </c>
      <c r="J352" s="64">
        <v>330</v>
      </c>
      <c r="K352" s="64">
        <v>356</v>
      </c>
      <c r="L352" s="64">
        <v>366</v>
      </c>
      <c r="M352" s="64">
        <v>390</v>
      </c>
      <c r="N352" s="64">
        <v>695</v>
      </c>
      <c r="O352" s="64">
        <v>647</v>
      </c>
      <c r="P352" s="64">
        <v>675</v>
      </c>
      <c r="Q352" s="64">
        <v>697</v>
      </c>
      <c r="R352" s="64">
        <v>714</v>
      </c>
      <c r="S352" s="143">
        <f t="shared" si="28"/>
        <v>39.280575539568346</v>
      </c>
      <c r="T352" s="143">
        <f t="shared" si="29"/>
        <v>51.004636785162283</v>
      </c>
      <c r="U352" s="143">
        <f t="shared" si="30"/>
        <v>52.74074074074074</v>
      </c>
      <c r="V352" s="143">
        <f t="shared" si="26"/>
        <v>52.510760401721669</v>
      </c>
      <c r="W352" s="143">
        <f t="shared" si="27"/>
        <v>54.621848739495796</v>
      </c>
    </row>
    <row r="353" spans="1:23" x14ac:dyDescent="0.25">
      <c r="A353" s="21">
        <v>3531209</v>
      </c>
      <c r="B353" s="22" t="s">
        <v>442</v>
      </c>
      <c r="C353" s="22" t="s">
        <v>759</v>
      </c>
      <c r="D353" s="22" t="s">
        <v>760</v>
      </c>
      <c r="E353" s="23">
        <v>35074</v>
      </c>
      <c r="F353" s="22" t="s">
        <v>17</v>
      </c>
      <c r="G353" s="22" t="s">
        <v>15</v>
      </c>
      <c r="H353" s="22" t="s">
        <v>16</v>
      </c>
      <c r="I353" s="64">
        <v>17</v>
      </c>
      <c r="J353" s="64">
        <v>19</v>
      </c>
      <c r="K353" s="64">
        <v>19</v>
      </c>
      <c r="L353" s="64">
        <v>12</v>
      </c>
      <c r="M353" s="64">
        <v>11</v>
      </c>
      <c r="N353" s="64">
        <v>48</v>
      </c>
      <c r="O353" s="64">
        <v>76</v>
      </c>
      <c r="P353" s="64">
        <v>73</v>
      </c>
      <c r="Q353" s="64">
        <v>82</v>
      </c>
      <c r="R353" s="64">
        <v>54</v>
      </c>
      <c r="S353" s="143">
        <f t="shared" si="28"/>
        <v>35.416666666666671</v>
      </c>
      <c r="T353" s="143">
        <f t="shared" si="29"/>
        <v>25</v>
      </c>
      <c r="U353" s="143">
        <f t="shared" si="30"/>
        <v>26.027397260273972</v>
      </c>
      <c r="V353" s="143">
        <f t="shared" si="26"/>
        <v>14.634146341463413</v>
      </c>
      <c r="W353" s="143">
        <f t="shared" si="27"/>
        <v>20.37037037037037</v>
      </c>
    </row>
    <row r="354" spans="1:23" x14ac:dyDescent="0.25">
      <c r="A354" s="21">
        <v>3531308</v>
      </c>
      <c r="B354" s="22" t="s">
        <v>443</v>
      </c>
      <c r="C354" s="22" t="s">
        <v>769</v>
      </c>
      <c r="D354" s="22" t="s">
        <v>770</v>
      </c>
      <c r="E354" s="23">
        <v>35131</v>
      </c>
      <c r="F354" s="22" t="s">
        <v>126</v>
      </c>
      <c r="G354" s="22" t="s">
        <v>39</v>
      </c>
      <c r="H354" s="22" t="s">
        <v>40</v>
      </c>
      <c r="I354" s="64">
        <v>50</v>
      </c>
      <c r="J354" s="64">
        <v>38</v>
      </c>
      <c r="K354" s="64">
        <v>36</v>
      </c>
      <c r="L354" s="64">
        <v>34</v>
      </c>
      <c r="M354" s="64">
        <v>29</v>
      </c>
      <c r="N354" s="64">
        <v>494</v>
      </c>
      <c r="O354" s="64">
        <v>532</v>
      </c>
      <c r="P354" s="64">
        <v>571</v>
      </c>
      <c r="Q354" s="64">
        <v>529</v>
      </c>
      <c r="R354" s="64">
        <v>331</v>
      </c>
      <c r="S354" s="143">
        <f t="shared" si="28"/>
        <v>10.121457489878543</v>
      </c>
      <c r="T354" s="143">
        <f t="shared" si="29"/>
        <v>7.1428571428571423</v>
      </c>
      <c r="U354" s="143">
        <f t="shared" si="30"/>
        <v>6.3047285464098071</v>
      </c>
      <c r="V354" s="143">
        <f t="shared" si="26"/>
        <v>6.4272211720226844</v>
      </c>
      <c r="W354" s="143">
        <f t="shared" si="27"/>
        <v>8.761329305135952</v>
      </c>
    </row>
    <row r="355" spans="1:23" x14ac:dyDescent="0.25">
      <c r="A355" s="21">
        <v>3531407</v>
      </c>
      <c r="B355" s="22" t="s">
        <v>444</v>
      </c>
      <c r="C355" s="22" t="s">
        <v>757</v>
      </c>
      <c r="D355" s="22" t="s">
        <v>758</v>
      </c>
      <c r="E355" s="23">
        <v>35156</v>
      </c>
      <c r="F355" s="22" t="s">
        <v>8</v>
      </c>
      <c r="G355" s="22" t="s">
        <v>6</v>
      </c>
      <c r="H355" s="22" t="s">
        <v>7</v>
      </c>
      <c r="I355" s="64">
        <v>28</v>
      </c>
      <c r="J355" s="64">
        <v>38</v>
      </c>
      <c r="K355" s="64">
        <v>41</v>
      </c>
      <c r="L355" s="64">
        <v>34</v>
      </c>
      <c r="M355" s="64">
        <v>26</v>
      </c>
      <c r="N355" s="64">
        <v>218</v>
      </c>
      <c r="O355" s="64">
        <v>215</v>
      </c>
      <c r="P355" s="64">
        <v>255</v>
      </c>
      <c r="Q355" s="64">
        <v>219</v>
      </c>
      <c r="R355" s="64">
        <v>234</v>
      </c>
      <c r="S355" s="143">
        <f t="shared" si="28"/>
        <v>12.844036697247708</v>
      </c>
      <c r="T355" s="143">
        <f t="shared" si="29"/>
        <v>17.674418604651162</v>
      </c>
      <c r="U355" s="143">
        <f t="shared" si="30"/>
        <v>16.078431372549019</v>
      </c>
      <c r="V355" s="143">
        <f t="shared" si="26"/>
        <v>15.52511415525114</v>
      </c>
      <c r="W355" s="143">
        <f t="shared" si="27"/>
        <v>11.111111111111111</v>
      </c>
    </row>
    <row r="356" spans="1:23" x14ac:dyDescent="0.25">
      <c r="A356" s="21">
        <v>3531506</v>
      </c>
      <c r="B356" s="22" t="s">
        <v>445</v>
      </c>
      <c r="C356" s="22" t="s">
        <v>769</v>
      </c>
      <c r="D356" s="22" t="s">
        <v>770</v>
      </c>
      <c r="E356" s="23">
        <v>35052</v>
      </c>
      <c r="F356" s="22" t="s">
        <v>133</v>
      </c>
      <c r="G356" s="22" t="s">
        <v>35</v>
      </c>
      <c r="H356" s="22" t="s">
        <v>36</v>
      </c>
      <c r="I356" s="64">
        <v>24</v>
      </c>
      <c r="J356" s="64">
        <v>24</v>
      </c>
      <c r="K356" s="64">
        <v>18</v>
      </c>
      <c r="L356" s="64">
        <v>17</v>
      </c>
      <c r="M356" s="64">
        <v>16</v>
      </c>
      <c r="N356" s="64">
        <v>252</v>
      </c>
      <c r="O356" s="64">
        <v>217</v>
      </c>
      <c r="P356" s="64">
        <v>232</v>
      </c>
      <c r="Q356" s="64">
        <v>233</v>
      </c>
      <c r="R356" s="64">
        <v>196</v>
      </c>
      <c r="S356" s="143">
        <f t="shared" si="28"/>
        <v>9.5238095238095237</v>
      </c>
      <c r="T356" s="143">
        <f t="shared" si="29"/>
        <v>11.059907834101383</v>
      </c>
      <c r="U356" s="143">
        <f t="shared" si="30"/>
        <v>7.7586206896551726</v>
      </c>
      <c r="V356" s="143">
        <f t="shared" si="26"/>
        <v>7.296137339055794</v>
      </c>
      <c r="W356" s="143">
        <f t="shared" si="27"/>
        <v>8.1632653061224492</v>
      </c>
    </row>
    <row r="357" spans="1:23" x14ac:dyDescent="0.25">
      <c r="A357" s="21">
        <v>3531605</v>
      </c>
      <c r="B357" s="22" t="s">
        <v>446</v>
      </c>
      <c r="C357" s="22" t="s">
        <v>767</v>
      </c>
      <c r="D357" s="22" t="s">
        <v>768</v>
      </c>
      <c r="E357" s="23">
        <v>35111</v>
      </c>
      <c r="F357" s="22" t="s">
        <v>245</v>
      </c>
      <c r="G357" s="22" t="s">
        <v>31</v>
      </c>
      <c r="H357" s="22" t="s">
        <v>32</v>
      </c>
      <c r="I357" s="64">
        <v>7</v>
      </c>
      <c r="J357" s="64">
        <v>16</v>
      </c>
      <c r="K357" s="64">
        <v>10</v>
      </c>
      <c r="L357" s="64">
        <v>5</v>
      </c>
      <c r="M357" s="64">
        <v>10</v>
      </c>
      <c r="N357" s="64">
        <v>43</v>
      </c>
      <c r="O357" s="64">
        <v>50</v>
      </c>
      <c r="P357" s="64">
        <v>59</v>
      </c>
      <c r="Q357" s="64">
        <v>54</v>
      </c>
      <c r="R357" s="64">
        <v>39</v>
      </c>
      <c r="S357" s="143">
        <f t="shared" si="28"/>
        <v>16.279069767441861</v>
      </c>
      <c r="T357" s="143">
        <f t="shared" si="29"/>
        <v>32</v>
      </c>
      <c r="U357" s="143">
        <f t="shared" si="30"/>
        <v>16.949152542372879</v>
      </c>
      <c r="V357" s="143">
        <f t="shared" si="26"/>
        <v>9.2592592592592595</v>
      </c>
      <c r="W357" s="143">
        <f t="shared" si="27"/>
        <v>25.641025641025639</v>
      </c>
    </row>
    <row r="358" spans="1:23" x14ac:dyDescent="0.25">
      <c r="A358" s="21">
        <v>3531704</v>
      </c>
      <c r="B358" s="22" t="s">
        <v>448</v>
      </c>
      <c r="C358" s="22" t="s">
        <v>771</v>
      </c>
      <c r="D358" s="22" t="s">
        <v>772</v>
      </c>
      <c r="E358" s="23">
        <v>35171</v>
      </c>
      <c r="F358" s="22" t="s">
        <v>167</v>
      </c>
      <c r="G358" s="22" t="s">
        <v>69</v>
      </c>
      <c r="H358" s="22" t="s">
        <v>70</v>
      </c>
      <c r="I358" s="64">
        <v>24</v>
      </c>
      <c r="J358" s="64">
        <v>19</v>
      </c>
      <c r="K358" s="64">
        <v>28</v>
      </c>
      <c r="L358" s="64">
        <v>15</v>
      </c>
      <c r="M358" s="64">
        <v>14</v>
      </c>
      <c r="N358" s="64">
        <v>51</v>
      </c>
      <c r="O358" s="64">
        <v>35</v>
      </c>
      <c r="P358" s="64">
        <v>55</v>
      </c>
      <c r="Q358" s="64">
        <v>28</v>
      </c>
      <c r="R358" s="64">
        <v>22</v>
      </c>
      <c r="S358" s="143">
        <f t="shared" si="28"/>
        <v>47.058823529411761</v>
      </c>
      <c r="T358" s="143">
        <f t="shared" si="29"/>
        <v>54.285714285714285</v>
      </c>
      <c r="U358" s="143">
        <f t="shared" si="30"/>
        <v>50.909090909090907</v>
      </c>
      <c r="V358" s="143">
        <f t="shared" si="26"/>
        <v>53.571428571428569</v>
      </c>
      <c r="W358" s="143">
        <f t="shared" si="27"/>
        <v>63.636363636363633</v>
      </c>
    </row>
    <row r="359" spans="1:23" x14ac:dyDescent="0.25">
      <c r="A359" s="21">
        <v>3531803</v>
      </c>
      <c r="B359" s="22" t="s">
        <v>447</v>
      </c>
      <c r="C359" s="22" t="s">
        <v>759</v>
      </c>
      <c r="D359" s="22" t="s">
        <v>760</v>
      </c>
      <c r="E359" s="23">
        <v>35072</v>
      </c>
      <c r="F359" s="22" t="s">
        <v>53</v>
      </c>
      <c r="G359" s="22" t="s">
        <v>15</v>
      </c>
      <c r="H359" s="22" t="s">
        <v>16</v>
      </c>
      <c r="I359" s="64">
        <v>330</v>
      </c>
      <c r="J359" s="64">
        <v>333</v>
      </c>
      <c r="K359" s="64">
        <v>282</v>
      </c>
      <c r="L359" s="64">
        <v>324</v>
      </c>
      <c r="M359" s="64">
        <v>284</v>
      </c>
      <c r="N359" s="64">
        <v>843</v>
      </c>
      <c r="O359" s="64">
        <v>908</v>
      </c>
      <c r="P359" s="64">
        <v>923</v>
      </c>
      <c r="Q359" s="64">
        <v>975</v>
      </c>
      <c r="R359" s="64">
        <v>909</v>
      </c>
      <c r="S359" s="143">
        <f t="shared" si="28"/>
        <v>39.145907473309613</v>
      </c>
      <c r="T359" s="143">
        <f t="shared" si="29"/>
        <v>36.674008810572687</v>
      </c>
      <c r="U359" s="143">
        <f t="shared" si="30"/>
        <v>30.552546045503792</v>
      </c>
      <c r="V359" s="143">
        <f t="shared" si="26"/>
        <v>33.230769230769234</v>
      </c>
      <c r="W359" s="143">
        <f t="shared" si="27"/>
        <v>31.243124312431242</v>
      </c>
    </row>
    <row r="360" spans="1:23" x14ac:dyDescent="0.25">
      <c r="A360" s="21">
        <v>3531902</v>
      </c>
      <c r="B360" s="22" t="s">
        <v>449</v>
      </c>
      <c r="C360" s="22" t="s">
        <v>769</v>
      </c>
      <c r="D360" s="22" t="s">
        <v>770</v>
      </c>
      <c r="E360" s="23">
        <v>35082</v>
      </c>
      <c r="F360" s="22" t="s">
        <v>336</v>
      </c>
      <c r="G360" s="22" t="s">
        <v>81</v>
      </c>
      <c r="H360" s="22" t="s">
        <v>82</v>
      </c>
      <c r="I360" s="64">
        <v>58</v>
      </c>
      <c r="J360" s="64">
        <v>71</v>
      </c>
      <c r="K360" s="64">
        <v>36</v>
      </c>
      <c r="L360" s="64">
        <v>61</v>
      </c>
      <c r="M360" s="64">
        <v>51</v>
      </c>
      <c r="N360" s="64">
        <v>424</v>
      </c>
      <c r="O360" s="64">
        <v>449</v>
      </c>
      <c r="P360" s="64">
        <v>399</v>
      </c>
      <c r="Q360" s="64">
        <v>407</v>
      </c>
      <c r="R360" s="64">
        <v>372</v>
      </c>
      <c r="S360" s="143">
        <f t="shared" si="28"/>
        <v>13.679245283018867</v>
      </c>
      <c r="T360" s="143">
        <f t="shared" si="29"/>
        <v>15.812917594654788</v>
      </c>
      <c r="U360" s="143">
        <f t="shared" si="30"/>
        <v>9.0225563909774422</v>
      </c>
      <c r="V360" s="143">
        <f t="shared" si="26"/>
        <v>14.987714987714988</v>
      </c>
      <c r="W360" s="143">
        <f t="shared" si="27"/>
        <v>13.709677419354838</v>
      </c>
    </row>
    <row r="361" spans="1:23" x14ac:dyDescent="0.25">
      <c r="A361" s="24">
        <v>3532009</v>
      </c>
      <c r="B361" s="25" t="s">
        <v>450</v>
      </c>
      <c r="C361" s="22" t="s">
        <v>759</v>
      </c>
      <c r="D361" s="22" t="s">
        <v>760</v>
      </c>
      <c r="E361" s="23">
        <v>35072</v>
      </c>
      <c r="F361" s="22" t="s">
        <v>53</v>
      </c>
      <c r="G361" s="22" t="s">
        <v>15</v>
      </c>
      <c r="H361" s="22" t="s">
        <v>16</v>
      </c>
      <c r="I361" s="64">
        <v>65</v>
      </c>
      <c r="J361" s="64">
        <v>45</v>
      </c>
      <c r="K361" s="64">
        <v>68</v>
      </c>
      <c r="L361" s="64">
        <v>46</v>
      </c>
      <c r="M361" s="64">
        <v>52</v>
      </c>
      <c r="N361" s="64">
        <v>161</v>
      </c>
      <c r="O361" s="64">
        <v>149</v>
      </c>
      <c r="P361" s="64">
        <v>183</v>
      </c>
      <c r="Q361" s="64">
        <v>159</v>
      </c>
      <c r="R361" s="64">
        <v>155</v>
      </c>
      <c r="S361" s="143">
        <f t="shared" si="28"/>
        <v>40.372670807453417</v>
      </c>
      <c r="T361" s="143">
        <f t="shared" si="29"/>
        <v>30.201342281879196</v>
      </c>
      <c r="U361" s="143">
        <f t="shared" si="30"/>
        <v>37.158469945355193</v>
      </c>
      <c r="V361" s="143">
        <f t="shared" si="26"/>
        <v>28.930817610062892</v>
      </c>
      <c r="W361" s="143">
        <f t="shared" si="27"/>
        <v>33.548387096774199</v>
      </c>
    </row>
    <row r="362" spans="1:23" x14ac:dyDescent="0.25">
      <c r="A362" s="21">
        <v>3532058</v>
      </c>
      <c r="B362" s="22" t="s">
        <v>451</v>
      </c>
      <c r="C362" s="22" t="s">
        <v>769</v>
      </c>
      <c r="D362" s="22" t="s">
        <v>770</v>
      </c>
      <c r="E362" s="23">
        <v>35031</v>
      </c>
      <c r="F362" s="22" t="s">
        <v>57</v>
      </c>
      <c r="G362" s="22" t="s">
        <v>55</v>
      </c>
      <c r="H362" s="22" t="s">
        <v>56</v>
      </c>
      <c r="I362" s="64">
        <v>7</v>
      </c>
      <c r="J362" s="64">
        <v>12</v>
      </c>
      <c r="K362" s="64">
        <v>12</v>
      </c>
      <c r="L362" s="64">
        <v>20</v>
      </c>
      <c r="M362" s="64">
        <v>15</v>
      </c>
      <c r="N362" s="64">
        <v>45</v>
      </c>
      <c r="O362" s="64">
        <v>52</v>
      </c>
      <c r="P362" s="64">
        <v>51</v>
      </c>
      <c r="Q362" s="64">
        <v>57</v>
      </c>
      <c r="R362" s="64">
        <v>64</v>
      </c>
      <c r="S362" s="143">
        <f t="shared" si="28"/>
        <v>15.555555555555555</v>
      </c>
      <c r="T362" s="143">
        <f t="shared" si="29"/>
        <v>23.076923076923077</v>
      </c>
      <c r="U362" s="143">
        <f t="shared" si="30"/>
        <v>23.52941176470588</v>
      </c>
      <c r="V362" s="143">
        <f t="shared" si="26"/>
        <v>35.087719298245609</v>
      </c>
      <c r="W362" s="143">
        <f t="shared" si="27"/>
        <v>23.4375</v>
      </c>
    </row>
    <row r="363" spans="1:23" x14ac:dyDescent="0.25">
      <c r="A363" s="21">
        <v>3532108</v>
      </c>
      <c r="B363" s="22" t="s">
        <v>452</v>
      </c>
      <c r="C363" s="22" t="s">
        <v>757</v>
      </c>
      <c r="D363" s="22" t="s">
        <v>758</v>
      </c>
      <c r="E363" s="23">
        <v>35022</v>
      </c>
      <c r="F363" s="22" t="s">
        <v>63</v>
      </c>
      <c r="G363" s="22" t="s">
        <v>43</v>
      </c>
      <c r="H363" s="22" t="s">
        <v>44</v>
      </c>
      <c r="I363" s="64">
        <v>6</v>
      </c>
      <c r="J363" s="64">
        <v>2</v>
      </c>
      <c r="K363" s="64">
        <v>6</v>
      </c>
      <c r="L363" s="64">
        <v>8</v>
      </c>
      <c r="M363" s="64">
        <v>3</v>
      </c>
      <c r="N363" s="64">
        <v>33</v>
      </c>
      <c r="O363" s="64">
        <v>39</v>
      </c>
      <c r="P363" s="64">
        <v>49</v>
      </c>
      <c r="Q363" s="64">
        <v>39</v>
      </c>
      <c r="R363" s="64">
        <v>25</v>
      </c>
      <c r="S363" s="143">
        <f t="shared" si="28"/>
        <v>18.181818181818183</v>
      </c>
      <c r="T363" s="143">
        <f t="shared" si="29"/>
        <v>5.1282051282051277</v>
      </c>
      <c r="U363" s="143">
        <f t="shared" si="30"/>
        <v>12.244897959183673</v>
      </c>
      <c r="V363" s="143">
        <f t="shared" si="26"/>
        <v>20.512820512820511</v>
      </c>
      <c r="W363" s="143">
        <f t="shared" si="27"/>
        <v>12</v>
      </c>
    </row>
    <row r="364" spans="1:23" x14ac:dyDescent="0.25">
      <c r="A364" s="21">
        <v>3532157</v>
      </c>
      <c r="B364" s="22" t="s">
        <v>453</v>
      </c>
      <c r="C364" s="22" t="s">
        <v>767</v>
      </c>
      <c r="D364" s="22" t="s">
        <v>768</v>
      </c>
      <c r="E364" s="23">
        <v>35113</v>
      </c>
      <c r="F364" s="22" t="s">
        <v>318</v>
      </c>
      <c r="G364" s="22" t="s">
        <v>31</v>
      </c>
      <c r="H364" s="22" t="s">
        <v>32</v>
      </c>
      <c r="I364" s="64">
        <v>12</v>
      </c>
      <c r="J364" s="64">
        <v>7</v>
      </c>
      <c r="K364" s="64">
        <v>8</v>
      </c>
      <c r="L364" s="64">
        <v>6</v>
      </c>
      <c r="M364" s="64">
        <v>10</v>
      </c>
      <c r="N364" s="64">
        <v>42</v>
      </c>
      <c r="O364" s="64">
        <v>33</v>
      </c>
      <c r="P364" s="64">
        <v>38</v>
      </c>
      <c r="Q364" s="64">
        <v>33</v>
      </c>
      <c r="R364" s="64">
        <v>40</v>
      </c>
      <c r="S364" s="143">
        <f t="shared" si="28"/>
        <v>28.571428571428569</v>
      </c>
      <c r="T364" s="143">
        <f t="shared" si="29"/>
        <v>21.212121212121211</v>
      </c>
      <c r="U364" s="143">
        <f t="shared" si="30"/>
        <v>21.052631578947366</v>
      </c>
      <c r="V364" s="143">
        <f t="shared" si="26"/>
        <v>18.181818181818183</v>
      </c>
      <c r="W364" s="143">
        <f t="shared" si="27"/>
        <v>25</v>
      </c>
    </row>
    <row r="365" spans="1:23" x14ac:dyDescent="0.25">
      <c r="A365" s="21">
        <v>3532207</v>
      </c>
      <c r="B365" s="22" t="s">
        <v>454</v>
      </c>
      <c r="C365" s="22" t="s">
        <v>767</v>
      </c>
      <c r="D365" s="22" t="s">
        <v>768</v>
      </c>
      <c r="E365" s="23">
        <v>35112</v>
      </c>
      <c r="F365" s="22" t="s">
        <v>33</v>
      </c>
      <c r="G365" s="22" t="s">
        <v>31</v>
      </c>
      <c r="H365" s="22" t="s">
        <v>32</v>
      </c>
      <c r="I365" s="64">
        <v>13</v>
      </c>
      <c r="J365" s="64">
        <v>16</v>
      </c>
      <c r="K365" s="64">
        <v>29</v>
      </c>
      <c r="L365" s="64">
        <v>30</v>
      </c>
      <c r="M365" s="64">
        <v>32</v>
      </c>
      <c r="N365" s="64">
        <v>63</v>
      </c>
      <c r="O365" s="64">
        <v>74</v>
      </c>
      <c r="P365" s="64">
        <v>92</v>
      </c>
      <c r="Q365" s="64">
        <v>92</v>
      </c>
      <c r="R365" s="64">
        <v>80</v>
      </c>
      <c r="S365" s="143">
        <f t="shared" si="28"/>
        <v>20.634920634920633</v>
      </c>
      <c r="T365" s="143">
        <f t="shared" si="29"/>
        <v>21.621621621621621</v>
      </c>
      <c r="U365" s="143">
        <f t="shared" si="30"/>
        <v>31.521739130434785</v>
      </c>
      <c r="V365" s="143">
        <f t="shared" si="26"/>
        <v>32.608695652173914</v>
      </c>
      <c r="W365" s="143">
        <f t="shared" si="27"/>
        <v>40</v>
      </c>
    </row>
    <row r="366" spans="1:23" x14ac:dyDescent="0.25">
      <c r="A366" s="21">
        <v>3532306</v>
      </c>
      <c r="B366" s="22" t="s">
        <v>455</v>
      </c>
      <c r="C366" s="22" t="s">
        <v>771</v>
      </c>
      <c r="D366" s="22" t="s">
        <v>772</v>
      </c>
      <c r="E366" s="23">
        <v>35174</v>
      </c>
      <c r="F366" s="22" t="s">
        <v>186</v>
      </c>
      <c r="G366" s="22" t="s">
        <v>69</v>
      </c>
      <c r="H366" s="22" t="s">
        <v>70</v>
      </c>
      <c r="I366" s="64">
        <v>29</v>
      </c>
      <c r="J366" s="64">
        <v>33</v>
      </c>
      <c r="K366" s="64">
        <v>37</v>
      </c>
      <c r="L366" s="64">
        <v>33</v>
      </c>
      <c r="M366" s="64">
        <v>27</v>
      </c>
      <c r="N366" s="64">
        <v>60</v>
      </c>
      <c r="O366" s="64">
        <v>64</v>
      </c>
      <c r="P366" s="64">
        <v>67</v>
      </c>
      <c r="Q366" s="64">
        <v>65</v>
      </c>
      <c r="R366" s="64">
        <v>58</v>
      </c>
      <c r="S366" s="143">
        <f t="shared" si="28"/>
        <v>48.333333333333336</v>
      </c>
      <c r="T366" s="143">
        <f t="shared" si="29"/>
        <v>51.5625</v>
      </c>
      <c r="U366" s="143">
        <f t="shared" si="30"/>
        <v>55.223880597014926</v>
      </c>
      <c r="V366" s="143">
        <f t="shared" si="26"/>
        <v>50.769230769230766</v>
      </c>
      <c r="W366" s="143">
        <f t="shared" si="27"/>
        <v>46.551724137931032</v>
      </c>
    </row>
    <row r="367" spans="1:23" x14ac:dyDescent="0.25">
      <c r="A367" s="21">
        <v>3532405</v>
      </c>
      <c r="B367" s="22" t="s">
        <v>456</v>
      </c>
      <c r="C367" s="22" t="s">
        <v>775</v>
      </c>
      <c r="D367" s="22" t="s">
        <v>776</v>
      </c>
      <c r="E367" s="23">
        <v>35071</v>
      </c>
      <c r="F367" s="22" t="s">
        <v>105</v>
      </c>
      <c r="G367" s="22" t="s">
        <v>15</v>
      </c>
      <c r="H367" s="22" t="s">
        <v>16</v>
      </c>
      <c r="I367" s="64">
        <v>24</v>
      </c>
      <c r="J367" s="64">
        <v>44</v>
      </c>
      <c r="K367" s="64">
        <v>42</v>
      </c>
      <c r="L367" s="64">
        <v>58</v>
      </c>
      <c r="M367" s="64">
        <v>66</v>
      </c>
      <c r="N367" s="64">
        <v>231</v>
      </c>
      <c r="O367" s="64">
        <v>246</v>
      </c>
      <c r="P367" s="64">
        <v>257</v>
      </c>
      <c r="Q367" s="64">
        <v>230</v>
      </c>
      <c r="R367" s="64">
        <v>207</v>
      </c>
      <c r="S367" s="143">
        <f t="shared" si="28"/>
        <v>10.38961038961039</v>
      </c>
      <c r="T367" s="143">
        <f t="shared" si="29"/>
        <v>17.886178861788618</v>
      </c>
      <c r="U367" s="143">
        <f t="shared" si="30"/>
        <v>16.342412451361866</v>
      </c>
      <c r="V367" s="143">
        <f t="shared" si="26"/>
        <v>25.217391304347824</v>
      </c>
      <c r="W367" s="143">
        <f t="shared" si="27"/>
        <v>31.884057971014489</v>
      </c>
    </row>
    <row r="368" spans="1:23" x14ac:dyDescent="0.25">
      <c r="A368" s="21">
        <v>3532504</v>
      </c>
      <c r="B368" s="22" t="s">
        <v>457</v>
      </c>
      <c r="C368" s="22" t="s">
        <v>757</v>
      </c>
      <c r="D368" s="22" t="s">
        <v>758</v>
      </c>
      <c r="E368" s="23">
        <v>35155</v>
      </c>
      <c r="F368" s="22" t="s">
        <v>7</v>
      </c>
      <c r="G368" s="22" t="s">
        <v>6</v>
      </c>
      <c r="H368" s="22" t="s">
        <v>7</v>
      </c>
      <c r="I368" s="64">
        <v>15</v>
      </c>
      <c r="J368" s="64">
        <v>15</v>
      </c>
      <c r="K368" s="64">
        <v>14</v>
      </c>
      <c r="L368" s="64">
        <v>8</v>
      </c>
      <c r="M368" s="64">
        <v>8</v>
      </c>
      <c r="N368" s="64">
        <v>76</v>
      </c>
      <c r="O368" s="64">
        <v>83</v>
      </c>
      <c r="P368" s="64">
        <v>82</v>
      </c>
      <c r="Q368" s="64">
        <v>82</v>
      </c>
      <c r="R368" s="64">
        <v>92</v>
      </c>
      <c r="S368" s="143">
        <f t="shared" si="28"/>
        <v>19.736842105263158</v>
      </c>
      <c r="T368" s="143">
        <f t="shared" si="29"/>
        <v>18.072289156626507</v>
      </c>
      <c r="U368" s="143">
        <f t="shared" si="30"/>
        <v>17.073170731707318</v>
      </c>
      <c r="V368" s="143">
        <f t="shared" si="26"/>
        <v>9.7560975609756095</v>
      </c>
      <c r="W368" s="143">
        <f t="shared" si="27"/>
        <v>8.695652173913043</v>
      </c>
    </row>
    <row r="369" spans="1:23" x14ac:dyDescent="0.25">
      <c r="A369" s="21">
        <v>3532603</v>
      </c>
      <c r="B369" s="22" t="s">
        <v>458</v>
      </c>
      <c r="C369" s="22" t="s">
        <v>757</v>
      </c>
      <c r="D369" s="22" t="s">
        <v>758</v>
      </c>
      <c r="E369" s="23">
        <v>35157</v>
      </c>
      <c r="F369" s="22" t="s">
        <v>48</v>
      </c>
      <c r="G369" s="22" t="s">
        <v>6</v>
      </c>
      <c r="H369" s="22" t="s">
        <v>7</v>
      </c>
      <c r="I369" s="64">
        <v>2</v>
      </c>
      <c r="J369" s="64">
        <v>1</v>
      </c>
      <c r="K369" s="64">
        <v>10</v>
      </c>
      <c r="L369" s="64">
        <v>8</v>
      </c>
      <c r="M369" s="64">
        <v>8</v>
      </c>
      <c r="N369" s="64">
        <v>90</v>
      </c>
      <c r="O369" s="64">
        <v>109</v>
      </c>
      <c r="P369" s="64">
        <v>114</v>
      </c>
      <c r="Q369" s="64">
        <v>97</v>
      </c>
      <c r="R369" s="64">
        <v>91</v>
      </c>
      <c r="S369" s="143">
        <f t="shared" si="28"/>
        <v>2.2222222222222223</v>
      </c>
      <c r="T369" s="143">
        <f t="shared" si="29"/>
        <v>0.91743119266055051</v>
      </c>
      <c r="U369" s="143">
        <f t="shared" si="30"/>
        <v>8.7719298245614024</v>
      </c>
      <c r="V369" s="143">
        <f t="shared" si="26"/>
        <v>8.2474226804123703</v>
      </c>
      <c r="W369" s="143">
        <f t="shared" si="27"/>
        <v>8.791208791208792</v>
      </c>
    </row>
    <row r="370" spans="1:23" x14ac:dyDescent="0.25">
      <c r="A370" s="21">
        <v>3532702</v>
      </c>
      <c r="B370" s="22" t="s">
        <v>459</v>
      </c>
      <c r="C370" s="22" t="s">
        <v>757</v>
      </c>
      <c r="D370" s="22" t="s">
        <v>758</v>
      </c>
      <c r="E370" s="23">
        <v>35156</v>
      </c>
      <c r="F370" s="22" t="s">
        <v>8</v>
      </c>
      <c r="G370" s="22" t="s">
        <v>6</v>
      </c>
      <c r="H370" s="22" t="s">
        <v>7</v>
      </c>
      <c r="I370" s="64">
        <v>18</v>
      </c>
      <c r="J370" s="64">
        <v>14</v>
      </c>
      <c r="K370" s="64">
        <v>14</v>
      </c>
      <c r="L370" s="64">
        <v>16</v>
      </c>
      <c r="M370" s="64">
        <v>16</v>
      </c>
      <c r="N370" s="64">
        <v>75</v>
      </c>
      <c r="O370" s="64">
        <v>64</v>
      </c>
      <c r="P370" s="64">
        <v>69</v>
      </c>
      <c r="Q370" s="64">
        <v>79</v>
      </c>
      <c r="R370" s="64">
        <v>72</v>
      </c>
      <c r="S370" s="143">
        <f t="shared" si="28"/>
        <v>24</v>
      </c>
      <c r="T370" s="143">
        <f t="shared" si="29"/>
        <v>21.875</v>
      </c>
      <c r="U370" s="143">
        <f t="shared" si="30"/>
        <v>20.289855072463769</v>
      </c>
      <c r="V370" s="143">
        <f t="shared" si="26"/>
        <v>20.253164556962027</v>
      </c>
      <c r="W370" s="143">
        <f t="shared" si="27"/>
        <v>22.222222222222221</v>
      </c>
    </row>
    <row r="371" spans="1:23" x14ac:dyDescent="0.25">
      <c r="A371" s="21">
        <v>3532801</v>
      </c>
      <c r="B371" s="22" t="s">
        <v>460</v>
      </c>
      <c r="C371" s="22" t="s">
        <v>757</v>
      </c>
      <c r="D371" s="22" t="s">
        <v>758</v>
      </c>
      <c r="E371" s="23">
        <v>35155</v>
      </c>
      <c r="F371" s="22" t="s">
        <v>7</v>
      </c>
      <c r="G371" s="22" t="s">
        <v>6</v>
      </c>
      <c r="H371" s="22" t="s">
        <v>7</v>
      </c>
      <c r="I371" s="64">
        <v>10</v>
      </c>
      <c r="J371" s="64">
        <v>22</v>
      </c>
      <c r="K371" s="64">
        <v>14</v>
      </c>
      <c r="L371" s="64">
        <v>23</v>
      </c>
      <c r="M371" s="64">
        <v>17</v>
      </c>
      <c r="N371" s="64">
        <v>67</v>
      </c>
      <c r="O371" s="64">
        <v>75</v>
      </c>
      <c r="P371" s="64">
        <v>62</v>
      </c>
      <c r="Q371" s="64">
        <v>82</v>
      </c>
      <c r="R371" s="64">
        <v>73</v>
      </c>
      <c r="S371" s="143">
        <f t="shared" si="28"/>
        <v>14.925373134328357</v>
      </c>
      <c r="T371" s="143">
        <f t="shared" si="29"/>
        <v>29.333333333333332</v>
      </c>
      <c r="U371" s="143">
        <f t="shared" si="30"/>
        <v>22.58064516129032</v>
      </c>
      <c r="V371" s="143">
        <f t="shared" si="26"/>
        <v>28.04878048780488</v>
      </c>
      <c r="W371" s="143">
        <f t="shared" si="27"/>
        <v>23.287671232876711</v>
      </c>
    </row>
    <row r="372" spans="1:23" x14ac:dyDescent="0.25">
      <c r="A372" s="21">
        <v>3532827</v>
      </c>
      <c r="B372" s="22" t="s">
        <v>461</v>
      </c>
      <c r="C372" s="22" t="s">
        <v>765</v>
      </c>
      <c r="D372" s="22" t="s">
        <v>766</v>
      </c>
      <c r="E372" s="23">
        <v>35162</v>
      </c>
      <c r="F372" s="22" t="s">
        <v>75</v>
      </c>
      <c r="G372" s="22" t="s">
        <v>27</v>
      </c>
      <c r="H372" s="22" t="s">
        <v>28</v>
      </c>
      <c r="I372" s="64">
        <v>65</v>
      </c>
      <c r="J372" s="64">
        <v>68</v>
      </c>
      <c r="K372" s="64">
        <v>59</v>
      </c>
      <c r="L372" s="64">
        <v>77</v>
      </c>
      <c r="M372" s="64">
        <v>81</v>
      </c>
      <c r="N372" s="64">
        <v>118</v>
      </c>
      <c r="O372" s="64">
        <v>135</v>
      </c>
      <c r="P372" s="64">
        <v>140</v>
      </c>
      <c r="Q372" s="64">
        <v>145</v>
      </c>
      <c r="R372" s="64">
        <v>149</v>
      </c>
      <c r="S372" s="143">
        <f t="shared" si="28"/>
        <v>55.084745762711862</v>
      </c>
      <c r="T372" s="143">
        <f t="shared" si="29"/>
        <v>50.370370370370367</v>
      </c>
      <c r="U372" s="143">
        <f t="shared" si="30"/>
        <v>42.142857142857146</v>
      </c>
      <c r="V372" s="143">
        <f t="shared" si="26"/>
        <v>53.103448275862064</v>
      </c>
      <c r="W372" s="143">
        <f t="shared" si="27"/>
        <v>54.36241610738255</v>
      </c>
    </row>
    <row r="373" spans="1:23" x14ac:dyDescent="0.25">
      <c r="A373" s="21">
        <v>3532843</v>
      </c>
      <c r="B373" s="22" t="s">
        <v>463</v>
      </c>
      <c r="C373" s="22" t="s">
        <v>757</v>
      </c>
      <c r="D373" s="22" t="s">
        <v>758</v>
      </c>
      <c r="E373" s="23">
        <v>35152</v>
      </c>
      <c r="F373" s="22" t="s">
        <v>462</v>
      </c>
      <c r="G373" s="22" t="s">
        <v>6</v>
      </c>
      <c r="H373" s="22" t="s">
        <v>7</v>
      </c>
      <c r="I373" s="64">
        <v>3</v>
      </c>
      <c r="J373" s="64">
        <v>1</v>
      </c>
      <c r="K373" s="64">
        <v>3</v>
      </c>
      <c r="L373" s="64">
        <v>6</v>
      </c>
      <c r="M373" s="64">
        <v>7</v>
      </c>
      <c r="N373" s="64">
        <v>21</v>
      </c>
      <c r="O373" s="64">
        <v>13</v>
      </c>
      <c r="P373" s="64">
        <v>16</v>
      </c>
      <c r="Q373" s="64">
        <v>20</v>
      </c>
      <c r="R373" s="64">
        <v>15</v>
      </c>
      <c r="S373" s="143">
        <f t="shared" si="28"/>
        <v>14.285714285714285</v>
      </c>
      <c r="T373" s="143">
        <f t="shared" si="29"/>
        <v>7.6923076923076925</v>
      </c>
      <c r="U373" s="143">
        <f t="shared" si="30"/>
        <v>18.75</v>
      </c>
      <c r="V373" s="143">
        <f t="shared" si="26"/>
        <v>30</v>
      </c>
      <c r="W373" s="143">
        <f t="shared" si="27"/>
        <v>46.666666666666664</v>
      </c>
    </row>
    <row r="374" spans="1:23" x14ac:dyDescent="0.25">
      <c r="A374" s="21">
        <v>3532868</v>
      </c>
      <c r="B374" s="22" t="s">
        <v>464</v>
      </c>
      <c r="C374" s="22" t="s">
        <v>757</v>
      </c>
      <c r="D374" s="22" t="s">
        <v>758</v>
      </c>
      <c r="E374" s="23">
        <v>35021</v>
      </c>
      <c r="F374" s="22" t="s">
        <v>78</v>
      </c>
      <c r="G374" s="22" t="s">
        <v>43</v>
      </c>
      <c r="H374" s="22" t="s">
        <v>44</v>
      </c>
      <c r="I374" s="64">
        <v>1</v>
      </c>
      <c r="J374" s="64">
        <v>4</v>
      </c>
      <c r="K374" s="64">
        <v>1</v>
      </c>
      <c r="L374" s="64">
        <v>2</v>
      </c>
      <c r="M374" s="64">
        <v>4</v>
      </c>
      <c r="N374" s="64">
        <v>9</v>
      </c>
      <c r="O374" s="64">
        <v>16</v>
      </c>
      <c r="P374" s="64">
        <v>12</v>
      </c>
      <c r="Q374" s="64">
        <v>19</v>
      </c>
      <c r="R374" s="64">
        <v>23</v>
      </c>
      <c r="S374" s="143">
        <f t="shared" si="28"/>
        <v>11.111111111111111</v>
      </c>
      <c r="T374" s="143">
        <f t="shared" si="29"/>
        <v>25</v>
      </c>
      <c r="U374" s="143">
        <f t="shared" si="30"/>
        <v>8.3333333333333321</v>
      </c>
      <c r="V374" s="143">
        <f t="shared" si="26"/>
        <v>10.526315789473683</v>
      </c>
      <c r="W374" s="143">
        <f t="shared" si="27"/>
        <v>17.391304347826086</v>
      </c>
    </row>
    <row r="375" spans="1:23" x14ac:dyDescent="0.25">
      <c r="A375" s="21">
        <v>3532900</v>
      </c>
      <c r="B375" s="22" t="s">
        <v>465</v>
      </c>
      <c r="C375" s="22" t="s">
        <v>769</v>
      </c>
      <c r="D375" s="22" t="s">
        <v>770</v>
      </c>
      <c r="E375" s="23">
        <v>35032</v>
      </c>
      <c r="F375" s="22" t="s">
        <v>152</v>
      </c>
      <c r="G375" s="22" t="s">
        <v>55</v>
      </c>
      <c r="H375" s="22" t="s">
        <v>56</v>
      </c>
      <c r="I375" s="64">
        <v>29</v>
      </c>
      <c r="J375" s="64">
        <v>24</v>
      </c>
      <c r="K375" s="64">
        <v>11</v>
      </c>
      <c r="L375" s="64">
        <v>20</v>
      </c>
      <c r="M375" s="64">
        <v>13</v>
      </c>
      <c r="N375" s="64">
        <v>155</v>
      </c>
      <c r="O375" s="64">
        <v>156</v>
      </c>
      <c r="P375" s="64">
        <v>132</v>
      </c>
      <c r="Q375" s="64">
        <v>142</v>
      </c>
      <c r="R375" s="64">
        <v>120</v>
      </c>
      <c r="S375" s="143">
        <f t="shared" si="28"/>
        <v>18.70967741935484</v>
      </c>
      <c r="T375" s="143">
        <f t="shared" si="29"/>
        <v>15.384615384615385</v>
      </c>
      <c r="U375" s="143">
        <f t="shared" si="30"/>
        <v>8.3333333333333321</v>
      </c>
      <c r="V375" s="143">
        <f t="shared" si="26"/>
        <v>14.084507042253522</v>
      </c>
      <c r="W375" s="143">
        <f t="shared" si="27"/>
        <v>10.833333333333334</v>
      </c>
    </row>
    <row r="376" spans="1:23" x14ac:dyDescent="0.25">
      <c r="A376" s="21">
        <v>3533007</v>
      </c>
      <c r="B376" s="22" t="s">
        <v>466</v>
      </c>
      <c r="C376" s="22" t="s">
        <v>757</v>
      </c>
      <c r="D376" s="22" t="s">
        <v>758</v>
      </c>
      <c r="E376" s="23">
        <v>35155</v>
      </c>
      <c r="F376" s="22" t="s">
        <v>7</v>
      </c>
      <c r="G376" s="22" t="s">
        <v>6</v>
      </c>
      <c r="H376" s="22" t="s">
        <v>7</v>
      </c>
      <c r="I376" s="64">
        <v>57</v>
      </c>
      <c r="J376" s="64">
        <v>32</v>
      </c>
      <c r="K376" s="64">
        <v>41</v>
      </c>
      <c r="L376" s="64">
        <v>31</v>
      </c>
      <c r="M376" s="64">
        <v>23</v>
      </c>
      <c r="N376" s="64">
        <v>254</v>
      </c>
      <c r="O376" s="64">
        <v>245</v>
      </c>
      <c r="P376" s="64">
        <v>283</v>
      </c>
      <c r="Q376" s="64">
        <v>248</v>
      </c>
      <c r="R376" s="64">
        <v>264</v>
      </c>
      <c r="S376" s="143">
        <f t="shared" si="28"/>
        <v>22.440944881889763</v>
      </c>
      <c r="T376" s="143">
        <f t="shared" si="29"/>
        <v>13.061224489795919</v>
      </c>
      <c r="U376" s="143">
        <f t="shared" si="30"/>
        <v>14.487632508833922</v>
      </c>
      <c r="V376" s="143">
        <f t="shared" si="26"/>
        <v>12.5</v>
      </c>
      <c r="W376" s="143">
        <f t="shared" si="27"/>
        <v>8.7121212121212128</v>
      </c>
    </row>
    <row r="377" spans="1:23" x14ac:dyDescent="0.25">
      <c r="A377" s="21">
        <v>3533106</v>
      </c>
      <c r="B377" s="22" t="s">
        <v>467</v>
      </c>
      <c r="C377" s="22" t="s">
        <v>767</v>
      </c>
      <c r="D377" s="22" t="s">
        <v>768</v>
      </c>
      <c r="E377" s="23">
        <v>35111</v>
      </c>
      <c r="F377" s="22" t="s">
        <v>245</v>
      </c>
      <c r="G377" s="22" t="s">
        <v>31</v>
      </c>
      <c r="H377" s="22" t="s">
        <v>32</v>
      </c>
      <c r="I377" s="64">
        <v>1</v>
      </c>
      <c r="J377" s="64">
        <v>4</v>
      </c>
      <c r="K377" s="64">
        <v>5</v>
      </c>
      <c r="L377" s="64">
        <v>2</v>
      </c>
      <c r="M377" s="64">
        <v>8</v>
      </c>
      <c r="N377" s="64">
        <v>29</v>
      </c>
      <c r="O377" s="64">
        <v>23</v>
      </c>
      <c r="P377" s="64">
        <v>34</v>
      </c>
      <c r="Q377" s="64">
        <v>12</v>
      </c>
      <c r="R377" s="64">
        <v>23</v>
      </c>
      <c r="S377" s="143">
        <f t="shared" si="28"/>
        <v>3.4482758620689653</v>
      </c>
      <c r="T377" s="143">
        <f t="shared" si="29"/>
        <v>17.391304347826086</v>
      </c>
      <c r="U377" s="143">
        <f t="shared" si="30"/>
        <v>14.705882352941178</v>
      </c>
      <c r="V377" s="143">
        <f t="shared" si="26"/>
        <v>16.666666666666664</v>
      </c>
      <c r="W377" s="143">
        <f t="shared" si="27"/>
        <v>34.782608695652172</v>
      </c>
    </row>
    <row r="378" spans="1:23" x14ac:dyDescent="0.25">
      <c r="A378" s="21">
        <v>3533205</v>
      </c>
      <c r="B378" s="22" t="s">
        <v>468</v>
      </c>
      <c r="C378" s="22" t="s">
        <v>757</v>
      </c>
      <c r="D378" s="22" t="s">
        <v>758</v>
      </c>
      <c r="E378" s="23">
        <v>35022</v>
      </c>
      <c r="F378" s="22" t="s">
        <v>63</v>
      </c>
      <c r="G378" s="22" t="s">
        <v>43</v>
      </c>
      <c r="H378" s="22" t="s">
        <v>44</v>
      </c>
      <c r="I378" s="64">
        <v>8</v>
      </c>
      <c r="J378" s="64">
        <v>2</v>
      </c>
      <c r="K378" s="64">
        <v>5</v>
      </c>
      <c r="L378" s="64">
        <v>3</v>
      </c>
      <c r="M378" s="64">
        <v>3</v>
      </c>
      <c r="N378" s="64">
        <v>43</v>
      </c>
      <c r="O378" s="64">
        <v>43</v>
      </c>
      <c r="P378" s="64">
        <v>52</v>
      </c>
      <c r="Q378" s="64">
        <v>47</v>
      </c>
      <c r="R378" s="64">
        <v>45</v>
      </c>
      <c r="S378" s="143">
        <f t="shared" si="28"/>
        <v>18.604651162790699</v>
      </c>
      <c r="T378" s="143">
        <f t="shared" si="29"/>
        <v>4.6511627906976747</v>
      </c>
      <c r="U378" s="143">
        <f t="shared" si="30"/>
        <v>9.6153846153846168</v>
      </c>
      <c r="V378" s="143">
        <f t="shared" si="26"/>
        <v>6.3829787234042552</v>
      </c>
      <c r="W378" s="143">
        <f t="shared" si="27"/>
        <v>6.666666666666667</v>
      </c>
    </row>
    <row r="379" spans="1:23" x14ac:dyDescent="0.25">
      <c r="A379" s="21">
        <v>3533254</v>
      </c>
      <c r="B379" s="22" t="s">
        <v>471</v>
      </c>
      <c r="C379" s="22" t="s">
        <v>757</v>
      </c>
      <c r="D379" s="22" t="s">
        <v>758</v>
      </c>
      <c r="E379" s="23">
        <v>35151</v>
      </c>
      <c r="F379" s="22" t="s">
        <v>95</v>
      </c>
      <c r="G379" s="22" t="s">
        <v>6</v>
      </c>
      <c r="H379" s="22" t="s">
        <v>7</v>
      </c>
      <c r="I379" s="64">
        <v>23</v>
      </c>
      <c r="J379" s="64">
        <v>24</v>
      </c>
      <c r="K379" s="64">
        <v>18</v>
      </c>
      <c r="L379" s="64">
        <v>10</v>
      </c>
      <c r="M379" s="64">
        <v>19</v>
      </c>
      <c r="N379" s="64">
        <v>71</v>
      </c>
      <c r="O379" s="64">
        <v>61</v>
      </c>
      <c r="P379" s="64">
        <v>60</v>
      </c>
      <c r="Q379" s="64">
        <v>64</v>
      </c>
      <c r="R379" s="64">
        <v>68</v>
      </c>
      <c r="S379" s="143">
        <f t="shared" si="28"/>
        <v>32.394366197183103</v>
      </c>
      <c r="T379" s="143">
        <f t="shared" si="29"/>
        <v>39.344262295081968</v>
      </c>
      <c r="U379" s="143">
        <f t="shared" si="30"/>
        <v>30</v>
      </c>
      <c r="V379" s="143">
        <f t="shared" si="26"/>
        <v>15.625</v>
      </c>
      <c r="W379" s="143">
        <f t="shared" si="27"/>
        <v>27.941176470588236</v>
      </c>
    </row>
    <row r="380" spans="1:23" x14ac:dyDescent="0.25">
      <c r="A380" s="21">
        <v>3533304</v>
      </c>
      <c r="B380" s="22" t="s">
        <v>469</v>
      </c>
      <c r="C380" s="22" t="s">
        <v>757</v>
      </c>
      <c r="D380" s="22" t="s">
        <v>758</v>
      </c>
      <c r="E380" s="23">
        <v>35021</v>
      </c>
      <c r="F380" s="22" t="s">
        <v>78</v>
      </c>
      <c r="G380" s="22" t="s">
        <v>43</v>
      </c>
      <c r="H380" s="22" t="s">
        <v>44</v>
      </c>
      <c r="I380" s="64">
        <v>5</v>
      </c>
      <c r="J380" s="64">
        <v>14</v>
      </c>
      <c r="K380" s="64">
        <v>3</v>
      </c>
      <c r="L380" s="64">
        <v>2</v>
      </c>
      <c r="M380" s="64">
        <v>3</v>
      </c>
      <c r="N380" s="64">
        <v>38</v>
      </c>
      <c r="O380" s="64">
        <v>52</v>
      </c>
      <c r="P380" s="64">
        <v>43</v>
      </c>
      <c r="Q380" s="64">
        <v>31</v>
      </c>
      <c r="R380" s="64">
        <v>38</v>
      </c>
      <c r="S380" s="143">
        <f t="shared" si="28"/>
        <v>13.157894736842104</v>
      </c>
      <c r="T380" s="143">
        <f t="shared" si="29"/>
        <v>26.923076923076923</v>
      </c>
      <c r="U380" s="143">
        <f t="shared" si="30"/>
        <v>6.9767441860465116</v>
      </c>
      <c r="V380" s="143">
        <f t="shared" si="26"/>
        <v>6.4516129032258061</v>
      </c>
      <c r="W380" s="143">
        <f t="shared" si="27"/>
        <v>7.8947368421052628</v>
      </c>
    </row>
    <row r="381" spans="1:23" x14ac:dyDescent="0.25">
      <c r="A381" s="24">
        <v>3533403</v>
      </c>
      <c r="B381" s="26" t="s">
        <v>470</v>
      </c>
      <c r="C381" s="22" t="s">
        <v>759</v>
      </c>
      <c r="D381" s="22" t="s">
        <v>760</v>
      </c>
      <c r="E381" s="23">
        <v>35072</v>
      </c>
      <c r="F381" s="22" t="s">
        <v>53</v>
      </c>
      <c r="G381" s="22" t="s">
        <v>15</v>
      </c>
      <c r="H381" s="22" t="s">
        <v>16</v>
      </c>
      <c r="I381" s="64">
        <v>184</v>
      </c>
      <c r="J381" s="64">
        <v>192</v>
      </c>
      <c r="K381" s="64">
        <v>240</v>
      </c>
      <c r="L381" s="64">
        <v>259</v>
      </c>
      <c r="M381" s="64">
        <v>232</v>
      </c>
      <c r="N381" s="64">
        <v>697</v>
      </c>
      <c r="O381" s="64">
        <v>684</v>
      </c>
      <c r="P381" s="64">
        <v>732</v>
      </c>
      <c r="Q381" s="64">
        <v>730</v>
      </c>
      <c r="R381" s="64">
        <v>710</v>
      </c>
      <c r="S381" s="143">
        <f t="shared" si="28"/>
        <v>26.398852223816355</v>
      </c>
      <c r="T381" s="143">
        <f t="shared" si="29"/>
        <v>28.07017543859649</v>
      </c>
      <c r="U381" s="143">
        <f t="shared" si="30"/>
        <v>32.786885245901637</v>
      </c>
      <c r="V381" s="143">
        <f t="shared" si="26"/>
        <v>35.479452054794521</v>
      </c>
      <c r="W381" s="143">
        <f t="shared" si="27"/>
        <v>32.676056338028168</v>
      </c>
    </row>
    <row r="382" spans="1:23" x14ac:dyDescent="0.25">
      <c r="A382" s="21">
        <v>3533502</v>
      </c>
      <c r="B382" s="22" t="s">
        <v>472</v>
      </c>
      <c r="C382" s="22" t="s">
        <v>757</v>
      </c>
      <c r="D382" s="22" t="s">
        <v>758</v>
      </c>
      <c r="E382" s="23">
        <v>35151</v>
      </c>
      <c r="F382" s="22" t="s">
        <v>95</v>
      </c>
      <c r="G382" s="22" t="s">
        <v>6</v>
      </c>
      <c r="H382" s="22" t="s">
        <v>7</v>
      </c>
      <c r="I382" s="64">
        <v>61</v>
      </c>
      <c r="J382" s="64">
        <v>55</v>
      </c>
      <c r="K382" s="64">
        <v>55</v>
      </c>
      <c r="L382" s="64">
        <v>66</v>
      </c>
      <c r="M382" s="64">
        <v>67</v>
      </c>
      <c r="N382" s="64">
        <v>452</v>
      </c>
      <c r="O382" s="64">
        <v>461</v>
      </c>
      <c r="P382" s="64">
        <v>476</v>
      </c>
      <c r="Q382" s="64">
        <v>545</v>
      </c>
      <c r="R382" s="64">
        <v>482</v>
      </c>
      <c r="S382" s="143">
        <f t="shared" si="28"/>
        <v>13.495575221238937</v>
      </c>
      <c r="T382" s="143">
        <f t="shared" si="29"/>
        <v>11.930585683297181</v>
      </c>
      <c r="U382" s="143">
        <f t="shared" si="30"/>
        <v>11.554621848739496</v>
      </c>
      <c r="V382" s="143">
        <f t="shared" si="26"/>
        <v>12.110091743119266</v>
      </c>
      <c r="W382" s="143">
        <f t="shared" si="27"/>
        <v>13.900414937759336</v>
      </c>
    </row>
    <row r="383" spans="1:23" x14ac:dyDescent="0.25">
      <c r="A383" s="21">
        <v>3533601</v>
      </c>
      <c r="B383" s="22" t="s">
        <v>473</v>
      </c>
      <c r="C383" s="22" t="s">
        <v>769</v>
      </c>
      <c r="D383" s="22" t="s">
        <v>770</v>
      </c>
      <c r="E383" s="23">
        <v>35082</v>
      </c>
      <c r="F383" s="22" t="s">
        <v>336</v>
      </c>
      <c r="G383" s="22" t="s">
        <v>81</v>
      </c>
      <c r="H383" s="22" t="s">
        <v>82</v>
      </c>
      <c r="I383" s="64">
        <v>20</v>
      </c>
      <c r="J383" s="64">
        <v>12</v>
      </c>
      <c r="K383" s="64">
        <v>13</v>
      </c>
      <c r="L383" s="64">
        <v>13</v>
      </c>
      <c r="M383" s="64">
        <v>10</v>
      </c>
      <c r="N383" s="64">
        <v>79</v>
      </c>
      <c r="O383" s="64">
        <v>72</v>
      </c>
      <c r="P383" s="64">
        <v>85</v>
      </c>
      <c r="Q383" s="64">
        <v>85</v>
      </c>
      <c r="R383" s="64">
        <v>74</v>
      </c>
      <c r="S383" s="143">
        <f t="shared" si="28"/>
        <v>25.316455696202532</v>
      </c>
      <c r="T383" s="143">
        <f t="shared" si="29"/>
        <v>16.666666666666664</v>
      </c>
      <c r="U383" s="143">
        <f t="shared" si="30"/>
        <v>15.294117647058824</v>
      </c>
      <c r="V383" s="143">
        <f t="shared" si="26"/>
        <v>15.294117647058824</v>
      </c>
      <c r="W383" s="143">
        <f t="shared" si="27"/>
        <v>13.513513513513514</v>
      </c>
    </row>
    <row r="384" spans="1:23" x14ac:dyDescent="0.25">
      <c r="A384" s="21">
        <v>3533700</v>
      </c>
      <c r="B384" s="22" t="s">
        <v>474</v>
      </c>
      <c r="C384" s="22" t="s">
        <v>755</v>
      </c>
      <c r="D384" s="22" t="s">
        <v>756</v>
      </c>
      <c r="E384" s="23">
        <v>35093</v>
      </c>
      <c r="F384" s="22" t="s">
        <v>3</v>
      </c>
      <c r="G384" s="22" t="s">
        <v>2</v>
      </c>
      <c r="H384" s="22" t="s">
        <v>3</v>
      </c>
      <c r="I384" s="64">
        <v>20</v>
      </c>
      <c r="J384" s="64">
        <v>25</v>
      </c>
      <c r="K384" s="64">
        <v>16</v>
      </c>
      <c r="L384" s="64">
        <v>18</v>
      </c>
      <c r="M384" s="64">
        <v>19</v>
      </c>
      <c r="N384" s="64">
        <v>62</v>
      </c>
      <c r="O384" s="64">
        <v>73</v>
      </c>
      <c r="P384" s="64">
        <v>48</v>
      </c>
      <c r="Q384" s="64">
        <v>60</v>
      </c>
      <c r="R384" s="64">
        <v>68</v>
      </c>
      <c r="S384" s="143">
        <f t="shared" si="28"/>
        <v>32.258064516129032</v>
      </c>
      <c r="T384" s="143">
        <f t="shared" si="29"/>
        <v>34.246575342465754</v>
      </c>
      <c r="U384" s="143">
        <f t="shared" si="30"/>
        <v>33.333333333333329</v>
      </c>
      <c r="V384" s="143">
        <f t="shared" si="26"/>
        <v>30</v>
      </c>
      <c r="W384" s="143">
        <f t="shared" si="27"/>
        <v>27.941176470588236</v>
      </c>
    </row>
    <row r="385" spans="1:23" x14ac:dyDescent="0.25">
      <c r="A385" s="21">
        <v>3533809</v>
      </c>
      <c r="B385" s="22" t="s">
        <v>475</v>
      </c>
      <c r="C385" s="22" t="s">
        <v>755</v>
      </c>
      <c r="D385" s="22" t="s">
        <v>756</v>
      </c>
      <c r="E385" s="23">
        <v>35094</v>
      </c>
      <c r="F385" s="22" t="s">
        <v>136</v>
      </c>
      <c r="G385" s="22" t="s">
        <v>2</v>
      </c>
      <c r="H385" s="22" t="s">
        <v>3</v>
      </c>
      <c r="I385" s="64">
        <v>16</v>
      </c>
      <c r="J385" s="64">
        <v>16</v>
      </c>
      <c r="K385" s="64">
        <v>16</v>
      </c>
      <c r="L385" s="64">
        <v>11</v>
      </c>
      <c r="M385" s="64">
        <v>16</v>
      </c>
      <c r="N385" s="64">
        <v>32</v>
      </c>
      <c r="O385" s="64">
        <v>26</v>
      </c>
      <c r="P385" s="64">
        <v>26</v>
      </c>
      <c r="Q385" s="64">
        <v>24</v>
      </c>
      <c r="R385" s="64">
        <v>31</v>
      </c>
      <c r="S385" s="143">
        <f t="shared" si="28"/>
        <v>50</v>
      </c>
      <c r="T385" s="143">
        <f t="shared" si="29"/>
        <v>61.53846153846154</v>
      </c>
      <c r="U385" s="143">
        <f t="shared" si="30"/>
        <v>61.53846153846154</v>
      </c>
      <c r="V385" s="143">
        <f t="shared" si="26"/>
        <v>45.833333333333329</v>
      </c>
      <c r="W385" s="143">
        <f t="shared" si="27"/>
        <v>51.612903225806448</v>
      </c>
    </row>
    <row r="386" spans="1:23" x14ac:dyDescent="0.25">
      <c r="A386" s="21">
        <v>3533908</v>
      </c>
      <c r="B386" s="22" t="s">
        <v>476</v>
      </c>
      <c r="C386" s="22" t="s">
        <v>769</v>
      </c>
      <c r="D386" s="22" t="s">
        <v>770</v>
      </c>
      <c r="E386" s="23">
        <v>35051</v>
      </c>
      <c r="F386" s="22" t="s">
        <v>37</v>
      </c>
      <c r="G386" s="22" t="s">
        <v>35</v>
      </c>
      <c r="H386" s="22" t="s">
        <v>36</v>
      </c>
      <c r="I386" s="64">
        <v>114</v>
      </c>
      <c r="J386" s="64">
        <v>94</v>
      </c>
      <c r="K386" s="64">
        <v>89</v>
      </c>
      <c r="L386" s="64">
        <v>99</v>
      </c>
      <c r="M386" s="64">
        <v>73</v>
      </c>
      <c r="N386" s="64">
        <v>693</v>
      </c>
      <c r="O386" s="64">
        <v>657</v>
      </c>
      <c r="P386" s="64">
        <v>681</v>
      </c>
      <c r="Q386" s="64">
        <v>679</v>
      </c>
      <c r="R386" s="64">
        <v>606</v>
      </c>
      <c r="S386" s="143">
        <f t="shared" si="28"/>
        <v>16.450216450216452</v>
      </c>
      <c r="T386" s="143">
        <f t="shared" si="29"/>
        <v>14.30745814307458</v>
      </c>
      <c r="U386" s="143">
        <f t="shared" si="30"/>
        <v>13.069016152716593</v>
      </c>
      <c r="V386" s="143">
        <f t="shared" si="26"/>
        <v>14.580265095729015</v>
      </c>
      <c r="W386" s="143">
        <f t="shared" si="27"/>
        <v>12.046204620462046</v>
      </c>
    </row>
    <row r="387" spans="1:23" x14ac:dyDescent="0.25">
      <c r="A387" s="21">
        <v>3534005</v>
      </c>
      <c r="B387" s="22" t="s">
        <v>477</v>
      </c>
      <c r="C387" s="22" t="s">
        <v>757</v>
      </c>
      <c r="D387" s="22" t="s">
        <v>758</v>
      </c>
      <c r="E387" s="23">
        <v>35155</v>
      </c>
      <c r="F387" s="22" t="s">
        <v>7</v>
      </c>
      <c r="G387" s="22" t="s">
        <v>6</v>
      </c>
      <c r="H387" s="22" t="s">
        <v>7</v>
      </c>
      <c r="I387" s="64">
        <v>13</v>
      </c>
      <c r="J387" s="64">
        <v>5</v>
      </c>
      <c r="K387" s="64">
        <v>8</v>
      </c>
      <c r="L387" s="64">
        <v>6</v>
      </c>
      <c r="M387" s="64">
        <v>10</v>
      </c>
      <c r="N387" s="64">
        <v>55</v>
      </c>
      <c r="O387" s="64">
        <v>45</v>
      </c>
      <c r="P387" s="64">
        <v>56</v>
      </c>
      <c r="Q387" s="64">
        <v>71</v>
      </c>
      <c r="R387" s="64">
        <v>59</v>
      </c>
      <c r="S387" s="143">
        <f t="shared" si="28"/>
        <v>23.636363636363637</v>
      </c>
      <c r="T387" s="143">
        <f t="shared" si="29"/>
        <v>11.111111111111111</v>
      </c>
      <c r="U387" s="143">
        <f t="shared" si="30"/>
        <v>14.285714285714285</v>
      </c>
      <c r="V387" s="143">
        <f t="shared" si="26"/>
        <v>8.4507042253521121</v>
      </c>
      <c r="W387" s="143">
        <f t="shared" si="27"/>
        <v>16.949152542372879</v>
      </c>
    </row>
    <row r="388" spans="1:23" x14ac:dyDescent="0.25">
      <c r="A388" s="21">
        <v>3534104</v>
      </c>
      <c r="B388" s="22" t="s">
        <v>478</v>
      </c>
      <c r="C388" s="22" t="s">
        <v>755</v>
      </c>
      <c r="D388" s="22" t="s">
        <v>756</v>
      </c>
      <c r="E388" s="23">
        <v>35093</v>
      </c>
      <c r="F388" s="22" t="s">
        <v>3</v>
      </c>
      <c r="G388" s="22" t="s">
        <v>2</v>
      </c>
      <c r="H388" s="22" t="s">
        <v>3</v>
      </c>
      <c r="I388" s="64">
        <v>24</v>
      </c>
      <c r="J388" s="64">
        <v>30</v>
      </c>
      <c r="K388" s="64">
        <v>19</v>
      </c>
      <c r="L388" s="64">
        <v>21</v>
      </c>
      <c r="M388" s="64">
        <v>23</v>
      </c>
      <c r="N388" s="64">
        <v>80</v>
      </c>
      <c r="O388" s="64">
        <v>76</v>
      </c>
      <c r="P388" s="64">
        <v>77</v>
      </c>
      <c r="Q388" s="64">
        <v>92</v>
      </c>
      <c r="R388" s="64">
        <v>73</v>
      </c>
      <c r="S388" s="143">
        <f t="shared" si="28"/>
        <v>30</v>
      </c>
      <c r="T388" s="143">
        <f t="shared" si="29"/>
        <v>39.473684210526315</v>
      </c>
      <c r="U388" s="143">
        <f t="shared" si="30"/>
        <v>24.675324675324674</v>
      </c>
      <c r="V388" s="143">
        <f t="shared" ref="V388:V451" si="31">L388/Q388*100</f>
        <v>22.826086956521738</v>
      </c>
      <c r="W388" s="143">
        <f t="shared" ref="W388:W451" si="32">M388/R388*100</f>
        <v>31.506849315068493</v>
      </c>
    </row>
    <row r="389" spans="1:23" x14ac:dyDescent="0.25">
      <c r="A389" s="21">
        <v>3534203</v>
      </c>
      <c r="B389" s="22" t="s">
        <v>479</v>
      </c>
      <c r="C389" s="22" t="s">
        <v>757</v>
      </c>
      <c r="D389" s="22" t="s">
        <v>758</v>
      </c>
      <c r="E389" s="23">
        <v>35155</v>
      </c>
      <c r="F389" s="22" t="s">
        <v>7</v>
      </c>
      <c r="G389" s="22" t="s">
        <v>6</v>
      </c>
      <c r="H389" s="22" t="s">
        <v>7</v>
      </c>
      <c r="I389" s="64">
        <v>10</v>
      </c>
      <c r="J389" s="64">
        <v>6</v>
      </c>
      <c r="K389" s="64">
        <v>7</v>
      </c>
      <c r="L389" s="64">
        <v>5</v>
      </c>
      <c r="M389" s="64">
        <v>4</v>
      </c>
      <c r="N389" s="64">
        <v>87</v>
      </c>
      <c r="O389" s="64">
        <v>76</v>
      </c>
      <c r="P389" s="64">
        <v>84</v>
      </c>
      <c r="Q389" s="64">
        <v>66</v>
      </c>
      <c r="R389" s="64">
        <v>59</v>
      </c>
      <c r="S389" s="143">
        <f t="shared" ref="S389:S452" si="33">I389/N389*100</f>
        <v>11.494252873563218</v>
      </c>
      <c r="T389" s="143">
        <f t="shared" ref="T389:T452" si="34">J389/O389*100</f>
        <v>7.8947368421052628</v>
      </c>
      <c r="U389" s="143">
        <f t="shared" ref="U389:U452" si="35">K389/P389*100</f>
        <v>8.3333333333333321</v>
      </c>
      <c r="V389" s="143">
        <f t="shared" si="31"/>
        <v>7.5757575757575761</v>
      </c>
      <c r="W389" s="143">
        <f t="shared" si="32"/>
        <v>6.7796610169491522</v>
      </c>
    </row>
    <row r="390" spans="1:23" x14ac:dyDescent="0.25">
      <c r="A390" s="21">
        <v>3534302</v>
      </c>
      <c r="B390" s="22" t="s">
        <v>480</v>
      </c>
      <c r="C390" s="22" t="s">
        <v>769</v>
      </c>
      <c r="D390" s="22" t="s">
        <v>770</v>
      </c>
      <c r="E390" s="23">
        <v>35082</v>
      </c>
      <c r="F390" s="22" t="s">
        <v>336</v>
      </c>
      <c r="G390" s="22" t="s">
        <v>81</v>
      </c>
      <c r="H390" s="22" t="s">
        <v>82</v>
      </c>
      <c r="I390" s="64">
        <v>87</v>
      </c>
      <c r="J390" s="64">
        <v>75</v>
      </c>
      <c r="K390" s="64">
        <v>89</v>
      </c>
      <c r="L390" s="64">
        <v>79</v>
      </c>
      <c r="M390" s="64">
        <v>66</v>
      </c>
      <c r="N390" s="64">
        <v>537</v>
      </c>
      <c r="O390" s="64">
        <v>528</v>
      </c>
      <c r="P390" s="64">
        <v>495</v>
      </c>
      <c r="Q390" s="64">
        <v>522</v>
      </c>
      <c r="R390" s="64">
        <v>479</v>
      </c>
      <c r="S390" s="143">
        <f t="shared" si="33"/>
        <v>16.201117318435752</v>
      </c>
      <c r="T390" s="143">
        <f t="shared" si="34"/>
        <v>14.204545454545455</v>
      </c>
      <c r="U390" s="143">
        <f t="shared" si="35"/>
        <v>17.979797979797979</v>
      </c>
      <c r="V390" s="143">
        <f t="shared" si="31"/>
        <v>15.134099616858238</v>
      </c>
      <c r="W390" s="143">
        <f t="shared" si="32"/>
        <v>13.778705636743215</v>
      </c>
    </row>
    <row r="391" spans="1:23" x14ac:dyDescent="0.25">
      <c r="A391" s="21">
        <v>3534401</v>
      </c>
      <c r="B391" s="22" t="s">
        <v>481</v>
      </c>
      <c r="C391" s="22" t="s">
        <v>779</v>
      </c>
      <c r="D391" s="22" t="s">
        <v>780</v>
      </c>
      <c r="E391" s="23">
        <v>35014</v>
      </c>
      <c r="F391" s="22" t="s">
        <v>128</v>
      </c>
      <c r="G391" s="22" t="s">
        <v>98</v>
      </c>
      <c r="H391" s="22" t="s">
        <v>99</v>
      </c>
      <c r="I391" s="64">
        <v>4365</v>
      </c>
      <c r="J391" s="64">
        <v>4260</v>
      </c>
      <c r="K391" s="64">
        <v>4401</v>
      </c>
      <c r="L391" s="64">
        <v>4818</v>
      </c>
      <c r="M391" s="64">
        <v>4471</v>
      </c>
      <c r="N391" s="64">
        <v>10436</v>
      </c>
      <c r="O391" s="64">
        <v>10356</v>
      </c>
      <c r="P391" s="64">
        <v>10575</v>
      </c>
      <c r="Q391" s="64">
        <v>11005</v>
      </c>
      <c r="R391" s="64">
        <v>10287</v>
      </c>
      <c r="S391" s="143">
        <f t="shared" si="33"/>
        <v>41.826370256803372</v>
      </c>
      <c r="T391" s="143">
        <f t="shared" si="34"/>
        <v>41.135573580533027</v>
      </c>
      <c r="U391" s="143">
        <f t="shared" si="35"/>
        <v>41.617021276595743</v>
      </c>
      <c r="V391" s="143">
        <f t="shared" si="31"/>
        <v>43.780099954566104</v>
      </c>
      <c r="W391" s="143">
        <f t="shared" si="32"/>
        <v>43.462622727714589</v>
      </c>
    </row>
    <row r="392" spans="1:23" x14ac:dyDescent="0.25">
      <c r="A392" s="21">
        <v>3534500</v>
      </c>
      <c r="B392" s="22" t="s">
        <v>482</v>
      </c>
      <c r="C392" s="22" t="s">
        <v>755</v>
      </c>
      <c r="D392" s="22" t="s">
        <v>756</v>
      </c>
      <c r="E392" s="23">
        <v>35093</v>
      </c>
      <c r="F392" s="22" t="s">
        <v>3</v>
      </c>
      <c r="G392" s="22" t="s">
        <v>2</v>
      </c>
      <c r="H392" s="22" t="s">
        <v>3</v>
      </c>
      <c r="I392" s="64">
        <v>12</v>
      </c>
      <c r="J392" s="64">
        <v>2</v>
      </c>
      <c r="K392" s="64">
        <v>4</v>
      </c>
      <c r="L392" s="64">
        <v>6</v>
      </c>
      <c r="M392" s="64">
        <v>7</v>
      </c>
      <c r="N392" s="64">
        <v>34</v>
      </c>
      <c r="O392" s="64">
        <v>14</v>
      </c>
      <c r="P392" s="64">
        <v>19</v>
      </c>
      <c r="Q392" s="64">
        <v>24</v>
      </c>
      <c r="R392" s="64">
        <v>23</v>
      </c>
      <c r="S392" s="143">
        <f t="shared" si="33"/>
        <v>35.294117647058826</v>
      </c>
      <c r="T392" s="143">
        <f t="shared" si="34"/>
        <v>14.285714285714285</v>
      </c>
      <c r="U392" s="143">
        <f t="shared" si="35"/>
        <v>21.052631578947366</v>
      </c>
      <c r="V392" s="143">
        <f t="shared" si="31"/>
        <v>25</v>
      </c>
      <c r="W392" s="143">
        <f t="shared" si="32"/>
        <v>30.434782608695656</v>
      </c>
    </row>
    <row r="393" spans="1:23" x14ac:dyDescent="0.25">
      <c r="A393" s="21">
        <v>3534609</v>
      </c>
      <c r="B393" s="22" t="s">
        <v>483</v>
      </c>
      <c r="C393" s="22" t="s">
        <v>755</v>
      </c>
      <c r="D393" s="22" t="s">
        <v>756</v>
      </c>
      <c r="E393" s="23">
        <v>35091</v>
      </c>
      <c r="F393" s="22" t="s">
        <v>4</v>
      </c>
      <c r="G393" s="22" t="s">
        <v>2</v>
      </c>
      <c r="H393" s="22" t="s">
        <v>3</v>
      </c>
      <c r="I393" s="64">
        <v>65</v>
      </c>
      <c r="J393" s="64">
        <v>41</v>
      </c>
      <c r="K393" s="64">
        <v>47</v>
      </c>
      <c r="L393" s="64">
        <v>44</v>
      </c>
      <c r="M393" s="64">
        <v>48</v>
      </c>
      <c r="N393" s="64">
        <v>335</v>
      </c>
      <c r="O393" s="64">
        <v>347</v>
      </c>
      <c r="P393" s="64">
        <v>338</v>
      </c>
      <c r="Q393" s="64">
        <v>293</v>
      </c>
      <c r="R393" s="64">
        <v>317</v>
      </c>
      <c r="S393" s="143">
        <f t="shared" si="33"/>
        <v>19.402985074626866</v>
      </c>
      <c r="T393" s="143">
        <f t="shared" si="34"/>
        <v>11.815561959654179</v>
      </c>
      <c r="U393" s="143">
        <f t="shared" si="35"/>
        <v>13.905325443786982</v>
      </c>
      <c r="V393" s="143">
        <f t="shared" si="31"/>
        <v>15.017064846416384</v>
      </c>
      <c r="W393" s="143">
        <f t="shared" si="32"/>
        <v>15.141955835962145</v>
      </c>
    </row>
    <row r="394" spans="1:23" x14ac:dyDescent="0.25">
      <c r="A394" s="21">
        <v>3534708</v>
      </c>
      <c r="B394" s="22" t="s">
        <v>484</v>
      </c>
      <c r="C394" s="22" t="s">
        <v>755</v>
      </c>
      <c r="D394" s="22" t="s">
        <v>756</v>
      </c>
      <c r="E394" s="23">
        <v>35094</v>
      </c>
      <c r="F394" s="22" t="s">
        <v>136</v>
      </c>
      <c r="G394" s="22" t="s">
        <v>2</v>
      </c>
      <c r="H394" s="22" t="s">
        <v>3</v>
      </c>
      <c r="I394" s="64">
        <v>522</v>
      </c>
      <c r="J394" s="64">
        <v>445</v>
      </c>
      <c r="K394" s="64">
        <v>457</v>
      </c>
      <c r="L394" s="64">
        <v>434</v>
      </c>
      <c r="M394" s="64">
        <v>447</v>
      </c>
      <c r="N394" s="64">
        <v>1438</v>
      </c>
      <c r="O394" s="64">
        <v>1405</v>
      </c>
      <c r="P394" s="64">
        <v>1410</v>
      </c>
      <c r="Q394" s="64">
        <v>1403</v>
      </c>
      <c r="R394" s="64">
        <v>1341</v>
      </c>
      <c r="S394" s="143">
        <f t="shared" si="33"/>
        <v>36.300417246175243</v>
      </c>
      <c r="T394" s="143">
        <f t="shared" si="34"/>
        <v>31.672597864768683</v>
      </c>
      <c r="U394" s="143">
        <f t="shared" si="35"/>
        <v>32.411347517730498</v>
      </c>
      <c r="V394" s="143">
        <f t="shared" si="31"/>
        <v>30.933713471133284</v>
      </c>
      <c r="W394" s="143">
        <f t="shared" si="32"/>
        <v>33.333333333333329</v>
      </c>
    </row>
    <row r="395" spans="1:23" x14ac:dyDescent="0.25">
      <c r="A395" s="21">
        <v>3534757</v>
      </c>
      <c r="B395" s="22" t="s">
        <v>486</v>
      </c>
      <c r="C395" s="22" t="s">
        <v>757</v>
      </c>
      <c r="D395" s="22" t="s">
        <v>758</v>
      </c>
      <c r="E395" s="23">
        <v>35154</v>
      </c>
      <c r="F395" s="22" t="s">
        <v>263</v>
      </c>
      <c r="G395" s="22" t="s">
        <v>6</v>
      </c>
      <c r="H395" s="22" t="s">
        <v>7</v>
      </c>
      <c r="I395" s="64">
        <v>9</v>
      </c>
      <c r="J395" s="64">
        <v>9</v>
      </c>
      <c r="K395" s="64">
        <v>8</v>
      </c>
      <c r="L395" s="64">
        <v>22</v>
      </c>
      <c r="M395" s="64">
        <v>14</v>
      </c>
      <c r="N395" s="64">
        <v>140</v>
      </c>
      <c r="O395" s="64">
        <v>113</v>
      </c>
      <c r="P395" s="64">
        <v>132</v>
      </c>
      <c r="Q395" s="64">
        <v>139</v>
      </c>
      <c r="R395" s="64">
        <v>119</v>
      </c>
      <c r="S395" s="143">
        <f t="shared" si="33"/>
        <v>6.4285714285714279</v>
      </c>
      <c r="T395" s="143">
        <f t="shared" si="34"/>
        <v>7.9646017699115044</v>
      </c>
      <c r="U395" s="143">
        <f t="shared" si="35"/>
        <v>6.0606060606060606</v>
      </c>
      <c r="V395" s="143">
        <f t="shared" si="31"/>
        <v>15.827338129496402</v>
      </c>
      <c r="W395" s="143">
        <f t="shared" si="32"/>
        <v>11.76470588235294</v>
      </c>
    </row>
    <row r="396" spans="1:23" x14ac:dyDescent="0.25">
      <c r="A396" s="21">
        <v>3534807</v>
      </c>
      <c r="B396" s="22" t="s">
        <v>485</v>
      </c>
      <c r="C396" s="22" t="s">
        <v>767</v>
      </c>
      <c r="D396" s="22" t="s">
        <v>768</v>
      </c>
      <c r="E396" s="23">
        <v>35111</v>
      </c>
      <c r="F396" s="22" t="s">
        <v>245</v>
      </c>
      <c r="G396" s="22" t="s">
        <v>31</v>
      </c>
      <c r="H396" s="22" t="s">
        <v>32</v>
      </c>
      <c r="I396" s="64">
        <v>27</v>
      </c>
      <c r="J396" s="64">
        <v>20</v>
      </c>
      <c r="K396" s="64">
        <v>12</v>
      </c>
      <c r="L396" s="64">
        <v>17</v>
      </c>
      <c r="M396" s="64">
        <v>11</v>
      </c>
      <c r="N396" s="64">
        <v>129</v>
      </c>
      <c r="O396" s="64">
        <v>102</v>
      </c>
      <c r="P396" s="64">
        <v>113</v>
      </c>
      <c r="Q396" s="64">
        <v>100</v>
      </c>
      <c r="R396" s="64">
        <v>84</v>
      </c>
      <c r="S396" s="143">
        <f t="shared" si="33"/>
        <v>20.930232558139537</v>
      </c>
      <c r="T396" s="143">
        <f t="shared" si="34"/>
        <v>19.607843137254903</v>
      </c>
      <c r="U396" s="143">
        <f t="shared" si="35"/>
        <v>10.619469026548673</v>
      </c>
      <c r="V396" s="143">
        <f t="shared" si="31"/>
        <v>17</v>
      </c>
      <c r="W396" s="143">
        <f t="shared" si="32"/>
        <v>13.095238095238097</v>
      </c>
    </row>
    <row r="397" spans="1:23" x14ac:dyDescent="0.25">
      <c r="A397" s="21">
        <v>3534906</v>
      </c>
      <c r="B397" s="22" t="s">
        <v>487</v>
      </c>
      <c r="C397" s="22" t="s">
        <v>755</v>
      </c>
      <c r="D397" s="22" t="s">
        <v>756</v>
      </c>
      <c r="E397" s="23">
        <v>35091</v>
      </c>
      <c r="F397" s="22" t="s">
        <v>4</v>
      </c>
      <c r="G397" s="22" t="s">
        <v>2</v>
      </c>
      <c r="H397" s="22" t="s">
        <v>3</v>
      </c>
      <c r="I397" s="64">
        <v>12</v>
      </c>
      <c r="J397" s="64">
        <v>12</v>
      </c>
      <c r="K397" s="64">
        <v>18</v>
      </c>
      <c r="L397" s="64">
        <v>11</v>
      </c>
      <c r="M397" s="64">
        <v>10</v>
      </c>
      <c r="N397" s="64">
        <v>109</v>
      </c>
      <c r="O397" s="64">
        <v>122</v>
      </c>
      <c r="P397" s="64">
        <v>113</v>
      </c>
      <c r="Q397" s="64">
        <v>97</v>
      </c>
      <c r="R397" s="64">
        <v>110</v>
      </c>
      <c r="S397" s="143">
        <f t="shared" si="33"/>
        <v>11.009174311926607</v>
      </c>
      <c r="T397" s="143">
        <f t="shared" si="34"/>
        <v>9.8360655737704921</v>
      </c>
      <c r="U397" s="143">
        <f t="shared" si="35"/>
        <v>15.929203539823009</v>
      </c>
      <c r="V397" s="143">
        <f t="shared" si="31"/>
        <v>11.340206185567011</v>
      </c>
      <c r="W397" s="143">
        <f t="shared" si="32"/>
        <v>9.0909090909090917</v>
      </c>
    </row>
    <row r="398" spans="1:23" x14ac:dyDescent="0.25">
      <c r="A398" s="21">
        <v>3535002</v>
      </c>
      <c r="B398" s="22" t="s">
        <v>488</v>
      </c>
      <c r="C398" s="22" t="s">
        <v>757</v>
      </c>
      <c r="D398" s="22" t="s">
        <v>758</v>
      </c>
      <c r="E398" s="23">
        <v>35155</v>
      </c>
      <c r="F398" s="22" t="s">
        <v>7</v>
      </c>
      <c r="G398" s="22" t="s">
        <v>6</v>
      </c>
      <c r="H398" s="22" t="s">
        <v>7</v>
      </c>
      <c r="I398" s="64">
        <v>21</v>
      </c>
      <c r="J398" s="64">
        <v>18</v>
      </c>
      <c r="K398" s="64">
        <v>13</v>
      </c>
      <c r="L398" s="64">
        <v>15</v>
      </c>
      <c r="M398" s="64">
        <v>12</v>
      </c>
      <c r="N398" s="64">
        <v>141</v>
      </c>
      <c r="O398" s="64">
        <v>130</v>
      </c>
      <c r="P398" s="64">
        <v>133</v>
      </c>
      <c r="Q398" s="64">
        <v>122</v>
      </c>
      <c r="R398" s="64">
        <v>112</v>
      </c>
      <c r="S398" s="143">
        <f t="shared" si="33"/>
        <v>14.893617021276595</v>
      </c>
      <c r="T398" s="143">
        <f t="shared" si="34"/>
        <v>13.846153846153847</v>
      </c>
      <c r="U398" s="143">
        <f t="shared" si="35"/>
        <v>9.7744360902255636</v>
      </c>
      <c r="V398" s="143">
        <f t="shared" si="31"/>
        <v>12.295081967213115</v>
      </c>
      <c r="W398" s="143">
        <f t="shared" si="32"/>
        <v>10.714285714285714</v>
      </c>
    </row>
    <row r="399" spans="1:23" x14ac:dyDescent="0.25">
      <c r="A399" s="21">
        <v>3535101</v>
      </c>
      <c r="B399" s="22" t="s">
        <v>489</v>
      </c>
      <c r="C399" s="22" t="s">
        <v>757</v>
      </c>
      <c r="D399" s="22" t="s">
        <v>758</v>
      </c>
      <c r="E399" s="23">
        <v>35151</v>
      </c>
      <c r="F399" s="22" t="s">
        <v>95</v>
      </c>
      <c r="G399" s="22" t="s">
        <v>6</v>
      </c>
      <c r="H399" s="22" t="s">
        <v>7</v>
      </c>
      <c r="I399" s="64">
        <v>31</v>
      </c>
      <c r="J399" s="64">
        <v>30</v>
      </c>
      <c r="K399" s="64">
        <v>22</v>
      </c>
      <c r="L399" s="64">
        <v>30</v>
      </c>
      <c r="M399" s="64">
        <v>23</v>
      </c>
      <c r="N399" s="64">
        <v>139</v>
      </c>
      <c r="O399" s="64">
        <v>134</v>
      </c>
      <c r="P399" s="64">
        <v>145</v>
      </c>
      <c r="Q399" s="64">
        <v>128</v>
      </c>
      <c r="R399" s="64">
        <v>125</v>
      </c>
      <c r="S399" s="143">
        <f t="shared" si="33"/>
        <v>22.302158273381295</v>
      </c>
      <c r="T399" s="143">
        <f t="shared" si="34"/>
        <v>22.388059701492537</v>
      </c>
      <c r="U399" s="143">
        <f t="shared" si="35"/>
        <v>15.172413793103448</v>
      </c>
      <c r="V399" s="143">
        <f t="shared" si="31"/>
        <v>23.4375</v>
      </c>
      <c r="W399" s="143">
        <f t="shared" si="32"/>
        <v>18.399999999999999</v>
      </c>
    </row>
    <row r="400" spans="1:23" x14ac:dyDescent="0.25">
      <c r="A400" s="21">
        <v>3535200</v>
      </c>
      <c r="B400" s="22" t="s">
        <v>490</v>
      </c>
      <c r="C400" s="22" t="s">
        <v>757</v>
      </c>
      <c r="D400" s="22" t="s">
        <v>758</v>
      </c>
      <c r="E400" s="23">
        <v>35153</v>
      </c>
      <c r="F400" s="22" t="s">
        <v>73</v>
      </c>
      <c r="G400" s="22" t="s">
        <v>6</v>
      </c>
      <c r="H400" s="22" t="s">
        <v>7</v>
      </c>
      <c r="I400" s="64">
        <v>15</v>
      </c>
      <c r="J400" s="64">
        <v>15</v>
      </c>
      <c r="K400" s="64">
        <v>17</v>
      </c>
      <c r="L400" s="64">
        <v>17</v>
      </c>
      <c r="M400" s="64">
        <v>17</v>
      </c>
      <c r="N400" s="64">
        <v>77</v>
      </c>
      <c r="O400" s="64">
        <v>73</v>
      </c>
      <c r="P400" s="64">
        <v>84</v>
      </c>
      <c r="Q400" s="64">
        <v>94</v>
      </c>
      <c r="R400" s="64">
        <v>86</v>
      </c>
      <c r="S400" s="143">
        <f t="shared" si="33"/>
        <v>19.480519480519483</v>
      </c>
      <c r="T400" s="143">
        <f t="shared" si="34"/>
        <v>20.547945205479451</v>
      </c>
      <c r="U400" s="143">
        <f t="shared" si="35"/>
        <v>20.238095238095237</v>
      </c>
      <c r="V400" s="143">
        <f t="shared" si="31"/>
        <v>18.085106382978726</v>
      </c>
      <c r="W400" s="143">
        <f t="shared" si="32"/>
        <v>19.767441860465116</v>
      </c>
    </row>
    <row r="401" spans="1:23" x14ac:dyDescent="0.25">
      <c r="A401" s="21">
        <v>3535309</v>
      </c>
      <c r="B401" s="22" t="s">
        <v>491</v>
      </c>
      <c r="C401" s="22" t="s">
        <v>755</v>
      </c>
      <c r="D401" s="22" t="s">
        <v>756</v>
      </c>
      <c r="E401" s="23">
        <v>35092</v>
      </c>
      <c r="F401" s="22" t="s">
        <v>103</v>
      </c>
      <c r="G401" s="22" t="s">
        <v>2</v>
      </c>
      <c r="H401" s="22" t="s">
        <v>3</v>
      </c>
      <c r="I401" s="64">
        <v>42</v>
      </c>
      <c r="J401" s="64">
        <v>54</v>
      </c>
      <c r="K401" s="64">
        <v>49</v>
      </c>
      <c r="L401" s="64">
        <v>50</v>
      </c>
      <c r="M401" s="64">
        <v>49</v>
      </c>
      <c r="N401" s="64">
        <v>249</v>
      </c>
      <c r="O401" s="64">
        <v>231</v>
      </c>
      <c r="P401" s="64">
        <v>254</v>
      </c>
      <c r="Q401" s="64">
        <v>253</v>
      </c>
      <c r="R401" s="64">
        <v>239</v>
      </c>
      <c r="S401" s="143">
        <f t="shared" si="33"/>
        <v>16.867469879518072</v>
      </c>
      <c r="T401" s="143">
        <f t="shared" si="34"/>
        <v>23.376623376623375</v>
      </c>
      <c r="U401" s="143">
        <f t="shared" si="35"/>
        <v>19.291338582677163</v>
      </c>
      <c r="V401" s="143">
        <f t="shared" si="31"/>
        <v>19.762845849802371</v>
      </c>
      <c r="W401" s="143">
        <f t="shared" si="32"/>
        <v>20.502092050209207</v>
      </c>
    </row>
    <row r="402" spans="1:23" x14ac:dyDescent="0.25">
      <c r="A402" s="21">
        <v>3535408</v>
      </c>
      <c r="B402" s="22" t="s">
        <v>492</v>
      </c>
      <c r="C402" s="22" t="s">
        <v>767</v>
      </c>
      <c r="D402" s="22" t="s">
        <v>768</v>
      </c>
      <c r="E402" s="23">
        <v>35111</v>
      </c>
      <c r="F402" s="22" t="s">
        <v>245</v>
      </c>
      <c r="G402" s="22" t="s">
        <v>31</v>
      </c>
      <c r="H402" s="22" t="s">
        <v>32</v>
      </c>
      <c r="I402" s="64">
        <v>80</v>
      </c>
      <c r="J402" s="64">
        <v>77</v>
      </c>
      <c r="K402" s="64">
        <v>81</v>
      </c>
      <c r="L402" s="64">
        <v>55</v>
      </c>
      <c r="M402" s="64">
        <v>61</v>
      </c>
      <c r="N402" s="64">
        <v>254</v>
      </c>
      <c r="O402" s="64">
        <v>241</v>
      </c>
      <c r="P402" s="64">
        <v>247</v>
      </c>
      <c r="Q402" s="64">
        <v>235</v>
      </c>
      <c r="R402" s="64">
        <v>245</v>
      </c>
      <c r="S402" s="143">
        <f t="shared" si="33"/>
        <v>31.496062992125985</v>
      </c>
      <c r="T402" s="143">
        <f t="shared" si="34"/>
        <v>31.950207468879665</v>
      </c>
      <c r="U402" s="143">
        <f t="shared" si="35"/>
        <v>32.793522267206477</v>
      </c>
      <c r="V402" s="143">
        <f t="shared" si="31"/>
        <v>23.404255319148938</v>
      </c>
      <c r="W402" s="143">
        <f t="shared" si="32"/>
        <v>24.897959183673468</v>
      </c>
    </row>
    <row r="403" spans="1:23" x14ac:dyDescent="0.25">
      <c r="A403" s="21">
        <v>3535507</v>
      </c>
      <c r="B403" s="22" t="s">
        <v>493</v>
      </c>
      <c r="C403" s="22" t="s">
        <v>755</v>
      </c>
      <c r="D403" s="22" t="s">
        <v>756</v>
      </c>
      <c r="E403" s="23">
        <v>35092</v>
      </c>
      <c r="F403" s="22" t="s">
        <v>103</v>
      </c>
      <c r="G403" s="22" t="s">
        <v>2</v>
      </c>
      <c r="H403" s="22" t="s">
        <v>3</v>
      </c>
      <c r="I403" s="64">
        <v>129</v>
      </c>
      <c r="J403" s="64">
        <v>111</v>
      </c>
      <c r="K403" s="64">
        <v>129</v>
      </c>
      <c r="L403" s="64">
        <v>114</v>
      </c>
      <c r="M403" s="64">
        <v>110</v>
      </c>
      <c r="N403" s="64">
        <v>629</v>
      </c>
      <c r="O403" s="64">
        <v>605</v>
      </c>
      <c r="P403" s="64">
        <v>588</v>
      </c>
      <c r="Q403" s="64">
        <v>593</v>
      </c>
      <c r="R403" s="64">
        <v>602</v>
      </c>
      <c r="S403" s="143">
        <f t="shared" si="33"/>
        <v>20.5087440381558</v>
      </c>
      <c r="T403" s="143">
        <f t="shared" si="34"/>
        <v>18.347107438016529</v>
      </c>
      <c r="U403" s="143">
        <f t="shared" si="35"/>
        <v>21.938775510204081</v>
      </c>
      <c r="V403" s="143">
        <f t="shared" si="31"/>
        <v>19.224283305227654</v>
      </c>
      <c r="W403" s="143">
        <f t="shared" si="32"/>
        <v>18.272425249169437</v>
      </c>
    </row>
    <row r="404" spans="1:23" x14ac:dyDescent="0.25">
      <c r="A404" s="21">
        <v>3535606</v>
      </c>
      <c r="B404" s="22" t="s">
        <v>494</v>
      </c>
      <c r="C404" s="22" t="s">
        <v>771</v>
      </c>
      <c r="D404" s="22" t="s">
        <v>772</v>
      </c>
      <c r="E404" s="23">
        <v>35171</v>
      </c>
      <c r="F404" s="22" t="s">
        <v>167</v>
      </c>
      <c r="G404" s="22" t="s">
        <v>69</v>
      </c>
      <c r="H404" s="22" t="s">
        <v>70</v>
      </c>
      <c r="I404" s="64">
        <v>105</v>
      </c>
      <c r="J404" s="64">
        <v>102</v>
      </c>
      <c r="K404" s="64">
        <v>102</v>
      </c>
      <c r="L404" s="64">
        <v>127</v>
      </c>
      <c r="M404" s="64">
        <v>105</v>
      </c>
      <c r="N404" s="64">
        <v>219</v>
      </c>
      <c r="O404" s="64">
        <v>205</v>
      </c>
      <c r="P404" s="64">
        <v>209</v>
      </c>
      <c r="Q404" s="64">
        <v>234</v>
      </c>
      <c r="R404" s="64">
        <v>200</v>
      </c>
      <c r="S404" s="143">
        <f t="shared" si="33"/>
        <v>47.945205479452049</v>
      </c>
      <c r="T404" s="143">
        <f t="shared" si="34"/>
        <v>49.756097560975611</v>
      </c>
      <c r="U404" s="143">
        <f t="shared" si="35"/>
        <v>48.803827751196174</v>
      </c>
      <c r="V404" s="143">
        <f t="shared" si="31"/>
        <v>54.273504273504273</v>
      </c>
      <c r="W404" s="143">
        <f t="shared" si="32"/>
        <v>52.5</v>
      </c>
    </row>
    <row r="405" spans="1:23" x14ac:dyDescent="0.25">
      <c r="A405" s="21">
        <v>3535705</v>
      </c>
      <c r="B405" s="22" t="s">
        <v>495</v>
      </c>
      <c r="C405" s="22" t="s">
        <v>757</v>
      </c>
      <c r="D405" s="22" t="s">
        <v>758</v>
      </c>
      <c r="E405" s="23">
        <v>35151</v>
      </c>
      <c r="F405" s="22" t="s">
        <v>95</v>
      </c>
      <c r="G405" s="22" t="s">
        <v>6</v>
      </c>
      <c r="H405" s="22" t="s">
        <v>7</v>
      </c>
      <c r="I405" s="64">
        <v>6</v>
      </c>
      <c r="J405" s="64">
        <v>11</v>
      </c>
      <c r="K405" s="64">
        <v>11</v>
      </c>
      <c r="L405" s="64">
        <v>12</v>
      </c>
      <c r="M405" s="64">
        <v>11</v>
      </c>
      <c r="N405" s="64">
        <v>74</v>
      </c>
      <c r="O405" s="64">
        <v>67</v>
      </c>
      <c r="P405" s="64">
        <v>50</v>
      </c>
      <c r="Q405" s="64">
        <v>60</v>
      </c>
      <c r="R405" s="64">
        <v>62</v>
      </c>
      <c r="S405" s="143">
        <f t="shared" si="33"/>
        <v>8.1081081081081088</v>
      </c>
      <c r="T405" s="143">
        <f t="shared" si="34"/>
        <v>16.417910447761194</v>
      </c>
      <c r="U405" s="143">
        <f t="shared" si="35"/>
        <v>22</v>
      </c>
      <c r="V405" s="143">
        <f t="shared" si="31"/>
        <v>20</v>
      </c>
      <c r="W405" s="143">
        <f t="shared" si="32"/>
        <v>17.741935483870968</v>
      </c>
    </row>
    <row r="406" spans="1:23" x14ac:dyDescent="0.25">
      <c r="A406" s="21">
        <v>3535804</v>
      </c>
      <c r="B406" s="22" t="s">
        <v>496</v>
      </c>
      <c r="C406" s="22" t="s">
        <v>761</v>
      </c>
      <c r="D406" s="22" t="s">
        <v>762</v>
      </c>
      <c r="E406" s="23">
        <v>35061</v>
      </c>
      <c r="F406" s="22" t="s">
        <v>21</v>
      </c>
      <c r="G406" s="22" t="s">
        <v>19</v>
      </c>
      <c r="H406" s="22" t="s">
        <v>20</v>
      </c>
      <c r="I406" s="64">
        <v>94</v>
      </c>
      <c r="J406" s="64">
        <v>69</v>
      </c>
      <c r="K406" s="64">
        <v>72</v>
      </c>
      <c r="L406" s="64">
        <v>108</v>
      </c>
      <c r="M406" s="64">
        <v>131</v>
      </c>
      <c r="N406" s="64">
        <v>251</v>
      </c>
      <c r="O406" s="64">
        <v>235</v>
      </c>
      <c r="P406" s="64">
        <v>266</v>
      </c>
      <c r="Q406" s="64">
        <v>240</v>
      </c>
      <c r="R406" s="64">
        <v>262</v>
      </c>
      <c r="S406" s="143">
        <f t="shared" si="33"/>
        <v>37.450199203187253</v>
      </c>
      <c r="T406" s="143">
        <f t="shared" si="34"/>
        <v>29.361702127659573</v>
      </c>
      <c r="U406" s="143">
        <f t="shared" si="35"/>
        <v>27.06766917293233</v>
      </c>
      <c r="V406" s="143">
        <f t="shared" si="31"/>
        <v>45</v>
      </c>
      <c r="W406" s="143">
        <f t="shared" si="32"/>
        <v>50</v>
      </c>
    </row>
    <row r="407" spans="1:23" x14ac:dyDescent="0.25">
      <c r="A407" s="21">
        <v>3535903</v>
      </c>
      <c r="B407" s="22" t="s">
        <v>497</v>
      </c>
      <c r="C407" s="22" t="s">
        <v>757</v>
      </c>
      <c r="D407" s="22" t="s">
        <v>758</v>
      </c>
      <c r="E407" s="23">
        <v>35153</v>
      </c>
      <c r="F407" s="22" t="s">
        <v>73</v>
      </c>
      <c r="G407" s="22" t="s">
        <v>6</v>
      </c>
      <c r="H407" s="22" t="s">
        <v>7</v>
      </c>
      <c r="I407" s="64">
        <v>4</v>
      </c>
      <c r="J407" s="64">
        <v>13</v>
      </c>
      <c r="K407" s="64">
        <v>7</v>
      </c>
      <c r="L407" s="64">
        <v>2</v>
      </c>
      <c r="M407" s="64">
        <v>8</v>
      </c>
      <c r="N407" s="64">
        <v>46</v>
      </c>
      <c r="O407" s="64">
        <v>53</v>
      </c>
      <c r="P407" s="64">
        <v>57</v>
      </c>
      <c r="Q407" s="64">
        <v>35</v>
      </c>
      <c r="R407" s="64">
        <v>48</v>
      </c>
      <c r="S407" s="143">
        <f t="shared" si="33"/>
        <v>8.695652173913043</v>
      </c>
      <c r="T407" s="143">
        <f t="shared" si="34"/>
        <v>24.528301886792452</v>
      </c>
      <c r="U407" s="143">
        <f t="shared" si="35"/>
        <v>12.280701754385964</v>
      </c>
      <c r="V407" s="143">
        <f t="shared" si="31"/>
        <v>5.7142857142857144</v>
      </c>
      <c r="W407" s="143">
        <f t="shared" si="32"/>
        <v>16.666666666666664</v>
      </c>
    </row>
    <row r="408" spans="1:23" x14ac:dyDescent="0.25">
      <c r="A408" s="21">
        <v>3536000</v>
      </c>
      <c r="B408" s="22" t="s">
        <v>498</v>
      </c>
      <c r="C408" s="22" t="s">
        <v>755</v>
      </c>
      <c r="D408" s="22" t="s">
        <v>756</v>
      </c>
      <c r="E408" s="23">
        <v>35095</v>
      </c>
      <c r="F408" s="22" t="s">
        <v>90</v>
      </c>
      <c r="G408" s="22" t="s">
        <v>2</v>
      </c>
      <c r="H408" s="22" t="s">
        <v>3</v>
      </c>
      <c r="I408" s="64">
        <v>47</v>
      </c>
      <c r="J408" s="64">
        <v>39</v>
      </c>
      <c r="K408" s="64">
        <v>35</v>
      </c>
      <c r="L408" s="64">
        <v>48</v>
      </c>
      <c r="M408" s="64">
        <v>44</v>
      </c>
      <c r="N408" s="64">
        <v>116</v>
      </c>
      <c r="O408" s="64">
        <v>112</v>
      </c>
      <c r="P408" s="64">
        <v>122</v>
      </c>
      <c r="Q408" s="64">
        <v>134</v>
      </c>
      <c r="R408" s="64">
        <v>120</v>
      </c>
      <c r="S408" s="143">
        <f t="shared" si="33"/>
        <v>40.517241379310342</v>
      </c>
      <c r="T408" s="143">
        <f t="shared" si="34"/>
        <v>34.821428571428569</v>
      </c>
      <c r="U408" s="143">
        <f t="shared" si="35"/>
        <v>28.688524590163933</v>
      </c>
      <c r="V408" s="143">
        <f t="shared" si="31"/>
        <v>35.820895522388057</v>
      </c>
      <c r="W408" s="143">
        <f t="shared" si="32"/>
        <v>36.666666666666664</v>
      </c>
    </row>
    <row r="409" spans="1:23" x14ac:dyDescent="0.25">
      <c r="A409" s="21">
        <v>3536109</v>
      </c>
      <c r="B409" s="22" t="s">
        <v>499</v>
      </c>
      <c r="C409" s="22" t="s">
        <v>761</v>
      </c>
      <c r="D409" s="22" t="s">
        <v>762</v>
      </c>
      <c r="E409" s="23">
        <v>35063</v>
      </c>
      <c r="F409" s="22" t="s">
        <v>66</v>
      </c>
      <c r="G409" s="22" t="s">
        <v>19</v>
      </c>
      <c r="H409" s="22" t="s">
        <v>20</v>
      </c>
      <c r="I409" s="64">
        <v>39</v>
      </c>
      <c r="J409" s="64">
        <v>39</v>
      </c>
      <c r="K409" s="64">
        <v>56</v>
      </c>
      <c r="L409" s="64">
        <v>54</v>
      </c>
      <c r="M409" s="64">
        <v>64</v>
      </c>
      <c r="N409" s="64">
        <v>88</v>
      </c>
      <c r="O409" s="64">
        <v>83</v>
      </c>
      <c r="P409" s="64">
        <v>98</v>
      </c>
      <c r="Q409" s="64">
        <v>92</v>
      </c>
      <c r="R409" s="64">
        <v>105</v>
      </c>
      <c r="S409" s="143">
        <f t="shared" si="33"/>
        <v>44.31818181818182</v>
      </c>
      <c r="T409" s="143">
        <f t="shared" si="34"/>
        <v>46.987951807228917</v>
      </c>
      <c r="U409" s="143">
        <f t="shared" si="35"/>
        <v>57.142857142857139</v>
      </c>
      <c r="V409" s="143">
        <f t="shared" si="31"/>
        <v>58.695652173913047</v>
      </c>
      <c r="W409" s="143">
        <f t="shared" si="32"/>
        <v>60.952380952380956</v>
      </c>
    </row>
    <row r="410" spans="1:23" x14ac:dyDescent="0.25">
      <c r="A410" s="21">
        <v>3536208</v>
      </c>
      <c r="B410" s="22" t="s">
        <v>500</v>
      </c>
      <c r="C410" s="22" t="s">
        <v>777</v>
      </c>
      <c r="D410" s="22" t="s">
        <v>778</v>
      </c>
      <c r="E410" s="23">
        <v>35121</v>
      </c>
      <c r="F410" s="22" t="s">
        <v>123</v>
      </c>
      <c r="G410" s="22" t="s">
        <v>121</v>
      </c>
      <c r="H410" s="22" t="s">
        <v>122</v>
      </c>
      <c r="I410" s="64">
        <v>195</v>
      </c>
      <c r="J410" s="64">
        <v>164</v>
      </c>
      <c r="K410" s="64">
        <v>210</v>
      </c>
      <c r="L410" s="64">
        <v>229</v>
      </c>
      <c r="M410" s="64">
        <v>194</v>
      </c>
      <c r="N410" s="64">
        <v>299</v>
      </c>
      <c r="O410" s="64">
        <v>262</v>
      </c>
      <c r="P410" s="64">
        <v>320</v>
      </c>
      <c r="Q410" s="64">
        <v>320</v>
      </c>
      <c r="R410" s="64">
        <v>278</v>
      </c>
      <c r="S410" s="143">
        <f t="shared" si="33"/>
        <v>65.217391304347828</v>
      </c>
      <c r="T410" s="143">
        <f t="shared" si="34"/>
        <v>62.595419847328252</v>
      </c>
      <c r="U410" s="143">
        <f t="shared" si="35"/>
        <v>65.625</v>
      </c>
      <c r="V410" s="143">
        <f t="shared" si="31"/>
        <v>71.5625</v>
      </c>
      <c r="W410" s="143">
        <f t="shared" si="32"/>
        <v>69.7841726618705</v>
      </c>
    </row>
    <row r="411" spans="1:23" x14ac:dyDescent="0.25">
      <c r="A411" s="21">
        <v>3536257</v>
      </c>
      <c r="B411" s="22" t="s">
        <v>501</v>
      </c>
      <c r="C411" s="22" t="s">
        <v>757</v>
      </c>
      <c r="D411" s="22" t="s">
        <v>758</v>
      </c>
      <c r="E411" s="23">
        <v>35157</v>
      </c>
      <c r="F411" s="22" t="s">
        <v>48</v>
      </c>
      <c r="G411" s="22" t="s">
        <v>6</v>
      </c>
      <c r="H411" s="22" t="s">
        <v>7</v>
      </c>
      <c r="I411" s="64">
        <v>1</v>
      </c>
      <c r="J411" s="64">
        <v>5</v>
      </c>
      <c r="K411" s="64">
        <v>4</v>
      </c>
      <c r="L411" s="64">
        <v>3</v>
      </c>
      <c r="M411" s="64">
        <v>3</v>
      </c>
      <c r="N411" s="64">
        <v>20</v>
      </c>
      <c r="O411" s="64">
        <v>24</v>
      </c>
      <c r="P411" s="64">
        <v>21</v>
      </c>
      <c r="Q411" s="64">
        <v>24</v>
      </c>
      <c r="R411" s="64">
        <v>43</v>
      </c>
      <c r="S411" s="143">
        <f t="shared" si="33"/>
        <v>5</v>
      </c>
      <c r="T411" s="143">
        <f t="shared" si="34"/>
        <v>20.833333333333336</v>
      </c>
      <c r="U411" s="143">
        <f t="shared" si="35"/>
        <v>19.047619047619047</v>
      </c>
      <c r="V411" s="143">
        <f t="shared" si="31"/>
        <v>12.5</v>
      </c>
      <c r="W411" s="143">
        <f t="shared" si="32"/>
        <v>6.9767441860465116</v>
      </c>
    </row>
    <row r="412" spans="1:23" x14ac:dyDescent="0.25">
      <c r="A412" s="21">
        <v>3536307</v>
      </c>
      <c r="B412" s="22" t="s">
        <v>502</v>
      </c>
      <c r="C412" s="22" t="s">
        <v>769</v>
      </c>
      <c r="D412" s="22" t="s">
        <v>770</v>
      </c>
      <c r="E412" s="23">
        <v>35081</v>
      </c>
      <c r="F412" s="22" t="s">
        <v>229</v>
      </c>
      <c r="G412" s="22" t="s">
        <v>81</v>
      </c>
      <c r="H412" s="22" t="s">
        <v>82</v>
      </c>
      <c r="I412" s="64">
        <v>82</v>
      </c>
      <c r="J412" s="64">
        <v>84</v>
      </c>
      <c r="K412" s="64">
        <v>89</v>
      </c>
      <c r="L412" s="64">
        <v>64</v>
      </c>
      <c r="M412" s="64">
        <v>69</v>
      </c>
      <c r="N412" s="64">
        <v>227</v>
      </c>
      <c r="O412" s="64">
        <v>233</v>
      </c>
      <c r="P412" s="64">
        <v>223</v>
      </c>
      <c r="Q412" s="64">
        <v>191</v>
      </c>
      <c r="R412" s="64">
        <v>204</v>
      </c>
      <c r="S412" s="143">
        <f t="shared" si="33"/>
        <v>36.12334801762114</v>
      </c>
      <c r="T412" s="143">
        <f t="shared" si="34"/>
        <v>36.051502145922747</v>
      </c>
      <c r="U412" s="143">
        <f t="shared" si="35"/>
        <v>39.91031390134529</v>
      </c>
      <c r="V412" s="143">
        <f t="shared" si="31"/>
        <v>33.507853403141361</v>
      </c>
      <c r="W412" s="143">
        <f t="shared" si="32"/>
        <v>33.82352941176471</v>
      </c>
    </row>
    <row r="413" spans="1:23" x14ac:dyDescent="0.25">
      <c r="A413" s="21">
        <v>3536406</v>
      </c>
      <c r="B413" s="22" t="s">
        <v>503</v>
      </c>
      <c r="C413" s="22" t="s">
        <v>767</v>
      </c>
      <c r="D413" s="22" t="s">
        <v>768</v>
      </c>
      <c r="E413" s="23">
        <v>35111</v>
      </c>
      <c r="F413" s="22" t="s">
        <v>245</v>
      </c>
      <c r="G413" s="22" t="s">
        <v>31</v>
      </c>
      <c r="H413" s="22" t="s">
        <v>32</v>
      </c>
      <c r="I413" s="64">
        <v>34</v>
      </c>
      <c r="J413" s="64">
        <v>34</v>
      </c>
      <c r="K413" s="64">
        <v>35</v>
      </c>
      <c r="L413" s="64">
        <v>38</v>
      </c>
      <c r="M413" s="64">
        <v>31</v>
      </c>
      <c r="N413" s="64">
        <v>114</v>
      </c>
      <c r="O413" s="64">
        <v>105</v>
      </c>
      <c r="P413" s="64">
        <v>117</v>
      </c>
      <c r="Q413" s="64">
        <v>120</v>
      </c>
      <c r="R413" s="64">
        <v>126</v>
      </c>
      <c r="S413" s="143">
        <f t="shared" si="33"/>
        <v>29.82456140350877</v>
      </c>
      <c r="T413" s="143">
        <f t="shared" si="34"/>
        <v>32.38095238095238</v>
      </c>
      <c r="U413" s="143">
        <f t="shared" si="35"/>
        <v>29.914529914529915</v>
      </c>
      <c r="V413" s="143">
        <f t="shared" si="31"/>
        <v>31.666666666666664</v>
      </c>
      <c r="W413" s="143">
        <f t="shared" si="32"/>
        <v>24.603174603174601</v>
      </c>
    </row>
    <row r="414" spans="1:23" x14ac:dyDescent="0.25">
      <c r="A414" s="21">
        <v>3536505</v>
      </c>
      <c r="B414" s="22" t="s">
        <v>504</v>
      </c>
      <c r="C414" s="22" t="s">
        <v>759</v>
      </c>
      <c r="D414" s="22" t="s">
        <v>760</v>
      </c>
      <c r="E414" s="23">
        <v>35072</v>
      </c>
      <c r="F414" s="22" t="s">
        <v>53</v>
      </c>
      <c r="G414" s="22" t="s">
        <v>15</v>
      </c>
      <c r="H414" s="22" t="s">
        <v>16</v>
      </c>
      <c r="I414" s="64">
        <v>428</v>
      </c>
      <c r="J414" s="64">
        <v>352</v>
      </c>
      <c r="K414" s="64">
        <v>380</v>
      </c>
      <c r="L414" s="64">
        <v>531</v>
      </c>
      <c r="M414" s="64">
        <v>490</v>
      </c>
      <c r="N414" s="64">
        <v>1380</v>
      </c>
      <c r="O414" s="64">
        <v>1360</v>
      </c>
      <c r="P414" s="64">
        <v>1386</v>
      </c>
      <c r="Q414" s="64">
        <v>1489</v>
      </c>
      <c r="R414" s="64">
        <v>1431</v>
      </c>
      <c r="S414" s="143">
        <f t="shared" si="33"/>
        <v>31.014492753623191</v>
      </c>
      <c r="T414" s="143">
        <f t="shared" si="34"/>
        <v>25.882352941176475</v>
      </c>
      <c r="U414" s="143">
        <f t="shared" si="35"/>
        <v>27.417027417027416</v>
      </c>
      <c r="V414" s="143">
        <f t="shared" si="31"/>
        <v>35.661517797179314</v>
      </c>
      <c r="W414" s="143">
        <f t="shared" si="32"/>
        <v>34.241788958770094</v>
      </c>
    </row>
    <row r="415" spans="1:23" x14ac:dyDescent="0.25">
      <c r="A415" s="21">
        <v>3536570</v>
      </c>
      <c r="B415" s="22" t="s">
        <v>505</v>
      </c>
      <c r="C415" s="22" t="s">
        <v>761</v>
      </c>
      <c r="D415" s="22" t="s">
        <v>762</v>
      </c>
      <c r="E415" s="23">
        <v>35062</v>
      </c>
      <c r="F415" s="22" t="s">
        <v>20</v>
      </c>
      <c r="G415" s="22" t="s">
        <v>19</v>
      </c>
      <c r="H415" s="22" t="s">
        <v>20</v>
      </c>
      <c r="I415" s="64">
        <v>9</v>
      </c>
      <c r="J415" s="64">
        <v>10</v>
      </c>
      <c r="K415" s="64">
        <v>9</v>
      </c>
      <c r="L415" s="64">
        <v>10</v>
      </c>
      <c r="M415" s="64">
        <v>10</v>
      </c>
      <c r="N415" s="64">
        <v>21</v>
      </c>
      <c r="O415" s="64">
        <v>18</v>
      </c>
      <c r="P415" s="64">
        <v>25</v>
      </c>
      <c r="Q415" s="64">
        <v>18</v>
      </c>
      <c r="R415" s="64">
        <v>22</v>
      </c>
      <c r="S415" s="143">
        <f t="shared" si="33"/>
        <v>42.857142857142854</v>
      </c>
      <c r="T415" s="143">
        <f t="shared" si="34"/>
        <v>55.555555555555557</v>
      </c>
      <c r="U415" s="143">
        <f t="shared" si="35"/>
        <v>36</v>
      </c>
      <c r="V415" s="143">
        <f t="shared" si="31"/>
        <v>55.555555555555557</v>
      </c>
      <c r="W415" s="143">
        <f t="shared" si="32"/>
        <v>45.454545454545453</v>
      </c>
    </row>
    <row r="416" spans="1:23" x14ac:dyDescent="0.25">
      <c r="A416" s="21">
        <v>3536604</v>
      </c>
      <c r="B416" s="22" t="s">
        <v>506</v>
      </c>
      <c r="C416" s="22" t="s">
        <v>757</v>
      </c>
      <c r="D416" s="22" t="s">
        <v>758</v>
      </c>
      <c r="E416" s="23">
        <v>35155</v>
      </c>
      <c r="F416" s="22" t="s">
        <v>7</v>
      </c>
      <c r="G416" s="22" t="s">
        <v>6</v>
      </c>
      <c r="H416" s="22" t="s">
        <v>7</v>
      </c>
      <c r="I416" s="64">
        <v>27</v>
      </c>
      <c r="J416" s="64">
        <v>29</v>
      </c>
      <c r="K416" s="64">
        <v>13</v>
      </c>
      <c r="L416" s="64">
        <v>9</v>
      </c>
      <c r="M416" s="64">
        <v>8</v>
      </c>
      <c r="N416" s="64">
        <v>108</v>
      </c>
      <c r="O416" s="64">
        <v>104</v>
      </c>
      <c r="P416" s="64">
        <v>72</v>
      </c>
      <c r="Q416" s="64">
        <v>77</v>
      </c>
      <c r="R416" s="64">
        <v>90</v>
      </c>
      <c r="S416" s="143">
        <f t="shared" si="33"/>
        <v>25</v>
      </c>
      <c r="T416" s="143">
        <f t="shared" si="34"/>
        <v>27.884615384615387</v>
      </c>
      <c r="U416" s="143">
        <f t="shared" si="35"/>
        <v>18.055555555555554</v>
      </c>
      <c r="V416" s="143">
        <f t="shared" si="31"/>
        <v>11.688311688311687</v>
      </c>
      <c r="W416" s="143">
        <f t="shared" si="32"/>
        <v>8.8888888888888893</v>
      </c>
    </row>
    <row r="417" spans="1:23" x14ac:dyDescent="0.25">
      <c r="A417" s="21">
        <v>3536703</v>
      </c>
      <c r="B417" s="22" t="s">
        <v>507</v>
      </c>
      <c r="C417" s="22" t="s">
        <v>761</v>
      </c>
      <c r="D417" s="22" t="s">
        <v>762</v>
      </c>
      <c r="E417" s="23">
        <v>35062</v>
      </c>
      <c r="F417" s="22" t="s">
        <v>20</v>
      </c>
      <c r="G417" s="22" t="s">
        <v>19</v>
      </c>
      <c r="H417" s="22" t="s">
        <v>20</v>
      </c>
      <c r="I417" s="64">
        <v>82</v>
      </c>
      <c r="J417" s="64">
        <v>85</v>
      </c>
      <c r="K417" s="64">
        <v>63</v>
      </c>
      <c r="L417" s="64">
        <v>65</v>
      </c>
      <c r="M417" s="64">
        <v>56</v>
      </c>
      <c r="N417" s="64">
        <v>590</v>
      </c>
      <c r="O417" s="64">
        <v>643</v>
      </c>
      <c r="P417" s="64">
        <v>665</v>
      </c>
      <c r="Q417" s="64">
        <v>621</v>
      </c>
      <c r="R417" s="64">
        <v>557</v>
      </c>
      <c r="S417" s="143">
        <f t="shared" si="33"/>
        <v>13.898305084745763</v>
      </c>
      <c r="T417" s="143">
        <f t="shared" si="34"/>
        <v>13.21928460342146</v>
      </c>
      <c r="U417" s="143">
        <f t="shared" si="35"/>
        <v>9.4736842105263168</v>
      </c>
      <c r="V417" s="143">
        <f t="shared" si="31"/>
        <v>10.466988727858293</v>
      </c>
      <c r="W417" s="143">
        <f t="shared" si="32"/>
        <v>10.053859964093357</v>
      </c>
    </row>
    <row r="418" spans="1:23" x14ac:dyDescent="0.25">
      <c r="A418" s="21">
        <v>3536802</v>
      </c>
      <c r="B418" s="22" t="s">
        <v>508</v>
      </c>
      <c r="C418" s="22" t="s">
        <v>775</v>
      </c>
      <c r="D418" s="22" t="s">
        <v>776</v>
      </c>
      <c r="E418" s="23">
        <v>35071</v>
      </c>
      <c r="F418" s="22" t="s">
        <v>105</v>
      </c>
      <c r="G418" s="22" t="s">
        <v>15</v>
      </c>
      <c r="H418" s="22" t="s">
        <v>16</v>
      </c>
      <c r="I418" s="64">
        <v>14</v>
      </c>
      <c r="J418" s="64">
        <v>35</v>
      </c>
      <c r="K418" s="64">
        <v>26</v>
      </c>
      <c r="L418" s="64">
        <v>24</v>
      </c>
      <c r="M418" s="64">
        <v>21</v>
      </c>
      <c r="N418" s="64">
        <v>55</v>
      </c>
      <c r="O418" s="64">
        <v>69</v>
      </c>
      <c r="P418" s="64">
        <v>63</v>
      </c>
      <c r="Q418" s="64">
        <v>58</v>
      </c>
      <c r="R418" s="64">
        <v>67</v>
      </c>
      <c r="S418" s="143">
        <f t="shared" si="33"/>
        <v>25.454545454545453</v>
      </c>
      <c r="T418" s="143">
        <f t="shared" si="34"/>
        <v>50.724637681159422</v>
      </c>
      <c r="U418" s="143">
        <f t="shared" si="35"/>
        <v>41.269841269841265</v>
      </c>
      <c r="V418" s="143">
        <f t="shared" si="31"/>
        <v>41.379310344827587</v>
      </c>
      <c r="W418" s="143">
        <f t="shared" si="32"/>
        <v>31.343283582089555</v>
      </c>
    </row>
    <row r="419" spans="1:23" x14ac:dyDescent="0.25">
      <c r="A419" s="21">
        <v>3536901</v>
      </c>
      <c r="B419" s="22" t="s">
        <v>509</v>
      </c>
      <c r="C419" s="22" t="s">
        <v>757</v>
      </c>
      <c r="D419" s="22" t="s">
        <v>758</v>
      </c>
      <c r="E419" s="23">
        <v>35154</v>
      </c>
      <c r="F419" s="22" t="s">
        <v>263</v>
      </c>
      <c r="G419" s="22" t="s">
        <v>6</v>
      </c>
      <c r="H419" s="22" t="s">
        <v>7</v>
      </c>
      <c r="I419" s="64">
        <v>2</v>
      </c>
      <c r="J419" s="64">
        <v>3</v>
      </c>
      <c r="K419" s="64">
        <v>3</v>
      </c>
      <c r="L419" s="64">
        <v>6</v>
      </c>
      <c r="M419" s="64">
        <v>2</v>
      </c>
      <c r="N419" s="64">
        <v>23</v>
      </c>
      <c r="O419" s="64">
        <v>29</v>
      </c>
      <c r="P419" s="64">
        <v>17</v>
      </c>
      <c r="Q419" s="64">
        <v>16</v>
      </c>
      <c r="R419" s="64">
        <v>19</v>
      </c>
      <c r="S419" s="143">
        <f t="shared" si="33"/>
        <v>8.695652173913043</v>
      </c>
      <c r="T419" s="143">
        <f t="shared" si="34"/>
        <v>10.344827586206897</v>
      </c>
      <c r="U419" s="143">
        <f t="shared" si="35"/>
        <v>17.647058823529413</v>
      </c>
      <c r="V419" s="143">
        <f t="shared" si="31"/>
        <v>37.5</v>
      </c>
      <c r="W419" s="143">
        <f t="shared" si="32"/>
        <v>10.526315789473683</v>
      </c>
    </row>
    <row r="420" spans="1:23" x14ac:dyDescent="0.25">
      <c r="A420" s="21">
        <v>3537008</v>
      </c>
      <c r="B420" s="22" t="s">
        <v>510</v>
      </c>
      <c r="C420" s="22" t="s">
        <v>769</v>
      </c>
      <c r="D420" s="22" t="s">
        <v>770</v>
      </c>
      <c r="E420" s="23">
        <v>35081</v>
      </c>
      <c r="F420" s="22" t="s">
        <v>229</v>
      </c>
      <c r="G420" s="22" t="s">
        <v>81</v>
      </c>
      <c r="H420" s="22" t="s">
        <v>82</v>
      </c>
      <c r="I420" s="64">
        <v>44</v>
      </c>
      <c r="J420" s="64">
        <v>38</v>
      </c>
      <c r="K420" s="64">
        <v>32</v>
      </c>
      <c r="L420" s="64">
        <v>54</v>
      </c>
      <c r="M420" s="64">
        <v>42</v>
      </c>
      <c r="N420" s="64">
        <v>197</v>
      </c>
      <c r="O420" s="64">
        <v>190</v>
      </c>
      <c r="P420" s="64">
        <v>220</v>
      </c>
      <c r="Q420" s="64">
        <v>241</v>
      </c>
      <c r="R420" s="64">
        <v>203</v>
      </c>
      <c r="S420" s="143">
        <f t="shared" si="33"/>
        <v>22.335025380710661</v>
      </c>
      <c r="T420" s="143">
        <f t="shared" si="34"/>
        <v>20</v>
      </c>
      <c r="U420" s="143">
        <f t="shared" si="35"/>
        <v>14.545454545454545</v>
      </c>
      <c r="V420" s="143">
        <f t="shared" si="31"/>
        <v>22.40663900414938</v>
      </c>
      <c r="W420" s="143">
        <f t="shared" si="32"/>
        <v>20.689655172413794</v>
      </c>
    </row>
    <row r="421" spans="1:23" x14ac:dyDescent="0.25">
      <c r="A421" s="21">
        <v>3537107</v>
      </c>
      <c r="B421" s="22" t="s">
        <v>511</v>
      </c>
      <c r="C421" s="22" t="s">
        <v>759</v>
      </c>
      <c r="D421" s="22" t="s">
        <v>760</v>
      </c>
      <c r="E421" s="23">
        <v>35072</v>
      </c>
      <c r="F421" s="22" t="s">
        <v>53</v>
      </c>
      <c r="G421" s="22" t="s">
        <v>15</v>
      </c>
      <c r="H421" s="22" t="s">
        <v>16</v>
      </c>
      <c r="I421" s="64">
        <v>151</v>
      </c>
      <c r="J421" s="64">
        <v>172</v>
      </c>
      <c r="K421" s="64">
        <v>134</v>
      </c>
      <c r="L421" s="64">
        <v>137</v>
      </c>
      <c r="M421" s="64">
        <v>139</v>
      </c>
      <c r="N421" s="64">
        <v>443</v>
      </c>
      <c r="O421" s="64">
        <v>521</v>
      </c>
      <c r="P421" s="64">
        <v>453</v>
      </c>
      <c r="Q421" s="64">
        <v>506</v>
      </c>
      <c r="R421" s="64">
        <v>454</v>
      </c>
      <c r="S421" s="143">
        <f t="shared" si="33"/>
        <v>34.085778781038371</v>
      </c>
      <c r="T421" s="143">
        <f t="shared" si="34"/>
        <v>33.013435700575819</v>
      </c>
      <c r="U421" s="143">
        <f t="shared" si="35"/>
        <v>29.580573951434879</v>
      </c>
      <c r="V421" s="143">
        <f t="shared" si="31"/>
        <v>27.07509881422925</v>
      </c>
      <c r="W421" s="143">
        <f t="shared" si="32"/>
        <v>30.616740088105725</v>
      </c>
    </row>
    <row r="422" spans="1:23" x14ac:dyDescent="0.25">
      <c r="A422" s="21">
        <v>3537156</v>
      </c>
      <c r="B422" s="22" t="s">
        <v>512</v>
      </c>
      <c r="C422" s="22" t="s">
        <v>755</v>
      </c>
      <c r="D422" s="22" t="s">
        <v>756</v>
      </c>
      <c r="E422" s="23">
        <v>35092</v>
      </c>
      <c r="F422" s="22" t="s">
        <v>103</v>
      </c>
      <c r="G422" s="22" t="s">
        <v>2</v>
      </c>
      <c r="H422" s="22" t="s">
        <v>3</v>
      </c>
      <c r="I422" s="64">
        <v>6</v>
      </c>
      <c r="J422" s="64">
        <v>6</v>
      </c>
      <c r="K422" s="64">
        <v>4</v>
      </c>
      <c r="L422" s="64">
        <v>4</v>
      </c>
      <c r="M422" s="64">
        <v>8</v>
      </c>
      <c r="N422" s="64">
        <v>32</v>
      </c>
      <c r="O422" s="64">
        <v>23</v>
      </c>
      <c r="P422" s="64">
        <v>26</v>
      </c>
      <c r="Q422" s="64">
        <v>26</v>
      </c>
      <c r="R422" s="64">
        <v>23</v>
      </c>
      <c r="S422" s="143">
        <f t="shared" si="33"/>
        <v>18.75</v>
      </c>
      <c r="T422" s="143">
        <f t="shared" si="34"/>
        <v>26.086956521739129</v>
      </c>
      <c r="U422" s="143">
        <f t="shared" si="35"/>
        <v>15.384615384615385</v>
      </c>
      <c r="V422" s="143">
        <f t="shared" si="31"/>
        <v>15.384615384615385</v>
      </c>
      <c r="W422" s="143">
        <f t="shared" si="32"/>
        <v>34.782608695652172</v>
      </c>
    </row>
    <row r="423" spans="1:23" x14ac:dyDescent="0.25">
      <c r="A423" s="21">
        <v>3537206</v>
      </c>
      <c r="B423" s="22" t="s">
        <v>513</v>
      </c>
      <c r="C423" s="22" t="s">
        <v>777</v>
      </c>
      <c r="D423" s="22" t="s">
        <v>778</v>
      </c>
      <c r="E423" s="23">
        <v>35121</v>
      </c>
      <c r="F423" s="22" t="s">
        <v>123</v>
      </c>
      <c r="G423" s="22" t="s">
        <v>121</v>
      </c>
      <c r="H423" s="22" t="s">
        <v>122</v>
      </c>
      <c r="I423" s="64">
        <v>81</v>
      </c>
      <c r="J423" s="64">
        <v>81</v>
      </c>
      <c r="K423" s="64">
        <v>78</v>
      </c>
      <c r="L423" s="64">
        <v>74</v>
      </c>
      <c r="M423" s="64">
        <v>68</v>
      </c>
      <c r="N423" s="64">
        <v>131</v>
      </c>
      <c r="O423" s="64">
        <v>125</v>
      </c>
      <c r="P423" s="64">
        <v>120</v>
      </c>
      <c r="Q423" s="64">
        <v>113</v>
      </c>
      <c r="R423" s="64">
        <v>125</v>
      </c>
      <c r="S423" s="143">
        <f t="shared" si="33"/>
        <v>61.832061068702295</v>
      </c>
      <c r="T423" s="143">
        <f t="shared" si="34"/>
        <v>64.8</v>
      </c>
      <c r="U423" s="143">
        <f t="shared" si="35"/>
        <v>65</v>
      </c>
      <c r="V423" s="143">
        <f t="shared" si="31"/>
        <v>65.486725663716811</v>
      </c>
      <c r="W423" s="143">
        <f t="shared" si="32"/>
        <v>54.400000000000006</v>
      </c>
    </row>
    <row r="424" spans="1:23" x14ac:dyDescent="0.25">
      <c r="A424" s="21">
        <v>3537305</v>
      </c>
      <c r="B424" s="22" t="s">
        <v>514</v>
      </c>
      <c r="C424" s="22" t="s">
        <v>757</v>
      </c>
      <c r="D424" s="22" t="s">
        <v>758</v>
      </c>
      <c r="E424" s="23">
        <v>35023</v>
      </c>
      <c r="F424" s="22" t="s">
        <v>45</v>
      </c>
      <c r="G424" s="22" t="s">
        <v>43</v>
      </c>
      <c r="H424" s="22" t="s">
        <v>44</v>
      </c>
      <c r="I424" s="64">
        <v>74</v>
      </c>
      <c r="J424" s="64">
        <v>85</v>
      </c>
      <c r="K424" s="64">
        <v>89</v>
      </c>
      <c r="L424" s="64">
        <v>180</v>
      </c>
      <c r="M424" s="64">
        <v>91</v>
      </c>
      <c r="N424" s="64">
        <v>751</v>
      </c>
      <c r="O424" s="64">
        <v>745</v>
      </c>
      <c r="P424" s="64">
        <v>765</v>
      </c>
      <c r="Q424" s="64">
        <v>820</v>
      </c>
      <c r="R424" s="64">
        <v>442</v>
      </c>
      <c r="S424" s="143">
        <f t="shared" si="33"/>
        <v>9.8535286284953401</v>
      </c>
      <c r="T424" s="143">
        <f t="shared" si="34"/>
        <v>11.409395973154362</v>
      </c>
      <c r="U424" s="143">
        <f t="shared" si="35"/>
        <v>11.633986928104575</v>
      </c>
      <c r="V424" s="143">
        <f t="shared" si="31"/>
        <v>21.951219512195124</v>
      </c>
      <c r="W424" s="143">
        <f t="shared" si="32"/>
        <v>20.588235294117645</v>
      </c>
    </row>
    <row r="425" spans="1:23" x14ac:dyDescent="0.25">
      <c r="A425" s="21">
        <v>3537404</v>
      </c>
      <c r="B425" s="22" t="s">
        <v>515</v>
      </c>
      <c r="C425" s="22" t="s">
        <v>757</v>
      </c>
      <c r="D425" s="22" t="s">
        <v>758</v>
      </c>
      <c r="E425" s="23">
        <v>35022</v>
      </c>
      <c r="F425" s="22" t="s">
        <v>63</v>
      </c>
      <c r="G425" s="22" t="s">
        <v>43</v>
      </c>
      <c r="H425" s="22" t="s">
        <v>44</v>
      </c>
      <c r="I425" s="64">
        <v>107</v>
      </c>
      <c r="J425" s="64">
        <v>98</v>
      </c>
      <c r="K425" s="64">
        <v>93</v>
      </c>
      <c r="L425" s="64">
        <v>102</v>
      </c>
      <c r="M425" s="64">
        <v>83</v>
      </c>
      <c r="N425" s="64">
        <v>321</v>
      </c>
      <c r="O425" s="64">
        <v>334</v>
      </c>
      <c r="P425" s="64">
        <v>322</v>
      </c>
      <c r="Q425" s="64">
        <v>295</v>
      </c>
      <c r="R425" s="64">
        <v>272</v>
      </c>
      <c r="S425" s="143">
        <f t="shared" si="33"/>
        <v>33.333333333333329</v>
      </c>
      <c r="T425" s="143">
        <f t="shared" si="34"/>
        <v>29.341317365269461</v>
      </c>
      <c r="U425" s="143">
        <f t="shared" si="35"/>
        <v>28.881987577639752</v>
      </c>
      <c r="V425" s="143">
        <f t="shared" si="31"/>
        <v>34.576271186440678</v>
      </c>
      <c r="W425" s="143">
        <f t="shared" si="32"/>
        <v>30.514705882352942</v>
      </c>
    </row>
    <row r="426" spans="1:23" x14ac:dyDescent="0.25">
      <c r="A426" s="21">
        <v>3537503</v>
      </c>
      <c r="B426" s="22" t="s">
        <v>516</v>
      </c>
      <c r="C426" s="22" t="s">
        <v>761</v>
      </c>
      <c r="D426" s="22" t="s">
        <v>762</v>
      </c>
      <c r="E426" s="23">
        <v>35063</v>
      </c>
      <c r="F426" s="22" t="s">
        <v>66</v>
      </c>
      <c r="G426" s="22" t="s">
        <v>19</v>
      </c>
      <c r="H426" s="22" t="s">
        <v>20</v>
      </c>
      <c r="I426" s="64">
        <v>45</v>
      </c>
      <c r="J426" s="64">
        <v>35</v>
      </c>
      <c r="K426" s="64">
        <v>45</v>
      </c>
      <c r="L426" s="64">
        <v>62</v>
      </c>
      <c r="M426" s="64">
        <v>60</v>
      </c>
      <c r="N426" s="64">
        <v>97</v>
      </c>
      <c r="O426" s="64">
        <v>68</v>
      </c>
      <c r="P426" s="64">
        <v>96</v>
      </c>
      <c r="Q426" s="64">
        <v>123</v>
      </c>
      <c r="R426" s="64">
        <v>119</v>
      </c>
      <c r="S426" s="143">
        <f t="shared" si="33"/>
        <v>46.391752577319586</v>
      </c>
      <c r="T426" s="143">
        <f t="shared" si="34"/>
        <v>51.470588235294116</v>
      </c>
      <c r="U426" s="143">
        <f t="shared" si="35"/>
        <v>46.875</v>
      </c>
      <c r="V426" s="143">
        <f t="shared" si="31"/>
        <v>50.40650406504065</v>
      </c>
      <c r="W426" s="143">
        <f t="shared" si="32"/>
        <v>50.420168067226889</v>
      </c>
    </row>
    <row r="427" spans="1:23" x14ac:dyDescent="0.25">
      <c r="A427" s="21">
        <v>3537602</v>
      </c>
      <c r="B427" s="22" t="s">
        <v>517</v>
      </c>
      <c r="C427" s="22" t="s">
        <v>777</v>
      </c>
      <c r="D427" s="22" t="s">
        <v>778</v>
      </c>
      <c r="E427" s="23">
        <v>35041</v>
      </c>
      <c r="F427" s="22" t="s">
        <v>139</v>
      </c>
      <c r="G427" s="22" t="s">
        <v>138</v>
      </c>
      <c r="H427" s="22" t="s">
        <v>139</v>
      </c>
      <c r="I427" s="64">
        <v>590</v>
      </c>
      <c r="J427" s="64">
        <v>553</v>
      </c>
      <c r="K427" s="64">
        <v>553</v>
      </c>
      <c r="L427" s="64">
        <v>592</v>
      </c>
      <c r="M427" s="64">
        <v>531</v>
      </c>
      <c r="N427" s="64">
        <v>981</v>
      </c>
      <c r="O427" s="64">
        <v>976</v>
      </c>
      <c r="P427" s="64">
        <v>1036</v>
      </c>
      <c r="Q427" s="64">
        <v>1011</v>
      </c>
      <c r="R427" s="64">
        <v>954</v>
      </c>
      <c r="S427" s="143">
        <f t="shared" si="33"/>
        <v>60.142711518858306</v>
      </c>
      <c r="T427" s="143">
        <f t="shared" si="34"/>
        <v>56.659836065573764</v>
      </c>
      <c r="U427" s="143">
        <f t="shared" si="35"/>
        <v>53.378378378378379</v>
      </c>
      <c r="V427" s="143">
        <f t="shared" si="31"/>
        <v>58.555885262116711</v>
      </c>
      <c r="W427" s="143">
        <f t="shared" si="32"/>
        <v>55.660377358490564</v>
      </c>
    </row>
    <row r="428" spans="1:23" x14ac:dyDescent="0.25">
      <c r="A428" s="21">
        <v>3537701</v>
      </c>
      <c r="B428" s="22" t="s">
        <v>518</v>
      </c>
      <c r="C428" s="22" t="s">
        <v>757</v>
      </c>
      <c r="D428" s="22" t="s">
        <v>758</v>
      </c>
      <c r="E428" s="23">
        <v>35023</v>
      </c>
      <c r="F428" s="22" t="s">
        <v>45</v>
      </c>
      <c r="G428" s="22" t="s">
        <v>43</v>
      </c>
      <c r="H428" s="22" t="s">
        <v>44</v>
      </c>
      <c r="I428" s="64">
        <v>20</v>
      </c>
      <c r="J428" s="64">
        <v>25</v>
      </c>
      <c r="K428" s="64">
        <v>25</v>
      </c>
      <c r="L428" s="64">
        <v>18</v>
      </c>
      <c r="M428" s="64">
        <v>29</v>
      </c>
      <c r="N428" s="64">
        <v>58</v>
      </c>
      <c r="O428" s="64">
        <v>77</v>
      </c>
      <c r="P428" s="64">
        <v>61</v>
      </c>
      <c r="Q428" s="64">
        <v>58</v>
      </c>
      <c r="R428" s="64">
        <v>65</v>
      </c>
      <c r="S428" s="143">
        <f t="shared" si="33"/>
        <v>34.482758620689658</v>
      </c>
      <c r="T428" s="143">
        <f t="shared" si="34"/>
        <v>32.467532467532465</v>
      </c>
      <c r="U428" s="143">
        <f t="shared" si="35"/>
        <v>40.983606557377051</v>
      </c>
      <c r="V428" s="143">
        <f t="shared" si="31"/>
        <v>31.03448275862069</v>
      </c>
      <c r="W428" s="143">
        <f t="shared" si="32"/>
        <v>44.61538461538462</v>
      </c>
    </row>
    <row r="429" spans="1:23" x14ac:dyDescent="0.25">
      <c r="A429" s="21">
        <v>3537800</v>
      </c>
      <c r="B429" s="22" t="s">
        <v>519</v>
      </c>
      <c r="C429" s="22" t="s">
        <v>765</v>
      </c>
      <c r="D429" s="22" t="s">
        <v>766</v>
      </c>
      <c r="E429" s="23">
        <v>35163</v>
      </c>
      <c r="F429" s="22" t="s">
        <v>28</v>
      </c>
      <c r="G429" s="22" t="s">
        <v>27</v>
      </c>
      <c r="H429" s="22" t="s">
        <v>28</v>
      </c>
      <c r="I429" s="64">
        <v>283</v>
      </c>
      <c r="J429" s="64">
        <v>204</v>
      </c>
      <c r="K429" s="64">
        <v>208</v>
      </c>
      <c r="L429" s="64">
        <v>238</v>
      </c>
      <c r="M429" s="64">
        <v>181</v>
      </c>
      <c r="N429" s="64">
        <v>718</v>
      </c>
      <c r="O429" s="64">
        <v>674</v>
      </c>
      <c r="P429" s="64">
        <v>719</v>
      </c>
      <c r="Q429" s="64">
        <v>773</v>
      </c>
      <c r="R429" s="64">
        <v>695</v>
      </c>
      <c r="S429" s="143">
        <f t="shared" si="33"/>
        <v>39.415041782729801</v>
      </c>
      <c r="T429" s="143">
        <f t="shared" si="34"/>
        <v>30.267062314540063</v>
      </c>
      <c r="U429" s="143">
        <f t="shared" si="35"/>
        <v>28.929068150208625</v>
      </c>
      <c r="V429" s="143">
        <f t="shared" si="31"/>
        <v>30.789133247089261</v>
      </c>
      <c r="W429" s="143">
        <f t="shared" si="32"/>
        <v>26.043165467625901</v>
      </c>
    </row>
    <row r="430" spans="1:23" x14ac:dyDescent="0.25">
      <c r="A430" s="21">
        <v>3537909</v>
      </c>
      <c r="B430" s="22" t="s">
        <v>520</v>
      </c>
      <c r="C430" s="22" t="s">
        <v>765</v>
      </c>
      <c r="D430" s="22" t="s">
        <v>766</v>
      </c>
      <c r="E430" s="23">
        <v>35163</v>
      </c>
      <c r="F430" s="22" t="s">
        <v>28</v>
      </c>
      <c r="G430" s="22" t="s">
        <v>27</v>
      </c>
      <c r="H430" s="22" t="s">
        <v>28</v>
      </c>
      <c r="I430" s="64">
        <v>162</v>
      </c>
      <c r="J430" s="64">
        <v>138</v>
      </c>
      <c r="K430" s="64">
        <v>150</v>
      </c>
      <c r="L430" s="64">
        <v>144</v>
      </c>
      <c r="M430" s="64">
        <v>152</v>
      </c>
      <c r="N430" s="64">
        <v>432</v>
      </c>
      <c r="O430" s="64">
        <v>376</v>
      </c>
      <c r="P430" s="64">
        <v>445</v>
      </c>
      <c r="Q430" s="64">
        <v>422</v>
      </c>
      <c r="R430" s="64">
        <v>386</v>
      </c>
      <c r="S430" s="143">
        <f t="shared" si="33"/>
        <v>37.5</v>
      </c>
      <c r="T430" s="143">
        <f t="shared" si="34"/>
        <v>36.702127659574465</v>
      </c>
      <c r="U430" s="143">
        <f t="shared" si="35"/>
        <v>33.707865168539328</v>
      </c>
      <c r="V430" s="143">
        <f t="shared" si="31"/>
        <v>34.123222748815166</v>
      </c>
      <c r="W430" s="143">
        <f t="shared" si="32"/>
        <v>39.37823834196891</v>
      </c>
    </row>
    <row r="431" spans="1:23" x14ac:dyDescent="0.25">
      <c r="A431" s="21">
        <v>3538006</v>
      </c>
      <c r="B431" s="22" t="s">
        <v>521</v>
      </c>
      <c r="C431" s="22" t="s">
        <v>771</v>
      </c>
      <c r="D431" s="22" t="s">
        <v>772</v>
      </c>
      <c r="E431" s="23">
        <v>35174</v>
      </c>
      <c r="F431" s="22" t="s">
        <v>186</v>
      </c>
      <c r="G431" s="22" t="s">
        <v>69</v>
      </c>
      <c r="H431" s="22" t="s">
        <v>70</v>
      </c>
      <c r="I431" s="64">
        <v>550</v>
      </c>
      <c r="J431" s="64">
        <v>576</v>
      </c>
      <c r="K431" s="64">
        <v>665</v>
      </c>
      <c r="L431" s="64">
        <v>759</v>
      </c>
      <c r="M431" s="64">
        <v>709</v>
      </c>
      <c r="N431" s="64">
        <v>2278</v>
      </c>
      <c r="O431" s="64">
        <v>2268</v>
      </c>
      <c r="P431" s="64">
        <v>2417</v>
      </c>
      <c r="Q431" s="64">
        <v>2327</v>
      </c>
      <c r="R431" s="64">
        <v>2175</v>
      </c>
      <c r="S431" s="143">
        <f t="shared" si="33"/>
        <v>24.14398595258999</v>
      </c>
      <c r="T431" s="143">
        <f t="shared" si="34"/>
        <v>25.396825396825395</v>
      </c>
      <c r="U431" s="143">
        <f t="shared" si="35"/>
        <v>27.513446421183286</v>
      </c>
      <c r="V431" s="143">
        <f t="shared" si="31"/>
        <v>32.617103566824234</v>
      </c>
      <c r="W431" s="143">
        <f t="shared" si="32"/>
        <v>32.597701149425291</v>
      </c>
    </row>
    <row r="432" spans="1:23" x14ac:dyDescent="0.25">
      <c r="A432" s="21">
        <v>3538105</v>
      </c>
      <c r="B432" s="22" t="s">
        <v>522</v>
      </c>
      <c r="C432" s="22" t="s">
        <v>757</v>
      </c>
      <c r="D432" s="22" t="s">
        <v>758</v>
      </c>
      <c r="E432" s="23">
        <v>35151</v>
      </c>
      <c r="F432" s="22" t="s">
        <v>95</v>
      </c>
      <c r="G432" s="22" t="s">
        <v>6</v>
      </c>
      <c r="H432" s="22" t="s">
        <v>7</v>
      </c>
      <c r="I432" s="64">
        <v>26</v>
      </c>
      <c r="J432" s="64">
        <v>28</v>
      </c>
      <c r="K432" s="64">
        <v>28</v>
      </c>
      <c r="L432" s="64">
        <v>24</v>
      </c>
      <c r="M432" s="64">
        <v>31</v>
      </c>
      <c r="N432" s="64">
        <v>141</v>
      </c>
      <c r="O432" s="64">
        <v>162</v>
      </c>
      <c r="P432" s="64">
        <v>192</v>
      </c>
      <c r="Q432" s="64">
        <v>146</v>
      </c>
      <c r="R432" s="64">
        <v>151</v>
      </c>
      <c r="S432" s="143">
        <f t="shared" si="33"/>
        <v>18.439716312056735</v>
      </c>
      <c r="T432" s="143">
        <f t="shared" si="34"/>
        <v>17.283950617283949</v>
      </c>
      <c r="U432" s="143">
        <f t="shared" si="35"/>
        <v>14.583333333333334</v>
      </c>
      <c r="V432" s="143">
        <f t="shared" si="31"/>
        <v>16.43835616438356</v>
      </c>
      <c r="W432" s="143">
        <f t="shared" si="32"/>
        <v>20.52980132450331</v>
      </c>
    </row>
    <row r="433" spans="1:23" x14ac:dyDescent="0.25">
      <c r="A433" s="21">
        <v>3538204</v>
      </c>
      <c r="B433" s="22" t="s">
        <v>523</v>
      </c>
      <c r="C433" s="22" t="s">
        <v>775</v>
      </c>
      <c r="D433" s="22" t="s">
        <v>776</v>
      </c>
      <c r="E433" s="23">
        <v>35071</v>
      </c>
      <c r="F433" s="22" t="s">
        <v>105</v>
      </c>
      <c r="G433" s="22" t="s">
        <v>15</v>
      </c>
      <c r="H433" s="22" t="s">
        <v>16</v>
      </c>
      <c r="I433" s="64">
        <v>54</v>
      </c>
      <c r="J433" s="64">
        <v>56</v>
      </c>
      <c r="K433" s="64">
        <v>59</v>
      </c>
      <c r="L433" s="64">
        <v>62</v>
      </c>
      <c r="M433" s="64">
        <v>49</v>
      </c>
      <c r="N433" s="64">
        <v>133</v>
      </c>
      <c r="O433" s="64">
        <v>159</v>
      </c>
      <c r="P433" s="64">
        <v>156</v>
      </c>
      <c r="Q433" s="64">
        <v>168</v>
      </c>
      <c r="R433" s="64">
        <v>142</v>
      </c>
      <c r="S433" s="143">
        <f t="shared" si="33"/>
        <v>40.601503759398497</v>
      </c>
      <c r="T433" s="143">
        <f t="shared" si="34"/>
        <v>35.220125786163521</v>
      </c>
      <c r="U433" s="143">
        <f t="shared" si="35"/>
        <v>37.820512820512818</v>
      </c>
      <c r="V433" s="143">
        <f t="shared" si="31"/>
        <v>36.904761904761905</v>
      </c>
      <c r="W433" s="143">
        <f t="shared" si="32"/>
        <v>34.507042253521128</v>
      </c>
    </row>
    <row r="434" spans="1:23" x14ac:dyDescent="0.25">
      <c r="A434" s="21">
        <v>3538303</v>
      </c>
      <c r="B434" s="22" t="s">
        <v>524</v>
      </c>
      <c r="C434" s="22" t="s">
        <v>767</v>
      </c>
      <c r="D434" s="22" t="s">
        <v>768</v>
      </c>
      <c r="E434" s="23">
        <v>35114</v>
      </c>
      <c r="F434" s="22" t="s">
        <v>177</v>
      </c>
      <c r="G434" s="22" t="s">
        <v>31</v>
      </c>
      <c r="H434" s="22" t="s">
        <v>32</v>
      </c>
      <c r="I434" s="64">
        <v>10</v>
      </c>
      <c r="J434" s="64">
        <v>15</v>
      </c>
      <c r="K434" s="64">
        <v>10</v>
      </c>
      <c r="L434" s="64">
        <v>10</v>
      </c>
      <c r="M434" s="64">
        <v>3</v>
      </c>
      <c r="N434" s="64">
        <v>37</v>
      </c>
      <c r="O434" s="64">
        <v>41</v>
      </c>
      <c r="P434" s="64">
        <v>36</v>
      </c>
      <c r="Q434" s="64">
        <v>32</v>
      </c>
      <c r="R434" s="64">
        <v>19</v>
      </c>
      <c r="S434" s="143">
        <f t="shared" si="33"/>
        <v>27.027027027027028</v>
      </c>
      <c r="T434" s="143">
        <f t="shared" si="34"/>
        <v>36.585365853658537</v>
      </c>
      <c r="U434" s="143">
        <f t="shared" si="35"/>
        <v>27.777777777777779</v>
      </c>
      <c r="V434" s="143">
        <f t="shared" si="31"/>
        <v>31.25</v>
      </c>
      <c r="W434" s="143">
        <f t="shared" si="32"/>
        <v>15.789473684210526</v>
      </c>
    </row>
    <row r="435" spans="1:23" x14ac:dyDescent="0.25">
      <c r="A435" s="21">
        <v>3538501</v>
      </c>
      <c r="B435" s="22" t="s">
        <v>525</v>
      </c>
      <c r="C435" s="22" t="s">
        <v>771</v>
      </c>
      <c r="D435" s="22" t="s">
        <v>772</v>
      </c>
      <c r="E435" s="23">
        <v>35172</v>
      </c>
      <c r="F435" s="22" t="s">
        <v>71</v>
      </c>
      <c r="G435" s="22" t="s">
        <v>69</v>
      </c>
      <c r="H435" s="22" t="s">
        <v>70</v>
      </c>
      <c r="I435" s="64">
        <v>14</v>
      </c>
      <c r="J435" s="64">
        <v>11</v>
      </c>
      <c r="K435" s="64">
        <v>26</v>
      </c>
      <c r="L435" s="64">
        <v>20</v>
      </c>
      <c r="M435" s="64">
        <v>28</v>
      </c>
      <c r="N435" s="64">
        <v>139</v>
      </c>
      <c r="O435" s="64">
        <v>145</v>
      </c>
      <c r="P435" s="64">
        <v>169</v>
      </c>
      <c r="Q435" s="64">
        <v>160</v>
      </c>
      <c r="R435" s="64">
        <v>148</v>
      </c>
      <c r="S435" s="143">
        <f t="shared" si="33"/>
        <v>10.071942446043165</v>
      </c>
      <c r="T435" s="143">
        <f t="shared" si="34"/>
        <v>7.5862068965517242</v>
      </c>
      <c r="U435" s="143">
        <f t="shared" si="35"/>
        <v>15.384615384615385</v>
      </c>
      <c r="V435" s="143">
        <f t="shared" si="31"/>
        <v>12.5</v>
      </c>
      <c r="W435" s="143">
        <f t="shared" si="32"/>
        <v>18.918918918918919</v>
      </c>
    </row>
    <row r="436" spans="1:23" x14ac:dyDescent="0.25">
      <c r="A436" s="21">
        <v>3538600</v>
      </c>
      <c r="B436" s="22" t="s">
        <v>526</v>
      </c>
      <c r="C436" s="22" t="s">
        <v>775</v>
      </c>
      <c r="D436" s="22" t="s">
        <v>776</v>
      </c>
      <c r="E436" s="23">
        <v>35071</v>
      </c>
      <c r="F436" s="22" t="s">
        <v>105</v>
      </c>
      <c r="G436" s="22" t="s">
        <v>15</v>
      </c>
      <c r="H436" s="22" t="s">
        <v>16</v>
      </c>
      <c r="I436" s="64">
        <v>99</v>
      </c>
      <c r="J436" s="64">
        <v>112</v>
      </c>
      <c r="K436" s="64">
        <v>103</v>
      </c>
      <c r="L436" s="64">
        <v>125</v>
      </c>
      <c r="M436" s="64">
        <v>116</v>
      </c>
      <c r="N436" s="64">
        <v>358</v>
      </c>
      <c r="O436" s="64">
        <v>326</v>
      </c>
      <c r="P436" s="64">
        <v>300</v>
      </c>
      <c r="Q436" s="64">
        <v>346</v>
      </c>
      <c r="R436" s="64">
        <v>306</v>
      </c>
      <c r="S436" s="143">
        <f t="shared" si="33"/>
        <v>27.653631284916202</v>
      </c>
      <c r="T436" s="143">
        <f t="shared" si="34"/>
        <v>34.355828220858896</v>
      </c>
      <c r="U436" s="143">
        <f t="shared" si="35"/>
        <v>34.333333333333336</v>
      </c>
      <c r="V436" s="143">
        <f t="shared" si="31"/>
        <v>36.127167630057805</v>
      </c>
      <c r="W436" s="143">
        <f t="shared" si="32"/>
        <v>37.908496732026144</v>
      </c>
    </row>
    <row r="437" spans="1:23" x14ac:dyDescent="0.25">
      <c r="A437" s="21">
        <v>3538709</v>
      </c>
      <c r="B437" s="22" t="s">
        <v>527</v>
      </c>
      <c r="C437" s="22" t="s">
        <v>763</v>
      </c>
      <c r="D437" s="22" t="s">
        <v>764</v>
      </c>
      <c r="E437" s="23">
        <v>35103</v>
      </c>
      <c r="F437" s="22" t="s">
        <v>24</v>
      </c>
      <c r="G437" s="22" t="s">
        <v>23</v>
      </c>
      <c r="H437" s="22" t="s">
        <v>24</v>
      </c>
      <c r="I437" s="64">
        <v>1655</v>
      </c>
      <c r="J437" s="64">
        <v>1579</v>
      </c>
      <c r="K437" s="64">
        <v>1716</v>
      </c>
      <c r="L437" s="64">
        <v>1723</v>
      </c>
      <c r="M437" s="64">
        <v>1476</v>
      </c>
      <c r="N437" s="64">
        <v>5108</v>
      </c>
      <c r="O437" s="64">
        <v>5282</v>
      </c>
      <c r="P437" s="64">
        <v>5412</v>
      </c>
      <c r="Q437" s="64">
        <v>5411</v>
      </c>
      <c r="R437" s="64">
        <v>5026</v>
      </c>
      <c r="S437" s="143">
        <f t="shared" si="33"/>
        <v>32.400156617071261</v>
      </c>
      <c r="T437" s="143">
        <f t="shared" si="34"/>
        <v>29.893979553199546</v>
      </c>
      <c r="U437" s="143">
        <f t="shared" si="35"/>
        <v>31.707317073170731</v>
      </c>
      <c r="V437" s="143">
        <f t="shared" si="31"/>
        <v>31.842542968028091</v>
      </c>
      <c r="W437" s="143">
        <f t="shared" si="32"/>
        <v>29.367290091524072</v>
      </c>
    </row>
    <row r="438" spans="1:23" x14ac:dyDescent="0.25">
      <c r="A438" s="21">
        <v>3538808</v>
      </c>
      <c r="B438" s="22" t="s">
        <v>528</v>
      </c>
      <c r="C438" s="22" t="s">
        <v>761</v>
      </c>
      <c r="D438" s="22" t="s">
        <v>762</v>
      </c>
      <c r="E438" s="23">
        <v>35061</v>
      </c>
      <c r="F438" s="22" t="s">
        <v>21</v>
      </c>
      <c r="G438" s="22" t="s">
        <v>19</v>
      </c>
      <c r="H438" s="22" t="s">
        <v>20</v>
      </c>
      <c r="I438" s="64">
        <v>173</v>
      </c>
      <c r="J438" s="64">
        <v>147</v>
      </c>
      <c r="K438" s="64">
        <v>138</v>
      </c>
      <c r="L438" s="64">
        <v>125</v>
      </c>
      <c r="M438" s="64">
        <v>106</v>
      </c>
      <c r="N438" s="64">
        <v>390</v>
      </c>
      <c r="O438" s="64">
        <v>352</v>
      </c>
      <c r="P438" s="64">
        <v>395</v>
      </c>
      <c r="Q438" s="64">
        <v>395</v>
      </c>
      <c r="R438" s="64">
        <v>374</v>
      </c>
      <c r="S438" s="143">
        <f t="shared" si="33"/>
        <v>44.358974358974358</v>
      </c>
      <c r="T438" s="143">
        <f t="shared" si="34"/>
        <v>41.761363636363633</v>
      </c>
      <c r="U438" s="143">
        <f t="shared" si="35"/>
        <v>34.936708860759488</v>
      </c>
      <c r="V438" s="143">
        <f t="shared" si="31"/>
        <v>31.645569620253166</v>
      </c>
      <c r="W438" s="143">
        <f t="shared" si="32"/>
        <v>28.342245989304814</v>
      </c>
    </row>
    <row r="439" spans="1:23" x14ac:dyDescent="0.25">
      <c r="A439" s="21">
        <v>3538907</v>
      </c>
      <c r="B439" s="22" t="s">
        <v>529</v>
      </c>
      <c r="C439" s="22" t="s">
        <v>761</v>
      </c>
      <c r="D439" s="22" t="s">
        <v>762</v>
      </c>
      <c r="E439" s="23">
        <v>35062</v>
      </c>
      <c r="F439" s="22" t="s">
        <v>20</v>
      </c>
      <c r="G439" s="22" t="s">
        <v>19</v>
      </c>
      <c r="H439" s="22" t="s">
        <v>20</v>
      </c>
      <c r="I439" s="64">
        <v>81</v>
      </c>
      <c r="J439" s="64">
        <v>100</v>
      </c>
      <c r="K439" s="64">
        <v>98</v>
      </c>
      <c r="L439" s="64">
        <v>89</v>
      </c>
      <c r="M439" s="64">
        <v>92</v>
      </c>
      <c r="N439" s="64">
        <v>224</v>
      </c>
      <c r="O439" s="64">
        <v>242</v>
      </c>
      <c r="P439" s="64">
        <v>238</v>
      </c>
      <c r="Q439" s="64">
        <v>237</v>
      </c>
      <c r="R439" s="64">
        <v>217</v>
      </c>
      <c r="S439" s="143">
        <f t="shared" si="33"/>
        <v>36.160714285714285</v>
      </c>
      <c r="T439" s="143">
        <f t="shared" si="34"/>
        <v>41.32231404958678</v>
      </c>
      <c r="U439" s="143">
        <f t="shared" si="35"/>
        <v>41.17647058823529</v>
      </c>
      <c r="V439" s="143">
        <f t="shared" si="31"/>
        <v>37.552742616033754</v>
      </c>
      <c r="W439" s="143">
        <f t="shared" si="32"/>
        <v>42.396313364055302</v>
      </c>
    </row>
    <row r="440" spans="1:23" x14ac:dyDescent="0.25">
      <c r="A440" s="21">
        <v>3539004</v>
      </c>
      <c r="B440" s="22" t="s">
        <v>530</v>
      </c>
      <c r="C440" s="22" t="s">
        <v>757</v>
      </c>
      <c r="D440" s="22" t="s">
        <v>758</v>
      </c>
      <c r="E440" s="23">
        <v>35151</v>
      </c>
      <c r="F440" s="22" t="s">
        <v>95</v>
      </c>
      <c r="G440" s="22" t="s">
        <v>6</v>
      </c>
      <c r="H440" s="22" t="s">
        <v>7</v>
      </c>
      <c r="I440" s="64">
        <v>12</v>
      </c>
      <c r="J440" s="64">
        <v>13</v>
      </c>
      <c r="K440" s="64">
        <v>13</v>
      </c>
      <c r="L440" s="64">
        <v>20</v>
      </c>
      <c r="M440" s="64">
        <v>15</v>
      </c>
      <c r="N440" s="64">
        <v>102</v>
      </c>
      <c r="O440" s="64">
        <v>104</v>
      </c>
      <c r="P440" s="64">
        <v>123</v>
      </c>
      <c r="Q440" s="64">
        <v>129</v>
      </c>
      <c r="R440" s="64">
        <v>107</v>
      </c>
      <c r="S440" s="143">
        <f t="shared" si="33"/>
        <v>11.76470588235294</v>
      </c>
      <c r="T440" s="143">
        <f t="shared" si="34"/>
        <v>12.5</v>
      </c>
      <c r="U440" s="143">
        <f t="shared" si="35"/>
        <v>10.569105691056912</v>
      </c>
      <c r="V440" s="143">
        <f t="shared" si="31"/>
        <v>15.503875968992247</v>
      </c>
      <c r="W440" s="143">
        <f t="shared" si="32"/>
        <v>14.018691588785046</v>
      </c>
    </row>
    <row r="441" spans="1:23" x14ac:dyDescent="0.25">
      <c r="A441" s="21">
        <v>3539103</v>
      </c>
      <c r="B441" s="22" t="s">
        <v>531</v>
      </c>
      <c r="C441" s="22" t="s">
        <v>779</v>
      </c>
      <c r="D441" s="22" t="s">
        <v>780</v>
      </c>
      <c r="E441" s="23">
        <v>35014</v>
      </c>
      <c r="F441" s="22" t="s">
        <v>128</v>
      </c>
      <c r="G441" s="22" t="s">
        <v>98</v>
      </c>
      <c r="H441" s="22" t="s">
        <v>99</v>
      </c>
      <c r="I441" s="64">
        <v>118</v>
      </c>
      <c r="J441" s="64">
        <v>136</v>
      </c>
      <c r="K441" s="64">
        <v>159</v>
      </c>
      <c r="L441" s="64">
        <v>142</v>
      </c>
      <c r="M441" s="64">
        <v>149</v>
      </c>
      <c r="N441" s="64">
        <v>233</v>
      </c>
      <c r="O441" s="64">
        <v>244</v>
      </c>
      <c r="P441" s="64">
        <v>255</v>
      </c>
      <c r="Q441" s="64">
        <v>267</v>
      </c>
      <c r="R441" s="64">
        <v>257</v>
      </c>
      <c r="S441" s="143">
        <f t="shared" si="33"/>
        <v>50.643776824034333</v>
      </c>
      <c r="T441" s="143">
        <f t="shared" si="34"/>
        <v>55.737704918032783</v>
      </c>
      <c r="U441" s="143">
        <f t="shared" si="35"/>
        <v>62.352941176470587</v>
      </c>
      <c r="V441" s="143">
        <f t="shared" si="31"/>
        <v>53.183520599250933</v>
      </c>
      <c r="W441" s="143">
        <f t="shared" si="32"/>
        <v>57.976653696498062</v>
      </c>
    </row>
    <row r="442" spans="1:23" x14ac:dyDescent="0.25">
      <c r="A442" s="21">
        <v>3539202</v>
      </c>
      <c r="B442" s="22" t="s">
        <v>532</v>
      </c>
      <c r="C442" s="22" t="s">
        <v>767</v>
      </c>
      <c r="D442" s="22" t="s">
        <v>768</v>
      </c>
      <c r="E442" s="23">
        <v>35112</v>
      </c>
      <c r="F442" s="22" t="s">
        <v>33</v>
      </c>
      <c r="G442" s="22" t="s">
        <v>31</v>
      </c>
      <c r="H442" s="22" t="s">
        <v>32</v>
      </c>
      <c r="I442" s="64">
        <v>77</v>
      </c>
      <c r="J442" s="64">
        <v>85</v>
      </c>
      <c r="K442" s="64">
        <v>87</v>
      </c>
      <c r="L442" s="64">
        <v>83</v>
      </c>
      <c r="M442" s="64">
        <v>100</v>
      </c>
      <c r="N442" s="64">
        <v>300</v>
      </c>
      <c r="O442" s="64">
        <v>323</v>
      </c>
      <c r="P442" s="64">
        <v>303</v>
      </c>
      <c r="Q442" s="64">
        <v>316</v>
      </c>
      <c r="R442" s="64">
        <v>326</v>
      </c>
      <c r="S442" s="143">
        <f t="shared" si="33"/>
        <v>25.666666666666664</v>
      </c>
      <c r="T442" s="143">
        <f t="shared" si="34"/>
        <v>26.315789473684209</v>
      </c>
      <c r="U442" s="143">
        <f t="shared" si="35"/>
        <v>28.71287128712871</v>
      </c>
      <c r="V442" s="143">
        <f t="shared" si="31"/>
        <v>26.265822784810126</v>
      </c>
      <c r="W442" s="143">
        <f t="shared" si="32"/>
        <v>30.674846625766872</v>
      </c>
    </row>
    <row r="443" spans="1:23" x14ac:dyDescent="0.25">
      <c r="A443" s="21">
        <v>3539301</v>
      </c>
      <c r="B443" s="22" t="s">
        <v>533</v>
      </c>
      <c r="C443" s="22" t="s">
        <v>763</v>
      </c>
      <c r="D443" s="22" t="s">
        <v>764</v>
      </c>
      <c r="E443" s="23">
        <v>35101</v>
      </c>
      <c r="F443" s="22" t="s">
        <v>88</v>
      </c>
      <c r="G443" s="22" t="s">
        <v>23</v>
      </c>
      <c r="H443" s="22" t="s">
        <v>24</v>
      </c>
      <c r="I443" s="64">
        <v>353</v>
      </c>
      <c r="J443" s="64">
        <v>339</v>
      </c>
      <c r="K443" s="64">
        <v>404</v>
      </c>
      <c r="L443" s="64">
        <v>407</v>
      </c>
      <c r="M443" s="64">
        <v>416</v>
      </c>
      <c r="N443" s="64">
        <v>849</v>
      </c>
      <c r="O443" s="64">
        <v>857</v>
      </c>
      <c r="P443" s="64">
        <v>863</v>
      </c>
      <c r="Q443" s="64">
        <v>902</v>
      </c>
      <c r="R443" s="64">
        <v>895</v>
      </c>
      <c r="S443" s="143">
        <f t="shared" si="33"/>
        <v>41.57832744405183</v>
      </c>
      <c r="T443" s="143">
        <f t="shared" si="34"/>
        <v>39.556592765460913</v>
      </c>
      <c r="U443" s="143">
        <f t="shared" si="35"/>
        <v>46.813441483198147</v>
      </c>
      <c r="V443" s="143">
        <f t="shared" si="31"/>
        <v>45.121951219512198</v>
      </c>
      <c r="W443" s="143">
        <f t="shared" si="32"/>
        <v>46.480446927374302</v>
      </c>
    </row>
    <row r="444" spans="1:23" x14ac:dyDescent="0.25">
      <c r="A444" s="21">
        <v>3539400</v>
      </c>
      <c r="B444" s="22" t="s">
        <v>534</v>
      </c>
      <c r="C444" s="22" t="s">
        <v>761</v>
      </c>
      <c r="D444" s="22" t="s">
        <v>762</v>
      </c>
      <c r="E444" s="23">
        <v>35062</v>
      </c>
      <c r="F444" s="22" t="s">
        <v>20</v>
      </c>
      <c r="G444" s="22" t="s">
        <v>19</v>
      </c>
      <c r="H444" s="22" t="s">
        <v>20</v>
      </c>
      <c r="I444" s="64">
        <v>50</v>
      </c>
      <c r="J444" s="64">
        <v>54</v>
      </c>
      <c r="K444" s="64">
        <v>53</v>
      </c>
      <c r="L444" s="64">
        <v>49</v>
      </c>
      <c r="M444" s="64">
        <v>61</v>
      </c>
      <c r="N444" s="64">
        <v>175</v>
      </c>
      <c r="O444" s="64">
        <v>186</v>
      </c>
      <c r="P444" s="64">
        <v>169</v>
      </c>
      <c r="Q444" s="64">
        <v>154</v>
      </c>
      <c r="R444" s="64">
        <v>177</v>
      </c>
      <c r="S444" s="143">
        <f t="shared" si="33"/>
        <v>28.571428571428569</v>
      </c>
      <c r="T444" s="143">
        <f t="shared" si="34"/>
        <v>29.032258064516132</v>
      </c>
      <c r="U444" s="143">
        <f t="shared" si="35"/>
        <v>31.360946745562128</v>
      </c>
      <c r="V444" s="143">
        <f t="shared" si="31"/>
        <v>31.818181818181817</v>
      </c>
      <c r="W444" s="143">
        <f t="shared" si="32"/>
        <v>34.463276836158194</v>
      </c>
    </row>
    <row r="445" spans="1:23" x14ac:dyDescent="0.25">
      <c r="A445" s="21">
        <v>3539509</v>
      </c>
      <c r="B445" s="22" t="s">
        <v>535</v>
      </c>
      <c r="C445" s="22" t="s">
        <v>769</v>
      </c>
      <c r="D445" s="22" t="s">
        <v>770</v>
      </c>
      <c r="E445" s="23">
        <v>35131</v>
      </c>
      <c r="F445" s="22" t="s">
        <v>126</v>
      </c>
      <c r="G445" s="22" t="s">
        <v>39</v>
      </c>
      <c r="H445" s="22" t="s">
        <v>40</v>
      </c>
      <c r="I445" s="64">
        <v>165</v>
      </c>
      <c r="J445" s="64">
        <v>151</v>
      </c>
      <c r="K445" s="64">
        <v>147</v>
      </c>
      <c r="L445" s="64">
        <v>171</v>
      </c>
      <c r="M445" s="64">
        <v>177</v>
      </c>
      <c r="N445" s="64">
        <v>492</v>
      </c>
      <c r="O445" s="64">
        <v>494</v>
      </c>
      <c r="P445" s="64">
        <v>497</v>
      </c>
      <c r="Q445" s="64">
        <v>490</v>
      </c>
      <c r="R445" s="64">
        <v>447</v>
      </c>
      <c r="S445" s="143">
        <f t="shared" si="33"/>
        <v>33.536585365853661</v>
      </c>
      <c r="T445" s="143">
        <f t="shared" si="34"/>
        <v>30.5668016194332</v>
      </c>
      <c r="U445" s="143">
        <f t="shared" si="35"/>
        <v>29.577464788732392</v>
      </c>
      <c r="V445" s="143">
        <f t="shared" si="31"/>
        <v>34.897959183673471</v>
      </c>
      <c r="W445" s="143">
        <f t="shared" si="32"/>
        <v>39.597315436241608</v>
      </c>
    </row>
    <row r="446" spans="1:23" x14ac:dyDescent="0.25">
      <c r="A446" s="21">
        <v>3539608</v>
      </c>
      <c r="B446" s="22" t="s">
        <v>536</v>
      </c>
      <c r="C446" s="22" t="s">
        <v>757</v>
      </c>
      <c r="D446" s="22" t="s">
        <v>758</v>
      </c>
      <c r="E446" s="23">
        <v>35156</v>
      </c>
      <c r="F446" s="22" t="s">
        <v>8</v>
      </c>
      <c r="G446" s="22" t="s">
        <v>6</v>
      </c>
      <c r="H446" s="22" t="s">
        <v>7</v>
      </c>
      <c r="I446" s="64">
        <v>20</v>
      </c>
      <c r="J446" s="64">
        <v>15</v>
      </c>
      <c r="K446" s="64">
        <v>15</v>
      </c>
      <c r="L446" s="64">
        <v>4</v>
      </c>
      <c r="M446" s="64">
        <v>13</v>
      </c>
      <c r="N446" s="64">
        <v>64</v>
      </c>
      <c r="O446" s="64">
        <v>62</v>
      </c>
      <c r="P446" s="64">
        <v>79</v>
      </c>
      <c r="Q446" s="64">
        <v>59</v>
      </c>
      <c r="R446" s="64">
        <v>72</v>
      </c>
      <c r="S446" s="143">
        <f t="shared" si="33"/>
        <v>31.25</v>
      </c>
      <c r="T446" s="143">
        <f t="shared" si="34"/>
        <v>24.193548387096776</v>
      </c>
      <c r="U446" s="143">
        <f t="shared" si="35"/>
        <v>18.9873417721519</v>
      </c>
      <c r="V446" s="143">
        <f t="shared" si="31"/>
        <v>6.7796610169491522</v>
      </c>
      <c r="W446" s="143">
        <f t="shared" si="32"/>
        <v>18.055555555555554</v>
      </c>
    </row>
    <row r="447" spans="1:23" x14ac:dyDescent="0.25">
      <c r="A447" s="21">
        <v>3539707</v>
      </c>
      <c r="B447" s="22" t="s">
        <v>537</v>
      </c>
      <c r="C447" s="22" t="s">
        <v>755</v>
      </c>
      <c r="D447" s="22" t="s">
        <v>756</v>
      </c>
      <c r="E447" s="23">
        <v>35092</v>
      </c>
      <c r="F447" s="22" t="s">
        <v>103</v>
      </c>
      <c r="G447" s="22" t="s">
        <v>2</v>
      </c>
      <c r="H447" s="22" t="s">
        <v>3</v>
      </c>
      <c r="I447" s="64">
        <v>17</v>
      </c>
      <c r="J447" s="64">
        <v>11</v>
      </c>
      <c r="K447" s="64">
        <v>15</v>
      </c>
      <c r="L447" s="64">
        <v>15</v>
      </c>
      <c r="M447" s="64">
        <v>11</v>
      </c>
      <c r="N447" s="64">
        <v>53</v>
      </c>
      <c r="O447" s="64">
        <v>34</v>
      </c>
      <c r="P447" s="64">
        <v>50</v>
      </c>
      <c r="Q447" s="64">
        <v>38</v>
      </c>
      <c r="R447" s="64">
        <v>38</v>
      </c>
      <c r="S447" s="143">
        <f t="shared" si="33"/>
        <v>32.075471698113205</v>
      </c>
      <c r="T447" s="143">
        <f t="shared" si="34"/>
        <v>32.352941176470587</v>
      </c>
      <c r="U447" s="143">
        <f t="shared" si="35"/>
        <v>30</v>
      </c>
      <c r="V447" s="143">
        <f t="shared" si="31"/>
        <v>39.473684210526315</v>
      </c>
      <c r="W447" s="143">
        <f t="shared" si="32"/>
        <v>28.947368421052634</v>
      </c>
    </row>
    <row r="448" spans="1:23" x14ac:dyDescent="0.25">
      <c r="A448" s="21">
        <v>3539806</v>
      </c>
      <c r="B448" s="22" t="s">
        <v>538</v>
      </c>
      <c r="C448" s="22" t="s">
        <v>773</v>
      </c>
      <c r="D448" s="22" t="s">
        <v>774</v>
      </c>
      <c r="E448" s="23">
        <v>35011</v>
      </c>
      <c r="F448" s="22" t="s">
        <v>100</v>
      </c>
      <c r="G448" s="22" t="s">
        <v>98</v>
      </c>
      <c r="H448" s="22" t="s">
        <v>99</v>
      </c>
      <c r="I448" s="64">
        <v>803</v>
      </c>
      <c r="J448" s="64">
        <v>815</v>
      </c>
      <c r="K448" s="64">
        <v>897</v>
      </c>
      <c r="L448" s="64">
        <v>810</v>
      </c>
      <c r="M448" s="64">
        <v>782</v>
      </c>
      <c r="N448" s="64">
        <v>1734</v>
      </c>
      <c r="O448" s="64">
        <v>1694</v>
      </c>
      <c r="P448" s="64">
        <v>1746</v>
      </c>
      <c r="Q448" s="64">
        <v>1633</v>
      </c>
      <c r="R448" s="64">
        <v>1549</v>
      </c>
      <c r="S448" s="143">
        <f t="shared" si="33"/>
        <v>46.309111880046139</v>
      </c>
      <c r="T448" s="143">
        <f t="shared" si="34"/>
        <v>48.110979929161743</v>
      </c>
      <c r="U448" s="143">
        <f t="shared" si="35"/>
        <v>51.37457044673539</v>
      </c>
      <c r="V448" s="143">
        <f t="shared" si="31"/>
        <v>49.601959583588489</v>
      </c>
      <c r="W448" s="143">
        <f t="shared" si="32"/>
        <v>50.484183344092962</v>
      </c>
    </row>
    <row r="449" spans="1:23" x14ac:dyDescent="0.25">
      <c r="A449" s="21">
        <v>3539905</v>
      </c>
      <c r="B449" s="22" t="s">
        <v>539</v>
      </c>
      <c r="C449" s="22" t="s">
        <v>757</v>
      </c>
      <c r="D449" s="22" t="s">
        <v>758</v>
      </c>
      <c r="E449" s="23">
        <v>35156</v>
      </c>
      <c r="F449" s="22" t="s">
        <v>8</v>
      </c>
      <c r="G449" s="22" t="s">
        <v>6</v>
      </c>
      <c r="H449" s="22" t="s">
        <v>7</v>
      </c>
      <c r="I449" s="64">
        <v>14</v>
      </c>
      <c r="J449" s="64">
        <v>11</v>
      </c>
      <c r="K449" s="64">
        <v>12</v>
      </c>
      <c r="L449" s="64">
        <v>9</v>
      </c>
      <c r="M449" s="64">
        <v>13</v>
      </c>
      <c r="N449" s="64">
        <v>61</v>
      </c>
      <c r="O449" s="64">
        <v>66</v>
      </c>
      <c r="P449" s="64">
        <v>69</v>
      </c>
      <c r="Q449" s="64">
        <v>69</v>
      </c>
      <c r="R449" s="64">
        <v>53</v>
      </c>
      <c r="S449" s="143">
        <f t="shared" si="33"/>
        <v>22.950819672131146</v>
      </c>
      <c r="T449" s="143">
        <f t="shared" si="34"/>
        <v>16.666666666666664</v>
      </c>
      <c r="U449" s="143">
        <f t="shared" si="35"/>
        <v>17.391304347826086</v>
      </c>
      <c r="V449" s="143">
        <f t="shared" si="31"/>
        <v>13.043478260869565</v>
      </c>
      <c r="W449" s="143">
        <f t="shared" si="32"/>
        <v>24.528301886792452</v>
      </c>
    </row>
    <row r="450" spans="1:23" x14ac:dyDescent="0.25">
      <c r="A450" s="21">
        <v>3540002</v>
      </c>
      <c r="B450" s="22" t="s">
        <v>540</v>
      </c>
      <c r="C450" s="22" t="s">
        <v>755</v>
      </c>
      <c r="D450" s="22" t="s">
        <v>756</v>
      </c>
      <c r="E450" s="23">
        <v>35093</v>
      </c>
      <c r="F450" s="22" t="s">
        <v>3</v>
      </c>
      <c r="G450" s="22" t="s">
        <v>2</v>
      </c>
      <c r="H450" s="22" t="s">
        <v>3</v>
      </c>
      <c r="I450" s="64">
        <v>32</v>
      </c>
      <c r="J450" s="64">
        <v>38</v>
      </c>
      <c r="K450" s="64">
        <v>34</v>
      </c>
      <c r="L450" s="64">
        <v>34</v>
      </c>
      <c r="M450" s="64">
        <v>57</v>
      </c>
      <c r="N450" s="64">
        <v>252</v>
      </c>
      <c r="O450" s="64">
        <v>262</v>
      </c>
      <c r="P450" s="64">
        <v>255</v>
      </c>
      <c r="Q450" s="64">
        <v>256</v>
      </c>
      <c r="R450" s="64">
        <v>256</v>
      </c>
      <c r="S450" s="143">
        <f t="shared" si="33"/>
        <v>12.698412698412698</v>
      </c>
      <c r="T450" s="143">
        <f t="shared" si="34"/>
        <v>14.503816793893129</v>
      </c>
      <c r="U450" s="143">
        <f t="shared" si="35"/>
        <v>13.333333333333334</v>
      </c>
      <c r="V450" s="143">
        <f t="shared" si="31"/>
        <v>13.28125</v>
      </c>
      <c r="W450" s="143">
        <f t="shared" si="32"/>
        <v>22.265625</v>
      </c>
    </row>
    <row r="451" spans="1:23" x14ac:dyDescent="0.25">
      <c r="A451" s="21">
        <v>3540101</v>
      </c>
      <c r="B451" s="22" t="s">
        <v>541</v>
      </c>
      <c r="C451" s="22" t="s">
        <v>761</v>
      </c>
      <c r="D451" s="22" t="s">
        <v>762</v>
      </c>
      <c r="E451" s="23">
        <v>35065</v>
      </c>
      <c r="F451" s="22" t="s">
        <v>172</v>
      </c>
      <c r="G451" s="22" t="s">
        <v>19</v>
      </c>
      <c r="H451" s="22" t="s">
        <v>20</v>
      </c>
      <c r="I451" s="64">
        <v>8</v>
      </c>
      <c r="J451" s="64">
        <v>5</v>
      </c>
      <c r="K451" s="64">
        <v>3</v>
      </c>
      <c r="L451" s="64">
        <v>6</v>
      </c>
      <c r="M451" s="64">
        <v>0</v>
      </c>
      <c r="N451" s="64">
        <v>37</v>
      </c>
      <c r="O451" s="64">
        <v>28</v>
      </c>
      <c r="P451" s="64">
        <v>34</v>
      </c>
      <c r="Q451" s="64">
        <v>35</v>
      </c>
      <c r="R451" s="64">
        <v>28</v>
      </c>
      <c r="S451" s="143">
        <f t="shared" si="33"/>
        <v>21.621621621621621</v>
      </c>
      <c r="T451" s="143">
        <f t="shared" si="34"/>
        <v>17.857142857142858</v>
      </c>
      <c r="U451" s="143">
        <f t="shared" si="35"/>
        <v>8.8235294117647065</v>
      </c>
      <c r="V451" s="143">
        <f t="shared" si="31"/>
        <v>17.142857142857142</v>
      </c>
      <c r="W451" s="143">
        <f t="shared" si="32"/>
        <v>0</v>
      </c>
    </row>
    <row r="452" spans="1:23" x14ac:dyDescent="0.25">
      <c r="A452" s="21">
        <v>3540200</v>
      </c>
      <c r="B452" s="22" t="s">
        <v>542</v>
      </c>
      <c r="C452" s="22" t="s">
        <v>769</v>
      </c>
      <c r="D452" s="22" t="s">
        <v>770</v>
      </c>
      <c r="E452" s="23">
        <v>35131</v>
      </c>
      <c r="F452" s="22" t="s">
        <v>126</v>
      </c>
      <c r="G452" s="22" t="s">
        <v>39</v>
      </c>
      <c r="H452" s="22" t="s">
        <v>40</v>
      </c>
      <c r="I452" s="64">
        <v>117</v>
      </c>
      <c r="J452" s="64">
        <v>109</v>
      </c>
      <c r="K452" s="64">
        <v>114</v>
      </c>
      <c r="L452" s="64">
        <v>110</v>
      </c>
      <c r="M452" s="64">
        <v>105</v>
      </c>
      <c r="N452" s="64">
        <v>567</v>
      </c>
      <c r="O452" s="64">
        <v>549</v>
      </c>
      <c r="P452" s="64">
        <v>592</v>
      </c>
      <c r="Q452" s="64">
        <v>596</v>
      </c>
      <c r="R452" s="64">
        <v>505</v>
      </c>
      <c r="S452" s="143">
        <f t="shared" si="33"/>
        <v>20.634920634920633</v>
      </c>
      <c r="T452" s="143">
        <f t="shared" si="34"/>
        <v>19.854280510018217</v>
      </c>
      <c r="U452" s="143">
        <f t="shared" si="35"/>
        <v>19.256756756756758</v>
      </c>
      <c r="V452" s="143">
        <f t="shared" ref="V452:V515" si="36">L452/Q452*100</f>
        <v>18.456375838926174</v>
      </c>
      <c r="W452" s="143">
        <f t="shared" ref="W452:W515" si="37">M452/R452*100</f>
        <v>20.792079207920793</v>
      </c>
    </row>
    <row r="453" spans="1:23" x14ac:dyDescent="0.25">
      <c r="A453" s="21">
        <v>3540259</v>
      </c>
      <c r="B453" s="22" t="s">
        <v>543</v>
      </c>
      <c r="C453" s="22" t="s">
        <v>757</v>
      </c>
      <c r="D453" s="22" t="s">
        <v>758</v>
      </c>
      <c r="E453" s="23">
        <v>35153</v>
      </c>
      <c r="F453" s="22" t="s">
        <v>73</v>
      </c>
      <c r="G453" s="22" t="s">
        <v>6</v>
      </c>
      <c r="H453" s="22" t="s">
        <v>7</v>
      </c>
      <c r="I453" s="64">
        <v>14</v>
      </c>
      <c r="J453" s="64">
        <v>12</v>
      </c>
      <c r="K453" s="64">
        <v>15</v>
      </c>
      <c r="L453" s="64">
        <v>10</v>
      </c>
      <c r="M453" s="64">
        <v>4</v>
      </c>
      <c r="N453" s="64">
        <v>58</v>
      </c>
      <c r="O453" s="64">
        <v>55</v>
      </c>
      <c r="P453" s="64">
        <v>66</v>
      </c>
      <c r="Q453" s="64">
        <v>61</v>
      </c>
      <c r="R453" s="64">
        <v>37</v>
      </c>
      <c r="S453" s="143">
        <f t="shared" ref="S453:S516" si="38">I453/N453*100</f>
        <v>24.137931034482758</v>
      </c>
      <c r="T453" s="143">
        <f t="shared" ref="T453:T516" si="39">J453/O453*100</f>
        <v>21.818181818181817</v>
      </c>
      <c r="U453" s="143">
        <f t="shared" ref="U453:U516" si="40">K453/P453*100</f>
        <v>22.727272727272727</v>
      </c>
      <c r="V453" s="143">
        <f t="shared" si="36"/>
        <v>16.393442622950818</v>
      </c>
      <c r="W453" s="143">
        <f t="shared" si="37"/>
        <v>10.810810810810811</v>
      </c>
    </row>
    <row r="454" spans="1:23" x14ac:dyDescent="0.25">
      <c r="A454" s="21">
        <v>3540309</v>
      </c>
      <c r="B454" s="22" t="s">
        <v>544</v>
      </c>
      <c r="C454" s="22" t="s">
        <v>757</v>
      </c>
      <c r="D454" s="22" t="s">
        <v>758</v>
      </c>
      <c r="E454" s="23">
        <v>35157</v>
      </c>
      <c r="F454" s="22" t="s">
        <v>48</v>
      </c>
      <c r="G454" s="22" t="s">
        <v>6</v>
      </c>
      <c r="H454" s="22" t="s">
        <v>7</v>
      </c>
      <c r="I454" s="64">
        <v>5</v>
      </c>
      <c r="J454" s="64">
        <v>7</v>
      </c>
      <c r="K454" s="64">
        <v>3</v>
      </c>
      <c r="L454" s="64">
        <v>7</v>
      </c>
      <c r="M454" s="64">
        <v>2</v>
      </c>
      <c r="N454" s="64">
        <v>40</v>
      </c>
      <c r="O454" s="64">
        <v>34</v>
      </c>
      <c r="P454" s="64">
        <v>30</v>
      </c>
      <c r="Q454" s="64">
        <v>37</v>
      </c>
      <c r="R454" s="64">
        <v>18</v>
      </c>
      <c r="S454" s="143">
        <f t="shared" si="38"/>
        <v>12.5</v>
      </c>
      <c r="T454" s="143">
        <f t="shared" si="39"/>
        <v>20.588235294117645</v>
      </c>
      <c r="U454" s="143">
        <f t="shared" si="40"/>
        <v>10</v>
      </c>
      <c r="V454" s="143">
        <f t="shared" si="36"/>
        <v>18.918918918918919</v>
      </c>
      <c r="W454" s="143">
        <f t="shared" si="37"/>
        <v>11.111111111111111</v>
      </c>
    </row>
    <row r="455" spans="1:23" x14ac:dyDescent="0.25">
      <c r="A455" s="21">
        <v>3540408</v>
      </c>
      <c r="B455" s="22" t="s">
        <v>545</v>
      </c>
      <c r="C455" s="22" t="s">
        <v>757</v>
      </c>
      <c r="D455" s="22" t="s">
        <v>758</v>
      </c>
      <c r="E455" s="23">
        <v>35154</v>
      </c>
      <c r="F455" s="22" t="s">
        <v>263</v>
      </c>
      <c r="G455" s="22" t="s">
        <v>6</v>
      </c>
      <c r="H455" s="22" t="s">
        <v>7</v>
      </c>
      <c r="I455" s="64">
        <v>5</v>
      </c>
      <c r="J455" s="64">
        <v>6</v>
      </c>
      <c r="K455" s="64">
        <v>4</v>
      </c>
      <c r="L455" s="64">
        <v>4</v>
      </c>
      <c r="M455" s="64">
        <v>7</v>
      </c>
      <c r="N455" s="64">
        <v>46</v>
      </c>
      <c r="O455" s="64">
        <v>50</v>
      </c>
      <c r="P455" s="64">
        <v>43</v>
      </c>
      <c r="Q455" s="64">
        <v>34</v>
      </c>
      <c r="R455" s="64">
        <v>40</v>
      </c>
      <c r="S455" s="143">
        <f t="shared" si="38"/>
        <v>10.869565217391305</v>
      </c>
      <c r="T455" s="143">
        <f t="shared" si="39"/>
        <v>12</v>
      </c>
      <c r="U455" s="143">
        <f t="shared" si="40"/>
        <v>9.3023255813953494</v>
      </c>
      <c r="V455" s="143">
        <f t="shared" si="36"/>
        <v>11.76470588235294</v>
      </c>
      <c r="W455" s="143">
        <f t="shared" si="37"/>
        <v>17.5</v>
      </c>
    </row>
    <row r="456" spans="1:23" x14ac:dyDescent="0.25">
      <c r="A456" s="21">
        <v>3540507</v>
      </c>
      <c r="B456" s="22" t="s">
        <v>546</v>
      </c>
      <c r="C456" s="22" t="s">
        <v>761</v>
      </c>
      <c r="D456" s="22" t="s">
        <v>762</v>
      </c>
      <c r="E456" s="23">
        <v>35063</v>
      </c>
      <c r="F456" s="22" t="s">
        <v>66</v>
      </c>
      <c r="G456" s="22" t="s">
        <v>19</v>
      </c>
      <c r="H456" s="22" t="s">
        <v>20</v>
      </c>
      <c r="I456" s="64">
        <v>48</v>
      </c>
      <c r="J456" s="64">
        <v>39</v>
      </c>
      <c r="K456" s="64">
        <v>40</v>
      </c>
      <c r="L456" s="64">
        <v>47</v>
      </c>
      <c r="M456" s="64">
        <v>60</v>
      </c>
      <c r="N456" s="64">
        <v>98</v>
      </c>
      <c r="O456" s="64">
        <v>78</v>
      </c>
      <c r="P456" s="64">
        <v>79</v>
      </c>
      <c r="Q456" s="64">
        <v>86</v>
      </c>
      <c r="R456" s="64">
        <v>98</v>
      </c>
      <c r="S456" s="143">
        <f t="shared" si="38"/>
        <v>48.979591836734691</v>
      </c>
      <c r="T456" s="143">
        <f t="shared" si="39"/>
        <v>50</v>
      </c>
      <c r="U456" s="143">
        <f t="shared" si="40"/>
        <v>50.632911392405063</v>
      </c>
      <c r="V456" s="143">
        <f t="shared" si="36"/>
        <v>54.651162790697668</v>
      </c>
      <c r="W456" s="143">
        <f t="shared" si="37"/>
        <v>61.224489795918366</v>
      </c>
    </row>
    <row r="457" spans="1:23" x14ac:dyDescent="0.25">
      <c r="A457" s="21">
        <v>3540606</v>
      </c>
      <c r="B457" s="22" t="s">
        <v>547</v>
      </c>
      <c r="C457" s="22" t="s">
        <v>765</v>
      </c>
      <c r="D457" s="22" t="s">
        <v>766</v>
      </c>
      <c r="E457" s="23">
        <v>35163</v>
      </c>
      <c r="F457" s="22" t="s">
        <v>28</v>
      </c>
      <c r="G457" s="22" t="s">
        <v>27</v>
      </c>
      <c r="H457" s="22" t="s">
        <v>28</v>
      </c>
      <c r="I457" s="64">
        <v>215</v>
      </c>
      <c r="J457" s="64">
        <v>208</v>
      </c>
      <c r="K457" s="64">
        <v>192</v>
      </c>
      <c r="L457" s="64">
        <v>211</v>
      </c>
      <c r="M457" s="64">
        <v>209</v>
      </c>
      <c r="N457" s="64">
        <v>696</v>
      </c>
      <c r="O457" s="64">
        <v>699</v>
      </c>
      <c r="P457" s="64">
        <v>715</v>
      </c>
      <c r="Q457" s="64">
        <v>745</v>
      </c>
      <c r="R457" s="64">
        <v>669</v>
      </c>
      <c r="S457" s="143">
        <f t="shared" si="38"/>
        <v>30.890804597701148</v>
      </c>
      <c r="T457" s="143">
        <f t="shared" si="39"/>
        <v>29.756795422031473</v>
      </c>
      <c r="U457" s="143">
        <f t="shared" si="40"/>
        <v>26.853146853146853</v>
      </c>
      <c r="V457" s="143">
        <f t="shared" si="36"/>
        <v>28.322147651006713</v>
      </c>
      <c r="W457" s="143">
        <f t="shared" si="37"/>
        <v>31.2406576980568</v>
      </c>
    </row>
    <row r="458" spans="1:23" x14ac:dyDescent="0.25">
      <c r="A458" s="21">
        <v>3540705</v>
      </c>
      <c r="B458" s="22" t="s">
        <v>548</v>
      </c>
      <c r="C458" s="22" t="s">
        <v>769</v>
      </c>
      <c r="D458" s="22" t="s">
        <v>770</v>
      </c>
      <c r="E458" s="23">
        <v>35034</v>
      </c>
      <c r="F458" s="22" t="s">
        <v>235</v>
      </c>
      <c r="G458" s="22" t="s">
        <v>55</v>
      </c>
      <c r="H458" s="22" t="s">
        <v>56</v>
      </c>
      <c r="I458" s="64">
        <v>218</v>
      </c>
      <c r="J458" s="64">
        <v>243</v>
      </c>
      <c r="K458" s="64">
        <v>228</v>
      </c>
      <c r="L458" s="64">
        <v>231</v>
      </c>
      <c r="M458" s="64">
        <v>225</v>
      </c>
      <c r="N458" s="64">
        <v>666</v>
      </c>
      <c r="O458" s="64">
        <v>697</v>
      </c>
      <c r="P458" s="64">
        <v>624</v>
      </c>
      <c r="Q458" s="64">
        <v>658</v>
      </c>
      <c r="R458" s="64">
        <v>627</v>
      </c>
      <c r="S458" s="143">
        <f t="shared" si="38"/>
        <v>32.732732732732735</v>
      </c>
      <c r="T458" s="143">
        <f t="shared" si="39"/>
        <v>34.863701578192249</v>
      </c>
      <c r="U458" s="143">
        <f t="shared" si="40"/>
        <v>36.538461538461533</v>
      </c>
      <c r="V458" s="143">
        <f t="shared" si="36"/>
        <v>35.106382978723403</v>
      </c>
      <c r="W458" s="143">
        <f t="shared" si="37"/>
        <v>35.885167464114829</v>
      </c>
    </row>
    <row r="459" spans="1:23" x14ac:dyDescent="0.25">
      <c r="A459" s="21">
        <v>3540754</v>
      </c>
      <c r="B459" s="22" t="s">
        <v>549</v>
      </c>
      <c r="C459" s="22" t="s">
        <v>771</v>
      </c>
      <c r="D459" s="22" t="s">
        <v>772</v>
      </c>
      <c r="E459" s="23">
        <v>35172</v>
      </c>
      <c r="F459" s="22" t="s">
        <v>71</v>
      </c>
      <c r="G459" s="22" t="s">
        <v>69</v>
      </c>
      <c r="H459" s="22" t="s">
        <v>70</v>
      </c>
      <c r="I459" s="64">
        <v>43</v>
      </c>
      <c r="J459" s="64">
        <v>55</v>
      </c>
      <c r="K459" s="64">
        <v>78</v>
      </c>
      <c r="L459" s="64">
        <v>60</v>
      </c>
      <c r="M459" s="64">
        <v>74</v>
      </c>
      <c r="N459" s="64">
        <v>250</v>
      </c>
      <c r="O459" s="64">
        <v>287</v>
      </c>
      <c r="P459" s="64">
        <v>267</v>
      </c>
      <c r="Q459" s="64">
        <v>241</v>
      </c>
      <c r="R459" s="64">
        <v>270</v>
      </c>
      <c r="S459" s="143">
        <f t="shared" si="38"/>
        <v>17.2</v>
      </c>
      <c r="T459" s="143">
        <f t="shared" si="39"/>
        <v>19.16376306620209</v>
      </c>
      <c r="U459" s="143">
        <f t="shared" si="40"/>
        <v>29.213483146067414</v>
      </c>
      <c r="V459" s="143">
        <f t="shared" si="36"/>
        <v>24.896265560165975</v>
      </c>
      <c r="W459" s="143">
        <f t="shared" si="37"/>
        <v>27.407407407407408</v>
      </c>
    </row>
    <row r="460" spans="1:23" x14ac:dyDescent="0.25">
      <c r="A460" s="21">
        <v>3540804</v>
      </c>
      <c r="B460" s="22" t="s">
        <v>550</v>
      </c>
      <c r="C460" s="22" t="s">
        <v>757</v>
      </c>
      <c r="D460" s="22" t="s">
        <v>758</v>
      </c>
      <c r="E460" s="23">
        <v>35155</v>
      </c>
      <c r="F460" s="22" t="s">
        <v>7</v>
      </c>
      <c r="G460" s="22" t="s">
        <v>6</v>
      </c>
      <c r="H460" s="22" t="s">
        <v>7</v>
      </c>
      <c r="I460" s="64">
        <v>31</v>
      </c>
      <c r="J460" s="64">
        <v>19</v>
      </c>
      <c r="K460" s="64">
        <v>33</v>
      </c>
      <c r="L460" s="64">
        <v>26</v>
      </c>
      <c r="M460" s="64">
        <v>47</v>
      </c>
      <c r="N460" s="64">
        <v>206</v>
      </c>
      <c r="O460" s="64">
        <v>201</v>
      </c>
      <c r="P460" s="64">
        <v>220</v>
      </c>
      <c r="Q460" s="64">
        <v>212</v>
      </c>
      <c r="R460" s="64">
        <v>242</v>
      </c>
      <c r="S460" s="143">
        <f t="shared" si="38"/>
        <v>15.048543689320388</v>
      </c>
      <c r="T460" s="143">
        <f t="shared" si="39"/>
        <v>9.4527363184079594</v>
      </c>
      <c r="U460" s="143">
        <f t="shared" si="40"/>
        <v>15</v>
      </c>
      <c r="V460" s="143">
        <f t="shared" si="36"/>
        <v>12.264150943396226</v>
      </c>
      <c r="W460" s="143">
        <f t="shared" si="37"/>
        <v>19.421487603305785</v>
      </c>
    </row>
    <row r="461" spans="1:23" x14ac:dyDescent="0.25">
      <c r="A461" s="21">
        <v>3540853</v>
      </c>
      <c r="B461" s="22" t="s">
        <v>551</v>
      </c>
      <c r="C461" s="22" t="s">
        <v>755</v>
      </c>
      <c r="D461" s="22" t="s">
        <v>756</v>
      </c>
      <c r="E461" s="23">
        <v>35091</v>
      </c>
      <c r="F461" s="22" t="s">
        <v>4</v>
      </c>
      <c r="G461" s="22" t="s">
        <v>2</v>
      </c>
      <c r="H461" s="22" t="s">
        <v>3</v>
      </c>
      <c r="I461" s="64">
        <v>3</v>
      </c>
      <c r="J461" s="64">
        <v>3</v>
      </c>
      <c r="K461" s="64">
        <v>5</v>
      </c>
      <c r="L461" s="64">
        <v>6</v>
      </c>
      <c r="M461" s="64">
        <v>6</v>
      </c>
      <c r="N461" s="64">
        <v>12</v>
      </c>
      <c r="O461" s="64">
        <v>12</v>
      </c>
      <c r="P461" s="64">
        <v>21</v>
      </c>
      <c r="Q461" s="64">
        <v>15</v>
      </c>
      <c r="R461" s="64">
        <v>13</v>
      </c>
      <c r="S461" s="143">
        <f t="shared" si="38"/>
        <v>25</v>
      </c>
      <c r="T461" s="143">
        <f t="shared" si="39"/>
        <v>25</v>
      </c>
      <c r="U461" s="143">
        <f t="shared" si="40"/>
        <v>23.809523809523807</v>
      </c>
      <c r="V461" s="143">
        <f t="shared" si="36"/>
        <v>40</v>
      </c>
      <c r="W461" s="143">
        <f t="shared" si="37"/>
        <v>46.153846153846153</v>
      </c>
    </row>
    <row r="462" spans="1:23" x14ac:dyDescent="0.25">
      <c r="A462" s="21">
        <v>3540903</v>
      </c>
      <c r="B462" s="22" t="s">
        <v>552</v>
      </c>
      <c r="C462" s="22" t="s">
        <v>769</v>
      </c>
      <c r="D462" s="22" t="s">
        <v>770</v>
      </c>
      <c r="E462" s="23">
        <v>35131</v>
      </c>
      <c r="F462" s="22" t="s">
        <v>126</v>
      </c>
      <c r="G462" s="22" t="s">
        <v>39</v>
      </c>
      <c r="H462" s="22" t="s">
        <v>40</v>
      </c>
      <c r="I462" s="64">
        <v>60</v>
      </c>
      <c r="J462" s="64">
        <v>77</v>
      </c>
      <c r="K462" s="64">
        <v>99</v>
      </c>
      <c r="L462" s="64">
        <v>76</v>
      </c>
      <c r="M462" s="64">
        <v>89</v>
      </c>
      <c r="N462" s="64">
        <v>223</v>
      </c>
      <c r="O462" s="64">
        <v>217</v>
      </c>
      <c r="P462" s="64">
        <v>226</v>
      </c>
      <c r="Q462" s="64">
        <v>201</v>
      </c>
      <c r="R462" s="64">
        <v>207</v>
      </c>
      <c r="S462" s="143">
        <f t="shared" si="38"/>
        <v>26.905829596412556</v>
      </c>
      <c r="T462" s="143">
        <f t="shared" si="39"/>
        <v>35.483870967741936</v>
      </c>
      <c r="U462" s="143">
        <f t="shared" si="40"/>
        <v>43.805309734513273</v>
      </c>
      <c r="V462" s="143">
        <f t="shared" si="36"/>
        <v>37.810945273631837</v>
      </c>
      <c r="W462" s="143">
        <f t="shared" si="37"/>
        <v>42.995169082125607</v>
      </c>
    </row>
    <row r="463" spans="1:23" x14ac:dyDescent="0.25">
      <c r="A463" s="21">
        <v>3541000</v>
      </c>
      <c r="B463" s="22" t="s">
        <v>553</v>
      </c>
      <c r="C463" s="22" t="s">
        <v>777</v>
      </c>
      <c r="D463" s="22" t="s">
        <v>778</v>
      </c>
      <c r="E463" s="23">
        <v>35041</v>
      </c>
      <c r="F463" s="22" t="s">
        <v>139</v>
      </c>
      <c r="G463" s="22" t="s">
        <v>138</v>
      </c>
      <c r="H463" s="22" t="s">
        <v>139</v>
      </c>
      <c r="I463" s="64">
        <v>1925</v>
      </c>
      <c r="J463" s="64">
        <v>1916</v>
      </c>
      <c r="K463" s="64">
        <v>2004</v>
      </c>
      <c r="L463" s="64">
        <v>2156</v>
      </c>
      <c r="M463" s="64">
        <v>2159</v>
      </c>
      <c r="N463" s="64">
        <v>4432</v>
      </c>
      <c r="O463" s="64">
        <v>4283</v>
      </c>
      <c r="P463" s="64">
        <v>4391</v>
      </c>
      <c r="Q463" s="64">
        <v>4445</v>
      </c>
      <c r="R463" s="64">
        <v>4432</v>
      </c>
      <c r="S463" s="143">
        <f t="shared" si="38"/>
        <v>43.434115523465707</v>
      </c>
      <c r="T463" s="143">
        <f t="shared" si="39"/>
        <v>44.734998832593973</v>
      </c>
      <c r="U463" s="143">
        <f t="shared" si="40"/>
        <v>45.638806649965844</v>
      </c>
      <c r="V463" s="143">
        <f t="shared" si="36"/>
        <v>48.503937007874015</v>
      </c>
      <c r="W463" s="143">
        <f t="shared" si="37"/>
        <v>48.713898916967509</v>
      </c>
    </row>
    <row r="464" spans="1:23" x14ac:dyDescent="0.25">
      <c r="A464" s="21">
        <v>3541059</v>
      </c>
      <c r="B464" s="22" t="s">
        <v>554</v>
      </c>
      <c r="C464" s="22" t="s">
        <v>761</v>
      </c>
      <c r="D464" s="22" t="s">
        <v>762</v>
      </c>
      <c r="E464" s="23">
        <v>35063</v>
      </c>
      <c r="F464" s="22" t="s">
        <v>66</v>
      </c>
      <c r="G464" s="22" t="s">
        <v>19</v>
      </c>
      <c r="H464" s="22" t="s">
        <v>20</v>
      </c>
      <c r="I464" s="64">
        <v>30</v>
      </c>
      <c r="J464" s="64">
        <v>32</v>
      </c>
      <c r="K464" s="64">
        <v>54</v>
      </c>
      <c r="L464" s="64">
        <v>38</v>
      </c>
      <c r="M464" s="64">
        <v>44</v>
      </c>
      <c r="N464" s="64">
        <v>65</v>
      </c>
      <c r="O464" s="64">
        <v>69</v>
      </c>
      <c r="P464" s="64">
        <v>91</v>
      </c>
      <c r="Q464" s="64">
        <v>67</v>
      </c>
      <c r="R464" s="64">
        <v>81</v>
      </c>
      <c r="S464" s="143">
        <f t="shared" si="38"/>
        <v>46.153846153846153</v>
      </c>
      <c r="T464" s="143">
        <f t="shared" si="39"/>
        <v>46.376811594202898</v>
      </c>
      <c r="U464" s="143">
        <f t="shared" si="40"/>
        <v>59.340659340659343</v>
      </c>
      <c r="V464" s="143">
        <f t="shared" si="36"/>
        <v>56.71641791044776</v>
      </c>
      <c r="W464" s="143">
        <f t="shared" si="37"/>
        <v>54.320987654320987</v>
      </c>
    </row>
    <row r="465" spans="1:23" x14ac:dyDescent="0.25">
      <c r="A465" s="21">
        <v>3541109</v>
      </c>
      <c r="B465" s="22" t="s">
        <v>555</v>
      </c>
      <c r="C465" s="22" t="s">
        <v>761</v>
      </c>
      <c r="D465" s="22" t="s">
        <v>762</v>
      </c>
      <c r="E465" s="23">
        <v>35062</v>
      </c>
      <c r="F465" s="22" t="s">
        <v>20</v>
      </c>
      <c r="G465" s="22" t="s">
        <v>19</v>
      </c>
      <c r="H465" s="22" t="s">
        <v>20</v>
      </c>
      <c r="I465" s="64">
        <v>14</v>
      </c>
      <c r="J465" s="64">
        <v>23</v>
      </c>
      <c r="K465" s="64">
        <v>27</v>
      </c>
      <c r="L465" s="64">
        <v>17</v>
      </c>
      <c r="M465" s="64">
        <v>17</v>
      </c>
      <c r="N465" s="64">
        <v>56</v>
      </c>
      <c r="O465" s="64">
        <v>53</v>
      </c>
      <c r="P465" s="64">
        <v>55</v>
      </c>
      <c r="Q465" s="64">
        <v>54</v>
      </c>
      <c r="R465" s="64">
        <v>39</v>
      </c>
      <c r="S465" s="143">
        <f t="shared" si="38"/>
        <v>25</v>
      </c>
      <c r="T465" s="143">
        <f t="shared" si="39"/>
        <v>43.39622641509434</v>
      </c>
      <c r="U465" s="143">
        <f t="shared" si="40"/>
        <v>49.090909090909093</v>
      </c>
      <c r="V465" s="143">
        <f t="shared" si="36"/>
        <v>31.481481481481481</v>
      </c>
      <c r="W465" s="143">
        <f t="shared" si="37"/>
        <v>43.589743589743591</v>
      </c>
    </row>
    <row r="466" spans="1:23" x14ac:dyDescent="0.25">
      <c r="A466" s="21">
        <v>3541208</v>
      </c>
      <c r="B466" s="22" t="s">
        <v>556</v>
      </c>
      <c r="C466" s="22" t="s">
        <v>767</v>
      </c>
      <c r="D466" s="22" t="s">
        <v>768</v>
      </c>
      <c r="E466" s="23">
        <v>35112</v>
      </c>
      <c r="F466" s="22" t="s">
        <v>33</v>
      </c>
      <c r="G466" s="22" t="s">
        <v>31</v>
      </c>
      <c r="H466" s="22" t="s">
        <v>32</v>
      </c>
      <c r="I466" s="64">
        <v>24</v>
      </c>
      <c r="J466" s="64">
        <v>21</v>
      </c>
      <c r="K466" s="64">
        <v>21</v>
      </c>
      <c r="L466" s="64">
        <v>22</v>
      </c>
      <c r="M466" s="64">
        <v>23</v>
      </c>
      <c r="N466" s="64">
        <v>124</v>
      </c>
      <c r="O466" s="64">
        <v>114</v>
      </c>
      <c r="P466" s="64">
        <v>137</v>
      </c>
      <c r="Q466" s="64">
        <v>144</v>
      </c>
      <c r="R466" s="64">
        <v>115</v>
      </c>
      <c r="S466" s="143">
        <f t="shared" si="38"/>
        <v>19.35483870967742</v>
      </c>
      <c r="T466" s="143">
        <f t="shared" si="39"/>
        <v>18.421052631578945</v>
      </c>
      <c r="U466" s="143">
        <f t="shared" si="40"/>
        <v>15.328467153284672</v>
      </c>
      <c r="V466" s="143">
        <f t="shared" si="36"/>
        <v>15.277777777777779</v>
      </c>
      <c r="W466" s="143">
        <f t="shared" si="37"/>
        <v>20</v>
      </c>
    </row>
    <row r="467" spans="1:23" x14ac:dyDescent="0.25">
      <c r="A467" s="21">
        <v>3541307</v>
      </c>
      <c r="B467" s="22" t="s">
        <v>557</v>
      </c>
      <c r="C467" s="22" t="s">
        <v>767</v>
      </c>
      <c r="D467" s="22" t="s">
        <v>768</v>
      </c>
      <c r="E467" s="23">
        <v>35114</v>
      </c>
      <c r="F467" s="22" t="s">
        <v>177</v>
      </c>
      <c r="G467" s="22" t="s">
        <v>31</v>
      </c>
      <c r="H467" s="22" t="s">
        <v>32</v>
      </c>
      <c r="I467" s="64">
        <v>97</v>
      </c>
      <c r="J467" s="64">
        <v>79</v>
      </c>
      <c r="K467" s="64">
        <v>92</v>
      </c>
      <c r="L467" s="64">
        <v>130</v>
      </c>
      <c r="M467" s="64">
        <v>119</v>
      </c>
      <c r="N467" s="64">
        <v>504</v>
      </c>
      <c r="O467" s="64">
        <v>555</v>
      </c>
      <c r="P467" s="64">
        <v>536</v>
      </c>
      <c r="Q467" s="64">
        <v>556</v>
      </c>
      <c r="R467" s="64">
        <v>573</v>
      </c>
      <c r="S467" s="143">
        <f t="shared" si="38"/>
        <v>19.246031746031747</v>
      </c>
      <c r="T467" s="143">
        <f t="shared" si="39"/>
        <v>14.234234234234233</v>
      </c>
      <c r="U467" s="143">
        <f t="shared" si="40"/>
        <v>17.164179104477611</v>
      </c>
      <c r="V467" s="143">
        <f t="shared" si="36"/>
        <v>23.381294964028775</v>
      </c>
      <c r="W467" s="143">
        <f t="shared" si="37"/>
        <v>20.767888307155321</v>
      </c>
    </row>
    <row r="468" spans="1:23" x14ac:dyDescent="0.25">
      <c r="A468" s="21">
        <v>3541406</v>
      </c>
      <c r="B468" s="22" t="s">
        <v>558</v>
      </c>
      <c r="C468" s="22" t="s">
        <v>767</v>
      </c>
      <c r="D468" s="22" t="s">
        <v>768</v>
      </c>
      <c r="E468" s="23">
        <v>35112</v>
      </c>
      <c r="F468" s="22" t="s">
        <v>33</v>
      </c>
      <c r="G468" s="22" t="s">
        <v>31</v>
      </c>
      <c r="H468" s="22" t="s">
        <v>32</v>
      </c>
      <c r="I468" s="64">
        <v>460</v>
      </c>
      <c r="J468" s="64">
        <v>583</v>
      </c>
      <c r="K468" s="64">
        <v>738</v>
      </c>
      <c r="L468" s="64">
        <v>676</v>
      </c>
      <c r="M468" s="64">
        <v>627</v>
      </c>
      <c r="N468" s="64">
        <v>2633</v>
      </c>
      <c r="O468" s="64">
        <v>2661</v>
      </c>
      <c r="P468" s="64">
        <v>2880</v>
      </c>
      <c r="Q468" s="64">
        <v>2901</v>
      </c>
      <c r="R468" s="64">
        <v>2870</v>
      </c>
      <c r="S468" s="143">
        <f t="shared" si="38"/>
        <v>17.470565894417014</v>
      </c>
      <c r="T468" s="143">
        <f t="shared" si="39"/>
        <v>21.909056745584365</v>
      </c>
      <c r="U468" s="143">
        <f t="shared" si="40"/>
        <v>25.624999999999996</v>
      </c>
      <c r="V468" s="143">
        <f t="shared" si="36"/>
        <v>23.302309548431573</v>
      </c>
      <c r="W468" s="143">
        <f t="shared" si="37"/>
        <v>21.846689895470384</v>
      </c>
    </row>
    <row r="469" spans="1:23" x14ac:dyDescent="0.25">
      <c r="A469" s="21">
        <v>3541505</v>
      </c>
      <c r="B469" s="22" t="s">
        <v>559</v>
      </c>
      <c r="C469" s="22" t="s">
        <v>767</v>
      </c>
      <c r="D469" s="22" t="s">
        <v>768</v>
      </c>
      <c r="E469" s="23">
        <v>35114</v>
      </c>
      <c r="F469" s="22" t="s">
        <v>177</v>
      </c>
      <c r="G469" s="22" t="s">
        <v>31</v>
      </c>
      <c r="H469" s="22" t="s">
        <v>32</v>
      </c>
      <c r="I469" s="64">
        <v>89</v>
      </c>
      <c r="J469" s="64">
        <v>90</v>
      </c>
      <c r="K469" s="64">
        <v>82</v>
      </c>
      <c r="L469" s="64">
        <v>74</v>
      </c>
      <c r="M469" s="64">
        <v>58</v>
      </c>
      <c r="N469" s="64">
        <v>434</v>
      </c>
      <c r="O469" s="64">
        <v>400</v>
      </c>
      <c r="P469" s="64">
        <v>443</v>
      </c>
      <c r="Q469" s="64">
        <v>431</v>
      </c>
      <c r="R469" s="64">
        <v>400</v>
      </c>
      <c r="S469" s="143">
        <f t="shared" si="38"/>
        <v>20.506912442396313</v>
      </c>
      <c r="T469" s="143">
        <f t="shared" si="39"/>
        <v>22.5</v>
      </c>
      <c r="U469" s="143">
        <f t="shared" si="40"/>
        <v>18.510158013544018</v>
      </c>
      <c r="V469" s="143">
        <f t="shared" si="36"/>
        <v>17.169373549883989</v>
      </c>
      <c r="W469" s="143">
        <f t="shared" si="37"/>
        <v>14.499999999999998</v>
      </c>
    </row>
    <row r="470" spans="1:23" x14ac:dyDescent="0.25">
      <c r="A470" s="21">
        <v>3541604</v>
      </c>
      <c r="B470" s="22" t="s">
        <v>560</v>
      </c>
      <c r="C470" s="22" t="s">
        <v>761</v>
      </c>
      <c r="D470" s="22" t="s">
        <v>762</v>
      </c>
      <c r="E470" s="23">
        <v>35065</v>
      </c>
      <c r="F470" s="22" t="s">
        <v>172</v>
      </c>
      <c r="G470" s="22" t="s">
        <v>19</v>
      </c>
      <c r="H470" s="22" t="s">
        <v>20</v>
      </c>
      <c r="I470" s="64">
        <v>78</v>
      </c>
      <c r="J470" s="64">
        <v>63</v>
      </c>
      <c r="K470" s="64">
        <v>80</v>
      </c>
      <c r="L470" s="64">
        <v>101</v>
      </c>
      <c r="M470" s="64">
        <v>140</v>
      </c>
      <c r="N470" s="64">
        <v>495</v>
      </c>
      <c r="O470" s="64">
        <v>480</v>
      </c>
      <c r="P470" s="64">
        <v>480</v>
      </c>
      <c r="Q470" s="64">
        <v>491</v>
      </c>
      <c r="R470" s="64">
        <v>413</v>
      </c>
      <c r="S470" s="143">
        <f t="shared" si="38"/>
        <v>15.757575757575756</v>
      </c>
      <c r="T470" s="143">
        <f t="shared" si="39"/>
        <v>13.125</v>
      </c>
      <c r="U470" s="143">
        <f t="shared" si="40"/>
        <v>16.666666666666664</v>
      </c>
      <c r="V470" s="143">
        <f t="shared" si="36"/>
        <v>20.570264765784113</v>
      </c>
      <c r="W470" s="143">
        <f t="shared" si="37"/>
        <v>33.898305084745758</v>
      </c>
    </row>
    <row r="471" spans="1:23" x14ac:dyDescent="0.25">
      <c r="A471" s="21">
        <v>3541653</v>
      </c>
      <c r="B471" s="22" t="s">
        <v>561</v>
      </c>
      <c r="C471" s="22" t="s">
        <v>765</v>
      </c>
      <c r="D471" s="22" t="s">
        <v>766</v>
      </c>
      <c r="E471" s="23">
        <v>35161</v>
      </c>
      <c r="F471" s="22" t="s">
        <v>29</v>
      </c>
      <c r="G471" s="22" t="s">
        <v>27</v>
      </c>
      <c r="H471" s="22" t="s">
        <v>28</v>
      </c>
      <c r="I471" s="64">
        <v>18</v>
      </c>
      <c r="J471" s="64">
        <v>18</v>
      </c>
      <c r="K471" s="64">
        <v>9</v>
      </c>
      <c r="L471" s="64">
        <v>18</v>
      </c>
      <c r="M471" s="64">
        <v>26</v>
      </c>
      <c r="N471" s="64">
        <v>38</v>
      </c>
      <c r="O471" s="64">
        <v>40</v>
      </c>
      <c r="P471" s="64">
        <v>32</v>
      </c>
      <c r="Q471" s="64">
        <v>43</v>
      </c>
      <c r="R471" s="64">
        <v>59</v>
      </c>
      <c r="S471" s="143">
        <f t="shared" si="38"/>
        <v>47.368421052631575</v>
      </c>
      <c r="T471" s="143">
        <f t="shared" si="39"/>
        <v>45</v>
      </c>
      <c r="U471" s="143">
        <f t="shared" si="40"/>
        <v>28.125</v>
      </c>
      <c r="V471" s="143">
        <f t="shared" si="36"/>
        <v>41.860465116279073</v>
      </c>
      <c r="W471" s="143">
        <f t="shared" si="37"/>
        <v>44.067796610169488</v>
      </c>
    </row>
    <row r="472" spans="1:23" x14ac:dyDescent="0.25">
      <c r="A472" s="21">
        <v>3541703</v>
      </c>
      <c r="B472" s="22" t="s">
        <v>562</v>
      </c>
      <c r="C472" s="22" t="s">
        <v>767</v>
      </c>
      <c r="D472" s="22" t="s">
        <v>768</v>
      </c>
      <c r="E472" s="23">
        <v>35113</v>
      </c>
      <c r="F472" s="22" t="s">
        <v>318</v>
      </c>
      <c r="G472" s="22" t="s">
        <v>31</v>
      </c>
      <c r="H472" s="22" t="s">
        <v>32</v>
      </c>
      <c r="I472" s="64">
        <v>56</v>
      </c>
      <c r="J472" s="64">
        <v>46</v>
      </c>
      <c r="K472" s="64">
        <v>48</v>
      </c>
      <c r="L472" s="64">
        <v>40</v>
      </c>
      <c r="M472" s="64">
        <v>35</v>
      </c>
      <c r="N472" s="64">
        <v>181</v>
      </c>
      <c r="O472" s="64">
        <v>159</v>
      </c>
      <c r="P472" s="64">
        <v>189</v>
      </c>
      <c r="Q472" s="64">
        <v>189</v>
      </c>
      <c r="R472" s="64">
        <v>162</v>
      </c>
      <c r="S472" s="143">
        <f t="shared" si="38"/>
        <v>30.939226519337016</v>
      </c>
      <c r="T472" s="143">
        <f t="shared" si="39"/>
        <v>28.930817610062892</v>
      </c>
      <c r="U472" s="143">
        <f t="shared" si="40"/>
        <v>25.396825396825395</v>
      </c>
      <c r="V472" s="143">
        <f t="shared" si="36"/>
        <v>21.164021164021165</v>
      </c>
      <c r="W472" s="143">
        <f t="shared" si="37"/>
        <v>21.604938271604937</v>
      </c>
    </row>
    <row r="473" spans="1:23" x14ac:dyDescent="0.25">
      <c r="A473" s="21">
        <v>3541802</v>
      </c>
      <c r="B473" s="22" t="s">
        <v>563</v>
      </c>
      <c r="C473" s="22" t="s">
        <v>755</v>
      </c>
      <c r="D473" s="22" t="s">
        <v>756</v>
      </c>
      <c r="E473" s="23">
        <v>35095</v>
      </c>
      <c r="F473" s="22" t="s">
        <v>90</v>
      </c>
      <c r="G473" s="22" t="s">
        <v>2</v>
      </c>
      <c r="H473" s="22" t="s">
        <v>3</v>
      </c>
      <c r="I473" s="64">
        <v>11</v>
      </c>
      <c r="J473" s="64">
        <v>13</v>
      </c>
      <c r="K473" s="64">
        <v>9</v>
      </c>
      <c r="L473" s="64">
        <v>5</v>
      </c>
      <c r="M473" s="64">
        <v>12</v>
      </c>
      <c r="N473" s="64">
        <v>49</v>
      </c>
      <c r="O473" s="64">
        <v>45</v>
      </c>
      <c r="P473" s="64">
        <v>33</v>
      </c>
      <c r="Q473" s="64">
        <v>44</v>
      </c>
      <c r="R473" s="64">
        <v>50</v>
      </c>
      <c r="S473" s="143">
        <f t="shared" si="38"/>
        <v>22.448979591836736</v>
      </c>
      <c r="T473" s="143">
        <f t="shared" si="39"/>
        <v>28.888888888888886</v>
      </c>
      <c r="U473" s="143">
        <f t="shared" si="40"/>
        <v>27.27272727272727</v>
      </c>
      <c r="V473" s="143">
        <f t="shared" si="36"/>
        <v>11.363636363636363</v>
      </c>
      <c r="W473" s="143">
        <f t="shared" si="37"/>
        <v>24</v>
      </c>
    </row>
    <row r="474" spans="1:23" x14ac:dyDescent="0.25">
      <c r="A474" s="21">
        <v>3541901</v>
      </c>
      <c r="B474" s="22" t="s">
        <v>564</v>
      </c>
      <c r="C474" s="22" t="s">
        <v>771</v>
      </c>
      <c r="D474" s="22" t="s">
        <v>772</v>
      </c>
      <c r="E474" s="23">
        <v>35172</v>
      </c>
      <c r="F474" s="22" t="s">
        <v>71</v>
      </c>
      <c r="G474" s="22" t="s">
        <v>69</v>
      </c>
      <c r="H474" s="22" t="s">
        <v>70</v>
      </c>
      <c r="I474" s="64">
        <v>66</v>
      </c>
      <c r="J474" s="64">
        <v>49</v>
      </c>
      <c r="K474" s="64">
        <v>52</v>
      </c>
      <c r="L474" s="64">
        <v>39</v>
      </c>
      <c r="M474" s="64">
        <v>49</v>
      </c>
      <c r="N474" s="64">
        <v>130</v>
      </c>
      <c r="O474" s="64">
        <v>122</v>
      </c>
      <c r="P474" s="64">
        <v>109</v>
      </c>
      <c r="Q474" s="64">
        <v>106</v>
      </c>
      <c r="R474" s="64">
        <v>135</v>
      </c>
      <c r="S474" s="143">
        <f t="shared" si="38"/>
        <v>50.769230769230766</v>
      </c>
      <c r="T474" s="143">
        <f t="shared" si="39"/>
        <v>40.16393442622951</v>
      </c>
      <c r="U474" s="143">
        <f t="shared" si="40"/>
        <v>47.706422018348626</v>
      </c>
      <c r="V474" s="143">
        <f t="shared" si="36"/>
        <v>36.79245283018868</v>
      </c>
      <c r="W474" s="143">
        <f t="shared" si="37"/>
        <v>36.296296296296298</v>
      </c>
    </row>
    <row r="475" spans="1:23" x14ac:dyDescent="0.25">
      <c r="A475" s="21">
        <v>3542008</v>
      </c>
      <c r="B475" s="22" t="s">
        <v>565</v>
      </c>
      <c r="C475" s="22" t="s">
        <v>755</v>
      </c>
      <c r="D475" s="22" t="s">
        <v>756</v>
      </c>
      <c r="E475" s="23">
        <v>35093</v>
      </c>
      <c r="F475" s="22" t="s">
        <v>3</v>
      </c>
      <c r="G475" s="22" t="s">
        <v>2</v>
      </c>
      <c r="H475" s="22" t="s">
        <v>3</v>
      </c>
      <c r="I475" s="64">
        <v>13</v>
      </c>
      <c r="J475" s="64">
        <v>18</v>
      </c>
      <c r="K475" s="64">
        <v>22</v>
      </c>
      <c r="L475" s="64">
        <v>20</v>
      </c>
      <c r="M475" s="64">
        <v>19</v>
      </c>
      <c r="N475" s="64">
        <v>59</v>
      </c>
      <c r="O475" s="64">
        <v>76</v>
      </c>
      <c r="P475" s="64">
        <v>88</v>
      </c>
      <c r="Q475" s="64">
        <v>77</v>
      </c>
      <c r="R475" s="64">
        <v>78</v>
      </c>
      <c r="S475" s="143">
        <f t="shared" si="38"/>
        <v>22.033898305084744</v>
      </c>
      <c r="T475" s="143">
        <f t="shared" si="39"/>
        <v>23.684210526315788</v>
      </c>
      <c r="U475" s="143">
        <f t="shared" si="40"/>
        <v>25</v>
      </c>
      <c r="V475" s="143">
        <f t="shared" si="36"/>
        <v>25.97402597402597</v>
      </c>
      <c r="W475" s="143">
        <f t="shared" si="37"/>
        <v>24.358974358974358</v>
      </c>
    </row>
    <row r="476" spans="1:23" x14ac:dyDescent="0.25">
      <c r="A476" s="21">
        <v>3542107</v>
      </c>
      <c r="B476" s="22" t="s">
        <v>566</v>
      </c>
      <c r="C476" s="22" t="s">
        <v>763</v>
      </c>
      <c r="D476" s="22" t="s">
        <v>764</v>
      </c>
      <c r="E476" s="23">
        <v>35103</v>
      </c>
      <c r="F476" s="22" t="s">
        <v>24</v>
      </c>
      <c r="G476" s="22" t="s">
        <v>23</v>
      </c>
      <c r="H476" s="22" t="s">
        <v>24</v>
      </c>
      <c r="I476" s="64">
        <v>22</v>
      </c>
      <c r="J476" s="64">
        <v>22</v>
      </c>
      <c r="K476" s="64">
        <v>18</v>
      </c>
      <c r="L476" s="64">
        <v>28</v>
      </c>
      <c r="M476" s="64">
        <v>24</v>
      </c>
      <c r="N476" s="64">
        <v>117</v>
      </c>
      <c r="O476" s="64">
        <v>88</v>
      </c>
      <c r="P476" s="64">
        <v>116</v>
      </c>
      <c r="Q476" s="64">
        <v>101</v>
      </c>
      <c r="R476" s="64">
        <v>88</v>
      </c>
      <c r="S476" s="143">
        <f t="shared" si="38"/>
        <v>18.803418803418804</v>
      </c>
      <c r="T476" s="143">
        <f t="shared" si="39"/>
        <v>25</v>
      </c>
      <c r="U476" s="143">
        <f t="shared" si="40"/>
        <v>15.517241379310345</v>
      </c>
      <c r="V476" s="143">
        <f t="shared" si="36"/>
        <v>27.722772277227726</v>
      </c>
      <c r="W476" s="143">
        <f t="shared" si="37"/>
        <v>27.27272727272727</v>
      </c>
    </row>
    <row r="477" spans="1:23" x14ac:dyDescent="0.25">
      <c r="A477" s="21">
        <v>3542206</v>
      </c>
      <c r="B477" s="22" t="s">
        <v>567</v>
      </c>
      <c r="C477" s="22" t="s">
        <v>767</v>
      </c>
      <c r="D477" s="22" t="s">
        <v>768</v>
      </c>
      <c r="E477" s="23">
        <v>35113</v>
      </c>
      <c r="F477" s="22" t="s">
        <v>318</v>
      </c>
      <c r="G477" s="22" t="s">
        <v>31</v>
      </c>
      <c r="H477" s="22" t="s">
        <v>32</v>
      </c>
      <c r="I477" s="64">
        <v>150</v>
      </c>
      <c r="J477" s="64">
        <v>128</v>
      </c>
      <c r="K477" s="64">
        <v>114</v>
      </c>
      <c r="L477" s="64">
        <v>109</v>
      </c>
      <c r="M477" s="64">
        <v>128</v>
      </c>
      <c r="N477" s="64">
        <v>388</v>
      </c>
      <c r="O477" s="64">
        <v>387</v>
      </c>
      <c r="P477" s="64">
        <v>391</v>
      </c>
      <c r="Q477" s="64">
        <v>366</v>
      </c>
      <c r="R477" s="64">
        <v>438</v>
      </c>
      <c r="S477" s="143">
        <f t="shared" si="38"/>
        <v>38.659793814432994</v>
      </c>
      <c r="T477" s="143">
        <f t="shared" si="39"/>
        <v>33.0749354005168</v>
      </c>
      <c r="U477" s="143">
        <f t="shared" si="40"/>
        <v>29.156010230179032</v>
      </c>
      <c r="V477" s="143">
        <f t="shared" si="36"/>
        <v>29.78142076502732</v>
      </c>
      <c r="W477" s="143">
        <f t="shared" si="37"/>
        <v>29.223744292237441</v>
      </c>
    </row>
    <row r="478" spans="1:23" x14ac:dyDescent="0.25">
      <c r="A478" s="21">
        <v>3542305</v>
      </c>
      <c r="B478" s="22" t="s">
        <v>568</v>
      </c>
      <c r="C478" s="22" t="s">
        <v>771</v>
      </c>
      <c r="D478" s="22" t="s">
        <v>772</v>
      </c>
      <c r="E478" s="23">
        <v>35174</v>
      </c>
      <c r="F478" s="22" t="s">
        <v>186</v>
      </c>
      <c r="G478" s="22" t="s">
        <v>69</v>
      </c>
      <c r="H478" s="22" t="s">
        <v>70</v>
      </c>
      <c r="I478" s="64">
        <v>22</v>
      </c>
      <c r="J478" s="64">
        <v>18</v>
      </c>
      <c r="K478" s="64">
        <v>24</v>
      </c>
      <c r="L478" s="64">
        <v>19</v>
      </c>
      <c r="M478" s="64">
        <v>22</v>
      </c>
      <c r="N478" s="64">
        <v>51</v>
      </c>
      <c r="O478" s="64">
        <v>40</v>
      </c>
      <c r="P478" s="64">
        <v>43</v>
      </c>
      <c r="Q478" s="64">
        <v>41</v>
      </c>
      <c r="R478" s="64">
        <v>48</v>
      </c>
      <c r="S478" s="143">
        <f t="shared" si="38"/>
        <v>43.137254901960787</v>
      </c>
      <c r="T478" s="143">
        <f t="shared" si="39"/>
        <v>45</v>
      </c>
      <c r="U478" s="143">
        <f t="shared" si="40"/>
        <v>55.813953488372093</v>
      </c>
      <c r="V478" s="143">
        <f t="shared" si="36"/>
        <v>46.341463414634148</v>
      </c>
      <c r="W478" s="143">
        <f t="shared" si="37"/>
        <v>45.833333333333329</v>
      </c>
    </row>
    <row r="479" spans="1:23" x14ac:dyDescent="0.25">
      <c r="A479" s="21">
        <v>3542404</v>
      </c>
      <c r="B479" s="22" t="s">
        <v>569</v>
      </c>
      <c r="C479" s="22" t="s">
        <v>767</v>
      </c>
      <c r="D479" s="22" t="s">
        <v>768</v>
      </c>
      <c r="E479" s="23">
        <v>35112</v>
      </c>
      <c r="F479" s="22" t="s">
        <v>33</v>
      </c>
      <c r="G479" s="22" t="s">
        <v>31</v>
      </c>
      <c r="H479" s="22" t="s">
        <v>32</v>
      </c>
      <c r="I479" s="64">
        <v>56</v>
      </c>
      <c r="J479" s="64">
        <v>61</v>
      </c>
      <c r="K479" s="64">
        <v>62</v>
      </c>
      <c r="L479" s="64">
        <v>58</v>
      </c>
      <c r="M479" s="64">
        <v>59</v>
      </c>
      <c r="N479" s="64">
        <v>230</v>
      </c>
      <c r="O479" s="64">
        <v>224</v>
      </c>
      <c r="P479" s="64">
        <v>259</v>
      </c>
      <c r="Q479" s="64">
        <v>239</v>
      </c>
      <c r="R479" s="64">
        <v>233</v>
      </c>
      <c r="S479" s="143">
        <f t="shared" si="38"/>
        <v>24.347826086956523</v>
      </c>
      <c r="T479" s="143">
        <f t="shared" si="39"/>
        <v>27.232142857142854</v>
      </c>
      <c r="U479" s="143">
        <f t="shared" si="40"/>
        <v>23.938223938223938</v>
      </c>
      <c r="V479" s="143">
        <f t="shared" si="36"/>
        <v>24.267782426778243</v>
      </c>
      <c r="W479" s="143">
        <f t="shared" si="37"/>
        <v>25.321888412017167</v>
      </c>
    </row>
    <row r="480" spans="1:23" x14ac:dyDescent="0.25">
      <c r="A480" s="21">
        <v>3542503</v>
      </c>
      <c r="B480" s="22" t="s">
        <v>570</v>
      </c>
      <c r="C480" s="22" t="s">
        <v>761</v>
      </c>
      <c r="D480" s="22" t="s">
        <v>762</v>
      </c>
      <c r="E480" s="23">
        <v>35062</v>
      </c>
      <c r="F480" s="22" t="s">
        <v>20</v>
      </c>
      <c r="G480" s="22" t="s">
        <v>19</v>
      </c>
      <c r="H480" s="22" t="s">
        <v>20</v>
      </c>
      <c r="I480" s="64">
        <v>17</v>
      </c>
      <c r="J480" s="64">
        <v>29</v>
      </c>
      <c r="K480" s="64">
        <v>21</v>
      </c>
      <c r="L480" s="64">
        <v>17</v>
      </c>
      <c r="M480" s="64">
        <v>24</v>
      </c>
      <c r="N480" s="64">
        <v>57</v>
      </c>
      <c r="O480" s="64">
        <v>74</v>
      </c>
      <c r="P480" s="64">
        <v>64</v>
      </c>
      <c r="Q480" s="64">
        <v>62</v>
      </c>
      <c r="R480" s="64">
        <v>59</v>
      </c>
      <c r="S480" s="143">
        <f t="shared" si="38"/>
        <v>29.82456140350877</v>
      </c>
      <c r="T480" s="143">
        <f t="shared" si="39"/>
        <v>39.189189189189186</v>
      </c>
      <c r="U480" s="143">
        <f t="shared" si="40"/>
        <v>32.8125</v>
      </c>
      <c r="V480" s="143">
        <f t="shared" si="36"/>
        <v>27.419354838709676</v>
      </c>
      <c r="W480" s="143">
        <f t="shared" si="37"/>
        <v>40.677966101694921</v>
      </c>
    </row>
    <row r="481" spans="1:23" x14ac:dyDescent="0.25">
      <c r="A481" s="21">
        <v>3542602</v>
      </c>
      <c r="B481" s="22" t="s">
        <v>571</v>
      </c>
      <c r="C481" s="22" t="s">
        <v>777</v>
      </c>
      <c r="D481" s="22" t="s">
        <v>778</v>
      </c>
      <c r="E481" s="23">
        <v>35121</v>
      </c>
      <c r="F481" s="22" t="s">
        <v>123</v>
      </c>
      <c r="G481" s="22" t="s">
        <v>121</v>
      </c>
      <c r="H481" s="22" t="s">
        <v>122</v>
      </c>
      <c r="I481" s="64">
        <v>435</v>
      </c>
      <c r="J481" s="64">
        <v>503</v>
      </c>
      <c r="K481" s="64">
        <v>544</v>
      </c>
      <c r="L481" s="64">
        <v>539</v>
      </c>
      <c r="M481" s="64">
        <v>460</v>
      </c>
      <c r="N481" s="64">
        <v>854</v>
      </c>
      <c r="O481" s="64">
        <v>904</v>
      </c>
      <c r="P481" s="64">
        <v>946</v>
      </c>
      <c r="Q481" s="64">
        <v>954</v>
      </c>
      <c r="R481" s="64">
        <v>856</v>
      </c>
      <c r="S481" s="143">
        <f t="shared" si="38"/>
        <v>50.936768149882909</v>
      </c>
      <c r="T481" s="143">
        <f t="shared" si="39"/>
        <v>55.641592920353979</v>
      </c>
      <c r="U481" s="143">
        <f t="shared" si="40"/>
        <v>57.505285412262154</v>
      </c>
      <c r="V481" s="143">
        <f t="shared" si="36"/>
        <v>56.498951781970653</v>
      </c>
      <c r="W481" s="143">
        <f t="shared" si="37"/>
        <v>53.738317757009348</v>
      </c>
    </row>
    <row r="482" spans="1:23" x14ac:dyDescent="0.25">
      <c r="A482" s="21">
        <v>3542701</v>
      </c>
      <c r="B482" s="22" t="s">
        <v>572</v>
      </c>
      <c r="C482" s="22" t="s">
        <v>769</v>
      </c>
      <c r="D482" s="22" t="s">
        <v>770</v>
      </c>
      <c r="E482" s="23">
        <v>35081</v>
      </c>
      <c r="F482" s="22" t="s">
        <v>229</v>
      </c>
      <c r="G482" s="22" t="s">
        <v>81</v>
      </c>
      <c r="H482" s="22" t="s">
        <v>82</v>
      </c>
      <c r="I482" s="64">
        <v>55</v>
      </c>
      <c r="J482" s="64">
        <v>48</v>
      </c>
      <c r="K482" s="64">
        <v>54</v>
      </c>
      <c r="L482" s="64">
        <v>47</v>
      </c>
      <c r="M482" s="64">
        <v>39</v>
      </c>
      <c r="N482" s="64">
        <v>99</v>
      </c>
      <c r="O482" s="64">
        <v>111</v>
      </c>
      <c r="P482" s="64">
        <v>114</v>
      </c>
      <c r="Q482" s="64">
        <v>113</v>
      </c>
      <c r="R482" s="64">
        <v>98</v>
      </c>
      <c r="S482" s="143">
        <f t="shared" si="38"/>
        <v>55.555555555555557</v>
      </c>
      <c r="T482" s="143">
        <f t="shared" si="39"/>
        <v>43.243243243243242</v>
      </c>
      <c r="U482" s="143">
        <f t="shared" si="40"/>
        <v>47.368421052631575</v>
      </c>
      <c r="V482" s="143">
        <f t="shared" si="36"/>
        <v>41.592920353982301</v>
      </c>
      <c r="W482" s="143">
        <f t="shared" si="37"/>
        <v>39.795918367346935</v>
      </c>
    </row>
    <row r="483" spans="1:23" x14ac:dyDescent="0.25">
      <c r="A483" s="21">
        <v>3542800</v>
      </c>
      <c r="B483" s="22" t="s">
        <v>573</v>
      </c>
      <c r="C483" s="22" t="s">
        <v>765</v>
      </c>
      <c r="D483" s="22" t="s">
        <v>766</v>
      </c>
      <c r="E483" s="23">
        <v>35162</v>
      </c>
      <c r="F483" s="22" t="s">
        <v>75</v>
      </c>
      <c r="G483" s="22" t="s">
        <v>27</v>
      </c>
      <c r="H483" s="22" t="s">
        <v>28</v>
      </c>
      <c r="I483" s="64">
        <v>11</v>
      </c>
      <c r="J483" s="64">
        <v>16</v>
      </c>
      <c r="K483" s="64">
        <v>23</v>
      </c>
      <c r="L483" s="64">
        <v>24</v>
      </c>
      <c r="M483" s="64">
        <v>16</v>
      </c>
      <c r="N483" s="64">
        <v>30</v>
      </c>
      <c r="O483" s="64">
        <v>43</v>
      </c>
      <c r="P483" s="64">
        <v>47</v>
      </c>
      <c r="Q483" s="64">
        <v>44</v>
      </c>
      <c r="R483" s="64">
        <v>35</v>
      </c>
      <c r="S483" s="143">
        <f t="shared" si="38"/>
        <v>36.666666666666664</v>
      </c>
      <c r="T483" s="143">
        <f t="shared" si="39"/>
        <v>37.209302325581397</v>
      </c>
      <c r="U483" s="143">
        <f t="shared" si="40"/>
        <v>48.936170212765958</v>
      </c>
      <c r="V483" s="143">
        <f t="shared" si="36"/>
        <v>54.54545454545454</v>
      </c>
      <c r="W483" s="143">
        <f t="shared" si="37"/>
        <v>45.714285714285715</v>
      </c>
    </row>
    <row r="484" spans="1:23" x14ac:dyDescent="0.25">
      <c r="A484" s="21">
        <v>3542909</v>
      </c>
      <c r="B484" s="22" t="s">
        <v>574</v>
      </c>
      <c r="C484" s="22" t="s">
        <v>769</v>
      </c>
      <c r="D484" s="22" t="s">
        <v>770</v>
      </c>
      <c r="E484" s="23">
        <v>35034</v>
      </c>
      <c r="F484" s="22" t="s">
        <v>235</v>
      </c>
      <c r="G484" s="22" t="s">
        <v>55</v>
      </c>
      <c r="H484" s="22" t="s">
        <v>56</v>
      </c>
      <c r="I484" s="64">
        <v>33</v>
      </c>
      <c r="J484" s="64">
        <v>24</v>
      </c>
      <c r="K484" s="64">
        <v>18</v>
      </c>
      <c r="L484" s="64">
        <v>23</v>
      </c>
      <c r="M484" s="64">
        <v>25</v>
      </c>
      <c r="N484" s="64">
        <v>191</v>
      </c>
      <c r="O484" s="64">
        <v>163</v>
      </c>
      <c r="P484" s="64">
        <v>165</v>
      </c>
      <c r="Q484" s="64">
        <v>165</v>
      </c>
      <c r="R484" s="64">
        <v>158</v>
      </c>
      <c r="S484" s="143">
        <f t="shared" si="38"/>
        <v>17.277486910994764</v>
      </c>
      <c r="T484" s="143">
        <f t="shared" si="39"/>
        <v>14.723926380368098</v>
      </c>
      <c r="U484" s="143">
        <f t="shared" si="40"/>
        <v>10.909090909090908</v>
      </c>
      <c r="V484" s="143">
        <f t="shared" si="36"/>
        <v>13.939393939393941</v>
      </c>
      <c r="W484" s="143">
        <f t="shared" si="37"/>
        <v>15.822784810126583</v>
      </c>
    </row>
    <row r="485" spans="1:23" x14ac:dyDescent="0.25">
      <c r="A485" s="21">
        <v>3543006</v>
      </c>
      <c r="B485" s="22" t="s">
        <v>575</v>
      </c>
      <c r="C485" s="22" t="s">
        <v>765</v>
      </c>
      <c r="D485" s="22" t="s">
        <v>766</v>
      </c>
      <c r="E485" s="23">
        <v>35162</v>
      </c>
      <c r="F485" s="22" t="s">
        <v>75</v>
      </c>
      <c r="G485" s="22" t="s">
        <v>27</v>
      </c>
      <c r="H485" s="22" t="s">
        <v>28</v>
      </c>
      <c r="I485" s="64">
        <v>148</v>
      </c>
      <c r="J485" s="64">
        <v>140</v>
      </c>
      <c r="K485" s="64">
        <v>165</v>
      </c>
      <c r="L485" s="64">
        <v>191</v>
      </c>
      <c r="M485" s="64">
        <v>149</v>
      </c>
      <c r="N485" s="64">
        <v>248</v>
      </c>
      <c r="O485" s="64">
        <v>273</v>
      </c>
      <c r="P485" s="64">
        <v>302</v>
      </c>
      <c r="Q485" s="64">
        <v>304</v>
      </c>
      <c r="R485" s="64">
        <v>260</v>
      </c>
      <c r="S485" s="143">
        <f t="shared" si="38"/>
        <v>59.677419354838712</v>
      </c>
      <c r="T485" s="143">
        <f t="shared" si="39"/>
        <v>51.282051282051277</v>
      </c>
      <c r="U485" s="143">
        <f t="shared" si="40"/>
        <v>54.635761589403977</v>
      </c>
      <c r="V485" s="143">
        <f t="shared" si="36"/>
        <v>62.828947368421048</v>
      </c>
      <c r="W485" s="143">
        <f t="shared" si="37"/>
        <v>57.307692307692307</v>
      </c>
    </row>
    <row r="486" spans="1:23" x14ac:dyDescent="0.25">
      <c r="A486" s="21">
        <v>3543105</v>
      </c>
      <c r="B486" s="22" t="s">
        <v>576</v>
      </c>
      <c r="C486" s="22" t="s">
        <v>769</v>
      </c>
      <c r="D486" s="22" t="s">
        <v>770</v>
      </c>
      <c r="E486" s="23">
        <v>35081</v>
      </c>
      <c r="F486" s="22" t="s">
        <v>229</v>
      </c>
      <c r="G486" s="22" t="s">
        <v>81</v>
      </c>
      <c r="H486" s="22" t="s">
        <v>82</v>
      </c>
      <c r="I486" s="64">
        <v>32</v>
      </c>
      <c r="J486" s="64">
        <v>24</v>
      </c>
      <c r="K486" s="64">
        <v>25</v>
      </c>
      <c r="L486" s="64">
        <v>21</v>
      </c>
      <c r="M486" s="64">
        <v>19</v>
      </c>
      <c r="N486" s="64">
        <v>82</v>
      </c>
      <c r="O486" s="64">
        <v>67</v>
      </c>
      <c r="P486" s="64">
        <v>73</v>
      </c>
      <c r="Q486" s="64">
        <v>54</v>
      </c>
      <c r="R486" s="64">
        <v>66</v>
      </c>
      <c r="S486" s="143">
        <f t="shared" si="38"/>
        <v>39.024390243902438</v>
      </c>
      <c r="T486" s="143">
        <f t="shared" si="39"/>
        <v>35.820895522388057</v>
      </c>
      <c r="U486" s="143">
        <f t="shared" si="40"/>
        <v>34.246575342465754</v>
      </c>
      <c r="V486" s="143">
        <f t="shared" si="36"/>
        <v>38.888888888888893</v>
      </c>
      <c r="W486" s="143">
        <f t="shared" si="37"/>
        <v>28.787878787878789</v>
      </c>
    </row>
    <row r="487" spans="1:23" x14ac:dyDescent="0.25">
      <c r="A487" s="21">
        <v>3543204</v>
      </c>
      <c r="B487" s="22" t="s">
        <v>577</v>
      </c>
      <c r="C487" s="22" t="s">
        <v>755</v>
      </c>
      <c r="D487" s="22" t="s">
        <v>756</v>
      </c>
      <c r="E487" s="23">
        <v>35094</v>
      </c>
      <c r="F487" s="22" t="s">
        <v>136</v>
      </c>
      <c r="G487" s="22" t="s">
        <v>2</v>
      </c>
      <c r="H487" s="22" t="s">
        <v>3</v>
      </c>
      <c r="I487" s="64">
        <v>22</v>
      </c>
      <c r="J487" s="64">
        <v>10</v>
      </c>
      <c r="K487" s="64">
        <v>18</v>
      </c>
      <c r="L487" s="64">
        <v>22</v>
      </c>
      <c r="M487" s="64">
        <v>13</v>
      </c>
      <c r="N487" s="64">
        <v>66</v>
      </c>
      <c r="O487" s="64">
        <v>42</v>
      </c>
      <c r="P487" s="64">
        <v>56</v>
      </c>
      <c r="Q487" s="64">
        <v>51</v>
      </c>
      <c r="R487" s="64">
        <v>58</v>
      </c>
      <c r="S487" s="143">
        <f t="shared" si="38"/>
        <v>33.333333333333329</v>
      </c>
      <c r="T487" s="143">
        <f t="shared" si="39"/>
        <v>23.809523809523807</v>
      </c>
      <c r="U487" s="143">
        <f t="shared" si="40"/>
        <v>32.142857142857146</v>
      </c>
      <c r="V487" s="143">
        <f t="shared" si="36"/>
        <v>43.137254901960787</v>
      </c>
      <c r="W487" s="143">
        <f t="shared" si="37"/>
        <v>22.413793103448278</v>
      </c>
    </row>
    <row r="488" spans="1:23" x14ac:dyDescent="0.25">
      <c r="A488" s="21">
        <v>3543238</v>
      </c>
      <c r="B488" s="22" t="s">
        <v>578</v>
      </c>
      <c r="C488" s="22" t="s">
        <v>767</v>
      </c>
      <c r="D488" s="22" t="s">
        <v>768</v>
      </c>
      <c r="E488" s="23">
        <v>35112</v>
      </c>
      <c r="F488" s="22" t="s">
        <v>33</v>
      </c>
      <c r="G488" s="22" t="s">
        <v>31</v>
      </c>
      <c r="H488" s="22" t="s">
        <v>32</v>
      </c>
      <c r="I488" s="64">
        <v>2</v>
      </c>
      <c r="J488" s="64">
        <v>4</v>
      </c>
      <c r="K488" s="64">
        <v>4</v>
      </c>
      <c r="L488" s="64">
        <v>3</v>
      </c>
      <c r="M488" s="64">
        <v>7</v>
      </c>
      <c r="N488" s="64">
        <v>15</v>
      </c>
      <c r="O488" s="64">
        <v>21</v>
      </c>
      <c r="P488" s="64">
        <v>16</v>
      </c>
      <c r="Q488" s="64">
        <v>12</v>
      </c>
      <c r="R488" s="64">
        <v>19</v>
      </c>
      <c r="S488" s="143">
        <f t="shared" si="38"/>
        <v>13.333333333333334</v>
      </c>
      <c r="T488" s="143">
        <f t="shared" si="39"/>
        <v>19.047619047619047</v>
      </c>
      <c r="U488" s="143">
        <f t="shared" si="40"/>
        <v>25</v>
      </c>
      <c r="V488" s="143">
        <f t="shared" si="36"/>
        <v>25</v>
      </c>
      <c r="W488" s="143">
        <f t="shared" si="37"/>
        <v>36.84210526315789</v>
      </c>
    </row>
    <row r="489" spans="1:23" x14ac:dyDescent="0.25">
      <c r="A489" s="21">
        <v>3543253</v>
      </c>
      <c r="B489" s="22" t="s">
        <v>579</v>
      </c>
      <c r="C489" s="22" t="s">
        <v>765</v>
      </c>
      <c r="D489" s="22" t="s">
        <v>766</v>
      </c>
      <c r="E489" s="23">
        <v>35161</v>
      </c>
      <c r="F489" s="22" t="s">
        <v>29</v>
      </c>
      <c r="G489" s="22" t="s">
        <v>27</v>
      </c>
      <c r="H489" s="22" t="s">
        <v>28</v>
      </c>
      <c r="I489" s="64">
        <v>40</v>
      </c>
      <c r="J489" s="64">
        <v>23</v>
      </c>
      <c r="K489" s="64">
        <v>25</v>
      </c>
      <c r="L489" s="64">
        <v>36</v>
      </c>
      <c r="M489" s="64">
        <v>37</v>
      </c>
      <c r="N489" s="64">
        <v>116</v>
      </c>
      <c r="O489" s="64">
        <v>109</v>
      </c>
      <c r="P489" s="64">
        <v>102</v>
      </c>
      <c r="Q489" s="64">
        <v>89</v>
      </c>
      <c r="R489" s="64">
        <v>100</v>
      </c>
      <c r="S489" s="143">
        <f t="shared" si="38"/>
        <v>34.482758620689658</v>
      </c>
      <c r="T489" s="143">
        <f t="shared" si="39"/>
        <v>21.100917431192663</v>
      </c>
      <c r="U489" s="143">
        <f t="shared" si="40"/>
        <v>24.509803921568626</v>
      </c>
      <c r="V489" s="143">
        <f t="shared" si="36"/>
        <v>40.449438202247187</v>
      </c>
      <c r="W489" s="143">
        <f t="shared" si="37"/>
        <v>37</v>
      </c>
    </row>
    <row r="490" spans="1:23" x14ac:dyDescent="0.25">
      <c r="A490" s="21">
        <v>3543303</v>
      </c>
      <c r="B490" s="22" t="s">
        <v>580</v>
      </c>
      <c r="C490" s="22" t="s">
        <v>785</v>
      </c>
      <c r="D490" s="22" t="s">
        <v>786</v>
      </c>
      <c r="E490" s="23">
        <v>35015</v>
      </c>
      <c r="F490" s="22" t="s">
        <v>237</v>
      </c>
      <c r="G490" s="22" t="s">
        <v>98</v>
      </c>
      <c r="H490" s="22" t="s">
        <v>99</v>
      </c>
      <c r="I490" s="64">
        <v>351</v>
      </c>
      <c r="J490" s="64">
        <v>350</v>
      </c>
      <c r="K490" s="64">
        <v>376</v>
      </c>
      <c r="L490" s="64">
        <v>404</v>
      </c>
      <c r="M490" s="64">
        <v>375</v>
      </c>
      <c r="N490" s="64">
        <v>1489</v>
      </c>
      <c r="O490" s="64">
        <v>1444</v>
      </c>
      <c r="P490" s="64">
        <v>1403</v>
      </c>
      <c r="Q490" s="64">
        <v>1436</v>
      </c>
      <c r="R490" s="64">
        <v>1321</v>
      </c>
      <c r="S490" s="143">
        <f t="shared" si="38"/>
        <v>23.572867696440564</v>
      </c>
      <c r="T490" s="143">
        <f t="shared" si="39"/>
        <v>24.238227146814403</v>
      </c>
      <c r="U490" s="143">
        <f t="shared" si="40"/>
        <v>26.799714896650034</v>
      </c>
      <c r="V490" s="143">
        <f t="shared" si="36"/>
        <v>28.133704735376046</v>
      </c>
      <c r="W490" s="143">
        <f t="shared" si="37"/>
        <v>28.387585162755492</v>
      </c>
    </row>
    <row r="491" spans="1:23" x14ac:dyDescent="0.25">
      <c r="A491" s="21">
        <v>3543402</v>
      </c>
      <c r="B491" s="22" t="s">
        <v>581</v>
      </c>
      <c r="C491" s="22" t="s">
        <v>769</v>
      </c>
      <c r="D491" s="22" t="s">
        <v>770</v>
      </c>
      <c r="E491" s="23">
        <v>35132</v>
      </c>
      <c r="F491" s="22" t="s">
        <v>227</v>
      </c>
      <c r="G491" s="22" t="s">
        <v>39</v>
      </c>
      <c r="H491" s="22" t="s">
        <v>40</v>
      </c>
      <c r="I491" s="64">
        <v>3239</v>
      </c>
      <c r="J491" s="64">
        <v>3356</v>
      </c>
      <c r="K491" s="64">
        <v>3716</v>
      </c>
      <c r="L491" s="64">
        <v>3938</v>
      </c>
      <c r="M491" s="64">
        <v>3814</v>
      </c>
      <c r="N491" s="64">
        <v>8291</v>
      </c>
      <c r="O491" s="64">
        <v>8230</v>
      </c>
      <c r="P491" s="64">
        <v>8627</v>
      </c>
      <c r="Q491" s="64">
        <v>8833</v>
      </c>
      <c r="R491" s="64">
        <v>8036</v>
      </c>
      <c r="S491" s="143">
        <f t="shared" si="38"/>
        <v>39.06645760463153</v>
      </c>
      <c r="T491" s="143">
        <f t="shared" si="39"/>
        <v>40.777642770352365</v>
      </c>
      <c r="U491" s="143">
        <f t="shared" si="40"/>
        <v>43.074069780920368</v>
      </c>
      <c r="V491" s="143">
        <f t="shared" si="36"/>
        <v>44.582814445828149</v>
      </c>
      <c r="W491" s="143">
        <f t="shared" si="37"/>
        <v>47.461423593827774</v>
      </c>
    </row>
    <row r="492" spans="1:23" x14ac:dyDescent="0.25">
      <c r="A492" s="21">
        <v>3543501</v>
      </c>
      <c r="B492" s="22" t="s">
        <v>589</v>
      </c>
      <c r="C492" s="22" t="s">
        <v>765</v>
      </c>
      <c r="D492" s="22" t="s">
        <v>766</v>
      </c>
      <c r="E492" s="23">
        <v>35162</v>
      </c>
      <c r="F492" s="22" t="s">
        <v>75</v>
      </c>
      <c r="G492" s="22" t="s">
        <v>27</v>
      </c>
      <c r="H492" s="22" t="s">
        <v>28</v>
      </c>
      <c r="I492" s="64">
        <v>35</v>
      </c>
      <c r="J492" s="64">
        <v>31</v>
      </c>
      <c r="K492" s="64">
        <v>33</v>
      </c>
      <c r="L492" s="64">
        <v>37</v>
      </c>
      <c r="M492" s="64">
        <v>39</v>
      </c>
      <c r="N492" s="64">
        <v>71</v>
      </c>
      <c r="O492" s="64">
        <v>68</v>
      </c>
      <c r="P492" s="64">
        <v>70</v>
      </c>
      <c r="Q492" s="64">
        <v>83</v>
      </c>
      <c r="R492" s="64">
        <v>81</v>
      </c>
      <c r="S492" s="143">
        <f t="shared" si="38"/>
        <v>49.295774647887328</v>
      </c>
      <c r="T492" s="143">
        <f t="shared" si="39"/>
        <v>45.588235294117645</v>
      </c>
      <c r="U492" s="143">
        <f t="shared" si="40"/>
        <v>47.142857142857139</v>
      </c>
      <c r="V492" s="143">
        <f t="shared" si="36"/>
        <v>44.578313253012048</v>
      </c>
      <c r="W492" s="143">
        <f t="shared" si="37"/>
        <v>48.148148148148145</v>
      </c>
    </row>
    <row r="493" spans="1:23" x14ac:dyDescent="0.25">
      <c r="A493" s="21">
        <v>3543600</v>
      </c>
      <c r="B493" s="22" t="s">
        <v>582</v>
      </c>
      <c r="C493" s="22" t="s">
        <v>769</v>
      </c>
      <c r="D493" s="22" t="s">
        <v>770</v>
      </c>
      <c r="E493" s="23">
        <v>35081</v>
      </c>
      <c r="F493" s="22" t="s">
        <v>229</v>
      </c>
      <c r="G493" s="22" t="s">
        <v>81</v>
      </c>
      <c r="H493" s="22" t="s">
        <v>82</v>
      </c>
      <c r="I493" s="64">
        <v>10</v>
      </c>
      <c r="J493" s="64">
        <v>10</v>
      </c>
      <c r="K493" s="64">
        <v>16</v>
      </c>
      <c r="L493" s="64">
        <v>10</v>
      </c>
      <c r="M493" s="64">
        <v>3</v>
      </c>
      <c r="N493" s="64">
        <v>49</v>
      </c>
      <c r="O493" s="64">
        <v>36</v>
      </c>
      <c r="P493" s="64">
        <v>43</v>
      </c>
      <c r="Q493" s="64">
        <v>39</v>
      </c>
      <c r="R493" s="64">
        <v>34</v>
      </c>
      <c r="S493" s="143">
        <f t="shared" si="38"/>
        <v>20.408163265306122</v>
      </c>
      <c r="T493" s="143">
        <f t="shared" si="39"/>
        <v>27.777777777777779</v>
      </c>
      <c r="U493" s="143">
        <f t="shared" si="40"/>
        <v>37.209302325581397</v>
      </c>
      <c r="V493" s="143">
        <f t="shared" si="36"/>
        <v>25.641025641025639</v>
      </c>
      <c r="W493" s="143">
        <f t="shared" si="37"/>
        <v>8.8235294117647065</v>
      </c>
    </row>
    <row r="494" spans="1:23" x14ac:dyDescent="0.25">
      <c r="A494" s="21">
        <v>3543709</v>
      </c>
      <c r="B494" s="22" t="s">
        <v>583</v>
      </c>
      <c r="C494" s="22" t="s">
        <v>769</v>
      </c>
      <c r="D494" s="22" t="s">
        <v>770</v>
      </c>
      <c r="E494" s="23">
        <v>35031</v>
      </c>
      <c r="F494" s="22" t="s">
        <v>57</v>
      </c>
      <c r="G494" s="22" t="s">
        <v>55</v>
      </c>
      <c r="H494" s="22" t="s">
        <v>56</v>
      </c>
      <c r="I494" s="64">
        <v>41</v>
      </c>
      <c r="J494" s="64">
        <v>37</v>
      </c>
      <c r="K494" s="64">
        <v>43</v>
      </c>
      <c r="L494" s="64">
        <v>45</v>
      </c>
      <c r="M494" s="64">
        <v>47</v>
      </c>
      <c r="N494" s="64">
        <v>143</v>
      </c>
      <c r="O494" s="64">
        <v>139</v>
      </c>
      <c r="P494" s="64">
        <v>131</v>
      </c>
      <c r="Q494" s="64">
        <v>134</v>
      </c>
      <c r="R494" s="64">
        <v>105</v>
      </c>
      <c r="S494" s="143">
        <f t="shared" si="38"/>
        <v>28.671328671328673</v>
      </c>
      <c r="T494" s="143">
        <f t="shared" si="39"/>
        <v>26.618705035971225</v>
      </c>
      <c r="U494" s="143">
        <f t="shared" si="40"/>
        <v>32.824427480916029</v>
      </c>
      <c r="V494" s="143">
        <f t="shared" si="36"/>
        <v>33.582089552238806</v>
      </c>
      <c r="W494" s="143">
        <f t="shared" si="37"/>
        <v>44.761904761904766</v>
      </c>
    </row>
    <row r="495" spans="1:23" x14ac:dyDescent="0.25">
      <c r="A495" s="21">
        <v>3543808</v>
      </c>
      <c r="B495" s="22" t="s">
        <v>584</v>
      </c>
      <c r="C495" s="22" t="s">
        <v>755</v>
      </c>
      <c r="D495" s="22" t="s">
        <v>756</v>
      </c>
      <c r="E495" s="23">
        <v>35095</v>
      </c>
      <c r="F495" s="22" t="s">
        <v>90</v>
      </c>
      <c r="G495" s="22" t="s">
        <v>2</v>
      </c>
      <c r="H495" s="22" t="s">
        <v>3</v>
      </c>
      <c r="I495" s="64">
        <v>54</v>
      </c>
      <c r="J495" s="64">
        <v>51</v>
      </c>
      <c r="K495" s="64">
        <v>39</v>
      </c>
      <c r="L495" s="64">
        <v>54</v>
      </c>
      <c r="M495" s="64">
        <v>31</v>
      </c>
      <c r="N495" s="64">
        <v>111</v>
      </c>
      <c r="O495" s="64">
        <v>98</v>
      </c>
      <c r="P495" s="64">
        <v>111</v>
      </c>
      <c r="Q495" s="64">
        <v>110</v>
      </c>
      <c r="R495" s="64">
        <v>89</v>
      </c>
      <c r="S495" s="143">
        <f t="shared" si="38"/>
        <v>48.648648648648653</v>
      </c>
      <c r="T495" s="143">
        <f t="shared" si="39"/>
        <v>52.040816326530617</v>
      </c>
      <c r="U495" s="143">
        <f t="shared" si="40"/>
        <v>35.135135135135137</v>
      </c>
      <c r="V495" s="143">
        <f t="shared" si="36"/>
        <v>49.090909090909093</v>
      </c>
      <c r="W495" s="143">
        <f t="shared" si="37"/>
        <v>34.831460674157306</v>
      </c>
    </row>
    <row r="496" spans="1:23" x14ac:dyDescent="0.25">
      <c r="A496" s="21">
        <v>3543907</v>
      </c>
      <c r="B496" s="22" t="s">
        <v>585</v>
      </c>
      <c r="C496" s="22" t="s">
        <v>763</v>
      </c>
      <c r="D496" s="22" t="s">
        <v>764</v>
      </c>
      <c r="E496" s="23">
        <v>35104</v>
      </c>
      <c r="F496" s="22" t="s">
        <v>61</v>
      </c>
      <c r="G496" s="22" t="s">
        <v>23</v>
      </c>
      <c r="H496" s="22" t="s">
        <v>24</v>
      </c>
      <c r="I496" s="64">
        <v>563</v>
      </c>
      <c r="J496" s="64">
        <v>507</v>
      </c>
      <c r="K496" s="64">
        <v>590</v>
      </c>
      <c r="L496" s="64">
        <v>585</v>
      </c>
      <c r="M496" s="64">
        <v>576</v>
      </c>
      <c r="N496" s="64">
        <v>2521</v>
      </c>
      <c r="O496" s="64">
        <v>2335</v>
      </c>
      <c r="P496" s="64">
        <v>2541</v>
      </c>
      <c r="Q496" s="64">
        <v>2572</v>
      </c>
      <c r="R496" s="64">
        <v>2383</v>
      </c>
      <c r="S496" s="143">
        <f t="shared" si="38"/>
        <v>22.332407774692584</v>
      </c>
      <c r="T496" s="143">
        <f t="shared" si="39"/>
        <v>21.713062098501069</v>
      </c>
      <c r="U496" s="143">
        <f t="shared" si="40"/>
        <v>23.219205037386857</v>
      </c>
      <c r="V496" s="143">
        <f t="shared" si="36"/>
        <v>22.744945567651634</v>
      </c>
      <c r="W496" s="143">
        <f t="shared" si="37"/>
        <v>24.171212757028957</v>
      </c>
    </row>
    <row r="497" spans="1:23" x14ac:dyDescent="0.25">
      <c r="A497" s="21">
        <v>3544004</v>
      </c>
      <c r="B497" s="22" t="s">
        <v>586</v>
      </c>
      <c r="C497" s="22" t="s">
        <v>763</v>
      </c>
      <c r="D497" s="22" t="s">
        <v>764</v>
      </c>
      <c r="E497" s="23">
        <v>35103</v>
      </c>
      <c r="F497" s="22" t="s">
        <v>24</v>
      </c>
      <c r="G497" s="22" t="s">
        <v>23</v>
      </c>
      <c r="H497" s="22" t="s">
        <v>24</v>
      </c>
      <c r="I497" s="64">
        <v>129</v>
      </c>
      <c r="J497" s="64">
        <v>123</v>
      </c>
      <c r="K497" s="64">
        <v>124</v>
      </c>
      <c r="L497" s="64">
        <v>120</v>
      </c>
      <c r="M497" s="64">
        <v>99</v>
      </c>
      <c r="N497" s="64">
        <v>429</v>
      </c>
      <c r="O497" s="64">
        <v>469</v>
      </c>
      <c r="P497" s="64">
        <v>447</v>
      </c>
      <c r="Q497" s="64">
        <v>449</v>
      </c>
      <c r="R497" s="64">
        <v>392</v>
      </c>
      <c r="S497" s="143">
        <f t="shared" si="38"/>
        <v>30.069930069930066</v>
      </c>
      <c r="T497" s="143">
        <f t="shared" si="39"/>
        <v>26.226012793176974</v>
      </c>
      <c r="U497" s="143">
        <f t="shared" si="40"/>
        <v>27.740492170022375</v>
      </c>
      <c r="V497" s="143">
        <f t="shared" si="36"/>
        <v>26.726057906458799</v>
      </c>
      <c r="W497" s="143">
        <f t="shared" si="37"/>
        <v>25.255102040816325</v>
      </c>
    </row>
    <row r="498" spans="1:23" x14ac:dyDescent="0.25">
      <c r="A498" s="21">
        <v>3544103</v>
      </c>
      <c r="B498" s="22" t="s">
        <v>587</v>
      </c>
      <c r="C498" s="22" t="s">
        <v>785</v>
      </c>
      <c r="D498" s="22" t="s">
        <v>786</v>
      </c>
      <c r="E498" s="23">
        <v>35015</v>
      </c>
      <c r="F498" s="22" t="s">
        <v>237</v>
      </c>
      <c r="G498" s="22" t="s">
        <v>98</v>
      </c>
      <c r="H498" s="22" t="s">
        <v>99</v>
      </c>
      <c r="I498" s="64">
        <v>254</v>
      </c>
      <c r="J498" s="64">
        <v>215</v>
      </c>
      <c r="K498" s="64">
        <v>209</v>
      </c>
      <c r="L498" s="64">
        <v>271</v>
      </c>
      <c r="M498" s="64">
        <v>231</v>
      </c>
      <c r="N498" s="64">
        <v>711</v>
      </c>
      <c r="O498" s="64">
        <v>618</v>
      </c>
      <c r="P498" s="64">
        <v>663</v>
      </c>
      <c r="Q498" s="64">
        <v>705</v>
      </c>
      <c r="R498" s="64">
        <v>597</v>
      </c>
      <c r="S498" s="143">
        <f t="shared" si="38"/>
        <v>35.72433192686357</v>
      </c>
      <c r="T498" s="143">
        <f t="shared" si="39"/>
        <v>34.789644012944983</v>
      </c>
      <c r="U498" s="143">
        <f t="shared" si="40"/>
        <v>31.52337858220211</v>
      </c>
      <c r="V498" s="143">
        <f t="shared" si="36"/>
        <v>38.439716312056738</v>
      </c>
      <c r="W498" s="143">
        <f t="shared" si="37"/>
        <v>38.693467336683419</v>
      </c>
    </row>
    <row r="499" spans="1:23" x14ac:dyDescent="0.25">
      <c r="A499" s="21">
        <v>3544202</v>
      </c>
      <c r="B499" s="22" t="s">
        <v>588</v>
      </c>
      <c r="C499" s="22" t="s">
        <v>757</v>
      </c>
      <c r="D499" s="22" t="s">
        <v>758</v>
      </c>
      <c r="E499" s="23">
        <v>35157</v>
      </c>
      <c r="F499" s="22" t="s">
        <v>48</v>
      </c>
      <c r="G499" s="22" t="s">
        <v>6</v>
      </c>
      <c r="H499" s="22" t="s">
        <v>7</v>
      </c>
      <c r="I499" s="64">
        <v>36</v>
      </c>
      <c r="J499" s="64">
        <v>27</v>
      </c>
      <c r="K499" s="64">
        <v>31</v>
      </c>
      <c r="L499" s="64">
        <v>20</v>
      </c>
      <c r="M499" s="64">
        <v>12</v>
      </c>
      <c r="N499" s="64">
        <v>158</v>
      </c>
      <c r="O499" s="64">
        <v>133</v>
      </c>
      <c r="P499" s="64">
        <v>135</v>
      </c>
      <c r="Q499" s="64">
        <v>140</v>
      </c>
      <c r="R499" s="64">
        <v>110</v>
      </c>
      <c r="S499" s="143">
        <f t="shared" si="38"/>
        <v>22.784810126582279</v>
      </c>
      <c r="T499" s="143">
        <f t="shared" si="39"/>
        <v>20.300751879699249</v>
      </c>
      <c r="U499" s="143">
        <f t="shared" si="40"/>
        <v>22.962962962962962</v>
      </c>
      <c r="V499" s="143">
        <f t="shared" si="36"/>
        <v>14.285714285714285</v>
      </c>
      <c r="W499" s="143">
        <f t="shared" si="37"/>
        <v>10.909090909090908</v>
      </c>
    </row>
    <row r="500" spans="1:23" x14ac:dyDescent="0.25">
      <c r="A500" s="21">
        <v>3544251</v>
      </c>
      <c r="B500" s="22" t="s">
        <v>590</v>
      </c>
      <c r="C500" s="22" t="s">
        <v>767</v>
      </c>
      <c r="D500" s="22" t="s">
        <v>768</v>
      </c>
      <c r="E500" s="23">
        <v>35115</v>
      </c>
      <c r="F500" s="22" t="s">
        <v>265</v>
      </c>
      <c r="G500" s="22" t="s">
        <v>31</v>
      </c>
      <c r="H500" s="22" t="s">
        <v>32</v>
      </c>
      <c r="I500" s="64">
        <v>79</v>
      </c>
      <c r="J500" s="64">
        <v>95</v>
      </c>
      <c r="K500" s="64">
        <v>69</v>
      </c>
      <c r="L500" s="64">
        <v>80</v>
      </c>
      <c r="M500" s="64">
        <v>86</v>
      </c>
      <c r="N500" s="64">
        <v>234</v>
      </c>
      <c r="O500" s="64">
        <v>254</v>
      </c>
      <c r="P500" s="64">
        <v>242</v>
      </c>
      <c r="Q500" s="64">
        <v>252</v>
      </c>
      <c r="R500" s="64">
        <v>277</v>
      </c>
      <c r="S500" s="143">
        <f t="shared" si="38"/>
        <v>33.760683760683762</v>
      </c>
      <c r="T500" s="143">
        <f t="shared" si="39"/>
        <v>37.401574803149607</v>
      </c>
      <c r="U500" s="143">
        <f t="shared" si="40"/>
        <v>28.512396694214875</v>
      </c>
      <c r="V500" s="143">
        <f t="shared" si="36"/>
        <v>31.746031746031743</v>
      </c>
      <c r="W500" s="143">
        <f t="shared" si="37"/>
        <v>31.046931407942242</v>
      </c>
    </row>
    <row r="501" spans="1:23" x14ac:dyDescent="0.25">
      <c r="A501" s="21">
        <v>3544301</v>
      </c>
      <c r="B501" s="22" t="s">
        <v>591</v>
      </c>
      <c r="C501" s="22" t="s">
        <v>771</v>
      </c>
      <c r="D501" s="22" t="s">
        <v>772</v>
      </c>
      <c r="E501" s="23">
        <v>35172</v>
      </c>
      <c r="F501" s="22" t="s">
        <v>71</v>
      </c>
      <c r="G501" s="22" t="s">
        <v>69</v>
      </c>
      <c r="H501" s="22" t="s">
        <v>70</v>
      </c>
      <c r="I501" s="64">
        <v>24</v>
      </c>
      <c r="J501" s="64">
        <v>29</v>
      </c>
      <c r="K501" s="64">
        <v>27</v>
      </c>
      <c r="L501" s="64">
        <v>28</v>
      </c>
      <c r="M501" s="64">
        <v>41</v>
      </c>
      <c r="N501" s="64">
        <v>128</v>
      </c>
      <c r="O501" s="64">
        <v>153</v>
      </c>
      <c r="P501" s="64">
        <v>127</v>
      </c>
      <c r="Q501" s="64">
        <v>141</v>
      </c>
      <c r="R501" s="64">
        <v>131</v>
      </c>
      <c r="S501" s="143">
        <f t="shared" si="38"/>
        <v>18.75</v>
      </c>
      <c r="T501" s="143">
        <f t="shared" si="39"/>
        <v>18.954248366013072</v>
      </c>
      <c r="U501" s="143">
        <f t="shared" si="40"/>
        <v>21.259842519685041</v>
      </c>
      <c r="V501" s="143">
        <f t="shared" si="36"/>
        <v>19.858156028368796</v>
      </c>
      <c r="W501" s="143">
        <f t="shared" si="37"/>
        <v>31.297709923664126</v>
      </c>
    </row>
    <row r="502" spans="1:23" x14ac:dyDescent="0.25">
      <c r="A502" s="21">
        <v>3544400</v>
      </c>
      <c r="B502" s="22" t="s">
        <v>592</v>
      </c>
      <c r="C502" s="22" t="s">
        <v>757</v>
      </c>
      <c r="D502" s="22" t="s">
        <v>758</v>
      </c>
      <c r="E502" s="23">
        <v>35021</v>
      </c>
      <c r="F502" s="22" t="s">
        <v>78</v>
      </c>
      <c r="G502" s="22" t="s">
        <v>43</v>
      </c>
      <c r="H502" s="22" t="s">
        <v>44</v>
      </c>
      <c r="I502" s="64">
        <v>10</v>
      </c>
      <c r="J502" s="64">
        <v>10</v>
      </c>
      <c r="K502" s="64">
        <v>15</v>
      </c>
      <c r="L502" s="64">
        <v>20</v>
      </c>
      <c r="M502" s="64">
        <v>17</v>
      </c>
      <c r="N502" s="64">
        <v>24</v>
      </c>
      <c r="O502" s="64">
        <v>27</v>
      </c>
      <c r="P502" s="64">
        <v>47</v>
      </c>
      <c r="Q502" s="64">
        <v>42</v>
      </c>
      <c r="R502" s="64">
        <v>32</v>
      </c>
      <c r="S502" s="143">
        <f t="shared" si="38"/>
        <v>41.666666666666671</v>
      </c>
      <c r="T502" s="143">
        <f t="shared" si="39"/>
        <v>37.037037037037038</v>
      </c>
      <c r="U502" s="143">
        <f t="shared" si="40"/>
        <v>31.914893617021278</v>
      </c>
      <c r="V502" s="143">
        <f t="shared" si="36"/>
        <v>47.619047619047613</v>
      </c>
      <c r="W502" s="143">
        <f t="shared" si="37"/>
        <v>53.125</v>
      </c>
    </row>
    <row r="503" spans="1:23" x14ac:dyDescent="0.25">
      <c r="A503" s="21">
        <v>3544509</v>
      </c>
      <c r="B503" s="22" t="s">
        <v>593</v>
      </c>
      <c r="C503" s="22" t="s">
        <v>757</v>
      </c>
      <c r="D503" s="22" t="s">
        <v>758</v>
      </c>
      <c r="E503" s="23">
        <v>35152</v>
      </c>
      <c r="F503" s="22" t="s">
        <v>462</v>
      </c>
      <c r="G503" s="22" t="s">
        <v>6</v>
      </c>
      <c r="H503" s="22" t="s">
        <v>7</v>
      </c>
      <c r="I503" s="64">
        <v>4</v>
      </c>
      <c r="J503" s="64">
        <v>4</v>
      </c>
      <c r="K503" s="64">
        <v>6</v>
      </c>
      <c r="L503" s="64">
        <v>7</v>
      </c>
      <c r="M503" s="64">
        <v>12</v>
      </c>
      <c r="N503" s="64">
        <v>17</v>
      </c>
      <c r="O503" s="64">
        <v>25</v>
      </c>
      <c r="P503" s="64">
        <v>34</v>
      </c>
      <c r="Q503" s="64">
        <v>29</v>
      </c>
      <c r="R503" s="64">
        <v>23</v>
      </c>
      <c r="S503" s="143">
        <f t="shared" si="38"/>
        <v>23.52941176470588</v>
      </c>
      <c r="T503" s="143">
        <f t="shared" si="39"/>
        <v>16</v>
      </c>
      <c r="U503" s="143">
        <f t="shared" si="40"/>
        <v>17.647058823529413</v>
      </c>
      <c r="V503" s="143">
        <f t="shared" si="36"/>
        <v>24.137931034482758</v>
      </c>
      <c r="W503" s="143">
        <f t="shared" si="37"/>
        <v>52.173913043478258</v>
      </c>
    </row>
    <row r="504" spans="1:23" x14ac:dyDescent="0.25">
      <c r="A504" s="21">
        <v>3544608</v>
      </c>
      <c r="B504" s="22" t="s">
        <v>594</v>
      </c>
      <c r="C504" s="22" t="s">
        <v>761</v>
      </c>
      <c r="D504" s="22" t="s">
        <v>762</v>
      </c>
      <c r="E504" s="23">
        <v>35065</v>
      </c>
      <c r="F504" s="22" t="s">
        <v>172</v>
      </c>
      <c r="G504" s="22" t="s">
        <v>19</v>
      </c>
      <c r="H504" s="22" t="s">
        <v>20</v>
      </c>
      <c r="I504" s="64">
        <v>15</v>
      </c>
      <c r="J504" s="64">
        <v>12</v>
      </c>
      <c r="K504" s="64">
        <v>15</v>
      </c>
      <c r="L504" s="64">
        <v>11</v>
      </c>
      <c r="M504" s="64">
        <v>18</v>
      </c>
      <c r="N504" s="64">
        <v>56</v>
      </c>
      <c r="O504" s="64">
        <v>50</v>
      </c>
      <c r="P504" s="64">
        <v>54</v>
      </c>
      <c r="Q504" s="64">
        <v>59</v>
      </c>
      <c r="R504" s="64">
        <v>60</v>
      </c>
      <c r="S504" s="143">
        <f t="shared" si="38"/>
        <v>26.785714285714285</v>
      </c>
      <c r="T504" s="143">
        <f t="shared" si="39"/>
        <v>24</v>
      </c>
      <c r="U504" s="143">
        <f t="shared" si="40"/>
        <v>27.777777777777779</v>
      </c>
      <c r="V504" s="143">
        <f t="shared" si="36"/>
        <v>18.64406779661017</v>
      </c>
      <c r="W504" s="143">
        <f t="shared" si="37"/>
        <v>30</v>
      </c>
    </row>
    <row r="505" spans="1:23" x14ac:dyDescent="0.25">
      <c r="A505" s="21">
        <v>3544707</v>
      </c>
      <c r="B505" s="22" t="s">
        <v>595</v>
      </c>
      <c r="C505" s="22" t="s">
        <v>755</v>
      </c>
      <c r="D505" s="22" t="s">
        <v>756</v>
      </c>
      <c r="E505" s="23">
        <v>35091</v>
      </c>
      <c r="F505" s="22" t="s">
        <v>4</v>
      </c>
      <c r="G505" s="22" t="s">
        <v>2</v>
      </c>
      <c r="H505" s="22" t="s">
        <v>3</v>
      </c>
      <c r="I505" s="64">
        <v>4</v>
      </c>
      <c r="J505" s="64">
        <v>11</v>
      </c>
      <c r="K505" s="64">
        <v>6</v>
      </c>
      <c r="L505" s="64">
        <v>2</v>
      </c>
      <c r="M505" s="64">
        <v>1</v>
      </c>
      <c r="N505" s="64">
        <v>32</v>
      </c>
      <c r="O505" s="64">
        <v>37</v>
      </c>
      <c r="P505" s="64">
        <v>31</v>
      </c>
      <c r="Q505" s="64">
        <v>30</v>
      </c>
      <c r="R505" s="64">
        <v>25</v>
      </c>
      <c r="S505" s="143">
        <f t="shared" si="38"/>
        <v>12.5</v>
      </c>
      <c r="T505" s="143">
        <f t="shared" si="39"/>
        <v>29.72972972972973</v>
      </c>
      <c r="U505" s="143">
        <f t="shared" si="40"/>
        <v>19.35483870967742</v>
      </c>
      <c r="V505" s="143">
        <f t="shared" si="36"/>
        <v>6.666666666666667</v>
      </c>
      <c r="W505" s="143">
        <f t="shared" si="37"/>
        <v>4</v>
      </c>
    </row>
    <row r="506" spans="1:23" x14ac:dyDescent="0.25">
      <c r="A506" s="21">
        <v>3544806</v>
      </c>
      <c r="B506" s="22" t="s">
        <v>596</v>
      </c>
      <c r="C506" s="22" t="s">
        <v>757</v>
      </c>
      <c r="D506" s="22" t="s">
        <v>758</v>
      </c>
      <c r="E506" s="23">
        <v>35151</v>
      </c>
      <c r="F506" s="22" t="s">
        <v>95</v>
      </c>
      <c r="G506" s="22" t="s">
        <v>6</v>
      </c>
      <c r="H506" s="22" t="s">
        <v>7</v>
      </c>
      <c r="I506" s="64">
        <v>4</v>
      </c>
      <c r="J506" s="64">
        <v>11</v>
      </c>
      <c r="K506" s="64">
        <v>9</v>
      </c>
      <c r="L506" s="64">
        <v>10</v>
      </c>
      <c r="M506" s="64">
        <v>14</v>
      </c>
      <c r="N506" s="64">
        <v>58</v>
      </c>
      <c r="O506" s="64">
        <v>71</v>
      </c>
      <c r="P506" s="64">
        <v>59</v>
      </c>
      <c r="Q506" s="64">
        <v>70</v>
      </c>
      <c r="R506" s="64">
        <v>57</v>
      </c>
      <c r="S506" s="143">
        <f t="shared" si="38"/>
        <v>6.8965517241379306</v>
      </c>
      <c r="T506" s="143">
        <f t="shared" si="39"/>
        <v>15.492957746478872</v>
      </c>
      <c r="U506" s="143">
        <f t="shared" si="40"/>
        <v>15.254237288135593</v>
      </c>
      <c r="V506" s="143">
        <f t="shared" si="36"/>
        <v>14.285714285714285</v>
      </c>
      <c r="W506" s="143">
        <f t="shared" si="37"/>
        <v>24.561403508771928</v>
      </c>
    </row>
    <row r="507" spans="1:23" x14ac:dyDescent="0.25">
      <c r="A507" s="21">
        <v>3544905</v>
      </c>
      <c r="B507" s="22" t="s">
        <v>597</v>
      </c>
      <c r="C507" s="22" t="s">
        <v>769</v>
      </c>
      <c r="D507" s="22" t="s">
        <v>770</v>
      </c>
      <c r="E507" s="23">
        <v>35082</v>
      </c>
      <c r="F507" s="22" t="s">
        <v>336</v>
      </c>
      <c r="G507" s="22" t="s">
        <v>81</v>
      </c>
      <c r="H507" s="22" t="s">
        <v>82</v>
      </c>
      <c r="I507" s="64">
        <v>18</v>
      </c>
      <c r="J507" s="64">
        <v>32</v>
      </c>
      <c r="K507" s="64">
        <v>19</v>
      </c>
      <c r="L507" s="64">
        <v>23</v>
      </c>
      <c r="M507" s="64">
        <v>31</v>
      </c>
      <c r="N507" s="64">
        <v>141</v>
      </c>
      <c r="O507" s="64">
        <v>147</v>
      </c>
      <c r="P507" s="64">
        <v>119</v>
      </c>
      <c r="Q507" s="64">
        <v>119</v>
      </c>
      <c r="R507" s="64">
        <v>121</v>
      </c>
      <c r="S507" s="143">
        <f t="shared" si="38"/>
        <v>12.76595744680851</v>
      </c>
      <c r="T507" s="143">
        <f t="shared" si="39"/>
        <v>21.768707482993197</v>
      </c>
      <c r="U507" s="143">
        <f t="shared" si="40"/>
        <v>15.966386554621847</v>
      </c>
      <c r="V507" s="143">
        <f t="shared" si="36"/>
        <v>19.327731092436977</v>
      </c>
      <c r="W507" s="143">
        <f t="shared" si="37"/>
        <v>25.619834710743799</v>
      </c>
    </row>
    <row r="508" spans="1:23" x14ac:dyDescent="0.25">
      <c r="A508" s="21">
        <v>3545001</v>
      </c>
      <c r="B508" s="22" t="s">
        <v>598</v>
      </c>
      <c r="C508" s="22" t="s">
        <v>773</v>
      </c>
      <c r="D508" s="22" t="s">
        <v>774</v>
      </c>
      <c r="E508" s="23">
        <v>35011</v>
      </c>
      <c r="F508" s="22" t="s">
        <v>100</v>
      </c>
      <c r="G508" s="22" t="s">
        <v>98</v>
      </c>
      <c r="H508" s="22" t="s">
        <v>99</v>
      </c>
      <c r="I508" s="64">
        <v>107</v>
      </c>
      <c r="J508" s="64">
        <v>101</v>
      </c>
      <c r="K508" s="64">
        <v>94</v>
      </c>
      <c r="L508" s="64">
        <v>80</v>
      </c>
      <c r="M508" s="64">
        <v>98</v>
      </c>
      <c r="N508" s="64">
        <v>213</v>
      </c>
      <c r="O508" s="64">
        <v>202</v>
      </c>
      <c r="P508" s="64">
        <v>189</v>
      </c>
      <c r="Q508" s="64">
        <v>181</v>
      </c>
      <c r="R508" s="64">
        <v>204</v>
      </c>
      <c r="S508" s="143">
        <f t="shared" si="38"/>
        <v>50.23474178403756</v>
      </c>
      <c r="T508" s="143">
        <f t="shared" si="39"/>
        <v>50</v>
      </c>
      <c r="U508" s="143">
        <f t="shared" si="40"/>
        <v>49.735449735449734</v>
      </c>
      <c r="V508" s="143">
        <f t="shared" si="36"/>
        <v>44.19889502762431</v>
      </c>
      <c r="W508" s="143">
        <f t="shared" si="37"/>
        <v>48.03921568627451</v>
      </c>
    </row>
    <row r="509" spans="1:23" x14ac:dyDescent="0.25">
      <c r="A509" s="21">
        <v>3545100</v>
      </c>
      <c r="B509" s="22" t="s">
        <v>599</v>
      </c>
      <c r="C509" s="22" t="s">
        <v>755</v>
      </c>
      <c r="D509" s="22" t="s">
        <v>756</v>
      </c>
      <c r="E509" s="23">
        <v>35091</v>
      </c>
      <c r="F509" s="22" t="s">
        <v>4</v>
      </c>
      <c r="G509" s="22" t="s">
        <v>2</v>
      </c>
      <c r="H509" s="22" t="s">
        <v>3</v>
      </c>
      <c r="I509" s="64">
        <v>17</v>
      </c>
      <c r="J509" s="64">
        <v>11</v>
      </c>
      <c r="K509" s="64">
        <v>6</v>
      </c>
      <c r="L509" s="64">
        <v>6</v>
      </c>
      <c r="M509" s="64">
        <v>17</v>
      </c>
      <c r="N509" s="64">
        <v>55</v>
      </c>
      <c r="O509" s="64">
        <v>60</v>
      </c>
      <c r="P509" s="64">
        <v>46</v>
      </c>
      <c r="Q509" s="64">
        <v>46</v>
      </c>
      <c r="R509" s="64">
        <v>63</v>
      </c>
      <c r="S509" s="143">
        <f t="shared" si="38"/>
        <v>30.909090909090907</v>
      </c>
      <c r="T509" s="143">
        <f t="shared" si="39"/>
        <v>18.333333333333332</v>
      </c>
      <c r="U509" s="143">
        <f t="shared" si="40"/>
        <v>13.043478260869565</v>
      </c>
      <c r="V509" s="143">
        <f t="shared" si="36"/>
        <v>13.043478260869565</v>
      </c>
      <c r="W509" s="143">
        <f t="shared" si="37"/>
        <v>26.984126984126984</v>
      </c>
    </row>
    <row r="510" spans="1:23" x14ac:dyDescent="0.25">
      <c r="A510" s="21">
        <v>3545159</v>
      </c>
      <c r="B510" s="22" t="s">
        <v>600</v>
      </c>
      <c r="C510" s="22" t="s">
        <v>763</v>
      </c>
      <c r="D510" s="22" t="s">
        <v>764</v>
      </c>
      <c r="E510" s="23">
        <v>35103</v>
      </c>
      <c r="F510" s="22" t="s">
        <v>24</v>
      </c>
      <c r="G510" s="22" t="s">
        <v>23</v>
      </c>
      <c r="H510" s="22" t="s">
        <v>24</v>
      </c>
      <c r="I510" s="64">
        <v>26</v>
      </c>
      <c r="J510" s="64">
        <v>21</v>
      </c>
      <c r="K510" s="64">
        <v>25</v>
      </c>
      <c r="L510" s="64">
        <v>31</v>
      </c>
      <c r="M510" s="64">
        <v>14</v>
      </c>
      <c r="N510" s="64">
        <v>93</v>
      </c>
      <c r="O510" s="64">
        <v>86</v>
      </c>
      <c r="P510" s="64">
        <v>86</v>
      </c>
      <c r="Q510" s="64">
        <v>116</v>
      </c>
      <c r="R510" s="64">
        <v>76</v>
      </c>
      <c r="S510" s="143">
        <f t="shared" si="38"/>
        <v>27.956989247311824</v>
      </c>
      <c r="T510" s="143">
        <f t="shared" si="39"/>
        <v>24.418604651162788</v>
      </c>
      <c r="U510" s="143">
        <f t="shared" si="40"/>
        <v>29.069767441860467</v>
      </c>
      <c r="V510" s="143">
        <f t="shared" si="36"/>
        <v>26.72413793103448</v>
      </c>
      <c r="W510" s="143">
        <f t="shared" si="37"/>
        <v>18.421052631578945</v>
      </c>
    </row>
    <row r="511" spans="1:23" x14ac:dyDescent="0.25">
      <c r="A511" s="21">
        <v>3545209</v>
      </c>
      <c r="B511" s="22" t="s">
        <v>601</v>
      </c>
      <c r="C511" s="22" t="s">
        <v>765</v>
      </c>
      <c r="D511" s="22" t="s">
        <v>766</v>
      </c>
      <c r="E511" s="23">
        <v>35163</v>
      </c>
      <c r="F511" s="22" t="s">
        <v>28</v>
      </c>
      <c r="G511" s="22" t="s">
        <v>27</v>
      </c>
      <c r="H511" s="22" t="s">
        <v>28</v>
      </c>
      <c r="I511" s="64">
        <v>545</v>
      </c>
      <c r="J511" s="64">
        <v>500</v>
      </c>
      <c r="K511" s="64">
        <v>435</v>
      </c>
      <c r="L511" s="64">
        <v>429</v>
      </c>
      <c r="M511" s="64">
        <v>505</v>
      </c>
      <c r="N511" s="64">
        <v>1540</v>
      </c>
      <c r="O511" s="64">
        <v>1564</v>
      </c>
      <c r="P511" s="64">
        <v>1558</v>
      </c>
      <c r="Q511" s="64">
        <v>1663</v>
      </c>
      <c r="R511" s="64">
        <v>1620</v>
      </c>
      <c r="S511" s="143">
        <f t="shared" si="38"/>
        <v>35.38961038961039</v>
      </c>
      <c r="T511" s="143">
        <f t="shared" si="39"/>
        <v>31.9693094629156</v>
      </c>
      <c r="U511" s="143">
        <f t="shared" si="40"/>
        <v>27.9204107830552</v>
      </c>
      <c r="V511" s="143">
        <f t="shared" si="36"/>
        <v>25.796752856283824</v>
      </c>
      <c r="W511" s="143">
        <f t="shared" si="37"/>
        <v>31.172839506172838</v>
      </c>
    </row>
    <row r="512" spans="1:23" x14ac:dyDescent="0.25">
      <c r="A512" s="21">
        <v>3545308</v>
      </c>
      <c r="B512" s="22" t="s">
        <v>602</v>
      </c>
      <c r="C512" s="22" t="s">
        <v>765</v>
      </c>
      <c r="D512" s="22" t="s">
        <v>766</v>
      </c>
      <c r="E512" s="23">
        <v>35163</v>
      </c>
      <c r="F512" s="22" t="s">
        <v>28</v>
      </c>
      <c r="G512" s="22" t="s">
        <v>27</v>
      </c>
      <c r="H512" s="22" t="s">
        <v>28</v>
      </c>
      <c r="I512" s="64">
        <v>236</v>
      </c>
      <c r="J512" s="64">
        <v>219</v>
      </c>
      <c r="K512" s="64">
        <v>222</v>
      </c>
      <c r="L512" s="64">
        <v>210</v>
      </c>
      <c r="M512" s="64">
        <v>240</v>
      </c>
      <c r="N512" s="64">
        <v>556</v>
      </c>
      <c r="O512" s="64">
        <v>603</v>
      </c>
      <c r="P512" s="64">
        <v>608</v>
      </c>
      <c r="Q512" s="64">
        <v>600</v>
      </c>
      <c r="R512" s="64">
        <v>592</v>
      </c>
      <c r="S512" s="143">
        <f t="shared" si="38"/>
        <v>42.446043165467628</v>
      </c>
      <c r="T512" s="143">
        <f t="shared" si="39"/>
        <v>36.318407960199004</v>
      </c>
      <c r="U512" s="143">
        <f t="shared" si="40"/>
        <v>36.513157894736842</v>
      </c>
      <c r="V512" s="143">
        <f t="shared" si="36"/>
        <v>35</v>
      </c>
      <c r="W512" s="143">
        <f t="shared" si="37"/>
        <v>40.54054054054054</v>
      </c>
    </row>
    <row r="513" spans="1:23" x14ac:dyDescent="0.25">
      <c r="A513" s="21">
        <v>3545407</v>
      </c>
      <c r="B513" s="22" t="s">
        <v>603</v>
      </c>
      <c r="C513" s="22" t="s">
        <v>755</v>
      </c>
      <c r="D513" s="22" t="s">
        <v>756</v>
      </c>
      <c r="E513" s="23">
        <v>35094</v>
      </c>
      <c r="F513" s="22" t="s">
        <v>136</v>
      </c>
      <c r="G513" s="22" t="s">
        <v>2</v>
      </c>
      <c r="H513" s="22" t="s">
        <v>3</v>
      </c>
      <c r="I513" s="64">
        <v>22</v>
      </c>
      <c r="J513" s="64">
        <v>27</v>
      </c>
      <c r="K513" s="64">
        <v>20</v>
      </c>
      <c r="L513" s="64">
        <v>24</v>
      </c>
      <c r="M513" s="64">
        <v>20</v>
      </c>
      <c r="N513" s="64">
        <v>104</v>
      </c>
      <c r="O513" s="64">
        <v>132</v>
      </c>
      <c r="P513" s="64">
        <v>115</v>
      </c>
      <c r="Q513" s="64">
        <v>120</v>
      </c>
      <c r="R513" s="64">
        <v>107</v>
      </c>
      <c r="S513" s="143">
        <f t="shared" si="38"/>
        <v>21.153846153846153</v>
      </c>
      <c r="T513" s="143">
        <f t="shared" si="39"/>
        <v>20.454545454545457</v>
      </c>
      <c r="U513" s="143">
        <f t="shared" si="40"/>
        <v>17.391304347826086</v>
      </c>
      <c r="V513" s="143">
        <f t="shared" si="36"/>
        <v>20</v>
      </c>
      <c r="W513" s="143">
        <f t="shared" si="37"/>
        <v>18.691588785046729</v>
      </c>
    </row>
    <row r="514" spans="1:23" x14ac:dyDescent="0.25">
      <c r="A514" s="21">
        <v>3545506</v>
      </c>
      <c r="B514" s="22" t="s">
        <v>604</v>
      </c>
      <c r="C514" s="22" t="s">
        <v>767</v>
      </c>
      <c r="D514" s="22" t="s">
        <v>768</v>
      </c>
      <c r="E514" s="23">
        <v>35112</v>
      </c>
      <c r="F514" s="22" t="s">
        <v>33</v>
      </c>
      <c r="G514" s="22" t="s">
        <v>31</v>
      </c>
      <c r="H514" s="22" t="s">
        <v>32</v>
      </c>
      <c r="I514" s="64">
        <v>13</v>
      </c>
      <c r="J514" s="64">
        <v>20</v>
      </c>
      <c r="K514" s="64">
        <v>16</v>
      </c>
      <c r="L514" s="64">
        <v>22</v>
      </c>
      <c r="M514" s="64">
        <v>13</v>
      </c>
      <c r="N514" s="64">
        <v>64</v>
      </c>
      <c r="O514" s="64">
        <v>56</v>
      </c>
      <c r="P514" s="64">
        <v>61</v>
      </c>
      <c r="Q514" s="64">
        <v>61</v>
      </c>
      <c r="R514" s="64">
        <v>49</v>
      </c>
      <c r="S514" s="143">
        <f t="shared" si="38"/>
        <v>20.3125</v>
      </c>
      <c r="T514" s="143">
        <f t="shared" si="39"/>
        <v>35.714285714285715</v>
      </c>
      <c r="U514" s="143">
        <f t="shared" si="40"/>
        <v>26.229508196721312</v>
      </c>
      <c r="V514" s="143">
        <f t="shared" si="36"/>
        <v>36.065573770491802</v>
      </c>
      <c r="W514" s="143">
        <f t="shared" si="37"/>
        <v>26.530612244897959</v>
      </c>
    </row>
    <row r="515" spans="1:23" x14ac:dyDescent="0.25">
      <c r="A515" s="21">
        <v>3545605</v>
      </c>
      <c r="B515" s="22" t="s">
        <v>605</v>
      </c>
      <c r="C515" s="22" t="s">
        <v>757</v>
      </c>
      <c r="D515" s="22" t="s">
        <v>758</v>
      </c>
      <c r="E515" s="23">
        <v>35151</v>
      </c>
      <c r="F515" s="22" t="s">
        <v>95</v>
      </c>
      <c r="G515" s="22" t="s">
        <v>6</v>
      </c>
      <c r="H515" s="22" t="s">
        <v>7</v>
      </c>
      <c r="I515" s="64">
        <v>22</v>
      </c>
      <c r="J515" s="64">
        <v>24</v>
      </c>
      <c r="K515" s="64">
        <v>16</v>
      </c>
      <c r="L515" s="64">
        <v>20</v>
      </c>
      <c r="M515" s="64">
        <v>22</v>
      </c>
      <c r="N515" s="64">
        <v>151</v>
      </c>
      <c r="O515" s="64">
        <v>169</v>
      </c>
      <c r="P515" s="64">
        <v>170</v>
      </c>
      <c r="Q515" s="64">
        <v>160</v>
      </c>
      <c r="R515" s="64">
        <v>188</v>
      </c>
      <c r="S515" s="143">
        <f t="shared" si="38"/>
        <v>14.569536423841059</v>
      </c>
      <c r="T515" s="143">
        <f t="shared" si="39"/>
        <v>14.201183431952662</v>
      </c>
      <c r="U515" s="143">
        <f t="shared" si="40"/>
        <v>9.4117647058823533</v>
      </c>
      <c r="V515" s="143">
        <f t="shared" si="36"/>
        <v>12.5</v>
      </c>
      <c r="W515" s="143">
        <f t="shared" si="37"/>
        <v>11.702127659574469</v>
      </c>
    </row>
    <row r="516" spans="1:23" x14ac:dyDescent="0.25">
      <c r="A516" s="21">
        <v>3545704</v>
      </c>
      <c r="B516" s="22" t="s">
        <v>606</v>
      </c>
      <c r="C516" s="22" t="s">
        <v>757</v>
      </c>
      <c r="D516" s="22" t="s">
        <v>758</v>
      </c>
      <c r="E516" s="23">
        <v>35153</v>
      </c>
      <c r="F516" s="22" t="s">
        <v>73</v>
      </c>
      <c r="G516" s="22" t="s">
        <v>6</v>
      </c>
      <c r="H516" s="22" t="s">
        <v>7</v>
      </c>
      <c r="I516" s="64">
        <v>8</v>
      </c>
      <c r="J516" s="64">
        <v>7</v>
      </c>
      <c r="K516" s="64">
        <v>16</v>
      </c>
      <c r="L516" s="64">
        <v>6</v>
      </c>
      <c r="M516" s="64">
        <v>8</v>
      </c>
      <c r="N516" s="64">
        <v>76</v>
      </c>
      <c r="O516" s="64">
        <v>63</v>
      </c>
      <c r="P516" s="64">
        <v>85</v>
      </c>
      <c r="Q516" s="64">
        <v>60</v>
      </c>
      <c r="R516" s="64">
        <v>65</v>
      </c>
      <c r="S516" s="143">
        <f t="shared" si="38"/>
        <v>10.526315789473683</v>
      </c>
      <c r="T516" s="143">
        <f t="shared" si="39"/>
        <v>11.111111111111111</v>
      </c>
      <c r="U516" s="143">
        <f t="shared" si="40"/>
        <v>18.823529411764707</v>
      </c>
      <c r="V516" s="143">
        <f t="shared" ref="V516:V579" si="41">L516/Q516*100</f>
        <v>10</v>
      </c>
      <c r="W516" s="143">
        <f t="shared" ref="W516:W579" si="42">M516/R516*100</f>
        <v>12.307692307692308</v>
      </c>
    </row>
    <row r="517" spans="1:23" x14ac:dyDescent="0.25">
      <c r="A517" s="21">
        <v>3545803</v>
      </c>
      <c r="B517" s="22" t="s">
        <v>607</v>
      </c>
      <c r="C517" s="22" t="s">
        <v>759</v>
      </c>
      <c r="D517" s="22" t="s">
        <v>760</v>
      </c>
      <c r="E517" s="23">
        <v>35072</v>
      </c>
      <c r="F517" s="22" t="s">
        <v>53</v>
      </c>
      <c r="G517" s="22" t="s">
        <v>15</v>
      </c>
      <c r="H517" s="22" t="s">
        <v>16</v>
      </c>
      <c r="I517" s="64">
        <v>736</v>
      </c>
      <c r="J517" s="64">
        <v>769</v>
      </c>
      <c r="K517" s="64">
        <v>896</v>
      </c>
      <c r="L517" s="64">
        <v>1073</v>
      </c>
      <c r="M517" s="64">
        <v>1095</v>
      </c>
      <c r="N517" s="64">
        <v>2327</v>
      </c>
      <c r="O517" s="64">
        <v>2212</v>
      </c>
      <c r="P517" s="64">
        <v>2329</v>
      </c>
      <c r="Q517" s="64">
        <v>2435</v>
      </c>
      <c r="R517" s="64">
        <v>2398</v>
      </c>
      <c r="S517" s="143">
        <f t="shared" ref="S517:S580" si="43">I517/N517*100</f>
        <v>31.628706489041686</v>
      </c>
      <c r="T517" s="143">
        <f t="shared" ref="T517:T580" si="44">J517/O517*100</f>
        <v>34.764918625678121</v>
      </c>
      <c r="U517" s="143">
        <f t="shared" ref="U517:U580" si="45">K517/P517*100</f>
        <v>38.471446972949764</v>
      </c>
      <c r="V517" s="143">
        <f t="shared" si="41"/>
        <v>44.06570841889117</v>
      </c>
      <c r="W517" s="143">
        <f t="shared" si="42"/>
        <v>45.663052543786485</v>
      </c>
    </row>
    <row r="518" spans="1:23" x14ac:dyDescent="0.25">
      <c r="A518" s="21">
        <v>3546009</v>
      </c>
      <c r="B518" s="22" t="s">
        <v>608</v>
      </c>
      <c r="C518" s="22" t="s">
        <v>771</v>
      </c>
      <c r="D518" s="22" t="s">
        <v>772</v>
      </c>
      <c r="E518" s="23">
        <v>35171</v>
      </c>
      <c r="F518" s="22" t="s">
        <v>167</v>
      </c>
      <c r="G518" s="22" t="s">
        <v>69</v>
      </c>
      <c r="H518" s="22" t="s">
        <v>70</v>
      </c>
      <c r="I518" s="64">
        <v>74</v>
      </c>
      <c r="J518" s="64">
        <v>77</v>
      </c>
      <c r="K518" s="64">
        <v>65</v>
      </c>
      <c r="L518" s="64">
        <v>91</v>
      </c>
      <c r="M518" s="64">
        <v>79</v>
      </c>
      <c r="N518" s="64">
        <v>161</v>
      </c>
      <c r="O518" s="64">
        <v>143</v>
      </c>
      <c r="P518" s="64">
        <v>139</v>
      </c>
      <c r="Q518" s="64">
        <v>166</v>
      </c>
      <c r="R518" s="64">
        <v>154</v>
      </c>
      <c r="S518" s="143">
        <f t="shared" si="43"/>
        <v>45.962732919254655</v>
      </c>
      <c r="T518" s="143">
        <f t="shared" si="44"/>
        <v>53.846153846153847</v>
      </c>
      <c r="U518" s="143">
        <f t="shared" si="45"/>
        <v>46.762589928057551</v>
      </c>
      <c r="V518" s="143">
        <f t="shared" si="41"/>
        <v>54.819277108433738</v>
      </c>
      <c r="W518" s="143">
        <f t="shared" si="42"/>
        <v>51.298701298701296</v>
      </c>
    </row>
    <row r="519" spans="1:23" x14ac:dyDescent="0.25">
      <c r="A519" s="21">
        <v>3546108</v>
      </c>
      <c r="B519" s="22" t="s">
        <v>609</v>
      </c>
      <c r="C519" s="22" t="s">
        <v>757</v>
      </c>
      <c r="D519" s="22" t="s">
        <v>758</v>
      </c>
      <c r="E519" s="23">
        <v>35152</v>
      </c>
      <c r="F519" s="22" t="s">
        <v>462</v>
      </c>
      <c r="G519" s="22" t="s">
        <v>6</v>
      </c>
      <c r="H519" s="22" t="s">
        <v>7</v>
      </c>
      <c r="I519" s="64">
        <v>5</v>
      </c>
      <c r="J519" s="64">
        <v>4</v>
      </c>
      <c r="K519" s="64">
        <v>11</v>
      </c>
      <c r="L519" s="64">
        <v>4</v>
      </c>
      <c r="M519" s="64">
        <v>3</v>
      </c>
      <c r="N519" s="64">
        <v>22</v>
      </c>
      <c r="O519" s="64">
        <v>22</v>
      </c>
      <c r="P519" s="64">
        <v>40</v>
      </c>
      <c r="Q519" s="64">
        <v>19</v>
      </c>
      <c r="R519" s="64">
        <v>18</v>
      </c>
      <c r="S519" s="143">
        <f t="shared" si="43"/>
        <v>22.727272727272727</v>
      </c>
      <c r="T519" s="143">
        <f t="shared" si="44"/>
        <v>18.181818181818183</v>
      </c>
      <c r="U519" s="143">
        <f t="shared" si="45"/>
        <v>27.500000000000004</v>
      </c>
      <c r="V519" s="143">
        <f t="shared" si="41"/>
        <v>21.052631578947366</v>
      </c>
      <c r="W519" s="143">
        <f t="shared" si="42"/>
        <v>16.666666666666664</v>
      </c>
    </row>
    <row r="520" spans="1:23" x14ac:dyDescent="0.25">
      <c r="A520" s="21">
        <v>3546207</v>
      </c>
      <c r="B520" s="22" t="s">
        <v>610</v>
      </c>
      <c r="C520" s="22" t="s">
        <v>763</v>
      </c>
      <c r="D520" s="22" t="s">
        <v>764</v>
      </c>
      <c r="E520" s="23">
        <v>35101</v>
      </c>
      <c r="F520" s="22" t="s">
        <v>88</v>
      </c>
      <c r="G520" s="22" t="s">
        <v>23</v>
      </c>
      <c r="H520" s="22" t="s">
        <v>24</v>
      </c>
      <c r="I520" s="64">
        <v>15</v>
      </c>
      <c r="J520" s="64">
        <v>13</v>
      </c>
      <c r="K520" s="64">
        <v>9</v>
      </c>
      <c r="L520" s="64">
        <v>15</v>
      </c>
      <c r="M520" s="64">
        <v>17</v>
      </c>
      <c r="N520" s="64">
        <v>36</v>
      </c>
      <c r="O520" s="64">
        <v>44</v>
      </c>
      <c r="P520" s="64">
        <v>34</v>
      </c>
      <c r="Q520" s="64">
        <v>43</v>
      </c>
      <c r="R520" s="64">
        <v>33</v>
      </c>
      <c r="S520" s="143">
        <f t="shared" si="43"/>
        <v>41.666666666666671</v>
      </c>
      <c r="T520" s="143">
        <f t="shared" si="44"/>
        <v>29.545454545454547</v>
      </c>
      <c r="U520" s="143">
        <f t="shared" si="45"/>
        <v>26.47058823529412</v>
      </c>
      <c r="V520" s="143">
        <f t="shared" si="41"/>
        <v>34.883720930232556</v>
      </c>
      <c r="W520" s="143">
        <f t="shared" si="42"/>
        <v>51.515151515151516</v>
      </c>
    </row>
    <row r="521" spans="1:23" x14ac:dyDescent="0.25">
      <c r="A521" s="21">
        <v>3546256</v>
      </c>
      <c r="B521" s="22" t="s">
        <v>611</v>
      </c>
      <c r="C521" s="22" t="s">
        <v>769</v>
      </c>
      <c r="D521" s="22" t="s">
        <v>770</v>
      </c>
      <c r="E521" s="23">
        <v>35133</v>
      </c>
      <c r="F521" s="22" t="s">
        <v>41</v>
      </c>
      <c r="G521" s="22" t="s">
        <v>39</v>
      </c>
      <c r="H521" s="22" t="s">
        <v>40</v>
      </c>
      <c r="I521" s="64">
        <v>4</v>
      </c>
      <c r="J521" s="64">
        <v>2</v>
      </c>
      <c r="K521" s="64">
        <v>2</v>
      </c>
      <c r="L521" s="64">
        <v>4</v>
      </c>
      <c r="M521" s="64">
        <v>3</v>
      </c>
      <c r="N521" s="64">
        <v>30</v>
      </c>
      <c r="O521" s="64">
        <v>30</v>
      </c>
      <c r="P521" s="64">
        <v>21</v>
      </c>
      <c r="Q521" s="64">
        <v>21</v>
      </c>
      <c r="R521" s="64">
        <v>28</v>
      </c>
      <c r="S521" s="143">
        <f t="shared" si="43"/>
        <v>13.333333333333334</v>
      </c>
      <c r="T521" s="143">
        <f t="shared" si="44"/>
        <v>6.666666666666667</v>
      </c>
      <c r="U521" s="143">
        <f t="shared" si="45"/>
        <v>9.5238095238095237</v>
      </c>
      <c r="V521" s="143">
        <f t="shared" si="41"/>
        <v>19.047619047619047</v>
      </c>
      <c r="W521" s="143">
        <f t="shared" si="42"/>
        <v>10.714285714285714</v>
      </c>
    </row>
    <row r="522" spans="1:23" x14ac:dyDescent="0.25">
      <c r="A522" s="21">
        <v>3546306</v>
      </c>
      <c r="B522" s="22" t="s">
        <v>612</v>
      </c>
      <c r="C522" s="22" t="s">
        <v>759</v>
      </c>
      <c r="D522" s="22" t="s">
        <v>760</v>
      </c>
      <c r="E522" s="23">
        <v>35142</v>
      </c>
      <c r="F522" s="22" t="s">
        <v>12</v>
      </c>
      <c r="G522" s="22" t="s">
        <v>10</v>
      </c>
      <c r="H522" s="22" t="s">
        <v>11</v>
      </c>
      <c r="I522" s="64">
        <v>200</v>
      </c>
      <c r="J522" s="64">
        <v>168</v>
      </c>
      <c r="K522" s="64">
        <v>164</v>
      </c>
      <c r="L522" s="64">
        <v>140</v>
      </c>
      <c r="M522" s="64">
        <v>139</v>
      </c>
      <c r="N522" s="64">
        <v>431</v>
      </c>
      <c r="O522" s="64">
        <v>444</v>
      </c>
      <c r="P522" s="64">
        <v>385</v>
      </c>
      <c r="Q522" s="64">
        <v>393</v>
      </c>
      <c r="R522" s="64">
        <v>389</v>
      </c>
      <c r="S522" s="143">
        <f t="shared" si="43"/>
        <v>46.403712296983755</v>
      </c>
      <c r="T522" s="143">
        <f t="shared" si="44"/>
        <v>37.837837837837839</v>
      </c>
      <c r="U522" s="143">
        <f t="shared" si="45"/>
        <v>42.597402597402592</v>
      </c>
      <c r="V522" s="143">
        <f t="shared" si="41"/>
        <v>35.623409669211199</v>
      </c>
      <c r="W522" s="143">
        <f t="shared" si="42"/>
        <v>35.732647814910024</v>
      </c>
    </row>
    <row r="523" spans="1:23" x14ac:dyDescent="0.25">
      <c r="A523" s="21">
        <v>3546405</v>
      </c>
      <c r="B523" s="22" t="s">
        <v>613</v>
      </c>
      <c r="C523" s="22" t="s">
        <v>755</v>
      </c>
      <c r="D523" s="22" t="s">
        <v>756</v>
      </c>
      <c r="E523" s="23">
        <v>35094</v>
      </c>
      <c r="F523" s="22" t="s">
        <v>136</v>
      </c>
      <c r="G523" s="22" t="s">
        <v>2</v>
      </c>
      <c r="H523" s="22" t="s">
        <v>3</v>
      </c>
      <c r="I523" s="64">
        <v>206</v>
      </c>
      <c r="J523" s="64">
        <v>168</v>
      </c>
      <c r="K523" s="64">
        <v>184</v>
      </c>
      <c r="L523" s="64">
        <v>187</v>
      </c>
      <c r="M523" s="64">
        <v>163</v>
      </c>
      <c r="N523" s="64">
        <v>586</v>
      </c>
      <c r="O523" s="64">
        <v>567</v>
      </c>
      <c r="P523" s="64">
        <v>604</v>
      </c>
      <c r="Q523" s="64">
        <v>586</v>
      </c>
      <c r="R523" s="64">
        <v>563</v>
      </c>
      <c r="S523" s="143">
        <f t="shared" si="43"/>
        <v>35.153583617747444</v>
      </c>
      <c r="T523" s="143">
        <f t="shared" si="44"/>
        <v>29.629629629629626</v>
      </c>
      <c r="U523" s="143">
        <f t="shared" si="45"/>
        <v>30.463576158940398</v>
      </c>
      <c r="V523" s="143">
        <f t="shared" si="41"/>
        <v>31.911262798634809</v>
      </c>
      <c r="W523" s="143">
        <f t="shared" si="42"/>
        <v>28.952042628774421</v>
      </c>
    </row>
    <row r="524" spans="1:23" x14ac:dyDescent="0.25">
      <c r="A524" s="21">
        <v>3546504</v>
      </c>
      <c r="B524" s="22" t="s">
        <v>614</v>
      </c>
      <c r="C524" s="22" t="s">
        <v>769</v>
      </c>
      <c r="D524" s="22" t="s">
        <v>770</v>
      </c>
      <c r="E524" s="23">
        <v>35033</v>
      </c>
      <c r="F524" s="22" t="s">
        <v>192</v>
      </c>
      <c r="G524" s="22" t="s">
        <v>55</v>
      </c>
      <c r="H524" s="22" t="s">
        <v>56</v>
      </c>
      <c r="I524" s="64">
        <v>11</v>
      </c>
      <c r="J524" s="64">
        <v>14</v>
      </c>
      <c r="K524" s="64">
        <v>11</v>
      </c>
      <c r="L524" s="64">
        <v>11</v>
      </c>
      <c r="M524" s="64">
        <v>14</v>
      </c>
      <c r="N524" s="64">
        <v>80</v>
      </c>
      <c r="O524" s="64">
        <v>59</v>
      </c>
      <c r="P524" s="64">
        <v>64</v>
      </c>
      <c r="Q524" s="64">
        <v>44</v>
      </c>
      <c r="R524" s="64">
        <v>59</v>
      </c>
      <c r="S524" s="143">
        <f t="shared" si="43"/>
        <v>13.750000000000002</v>
      </c>
      <c r="T524" s="143">
        <f t="shared" si="44"/>
        <v>23.728813559322035</v>
      </c>
      <c r="U524" s="143">
        <f t="shared" si="45"/>
        <v>17.1875</v>
      </c>
      <c r="V524" s="143">
        <f t="shared" si="41"/>
        <v>25</v>
      </c>
      <c r="W524" s="143">
        <f t="shared" si="42"/>
        <v>23.728813559322035</v>
      </c>
    </row>
    <row r="525" spans="1:23" x14ac:dyDescent="0.25">
      <c r="A525" s="21">
        <v>3546603</v>
      </c>
      <c r="B525" s="22" t="s">
        <v>615</v>
      </c>
      <c r="C525" s="22" t="s">
        <v>757</v>
      </c>
      <c r="D525" s="22" t="s">
        <v>758</v>
      </c>
      <c r="E525" s="23">
        <v>35152</v>
      </c>
      <c r="F525" s="22" t="s">
        <v>462</v>
      </c>
      <c r="G525" s="22" t="s">
        <v>6</v>
      </c>
      <c r="H525" s="22" t="s">
        <v>7</v>
      </c>
      <c r="I525" s="64">
        <v>77</v>
      </c>
      <c r="J525" s="64">
        <v>77</v>
      </c>
      <c r="K525" s="64">
        <v>80</v>
      </c>
      <c r="L525" s="64">
        <v>88</v>
      </c>
      <c r="M525" s="64">
        <v>91</v>
      </c>
      <c r="N525" s="64">
        <v>351</v>
      </c>
      <c r="O525" s="64">
        <v>322</v>
      </c>
      <c r="P525" s="64">
        <v>383</v>
      </c>
      <c r="Q525" s="64">
        <v>432</v>
      </c>
      <c r="R525" s="64">
        <v>354</v>
      </c>
      <c r="S525" s="143">
        <f t="shared" si="43"/>
        <v>21.937321937321936</v>
      </c>
      <c r="T525" s="143">
        <f t="shared" si="44"/>
        <v>23.913043478260871</v>
      </c>
      <c r="U525" s="143">
        <f t="shared" si="45"/>
        <v>20.887728459530024</v>
      </c>
      <c r="V525" s="143">
        <f t="shared" si="41"/>
        <v>20.37037037037037</v>
      </c>
      <c r="W525" s="143">
        <f t="shared" si="42"/>
        <v>25.70621468926554</v>
      </c>
    </row>
    <row r="526" spans="1:23" x14ac:dyDescent="0.25">
      <c r="A526" s="21">
        <v>3546702</v>
      </c>
      <c r="B526" s="22" t="s">
        <v>616</v>
      </c>
      <c r="C526" s="22" t="s">
        <v>763</v>
      </c>
      <c r="D526" s="22" t="s">
        <v>764</v>
      </c>
      <c r="E526" s="23">
        <v>35104</v>
      </c>
      <c r="F526" s="22" t="s">
        <v>61</v>
      </c>
      <c r="G526" s="22" t="s">
        <v>23</v>
      </c>
      <c r="H526" s="22" t="s">
        <v>24</v>
      </c>
      <c r="I526" s="64">
        <v>83</v>
      </c>
      <c r="J526" s="64">
        <v>73</v>
      </c>
      <c r="K526" s="64">
        <v>94</v>
      </c>
      <c r="L526" s="64">
        <v>107</v>
      </c>
      <c r="M526" s="64">
        <v>86</v>
      </c>
      <c r="N526" s="64">
        <v>352</v>
      </c>
      <c r="O526" s="64">
        <v>324</v>
      </c>
      <c r="P526" s="64">
        <v>341</v>
      </c>
      <c r="Q526" s="64">
        <v>368</v>
      </c>
      <c r="R526" s="64">
        <v>325</v>
      </c>
      <c r="S526" s="143">
        <f t="shared" si="43"/>
        <v>23.579545454545457</v>
      </c>
      <c r="T526" s="143">
        <f t="shared" si="44"/>
        <v>22.530864197530864</v>
      </c>
      <c r="U526" s="143">
        <f t="shared" si="45"/>
        <v>27.565982404692079</v>
      </c>
      <c r="V526" s="143">
        <f t="shared" si="41"/>
        <v>29.076086956521742</v>
      </c>
      <c r="W526" s="143">
        <f t="shared" si="42"/>
        <v>26.461538461538463</v>
      </c>
    </row>
    <row r="527" spans="1:23" x14ac:dyDescent="0.25">
      <c r="A527" s="21">
        <v>3546801</v>
      </c>
      <c r="B527" s="22" t="s">
        <v>617</v>
      </c>
      <c r="C527" s="22" t="s">
        <v>773</v>
      </c>
      <c r="D527" s="22" t="s">
        <v>774</v>
      </c>
      <c r="E527" s="23">
        <v>35011</v>
      </c>
      <c r="F527" s="22" t="s">
        <v>100</v>
      </c>
      <c r="G527" s="22" t="s">
        <v>98</v>
      </c>
      <c r="H527" s="22" t="s">
        <v>99</v>
      </c>
      <c r="I527" s="64">
        <v>234</v>
      </c>
      <c r="J527" s="64">
        <v>237</v>
      </c>
      <c r="K527" s="64">
        <v>242</v>
      </c>
      <c r="L527" s="64">
        <v>293</v>
      </c>
      <c r="M527" s="64">
        <v>258</v>
      </c>
      <c r="N527" s="64">
        <v>710</v>
      </c>
      <c r="O527" s="64">
        <v>747</v>
      </c>
      <c r="P527" s="64">
        <v>784</v>
      </c>
      <c r="Q527" s="64">
        <v>794</v>
      </c>
      <c r="R527" s="64">
        <v>715</v>
      </c>
      <c r="S527" s="143">
        <f t="shared" si="43"/>
        <v>32.95774647887324</v>
      </c>
      <c r="T527" s="143">
        <f t="shared" si="44"/>
        <v>31.726907630522089</v>
      </c>
      <c r="U527" s="143">
        <f t="shared" si="45"/>
        <v>30.867346938775508</v>
      </c>
      <c r="V527" s="143">
        <f t="shared" si="41"/>
        <v>36.901763224181359</v>
      </c>
      <c r="W527" s="143">
        <f t="shared" si="42"/>
        <v>36.083916083916087</v>
      </c>
    </row>
    <row r="528" spans="1:23" x14ac:dyDescent="0.25">
      <c r="A528" s="21">
        <v>3546900</v>
      </c>
      <c r="B528" s="22" t="s">
        <v>618</v>
      </c>
      <c r="C528" s="22" t="s">
        <v>769</v>
      </c>
      <c r="D528" s="22" t="s">
        <v>770</v>
      </c>
      <c r="E528" s="23">
        <v>35031</v>
      </c>
      <c r="F528" s="22" t="s">
        <v>57</v>
      </c>
      <c r="G528" s="22" t="s">
        <v>55</v>
      </c>
      <c r="H528" s="22" t="s">
        <v>56</v>
      </c>
      <c r="I528" s="64">
        <v>32</v>
      </c>
      <c r="J528" s="64">
        <v>27</v>
      </c>
      <c r="K528" s="64">
        <v>19</v>
      </c>
      <c r="L528" s="64">
        <v>39</v>
      </c>
      <c r="M528" s="64">
        <v>36</v>
      </c>
      <c r="N528" s="64">
        <v>107</v>
      </c>
      <c r="O528" s="64">
        <v>120</v>
      </c>
      <c r="P528" s="64">
        <v>103</v>
      </c>
      <c r="Q528" s="64">
        <v>129</v>
      </c>
      <c r="R528" s="64">
        <v>108</v>
      </c>
      <c r="S528" s="143">
        <f t="shared" si="43"/>
        <v>29.906542056074763</v>
      </c>
      <c r="T528" s="143">
        <f t="shared" si="44"/>
        <v>22.5</v>
      </c>
      <c r="U528" s="143">
        <f t="shared" si="45"/>
        <v>18.446601941747574</v>
      </c>
      <c r="V528" s="143">
        <f t="shared" si="41"/>
        <v>30.232558139534881</v>
      </c>
      <c r="W528" s="143">
        <f t="shared" si="42"/>
        <v>33.333333333333329</v>
      </c>
    </row>
    <row r="529" spans="1:23" x14ac:dyDescent="0.25">
      <c r="A529" s="21">
        <v>3547007</v>
      </c>
      <c r="B529" s="22" t="s">
        <v>619</v>
      </c>
      <c r="C529" s="22" t="s">
        <v>763</v>
      </c>
      <c r="D529" s="22" t="s">
        <v>764</v>
      </c>
      <c r="E529" s="23">
        <v>35103</v>
      </c>
      <c r="F529" s="22" t="s">
        <v>24</v>
      </c>
      <c r="G529" s="22" t="s">
        <v>23</v>
      </c>
      <c r="H529" s="22" t="s">
        <v>24</v>
      </c>
      <c r="I529" s="64">
        <v>40</v>
      </c>
      <c r="J529" s="64">
        <v>35</v>
      </c>
      <c r="K529" s="64">
        <v>29</v>
      </c>
      <c r="L529" s="64">
        <v>42</v>
      </c>
      <c r="M529" s="64">
        <v>21</v>
      </c>
      <c r="N529" s="64">
        <v>79</v>
      </c>
      <c r="O529" s="64">
        <v>90</v>
      </c>
      <c r="P529" s="64">
        <v>90</v>
      </c>
      <c r="Q529" s="64">
        <v>81</v>
      </c>
      <c r="R529" s="64">
        <v>81</v>
      </c>
      <c r="S529" s="143">
        <f t="shared" si="43"/>
        <v>50.632911392405063</v>
      </c>
      <c r="T529" s="143">
        <f t="shared" si="44"/>
        <v>38.888888888888893</v>
      </c>
      <c r="U529" s="143">
        <f t="shared" si="45"/>
        <v>32.222222222222221</v>
      </c>
      <c r="V529" s="143">
        <f t="shared" si="41"/>
        <v>51.851851851851848</v>
      </c>
      <c r="W529" s="143">
        <f t="shared" si="42"/>
        <v>25.925925925925924</v>
      </c>
    </row>
    <row r="530" spans="1:23" x14ac:dyDescent="0.25">
      <c r="A530" s="21">
        <v>3547106</v>
      </c>
      <c r="B530" s="22" t="s">
        <v>620</v>
      </c>
      <c r="C530" s="22" t="s">
        <v>767</v>
      </c>
      <c r="D530" s="22" t="s">
        <v>768</v>
      </c>
      <c r="E530" s="23">
        <v>35111</v>
      </c>
      <c r="F530" s="22" t="s">
        <v>245</v>
      </c>
      <c r="G530" s="22" t="s">
        <v>31</v>
      </c>
      <c r="H530" s="22" t="s">
        <v>32</v>
      </c>
      <c r="I530" s="64">
        <v>12</v>
      </c>
      <c r="J530" s="64">
        <v>6</v>
      </c>
      <c r="K530" s="64">
        <v>7</v>
      </c>
      <c r="L530" s="64">
        <v>6</v>
      </c>
      <c r="M530" s="64">
        <v>11</v>
      </c>
      <c r="N530" s="64">
        <v>34</v>
      </c>
      <c r="O530" s="64">
        <v>39</v>
      </c>
      <c r="P530" s="64">
        <v>41</v>
      </c>
      <c r="Q530" s="64">
        <v>37</v>
      </c>
      <c r="R530" s="64">
        <v>40</v>
      </c>
      <c r="S530" s="143">
        <f t="shared" si="43"/>
        <v>35.294117647058826</v>
      </c>
      <c r="T530" s="143">
        <f t="shared" si="44"/>
        <v>15.384615384615385</v>
      </c>
      <c r="U530" s="143">
        <f t="shared" si="45"/>
        <v>17.073170731707318</v>
      </c>
      <c r="V530" s="143">
        <f t="shared" si="41"/>
        <v>16.216216216216218</v>
      </c>
      <c r="W530" s="143">
        <f t="shared" si="42"/>
        <v>27.500000000000004</v>
      </c>
    </row>
    <row r="531" spans="1:23" x14ac:dyDescent="0.25">
      <c r="A531" s="21">
        <v>3547205</v>
      </c>
      <c r="B531" s="22" t="s">
        <v>625</v>
      </c>
      <c r="C531" s="22" t="s">
        <v>757</v>
      </c>
      <c r="D531" s="22" t="s">
        <v>758</v>
      </c>
      <c r="E531" s="23">
        <v>35153</v>
      </c>
      <c r="F531" s="22" t="s">
        <v>73</v>
      </c>
      <c r="G531" s="22" t="s">
        <v>6</v>
      </c>
      <c r="H531" s="22" t="s">
        <v>7</v>
      </c>
      <c r="I531" s="64">
        <v>3</v>
      </c>
      <c r="J531" s="64">
        <v>2</v>
      </c>
      <c r="K531" s="64">
        <v>0</v>
      </c>
      <c r="L531" s="64">
        <v>0</v>
      </c>
      <c r="M531" s="64">
        <v>3</v>
      </c>
      <c r="N531" s="64">
        <v>11</v>
      </c>
      <c r="O531" s="64">
        <v>11</v>
      </c>
      <c r="P531" s="64">
        <v>18</v>
      </c>
      <c r="Q531" s="64">
        <v>9</v>
      </c>
      <c r="R531" s="64">
        <v>12</v>
      </c>
      <c r="S531" s="143">
        <f t="shared" si="43"/>
        <v>27.27272727272727</v>
      </c>
      <c r="T531" s="143">
        <f t="shared" si="44"/>
        <v>18.181818181818183</v>
      </c>
      <c r="U531" s="143">
        <f t="shared" si="45"/>
        <v>0</v>
      </c>
      <c r="V531" s="143">
        <f t="shared" si="41"/>
        <v>0</v>
      </c>
      <c r="W531" s="143">
        <f t="shared" si="42"/>
        <v>25</v>
      </c>
    </row>
    <row r="532" spans="1:23" x14ac:dyDescent="0.25">
      <c r="A532" s="21">
        <v>3547304</v>
      </c>
      <c r="B532" s="22" t="s">
        <v>626</v>
      </c>
      <c r="C532" s="22" t="s">
        <v>779</v>
      </c>
      <c r="D532" s="22" t="s">
        <v>780</v>
      </c>
      <c r="E532" s="23">
        <v>35014</v>
      </c>
      <c r="F532" s="22" t="s">
        <v>128</v>
      </c>
      <c r="G532" s="22" t="s">
        <v>98</v>
      </c>
      <c r="H532" s="22" t="s">
        <v>99</v>
      </c>
      <c r="I532" s="64">
        <v>855</v>
      </c>
      <c r="J532" s="64">
        <v>936</v>
      </c>
      <c r="K532" s="64">
        <v>990</v>
      </c>
      <c r="L532" s="64">
        <v>1096</v>
      </c>
      <c r="M532" s="64">
        <v>1097</v>
      </c>
      <c r="N532" s="64">
        <v>1977</v>
      </c>
      <c r="O532" s="64">
        <v>2053</v>
      </c>
      <c r="P532" s="64">
        <v>2181</v>
      </c>
      <c r="Q532" s="64">
        <v>2232</v>
      </c>
      <c r="R532" s="64">
        <v>2243</v>
      </c>
      <c r="S532" s="143">
        <f t="shared" si="43"/>
        <v>43.247344461305012</v>
      </c>
      <c r="T532" s="143">
        <f t="shared" si="44"/>
        <v>45.591816853385289</v>
      </c>
      <c r="U532" s="143">
        <f t="shared" si="45"/>
        <v>45.392022008253093</v>
      </c>
      <c r="V532" s="143">
        <f t="shared" si="41"/>
        <v>49.103942652329749</v>
      </c>
      <c r="W532" s="143">
        <f t="shared" si="42"/>
        <v>48.907712884529644</v>
      </c>
    </row>
    <row r="533" spans="1:23" x14ac:dyDescent="0.25">
      <c r="A533" s="21">
        <v>3547403</v>
      </c>
      <c r="B533" s="22" t="s">
        <v>622</v>
      </c>
      <c r="C533" s="22" t="s">
        <v>757</v>
      </c>
      <c r="D533" s="22" t="s">
        <v>758</v>
      </c>
      <c r="E533" s="23">
        <v>35152</v>
      </c>
      <c r="F533" s="22" t="s">
        <v>462</v>
      </c>
      <c r="G533" s="22" t="s">
        <v>6</v>
      </c>
      <c r="H533" s="22" t="s">
        <v>7</v>
      </c>
      <c r="I533" s="64">
        <v>0</v>
      </c>
      <c r="J533" s="64">
        <v>2</v>
      </c>
      <c r="K533" s="64">
        <v>3</v>
      </c>
      <c r="L533" s="64">
        <v>2</v>
      </c>
      <c r="M533" s="64">
        <v>2</v>
      </c>
      <c r="N533" s="64">
        <v>32</v>
      </c>
      <c r="O533" s="64">
        <v>25</v>
      </c>
      <c r="P533" s="64">
        <v>23</v>
      </c>
      <c r="Q533" s="64">
        <v>17</v>
      </c>
      <c r="R533" s="64">
        <v>19</v>
      </c>
      <c r="S533" s="143">
        <f t="shared" si="43"/>
        <v>0</v>
      </c>
      <c r="T533" s="143">
        <f t="shared" si="44"/>
        <v>8</v>
      </c>
      <c r="U533" s="143">
        <f t="shared" si="45"/>
        <v>13.043478260869565</v>
      </c>
      <c r="V533" s="143">
        <f t="shared" si="41"/>
        <v>11.76470588235294</v>
      </c>
      <c r="W533" s="143">
        <f t="shared" si="42"/>
        <v>10.526315789473683</v>
      </c>
    </row>
    <row r="534" spans="1:23" x14ac:dyDescent="0.25">
      <c r="A534" s="21">
        <v>3547502</v>
      </c>
      <c r="B534" s="22" t="s">
        <v>621</v>
      </c>
      <c r="C534" s="22" t="s">
        <v>769</v>
      </c>
      <c r="D534" s="22" t="s">
        <v>770</v>
      </c>
      <c r="E534" s="23">
        <v>35132</v>
      </c>
      <c r="F534" s="22" t="s">
        <v>227</v>
      </c>
      <c r="G534" s="22" t="s">
        <v>39</v>
      </c>
      <c r="H534" s="22" t="s">
        <v>40</v>
      </c>
      <c r="I534" s="64">
        <v>43</v>
      </c>
      <c r="J534" s="64">
        <v>40</v>
      </c>
      <c r="K534" s="64">
        <v>39</v>
      </c>
      <c r="L534" s="64">
        <v>44</v>
      </c>
      <c r="M534" s="64">
        <v>57</v>
      </c>
      <c r="N534" s="64">
        <v>252</v>
      </c>
      <c r="O534" s="64">
        <v>263</v>
      </c>
      <c r="P534" s="64">
        <v>277</v>
      </c>
      <c r="Q534" s="64">
        <v>250</v>
      </c>
      <c r="R534" s="64">
        <v>263</v>
      </c>
      <c r="S534" s="143">
        <f t="shared" si="43"/>
        <v>17.063492063492063</v>
      </c>
      <c r="T534" s="143">
        <f t="shared" si="44"/>
        <v>15.209125475285171</v>
      </c>
      <c r="U534" s="143">
        <f t="shared" si="45"/>
        <v>14.079422382671481</v>
      </c>
      <c r="V534" s="143">
        <f t="shared" si="41"/>
        <v>17.599999999999998</v>
      </c>
      <c r="W534" s="143">
        <f t="shared" si="42"/>
        <v>21.673003802281368</v>
      </c>
    </row>
    <row r="535" spans="1:23" x14ac:dyDescent="0.25">
      <c r="A535" s="21">
        <v>3547601</v>
      </c>
      <c r="B535" s="22" t="s">
        <v>623</v>
      </c>
      <c r="C535" s="22" t="s">
        <v>769</v>
      </c>
      <c r="D535" s="22" t="s">
        <v>770</v>
      </c>
      <c r="E535" s="23">
        <v>35132</v>
      </c>
      <c r="F535" s="22" t="s">
        <v>227</v>
      </c>
      <c r="G535" s="22" t="s">
        <v>39</v>
      </c>
      <c r="H535" s="22" t="s">
        <v>40</v>
      </c>
      <c r="I535" s="64">
        <v>88</v>
      </c>
      <c r="J535" s="64">
        <v>59</v>
      </c>
      <c r="K535" s="64">
        <v>68</v>
      </c>
      <c r="L535" s="64">
        <v>87</v>
      </c>
      <c r="M535" s="64">
        <v>91</v>
      </c>
      <c r="N535" s="64">
        <v>296</v>
      </c>
      <c r="O535" s="64">
        <v>298</v>
      </c>
      <c r="P535" s="64">
        <v>319</v>
      </c>
      <c r="Q535" s="64">
        <v>285</v>
      </c>
      <c r="R535" s="64">
        <v>242</v>
      </c>
      <c r="S535" s="143">
        <f t="shared" si="43"/>
        <v>29.72972972972973</v>
      </c>
      <c r="T535" s="143">
        <f t="shared" si="44"/>
        <v>19.798657718120804</v>
      </c>
      <c r="U535" s="143">
        <f t="shared" si="45"/>
        <v>21.316614420062695</v>
      </c>
      <c r="V535" s="143">
        <f t="shared" si="41"/>
        <v>30.526315789473685</v>
      </c>
      <c r="W535" s="143">
        <f t="shared" si="42"/>
        <v>37.603305785123972</v>
      </c>
    </row>
    <row r="536" spans="1:23" x14ac:dyDescent="0.25">
      <c r="A536" s="21">
        <v>3547650</v>
      </c>
      <c r="B536" s="22" t="s">
        <v>624</v>
      </c>
      <c r="C536" s="22" t="s">
        <v>757</v>
      </c>
      <c r="D536" s="22" t="s">
        <v>758</v>
      </c>
      <c r="E536" s="23">
        <v>35153</v>
      </c>
      <c r="F536" s="22" t="s">
        <v>73</v>
      </c>
      <c r="G536" s="22" t="s">
        <v>6</v>
      </c>
      <c r="H536" s="22" t="s">
        <v>7</v>
      </c>
      <c r="I536" s="64">
        <v>1</v>
      </c>
      <c r="J536" s="64">
        <v>6</v>
      </c>
      <c r="K536" s="64">
        <v>2</v>
      </c>
      <c r="L536" s="64">
        <v>0</v>
      </c>
      <c r="M536" s="64">
        <v>0</v>
      </c>
      <c r="N536" s="64">
        <v>15</v>
      </c>
      <c r="O536" s="64">
        <v>15</v>
      </c>
      <c r="P536" s="64">
        <v>10</v>
      </c>
      <c r="Q536" s="64">
        <v>13</v>
      </c>
      <c r="R536" s="64">
        <v>11</v>
      </c>
      <c r="S536" s="143">
        <f t="shared" si="43"/>
        <v>6.666666666666667</v>
      </c>
      <c r="T536" s="143">
        <f t="shared" si="44"/>
        <v>40</v>
      </c>
      <c r="U536" s="143">
        <f t="shared" si="45"/>
        <v>20</v>
      </c>
      <c r="V536" s="143">
        <f t="shared" si="41"/>
        <v>0</v>
      </c>
      <c r="W536" s="143">
        <f t="shared" si="42"/>
        <v>0</v>
      </c>
    </row>
    <row r="537" spans="1:23" x14ac:dyDescent="0.25">
      <c r="A537" s="21">
        <v>3547700</v>
      </c>
      <c r="B537" s="22" t="s">
        <v>627</v>
      </c>
      <c r="C537" s="22" t="s">
        <v>767</v>
      </c>
      <c r="D537" s="22" t="s">
        <v>768</v>
      </c>
      <c r="E537" s="23">
        <v>35112</v>
      </c>
      <c r="F537" s="22" t="s">
        <v>33</v>
      </c>
      <c r="G537" s="22" t="s">
        <v>31</v>
      </c>
      <c r="H537" s="22" t="s">
        <v>32</v>
      </c>
      <c r="I537" s="64">
        <v>65</v>
      </c>
      <c r="J537" s="64">
        <v>86</v>
      </c>
      <c r="K537" s="64">
        <v>82</v>
      </c>
      <c r="L537" s="64">
        <v>78</v>
      </c>
      <c r="M537" s="64">
        <v>68</v>
      </c>
      <c r="N537" s="64">
        <v>209</v>
      </c>
      <c r="O537" s="64">
        <v>212</v>
      </c>
      <c r="P537" s="64">
        <v>225</v>
      </c>
      <c r="Q537" s="64">
        <v>226</v>
      </c>
      <c r="R537" s="64">
        <v>210</v>
      </c>
      <c r="S537" s="143">
        <f t="shared" si="43"/>
        <v>31.100478468899524</v>
      </c>
      <c r="T537" s="143">
        <f t="shared" si="44"/>
        <v>40.566037735849058</v>
      </c>
      <c r="U537" s="143">
        <f t="shared" si="45"/>
        <v>36.444444444444443</v>
      </c>
      <c r="V537" s="143">
        <f t="shared" si="41"/>
        <v>34.513274336283182</v>
      </c>
      <c r="W537" s="143">
        <f t="shared" si="42"/>
        <v>32.38095238095238</v>
      </c>
    </row>
    <row r="538" spans="1:23" x14ac:dyDescent="0.25">
      <c r="A538" s="21">
        <v>3547809</v>
      </c>
      <c r="B538" s="22" t="s">
        <v>628</v>
      </c>
      <c r="C538" s="22" t="s">
        <v>785</v>
      </c>
      <c r="D538" s="22" t="s">
        <v>786</v>
      </c>
      <c r="E538" s="23">
        <v>35015</v>
      </c>
      <c r="F538" s="22" t="s">
        <v>237</v>
      </c>
      <c r="G538" s="22" t="s">
        <v>98</v>
      </c>
      <c r="H538" s="22" t="s">
        <v>99</v>
      </c>
      <c r="I538" s="64">
        <v>2904</v>
      </c>
      <c r="J538" s="64">
        <v>2938</v>
      </c>
      <c r="K538" s="64">
        <v>2988</v>
      </c>
      <c r="L538" s="64">
        <v>3243</v>
      </c>
      <c r="M538" s="64">
        <v>3023</v>
      </c>
      <c r="N538" s="64">
        <v>9176</v>
      </c>
      <c r="O538" s="64">
        <v>8943</v>
      </c>
      <c r="P538" s="64">
        <v>9153</v>
      </c>
      <c r="Q538" s="64">
        <v>9232</v>
      </c>
      <c r="R538" s="64">
        <v>8748</v>
      </c>
      <c r="S538" s="143">
        <f t="shared" si="43"/>
        <v>31.647776809067128</v>
      </c>
      <c r="T538" s="143">
        <f t="shared" si="44"/>
        <v>32.852510343285253</v>
      </c>
      <c r="U538" s="143">
        <f t="shared" si="45"/>
        <v>32.645034414945918</v>
      </c>
      <c r="V538" s="143">
        <f t="shared" si="41"/>
        <v>35.127816291161182</v>
      </c>
      <c r="W538" s="143">
        <f t="shared" si="42"/>
        <v>34.556470050297214</v>
      </c>
    </row>
    <row r="539" spans="1:23" x14ac:dyDescent="0.25">
      <c r="A539" s="21">
        <v>3547908</v>
      </c>
      <c r="B539" s="22" t="s">
        <v>629</v>
      </c>
      <c r="C539" s="22" t="s">
        <v>769</v>
      </c>
      <c r="D539" s="22" t="s">
        <v>770</v>
      </c>
      <c r="E539" s="23">
        <v>35133</v>
      </c>
      <c r="F539" s="22" t="s">
        <v>41</v>
      </c>
      <c r="G539" s="22" t="s">
        <v>39</v>
      </c>
      <c r="H539" s="22" t="s">
        <v>40</v>
      </c>
      <c r="I539" s="64">
        <v>38</v>
      </c>
      <c r="J539" s="64">
        <v>37</v>
      </c>
      <c r="K539" s="64">
        <v>21</v>
      </c>
      <c r="L539" s="64">
        <v>35</v>
      </c>
      <c r="M539" s="64">
        <v>41</v>
      </c>
      <c r="N539" s="64">
        <v>78</v>
      </c>
      <c r="O539" s="64">
        <v>70</v>
      </c>
      <c r="P539" s="64">
        <v>55</v>
      </c>
      <c r="Q539" s="64">
        <v>72</v>
      </c>
      <c r="R539" s="64">
        <v>80</v>
      </c>
      <c r="S539" s="143">
        <f t="shared" si="43"/>
        <v>48.717948717948715</v>
      </c>
      <c r="T539" s="143">
        <f t="shared" si="44"/>
        <v>52.857142857142861</v>
      </c>
      <c r="U539" s="143">
        <f t="shared" si="45"/>
        <v>38.181818181818187</v>
      </c>
      <c r="V539" s="143">
        <f t="shared" si="41"/>
        <v>48.611111111111107</v>
      </c>
      <c r="W539" s="143">
        <f t="shared" si="42"/>
        <v>51.249999999999993</v>
      </c>
    </row>
    <row r="540" spans="1:23" x14ac:dyDescent="0.25">
      <c r="A540" s="21">
        <v>3548005</v>
      </c>
      <c r="B540" s="22" t="s">
        <v>630</v>
      </c>
      <c r="C540" s="22" t="s">
        <v>759</v>
      </c>
      <c r="D540" s="22" t="s">
        <v>760</v>
      </c>
      <c r="E540" s="23">
        <v>35072</v>
      </c>
      <c r="F540" s="22" t="s">
        <v>53</v>
      </c>
      <c r="G540" s="22" t="s">
        <v>15</v>
      </c>
      <c r="H540" s="22" t="s">
        <v>16</v>
      </c>
      <c r="I540" s="64">
        <v>78</v>
      </c>
      <c r="J540" s="64">
        <v>93</v>
      </c>
      <c r="K540" s="64">
        <v>94</v>
      </c>
      <c r="L540" s="64">
        <v>100</v>
      </c>
      <c r="M540" s="64">
        <v>88</v>
      </c>
      <c r="N540" s="64">
        <v>249</v>
      </c>
      <c r="O540" s="64">
        <v>278</v>
      </c>
      <c r="P540" s="64">
        <v>286</v>
      </c>
      <c r="Q540" s="64">
        <v>284</v>
      </c>
      <c r="R540" s="64">
        <v>262</v>
      </c>
      <c r="S540" s="143">
        <f t="shared" si="43"/>
        <v>31.325301204819279</v>
      </c>
      <c r="T540" s="143">
        <f t="shared" si="44"/>
        <v>33.453237410071942</v>
      </c>
      <c r="U540" s="143">
        <f t="shared" si="45"/>
        <v>32.867132867132867</v>
      </c>
      <c r="V540" s="143">
        <f t="shared" si="41"/>
        <v>35.2112676056338</v>
      </c>
      <c r="W540" s="143">
        <f t="shared" si="42"/>
        <v>33.587786259541986</v>
      </c>
    </row>
    <row r="541" spans="1:23" x14ac:dyDescent="0.25">
      <c r="A541" s="21">
        <v>3548054</v>
      </c>
      <c r="B541" s="22" t="s">
        <v>631</v>
      </c>
      <c r="C541" s="22" t="s">
        <v>757</v>
      </c>
      <c r="D541" s="22" t="s">
        <v>758</v>
      </c>
      <c r="E541" s="23">
        <v>35021</v>
      </c>
      <c r="F541" s="22" t="s">
        <v>78</v>
      </c>
      <c r="G541" s="22" t="s">
        <v>43</v>
      </c>
      <c r="H541" s="22" t="s">
        <v>44</v>
      </c>
      <c r="I541" s="64">
        <v>12</v>
      </c>
      <c r="J541" s="64">
        <v>12</v>
      </c>
      <c r="K541" s="64">
        <v>9</v>
      </c>
      <c r="L541" s="64">
        <v>12</v>
      </c>
      <c r="M541" s="64">
        <v>18</v>
      </c>
      <c r="N541" s="64">
        <v>103</v>
      </c>
      <c r="O541" s="64">
        <v>112</v>
      </c>
      <c r="P541" s="64">
        <v>115</v>
      </c>
      <c r="Q541" s="64">
        <v>109</v>
      </c>
      <c r="R541" s="64">
        <v>112</v>
      </c>
      <c r="S541" s="143">
        <f t="shared" si="43"/>
        <v>11.650485436893204</v>
      </c>
      <c r="T541" s="143">
        <f t="shared" si="44"/>
        <v>10.714285714285714</v>
      </c>
      <c r="U541" s="143">
        <f t="shared" si="45"/>
        <v>7.8260869565217401</v>
      </c>
      <c r="V541" s="143">
        <f t="shared" si="41"/>
        <v>11.009174311926607</v>
      </c>
      <c r="W541" s="143">
        <f t="shared" si="42"/>
        <v>16.071428571428573</v>
      </c>
    </row>
    <row r="542" spans="1:23" x14ac:dyDescent="0.25">
      <c r="A542" s="21">
        <v>3548104</v>
      </c>
      <c r="B542" s="22" t="s">
        <v>632</v>
      </c>
      <c r="C542" s="22" t="s">
        <v>759</v>
      </c>
      <c r="D542" s="22" t="s">
        <v>760</v>
      </c>
      <c r="E542" s="23">
        <v>35142</v>
      </c>
      <c r="F542" s="22" t="s">
        <v>12</v>
      </c>
      <c r="G542" s="22" t="s">
        <v>10</v>
      </c>
      <c r="H542" s="22" t="s">
        <v>11</v>
      </c>
      <c r="I542" s="64">
        <v>12</v>
      </c>
      <c r="J542" s="64">
        <v>7</v>
      </c>
      <c r="K542" s="64">
        <v>10</v>
      </c>
      <c r="L542" s="64">
        <v>10</v>
      </c>
      <c r="M542" s="64">
        <v>6</v>
      </c>
      <c r="N542" s="64">
        <v>56</v>
      </c>
      <c r="O542" s="64">
        <v>61</v>
      </c>
      <c r="P542" s="64">
        <v>55</v>
      </c>
      <c r="Q542" s="64">
        <v>50</v>
      </c>
      <c r="R542" s="64">
        <v>51</v>
      </c>
      <c r="S542" s="143">
        <f t="shared" si="43"/>
        <v>21.428571428571427</v>
      </c>
      <c r="T542" s="143">
        <f t="shared" si="44"/>
        <v>11.475409836065573</v>
      </c>
      <c r="U542" s="143">
        <f t="shared" si="45"/>
        <v>18.181818181818183</v>
      </c>
      <c r="V542" s="143">
        <f t="shared" si="41"/>
        <v>20</v>
      </c>
      <c r="W542" s="143">
        <f t="shared" si="42"/>
        <v>11.76470588235294</v>
      </c>
    </row>
    <row r="543" spans="1:23" x14ac:dyDescent="0.25">
      <c r="A543" s="21">
        <v>3548203</v>
      </c>
      <c r="B543" s="22" t="s">
        <v>633</v>
      </c>
      <c r="C543" s="22" t="s">
        <v>771</v>
      </c>
      <c r="D543" s="22" t="s">
        <v>772</v>
      </c>
      <c r="E543" s="23">
        <v>35174</v>
      </c>
      <c r="F543" s="22" t="s">
        <v>186</v>
      </c>
      <c r="G543" s="22" t="s">
        <v>69</v>
      </c>
      <c r="H543" s="22" t="s">
        <v>70</v>
      </c>
      <c r="I543" s="64">
        <v>20</v>
      </c>
      <c r="J543" s="64">
        <v>35</v>
      </c>
      <c r="K543" s="64">
        <v>28</v>
      </c>
      <c r="L543" s="64">
        <v>34</v>
      </c>
      <c r="M543" s="64">
        <v>21</v>
      </c>
      <c r="N543" s="64">
        <v>75</v>
      </c>
      <c r="O543" s="64">
        <v>85</v>
      </c>
      <c r="P543" s="64">
        <v>76</v>
      </c>
      <c r="Q543" s="64">
        <v>90</v>
      </c>
      <c r="R543" s="64">
        <v>79</v>
      </c>
      <c r="S543" s="143">
        <f t="shared" si="43"/>
        <v>26.666666666666668</v>
      </c>
      <c r="T543" s="143">
        <f t="shared" si="44"/>
        <v>41.17647058823529</v>
      </c>
      <c r="U543" s="143">
        <f t="shared" si="45"/>
        <v>36.84210526315789</v>
      </c>
      <c r="V543" s="143">
        <f t="shared" si="41"/>
        <v>37.777777777777779</v>
      </c>
      <c r="W543" s="143">
        <f t="shared" si="42"/>
        <v>26.582278481012654</v>
      </c>
    </row>
    <row r="544" spans="1:23" x14ac:dyDescent="0.25">
      <c r="A544" s="21">
        <v>3548302</v>
      </c>
      <c r="B544" s="22" t="s">
        <v>634</v>
      </c>
      <c r="C544" s="22" t="s">
        <v>767</v>
      </c>
      <c r="D544" s="22" t="s">
        <v>768</v>
      </c>
      <c r="E544" s="23">
        <v>35112</v>
      </c>
      <c r="F544" s="22" t="s">
        <v>33</v>
      </c>
      <c r="G544" s="22" t="s">
        <v>31</v>
      </c>
      <c r="H544" s="22" t="s">
        <v>32</v>
      </c>
      <c r="I544" s="64">
        <v>9</v>
      </c>
      <c r="J544" s="64">
        <v>9</v>
      </c>
      <c r="K544" s="64">
        <v>12</v>
      </c>
      <c r="L544" s="64">
        <v>14</v>
      </c>
      <c r="M544" s="64">
        <v>10</v>
      </c>
      <c r="N544" s="64">
        <v>31</v>
      </c>
      <c r="O544" s="64">
        <v>31</v>
      </c>
      <c r="P544" s="64">
        <v>38</v>
      </c>
      <c r="Q544" s="64">
        <v>41</v>
      </c>
      <c r="R544" s="64">
        <v>30</v>
      </c>
      <c r="S544" s="143">
        <f t="shared" si="43"/>
        <v>29.032258064516132</v>
      </c>
      <c r="T544" s="143">
        <f t="shared" si="44"/>
        <v>29.032258064516132</v>
      </c>
      <c r="U544" s="143">
        <f t="shared" si="45"/>
        <v>31.578947368421051</v>
      </c>
      <c r="V544" s="143">
        <f t="shared" si="41"/>
        <v>34.146341463414636</v>
      </c>
      <c r="W544" s="143">
        <f t="shared" si="42"/>
        <v>33.333333333333329</v>
      </c>
    </row>
    <row r="545" spans="1:23" x14ac:dyDescent="0.25">
      <c r="A545" s="21">
        <v>3548401</v>
      </c>
      <c r="B545" s="22" t="s">
        <v>635</v>
      </c>
      <c r="C545" s="22" t="s">
        <v>757</v>
      </c>
      <c r="D545" s="22" t="s">
        <v>758</v>
      </c>
      <c r="E545" s="23">
        <v>35023</v>
      </c>
      <c r="F545" s="22" t="s">
        <v>45</v>
      </c>
      <c r="G545" s="22" t="s">
        <v>43</v>
      </c>
      <c r="H545" s="22" t="s">
        <v>44</v>
      </c>
      <c r="I545" s="64">
        <v>11</v>
      </c>
      <c r="J545" s="64">
        <v>19</v>
      </c>
      <c r="K545" s="64">
        <v>11</v>
      </c>
      <c r="L545" s="64">
        <v>14</v>
      </c>
      <c r="M545" s="64">
        <v>20</v>
      </c>
      <c r="N545" s="64">
        <v>60</v>
      </c>
      <c r="O545" s="64">
        <v>67</v>
      </c>
      <c r="P545" s="64">
        <v>55</v>
      </c>
      <c r="Q545" s="64">
        <v>53</v>
      </c>
      <c r="R545" s="64">
        <v>70</v>
      </c>
      <c r="S545" s="143">
        <f t="shared" si="43"/>
        <v>18.333333333333332</v>
      </c>
      <c r="T545" s="143">
        <f t="shared" si="44"/>
        <v>28.35820895522388</v>
      </c>
      <c r="U545" s="143">
        <f t="shared" si="45"/>
        <v>20</v>
      </c>
      <c r="V545" s="143">
        <f t="shared" si="41"/>
        <v>26.415094339622641</v>
      </c>
      <c r="W545" s="143">
        <f t="shared" si="42"/>
        <v>28.571428571428569</v>
      </c>
    </row>
    <row r="546" spans="1:23" x14ac:dyDescent="0.25">
      <c r="A546" s="21">
        <v>3548500</v>
      </c>
      <c r="B546" s="22" t="s">
        <v>636</v>
      </c>
      <c r="C546" s="22" t="s">
        <v>777</v>
      </c>
      <c r="D546" s="22" t="s">
        <v>778</v>
      </c>
      <c r="E546" s="23">
        <v>35041</v>
      </c>
      <c r="F546" s="22" t="s">
        <v>139</v>
      </c>
      <c r="G546" s="22" t="s">
        <v>138</v>
      </c>
      <c r="H546" s="22" t="s">
        <v>139</v>
      </c>
      <c r="I546" s="64">
        <v>1482</v>
      </c>
      <c r="J546" s="64">
        <v>1548</v>
      </c>
      <c r="K546" s="64">
        <v>1725</v>
      </c>
      <c r="L546" s="64">
        <v>1766</v>
      </c>
      <c r="M546" s="64">
        <v>1593</v>
      </c>
      <c r="N546" s="64">
        <v>4975</v>
      </c>
      <c r="O546" s="64">
        <v>4975</v>
      </c>
      <c r="P546" s="64">
        <v>5111</v>
      </c>
      <c r="Q546" s="64">
        <v>4886</v>
      </c>
      <c r="R546" s="64">
        <v>4517</v>
      </c>
      <c r="S546" s="143">
        <f t="shared" si="43"/>
        <v>29.788944723618087</v>
      </c>
      <c r="T546" s="143">
        <f t="shared" si="44"/>
        <v>31.115577889447238</v>
      </c>
      <c r="U546" s="143">
        <f t="shared" si="45"/>
        <v>33.750733711602429</v>
      </c>
      <c r="V546" s="143">
        <f t="shared" si="41"/>
        <v>36.144085141219811</v>
      </c>
      <c r="W546" s="143">
        <f t="shared" si="42"/>
        <v>35.266769980075267</v>
      </c>
    </row>
    <row r="547" spans="1:23" x14ac:dyDescent="0.25">
      <c r="A547" s="21">
        <v>3548609</v>
      </c>
      <c r="B547" s="22" t="s">
        <v>637</v>
      </c>
      <c r="C547" s="22" t="s">
        <v>771</v>
      </c>
      <c r="D547" s="22" t="s">
        <v>772</v>
      </c>
      <c r="E547" s="23">
        <v>35174</v>
      </c>
      <c r="F547" s="22" t="s">
        <v>186</v>
      </c>
      <c r="G547" s="22" t="s">
        <v>69</v>
      </c>
      <c r="H547" s="22" t="s">
        <v>70</v>
      </c>
      <c r="I547" s="64">
        <v>64</v>
      </c>
      <c r="J547" s="64">
        <v>52</v>
      </c>
      <c r="K547" s="64">
        <v>67</v>
      </c>
      <c r="L547" s="64">
        <v>60</v>
      </c>
      <c r="M547" s="64">
        <v>46</v>
      </c>
      <c r="N547" s="64">
        <v>151</v>
      </c>
      <c r="O547" s="64">
        <v>140</v>
      </c>
      <c r="P547" s="64">
        <v>151</v>
      </c>
      <c r="Q547" s="64">
        <v>138</v>
      </c>
      <c r="R547" s="64">
        <v>134</v>
      </c>
      <c r="S547" s="143">
        <f t="shared" si="43"/>
        <v>42.384105960264904</v>
      </c>
      <c r="T547" s="143">
        <f t="shared" si="44"/>
        <v>37.142857142857146</v>
      </c>
      <c r="U547" s="143">
        <f t="shared" si="45"/>
        <v>44.370860927152314</v>
      </c>
      <c r="V547" s="143">
        <f t="shared" si="41"/>
        <v>43.478260869565219</v>
      </c>
      <c r="W547" s="143">
        <f t="shared" si="42"/>
        <v>34.328358208955223</v>
      </c>
    </row>
    <row r="548" spans="1:23" x14ac:dyDescent="0.25">
      <c r="A548" s="21">
        <v>3548708</v>
      </c>
      <c r="B548" s="22" t="s">
        <v>638</v>
      </c>
      <c r="C548" s="22" t="s">
        <v>785</v>
      </c>
      <c r="D548" s="22" t="s">
        <v>786</v>
      </c>
      <c r="E548" s="23">
        <v>35015</v>
      </c>
      <c r="F548" s="22" t="s">
        <v>237</v>
      </c>
      <c r="G548" s="22" t="s">
        <v>98</v>
      </c>
      <c r="H548" s="22" t="s">
        <v>99</v>
      </c>
      <c r="I548" s="64">
        <v>4018</v>
      </c>
      <c r="J548" s="64">
        <v>3580</v>
      </c>
      <c r="K548" s="64">
        <v>3782</v>
      </c>
      <c r="L548" s="64">
        <v>4241</v>
      </c>
      <c r="M548" s="64">
        <v>3997</v>
      </c>
      <c r="N548" s="64">
        <v>10949</v>
      </c>
      <c r="O548" s="64">
        <v>10942</v>
      </c>
      <c r="P548" s="64">
        <v>11256</v>
      </c>
      <c r="Q548" s="64">
        <v>11235</v>
      </c>
      <c r="R548" s="64">
        <v>10722</v>
      </c>
      <c r="S548" s="143">
        <f t="shared" si="43"/>
        <v>36.697415289067493</v>
      </c>
      <c r="T548" s="143">
        <f t="shared" si="44"/>
        <v>32.717967464814471</v>
      </c>
      <c r="U548" s="143">
        <f t="shared" si="45"/>
        <v>33.599857853589199</v>
      </c>
      <c r="V548" s="143">
        <f t="shared" si="41"/>
        <v>37.748108589230085</v>
      </c>
      <c r="W548" s="143">
        <f t="shared" si="42"/>
        <v>37.278492818504013</v>
      </c>
    </row>
    <row r="549" spans="1:23" x14ac:dyDescent="0.25">
      <c r="A549" s="21">
        <v>3548807</v>
      </c>
      <c r="B549" s="22" t="s">
        <v>639</v>
      </c>
      <c r="C549" s="22" t="s">
        <v>785</v>
      </c>
      <c r="D549" s="22" t="s">
        <v>786</v>
      </c>
      <c r="E549" s="23">
        <v>35015</v>
      </c>
      <c r="F549" s="22" t="s">
        <v>237</v>
      </c>
      <c r="G549" s="22" t="s">
        <v>98</v>
      </c>
      <c r="H549" s="22" t="s">
        <v>99</v>
      </c>
      <c r="I549" s="64">
        <v>523</v>
      </c>
      <c r="J549" s="64">
        <v>444</v>
      </c>
      <c r="K549" s="64">
        <v>492</v>
      </c>
      <c r="L549" s="64">
        <v>485</v>
      </c>
      <c r="M549" s="64">
        <v>507</v>
      </c>
      <c r="N549" s="64">
        <v>1709</v>
      </c>
      <c r="O549" s="64">
        <v>1654</v>
      </c>
      <c r="P549" s="64">
        <v>1830</v>
      </c>
      <c r="Q549" s="64">
        <v>1818</v>
      </c>
      <c r="R549" s="64">
        <v>1766</v>
      </c>
      <c r="S549" s="143">
        <f t="shared" si="43"/>
        <v>30.602691632533645</v>
      </c>
      <c r="T549" s="143">
        <f t="shared" si="44"/>
        <v>26.844014510278114</v>
      </c>
      <c r="U549" s="143">
        <f t="shared" si="45"/>
        <v>26.885245901639344</v>
      </c>
      <c r="V549" s="143">
        <f t="shared" si="41"/>
        <v>26.677667766776679</v>
      </c>
      <c r="W549" s="143">
        <f t="shared" si="42"/>
        <v>28.708946772366932</v>
      </c>
    </row>
    <row r="550" spans="1:23" x14ac:dyDescent="0.25">
      <c r="A550" s="21">
        <v>3548906</v>
      </c>
      <c r="B550" s="22" t="s">
        <v>640</v>
      </c>
      <c r="C550" s="22" t="s">
        <v>769</v>
      </c>
      <c r="D550" s="22" t="s">
        <v>770</v>
      </c>
      <c r="E550" s="23">
        <v>35034</v>
      </c>
      <c r="F550" s="22" t="s">
        <v>235</v>
      </c>
      <c r="G550" s="22" t="s">
        <v>55</v>
      </c>
      <c r="H550" s="22" t="s">
        <v>56</v>
      </c>
      <c r="I550" s="64">
        <v>694</v>
      </c>
      <c r="J550" s="64">
        <v>611</v>
      </c>
      <c r="K550" s="64">
        <v>814</v>
      </c>
      <c r="L550" s="64">
        <v>879</v>
      </c>
      <c r="M550" s="64">
        <v>943</v>
      </c>
      <c r="N550" s="64">
        <v>2959</v>
      </c>
      <c r="O550" s="64">
        <v>3010</v>
      </c>
      <c r="P550" s="64">
        <v>3183</v>
      </c>
      <c r="Q550" s="64">
        <v>3230</v>
      </c>
      <c r="R550" s="64">
        <v>3130</v>
      </c>
      <c r="S550" s="143">
        <f t="shared" si="43"/>
        <v>23.453869550523827</v>
      </c>
      <c r="T550" s="143">
        <f t="shared" si="44"/>
        <v>20.299003322259136</v>
      </c>
      <c r="U550" s="143">
        <f t="shared" si="45"/>
        <v>25.573358466855169</v>
      </c>
      <c r="V550" s="143">
        <f t="shared" si="41"/>
        <v>27.213622291021672</v>
      </c>
      <c r="W550" s="143">
        <f t="shared" si="42"/>
        <v>30.127795527156547</v>
      </c>
    </row>
    <row r="551" spans="1:23" x14ac:dyDescent="0.25">
      <c r="A551" s="21">
        <v>3549003</v>
      </c>
      <c r="B551" s="22" t="s">
        <v>641</v>
      </c>
      <c r="C551" s="22" t="s">
        <v>757</v>
      </c>
      <c r="D551" s="22" t="s">
        <v>758</v>
      </c>
      <c r="E551" s="23">
        <v>35153</v>
      </c>
      <c r="F551" s="22" t="s">
        <v>73</v>
      </c>
      <c r="G551" s="22" t="s">
        <v>6</v>
      </c>
      <c r="H551" s="22" t="s">
        <v>7</v>
      </c>
      <c r="I551" s="64">
        <v>6</v>
      </c>
      <c r="J551" s="64">
        <v>11</v>
      </c>
      <c r="K551" s="64">
        <v>9</v>
      </c>
      <c r="L551" s="64">
        <v>3</v>
      </c>
      <c r="M551" s="64">
        <v>1</v>
      </c>
      <c r="N551" s="64">
        <v>24</v>
      </c>
      <c r="O551" s="64">
        <v>39</v>
      </c>
      <c r="P551" s="64">
        <v>27</v>
      </c>
      <c r="Q551" s="64">
        <v>24</v>
      </c>
      <c r="R551" s="64">
        <v>21</v>
      </c>
      <c r="S551" s="143">
        <f t="shared" si="43"/>
        <v>25</v>
      </c>
      <c r="T551" s="143">
        <f t="shared" si="44"/>
        <v>28.205128205128204</v>
      </c>
      <c r="U551" s="143">
        <f t="shared" si="45"/>
        <v>33.333333333333329</v>
      </c>
      <c r="V551" s="143">
        <f t="shared" si="41"/>
        <v>12.5</v>
      </c>
      <c r="W551" s="143">
        <f t="shared" si="42"/>
        <v>4.7619047619047619</v>
      </c>
    </row>
    <row r="552" spans="1:23" x14ac:dyDescent="0.25">
      <c r="A552" s="21">
        <v>3549102</v>
      </c>
      <c r="B552" s="22" t="s">
        <v>642</v>
      </c>
      <c r="C552" s="22" t="s">
        <v>759</v>
      </c>
      <c r="D552" s="22" t="s">
        <v>760</v>
      </c>
      <c r="E552" s="23">
        <v>35142</v>
      </c>
      <c r="F552" s="22" t="s">
        <v>12</v>
      </c>
      <c r="G552" s="22" t="s">
        <v>10</v>
      </c>
      <c r="H552" s="22" t="s">
        <v>11</v>
      </c>
      <c r="I552" s="64">
        <v>236</v>
      </c>
      <c r="J552" s="64">
        <v>210</v>
      </c>
      <c r="K552" s="64">
        <v>205</v>
      </c>
      <c r="L552" s="64">
        <v>267</v>
      </c>
      <c r="M552" s="64">
        <v>266</v>
      </c>
      <c r="N552" s="64">
        <v>1004</v>
      </c>
      <c r="O552" s="64">
        <v>985</v>
      </c>
      <c r="P552" s="64">
        <v>1009</v>
      </c>
      <c r="Q552" s="64">
        <v>1045</v>
      </c>
      <c r="R552" s="64">
        <v>1063</v>
      </c>
      <c r="S552" s="143">
        <f t="shared" si="43"/>
        <v>23.50597609561753</v>
      </c>
      <c r="T552" s="143">
        <f t="shared" si="44"/>
        <v>21.319796954314722</v>
      </c>
      <c r="U552" s="143">
        <f t="shared" si="45"/>
        <v>20.317145688800792</v>
      </c>
      <c r="V552" s="143">
        <f t="shared" si="41"/>
        <v>25.550239234449762</v>
      </c>
      <c r="W552" s="143">
        <f t="shared" si="42"/>
        <v>25.02351834430856</v>
      </c>
    </row>
    <row r="553" spans="1:23" x14ac:dyDescent="0.25">
      <c r="A553" s="21">
        <v>3549201</v>
      </c>
      <c r="B553" s="22" t="s">
        <v>643</v>
      </c>
      <c r="C553" s="22" t="s">
        <v>757</v>
      </c>
      <c r="D553" s="22" t="s">
        <v>758</v>
      </c>
      <c r="E553" s="23">
        <v>35154</v>
      </c>
      <c r="F553" s="22" t="s">
        <v>263</v>
      </c>
      <c r="G553" s="22" t="s">
        <v>6</v>
      </c>
      <c r="H553" s="22" t="s">
        <v>7</v>
      </c>
      <c r="I553" s="64">
        <v>10</v>
      </c>
      <c r="J553" s="64">
        <v>8</v>
      </c>
      <c r="K553" s="64">
        <v>6</v>
      </c>
      <c r="L553" s="64">
        <v>11</v>
      </c>
      <c r="M553" s="64">
        <v>6</v>
      </c>
      <c r="N553" s="64">
        <v>33</v>
      </c>
      <c r="O553" s="64">
        <v>40</v>
      </c>
      <c r="P553" s="64">
        <v>30</v>
      </c>
      <c r="Q553" s="64">
        <v>30</v>
      </c>
      <c r="R553" s="64">
        <v>14</v>
      </c>
      <c r="S553" s="143">
        <f t="shared" si="43"/>
        <v>30.303030303030305</v>
      </c>
      <c r="T553" s="143">
        <f t="shared" si="44"/>
        <v>20</v>
      </c>
      <c r="U553" s="143">
        <f t="shared" si="45"/>
        <v>20</v>
      </c>
      <c r="V553" s="143">
        <f t="shared" si="41"/>
        <v>36.666666666666664</v>
      </c>
      <c r="W553" s="143">
        <f t="shared" si="42"/>
        <v>42.857142857142854</v>
      </c>
    </row>
    <row r="554" spans="1:23" x14ac:dyDescent="0.25">
      <c r="A554" s="21">
        <v>3549250</v>
      </c>
      <c r="B554" s="22" t="s">
        <v>644</v>
      </c>
      <c r="C554" s="22" t="s">
        <v>757</v>
      </c>
      <c r="D554" s="22" t="s">
        <v>758</v>
      </c>
      <c r="E554" s="23">
        <v>35154</v>
      </c>
      <c r="F554" s="22" t="s">
        <v>263</v>
      </c>
      <c r="G554" s="22" t="s">
        <v>6</v>
      </c>
      <c r="H554" s="22" t="s">
        <v>7</v>
      </c>
      <c r="I554" s="64">
        <v>3</v>
      </c>
      <c r="J554" s="64">
        <v>7</v>
      </c>
      <c r="K554" s="64">
        <v>5</v>
      </c>
      <c r="L554" s="64">
        <v>8</v>
      </c>
      <c r="M554" s="64">
        <v>8</v>
      </c>
      <c r="N554" s="64">
        <v>13</v>
      </c>
      <c r="O554" s="64">
        <v>16</v>
      </c>
      <c r="P554" s="64">
        <v>20</v>
      </c>
      <c r="Q554" s="64">
        <v>24</v>
      </c>
      <c r="R554" s="64">
        <v>23</v>
      </c>
      <c r="S554" s="143">
        <f t="shared" si="43"/>
        <v>23.076923076923077</v>
      </c>
      <c r="T554" s="143">
        <f t="shared" si="44"/>
        <v>43.75</v>
      </c>
      <c r="U554" s="143">
        <f t="shared" si="45"/>
        <v>25</v>
      </c>
      <c r="V554" s="143">
        <f t="shared" si="41"/>
        <v>33.333333333333329</v>
      </c>
      <c r="W554" s="143">
        <f t="shared" si="42"/>
        <v>34.782608695652172</v>
      </c>
    </row>
    <row r="555" spans="1:23" x14ac:dyDescent="0.25">
      <c r="A555" s="21">
        <v>3549300</v>
      </c>
      <c r="B555" s="22" t="s">
        <v>645</v>
      </c>
      <c r="C555" s="22" t="s">
        <v>767</v>
      </c>
      <c r="D555" s="22" t="s">
        <v>768</v>
      </c>
      <c r="E555" s="23">
        <v>35111</v>
      </c>
      <c r="F555" s="22" t="s">
        <v>245</v>
      </c>
      <c r="G555" s="22" t="s">
        <v>31</v>
      </c>
      <c r="H555" s="22" t="s">
        <v>32</v>
      </c>
      <c r="I555" s="64">
        <v>2</v>
      </c>
      <c r="J555" s="64">
        <v>3</v>
      </c>
      <c r="K555" s="64">
        <v>1</v>
      </c>
      <c r="L555" s="64">
        <v>2</v>
      </c>
      <c r="M555" s="64">
        <v>1</v>
      </c>
      <c r="N555" s="64">
        <v>20</v>
      </c>
      <c r="O555" s="64">
        <v>17</v>
      </c>
      <c r="P555" s="64">
        <v>26</v>
      </c>
      <c r="Q555" s="64">
        <v>25</v>
      </c>
      <c r="R555" s="64">
        <v>16</v>
      </c>
      <c r="S555" s="143">
        <f t="shared" si="43"/>
        <v>10</v>
      </c>
      <c r="T555" s="143">
        <f t="shared" si="44"/>
        <v>17.647058823529413</v>
      </c>
      <c r="U555" s="143">
        <f t="shared" si="45"/>
        <v>3.8461538461538463</v>
      </c>
      <c r="V555" s="143">
        <f t="shared" si="41"/>
        <v>8</v>
      </c>
      <c r="W555" s="143">
        <f t="shared" si="42"/>
        <v>6.25</v>
      </c>
    </row>
    <row r="556" spans="1:23" x14ac:dyDescent="0.25">
      <c r="A556" s="21">
        <v>3549409</v>
      </c>
      <c r="B556" s="22" t="s">
        <v>646</v>
      </c>
      <c r="C556" s="22" t="s">
        <v>769</v>
      </c>
      <c r="D556" s="22" t="s">
        <v>770</v>
      </c>
      <c r="E556" s="23">
        <v>35082</v>
      </c>
      <c r="F556" s="22" t="s">
        <v>336</v>
      </c>
      <c r="G556" s="22" t="s">
        <v>81</v>
      </c>
      <c r="H556" s="22" t="s">
        <v>82</v>
      </c>
      <c r="I556" s="64">
        <v>67</v>
      </c>
      <c r="J556" s="64">
        <v>62</v>
      </c>
      <c r="K556" s="64">
        <v>45</v>
      </c>
      <c r="L556" s="64">
        <v>89</v>
      </c>
      <c r="M556" s="64">
        <v>56</v>
      </c>
      <c r="N556" s="64">
        <v>630</v>
      </c>
      <c r="O556" s="64">
        <v>598</v>
      </c>
      <c r="P556" s="64">
        <v>601</v>
      </c>
      <c r="Q556" s="64">
        <v>633</v>
      </c>
      <c r="R556" s="64">
        <v>538</v>
      </c>
      <c r="S556" s="143">
        <f t="shared" si="43"/>
        <v>10.634920634920634</v>
      </c>
      <c r="T556" s="143">
        <f t="shared" si="44"/>
        <v>10.367892976588628</v>
      </c>
      <c r="U556" s="143">
        <f t="shared" si="45"/>
        <v>7.4875207986688856</v>
      </c>
      <c r="V556" s="143">
        <f t="shared" si="41"/>
        <v>14.06003159557662</v>
      </c>
      <c r="W556" s="143">
        <f t="shared" si="42"/>
        <v>10.408921933085502</v>
      </c>
    </row>
    <row r="557" spans="1:23" x14ac:dyDescent="0.25">
      <c r="A557" s="21">
        <v>3549508</v>
      </c>
      <c r="B557" s="22" t="s">
        <v>647</v>
      </c>
      <c r="C557" s="22" t="s">
        <v>769</v>
      </c>
      <c r="D557" s="22" t="s">
        <v>770</v>
      </c>
      <c r="E557" s="23">
        <v>35081</v>
      </c>
      <c r="F557" s="22" t="s">
        <v>229</v>
      </c>
      <c r="G557" s="22" t="s">
        <v>81</v>
      </c>
      <c r="H557" s="22" t="s">
        <v>82</v>
      </c>
      <c r="I557" s="64">
        <v>44</v>
      </c>
      <c r="J557" s="64">
        <v>50</v>
      </c>
      <c r="K557" s="64">
        <v>37</v>
      </c>
      <c r="L557" s="64">
        <v>39</v>
      </c>
      <c r="M557" s="64">
        <v>42</v>
      </c>
      <c r="N557" s="64">
        <v>103</v>
      </c>
      <c r="O557" s="64">
        <v>109</v>
      </c>
      <c r="P557" s="64">
        <v>105</v>
      </c>
      <c r="Q557" s="64">
        <v>104</v>
      </c>
      <c r="R557" s="64">
        <v>113</v>
      </c>
      <c r="S557" s="143">
        <f t="shared" si="43"/>
        <v>42.718446601941743</v>
      </c>
      <c r="T557" s="143">
        <f t="shared" si="44"/>
        <v>45.871559633027523</v>
      </c>
      <c r="U557" s="143">
        <f t="shared" si="45"/>
        <v>35.238095238095241</v>
      </c>
      <c r="V557" s="143">
        <f t="shared" si="41"/>
        <v>37.5</v>
      </c>
      <c r="W557" s="143">
        <f t="shared" si="42"/>
        <v>37.168141592920357</v>
      </c>
    </row>
    <row r="558" spans="1:23" x14ac:dyDescent="0.25">
      <c r="A558" s="21">
        <v>3549607</v>
      </c>
      <c r="B558" s="22" t="s">
        <v>648</v>
      </c>
      <c r="C558" s="22" t="s">
        <v>771</v>
      </c>
      <c r="D558" s="22" t="s">
        <v>772</v>
      </c>
      <c r="E558" s="23">
        <v>35172</v>
      </c>
      <c r="F558" s="22" t="s">
        <v>71</v>
      </c>
      <c r="G558" s="22" t="s">
        <v>69</v>
      </c>
      <c r="H558" s="22" t="s">
        <v>70</v>
      </c>
      <c r="I558" s="64">
        <v>16</v>
      </c>
      <c r="J558" s="64">
        <v>17</v>
      </c>
      <c r="K558" s="64">
        <v>21</v>
      </c>
      <c r="L558" s="64">
        <v>18</v>
      </c>
      <c r="M558" s="64">
        <v>21</v>
      </c>
      <c r="N558" s="64">
        <v>46</v>
      </c>
      <c r="O558" s="64">
        <v>41</v>
      </c>
      <c r="P558" s="64">
        <v>40</v>
      </c>
      <c r="Q558" s="64">
        <v>37</v>
      </c>
      <c r="R558" s="64">
        <v>49</v>
      </c>
      <c r="S558" s="143">
        <f t="shared" si="43"/>
        <v>34.782608695652172</v>
      </c>
      <c r="T558" s="143">
        <f t="shared" si="44"/>
        <v>41.463414634146339</v>
      </c>
      <c r="U558" s="143">
        <f t="shared" si="45"/>
        <v>52.5</v>
      </c>
      <c r="V558" s="143">
        <f t="shared" si="41"/>
        <v>48.648648648648653</v>
      </c>
      <c r="W558" s="143">
        <f t="shared" si="42"/>
        <v>42.857142857142854</v>
      </c>
    </row>
    <row r="559" spans="1:23" x14ac:dyDescent="0.25">
      <c r="A559" s="21">
        <v>3549706</v>
      </c>
      <c r="B559" s="22" t="s">
        <v>649</v>
      </c>
      <c r="C559" s="22" t="s">
        <v>759</v>
      </c>
      <c r="D559" s="22" t="s">
        <v>760</v>
      </c>
      <c r="E559" s="23">
        <v>35143</v>
      </c>
      <c r="F559" s="22" t="s">
        <v>170</v>
      </c>
      <c r="G559" s="22" t="s">
        <v>10</v>
      </c>
      <c r="H559" s="22" t="s">
        <v>11</v>
      </c>
      <c r="I559" s="64">
        <v>109</v>
      </c>
      <c r="J559" s="64">
        <v>107</v>
      </c>
      <c r="K559" s="64">
        <v>82</v>
      </c>
      <c r="L559" s="64">
        <v>107</v>
      </c>
      <c r="M559" s="64">
        <v>98</v>
      </c>
      <c r="N559" s="64">
        <v>660</v>
      </c>
      <c r="O559" s="64">
        <v>692</v>
      </c>
      <c r="P559" s="64">
        <v>683</v>
      </c>
      <c r="Q559" s="64">
        <v>682</v>
      </c>
      <c r="R559" s="64">
        <v>653</v>
      </c>
      <c r="S559" s="143">
        <f t="shared" si="43"/>
        <v>16.515151515151516</v>
      </c>
      <c r="T559" s="143">
        <f t="shared" si="44"/>
        <v>15.462427745664739</v>
      </c>
      <c r="U559" s="143">
        <f t="shared" si="45"/>
        <v>12.005856515373353</v>
      </c>
      <c r="V559" s="143">
        <f t="shared" si="41"/>
        <v>15.689149560117302</v>
      </c>
      <c r="W559" s="143">
        <f t="shared" si="42"/>
        <v>15.007656967840735</v>
      </c>
    </row>
    <row r="560" spans="1:23" x14ac:dyDescent="0.25">
      <c r="A560" s="21">
        <v>3549805</v>
      </c>
      <c r="B560" s="22" t="s">
        <v>650</v>
      </c>
      <c r="C560" s="22" t="s">
        <v>757</v>
      </c>
      <c r="D560" s="22" t="s">
        <v>758</v>
      </c>
      <c r="E560" s="23">
        <v>35155</v>
      </c>
      <c r="F560" s="22" t="s">
        <v>7</v>
      </c>
      <c r="G560" s="22" t="s">
        <v>6</v>
      </c>
      <c r="H560" s="22" t="s">
        <v>7</v>
      </c>
      <c r="I560" s="64">
        <v>722</v>
      </c>
      <c r="J560" s="64">
        <v>826</v>
      </c>
      <c r="K560" s="64">
        <v>941</v>
      </c>
      <c r="L560" s="64">
        <v>1030</v>
      </c>
      <c r="M560" s="64">
        <v>1051</v>
      </c>
      <c r="N560" s="64">
        <v>5332</v>
      </c>
      <c r="O560" s="64">
        <v>5360</v>
      </c>
      <c r="P560" s="64">
        <v>5771</v>
      </c>
      <c r="Q560" s="64">
        <v>5665</v>
      </c>
      <c r="R560" s="64">
        <v>5389</v>
      </c>
      <c r="S560" s="143">
        <f t="shared" si="43"/>
        <v>13.540885221305327</v>
      </c>
      <c r="T560" s="143">
        <f t="shared" si="44"/>
        <v>15.41044776119403</v>
      </c>
      <c r="U560" s="143">
        <f t="shared" si="45"/>
        <v>16.305666262346215</v>
      </c>
      <c r="V560" s="143">
        <f t="shared" si="41"/>
        <v>18.181818181818183</v>
      </c>
      <c r="W560" s="143">
        <f t="shared" si="42"/>
        <v>19.502690666171834</v>
      </c>
    </row>
    <row r="561" spans="1:23" x14ac:dyDescent="0.25">
      <c r="A561" s="21">
        <v>3549904</v>
      </c>
      <c r="B561" s="22" t="s">
        <v>651</v>
      </c>
      <c r="C561" s="22" t="s">
        <v>771</v>
      </c>
      <c r="D561" s="22" t="s">
        <v>772</v>
      </c>
      <c r="E561" s="23">
        <v>35171</v>
      </c>
      <c r="F561" s="22" t="s">
        <v>167</v>
      </c>
      <c r="G561" s="22" t="s">
        <v>69</v>
      </c>
      <c r="H561" s="22" t="s">
        <v>70</v>
      </c>
      <c r="I561" s="64">
        <v>3294</v>
      </c>
      <c r="J561" s="64">
        <v>3179</v>
      </c>
      <c r="K561" s="64">
        <v>3517</v>
      </c>
      <c r="L561" s="64">
        <v>3717</v>
      </c>
      <c r="M561" s="64">
        <v>3547</v>
      </c>
      <c r="N561" s="64">
        <v>9559</v>
      </c>
      <c r="O561" s="64">
        <v>9550</v>
      </c>
      <c r="P561" s="64">
        <v>9930</v>
      </c>
      <c r="Q561" s="64">
        <v>9807</v>
      </c>
      <c r="R561" s="64">
        <v>9105</v>
      </c>
      <c r="S561" s="143">
        <f t="shared" si="43"/>
        <v>34.459671513756668</v>
      </c>
      <c r="T561" s="143">
        <f t="shared" si="44"/>
        <v>33.287958115183244</v>
      </c>
      <c r="U561" s="143">
        <f t="shared" si="45"/>
        <v>35.417925478348437</v>
      </c>
      <c r="V561" s="143">
        <f t="shared" si="41"/>
        <v>37.901498929336185</v>
      </c>
      <c r="W561" s="143">
        <f t="shared" si="42"/>
        <v>38.95661724327293</v>
      </c>
    </row>
    <row r="562" spans="1:23" x14ac:dyDescent="0.25">
      <c r="A562" s="21">
        <v>3549953</v>
      </c>
      <c r="B562" s="22" t="s">
        <v>652</v>
      </c>
      <c r="C562" s="22" t="s">
        <v>783</v>
      </c>
      <c r="D562" s="22" t="s">
        <v>784</v>
      </c>
      <c r="E562" s="23">
        <v>35013</v>
      </c>
      <c r="F562" s="22" t="s">
        <v>225</v>
      </c>
      <c r="G562" s="22" t="s">
        <v>98</v>
      </c>
      <c r="H562" s="22" t="s">
        <v>99</v>
      </c>
      <c r="I562" s="64">
        <v>129</v>
      </c>
      <c r="J562" s="64">
        <v>128</v>
      </c>
      <c r="K562" s="64">
        <v>130</v>
      </c>
      <c r="L562" s="64">
        <v>112</v>
      </c>
      <c r="M562" s="64">
        <v>153</v>
      </c>
      <c r="N562" s="64">
        <v>195</v>
      </c>
      <c r="O562" s="64">
        <v>213</v>
      </c>
      <c r="P562" s="64">
        <v>215</v>
      </c>
      <c r="Q562" s="64">
        <v>211</v>
      </c>
      <c r="R562" s="64">
        <v>237</v>
      </c>
      <c r="S562" s="143">
        <f t="shared" si="43"/>
        <v>66.153846153846146</v>
      </c>
      <c r="T562" s="143">
        <f t="shared" si="44"/>
        <v>60.093896713615024</v>
      </c>
      <c r="U562" s="143">
        <f t="shared" si="45"/>
        <v>60.465116279069761</v>
      </c>
      <c r="V562" s="143">
        <f t="shared" si="41"/>
        <v>53.080568720379148</v>
      </c>
      <c r="W562" s="143">
        <f t="shared" si="42"/>
        <v>64.556962025316452</v>
      </c>
    </row>
    <row r="563" spans="1:23" x14ac:dyDescent="0.25">
      <c r="A563" s="21">
        <v>3550001</v>
      </c>
      <c r="B563" s="22" t="s">
        <v>653</v>
      </c>
      <c r="C563" s="22" t="s">
        <v>771</v>
      </c>
      <c r="D563" s="22" t="s">
        <v>772</v>
      </c>
      <c r="E563" s="23">
        <v>35174</v>
      </c>
      <c r="F563" s="22" t="s">
        <v>186</v>
      </c>
      <c r="G563" s="22" t="s">
        <v>69</v>
      </c>
      <c r="H563" s="22" t="s">
        <v>70</v>
      </c>
      <c r="I563" s="64">
        <v>44</v>
      </c>
      <c r="J563" s="64">
        <v>52</v>
      </c>
      <c r="K563" s="64">
        <v>63</v>
      </c>
      <c r="L563" s="64">
        <v>50</v>
      </c>
      <c r="M563" s="64">
        <v>59</v>
      </c>
      <c r="N563" s="64">
        <v>95</v>
      </c>
      <c r="O563" s="64">
        <v>104</v>
      </c>
      <c r="P563" s="64">
        <v>116</v>
      </c>
      <c r="Q563" s="64">
        <v>100</v>
      </c>
      <c r="R563" s="64">
        <v>107</v>
      </c>
      <c r="S563" s="143">
        <f t="shared" si="43"/>
        <v>46.315789473684212</v>
      </c>
      <c r="T563" s="143">
        <f t="shared" si="44"/>
        <v>50</v>
      </c>
      <c r="U563" s="143">
        <f t="shared" si="45"/>
        <v>54.310344827586206</v>
      </c>
      <c r="V563" s="143">
        <f t="shared" si="41"/>
        <v>50</v>
      </c>
      <c r="W563" s="143">
        <f t="shared" si="42"/>
        <v>55.140186915887845</v>
      </c>
    </row>
    <row r="564" spans="1:23" x14ac:dyDescent="0.25">
      <c r="A564" s="21">
        <v>3550100</v>
      </c>
      <c r="B564" s="22" t="s">
        <v>654</v>
      </c>
      <c r="C564" s="22" t="s">
        <v>761</v>
      </c>
      <c r="D564" s="22" t="s">
        <v>762</v>
      </c>
      <c r="E564" s="23">
        <v>35063</v>
      </c>
      <c r="F564" s="22" t="s">
        <v>66</v>
      </c>
      <c r="G564" s="22" t="s">
        <v>19</v>
      </c>
      <c r="H564" s="22" t="s">
        <v>20</v>
      </c>
      <c r="I564" s="64">
        <v>227</v>
      </c>
      <c r="J564" s="64">
        <v>180</v>
      </c>
      <c r="K564" s="64">
        <v>195</v>
      </c>
      <c r="L564" s="64">
        <v>195</v>
      </c>
      <c r="M564" s="64">
        <v>216</v>
      </c>
      <c r="N564" s="64">
        <v>552</v>
      </c>
      <c r="O564" s="64">
        <v>515</v>
      </c>
      <c r="P564" s="64">
        <v>513</v>
      </c>
      <c r="Q564" s="64">
        <v>512</v>
      </c>
      <c r="R564" s="64">
        <v>524</v>
      </c>
      <c r="S564" s="143">
        <f t="shared" si="43"/>
        <v>41.123188405797102</v>
      </c>
      <c r="T564" s="143">
        <f t="shared" si="44"/>
        <v>34.95145631067961</v>
      </c>
      <c r="U564" s="143">
        <f t="shared" si="45"/>
        <v>38.011695906432749</v>
      </c>
      <c r="V564" s="143">
        <f t="shared" si="41"/>
        <v>38.0859375</v>
      </c>
      <c r="W564" s="143">
        <f t="shared" si="42"/>
        <v>41.221374045801525</v>
      </c>
    </row>
    <row r="565" spans="1:23" x14ac:dyDescent="0.25">
      <c r="A565" s="21">
        <v>3550209</v>
      </c>
      <c r="B565" s="22" t="s">
        <v>655</v>
      </c>
      <c r="C565" s="22" t="s">
        <v>765</v>
      </c>
      <c r="D565" s="22" t="s">
        <v>766</v>
      </c>
      <c r="E565" s="23">
        <v>35161</v>
      </c>
      <c r="F565" s="22" t="s">
        <v>29</v>
      </c>
      <c r="G565" s="22" t="s">
        <v>27</v>
      </c>
      <c r="H565" s="22" t="s">
        <v>28</v>
      </c>
      <c r="I565" s="64">
        <v>191</v>
      </c>
      <c r="J565" s="64">
        <v>187</v>
      </c>
      <c r="K565" s="64">
        <v>188</v>
      </c>
      <c r="L565" s="64">
        <v>193</v>
      </c>
      <c r="M565" s="64">
        <v>206</v>
      </c>
      <c r="N565" s="64">
        <v>418</v>
      </c>
      <c r="O565" s="64">
        <v>426</v>
      </c>
      <c r="P565" s="64">
        <v>422</v>
      </c>
      <c r="Q565" s="64">
        <v>403</v>
      </c>
      <c r="R565" s="64">
        <v>455</v>
      </c>
      <c r="S565" s="143">
        <f t="shared" si="43"/>
        <v>45.693779904306218</v>
      </c>
      <c r="T565" s="143">
        <f t="shared" si="44"/>
        <v>43.896713615023472</v>
      </c>
      <c r="U565" s="143">
        <f t="shared" si="45"/>
        <v>44.549763033175353</v>
      </c>
      <c r="V565" s="143">
        <f t="shared" si="41"/>
        <v>47.890818858560799</v>
      </c>
      <c r="W565" s="143">
        <f t="shared" si="42"/>
        <v>45.274725274725277</v>
      </c>
    </row>
    <row r="566" spans="1:23" x14ac:dyDescent="0.25">
      <c r="A566" s="21">
        <v>3550308</v>
      </c>
      <c r="B566" s="22" t="s">
        <v>657</v>
      </c>
      <c r="C566" s="22" t="s">
        <v>787</v>
      </c>
      <c r="D566" s="22" t="s">
        <v>788</v>
      </c>
      <c r="E566" s="23">
        <v>35016</v>
      </c>
      <c r="F566" s="22" t="s">
        <v>656</v>
      </c>
      <c r="G566" s="22" t="s">
        <v>98</v>
      </c>
      <c r="H566" s="22" t="s">
        <v>99</v>
      </c>
      <c r="I566" s="64">
        <v>80707</v>
      </c>
      <c r="J566" s="64">
        <v>77536</v>
      </c>
      <c r="K566" s="64">
        <v>79618</v>
      </c>
      <c r="L566" s="64">
        <v>83437</v>
      </c>
      <c r="M566" s="64">
        <v>79831</v>
      </c>
      <c r="N566" s="64">
        <v>176057</v>
      </c>
      <c r="O566" s="64">
        <v>173093</v>
      </c>
      <c r="P566" s="64">
        <v>175819</v>
      </c>
      <c r="Q566" s="64">
        <v>176280</v>
      </c>
      <c r="R566" s="64">
        <v>167378</v>
      </c>
      <c r="S566" s="143">
        <f t="shared" si="43"/>
        <v>45.841403636322326</v>
      </c>
      <c r="T566" s="143">
        <f t="shared" si="44"/>
        <v>44.794416874165911</v>
      </c>
      <c r="U566" s="143">
        <f t="shared" si="45"/>
        <v>45.284070549826808</v>
      </c>
      <c r="V566" s="143">
        <f t="shared" si="41"/>
        <v>47.332085318810982</v>
      </c>
      <c r="W566" s="143">
        <f t="shared" si="42"/>
        <v>47.695037579610222</v>
      </c>
    </row>
    <row r="567" spans="1:23" x14ac:dyDescent="0.25">
      <c r="A567" s="21">
        <v>3550407</v>
      </c>
      <c r="B567" s="22" t="s">
        <v>658</v>
      </c>
      <c r="C567" s="22" t="s">
        <v>763</v>
      </c>
      <c r="D567" s="22" t="s">
        <v>764</v>
      </c>
      <c r="E567" s="23">
        <v>35103</v>
      </c>
      <c r="F567" s="22" t="s">
        <v>24</v>
      </c>
      <c r="G567" s="22" t="s">
        <v>23</v>
      </c>
      <c r="H567" s="22" t="s">
        <v>24</v>
      </c>
      <c r="I567" s="64">
        <v>165</v>
      </c>
      <c r="J567" s="64">
        <v>149</v>
      </c>
      <c r="K567" s="64">
        <v>143</v>
      </c>
      <c r="L567" s="64">
        <v>122</v>
      </c>
      <c r="M567" s="64">
        <v>121</v>
      </c>
      <c r="N567" s="64">
        <v>399</v>
      </c>
      <c r="O567" s="64">
        <v>401</v>
      </c>
      <c r="P567" s="64">
        <v>393</v>
      </c>
      <c r="Q567" s="64">
        <v>406</v>
      </c>
      <c r="R567" s="64">
        <v>409</v>
      </c>
      <c r="S567" s="143">
        <f t="shared" si="43"/>
        <v>41.353383458646611</v>
      </c>
      <c r="T567" s="143">
        <f t="shared" si="44"/>
        <v>37.1571072319202</v>
      </c>
      <c r="U567" s="143">
        <f t="shared" si="45"/>
        <v>36.386768447837149</v>
      </c>
      <c r="V567" s="143">
        <f t="shared" si="41"/>
        <v>30.049261083743843</v>
      </c>
      <c r="W567" s="143">
        <f t="shared" si="42"/>
        <v>29.584352078239608</v>
      </c>
    </row>
    <row r="568" spans="1:23" x14ac:dyDescent="0.25">
      <c r="A568" s="21">
        <v>3550506</v>
      </c>
      <c r="B568" s="22" t="s">
        <v>659</v>
      </c>
      <c r="C568" s="22" t="s">
        <v>755</v>
      </c>
      <c r="D568" s="22" t="s">
        <v>756</v>
      </c>
      <c r="E568" s="23">
        <v>35094</v>
      </c>
      <c r="F568" s="22" t="s">
        <v>136</v>
      </c>
      <c r="G568" s="22" t="s">
        <v>2</v>
      </c>
      <c r="H568" s="22" t="s">
        <v>3</v>
      </c>
      <c r="I568" s="64">
        <v>27</v>
      </c>
      <c r="J568" s="64">
        <v>30</v>
      </c>
      <c r="K568" s="64">
        <v>29</v>
      </c>
      <c r="L568" s="64">
        <v>33</v>
      </c>
      <c r="M568" s="64">
        <v>38</v>
      </c>
      <c r="N568" s="64">
        <v>89</v>
      </c>
      <c r="O568" s="64">
        <v>89</v>
      </c>
      <c r="P568" s="64">
        <v>86</v>
      </c>
      <c r="Q568" s="64">
        <v>93</v>
      </c>
      <c r="R568" s="64">
        <v>85</v>
      </c>
      <c r="S568" s="143">
        <f t="shared" si="43"/>
        <v>30.337078651685395</v>
      </c>
      <c r="T568" s="143">
        <f t="shared" si="44"/>
        <v>33.707865168539328</v>
      </c>
      <c r="U568" s="143">
        <f t="shared" si="45"/>
        <v>33.720930232558139</v>
      </c>
      <c r="V568" s="143">
        <f t="shared" si="41"/>
        <v>35.483870967741936</v>
      </c>
      <c r="W568" s="143">
        <f t="shared" si="42"/>
        <v>44.705882352941181</v>
      </c>
    </row>
    <row r="569" spans="1:23" x14ac:dyDescent="0.25">
      <c r="A569" s="21">
        <v>3550605</v>
      </c>
      <c r="B569" s="22" t="s">
        <v>660</v>
      </c>
      <c r="C569" s="22" t="s">
        <v>765</v>
      </c>
      <c r="D569" s="22" t="s">
        <v>766</v>
      </c>
      <c r="E569" s="23">
        <v>35163</v>
      </c>
      <c r="F569" s="22" t="s">
        <v>28</v>
      </c>
      <c r="G569" s="22" t="s">
        <v>27</v>
      </c>
      <c r="H569" s="22" t="s">
        <v>28</v>
      </c>
      <c r="I569" s="64">
        <v>330</v>
      </c>
      <c r="J569" s="64">
        <v>323</v>
      </c>
      <c r="K569" s="64">
        <v>371</v>
      </c>
      <c r="L569" s="64">
        <v>405</v>
      </c>
      <c r="M569" s="64">
        <v>401</v>
      </c>
      <c r="N569" s="64">
        <v>1082</v>
      </c>
      <c r="O569" s="64">
        <v>1025</v>
      </c>
      <c r="P569" s="64">
        <v>1129</v>
      </c>
      <c r="Q569" s="64">
        <v>1156</v>
      </c>
      <c r="R569" s="64">
        <v>1123</v>
      </c>
      <c r="S569" s="143">
        <f t="shared" si="43"/>
        <v>30.499075785582253</v>
      </c>
      <c r="T569" s="143">
        <f t="shared" si="44"/>
        <v>31.512195121951219</v>
      </c>
      <c r="U569" s="143">
        <f t="shared" si="45"/>
        <v>32.860938883968117</v>
      </c>
      <c r="V569" s="143">
        <f t="shared" si="41"/>
        <v>35.034602076124564</v>
      </c>
      <c r="W569" s="143">
        <f t="shared" si="42"/>
        <v>35.707925200356186</v>
      </c>
    </row>
    <row r="570" spans="1:23" x14ac:dyDescent="0.25">
      <c r="A570" s="21">
        <v>3550704</v>
      </c>
      <c r="B570" s="22" t="s">
        <v>661</v>
      </c>
      <c r="C570" s="22" t="s">
        <v>771</v>
      </c>
      <c r="D570" s="22" t="s">
        <v>772</v>
      </c>
      <c r="E570" s="23">
        <v>35173</v>
      </c>
      <c r="F570" s="22" t="s">
        <v>198</v>
      </c>
      <c r="G570" s="22" t="s">
        <v>69</v>
      </c>
      <c r="H570" s="22" t="s">
        <v>70</v>
      </c>
      <c r="I570" s="64">
        <v>650</v>
      </c>
      <c r="J570" s="64">
        <v>646</v>
      </c>
      <c r="K570" s="64">
        <v>716</v>
      </c>
      <c r="L570" s="64">
        <v>664</v>
      </c>
      <c r="M570" s="64">
        <v>477</v>
      </c>
      <c r="N570" s="64">
        <v>1308</v>
      </c>
      <c r="O570" s="64">
        <v>1295</v>
      </c>
      <c r="P570" s="64">
        <v>1323</v>
      </c>
      <c r="Q570" s="64">
        <v>1355</v>
      </c>
      <c r="R570" s="64">
        <v>1055</v>
      </c>
      <c r="S570" s="143">
        <f t="shared" si="43"/>
        <v>49.694189602446478</v>
      </c>
      <c r="T570" s="143">
        <f t="shared" si="44"/>
        <v>49.884169884169879</v>
      </c>
      <c r="U570" s="143">
        <f t="shared" si="45"/>
        <v>54.119425547996983</v>
      </c>
      <c r="V570" s="143">
        <f t="shared" si="41"/>
        <v>49.003690036900373</v>
      </c>
      <c r="W570" s="143">
        <f t="shared" si="42"/>
        <v>45.213270142180093</v>
      </c>
    </row>
    <row r="571" spans="1:23" x14ac:dyDescent="0.25">
      <c r="A571" s="21">
        <v>3550803</v>
      </c>
      <c r="B571" s="22" t="s">
        <v>662</v>
      </c>
      <c r="C571" s="22" t="s">
        <v>759</v>
      </c>
      <c r="D571" s="22" t="s">
        <v>760</v>
      </c>
      <c r="E571" s="23">
        <v>35143</v>
      </c>
      <c r="F571" s="22" t="s">
        <v>170</v>
      </c>
      <c r="G571" s="22" t="s">
        <v>10</v>
      </c>
      <c r="H571" s="22" t="s">
        <v>11</v>
      </c>
      <c r="I571" s="64">
        <v>33</v>
      </c>
      <c r="J571" s="64">
        <v>30</v>
      </c>
      <c r="K571" s="64">
        <v>38</v>
      </c>
      <c r="L571" s="64">
        <v>31</v>
      </c>
      <c r="M571" s="64">
        <v>32</v>
      </c>
      <c r="N571" s="64">
        <v>117</v>
      </c>
      <c r="O571" s="64">
        <v>141</v>
      </c>
      <c r="P571" s="64">
        <v>124</v>
      </c>
      <c r="Q571" s="64">
        <v>115</v>
      </c>
      <c r="R571" s="64">
        <v>104</v>
      </c>
      <c r="S571" s="143">
        <f t="shared" si="43"/>
        <v>28.205128205128204</v>
      </c>
      <c r="T571" s="143">
        <f t="shared" si="44"/>
        <v>21.276595744680851</v>
      </c>
      <c r="U571" s="143">
        <f t="shared" si="45"/>
        <v>30.64516129032258</v>
      </c>
      <c r="V571" s="143">
        <f t="shared" si="41"/>
        <v>26.956521739130434</v>
      </c>
      <c r="W571" s="143">
        <f t="shared" si="42"/>
        <v>30.76923076923077</v>
      </c>
    </row>
    <row r="572" spans="1:23" x14ac:dyDescent="0.25">
      <c r="A572" s="21">
        <v>3550902</v>
      </c>
      <c r="B572" s="22" t="s">
        <v>663</v>
      </c>
      <c r="C572" s="22" t="s">
        <v>769</v>
      </c>
      <c r="D572" s="22" t="s">
        <v>770</v>
      </c>
      <c r="E572" s="23">
        <v>35132</v>
      </c>
      <c r="F572" s="22" t="s">
        <v>227</v>
      </c>
      <c r="G572" s="22" t="s">
        <v>39</v>
      </c>
      <c r="H572" s="22" t="s">
        <v>40</v>
      </c>
      <c r="I572" s="64">
        <v>58</v>
      </c>
      <c r="J572" s="64">
        <v>81</v>
      </c>
      <c r="K572" s="64">
        <v>77</v>
      </c>
      <c r="L572" s="64">
        <v>83</v>
      </c>
      <c r="M572" s="64">
        <v>81</v>
      </c>
      <c r="N572" s="64">
        <v>144</v>
      </c>
      <c r="O572" s="64">
        <v>162</v>
      </c>
      <c r="P572" s="64">
        <v>158</v>
      </c>
      <c r="Q572" s="64">
        <v>155</v>
      </c>
      <c r="R572" s="64">
        <v>155</v>
      </c>
      <c r="S572" s="143">
        <f t="shared" si="43"/>
        <v>40.277777777777779</v>
      </c>
      <c r="T572" s="143">
        <f t="shared" si="44"/>
        <v>50</v>
      </c>
      <c r="U572" s="143">
        <f t="shared" si="45"/>
        <v>48.734177215189874</v>
      </c>
      <c r="V572" s="143">
        <f t="shared" si="41"/>
        <v>53.548387096774199</v>
      </c>
      <c r="W572" s="143">
        <f t="shared" si="42"/>
        <v>52.258064516129032</v>
      </c>
    </row>
    <row r="573" spans="1:23" x14ac:dyDescent="0.25">
      <c r="A573" s="21">
        <v>3551009</v>
      </c>
      <c r="B573" s="22" t="s">
        <v>664</v>
      </c>
      <c r="C573" s="22" t="s">
        <v>777</v>
      </c>
      <c r="D573" s="22" t="s">
        <v>778</v>
      </c>
      <c r="E573" s="23">
        <v>35041</v>
      </c>
      <c r="F573" s="22" t="s">
        <v>139</v>
      </c>
      <c r="G573" s="22" t="s">
        <v>138</v>
      </c>
      <c r="H573" s="22" t="s">
        <v>139</v>
      </c>
      <c r="I573" s="64">
        <v>2121</v>
      </c>
      <c r="J573" s="64">
        <v>2094</v>
      </c>
      <c r="K573" s="64">
        <v>2066</v>
      </c>
      <c r="L573" s="64">
        <v>2208</v>
      </c>
      <c r="M573" s="64">
        <v>2090</v>
      </c>
      <c r="N573" s="64">
        <v>5367</v>
      </c>
      <c r="O573" s="64">
        <v>5239</v>
      </c>
      <c r="P573" s="64">
        <v>5191</v>
      </c>
      <c r="Q573" s="64">
        <v>5176</v>
      </c>
      <c r="R573" s="64">
        <v>4807</v>
      </c>
      <c r="S573" s="143">
        <f t="shared" si="43"/>
        <v>39.519284516489662</v>
      </c>
      <c r="T573" s="143">
        <f t="shared" si="44"/>
        <v>39.969459820576446</v>
      </c>
      <c r="U573" s="143">
        <f t="shared" si="45"/>
        <v>39.799653246002698</v>
      </c>
      <c r="V573" s="143">
        <f t="shared" si="41"/>
        <v>42.658423493044822</v>
      </c>
      <c r="W573" s="143">
        <f t="shared" si="42"/>
        <v>43.478260869565219</v>
      </c>
    </row>
    <row r="574" spans="1:23" x14ac:dyDescent="0.25">
      <c r="A574" s="21">
        <v>3551108</v>
      </c>
      <c r="B574" s="22" t="s">
        <v>665</v>
      </c>
      <c r="C574" s="22" t="s">
        <v>765</v>
      </c>
      <c r="D574" s="22" t="s">
        <v>766</v>
      </c>
      <c r="E574" s="23">
        <v>35161</v>
      </c>
      <c r="F574" s="22" t="s">
        <v>29</v>
      </c>
      <c r="G574" s="22" t="s">
        <v>27</v>
      </c>
      <c r="H574" s="22" t="s">
        <v>28</v>
      </c>
      <c r="I574" s="64">
        <v>64</v>
      </c>
      <c r="J574" s="64">
        <v>48</v>
      </c>
      <c r="K574" s="64">
        <v>54</v>
      </c>
      <c r="L574" s="64">
        <v>62</v>
      </c>
      <c r="M574" s="64">
        <v>42</v>
      </c>
      <c r="N574" s="64">
        <v>141</v>
      </c>
      <c r="O574" s="64">
        <v>102</v>
      </c>
      <c r="P574" s="64">
        <v>109</v>
      </c>
      <c r="Q574" s="64">
        <v>129</v>
      </c>
      <c r="R574" s="64">
        <v>118</v>
      </c>
      <c r="S574" s="143">
        <f t="shared" si="43"/>
        <v>45.390070921985817</v>
      </c>
      <c r="T574" s="143">
        <f t="shared" si="44"/>
        <v>47.058823529411761</v>
      </c>
      <c r="U574" s="143">
        <f t="shared" si="45"/>
        <v>49.541284403669728</v>
      </c>
      <c r="V574" s="143">
        <f t="shared" si="41"/>
        <v>48.062015503875969</v>
      </c>
      <c r="W574" s="143">
        <f t="shared" si="42"/>
        <v>35.593220338983052</v>
      </c>
    </row>
    <row r="575" spans="1:23" x14ac:dyDescent="0.25">
      <c r="A575" s="21">
        <v>3551207</v>
      </c>
      <c r="B575" s="22" t="s">
        <v>666</v>
      </c>
      <c r="C575" s="22" t="s">
        <v>761</v>
      </c>
      <c r="D575" s="22" t="s">
        <v>762</v>
      </c>
      <c r="E575" s="23">
        <v>35061</v>
      </c>
      <c r="F575" s="22" t="s">
        <v>21</v>
      </c>
      <c r="G575" s="22" t="s">
        <v>19</v>
      </c>
      <c r="H575" s="22" t="s">
        <v>20</v>
      </c>
      <c r="I575" s="64">
        <v>24</v>
      </c>
      <c r="J575" s="64">
        <v>19</v>
      </c>
      <c r="K575" s="64">
        <v>16</v>
      </c>
      <c r="L575" s="64">
        <v>15</v>
      </c>
      <c r="M575" s="64">
        <v>13</v>
      </c>
      <c r="N575" s="64">
        <v>42</v>
      </c>
      <c r="O575" s="64">
        <v>46</v>
      </c>
      <c r="P575" s="64">
        <v>50</v>
      </c>
      <c r="Q575" s="64">
        <v>51</v>
      </c>
      <c r="R575" s="64">
        <v>45</v>
      </c>
      <c r="S575" s="143">
        <f t="shared" si="43"/>
        <v>57.142857142857139</v>
      </c>
      <c r="T575" s="143">
        <f t="shared" si="44"/>
        <v>41.304347826086953</v>
      </c>
      <c r="U575" s="143">
        <f t="shared" si="45"/>
        <v>32</v>
      </c>
      <c r="V575" s="143">
        <f t="shared" si="41"/>
        <v>29.411764705882355</v>
      </c>
      <c r="W575" s="143">
        <f t="shared" si="42"/>
        <v>28.888888888888886</v>
      </c>
    </row>
    <row r="576" spans="1:23" x14ac:dyDescent="0.25">
      <c r="A576" s="21">
        <v>3551306</v>
      </c>
      <c r="B576" s="22" t="s">
        <v>667</v>
      </c>
      <c r="C576" s="22" t="s">
        <v>757</v>
      </c>
      <c r="D576" s="22" t="s">
        <v>758</v>
      </c>
      <c r="E576" s="23">
        <v>35157</v>
      </c>
      <c r="F576" s="22" t="s">
        <v>48</v>
      </c>
      <c r="G576" s="22" t="s">
        <v>6</v>
      </c>
      <c r="H576" s="22" t="s">
        <v>7</v>
      </c>
      <c r="I576" s="64">
        <v>5</v>
      </c>
      <c r="J576" s="64">
        <v>2</v>
      </c>
      <c r="K576" s="64">
        <v>5</v>
      </c>
      <c r="L576" s="64">
        <v>3</v>
      </c>
      <c r="M576" s="64">
        <v>5</v>
      </c>
      <c r="N576" s="64">
        <v>41</v>
      </c>
      <c r="O576" s="64">
        <v>37</v>
      </c>
      <c r="P576" s="64">
        <v>40</v>
      </c>
      <c r="Q576" s="64">
        <v>30</v>
      </c>
      <c r="R576" s="64">
        <v>32</v>
      </c>
      <c r="S576" s="143">
        <f t="shared" si="43"/>
        <v>12.195121951219512</v>
      </c>
      <c r="T576" s="143">
        <f t="shared" si="44"/>
        <v>5.4054054054054053</v>
      </c>
      <c r="U576" s="143">
        <f t="shared" si="45"/>
        <v>12.5</v>
      </c>
      <c r="V576" s="143">
        <f t="shared" si="41"/>
        <v>10</v>
      </c>
      <c r="W576" s="143">
        <f t="shared" si="42"/>
        <v>15.625</v>
      </c>
    </row>
    <row r="577" spans="1:23" x14ac:dyDescent="0.25">
      <c r="A577" s="21">
        <v>3551405</v>
      </c>
      <c r="B577" s="22" t="s">
        <v>668</v>
      </c>
      <c r="C577" s="22" t="s">
        <v>769</v>
      </c>
      <c r="D577" s="22" t="s">
        <v>770</v>
      </c>
      <c r="E577" s="23">
        <v>35132</v>
      </c>
      <c r="F577" s="22" t="s">
        <v>227</v>
      </c>
      <c r="G577" s="22" t="s">
        <v>39</v>
      </c>
      <c r="H577" s="22" t="s">
        <v>40</v>
      </c>
      <c r="I577" s="64">
        <v>69</v>
      </c>
      <c r="J577" s="64">
        <v>73</v>
      </c>
      <c r="K577" s="64">
        <v>84</v>
      </c>
      <c r="L577" s="64">
        <v>81</v>
      </c>
      <c r="M577" s="64">
        <v>71</v>
      </c>
      <c r="N577" s="64">
        <v>126</v>
      </c>
      <c r="O577" s="64">
        <v>130</v>
      </c>
      <c r="P577" s="64">
        <v>146</v>
      </c>
      <c r="Q577" s="64">
        <v>139</v>
      </c>
      <c r="R577" s="64">
        <v>117</v>
      </c>
      <c r="S577" s="143">
        <f t="shared" si="43"/>
        <v>54.761904761904766</v>
      </c>
      <c r="T577" s="143">
        <f t="shared" si="44"/>
        <v>56.153846153846153</v>
      </c>
      <c r="U577" s="143">
        <f t="shared" si="45"/>
        <v>57.534246575342465</v>
      </c>
      <c r="V577" s="143">
        <f t="shared" si="41"/>
        <v>58.273381294964032</v>
      </c>
      <c r="W577" s="143">
        <f t="shared" si="42"/>
        <v>60.683760683760681</v>
      </c>
    </row>
    <row r="578" spans="1:23" x14ac:dyDescent="0.25">
      <c r="A578" s="21">
        <v>3551504</v>
      </c>
      <c r="B578" s="22" t="s">
        <v>670</v>
      </c>
      <c r="C578" s="22" t="s">
        <v>769</v>
      </c>
      <c r="D578" s="22" t="s">
        <v>770</v>
      </c>
      <c r="E578" s="23">
        <v>35132</v>
      </c>
      <c r="F578" s="22" t="s">
        <v>227</v>
      </c>
      <c r="G578" s="22" t="s">
        <v>39</v>
      </c>
      <c r="H578" s="22" t="s">
        <v>40</v>
      </c>
      <c r="I578" s="64">
        <v>221</v>
      </c>
      <c r="J578" s="64">
        <v>269</v>
      </c>
      <c r="K578" s="64">
        <v>280</v>
      </c>
      <c r="L578" s="64">
        <v>330</v>
      </c>
      <c r="M578" s="64">
        <v>330</v>
      </c>
      <c r="N578" s="64">
        <v>625</v>
      </c>
      <c r="O578" s="64">
        <v>662</v>
      </c>
      <c r="P578" s="64">
        <v>658</v>
      </c>
      <c r="Q578" s="64">
        <v>655</v>
      </c>
      <c r="R578" s="64">
        <v>618</v>
      </c>
      <c r="S578" s="143">
        <f t="shared" si="43"/>
        <v>35.36</v>
      </c>
      <c r="T578" s="143">
        <f t="shared" si="44"/>
        <v>40.634441087613297</v>
      </c>
      <c r="U578" s="143">
        <f t="shared" si="45"/>
        <v>42.553191489361701</v>
      </c>
      <c r="V578" s="143">
        <f t="shared" si="41"/>
        <v>50.381679389312971</v>
      </c>
      <c r="W578" s="143">
        <f t="shared" si="42"/>
        <v>53.398058252427184</v>
      </c>
    </row>
    <row r="579" spans="1:23" x14ac:dyDescent="0.25">
      <c r="A579" s="21">
        <v>3551603</v>
      </c>
      <c r="B579" s="22" t="s">
        <v>669</v>
      </c>
      <c r="C579" s="22" t="s">
        <v>759</v>
      </c>
      <c r="D579" s="22" t="s">
        <v>760</v>
      </c>
      <c r="E579" s="23">
        <v>35074</v>
      </c>
      <c r="F579" s="22" t="s">
        <v>17</v>
      </c>
      <c r="G579" s="22" t="s">
        <v>15</v>
      </c>
      <c r="H579" s="22" t="s">
        <v>16</v>
      </c>
      <c r="I579" s="64">
        <v>49</v>
      </c>
      <c r="J579" s="64">
        <v>46</v>
      </c>
      <c r="K579" s="64">
        <v>56</v>
      </c>
      <c r="L579" s="64">
        <v>53</v>
      </c>
      <c r="M579" s="64">
        <v>60</v>
      </c>
      <c r="N579" s="64">
        <v>317</v>
      </c>
      <c r="O579" s="64">
        <v>294</v>
      </c>
      <c r="P579" s="64">
        <v>300</v>
      </c>
      <c r="Q579" s="64">
        <v>341</v>
      </c>
      <c r="R579" s="64">
        <v>324</v>
      </c>
      <c r="S579" s="143">
        <f t="shared" si="43"/>
        <v>15.457413249211358</v>
      </c>
      <c r="T579" s="143">
        <f t="shared" si="44"/>
        <v>15.646258503401361</v>
      </c>
      <c r="U579" s="143">
        <f t="shared" si="45"/>
        <v>18.666666666666668</v>
      </c>
      <c r="V579" s="143">
        <f t="shared" si="41"/>
        <v>15.542521994134898</v>
      </c>
      <c r="W579" s="143">
        <f t="shared" si="42"/>
        <v>18.518518518518519</v>
      </c>
    </row>
    <row r="580" spans="1:23" x14ac:dyDescent="0.25">
      <c r="A580" s="21">
        <v>3551702</v>
      </c>
      <c r="B580" s="22" t="s">
        <v>671</v>
      </c>
      <c r="C580" s="22" t="s">
        <v>769</v>
      </c>
      <c r="D580" s="22" t="s">
        <v>770</v>
      </c>
      <c r="E580" s="23">
        <v>35131</v>
      </c>
      <c r="F580" s="22" t="s">
        <v>126</v>
      </c>
      <c r="G580" s="22" t="s">
        <v>39</v>
      </c>
      <c r="H580" s="22" t="s">
        <v>40</v>
      </c>
      <c r="I580" s="64">
        <v>596</v>
      </c>
      <c r="J580" s="64">
        <v>596</v>
      </c>
      <c r="K580" s="64">
        <v>714</v>
      </c>
      <c r="L580" s="64">
        <v>658</v>
      </c>
      <c r="M580" s="64">
        <v>596</v>
      </c>
      <c r="N580" s="64">
        <v>1697</v>
      </c>
      <c r="O580" s="64">
        <v>1625</v>
      </c>
      <c r="P580" s="64">
        <v>1796</v>
      </c>
      <c r="Q580" s="64">
        <v>1739</v>
      </c>
      <c r="R580" s="64">
        <v>1540</v>
      </c>
      <c r="S580" s="143">
        <f t="shared" si="43"/>
        <v>35.120801414260463</v>
      </c>
      <c r="T580" s="143">
        <f t="shared" si="44"/>
        <v>36.676923076923082</v>
      </c>
      <c r="U580" s="143">
        <f t="shared" si="45"/>
        <v>39.755011135857458</v>
      </c>
      <c r="V580" s="143">
        <f t="shared" ref="V580:V643" si="46">L580/Q580*100</f>
        <v>37.837837837837839</v>
      </c>
      <c r="W580" s="143">
        <f t="shared" ref="W580:W643" si="47">M580/R580*100</f>
        <v>38.701298701298704</v>
      </c>
    </row>
    <row r="581" spans="1:23" x14ac:dyDescent="0.25">
      <c r="A581" s="21">
        <v>3551801</v>
      </c>
      <c r="B581" s="22" t="s">
        <v>672</v>
      </c>
      <c r="C581" s="22" t="s">
        <v>777</v>
      </c>
      <c r="D581" s="22" t="s">
        <v>778</v>
      </c>
      <c r="E581" s="23">
        <v>35121</v>
      </c>
      <c r="F581" s="22" t="s">
        <v>123</v>
      </c>
      <c r="G581" s="22" t="s">
        <v>121</v>
      </c>
      <c r="H581" s="22" t="s">
        <v>122</v>
      </c>
      <c r="I581" s="64">
        <v>121</v>
      </c>
      <c r="J581" s="64">
        <v>155</v>
      </c>
      <c r="K581" s="64">
        <v>138</v>
      </c>
      <c r="L581" s="64">
        <v>127</v>
      </c>
      <c r="M581" s="64">
        <v>144</v>
      </c>
      <c r="N581" s="64">
        <v>222</v>
      </c>
      <c r="O581" s="64">
        <v>232</v>
      </c>
      <c r="P581" s="64">
        <v>192</v>
      </c>
      <c r="Q581" s="64">
        <v>201</v>
      </c>
      <c r="R581" s="64">
        <v>201</v>
      </c>
      <c r="S581" s="143">
        <f t="shared" ref="S581:S644" si="48">I581/N581*100</f>
        <v>54.504504504504503</v>
      </c>
      <c r="T581" s="143">
        <f t="shared" ref="T581:T644" si="49">J581/O581*100</f>
        <v>66.810344827586206</v>
      </c>
      <c r="U581" s="143">
        <f t="shared" ref="U581:U644" si="50">K581/P581*100</f>
        <v>71.875</v>
      </c>
      <c r="V581" s="143">
        <f t="shared" si="46"/>
        <v>63.184079601990049</v>
      </c>
      <c r="W581" s="143">
        <f t="shared" si="47"/>
        <v>71.641791044776113</v>
      </c>
    </row>
    <row r="582" spans="1:23" x14ac:dyDescent="0.25">
      <c r="A582" s="21">
        <v>3551900</v>
      </c>
      <c r="B582" s="22" t="s">
        <v>673</v>
      </c>
      <c r="C582" s="22" t="s">
        <v>769</v>
      </c>
      <c r="D582" s="22" t="s">
        <v>770</v>
      </c>
      <c r="E582" s="23">
        <v>35051</v>
      </c>
      <c r="F582" s="22" t="s">
        <v>37</v>
      </c>
      <c r="G582" s="22" t="s">
        <v>35</v>
      </c>
      <c r="H582" s="22" t="s">
        <v>36</v>
      </c>
      <c r="I582" s="64">
        <v>51</v>
      </c>
      <c r="J582" s="64">
        <v>33</v>
      </c>
      <c r="K582" s="64">
        <v>31</v>
      </c>
      <c r="L582" s="64">
        <v>47</v>
      </c>
      <c r="M582" s="64">
        <v>38</v>
      </c>
      <c r="N582" s="64">
        <v>222</v>
      </c>
      <c r="O582" s="64">
        <v>187</v>
      </c>
      <c r="P582" s="64">
        <v>209</v>
      </c>
      <c r="Q582" s="64">
        <v>214</v>
      </c>
      <c r="R582" s="64">
        <v>186</v>
      </c>
      <c r="S582" s="143">
        <f t="shared" si="48"/>
        <v>22.972972972972975</v>
      </c>
      <c r="T582" s="143">
        <f t="shared" si="49"/>
        <v>17.647058823529413</v>
      </c>
      <c r="U582" s="143">
        <f t="shared" si="50"/>
        <v>14.832535885167463</v>
      </c>
      <c r="V582" s="143">
        <f t="shared" si="46"/>
        <v>21.962616822429908</v>
      </c>
      <c r="W582" s="143">
        <f t="shared" si="47"/>
        <v>20.43010752688172</v>
      </c>
    </row>
    <row r="583" spans="1:23" x14ac:dyDescent="0.25">
      <c r="A583" s="21">
        <v>3552007</v>
      </c>
      <c r="B583" s="22" t="s">
        <v>674</v>
      </c>
      <c r="C583" s="22" t="s">
        <v>771</v>
      </c>
      <c r="D583" s="22" t="s">
        <v>772</v>
      </c>
      <c r="E583" s="23">
        <v>35172</v>
      </c>
      <c r="F583" s="22" t="s">
        <v>71</v>
      </c>
      <c r="G583" s="22" t="s">
        <v>69</v>
      </c>
      <c r="H583" s="22" t="s">
        <v>70</v>
      </c>
      <c r="I583" s="64">
        <v>31</v>
      </c>
      <c r="J583" s="64">
        <v>24</v>
      </c>
      <c r="K583" s="64">
        <v>34</v>
      </c>
      <c r="L583" s="64">
        <v>22</v>
      </c>
      <c r="M583" s="64">
        <v>25</v>
      </c>
      <c r="N583" s="64">
        <v>72</v>
      </c>
      <c r="O583" s="64">
        <v>63</v>
      </c>
      <c r="P583" s="64">
        <v>68</v>
      </c>
      <c r="Q583" s="64">
        <v>58</v>
      </c>
      <c r="R583" s="64">
        <v>59</v>
      </c>
      <c r="S583" s="143">
        <f t="shared" si="48"/>
        <v>43.055555555555557</v>
      </c>
      <c r="T583" s="143">
        <f t="shared" si="49"/>
        <v>38.095238095238095</v>
      </c>
      <c r="U583" s="143">
        <f t="shared" si="50"/>
        <v>50</v>
      </c>
      <c r="V583" s="143">
        <f t="shared" si="46"/>
        <v>37.931034482758619</v>
      </c>
      <c r="W583" s="143">
        <f t="shared" si="47"/>
        <v>42.372881355932201</v>
      </c>
    </row>
    <row r="584" spans="1:23" x14ac:dyDescent="0.25">
      <c r="A584" s="21">
        <v>3552106</v>
      </c>
      <c r="B584" s="22" t="s">
        <v>675</v>
      </c>
      <c r="C584" s="22" t="s">
        <v>775</v>
      </c>
      <c r="D584" s="22" t="s">
        <v>776</v>
      </c>
      <c r="E584" s="23">
        <v>35071</v>
      </c>
      <c r="F584" s="22" t="s">
        <v>105</v>
      </c>
      <c r="G584" s="22" t="s">
        <v>15</v>
      </c>
      <c r="H584" s="22" t="s">
        <v>16</v>
      </c>
      <c r="I584" s="64">
        <v>127</v>
      </c>
      <c r="J584" s="64">
        <v>100</v>
      </c>
      <c r="K584" s="64">
        <v>98</v>
      </c>
      <c r="L584" s="64">
        <v>84</v>
      </c>
      <c r="M584" s="64">
        <v>134</v>
      </c>
      <c r="N584" s="64">
        <v>406</v>
      </c>
      <c r="O584" s="64">
        <v>411</v>
      </c>
      <c r="P584" s="64">
        <v>407</v>
      </c>
      <c r="Q584" s="64">
        <v>374</v>
      </c>
      <c r="R584" s="64">
        <v>422</v>
      </c>
      <c r="S584" s="143">
        <f t="shared" si="48"/>
        <v>31.2807881773399</v>
      </c>
      <c r="T584" s="143">
        <f t="shared" si="49"/>
        <v>24.330900243309003</v>
      </c>
      <c r="U584" s="143">
        <f t="shared" si="50"/>
        <v>24.078624078624077</v>
      </c>
      <c r="V584" s="143">
        <f t="shared" si="46"/>
        <v>22.459893048128343</v>
      </c>
      <c r="W584" s="143">
        <f t="shared" si="47"/>
        <v>31.753554502369667</v>
      </c>
    </row>
    <row r="585" spans="1:23" x14ac:dyDescent="0.25">
      <c r="A585" s="21">
        <v>3552205</v>
      </c>
      <c r="B585" s="22" t="s">
        <v>676</v>
      </c>
      <c r="C585" s="22" t="s">
        <v>765</v>
      </c>
      <c r="D585" s="22" t="s">
        <v>766</v>
      </c>
      <c r="E585" s="23">
        <v>35163</v>
      </c>
      <c r="F585" s="22" t="s">
        <v>28</v>
      </c>
      <c r="G585" s="22" t="s">
        <v>27</v>
      </c>
      <c r="H585" s="22" t="s">
        <v>28</v>
      </c>
      <c r="I585" s="64">
        <v>3607</v>
      </c>
      <c r="J585" s="64">
        <v>3643</v>
      </c>
      <c r="K585" s="64">
        <v>3587</v>
      </c>
      <c r="L585" s="64">
        <v>4359</v>
      </c>
      <c r="M585" s="64">
        <v>4107</v>
      </c>
      <c r="N585" s="64">
        <v>9061</v>
      </c>
      <c r="O585" s="64">
        <v>9115</v>
      </c>
      <c r="P585" s="64">
        <v>9090</v>
      </c>
      <c r="Q585" s="64">
        <v>9446</v>
      </c>
      <c r="R585" s="64">
        <v>8931</v>
      </c>
      <c r="S585" s="143">
        <f t="shared" si="48"/>
        <v>39.807968215428765</v>
      </c>
      <c r="T585" s="143">
        <f t="shared" si="49"/>
        <v>39.967087218869999</v>
      </c>
      <c r="U585" s="143">
        <f t="shared" si="50"/>
        <v>39.460946094609461</v>
      </c>
      <c r="V585" s="143">
        <f t="shared" si="46"/>
        <v>46.146517044251532</v>
      </c>
      <c r="W585" s="143">
        <f t="shared" si="47"/>
        <v>45.985891837420226</v>
      </c>
    </row>
    <row r="586" spans="1:23" x14ac:dyDescent="0.25">
      <c r="A586" s="21">
        <v>3552304</v>
      </c>
      <c r="B586" s="22" t="s">
        <v>677</v>
      </c>
      <c r="C586" s="22" t="s">
        <v>757</v>
      </c>
      <c r="D586" s="22" t="s">
        <v>758</v>
      </c>
      <c r="E586" s="23">
        <v>35022</v>
      </c>
      <c r="F586" s="22" t="s">
        <v>63</v>
      </c>
      <c r="G586" s="22" t="s">
        <v>43</v>
      </c>
      <c r="H586" s="22" t="s">
        <v>44</v>
      </c>
      <c r="I586" s="64">
        <v>28</v>
      </c>
      <c r="J586" s="64">
        <v>18</v>
      </c>
      <c r="K586" s="64">
        <v>14</v>
      </c>
      <c r="L586" s="64">
        <v>17</v>
      </c>
      <c r="M586" s="64">
        <v>10</v>
      </c>
      <c r="N586" s="64">
        <v>114</v>
      </c>
      <c r="O586" s="64">
        <v>115</v>
      </c>
      <c r="P586" s="64">
        <v>103</v>
      </c>
      <c r="Q586" s="64">
        <v>98</v>
      </c>
      <c r="R586" s="64">
        <v>90</v>
      </c>
      <c r="S586" s="143">
        <f t="shared" si="48"/>
        <v>24.561403508771928</v>
      </c>
      <c r="T586" s="143">
        <f t="shared" si="49"/>
        <v>15.65217391304348</v>
      </c>
      <c r="U586" s="143">
        <f t="shared" si="50"/>
        <v>13.592233009708737</v>
      </c>
      <c r="V586" s="143">
        <f t="shared" si="46"/>
        <v>17.346938775510203</v>
      </c>
      <c r="W586" s="143">
        <f t="shared" si="47"/>
        <v>11.111111111111111</v>
      </c>
    </row>
    <row r="587" spans="1:23" x14ac:dyDescent="0.25">
      <c r="A587" s="21">
        <v>3552403</v>
      </c>
      <c r="B587" s="22" t="s">
        <v>678</v>
      </c>
      <c r="C587" s="22" t="s">
        <v>759</v>
      </c>
      <c r="D587" s="22" t="s">
        <v>760</v>
      </c>
      <c r="E587" s="23">
        <v>35072</v>
      </c>
      <c r="F587" s="22" t="s">
        <v>53</v>
      </c>
      <c r="G587" s="22" t="s">
        <v>15</v>
      </c>
      <c r="H587" s="22" t="s">
        <v>16</v>
      </c>
      <c r="I587" s="64">
        <v>1509</v>
      </c>
      <c r="J587" s="64">
        <v>1470</v>
      </c>
      <c r="K587" s="64">
        <v>1513</v>
      </c>
      <c r="L587" s="64">
        <v>1706</v>
      </c>
      <c r="M587" s="64">
        <v>1719</v>
      </c>
      <c r="N587" s="64">
        <v>3903</v>
      </c>
      <c r="O587" s="64">
        <v>3871</v>
      </c>
      <c r="P587" s="64">
        <v>3894</v>
      </c>
      <c r="Q587" s="64">
        <v>4067</v>
      </c>
      <c r="R587" s="64">
        <v>3866</v>
      </c>
      <c r="S587" s="143">
        <f t="shared" si="48"/>
        <v>38.662567255956958</v>
      </c>
      <c r="T587" s="143">
        <f t="shared" si="49"/>
        <v>37.974683544303801</v>
      </c>
      <c r="U587" s="143">
        <f t="shared" si="50"/>
        <v>38.854648176682076</v>
      </c>
      <c r="V587" s="143">
        <f t="shared" si="46"/>
        <v>41.947381362183428</v>
      </c>
      <c r="W587" s="143">
        <f t="shared" si="47"/>
        <v>44.464562855664767</v>
      </c>
    </row>
    <row r="588" spans="1:23" x14ac:dyDescent="0.25">
      <c r="A588" s="21">
        <v>3552502</v>
      </c>
      <c r="B588" s="22" t="s">
        <v>680</v>
      </c>
      <c r="C588" s="22" t="s">
        <v>773</v>
      </c>
      <c r="D588" s="22" t="s">
        <v>774</v>
      </c>
      <c r="E588" s="23">
        <v>35011</v>
      </c>
      <c r="F588" s="22" t="s">
        <v>100</v>
      </c>
      <c r="G588" s="22" t="s">
        <v>98</v>
      </c>
      <c r="H588" s="22" t="s">
        <v>99</v>
      </c>
      <c r="I588" s="64">
        <v>2074</v>
      </c>
      <c r="J588" s="64">
        <v>2132</v>
      </c>
      <c r="K588" s="64">
        <v>2212</v>
      </c>
      <c r="L588" s="64">
        <v>2430</v>
      </c>
      <c r="M588" s="64">
        <v>2243</v>
      </c>
      <c r="N588" s="64">
        <v>4412</v>
      </c>
      <c r="O588" s="64">
        <v>4344</v>
      </c>
      <c r="P588" s="64">
        <v>4551</v>
      </c>
      <c r="Q588" s="64">
        <v>4651</v>
      </c>
      <c r="R588" s="64">
        <v>4445</v>
      </c>
      <c r="S588" s="143">
        <f t="shared" si="48"/>
        <v>47.00815956482321</v>
      </c>
      <c r="T588" s="143">
        <f t="shared" si="49"/>
        <v>49.079189686924494</v>
      </c>
      <c r="U588" s="143">
        <f t="shared" si="50"/>
        <v>48.604702263238849</v>
      </c>
      <c r="V588" s="143">
        <f t="shared" si="46"/>
        <v>52.246828639002359</v>
      </c>
      <c r="W588" s="143">
        <f t="shared" si="47"/>
        <v>50.461192350956132</v>
      </c>
    </row>
    <row r="589" spans="1:23" x14ac:dyDescent="0.25">
      <c r="A589" s="21">
        <v>3552551</v>
      </c>
      <c r="B589" s="22" t="s">
        <v>679</v>
      </c>
      <c r="C589" s="22" t="s">
        <v>757</v>
      </c>
      <c r="D589" s="22" t="s">
        <v>758</v>
      </c>
      <c r="E589" s="23">
        <v>35022</v>
      </c>
      <c r="F589" s="22" t="s">
        <v>63</v>
      </c>
      <c r="G589" s="22" t="s">
        <v>43</v>
      </c>
      <c r="H589" s="22" t="s">
        <v>44</v>
      </c>
      <c r="I589" s="64">
        <v>12</v>
      </c>
      <c r="J589" s="64">
        <v>9</v>
      </c>
      <c r="K589" s="64">
        <v>7</v>
      </c>
      <c r="L589" s="64">
        <v>11</v>
      </c>
      <c r="M589" s="64">
        <v>11</v>
      </c>
      <c r="N589" s="64">
        <v>44</v>
      </c>
      <c r="O589" s="64">
        <v>54</v>
      </c>
      <c r="P589" s="64">
        <v>37</v>
      </c>
      <c r="Q589" s="64">
        <v>42</v>
      </c>
      <c r="R589" s="64">
        <v>37</v>
      </c>
      <c r="S589" s="143">
        <f t="shared" si="48"/>
        <v>27.27272727272727</v>
      </c>
      <c r="T589" s="143">
        <f t="shared" si="49"/>
        <v>16.666666666666664</v>
      </c>
      <c r="U589" s="143">
        <f t="shared" si="50"/>
        <v>18.918918918918919</v>
      </c>
      <c r="V589" s="143">
        <f t="shared" si="46"/>
        <v>26.190476190476193</v>
      </c>
      <c r="W589" s="143">
        <f t="shared" si="47"/>
        <v>29.72972972972973</v>
      </c>
    </row>
    <row r="590" spans="1:23" x14ac:dyDescent="0.25">
      <c r="A590" s="21">
        <v>3552601</v>
      </c>
      <c r="B590" s="22" t="s">
        <v>681</v>
      </c>
      <c r="C590" s="22" t="s">
        <v>757</v>
      </c>
      <c r="D590" s="22" t="s">
        <v>758</v>
      </c>
      <c r="E590" s="23">
        <v>35151</v>
      </c>
      <c r="F590" s="22" t="s">
        <v>95</v>
      </c>
      <c r="G590" s="22" t="s">
        <v>6</v>
      </c>
      <c r="H590" s="22" t="s">
        <v>7</v>
      </c>
      <c r="I590" s="64">
        <v>13</v>
      </c>
      <c r="J590" s="64">
        <v>17</v>
      </c>
      <c r="K590" s="64">
        <v>24</v>
      </c>
      <c r="L590" s="64">
        <v>28</v>
      </c>
      <c r="M590" s="64">
        <v>17</v>
      </c>
      <c r="N590" s="64">
        <v>130</v>
      </c>
      <c r="O590" s="64">
        <v>139</v>
      </c>
      <c r="P590" s="64">
        <v>149</v>
      </c>
      <c r="Q590" s="64">
        <v>142</v>
      </c>
      <c r="R590" s="64">
        <v>112</v>
      </c>
      <c r="S590" s="143">
        <f t="shared" si="48"/>
        <v>10</v>
      </c>
      <c r="T590" s="143">
        <f t="shared" si="49"/>
        <v>12.23021582733813</v>
      </c>
      <c r="U590" s="143">
        <f t="shared" si="50"/>
        <v>16.107382550335569</v>
      </c>
      <c r="V590" s="143">
        <f t="shared" si="46"/>
        <v>19.718309859154928</v>
      </c>
      <c r="W590" s="143">
        <f t="shared" si="47"/>
        <v>15.178571428571427</v>
      </c>
    </row>
    <row r="591" spans="1:23" x14ac:dyDescent="0.25">
      <c r="A591" s="21">
        <v>3552700</v>
      </c>
      <c r="B591" s="22" t="s">
        <v>682</v>
      </c>
      <c r="C591" s="22" t="s">
        <v>769</v>
      </c>
      <c r="D591" s="22" t="s">
        <v>770</v>
      </c>
      <c r="E591" s="23">
        <v>35032</v>
      </c>
      <c r="F591" s="22" t="s">
        <v>152</v>
      </c>
      <c r="G591" s="22" t="s">
        <v>55</v>
      </c>
      <c r="H591" s="22" t="s">
        <v>56</v>
      </c>
      <c r="I591" s="64">
        <v>53</v>
      </c>
      <c r="J591" s="64">
        <v>30</v>
      </c>
      <c r="K591" s="64">
        <v>41</v>
      </c>
      <c r="L591" s="64">
        <v>32</v>
      </c>
      <c r="M591" s="64">
        <v>56</v>
      </c>
      <c r="N591" s="64">
        <v>193</v>
      </c>
      <c r="O591" s="64">
        <v>177</v>
      </c>
      <c r="P591" s="64">
        <v>185</v>
      </c>
      <c r="Q591" s="64">
        <v>195</v>
      </c>
      <c r="R591" s="64">
        <v>202</v>
      </c>
      <c r="S591" s="143">
        <f t="shared" si="48"/>
        <v>27.461139896373055</v>
      </c>
      <c r="T591" s="143">
        <f t="shared" si="49"/>
        <v>16.949152542372879</v>
      </c>
      <c r="U591" s="143">
        <f t="shared" si="50"/>
        <v>22.162162162162165</v>
      </c>
      <c r="V591" s="143">
        <f t="shared" si="46"/>
        <v>16.410256410256409</v>
      </c>
      <c r="W591" s="143">
        <f t="shared" si="47"/>
        <v>27.722772277227726</v>
      </c>
    </row>
    <row r="592" spans="1:23" x14ac:dyDescent="0.25">
      <c r="A592" s="21">
        <v>3552809</v>
      </c>
      <c r="B592" s="22" t="s">
        <v>683</v>
      </c>
      <c r="C592" s="22" t="s">
        <v>783</v>
      </c>
      <c r="D592" s="22" t="s">
        <v>784</v>
      </c>
      <c r="E592" s="23">
        <v>35013</v>
      </c>
      <c r="F592" s="22" t="s">
        <v>225</v>
      </c>
      <c r="G592" s="22" t="s">
        <v>98</v>
      </c>
      <c r="H592" s="22" t="s">
        <v>99</v>
      </c>
      <c r="I592" s="64">
        <v>2118</v>
      </c>
      <c r="J592" s="64">
        <v>2007</v>
      </c>
      <c r="K592" s="64">
        <v>2079</v>
      </c>
      <c r="L592" s="64">
        <v>2362</v>
      </c>
      <c r="M592" s="64">
        <v>2149</v>
      </c>
      <c r="N592" s="64">
        <v>4558</v>
      </c>
      <c r="O592" s="64">
        <v>4549</v>
      </c>
      <c r="P592" s="64">
        <v>4753</v>
      </c>
      <c r="Q592" s="64">
        <v>4701</v>
      </c>
      <c r="R592" s="64">
        <v>4316</v>
      </c>
      <c r="S592" s="143">
        <f t="shared" si="48"/>
        <v>46.46774901272488</v>
      </c>
      <c r="T592" s="143">
        <f t="shared" si="49"/>
        <v>44.119586722356566</v>
      </c>
      <c r="U592" s="143">
        <f t="shared" si="50"/>
        <v>43.740795287187041</v>
      </c>
      <c r="V592" s="143">
        <f t="shared" si="46"/>
        <v>50.244628802382472</v>
      </c>
      <c r="W592" s="143">
        <f t="shared" si="47"/>
        <v>49.791473586654313</v>
      </c>
    </row>
    <row r="593" spans="1:23" x14ac:dyDescent="0.25">
      <c r="A593" s="21">
        <v>3552908</v>
      </c>
      <c r="B593" s="22" t="s">
        <v>684</v>
      </c>
      <c r="C593" s="22" t="s">
        <v>767</v>
      </c>
      <c r="D593" s="22" t="s">
        <v>768</v>
      </c>
      <c r="E593" s="23">
        <v>35112</v>
      </c>
      <c r="F593" s="22" t="s">
        <v>33</v>
      </c>
      <c r="G593" s="22" t="s">
        <v>31</v>
      </c>
      <c r="H593" s="22" t="s">
        <v>32</v>
      </c>
      <c r="I593" s="64">
        <v>18</v>
      </c>
      <c r="J593" s="64">
        <v>27</v>
      </c>
      <c r="K593" s="64">
        <v>27</v>
      </c>
      <c r="L593" s="64">
        <v>23</v>
      </c>
      <c r="M593" s="64">
        <v>11</v>
      </c>
      <c r="N593" s="64">
        <v>65</v>
      </c>
      <c r="O593" s="64">
        <v>85</v>
      </c>
      <c r="P593" s="64">
        <v>73</v>
      </c>
      <c r="Q593" s="64">
        <v>91</v>
      </c>
      <c r="R593" s="64">
        <v>80</v>
      </c>
      <c r="S593" s="143">
        <f t="shared" si="48"/>
        <v>27.692307692307693</v>
      </c>
      <c r="T593" s="143">
        <f t="shared" si="49"/>
        <v>31.764705882352938</v>
      </c>
      <c r="U593" s="143">
        <f t="shared" si="50"/>
        <v>36.986301369863014</v>
      </c>
      <c r="V593" s="143">
        <f t="shared" si="46"/>
        <v>25.274725274725274</v>
      </c>
      <c r="W593" s="143">
        <f t="shared" si="47"/>
        <v>13.750000000000002</v>
      </c>
    </row>
    <row r="594" spans="1:23" x14ac:dyDescent="0.25">
      <c r="A594" s="21">
        <v>3553005</v>
      </c>
      <c r="B594" s="22" t="s">
        <v>685</v>
      </c>
      <c r="C594" s="22" t="s">
        <v>761</v>
      </c>
      <c r="D594" s="22" t="s">
        <v>762</v>
      </c>
      <c r="E594" s="23">
        <v>35061</v>
      </c>
      <c r="F594" s="22" t="s">
        <v>21</v>
      </c>
      <c r="G594" s="22" t="s">
        <v>19</v>
      </c>
      <c r="H594" s="22" t="s">
        <v>20</v>
      </c>
      <c r="I594" s="64">
        <v>125</v>
      </c>
      <c r="J594" s="64">
        <v>116</v>
      </c>
      <c r="K594" s="64">
        <v>93</v>
      </c>
      <c r="L594" s="64">
        <v>105</v>
      </c>
      <c r="M594" s="64">
        <v>101</v>
      </c>
      <c r="N594" s="64">
        <v>194</v>
      </c>
      <c r="O594" s="64">
        <v>179</v>
      </c>
      <c r="P594" s="64">
        <v>167</v>
      </c>
      <c r="Q594" s="64">
        <v>180</v>
      </c>
      <c r="R594" s="64">
        <v>177</v>
      </c>
      <c r="S594" s="143">
        <f t="shared" si="48"/>
        <v>64.432989690721655</v>
      </c>
      <c r="T594" s="143">
        <f t="shared" si="49"/>
        <v>64.80446927374301</v>
      </c>
      <c r="U594" s="143">
        <f t="shared" si="50"/>
        <v>55.688622754491014</v>
      </c>
      <c r="V594" s="143">
        <f t="shared" si="46"/>
        <v>58.333333333333336</v>
      </c>
      <c r="W594" s="143">
        <f t="shared" si="47"/>
        <v>57.062146892655363</v>
      </c>
    </row>
    <row r="595" spans="1:23" x14ac:dyDescent="0.25">
      <c r="A595" s="21">
        <v>3553104</v>
      </c>
      <c r="B595" s="22" t="s">
        <v>686</v>
      </c>
      <c r="C595" s="22" t="s">
        <v>769</v>
      </c>
      <c r="D595" s="22" t="s">
        <v>770</v>
      </c>
      <c r="E595" s="23">
        <v>35052</v>
      </c>
      <c r="F595" s="22" t="s">
        <v>133</v>
      </c>
      <c r="G595" s="22" t="s">
        <v>35</v>
      </c>
      <c r="H595" s="22" t="s">
        <v>36</v>
      </c>
      <c r="I595" s="64">
        <v>13</v>
      </c>
      <c r="J595" s="64">
        <v>14</v>
      </c>
      <c r="K595" s="64">
        <v>10</v>
      </c>
      <c r="L595" s="64">
        <v>17</v>
      </c>
      <c r="M595" s="64">
        <v>10</v>
      </c>
      <c r="N595" s="64">
        <v>68</v>
      </c>
      <c r="O595" s="64">
        <v>66</v>
      </c>
      <c r="P595" s="64">
        <v>74</v>
      </c>
      <c r="Q595" s="64">
        <v>88</v>
      </c>
      <c r="R595" s="64">
        <v>53</v>
      </c>
      <c r="S595" s="143">
        <f t="shared" si="48"/>
        <v>19.117647058823529</v>
      </c>
      <c r="T595" s="143">
        <f t="shared" si="49"/>
        <v>21.212121212121211</v>
      </c>
      <c r="U595" s="143">
        <f t="shared" si="50"/>
        <v>13.513513513513514</v>
      </c>
      <c r="V595" s="143">
        <f t="shared" si="46"/>
        <v>19.318181818181817</v>
      </c>
      <c r="W595" s="143">
        <f t="shared" si="47"/>
        <v>18.867924528301888</v>
      </c>
    </row>
    <row r="596" spans="1:23" x14ac:dyDescent="0.25">
      <c r="A596" s="21">
        <v>3553203</v>
      </c>
      <c r="B596" s="22" t="s">
        <v>687</v>
      </c>
      <c r="C596" s="22" t="s">
        <v>769</v>
      </c>
      <c r="D596" s="22" t="s">
        <v>770</v>
      </c>
      <c r="E596" s="23">
        <v>35052</v>
      </c>
      <c r="F596" s="22" t="s">
        <v>133</v>
      </c>
      <c r="G596" s="22" t="s">
        <v>35</v>
      </c>
      <c r="H596" s="22" t="s">
        <v>36</v>
      </c>
      <c r="I596" s="64">
        <v>10</v>
      </c>
      <c r="J596" s="64">
        <v>6</v>
      </c>
      <c r="K596" s="64">
        <v>9</v>
      </c>
      <c r="L596" s="64">
        <v>7</v>
      </c>
      <c r="M596" s="64">
        <v>6</v>
      </c>
      <c r="N596" s="64">
        <v>50</v>
      </c>
      <c r="O596" s="64">
        <v>49</v>
      </c>
      <c r="P596" s="64">
        <v>59</v>
      </c>
      <c r="Q596" s="64">
        <v>54</v>
      </c>
      <c r="R596" s="64">
        <v>60</v>
      </c>
      <c r="S596" s="143">
        <f t="shared" si="48"/>
        <v>20</v>
      </c>
      <c r="T596" s="143">
        <f t="shared" si="49"/>
        <v>12.244897959183673</v>
      </c>
      <c r="U596" s="143">
        <f t="shared" si="50"/>
        <v>15.254237288135593</v>
      </c>
      <c r="V596" s="143">
        <f t="shared" si="46"/>
        <v>12.962962962962962</v>
      </c>
      <c r="W596" s="143">
        <f t="shared" si="47"/>
        <v>10</v>
      </c>
    </row>
    <row r="597" spans="1:23" x14ac:dyDescent="0.25">
      <c r="A597" s="21">
        <v>3553302</v>
      </c>
      <c r="B597" s="22" t="s">
        <v>688</v>
      </c>
      <c r="C597" s="22" t="s">
        <v>759</v>
      </c>
      <c r="D597" s="22" t="s">
        <v>760</v>
      </c>
      <c r="E597" s="23">
        <v>35142</v>
      </c>
      <c r="F597" s="22" t="s">
        <v>12</v>
      </c>
      <c r="G597" s="22" t="s">
        <v>10</v>
      </c>
      <c r="H597" s="22" t="s">
        <v>11</v>
      </c>
      <c r="I597" s="64">
        <v>57</v>
      </c>
      <c r="J597" s="64">
        <v>59</v>
      </c>
      <c r="K597" s="64">
        <v>45</v>
      </c>
      <c r="L597" s="64">
        <v>55</v>
      </c>
      <c r="M597" s="64">
        <v>28</v>
      </c>
      <c r="N597" s="64">
        <v>288</v>
      </c>
      <c r="O597" s="64">
        <v>314</v>
      </c>
      <c r="P597" s="64">
        <v>302</v>
      </c>
      <c r="Q597" s="64">
        <v>314</v>
      </c>
      <c r="R597" s="64">
        <v>276</v>
      </c>
      <c r="S597" s="143">
        <f t="shared" si="48"/>
        <v>19.791666666666664</v>
      </c>
      <c r="T597" s="143">
        <f t="shared" si="49"/>
        <v>18.789808917197455</v>
      </c>
      <c r="U597" s="143">
        <f t="shared" si="50"/>
        <v>14.90066225165563</v>
      </c>
      <c r="V597" s="143">
        <f t="shared" si="46"/>
        <v>17.515923566878978</v>
      </c>
      <c r="W597" s="143">
        <f t="shared" si="47"/>
        <v>10.144927536231885</v>
      </c>
    </row>
    <row r="598" spans="1:23" x14ac:dyDescent="0.25">
      <c r="A598" s="21">
        <v>3553401</v>
      </c>
      <c r="B598" s="22" t="s">
        <v>689</v>
      </c>
      <c r="C598" s="22" t="s">
        <v>757</v>
      </c>
      <c r="D598" s="22" t="s">
        <v>758</v>
      </c>
      <c r="E598" s="23">
        <v>35155</v>
      </c>
      <c r="F598" s="22" t="s">
        <v>7</v>
      </c>
      <c r="G598" s="22" t="s">
        <v>6</v>
      </c>
      <c r="H598" s="22" t="s">
        <v>7</v>
      </c>
      <c r="I598" s="64">
        <v>26</v>
      </c>
      <c r="J598" s="64">
        <v>26</v>
      </c>
      <c r="K598" s="64">
        <v>39</v>
      </c>
      <c r="L598" s="64">
        <v>29</v>
      </c>
      <c r="M598" s="64">
        <v>27</v>
      </c>
      <c r="N598" s="64">
        <v>244</v>
      </c>
      <c r="O598" s="64">
        <v>315</v>
      </c>
      <c r="P598" s="64">
        <v>301</v>
      </c>
      <c r="Q598" s="64">
        <v>292</v>
      </c>
      <c r="R598" s="64">
        <v>259</v>
      </c>
      <c r="S598" s="143">
        <f t="shared" si="48"/>
        <v>10.655737704918032</v>
      </c>
      <c r="T598" s="143">
        <f t="shared" si="49"/>
        <v>8.2539682539682531</v>
      </c>
      <c r="U598" s="143">
        <f t="shared" si="50"/>
        <v>12.956810631229235</v>
      </c>
      <c r="V598" s="143">
        <f t="shared" si="46"/>
        <v>9.9315068493150687</v>
      </c>
      <c r="W598" s="143">
        <f t="shared" si="47"/>
        <v>10.424710424710424</v>
      </c>
    </row>
    <row r="599" spans="1:23" x14ac:dyDescent="0.25">
      <c r="A599" s="21">
        <v>3553500</v>
      </c>
      <c r="B599" s="22" t="s">
        <v>690</v>
      </c>
      <c r="C599" s="22" t="s">
        <v>765</v>
      </c>
      <c r="D599" s="22" t="s">
        <v>766</v>
      </c>
      <c r="E599" s="23">
        <v>35163</v>
      </c>
      <c r="F599" s="22" t="s">
        <v>28</v>
      </c>
      <c r="G599" s="22" t="s">
        <v>27</v>
      </c>
      <c r="H599" s="22" t="s">
        <v>28</v>
      </c>
      <c r="I599" s="64">
        <v>53</v>
      </c>
      <c r="J599" s="64">
        <v>43</v>
      </c>
      <c r="K599" s="64">
        <v>50</v>
      </c>
      <c r="L599" s="64">
        <v>61</v>
      </c>
      <c r="M599" s="64">
        <v>32</v>
      </c>
      <c r="N599" s="64">
        <v>110</v>
      </c>
      <c r="O599" s="64">
        <v>89</v>
      </c>
      <c r="P599" s="64">
        <v>89</v>
      </c>
      <c r="Q599" s="64">
        <v>121</v>
      </c>
      <c r="R599" s="64">
        <v>88</v>
      </c>
      <c r="S599" s="143">
        <f t="shared" si="48"/>
        <v>48.18181818181818</v>
      </c>
      <c r="T599" s="143">
        <f t="shared" si="49"/>
        <v>48.314606741573037</v>
      </c>
      <c r="U599" s="143">
        <f t="shared" si="50"/>
        <v>56.17977528089888</v>
      </c>
      <c r="V599" s="143">
        <f t="shared" si="46"/>
        <v>50.413223140495866</v>
      </c>
      <c r="W599" s="143">
        <f t="shared" si="47"/>
        <v>36.363636363636367</v>
      </c>
    </row>
    <row r="600" spans="1:23" x14ac:dyDescent="0.25">
      <c r="A600" s="21">
        <v>3553609</v>
      </c>
      <c r="B600" s="22" t="s">
        <v>691</v>
      </c>
      <c r="C600" s="22" t="s">
        <v>759</v>
      </c>
      <c r="D600" s="22" t="s">
        <v>760</v>
      </c>
      <c r="E600" s="23">
        <v>35143</v>
      </c>
      <c r="F600" s="22" t="s">
        <v>170</v>
      </c>
      <c r="G600" s="22" t="s">
        <v>10</v>
      </c>
      <c r="H600" s="22" t="s">
        <v>11</v>
      </c>
      <c r="I600" s="64">
        <v>48</v>
      </c>
      <c r="J600" s="64">
        <v>14</v>
      </c>
      <c r="K600" s="64">
        <v>10</v>
      </c>
      <c r="L600" s="64">
        <v>13</v>
      </c>
      <c r="M600" s="64">
        <v>10</v>
      </c>
      <c r="N600" s="64">
        <v>147</v>
      </c>
      <c r="O600" s="64">
        <v>124</v>
      </c>
      <c r="P600" s="64">
        <v>134</v>
      </c>
      <c r="Q600" s="64">
        <v>145</v>
      </c>
      <c r="R600" s="64">
        <v>144</v>
      </c>
      <c r="S600" s="143">
        <f t="shared" si="48"/>
        <v>32.653061224489797</v>
      </c>
      <c r="T600" s="143">
        <f t="shared" si="49"/>
        <v>11.29032258064516</v>
      </c>
      <c r="U600" s="143">
        <f t="shared" si="50"/>
        <v>7.4626865671641784</v>
      </c>
      <c r="V600" s="143">
        <f t="shared" si="46"/>
        <v>8.9655172413793096</v>
      </c>
      <c r="W600" s="143">
        <f t="shared" si="47"/>
        <v>6.9444444444444446</v>
      </c>
    </row>
    <row r="601" spans="1:23" x14ac:dyDescent="0.25">
      <c r="A601" s="21">
        <v>3553658</v>
      </c>
      <c r="B601" s="22" t="s">
        <v>692</v>
      </c>
      <c r="C601" s="22" t="s">
        <v>769</v>
      </c>
      <c r="D601" s="22" t="s">
        <v>770</v>
      </c>
      <c r="E601" s="23">
        <v>35052</v>
      </c>
      <c r="F601" s="22" t="s">
        <v>133</v>
      </c>
      <c r="G601" s="22" t="s">
        <v>35</v>
      </c>
      <c r="H601" s="22" t="s">
        <v>36</v>
      </c>
      <c r="I601" s="64">
        <v>8</v>
      </c>
      <c r="J601" s="64">
        <v>6</v>
      </c>
      <c r="K601" s="64">
        <v>3</v>
      </c>
      <c r="L601" s="64">
        <v>4</v>
      </c>
      <c r="M601" s="64">
        <v>4</v>
      </c>
      <c r="N601" s="64">
        <v>35</v>
      </c>
      <c r="O601" s="64">
        <v>32</v>
      </c>
      <c r="P601" s="64">
        <v>30</v>
      </c>
      <c r="Q601" s="64">
        <v>32</v>
      </c>
      <c r="R601" s="64">
        <v>20</v>
      </c>
      <c r="S601" s="143">
        <f t="shared" si="48"/>
        <v>22.857142857142858</v>
      </c>
      <c r="T601" s="143">
        <f t="shared" si="49"/>
        <v>18.75</v>
      </c>
      <c r="U601" s="143">
        <f t="shared" si="50"/>
        <v>10</v>
      </c>
      <c r="V601" s="143">
        <f t="shared" si="46"/>
        <v>12.5</v>
      </c>
      <c r="W601" s="143">
        <f t="shared" si="47"/>
        <v>20</v>
      </c>
    </row>
    <row r="602" spans="1:23" x14ac:dyDescent="0.25">
      <c r="A602" s="21">
        <v>3553708</v>
      </c>
      <c r="B602" s="22" t="s">
        <v>693</v>
      </c>
      <c r="C602" s="22" t="s">
        <v>769</v>
      </c>
      <c r="D602" s="22" t="s">
        <v>770</v>
      </c>
      <c r="E602" s="23">
        <v>35033</v>
      </c>
      <c r="F602" s="22" t="s">
        <v>192</v>
      </c>
      <c r="G602" s="22" t="s">
        <v>55</v>
      </c>
      <c r="H602" s="22" t="s">
        <v>56</v>
      </c>
      <c r="I602" s="64">
        <v>210</v>
      </c>
      <c r="J602" s="64">
        <v>175</v>
      </c>
      <c r="K602" s="64">
        <v>168</v>
      </c>
      <c r="L602" s="64">
        <v>171</v>
      </c>
      <c r="M602" s="64">
        <v>143</v>
      </c>
      <c r="N602" s="64">
        <v>646</v>
      </c>
      <c r="O602" s="64">
        <v>654</v>
      </c>
      <c r="P602" s="64">
        <v>682</v>
      </c>
      <c r="Q602" s="64">
        <v>670</v>
      </c>
      <c r="R602" s="64">
        <v>644</v>
      </c>
      <c r="S602" s="143">
        <f t="shared" si="48"/>
        <v>32.507739938080491</v>
      </c>
      <c r="T602" s="143">
        <f t="shared" si="49"/>
        <v>26.758409785932724</v>
      </c>
      <c r="U602" s="143">
        <f t="shared" si="50"/>
        <v>24.633431085043988</v>
      </c>
      <c r="V602" s="143">
        <f t="shared" si="46"/>
        <v>25.522388059701495</v>
      </c>
      <c r="W602" s="143">
        <f t="shared" si="47"/>
        <v>22.204968944099377</v>
      </c>
    </row>
    <row r="603" spans="1:23" x14ac:dyDescent="0.25">
      <c r="A603" s="21">
        <v>3553807</v>
      </c>
      <c r="B603" s="22" t="s">
        <v>694</v>
      </c>
      <c r="C603" s="22" t="s">
        <v>761</v>
      </c>
      <c r="D603" s="22" t="s">
        <v>762</v>
      </c>
      <c r="E603" s="23">
        <v>35061</v>
      </c>
      <c r="F603" s="22" t="s">
        <v>21</v>
      </c>
      <c r="G603" s="22" t="s">
        <v>19</v>
      </c>
      <c r="H603" s="22" t="s">
        <v>20</v>
      </c>
      <c r="I603" s="64">
        <v>111</v>
      </c>
      <c r="J603" s="64">
        <v>123</v>
      </c>
      <c r="K603" s="64">
        <v>108</v>
      </c>
      <c r="L603" s="64">
        <v>147</v>
      </c>
      <c r="M603" s="64">
        <v>124</v>
      </c>
      <c r="N603" s="64">
        <v>296</v>
      </c>
      <c r="O603" s="64">
        <v>313</v>
      </c>
      <c r="P603" s="64">
        <v>281</v>
      </c>
      <c r="Q603" s="64">
        <v>338</v>
      </c>
      <c r="R603" s="64">
        <v>312</v>
      </c>
      <c r="S603" s="143">
        <f t="shared" si="48"/>
        <v>37.5</v>
      </c>
      <c r="T603" s="143">
        <f t="shared" si="49"/>
        <v>39.29712460063898</v>
      </c>
      <c r="U603" s="143">
        <f t="shared" si="50"/>
        <v>38.434163701067611</v>
      </c>
      <c r="V603" s="143">
        <f t="shared" si="46"/>
        <v>43.491124260355029</v>
      </c>
      <c r="W603" s="143">
        <f t="shared" si="47"/>
        <v>39.743589743589745</v>
      </c>
    </row>
    <row r="604" spans="1:23" x14ac:dyDescent="0.25">
      <c r="A604" s="21">
        <v>3553856</v>
      </c>
      <c r="B604" s="22" t="s">
        <v>695</v>
      </c>
      <c r="C604" s="22" t="s">
        <v>765</v>
      </c>
      <c r="D604" s="22" t="s">
        <v>766</v>
      </c>
      <c r="E604" s="23">
        <v>35162</v>
      </c>
      <c r="F604" s="22" t="s">
        <v>75</v>
      </c>
      <c r="G604" s="22" t="s">
        <v>27</v>
      </c>
      <c r="H604" s="22" t="s">
        <v>28</v>
      </c>
      <c r="I604" s="64">
        <v>44</v>
      </c>
      <c r="J604" s="64">
        <v>33</v>
      </c>
      <c r="K604" s="64">
        <v>36</v>
      </c>
      <c r="L604" s="64">
        <v>38</v>
      </c>
      <c r="M604" s="64">
        <v>35</v>
      </c>
      <c r="N604" s="64">
        <v>94</v>
      </c>
      <c r="O604" s="64">
        <v>75</v>
      </c>
      <c r="P604" s="64">
        <v>76</v>
      </c>
      <c r="Q604" s="64">
        <v>77</v>
      </c>
      <c r="R604" s="64">
        <v>83</v>
      </c>
      <c r="S604" s="143">
        <f t="shared" si="48"/>
        <v>46.808510638297875</v>
      </c>
      <c r="T604" s="143">
        <f t="shared" si="49"/>
        <v>44</v>
      </c>
      <c r="U604" s="143">
        <f t="shared" si="50"/>
        <v>47.368421052631575</v>
      </c>
      <c r="V604" s="143">
        <f t="shared" si="46"/>
        <v>49.350649350649348</v>
      </c>
      <c r="W604" s="143">
        <f t="shared" si="47"/>
        <v>42.168674698795186</v>
      </c>
    </row>
    <row r="605" spans="1:23" x14ac:dyDescent="0.25">
      <c r="A605" s="21">
        <v>3553906</v>
      </c>
      <c r="B605" s="22" t="s">
        <v>696</v>
      </c>
      <c r="C605" s="22" t="s">
        <v>767</v>
      </c>
      <c r="D605" s="22" t="s">
        <v>768</v>
      </c>
      <c r="E605" s="23">
        <v>35112</v>
      </c>
      <c r="F605" s="22" t="s">
        <v>33</v>
      </c>
      <c r="G605" s="22" t="s">
        <v>31</v>
      </c>
      <c r="H605" s="22" t="s">
        <v>32</v>
      </c>
      <c r="I605" s="64">
        <v>27</v>
      </c>
      <c r="J605" s="64">
        <v>25</v>
      </c>
      <c r="K605" s="64">
        <v>31</v>
      </c>
      <c r="L605" s="64">
        <v>28</v>
      </c>
      <c r="M605" s="64">
        <v>30</v>
      </c>
      <c r="N605" s="64">
        <v>77</v>
      </c>
      <c r="O605" s="64">
        <v>93</v>
      </c>
      <c r="P605" s="64">
        <v>90</v>
      </c>
      <c r="Q605" s="64">
        <v>98</v>
      </c>
      <c r="R605" s="64">
        <v>96</v>
      </c>
      <c r="S605" s="143">
        <f t="shared" si="48"/>
        <v>35.064935064935064</v>
      </c>
      <c r="T605" s="143">
        <f t="shared" si="49"/>
        <v>26.881720430107524</v>
      </c>
      <c r="U605" s="143">
        <f t="shared" si="50"/>
        <v>34.444444444444443</v>
      </c>
      <c r="V605" s="143">
        <f t="shared" si="46"/>
        <v>28.571428571428569</v>
      </c>
      <c r="W605" s="143">
        <f t="shared" si="47"/>
        <v>31.25</v>
      </c>
    </row>
    <row r="606" spans="1:23" x14ac:dyDescent="0.25">
      <c r="A606" s="21">
        <v>3553955</v>
      </c>
      <c r="B606" s="22" t="s">
        <v>697</v>
      </c>
      <c r="C606" s="22" t="s">
        <v>755</v>
      </c>
      <c r="D606" s="22" t="s">
        <v>756</v>
      </c>
      <c r="E606" s="23">
        <v>35092</v>
      </c>
      <c r="F606" s="22" t="s">
        <v>103</v>
      </c>
      <c r="G606" s="22" t="s">
        <v>2</v>
      </c>
      <c r="H606" s="22" t="s">
        <v>3</v>
      </c>
      <c r="I606" s="64">
        <v>69</v>
      </c>
      <c r="J606" s="64">
        <v>62</v>
      </c>
      <c r="K606" s="64">
        <v>67</v>
      </c>
      <c r="L606" s="64">
        <v>76</v>
      </c>
      <c r="M606" s="64">
        <v>60</v>
      </c>
      <c r="N606" s="64">
        <v>200</v>
      </c>
      <c r="O606" s="64">
        <v>190</v>
      </c>
      <c r="P606" s="64">
        <v>213</v>
      </c>
      <c r="Q606" s="64">
        <v>226</v>
      </c>
      <c r="R606" s="64">
        <v>208</v>
      </c>
      <c r="S606" s="143">
        <f t="shared" si="48"/>
        <v>34.5</v>
      </c>
      <c r="T606" s="143">
        <f t="shared" si="49"/>
        <v>32.631578947368425</v>
      </c>
      <c r="U606" s="143">
        <f t="shared" si="50"/>
        <v>31.455399061032864</v>
      </c>
      <c r="V606" s="143">
        <f t="shared" si="46"/>
        <v>33.628318584070797</v>
      </c>
      <c r="W606" s="143">
        <f t="shared" si="47"/>
        <v>28.846153846153843</v>
      </c>
    </row>
    <row r="607" spans="1:23" x14ac:dyDescent="0.25">
      <c r="A607" s="21">
        <v>3554003</v>
      </c>
      <c r="B607" s="22" t="s">
        <v>698</v>
      </c>
      <c r="C607" s="22" t="s">
        <v>765</v>
      </c>
      <c r="D607" s="22" t="s">
        <v>766</v>
      </c>
      <c r="E607" s="23">
        <v>35161</v>
      </c>
      <c r="F607" s="22" t="s">
        <v>29</v>
      </c>
      <c r="G607" s="22" t="s">
        <v>27</v>
      </c>
      <c r="H607" s="22" t="s">
        <v>28</v>
      </c>
      <c r="I607" s="64">
        <v>612</v>
      </c>
      <c r="J607" s="64">
        <v>577</v>
      </c>
      <c r="K607" s="64">
        <v>637</v>
      </c>
      <c r="L607" s="64">
        <v>638</v>
      </c>
      <c r="M607" s="64">
        <v>583</v>
      </c>
      <c r="N607" s="64">
        <v>1756</v>
      </c>
      <c r="O607" s="64">
        <v>1701</v>
      </c>
      <c r="P607" s="64">
        <v>1793</v>
      </c>
      <c r="Q607" s="64">
        <v>1749</v>
      </c>
      <c r="R607" s="64">
        <v>1623</v>
      </c>
      <c r="S607" s="143">
        <f t="shared" si="48"/>
        <v>34.851936218678816</v>
      </c>
      <c r="T607" s="143">
        <f t="shared" si="49"/>
        <v>33.921222810111701</v>
      </c>
      <c r="U607" s="143">
        <f t="shared" si="50"/>
        <v>35.527049637479088</v>
      </c>
      <c r="V607" s="143">
        <f t="shared" si="46"/>
        <v>36.477987421383645</v>
      </c>
      <c r="W607" s="143">
        <f t="shared" si="47"/>
        <v>35.921133703019095</v>
      </c>
    </row>
    <row r="608" spans="1:23" x14ac:dyDescent="0.25">
      <c r="A608" s="21">
        <v>3554102</v>
      </c>
      <c r="B608" s="22" t="s">
        <v>699</v>
      </c>
      <c r="C608" s="22" t="s">
        <v>771</v>
      </c>
      <c r="D608" s="22" t="s">
        <v>772</v>
      </c>
      <c r="E608" s="23">
        <v>35174</v>
      </c>
      <c r="F608" s="22" t="s">
        <v>186</v>
      </c>
      <c r="G608" s="22" t="s">
        <v>69</v>
      </c>
      <c r="H608" s="22" t="s">
        <v>70</v>
      </c>
      <c r="I608" s="64">
        <v>1216</v>
      </c>
      <c r="J608" s="64">
        <v>1359</v>
      </c>
      <c r="K608" s="64">
        <v>1457</v>
      </c>
      <c r="L608" s="64">
        <v>1538</v>
      </c>
      <c r="M608" s="64">
        <v>1453</v>
      </c>
      <c r="N608" s="64">
        <v>3955</v>
      </c>
      <c r="O608" s="64">
        <v>4134</v>
      </c>
      <c r="P608" s="64">
        <v>4190</v>
      </c>
      <c r="Q608" s="64">
        <v>4030</v>
      </c>
      <c r="R608" s="64">
        <v>3930</v>
      </c>
      <c r="S608" s="143">
        <f t="shared" si="48"/>
        <v>30.745891276864729</v>
      </c>
      <c r="T608" s="143">
        <f t="shared" si="49"/>
        <v>32.873730043541364</v>
      </c>
      <c r="U608" s="143">
        <f t="shared" si="50"/>
        <v>34.773269689737468</v>
      </c>
      <c r="V608" s="143">
        <f t="shared" si="46"/>
        <v>38.163771712158812</v>
      </c>
      <c r="W608" s="143">
        <f t="shared" si="47"/>
        <v>36.972010178117046</v>
      </c>
    </row>
    <row r="609" spans="1:23" x14ac:dyDescent="0.25">
      <c r="A609" s="21">
        <v>3554201</v>
      </c>
      <c r="B609" s="22" t="s">
        <v>700</v>
      </c>
      <c r="C609" s="22" t="s">
        <v>761</v>
      </c>
      <c r="D609" s="22" t="s">
        <v>762</v>
      </c>
      <c r="E609" s="23">
        <v>35061</v>
      </c>
      <c r="F609" s="22" t="s">
        <v>21</v>
      </c>
      <c r="G609" s="22" t="s">
        <v>19</v>
      </c>
      <c r="H609" s="22" t="s">
        <v>20</v>
      </c>
      <c r="I609" s="64">
        <v>38</v>
      </c>
      <c r="J609" s="64">
        <v>29</v>
      </c>
      <c r="K609" s="64">
        <v>20</v>
      </c>
      <c r="L609" s="64">
        <v>22</v>
      </c>
      <c r="M609" s="64">
        <v>26</v>
      </c>
      <c r="N609" s="64">
        <v>83</v>
      </c>
      <c r="O609" s="64">
        <v>66</v>
      </c>
      <c r="P609" s="64">
        <v>63</v>
      </c>
      <c r="Q609" s="64">
        <v>61</v>
      </c>
      <c r="R609" s="64">
        <v>66</v>
      </c>
      <c r="S609" s="143">
        <f t="shared" si="48"/>
        <v>45.783132530120483</v>
      </c>
      <c r="T609" s="143">
        <f t="shared" si="49"/>
        <v>43.939393939393938</v>
      </c>
      <c r="U609" s="143">
        <f t="shared" si="50"/>
        <v>31.746031746031743</v>
      </c>
      <c r="V609" s="143">
        <f t="shared" si="46"/>
        <v>36.065573770491802</v>
      </c>
      <c r="W609" s="143">
        <f t="shared" si="47"/>
        <v>39.393939393939391</v>
      </c>
    </row>
    <row r="610" spans="1:23" x14ac:dyDescent="0.25">
      <c r="A610" s="21">
        <v>3554300</v>
      </c>
      <c r="B610" s="22" t="s">
        <v>701</v>
      </c>
      <c r="C610" s="22" t="s">
        <v>767</v>
      </c>
      <c r="D610" s="22" t="s">
        <v>768</v>
      </c>
      <c r="E610" s="23">
        <v>35115</v>
      </c>
      <c r="F610" s="22" t="s">
        <v>265</v>
      </c>
      <c r="G610" s="22" t="s">
        <v>31</v>
      </c>
      <c r="H610" s="22" t="s">
        <v>32</v>
      </c>
      <c r="I610" s="64">
        <v>105</v>
      </c>
      <c r="J610" s="64">
        <v>80</v>
      </c>
      <c r="K610" s="64">
        <v>101</v>
      </c>
      <c r="L610" s="64">
        <v>119</v>
      </c>
      <c r="M610" s="64">
        <v>86</v>
      </c>
      <c r="N610" s="64">
        <v>359</v>
      </c>
      <c r="O610" s="64">
        <v>322</v>
      </c>
      <c r="P610" s="64">
        <v>355</v>
      </c>
      <c r="Q610" s="64">
        <v>387</v>
      </c>
      <c r="R610" s="64">
        <v>332</v>
      </c>
      <c r="S610" s="143">
        <f t="shared" si="48"/>
        <v>29.247910863509752</v>
      </c>
      <c r="T610" s="143">
        <f t="shared" si="49"/>
        <v>24.844720496894411</v>
      </c>
      <c r="U610" s="143">
        <f t="shared" si="50"/>
        <v>28.450704225352112</v>
      </c>
      <c r="V610" s="143">
        <f t="shared" si="46"/>
        <v>30.749354005167955</v>
      </c>
      <c r="W610" s="143">
        <f t="shared" si="47"/>
        <v>25.903614457831324</v>
      </c>
    </row>
    <row r="611" spans="1:23" x14ac:dyDescent="0.25">
      <c r="A611" s="21">
        <v>3554409</v>
      </c>
      <c r="B611" s="22" t="s">
        <v>702</v>
      </c>
      <c r="C611" s="22" t="s">
        <v>769</v>
      </c>
      <c r="D611" s="22" t="s">
        <v>770</v>
      </c>
      <c r="E611" s="23">
        <v>35052</v>
      </c>
      <c r="F611" s="22" t="s">
        <v>133</v>
      </c>
      <c r="G611" s="22" t="s">
        <v>35</v>
      </c>
      <c r="H611" s="22" t="s">
        <v>36</v>
      </c>
      <c r="I611" s="64">
        <v>12</v>
      </c>
      <c r="J611" s="64">
        <v>16</v>
      </c>
      <c r="K611" s="64">
        <v>12</v>
      </c>
      <c r="L611" s="64">
        <v>13</v>
      </c>
      <c r="M611" s="64">
        <v>14</v>
      </c>
      <c r="N611" s="64">
        <v>94</v>
      </c>
      <c r="O611" s="64">
        <v>109</v>
      </c>
      <c r="P611" s="64">
        <v>103</v>
      </c>
      <c r="Q611" s="64">
        <v>96</v>
      </c>
      <c r="R611" s="64">
        <v>107</v>
      </c>
      <c r="S611" s="143">
        <f t="shared" si="48"/>
        <v>12.76595744680851</v>
      </c>
      <c r="T611" s="143">
        <f t="shared" si="49"/>
        <v>14.678899082568808</v>
      </c>
      <c r="U611" s="143">
        <f t="shared" si="50"/>
        <v>11.650485436893204</v>
      </c>
      <c r="V611" s="143">
        <f t="shared" si="46"/>
        <v>13.541666666666666</v>
      </c>
      <c r="W611" s="143">
        <f t="shared" si="47"/>
        <v>13.084112149532709</v>
      </c>
    </row>
    <row r="612" spans="1:23" x14ac:dyDescent="0.25">
      <c r="A612" s="21">
        <v>3554508</v>
      </c>
      <c r="B612" s="22" t="s">
        <v>703</v>
      </c>
      <c r="C612" s="22" t="s">
        <v>765</v>
      </c>
      <c r="D612" s="22" t="s">
        <v>766</v>
      </c>
      <c r="E612" s="23">
        <v>35163</v>
      </c>
      <c r="F612" s="22" t="s">
        <v>28</v>
      </c>
      <c r="G612" s="22" t="s">
        <v>27</v>
      </c>
      <c r="H612" s="22" t="s">
        <v>28</v>
      </c>
      <c r="I612" s="64">
        <v>146</v>
      </c>
      <c r="J612" s="64">
        <v>151</v>
      </c>
      <c r="K612" s="64">
        <v>107</v>
      </c>
      <c r="L612" s="64">
        <v>125</v>
      </c>
      <c r="M612" s="64">
        <v>145</v>
      </c>
      <c r="N612" s="64">
        <v>456</v>
      </c>
      <c r="O612" s="64">
        <v>499</v>
      </c>
      <c r="P612" s="64">
        <v>461</v>
      </c>
      <c r="Q612" s="64">
        <v>514</v>
      </c>
      <c r="R612" s="64">
        <v>460</v>
      </c>
      <c r="S612" s="143">
        <f t="shared" si="48"/>
        <v>32.017543859649123</v>
      </c>
      <c r="T612" s="143">
        <f t="shared" si="49"/>
        <v>30.260521042084171</v>
      </c>
      <c r="U612" s="143">
        <f t="shared" si="50"/>
        <v>23.210412147505423</v>
      </c>
      <c r="V612" s="143">
        <f t="shared" si="46"/>
        <v>24.319066147859921</v>
      </c>
      <c r="W612" s="143">
        <f t="shared" si="47"/>
        <v>31.521739130434785</v>
      </c>
    </row>
    <row r="613" spans="1:23" x14ac:dyDescent="0.25">
      <c r="A613" s="21">
        <v>3554607</v>
      </c>
      <c r="B613" s="22" t="s">
        <v>704</v>
      </c>
      <c r="C613" s="22" t="s">
        <v>755</v>
      </c>
      <c r="D613" s="22" t="s">
        <v>756</v>
      </c>
      <c r="E613" s="23">
        <v>35094</v>
      </c>
      <c r="F613" s="22" t="s">
        <v>136</v>
      </c>
      <c r="G613" s="22" t="s">
        <v>2</v>
      </c>
      <c r="H613" s="22" t="s">
        <v>3</v>
      </c>
      <c r="I613" s="64">
        <v>4</v>
      </c>
      <c r="J613" s="64">
        <v>8</v>
      </c>
      <c r="K613" s="64">
        <v>8</v>
      </c>
      <c r="L613" s="64">
        <v>8</v>
      </c>
      <c r="M613" s="64">
        <v>9</v>
      </c>
      <c r="N613" s="64">
        <v>10</v>
      </c>
      <c r="O613" s="64">
        <v>25</v>
      </c>
      <c r="P613" s="64">
        <v>30</v>
      </c>
      <c r="Q613" s="64">
        <v>19</v>
      </c>
      <c r="R613" s="64">
        <v>24</v>
      </c>
      <c r="S613" s="143">
        <f t="shared" si="48"/>
        <v>40</v>
      </c>
      <c r="T613" s="143">
        <f t="shared" si="49"/>
        <v>32</v>
      </c>
      <c r="U613" s="143">
        <f t="shared" si="50"/>
        <v>26.666666666666668</v>
      </c>
      <c r="V613" s="143">
        <f t="shared" si="46"/>
        <v>42.105263157894733</v>
      </c>
      <c r="W613" s="143">
        <f t="shared" si="47"/>
        <v>37.5</v>
      </c>
    </row>
    <row r="614" spans="1:23" x14ac:dyDescent="0.25">
      <c r="A614" s="21">
        <v>3554656</v>
      </c>
      <c r="B614" s="22" t="s">
        <v>705</v>
      </c>
      <c r="C614" s="22" t="s">
        <v>761</v>
      </c>
      <c r="D614" s="22" t="s">
        <v>762</v>
      </c>
      <c r="E614" s="23">
        <v>35063</v>
      </c>
      <c r="F614" s="22" t="s">
        <v>66</v>
      </c>
      <c r="G614" s="22" t="s">
        <v>19</v>
      </c>
      <c r="H614" s="22" t="s">
        <v>20</v>
      </c>
      <c r="I614" s="64">
        <v>14</v>
      </c>
      <c r="J614" s="64">
        <v>17</v>
      </c>
      <c r="K614" s="64">
        <v>14</v>
      </c>
      <c r="L614" s="64">
        <v>9</v>
      </c>
      <c r="M614" s="64">
        <v>14</v>
      </c>
      <c r="N614" s="64">
        <v>24</v>
      </c>
      <c r="O614" s="64">
        <v>33</v>
      </c>
      <c r="P614" s="64">
        <v>27</v>
      </c>
      <c r="Q614" s="64">
        <v>25</v>
      </c>
      <c r="R614" s="64">
        <v>28</v>
      </c>
      <c r="S614" s="143">
        <f t="shared" si="48"/>
        <v>58.333333333333336</v>
      </c>
      <c r="T614" s="143">
        <f t="shared" si="49"/>
        <v>51.515151515151516</v>
      </c>
      <c r="U614" s="143">
        <f t="shared" si="50"/>
        <v>51.851851851851848</v>
      </c>
      <c r="V614" s="143">
        <f t="shared" si="46"/>
        <v>36</v>
      </c>
      <c r="W614" s="143">
        <f t="shared" si="47"/>
        <v>50</v>
      </c>
    </row>
    <row r="615" spans="1:23" x14ac:dyDescent="0.25">
      <c r="A615" s="21">
        <v>3554706</v>
      </c>
      <c r="B615" s="22" t="s">
        <v>706</v>
      </c>
      <c r="C615" s="22" t="s">
        <v>761</v>
      </c>
      <c r="D615" s="22" t="s">
        <v>762</v>
      </c>
      <c r="E615" s="23">
        <v>35064</v>
      </c>
      <c r="F615" s="22" t="s">
        <v>117</v>
      </c>
      <c r="G615" s="22" t="s">
        <v>19</v>
      </c>
      <c r="H615" s="22" t="s">
        <v>20</v>
      </c>
      <c r="I615" s="64">
        <v>28</v>
      </c>
      <c r="J615" s="64">
        <v>35</v>
      </c>
      <c r="K615" s="64">
        <v>41</v>
      </c>
      <c r="L615" s="64">
        <v>46</v>
      </c>
      <c r="M615" s="64">
        <v>33</v>
      </c>
      <c r="N615" s="64">
        <v>89</v>
      </c>
      <c r="O615" s="64">
        <v>115</v>
      </c>
      <c r="P615" s="64">
        <v>97</v>
      </c>
      <c r="Q615" s="64">
        <v>95</v>
      </c>
      <c r="R615" s="64">
        <v>85</v>
      </c>
      <c r="S615" s="143">
        <f t="shared" si="48"/>
        <v>31.460674157303369</v>
      </c>
      <c r="T615" s="143">
        <f t="shared" si="49"/>
        <v>30.434782608695656</v>
      </c>
      <c r="U615" s="143">
        <f t="shared" si="50"/>
        <v>42.268041237113401</v>
      </c>
      <c r="V615" s="143">
        <f t="shared" si="46"/>
        <v>48.421052631578945</v>
      </c>
      <c r="W615" s="143">
        <f t="shared" si="47"/>
        <v>38.82352941176471</v>
      </c>
    </row>
    <row r="616" spans="1:23" x14ac:dyDescent="0.25">
      <c r="A616" s="21">
        <v>3554755</v>
      </c>
      <c r="B616" s="22" t="s">
        <v>707</v>
      </c>
      <c r="C616" s="22" t="s">
        <v>769</v>
      </c>
      <c r="D616" s="22" t="s">
        <v>770</v>
      </c>
      <c r="E616" s="23">
        <v>35031</v>
      </c>
      <c r="F616" s="22" t="s">
        <v>57</v>
      </c>
      <c r="G616" s="22" t="s">
        <v>55</v>
      </c>
      <c r="H616" s="22" t="s">
        <v>56</v>
      </c>
      <c r="I616" s="64">
        <v>7</v>
      </c>
      <c r="J616" s="64">
        <v>6</v>
      </c>
      <c r="K616" s="64">
        <v>7</v>
      </c>
      <c r="L616" s="64">
        <v>4</v>
      </c>
      <c r="M616" s="64">
        <v>4</v>
      </c>
      <c r="N616" s="64">
        <v>21</v>
      </c>
      <c r="O616" s="64">
        <v>18</v>
      </c>
      <c r="P616" s="64">
        <v>18</v>
      </c>
      <c r="Q616" s="64">
        <v>14</v>
      </c>
      <c r="R616" s="64">
        <v>10</v>
      </c>
      <c r="S616" s="143">
        <f t="shared" si="48"/>
        <v>33.333333333333329</v>
      </c>
      <c r="T616" s="143">
        <f t="shared" si="49"/>
        <v>33.333333333333329</v>
      </c>
      <c r="U616" s="143">
        <f t="shared" si="50"/>
        <v>38.888888888888893</v>
      </c>
      <c r="V616" s="143">
        <f t="shared" si="46"/>
        <v>28.571428571428569</v>
      </c>
      <c r="W616" s="143">
        <f t="shared" si="47"/>
        <v>40</v>
      </c>
    </row>
    <row r="617" spans="1:23" x14ac:dyDescent="0.25">
      <c r="A617" s="21">
        <v>3554805</v>
      </c>
      <c r="B617" s="22" t="s">
        <v>708</v>
      </c>
      <c r="C617" s="22" t="s">
        <v>771</v>
      </c>
      <c r="D617" s="22" t="s">
        <v>772</v>
      </c>
      <c r="E617" s="23">
        <v>35174</v>
      </c>
      <c r="F617" s="22" t="s">
        <v>186</v>
      </c>
      <c r="G617" s="22" t="s">
        <v>69</v>
      </c>
      <c r="H617" s="22" t="s">
        <v>70</v>
      </c>
      <c r="I617" s="64">
        <v>174</v>
      </c>
      <c r="J617" s="64">
        <v>203</v>
      </c>
      <c r="K617" s="64">
        <v>202</v>
      </c>
      <c r="L617" s="64">
        <v>237</v>
      </c>
      <c r="M617" s="64">
        <v>219</v>
      </c>
      <c r="N617" s="64">
        <v>547</v>
      </c>
      <c r="O617" s="64">
        <v>583</v>
      </c>
      <c r="P617" s="64">
        <v>579</v>
      </c>
      <c r="Q617" s="64">
        <v>608</v>
      </c>
      <c r="R617" s="64">
        <v>581</v>
      </c>
      <c r="S617" s="143">
        <f t="shared" si="48"/>
        <v>31.809872029250457</v>
      </c>
      <c r="T617" s="143">
        <f t="shared" si="49"/>
        <v>34.81989708404803</v>
      </c>
      <c r="U617" s="143">
        <f t="shared" si="50"/>
        <v>34.887737478411054</v>
      </c>
      <c r="V617" s="143">
        <f t="shared" si="46"/>
        <v>38.980263157894733</v>
      </c>
      <c r="W617" s="143">
        <f t="shared" si="47"/>
        <v>37.693631669535286</v>
      </c>
    </row>
    <row r="618" spans="1:23" x14ac:dyDescent="0.25">
      <c r="A618" s="21">
        <v>3554904</v>
      </c>
      <c r="B618" s="22" t="s">
        <v>709</v>
      </c>
      <c r="C618" s="22" t="s">
        <v>757</v>
      </c>
      <c r="D618" s="22" t="s">
        <v>758</v>
      </c>
      <c r="E618" s="23">
        <v>35152</v>
      </c>
      <c r="F618" s="22" t="s">
        <v>462</v>
      </c>
      <c r="G618" s="22" t="s">
        <v>6</v>
      </c>
      <c r="H618" s="22" t="s">
        <v>7</v>
      </c>
      <c r="I618" s="64">
        <v>12</v>
      </c>
      <c r="J618" s="64">
        <v>19</v>
      </c>
      <c r="K618" s="64">
        <v>21</v>
      </c>
      <c r="L618" s="64">
        <v>25</v>
      </c>
      <c r="M618" s="64">
        <v>18</v>
      </c>
      <c r="N618" s="64">
        <v>59</v>
      </c>
      <c r="O618" s="64">
        <v>66</v>
      </c>
      <c r="P618" s="64">
        <v>80</v>
      </c>
      <c r="Q618" s="64">
        <v>77</v>
      </c>
      <c r="R618" s="64">
        <v>69</v>
      </c>
      <c r="S618" s="143">
        <f t="shared" si="48"/>
        <v>20.33898305084746</v>
      </c>
      <c r="T618" s="143">
        <f t="shared" si="49"/>
        <v>28.787878787878789</v>
      </c>
      <c r="U618" s="143">
        <f t="shared" si="50"/>
        <v>26.25</v>
      </c>
      <c r="V618" s="143">
        <f t="shared" si="46"/>
        <v>32.467532467532465</v>
      </c>
      <c r="W618" s="143">
        <f t="shared" si="47"/>
        <v>26.086956521739129</v>
      </c>
    </row>
    <row r="619" spans="1:23" x14ac:dyDescent="0.25">
      <c r="A619" s="21">
        <v>3554953</v>
      </c>
      <c r="B619" s="22" t="s">
        <v>710</v>
      </c>
      <c r="C619" s="22" t="s">
        <v>775</v>
      </c>
      <c r="D619" s="22" t="s">
        <v>776</v>
      </c>
      <c r="E619" s="23">
        <v>35071</v>
      </c>
      <c r="F619" s="22" t="s">
        <v>105</v>
      </c>
      <c r="G619" s="22" t="s">
        <v>15</v>
      </c>
      <c r="H619" s="22" t="s">
        <v>16</v>
      </c>
      <c r="I619" s="64">
        <v>24</v>
      </c>
      <c r="J619" s="64">
        <v>22</v>
      </c>
      <c r="K619" s="64">
        <v>20</v>
      </c>
      <c r="L619" s="64">
        <v>18</v>
      </c>
      <c r="M619" s="64">
        <v>30</v>
      </c>
      <c r="N619" s="64">
        <v>66</v>
      </c>
      <c r="O619" s="64">
        <v>63</v>
      </c>
      <c r="P619" s="64">
        <v>75</v>
      </c>
      <c r="Q619" s="64">
        <v>68</v>
      </c>
      <c r="R619" s="64">
        <v>90</v>
      </c>
      <c r="S619" s="143">
        <f t="shared" si="48"/>
        <v>36.363636363636367</v>
      </c>
      <c r="T619" s="143">
        <f t="shared" si="49"/>
        <v>34.920634920634917</v>
      </c>
      <c r="U619" s="143">
        <f t="shared" si="50"/>
        <v>26.666666666666668</v>
      </c>
      <c r="V619" s="143">
        <f t="shared" si="46"/>
        <v>26.47058823529412</v>
      </c>
      <c r="W619" s="143">
        <f t="shared" si="47"/>
        <v>33.333333333333329</v>
      </c>
    </row>
    <row r="620" spans="1:23" x14ac:dyDescent="0.25">
      <c r="A620" s="21">
        <v>3555000</v>
      </c>
      <c r="B620" s="22" t="s">
        <v>711</v>
      </c>
      <c r="C620" s="22" t="s">
        <v>755</v>
      </c>
      <c r="D620" s="22" t="s">
        <v>756</v>
      </c>
      <c r="E620" s="23">
        <v>35095</v>
      </c>
      <c r="F620" s="22" t="s">
        <v>90</v>
      </c>
      <c r="G620" s="22" t="s">
        <v>2</v>
      </c>
      <c r="H620" s="22" t="s">
        <v>3</v>
      </c>
      <c r="I620" s="64">
        <v>297</v>
      </c>
      <c r="J620" s="64">
        <v>272</v>
      </c>
      <c r="K620" s="64">
        <v>293</v>
      </c>
      <c r="L620" s="64">
        <v>331</v>
      </c>
      <c r="M620" s="64">
        <v>292</v>
      </c>
      <c r="N620" s="64">
        <v>767</v>
      </c>
      <c r="O620" s="64">
        <v>696</v>
      </c>
      <c r="P620" s="64">
        <v>782</v>
      </c>
      <c r="Q620" s="64">
        <v>780</v>
      </c>
      <c r="R620" s="64">
        <v>740</v>
      </c>
      <c r="S620" s="143">
        <f t="shared" si="48"/>
        <v>38.722294654498043</v>
      </c>
      <c r="T620" s="143">
        <f t="shared" si="49"/>
        <v>39.080459770114942</v>
      </c>
      <c r="U620" s="143">
        <f t="shared" si="50"/>
        <v>37.468030690537084</v>
      </c>
      <c r="V620" s="143">
        <f t="shared" si="46"/>
        <v>42.435897435897438</v>
      </c>
      <c r="W620" s="143">
        <f t="shared" si="47"/>
        <v>39.45945945945946</v>
      </c>
    </row>
    <row r="621" spans="1:23" x14ac:dyDescent="0.25">
      <c r="A621" s="21">
        <v>3555109</v>
      </c>
      <c r="B621" s="22" t="s">
        <v>712</v>
      </c>
      <c r="C621" s="22" t="s">
        <v>767</v>
      </c>
      <c r="D621" s="22" t="s">
        <v>768</v>
      </c>
      <c r="E621" s="23">
        <v>35111</v>
      </c>
      <c r="F621" s="22" t="s">
        <v>245</v>
      </c>
      <c r="G621" s="22" t="s">
        <v>31</v>
      </c>
      <c r="H621" s="22" t="s">
        <v>32</v>
      </c>
      <c r="I621" s="64">
        <v>26</v>
      </c>
      <c r="J621" s="64">
        <v>33</v>
      </c>
      <c r="K621" s="64">
        <v>39</v>
      </c>
      <c r="L621" s="64">
        <v>38</v>
      </c>
      <c r="M621" s="64">
        <v>28</v>
      </c>
      <c r="N621" s="64">
        <v>167</v>
      </c>
      <c r="O621" s="64">
        <v>163</v>
      </c>
      <c r="P621" s="64">
        <v>196</v>
      </c>
      <c r="Q621" s="64">
        <v>193</v>
      </c>
      <c r="R621" s="64">
        <v>165</v>
      </c>
      <c r="S621" s="143">
        <f t="shared" si="48"/>
        <v>15.568862275449103</v>
      </c>
      <c r="T621" s="143">
        <f t="shared" si="49"/>
        <v>20.245398773006134</v>
      </c>
      <c r="U621" s="143">
        <f t="shared" si="50"/>
        <v>19.897959183673468</v>
      </c>
      <c r="V621" s="143">
        <f t="shared" si="46"/>
        <v>19.689119170984455</v>
      </c>
      <c r="W621" s="143">
        <f t="shared" si="47"/>
        <v>16.969696969696972</v>
      </c>
    </row>
    <row r="622" spans="1:23" x14ac:dyDescent="0.25">
      <c r="A622" s="21">
        <v>3555208</v>
      </c>
      <c r="B622" s="22" t="s">
        <v>713</v>
      </c>
      <c r="C622" s="22" t="s">
        <v>757</v>
      </c>
      <c r="D622" s="22" t="s">
        <v>758</v>
      </c>
      <c r="E622" s="23">
        <v>35023</v>
      </c>
      <c r="F622" s="22" t="s">
        <v>45</v>
      </c>
      <c r="G622" s="22" t="s">
        <v>43</v>
      </c>
      <c r="H622" s="22" t="s">
        <v>44</v>
      </c>
      <c r="I622" s="64">
        <v>6</v>
      </c>
      <c r="J622" s="64">
        <v>1</v>
      </c>
      <c r="K622" s="64">
        <v>3</v>
      </c>
      <c r="L622" s="64">
        <v>4</v>
      </c>
      <c r="M622" s="64">
        <v>6</v>
      </c>
      <c r="N622" s="64">
        <v>14</v>
      </c>
      <c r="O622" s="64">
        <v>18</v>
      </c>
      <c r="P622" s="64">
        <v>13</v>
      </c>
      <c r="Q622" s="64">
        <v>14</v>
      </c>
      <c r="R622" s="64">
        <v>20</v>
      </c>
      <c r="S622" s="143">
        <f t="shared" si="48"/>
        <v>42.857142857142854</v>
      </c>
      <c r="T622" s="143">
        <f t="shared" si="49"/>
        <v>5.5555555555555554</v>
      </c>
      <c r="U622" s="143">
        <f t="shared" si="50"/>
        <v>23.076923076923077</v>
      </c>
      <c r="V622" s="143">
        <f t="shared" si="46"/>
        <v>28.571428571428569</v>
      </c>
      <c r="W622" s="143">
        <f t="shared" si="47"/>
        <v>30</v>
      </c>
    </row>
    <row r="623" spans="1:23" x14ac:dyDescent="0.25">
      <c r="A623" s="21">
        <v>3555307</v>
      </c>
      <c r="B623" s="22" t="s">
        <v>714</v>
      </c>
      <c r="C623" s="22" t="s">
        <v>757</v>
      </c>
      <c r="D623" s="22" t="s">
        <v>758</v>
      </c>
      <c r="E623" s="23">
        <v>35154</v>
      </c>
      <c r="F623" s="22" t="s">
        <v>263</v>
      </c>
      <c r="G623" s="22" t="s">
        <v>6</v>
      </c>
      <c r="H623" s="22" t="s">
        <v>7</v>
      </c>
      <c r="I623" s="64">
        <v>1</v>
      </c>
      <c r="J623" s="64">
        <v>3</v>
      </c>
      <c r="K623" s="64">
        <v>1</v>
      </c>
      <c r="L623" s="64">
        <v>3</v>
      </c>
      <c r="M623" s="64">
        <v>1</v>
      </c>
      <c r="N623" s="64">
        <v>7</v>
      </c>
      <c r="O623" s="64">
        <v>15</v>
      </c>
      <c r="P623" s="64">
        <v>10</v>
      </c>
      <c r="Q623" s="64">
        <v>11</v>
      </c>
      <c r="R623" s="64">
        <v>14</v>
      </c>
      <c r="S623" s="143">
        <f t="shared" si="48"/>
        <v>14.285714285714285</v>
      </c>
      <c r="T623" s="143">
        <f t="shared" si="49"/>
        <v>20</v>
      </c>
      <c r="U623" s="143">
        <f t="shared" si="50"/>
        <v>10</v>
      </c>
      <c r="V623" s="143">
        <f t="shared" si="46"/>
        <v>27.27272727272727</v>
      </c>
      <c r="W623" s="143">
        <f t="shared" si="47"/>
        <v>7.1428571428571423</v>
      </c>
    </row>
    <row r="624" spans="1:23" x14ac:dyDescent="0.25">
      <c r="A624" s="21">
        <v>3555356</v>
      </c>
      <c r="B624" s="22" t="s">
        <v>715</v>
      </c>
      <c r="C624" s="22" t="s">
        <v>757</v>
      </c>
      <c r="D624" s="22" t="s">
        <v>758</v>
      </c>
      <c r="E624" s="23">
        <v>35156</v>
      </c>
      <c r="F624" s="22" t="s">
        <v>8</v>
      </c>
      <c r="G624" s="22" t="s">
        <v>6</v>
      </c>
      <c r="H624" s="22" t="s">
        <v>7</v>
      </c>
      <c r="I624" s="64">
        <v>18</v>
      </c>
      <c r="J624" s="64">
        <v>20</v>
      </c>
      <c r="K624" s="64">
        <v>15</v>
      </c>
      <c r="L624" s="64">
        <v>10</v>
      </c>
      <c r="M624" s="64">
        <v>15</v>
      </c>
      <c r="N624" s="64">
        <v>92</v>
      </c>
      <c r="O624" s="64">
        <v>76</v>
      </c>
      <c r="P624" s="64">
        <v>81</v>
      </c>
      <c r="Q624" s="64">
        <v>56</v>
      </c>
      <c r="R624" s="64">
        <v>75</v>
      </c>
      <c r="S624" s="143">
        <f t="shared" si="48"/>
        <v>19.565217391304348</v>
      </c>
      <c r="T624" s="143">
        <f t="shared" si="49"/>
        <v>26.315789473684209</v>
      </c>
      <c r="U624" s="143">
        <f t="shared" si="50"/>
        <v>18.518518518518519</v>
      </c>
      <c r="V624" s="143">
        <f t="shared" si="46"/>
        <v>17.857142857142858</v>
      </c>
      <c r="W624" s="143">
        <f t="shared" si="47"/>
        <v>20</v>
      </c>
    </row>
    <row r="625" spans="1:23" x14ac:dyDescent="0.25">
      <c r="A625" s="21">
        <v>3555406</v>
      </c>
      <c r="B625" s="22" t="s">
        <v>716</v>
      </c>
      <c r="C625" s="22" t="s">
        <v>771</v>
      </c>
      <c r="D625" s="22" t="s">
        <v>772</v>
      </c>
      <c r="E625" s="23">
        <v>35173</v>
      </c>
      <c r="F625" s="22" t="s">
        <v>198</v>
      </c>
      <c r="G625" s="22" t="s">
        <v>69</v>
      </c>
      <c r="H625" s="22" t="s">
        <v>70</v>
      </c>
      <c r="I625" s="64">
        <v>693</v>
      </c>
      <c r="J625" s="64">
        <v>617</v>
      </c>
      <c r="K625" s="64">
        <v>619</v>
      </c>
      <c r="L625" s="64">
        <v>700</v>
      </c>
      <c r="M625" s="64">
        <v>516</v>
      </c>
      <c r="N625" s="64">
        <v>1158</v>
      </c>
      <c r="O625" s="64">
        <v>1094</v>
      </c>
      <c r="P625" s="64">
        <v>1170</v>
      </c>
      <c r="Q625" s="64">
        <v>1323</v>
      </c>
      <c r="R625" s="64">
        <v>1215</v>
      </c>
      <c r="S625" s="143">
        <f t="shared" si="48"/>
        <v>59.844559585492227</v>
      </c>
      <c r="T625" s="143">
        <f t="shared" si="49"/>
        <v>56.398537477148082</v>
      </c>
      <c r="U625" s="143">
        <f t="shared" si="50"/>
        <v>52.90598290598291</v>
      </c>
      <c r="V625" s="143">
        <f t="shared" si="46"/>
        <v>52.910052910052904</v>
      </c>
      <c r="W625" s="143">
        <f t="shared" si="47"/>
        <v>42.46913580246914</v>
      </c>
    </row>
    <row r="626" spans="1:23" x14ac:dyDescent="0.25">
      <c r="A626" s="21">
        <v>3555505</v>
      </c>
      <c r="B626" s="22" t="s">
        <v>717</v>
      </c>
      <c r="C626" s="22" t="s">
        <v>755</v>
      </c>
      <c r="D626" s="22" t="s">
        <v>756</v>
      </c>
      <c r="E626" s="23">
        <v>35093</v>
      </c>
      <c r="F626" s="22" t="s">
        <v>3</v>
      </c>
      <c r="G626" s="22" t="s">
        <v>2</v>
      </c>
      <c r="H626" s="22" t="s">
        <v>3</v>
      </c>
      <c r="I626" s="64">
        <v>25</v>
      </c>
      <c r="J626" s="64">
        <v>25</v>
      </c>
      <c r="K626" s="64">
        <v>20</v>
      </c>
      <c r="L626" s="64">
        <v>25</v>
      </c>
      <c r="M626" s="64">
        <v>39</v>
      </c>
      <c r="N626" s="64">
        <v>71</v>
      </c>
      <c r="O626" s="64">
        <v>62</v>
      </c>
      <c r="P626" s="64">
        <v>69</v>
      </c>
      <c r="Q626" s="64">
        <v>72</v>
      </c>
      <c r="R626" s="64">
        <v>80</v>
      </c>
      <c r="S626" s="143">
        <f t="shared" si="48"/>
        <v>35.2112676056338</v>
      </c>
      <c r="T626" s="143">
        <f t="shared" si="49"/>
        <v>40.322580645161288</v>
      </c>
      <c r="U626" s="143">
        <f t="shared" si="50"/>
        <v>28.985507246376812</v>
      </c>
      <c r="V626" s="143">
        <f t="shared" si="46"/>
        <v>34.722222222222221</v>
      </c>
      <c r="W626" s="143">
        <f t="shared" si="47"/>
        <v>48.75</v>
      </c>
    </row>
    <row r="627" spans="1:23" x14ac:dyDescent="0.25">
      <c r="A627" s="21">
        <v>3555604</v>
      </c>
      <c r="B627" s="22" t="s">
        <v>718</v>
      </c>
      <c r="C627" s="22" t="s">
        <v>757</v>
      </c>
      <c r="D627" s="22" t="s">
        <v>758</v>
      </c>
      <c r="E627" s="23">
        <v>35155</v>
      </c>
      <c r="F627" s="22" t="s">
        <v>7</v>
      </c>
      <c r="G627" s="22" t="s">
        <v>6</v>
      </c>
      <c r="H627" s="22" t="s">
        <v>7</v>
      </c>
      <c r="I627" s="64">
        <v>28</v>
      </c>
      <c r="J627" s="64">
        <v>21</v>
      </c>
      <c r="K627" s="64">
        <v>20</v>
      </c>
      <c r="L627" s="64">
        <v>17</v>
      </c>
      <c r="M627" s="64">
        <v>18</v>
      </c>
      <c r="N627" s="64">
        <v>117</v>
      </c>
      <c r="O627" s="64">
        <v>119</v>
      </c>
      <c r="P627" s="64">
        <v>122</v>
      </c>
      <c r="Q627" s="64">
        <v>99</v>
      </c>
      <c r="R627" s="64">
        <v>95</v>
      </c>
      <c r="S627" s="143">
        <f t="shared" si="48"/>
        <v>23.931623931623932</v>
      </c>
      <c r="T627" s="143">
        <f t="shared" si="49"/>
        <v>17.647058823529413</v>
      </c>
      <c r="U627" s="143">
        <f t="shared" si="50"/>
        <v>16.393442622950818</v>
      </c>
      <c r="V627" s="143">
        <f t="shared" si="46"/>
        <v>17.171717171717169</v>
      </c>
      <c r="W627" s="143">
        <f t="shared" si="47"/>
        <v>18.947368421052634</v>
      </c>
    </row>
    <row r="628" spans="1:23" x14ac:dyDescent="0.25">
      <c r="A628" s="21">
        <v>3555703</v>
      </c>
      <c r="B628" s="22" t="s">
        <v>719</v>
      </c>
      <c r="C628" s="22" t="s">
        <v>757</v>
      </c>
      <c r="D628" s="22" t="s">
        <v>758</v>
      </c>
      <c r="E628" s="23">
        <v>35156</v>
      </c>
      <c r="F628" s="22" t="s">
        <v>8</v>
      </c>
      <c r="G628" s="22" t="s">
        <v>6</v>
      </c>
      <c r="H628" s="22" t="s">
        <v>7</v>
      </c>
      <c r="I628" s="64">
        <v>3</v>
      </c>
      <c r="J628" s="64">
        <v>5</v>
      </c>
      <c r="K628" s="64">
        <v>3</v>
      </c>
      <c r="L628" s="64">
        <v>6</v>
      </c>
      <c r="M628" s="64">
        <v>4</v>
      </c>
      <c r="N628" s="64">
        <v>24</v>
      </c>
      <c r="O628" s="64">
        <v>26</v>
      </c>
      <c r="P628" s="64">
        <v>21</v>
      </c>
      <c r="Q628" s="64">
        <v>22</v>
      </c>
      <c r="R628" s="64">
        <v>22</v>
      </c>
      <c r="S628" s="143">
        <f t="shared" si="48"/>
        <v>12.5</v>
      </c>
      <c r="T628" s="143">
        <f t="shared" si="49"/>
        <v>19.230769230769234</v>
      </c>
      <c r="U628" s="143">
        <f t="shared" si="50"/>
        <v>14.285714285714285</v>
      </c>
      <c r="V628" s="143">
        <f t="shared" si="46"/>
        <v>27.27272727272727</v>
      </c>
      <c r="W628" s="143">
        <f t="shared" si="47"/>
        <v>18.181818181818183</v>
      </c>
    </row>
    <row r="629" spans="1:23" x14ac:dyDescent="0.25">
      <c r="A629" s="21">
        <v>3555802</v>
      </c>
      <c r="B629" s="22" t="s">
        <v>720</v>
      </c>
      <c r="C629" s="22" t="s">
        <v>757</v>
      </c>
      <c r="D629" s="22" t="s">
        <v>758</v>
      </c>
      <c r="E629" s="23">
        <v>35153</v>
      </c>
      <c r="F629" s="22" t="s">
        <v>73</v>
      </c>
      <c r="G629" s="22" t="s">
        <v>6</v>
      </c>
      <c r="H629" s="22" t="s">
        <v>7</v>
      </c>
      <c r="I629" s="64">
        <v>12</v>
      </c>
      <c r="J629" s="64">
        <v>13</v>
      </c>
      <c r="K629" s="64">
        <v>25</v>
      </c>
      <c r="L629" s="64">
        <v>15</v>
      </c>
      <c r="M629" s="64">
        <v>16</v>
      </c>
      <c r="N629" s="64">
        <v>78</v>
      </c>
      <c r="O629" s="64">
        <v>90</v>
      </c>
      <c r="P629" s="64">
        <v>112</v>
      </c>
      <c r="Q629" s="64">
        <v>95</v>
      </c>
      <c r="R629" s="64">
        <v>92</v>
      </c>
      <c r="S629" s="143">
        <f t="shared" si="48"/>
        <v>15.384615384615385</v>
      </c>
      <c r="T629" s="143">
        <f t="shared" si="49"/>
        <v>14.444444444444443</v>
      </c>
      <c r="U629" s="143">
        <f t="shared" si="50"/>
        <v>22.321428571428573</v>
      </c>
      <c r="V629" s="143">
        <f t="shared" si="46"/>
        <v>15.789473684210526</v>
      </c>
      <c r="W629" s="143">
        <f t="shared" si="47"/>
        <v>17.391304347826086</v>
      </c>
    </row>
    <row r="630" spans="1:23" x14ac:dyDescent="0.25">
      <c r="A630" s="21">
        <v>3555901</v>
      </c>
      <c r="B630" s="22" t="s">
        <v>721</v>
      </c>
      <c r="C630" s="22" t="s">
        <v>761</v>
      </c>
      <c r="D630" s="22" t="s">
        <v>762</v>
      </c>
      <c r="E630" s="23">
        <v>35065</v>
      </c>
      <c r="F630" s="22" t="s">
        <v>172</v>
      </c>
      <c r="G630" s="22" t="s">
        <v>19</v>
      </c>
      <c r="H630" s="22" t="s">
        <v>20</v>
      </c>
      <c r="I630" s="64">
        <v>2</v>
      </c>
      <c r="J630" s="64">
        <v>2</v>
      </c>
      <c r="K630" s="64">
        <v>2</v>
      </c>
      <c r="L630" s="64">
        <v>2</v>
      </c>
      <c r="M630" s="64">
        <v>1</v>
      </c>
      <c r="N630" s="64">
        <v>16</v>
      </c>
      <c r="O630" s="64">
        <v>20</v>
      </c>
      <c r="P630" s="64">
        <v>14</v>
      </c>
      <c r="Q630" s="64">
        <v>18</v>
      </c>
      <c r="R630" s="64">
        <v>15</v>
      </c>
      <c r="S630" s="143">
        <f t="shared" si="48"/>
        <v>12.5</v>
      </c>
      <c r="T630" s="143">
        <f t="shared" si="49"/>
        <v>10</v>
      </c>
      <c r="U630" s="143">
        <f t="shared" si="50"/>
        <v>14.285714285714285</v>
      </c>
      <c r="V630" s="143">
        <f t="shared" si="46"/>
        <v>11.111111111111111</v>
      </c>
      <c r="W630" s="143">
        <f t="shared" si="47"/>
        <v>6.666666666666667</v>
      </c>
    </row>
    <row r="631" spans="1:23" x14ac:dyDescent="0.25">
      <c r="A631" s="21">
        <v>3556008</v>
      </c>
      <c r="B631" s="22" t="s">
        <v>722</v>
      </c>
      <c r="C631" s="22" t="s">
        <v>757</v>
      </c>
      <c r="D631" s="22" t="s">
        <v>758</v>
      </c>
      <c r="E631" s="23">
        <v>35151</v>
      </c>
      <c r="F631" s="22" t="s">
        <v>95</v>
      </c>
      <c r="G631" s="22" t="s">
        <v>6</v>
      </c>
      <c r="H631" s="22" t="s">
        <v>7</v>
      </c>
      <c r="I631" s="64">
        <v>19</v>
      </c>
      <c r="J631" s="64">
        <v>20</v>
      </c>
      <c r="K631" s="64">
        <v>24</v>
      </c>
      <c r="L631" s="64">
        <v>25</v>
      </c>
      <c r="M631" s="64">
        <v>33</v>
      </c>
      <c r="N631" s="64">
        <v>160</v>
      </c>
      <c r="O631" s="64">
        <v>126</v>
      </c>
      <c r="P631" s="64">
        <v>135</v>
      </c>
      <c r="Q631" s="64">
        <v>137</v>
      </c>
      <c r="R631" s="64">
        <v>120</v>
      </c>
      <c r="S631" s="143">
        <f t="shared" si="48"/>
        <v>11.875</v>
      </c>
      <c r="T631" s="143">
        <f t="shared" si="49"/>
        <v>15.873015873015872</v>
      </c>
      <c r="U631" s="143">
        <f t="shared" si="50"/>
        <v>17.777777777777779</v>
      </c>
      <c r="V631" s="143">
        <f t="shared" si="46"/>
        <v>18.248175182481752</v>
      </c>
      <c r="W631" s="143">
        <f t="shared" si="47"/>
        <v>27.500000000000004</v>
      </c>
    </row>
    <row r="632" spans="1:23" x14ac:dyDescent="0.25">
      <c r="A632" s="21">
        <v>3556107</v>
      </c>
      <c r="B632" s="22" t="s">
        <v>723</v>
      </c>
      <c r="C632" s="22" t="s">
        <v>757</v>
      </c>
      <c r="D632" s="22" t="s">
        <v>758</v>
      </c>
      <c r="E632" s="23">
        <v>35157</v>
      </c>
      <c r="F632" s="22" t="s">
        <v>48</v>
      </c>
      <c r="G632" s="22" t="s">
        <v>6</v>
      </c>
      <c r="H632" s="22" t="s">
        <v>7</v>
      </c>
      <c r="I632" s="64">
        <v>15</v>
      </c>
      <c r="J632" s="64">
        <v>16</v>
      </c>
      <c r="K632" s="64">
        <v>33</v>
      </c>
      <c r="L632" s="64">
        <v>23</v>
      </c>
      <c r="M632" s="64">
        <v>25</v>
      </c>
      <c r="N632" s="64">
        <v>138</v>
      </c>
      <c r="O632" s="64">
        <v>155</v>
      </c>
      <c r="P632" s="64">
        <v>168</v>
      </c>
      <c r="Q632" s="64">
        <v>204</v>
      </c>
      <c r="R632" s="64">
        <v>158</v>
      </c>
      <c r="S632" s="143">
        <f t="shared" si="48"/>
        <v>10.869565217391305</v>
      </c>
      <c r="T632" s="143">
        <f t="shared" si="49"/>
        <v>10.32258064516129</v>
      </c>
      <c r="U632" s="143">
        <f t="shared" si="50"/>
        <v>19.642857142857142</v>
      </c>
      <c r="V632" s="143">
        <f t="shared" si="46"/>
        <v>11.274509803921569</v>
      </c>
      <c r="W632" s="143">
        <f t="shared" si="47"/>
        <v>15.822784810126583</v>
      </c>
    </row>
    <row r="633" spans="1:23" x14ac:dyDescent="0.25">
      <c r="A633" s="21">
        <v>3556206</v>
      </c>
      <c r="B633" s="22" t="s">
        <v>724</v>
      </c>
      <c r="C633" s="22" t="s">
        <v>759</v>
      </c>
      <c r="D633" s="22" t="s">
        <v>760</v>
      </c>
      <c r="E633" s="23">
        <v>35072</v>
      </c>
      <c r="F633" s="22" t="s">
        <v>53</v>
      </c>
      <c r="G633" s="22" t="s">
        <v>15</v>
      </c>
      <c r="H633" s="22" t="s">
        <v>16</v>
      </c>
      <c r="I633" s="64">
        <v>273</v>
      </c>
      <c r="J633" s="64">
        <v>259</v>
      </c>
      <c r="K633" s="64">
        <v>283</v>
      </c>
      <c r="L633" s="64">
        <v>345</v>
      </c>
      <c r="M633" s="64">
        <v>265</v>
      </c>
      <c r="N633" s="64">
        <v>1336</v>
      </c>
      <c r="O633" s="64">
        <v>1389</v>
      </c>
      <c r="P633" s="64">
        <v>1414</v>
      </c>
      <c r="Q633" s="64">
        <v>1537</v>
      </c>
      <c r="R633" s="64">
        <v>1373</v>
      </c>
      <c r="S633" s="143">
        <f t="shared" si="48"/>
        <v>20.434131736526943</v>
      </c>
      <c r="T633" s="143">
        <f t="shared" si="49"/>
        <v>18.646508279337652</v>
      </c>
      <c r="U633" s="143">
        <f t="shared" si="50"/>
        <v>20.014144271570014</v>
      </c>
      <c r="V633" s="143">
        <f t="shared" si="46"/>
        <v>22.446324007807416</v>
      </c>
      <c r="W633" s="143">
        <f t="shared" si="47"/>
        <v>19.300801165331389</v>
      </c>
    </row>
    <row r="634" spans="1:23" x14ac:dyDescent="0.25">
      <c r="A634" s="21">
        <v>3556305</v>
      </c>
      <c r="B634" s="22" t="s">
        <v>725</v>
      </c>
      <c r="C634" s="22" t="s">
        <v>757</v>
      </c>
      <c r="D634" s="22" t="s">
        <v>758</v>
      </c>
      <c r="E634" s="23">
        <v>35021</v>
      </c>
      <c r="F634" s="22" t="s">
        <v>78</v>
      </c>
      <c r="G634" s="22" t="s">
        <v>43</v>
      </c>
      <c r="H634" s="22" t="s">
        <v>44</v>
      </c>
      <c r="I634" s="64">
        <v>88</v>
      </c>
      <c r="J634" s="64">
        <v>98</v>
      </c>
      <c r="K634" s="64">
        <v>87</v>
      </c>
      <c r="L634" s="64">
        <v>92</v>
      </c>
      <c r="M634" s="64">
        <v>103</v>
      </c>
      <c r="N634" s="64">
        <v>312</v>
      </c>
      <c r="O634" s="64">
        <v>348</v>
      </c>
      <c r="P634" s="64">
        <v>356</v>
      </c>
      <c r="Q634" s="64">
        <v>338</v>
      </c>
      <c r="R634" s="64">
        <v>334</v>
      </c>
      <c r="S634" s="143">
        <f t="shared" si="48"/>
        <v>28.205128205128204</v>
      </c>
      <c r="T634" s="143">
        <f t="shared" si="49"/>
        <v>28.160919540229884</v>
      </c>
      <c r="U634" s="143">
        <f t="shared" si="50"/>
        <v>24.438202247191011</v>
      </c>
      <c r="V634" s="143">
        <f t="shared" si="46"/>
        <v>27.218934911242602</v>
      </c>
      <c r="W634" s="143">
        <f t="shared" si="47"/>
        <v>30.838323353293411</v>
      </c>
    </row>
    <row r="635" spans="1:23" x14ac:dyDescent="0.25">
      <c r="A635" s="21">
        <v>3556354</v>
      </c>
      <c r="B635" s="22" t="s">
        <v>726</v>
      </c>
      <c r="C635" s="22" t="s">
        <v>775</v>
      </c>
      <c r="D635" s="22" t="s">
        <v>776</v>
      </c>
      <c r="E635" s="23">
        <v>35071</v>
      </c>
      <c r="F635" s="22" t="s">
        <v>105</v>
      </c>
      <c r="G635" s="22" t="s">
        <v>15</v>
      </c>
      <c r="H635" s="22" t="s">
        <v>16</v>
      </c>
      <c r="I635" s="64">
        <v>21</v>
      </c>
      <c r="J635" s="64">
        <v>46</v>
      </c>
      <c r="K635" s="64">
        <v>42</v>
      </c>
      <c r="L635" s="64">
        <v>40</v>
      </c>
      <c r="M635" s="64">
        <v>36</v>
      </c>
      <c r="N635" s="64">
        <v>97</v>
      </c>
      <c r="O635" s="64">
        <v>128</v>
      </c>
      <c r="P635" s="64">
        <v>107</v>
      </c>
      <c r="Q635" s="64">
        <v>110</v>
      </c>
      <c r="R635" s="64">
        <v>137</v>
      </c>
      <c r="S635" s="143">
        <f t="shared" si="48"/>
        <v>21.649484536082475</v>
      </c>
      <c r="T635" s="143">
        <f t="shared" si="49"/>
        <v>35.9375</v>
      </c>
      <c r="U635" s="143">
        <f t="shared" si="50"/>
        <v>39.252336448598129</v>
      </c>
      <c r="V635" s="143">
        <f t="shared" si="46"/>
        <v>36.363636363636367</v>
      </c>
      <c r="W635" s="143">
        <f t="shared" si="47"/>
        <v>26.277372262773724</v>
      </c>
    </row>
    <row r="636" spans="1:23" x14ac:dyDescent="0.25">
      <c r="A636" s="21">
        <v>3556404</v>
      </c>
      <c r="B636" s="22" t="s">
        <v>727</v>
      </c>
      <c r="C636" s="22" t="s">
        <v>759</v>
      </c>
      <c r="D636" s="22" t="s">
        <v>760</v>
      </c>
      <c r="E636" s="23">
        <v>35142</v>
      </c>
      <c r="F636" s="22" t="s">
        <v>12</v>
      </c>
      <c r="G636" s="22" t="s">
        <v>10</v>
      </c>
      <c r="H636" s="22" t="s">
        <v>11</v>
      </c>
      <c r="I636" s="64">
        <v>217</v>
      </c>
      <c r="J636" s="64">
        <v>196</v>
      </c>
      <c r="K636" s="64">
        <v>249</v>
      </c>
      <c r="L636" s="64">
        <v>220</v>
      </c>
      <c r="M636" s="64">
        <v>204</v>
      </c>
      <c r="N636" s="64">
        <v>532</v>
      </c>
      <c r="O636" s="64">
        <v>502</v>
      </c>
      <c r="P636" s="64">
        <v>579</v>
      </c>
      <c r="Q636" s="64">
        <v>543</v>
      </c>
      <c r="R636" s="64">
        <v>532</v>
      </c>
      <c r="S636" s="143">
        <f t="shared" si="48"/>
        <v>40.789473684210527</v>
      </c>
      <c r="T636" s="143">
        <f t="shared" si="49"/>
        <v>39.04382470119522</v>
      </c>
      <c r="U636" s="143">
        <f t="shared" si="50"/>
        <v>43.005181347150256</v>
      </c>
      <c r="V636" s="143">
        <f t="shared" si="46"/>
        <v>40.515653775322285</v>
      </c>
      <c r="W636" s="143">
        <f t="shared" si="47"/>
        <v>38.345864661654133</v>
      </c>
    </row>
    <row r="637" spans="1:23" x14ac:dyDescent="0.25">
      <c r="A637" s="21">
        <v>3556453</v>
      </c>
      <c r="B637" s="22" t="s">
        <v>728</v>
      </c>
      <c r="C637" s="22" t="s">
        <v>783</v>
      </c>
      <c r="D637" s="22" t="s">
        <v>784</v>
      </c>
      <c r="E637" s="23">
        <v>35013</v>
      </c>
      <c r="F637" s="22" t="s">
        <v>225</v>
      </c>
      <c r="G637" s="22" t="s">
        <v>98</v>
      </c>
      <c r="H637" s="22" t="s">
        <v>99</v>
      </c>
      <c r="I637" s="64">
        <v>403</v>
      </c>
      <c r="J637" s="64">
        <v>367</v>
      </c>
      <c r="K637" s="64">
        <v>389</v>
      </c>
      <c r="L637" s="64">
        <v>388</v>
      </c>
      <c r="M637" s="64">
        <v>403</v>
      </c>
      <c r="N637" s="64">
        <v>762</v>
      </c>
      <c r="O637" s="64">
        <v>707</v>
      </c>
      <c r="P637" s="64">
        <v>738</v>
      </c>
      <c r="Q637" s="64">
        <v>763</v>
      </c>
      <c r="R637" s="64">
        <v>756</v>
      </c>
      <c r="S637" s="143">
        <f t="shared" si="48"/>
        <v>52.887139107611546</v>
      </c>
      <c r="T637" s="143">
        <f t="shared" si="49"/>
        <v>51.909476661951913</v>
      </c>
      <c r="U637" s="143">
        <f t="shared" si="50"/>
        <v>52.710027100271006</v>
      </c>
      <c r="V637" s="143">
        <f t="shared" si="46"/>
        <v>50.851900393184799</v>
      </c>
      <c r="W637" s="143">
        <f t="shared" si="47"/>
        <v>53.306878306878303</v>
      </c>
    </row>
    <row r="638" spans="1:23" x14ac:dyDescent="0.25">
      <c r="A638" s="21">
        <v>3556503</v>
      </c>
      <c r="B638" s="22" t="s">
        <v>729</v>
      </c>
      <c r="C638" s="22" t="s">
        <v>775</v>
      </c>
      <c r="D638" s="22" t="s">
        <v>776</v>
      </c>
      <c r="E638" s="23">
        <v>35073</v>
      </c>
      <c r="F638" s="22" t="s">
        <v>165</v>
      </c>
      <c r="G638" s="22" t="s">
        <v>15</v>
      </c>
      <c r="H638" s="22" t="s">
        <v>16</v>
      </c>
      <c r="I638" s="64">
        <v>981</v>
      </c>
      <c r="J638" s="64">
        <v>850</v>
      </c>
      <c r="K638" s="64">
        <v>945</v>
      </c>
      <c r="L638" s="64">
        <v>982</v>
      </c>
      <c r="M638" s="64">
        <v>766</v>
      </c>
      <c r="N638" s="64">
        <v>1719</v>
      </c>
      <c r="O638" s="64">
        <v>1746</v>
      </c>
      <c r="P638" s="64">
        <v>1753</v>
      </c>
      <c r="Q638" s="64">
        <v>1854</v>
      </c>
      <c r="R638" s="64">
        <v>1484</v>
      </c>
      <c r="S638" s="143">
        <f t="shared" si="48"/>
        <v>57.068062827225127</v>
      </c>
      <c r="T638" s="143">
        <f t="shared" si="49"/>
        <v>48.682703321878577</v>
      </c>
      <c r="U638" s="143">
        <f t="shared" si="50"/>
        <v>53.90758699372504</v>
      </c>
      <c r="V638" s="143">
        <f t="shared" si="46"/>
        <v>52.966558791801511</v>
      </c>
      <c r="W638" s="143">
        <f t="shared" si="47"/>
        <v>51.617250673854443</v>
      </c>
    </row>
    <row r="639" spans="1:23" x14ac:dyDescent="0.25">
      <c r="A639" s="21">
        <v>3556602</v>
      </c>
      <c r="B639" s="22" t="s">
        <v>730</v>
      </c>
      <c r="C639" s="22" t="s">
        <v>755</v>
      </c>
      <c r="D639" s="22" t="s">
        <v>756</v>
      </c>
      <c r="E639" s="23">
        <v>35093</v>
      </c>
      <c r="F639" s="22" t="s">
        <v>3</v>
      </c>
      <c r="G639" s="22" t="s">
        <v>2</v>
      </c>
      <c r="H639" s="22" t="s">
        <v>3</v>
      </c>
      <c r="I639" s="64">
        <v>43</v>
      </c>
      <c r="J639" s="64">
        <v>31</v>
      </c>
      <c r="K639" s="64">
        <v>38</v>
      </c>
      <c r="L639" s="64">
        <v>37</v>
      </c>
      <c r="M639" s="64">
        <v>44</v>
      </c>
      <c r="N639" s="64">
        <v>115</v>
      </c>
      <c r="O639" s="64">
        <v>117</v>
      </c>
      <c r="P639" s="64">
        <v>133</v>
      </c>
      <c r="Q639" s="64">
        <v>118</v>
      </c>
      <c r="R639" s="64">
        <v>134</v>
      </c>
      <c r="S639" s="143">
        <f t="shared" si="48"/>
        <v>37.391304347826086</v>
      </c>
      <c r="T639" s="143">
        <f t="shared" si="49"/>
        <v>26.495726495726498</v>
      </c>
      <c r="U639" s="143">
        <f t="shared" si="50"/>
        <v>28.571428571428569</v>
      </c>
      <c r="V639" s="143">
        <f t="shared" si="46"/>
        <v>31.35593220338983</v>
      </c>
      <c r="W639" s="143">
        <f t="shared" si="47"/>
        <v>32.835820895522389</v>
      </c>
    </row>
    <row r="640" spans="1:23" x14ac:dyDescent="0.25">
      <c r="A640" s="21">
        <v>3556701</v>
      </c>
      <c r="B640" s="22" t="s">
        <v>731</v>
      </c>
      <c r="C640" s="22" t="s">
        <v>759</v>
      </c>
      <c r="D640" s="22" t="s">
        <v>760</v>
      </c>
      <c r="E640" s="23">
        <v>35072</v>
      </c>
      <c r="F640" s="22" t="s">
        <v>53</v>
      </c>
      <c r="G640" s="22" t="s">
        <v>15</v>
      </c>
      <c r="H640" s="22" t="s">
        <v>16</v>
      </c>
      <c r="I640" s="64">
        <v>267</v>
      </c>
      <c r="J640" s="64">
        <v>257</v>
      </c>
      <c r="K640" s="64">
        <v>210</v>
      </c>
      <c r="L640" s="64">
        <v>258</v>
      </c>
      <c r="M640" s="64">
        <v>227</v>
      </c>
      <c r="N640" s="64">
        <v>942</v>
      </c>
      <c r="O640" s="64">
        <v>966</v>
      </c>
      <c r="P640" s="64">
        <v>948</v>
      </c>
      <c r="Q640" s="64">
        <v>947</v>
      </c>
      <c r="R640" s="64">
        <v>923</v>
      </c>
      <c r="S640" s="143">
        <f t="shared" si="48"/>
        <v>28.343949044585987</v>
      </c>
      <c r="T640" s="143">
        <f t="shared" si="49"/>
        <v>26.604554865424429</v>
      </c>
      <c r="U640" s="143">
        <f t="shared" si="50"/>
        <v>22.151898734177212</v>
      </c>
      <c r="V640" s="143">
        <f t="shared" si="46"/>
        <v>27.243928194297784</v>
      </c>
      <c r="W640" s="143">
        <f t="shared" si="47"/>
        <v>24.593716143011918</v>
      </c>
    </row>
    <row r="641" spans="1:23" x14ac:dyDescent="0.25">
      <c r="A641" s="21">
        <v>3556800</v>
      </c>
      <c r="B641" s="22" t="s">
        <v>732</v>
      </c>
      <c r="C641" s="22" t="s">
        <v>769</v>
      </c>
      <c r="D641" s="22" t="s">
        <v>770</v>
      </c>
      <c r="E641" s="23">
        <v>35052</v>
      </c>
      <c r="F641" s="22" t="s">
        <v>133</v>
      </c>
      <c r="G641" s="22" t="s">
        <v>35</v>
      </c>
      <c r="H641" s="22" t="s">
        <v>36</v>
      </c>
      <c r="I641" s="64">
        <v>27</v>
      </c>
      <c r="J641" s="64">
        <v>25</v>
      </c>
      <c r="K641" s="64">
        <v>26</v>
      </c>
      <c r="L641" s="64">
        <v>19</v>
      </c>
      <c r="M641" s="64">
        <v>36</v>
      </c>
      <c r="N641" s="64">
        <v>246</v>
      </c>
      <c r="O641" s="64">
        <v>236</v>
      </c>
      <c r="P641" s="64">
        <v>257</v>
      </c>
      <c r="Q641" s="64">
        <v>201</v>
      </c>
      <c r="R641" s="64">
        <v>229</v>
      </c>
      <c r="S641" s="143">
        <f t="shared" si="48"/>
        <v>10.975609756097562</v>
      </c>
      <c r="T641" s="143">
        <f t="shared" si="49"/>
        <v>10.59322033898305</v>
      </c>
      <c r="U641" s="143">
        <f t="shared" si="50"/>
        <v>10.116731517509727</v>
      </c>
      <c r="V641" s="143">
        <f t="shared" si="46"/>
        <v>9.4527363184079594</v>
      </c>
      <c r="W641" s="143">
        <f t="shared" si="47"/>
        <v>15.72052401746725</v>
      </c>
    </row>
    <row r="642" spans="1:23" x14ac:dyDescent="0.25">
      <c r="A642" s="21">
        <v>3556909</v>
      </c>
      <c r="B642" s="22" t="s">
        <v>733</v>
      </c>
      <c r="C642" s="22" t="s">
        <v>769</v>
      </c>
      <c r="D642" s="22" t="s">
        <v>770</v>
      </c>
      <c r="E642" s="23">
        <v>35052</v>
      </c>
      <c r="F642" s="22" t="s">
        <v>133</v>
      </c>
      <c r="G642" s="22" t="s">
        <v>35</v>
      </c>
      <c r="H642" s="22" t="s">
        <v>36</v>
      </c>
      <c r="I642" s="64">
        <v>14</v>
      </c>
      <c r="J642" s="64">
        <v>14</v>
      </c>
      <c r="K642" s="64">
        <v>13</v>
      </c>
      <c r="L642" s="64">
        <v>18</v>
      </c>
      <c r="M642" s="64">
        <v>18</v>
      </c>
      <c r="N642" s="64">
        <v>100</v>
      </c>
      <c r="O642" s="64">
        <v>84</v>
      </c>
      <c r="P642" s="64">
        <v>80</v>
      </c>
      <c r="Q642" s="64">
        <v>101</v>
      </c>
      <c r="R642" s="64">
        <v>81</v>
      </c>
      <c r="S642" s="143">
        <f t="shared" si="48"/>
        <v>14.000000000000002</v>
      </c>
      <c r="T642" s="143">
        <f t="shared" si="49"/>
        <v>16.666666666666664</v>
      </c>
      <c r="U642" s="143">
        <f t="shared" si="50"/>
        <v>16.25</v>
      </c>
      <c r="V642" s="143">
        <f t="shared" si="46"/>
        <v>17.82178217821782</v>
      </c>
      <c r="W642" s="143">
        <f t="shared" si="47"/>
        <v>22.222222222222221</v>
      </c>
    </row>
    <row r="643" spans="1:23" x14ac:dyDescent="0.25">
      <c r="A643" s="21">
        <v>3556958</v>
      </c>
      <c r="B643" s="22" t="s">
        <v>734</v>
      </c>
      <c r="C643" s="22" t="s">
        <v>757</v>
      </c>
      <c r="D643" s="22" t="s">
        <v>758</v>
      </c>
      <c r="E643" s="23">
        <v>35153</v>
      </c>
      <c r="F643" s="22" t="s">
        <v>73</v>
      </c>
      <c r="G643" s="22" t="s">
        <v>6</v>
      </c>
      <c r="H643" s="22" t="s">
        <v>7</v>
      </c>
      <c r="I643" s="64">
        <v>5</v>
      </c>
      <c r="J643" s="64">
        <v>2</v>
      </c>
      <c r="K643" s="64">
        <v>3</v>
      </c>
      <c r="L643" s="64">
        <v>1</v>
      </c>
      <c r="M643" s="64">
        <v>3</v>
      </c>
      <c r="N643" s="64">
        <v>25</v>
      </c>
      <c r="O643" s="64">
        <v>18</v>
      </c>
      <c r="P643" s="64">
        <v>24</v>
      </c>
      <c r="Q643" s="64">
        <v>15</v>
      </c>
      <c r="R643" s="64">
        <v>22</v>
      </c>
      <c r="S643" s="143">
        <f t="shared" si="48"/>
        <v>20</v>
      </c>
      <c r="T643" s="143">
        <f t="shared" si="49"/>
        <v>11.111111111111111</v>
      </c>
      <c r="U643" s="143">
        <f t="shared" si="50"/>
        <v>12.5</v>
      </c>
      <c r="V643" s="143">
        <f t="shared" si="46"/>
        <v>6.666666666666667</v>
      </c>
      <c r="W643" s="143">
        <f t="shared" si="47"/>
        <v>13.636363636363635</v>
      </c>
    </row>
    <row r="644" spans="1:23" x14ac:dyDescent="0.25">
      <c r="A644" s="21">
        <v>3557006</v>
      </c>
      <c r="B644" s="22" t="s">
        <v>735</v>
      </c>
      <c r="C644" s="22" t="s">
        <v>765</v>
      </c>
      <c r="D644" s="22" t="s">
        <v>766</v>
      </c>
      <c r="E644" s="23">
        <v>35163</v>
      </c>
      <c r="F644" s="22" t="s">
        <v>28</v>
      </c>
      <c r="G644" s="22" t="s">
        <v>27</v>
      </c>
      <c r="H644" s="22" t="s">
        <v>28</v>
      </c>
      <c r="I644" s="64">
        <v>648</v>
      </c>
      <c r="J644" s="64">
        <v>655</v>
      </c>
      <c r="K644" s="64">
        <v>661</v>
      </c>
      <c r="L644" s="64">
        <v>674</v>
      </c>
      <c r="M644" s="64">
        <v>626</v>
      </c>
      <c r="N644" s="64">
        <v>1694</v>
      </c>
      <c r="O644" s="64">
        <v>1671</v>
      </c>
      <c r="P644" s="64">
        <v>1688</v>
      </c>
      <c r="Q644" s="64">
        <v>1745</v>
      </c>
      <c r="R644" s="64">
        <v>1662</v>
      </c>
      <c r="S644" s="143">
        <f t="shared" si="48"/>
        <v>38.252656434474616</v>
      </c>
      <c r="T644" s="143">
        <f t="shared" si="49"/>
        <v>39.198084979054457</v>
      </c>
      <c r="U644" s="143">
        <f t="shared" si="50"/>
        <v>39.158767772511851</v>
      </c>
      <c r="V644" s="143">
        <f t="shared" ref="V644:V650" si="51">L644/Q644*100</f>
        <v>38.624641833810891</v>
      </c>
      <c r="W644" s="143">
        <f t="shared" ref="W644:W650" si="52">M644/R644*100</f>
        <v>37.66546329723225</v>
      </c>
    </row>
    <row r="645" spans="1:23" x14ac:dyDescent="0.25">
      <c r="A645" s="21">
        <v>3557105</v>
      </c>
      <c r="B645" s="22" t="s">
        <v>736</v>
      </c>
      <c r="C645" s="22" t="s">
        <v>757</v>
      </c>
      <c r="D645" s="22" t="s">
        <v>758</v>
      </c>
      <c r="E645" s="23">
        <v>35157</v>
      </c>
      <c r="F645" s="22" t="s">
        <v>48</v>
      </c>
      <c r="G645" s="22" t="s">
        <v>6</v>
      </c>
      <c r="H645" s="22" t="s">
        <v>7</v>
      </c>
      <c r="I645" s="64">
        <v>123</v>
      </c>
      <c r="J645" s="64">
        <v>100</v>
      </c>
      <c r="K645" s="64">
        <v>139</v>
      </c>
      <c r="L645" s="64">
        <v>138</v>
      </c>
      <c r="M645" s="64">
        <v>115</v>
      </c>
      <c r="N645" s="64">
        <v>1080</v>
      </c>
      <c r="O645" s="64">
        <v>1071</v>
      </c>
      <c r="P645" s="64">
        <v>1085</v>
      </c>
      <c r="Q645" s="64">
        <v>1139</v>
      </c>
      <c r="R645" s="64">
        <v>1024</v>
      </c>
      <c r="S645" s="143">
        <f t="shared" ref="S645:S650" si="53">I645/N645*100</f>
        <v>11.388888888888889</v>
      </c>
      <c r="T645" s="143">
        <f t="shared" ref="T645:T650" si="54">J645/O645*100</f>
        <v>9.3370681605975729</v>
      </c>
      <c r="U645" s="143">
        <f t="shared" ref="U645:U650" si="55">K645/P645*100</f>
        <v>12.811059907834101</v>
      </c>
      <c r="V645" s="143">
        <f t="shared" si="51"/>
        <v>12.115891132572433</v>
      </c>
      <c r="W645" s="143">
        <f t="shared" si="52"/>
        <v>11.23046875</v>
      </c>
    </row>
    <row r="646" spans="1:23" x14ac:dyDescent="0.25">
      <c r="A646" s="21">
        <v>3557154</v>
      </c>
      <c r="B646" s="22" t="s">
        <v>737</v>
      </c>
      <c r="C646" s="22" t="s">
        <v>757</v>
      </c>
      <c r="D646" s="22" t="s">
        <v>758</v>
      </c>
      <c r="E646" s="23">
        <v>35156</v>
      </c>
      <c r="F646" s="22" t="s">
        <v>8</v>
      </c>
      <c r="G646" s="22" t="s">
        <v>6</v>
      </c>
      <c r="H646" s="22" t="s">
        <v>7</v>
      </c>
      <c r="I646" s="64">
        <v>8</v>
      </c>
      <c r="J646" s="64">
        <v>3</v>
      </c>
      <c r="K646" s="64">
        <v>6</v>
      </c>
      <c r="L646" s="64">
        <v>6</v>
      </c>
      <c r="M646" s="64">
        <v>6</v>
      </c>
      <c r="N646" s="64">
        <v>35</v>
      </c>
      <c r="O646" s="64">
        <v>24</v>
      </c>
      <c r="P646" s="64">
        <v>28</v>
      </c>
      <c r="Q646" s="64">
        <v>33</v>
      </c>
      <c r="R646" s="64">
        <v>28</v>
      </c>
      <c r="S646" s="143">
        <f t="shared" si="53"/>
        <v>22.857142857142858</v>
      </c>
      <c r="T646" s="143">
        <f t="shared" si="54"/>
        <v>12.5</v>
      </c>
      <c r="U646" s="143">
        <f t="shared" si="55"/>
        <v>21.428571428571427</v>
      </c>
      <c r="V646" s="143">
        <f t="shared" si="51"/>
        <v>18.181818181818183</v>
      </c>
      <c r="W646" s="143">
        <f t="shared" si="52"/>
        <v>21.428571428571427</v>
      </c>
    </row>
    <row r="647" spans="1:23" x14ac:dyDescent="0.25">
      <c r="A647" s="21">
        <v>3557204</v>
      </c>
      <c r="B647" s="22" t="s">
        <v>212</v>
      </c>
      <c r="C647" s="22" t="s">
        <v>755</v>
      </c>
      <c r="D647" s="22" t="s">
        <v>756</v>
      </c>
      <c r="E647" s="23">
        <v>35094</v>
      </c>
      <c r="F647" s="22" t="s">
        <v>136</v>
      </c>
      <c r="G647" s="22" t="s">
        <v>2</v>
      </c>
      <c r="H647" s="22" t="s">
        <v>3</v>
      </c>
      <c r="I647" s="64">
        <v>34</v>
      </c>
      <c r="J647" s="64">
        <v>24</v>
      </c>
      <c r="K647" s="64">
        <v>31</v>
      </c>
      <c r="L647" s="64">
        <v>59</v>
      </c>
      <c r="M647" s="64">
        <v>28</v>
      </c>
      <c r="N647" s="64">
        <v>185</v>
      </c>
      <c r="O647" s="64">
        <v>173</v>
      </c>
      <c r="P647" s="64">
        <v>179</v>
      </c>
      <c r="Q647" s="64">
        <v>216</v>
      </c>
      <c r="R647" s="64">
        <v>160</v>
      </c>
      <c r="S647" s="143">
        <f t="shared" si="53"/>
        <v>18.378378378378379</v>
      </c>
      <c r="T647" s="143">
        <f t="shared" si="54"/>
        <v>13.872832369942195</v>
      </c>
      <c r="U647" s="143">
        <f t="shared" si="55"/>
        <v>17.318435754189945</v>
      </c>
      <c r="V647" s="143">
        <f t="shared" si="51"/>
        <v>27.314814814814813</v>
      </c>
      <c r="W647" s="143">
        <f t="shared" si="52"/>
        <v>17.5</v>
      </c>
    </row>
    <row r="648" spans="1:23" x14ac:dyDescent="0.25">
      <c r="A648" s="21">
        <v>3557303</v>
      </c>
      <c r="B648" s="22" t="s">
        <v>261</v>
      </c>
      <c r="C648" s="22" t="s">
        <v>759</v>
      </c>
      <c r="D648" s="22" t="s">
        <v>760</v>
      </c>
      <c r="E648" s="23">
        <v>35141</v>
      </c>
      <c r="F648" s="22" t="s">
        <v>260</v>
      </c>
      <c r="G648" s="22" t="s">
        <v>10</v>
      </c>
      <c r="H648" s="22" t="s">
        <v>11</v>
      </c>
      <c r="I648" s="64">
        <v>38</v>
      </c>
      <c r="J648" s="64">
        <v>38</v>
      </c>
      <c r="K648" s="64">
        <v>31</v>
      </c>
      <c r="L648" s="64">
        <v>43</v>
      </c>
      <c r="M648" s="64">
        <v>39</v>
      </c>
      <c r="N648" s="64">
        <v>108</v>
      </c>
      <c r="O648" s="64">
        <v>131</v>
      </c>
      <c r="P648" s="64">
        <v>124</v>
      </c>
      <c r="Q648" s="64">
        <v>146</v>
      </c>
      <c r="R648" s="64">
        <v>137</v>
      </c>
      <c r="S648" s="143">
        <f t="shared" si="53"/>
        <v>35.185185185185183</v>
      </c>
      <c r="T648" s="143">
        <f t="shared" si="54"/>
        <v>29.007633587786259</v>
      </c>
      <c r="U648" s="143">
        <f t="shared" si="55"/>
        <v>25</v>
      </c>
      <c r="V648" s="143">
        <f t="shared" si="51"/>
        <v>29.452054794520549</v>
      </c>
      <c r="W648" s="143">
        <f t="shared" si="52"/>
        <v>28.467153284671532</v>
      </c>
    </row>
    <row r="649" spans="1:23" x14ac:dyDescent="0.25">
      <c r="A649" s="32" t="s">
        <v>747</v>
      </c>
      <c r="B649" s="32"/>
      <c r="C649" s="32"/>
      <c r="D649" s="32"/>
      <c r="E649" s="32"/>
      <c r="F649" s="32"/>
      <c r="G649" s="32"/>
      <c r="H649" s="32"/>
      <c r="I649" s="64">
        <v>6</v>
      </c>
      <c r="J649" s="64">
        <v>2</v>
      </c>
      <c r="K649" s="64">
        <v>4</v>
      </c>
      <c r="L649" s="64">
        <v>4</v>
      </c>
      <c r="M649" s="64">
        <v>7</v>
      </c>
      <c r="N649" s="64">
        <v>58</v>
      </c>
      <c r="O649" s="64">
        <v>13</v>
      </c>
      <c r="P649" s="64">
        <v>13</v>
      </c>
      <c r="Q649" s="64">
        <v>9</v>
      </c>
      <c r="R649" s="64">
        <v>16</v>
      </c>
      <c r="S649" s="143">
        <f t="shared" si="53"/>
        <v>10.344827586206897</v>
      </c>
      <c r="T649" s="143">
        <f t="shared" si="54"/>
        <v>15.384615384615385</v>
      </c>
      <c r="U649" s="143">
        <f t="shared" si="55"/>
        <v>30.76923076923077</v>
      </c>
      <c r="V649" s="143">
        <f t="shared" si="51"/>
        <v>44.444444444444443</v>
      </c>
      <c r="W649" s="143">
        <f t="shared" si="52"/>
        <v>43.75</v>
      </c>
    </row>
    <row r="650" spans="1:23" x14ac:dyDescent="0.25">
      <c r="A650" s="129" t="s">
        <v>743</v>
      </c>
      <c r="B650" s="129"/>
      <c r="C650" s="129"/>
      <c r="D650" s="129"/>
      <c r="E650" s="129"/>
      <c r="F650" s="129"/>
      <c r="G650" s="129"/>
      <c r="H650" s="129"/>
      <c r="I650" s="62">
        <v>239479</v>
      </c>
      <c r="J650" s="62">
        <v>232489</v>
      </c>
      <c r="K650" s="62">
        <v>240917</v>
      </c>
      <c r="L650" s="62">
        <v>257142</v>
      </c>
      <c r="M650" s="62">
        <v>245082</v>
      </c>
      <c r="N650" s="62">
        <v>617370</v>
      </c>
      <c r="O650" s="62">
        <v>611227</v>
      </c>
      <c r="P650" s="62">
        <v>625094</v>
      </c>
      <c r="Q650" s="62">
        <v>633225</v>
      </c>
      <c r="R650" s="62">
        <v>598113</v>
      </c>
      <c r="S650" s="163">
        <f t="shared" si="53"/>
        <v>38.790190647423749</v>
      </c>
      <c r="T650" s="163">
        <f t="shared" si="54"/>
        <v>38.036441453011726</v>
      </c>
      <c r="U650" s="163">
        <f t="shared" si="55"/>
        <v>38.540923445113854</v>
      </c>
      <c r="V650" s="163">
        <f t="shared" si="51"/>
        <v>40.608314580125551</v>
      </c>
      <c r="W650" s="163">
        <f t="shared" si="52"/>
        <v>40.975869108345748</v>
      </c>
    </row>
  </sheetData>
  <mergeCells count="1">
    <mergeCell ref="I2:J2"/>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0"/>
  <sheetViews>
    <sheetView workbookViewId="0"/>
  </sheetViews>
  <sheetFormatPr defaultRowHeight="15" x14ac:dyDescent="0.25"/>
  <cols>
    <col min="2" max="2" width="23.7109375" bestFit="1" customWidth="1"/>
    <col min="3" max="3" width="8.85546875" bestFit="1" customWidth="1"/>
    <col min="4" max="4" width="7.28515625" bestFit="1" customWidth="1"/>
    <col min="6" max="6" width="27.7109375" bestFit="1" customWidth="1"/>
    <col min="7" max="7" width="7.42578125" bestFit="1" customWidth="1"/>
    <col min="8" max="8" width="20" bestFit="1" customWidth="1"/>
    <col min="9" max="13" width="12.85546875" customWidth="1"/>
    <col min="14" max="14" width="11.85546875" bestFit="1" customWidth="1"/>
    <col min="15" max="18" width="11" bestFit="1" customWidth="1"/>
    <col min="19" max="23" width="11.42578125" bestFit="1" customWidth="1"/>
  </cols>
  <sheetData>
    <row r="1" spans="1:23" x14ac:dyDescent="0.25">
      <c r="A1" s="18" t="s">
        <v>981</v>
      </c>
    </row>
    <row r="3" spans="1:23" ht="51" x14ac:dyDescent="0.25">
      <c r="A3" s="30" t="s">
        <v>789</v>
      </c>
      <c r="B3" s="30" t="s">
        <v>799</v>
      </c>
      <c r="C3" s="30" t="s">
        <v>790</v>
      </c>
      <c r="D3" s="30" t="s">
        <v>754</v>
      </c>
      <c r="E3" s="30" t="s">
        <v>791</v>
      </c>
      <c r="F3" s="30" t="s">
        <v>1</v>
      </c>
      <c r="G3" s="30" t="s">
        <v>792</v>
      </c>
      <c r="H3" s="30" t="s">
        <v>0</v>
      </c>
      <c r="I3" s="30" t="s">
        <v>982</v>
      </c>
      <c r="J3" s="30" t="s">
        <v>983</v>
      </c>
      <c r="K3" s="30" t="s">
        <v>984</v>
      </c>
      <c r="L3" s="30" t="s">
        <v>985</v>
      </c>
      <c r="M3" s="30" t="s">
        <v>986</v>
      </c>
      <c r="N3" s="30" t="s">
        <v>987</v>
      </c>
      <c r="O3" s="30" t="s">
        <v>988</v>
      </c>
      <c r="P3" s="30" t="s">
        <v>989</v>
      </c>
      <c r="Q3" s="30" t="s">
        <v>990</v>
      </c>
      <c r="R3" s="30" t="s">
        <v>991</v>
      </c>
      <c r="S3" s="30" t="s">
        <v>992</v>
      </c>
      <c r="T3" s="30" t="s">
        <v>993</v>
      </c>
      <c r="U3" s="30" t="s">
        <v>994</v>
      </c>
      <c r="V3" s="30" t="s">
        <v>995</v>
      </c>
      <c r="W3" s="30" t="s">
        <v>996</v>
      </c>
    </row>
    <row r="4" spans="1:23" x14ac:dyDescent="0.25">
      <c r="A4" s="27">
        <v>3500105</v>
      </c>
      <c r="B4" s="28" t="s">
        <v>5</v>
      </c>
      <c r="C4" s="28" t="s">
        <v>755</v>
      </c>
      <c r="D4" s="28" t="s">
        <v>756</v>
      </c>
      <c r="E4" s="29">
        <v>35091</v>
      </c>
      <c r="F4" s="28" t="s">
        <v>4</v>
      </c>
      <c r="G4" s="28" t="s">
        <v>2</v>
      </c>
      <c r="H4" s="28" t="s">
        <v>3</v>
      </c>
      <c r="I4" s="64">
        <v>57</v>
      </c>
      <c r="J4" s="64">
        <v>44</v>
      </c>
      <c r="K4" s="64">
        <v>44</v>
      </c>
      <c r="L4" s="64">
        <v>42</v>
      </c>
      <c r="M4" s="64">
        <v>44</v>
      </c>
      <c r="N4" s="64">
        <v>358</v>
      </c>
      <c r="O4" s="64">
        <v>353</v>
      </c>
      <c r="P4" s="64">
        <v>381</v>
      </c>
      <c r="Q4" s="64">
        <v>357</v>
      </c>
      <c r="R4" s="64">
        <v>370</v>
      </c>
      <c r="S4" s="143">
        <f>I4/N4*100</f>
        <v>15.921787709497206</v>
      </c>
      <c r="T4" s="143">
        <f t="shared" ref="T4:W4" si="0">J4/O4*100</f>
        <v>12.464589235127479</v>
      </c>
      <c r="U4" s="143">
        <f t="shared" si="0"/>
        <v>11.548556430446194</v>
      </c>
      <c r="V4" s="143">
        <f t="shared" si="0"/>
        <v>11.76470588235294</v>
      </c>
      <c r="W4" s="143">
        <f t="shared" si="0"/>
        <v>11.891891891891893</v>
      </c>
    </row>
    <row r="5" spans="1:23" x14ac:dyDescent="0.25">
      <c r="A5" s="21">
        <v>3500204</v>
      </c>
      <c r="B5" s="22" t="s">
        <v>9</v>
      </c>
      <c r="C5" s="22" t="s">
        <v>757</v>
      </c>
      <c r="D5" s="22" t="s">
        <v>758</v>
      </c>
      <c r="E5" s="23">
        <v>35156</v>
      </c>
      <c r="F5" s="22" t="s">
        <v>8</v>
      </c>
      <c r="G5" s="22" t="s">
        <v>6</v>
      </c>
      <c r="H5" s="22" t="s">
        <v>7</v>
      </c>
      <c r="I5" s="64">
        <v>8</v>
      </c>
      <c r="J5" s="64">
        <v>8</v>
      </c>
      <c r="K5" s="64">
        <v>14</v>
      </c>
      <c r="L5" s="64">
        <v>6</v>
      </c>
      <c r="M5" s="64">
        <v>6</v>
      </c>
      <c r="N5" s="64">
        <v>47</v>
      </c>
      <c r="O5" s="64">
        <v>43</v>
      </c>
      <c r="P5" s="64">
        <v>56</v>
      </c>
      <c r="Q5" s="64">
        <v>52</v>
      </c>
      <c r="R5" s="64">
        <v>45</v>
      </c>
      <c r="S5" s="143">
        <f t="shared" ref="S5:S68" si="1">I5/N5*100</f>
        <v>17.021276595744681</v>
      </c>
      <c r="T5" s="143">
        <f t="shared" ref="T5:T68" si="2">J5/O5*100</f>
        <v>18.604651162790699</v>
      </c>
      <c r="U5" s="143">
        <f t="shared" ref="U5:U68" si="3">K5/P5*100</f>
        <v>25</v>
      </c>
      <c r="V5" s="143">
        <f t="shared" ref="V5:V68" si="4">L5/Q5*100</f>
        <v>11.538461538461538</v>
      </c>
      <c r="W5" s="143">
        <f t="shared" ref="W5:W68" si="5">M5/R5*100</f>
        <v>13.333333333333334</v>
      </c>
    </row>
    <row r="6" spans="1:23" x14ac:dyDescent="0.25">
      <c r="A6" s="21">
        <v>3500303</v>
      </c>
      <c r="B6" s="22" t="s">
        <v>13</v>
      </c>
      <c r="C6" s="22" t="s">
        <v>759</v>
      </c>
      <c r="D6" s="22" t="s">
        <v>760</v>
      </c>
      <c r="E6" s="23">
        <v>35142</v>
      </c>
      <c r="F6" s="22" t="s">
        <v>12</v>
      </c>
      <c r="G6" s="22" t="s">
        <v>10</v>
      </c>
      <c r="H6" s="22" t="s">
        <v>11</v>
      </c>
      <c r="I6" s="64">
        <v>85</v>
      </c>
      <c r="J6" s="64">
        <v>96</v>
      </c>
      <c r="K6" s="64">
        <v>64</v>
      </c>
      <c r="L6" s="64">
        <v>64</v>
      </c>
      <c r="M6" s="64">
        <v>53</v>
      </c>
      <c r="N6" s="64">
        <v>467</v>
      </c>
      <c r="O6" s="64">
        <v>414</v>
      </c>
      <c r="P6" s="64">
        <v>393</v>
      </c>
      <c r="Q6" s="64">
        <v>411</v>
      </c>
      <c r="R6" s="64">
        <v>390</v>
      </c>
      <c r="S6" s="143">
        <f t="shared" si="1"/>
        <v>18.201284796573873</v>
      </c>
      <c r="T6" s="143">
        <f t="shared" si="2"/>
        <v>23.188405797101449</v>
      </c>
      <c r="U6" s="143">
        <f t="shared" si="3"/>
        <v>16.284987277353689</v>
      </c>
      <c r="V6" s="143">
        <f t="shared" si="4"/>
        <v>15.571776155717762</v>
      </c>
      <c r="W6" s="143">
        <f t="shared" si="5"/>
        <v>13.589743589743589</v>
      </c>
    </row>
    <row r="7" spans="1:23" x14ac:dyDescent="0.25">
      <c r="A7" s="21">
        <v>3500402</v>
      </c>
      <c r="B7" s="22" t="s">
        <v>14</v>
      </c>
      <c r="C7" s="22" t="s">
        <v>759</v>
      </c>
      <c r="D7" s="22" t="s">
        <v>760</v>
      </c>
      <c r="E7" s="23">
        <v>35142</v>
      </c>
      <c r="F7" s="22" t="s">
        <v>12</v>
      </c>
      <c r="G7" s="22" t="s">
        <v>10</v>
      </c>
      <c r="H7" s="22" t="s">
        <v>11</v>
      </c>
      <c r="I7" s="64">
        <v>9</v>
      </c>
      <c r="J7" s="64">
        <v>12</v>
      </c>
      <c r="K7" s="64">
        <v>8</v>
      </c>
      <c r="L7" s="64">
        <v>12</v>
      </c>
      <c r="M7" s="64">
        <v>6</v>
      </c>
      <c r="N7" s="64">
        <v>67</v>
      </c>
      <c r="O7" s="64">
        <v>70</v>
      </c>
      <c r="P7" s="64">
        <v>90</v>
      </c>
      <c r="Q7" s="64">
        <v>81</v>
      </c>
      <c r="R7" s="64">
        <v>84</v>
      </c>
      <c r="S7" s="143">
        <f t="shared" si="1"/>
        <v>13.432835820895523</v>
      </c>
      <c r="T7" s="143">
        <f t="shared" si="2"/>
        <v>17.142857142857142</v>
      </c>
      <c r="U7" s="143">
        <f t="shared" si="3"/>
        <v>8.8888888888888893</v>
      </c>
      <c r="V7" s="143">
        <f t="shared" si="4"/>
        <v>14.814814814814813</v>
      </c>
      <c r="W7" s="143">
        <f t="shared" si="5"/>
        <v>7.1428571428571423</v>
      </c>
    </row>
    <row r="8" spans="1:23" x14ac:dyDescent="0.25">
      <c r="A8" s="21">
        <v>3500501</v>
      </c>
      <c r="B8" s="22" t="s">
        <v>18</v>
      </c>
      <c r="C8" s="22" t="s">
        <v>759</v>
      </c>
      <c r="D8" s="22" t="s">
        <v>760</v>
      </c>
      <c r="E8" s="23">
        <v>35074</v>
      </c>
      <c r="F8" s="22" t="s">
        <v>17</v>
      </c>
      <c r="G8" s="22" t="s">
        <v>15</v>
      </c>
      <c r="H8" s="22" t="s">
        <v>16</v>
      </c>
      <c r="I8" s="64">
        <v>44</v>
      </c>
      <c r="J8" s="64">
        <v>34</v>
      </c>
      <c r="K8" s="64">
        <v>37</v>
      </c>
      <c r="L8" s="64">
        <v>34</v>
      </c>
      <c r="M8" s="64">
        <v>23</v>
      </c>
      <c r="N8" s="64">
        <v>255</v>
      </c>
      <c r="O8" s="64">
        <v>237</v>
      </c>
      <c r="P8" s="64">
        <v>222</v>
      </c>
      <c r="Q8" s="64">
        <v>217</v>
      </c>
      <c r="R8" s="64">
        <v>211</v>
      </c>
      <c r="S8" s="143">
        <f t="shared" si="1"/>
        <v>17.254901960784313</v>
      </c>
      <c r="T8" s="143">
        <f t="shared" si="2"/>
        <v>14.345991561181433</v>
      </c>
      <c r="U8" s="143">
        <f t="shared" si="3"/>
        <v>16.666666666666664</v>
      </c>
      <c r="V8" s="143">
        <f t="shared" si="4"/>
        <v>15.668202764976957</v>
      </c>
      <c r="W8" s="143">
        <f t="shared" si="5"/>
        <v>10.900473933649289</v>
      </c>
    </row>
    <row r="9" spans="1:23" x14ac:dyDescent="0.25">
      <c r="A9" s="21">
        <v>3500550</v>
      </c>
      <c r="B9" s="22" t="s">
        <v>22</v>
      </c>
      <c r="C9" s="22" t="s">
        <v>761</v>
      </c>
      <c r="D9" s="22" t="s">
        <v>762</v>
      </c>
      <c r="E9" s="23">
        <v>35061</v>
      </c>
      <c r="F9" s="22" t="s">
        <v>21</v>
      </c>
      <c r="G9" s="22" t="s">
        <v>19</v>
      </c>
      <c r="H9" s="22" t="s">
        <v>20</v>
      </c>
      <c r="I9" s="64">
        <v>12</v>
      </c>
      <c r="J9" s="64">
        <v>14</v>
      </c>
      <c r="K9" s="64">
        <v>12</v>
      </c>
      <c r="L9" s="64">
        <v>10</v>
      </c>
      <c r="M9" s="64">
        <v>13</v>
      </c>
      <c r="N9" s="64">
        <v>85</v>
      </c>
      <c r="O9" s="64">
        <v>64</v>
      </c>
      <c r="P9" s="64">
        <v>77</v>
      </c>
      <c r="Q9" s="64">
        <v>82</v>
      </c>
      <c r="R9" s="64">
        <v>86</v>
      </c>
      <c r="S9" s="143">
        <f t="shared" si="1"/>
        <v>14.117647058823529</v>
      </c>
      <c r="T9" s="143">
        <f t="shared" si="2"/>
        <v>21.875</v>
      </c>
      <c r="U9" s="143">
        <f t="shared" si="3"/>
        <v>15.584415584415584</v>
      </c>
      <c r="V9" s="143">
        <f t="shared" si="4"/>
        <v>12.195121951219512</v>
      </c>
      <c r="W9" s="143">
        <f t="shared" si="5"/>
        <v>15.11627906976744</v>
      </c>
    </row>
    <row r="10" spans="1:23" x14ac:dyDescent="0.25">
      <c r="A10" s="21">
        <v>3500600</v>
      </c>
      <c r="B10" s="22" t="s">
        <v>25</v>
      </c>
      <c r="C10" s="22" t="s">
        <v>763</v>
      </c>
      <c r="D10" s="22" t="s">
        <v>764</v>
      </c>
      <c r="E10" s="23">
        <v>35103</v>
      </c>
      <c r="F10" s="22" t="s">
        <v>24</v>
      </c>
      <c r="G10" s="22" t="s">
        <v>23</v>
      </c>
      <c r="H10" s="22" t="s">
        <v>24</v>
      </c>
      <c r="I10" s="64">
        <v>1</v>
      </c>
      <c r="J10" s="64">
        <v>0</v>
      </c>
      <c r="K10" s="64">
        <v>3</v>
      </c>
      <c r="L10" s="64">
        <v>1</v>
      </c>
      <c r="M10" s="64">
        <v>1</v>
      </c>
      <c r="N10" s="64">
        <v>18</v>
      </c>
      <c r="O10" s="64">
        <v>33</v>
      </c>
      <c r="P10" s="64">
        <v>26</v>
      </c>
      <c r="Q10" s="64">
        <v>26</v>
      </c>
      <c r="R10" s="64">
        <v>29</v>
      </c>
      <c r="S10" s="143">
        <f t="shared" si="1"/>
        <v>5.5555555555555554</v>
      </c>
      <c r="T10" s="143">
        <f t="shared" si="2"/>
        <v>0</v>
      </c>
      <c r="U10" s="143">
        <f t="shared" si="3"/>
        <v>11.538461538461538</v>
      </c>
      <c r="V10" s="143">
        <f t="shared" si="4"/>
        <v>3.8461538461538463</v>
      </c>
      <c r="W10" s="143">
        <f t="shared" si="5"/>
        <v>3.4482758620689653</v>
      </c>
    </row>
    <row r="11" spans="1:23" x14ac:dyDescent="0.25">
      <c r="A11" s="21">
        <v>3500709</v>
      </c>
      <c r="B11" s="22" t="s">
        <v>26</v>
      </c>
      <c r="C11" s="22" t="s">
        <v>761</v>
      </c>
      <c r="D11" s="22" t="s">
        <v>762</v>
      </c>
      <c r="E11" s="23">
        <v>35062</v>
      </c>
      <c r="F11" s="22" t="s">
        <v>20</v>
      </c>
      <c r="G11" s="22" t="s">
        <v>19</v>
      </c>
      <c r="H11" s="22" t="s">
        <v>20</v>
      </c>
      <c r="I11" s="64">
        <v>78</v>
      </c>
      <c r="J11" s="64">
        <v>86</v>
      </c>
      <c r="K11" s="64">
        <v>108</v>
      </c>
      <c r="L11" s="64">
        <v>82</v>
      </c>
      <c r="M11" s="64">
        <v>79</v>
      </c>
      <c r="N11" s="64">
        <v>493</v>
      </c>
      <c r="O11" s="64">
        <v>540</v>
      </c>
      <c r="P11" s="64">
        <v>490</v>
      </c>
      <c r="Q11" s="64">
        <v>488</v>
      </c>
      <c r="R11" s="64">
        <v>510</v>
      </c>
      <c r="S11" s="143">
        <f t="shared" si="1"/>
        <v>15.821501014198782</v>
      </c>
      <c r="T11" s="143">
        <f t="shared" si="2"/>
        <v>15.925925925925927</v>
      </c>
      <c r="U11" s="143">
        <f t="shared" si="3"/>
        <v>22.040816326530614</v>
      </c>
      <c r="V11" s="143">
        <f t="shared" si="4"/>
        <v>16.803278688524589</v>
      </c>
      <c r="W11" s="143">
        <f t="shared" si="5"/>
        <v>15.490196078431373</v>
      </c>
    </row>
    <row r="12" spans="1:23" x14ac:dyDescent="0.25">
      <c r="A12" s="21">
        <v>3500758</v>
      </c>
      <c r="B12" s="22" t="s">
        <v>30</v>
      </c>
      <c r="C12" s="22" t="s">
        <v>765</v>
      </c>
      <c r="D12" s="22" t="s">
        <v>766</v>
      </c>
      <c r="E12" s="23">
        <v>35161</v>
      </c>
      <c r="F12" s="22" t="s">
        <v>29</v>
      </c>
      <c r="G12" s="22" t="s">
        <v>27</v>
      </c>
      <c r="H12" s="22" t="s">
        <v>28</v>
      </c>
      <c r="I12" s="64">
        <v>8</v>
      </c>
      <c r="J12" s="64">
        <v>21</v>
      </c>
      <c r="K12" s="64">
        <v>13</v>
      </c>
      <c r="L12" s="64">
        <v>5</v>
      </c>
      <c r="M12" s="64">
        <v>4</v>
      </c>
      <c r="N12" s="64">
        <v>58</v>
      </c>
      <c r="O12" s="64">
        <v>68</v>
      </c>
      <c r="P12" s="64">
        <v>58</v>
      </c>
      <c r="Q12" s="64">
        <v>63</v>
      </c>
      <c r="R12" s="64">
        <v>80</v>
      </c>
      <c r="S12" s="143">
        <f t="shared" si="1"/>
        <v>13.793103448275861</v>
      </c>
      <c r="T12" s="143">
        <f t="shared" si="2"/>
        <v>30.882352941176471</v>
      </c>
      <c r="U12" s="143">
        <f t="shared" si="3"/>
        <v>22.413793103448278</v>
      </c>
      <c r="V12" s="143">
        <f t="shared" si="4"/>
        <v>7.9365079365079358</v>
      </c>
      <c r="W12" s="143">
        <f t="shared" si="5"/>
        <v>5</v>
      </c>
    </row>
    <row r="13" spans="1:23" x14ac:dyDescent="0.25">
      <c r="A13" s="21">
        <v>3500808</v>
      </c>
      <c r="B13" s="22" t="s">
        <v>34</v>
      </c>
      <c r="C13" s="22" t="s">
        <v>767</v>
      </c>
      <c r="D13" s="22" t="s">
        <v>768</v>
      </c>
      <c r="E13" s="23">
        <v>35112</v>
      </c>
      <c r="F13" s="22" t="s">
        <v>33</v>
      </c>
      <c r="G13" s="22" t="s">
        <v>31</v>
      </c>
      <c r="H13" s="22" t="s">
        <v>32</v>
      </c>
      <c r="I13" s="64">
        <v>5</v>
      </c>
      <c r="J13" s="64">
        <v>7</v>
      </c>
      <c r="K13" s="64">
        <v>5</v>
      </c>
      <c r="L13" s="64">
        <v>13</v>
      </c>
      <c r="M13" s="64">
        <v>10</v>
      </c>
      <c r="N13" s="64">
        <v>47</v>
      </c>
      <c r="O13" s="64">
        <v>46</v>
      </c>
      <c r="P13" s="64">
        <v>41</v>
      </c>
      <c r="Q13" s="64">
        <v>46</v>
      </c>
      <c r="R13" s="64">
        <v>42</v>
      </c>
      <c r="S13" s="143">
        <f t="shared" si="1"/>
        <v>10.638297872340425</v>
      </c>
      <c r="T13" s="143">
        <f t="shared" si="2"/>
        <v>15.217391304347828</v>
      </c>
      <c r="U13" s="143">
        <f t="shared" si="3"/>
        <v>12.195121951219512</v>
      </c>
      <c r="V13" s="143">
        <f t="shared" si="4"/>
        <v>28.260869565217391</v>
      </c>
      <c r="W13" s="143">
        <f t="shared" si="5"/>
        <v>23.809523809523807</v>
      </c>
    </row>
    <row r="14" spans="1:23" x14ac:dyDescent="0.25">
      <c r="A14" s="21">
        <v>3500907</v>
      </c>
      <c r="B14" s="22" t="s">
        <v>38</v>
      </c>
      <c r="C14" s="22" t="s">
        <v>769</v>
      </c>
      <c r="D14" s="22" t="s">
        <v>770</v>
      </c>
      <c r="E14" s="23">
        <v>35051</v>
      </c>
      <c r="F14" s="22" t="s">
        <v>37</v>
      </c>
      <c r="G14" s="22" t="s">
        <v>35</v>
      </c>
      <c r="H14" s="22" t="s">
        <v>36</v>
      </c>
      <c r="I14" s="64">
        <v>11</v>
      </c>
      <c r="J14" s="64">
        <v>11</v>
      </c>
      <c r="K14" s="64">
        <v>11</v>
      </c>
      <c r="L14" s="64">
        <v>12</v>
      </c>
      <c r="M14" s="64">
        <v>12</v>
      </c>
      <c r="N14" s="64">
        <v>46</v>
      </c>
      <c r="O14" s="64">
        <v>45</v>
      </c>
      <c r="P14" s="64">
        <v>46</v>
      </c>
      <c r="Q14" s="64">
        <v>41</v>
      </c>
      <c r="R14" s="64">
        <v>51</v>
      </c>
      <c r="S14" s="143">
        <f t="shared" si="1"/>
        <v>23.913043478260871</v>
      </c>
      <c r="T14" s="143">
        <f t="shared" si="2"/>
        <v>24.444444444444443</v>
      </c>
      <c r="U14" s="143">
        <f t="shared" si="3"/>
        <v>23.913043478260871</v>
      </c>
      <c r="V14" s="143">
        <f t="shared" si="4"/>
        <v>29.268292682926827</v>
      </c>
      <c r="W14" s="143">
        <f t="shared" si="5"/>
        <v>23.52941176470588</v>
      </c>
    </row>
    <row r="15" spans="1:23" x14ac:dyDescent="0.25">
      <c r="A15" s="21">
        <v>3501004</v>
      </c>
      <c r="B15" s="22" t="s">
        <v>42</v>
      </c>
      <c r="C15" s="22" t="s">
        <v>769</v>
      </c>
      <c r="D15" s="22" t="s">
        <v>770</v>
      </c>
      <c r="E15" s="23">
        <v>35133</v>
      </c>
      <c r="F15" s="22" t="s">
        <v>41</v>
      </c>
      <c r="G15" s="22" t="s">
        <v>39</v>
      </c>
      <c r="H15" s="22" t="s">
        <v>40</v>
      </c>
      <c r="I15" s="64">
        <v>41</v>
      </c>
      <c r="J15" s="64">
        <v>34</v>
      </c>
      <c r="K15" s="64">
        <v>23</v>
      </c>
      <c r="L15" s="64">
        <v>36</v>
      </c>
      <c r="M15" s="64">
        <v>23</v>
      </c>
      <c r="N15" s="64">
        <v>164</v>
      </c>
      <c r="O15" s="64">
        <v>194</v>
      </c>
      <c r="P15" s="64">
        <v>181</v>
      </c>
      <c r="Q15" s="64">
        <v>198</v>
      </c>
      <c r="R15" s="64">
        <v>180</v>
      </c>
      <c r="S15" s="143">
        <f t="shared" si="1"/>
        <v>25</v>
      </c>
      <c r="T15" s="143">
        <f t="shared" si="2"/>
        <v>17.525773195876287</v>
      </c>
      <c r="U15" s="143">
        <f t="shared" si="3"/>
        <v>12.707182320441991</v>
      </c>
      <c r="V15" s="143">
        <f t="shared" si="4"/>
        <v>18.181818181818183</v>
      </c>
      <c r="W15" s="143">
        <f t="shared" si="5"/>
        <v>12.777777777777777</v>
      </c>
    </row>
    <row r="16" spans="1:23" x14ac:dyDescent="0.25">
      <c r="A16" s="21">
        <v>3501103</v>
      </c>
      <c r="B16" s="22" t="s">
        <v>46</v>
      </c>
      <c r="C16" s="22" t="s">
        <v>757</v>
      </c>
      <c r="D16" s="22" t="s">
        <v>758</v>
      </c>
      <c r="E16" s="23">
        <v>35023</v>
      </c>
      <c r="F16" s="22" t="s">
        <v>45</v>
      </c>
      <c r="G16" s="22" t="s">
        <v>43</v>
      </c>
      <c r="H16" s="22" t="s">
        <v>44</v>
      </c>
      <c r="I16" s="64">
        <v>6</v>
      </c>
      <c r="J16" s="64">
        <v>6</v>
      </c>
      <c r="K16" s="64">
        <v>8</v>
      </c>
      <c r="L16" s="64">
        <v>6</v>
      </c>
      <c r="M16" s="64">
        <v>8</v>
      </c>
      <c r="N16" s="64">
        <v>44</v>
      </c>
      <c r="O16" s="64">
        <v>47</v>
      </c>
      <c r="P16" s="64">
        <v>52</v>
      </c>
      <c r="Q16" s="64">
        <v>30</v>
      </c>
      <c r="R16" s="64">
        <v>37</v>
      </c>
      <c r="S16" s="143">
        <f t="shared" si="1"/>
        <v>13.636363636363635</v>
      </c>
      <c r="T16" s="143">
        <f t="shared" si="2"/>
        <v>12.76595744680851</v>
      </c>
      <c r="U16" s="143">
        <f t="shared" si="3"/>
        <v>15.384615384615385</v>
      </c>
      <c r="V16" s="143">
        <f t="shared" si="4"/>
        <v>20</v>
      </c>
      <c r="W16" s="143">
        <f t="shared" si="5"/>
        <v>21.621621621621621</v>
      </c>
    </row>
    <row r="17" spans="1:23" x14ac:dyDescent="0.25">
      <c r="A17" s="21">
        <v>3501152</v>
      </c>
      <c r="B17" s="22" t="s">
        <v>47</v>
      </c>
      <c r="C17" s="22" t="s">
        <v>765</v>
      </c>
      <c r="D17" s="22" t="s">
        <v>766</v>
      </c>
      <c r="E17" s="23">
        <v>35163</v>
      </c>
      <c r="F17" s="22" t="s">
        <v>28</v>
      </c>
      <c r="G17" s="22" t="s">
        <v>27</v>
      </c>
      <c r="H17" s="22" t="s">
        <v>28</v>
      </c>
      <c r="I17" s="64">
        <v>35</v>
      </c>
      <c r="J17" s="64">
        <v>37</v>
      </c>
      <c r="K17" s="64">
        <v>39</v>
      </c>
      <c r="L17" s="64">
        <v>40</v>
      </c>
      <c r="M17" s="64">
        <v>37</v>
      </c>
      <c r="N17" s="64">
        <v>236</v>
      </c>
      <c r="O17" s="64">
        <v>262</v>
      </c>
      <c r="P17" s="64">
        <v>236</v>
      </c>
      <c r="Q17" s="64">
        <v>226</v>
      </c>
      <c r="R17" s="64">
        <v>265</v>
      </c>
      <c r="S17" s="143">
        <f t="shared" si="1"/>
        <v>14.83050847457627</v>
      </c>
      <c r="T17" s="143">
        <f t="shared" si="2"/>
        <v>14.122137404580155</v>
      </c>
      <c r="U17" s="143">
        <f t="shared" si="3"/>
        <v>16.525423728813561</v>
      </c>
      <c r="V17" s="143">
        <f t="shared" si="4"/>
        <v>17.699115044247787</v>
      </c>
      <c r="W17" s="143">
        <f t="shared" si="5"/>
        <v>13.962264150943396</v>
      </c>
    </row>
    <row r="18" spans="1:23" x14ac:dyDescent="0.25">
      <c r="A18" s="21">
        <v>3501202</v>
      </c>
      <c r="B18" s="22" t="s">
        <v>49</v>
      </c>
      <c r="C18" s="22" t="s">
        <v>757</v>
      </c>
      <c r="D18" s="22" t="s">
        <v>758</v>
      </c>
      <c r="E18" s="23">
        <v>35157</v>
      </c>
      <c r="F18" s="22" t="s">
        <v>48</v>
      </c>
      <c r="G18" s="22" t="s">
        <v>6</v>
      </c>
      <c r="H18" s="22" t="s">
        <v>7</v>
      </c>
      <c r="I18" s="64">
        <v>5</v>
      </c>
      <c r="J18" s="64">
        <v>8</v>
      </c>
      <c r="K18" s="64">
        <v>3</v>
      </c>
      <c r="L18" s="64">
        <v>2</v>
      </c>
      <c r="M18" s="64">
        <v>6</v>
      </c>
      <c r="N18" s="64">
        <v>41</v>
      </c>
      <c r="O18" s="64">
        <v>33</v>
      </c>
      <c r="P18" s="64">
        <v>38</v>
      </c>
      <c r="Q18" s="64">
        <v>29</v>
      </c>
      <c r="R18" s="64">
        <v>37</v>
      </c>
      <c r="S18" s="143">
        <f t="shared" si="1"/>
        <v>12.195121951219512</v>
      </c>
      <c r="T18" s="143">
        <f t="shared" si="2"/>
        <v>24.242424242424242</v>
      </c>
      <c r="U18" s="143">
        <f t="shared" si="3"/>
        <v>7.8947368421052628</v>
      </c>
      <c r="V18" s="143">
        <f t="shared" si="4"/>
        <v>6.8965517241379306</v>
      </c>
      <c r="W18" s="143">
        <f t="shared" si="5"/>
        <v>16.216216216216218</v>
      </c>
    </row>
    <row r="19" spans="1:23" x14ac:dyDescent="0.25">
      <c r="A19" s="21">
        <v>3501301</v>
      </c>
      <c r="B19" s="22" t="s">
        <v>50</v>
      </c>
      <c r="C19" s="22" t="s">
        <v>767</v>
      </c>
      <c r="D19" s="22" t="s">
        <v>768</v>
      </c>
      <c r="E19" s="23">
        <v>35112</v>
      </c>
      <c r="F19" s="22" t="s">
        <v>33</v>
      </c>
      <c r="G19" s="22" t="s">
        <v>31</v>
      </c>
      <c r="H19" s="22" t="s">
        <v>32</v>
      </c>
      <c r="I19" s="64">
        <v>91</v>
      </c>
      <c r="J19" s="64">
        <v>77</v>
      </c>
      <c r="K19" s="64">
        <v>70</v>
      </c>
      <c r="L19" s="64">
        <v>64</v>
      </c>
      <c r="M19" s="64">
        <v>46</v>
      </c>
      <c r="N19" s="64">
        <v>444</v>
      </c>
      <c r="O19" s="64">
        <v>400</v>
      </c>
      <c r="P19" s="64">
        <v>333</v>
      </c>
      <c r="Q19" s="64">
        <v>359</v>
      </c>
      <c r="R19" s="64">
        <v>339</v>
      </c>
      <c r="S19" s="143">
        <f t="shared" si="1"/>
        <v>20.495495495495494</v>
      </c>
      <c r="T19" s="143">
        <f t="shared" si="2"/>
        <v>19.25</v>
      </c>
      <c r="U19" s="143">
        <f t="shared" si="3"/>
        <v>21.021021021021021</v>
      </c>
      <c r="V19" s="143">
        <f t="shared" si="4"/>
        <v>17.827298050139277</v>
      </c>
      <c r="W19" s="143">
        <f t="shared" si="5"/>
        <v>13.569321533923304</v>
      </c>
    </row>
    <row r="20" spans="1:23" x14ac:dyDescent="0.25">
      <c r="A20" s="21">
        <v>3501400</v>
      </c>
      <c r="B20" s="22" t="s">
        <v>51</v>
      </c>
      <c r="C20" s="22" t="s">
        <v>755</v>
      </c>
      <c r="D20" s="22" t="s">
        <v>756</v>
      </c>
      <c r="E20" s="23">
        <v>35093</v>
      </c>
      <c r="F20" s="22" t="s">
        <v>3</v>
      </c>
      <c r="G20" s="22" t="s">
        <v>2</v>
      </c>
      <c r="H20" s="22" t="s">
        <v>3</v>
      </c>
      <c r="I20" s="64">
        <v>10</v>
      </c>
      <c r="J20" s="64">
        <v>11</v>
      </c>
      <c r="K20" s="64">
        <v>12</v>
      </c>
      <c r="L20" s="64">
        <v>7</v>
      </c>
      <c r="M20" s="64">
        <v>9</v>
      </c>
      <c r="N20" s="64">
        <v>50</v>
      </c>
      <c r="O20" s="64">
        <v>49</v>
      </c>
      <c r="P20" s="64">
        <v>43</v>
      </c>
      <c r="Q20" s="64">
        <v>57</v>
      </c>
      <c r="R20" s="64">
        <v>46</v>
      </c>
      <c r="S20" s="143">
        <f t="shared" si="1"/>
        <v>20</v>
      </c>
      <c r="T20" s="143">
        <f t="shared" si="2"/>
        <v>22.448979591836736</v>
      </c>
      <c r="U20" s="143">
        <f t="shared" si="3"/>
        <v>27.906976744186046</v>
      </c>
      <c r="V20" s="143">
        <f t="shared" si="4"/>
        <v>12.280701754385964</v>
      </c>
      <c r="W20" s="143">
        <f t="shared" si="5"/>
        <v>19.565217391304348</v>
      </c>
    </row>
    <row r="21" spans="1:23" x14ac:dyDescent="0.25">
      <c r="A21" s="21">
        <v>3501509</v>
      </c>
      <c r="B21" s="22" t="s">
        <v>52</v>
      </c>
      <c r="C21" s="22" t="s">
        <v>755</v>
      </c>
      <c r="D21" s="22" t="s">
        <v>756</v>
      </c>
      <c r="E21" s="23">
        <v>35093</v>
      </c>
      <c r="F21" s="22" t="s">
        <v>3</v>
      </c>
      <c r="G21" s="22" t="s">
        <v>2</v>
      </c>
      <c r="H21" s="22" t="s">
        <v>3</v>
      </c>
      <c r="I21" s="64">
        <v>12</v>
      </c>
      <c r="J21" s="64">
        <v>8</v>
      </c>
      <c r="K21" s="64">
        <v>5</v>
      </c>
      <c r="L21" s="64">
        <v>8</v>
      </c>
      <c r="M21" s="64">
        <v>9</v>
      </c>
      <c r="N21" s="64">
        <v>37</v>
      </c>
      <c r="O21" s="64">
        <v>47</v>
      </c>
      <c r="P21" s="64">
        <v>46</v>
      </c>
      <c r="Q21" s="64">
        <v>45</v>
      </c>
      <c r="R21" s="64">
        <v>42</v>
      </c>
      <c r="S21" s="143">
        <f t="shared" si="1"/>
        <v>32.432432432432435</v>
      </c>
      <c r="T21" s="143">
        <f t="shared" si="2"/>
        <v>17.021276595744681</v>
      </c>
      <c r="U21" s="143">
        <f t="shared" si="3"/>
        <v>10.869565217391305</v>
      </c>
      <c r="V21" s="143">
        <f t="shared" si="4"/>
        <v>17.777777777777779</v>
      </c>
      <c r="W21" s="143">
        <f t="shared" si="5"/>
        <v>21.428571428571427</v>
      </c>
    </row>
    <row r="22" spans="1:23" x14ac:dyDescent="0.25">
      <c r="A22" s="21">
        <v>3501608</v>
      </c>
      <c r="B22" s="22" t="s">
        <v>54</v>
      </c>
      <c r="C22" s="22" t="s">
        <v>759</v>
      </c>
      <c r="D22" s="22" t="s">
        <v>760</v>
      </c>
      <c r="E22" s="23">
        <v>35072</v>
      </c>
      <c r="F22" s="22" t="s">
        <v>53</v>
      </c>
      <c r="G22" s="22" t="s">
        <v>15</v>
      </c>
      <c r="H22" s="22" t="s">
        <v>16</v>
      </c>
      <c r="I22" s="64">
        <v>274</v>
      </c>
      <c r="J22" s="64">
        <v>283</v>
      </c>
      <c r="K22" s="64">
        <v>235</v>
      </c>
      <c r="L22" s="64">
        <v>257</v>
      </c>
      <c r="M22" s="64">
        <v>183</v>
      </c>
      <c r="N22" s="64">
        <v>2765</v>
      </c>
      <c r="O22" s="64">
        <v>2658</v>
      </c>
      <c r="P22" s="64">
        <v>2686</v>
      </c>
      <c r="Q22" s="64">
        <v>2868</v>
      </c>
      <c r="R22" s="64">
        <v>2495</v>
      </c>
      <c r="S22" s="143">
        <f t="shared" si="1"/>
        <v>9.9095840867992759</v>
      </c>
      <c r="T22" s="143">
        <f t="shared" si="2"/>
        <v>10.647103085026336</v>
      </c>
      <c r="U22" s="143">
        <f t="shared" si="3"/>
        <v>8.7490692479523453</v>
      </c>
      <c r="V22" s="143">
        <f t="shared" si="4"/>
        <v>8.9609483960948388</v>
      </c>
      <c r="W22" s="143">
        <f t="shared" si="5"/>
        <v>7.3346693386773545</v>
      </c>
    </row>
    <row r="23" spans="1:23" x14ac:dyDescent="0.25">
      <c r="A23" s="21">
        <v>3501707</v>
      </c>
      <c r="B23" s="22" t="s">
        <v>58</v>
      </c>
      <c r="C23" s="22" t="s">
        <v>769</v>
      </c>
      <c r="D23" s="22" t="s">
        <v>770</v>
      </c>
      <c r="E23" s="23">
        <v>35031</v>
      </c>
      <c r="F23" s="22" t="s">
        <v>57</v>
      </c>
      <c r="G23" s="22" t="s">
        <v>55</v>
      </c>
      <c r="H23" s="22" t="s">
        <v>56</v>
      </c>
      <c r="I23" s="64">
        <v>92</v>
      </c>
      <c r="J23" s="64">
        <v>94</v>
      </c>
      <c r="K23" s="64">
        <v>105</v>
      </c>
      <c r="L23" s="64">
        <v>77</v>
      </c>
      <c r="M23" s="64">
        <v>51</v>
      </c>
      <c r="N23" s="64">
        <v>566</v>
      </c>
      <c r="O23" s="64">
        <v>541</v>
      </c>
      <c r="P23" s="64">
        <v>559</v>
      </c>
      <c r="Q23" s="64">
        <v>537</v>
      </c>
      <c r="R23" s="64">
        <v>420</v>
      </c>
      <c r="S23" s="143">
        <f t="shared" si="1"/>
        <v>16.25441696113074</v>
      </c>
      <c r="T23" s="143">
        <f t="shared" si="2"/>
        <v>17.375231053604438</v>
      </c>
      <c r="U23" s="143">
        <f t="shared" si="3"/>
        <v>18.783542039355993</v>
      </c>
      <c r="V23" s="143">
        <f t="shared" si="4"/>
        <v>14.338919925512103</v>
      </c>
      <c r="W23" s="143">
        <f t="shared" si="5"/>
        <v>12.142857142857142</v>
      </c>
    </row>
    <row r="24" spans="1:23" x14ac:dyDescent="0.25">
      <c r="A24" s="21">
        <v>3501806</v>
      </c>
      <c r="B24" s="22" t="s">
        <v>59</v>
      </c>
      <c r="C24" s="22" t="s">
        <v>757</v>
      </c>
      <c r="D24" s="22" t="s">
        <v>758</v>
      </c>
      <c r="E24" s="23">
        <v>35157</v>
      </c>
      <c r="F24" s="22" t="s">
        <v>48</v>
      </c>
      <c r="G24" s="22" t="s">
        <v>6</v>
      </c>
      <c r="H24" s="22" t="s">
        <v>7</v>
      </c>
      <c r="I24" s="64">
        <v>10</v>
      </c>
      <c r="J24" s="64">
        <v>6</v>
      </c>
      <c r="K24" s="64">
        <v>9</v>
      </c>
      <c r="L24" s="64">
        <v>6</v>
      </c>
      <c r="M24" s="64">
        <v>4</v>
      </c>
      <c r="N24" s="64">
        <v>69</v>
      </c>
      <c r="O24" s="64">
        <v>51</v>
      </c>
      <c r="P24" s="64">
        <v>69</v>
      </c>
      <c r="Q24" s="64">
        <v>58</v>
      </c>
      <c r="R24" s="64">
        <v>39</v>
      </c>
      <c r="S24" s="143">
        <f t="shared" si="1"/>
        <v>14.492753623188406</v>
      </c>
      <c r="T24" s="143">
        <f t="shared" si="2"/>
        <v>11.76470588235294</v>
      </c>
      <c r="U24" s="143">
        <f t="shared" si="3"/>
        <v>13.043478260869565</v>
      </c>
      <c r="V24" s="143">
        <f t="shared" si="4"/>
        <v>10.344827586206897</v>
      </c>
      <c r="W24" s="143">
        <f t="shared" si="5"/>
        <v>10.256410256410255</v>
      </c>
    </row>
    <row r="25" spans="1:23" x14ac:dyDescent="0.25">
      <c r="A25" s="21">
        <v>3501905</v>
      </c>
      <c r="B25" s="22" t="s">
        <v>60</v>
      </c>
      <c r="C25" s="22" t="s">
        <v>759</v>
      </c>
      <c r="D25" s="22" t="s">
        <v>760</v>
      </c>
      <c r="E25" s="23">
        <v>35074</v>
      </c>
      <c r="F25" s="22" t="s">
        <v>17</v>
      </c>
      <c r="G25" s="22" t="s">
        <v>15</v>
      </c>
      <c r="H25" s="22" t="s">
        <v>16</v>
      </c>
      <c r="I25" s="64">
        <v>124</v>
      </c>
      <c r="J25" s="64">
        <v>128</v>
      </c>
      <c r="K25" s="64">
        <v>116</v>
      </c>
      <c r="L25" s="64">
        <v>116</v>
      </c>
      <c r="M25" s="64">
        <v>115</v>
      </c>
      <c r="N25" s="64">
        <v>806</v>
      </c>
      <c r="O25" s="64">
        <v>850</v>
      </c>
      <c r="P25" s="64">
        <v>874</v>
      </c>
      <c r="Q25" s="64">
        <v>909</v>
      </c>
      <c r="R25" s="64">
        <v>815</v>
      </c>
      <c r="S25" s="143">
        <f t="shared" si="1"/>
        <v>15.384615384615385</v>
      </c>
      <c r="T25" s="143">
        <f t="shared" si="2"/>
        <v>15.058823529411763</v>
      </c>
      <c r="U25" s="143">
        <f t="shared" si="3"/>
        <v>13.272311212814644</v>
      </c>
      <c r="V25" s="143">
        <f t="shared" si="4"/>
        <v>12.761276127612762</v>
      </c>
      <c r="W25" s="143">
        <f t="shared" si="5"/>
        <v>14.110429447852759</v>
      </c>
    </row>
    <row r="26" spans="1:23" x14ac:dyDescent="0.25">
      <c r="A26" s="21">
        <v>3502002</v>
      </c>
      <c r="B26" s="22" t="s">
        <v>62</v>
      </c>
      <c r="C26" s="22" t="s">
        <v>763</v>
      </c>
      <c r="D26" s="22" t="s">
        <v>764</v>
      </c>
      <c r="E26" s="23">
        <v>35104</v>
      </c>
      <c r="F26" s="22" t="s">
        <v>61</v>
      </c>
      <c r="G26" s="22" t="s">
        <v>23</v>
      </c>
      <c r="H26" s="22" t="s">
        <v>24</v>
      </c>
      <c r="I26" s="64">
        <v>8</v>
      </c>
      <c r="J26" s="64">
        <v>10</v>
      </c>
      <c r="K26" s="64">
        <v>8</v>
      </c>
      <c r="L26" s="64">
        <v>12</v>
      </c>
      <c r="M26" s="64">
        <v>10</v>
      </c>
      <c r="N26" s="64">
        <v>44</v>
      </c>
      <c r="O26" s="64">
        <v>35</v>
      </c>
      <c r="P26" s="64">
        <v>50</v>
      </c>
      <c r="Q26" s="64">
        <v>52</v>
      </c>
      <c r="R26" s="64">
        <v>55</v>
      </c>
      <c r="S26" s="143">
        <f t="shared" si="1"/>
        <v>18.181818181818183</v>
      </c>
      <c r="T26" s="143">
        <f t="shared" si="2"/>
        <v>28.571428571428569</v>
      </c>
      <c r="U26" s="143">
        <f t="shared" si="3"/>
        <v>16</v>
      </c>
      <c r="V26" s="143">
        <f t="shared" si="4"/>
        <v>23.076923076923077</v>
      </c>
      <c r="W26" s="143">
        <f t="shared" si="5"/>
        <v>18.181818181818183</v>
      </c>
    </row>
    <row r="27" spans="1:23" x14ac:dyDescent="0.25">
      <c r="A27" s="21">
        <v>3502101</v>
      </c>
      <c r="B27" s="22" t="s">
        <v>64</v>
      </c>
      <c r="C27" s="22" t="s">
        <v>757</v>
      </c>
      <c r="D27" s="22" t="s">
        <v>758</v>
      </c>
      <c r="E27" s="23">
        <v>35022</v>
      </c>
      <c r="F27" s="22" t="s">
        <v>63</v>
      </c>
      <c r="G27" s="22" t="s">
        <v>43</v>
      </c>
      <c r="H27" s="22" t="s">
        <v>44</v>
      </c>
      <c r="I27" s="64">
        <v>113</v>
      </c>
      <c r="J27" s="64">
        <v>139</v>
      </c>
      <c r="K27" s="64">
        <v>116</v>
      </c>
      <c r="L27" s="64">
        <v>107</v>
      </c>
      <c r="M27" s="64">
        <v>111</v>
      </c>
      <c r="N27" s="64">
        <v>728</v>
      </c>
      <c r="O27" s="64">
        <v>717</v>
      </c>
      <c r="P27" s="64">
        <v>727</v>
      </c>
      <c r="Q27" s="64">
        <v>753</v>
      </c>
      <c r="R27" s="64">
        <v>692</v>
      </c>
      <c r="S27" s="143">
        <f t="shared" si="1"/>
        <v>15.521978021978022</v>
      </c>
      <c r="T27" s="143">
        <f t="shared" si="2"/>
        <v>19.386331938633194</v>
      </c>
      <c r="U27" s="143">
        <f t="shared" si="3"/>
        <v>15.955983493810177</v>
      </c>
      <c r="V27" s="143">
        <f t="shared" si="4"/>
        <v>14.209827357237717</v>
      </c>
      <c r="W27" s="143">
        <f t="shared" si="5"/>
        <v>16.040462427745663</v>
      </c>
    </row>
    <row r="28" spans="1:23" x14ac:dyDescent="0.25">
      <c r="A28" s="21">
        <v>3502200</v>
      </c>
      <c r="B28" s="22" t="s">
        <v>65</v>
      </c>
      <c r="C28" s="22" t="s">
        <v>765</v>
      </c>
      <c r="D28" s="22" t="s">
        <v>766</v>
      </c>
      <c r="E28" s="23">
        <v>35161</v>
      </c>
      <c r="F28" s="22" t="s">
        <v>29</v>
      </c>
      <c r="G28" s="22" t="s">
        <v>27</v>
      </c>
      <c r="H28" s="22" t="s">
        <v>28</v>
      </c>
      <c r="I28" s="64">
        <v>65</v>
      </c>
      <c r="J28" s="64">
        <v>67</v>
      </c>
      <c r="K28" s="64">
        <v>66</v>
      </c>
      <c r="L28" s="64">
        <v>64</v>
      </c>
      <c r="M28" s="64">
        <v>63</v>
      </c>
      <c r="N28" s="64">
        <v>306</v>
      </c>
      <c r="O28" s="64">
        <v>306</v>
      </c>
      <c r="P28" s="64">
        <v>332</v>
      </c>
      <c r="Q28" s="64">
        <v>342</v>
      </c>
      <c r="R28" s="64">
        <v>349</v>
      </c>
      <c r="S28" s="143">
        <f t="shared" si="1"/>
        <v>21.241830065359476</v>
      </c>
      <c r="T28" s="143">
        <f t="shared" si="2"/>
        <v>21.895424836601308</v>
      </c>
      <c r="U28" s="143">
        <f t="shared" si="3"/>
        <v>19.879518072289155</v>
      </c>
      <c r="V28" s="143">
        <f t="shared" si="4"/>
        <v>18.71345029239766</v>
      </c>
      <c r="W28" s="143">
        <f t="shared" si="5"/>
        <v>18.05157593123209</v>
      </c>
    </row>
    <row r="29" spans="1:23" x14ac:dyDescent="0.25">
      <c r="A29" s="21">
        <v>3502309</v>
      </c>
      <c r="B29" s="22" t="s">
        <v>67</v>
      </c>
      <c r="C29" s="22" t="s">
        <v>761</v>
      </c>
      <c r="D29" s="22" t="s">
        <v>762</v>
      </c>
      <c r="E29" s="23">
        <v>35063</v>
      </c>
      <c r="F29" s="22" t="s">
        <v>66</v>
      </c>
      <c r="G29" s="22" t="s">
        <v>19</v>
      </c>
      <c r="H29" s="22" t="s">
        <v>20</v>
      </c>
      <c r="I29" s="64">
        <v>19</v>
      </c>
      <c r="J29" s="64">
        <v>24</v>
      </c>
      <c r="K29" s="64">
        <v>19</v>
      </c>
      <c r="L29" s="64">
        <v>13</v>
      </c>
      <c r="M29" s="64">
        <v>19</v>
      </c>
      <c r="N29" s="64">
        <v>93</v>
      </c>
      <c r="O29" s="64">
        <v>82</v>
      </c>
      <c r="P29" s="64">
        <v>90</v>
      </c>
      <c r="Q29" s="64">
        <v>71</v>
      </c>
      <c r="R29" s="64">
        <v>82</v>
      </c>
      <c r="S29" s="143">
        <f t="shared" si="1"/>
        <v>20.43010752688172</v>
      </c>
      <c r="T29" s="143">
        <f t="shared" si="2"/>
        <v>29.268292682926827</v>
      </c>
      <c r="U29" s="143">
        <f t="shared" si="3"/>
        <v>21.111111111111111</v>
      </c>
      <c r="V29" s="143">
        <f t="shared" si="4"/>
        <v>18.30985915492958</v>
      </c>
      <c r="W29" s="143">
        <f t="shared" si="5"/>
        <v>23.170731707317074</v>
      </c>
    </row>
    <row r="30" spans="1:23" x14ac:dyDescent="0.25">
      <c r="A30" s="21">
        <v>3502408</v>
      </c>
      <c r="B30" s="22" t="s">
        <v>68</v>
      </c>
      <c r="C30" s="22" t="s">
        <v>767</v>
      </c>
      <c r="D30" s="22" t="s">
        <v>768</v>
      </c>
      <c r="E30" s="23">
        <v>35112</v>
      </c>
      <c r="F30" s="22" t="s">
        <v>33</v>
      </c>
      <c r="G30" s="22" t="s">
        <v>31</v>
      </c>
      <c r="H30" s="22" t="s">
        <v>32</v>
      </c>
      <c r="I30" s="64">
        <v>14</v>
      </c>
      <c r="J30" s="64">
        <v>12</v>
      </c>
      <c r="K30" s="64">
        <v>1</v>
      </c>
      <c r="L30" s="64">
        <v>9</v>
      </c>
      <c r="M30" s="64">
        <v>10</v>
      </c>
      <c r="N30" s="64">
        <v>60</v>
      </c>
      <c r="O30" s="64">
        <v>50</v>
      </c>
      <c r="P30" s="64">
        <v>38</v>
      </c>
      <c r="Q30" s="64">
        <v>48</v>
      </c>
      <c r="R30" s="64">
        <v>60</v>
      </c>
      <c r="S30" s="143">
        <f t="shared" si="1"/>
        <v>23.333333333333332</v>
      </c>
      <c r="T30" s="143">
        <f t="shared" si="2"/>
        <v>24</v>
      </c>
      <c r="U30" s="143">
        <f t="shared" si="3"/>
        <v>2.6315789473684208</v>
      </c>
      <c r="V30" s="143">
        <f t="shared" si="4"/>
        <v>18.75</v>
      </c>
      <c r="W30" s="143">
        <f t="shared" si="5"/>
        <v>16.666666666666664</v>
      </c>
    </row>
    <row r="31" spans="1:23" x14ac:dyDescent="0.25">
      <c r="A31" s="21">
        <v>3502507</v>
      </c>
      <c r="B31" s="22" t="s">
        <v>72</v>
      </c>
      <c r="C31" s="22" t="s">
        <v>771</v>
      </c>
      <c r="D31" s="22" t="s">
        <v>772</v>
      </c>
      <c r="E31" s="23">
        <v>35172</v>
      </c>
      <c r="F31" s="22" t="s">
        <v>71</v>
      </c>
      <c r="G31" s="22" t="s">
        <v>69</v>
      </c>
      <c r="H31" s="22" t="s">
        <v>70</v>
      </c>
      <c r="I31" s="64">
        <v>77</v>
      </c>
      <c r="J31" s="64">
        <v>72</v>
      </c>
      <c r="K31" s="64">
        <v>91</v>
      </c>
      <c r="L31" s="64">
        <v>81</v>
      </c>
      <c r="M31" s="64">
        <v>64</v>
      </c>
      <c r="N31" s="64">
        <v>482</v>
      </c>
      <c r="O31" s="64">
        <v>509</v>
      </c>
      <c r="P31" s="64">
        <v>519</v>
      </c>
      <c r="Q31" s="64">
        <v>473</v>
      </c>
      <c r="R31" s="64">
        <v>508</v>
      </c>
      <c r="S31" s="143">
        <f t="shared" si="1"/>
        <v>15.975103734439832</v>
      </c>
      <c r="T31" s="143">
        <f t="shared" si="2"/>
        <v>14.145383104125736</v>
      </c>
      <c r="U31" s="143">
        <f t="shared" si="3"/>
        <v>17.533718689788053</v>
      </c>
      <c r="V31" s="143">
        <f t="shared" si="4"/>
        <v>17.124735729386892</v>
      </c>
      <c r="W31" s="143">
        <f t="shared" si="5"/>
        <v>12.598425196850393</v>
      </c>
    </row>
    <row r="32" spans="1:23" x14ac:dyDescent="0.25">
      <c r="A32" s="21">
        <v>3502606</v>
      </c>
      <c r="B32" s="22" t="s">
        <v>74</v>
      </c>
      <c r="C32" s="22" t="s">
        <v>757</v>
      </c>
      <c r="D32" s="22" t="s">
        <v>758</v>
      </c>
      <c r="E32" s="23">
        <v>35153</v>
      </c>
      <c r="F32" s="22" t="s">
        <v>73</v>
      </c>
      <c r="G32" s="22" t="s">
        <v>6</v>
      </c>
      <c r="H32" s="22" t="s">
        <v>7</v>
      </c>
      <c r="I32" s="64">
        <v>7</v>
      </c>
      <c r="J32" s="64">
        <v>8</v>
      </c>
      <c r="K32" s="64">
        <v>3</v>
      </c>
      <c r="L32" s="64">
        <v>13</v>
      </c>
      <c r="M32" s="64">
        <v>5</v>
      </c>
      <c r="N32" s="64">
        <v>36</v>
      </c>
      <c r="O32" s="64">
        <v>46</v>
      </c>
      <c r="P32" s="64">
        <v>38</v>
      </c>
      <c r="Q32" s="64">
        <v>51</v>
      </c>
      <c r="R32" s="64">
        <v>47</v>
      </c>
      <c r="S32" s="143">
        <f t="shared" si="1"/>
        <v>19.444444444444446</v>
      </c>
      <c r="T32" s="143">
        <f t="shared" si="2"/>
        <v>17.391304347826086</v>
      </c>
      <c r="U32" s="143">
        <f t="shared" si="3"/>
        <v>7.8947368421052628</v>
      </c>
      <c r="V32" s="143">
        <f t="shared" si="4"/>
        <v>25.490196078431371</v>
      </c>
      <c r="W32" s="143">
        <f t="shared" si="5"/>
        <v>10.638297872340425</v>
      </c>
    </row>
    <row r="33" spans="1:23" x14ac:dyDescent="0.25">
      <c r="A33" s="21">
        <v>3502705</v>
      </c>
      <c r="B33" s="22" t="s">
        <v>76</v>
      </c>
      <c r="C33" s="22" t="s">
        <v>765</v>
      </c>
      <c r="D33" s="22" t="s">
        <v>766</v>
      </c>
      <c r="E33" s="23">
        <v>35162</v>
      </c>
      <c r="F33" s="22" t="s">
        <v>75</v>
      </c>
      <c r="G33" s="22" t="s">
        <v>27</v>
      </c>
      <c r="H33" s="22" t="s">
        <v>28</v>
      </c>
      <c r="I33" s="64">
        <v>75</v>
      </c>
      <c r="J33" s="64">
        <v>73</v>
      </c>
      <c r="K33" s="64">
        <v>86</v>
      </c>
      <c r="L33" s="64">
        <v>103</v>
      </c>
      <c r="M33" s="64">
        <v>59</v>
      </c>
      <c r="N33" s="64">
        <v>378</v>
      </c>
      <c r="O33" s="64">
        <v>353</v>
      </c>
      <c r="P33" s="64">
        <v>386</v>
      </c>
      <c r="Q33" s="64">
        <v>393</v>
      </c>
      <c r="R33" s="64">
        <v>342</v>
      </c>
      <c r="S33" s="143">
        <f t="shared" si="1"/>
        <v>19.841269841269842</v>
      </c>
      <c r="T33" s="143">
        <f t="shared" si="2"/>
        <v>20.679886685552407</v>
      </c>
      <c r="U33" s="143">
        <f t="shared" si="3"/>
        <v>22.279792746113987</v>
      </c>
      <c r="V33" s="143">
        <f t="shared" si="4"/>
        <v>26.208651399491096</v>
      </c>
      <c r="W33" s="143">
        <f t="shared" si="5"/>
        <v>17.251461988304094</v>
      </c>
    </row>
    <row r="34" spans="1:23" x14ac:dyDescent="0.25">
      <c r="A34" s="21">
        <v>3502754</v>
      </c>
      <c r="B34" s="22" t="s">
        <v>77</v>
      </c>
      <c r="C34" s="22" t="s">
        <v>765</v>
      </c>
      <c r="D34" s="22" t="s">
        <v>766</v>
      </c>
      <c r="E34" s="23">
        <v>35163</v>
      </c>
      <c r="F34" s="22" t="s">
        <v>28</v>
      </c>
      <c r="G34" s="22" t="s">
        <v>27</v>
      </c>
      <c r="H34" s="22" t="s">
        <v>28</v>
      </c>
      <c r="I34" s="64">
        <v>52</v>
      </c>
      <c r="J34" s="64">
        <v>59</v>
      </c>
      <c r="K34" s="64">
        <v>56</v>
      </c>
      <c r="L34" s="64">
        <v>43</v>
      </c>
      <c r="M34" s="64">
        <v>57</v>
      </c>
      <c r="N34" s="64">
        <v>283</v>
      </c>
      <c r="O34" s="64">
        <v>303</v>
      </c>
      <c r="P34" s="64">
        <v>324</v>
      </c>
      <c r="Q34" s="64">
        <v>305</v>
      </c>
      <c r="R34" s="64">
        <v>303</v>
      </c>
      <c r="S34" s="143">
        <f t="shared" si="1"/>
        <v>18.374558303886925</v>
      </c>
      <c r="T34" s="143">
        <f t="shared" si="2"/>
        <v>19.471947194719473</v>
      </c>
      <c r="U34" s="143">
        <f t="shared" si="3"/>
        <v>17.283950617283949</v>
      </c>
      <c r="V34" s="143">
        <f t="shared" si="4"/>
        <v>14.098360655737704</v>
      </c>
      <c r="W34" s="143">
        <f t="shared" si="5"/>
        <v>18.811881188118811</v>
      </c>
    </row>
    <row r="35" spans="1:23" x14ac:dyDescent="0.25">
      <c r="A35" s="21">
        <v>3502804</v>
      </c>
      <c r="B35" s="22" t="s">
        <v>79</v>
      </c>
      <c r="C35" s="22" t="s">
        <v>757</v>
      </c>
      <c r="D35" s="22" t="s">
        <v>758</v>
      </c>
      <c r="E35" s="23">
        <v>35021</v>
      </c>
      <c r="F35" s="22" t="s">
        <v>78</v>
      </c>
      <c r="G35" s="22" t="s">
        <v>43</v>
      </c>
      <c r="H35" s="22" t="s">
        <v>44</v>
      </c>
      <c r="I35" s="64">
        <v>350</v>
      </c>
      <c r="J35" s="64">
        <v>309</v>
      </c>
      <c r="K35" s="64">
        <v>342</v>
      </c>
      <c r="L35" s="64">
        <v>319</v>
      </c>
      <c r="M35" s="64">
        <v>285</v>
      </c>
      <c r="N35" s="64">
        <v>2306</v>
      </c>
      <c r="O35" s="64">
        <v>2288</v>
      </c>
      <c r="P35" s="64">
        <v>2496</v>
      </c>
      <c r="Q35" s="64">
        <v>2470</v>
      </c>
      <c r="R35" s="64">
        <v>2241</v>
      </c>
      <c r="S35" s="143">
        <f t="shared" si="1"/>
        <v>15.177797051170858</v>
      </c>
      <c r="T35" s="143">
        <f t="shared" si="2"/>
        <v>13.505244755244755</v>
      </c>
      <c r="U35" s="143">
        <f t="shared" si="3"/>
        <v>13.701923076923078</v>
      </c>
      <c r="V35" s="143">
        <f t="shared" si="4"/>
        <v>12.914979757085021</v>
      </c>
      <c r="W35" s="143">
        <f t="shared" si="5"/>
        <v>12.717536813922356</v>
      </c>
    </row>
    <row r="36" spans="1:23" x14ac:dyDescent="0.25">
      <c r="A36" s="21">
        <v>3502903</v>
      </c>
      <c r="B36" s="22" t="s">
        <v>80</v>
      </c>
      <c r="C36" s="22" t="s">
        <v>765</v>
      </c>
      <c r="D36" s="22" t="s">
        <v>766</v>
      </c>
      <c r="E36" s="23">
        <v>35163</v>
      </c>
      <c r="F36" s="22" t="s">
        <v>28</v>
      </c>
      <c r="G36" s="22" t="s">
        <v>27</v>
      </c>
      <c r="H36" s="22" t="s">
        <v>28</v>
      </c>
      <c r="I36" s="64">
        <v>51</v>
      </c>
      <c r="J36" s="64">
        <v>63</v>
      </c>
      <c r="K36" s="64">
        <v>55</v>
      </c>
      <c r="L36" s="64">
        <v>56</v>
      </c>
      <c r="M36" s="64">
        <v>74</v>
      </c>
      <c r="N36" s="64">
        <v>374</v>
      </c>
      <c r="O36" s="64">
        <v>406</v>
      </c>
      <c r="P36" s="64">
        <v>361</v>
      </c>
      <c r="Q36" s="64">
        <v>454</v>
      </c>
      <c r="R36" s="64">
        <v>441</v>
      </c>
      <c r="S36" s="143">
        <f t="shared" si="1"/>
        <v>13.636363636363635</v>
      </c>
      <c r="T36" s="143">
        <f t="shared" si="2"/>
        <v>15.517241379310345</v>
      </c>
      <c r="U36" s="143">
        <f t="shared" si="3"/>
        <v>15.235457063711911</v>
      </c>
      <c r="V36" s="143">
        <f t="shared" si="4"/>
        <v>12.334801762114537</v>
      </c>
      <c r="W36" s="143">
        <f t="shared" si="5"/>
        <v>16.780045351473923</v>
      </c>
    </row>
    <row r="37" spans="1:23" x14ac:dyDescent="0.25">
      <c r="A37" s="21">
        <v>3503000</v>
      </c>
      <c r="B37" s="22" t="s">
        <v>84</v>
      </c>
      <c r="C37" s="22" t="s">
        <v>769</v>
      </c>
      <c r="D37" s="22" t="s">
        <v>770</v>
      </c>
      <c r="E37" s="23">
        <v>35083</v>
      </c>
      <c r="F37" s="22" t="s">
        <v>83</v>
      </c>
      <c r="G37" s="22" t="s">
        <v>81</v>
      </c>
      <c r="H37" s="22" t="s">
        <v>82</v>
      </c>
      <c r="I37" s="64">
        <v>9</v>
      </c>
      <c r="J37" s="64">
        <v>11</v>
      </c>
      <c r="K37" s="64">
        <v>10</v>
      </c>
      <c r="L37" s="64">
        <v>12</v>
      </c>
      <c r="M37" s="64">
        <v>10</v>
      </c>
      <c r="N37" s="64">
        <v>48</v>
      </c>
      <c r="O37" s="64">
        <v>57</v>
      </c>
      <c r="P37" s="64">
        <v>77</v>
      </c>
      <c r="Q37" s="64">
        <v>69</v>
      </c>
      <c r="R37" s="64">
        <v>58</v>
      </c>
      <c r="S37" s="143">
        <f t="shared" si="1"/>
        <v>18.75</v>
      </c>
      <c r="T37" s="143">
        <f t="shared" si="2"/>
        <v>19.298245614035086</v>
      </c>
      <c r="U37" s="143">
        <f t="shared" si="3"/>
        <v>12.987012987012985</v>
      </c>
      <c r="V37" s="143">
        <f t="shared" si="4"/>
        <v>17.391304347826086</v>
      </c>
      <c r="W37" s="143">
        <f t="shared" si="5"/>
        <v>17.241379310344829</v>
      </c>
    </row>
    <row r="38" spans="1:23" x14ac:dyDescent="0.25">
      <c r="A38" s="21">
        <v>3503109</v>
      </c>
      <c r="B38" s="22" t="s">
        <v>85</v>
      </c>
      <c r="C38" s="22" t="s">
        <v>761</v>
      </c>
      <c r="D38" s="22" t="s">
        <v>762</v>
      </c>
      <c r="E38" s="23">
        <v>35061</v>
      </c>
      <c r="F38" s="22" t="s">
        <v>21</v>
      </c>
      <c r="G38" s="22" t="s">
        <v>19</v>
      </c>
      <c r="H38" s="22" t="s">
        <v>20</v>
      </c>
      <c r="I38" s="64">
        <v>12</v>
      </c>
      <c r="J38" s="64">
        <v>19</v>
      </c>
      <c r="K38" s="64">
        <v>15</v>
      </c>
      <c r="L38" s="64">
        <v>12</v>
      </c>
      <c r="M38" s="64">
        <v>10</v>
      </c>
      <c r="N38" s="64">
        <v>73</v>
      </c>
      <c r="O38" s="64">
        <v>72</v>
      </c>
      <c r="P38" s="64">
        <v>73</v>
      </c>
      <c r="Q38" s="64">
        <v>75</v>
      </c>
      <c r="R38" s="64">
        <v>72</v>
      </c>
      <c r="S38" s="143">
        <f t="shared" si="1"/>
        <v>16.43835616438356</v>
      </c>
      <c r="T38" s="143">
        <f t="shared" si="2"/>
        <v>26.388888888888889</v>
      </c>
      <c r="U38" s="143">
        <f t="shared" si="3"/>
        <v>20.547945205479451</v>
      </c>
      <c r="V38" s="143">
        <f t="shared" si="4"/>
        <v>16</v>
      </c>
      <c r="W38" s="143">
        <f t="shared" si="5"/>
        <v>13.888888888888889</v>
      </c>
    </row>
    <row r="39" spans="1:23" x14ac:dyDescent="0.25">
      <c r="A39" s="21">
        <v>3503158</v>
      </c>
      <c r="B39" s="22" t="s">
        <v>86</v>
      </c>
      <c r="C39" s="22" t="s">
        <v>771</v>
      </c>
      <c r="D39" s="22" t="s">
        <v>772</v>
      </c>
      <c r="E39" s="23">
        <v>35172</v>
      </c>
      <c r="F39" s="22" t="s">
        <v>71</v>
      </c>
      <c r="G39" s="22" t="s">
        <v>69</v>
      </c>
      <c r="H39" s="22" t="s">
        <v>70</v>
      </c>
      <c r="I39" s="64">
        <v>6</v>
      </c>
      <c r="J39" s="64">
        <v>2</v>
      </c>
      <c r="K39" s="64">
        <v>2</v>
      </c>
      <c r="L39" s="64">
        <v>4</v>
      </c>
      <c r="M39" s="64">
        <v>4</v>
      </c>
      <c r="N39" s="64">
        <v>28</v>
      </c>
      <c r="O39" s="64">
        <v>20</v>
      </c>
      <c r="P39" s="64">
        <v>20</v>
      </c>
      <c r="Q39" s="64">
        <v>14</v>
      </c>
      <c r="R39" s="64">
        <v>16</v>
      </c>
      <c r="S39" s="143">
        <f t="shared" si="1"/>
        <v>21.428571428571427</v>
      </c>
      <c r="T39" s="143">
        <f t="shared" si="2"/>
        <v>10</v>
      </c>
      <c r="U39" s="143">
        <f t="shared" si="3"/>
        <v>10</v>
      </c>
      <c r="V39" s="143">
        <f t="shared" si="4"/>
        <v>28.571428571428569</v>
      </c>
      <c r="W39" s="143">
        <f t="shared" si="5"/>
        <v>25</v>
      </c>
    </row>
    <row r="40" spans="1:23" x14ac:dyDescent="0.25">
      <c r="A40" s="21">
        <v>3503208</v>
      </c>
      <c r="B40" s="22" t="s">
        <v>87</v>
      </c>
      <c r="C40" s="22" t="s">
        <v>769</v>
      </c>
      <c r="D40" s="22" t="s">
        <v>770</v>
      </c>
      <c r="E40" s="23">
        <v>35031</v>
      </c>
      <c r="F40" s="22" t="s">
        <v>57</v>
      </c>
      <c r="G40" s="22" t="s">
        <v>55</v>
      </c>
      <c r="H40" s="22" t="s">
        <v>56</v>
      </c>
      <c r="I40" s="64">
        <v>335</v>
      </c>
      <c r="J40" s="64">
        <v>320</v>
      </c>
      <c r="K40" s="64">
        <v>320</v>
      </c>
      <c r="L40" s="64">
        <v>328</v>
      </c>
      <c r="M40" s="64">
        <v>262</v>
      </c>
      <c r="N40" s="64">
        <v>2743</v>
      </c>
      <c r="O40" s="64">
        <v>2703</v>
      </c>
      <c r="P40" s="64">
        <v>2926</v>
      </c>
      <c r="Q40" s="64">
        <v>2955</v>
      </c>
      <c r="R40" s="64">
        <v>2536</v>
      </c>
      <c r="S40" s="143">
        <f t="shared" si="1"/>
        <v>12.212905577834487</v>
      </c>
      <c r="T40" s="143">
        <f t="shared" si="2"/>
        <v>11.838697743248243</v>
      </c>
      <c r="U40" s="143">
        <f t="shared" si="3"/>
        <v>10.936431989063568</v>
      </c>
      <c r="V40" s="143">
        <f t="shared" si="4"/>
        <v>11.099830795262267</v>
      </c>
      <c r="W40" s="143">
        <f t="shared" si="5"/>
        <v>10.331230283911671</v>
      </c>
    </row>
    <row r="41" spans="1:23" x14ac:dyDescent="0.25">
      <c r="A41" s="21">
        <v>3503307</v>
      </c>
      <c r="B41" s="22" t="s">
        <v>89</v>
      </c>
      <c r="C41" s="22" t="s">
        <v>763</v>
      </c>
      <c r="D41" s="22" t="s">
        <v>764</v>
      </c>
      <c r="E41" s="23">
        <v>35101</v>
      </c>
      <c r="F41" s="22" t="s">
        <v>88</v>
      </c>
      <c r="G41" s="22" t="s">
        <v>23</v>
      </c>
      <c r="H41" s="22" t="s">
        <v>24</v>
      </c>
      <c r="I41" s="64">
        <v>214</v>
      </c>
      <c r="J41" s="64">
        <v>249</v>
      </c>
      <c r="K41" s="64">
        <v>227</v>
      </c>
      <c r="L41" s="64">
        <v>219</v>
      </c>
      <c r="M41" s="64">
        <v>169</v>
      </c>
      <c r="N41" s="64">
        <v>1561</v>
      </c>
      <c r="O41" s="64">
        <v>1509</v>
      </c>
      <c r="P41" s="64">
        <v>1626</v>
      </c>
      <c r="Q41" s="64">
        <v>1603</v>
      </c>
      <c r="R41" s="64">
        <v>1516</v>
      </c>
      <c r="S41" s="143">
        <f t="shared" si="1"/>
        <v>13.709160794362587</v>
      </c>
      <c r="T41" s="143">
        <f t="shared" si="2"/>
        <v>16.50099403578529</v>
      </c>
      <c r="U41" s="143">
        <f t="shared" si="3"/>
        <v>13.960639606396064</v>
      </c>
      <c r="V41" s="143">
        <f t="shared" si="4"/>
        <v>13.661883967560822</v>
      </c>
      <c r="W41" s="143">
        <f t="shared" si="5"/>
        <v>11.147757255936677</v>
      </c>
    </row>
    <row r="42" spans="1:23" x14ac:dyDescent="0.25">
      <c r="A42" s="21">
        <v>3503356</v>
      </c>
      <c r="B42" s="22" t="s">
        <v>91</v>
      </c>
      <c r="C42" s="22" t="s">
        <v>755</v>
      </c>
      <c r="D42" s="22" t="s">
        <v>756</v>
      </c>
      <c r="E42" s="23">
        <v>35095</v>
      </c>
      <c r="F42" s="22" t="s">
        <v>90</v>
      </c>
      <c r="G42" s="22" t="s">
        <v>2</v>
      </c>
      <c r="H42" s="22" t="s">
        <v>3</v>
      </c>
      <c r="I42" s="64">
        <v>5</v>
      </c>
      <c r="J42" s="64">
        <v>4</v>
      </c>
      <c r="K42" s="64">
        <v>7</v>
      </c>
      <c r="L42" s="64">
        <v>7</v>
      </c>
      <c r="M42" s="64">
        <v>1</v>
      </c>
      <c r="N42" s="64">
        <v>30</v>
      </c>
      <c r="O42" s="64">
        <v>19</v>
      </c>
      <c r="P42" s="64">
        <v>29</v>
      </c>
      <c r="Q42" s="64">
        <v>30</v>
      </c>
      <c r="R42" s="64">
        <v>21</v>
      </c>
      <c r="S42" s="143">
        <f t="shared" si="1"/>
        <v>16.666666666666664</v>
      </c>
      <c r="T42" s="143">
        <f t="shared" si="2"/>
        <v>21.052631578947366</v>
      </c>
      <c r="U42" s="143">
        <f t="shared" si="3"/>
        <v>24.137931034482758</v>
      </c>
      <c r="V42" s="143">
        <f t="shared" si="4"/>
        <v>23.333333333333332</v>
      </c>
      <c r="W42" s="143">
        <f t="shared" si="5"/>
        <v>4.7619047619047619</v>
      </c>
    </row>
    <row r="43" spans="1:23" x14ac:dyDescent="0.25">
      <c r="A43" s="21">
        <v>3503406</v>
      </c>
      <c r="B43" s="22" t="s">
        <v>92</v>
      </c>
      <c r="C43" s="22" t="s">
        <v>761</v>
      </c>
      <c r="D43" s="22" t="s">
        <v>762</v>
      </c>
      <c r="E43" s="23">
        <v>35062</v>
      </c>
      <c r="F43" s="22" t="s">
        <v>20</v>
      </c>
      <c r="G43" s="22" t="s">
        <v>19</v>
      </c>
      <c r="H43" s="22" t="s">
        <v>20</v>
      </c>
      <c r="I43" s="64">
        <v>10</v>
      </c>
      <c r="J43" s="64">
        <v>8</v>
      </c>
      <c r="K43" s="64">
        <v>12</v>
      </c>
      <c r="L43" s="64">
        <v>15</v>
      </c>
      <c r="M43" s="64">
        <v>15</v>
      </c>
      <c r="N43" s="64">
        <v>69</v>
      </c>
      <c r="O43" s="64">
        <v>69</v>
      </c>
      <c r="P43" s="64">
        <v>82</v>
      </c>
      <c r="Q43" s="64">
        <v>78</v>
      </c>
      <c r="R43" s="64">
        <v>92</v>
      </c>
      <c r="S43" s="143">
        <f t="shared" si="1"/>
        <v>14.492753623188406</v>
      </c>
      <c r="T43" s="143">
        <f t="shared" si="2"/>
        <v>11.594202898550725</v>
      </c>
      <c r="U43" s="143">
        <f t="shared" si="3"/>
        <v>14.634146341463413</v>
      </c>
      <c r="V43" s="143">
        <f t="shared" si="4"/>
        <v>19.230769230769234</v>
      </c>
      <c r="W43" s="143">
        <f t="shared" si="5"/>
        <v>16.304347826086957</v>
      </c>
    </row>
    <row r="44" spans="1:23" x14ac:dyDescent="0.25">
      <c r="A44" s="21">
        <v>3503505</v>
      </c>
      <c r="B44" s="22" t="s">
        <v>93</v>
      </c>
      <c r="C44" s="22" t="s">
        <v>771</v>
      </c>
      <c r="D44" s="22" t="s">
        <v>772</v>
      </c>
      <c r="E44" s="23">
        <v>35172</v>
      </c>
      <c r="F44" s="22" t="s">
        <v>71</v>
      </c>
      <c r="G44" s="22" t="s">
        <v>69</v>
      </c>
      <c r="H44" s="22" t="s">
        <v>70</v>
      </c>
      <c r="I44" s="64">
        <v>19</v>
      </c>
      <c r="J44" s="64">
        <v>7</v>
      </c>
      <c r="K44" s="64">
        <v>8</v>
      </c>
      <c r="L44" s="64">
        <v>6</v>
      </c>
      <c r="M44" s="64">
        <v>6</v>
      </c>
      <c r="N44" s="64">
        <v>51</v>
      </c>
      <c r="O44" s="64">
        <v>40</v>
      </c>
      <c r="P44" s="64">
        <v>35</v>
      </c>
      <c r="Q44" s="64">
        <v>43</v>
      </c>
      <c r="R44" s="64">
        <v>43</v>
      </c>
      <c r="S44" s="143">
        <f t="shared" si="1"/>
        <v>37.254901960784316</v>
      </c>
      <c r="T44" s="143">
        <f t="shared" si="2"/>
        <v>17.5</v>
      </c>
      <c r="U44" s="143">
        <f t="shared" si="3"/>
        <v>22.857142857142858</v>
      </c>
      <c r="V44" s="143">
        <f t="shared" si="4"/>
        <v>13.953488372093023</v>
      </c>
      <c r="W44" s="143">
        <f t="shared" si="5"/>
        <v>13.953488372093023</v>
      </c>
    </row>
    <row r="45" spans="1:23" x14ac:dyDescent="0.25">
      <c r="A45" s="21">
        <v>3503604</v>
      </c>
      <c r="B45" s="22" t="s">
        <v>94</v>
      </c>
      <c r="C45" s="22" t="s">
        <v>761</v>
      </c>
      <c r="D45" s="22" t="s">
        <v>762</v>
      </c>
      <c r="E45" s="23">
        <v>35063</v>
      </c>
      <c r="F45" s="22" t="s">
        <v>66</v>
      </c>
      <c r="G45" s="22" t="s">
        <v>19</v>
      </c>
      <c r="H45" s="22" t="s">
        <v>20</v>
      </c>
      <c r="I45" s="64">
        <v>25</v>
      </c>
      <c r="J45" s="64">
        <v>31</v>
      </c>
      <c r="K45" s="64">
        <v>33</v>
      </c>
      <c r="L45" s="64">
        <v>31</v>
      </c>
      <c r="M45" s="64">
        <v>30</v>
      </c>
      <c r="N45" s="64">
        <v>114</v>
      </c>
      <c r="O45" s="64">
        <v>138</v>
      </c>
      <c r="P45" s="64">
        <v>155</v>
      </c>
      <c r="Q45" s="64">
        <v>147</v>
      </c>
      <c r="R45" s="64">
        <v>127</v>
      </c>
      <c r="S45" s="143">
        <f t="shared" si="1"/>
        <v>21.929824561403507</v>
      </c>
      <c r="T45" s="143">
        <f t="shared" si="2"/>
        <v>22.463768115942027</v>
      </c>
      <c r="U45" s="143">
        <f t="shared" si="3"/>
        <v>21.29032258064516</v>
      </c>
      <c r="V45" s="143">
        <f t="shared" si="4"/>
        <v>21.088435374149661</v>
      </c>
      <c r="W45" s="143">
        <f t="shared" si="5"/>
        <v>23.622047244094489</v>
      </c>
    </row>
    <row r="46" spans="1:23" x14ac:dyDescent="0.25">
      <c r="A46" s="21">
        <v>3503703</v>
      </c>
      <c r="B46" s="22" t="s">
        <v>96</v>
      </c>
      <c r="C46" s="22" t="s">
        <v>757</v>
      </c>
      <c r="D46" s="22" t="s">
        <v>758</v>
      </c>
      <c r="E46" s="23">
        <v>35151</v>
      </c>
      <c r="F46" s="22" t="s">
        <v>95</v>
      </c>
      <c r="G46" s="22" t="s">
        <v>6</v>
      </c>
      <c r="H46" s="22" t="s">
        <v>7</v>
      </c>
      <c r="I46" s="64">
        <v>16</v>
      </c>
      <c r="J46" s="64">
        <v>26</v>
      </c>
      <c r="K46" s="64">
        <v>19</v>
      </c>
      <c r="L46" s="64">
        <v>21</v>
      </c>
      <c r="M46" s="64">
        <v>13</v>
      </c>
      <c r="N46" s="64">
        <v>107</v>
      </c>
      <c r="O46" s="64">
        <v>124</v>
      </c>
      <c r="P46" s="64">
        <v>96</v>
      </c>
      <c r="Q46" s="64">
        <v>103</v>
      </c>
      <c r="R46" s="64">
        <v>80</v>
      </c>
      <c r="S46" s="143">
        <f t="shared" si="1"/>
        <v>14.953271028037381</v>
      </c>
      <c r="T46" s="143">
        <f t="shared" si="2"/>
        <v>20.967741935483872</v>
      </c>
      <c r="U46" s="143">
        <f t="shared" si="3"/>
        <v>19.791666666666664</v>
      </c>
      <c r="V46" s="143">
        <f t="shared" si="4"/>
        <v>20.388349514563107</v>
      </c>
      <c r="W46" s="143">
        <f t="shared" si="5"/>
        <v>16.25</v>
      </c>
    </row>
    <row r="47" spans="1:23" x14ac:dyDescent="0.25">
      <c r="A47" s="21">
        <v>3503802</v>
      </c>
      <c r="B47" s="22" t="s">
        <v>97</v>
      </c>
      <c r="C47" s="22" t="s">
        <v>759</v>
      </c>
      <c r="D47" s="22" t="s">
        <v>760</v>
      </c>
      <c r="E47" s="23">
        <v>35072</v>
      </c>
      <c r="F47" s="22" t="s">
        <v>53</v>
      </c>
      <c r="G47" s="22" t="s">
        <v>15</v>
      </c>
      <c r="H47" s="22" t="s">
        <v>16</v>
      </c>
      <c r="I47" s="64">
        <v>90</v>
      </c>
      <c r="J47" s="64">
        <v>90</v>
      </c>
      <c r="K47" s="64">
        <v>94</v>
      </c>
      <c r="L47" s="64">
        <v>81</v>
      </c>
      <c r="M47" s="64">
        <v>109</v>
      </c>
      <c r="N47" s="64">
        <v>642</v>
      </c>
      <c r="O47" s="64">
        <v>596</v>
      </c>
      <c r="P47" s="64">
        <v>573</v>
      </c>
      <c r="Q47" s="64">
        <v>624</v>
      </c>
      <c r="R47" s="64">
        <v>657</v>
      </c>
      <c r="S47" s="143">
        <f t="shared" si="1"/>
        <v>14.018691588785046</v>
      </c>
      <c r="T47" s="143">
        <f t="shared" si="2"/>
        <v>15.100671140939598</v>
      </c>
      <c r="U47" s="143">
        <f t="shared" si="3"/>
        <v>16.404886561954623</v>
      </c>
      <c r="V47" s="143">
        <f t="shared" si="4"/>
        <v>12.980769230769232</v>
      </c>
      <c r="W47" s="143">
        <f t="shared" si="5"/>
        <v>16.590563165905632</v>
      </c>
    </row>
    <row r="48" spans="1:23" x14ac:dyDescent="0.25">
      <c r="A48" s="21">
        <v>3503901</v>
      </c>
      <c r="B48" s="22" t="s">
        <v>101</v>
      </c>
      <c r="C48" s="22" t="s">
        <v>773</v>
      </c>
      <c r="D48" s="22" t="s">
        <v>774</v>
      </c>
      <c r="E48" s="23">
        <v>35011</v>
      </c>
      <c r="F48" s="22" t="s">
        <v>100</v>
      </c>
      <c r="G48" s="22" t="s">
        <v>98</v>
      </c>
      <c r="H48" s="22" t="s">
        <v>99</v>
      </c>
      <c r="I48" s="64">
        <v>215</v>
      </c>
      <c r="J48" s="64">
        <v>208</v>
      </c>
      <c r="K48" s="64">
        <v>225</v>
      </c>
      <c r="L48" s="64">
        <v>214</v>
      </c>
      <c r="M48" s="64">
        <v>209</v>
      </c>
      <c r="N48" s="64">
        <v>1355</v>
      </c>
      <c r="O48" s="64">
        <v>1316</v>
      </c>
      <c r="P48" s="64">
        <v>1349</v>
      </c>
      <c r="Q48" s="64">
        <v>1477</v>
      </c>
      <c r="R48" s="64">
        <v>1444</v>
      </c>
      <c r="S48" s="143">
        <f t="shared" si="1"/>
        <v>15.867158671586715</v>
      </c>
      <c r="T48" s="143">
        <f t="shared" si="2"/>
        <v>15.805471124620061</v>
      </c>
      <c r="U48" s="143">
        <f t="shared" si="3"/>
        <v>16.679021497405486</v>
      </c>
      <c r="V48" s="143">
        <f t="shared" si="4"/>
        <v>14.488828706838186</v>
      </c>
      <c r="W48" s="143">
        <f t="shared" si="5"/>
        <v>14.473684210526317</v>
      </c>
    </row>
    <row r="49" spans="1:23" x14ac:dyDescent="0.25">
      <c r="A49" s="21">
        <v>3503950</v>
      </c>
      <c r="B49" s="22" t="s">
        <v>102</v>
      </c>
      <c r="C49" s="22" t="s">
        <v>757</v>
      </c>
      <c r="D49" s="22" t="s">
        <v>758</v>
      </c>
      <c r="E49" s="23">
        <v>35153</v>
      </c>
      <c r="F49" s="22" t="s">
        <v>73</v>
      </c>
      <c r="G49" s="22" t="s">
        <v>6</v>
      </c>
      <c r="H49" s="22" t="s">
        <v>7</v>
      </c>
      <c r="I49" s="64">
        <v>3</v>
      </c>
      <c r="J49" s="64">
        <v>2</v>
      </c>
      <c r="K49" s="64">
        <v>4</v>
      </c>
      <c r="L49" s="64">
        <v>2</v>
      </c>
      <c r="M49" s="64">
        <v>4</v>
      </c>
      <c r="N49" s="64">
        <v>15</v>
      </c>
      <c r="O49" s="64">
        <v>14</v>
      </c>
      <c r="P49" s="64">
        <v>23</v>
      </c>
      <c r="Q49" s="64">
        <v>24</v>
      </c>
      <c r="R49" s="64">
        <v>25</v>
      </c>
      <c r="S49" s="143">
        <f t="shared" si="1"/>
        <v>20</v>
      </c>
      <c r="T49" s="143">
        <f t="shared" si="2"/>
        <v>14.285714285714285</v>
      </c>
      <c r="U49" s="143">
        <f t="shared" si="3"/>
        <v>17.391304347826086</v>
      </c>
      <c r="V49" s="143">
        <f t="shared" si="4"/>
        <v>8.3333333333333321</v>
      </c>
      <c r="W49" s="143">
        <f t="shared" si="5"/>
        <v>16</v>
      </c>
    </row>
    <row r="50" spans="1:23" x14ac:dyDescent="0.25">
      <c r="A50" s="21">
        <v>3504008</v>
      </c>
      <c r="B50" s="22" t="s">
        <v>104</v>
      </c>
      <c r="C50" s="22" t="s">
        <v>755</v>
      </c>
      <c r="D50" s="22" t="s">
        <v>756</v>
      </c>
      <c r="E50" s="23">
        <v>35092</v>
      </c>
      <c r="F50" s="22" t="s">
        <v>103</v>
      </c>
      <c r="G50" s="22" t="s">
        <v>2</v>
      </c>
      <c r="H50" s="22" t="s">
        <v>3</v>
      </c>
      <c r="I50" s="64">
        <v>183</v>
      </c>
      <c r="J50" s="64">
        <v>181</v>
      </c>
      <c r="K50" s="64">
        <v>196</v>
      </c>
      <c r="L50" s="64">
        <v>189</v>
      </c>
      <c r="M50" s="64">
        <v>165</v>
      </c>
      <c r="N50" s="64">
        <v>1219</v>
      </c>
      <c r="O50" s="64">
        <v>1258</v>
      </c>
      <c r="P50" s="64">
        <v>1331</v>
      </c>
      <c r="Q50" s="64">
        <v>1313</v>
      </c>
      <c r="R50" s="64">
        <v>1229</v>
      </c>
      <c r="S50" s="143">
        <f t="shared" si="1"/>
        <v>15.012305168170631</v>
      </c>
      <c r="T50" s="143">
        <f t="shared" si="2"/>
        <v>14.387917329093799</v>
      </c>
      <c r="U50" s="143">
        <f t="shared" si="3"/>
        <v>14.725770097670923</v>
      </c>
      <c r="V50" s="143">
        <f t="shared" si="4"/>
        <v>14.394516374714394</v>
      </c>
      <c r="W50" s="143">
        <f t="shared" si="5"/>
        <v>13.425549227013834</v>
      </c>
    </row>
    <row r="51" spans="1:23" x14ac:dyDescent="0.25">
      <c r="A51" s="21">
        <v>3504107</v>
      </c>
      <c r="B51" s="22" t="s">
        <v>106</v>
      </c>
      <c r="C51" s="22" t="s">
        <v>775</v>
      </c>
      <c r="D51" s="22" t="s">
        <v>776</v>
      </c>
      <c r="E51" s="23">
        <v>35071</v>
      </c>
      <c r="F51" s="22" t="s">
        <v>105</v>
      </c>
      <c r="G51" s="22" t="s">
        <v>15</v>
      </c>
      <c r="H51" s="22" t="s">
        <v>16</v>
      </c>
      <c r="I51" s="64">
        <v>312</v>
      </c>
      <c r="J51" s="64">
        <v>303</v>
      </c>
      <c r="K51" s="64">
        <v>269</v>
      </c>
      <c r="L51" s="64">
        <v>317</v>
      </c>
      <c r="M51" s="64">
        <v>251</v>
      </c>
      <c r="N51" s="64">
        <v>2009</v>
      </c>
      <c r="O51" s="64">
        <v>2042</v>
      </c>
      <c r="P51" s="64">
        <v>1971</v>
      </c>
      <c r="Q51" s="64">
        <v>2090</v>
      </c>
      <c r="R51" s="64">
        <v>2060</v>
      </c>
      <c r="S51" s="143">
        <f t="shared" si="1"/>
        <v>15.530114484818316</v>
      </c>
      <c r="T51" s="143">
        <f t="shared" si="2"/>
        <v>14.838393731635652</v>
      </c>
      <c r="U51" s="143">
        <f t="shared" si="3"/>
        <v>13.647894469812277</v>
      </c>
      <c r="V51" s="143">
        <f t="shared" si="4"/>
        <v>15.167464114832535</v>
      </c>
      <c r="W51" s="143">
        <f t="shared" si="5"/>
        <v>12.184466019417476</v>
      </c>
    </row>
    <row r="52" spans="1:23" x14ac:dyDescent="0.25">
      <c r="A52" s="21">
        <v>3504206</v>
      </c>
      <c r="B52" s="22" t="s">
        <v>107</v>
      </c>
      <c r="C52" s="22" t="s">
        <v>757</v>
      </c>
      <c r="D52" s="22" t="s">
        <v>758</v>
      </c>
      <c r="E52" s="23">
        <v>35021</v>
      </c>
      <c r="F52" s="22" t="s">
        <v>78</v>
      </c>
      <c r="G52" s="22" t="s">
        <v>43</v>
      </c>
      <c r="H52" s="22" t="s">
        <v>44</v>
      </c>
      <c r="I52" s="64">
        <v>24</v>
      </c>
      <c r="J52" s="64">
        <v>16</v>
      </c>
      <c r="K52" s="64">
        <v>45</v>
      </c>
      <c r="L52" s="64">
        <v>24</v>
      </c>
      <c r="M52" s="64">
        <v>15</v>
      </c>
      <c r="N52" s="64">
        <v>176</v>
      </c>
      <c r="O52" s="64">
        <v>145</v>
      </c>
      <c r="P52" s="64">
        <v>185</v>
      </c>
      <c r="Q52" s="64">
        <v>162</v>
      </c>
      <c r="R52" s="64">
        <v>146</v>
      </c>
      <c r="S52" s="143">
        <f t="shared" si="1"/>
        <v>13.636363636363635</v>
      </c>
      <c r="T52" s="143">
        <f t="shared" si="2"/>
        <v>11.03448275862069</v>
      </c>
      <c r="U52" s="143">
        <f t="shared" si="3"/>
        <v>24.324324324324326</v>
      </c>
      <c r="V52" s="143">
        <f t="shared" si="4"/>
        <v>14.814814814814813</v>
      </c>
      <c r="W52" s="143">
        <f t="shared" si="5"/>
        <v>10.273972602739725</v>
      </c>
    </row>
    <row r="53" spans="1:23" x14ac:dyDescent="0.25">
      <c r="A53" s="21">
        <v>3504305</v>
      </c>
      <c r="B53" s="22" t="s">
        <v>108</v>
      </c>
      <c r="C53" s="22" t="s">
        <v>761</v>
      </c>
      <c r="D53" s="22" t="s">
        <v>762</v>
      </c>
      <c r="E53" s="23">
        <v>35062</v>
      </c>
      <c r="F53" s="22" t="s">
        <v>20</v>
      </c>
      <c r="G53" s="22" t="s">
        <v>19</v>
      </c>
      <c r="H53" s="22" t="s">
        <v>20</v>
      </c>
      <c r="I53" s="64">
        <v>19</v>
      </c>
      <c r="J53" s="64">
        <v>24</v>
      </c>
      <c r="K53" s="64">
        <v>18</v>
      </c>
      <c r="L53" s="64">
        <v>18</v>
      </c>
      <c r="M53" s="64">
        <v>11</v>
      </c>
      <c r="N53" s="64">
        <v>73</v>
      </c>
      <c r="O53" s="64">
        <v>79</v>
      </c>
      <c r="P53" s="64">
        <v>70</v>
      </c>
      <c r="Q53" s="64">
        <v>70</v>
      </c>
      <c r="R53" s="64">
        <v>63</v>
      </c>
      <c r="S53" s="143">
        <f t="shared" si="1"/>
        <v>26.027397260273972</v>
      </c>
      <c r="T53" s="143">
        <f t="shared" si="2"/>
        <v>30.37974683544304</v>
      </c>
      <c r="U53" s="143">
        <f t="shared" si="3"/>
        <v>25.714285714285712</v>
      </c>
      <c r="V53" s="143">
        <f t="shared" si="4"/>
        <v>25.714285714285712</v>
      </c>
      <c r="W53" s="143">
        <f t="shared" si="5"/>
        <v>17.460317460317459</v>
      </c>
    </row>
    <row r="54" spans="1:23" x14ac:dyDescent="0.25">
      <c r="A54" s="21">
        <v>3504404</v>
      </c>
      <c r="B54" s="22" t="s">
        <v>109</v>
      </c>
      <c r="C54" s="22" t="s">
        <v>757</v>
      </c>
      <c r="D54" s="22" t="s">
        <v>758</v>
      </c>
      <c r="E54" s="23">
        <v>35023</v>
      </c>
      <c r="F54" s="22" t="s">
        <v>45</v>
      </c>
      <c r="G54" s="22" t="s">
        <v>43</v>
      </c>
      <c r="H54" s="22" t="s">
        <v>44</v>
      </c>
      <c r="I54" s="64">
        <v>36</v>
      </c>
      <c r="J54" s="64">
        <v>31</v>
      </c>
      <c r="K54" s="64">
        <v>31</v>
      </c>
      <c r="L54" s="64">
        <v>34</v>
      </c>
      <c r="M54" s="64">
        <v>24</v>
      </c>
      <c r="N54" s="64">
        <v>140</v>
      </c>
      <c r="O54" s="64">
        <v>155</v>
      </c>
      <c r="P54" s="64">
        <v>135</v>
      </c>
      <c r="Q54" s="64">
        <v>152</v>
      </c>
      <c r="R54" s="64">
        <v>149</v>
      </c>
      <c r="S54" s="143">
        <f t="shared" si="1"/>
        <v>25.714285714285712</v>
      </c>
      <c r="T54" s="143">
        <f t="shared" si="2"/>
        <v>20</v>
      </c>
      <c r="U54" s="143">
        <f t="shared" si="3"/>
        <v>22.962962962962962</v>
      </c>
      <c r="V54" s="143">
        <f t="shared" si="4"/>
        <v>22.368421052631579</v>
      </c>
      <c r="W54" s="143">
        <f t="shared" si="5"/>
        <v>16.107382550335569</v>
      </c>
    </row>
    <row r="55" spans="1:23" x14ac:dyDescent="0.25">
      <c r="A55" s="21">
        <v>3504503</v>
      </c>
      <c r="B55" s="22" t="s">
        <v>110</v>
      </c>
      <c r="C55" s="22" t="s">
        <v>761</v>
      </c>
      <c r="D55" s="22" t="s">
        <v>762</v>
      </c>
      <c r="E55" s="23">
        <v>35061</v>
      </c>
      <c r="F55" s="22" t="s">
        <v>21</v>
      </c>
      <c r="G55" s="22" t="s">
        <v>19</v>
      </c>
      <c r="H55" s="22" t="s">
        <v>20</v>
      </c>
      <c r="I55" s="64">
        <v>223</v>
      </c>
      <c r="J55" s="64">
        <v>233</v>
      </c>
      <c r="K55" s="64">
        <v>220</v>
      </c>
      <c r="L55" s="64">
        <v>220</v>
      </c>
      <c r="M55" s="64">
        <v>211</v>
      </c>
      <c r="N55" s="64">
        <v>1257</v>
      </c>
      <c r="O55" s="64">
        <v>1272</v>
      </c>
      <c r="P55" s="64">
        <v>1371</v>
      </c>
      <c r="Q55" s="64">
        <v>1374</v>
      </c>
      <c r="R55" s="64">
        <v>1295</v>
      </c>
      <c r="S55" s="143">
        <f t="shared" si="1"/>
        <v>17.740652346857598</v>
      </c>
      <c r="T55" s="143">
        <f t="shared" si="2"/>
        <v>18.317610062893081</v>
      </c>
      <c r="U55" s="143">
        <f t="shared" si="3"/>
        <v>16.046681254558717</v>
      </c>
      <c r="V55" s="143">
        <f t="shared" si="4"/>
        <v>16.011644832605533</v>
      </c>
      <c r="W55" s="143">
        <f t="shared" si="5"/>
        <v>16.293436293436294</v>
      </c>
    </row>
    <row r="56" spans="1:23" x14ac:dyDescent="0.25">
      <c r="A56" s="21">
        <v>3504602</v>
      </c>
      <c r="B56" s="22" t="s">
        <v>111</v>
      </c>
      <c r="C56" s="22" t="s">
        <v>757</v>
      </c>
      <c r="D56" s="22" t="s">
        <v>758</v>
      </c>
      <c r="E56" s="23">
        <v>35155</v>
      </c>
      <c r="F56" s="22" t="s">
        <v>7</v>
      </c>
      <c r="G56" s="22" t="s">
        <v>6</v>
      </c>
      <c r="H56" s="22" t="s">
        <v>7</v>
      </c>
      <c r="I56" s="64">
        <v>37</v>
      </c>
      <c r="J56" s="64">
        <v>29</v>
      </c>
      <c r="K56" s="64">
        <v>25</v>
      </c>
      <c r="L56" s="64">
        <v>34</v>
      </c>
      <c r="M56" s="64">
        <v>24</v>
      </c>
      <c r="N56" s="64">
        <v>199</v>
      </c>
      <c r="O56" s="64">
        <v>216</v>
      </c>
      <c r="P56" s="64">
        <v>225</v>
      </c>
      <c r="Q56" s="64">
        <v>240</v>
      </c>
      <c r="R56" s="64">
        <v>215</v>
      </c>
      <c r="S56" s="143">
        <f t="shared" si="1"/>
        <v>18.592964824120603</v>
      </c>
      <c r="T56" s="143">
        <f t="shared" si="2"/>
        <v>13.425925925925927</v>
      </c>
      <c r="U56" s="143">
        <f t="shared" si="3"/>
        <v>11.111111111111111</v>
      </c>
      <c r="V56" s="143">
        <f t="shared" si="4"/>
        <v>14.166666666666666</v>
      </c>
      <c r="W56" s="143">
        <f t="shared" si="5"/>
        <v>11.162790697674419</v>
      </c>
    </row>
    <row r="57" spans="1:23" x14ac:dyDescent="0.25">
      <c r="A57" s="21">
        <v>3504701</v>
      </c>
      <c r="B57" s="22" t="s">
        <v>112</v>
      </c>
      <c r="C57" s="22" t="s">
        <v>761</v>
      </c>
      <c r="D57" s="22" t="s">
        <v>762</v>
      </c>
      <c r="E57" s="23">
        <v>35062</v>
      </c>
      <c r="F57" s="22" t="s">
        <v>20</v>
      </c>
      <c r="G57" s="22" t="s">
        <v>19</v>
      </c>
      <c r="H57" s="22" t="s">
        <v>20</v>
      </c>
      <c r="I57" s="64">
        <v>3</v>
      </c>
      <c r="J57" s="64">
        <v>5</v>
      </c>
      <c r="K57" s="64">
        <v>2</v>
      </c>
      <c r="L57" s="64">
        <v>2</v>
      </c>
      <c r="M57" s="64">
        <v>1</v>
      </c>
      <c r="N57" s="64">
        <v>14</v>
      </c>
      <c r="O57" s="64">
        <v>17</v>
      </c>
      <c r="P57" s="64">
        <v>12</v>
      </c>
      <c r="Q57" s="64">
        <v>15</v>
      </c>
      <c r="R57" s="64">
        <v>16</v>
      </c>
      <c r="S57" s="143">
        <f t="shared" si="1"/>
        <v>21.428571428571427</v>
      </c>
      <c r="T57" s="143">
        <f t="shared" si="2"/>
        <v>29.411764705882355</v>
      </c>
      <c r="U57" s="143">
        <f t="shared" si="3"/>
        <v>16.666666666666664</v>
      </c>
      <c r="V57" s="143">
        <f t="shared" si="4"/>
        <v>13.333333333333334</v>
      </c>
      <c r="W57" s="143">
        <f t="shared" si="5"/>
        <v>6.25</v>
      </c>
    </row>
    <row r="58" spans="1:23" x14ac:dyDescent="0.25">
      <c r="A58" s="21">
        <v>3504800</v>
      </c>
      <c r="B58" s="22" t="s">
        <v>113</v>
      </c>
      <c r="C58" s="22" t="s">
        <v>757</v>
      </c>
      <c r="D58" s="22" t="s">
        <v>758</v>
      </c>
      <c r="E58" s="23">
        <v>35155</v>
      </c>
      <c r="F58" s="22" t="s">
        <v>7</v>
      </c>
      <c r="G58" s="22" t="s">
        <v>6</v>
      </c>
      <c r="H58" s="22" t="s">
        <v>7</v>
      </c>
      <c r="I58" s="64">
        <v>9</v>
      </c>
      <c r="J58" s="64">
        <v>10</v>
      </c>
      <c r="K58" s="64">
        <v>10</v>
      </c>
      <c r="L58" s="64">
        <v>14</v>
      </c>
      <c r="M58" s="64">
        <v>10</v>
      </c>
      <c r="N58" s="64">
        <v>102</v>
      </c>
      <c r="O58" s="64">
        <v>91</v>
      </c>
      <c r="P58" s="64">
        <v>69</v>
      </c>
      <c r="Q58" s="64">
        <v>95</v>
      </c>
      <c r="R58" s="64">
        <v>67</v>
      </c>
      <c r="S58" s="143">
        <f t="shared" si="1"/>
        <v>8.8235294117647065</v>
      </c>
      <c r="T58" s="143">
        <f t="shared" si="2"/>
        <v>10.989010989010989</v>
      </c>
      <c r="U58" s="143">
        <f t="shared" si="3"/>
        <v>14.492753623188406</v>
      </c>
      <c r="V58" s="143">
        <f t="shared" si="4"/>
        <v>14.736842105263156</v>
      </c>
      <c r="W58" s="143">
        <f t="shared" si="5"/>
        <v>14.925373134328357</v>
      </c>
    </row>
    <row r="59" spans="1:23" x14ac:dyDescent="0.25">
      <c r="A59" s="21">
        <v>3504909</v>
      </c>
      <c r="B59" s="22" t="s">
        <v>114</v>
      </c>
      <c r="C59" s="22" t="s">
        <v>771</v>
      </c>
      <c r="D59" s="22" t="s">
        <v>772</v>
      </c>
      <c r="E59" s="23">
        <v>35172</v>
      </c>
      <c r="F59" s="22" t="s">
        <v>71</v>
      </c>
      <c r="G59" s="22" t="s">
        <v>69</v>
      </c>
      <c r="H59" s="22" t="s">
        <v>70</v>
      </c>
      <c r="I59" s="64">
        <v>14</v>
      </c>
      <c r="J59" s="64">
        <v>22</v>
      </c>
      <c r="K59" s="64">
        <v>11</v>
      </c>
      <c r="L59" s="64">
        <v>19</v>
      </c>
      <c r="M59" s="64">
        <v>19</v>
      </c>
      <c r="N59" s="64">
        <v>100</v>
      </c>
      <c r="O59" s="64">
        <v>105</v>
      </c>
      <c r="P59" s="64">
        <v>82</v>
      </c>
      <c r="Q59" s="64">
        <v>87</v>
      </c>
      <c r="R59" s="64">
        <v>90</v>
      </c>
      <c r="S59" s="143">
        <f t="shared" si="1"/>
        <v>14.000000000000002</v>
      </c>
      <c r="T59" s="143">
        <f t="shared" si="2"/>
        <v>20.952380952380953</v>
      </c>
      <c r="U59" s="143">
        <f t="shared" si="3"/>
        <v>13.414634146341465</v>
      </c>
      <c r="V59" s="143">
        <f t="shared" si="4"/>
        <v>21.839080459770116</v>
      </c>
      <c r="W59" s="143">
        <f t="shared" si="5"/>
        <v>21.111111111111111</v>
      </c>
    </row>
    <row r="60" spans="1:23" x14ac:dyDescent="0.25">
      <c r="A60" s="21">
        <v>3505005</v>
      </c>
      <c r="B60" s="22" t="s">
        <v>115</v>
      </c>
      <c r="C60" s="22" t="s">
        <v>761</v>
      </c>
      <c r="D60" s="22" t="s">
        <v>762</v>
      </c>
      <c r="E60" s="23">
        <v>35061</v>
      </c>
      <c r="F60" s="22" t="s">
        <v>21</v>
      </c>
      <c r="G60" s="22" t="s">
        <v>19</v>
      </c>
      <c r="H60" s="22" t="s">
        <v>20</v>
      </c>
      <c r="I60" s="64">
        <v>14</v>
      </c>
      <c r="J60" s="64">
        <v>13</v>
      </c>
      <c r="K60" s="64">
        <v>8</v>
      </c>
      <c r="L60" s="64">
        <v>8</v>
      </c>
      <c r="M60" s="64">
        <v>11</v>
      </c>
      <c r="N60" s="64">
        <v>36</v>
      </c>
      <c r="O60" s="64">
        <v>42</v>
      </c>
      <c r="P60" s="64">
        <v>52</v>
      </c>
      <c r="Q60" s="64">
        <v>41</v>
      </c>
      <c r="R60" s="64">
        <v>50</v>
      </c>
      <c r="S60" s="143">
        <f t="shared" si="1"/>
        <v>38.888888888888893</v>
      </c>
      <c r="T60" s="143">
        <f t="shared" si="2"/>
        <v>30.952380952380953</v>
      </c>
      <c r="U60" s="143">
        <f t="shared" si="3"/>
        <v>15.384615384615385</v>
      </c>
      <c r="V60" s="143">
        <f t="shared" si="4"/>
        <v>19.512195121951219</v>
      </c>
      <c r="W60" s="143">
        <f t="shared" si="5"/>
        <v>22</v>
      </c>
    </row>
    <row r="61" spans="1:23" x14ac:dyDescent="0.25">
      <c r="A61" s="21">
        <v>3505104</v>
      </c>
      <c r="B61" s="22" t="s">
        <v>116</v>
      </c>
      <c r="C61" s="22" t="s">
        <v>757</v>
      </c>
      <c r="D61" s="22" t="s">
        <v>758</v>
      </c>
      <c r="E61" s="23">
        <v>35023</v>
      </c>
      <c r="F61" s="22" t="s">
        <v>45</v>
      </c>
      <c r="G61" s="22" t="s">
        <v>43</v>
      </c>
      <c r="H61" s="22" t="s">
        <v>44</v>
      </c>
      <c r="I61" s="64">
        <v>23</v>
      </c>
      <c r="J61" s="64">
        <v>30</v>
      </c>
      <c r="K61" s="64">
        <v>16</v>
      </c>
      <c r="L61" s="64">
        <v>23</v>
      </c>
      <c r="M61" s="64">
        <v>23</v>
      </c>
      <c r="N61" s="64">
        <v>85</v>
      </c>
      <c r="O61" s="64">
        <v>85</v>
      </c>
      <c r="P61" s="64">
        <v>87</v>
      </c>
      <c r="Q61" s="64">
        <v>100</v>
      </c>
      <c r="R61" s="64">
        <v>87</v>
      </c>
      <c r="S61" s="143">
        <f t="shared" si="1"/>
        <v>27.058823529411764</v>
      </c>
      <c r="T61" s="143">
        <f t="shared" si="2"/>
        <v>35.294117647058826</v>
      </c>
      <c r="U61" s="143">
        <f t="shared" si="3"/>
        <v>18.390804597701148</v>
      </c>
      <c r="V61" s="143">
        <f t="shared" si="4"/>
        <v>23</v>
      </c>
      <c r="W61" s="143">
        <f t="shared" si="5"/>
        <v>26.436781609195403</v>
      </c>
    </row>
    <row r="62" spans="1:23" x14ac:dyDescent="0.25">
      <c r="A62" s="21">
        <v>3505203</v>
      </c>
      <c r="B62" s="22" t="s">
        <v>118</v>
      </c>
      <c r="C62" s="22" t="s">
        <v>761</v>
      </c>
      <c r="D62" s="22" t="s">
        <v>762</v>
      </c>
      <c r="E62" s="23">
        <v>35064</v>
      </c>
      <c r="F62" s="22" t="s">
        <v>117</v>
      </c>
      <c r="G62" s="22" t="s">
        <v>19</v>
      </c>
      <c r="H62" s="22" t="s">
        <v>20</v>
      </c>
      <c r="I62" s="64">
        <v>70</v>
      </c>
      <c r="J62" s="64">
        <v>74</v>
      </c>
      <c r="K62" s="64">
        <v>74</v>
      </c>
      <c r="L62" s="64">
        <v>62</v>
      </c>
      <c r="M62" s="64">
        <v>60</v>
      </c>
      <c r="N62" s="64">
        <v>413</v>
      </c>
      <c r="O62" s="64">
        <v>425</v>
      </c>
      <c r="P62" s="64">
        <v>393</v>
      </c>
      <c r="Q62" s="64">
        <v>407</v>
      </c>
      <c r="R62" s="64">
        <v>401</v>
      </c>
      <c r="S62" s="143">
        <f t="shared" si="1"/>
        <v>16.949152542372879</v>
      </c>
      <c r="T62" s="143">
        <f t="shared" si="2"/>
        <v>17.411764705882351</v>
      </c>
      <c r="U62" s="143">
        <f t="shared" si="3"/>
        <v>18.829516539440203</v>
      </c>
      <c r="V62" s="143">
        <f t="shared" si="4"/>
        <v>15.233415233415235</v>
      </c>
      <c r="W62" s="143">
        <f t="shared" si="5"/>
        <v>14.962593516209477</v>
      </c>
    </row>
    <row r="63" spans="1:23" x14ac:dyDescent="0.25">
      <c r="A63" s="21">
        <v>3505302</v>
      </c>
      <c r="B63" s="22" t="s">
        <v>119</v>
      </c>
      <c r="C63" s="22" t="s">
        <v>761</v>
      </c>
      <c r="D63" s="22" t="s">
        <v>762</v>
      </c>
      <c r="E63" s="23">
        <v>35064</v>
      </c>
      <c r="F63" s="22" t="s">
        <v>117</v>
      </c>
      <c r="G63" s="22" t="s">
        <v>19</v>
      </c>
      <c r="H63" s="22" t="s">
        <v>20</v>
      </c>
      <c r="I63" s="64">
        <v>46</v>
      </c>
      <c r="J63" s="64">
        <v>38</v>
      </c>
      <c r="K63" s="64">
        <v>35</v>
      </c>
      <c r="L63" s="64">
        <v>31</v>
      </c>
      <c r="M63" s="64">
        <v>43</v>
      </c>
      <c r="N63" s="64">
        <v>410</v>
      </c>
      <c r="O63" s="64">
        <v>360</v>
      </c>
      <c r="P63" s="64">
        <v>324</v>
      </c>
      <c r="Q63" s="64">
        <v>333</v>
      </c>
      <c r="R63" s="64">
        <v>315</v>
      </c>
      <c r="S63" s="143">
        <f t="shared" si="1"/>
        <v>11.219512195121952</v>
      </c>
      <c r="T63" s="143">
        <f t="shared" si="2"/>
        <v>10.555555555555555</v>
      </c>
      <c r="U63" s="143">
        <f t="shared" si="3"/>
        <v>10.802469135802468</v>
      </c>
      <c r="V63" s="143">
        <f t="shared" si="4"/>
        <v>9.3093093093093096</v>
      </c>
      <c r="W63" s="143">
        <f t="shared" si="5"/>
        <v>13.65079365079365</v>
      </c>
    </row>
    <row r="64" spans="1:23" x14ac:dyDescent="0.25">
      <c r="A64" s="21">
        <v>3505351</v>
      </c>
      <c r="B64" s="22" t="s">
        <v>120</v>
      </c>
      <c r="C64" s="22" t="s">
        <v>765</v>
      </c>
      <c r="D64" s="22" t="s">
        <v>766</v>
      </c>
      <c r="E64" s="23">
        <v>35162</v>
      </c>
      <c r="F64" s="22" t="s">
        <v>75</v>
      </c>
      <c r="G64" s="22" t="s">
        <v>27</v>
      </c>
      <c r="H64" s="22" t="s">
        <v>28</v>
      </c>
      <c r="I64" s="64">
        <v>19</v>
      </c>
      <c r="J64" s="64">
        <v>15</v>
      </c>
      <c r="K64" s="64">
        <v>25</v>
      </c>
      <c r="L64" s="64">
        <v>12</v>
      </c>
      <c r="M64" s="64">
        <v>14</v>
      </c>
      <c r="N64" s="64">
        <v>68</v>
      </c>
      <c r="O64" s="64">
        <v>79</v>
      </c>
      <c r="P64" s="64">
        <v>70</v>
      </c>
      <c r="Q64" s="64">
        <v>72</v>
      </c>
      <c r="R64" s="64">
        <v>67</v>
      </c>
      <c r="S64" s="143">
        <f t="shared" si="1"/>
        <v>27.941176470588236</v>
      </c>
      <c r="T64" s="143">
        <f t="shared" si="2"/>
        <v>18.9873417721519</v>
      </c>
      <c r="U64" s="143">
        <f t="shared" si="3"/>
        <v>35.714285714285715</v>
      </c>
      <c r="V64" s="143">
        <f t="shared" si="4"/>
        <v>16.666666666666664</v>
      </c>
      <c r="W64" s="143">
        <f t="shared" si="5"/>
        <v>20.8955223880597</v>
      </c>
    </row>
    <row r="65" spans="1:23" x14ac:dyDescent="0.25">
      <c r="A65" s="21">
        <v>3505401</v>
      </c>
      <c r="B65" s="22" t="s">
        <v>124</v>
      </c>
      <c r="C65" s="22" t="s">
        <v>777</v>
      </c>
      <c r="D65" s="22" t="s">
        <v>778</v>
      </c>
      <c r="E65" s="23">
        <v>35121</v>
      </c>
      <c r="F65" s="22" t="s">
        <v>123</v>
      </c>
      <c r="G65" s="22" t="s">
        <v>121</v>
      </c>
      <c r="H65" s="22" t="s">
        <v>122</v>
      </c>
      <c r="I65" s="64">
        <v>30</v>
      </c>
      <c r="J65" s="64">
        <v>26</v>
      </c>
      <c r="K65" s="64">
        <v>14</v>
      </c>
      <c r="L65" s="64">
        <v>10</v>
      </c>
      <c r="M65" s="64">
        <v>19</v>
      </c>
      <c r="N65" s="64">
        <v>97</v>
      </c>
      <c r="O65" s="64">
        <v>92</v>
      </c>
      <c r="P65" s="64">
        <v>62</v>
      </c>
      <c r="Q65" s="64">
        <v>83</v>
      </c>
      <c r="R65" s="64">
        <v>90</v>
      </c>
      <c r="S65" s="143">
        <f t="shared" si="1"/>
        <v>30.927835051546392</v>
      </c>
      <c r="T65" s="143">
        <f t="shared" si="2"/>
        <v>28.260869565217391</v>
      </c>
      <c r="U65" s="143">
        <f t="shared" si="3"/>
        <v>22.58064516129032</v>
      </c>
      <c r="V65" s="143">
        <f t="shared" si="4"/>
        <v>12.048192771084338</v>
      </c>
      <c r="W65" s="143">
        <f t="shared" si="5"/>
        <v>21.111111111111111</v>
      </c>
    </row>
    <row r="66" spans="1:23" x14ac:dyDescent="0.25">
      <c r="A66" s="21">
        <v>3505500</v>
      </c>
      <c r="B66" s="22" t="s">
        <v>125</v>
      </c>
      <c r="C66" s="22" t="s">
        <v>769</v>
      </c>
      <c r="D66" s="22" t="s">
        <v>770</v>
      </c>
      <c r="E66" s="23">
        <v>35051</v>
      </c>
      <c r="F66" s="22" t="s">
        <v>37</v>
      </c>
      <c r="G66" s="22" t="s">
        <v>35</v>
      </c>
      <c r="H66" s="22" t="s">
        <v>36</v>
      </c>
      <c r="I66" s="64">
        <v>236</v>
      </c>
      <c r="J66" s="64">
        <v>260</v>
      </c>
      <c r="K66" s="64">
        <v>217</v>
      </c>
      <c r="L66" s="64">
        <v>249</v>
      </c>
      <c r="M66" s="64">
        <v>185</v>
      </c>
      <c r="N66" s="64">
        <v>1487</v>
      </c>
      <c r="O66" s="64">
        <v>1495</v>
      </c>
      <c r="P66" s="64">
        <v>1549</v>
      </c>
      <c r="Q66" s="64">
        <v>1623</v>
      </c>
      <c r="R66" s="64">
        <v>1391</v>
      </c>
      <c r="S66" s="143">
        <f t="shared" si="1"/>
        <v>15.870880968392736</v>
      </c>
      <c r="T66" s="143">
        <f t="shared" si="2"/>
        <v>17.391304347826086</v>
      </c>
      <c r="U66" s="143">
        <f t="shared" si="3"/>
        <v>14.009038089089735</v>
      </c>
      <c r="V66" s="143">
        <f t="shared" si="4"/>
        <v>15.341959334565619</v>
      </c>
      <c r="W66" s="143">
        <f t="shared" si="5"/>
        <v>13.299784327821712</v>
      </c>
    </row>
    <row r="67" spans="1:23" x14ac:dyDescent="0.25">
      <c r="A67" s="21">
        <v>3505609</v>
      </c>
      <c r="B67" s="22" t="s">
        <v>127</v>
      </c>
      <c r="C67" s="22" t="s">
        <v>769</v>
      </c>
      <c r="D67" s="22" t="s">
        <v>770</v>
      </c>
      <c r="E67" s="23">
        <v>35131</v>
      </c>
      <c r="F67" s="22" t="s">
        <v>126</v>
      </c>
      <c r="G67" s="22" t="s">
        <v>39</v>
      </c>
      <c r="H67" s="22" t="s">
        <v>40</v>
      </c>
      <c r="I67" s="64">
        <v>86</v>
      </c>
      <c r="J67" s="64">
        <v>81</v>
      </c>
      <c r="K67" s="64">
        <v>83</v>
      </c>
      <c r="L67" s="64">
        <v>84</v>
      </c>
      <c r="M67" s="64">
        <v>108</v>
      </c>
      <c r="N67" s="64">
        <v>475</v>
      </c>
      <c r="O67" s="64">
        <v>437</v>
      </c>
      <c r="P67" s="64">
        <v>476</v>
      </c>
      <c r="Q67" s="64">
        <v>496</v>
      </c>
      <c r="R67" s="64">
        <v>472</v>
      </c>
      <c r="S67" s="143">
        <f t="shared" si="1"/>
        <v>18.10526315789474</v>
      </c>
      <c r="T67" s="143">
        <f t="shared" si="2"/>
        <v>18.535469107551489</v>
      </c>
      <c r="U67" s="143">
        <f t="shared" si="3"/>
        <v>17.436974789915965</v>
      </c>
      <c r="V67" s="143">
        <f t="shared" si="4"/>
        <v>16.93548387096774</v>
      </c>
      <c r="W67" s="143">
        <f t="shared" si="5"/>
        <v>22.881355932203391</v>
      </c>
    </row>
    <row r="68" spans="1:23" x14ac:dyDescent="0.25">
      <c r="A68" s="21">
        <v>3505708</v>
      </c>
      <c r="B68" s="22" t="s">
        <v>129</v>
      </c>
      <c r="C68" s="22" t="s">
        <v>779</v>
      </c>
      <c r="D68" s="22" t="s">
        <v>780</v>
      </c>
      <c r="E68" s="23">
        <v>35014</v>
      </c>
      <c r="F68" s="22" t="s">
        <v>128</v>
      </c>
      <c r="G68" s="22" t="s">
        <v>98</v>
      </c>
      <c r="H68" s="22" t="s">
        <v>99</v>
      </c>
      <c r="I68" s="64">
        <v>848</v>
      </c>
      <c r="J68" s="64">
        <v>819</v>
      </c>
      <c r="K68" s="64">
        <v>775</v>
      </c>
      <c r="L68" s="64">
        <v>705</v>
      </c>
      <c r="M68" s="64">
        <v>633</v>
      </c>
      <c r="N68" s="64">
        <v>5691</v>
      </c>
      <c r="O68" s="64">
        <v>5795</v>
      </c>
      <c r="P68" s="64">
        <v>5546</v>
      </c>
      <c r="Q68" s="64">
        <v>5661</v>
      </c>
      <c r="R68" s="64">
        <v>5435</v>
      </c>
      <c r="S68" s="143">
        <f t="shared" si="1"/>
        <v>14.900720435775785</v>
      </c>
      <c r="T68" s="143">
        <f t="shared" si="2"/>
        <v>14.132873166522863</v>
      </c>
      <c r="U68" s="143">
        <f t="shared" si="3"/>
        <v>13.974035340786154</v>
      </c>
      <c r="V68" s="143">
        <f t="shared" si="4"/>
        <v>12.453630100688924</v>
      </c>
      <c r="W68" s="143">
        <f t="shared" si="5"/>
        <v>11.646734130634774</v>
      </c>
    </row>
    <row r="69" spans="1:23" x14ac:dyDescent="0.25">
      <c r="A69" s="21">
        <v>3505807</v>
      </c>
      <c r="B69" s="22" t="s">
        <v>130</v>
      </c>
      <c r="C69" s="22" t="s">
        <v>755</v>
      </c>
      <c r="D69" s="22" t="s">
        <v>756</v>
      </c>
      <c r="E69" s="23">
        <v>35095</v>
      </c>
      <c r="F69" s="22" t="s">
        <v>90</v>
      </c>
      <c r="G69" s="22" t="s">
        <v>2</v>
      </c>
      <c r="H69" s="22" t="s">
        <v>3</v>
      </c>
      <c r="I69" s="64">
        <v>56</v>
      </c>
      <c r="J69" s="64">
        <v>45</v>
      </c>
      <c r="K69" s="64">
        <v>49</v>
      </c>
      <c r="L69" s="64">
        <v>60</v>
      </c>
      <c r="M69" s="64">
        <v>49</v>
      </c>
      <c r="N69" s="64">
        <v>283</v>
      </c>
      <c r="O69" s="64">
        <v>272</v>
      </c>
      <c r="P69" s="64">
        <v>266</v>
      </c>
      <c r="Q69" s="64">
        <v>327</v>
      </c>
      <c r="R69" s="64">
        <v>280</v>
      </c>
      <c r="S69" s="143">
        <f t="shared" ref="S69:S132" si="6">I69/N69*100</f>
        <v>19.78798586572438</v>
      </c>
      <c r="T69" s="143">
        <f t="shared" ref="T69:T132" si="7">J69/O69*100</f>
        <v>16.544117647058822</v>
      </c>
      <c r="U69" s="143">
        <f t="shared" ref="U69:U132" si="8">K69/P69*100</f>
        <v>18.421052631578945</v>
      </c>
      <c r="V69" s="143">
        <f t="shared" ref="V69:V132" si="9">L69/Q69*100</f>
        <v>18.348623853211009</v>
      </c>
      <c r="W69" s="143">
        <f t="shared" ref="W69:W132" si="10">M69/R69*100</f>
        <v>17.5</v>
      </c>
    </row>
    <row r="70" spans="1:23" x14ac:dyDescent="0.25">
      <c r="A70" s="21">
        <v>3505906</v>
      </c>
      <c r="B70" s="22" t="s">
        <v>131</v>
      </c>
      <c r="C70" s="22" t="s">
        <v>769</v>
      </c>
      <c r="D70" s="22" t="s">
        <v>770</v>
      </c>
      <c r="E70" s="23">
        <v>35133</v>
      </c>
      <c r="F70" s="22" t="s">
        <v>41</v>
      </c>
      <c r="G70" s="22" t="s">
        <v>39</v>
      </c>
      <c r="H70" s="22" t="s">
        <v>40</v>
      </c>
      <c r="I70" s="64">
        <v>122</v>
      </c>
      <c r="J70" s="64">
        <v>116</v>
      </c>
      <c r="K70" s="64">
        <v>125</v>
      </c>
      <c r="L70" s="64">
        <v>124</v>
      </c>
      <c r="M70" s="64">
        <v>111</v>
      </c>
      <c r="N70" s="64">
        <v>767</v>
      </c>
      <c r="O70" s="64">
        <v>658</v>
      </c>
      <c r="P70" s="64">
        <v>686</v>
      </c>
      <c r="Q70" s="64">
        <v>753</v>
      </c>
      <c r="R70" s="64">
        <v>677</v>
      </c>
      <c r="S70" s="143">
        <f t="shared" si="6"/>
        <v>15.90612777053455</v>
      </c>
      <c r="T70" s="143">
        <f t="shared" si="7"/>
        <v>17.62917933130699</v>
      </c>
      <c r="U70" s="143">
        <f t="shared" si="8"/>
        <v>18.221574344023324</v>
      </c>
      <c r="V70" s="143">
        <f t="shared" si="9"/>
        <v>16.46746347941567</v>
      </c>
      <c r="W70" s="143">
        <f t="shared" si="10"/>
        <v>16.395864106351553</v>
      </c>
    </row>
    <row r="71" spans="1:23" x14ac:dyDescent="0.25">
      <c r="A71" s="21">
        <v>3506003</v>
      </c>
      <c r="B71" s="22" t="s">
        <v>132</v>
      </c>
      <c r="C71" s="22" t="s">
        <v>761</v>
      </c>
      <c r="D71" s="22" t="s">
        <v>762</v>
      </c>
      <c r="E71" s="23">
        <v>35062</v>
      </c>
      <c r="F71" s="22" t="s">
        <v>20</v>
      </c>
      <c r="G71" s="22" t="s">
        <v>19</v>
      </c>
      <c r="H71" s="22" t="s">
        <v>20</v>
      </c>
      <c r="I71" s="64">
        <v>721</v>
      </c>
      <c r="J71" s="64">
        <v>706</v>
      </c>
      <c r="K71" s="64">
        <v>741</v>
      </c>
      <c r="L71" s="64">
        <v>708</v>
      </c>
      <c r="M71" s="64">
        <v>578</v>
      </c>
      <c r="N71" s="64">
        <v>4770</v>
      </c>
      <c r="O71" s="64">
        <v>4823</v>
      </c>
      <c r="P71" s="64">
        <v>4944</v>
      </c>
      <c r="Q71" s="64">
        <v>5034</v>
      </c>
      <c r="R71" s="64">
        <v>4666</v>
      </c>
      <c r="S71" s="143">
        <f t="shared" si="6"/>
        <v>15.115303983228511</v>
      </c>
      <c r="T71" s="143">
        <f t="shared" si="7"/>
        <v>14.638191996682561</v>
      </c>
      <c r="U71" s="143">
        <f t="shared" si="8"/>
        <v>14.987864077669903</v>
      </c>
      <c r="V71" s="143">
        <f t="shared" si="9"/>
        <v>14.064362336114423</v>
      </c>
      <c r="W71" s="143">
        <f t="shared" si="10"/>
        <v>12.387483926275182</v>
      </c>
    </row>
    <row r="72" spans="1:23" x14ac:dyDescent="0.25">
      <c r="A72" s="21">
        <v>3506102</v>
      </c>
      <c r="B72" s="22" t="s">
        <v>134</v>
      </c>
      <c r="C72" s="22" t="s">
        <v>769</v>
      </c>
      <c r="D72" s="22" t="s">
        <v>770</v>
      </c>
      <c r="E72" s="23">
        <v>35052</v>
      </c>
      <c r="F72" s="22" t="s">
        <v>133</v>
      </c>
      <c r="G72" s="22" t="s">
        <v>35</v>
      </c>
      <c r="H72" s="22" t="s">
        <v>36</v>
      </c>
      <c r="I72" s="64">
        <v>127</v>
      </c>
      <c r="J72" s="64">
        <v>124</v>
      </c>
      <c r="K72" s="64">
        <v>150</v>
      </c>
      <c r="L72" s="64">
        <v>120</v>
      </c>
      <c r="M72" s="64">
        <v>136</v>
      </c>
      <c r="N72" s="64">
        <v>927</v>
      </c>
      <c r="O72" s="64">
        <v>837</v>
      </c>
      <c r="P72" s="64">
        <v>927</v>
      </c>
      <c r="Q72" s="64">
        <v>948</v>
      </c>
      <c r="R72" s="64">
        <v>909</v>
      </c>
      <c r="S72" s="143">
        <f t="shared" si="6"/>
        <v>13.700107874865155</v>
      </c>
      <c r="T72" s="143">
        <f t="shared" si="7"/>
        <v>14.814814814814813</v>
      </c>
      <c r="U72" s="143">
        <f t="shared" si="8"/>
        <v>16.181229773462782</v>
      </c>
      <c r="V72" s="143">
        <f t="shared" si="9"/>
        <v>12.658227848101266</v>
      </c>
      <c r="W72" s="143">
        <f t="shared" si="10"/>
        <v>14.961496149614961</v>
      </c>
    </row>
    <row r="73" spans="1:23" x14ac:dyDescent="0.25">
      <c r="A73" s="21">
        <v>3506201</v>
      </c>
      <c r="B73" s="22" t="s">
        <v>135</v>
      </c>
      <c r="C73" s="22" t="s">
        <v>757</v>
      </c>
      <c r="D73" s="22" t="s">
        <v>758</v>
      </c>
      <c r="E73" s="23">
        <v>35021</v>
      </c>
      <c r="F73" s="22" t="s">
        <v>78</v>
      </c>
      <c r="G73" s="22" t="s">
        <v>43</v>
      </c>
      <c r="H73" s="22" t="s">
        <v>44</v>
      </c>
      <c r="I73" s="64">
        <v>12</v>
      </c>
      <c r="J73" s="64">
        <v>5</v>
      </c>
      <c r="K73" s="64">
        <v>5</v>
      </c>
      <c r="L73" s="64">
        <v>10</v>
      </c>
      <c r="M73" s="64">
        <v>3</v>
      </c>
      <c r="N73" s="64">
        <v>45</v>
      </c>
      <c r="O73" s="64">
        <v>36</v>
      </c>
      <c r="P73" s="64">
        <v>37</v>
      </c>
      <c r="Q73" s="64">
        <v>36</v>
      </c>
      <c r="R73" s="64">
        <v>34</v>
      </c>
      <c r="S73" s="143">
        <f t="shared" si="6"/>
        <v>26.666666666666668</v>
      </c>
      <c r="T73" s="143">
        <f t="shared" si="7"/>
        <v>13.888888888888889</v>
      </c>
      <c r="U73" s="143">
        <f t="shared" si="8"/>
        <v>13.513513513513514</v>
      </c>
      <c r="V73" s="143">
        <f t="shared" si="9"/>
        <v>27.777777777777779</v>
      </c>
      <c r="W73" s="143">
        <f t="shared" si="10"/>
        <v>8.8235294117647065</v>
      </c>
    </row>
    <row r="74" spans="1:23" x14ac:dyDescent="0.25">
      <c r="A74" s="21">
        <v>3506300</v>
      </c>
      <c r="B74" s="22" t="s">
        <v>137</v>
      </c>
      <c r="C74" s="22" t="s">
        <v>755</v>
      </c>
      <c r="D74" s="22" t="s">
        <v>756</v>
      </c>
      <c r="E74" s="23">
        <v>35094</v>
      </c>
      <c r="F74" s="22" t="s">
        <v>136</v>
      </c>
      <c r="G74" s="22" t="s">
        <v>2</v>
      </c>
      <c r="H74" s="22" t="s">
        <v>3</v>
      </c>
      <c r="I74" s="64">
        <v>17</v>
      </c>
      <c r="J74" s="64">
        <v>27</v>
      </c>
      <c r="K74" s="64">
        <v>20</v>
      </c>
      <c r="L74" s="64">
        <v>26</v>
      </c>
      <c r="M74" s="64">
        <v>22</v>
      </c>
      <c r="N74" s="64">
        <v>121</v>
      </c>
      <c r="O74" s="64">
        <v>123</v>
      </c>
      <c r="P74" s="64">
        <v>123</v>
      </c>
      <c r="Q74" s="64">
        <v>148</v>
      </c>
      <c r="R74" s="64">
        <v>126</v>
      </c>
      <c r="S74" s="143">
        <f t="shared" si="6"/>
        <v>14.049586776859504</v>
      </c>
      <c r="T74" s="143">
        <f t="shared" si="7"/>
        <v>21.951219512195124</v>
      </c>
      <c r="U74" s="143">
        <f t="shared" si="8"/>
        <v>16.260162601626014</v>
      </c>
      <c r="V74" s="143">
        <f t="shared" si="9"/>
        <v>17.567567567567568</v>
      </c>
      <c r="W74" s="143">
        <f t="shared" si="10"/>
        <v>17.460317460317459</v>
      </c>
    </row>
    <row r="75" spans="1:23" x14ac:dyDescent="0.25">
      <c r="A75" s="21">
        <v>3506359</v>
      </c>
      <c r="B75" s="22" t="s">
        <v>140</v>
      </c>
      <c r="C75" s="22" t="s">
        <v>777</v>
      </c>
      <c r="D75" s="22" t="s">
        <v>778</v>
      </c>
      <c r="E75" s="23">
        <v>35041</v>
      </c>
      <c r="F75" s="22" t="s">
        <v>139</v>
      </c>
      <c r="G75" s="22" t="s">
        <v>138</v>
      </c>
      <c r="H75" s="22" t="s">
        <v>139</v>
      </c>
      <c r="I75" s="64">
        <v>186</v>
      </c>
      <c r="J75" s="64">
        <v>192</v>
      </c>
      <c r="K75" s="64">
        <v>183</v>
      </c>
      <c r="L75" s="64">
        <v>166</v>
      </c>
      <c r="M75" s="64">
        <v>169</v>
      </c>
      <c r="N75" s="64">
        <v>959</v>
      </c>
      <c r="O75" s="64">
        <v>896</v>
      </c>
      <c r="P75" s="64">
        <v>961</v>
      </c>
      <c r="Q75" s="64">
        <v>980</v>
      </c>
      <c r="R75" s="64">
        <v>1022</v>
      </c>
      <c r="S75" s="143">
        <f t="shared" si="6"/>
        <v>19.395203336809178</v>
      </c>
      <c r="T75" s="143">
        <f t="shared" si="7"/>
        <v>21.428571428571427</v>
      </c>
      <c r="U75" s="143">
        <f t="shared" si="8"/>
        <v>19.042663891779394</v>
      </c>
      <c r="V75" s="143">
        <f t="shared" si="9"/>
        <v>16.938775510204081</v>
      </c>
      <c r="W75" s="143">
        <f t="shared" si="10"/>
        <v>16.536203522504891</v>
      </c>
    </row>
    <row r="76" spans="1:23" x14ac:dyDescent="0.25">
      <c r="A76" s="21">
        <v>3506409</v>
      </c>
      <c r="B76" s="22" t="s">
        <v>141</v>
      </c>
      <c r="C76" s="22" t="s">
        <v>757</v>
      </c>
      <c r="D76" s="22" t="s">
        <v>758</v>
      </c>
      <c r="E76" s="23">
        <v>35021</v>
      </c>
      <c r="F76" s="22" t="s">
        <v>78</v>
      </c>
      <c r="G76" s="22" t="s">
        <v>43</v>
      </c>
      <c r="H76" s="22" t="s">
        <v>44</v>
      </c>
      <c r="I76" s="64">
        <v>11</v>
      </c>
      <c r="J76" s="64">
        <v>7</v>
      </c>
      <c r="K76" s="64">
        <v>20</v>
      </c>
      <c r="L76" s="64">
        <v>17</v>
      </c>
      <c r="M76" s="64">
        <v>11</v>
      </c>
      <c r="N76" s="64">
        <v>79</v>
      </c>
      <c r="O76" s="64">
        <v>73</v>
      </c>
      <c r="P76" s="64">
        <v>96</v>
      </c>
      <c r="Q76" s="64">
        <v>105</v>
      </c>
      <c r="R76" s="64">
        <v>72</v>
      </c>
      <c r="S76" s="143">
        <f t="shared" si="6"/>
        <v>13.924050632911392</v>
      </c>
      <c r="T76" s="143">
        <f t="shared" si="7"/>
        <v>9.5890410958904102</v>
      </c>
      <c r="U76" s="143">
        <f t="shared" si="8"/>
        <v>20.833333333333336</v>
      </c>
      <c r="V76" s="143">
        <f t="shared" si="9"/>
        <v>16.19047619047619</v>
      </c>
      <c r="W76" s="143">
        <f t="shared" si="10"/>
        <v>15.277777777777779</v>
      </c>
    </row>
    <row r="77" spans="1:23" x14ac:dyDescent="0.25">
      <c r="A77" s="21">
        <v>3506508</v>
      </c>
      <c r="B77" s="22" t="s">
        <v>142</v>
      </c>
      <c r="C77" s="22" t="s">
        <v>757</v>
      </c>
      <c r="D77" s="22" t="s">
        <v>758</v>
      </c>
      <c r="E77" s="23">
        <v>35023</v>
      </c>
      <c r="F77" s="22" t="s">
        <v>45</v>
      </c>
      <c r="G77" s="22" t="s">
        <v>43</v>
      </c>
      <c r="H77" s="22" t="s">
        <v>44</v>
      </c>
      <c r="I77" s="64">
        <v>187</v>
      </c>
      <c r="J77" s="64">
        <v>199</v>
      </c>
      <c r="K77" s="64">
        <v>186</v>
      </c>
      <c r="L77" s="64">
        <v>167</v>
      </c>
      <c r="M77" s="64">
        <v>165</v>
      </c>
      <c r="N77" s="64">
        <v>1439</v>
      </c>
      <c r="O77" s="64">
        <v>1451</v>
      </c>
      <c r="P77" s="64">
        <v>1529</v>
      </c>
      <c r="Q77" s="64">
        <v>1540</v>
      </c>
      <c r="R77" s="64">
        <v>1362</v>
      </c>
      <c r="S77" s="143">
        <f t="shared" si="6"/>
        <v>12.99513551077137</v>
      </c>
      <c r="T77" s="143">
        <f t="shared" si="7"/>
        <v>13.714679531357685</v>
      </c>
      <c r="U77" s="143">
        <f t="shared" si="8"/>
        <v>12.164813603662525</v>
      </c>
      <c r="V77" s="143">
        <f t="shared" si="9"/>
        <v>10.844155844155843</v>
      </c>
      <c r="W77" s="143">
        <f t="shared" si="10"/>
        <v>12.114537444933921</v>
      </c>
    </row>
    <row r="78" spans="1:23" x14ac:dyDescent="0.25">
      <c r="A78" s="21">
        <v>3506607</v>
      </c>
      <c r="B78" s="22" t="s">
        <v>143</v>
      </c>
      <c r="C78" s="22" t="s">
        <v>773</v>
      </c>
      <c r="D78" s="22" t="s">
        <v>774</v>
      </c>
      <c r="E78" s="23">
        <v>35011</v>
      </c>
      <c r="F78" s="22" t="s">
        <v>100</v>
      </c>
      <c r="G78" s="22" t="s">
        <v>98</v>
      </c>
      <c r="H78" s="22" t="s">
        <v>99</v>
      </c>
      <c r="I78" s="64">
        <v>84</v>
      </c>
      <c r="J78" s="64">
        <v>63</v>
      </c>
      <c r="K78" s="64">
        <v>89</v>
      </c>
      <c r="L78" s="64">
        <v>72</v>
      </c>
      <c r="M78" s="64">
        <v>70</v>
      </c>
      <c r="N78" s="64">
        <v>397</v>
      </c>
      <c r="O78" s="64">
        <v>361</v>
      </c>
      <c r="P78" s="64">
        <v>403</v>
      </c>
      <c r="Q78" s="64">
        <v>343</v>
      </c>
      <c r="R78" s="64">
        <v>396</v>
      </c>
      <c r="S78" s="143">
        <f t="shared" si="6"/>
        <v>21.158690176322416</v>
      </c>
      <c r="T78" s="143">
        <f t="shared" si="7"/>
        <v>17.451523545706372</v>
      </c>
      <c r="U78" s="143">
        <f t="shared" si="8"/>
        <v>22.084367245657567</v>
      </c>
      <c r="V78" s="143">
        <f t="shared" si="9"/>
        <v>20.99125364431487</v>
      </c>
      <c r="W78" s="143">
        <f t="shared" si="10"/>
        <v>17.676767676767678</v>
      </c>
    </row>
    <row r="79" spans="1:23" x14ac:dyDescent="0.25">
      <c r="A79" s="21">
        <v>3506706</v>
      </c>
      <c r="B79" s="22" t="s">
        <v>144</v>
      </c>
      <c r="C79" s="22" t="s">
        <v>769</v>
      </c>
      <c r="D79" s="22" t="s">
        <v>770</v>
      </c>
      <c r="E79" s="23">
        <v>35031</v>
      </c>
      <c r="F79" s="22" t="s">
        <v>57</v>
      </c>
      <c r="G79" s="22" t="s">
        <v>55</v>
      </c>
      <c r="H79" s="22" t="s">
        <v>56</v>
      </c>
      <c r="I79" s="64">
        <v>53</v>
      </c>
      <c r="J79" s="64">
        <v>36</v>
      </c>
      <c r="K79" s="64">
        <v>47</v>
      </c>
      <c r="L79" s="64">
        <v>43</v>
      </c>
      <c r="M79" s="64">
        <v>27</v>
      </c>
      <c r="N79" s="64">
        <v>197</v>
      </c>
      <c r="O79" s="64">
        <v>193</v>
      </c>
      <c r="P79" s="64">
        <v>215</v>
      </c>
      <c r="Q79" s="64">
        <v>173</v>
      </c>
      <c r="R79" s="64">
        <v>135</v>
      </c>
      <c r="S79" s="143">
        <f t="shared" si="6"/>
        <v>26.903553299492383</v>
      </c>
      <c r="T79" s="143">
        <f t="shared" si="7"/>
        <v>18.652849740932641</v>
      </c>
      <c r="U79" s="143">
        <f t="shared" si="8"/>
        <v>21.86046511627907</v>
      </c>
      <c r="V79" s="143">
        <f t="shared" si="9"/>
        <v>24.855491329479769</v>
      </c>
      <c r="W79" s="143">
        <f t="shared" si="10"/>
        <v>20</v>
      </c>
    </row>
    <row r="80" spans="1:23" x14ac:dyDescent="0.25">
      <c r="A80" s="21">
        <v>3506805</v>
      </c>
      <c r="B80" s="22" t="s">
        <v>145</v>
      </c>
      <c r="C80" s="22" t="s">
        <v>761</v>
      </c>
      <c r="D80" s="22" t="s">
        <v>762</v>
      </c>
      <c r="E80" s="23">
        <v>35064</v>
      </c>
      <c r="F80" s="22" t="s">
        <v>117</v>
      </c>
      <c r="G80" s="22" t="s">
        <v>19</v>
      </c>
      <c r="H80" s="22" t="s">
        <v>20</v>
      </c>
      <c r="I80" s="64">
        <v>37</v>
      </c>
      <c r="J80" s="64">
        <v>38</v>
      </c>
      <c r="K80" s="64">
        <v>27</v>
      </c>
      <c r="L80" s="64">
        <v>20</v>
      </c>
      <c r="M80" s="64">
        <v>22</v>
      </c>
      <c r="N80" s="64">
        <v>159</v>
      </c>
      <c r="O80" s="64">
        <v>160</v>
      </c>
      <c r="P80" s="64">
        <v>163</v>
      </c>
      <c r="Q80" s="64">
        <v>141</v>
      </c>
      <c r="R80" s="64">
        <v>142</v>
      </c>
      <c r="S80" s="143">
        <f t="shared" si="6"/>
        <v>23.270440251572328</v>
      </c>
      <c r="T80" s="143">
        <f t="shared" si="7"/>
        <v>23.75</v>
      </c>
      <c r="U80" s="143">
        <f t="shared" si="8"/>
        <v>16.564417177914109</v>
      </c>
      <c r="V80" s="143">
        <f t="shared" si="9"/>
        <v>14.184397163120568</v>
      </c>
      <c r="W80" s="143">
        <f t="shared" si="10"/>
        <v>15.492957746478872</v>
      </c>
    </row>
    <row r="81" spans="1:23" x14ac:dyDescent="0.25">
      <c r="A81" s="21">
        <v>3506904</v>
      </c>
      <c r="B81" s="22" t="s">
        <v>146</v>
      </c>
      <c r="C81" s="22" t="s">
        <v>761</v>
      </c>
      <c r="D81" s="22" t="s">
        <v>762</v>
      </c>
      <c r="E81" s="23">
        <v>35063</v>
      </c>
      <c r="F81" s="22" t="s">
        <v>66</v>
      </c>
      <c r="G81" s="22" t="s">
        <v>19</v>
      </c>
      <c r="H81" s="22" t="s">
        <v>20</v>
      </c>
      <c r="I81" s="64">
        <v>31</v>
      </c>
      <c r="J81" s="64">
        <v>26</v>
      </c>
      <c r="K81" s="64">
        <v>23</v>
      </c>
      <c r="L81" s="64">
        <v>31</v>
      </c>
      <c r="M81" s="64">
        <v>23</v>
      </c>
      <c r="N81" s="64">
        <v>124</v>
      </c>
      <c r="O81" s="64">
        <v>125</v>
      </c>
      <c r="P81" s="64">
        <v>114</v>
      </c>
      <c r="Q81" s="64">
        <v>135</v>
      </c>
      <c r="R81" s="64">
        <v>124</v>
      </c>
      <c r="S81" s="143">
        <f t="shared" si="6"/>
        <v>25</v>
      </c>
      <c r="T81" s="143">
        <f t="shared" si="7"/>
        <v>20.8</v>
      </c>
      <c r="U81" s="143">
        <f t="shared" si="8"/>
        <v>20.175438596491226</v>
      </c>
      <c r="V81" s="143">
        <f t="shared" si="9"/>
        <v>22.962962962962962</v>
      </c>
      <c r="W81" s="143">
        <f t="shared" si="10"/>
        <v>18.548387096774192</v>
      </c>
    </row>
    <row r="82" spans="1:23" x14ac:dyDescent="0.25">
      <c r="A82" s="21">
        <v>3507001</v>
      </c>
      <c r="B82" s="22" t="s">
        <v>147</v>
      </c>
      <c r="C82" s="22" t="s">
        <v>765</v>
      </c>
      <c r="D82" s="22" t="s">
        <v>766</v>
      </c>
      <c r="E82" s="23">
        <v>35163</v>
      </c>
      <c r="F82" s="22" t="s">
        <v>28</v>
      </c>
      <c r="G82" s="22" t="s">
        <v>27</v>
      </c>
      <c r="H82" s="22" t="s">
        <v>28</v>
      </c>
      <c r="I82" s="64">
        <v>141</v>
      </c>
      <c r="J82" s="64">
        <v>128</v>
      </c>
      <c r="K82" s="64">
        <v>136</v>
      </c>
      <c r="L82" s="64">
        <v>129</v>
      </c>
      <c r="M82" s="64">
        <v>129</v>
      </c>
      <c r="N82" s="64">
        <v>796</v>
      </c>
      <c r="O82" s="64">
        <v>804</v>
      </c>
      <c r="P82" s="64">
        <v>863</v>
      </c>
      <c r="Q82" s="64">
        <v>848</v>
      </c>
      <c r="R82" s="64">
        <v>804</v>
      </c>
      <c r="S82" s="143">
        <f t="shared" si="6"/>
        <v>17.713567839195978</v>
      </c>
      <c r="T82" s="143">
        <f t="shared" si="7"/>
        <v>15.920398009950249</v>
      </c>
      <c r="U82" s="143">
        <f t="shared" si="8"/>
        <v>15.758980301274622</v>
      </c>
      <c r="V82" s="143">
        <f t="shared" si="9"/>
        <v>15.212264150943398</v>
      </c>
      <c r="W82" s="143">
        <f t="shared" si="10"/>
        <v>16.044776119402986</v>
      </c>
    </row>
    <row r="83" spans="1:23" x14ac:dyDescent="0.25">
      <c r="A83" s="21">
        <v>3507100</v>
      </c>
      <c r="B83" s="22" t="s">
        <v>148</v>
      </c>
      <c r="C83" s="22" t="s">
        <v>775</v>
      </c>
      <c r="D83" s="22" t="s">
        <v>776</v>
      </c>
      <c r="E83" s="23">
        <v>35071</v>
      </c>
      <c r="F83" s="22" t="s">
        <v>105</v>
      </c>
      <c r="G83" s="22" t="s">
        <v>15</v>
      </c>
      <c r="H83" s="22" t="s">
        <v>16</v>
      </c>
      <c r="I83" s="64">
        <v>39</v>
      </c>
      <c r="J83" s="64">
        <v>58</v>
      </c>
      <c r="K83" s="64">
        <v>56</v>
      </c>
      <c r="L83" s="64">
        <v>44</v>
      </c>
      <c r="M83" s="64">
        <v>50</v>
      </c>
      <c r="N83" s="64">
        <v>287</v>
      </c>
      <c r="O83" s="64">
        <v>300</v>
      </c>
      <c r="P83" s="64">
        <v>303</v>
      </c>
      <c r="Q83" s="64">
        <v>326</v>
      </c>
      <c r="R83" s="64">
        <v>327</v>
      </c>
      <c r="S83" s="143">
        <f t="shared" si="6"/>
        <v>13.588850174216027</v>
      </c>
      <c r="T83" s="143">
        <f t="shared" si="7"/>
        <v>19.333333333333332</v>
      </c>
      <c r="U83" s="143">
        <f t="shared" si="8"/>
        <v>18.481848184818482</v>
      </c>
      <c r="V83" s="143">
        <f t="shared" si="9"/>
        <v>13.496932515337424</v>
      </c>
      <c r="W83" s="143">
        <f t="shared" si="10"/>
        <v>15.290519877675839</v>
      </c>
    </row>
    <row r="84" spans="1:23" x14ac:dyDescent="0.25">
      <c r="A84" s="21">
        <v>3507159</v>
      </c>
      <c r="B84" s="22" t="s">
        <v>149</v>
      </c>
      <c r="C84" s="22" t="s">
        <v>765</v>
      </c>
      <c r="D84" s="22" t="s">
        <v>766</v>
      </c>
      <c r="E84" s="23">
        <v>35162</v>
      </c>
      <c r="F84" s="22" t="s">
        <v>75</v>
      </c>
      <c r="G84" s="22" t="s">
        <v>27</v>
      </c>
      <c r="H84" s="22" t="s">
        <v>28</v>
      </c>
      <c r="I84" s="64">
        <v>18</v>
      </c>
      <c r="J84" s="64">
        <v>21</v>
      </c>
      <c r="K84" s="64">
        <v>14</v>
      </c>
      <c r="L84" s="64">
        <v>17</v>
      </c>
      <c r="M84" s="64">
        <v>18</v>
      </c>
      <c r="N84" s="64">
        <v>59</v>
      </c>
      <c r="O84" s="64">
        <v>70</v>
      </c>
      <c r="P84" s="64">
        <v>78</v>
      </c>
      <c r="Q84" s="64">
        <v>81</v>
      </c>
      <c r="R84" s="64">
        <v>70</v>
      </c>
      <c r="S84" s="143">
        <f t="shared" si="6"/>
        <v>30.508474576271187</v>
      </c>
      <c r="T84" s="143">
        <f t="shared" si="7"/>
        <v>30</v>
      </c>
      <c r="U84" s="143">
        <f t="shared" si="8"/>
        <v>17.948717948717949</v>
      </c>
      <c r="V84" s="143">
        <f t="shared" si="9"/>
        <v>20.987654320987652</v>
      </c>
      <c r="W84" s="143">
        <f t="shared" si="10"/>
        <v>25.714285714285712</v>
      </c>
    </row>
    <row r="85" spans="1:23" x14ac:dyDescent="0.25">
      <c r="A85" s="21">
        <v>3507209</v>
      </c>
      <c r="B85" s="22" t="s">
        <v>150</v>
      </c>
      <c r="C85" s="22" t="s">
        <v>755</v>
      </c>
      <c r="D85" s="22" t="s">
        <v>756</v>
      </c>
      <c r="E85" s="23">
        <v>35092</v>
      </c>
      <c r="F85" s="22" t="s">
        <v>103</v>
      </c>
      <c r="G85" s="22" t="s">
        <v>2</v>
      </c>
      <c r="H85" s="22" t="s">
        <v>3</v>
      </c>
      <c r="I85" s="64">
        <v>4</v>
      </c>
      <c r="J85" s="64">
        <v>1</v>
      </c>
      <c r="K85" s="64">
        <v>2</v>
      </c>
      <c r="L85" s="64">
        <v>2</v>
      </c>
      <c r="M85" s="64">
        <v>0</v>
      </c>
      <c r="N85" s="64">
        <v>17</v>
      </c>
      <c r="O85" s="64">
        <v>5</v>
      </c>
      <c r="P85" s="64">
        <v>16</v>
      </c>
      <c r="Q85" s="64">
        <v>11</v>
      </c>
      <c r="R85" s="64">
        <v>9</v>
      </c>
      <c r="S85" s="143">
        <f t="shared" si="6"/>
        <v>23.52941176470588</v>
      </c>
      <c r="T85" s="143">
        <f t="shared" si="7"/>
        <v>20</v>
      </c>
      <c r="U85" s="143">
        <f t="shared" si="8"/>
        <v>12.5</v>
      </c>
      <c r="V85" s="143">
        <f t="shared" si="9"/>
        <v>18.181818181818183</v>
      </c>
      <c r="W85" s="143">
        <f t="shared" si="10"/>
        <v>0</v>
      </c>
    </row>
    <row r="86" spans="1:23" x14ac:dyDescent="0.25">
      <c r="A86" s="21">
        <v>3507308</v>
      </c>
      <c r="B86" s="22" t="s">
        <v>151</v>
      </c>
      <c r="C86" s="22" t="s">
        <v>761</v>
      </c>
      <c r="D86" s="22" t="s">
        <v>762</v>
      </c>
      <c r="E86" s="23">
        <v>35064</v>
      </c>
      <c r="F86" s="22" t="s">
        <v>117</v>
      </c>
      <c r="G86" s="22" t="s">
        <v>19</v>
      </c>
      <c r="H86" s="22" t="s">
        <v>20</v>
      </c>
      <c r="I86" s="64">
        <v>19</v>
      </c>
      <c r="J86" s="64">
        <v>10</v>
      </c>
      <c r="K86" s="64">
        <v>9</v>
      </c>
      <c r="L86" s="64">
        <v>8</v>
      </c>
      <c r="M86" s="64">
        <v>8</v>
      </c>
      <c r="N86" s="64">
        <v>74</v>
      </c>
      <c r="O86" s="64">
        <v>61</v>
      </c>
      <c r="P86" s="64">
        <v>51</v>
      </c>
      <c r="Q86" s="64">
        <v>58</v>
      </c>
      <c r="R86" s="64">
        <v>55</v>
      </c>
      <c r="S86" s="143">
        <f t="shared" si="6"/>
        <v>25.675675675675674</v>
      </c>
      <c r="T86" s="143">
        <f t="shared" si="7"/>
        <v>16.393442622950818</v>
      </c>
      <c r="U86" s="143">
        <f t="shared" si="8"/>
        <v>17.647058823529413</v>
      </c>
      <c r="V86" s="143">
        <f t="shared" si="9"/>
        <v>13.793103448275861</v>
      </c>
      <c r="W86" s="143">
        <f t="shared" si="10"/>
        <v>14.545454545454545</v>
      </c>
    </row>
    <row r="87" spans="1:23" x14ac:dyDescent="0.25">
      <c r="A87" s="21">
        <v>3507407</v>
      </c>
      <c r="B87" s="22" t="s">
        <v>153</v>
      </c>
      <c r="C87" s="22" t="s">
        <v>769</v>
      </c>
      <c r="D87" s="22" t="s">
        <v>770</v>
      </c>
      <c r="E87" s="23">
        <v>35032</v>
      </c>
      <c r="F87" s="22" t="s">
        <v>152</v>
      </c>
      <c r="G87" s="22" t="s">
        <v>55</v>
      </c>
      <c r="H87" s="22" t="s">
        <v>56</v>
      </c>
      <c r="I87" s="64">
        <v>22</v>
      </c>
      <c r="J87" s="64">
        <v>23</v>
      </c>
      <c r="K87" s="64">
        <v>19</v>
      </c>
      <c r="L87" s="64">
        <v>15</v>
      </c>
      <c r="M87" s="64">
        <v>10</v>
      </c>
      <c r="N87" s="64">
        <v>164</v>
      </c>
      <c r="O87" s="64">
        <v>144</v>
      </c>
      <c r="P87" s="64">
        <v>168</v>
      </c>
      <c r="Q87" s="64">
        <v>141</v>
      </c>
      <c r="R87" s="64">
        <v>151</v>
      </c>
      <c r="S87" s="143">
        <f t="shared" si="6"/>
        <v>13.414634146341465</v>
      </c>
      <c r="T87" s="143">
        <f t="shared" si="7"/>
        <v>15.972222222222221</v>
      </c>
      <c r="U87" s="143">
        <f t="shared" si="8"/>
        <v>11.30952380952381</v>
      </c>
      <c r="V87" s="143">
        <f t="shared" si="9"/>
        <v>10.638297872340425</v>
      </c>
      <c r="W87" s="143">
        <f t="shared" si="10"/>
        <v>6.6225165562913908</v>
      </c>
    </row>
    <row r="88" spans="1:23" x14ac:dyDescent="0.25">
      <c r="A88" s="21">
        <v>3507456</v>
      </c>
      <c r="B88" s="22" t="s">
        <v>154</v>
      </c>
      <c r="C88" s="22" t="s">
        <v>761</v>
      </c>
      <c r="D88" s="22" t="s">
        <v>762</v>
      </c>
      <c r="E88" s="23">
        <v>35062</v>
      </c>
      <c r="F88" s="22" t="s">
        <v>20</v>
      </c>
      <c r="G88" s="22" t="s">
        <v>19</v>
      </c>
      <c r="H88" s="22" t="s">
        <v>20</v>
      </c>
      <c r="I88" s="64">
        <v>9</v>
      </c>
      <c r="J88" s="64">
        <v>3</v>
      </c>
      <c r="K88" s="64">
        <v>10</v>
      </c>
      <c r="L88" s="64">
        <v>11</v>
      </c>
      <c r="M88" s="64">
        <v>3</v>
      </c>
      <c r="N88" s="64">
        <v>31</v>
      </c>
      <c r="O88" s="64">
        <v>30</v>
      </c>
      <c r="P88" s="64">
        <v>42</v>
      </c>
      <c r="Q88" s="64">
        <v>45</v>
      </c>
      <c r="R88" s="64">
        <v>30</v>
      </c>
      <c r="S88" s="143">
        <f t="shared" si="6"/>
        <v>29.032258064516132</v>
      </c>
      <c r="T88" s="143">
        <f t="shared" si="7"/>
        <v>10</v>
      </c>
      <c r="U88" s="143">
        <f t="shared" si="8"/>
        <v>23.809523809523807</v>
      </c>
      <c r="V88" s="143">
        <f t="shared" si="9"/>
        <v>24.444444444444443</v>
      </c>
      <c r="W88" s="143">
        <f t="shared" si="10"/>
        <v>10</v>
      </c>
    </row>
    <row r="89" spans="1:23" x14ac:dyDescent="0.25">
      <c r="A89" s="21">
        <v>3507506</v>
      </c>
      <c r="B89" s="22" t="s">
        <v>155</v>
      </c>
      <c r="C89" s="22" t="s">
        <v>761</v>
      </c>
      <c r="D89" s="22" t="s">
        <v>762</v>
      </c>
      <c r="E89" s="23">
        <v>35063</v>
      </c>
      <c r="F89" s="22" t="s">
        <v>66</v>
      </c>
      <c r="G89" s="22" t="s">
        <v>19</v>
      </c>
      <c r="H89" s="22" t="s">
        <v>20</v>
      </c>
      <c r="I89" s="64">
        <v>261</v>
      </c>
      <c r="J89" s="64">
        <v>262</v>
      </c>
      <c r="K89" s="64">
        <v>276</v>
      </c>
      <c r="L89" s="64">
        <v>302</v>
      </c>
      <c r="M89" s="64">
        <v>254</v>
      </c>
      <c r="N89" s="64">
        <v>1691</v>
      </c>
      <c r="O89" s="64">
        <v>1660</v>
      </c>
      <c r="P89" s="64">
        <v>1876</v>
      </c>
      <c r="Q89" s="64">
        <v>1901</v>
      </c>
      <c r="R89" s="64">
        <v>1724</v>
      </c>
      <c r="S89" s="143">
        <f t="shared" si="6"/>
        <v>15.43465405085748</v>
      </c>
      <c r="T89" s="143">
        <f t="shared" si="7"/>
        <v>15.783132530120481</v>
      </c>
      <c r="U89" s="143">
        <f t="shared" si="8"/>
        <v>14.712153518123666</v>
      </c>
      <c r="V89" s="143">
        <f t="shared" si="9"/>
        <v>15.886375591793792</v>
      </c>
      <c r="W89" s="143">
        <f t="shared" si="10"/>
        <v>14.733178654292342</v>
      </c>
    </row>
    <row r="90" spans="1:23" x14ac:dyDescent="0.25">
      <c r="A90" s="21">
        <v>3507605</v>
      </c>
      <c r="B90" s="22" t="s">
        <v>156</v>
      </c>
      <c r="C90" s="22" t="s">
        <v>775</v>
      </c>
      <c r="D90" s="22" t="s">
        <v>776</v>
      </c>
      <c r="E90" s="23">
        <v>35071</v>
      </c>
      <c r="F90" s="22" t="s">
        <v>105</v>
      </c>
      <c r="G90" s="22" t="s">
        <v>15</v>
      </c>
      <c r="H90" s="22" t="s">
        <v>16</v>
      </c>
      <c r="I90" s="64">
        <v>310</v>
      </c>
      <c r="J90" s="64">
        <v>303</v>
      </c>
      <c r="K90" s="64">
        <v>319</v>
      </c>
      <c r="L90" s="64">
        <v>286</v>
      </c>
      <c r="M90" s="64">
        <v>252</v>
      </c>
      <c r="N90" s="64">
        <v>2121</v>
      </c>
      <c r="O90" s="64">
        <v>2049</v>
      </c>
      <c r="P90" s="64">
        <v>2214</v>
      </c>
      <c r="Q90" s="64">
        <v>2255</v>
      </c>
      <c r="R90" s="64">
        <v>2174</v>
      </c>
      <c r="S90" s="143">
        <f t="shared" si="6"/>
        <v>14.615747289014616</v>
      </c>
      <c r="T90" s="143">
        <f t="shared" si="7"/>
        <v>14.787701317715959</v>
      </c>
      <c r="U90" s="143">
        <f t="shared" si="8"/>
        <v>14.408310749774165</v>
      </c>
      <c r="V90" s="143">
        <f t="shared" si="9"/>
        <v>12.682926829268293</v>
      </c>
      <c r="W90" s="143">
        <f t="shared" si="10"/>
        <v>11.591536338546458</v>
      </c>
    </row>
    <row r="91" spans="1:23" x14ac:dyDescent="0.25">
      <c r="A91" s="21">
        <v>3507704</v>
      </c>
      <c r="B91" s="22" t="s">
        <v>157</v>
      </c>
      <c r="C91" s="22" t="s">
        <v>757</v>
      </c>
      <c r="D91" s="22" t="s">
        <v>758</v>
      </c>
      <c r="E91" s="23">
        <v>35023</v>
      </c>
      <c r="F91" s="22" t="s">
        <v>45</v>
      </c>
      <c r="G91" s="22" t="s">
        <v>43</v>
      </c>
      <c r="H91" s="22" t="s">
        <v>44</v>
      </c>
      <c r="I91" s="64">
        <v>6</v>
      </c>
      <c r="J91" s="64">
        <v>11</v>
      </c>
      <c r="K91" s="64">
        <v>22</v>
      </c>
      <c r="L91" s="64">
        <v>17</v>
      </c>
      <c r="M91" s="64">
        <v>15</v>
      </c>
      <c r="N91" s="64">
        <v>66</v>
      </c>
      <c r="O91" s="64">
        <v>64</v>
      </c>
      <c r="P91" s="64">
        <v>73</v>
      </c>
      <c r="Q91" s="64">
        <v>66</v>
      </c>
      <c r="R91" s="64">
        <v>64</v>
      </c>
      <c r="S91" s="143">
        <f t="shared" si="6"/>
        <v>9.0909090909090917</v>
      </c>
      <c r="T91" s="143">
        <f t="shared" si="7"/>
        <v>17.1875</v>
      </c>
      <c r="U91" s="143">
        <f t="shared" si="8"/>
        <v>30.136986301369863</v>
      </c>
      <c r="V91" s="143">
        <f t="shared" si="9"/>
        <v>25.757575757575758</v>
      </c>
      <c r="W91" s="143">
        <f t="shared" si="10"/>
        <v>23.4375</v>
      </c>
    </row>
    <row r="92" spans="1:23" x14ac:dyDescent="0.25">
      <c r="A92" s="21">
        <v>3507753</v>
      </c>
      <c r="B92" s="22" t="s">
        <v>158</v>
      </c>
      <c r="C92" s="22" t="s">
        <v>757</v>
      </c>
      <c r="D92" s="22" t="s">
        <v>758</v>
      </c>
      <c r="E92" s="23">
        <v>35023</v>
      </c>
      <c r="F92" s="22" t="s">
        <v>45</v>
      </c>
      <c r="G92" s="22" t="s">
        <v>43</v>
      </c>
      <c r="H92" s="22" t="s">
        <v>44</v>
      </c>
      <c r="I92" s="64">
        <v>12</v>
      </c>
      <c r="J92" s="64">
        <v>4</v>
      </c>
      <c r="K92" s="64">
        <v>6</v>
      </c>
      <c r="L92" s="64">
        <v>10</v>
      </c>
      <c r="M92" s="64">
        <v>5</v>
      </c>
      <c r="N92" s="64">
        <v>38</v>
      </c>
      <c r="O92" s="64">
        <v>27</v>
      </c>
      <c r="P92" s="64">
        <v>24</v>
      </c>
      <c r="Q92" s="64">
        <v>37</v>
      </c>
      <c r="R92" s="64">
        <v>31</v>
      </c>
      <c r="S92" s="143">
        <f t="shared" si="6"/>
        <v>31.578947368421051</v>
      </c>
      <c r="T92" s="143">
        <f t="shared" si="7"/>
        <v>14.814814814814813</v>
      </c>
      <c r="U92" s="143">
        <f t="shared" si="8"/>
        <v>25</v>
      </c>
      <c r="V92" s="143">
        <f t="shared" si="9"/>
        <v>27.027027027027028</v>
      </c>
      <c r="W92" s="143">
        <f t="shared" si="10"/>
        <v>16.129032258064516</v>
      </c>
    </row>
    <row r="93" spans="1:23" x14ac:dyDescent="0.25">
      <c r="A93" s="21">
        <v>3507803</v>
      </c>
      <c r="B93" s="22" t="s">
        <v>159</v>
      </c>
      <c r="C93" s="22" t="s">
        <v>769</v>
      </c>
      <c r="D93" s="22" t="s">
        <v>770</v>
      </c>
      <c r="E93" s="23">
        <v>35133</v>
      </c>
      <c r="F93" s="22" t="s">
        <v>41</v>
      </c>
      <c r="G93" s="22" t="s">
        <v>39</v>
      </c>
      <c r="H93" s="22" t="s">
        <v>40</v>
      </c>
      <c r="I93" s="64">
        <v>60</v>
      </c>
      <c r="J93" s="64">
        <v>48</v>
      </c>
      <c r="K93" s="64">
        <v>56</v>
      </c>
      <c r="L93" s="64">
        <v>47</v>
      </c>
      <c r="M93" s="64">
        <v>46</v>
      </c>
      <c r="N93" s="64">
        <v>294</v>
      </c>
      <c r="O93" s="64">
        <v>287</v>
      </c>
      <c r="P93" s="64">
        <v>308</v>
      </c>
      <c r="Q93" s="64">
        <v>285</v>
      </c>
      <c r="R93" s="64">
        <v>287</v>
      </c>
      <c r="S93" s="143">
        <f t="shared" si="6"/>
        <v>20.408163265306122</v>
      </c>
      <c r="T93" s="143">
        <f t="shared" si="7"/>
        <v>16.724738675958189</v>
      </c>
      <c r="U93" s="143">
        <f t="shared" si="8"/>
        <v>18.181818181818183</v>
      </c>
      <c r="V93" s="143">
        <f t="shared" si="9"/>
        <v>16.491228070175438</v>
      </c>
      <c r="W93" s="143">
        <f t="shared" si="10"/>
        <v>16.027874564459928</v>
      </c>
    </row>
    <row r="94" spans="1:23" x14ac:dyDescent="0.25">
      <c r="A94" s="21">
        <v>3507902</v>
      </c>
      <c r="B94" s="22" t="s">
        <v>160</v>
      </c>
      <c r="C94" s="22" t="s">
        <v>761</v>
      </c>
      <c r="D94" s="22" t="s">
        <v>762</v>
      </c>
      <c r="E94" s="23">
        <v>35064</v>
      </c>
      <c r="F94" s="22" t="s">
        <v>117</v>
      </c>
      <c r="G94" s="22" t="s">
        <v>19</v>
      </c>
      <c r="H94" s="22" t="s">
        <v>20</v>
      </c>
      <c r="I94" s="64">
        <v>61</v>
      </c>
      <c r="J94" s="64">
        <v>63</v>
      </c>
      <c r="K94" s="64">
        <v>52</v>
      </c>
      <c r="L94" s="64">
        <v>48</v>
      </c>
      <c r="M94" s="64">
        <v>47</v>
      </c>
      <c r="N94" s="64">
        <v>307</v>
      </c>
      <c r="O94" s="64">
        <v>293</v>
      </c>
      <c r="P94" s="64">
        <v>283</v>
      </c>
      <c r="Q94" s="64">
        <v>326</v>
      </c>
      <c r="R94" s="64">
        <v>292</v>
      </c>
      <c r="S94" s="143">
        <f t="shared" si="6"/>
        <v>19.869706840390879</v>
      </c>
      <c r="T94" s="143">
        <f t="shared" si="7"/>
        <v>21.501706484641637</v>
      </c>
      <c r="U94" s="143">
        <f t="shared" si="8"/>
        <v>18.374558303886925</v>
      </c>
      <c r="V94" s="143">
        <f t="shared" si="9"/>
        <v>14.723926380368098</v>
      </c>
      <c r="W94" s="143">
        <f t="shared" si="10"/>
        <v>16.095890410958905</v>
      </c>
    </row>
    <row r="95" spans="1:23" x14ac:dyDescent="0.25">
      <c r="A95" s="21">
        <v>3508009</v>
      </c>
      <c r="B95" s="22" t="s">
        <v>161</v>
      </c>
      <c r="C95" s="22" t="s">
        <v>765</v>
      </c>
      <c r="D95" s="22" t="s">
        <v>766</v>
      </c>
      <c r="E95" s="23">
        <v>35162</v>
      </c>
      <c r="F95" s="22" t="s">
        <v>75</v>
      </c>
      <c r="G95" s="22" t="s">
        <v>27</v>
      </c>
      <c r="H95" s="22" t="s">
        <v>28</v>
      </c>
      <c r="I95" s="64">
        <v>80</v>
      </c>
      <c r="J95" s="64">
        <v>75</v>
      </c>
      <c r="K95" s="64">
        <v>79</v>
      </c>
      <c r="L95" s="64">
        <v>80</v>
      </c>
      <c r="M95" s="64">
        <v>71</v>
      </c>
      <c r="N95" s="64">
        <v>333</v>
      </c>
      <c r="O95" s="64">
        <v>298</v>
      </c>
      <c r="P95" s="64">
        <v>299</v>
      </c>
      <c r="Q95" s="64">
        <v>324</v>
      </c>
      <c r="R95" s="64">
        <v>307</v>
      </c>
      <c r="S95" s="143">
        <f t="shared" si="6"/>
        <v>24.024024024024023</v>
      </c>
      <c r="T95" s="143">
        <f t="shared" si="7"/>
        <v>25.167785234899331</v>
      </c>
      <c r="U95" s="143">
        <f t="shared" si="8"/>
        <v>26.421404682274247</v>
      </c>
      <c r="V95" s="143">
        <f t="shared" si="9"/>
        <v>24.691358024691358</v>
      </c>
      <c r="W95" s="143">
        <f t="shared" si="10"/>
        <v>23.12703583061889</v>
      </c>
    </row>
    <row r="96" spans="1:23" x14ac:dyDescent="0.25">
      <c r="A96" s="21">
        <v>3508108</v>
      </c>
      <c r="B96" s="22" t="s">
        <v>162</v>
      </c>
      <c r="C96" s="22" t="s">
        <v>757</v>
      </c>
      <c r="D96" s="22" t="s">
        <v>758</v>
      </c>
      <c r="E96" s="23">
        <v>35023</v>
      </c>
      <c r="F96" s="22" t="s">
        <v>45</v>
      </c>
      <c r="G96" s="22" t="s">
        <v>43</v>
      </c>
      <c r="H96" s="22" t="s">
        <v>44</v>
      </c>
      <c r="I96" s="64">
        <v>43</v>
      </c>
      <c r="J96" s="64">
        <v>46</v>
      </c>
      <c r="K96" s="64">
        <v>31</v>
      </c>
      <c r="L96" s="64">
        <v>38</v>
      </c>
      <c r="M96" s="64">
        <v>27</v>
      </c>
      <c r="N96" s="64">
        <v>229</v>
      </c>
      <c r="O96" s="64">
        <v>220</v>
      </c>
      <c r="P96" s="64">
        <v>217</v>
      </c>
      <c r="Q96" s="64">
        <v>217</v>
      </c>
      <c r="R96" s="64">
        <v>177</v>
      </c>
      <c r="S96" s="143">
        <f t="shared" si="6"/>
        <v>18.777292576419214</v>
      </c>
      <c r="T96" s="143">
        <f t="shared" si="7"/>
        <v>20.909090909090907</v>
      </c>
      <c r="U96" s="143">
        <f t="shared" si="8"/>
        <v>14.285714285714285</v>
      </c>
      <c r="V96" s="143">
        <f t="shared" si="9"/>
        <v>17.511520737327189</v>
      </c>
      <c r="W96" s="143">
        <f t="shared" si="10"/>
        <v>15.254237288135593</v>
      </c>
    </row>
    <row r="97" spans="1:23" x14ac:dyDescent="0.25">
      <c r="A97" s="21">
        <v>3508207</v>
      </c>
      <c r="B97" s="22" t="s">
        <v>163</v>
      </c>
      <c r="C97" s="22" t="s">
        <v>769</v>
      </c>
      <c r="D97" s="22" t="s">
        <v>770</v>
      </c>
      <c r="E97" s="23">
        <v>35083</v>
      </c>
      <c r="F97" s="22" t="s">
        <v>83</v>
      </c>
      <c r="G97" s="22" t="s">
        <v>81</v>
      </c>
      <c r="H97" s="22" t="s">
        <v>82</v>
      </c>
      <c r="I97" s="64">
        <v>2</v>
      </c>
      <c r="J97" s="64">
        <v>9</v>
      </c>
      <c r="K97" s="64">
        <v>8</v>
      </c>
      <c r="L97" s="64">
        <v>7</v>
      </c>
      <c r="M97" s="64">
        <v>12</v>
      </c>
      <c r="N97" s="64">
        <v>38</v>
      </c>
      <c r="O97" s="64">
        <v>48</v>
      </c>
      <c r="P97" s="64">
        <v>47</v>
      </c>
      <c r="Q97" s="64">
        <v>54</v>
      </c>
      <c r="R97" s="64">
        <v>53</v>
      </c>
      <c r="S97" s="143">
        <f t="shared" si="6"/>
        <v>5.2631578947368416</v>
      </c>
      <c r="T97" s="143">
        <f t="shared" si="7"/>
        <v>18.75</v>
      </c>
      <c r="U97" s="143">
        <f t="shared" si="8"/>
        <v>17.021276595744681</v>
      </c>
      <c r="V97" s="143">
        <f t="shared" si="9"/>
        <v>12.962962962962962</v>
      </c>
      <c r="W97" s="143">
        <f t="shared" si="10"/>
        <v>22.641509433962266</v>
      </c>
    </row>
    <row r="98" spans="1:23" x14ac:dyDescent="0.25">
      <c r="A98" s="21">
        <v>3508306</v>
      </c>
      <c r="B98" s="22" t="s">
        <v>164</v>
      </c>
      <c r="C98" s="22" t="s">
        <v>761</v>
      </c>
      <c r="D98" s="22" t="s">
        <v>762</v>
      </c>
      <c r="E98" s="23">
        <v>35062</v>
      </c>
      <c r="F98" s="22" t="s">
        <v>20</v>
      </c>
      <c r="G98" s="22" t="s">
        <v>19</v>
      </c>
      <c r="H98" s="22" t="s">
        <v>20</v>
      </c>
      <c r="I98" s="64">
        <v>23</v>
      </c>
      <c r="J98" s="64">
        <v>15</v>
      </c>
      <c r="K98" s="64">
        <v>14</v>
      </c>
      <c r="L98" s="64">
        <v>10</v>
      </c>
      <c r="M98" s="64">
        <v>12</v>
      </c>
      <c r="N98" s="64">
        <v>75</v>
      </c>
      <c r="O98" s="64">
        <v>66</v>
      </c>
      <c r="P98" s="64">
        <v>62</v>
      </c>
      <c r="Q98" s="64">
        <v>52</v>
      </c>
      <c r="R98" s="64">
        <v>54</v>
      </c>
      <c r="S98" s="143">
        <f t="shared" si="6"/>
        <v>30.666666666666664</v>
      </c>
      <c r="T98" s="143">
        <f t="shared" si="7"/>
        <v>22.727272727272727</v>
      </c>
      <c r="U98" s="143">
        <f t="shared" si="8"/>
        <v>22.58064516129032</v>
      </c>
      <c r="V98" s="143">
        <f t="shared" si="9"/>
        <v>19.230769230769234</v>
      </c>
      <c r="W98" s="143">
        <f t="shared" si="10"/>
        <v>22.222222222222221</v>
      </c>
    </row>
    <row r="99" spans="1:23" x14ac:dyDescent="0.25">
      <c r="A99" s="21">
        <v>3508405</v>
      </c>
      <c r="B99" s="22" t="s">
        <v>166</v>
      </c>
      <c r="C99" s="22" t="s">
        <v>775</v>
      </c>
      <c r="D99" s="22" t="s">
        <v>776</v>
      </c>
      <c r="E99" s="23">
        <v>35073</v>
      </c>
      <c r="F99" s="22" t="s">
        <v>165</v>
      </c>
      <c r="G99" s="22" t="s">
        <v>15</v>
      </c>
      <c r="H99" s="22" t="s">
        <v>16</v>
      </c>
      <c r="I99" s="64">
        <v>128</v>
      </c>
      <c r="J99" s="64">
        <v>134</v>
      </c>
      <c r="K99" s="64">
        <v>118</v>
      </c>
      <c r="L99" s="64">
        <v>142</v>
      </c>
      <c r="M99" s="64">
        <v>114</v>
      </c>
      <c r="N99" s="64">
        <v>736</v>
      </c>
      <c r="O99" s="64">
        <v>670</v>
      </c>
      <c r="P99" s="64">
        <v>730</v>
      </c>
      <c r="Q99" s="64">
        <v>817</v>
      </c>
      <c r="R99" s="64">
        <v>790</v>
      </c>
      <c r="S99" s="143">
        <f t="shared" si="6"/>
        <v>17.391304347826086</v>
      </c>
      <c r="T99" s="143">
        <f t="shared" si="7"/>
        <v>20</v>
      </c>
      <c r="U99" s="143">
        <f t="shared" si="8"/>
        <v>16.164383561643834</v>
      </c>
      <c r="V99" s="143">
        <f t="shared" si="9"/>
        <v>17.380660954712361</v>
      </c>
      <c r="W99" s="143">
        <f t="shared" si="10"/>
        <v>14.430379746835442</v>
      </c>
    </row>
    <row r="100" spans="1:23" x14ac:dyDescent="0.25">
      <c r="A100" s="21">
        <v>3508504</v>
      </c>
      <c r="B100" s="22" t="s">
        <v>168</v>
      </c>
      <c r="C100" s="22" t="s">
        <v>771</v>
      </c>
      <c r="D100" s="22" t="s">
        <v>772</v>
      </c>
      <c r="E100" s="23">
        <v>35171</v>
      </c>
      <c r="F100" s="22" t="s">
        <v>167</v>
      </c>
      <c r="G100" s="22" t="s">
        <v>69</v>
      </c>
      <c r="H100" s="22" t="s">
        <v>70</v>
      </c>
      <c r="I100" s="64">
        <v>229</v>
      </c>
      <c r="J100" s="64">
        <v>203</v>
      </c>
      <c r="K100" s="64">
        <v>206</v>
      </c>
      <c r="L100" s="64">
        <v>217</v>
      </c>
      <c r="M100" s="64">
        <v>163</v>
      </c>
      <c r="N100" s="64">
        <v>1318</v>
      </c>
      <c r="O100" s="64">
        <v>1269</v>
      </c>
      <c r="P100" s="64">
        <v>1302</v>
      </c>
      <c r="Q100" s="64">
        <v>1330</v>
      </c>
      <c r="R100" s="64">
        <v>1192</v>
      </c>
      <c r="S100" s="143">
        <f t="shared" si="6"/>
        <v>17.374810318664643</v>
      </c>
      <c r="T100" s="143">
        <f t="shared" si="7"/>
        <v>15.996847911741529</v>
      </c>
      <c r="U100" s="143">
        <f t="shared" si="8"/>
        <v>15.821812596006144</v>
      </c>
      <c r="V100" s="143">
        <f t="shared" si="9"/>
        <v>16.315789473684212</v>
      </c>
      <c r="W100" s="143">
        <f t="shared" si="10"/>
        <v>13.674496644295303</v>
      </c>
    </row>
    <row r="101" spans="1:23" x14ac:dyDescent="0.25">
      <c r="A101" s="21">
        <v>3508603</v>
      </c>
      <c r="B101" s="22" t="s">
        <v>169</v>
      </c>
      <c r="C101" s="22" t="s">
        <v>771</v>
      </c>
      <c r="D101" s="22" t="s">
        <v>772</v>
      </c>
      <c r="E101" s="23">
        <v>35172</v>
      </c>
      <c r="F101" s="22" t="s">
        <v>71</v>
      </c>
      <c r="G101" s="22" t="s">
        <v>69</v>
      </c>
      <c r="H101" s="22" t="s">
        <v>70</v>
      </c>
      <c r="I101" s="64">
        <v>70</v>
      </c>
      <c r="J101" s="64">
        <v>60</v>
      </c>
      <c r="K101" s="64">
        <v>48</v>
      </c>
      <c r="L101" s="64">
        <v>47</v>
      </c>
      <c r="M101" s="64">
        <v>63</v>
      </c>
      <c r="N101" s="64">
        <v>420</v>
      </c>
      <c r="O101" s="64">
        <v>415</v>
      </c>
      <c r="P101" s="64">
        <v>356</v>
      </c>
      <c r="Q101" s="64">
        <v>381</v>
      </c>
      <c r="R101" s="64">
        <v>399</v>
      </c>
      <c r="S101" s="143">
        <f t="shared" si="6"/>
        <v>16.666666666666664</v>
      </c>
      <c r="T101" s="143">
        <f t="shared" si="7"/>
        <v>14.457831325301203</v>
      </c>
      <c r="U101" s="143">
        <f t="shared" si="8"/>
        <v>13.48314606741573</v>
      </c>
      <c r="V101" s="143">
        <f t="shared" si="9"/>
        <v>12.335958005249344</v>
      </c>
      <c r="W101" s="143">
        <f t="shared" si="10"/>
        <v>15.789473684210526</v>
      </c>
    </row>
    <row r="102" spans="1:23" x14ac:dyDescent="0.25">
      <c r="A102" s="21">
        <v>3508702</v>
      </c>
      <c r="B102" s="22" t="s">
        <v>171</v>
      </c>
      <c r="C102" s="22" t="s">
        <v>759</v>
      </c>
      <c r="D102" s="22" t="s">
        <v>760</v>
      </c>
      <c r="E102" s="23">
        <v>35143</v>
      </c>
      <c r="F102" s="22" t="s">
        <v>170</v>
      </c>
      <c r="G102" s="22" t="s">
        <v>10</v>
      </c>
      <c r="H102" s="22" t="s">
        <v>11</v>
      </c>
      <c r="I102" s="64">
        <v>36</v>
      </c>
      <c r="J102" s="64">
        <v>33</v>
      </c>
      <c r="K102" s="64">
        <v>28</v>
      </c>
      <c r="L102" s="64">
        <v>35</v>
      </c>
      <c r="M102" s="64">
        <v>39</v>
      </c>
      <c r="N102" s="64">
        <v>192</v>
      </c>
      <c r="O102" s="64">
        <v>176</v>
      </c>
      <c r="P102" s="64">
        <v>180</v>
      </c>
      <c r="Q102" s="64">
        <v>197</v>
      </c>
      <c r="R102" s="64">
        <v>191</v>
      </c>
      <c r="S102" s="143">
        <f t="shared" si="6"/>
        <v>18.75</v>
      </c>
      <c r="T102" s="143">
        <f t="shared" si="7"/>
        <v>18.75</v>
      </c>
      <c r="U102" s="143">
        <f t="shared" si="8"/>
        <v>15.555555555555555</v>
      </c>
      <c r="V102" s="143">
        <f t="shared" si="9"/>
        <v>17.766497461928935</v>
      </c>
      <c r="W102" s="143">
        <f t="shared" si="10"/>
        <v>20.418848167539267</v>
      </c>
    </row>
    <row r="103" spans="1:23" x14ac:dyDescent="0.25">
      <c r="A103" s="21">
        <v>3508801</v>
      </c>
      <c r="B103" s="22" t="s">
        <v>173</v>
      </c>
      <c r="C103" s="22" t="s">
        <v>761</v>
      </c>
      <c r="D103" s="22" t="s">
        <v>762</v>
      </c>
      <c r="E103" s="23">
        <v>35065</v>
      </c>
      <c r="F103" s="22" t="s">
        <v>172</v>
      </c>
      <c r="G103" s="22" t="s">
        <v>19</v>
      </c>
      <c r="H103" s="22" t="s">
        <v>20</v>
      </c>
      <c r="I103" s="64">
        <v>43</v>
      </c>
      <c r="J103" s="64">
        <v>55</v>
      </c>
      <c r="K103" s="64">
        <v>36</v>
      </c>
      <c r="L103" s="64">
        <v>54</v>
      </c>
      <c r="M103" s="64">
        <v>37</v>
      </c>
      <c r="N103" s="64">
        <v>254</v>
      </c>
      <c r="O103" s="64">
        <v>245</v>
      </c>
      <c r="P103" s="64">
        <v>206</v>
      </c>
      <c r="Q103" s="64">
        <v>234</v>
      </c>
      <c r="R103" s="64">
        <v>223</v>
      </c>
      <c r="S103" s="143">
        <f t="shared" si="6"/>
        <v>16.929133858267718</v>
      </c>
      <c r="T103" s="143">
        <f t="shared" si="7"/>
        <v>22.448979591836736</v>
      </c>
      <c r="U103" s="143">
        <f t="shared" si="8"/>
        <v>17.475728155339805</v>
      </c>
      <c r="V103" s="143">
        <f t="shared" si="9"/>
        <v>23.076923076923077</v>
      </c>
      <c r="W103" s="143">
        <f t="shared" si="10"/>
        <v>16.591928251121075</v>
      </c>
    </row>
    <row r="104" spans="1:23" x14ac:dyDescent="0.25">
      <c r="A104" s="21">
        <v>3508900</v>
      </c>
      <c r="B104" s="22" t="s">
        <v>174</v>
      </c>
      <c r="C104" s="22" t="s">
        <v>767</v>
      </c>
      <c r="D104" s="22" t="s">
        <v>768</v>
      </c>
      <c r="E104" s="23">
        <v>35112</v>
      </c>
      <c r="F104" s="22" t="s">
        <v>33</v>
      </c>
      <c r="G104" s="22" t="s">
        <v>31</v>
      </c>
      <c r="H104" s="22" t="s">
        <v>32</v>
      </c>
      <c r="I104" s="64">
        <v>11</v>
      </c>
      <c r="J104" s="64">
        <v>6</v>
      </c>
      <c r="K104" s="64">
        <v>7</v>
      </c>
      <c r="L104" s="64">
        <v>4</v>
      </c>
      <c r="M104" s="64">
        <v>2</v>
      </c>
      <c r="N104" s="64">
        <v>44</v>
      </c>
      <c r="O104" s="64">
        <v>47</v>
      </c>
      <c r="P104" s="64">
        <v>48</v>
      </c>
      <c r="Q104" s="64">
        <v>34</v>
      </c>
      <c r="R104" s="64">
        <v>28</v>
      </c>
      <c r="S104" s="143">
        <f t="shared" si="6"/>
        <v>25</v>
      </c>
      <c r="T104" s="143">
        <f t="shared" si="7"/>
        <v>12.76595744680851</v>
      </c>
      <c r="U104" s="143">
        <f t="shared" si="8"/>
        <v>14.583333333333334</v>
      </c>
      <c r="V104" s="143">
        <f t="shared" si="9"/>
        <v>11.76470588235294</v>
      </c>
      <c r="W104" s="143">
        <f t="shared" si="10"/>
        <v>7.1428571428571423</v>
      </c>
    </row>
    <row r="105" spans="1:23" x14ac:dyDescent="0.25">
      <c r="A105" s="21">
        <v>3509007</v>
      </c>
      <c r="B105" s="22" t="s">
        <v>176</v>
      </c>
      <c r="C105" s="22" t="s">
        <v>781</v>
      </c>
      <c r="D105" s="22" t="s">
        <v>782</v>
      </c>
      <c r="E105" s="23">
        <v>35012</v>
      </c>
      <c r="F105" s="22" t="s">
        <v>175</v>
      </c>
      <c r="G105" s="22" t="s">
        <v>98</v>
      </c>
      <c r="H105" s="22" t="s">
        <v>99</v>
      </c>
      <c r="I105" s="64">
        <v>181</v>
      </c>
      <c r="J105" s="64">
        <v>188</v>
      </c>
      <c r="K105" s="64">
        <v>195</v>
      </c>
      <c r="L105" s="64">
        <v>204</v>
      </c>
      <c r="M105" s="64">
        <v>197</v>
      </c>
      <c r="N105" s="64">
        <v>1310</v>
      </c>
      <c r="O105" s="64">
        <v>1351</v>
      </c>
      <c r="P105" s="64">
        <v>1398</v>
      </c>
      <c r="Q105" s="64">
        <v>1422</v>
      </c>
      <c r="R105" s="64">
        <v>1408</v>
      </c>
      <c r="S105" s="143">
        <f t="shared" si="6"/>
        <v>13.816793893129772</v>
      </c>
      <c r="T105" s="143">
        <f t="shared" si="7"/>
        <v>13.915618060695781</v>
      </c>
      <c r="U105" s="143">
        <f t="shared" si="8"/>
        <v>13.948497854077251</v>
      </c>
      <c r="V105" s="143">
        <f t="shared" si="9"/>
        <v>14.345991561181433</v>
      </c>
      <c r="W105" s="143">
        <f t="shared" si="10"/>
        <v>13.991477272727273</v>
      </c>
    </row>
    <row r="106" spans="1:23" x14ac:dyDescent="0.25">
      <c r="A106" s="21">
        <v>3509106</v>
      </c>
      <c r="B106" s="22" t="s">
        <v>178</v>
      </c>
      <c r="C106" s="22" t="s">
        <v>767</v>
      </c>
      <c r="D106" s="22" t="s">
        <v>768</v>
      </c>
      <c r="E106" s="23">
        <v>35114</v>
      </c>
      <c r="F106" s="22" t="s">
        <v>177</v>
      </c>
      <c r="G106" s="22" t="s">
        <v>31</v>
      </c>
      <c r="H106" s="22" t="s">
        <v>32</v>
      </c>
      <c r="I106" s="64">
        <v>11</v>
      </c>
      <c r="J106" s="64">
        <v>9</v>
      </c>
      <c r="K106" s="64">
        <v>6</v>
      </c>
      <c r="L106" s="64">
        <v>7</v>
      </c>
      <c r="M106" s="64">
        <v>7</v>
      </c>
      <c r="N106" s="64">
        <v>38</v>
      </c>
      <c r="O106" s="64">
        <v>41</v>
      </c>
      <c r="P106" s="64">
        <v>43</v>
      </c>
      <c r="Q106" s="64">
        <v>38</v>
      </c>
      <c r="R106" s="64">
        <v>48</v>
      </c>
      <c r="S106" s="143">
        <f t="shared" si="6"/>
        <v>28.947368421052634</v>
      </c>
      <c r="T106" s="143">
        <f t="shared" si="7"/>
        <v>21.951219512195124</v>
      </c>
      <c r="U106" s="143">
        <f t="shared" si="8"/>
        <v>13.953488372093023</v>
      </c>
      <c r="V106" s="143">
        <f t="shared" si="9"/>
        <v>18.421052631578945</v>
      </c>
      <c r="W106" s="143">
        <f t="shared" si="10"/>
        <v>14.583333333333334</v>
      </c>
    </row>
    <row r="107" spans="1:23" x14ac:dyDescent="0.25">
      <c r="A107" s="21">
        <v>3509205</v>
      </c>
      <c r="B107" s="22" t="s">
        <v>179</v>
      </c>
      <c r="C107" s="22" t="s">
        <v>781</v>
      </c>
      <c r="D107" s="22" t="s">
        <v>782</v>
      </c>
      <c r="E107" s="23">
        <v>35012</v>
      </c>
      <c r="F107" s="22" t="s">
        <v>175</v>
      </c>
      <c r="G107" s="22" t="s">
        <v>98</v>
      </c>
      <c r="H107" s="22" t="s">
        <v>99</v>
      </c>
      <c r="I107" s="64">
        <v>192</v>
      </c>
      <c r="J107" s="64">
        <v>146</v>
      </c>
      <c r="K107" s="64">
        <v>181</v>
      </c>
      <c r="L107" s="64">
        <v>170</v>
      </c>
      <c r="M107" s="64">
        <v>148</v>
      </c>
      <c r="N107" s="64">
        <v>1150</v>
      </c>
      <c r="O107" s="64">
        <v>1101</v>
      </c>
      <c r="P107" s="64">
        <v>1208</v>
      </c>
      <c r="Q107" s="64">
        <v>1303</v>
      </c>
      <c r="R107" s="64">
        <v>1297</v>
      </c>
      <c r="S107" s="143">
        <f t="shared" si="6"/>
        <v>16.695652173913047</v>
      </c>
      <c r="T107" s="143">
        <f t="shared" si="7"/>
        <v>13.260672116257947</v>
      </c>
      <c r="U107" s="143">
        <f t="shared" si="8"/>
        <v>14.98344370860927</v>
      </c>
      <c r="V107" s="143">
        <f t="shared" si="9"/>
        <v>13.046815042210284</v>
      </c>
      <c r="W107" s="143">
        <f t="shared" si="10"/>
        <v>11.410948342328449</v>
      </c>
    </row>
    <row r="108" spans="1:23" x14ac:dyDescent="0.25">
      <c r="A108" s="21">
        <v>3509254</v>
      </c>
      <c r="B108" s="22" t="s">
        <v>180</v>
      </c>
      <c r="C108" s="22" t="s">
        <v>777</v>
      </c>
      <c r="D108" s="22" t="s">
        <v>778</v>
      </c>
      <c r="E108" s="23">
        <v>35121</v>
      </c>
      <c r="F108" s="22" t="s">
        <v>123</v>
      </c>
      <c r="G108" s="22" t="s">
        <v>121</v>
      </c>
      <c r="H108" s="22" t="s">
        <v>122</v>
      </c>
      <c r="I108" s="64">
        <v>103</v>
      </c>
      <c r="J108" s="64">
        <v>108</v>
      </c>
      <c r="K108" s="64">
        <v>113</v>
      </c>
      <c r="L108" s="64">
        <v>121</v>
      </c>
      <c r="M108" s="64">
        <v>89</v>
      </c>
      <c r="N108" s="64">
        <v>493</v>
      </c>
      <c r="O108" s="64">
        <v>459</v>
      </c>
      <c r="P108" s="64">
        <v>505</v>
      </c>
      <c r="Q108" s="64">
        <v>469</v>
      </c>
      <c r="R108" s="64">
        <v>480</v>
      </c>
      <c r="S108" s="143">
        <f t="shared" si="6"/>
        <v>20.892494929006087</v>
      </c>
      <c r="T108" s="143">
        <f t="shared" si="7"/>
        <v>23.52941176470588</v>
      </c>
      <c r="U108" s="143">
        <f t="shared" si="8"/>
        <v>22.376237623762378</v>
      </c>
      <c r="V108" s="143">
        <f t="shared" si="9"/>
        <v>25.799573560767591</v>
      </c>
      <c r="W108" s="143">
        <f t="shared" si="10"/>
        <v>18.541666666666668</v>
      </c>
    </row>
    <row r="109" spans="1:23" x14ac:dyDescent="0.25">
      <c r="A109" s="21">
        <v>3509304</v>
      </c>
      <c r="B109" s="22" t="s">
        <v>181</v>
      </c>
      <c r="C109" s="22" t="s">
        <v>769</v>
      </c>
      <c r="D109" s="22" t="s">
        <v>770</v>
      </c>
      <c r="E109" s="23">
        <v>35051</v>
      </c>
      <c r="F109" s="22" t="s">
        <v>37</v>
      </c>
      <c r="G109" s="22" t="s">
        <v>35</v>
      </c>
      <c r="H109" s="22" t="s">
        <v>36</v>
      </c>
      <c r="I109" s="64">
        <v>23</v>
      </c>
      <c r="J109" s="64">
        <v>25</v>
      </c>
      <c r="K109" s="64">
        <v>25</v>
      </c>
      <c r="L109" s="64">
        <v>34</v>
      </c>
      <c r="M109" s="64">
        <v>13</v>
      </c>
      <c r="N109" s="64">
        <v>116</v>
      </c>
      <c r="O109" s="64">
        <v>108</v>
      </c>
      <c r="P109" s="64">
        <v>114</v>
      </c>
      <c r="Q109" s="64">
        <v>136</v>
      </c>
      <c r="R109" s="64">
        <v>88</v>
      </c>
      <c r="S109" s="143">
        <f t="shared" si="6"/>
        <v>19.827586206896552</v>
      </c>
      <c r="T109" s="143">
        <f t="shared" si="7"/>
        <v>23.148148148148149</v>
      </c>
      <c r="U109" s="143">
        <f t="shared" si="8"/>
        <v>21.929824561403507</v>
      </c>
      <c r="V109" s="143">
        <f t="shared" si="9"/>
        <v>25</v>
      </c>
      <c r="W109" s="143">
        <f t="shared" si="10"/>
        <v>14.772727272727273</v>
      </c>
    </row>
    <row r="110" spans="1:23" x14ac:dyDescent="0.25">
      <c r="A110" s="21">
        <v>3509403</v>
      </c>
      <c r="B110" s="22" t="s">
        <v>182</v>
      </c>
      <c r="C110" s="22" t="s">
        <v>769</v>
      </c>
      <c r="D110" s="22" t="s">
        <v>770</v>
      </c>
      <c r="E110" s="23">
        <v>35133</v>
      </c>
      <c r="F110" s="22" t="s">
        <v>41</v>
      </c>
      <c r="G110" s="22" t="s">
        <v>39</v>
      </c>
      <c r="H110" s="22" t="s">
        <v>40</v>
      </c>
      <c r="I110" s="64">
        <v>88</v>
      </c>
      <c r="J110" s="64">
        <v>77</v>
      </c>
      <c r="K110" s="64">
        <v>90</v>
      </c>
      <c r="L110" s="64">
        <v>72</v>
      </c>
      <c r="M110" s="64">
        <v>67</v>
      </c>
      <c r="N110" s="64">
        <v>369</v>
      </c>
      <c r="O110" s="64">
        <v>361</v>
      </c>
      <c r="P110" s="64">
        <v>371</v>
      </c>
      <c r="Q110" s="64">
        <v>354</v>
      </c>
      <c r="R110" s="64">
        <v>361</v>
      </c>
      <c r="S110" s="143">
        <f t="shared" si="6"/>
        <v>23.848238482384822</v>
      </c>
      <c r="T110" s="143">
        <f t="shared" si="7"/>
        <v>21.329639889196674</v>
      </c>
      <c r="U110" s="143">
        <f t="shared" si="8"/>
        <v>24.258760107816713</v>
      </c>
      <c r="V110" s="143">
        <f t="shared" si="9"/>
        <v>20.33898305084746</v>
      </c>
      <c r="W110" s="143">
        <f t="shared" si="10"/>
        <v>18.559556786703602</v>
      </c>
    </row>
    <row r="111" spans="1:23" x14ac:dyDescent="0.25">
      <c r="A111" s="21">
        <v>3509452</v>
      </c>
      <c r="B111" s="22" t="s">
        <v>183</v>
      </c>
      <c r="C111" s="22" t="s">
        <v>765</v>
      </c>
      <c r="D111" s="22" t="s">
        <v>766</v>
      </c>
      <c r="E111" s="23">
        <v>35161</v>
      </c>
      <c r="F111" s="22" t="s">
        <v>29</v>
      </c>
      <c r="G111" s="22" t="s">
        <v>27</v>
      </c>
      <c r="H111" s="22" t="s">
        <v>28</v>
      </c>
      <c r="I111" s="64">
        <v>15</v>
      </c>
      <c r="J111" s="64">
        <v>17</v>
      </c>
      <c r="K111" s="64">
        <v>17</v>
      </c>
      <c r="L111" s="64">
        <v>19</v>
      </c>
      <c r="M111" s="64">
        <v>11</v>
      </c>
      <c r="N111" s="64">
        <v>76</v>
      </c>
      <c r="O111" s="64">
        <v>71</v>
      </c>
      <c r="P111" s="64">
        <v>71</v>
      </c>
      <c r="Q111" s="64">
        <v>75</v>
      </c>
      <c r="R111" s="64">
        <v>80</v>
      </c>
      <c r="S111" s="143">
        <f t="shared" si="6"/>
        <v>19.736842105263158</v>
      </c>
      <c r="T111" s="143">
        <f t="shared" si="7"/>
        <v>23.943661971830984</v>
      </c>
      <c r="U111" s="143">
        <f t="shared" si="8"/>
        <v>23.943661971830984</v>
      </c>
      <c r="V111" s="143">
        <f t="shared" si="9"/>
        <v>25.333333333333336</v>
      </c>
      <c r="W111" s="143">
        <f t="shared" si="10"/>
        <v>13.750000000000002</v>
      </c>
    </row>
    <row r="112" spans="1:23" x14ac:dyDescent="0.25">
      <c r="A112" s="21">
        <v>3509502</v>
      </c>
      <c r="B112" s="22" t="s">
        <v>184</v>
      </c>
      <c r="C112" s="22" t="s">
        <v>759</v>
      </c>
      <c r="D112" s="22" t="s">
        <v>760</v>
      </c>
      <c r="E112" s="23">
        <v>35072</v>
      </c>
      <c r="F112" s="22" t="s">
        <v>53</v>
      </c>
      <c r="G112" s="22" t="s">
        <v>15</v>
      </c>
      <c r="H112" s="22" t="s">
        <v>16</v>
      </c>
      <c r="I112" s="64">
        <v>1972</v>
      </c>
      <c r="J112" s="64">
        <v>1951</v>
      </c>
      <c r="K112" s="64">
        <v>2161</v>
      </c>
      <c r="L112" s="64">
        <v>1971</v>
      </c>
      <c r="M112" s="64">
        <v>1765</v>
      </c>
      <c r="N112" s="64">
        <v>15153</v>
      </c>
      <c r="O112" s="64">
        <v>15365</v>
      </c>
      <c r="P112" s="64">
        <v>15996</v>
      </c>
      <c r="Q112" s="64">
        <v>16194</v>
      </c>
      <c r="R112" s="64">
        <v>15030</v>
      </c>
      <c r="S112" s="143">
        <f t="shared" si="6"/>
        <v>13.013924635385731</v>
      </c>
      <c r="T112" s="143">
        <f t="shared" si="7"/>
        <v>12.697689554181583</v>
      </c>
      <c r="U112" s="143">
        <f t="shared" si="8"/>
        <v>13.509627406851713</v>
      </c>
      <c r="V112" s="143">
        <f t="shared" si="9"/>
        <v>12.171174509077435</v>
      </c>
      <c r="W112" s="143">
        <f t="shared" si="10"/>
        <v>11.743180306054557</v>
      </c>
    </row>
    <row r="113" spans="1:23" x14ac:dyDescent="0.25">
      <c r="A113" s="21">
        <v>3509601</v>
      </c>
      <c r="B113" s="22" t="s">
        <v>185</v>
      </c>
      <c r="C113" s="22" t="s">
        <v>775</v>
      </c>
      <c r="D113" s="22" t="s">
        <v>776</v>
      </c>
      <c r="E113" s="23">
        <v>35073</v>
      </c>
      <c r="F113" s="22" t="s">
        <v>165</v>
      </c>
      <c r="G113" s="22" t="s">
        <v>15</v>
      </c>
      <c r="H113" s="22" t="s">
        <v>16</v>
      </c>
      <c r="I113" s="64">
        <v>182</v>
      </c>
      <c r="J113" s="64">
        <v>202</v>
      </c>
      <c r="K113" s="64">
        <v>190</v>
      </c>
      <c r="L113" s="64">
        <v>158</v>
      </c>
      <c r="M113" s="64">
        <v>152</v>
      </c>
      <c r="N113" s="64">
        <v>1252</v>
      </c>
      <c r="O113" s="64">
        <v>1186</v>
      </c>
      <c r="P113" s="64">
        <v>1211</v>
      </c>
      <c r="Q113" s="64">
        <v>1224</v>
      </c>
      <c r="R113" s="64">
        <v>1093</v>
      </c>
      <c r="S113" s="143">
        <f t="shared" si="6"/>
        <v>14.536741214057509</v>
      </c>
      <c r="T113" s="143">
        <f t="shared" si="7"/>
        <v>17.032040472175382</v>
      </c>
      <c r="U113" s="143">
        <f t="shared" si="8"/>
        <v>15.68951279933939</v>
      </c>
      <c r="V113" s="143">
        <f t="shared" si="9"/>
        <v>12.908496732026146</v>
      </c>
      <c r="W113" s="143">
        <f t="shared" si="10"/>
        <v>13.906678865507777</v>
      </c>
    </row>
    <row r="114" spans="1:23" x14ac:dyDescent="0.25">
      <c r="A114" s="21">
        <v>3509700</v>
      </c>
      <c r="B114" s="22" t="s">
        <v>187</v>
      </c>
      <c r="C114" s="22" t="s">
        <v>771</v>
      </c>
      <c r="D114" s="22" t="s">
        <v>772</v>
      </c>
      <c r="E114" s="23">
        <v>35174</v>
      </c>
      <c r="F114" s="22" t="s">
        <v>186</v>
      </c>
      <c r="G114" s="22" t="s">
        <v>69</v>
      </c>
      <c r="H114" s="22" t="s">
        <v>70</v>
      </c>
      <c r="I114" s="64">
        <v>99</v>
      </c>
      <c r="J114" s="64">
        <v>133</v>
      </c>
      <c r="K114" s="64">
        <v>124</v>
      </c>
      <c r="L114" s="64">
        <v>123</v>
      </c>
      <c r="M114" s="64">
        <v>113</v>
      </c>
      <c r="N114" s="64">
        <v>725</v>
      </c>
      <c r="O114" s="64">
        <v>725</v>
      </c>
      <c r="P114" s="64">
        <v>725</v>
      </c>
      <c r="Q114" s="64">
        <v>758</v>
      </c>
      <c r="R114" s="64">
        <v>760</v>
      </c>
      <c r="S114" s="143">
        <f t="shared" si="6"/>
        <v>13.655172413793103</v>
      </c>
      <c r="T114" s="143">
        <f t="shared" si="7"/>
        <v>18.344827586206897</v>
      </c>
      <c r="U114" s="143">
        <f t="shared" si="8"/>
        <v>17.103448275862068</v>
      </c>
      <c r="V114" s="143">
        <f t="shared" si="9"/>
        <v>16.226912928759894</v>
      </c>
      <c r="W114" s="143">
        <f t="shared" si="10"/>
        <v>14.868421052631579</v>
      </c>
    </row>
    <row r="115" spans="1:23" x14ac:dyDescent="0.25">
      <c r="A115" s="21">
        <v>3509809</v>
      </c>
      <c r="B115" s="22" t="s">
        <v>188</v>
      </c>
      <c r="C115" s="22" t="s">
        <v>755</v>
      </c>
      <c r="D115" s="22" t="s">
        <v>756</v>
      </c>
      <c r="E115" s="23">
        <v>35093</v>
      </c>
      <c r="F115" s="22" t="s">
        <v>3</v>
      </c>
      <c r="G115" s="22" t="s">
        <v>2</v>
      </c>
      <c r="H115" s="22" t="s">
        <v>3</v>
      </c>
      <c r="I115" s="64">
        <v>16</v>
      </c>
      <c r="J115" s="64">
        <v>12</v>
      </c>
      <c r="K115" s="64">
        <v>10</v>
      </c>
      <c r="L115" s="64">
        <v>11</v>
      </c>
      <c r="M115" s="64">
        <v>13</v>
      </c>
      <c r="N115" s="64">
        <v>53</v>
      </c>
      <c r="O115" s="64">
        <v>73</v>
      </c>
      <c r="P115" s="64">
        <v>59</v>
      </c>
      <c r="Q115" s="64">
        <v>55</v>
      </c>
      <c r="R115" s="64">
        <v>53</v>
      </c>
      <c r="S115" s="143">
        <f t="shared" si="6"/>
        <v>30.188679245283019</v>
      </c>
      <c r="T115" s="143">
        <f t="shared" si="7"/>
        <v>16.43835616438356</v>
      </c>
      <c r="U115" s="143">
        <f t="shared" si="8"/>
        <v>16.949152542372879</v>
      </c>
      <c r="V115" s="143">
        <f t="shared" si="9"/>
        <v>20</v>
      </c>
      <c r="W115" s="143">
        <f t="shared" si="10"/>
        <v>24.528301886792452</v>
      </c>
    </row>
    <row r="116" spans="1:23" x14ac:dyDescent="0.25">
      <c r="A116" s="21">
        <v>3509908</v>
      </c>
      <c r="B116" s="22" t="s">
        <v>189</v>
      </c>
      <c r="C116" s="22" t="s">
        <v>777</v>
      </c>
      <c r="D116" s="22" t="s">
        <v>778</v>
      </c>
      <c r="E116" s="23">
        <v>35121</v>
      </c>
      <c r="F116" s="22" t="s">
        <v>123</v>
      </c>
      <c r="G116" s="22" t="s">
        <v>121</v>
      </c>
      <c r="H116" s="22" t="s">
        <v>122</v>
      </c>
      <c r="I116" s="64">
        <v>34</v>
      </c>
      <c r="J116" s="64">
        <v>31</v>
      </c>
      <c r="K116" s="64">
        <v>39</v>
      </c>
      <c r="L116" s="64">
        <v>44</v>
      </c>
      <c r="M116" s="64">
        <v>28</v>
      </c>
      <c r="N116" s="64">
        <v>169</v>
      </c>
      <c r="O116" s="64">
        <v>170</v>
      </c>
      <c r="P116" s="64">
        <v>183</v>
      </c>
      <c r="Q116" s="64">
        <v>211</v>
      </c>
      <c r="R116" s="64">
        <v>170</v>
      </c>
      <c r="S116" s="143">
        <f t="shared" si="6"/>
        <v>20.118343195266274</v>
      </c>
      <c r="T116" s="143">
        <f t="shared" si="7"/>
        <v>18.235294117647058</v>
      </c>
      <c r="U116" s="143">
        <f t="shared" si="8"/>
        <v>21.311475409836063</v>
      </c>
      <c r="V116" s="143">
        <f t="shared" si="9"/>
        <v>20.85308056872038</v>
      </c>
      <c r="W116" s="143">
        <f t="shared" si="10"/>
        <v>16.470588235294116</v>
      </c>
    </row>
    <row r="117" spans="1:23" x14ac:dyDescent="0.25">
      <c r="A117" s="21">
        <v>3509957</v>
      </c>
      <c r="B117" s="22" t="s">
        <v>190</v>
      </c>
      <c r="C117" s="22" t="s">
        <v>771</v>
      </c>
      <c r="D117" s="22" t="s">
        <v>772</v>
      </c>
      <c r="E117" s="23">
        <v>35172</v>
      </c>
      <c r="F117" s="22" t="s">
        <v>71</v>
      </c>
      <c r="G117" s="22" t="s">
        <v>69</v>
      </c>
      <c r="H117" s="22" t="s">
        <v>70</v>
      </c>
      <c r="I117" s="64">
        <v>14</v>
      </c>
      <c r="J117" s="64">
        <v>13</v>
      </c>
      <c r="K117" s="64">
        <v>16</v>
      </c>
      <c r="L117" s="64">
        <v>19</v>
      </c>
      <c r="M117" s="64">
        <v>20</v>
      </c>
      <c r="N117" s="64">
        <v>59</v>
      </c>
      <c r="O117" s="64">
        <v>84</v>
      </c>
      <c r="P117" s="64">
        <v>87</v>
      </c>
      <c r="Q117" s="64">
        <v>81</v>
      </c>
      <c r="R117" s="64">
        <v>78</v>
      </c>
      <c r="S117" s="143">
        <f t="shared" si="6"/>
        <v>23.728813559322035</v>
      </c>
      <c r="T117" s="143">
        <f t="shared" si="7"/>
        <v>15.476190476190476</v>
      </c>
      <c r="U117" s="143">
        <f t="shared" si="8"/>
        <v>18.390804597701148</v>
      </c>
      <c r="V117" s="143">
        <f t="shared" si="9"/>
        <v>23.456790123456788</v>
      </c>
      <c r="W117" s="143">
        <f t="shared" si="10"/>
        <v>25.641025641025639</v>
      </c>
    </row>
    <row r="118" spans="1:23" x14ac:dyDescent="0.25">
      <c r="A118" s="21">
        <v>3510005</v>
      </c>
      <c r="B118" s="22" t="s">
        <v>191</v>
      </c>
      <c r="C118" s="22" t="s">
        <v>755</v>
      </c>
      <c r="D118" s="22" t="s">
        <v>756</v>
      </c>
      <c r="E118" s="23">
        <v>35092</v>
      </c>
      <c r="F118" s="22" t="s">
        <v>103</v>
      </c>
      <c r="G118" s="22" t="s">
        <v>2</v>
      </c>
      <c r="H118" s="22" t="s">
        <v>3</v>
      </c>
      <c r="I118" s="64">
        <v>87</v>
      </c>
      <c r="J118" s="64">
        <v>70</v>
      </c>
      <c r="K118" s="64">
        <v>49</v>
      </c>
      <c r="L118" s="64">
        <v>75</v>
      </c>
      <c r="M118" s="64">
        <v>52</v>
      </c>
      <c r="N118" s="64">
        <v>342</v>
      </c>
      <c r="O118" s="64">
        <v>323</v>
      </c>
      <c r="P118" s="64">
        <v>296</v>
      </c>
      <c r="Q118" s="64">
        <v>334</v>
      </c>
      <c r="R118" s="64">
        <v>303</v>
      </c>
      <c r="S118" s="143">
        <f t="shared" si="6"/>
        <v>25.438596491228072</v>
      </c>
      <c r="T118" s="143">
        <f t="shared" si="7"/>
        <v>21.671826625386998</v>
      </c>
      <c r="U118" s="143">
        <f t="shared" si="8"/>
        <v>16.554054054054053</v>
      </c>
      <c r="V118" s="143">
        <f t="shared" si="9"/>
        <v>22.45508982035928</v>
      </c>
      <c r="W118" s="143">
        <f t="shared" si="10"/>
        <v>17.161716171617162</v>
      </c>
    </row>
    <row r="119" spans="1:23" x14ac:dyDescent="0.25">
      <c r="A119" s="21">
        <v>3510104</v>
      </c>
      <c r="B119" s="22" t="s">
        <v>193</v>
      </c>
      <c r="C119" s="22" t="s">
        <v>769</v>
      </c>
      <c r="D119" s="22" t="s">
        <v>770</v>
      </c>
      <c r="E119" s="23">
        <v>35033</v>
      </c>
      <c r="F119" s="22" t="s">
        <v>192</v>
      </c>
      <c r="G119" s="22" t="s">
        <v>55</v>
      </c>
      <c r="H119" s="22" t="s">
        <v>56</v>
      </c>
      <c r="I119" s="64">
        <v>2</v>
      </c>
      <c r="J119" s="64">
        <v>4</v>
      </c>
      <c r="K119" s="64">
        <v>1</v>
      </c>
      <c r="L119" s="64">
        <v>1</v>
      </c>
      <c r="M119" s="64">
        <v>0</v>
      </c>
      <c r="N119" s="64">
        <v>16</v>
      </c>
      <c r="O119" s="64">
        <v>31</v>
      </c>
      <c r="P119" s="64">
        <v>19</v>
      </c>
      <c r="Q119" s="64">
        <v>21</v>
      </c>
      <c r="R119" s="64">
        <v>20</v>
      </c>
      <c r="S119" s="143">
        <f t="shared" si="6"/>
        <v>12.5</v>
      </c>
      <c r="T119" s="143">
        <f t="shared" si="7"/>
        <v>12.903225806451612</v>
      </c>
      <c r="U119" s="143">
        <f t="shared" si="8"/>
        <v>5.2631578947368416</v>
      </c>
      <c r="V119" s="143">
        <f t="shared" si="9"/>
        <v>4.7619047619047619</v>
      </c>
      <c r="W119" s="143">
        <f t="shared" si="10"/>
        <v>0</v>
      </c>
    </row>
    <row r="120" spans="1:23" x14ac:dyDescent="0.25">
      <c r="A120" s="21">
        <v>3510153</v>
      </c>
      <c r="B120" s="22" t="s">
        <v>194</v>
      </c>
      <c r="C120" s="22" t="s">
        <v>755</v>
      </c>
      <c r="D120" s="22" t="s">
        <v>756</v>
      </c>
      <c r="E120" s="23">
        <v>35094</v>
      </c>
      <c r="F120" s="22" t="s">
        <v>136</v>
      </c>
      <c r="G120" s="22" t="s">
        <v>2</v>
      </c>
      <c r="H120" s="22" t="s">
        <v>3</v>
      </c>
      <c r="I120" s="64">
        <v>14</v>
      </c>
      <c r="J120" s="64">
        <v>17</v>
      </c>
      <c r="K120" s="64">
        <v>14</v>
      </c>
      <c r="L120" s="64">
        <v>13</v>
      </c>
      <c r="M120" s="64">
        <v>19</v>
      </c>
      <c r="N120" s="64">
        <v>58</v>
      </c>
      <c r="O120" s="64">
        <v>65</v>
      </c>
      <c r="P120" s="64">
        <v>62</v>
      </c>
      <c r="Q120" s="64">
        <v>65</v>
      </c>
      <c r="R120" s="64">
        <v>64</v>
      </c>
      <c r="S120" s="143">
        <f t="shared" si="6"/>
        <v>24.137931034482758</v>
      </c>
      <c r="T120" s="143">
        <f t="shared" si="7"/>
        <v>26.153846153846157</v>
      </c>
      <c r="U120" s="143">
        <f t="shared" si="8"/>
        <v>22.58064516129032</v>
      </c>
      <c r="V120" s="143">
        <f t="shared" si="9"/>
        <v>20</v>
      </c>
      <c r="W120" s="143">
        <f t="shared" si="10"/>
        <v>29.6875</v>
      </c>
    </row>
    <row r="121" spans="1:23" x14ac:dyDescent="0.25">
      <c r="A121" s="21">
        <v>3510203</v>
      </c>
      <c r="B121" s="22" t="s">
        <v>195</v>
      </c>
      <c r="C121" s="22" t="s">
        <v>765</v>
      </c>
      <c r="D121" s="22" t="s">
        <v>766</v>
      </c>
      <c r="E121" s="23">
        <v>35161</v>
      </c>
      <c r="F121" s="22" t="s">
        <v>29</v>
      </c>
      <c r="G121" s="22" t="s">
        <v>27</v>
      </c>
      <c r="H121" s="22" t="s">
        <v>28</v>
      </c>
      <c r="I121" s="64">
        <v>146</v>
      </c>
      <c r="J121" s="64">
        <v>144</v>
      </c>
      <c r="K121" s="64">
        <v>138</v>
      </c>
      <c r="L121" s="64">
        <v>125</v>
      </c>
      <c r="M121" s="64">
        <v>98</v>
      </c>
      <c r="N121" s="64">
        <v>679</v>
      </c>
      <c r="O121" s="64">
        <v>728</v>
      </c>
      <c r="P121" s="64">
        <v>712</v>
      </c>
      <c r="Q121" s="64">
        <v>662</v>
      </c>
      <c r="R121" s="64">
        <v>654</v>
      </c>
      <c r="S121" s="143">
        <f t="shared" si="6"/>
        <v>21.502209131075112</v>
      </c>
      <c r="T121" s="143">
        <f t="shared" si="7"/>
        <v>19.780219780219781</v>
      </c>
      <c r="U121" s="143">
        <f t="shared" si="8"/>
        <v>19.382022471910112</v>
      </c>
      <c r="V121" s="143">
        <f t="shared" si="9"/>
        <v>18.882175226586103</v>
      </c>
      <c r="W121" s="143">
        <f t="shared" si="10"/>
        <v>14.984709480122325</v>
      </c>
    </row>
    <row r="122" spans="1:23" x14ac:dyDescent="0.25">
      <c r="A122" s="21">
        <v>3510302</v>
      </c>
      <c r="B122" s="22" t="s">
        <v>196</v>
      </c>
      <c r="C122" s="22" t="s">
        <v>765</v>
      </c>
      <c r="D122" s="22" t="s">
        <v>766</v>
      </c>
      <c r="E122" s="23">
        <v>35163</v>
      </c>
      <c r="F122" s="22" t="s">
        <v>28</v>
      </c>
      <c r="G122" s="22" t="s">
        <v>27</v>
      </c>
      <c r="H122" s="22" t="s">
        <v>28</v>
      </c>
      <c r="I122" s="64">
        <v>52</v>
      </c>
      <c r="J122" s="64">
        <v>57</v>
      </c>
      <c r="K122" s="64">
        <v>53</v>
      </c>
      <c r="L122" s="64">
        <v>65</v>
      </c>
      <c r="M122" s="64">
        <v>46</v>
      </c>
      <c r="N122" s="64">
        <v>259</v>
      </c>
      <c r="O122" s="64">
        <v>231</v>
      </c>
      <c r="P122" s="64">
        <v>263</v>
      </c>
      <c r="Q122" s="64">
        <v>258</v>
      </c>
      <c r="R122" s="64">
        <v>280</v>
      </c>
      <c r="S122" s="143">
        <f t="shared" si="6"/>
        <v>20.077220077220076</v>
      </c>
      <c r="T122" s="143">
        <f t="shared" si="7"/>
        <v>24.675324675324674</v>
      </c>
      <c r="U122" s="143">
        <f t="shared" si="8"/>
        <v>20.15209125475285</v>
      </c>
      <c r="V122" s="143">
        <f t="shared" si="9"/>
        <v>25.193798449612402</v>
      </c>
      <c r="W122" s="143">
        <f t="shared" si="10"/>
        <v>16.428571428571427</v>
      </c>
    </row>
    <row r="123" spans="1:23" x14ac:dyDescent="0.25">
      <c r="A123" s="21">
        <v>3510401</v>
      </c>
      <c r="B123" s="22" t="s">
        <v>197</v>
      </c>
      <c r="C123" s="22" t="s">
        <v>763</v>
      </c>
      <c r="D123" s="22" t="s">
        <v>764</v>
      </c>
      <c r="E123" s="23">
        <v>35103</v>
      </c>
      <c r="F123" s="22" t="s">
        <v>24</v>
      </c>
      <c r="G123" s="22" t="s">
        <v>23</v>
      </c>
      <c r="H123" s="22" t="s">
        <v>24</v>
      </c>
      <c r="I123" s="64">
        <v>126</v>
      </c>
      <c r="J123" s="64">
        <v>126</v>
      </c>
      <c r="K123" s="64">
        <v>131</v>
      </c>
      <c r="L123" s="64">
        <v>116</v>
      </c>
      <c r="M123" s="64">
        <v>105</v>
      </c>
      <c r="N123" s="64">
        <v>752</v>
      </c>
      <c r="O123" s="64">
        <v>684</v>
      </c>
      <c r="P123" s="64">
        <v>711</v>
      </c>
      <c r="Q123" s="64">
        <v>712</v>
      </c>
      <c r="R123" s="64">
        <v>690</v>
      </c>
      <c r="S123" s="143">
        <f t="shared" si="6"/>
        <v>16.75531914893617</v>
      </c>
      <c r="T123" s="143">
        <f t="shared" si="7"/>
        <v>18.421052631578945</v>
      </c>
      <c r="U123" s="143">
        <f t="shared" si="8"/>
        <v>18.424753867791843</v>
      </c>
      <c r="V123" s="143">
        <f t="shared" si="9"/>
        <v>16.292134831460675</v>
      </c>
      <c r="W123" s="143">
        <f t="shared" si="10"/>
        <v>15.217391304347828</v>
      </c>
    </row>
    <row r="124" spans="1:23" x14ac:dyDescent="0.25">
      <c r="A124" s="21">
        <v>3510500</v>
      </c>
      <c r="B124" s="22" t="s">
        <v>199</v>
      </c>
      <c r="C124" s="22" t="s">
        <v>771</v>
      </c>
      <c r="D124" s="22" t="s">
        <v>772</v>
      </c>
      <c r="E124" s="23">
        <v>35173</v>
      </c>
      <c r="F124" s="22" t="s">
        <v>198</v>
      </c>
      <c r="G124" s="22" t="s">
        <v>69</v>
      </c>
      <c r="H124" s="22" t="s">
        <v>70</v>
      </c>
      <c r="I124" s="64">
        <v>280</v>
      </c>
      <c r="J124" s="64">
        <v>258</v>
      </c>
      <c r="K124" s="64">
        <v>263</v>
      </c>
      <c r="L124" s="64">
        <v>284</v>
      </c>
      <c r="M124" s="64">
        <v>263</v>
      </c>
      <c r="N124" s="64">
        <v>1582</v>
      </c>
      <c r="O124" s="64">
        <v>1543</v>
      </c>
      <c r="P124" s="64">
        <v>1615</v>
      </c>
      <c r="Q124" s="64">
        <v>1769</v>
      </c>
      <c r="R124" s="64">
        <v>1703</v>
      </c>
      <c r="S124" s="143">
        <f t="shared" si="6"/>
        <v>17.699115044247787</v>
      </c>
      <c r="T124" s="143">
        <f t="shared" si="7"/>
        <v>16.720674011665587</v>
      </c>
      <c r="U124" s="143">
        <f t="shared" si="8"/>
        <v>16.284829721362229</v>
      </c>
      <c r="V124" s="143">
        <f t="shared" si="9"/>
        <v>16.054267947993218</v>
      </c>
      <c r="W124" s="143">
        <f t="shared" si="10"/>
        <v>15.443335290663535</v>
      </c>
    </row>
    <row r="125" spans="1:23" x14ac:dyDescent="0.25">
      <c r="A125" s="21">
        <v>3510609</v>
      </c>
      <c r="B125" s="22" t="s">
        <v>200</v>
      </c>
      <c r="C125" s="22" t="s">
        <v>779</v>
      </c>
      <c r="D125" s="22" t="s">
        <v>780</v>
      </c>
      <c r="E125" s="23">
        <v>35014</v>
      </c>
      <c r="F125" s="22" t="s">
        <v>128</v>
      </c>
      <c r="G125" s="22" t="s">
        <v>98</v>
      </c>
      <c r="H125" s="22" t="s">
        <v>99</v>
      </c>
      <c r="I125" s="64">
        <v>1099</v>
      </c>
      <c r="J125" s="64">
        <v>1171</v>
      </c>
      <c r="K125" s="64">
        <v>1119</v>
      </c>
      <c r="L125" s="64">
        <v>1102</v>
      </c>
      <c r="M125" s="64">
        <v>1058</v>
      </c>
      <c r="N125" s="64">
        <v>6963</v>
      </c>
      <c r="O125" s="64">
        <v>6939</v>
      </c>
      <c r="P125" s="64">
        <v>7090</v>
      </c>
      <c r="Q125" s="64">
        <v>7248</v>
      </c>
      <c r="R125" s="64">
        <v>7046</v>
      </c>
      <c r="S125" s="143">
        <f t="shared" si="6"/>
        <v>15.783426683900617</v>
      </c>
      <c r="T125" s="143">
        <f t="shared" si="7"/>
        <v>16.875630494307536</v>
      </c>
      <c r="U125" s="143">
        <f t="shared" si="8"/>
        <v>15.782792665726376</v>
      </c>
      <c r="V125" s="143">
        <f t="shared" si="9"/>
        <v>15.204194260485652</v>
      </c>
      <c r="W125" s="143">
        <f t="shared" si="10"/>
        <v>15.015611694578485</v>
      </c>
    </row>
    <row r="126" spans="1:23" x14ac:dyDescent="0.25">
      <c r="A126" s="21">
        <v>3510708</v>
      </c>
      <c r="B126" s="22" t="s">
        <v>201</v>
      </c>
      <c r="C126" s="22" t="s">
        <v>757</v>
      </c>
      <c r="D126" s="22" t="s">
        <v>758</v>
      </c>
      <c r="E126" s="23">
        <v>35157</v>
      </c>
      <c r="F126" s="22" t="s">
        <v>48</v>
      </c>
      <c r="G126" s="22" t="s">
        <v>6</v>
      </c>
      <c r="H126" s="22" t="s">
        <v>7</v>
      </c>
      <c r="I126" s="64">
        <v>25</v>
      </c>
      <c r="J126" s="64">
        <v>24</v>
      </c>
      <c r="K126" s="64">
        <v>22</v>
      </c>
      <c r="L126" s="64">
        <v>22</v>
      </c>
      <c r="M126" s="64">
        <v>18</v>
      </c>
      <c r="N126" s="64">
        <v>133</v>
      </c>
      <c r="O126" s="64">
        <v>141</v>
      </c>
      <c r="P126" s="64">
        <v>122</v>
      </c>
      <c r="Q126" s="64">
        <v>118</v>
      </c>
      <c r="R126" s="64">
        <v>140</v>
      </c>
      <c r="S126" s="143">
        <f t="shared" si="6"/>
        <v>18.796992481203006</v>
      </c>
      <c r="T126" s="143">
        <f t="shared" si="7"/>
        <v>17.021276595744681</v>
      </c>
      <c r="U126" s="143">
        <f t="shared" si="8"/>
        <v>18.032786885245901</v>
      </c>
      <c r="V126" s="143">
        <f t="shared" si="9"/>
        <v>18.64406779661017</v>
      </c>
      <c r="W126" s="143">
        <f t="shared" si="10"/>
        <v>12.857142857142856</v>
      </c>
    </row>
    <row r="127" spans="1:23" x14ac:dyDescent="0.25">
      <c r="A127" s="21">
        <v>3510807</v>
      </c>
      <c r="B127" s="22" t="s">
        <v>202</v>
      </c>
      <c r="C127" s="22" t="s">
        <v>759</v>
      </c>
      <c r="D127" s="22" t="s">
        <v>760</v>
      </c>
      <c r="E127" s="23">
        <v>35143</v>
      </c>
      <c r="F127" s="22" t="s">
        <v>170</v>
      </c>
      <c r="G127" s="22" t="s">
        <v>10</v>
      </c>
      <c r="H127" s="22" t="s">
        <v>11</v>
      </c>
      <c r="I127" s="64">
        <v>44</v>
      </c>
      <c r="J127" s="64">
        <v>60</v>
      </c>
      <c r="K127" s="64">
        <v>41</v>
      </c>
      <c r="L127" s="64">
        <v>40</v>
      </c>
      <c r="M127" s="64">
        <v>41</v>
      </c>
      <c r="N127" s="64">
        <v>347</v>
      </c>
      <c r="O127" s="64">
        <v>301</v>
      </c>
      <c r="P127" s="64">
        <v>296</v>
      </c>
      <c r="Q127" s="64">
        <v>322</v>
      </c>
      <c r="R127" s="64">
        <v>292</v>
      </c>
      <c r="S127" s="143">
        <f t="shared" si="6"/>
        <v>12.680115273775217</v>
      </c>
      <c r="T127" s="143">
        <f t="shared" si="7"/>
        <v>19.933554817275748</v>
      </c>
      <c r="U127" s="143">
        <f t="shared" si="8"/>
        <v>13.851351351351351</v>
      </c>
      <c r="V127" s="143">
        <f t="shared" si="9"/>
        <v>12.422360248447205</v>
      </c>
      <c r="W127" s="143">
        <f t="shared" si="10"/>
        <v>14.04109589041096</v>
      </c>
    </row>
    <row r="128" spans="1:23" x14ac:dyDescent="0.25">
      <c r="A128" s="21">
        <v>3510906</v>
      </c>
      <c r="B128" s="22" t="s">
        <v>203</v>
      </c>
      <c r="C128" s="22" t="s">
        <v>769</v>
      </c>
      <c r="D128" s="22" t="s">
        <v>770</v>
      </c>
      <c r="E128" s="23">
        <v>35133</v>
      </c>
      <c r="F128" s="22" t="s">
        <v>41</v>
      </c>
      <c r="G128" s="22" t="s">
        <v>39</v>
      </c>
      <c r="H128" s="22" t="s">
        <v>40</v>
      </c>
      <c r="I128" s="64">
        <v>8</v>
      </c>
      <c r="J128" s="64">
        <v>4</v>
      </c>
      <c r="K128" s="64">
        <v>2</v>
      </c>
      <c r="L128" s="64">
        <v>3</v>
      </c>
      <c r="M128" s="64">
        <v>3</v>
      </c>
      <c r="N128" s="64">
        <v>28</v>
      </c>
      <c r="O128" s="64">
        <v>19</v>
      </c>
      <c r="P128" s="64">
        <v>23</v>
      </c>
      <c r="Q128" s="64">
        <v>24</v>
      </c>
      <c r="R128" s="64">
        <v>26</v>
      </c>
      <c r="S128" s="143">
        <f t="shared" si="6"/>
        <v>28.571428571428569</v>
      </c>
      <c r="T128" s="143">
        <f t="shared" si="7"/>
        <v>21.052631578947366</v>
      </c>
      <c r="U128" s="143">
        <f t="shared" si="8"/>
        <v>8.695652173913043</v>
      </c>
      <c r="V128" s="143">
        <f t="shared" si="9"/>
        <v>12.5</v>
      </c>
      <c r="W128" s="143">
        <f t="shared" si="10"/>
        <v>11.538461538461538</v>
      </c>
    </row>
    <row r="129" spans="1:23" x14ac:dyDescent="0.25">
      <c r="A129" s="21">
        <v>3511003</v>
      </c>
      <c r="B129" s="22" t="s">
        <v>204</v>
      </c>
      <c r="C129" s="22" t="s">
        <v>757</v>
      </c>
      <c r="D129" s="22" t="s">
        <v>758</v>
      </c>
      <c r="E129" s="23">
        <v>35022</v>
      </c>
      <c r="F129" s="22" t="s">
        <v>63</v>
      </c>
      <c r="G129" s="22" t="s">
        <v>43</v>
      </c>
      <c r="H129" s="22" t="s">
        <v>44</v>
      </c>
      <c r="I129" s="64">
        <v>50</v>
      </c>
      <c r="J129" s="64">
        <v>70</v>
      </c>
      <c r="K129" s="64">
        <v>57</v>
      </c>
      <c r="L129" s="64">
        <v>49</v>
      </c>
      <c r="M129" s="64">
        <v>40</v>
      </c>
      <c r="N129" s="64">
        <v>245</v>
      </c>
      <c r="O129" s="64">
        <v>278</v>
      </c>
      <c r="P129" s="64">
        <v>267</v>
      </c>
      <c r="Q129" s="64">
        <v>232</v>
      </c>
      <c r="R129" s="64">
        <v>254</v>
      </c>
      <c r="S129" s="143">
        <f t="shared" si="6"/>
        <v>20.408163265306122</v>
      </c>
      <c r="T129" s="143">
        <f t="shared" si="7"/>
        <v>25.179856115107913</v>
      </c>
      <c r="U129" s="143">
        <f t="shared" si="8"/>
        <v>21.348314606741571</v>
      </c>
      <c r="V129" s="143">
        <f t="shared" si="9"/>
        <v>21.120689655172413</v>
      </c>
      <c r="W129" s="143">
        <f t="shared" si="10"/>
        <v>15.748031496062993</v>
      </c>
    </row>
    <row r="130" spans="1:23" x14ac:dyDescent="0.25">
      <c r="A130" s="21">
        <v>3511102</v>
      </c>
      <c r="B130" s="22" t="s">
        <v>205</v>
      </c>
      <c r="C130" s="22" t="s">
        <v>757</v>
      </c>
      <c r="D130" s="22" t="s">
        <v>758</v>
      </c>
      <c r="E130" s="23">
        <v>35151</v>
      </c>
      <c r="F130" s="22" t="s">
        <v>95</v>
      </c>
      <c r="G130" s="22" t="s">
        <v>6</v>
      </c>
      <c r="H130" s="22" t="s">
        <v>7</v>
      </c>
      <c r="I130" s="64">
        <v>206</v>
      </c>
      <c r="J130" s="64">
        <v>196</v>
      </c>
      <c r="K130" s="64">
        <v>194</v>
      </c>
      <c r="L130" s="64">
        <v>192</v>
      </c>
      <c r="M130" s="64">
        <v>163</v>
      </c>
      <c r="N130" s="64">
        <v>1495</v>
      </c>
      <c r="O130" s="64">
        <v>1352</v>
      </c>
      <c r="P130" s="64">
        <v>1440</v>
      </c>
      <c r="Q130" s="64">
        <v>1416</v>
      </c>
      <c r="R130" s="64">
        <v>1353</v>
      </c>
      <c r="S130" s="143">
        <f t="shared" si="6"/>
        <v>13.779264214046824</v>
      </c>
      <c r="T130" s="143">
        <f t="shared" si="7"/>
        <v>14.497041420118343</v>
      </c>
      <c r="U130" s="143">
        <f t="shared" si="8"/>
        <v>13.472222222222221</v>
      </c>
      <c r="V130" s="143">
        <f t="shared" si="9"/>
        <v>13.559322033898304</v>
      </c>
      <c r="W130" s="143">
        <f t="shared" si="10"/>
        <v>12.04730229120473</v>
      </c>
    </row>
    <row r="131" spans="1:23" x14ac:dyDescent="0.25">
      <c r="A131" s="21">
        <v>3511201</v>
      </c>
      <c r="B131" s="22" t="s">
        <v>206</v>
      </c>
      <c r="C131" s="22" t="s">
        <v>757</v>
      </c>
      <c r="D131" s="22" t="s">
        <v>758</v>
      </c>
      <c r="E131" s="23">
        <v>35151</v>
      </c>
      <c r="F131" s="22" t="s">
        <v>95</v>
      </c>
      <c r="G131" s="22" t="s">
        <v>6</v>
      </c>
      <c r="H131" s="22" t="s">
        <v>7</v>
      </c>
      <c r="I131" s="64">
        <v>13</v>
      </c>
      <c r="J131" s="64">
        <v>18</v>
      </c>
      <c r="K131" s="64">
        <v>13</v>
      </c>
      <c r="L131" s="64">
        <v>9</v>
      </c>
      <c r="M131" s="64">
        <v>11</v>
      </c>
      <c r="N131" s="64">
        <v>95</v>
      </c>
      <c r="O131" s="64">
        <v>89</v>
      </c>
      <c r="P131" s="64">
        <v>95</v>
      </c>
      <c r="Q131" s="64">
        <v>95</v>
      </c>
      <c r="R131" s="64">
        <v>90</v>
      </c>
      <c r="S131" s="143">
        <f t="shared" si="6"/>
        <v>13.684210526315791</v>
      </c>
      <c r="T131" s="143">
        <f t="shared" si="7"/>
        <v>20.224719101123593</v>
      </c>
      <c r="U131" s="143">
        <f t="shared" si="8"/>
        <v>13.684210526315791</v>
      </c>
      <c r="V131" s="143">
        <f t="shared" si="9"/>
        <v>9.4736842105263168</v>
      </c>
      <c r="W131" s="143">
        <f t="shared" si="10"/>
        <v>12.222222222222221</v>
      </c>
    </row>
    <row r="132" spans="1:23" x14ac:dyDescent="0.25">
      <c r="A132" s="21">
        <v>3511300</v>
      </c>
      <c r="B132" s="22" t="s">
        <v>207</v>
      </c>
      <c r="C132" s="22" t="s">
        <v>757</v>
      </c>
      <c r="D132" s="22" t="s">
        <v>758</v>
      </c>
      <c r="E132" s="23">
        <v>35155</v>
      </c>
      <c r="F132" s="22" t="s">
        <v>7</v>
      </c>
      <c r="G132" s="22" t="s">
        <v>6</v>
      </c>
      <c r="H132" s="22" t="s">
        <v>7</v>
      </c>
      <c r="I132" s="64">
        <v>4</v>
      </c>
      <c r="J132" s="64">
        <v>9</v>
      </c>
      <c r="K132" s="64">
        <v>11</v>
      </c>
      <c r="L132" s="64">
        <v>14</v>
      </c>
      <c r="M132" s="64">
        <v>23</v>
      </c>
      <c r="N132" s="64">
        <v>82</v>
      </c>
      <c r="O132" s="64">
        <v>82</v>
      </c>
      <c r="P132" s="64">
        <v>82</v>
      </c>
      <c r="Q132" s="64">
        <v>114</v>
      </c>
      <c r="R132" s="64">
        <v>99</v>
      </c>
      <c r="S132" s="143">
        <f t="shared" si="6"/>
        <v>4.8780487804878048</v>
      </c>
      <c r="T132" s="143">
        <f t="shared" si="7"/>
        <v>10.975609756097562</v>
      </c>
      <c r="U132" s="143">
        <f t="shared" si="8"/>
        <v>13.414634146341465</v>
      </c>
      <c r="V132" s="143">
        <f t="shared" si="9"/>
        <v>12.280701754385964</v>
      </c>
      <c r="W132" s="143">
        <f t="shared" si="10"/>
        <v>23.232323232323232</v>
      </c>
    </row>
    <row r="133" spans="1:23" x14ac:dyDescent="0.25">
      <c r="A133" s="21">
        <v>3511409</v>
      </c>
      <c r="B133" s="22" t="s">
        <v>208</v>
      </c>
      <c r="C133" s="22" t="s">
        <v>761</v>
      </c>
      <c r="D133" s="22" t="s">
        <v>762</v>
      </c>
      <c r="E133" s="23">
        <v>35061</v>
      </c>
      <c r="F133" s="22" t="s">
        <v>21</v>
      </c>
      <c r="G133" s="22" t="s">
        <v>19</v>
      </c>
      <c r="H133" s="22" t="s">
        <v>20</v>
      </c>
      <c r="I133" s="64">
        <v>46</v>
      </c>
      <c r="J133" s="64">
        <v>50</v>
      </c>
      <c r="K133" s="64">
        <v>40</v>
      </c>
      <c r="L133" s="64">
        <v>37</v>
      </c>
      <c r="M133" s="64">
        <v>54</v>
      </c>
      <c r="N133" s="64">
        <v>249</v>
      </c>
      <c r="O133" s="64">
        <v>240</v>
      </c>
      <c r="P133" s="64">
        <v>233</v>
      </c>
      <c r="Q133" s="64">
        <v>251</v>
      </c>
      <c r="R133" s="64">
        <v>255</v>
      </c>
      <c r="S133" s="143">
        <f t="shared" ref="S133:S196" si="11">I133/N133*100</f>
        <v>18.473895582329316</v>
      </c>
      <c r="T133" s="143">
        <f t="shared" ref="T133:T196" si="12">J133/O133*100</f>
        <v>20.833333333333336</v>
      </c>
      <c r="U133" s="143">
        <f t="shared" ref="U133:U196" si="13">K133/P133*100</f>
        <v>17.167381974248926</v>
      </c>
      <c r="V133" s="143">
        <f t="shared" ref="V133:V196" si="14">L133/Q133*100</f>
        <v>14.741035856573706</v>
      </c>
      <c r="W133" s="143">
        <f t="shared" ref="W133:W196" si="15">M133/R133*100</f>
        <v>21.176470588235293</v>
      </c>
    </row>
    <row r="134" spans="1:23" x14ac:dyDescent="0.25">
      <c r="A134" s="21">
        <v>3511508</v>
      </c>
      <c r="B134" s="22" t="s">
        <v>209</v>
      </c>
      <c r="C134" s="22" t="s">
        <v>765</v>
      </c>
      <c r="D134" s="22" t="s">
        <v>766</v>
      </c>
      <c r="E134" s="23">
        <v>35161</v>
      </c>
      <c r="F134" s="22" t="s">
        <v>29</v>
      </c>
      <c r="G134" s="22" t="s">
        <v>27</v>
      </c>
      <c r="H134" s="22" t="s">
        <v>28</v>
      </c>
      <c r="I134" s="64">
        <v>70</v>
      </c>
      <c r="J134" s="64">
        <v>73</v>
      </c>
      <c r="K134" s="64">
        <v>67</v>
      </c>
      <c r="L134" s="64">
        <v>60</v>
      </c>
      <c r="M134" s="64">
        <v>54</v>
      </c>
      <c r="N134" s="64">
        <v>527</v>
      </c>
      <c r="O134" s="64">
        <v>515</v>
      </c>
      <c r="P134" s="64">
        <v>553</v>
      </c>
      <c r="Q134" s="64">
        <v>559</v>
      </c>
      <c r="R134" s="64">
        <v>544</v>
      </c>
      <c r="S134" s="143">
        <f t="shared" si="11"/>
        <v>13.282732447817835</v>
      </c>
      <c r="T134" s="143">
        <f t="shared" si="12"/>
        <v>14.174757281553399</v>
      </c>
      <c r="U134" s="143">
        <f t="shared" si="13"/>
        <v>12.115732368896925</v>
      </c>
      <c r="V134" s="143">
        <f t="shared" si="14"/>
        <v>10.733452593917709</v>
      </c>
      <c r="W134" s="143">
        <f t="shared" si="15"/>
        <v>9.9264705882352935</v>
      </c>
    </row>
    <row r="135" spans="1:23" x14ac:dyDescent="0.25">
      <c r="A135" s="21">
        <v>3511607</v>
      </c>
      <c r="B135" s="22" t="s">
        <v>210</v>
      </c>
      <c r="C135" s="22" t="s">
        <v>765</v>
      </c>
      <c r="D135" s="22" t="s">
        <v>766</v>
      </c>
      <c r="E135" s="23">
        <v>35161</v>
      </c>
      <c r="F135" s="22" t="s">
        <v>29</v>
      </c>
      <c r="G135" s="22" t="s">
        <v>27</v>
      </c>
      <c r="H135" s="22" t="s">
        <v>28</v>
      </c>
      <c r="I135" s="64">
        <v>29</v>
      </c>
      <c r="J135" s="64">
        <v>43</v>
      </c>
      <c r="K135" s="64">
        <v>49</v>
      </c>
      <c r="L135" s="64">
        <v>50</v>
      </c>
      <c r="M135" s="64">
        <v>39</v>
      </c>
      <c r="N135" s="64">
        <v>222</v>
      </c>
      <c r="O135" s="64">
        <v>228</v>
      </c>
      <c r="P135" s="64">
        <v>250</v>
      </c>
      <c r="Q135" s="64">
        <v>243</v>
      </c>
      <c r="R135" s="64">
        <v>252</v>
      </c>
      <c r="S135" s="143">
        <f t="shared" si="11"/>
        <v>13.063063063063062</v>
      </c>
      <c r="T135" s="143">
        <f t="shared" si="12"/>
        <v>18.859649122807017</v>
      </c>
      <c r="U135" s="143">
        <f t="shared" si="13"/>
        <v>19.600000000000001</v>
      </c>
      <c r="V135" s="143">
        <f t="shared" si="14"/>
        <v>20.5761316872428</v>
      </c>
      <c r="W135" s="143">
        <f t="shared" si="15"/>
        <v>15.476190476190476</v>
      </c>
    </row>
    <row r="136" spans="1:23" x14ac:dyDescent="0.25">
      <c r="A136" s="21">
        <v>3511706</v>
      </c>
      <c r="B136" s="22" t="s">
        <v>211</v>
      </c>
      <c r="C136" s="22" t="s">
        <v>763</v>
      </c>
      <c r="D136" s="22" t="s">
        <v>764</v>
      </c>
      <c r="E136" s="23">
        <v>35103</v>
      </c>
      <c r="F136" s="22" t="s">
        <v>24</v>
      </c>
      <c r="G136" s="22" t="s">
        <v>23</v>
      </c>
      <c r="H136" s="22" t="s">
        <v>24</v>
      </c>
      <c r="I136" s="64">
        <v>32</v>
      </c>
      <c r="J136" s="64">
        <v>34</v>
      </c>
      <c r="K136" s="64">
        <v>42</v>
      </c>
      <c r="L136" s="64">
        <v>33</v>
      </c>
      <c r="M136" s="64">
        <v>31</v>
      </c>
      <c r="N136" s="64">
        <v>197</v>
      </c>
      <c r="O136" s="64">
        <v>194</v>
      </c>
      <c r="P136" s="64">
        <v>208</v>
      </c>
      <c r="Q136" s="64">
        <v>228</v>
      </c>
      <c r="R136" s="64">
        <v>196</v>
      </c>
      <c r="S136" s="143">
        <f t="shared" si="11"/>
        <v>16.243654822335024</v>
      </c>
      <c r="T136" s="143">
        <f t="shared" si="12"/>
        <v>17.525773195876287</v>
      </c>
      <c r="U136" s="143">
        <f t="shared" si="13"/>
        <v>20.192307692307693</v>
      </c>
      <c r="V136" s="143">
        <f t="shared" si="14"/>
        <v>14.473684210526317</v>
      </c>
      <c r="W136" s="143">
        <f t="shared" si="15"/>
        <v>15.816326530612246</v>
      </c>
    </row>
    <row r="137" spans="1:23" x14ac:dyDescent="0.25">
      <c r="A137" s="21">
        <v>3511904</v>
      </c>
      <c r="B137" s="22" t="s">
        <v>213</v>
      </c>
      <c r="C137" s="22" t="s">
        <v>757</v>
      </c>
      <c r="D137" s="22" t="s">
        <v>758</v>
      </c>
      <c r="E137" s="23">
        <v>35023</v>
      </c>
      <c r="F137" s="22" t="s">
        <v>45</v>
      </c>
      <c r="G137" s="22" t="s">
        <v>43</v>
      </c>
      <c r="H137" s="22" t="s">
        <v>44</v>
      </c>
      <c r="I137" s="64">
        <v>25</v>
      </c>
      <c r="J137" s="64">
        <v>27</v>
      </c>
      <c r="K137" s="64">
        <v>22</v>
      </c>
      <c r="L137" s="64">
        <v>16</v>
      </c>
      <c r="M137" s="64">
        <v>22</v>
      </c>
      <c r="N137" s="64">
        <v>130</v>
      </c>
      <c r="O137" s="64">
        <v>115</v>
      </c>
      <c r="P137" s="64">
        <v>107</v>
      </c>
      <c r="Q137" s="64">
        <v>116</v>
      </c>
      <c r="R137" s="64">
        <v>90</v>
      </c>
      <c r="S137" s="143">
        <f t="shared" si="11"/>
        <v>19.230769230769234</v>
      </c>
      <c r="T137" s="143">
        <f t="shared" si="12"/>
        <v>23.478260869565219</v>
      </c>
      <c r="U137" s="143">
        <f t="shared" si="13"/>
        <v>20.5607476635514</v>
      </c>
      <c r="V137" s="143">
        <f t="shared" si="14"/>
        <v>13.793103448275861</v>
      </c>
      <c r="W137" s="143">
        <f t="shared" si="15"/>
        <v>24.444444444444443</v>
      </c>
    </row>
    <row r="138" spans="1:23" x14ac:dyDescent="0.25">
      <c r="A138" s="21">
        <v>3512001</v>
      </c>
      <c r="B138" s="22" t="s">
        <v>214</v>
      </c>
      <c r="C138" s="22" t="s">
        <v>769</v>
      </c>
      <c r="D138" s="22" t="s">
        <v>770</v>
      </c>
      <c r="E138" s="23">
        <v>35051</v>
      </c>
      <c r="F138" s="22" t="s">
        <v>37</v>
      </c>
      <c r="G138" s="22" t="s">
        <v>35</v>
      </c>
      <c r="H138" s="22" t="s">
        <v>36</v>
      </c>
      <c r="I138" s="64">
        <v>47</v>
      </c>
      <c r="J138" s="64">
        <v>57</v>
      </c>
      <c r="K138" s="64">
        <v>53</v>
      </c>
      <c r="L138" s="64">
        <v>40</v>
      </c>
      <c r="M138" s="64">
        <v>44</v>
      </c>
      <c r="N138" s="64">
        <v>237</v>
      </c>
      <c r="O138" s="64">
        <v>243</v>
      </c>
      <c r="P138" s="64">
        <v>245</v>
      </c>
      <c r="Q138" s="64">
        <v>261</v>
      </c>
      <c r="R138" s="64">
        <v>224</v>
      </c>
      <c r="S138" s="143">
        <f t="shared" si="11"/>
        <v>19.831223628691983</v>
      </c>
      <c r="T138" s="143">
        <f t="shared" si="12"/>
        <v>23.456790123456788</v>
      </c>
      <c r="U138" s="143">
        <f t="shared" si="13"/>
        <v>21.632653061224492</v>
      </c>
      <c r="V138" s="143">
        <f t="shared" si="14"/>
        <v>15.325670498084291</v>
      </c>
      <c r="W138" s="143">
        <f t="shared" si="15"/>
        <v>19.642857142857142</v>
      </c>
    </row>
    <row r="139" spans="1:23" x14ac:dyDescent="0.25">
      <c r="A139" s="21">
        <v>3512100</v>
      </c>
      <c r="B139" s="22" t="s">
        <v>215</v>
      </c>
      <c r="C139" s="22" t="s">
        <v>769</v>
      </c>
      <c r="D139" s="22" t="s">
        <v>770</v>
      </c>
      <c r="E139" s="23">
        <v>35051</v>
      </c>
      <c r="F139" s="22" t="s">
        <v>37</v>
      </c>
      <c r="G139" s="22" t="s">
        <v>35</v>
      </c>
      <c r="H139" s="22" t="s">
        <v>36</v>
      </c>
      <c r="I139" s="64">
        <v>20</v>
      </c>
      <c r="J139" s="64">
        <v>31</v>
      </c>
      <c r="K139" s="64">
        <v>25</v>
      </c>
      <c r="L139" s="64">
        <v>20</v>
      </c>
      <c r="M139" s="64">
        <v>19</v>
      </c>
      <c r="N139" s="64">
        <v>94</v>
      </c>
      <c r="O139" s="64">
        <v>113</v>
      </c>
      <c r="P139" s="64">
        <v>115</v>
      </c>
      <c r="Q139" s="64">
        <v>106</v>
      </c>
      <c r="R139" s="64">
        <v>93</v>
      </c>
      <c r="S139" s="143">
        <f t="shared" si="11"/>
        <v>21.276595744680851</v>
      </c>
      <c r="T139" s="143">
        <f t="shared" si="12"/>
        <v>27.43362831858407</v>
      </c>
      <c r="U139" s="143">
        <f t="shared" si="13"/>
        <v>21.739130434782609</v>
      </c>
      <c r="V139" s="143">
        <f t="shared" si="14"/>
        <v>18.867924528301888</v>
      </c>
      <c r="W139" s="143">
        <f t="shared" si="15"/>
        <v>20.43010752688172</v>
      </c>
    </row>
    <row r="140" spans="1:23" x14ac:dyDescent="0.25">
      <c r="A140" s="21">
        <v>3512209</v>
      </c>
      <c r="B140" s="22" t="s">
        <v>216</v>
      </c>
      <c r="C140" s="22" t="s">
        <v>763</v>
      </c>
      <c r="D140" s="22" t="s">
        <v>764</v>
      </c>
      <c r="E140" s="23">
        <v>35101</v>
      </c>
      <c r="F140" s="22" t="s">
        <v>88</v>
      </c>
      <c r="G140" s="22" t="s">
        <v>23</v>
      </c>
      <c r="H140" s="22" t="s">
        <v>24</v>
      </c>
      <c r="I140" s="64">
        <v>89</v>
      </c>
      <c r="J140" s="64">
        <v>77</v>
      </c>
      <c r="K140" s="64">
        <v>97</v>
      </c>
      <c r="L140" s="64">
        <v>78</v>
      </c>
      <c r="M140" s="64">
        <v>87</v>
      </c>
      <c r="N140" s="64">
        <v>385</v>
      </c>
      <c r="O140" s="64">
        <v>411</v>
      </c>
      <c r="P140" s="64">
        <v>399</v>
      </c>
      <c r="Q140" s="64">
        <v>397</v>
      </c>
      <c r="R140" s="64">
        <v>362</v>
      </c>
      <c r="S140" s="143">
        <f t="shared" si="11"/>
        <v>23.116883116883116</v>
      </c>
      <c r="T140" s="143">
        <f t="shared" si="12"/>
        <v>18.734793187347933</v>
      </c>
      <c r="U140" s="143">
        <f t="shared" si="13"/>
        <v>24.31077694235589</v>
      </c>
      <c r="V140" s="143">
        <f t="shared" si="14"/>
        <v>19.647355163727958</v>
      </c>
      <c r="W140" s="143">
        <f t="shared" si="15"/>
        <v>24.033149171270718</v>
      </c>
    </row>
    <row r="141" spans="1:23" x14ac:dyDescent="0.25">
      <c r="A141" s="21">
        <v>3512308</v>
      </c>
      <c r="B141" s="22" t="s">
        <v>217</v>
      </c>
      <c r="C141" s="22" t="s">
        <v>761</v>
      </c>
      <c r="D141" s="22" t="s">
        <v>762</v>
      </c>
      <c r="E141" s="23">
        <v>35063</v>
      </c>
      <c r="F141" s="22" t="s">
        <v>66</v>
      </c>
      <c r="G141" s="22" t="s">
        <v>19</v>
      </c>
      <c r="H141" s="22" t="s">
        <v>20</v>
      </c>
      <c r="I141" s="64">
        <v>27</v>
      </c>
      <c r="J141" s="64">
        <v>40</v>
      </c>
      <c r="K141" s="64">
        <v>33</v>
      </c>
      <c r="L141" s="64">
        <v>42</v>
      </c>
      <c r="M141" s="64">
        <v>40</v>
      </c>
      <c r="N141" s="64">
        <v>215</v>
      </c>
      <c r="O141" s="64">
        <v>209</v>
      </c>
      <c r="P141" s="64">
        <v>218</v>
      </c>
      <c r="Q141" s="64">
        <v>207</v>
      </c>
      <c r="R141" s="64">
        <v>203</v>
      </c>
      <c r="S141" s="143">
        <f t="shared" si="11"/>
        <v>12.558139534883722</v>
      </c>
      <c r="T141" s="143">
        <f t="shared" si="12"/>
        <v>19.138755980861244</v>
      </c>
      <c r="U141" s="143">
        <f t="shared" si="13"/>
        <v>15.137614678899084</v>
      </c>
      <c r="V141" s="143">
        <f t="shared" si="14"/>
        <v>20.289855072463769</v>
      </c>
      <c r="W141" s="143">
        <f t="shared" si="15"/>
        <v>19.704433497536947</v>
      </c>
    </row>
    <row r="142" spans="1:23" x14ac:dyDescent="0.25">
      <c r="A142" s="21">
        <v>3512407</v>
      </c>
      <c r="B142" s="22" t="s">
        <v>219</v>
      </c>
      <c r="C142" s="22" t="s">
        <v>763</v>
      </c>
      <c r="D142" s="22" t="s">
        <v>764</v>
      </c>
      <c r="E142" s="23">
        <v>35102</v>
      </c>
      <c r="F142" s="22" t="s">
        <v>218</v>
      </c>
      <c r="G142" s="22" t="s">
        <v>23</v>
      </c>
      <c r="H142" s="22" t="s">
        <v>24</v>
      </c>
      <c r="I142" s="64">
        <v>53</v>
      </c>
      <c r="J142" s="64">
        <v>62</v>
      </c>
      <c r="K142" s="64">
        <v>49</v>
      </c>
      <c r="L142" s="64">
        <v>32</v>
      </c>
      <c r="M142" s="64">
        <v>46</v>
      </c>
      <c r="N142" s="64">
        <v>275</v>
      </c>
      <c r="O142" s="64">
        <v>307</v>
      </c>
      <c r="P142" s="64">
        <v>298</v>
      </c>
      <c r="Q142" s="64">
        <v>293</v>
      </c>
      <c r="R142" s="64">
        <v>317</v>
      </c>
      <c r="S142" s="143">
        <f t="shared" si="11"/>
        <v>19.272727272727273</v>
      </c>
      <c r="T142" s="143">
        <f t="shared" si="12"/>
        <v>20.195439739413683</v>
      </c>
      <c r="U142" s="143">
        <f t="shared" si="13"/>
        <v>16.44295302013423</v>
      </c>
      <c r="V142" s="143">
        <f t="shared" si="14"/>
        <v>10.921501706484642</v>
      </c>
      <c r="W142" s="143">
        <f t="shared" si="15"/>
        <v>14.511041009463725</v>
      </c>
    </row>
    <row r="143" spans="1:23" x14ac:dyDescent="0.25">
      <c r="A143" s="21">
        <v>3512506</v>
      </c>
      <c r="B143" s="22" t="s">
        <v>220</v>
      </c>
      <c r="C143" s="22" t="s">
        <v>757</v>
      </c>
      <c r="D143" s="22" t="s">
        <v>758</v>
      </c>
      <c r="E143" s="23">
        <v>35023</v>
      </c>
      <c r="F143" s="22" t="s">
        <v>45</v>
      </c>
      <c r="G143" s="22" t="s">
        <v>43</v>
      </c>
      <c r="H143" s="22" t="s">
        <v>44</v>
      </c>
      <c r="I143" s="64">
        <v>10</v>
      </c>
      <c r="J143" s="64">
        <v>18</v>
      </c>
      <c r="K143" s="64">
        <v>17</v>
      </c>
      <c r="L143" s="64">
        <v>15</v>
      </c>
      <c r="M143" s="64">
        <v>15</v>
      </c>
      <c r="N143" s="64">
        <v>69</v>
      </c>
      <c r="O143" s="64">
        <v>79</v>
      </c>
      <c r="P143" s="64">
        <v>66</v>
      </c>
      <c r="Q143" s="64">
        <v>65</v>
      </c>
      <c r="R143" s="64">
        <v>71</v>
      </c>
      <c r="S143" s="143">
        <f t="shared" si="11"/>
        <v>14.492753623188406</v>
      </c>
      <c r="T143" s="143">
        <f t="shared" si="12"/>
        <v>22.784810126582279</v>
      </c>
      <c r="U143" s="143">
        <f t="shared" si="13"/>
        <v>25.757575757575758</v>
      </c>
      <c r="V143" s="143">
        <f t="shared" si="14"/>
        <v>23.076923076923077</v>
      </c>
      <c r="W143" s="143">
        <f t="shared" si="15"/>
        <v>21.12676056338028</v>
      </c>
    </row>
    <row r="144" spans="1:23" x14ac:dyDescent="0.25">
      <c r="A144" s="21">
        <v>3512605</v>
      </c>
      <c r="B144" s="22" t="s">
        <v>221</v>
      </c>
      <c r="C144" s="22" t="s">
        <v>761</v>
      </c>
      <c r="D144" s="22" t="s">
        <v>762</v>
      </c>
      <c r="E144" s="23">
        <v>35061</v>
      </c>
      <c r="F144" s="22" t="s">
        <v>21</v>
      </c>
      <c r="G144" s="22" t="s">
        <v>19</v>
      </c>
      <c r="H144" s="22" t="s">
        <v>20</v>
      </c>
      <c r="I144" s="64">
        <v>10</v>
      </c>
      <c r="J144" s="64">
        <v>10</v>
      </c>
      <c r="K144" s="64">
        <v>12</v>
      </c>
      <c r="L144" s="64">
        <v>5</v>
      </c>
      <c r="M144" s="64">
        <v>9</v>
      </c>
      <c r="N144" s="64">
        <v>57</v>
      </c>
      <c r="O144" s="64">
        <v>46</v>
      </c>
      <c r="P144" s="64">
        <v>48</v>
      </c>
      <c r="Q144" s="64">
        <v>47</v>
      </c>
      <c r="R144" s="64">
        <v>53</v>
      </c>
      <c r="S144" s="143">
        <f t="shared" si="11"/>
        <v>17.543859649122805</v>
      </c>
      <c r="T144" s="143">
        <f t="shared" si="12"/>
        <v>21.739130434782609</v>
      </c>
      <c r="U144" s="143">
        <f t="shared" si="13"/>
        <v>25</v>
      </c>
      <c r="V144" s="143">
        <f t="shared" si="14"/>
        <v>10.638297872340425</v>
      </c>
      <c r="W144" s="143">
        <f t="shared" si="15"/>
        <v>16.981132075471699</v>
      </c>
    </row>
    <row r="145" spans="1:23" x14ac:dyDescent="0.25">
      <c r="A145" s="21">
        <v>3512704</v>
      </c>
      <c r="B145" s="22" t="s">
        <v>222</v>
      </c>
      <c r="C145" s="22" t="s">
        <v>763</v>
      </c>
      <c r="D145" s="22" t="s">
        <v>764</v>
      </c>
      <c r="E145" s="23">
        <v>35104</v>
      </c>
      <c r="F145" s="22" t="s">
        <v>61</v>
      </c>
      <c r="G145" s="22" t="s">
        <v>23</v>
      </c>
      <c r="H145" s="22" t="s">
        <v>24</v>
      </c>
      <c r="I145" s="64">
        <v>10</v>
      </c>
      <c r="J145" s="64">
        <v>11</v>
      </c>
      <c r="K145" s="64">
        <v>8</v>
      </c>
      <c r="L145" s="64">
        <v>12</v>
      </c>
      <c r="M145" s="64">
        <v>8</v>
      </c>
      <c r="N145" s="64">
        <v>51</v>
      </c>
      <c r="O145" s="64">
        <v>67</v>
      </c>
      <c r="P145" s="64">
        <v>53</v>
      </c>
      <c r="Q145" s="64">
        <v>52</v>
      </c>
      <c r="R145" s="64">
        <v>46</v>
      </c>
      <c r="S145" s="143">
        <f t="shared" si="11"/>
        <v>19.607843137254903</v>
      </c>
      <c r="T145" s="143">
        <f t="shared" si="12"/>
        <v>16.417910447761194</v>
      </c>
      <c r="U145" s="143">
        <f t="shared" si="13"/>
        <v>15.09433962264151</v>
      </c>
      <c r="V145" s="143">
        <f t="shared" si="14"/>
        <v>23.076923076923077</v>
      </c>
      <c r="W145" s="143">
        <f t="shared" si="15"/>
        <v>17.391304347826086</v>
      </c>
    </row>
    <row r="146" spans="1:23" x14ac:dyDescent="0.25">
      <c r="A146" s="21">
        <v>3512803</v>
      </c>
      <c r="B146" s="22" t="s">
        <v>223</v>
      </c>
      <c r="C146" s="22" t="s">
        <v>759</v>
      </c>
      <c r="D146" s="22" t="s">
        <v>760</v>
      </c>
      <c r="E146" s="23">
        <v>35072</v>
      </c>
      <c r="F146" s="22" t="s">
        <v>53</v>
      </c>
      <c r="G146" s="22" t="s">
        <v>15</v>
      </c>
      <c r="H146" s="22" t="s">
        <v>16</v>
      </c>
      <c r="I146" s="64">
        <v>111</v>
      </c>
      <c r="J146" s="64">
        <v>127</v>
      </c>
      <c r="K146" s="64">
        <v>116</v>
      </c>
      <c r="L146" s="64">
        <v>115</v>
      </c>
      <c r="M146" s="64">
        <v>84</v>
      </c>
      <c r="N146" s="64">
        <v>830</v>
      </c>
      <c r="O146" s="64">
        <v>888</v>
      </c>
      <c r="P146" s="64">
        <v>832</v>
      </c>
      <c r="Q146" s="64">
        <v>774</v>
      </c>
      <c r="R146" s="64">
        <v>676</v>
      </c>
      <c r="S146" s="143">
        <f t="shared" si="11"/>
        <v>13.373493975903614</v>
      </c>
      <c r="T146" s="143">
        <f t="shared" si="12"/>
        <v>14.301801801801803</v>
      </c>
      <c r="U146" s="143">
        <f t="shared" si="13"/>
        <v>13.942307692307693</v>
      </c>
      <c r="V146" s="143">
        <f t="shared" si="14"/>
        <v>14.857881136950905</v>
      </c>
      <c r="W146" s="143">
        <f t="shared" si="15"/>
        <v>12.42603550295858</v>
      </c>
    </row>
    <row r="147" spans="1:23" x14ac:dyDescent="0.25">
      <c r="A147" s="21">
        <v>3512902</v>
      </c>
      <c r="B147" s="22" t="s">
        <v>224</v>
      </c>
      <c r="C147" s="22" t="s">
        <v>757</v>
      </c>
      <c r="D147" s="22" t="s">
        <v>758</v>
      </c>
      <c r="E147" s="23">
        <v>35157</v>
      </c>
      <c r="F147" s="22" t="s">
        <v>48</v>
      </c>
      <c r="G147" s="22" t="s">
        <v>6</v>
      </c>
      <c r="H147" s="22" t="s">
        <v>7</v>
      </c>
      <c r="I147" s="64">
        <v>10</v>
      </c>
      <c r="J147" s="64">
        <v>14</v>
      </c>
      <c r="K147" s="64">
        <v>15</v>
      </c>
      <c r="L147" s="64">
        <v>18</v>
      </c>
      <c r="M147" s="64">
        <v>11</v>
      </c>
      <c r="N147" s="64">
        <v>75</v>
      </c>
      <c r="O147" s="64">
        <v>69</v>
      </c>
      <c r="P147" s="64">
        <v>75</v>
      </c>
      <c r="Q147" s="64">
        <v>88</v>
      </c>
      <c r="R147" s="64">
        <v>60</v>
      </c>
      <c r="S147" s="143">
        <f t="shared" si="11"/>
        <v>13.333333333333334</v>
      </c>
      <c r="T147" s="143">
        <f t="shared" si="12"/>
        <v>20.289855072463769</v>
      </c>
      <c r="U147" s="143">
        <f t="shared" si="13"/>
        <v>20</v>
      </c>
      <c r="V147" s="143">
        <f t="shared" si="14"/>
        <v>20.454545454545457</v>
      </c>
      <c r="W147" s="143">
        <f t="shared" si="15"/>
        <v>18.333333333333332</v>
      </c>
    </row>
    <row r="148" spans="1:23" x14ac:dyDescent="0.25">
      <c r="A148" s="21">
        <v>3513009</v>
      </c>
      <c r="B148" s="22" t="s">
        <v>226</v>
      </c>
      <c r="C148" s="22" t="s">
        <v>783</v>
      </c>
      <c r="D148" s="22" t="s">
        <v>784</v>
      </c>
      <c r="E148" s="23">
        <v>35013</v>
      </c>
      <c r="F148" s="22" t="s">
        <v>225</v>
      </c>
      <c r="G148" s="22" t="s">
        <v>98</v>
      </c>
      <c r="H148" s="22" t="s">
        <v>99</v>
      </c>
      <c r="I148" s="64">
        <v>547</v>
      </c>
      <c r="J148" s="64">
        <v>583</v>
      </c>
      <c r="K148" s="64">
        <v>570</v>
      </c>
      <c r="L148" s="64">
        <v>602</v>
      </c>
      <c r="M148" s="64">
        <v>554</v>
      </c>
      <c r="N148" s="64">
        <v>3936</v>
      </c>
      <c r="O148" s="64">
        <v>4073</v>
      </c>
      <c r="P148" s="64">
        <v>4260</v>
      </c>
      <c r="Q148" s="64">
        <v>4449</v>
      </c>
      <c r="R148" s="64">
        <v>4244</v>
      </c>
      <c r="S148" s="143">
        <f t="shared" si="11"/>
        <v>13.897357723577237</v>
      </c>
      <c r="T148" s="143">
        <f t="shared" si="12"/>
        <v>14.313773631230051</v>
      </c>
      <c r="U148" s="143">
        <f t="shared" si="13"/>
        <v>13.380281690140844</v>
      </c>
      <c r="V148" s="143">
        <f t="shared" si="14"/>
        <v>13.531130591144077</v>
      </c>
      <c r="W148" s="143">
        <f t="shared" si="15"/>
        <v>13.053722902921772</v>
      </c>
    </row>
    <row r="149" spans="1:23" x14ac:dyDescent="0.25">
      <c r="A149" s="21">
        <v>3513108</v>
      </c>
      <c r="B149" s="22" t="s">
        <v>228</v>
      </c>
      <c r="C149" s="22" t="s">
        <v>769</v>
      </c>
      <c r="D149" s="22" t="s">
        <v>770</v>
      </c>
      <c r="E149" s="23">
        <v>35132</v>
      </c>
      <c r="F149" s="22" t="s">
        <v>227</v>
      </c>
      <c r="G149" s="22" t="s">
        <v>39</v>
      </c>
      <c r="H149" s="22" t="s">
        <v>40</v>
      </c>
      <c r="I149" s="64">
        <v>60</v>
      </c>
      <c r="J149" s="64">
        <v>59</v>
      </c>
      <c r="K149" s="64">
        <v>62</v>
      </c>
      <c r="L149" s="64">
        <v>74</v>
      </c>
      <c r="M149" s="64">
        <v>59</v>
      </c>
      <c r="N149" s="64">
        <v>415</v>
      </c>
      <c r="O149" s="64">
        <v>434</v>
      </c>
      <c r="P149" s="64">
        <v>409</v>
      </c>
      <c r="Q149" s="64">
        <v>449</v>
      </c>
      <c r="R149" s="64">
        <v>415</v>
      </c>
      <c r="S149" s="143">
        <f t="shared" si="11"/>
        <v>14.457831325301203</v>
      </c>
      <c r="T149" s="143">
        <f t="shared" si="12"/>
        <v>13.594470046082948</v>
      </c>
      <c r="U149" s="143">
        <f t="shared" si="13"/>
        <v>15.158924205378973</v>
      </c>
      <c r="V149" s="143">
        <f t="shared" si="14"/>
        <v>16.481069042316257</v>
      </c>
      <c r="W149" s="143">
        <f t="shared" si="15"/>
        <v>14.216867469879519</v>
      </c>
    </row>
    <row r="150" spans="1:23" x14ac:dyDescent="0.25">
      <c r="A150" s="21">
        <v>3513207</v>
      </c>
      <c r="B150" s="22" t="s">
        <v>230</v>
      </c>
      <c r="C150" s="22" t="s">
        <v>769</v>
      </c>
      <c r="D150" s="22" t="s">
        <v>770</v>
      </c>
      <c r="E150" s="23">
        <v>35081</v>
      </c>
      <c r="F150" s="22" t="s">
        <v>229</v>
      </c>
      <c r="G150" s="22" t="s">
        <v>81</v>
      </c>
      <c r="H150" s="22" t="s">
        <v>82</v>
      </c>
      <c r="I150" s="64">
        <v>12</v>
      </c>
      <c r="J150" s="64">
        <v>19</v>
      </c>
      <c r="K150" s="64">
        <v>17</v>
      </c>
      <c r="L150" s="64">
        <v>18</v>
      </c>
      <c r="M150" s="64">
        <v>7</v>
      </c>
      <c r="N150" s="64">
        <v>90</v>
      </c>
      <c r="O150" s="64">
        <v>122</v>
      </c>
      <c r="P150" s="64">
        <v>101</v>
      </c>
      <c r="Q150" s="64">
        <v>119</v>
      </c>
      <c r="R150" s="64">
        <v>105</v>
      </c>
      <c r="S150" s="143">
        <f t="shared" si="11"/>
        <v>13.333333333333334</v>
      </c>
      <c r="T150" s="143">
        <f t="shared" si="12"/>
        <v>15.573770491803279</v>
      </c>
      <c r="U150" s="143">
        <f t="shared" si="13"/>
        <v>16.831683168316832</v>
      </c>
      <c r="V150" s="143">
        <f t="shared" si="14"/>
        <v>15.126050420168067</v>
      </c>
      <c r="W150" s="143">
        <f t="shared" si="15"/>
        <v>6.666666666666667</v>
      </c>
    </row>
    <row r="151" spans="1:23" x14ac:dyDescent="0.25">
      <c r="A151" s="21">
        <v>3513306</v>
      </c>
      <c r="B151" s="22" t="s">
        <v>231</v>
      </c>
      <c r="C151" s="22" t="s">
        <v>755</v>
      </c>
      <c r="D151" s="22" t="s">
        <v>756</v>
      </c>
      <c r="E151" s="23">
        <v>35092</v>
      </c>
      <c r="F151" s="22" t="s">
        <v>103</v>
      </c>
      <c r="G151" s="22" t="s">
        <v>2</v>
      </c>
      <c r="H151" s="22" t="s">
        <v>3</v>
      </c>
      <c r="I151" s="64">
        <v>2</v>
      </c>
      <c r="J151" s="64">
        <v>4</v>
      </c>
      <c r="K151" s="64">
        <v>2</v>
      </c>
      <c r="L151" s="64">
        <v>1</v>
      </c>
      <c r="M151" s="64">
        <v>2</v>
      </c>
      <c r="N151" s="64">
        <v>23</v>
      </c>
      <c r="O151" s="64">
        <v>23</v>
      </c>
      <c r="P151" s="64">
        <v>15</v>
      </c>
      <c r="Q151" s="64">
        <v>23</v>
      </c>
      <c r="R151" s="64">
        <v>26</v>
      </c>
      <c r="S151" s="143">
        <f t="shared" si="11"/>
        <v>8.695652173913043</v>
      </c>
      <c r="T151" s="143">
        <f t="shared" si="12"/>
        <v>17.391304347826086</v>
      </c>
      <c r="U151" s="143">
        <f t="shared" si="13"/>
        <v>13.333333333333334</v>
      </c>
      <c r="V151" s="143">
        <f t="shared" si="14"/>
        <v>4.3478260869565215</v>
      </c>
      <c r="W151" s="143">
        <f t="shared" si="15"/>
        <v>7.6923076923076925</v>
      </c>
    </row>
    <row r="152" spans="1:23" x14ac:dyDescent="0.25">
      <c r="A152" s="21">
        <v>3513405</v>
      </c>
      <c r="B152" s="22" t="s">
        <v>232</v>
      </c>
      <c r="C152" s="22" t="s">
        <v>771</v>
      </c>
      <c r="D152" s="22" t="s">
        <v>772</v>
      </c>
      <c r="E152" s="23">
        <v>35172</v>
      </c>
      <c r="F152" s="22" t="s">
        <v>71</v>
      </c>
      <c r="G152" s="22" t="s">
        <v>69</v>
      </c>
      <c r="H152" s="22" t="s">
        <v>70</v>
      </c>
      <c r="I152" s="64">
        <v>151</v>
      </c>
      <c r="J152" s="64">
        <v>138</v>
      </c>
      <c r="K152" s="64">
        <v>192</v>
      </c>
      <c r="L152" s="64">
        <v>138</v>
      </c>
      <c r="M152" s="64">
        <v>122</v>
      </c>
      <c r="N152" s="64">
        <v>1096</v>
      </c>
      <c r="O152" s="64">
        <v>1018</v>
      </c>
      <c r="P152" s="64">
        <v>1072</v>
      </c>
      <c r="Q152" s="64">
        <v>927</v>
      </c>
      <c r="R152" s="64">
        <v>943</v>
      </c>
      <c r="S152" s="143">
        <f t="shared" si="11"/>
        <v>13.777372262773724</v>
      </c>
      <c r="T152" s="143">
        <f t="shared" si="12"/>
        <v>13.555992141453832</v>
      </c>
      <c r="U152" s="143">
        <f t="shared" si="13"/>
        <v>17.910447761194028</v>
      </c>
      <c r="V152" s="143">
        <f t="shared" si="14"/>
        <v>14.886731391585762</v>
      </c>
      <c r="W152" s="143">
        <f t="shared" si="15"/>
        <v>12.937433722163307</v>
      </c>
    </row>
    <row r="153" spans="1:23" x14ac:dyDescent="0.25">
      <c r="A153" s="21">
        <v>3513504</v>
      </c>
      <c r="B153" s="22" t="s">
        <v>233</v>
      </c>
      <c r="C153" s="22" t="s">
        <v>777</v>
      </c>
      <c r="D153" s="22" t="s">
        <v>778</v>
      </c>
      <c r="E153" s="23">
        <v>35041</v>
      </c>
      <c r="F153" s="22" t="s">
        <v>139</v>
      </c>
      <c r="G153" s="22" t="s">
        <v>138</v>
      </c>
      <c r="H153" s="22" t="s">
        <v>139</v>
      </c>
      <c r="I153" s="64">
        <v>327</v>
      </c>
      <c r="J153" s="64">
        <v>323</v>
      </c>
      <c r="K153" s="64">
        <v>310</v>
      </c>
      <c r="L153" s="64">
        <v>322</v>
      </c>
      <c r="M153" s="64">
        <v>254</v>
      </c>
      <c r="N153" s="64">
        <v>1987</v>
      </c>
      <c r="O153" s="64">
        <v>1891</v>
      </c>
      <c r="P153" s="64">
        <v>1897</v>
      </c>
      <c r="Q153" s="64">
        <v>1914</v>
      </c>
      <c r="R153" s="64">
        <v>1683</v>
      </c>
      <c r="S153" s="143">
        <f t="shared" si="11"/>
        <v>16.456970306995469</v>
      </c>
      <c r="T153" s="143">
        <f t="shared" si="12"/>
        <v>17.080909571655209</v>
      </c>
      <c r="U153" s="143">
        <f t="shared" si="13"/>
        <v>16.341591987348444</v>
      </c>
      <c r="V153" s="143">
        <f t="shared" si="14"/>
        <v>16.823406478578892</v>
      </c>
      <c r="W153" s="143">
        <f t="shared" si="15"/>
        <v>15.092097445038622</v>
      </c>
    </row>
    <row r="154" spans="1:23" x14ac:dyDescent="0.25">
      <c r="A154" s="21">
        <v>3513603</v>
      </c>
      <c r="B154" s="22" t="s">
        <v>234</v>
      </c>
      <c r="C154" s="22" t="s">
        <v>771</v>
      </c>
      <c r="D154" s="22" t="s">
        <v>772</v>
      </c>
      <c r="E154" s="23">
        <v>35172</v>
      </c>
      <c r="F154" s="22" t="s">
        <v>71</v>
      </c>
      <c r="G154" s="22" t="s">
        <v>69</v>
      </c>
      <c r="H154" s="22" t="s">
        <v>70</v>
      </c>
      <c r="I154" s="64">
        <v>56</v>
      </c>
      <c r="J154" s="64">
        <v>47</v>
      </c>
      <c r="K154" s="64">
        <v>40</v>
      </c>
      <c r="L154" s="64">
        <v>43</v>
      </c>
      <c r="M154" s="64">
        <v>46</v>
      </c>
      <c r="N154" s="64">
        <v>265</v>
      </c>
      <c r="O154" s="64">
        <v>231</v>
      </c>
      <c r="P154" s="64">
        <v>227</v>
      </c>
      <c r="Q154" s="64">
        <v>219</v>
      </c>
      <c r="R154" s="64">
        <v>220</v>
      </c>
      <c r="S154" s="143">
        <f t="shared" si="11"/>
        <v>21.132075471698116</v>
      </c>
      <c r="T154" s="143">
        <f t="shared" si="12"/>
        <v>20.346320346320347</v>
      </c>
      <c r="U154" s="143">
        <f t="shared" si="13"/>
        <v>17.621145374449341</v>
      </c>
      <c r="V154" s="143">
        <f t="shared" si="14"/>
        <v>19.634703196347029</v>
      </c>
      <c r="W154" s="143">
        <f t="shared" si="15"/>
        <v>20.909090909090907</v>
      </c>
    </row>
    <row r="155" spans="1:23" x14ac:dyDescent="0.25">
      <c r="A155" s="21">
        <v>3513702</v>
      </c>
      <c r="B155" s="22" t="s">
        <v>236</v>
      </c>
      <c r="C155" s="22" t="s">
        <v>769</v>
      </c>
      <c r="D155" s="22" t="s">
        <v>770</v>
      </c>
      <c r="E155" s="23">
        <v>35034</v>
      </c>
      <c r="F155" s="22" t="s">
        <v>235</v>
      </c>
      <c r="G155" s="22" t="s">
        <v>55</v>
      </c>
      <c r="H155" s="22" t="s">
        <v>56</v>
      </c>
      <c r="I155" s="64">
        <v>56</v>
      </c>
      <c r="J155" s="64">
        <v>70</v>
      </c>
      <c r="K155" s="64">
        <v>45</v>
      </c>
      <c r="L155" s="64">
        <v>65</v>
      </c>
      <c r="M155" s="64">
        <v>41</v>
      </c>
      <c r="N155" s="64">
        <v>393</v>
      </c>
      <c r="O155" s="64">
        <v>405</v>
      </c>
      <c r="P155" s="64">
        <v>368</v>
      </c>
      <c r="Q155" s="64">
        <v>381</v>
      </c>
      <c r="R155" s="64">
        <v>333</v>
      </c>
      <c r="S155" s="143">
        <f t="shared" si="11"/>
        <v>14.249363867684478</v>
      </c>
      <c r="T155" s="143">
        <f t="shared" si="12"/>
        <v>17.283950617283949</v>
      </c>
      <c r="U155" s="143">
        <f t="shared" si="13"/>
        <v>12.228260869565217</v>
      </c>
      <c r="V155" s="143">
        <f t="shared" si="14"/>
        <v>17.060367454068242</v>
      </c>
      <c r="W155" s="143">
        <f t="shared" si="15"/>
        <v>12.312312312312311</v>
      </c>
    </row>
    <row r="156" spans="1:23" x14ac:dyDescent="0.25">
      <c r="A156" s="21">
        <v>3513801</v>
      </c>
      <c r="B156" s="22" t="s">
        <v>238</v>
      </c>
      <c r="C156" s="22" t="s">
        <v>785</v>
      </c>
      <c r="D156" s="22" t="s">
        <v>786</v>
      </c>
      <c r="E156" s="23">
        <v>35015</v>
      </c>
      <c r="F156" s="22" t="s">
        <v>237</v>
      </c>
      <c r="G156" s="22" t="s">
        <v>98</v>
      </c>
      <c r="H156" s="22" t="s">
        <v>99</v>
      </c>
      <c r="I156" s="64">
        <v>1017</v>
      </c>
      <c r="J156" s="64">
        <v>903</v>
      </c>
      <c r="K156" s="64">
        <v>929</v>
      </c>
      <c r="L156" s="64">
        <v>869</v>
      </c>
      <c r="M156" s="64">
        <v>810</v>
      </c>
      <c r="N156" s="64">
        <v>6463</v>
      </c>
      <c r="O156" s="64">
        <v>6326</v>
      </c>
      <c r="P156" s="64">
        <v>6390</v>
      </c>
      <c r="Q156" s="64">
        <v>6290</v>
      </c>
      <c r="R156" s="64">
        <v>6026</v>
      </c>
      <c r="S156" s="143">
        <f t="shared" si="11"/>
        <v>15.735726442828406</v>
      </c>
      <c r="T156" s="143">
        <f t="shared" si="12"/>
        <v>14.274423016123933</v>
      </c>
      <c r="U156" s="143">
        <f t="shared" si="13"/>
        <v>14.538341158059467</v>
      </c>
      <c r="V156" s="143">
        <f t="shared" si="14"/>
        <v>13.815580286168522</v>
      </c>
      <c r="W156" s="143">
        <f t="shared" si="15"/>
        <v>13.44175240623963</v>
      </c>
    </row>
    <row r="157" spans="1:23" x14ac:dyDescent="0.25">
      <c r="A157" s="21">
        <v>3513850</v>
      </c>
      <c r="B157" s="22" t="s">
        <v>239</v>
      </c>
      <c r="C157" s="22" t="s">
        <v>757</v>
      </c>
      <c r="D157" s="22" t="s">
        <v>758</v>
      </c>
      <c r="E157" s="23">
        <v>35153</v>
      </c>
      <c r="F157" s="22" t="s">
        <v>73</v>
      </c>
      <c r="G157" s="22" t="s">
        <v>6</v>
      </c>
      <c r="H157" s="22" t="s">
        <v>7</v>
      </c>
      <c r="I157" s="64">
        <v>5</v>
      </c>
      <c r="J157" s="64">
        <v>5</v>
      </c>
      <c r="K157" s="64">
        <v>1</v>
      </c>
      <c r="L157" s="64">
        <v>1</v>
      </c>
      <c r="M157" s="64">
        <v>0</v>
      </c>
      <c r="N157" s="64">
        <v>13</v>
      </c>
      <c r="O157" s="64">
        <v>36</v>
      </c>
      <c r="P157" s="64">
        <v>16</v>
      </c>
      <c r="Q157" s="64">
        <v>13</v>
      </c>
      <c r="R157" s="64">
        <v>18</v>
      </c>
      <c r="S157" s="143">
        <f t="shared" si="11"/>
        <v>38.461538461538467</v>
      </c>
      <c r="T157" s="143">
        <f t="shared" si="12"/>
        <v>13.888888888888889</v>
      </c>
      <c r="U157" s="143">
        <f t="shared" si="13"/>
        <v>6.25</v>
      </c>
      <c r="V157" s="143">
        <f t="shared" si="14"/>
        <v>7.6923076923076925</v>
      </c>
      <c r="W157" s="143">
        <f t="shared" si="15"/>
        <v>0</v>
      </c>
    </row>
    <row r="158" spans="1:23" x14ac:dyDescent="0.25">
      <c r="A158" s="21">
        <v>3513900</v>
      </c>
      <c r="B158" s="22" t="s">
        <v>240</v>
      </c>
      <c r="C158" s="22" t="s">
        <v>759</v>
      </c>
      <c r="D158" s="22" t="s">
        <v>760</v>
      </c>
      <c r="E158" s="23">
        <v>35143</v>
      </c>
      <c r="F158" s="22" t="s">
        <v>170</v>
      </c>
      <c r="G158" s="22" t="s">
        <v>10</v>
      </c>
      <c r="H158" s="22" t="s">
        <v>11</v>
      </c>
      <c r="I158" s="64">
        <v>22</v>
      </c>
      <c r="J158" s="64">
        <v>25</v>
      </c>
      <c r="K158" s="64">
        <v>20</v>
      </c>
      <c r="L158" s="64">
        <v>16</v>
      </c>
      <c r="M158" s="64">
        <v>16</v>
      </c>
      <c r="N158" s="64">
        <v>141</v>
      </c>
      <c r="O158" s="64">
        <v>144</v>
      </c>
      <c r="P158" s="64">
        <v>119</v>
      </c>
      <c r="Q158" s="64">
        <v>127</v>
      </c>
      <c r="R158" s="64">
        <v>121</v>
      </c>
      <c r="S158" s="143">
        <f t="shared" si="11"/>
        <v>15.602836879432624</v>
      </c>
      <c r="T158" s="143">
        <f t="shared" si="12"/>
        <v>17.361111111111111</v>
      </c>
      <c r="U158" s="143">
        <f t="shared" si="13"/>
        <v>16.806722689075631</v>
      </c>
      <c r="V158" s="143">
        <f t="shared" si="14"/>
        <v>12.598425196850393</v>
      </c>
      <c r="W158" s="143">
        <f t="shared" si="15"/>
        <v>13.223140495867769</v>
      </c>
    </row>
    <row r="159" spans="1:23" x14ac:dyDescent="0.25">
      <c r="A159" s="21">
        <v>3514007</v>
      </c>
      <c r="B159" s="22" t="s">
        <v>241</v>
      </c>
      <c r="C159" s="22" t="s">
        <v>769</v>
      </c>
      <c r="D159" s="22" t="s">
        <v>770</v>
      </c>
      <c r="E159" s="23">
        <v>35033</v>
      </c>
      <c r="F159" s="22" t="s">
        <v>192</v>
      </c>
      <c r="G159" s="22" t="s">
        <v>55</v>
      </c>
      <c r="H159" s="22" t="s">
        <v>56</v>
      </c>
      <c r="I159" s="64">
        <v>15</v>
      </c>
      <c r="J159" s="64">
        <v>22</v>
      </c>
      <c r="K159" s="64">
        <v>29</v>
      </c>
      <c r="L159" s="64">
        <v>27</v>
      </c>
      <c r="M159" s="64">
        <v>17</v>
      </c>
      <c r="N159" s="64">
        <v>112</v>
      </c>
      <c r="O159" s="64">
        <v>124</v>
      </c>
      <c r="P159" s="64">
        <v>128</v>
      </c>
      <c r="Q159" s="64">
        <v>121</v>
      </c>
      <c r="R159" s="64">
        <v>96</v>
      </c>
      <c r="S159" s="143">
        <f t="shared" si="11"/>
        <v>13.392857142857142</v>
      </c>
      <c r="T159" s="143">
        <f t="shared" si="12"/>
        <v>17.741935483870968</v>
      </c>
      <c r="U159" s="143">
        <f t="shared" si="13"/>
        <v>22.65625</v>
      </c>
      <c r="V159" s="143">
        <f t="shared" si="14"/>
        <v>22.314049586776861</v>
      </c>
      <c r="W159" s="143">
        <f t="shared" si="15"/>
        <v>17.708333333333336</v>
      </c>
    </row>
    <row r="160" spans="1:23" x14ac:dyDescent="0.25">
      <c r="A160" s="21">
        <v>3514106</v>
      </c>
      <c r="B160" s="22" t="s">
        <v>242</v>
      </c>
      <c r="C160" s="22" t="s">
        <v>761</v>
      </c>
      <c r="D160" s="22" t="s">
        <v>762</v>
      </c>
      <c r="E160" s="23">
        <v>35064</v>
      </c>
      <c r="F160" s="22" t="s">
        <v>117</v>
      </c>
      <c r="G160" s="22" t="s">
        <v>19</v>
      </c>
      <c r="H160" s="22" t="s">
        <v>20</v>
      </c>
      <c r="I160" s="64">
        <v>73</v>
      </c>
      <c r="J160" s="64">
        <v>82</v>
      </c>
      <c r="K160" s="64">
        <v>71</v>
      </c>
      <c r="L160" s="64">
        <v>72</v>
      </c>
      <c r="M160" s="64">
        <v>76</v>
      </c>
      <c r="N160" s="64">
        <v>372</v>
      </c>
      <c r="O160" s="64">
        <v>346</v>
      </c>
      <c r="P160" s="64">
        <v>358</v>
      </c>
      <c r="Q160" s="64">
        <v>344</v>
      </c>
      <c r="R160" s="64">
        <v>352</v>
      </c>
      <c r="S160" s="143">
        <f t="shared" si="11"/>
        <v>19.623655913978492</v>
      </c>
      <c r="T160" s="143">
        <f t="shared" si="12"/>
        <v>23.699421965317917</v>
      </c>
      <c r="U160" s="143">
        <f t="shared" si="13"/>
        <v>19.832402234636874</v>
      </c>
      <c r="V160" s="143">
        <f t="shared" si="14"/>
        <v>20.930232558139537</v>
      </c>
      <c r="W160" s="143">
        <f t="shared" si="15"/>
        <v>21.59090909090909</v>
      </c>
    </row>
    <row r="161" spans="1:23" x14ac:dyDescent="0.25">
      <c r="A161" s="21">
        <v>3514205</v>
      </c>
      <c r="B161" s="22" t="s">
        <v>243</v>
      </c>
      <c r="C161" s="22" t="s">
        <v>757</v>
      </c>
      <c r="D161" s="22" t="s">
        <v>758</v>
      </c>
      <c r="E161" s="23">
        <v>35153</v>
      </c>
      <c r="F161" s="22" t="s">
        <v>73</v>
      </c>
      <c r="G161" s="22" t="s">
        <v>6</v>
      </c>
      <c r="H161" s="22" t="s">
        <v>7</v>
      </c>
      <c r="I161" s="64">
        <v>1</v>
      </c>
      <c r="J161" s="64">
        <v>2</v>
      </c>
      <c r="K161" s="64">
        <v>1</v>
      </c>
      <c r="L161" s="64">
        <v>4</v>
      </c>
      <c r="M161" s="64">
        <v>5</v>
      </c>
      <c r="N161" s="64">
        <v>14</v>
      </c>
      <c r="O161" s="64">
        <v>20</v>
      </c>
      <c r="P161" s="64">
        <v>26</v>
      </c>
      <c r="Q161" s="64">
        <v>19</v>
      </c>
      <c r="R161" s="64">
        <v>16</v>
      </c>
      <c r="S161" s="143">
        <f t="shared" si="11"/>
        <v>7.1428571428571423</v>
      </c>
      <c r="T161" s="143">
        <f t="shared" si="12"/>
        <v>10</v>
      </c>
      <c r="U161" s="143">
        <f t="shared" si="13"/>
        <v>3.8461538461538463</v>
      </c>
      <c r="V161" s="143">
        <f t="shared" si="14"/>
        <v>21.052631578947366</v>
      </c>
      <c r="W161" s="143">
        <f t="shared" si="15"/>
        <v>31.25</v>
      </c>
    </row>
    <row r="162" spans="1:23" x14ac:dyDescent="0.25">
      <c r="A162" s="21">
        <v>3514304</v>
      </c>
      <c r="B162" s="22" t="s">
        <v>244</v>
      </c>
      <c r="C162" s="22" t="s">
        <v>769</v>
      </c>
      <c r="D162" s="22" t="s">
        <v>770</v>
      </c>
      <c r="E162" s="23">
        <v>35034</v>
      </c>
      <c r="F162" s="22" t="s">
        <v>235</v>
      </c>
      <c r="G162" s="22" t="s">
        <v>55</v>
      </c>
      <c r="H162" s="22" t="s">
        <v>56</v>
      </c>
      <c r="I162" s="64">
        <v>17</v>
      </c>
      <c r="J162" s="64">
        <v>19</v>
      </c>
      <c r="K162" s="64">
        <v>11</v>
      </c>
      <c r="L162" s="64">
        <v>12</v>
      </c>
      <c r="M162" s="64">
        <v>17</v>
      </c>
      <c r="N162" s="64">
        <v>91</v>
      </c>
      <c r="O162" s="64">
        <v>82</v>
      </c>
      <c r="P162" s="64">
        <v>75</v>
      </c>
      <c r="Q162" s="64">
        <v>100</v>
      </c>
      <c r="R162" s="64">
        <v>101</v>
      </c>
      <c r="S162" s="143">
        <f t="shared" si="11"/>
        <v>18.681318681318682</v>
      </c>
      <c r="T162" s="143">
        <f t="shared" si="12"/>
        <v>23.170731707317074</v>
      </c>
      <c r="U162" s="143">
        <f t="shared" si="13"/>
        <v>14.666666666666666</v>
      </c>
      <c r="V162" s="143">
        <f t="shared" si="14"/>
        <v>12</v>
      </c>
      <c r="W162" s="143">
        <f t="shared" si="15"/>
        <v>16.831683168316832</v>
      </c>
    </row>
    <row r="163" spans="1:23" x14ac:dyDescent="0.25">
      <c r="A163" s="21">
        <v>3514403</v>
      </c>
      <c r="B163" s="22" t="s">
        <v>246</v>
      </c>
      <c r="C163" s="22" t="s">
        <v>767</v>
      </c>
      <c r="D163" s="22" t="s">
        <v>768</v>
      </c>
      <c r="E163" s="23">
        <v>35111</v>
      </c>
      <c r="F163" s="22" t="s">
        <v>245</v>
      </c>
      <c r="G163" s="22" t="s">
        <v>31</v>
      </c>
      <c r="H163" s="22" t="s">
        <v>32</v>
      </c>
      <c r="I163" s="64">
        <v>66</v>
      </c>
      <c r="J163" s="64">
        <v>75</v>
      </c>
      <c r="K163" s="64">
        <v>67</v>
      </c>
      <c r="L163" s="64">
        <v>61</v>
      </c>
      <c r="M163" s="64">
        <v>63</v>
      </c>
      <c r="N163" s="64">
        <v>495</v>
      </c>
      <c r="O163" s="64">
        <v>464</v>
      </c>
      <c r="P163" s="64">
        <v>491</v>
      </c>
      <c r="Q163" s="64">
        <v>484</v>
      </c>
      <c r="R163" s="64">
        <v>512</v>
      </c>
      <c r="S163" s="143">
        <f t="shared" si="11"/>
        <v>13.333333333333334</v>
      </c>
      <c r="T163" s="143">
        <f t="shared" si="12"/>
        <v>16.163793103448278</v>
      </c>
      <c r="U163" s="143">
        <f t="shared" si="13"/>
        <v>13.645621181262729</v>
      </c>
      <c r="V163" s="143">
        <f t="shared" si="14"/>
        <v>12.603305785123966</v>
      </c>
      <c r="W163" s="143">
        <f t="shared" si="15"/>
        <v>12.3046875</v>
      </c>
    </row>
    <row r="164" spans="1:23" x14ac:dyDescent="0.25">
      <c r="A164" s="21">
        <v>3514502</v>
      </c>
      <c r="B164" s="22" t="s">
        <v>247</v>
      </c>
      <c r="C164" s="22" t="s">
        <v>761</v>
      </c>
      <c r="D164" s="22" t="s">
        <v>762</v>
      </c>
      <c r="E164" s="23">
        <v>35062</v>
      </c>
      <c r="F164" s="22" t="s">
        <v>20</v>
      </c>
      <c r="G164" s="22" t="s">
        <v>19</v>
      </c>
      <c r="H164" s="22" t="s">
        <v>20</v>
      </c>
      <c r="I164" s="64">
        <v>33</v>
      </c>
      <c r="J164" s="64">
        <v>27</v>
      </c>
      <c r="K164" s="64">
        <v>31</v>
      </c>
      <c r="L164" s="64">
        <v>24</v>
      </c>
      <c r="M164" s="64">
        <v>23</v>
      </c>
      <c r="N164" s="64">
        <v>149</v>
      </c>
      <c r="O164" s="64">
        <v>142</v>
      </c>
      <c r="P164" s="64">
        <v>138</v>
      </c>
      <c r="Q164" s="64">
        <v>138</v>
      </c>
      <c r="R164" s="64">
        <v>121</v>
      </c>
      <c r="S164" s="143">
        <f t="shared" si="11"/>
        <v>22.14765100671141</v>
      </c>
      <c r="T164" s="143">
        <f t="shared" si="12"/>
        <v>19.014084507042252</v>
      </c>
      <c r="U164" s="143">
        <f t="shared" si="13"/>
        <v>22.463768115942027</v>
      </c>
      <c r="V164" s="143">
        <f t="shared" si="14"/>
        <v>17.391304347826086</v>
      </c>
      <c r="W164" s="143">
        <f t="shared" si="15"/>
        <v>19.008264462809919</v>
      </c>
    </row>
    <row r="165" spans="1:23" x14ac:dyDescent="0.25">
      <c r="A165" s="21">
        <v>3514601</v>
      </c>
      <c r="B165" s="22" t="s">
        <v>248</v>
      </c>
      <c r="C165" s="22" t="s">
        <v>769</v>
      </c>
      <c r="D165" s="22" t="s">
        <v>770</v>
      </c>
      <c r="E165" s="23">
        <v>35131</v>
      </c>
      <c r="F165" s="22" t="s">
        <v>126</v>
      </c>
      <c r="G165" s="22" t="s">
        <v>39</v>
      </c>
      <c r="H165" s="22" t="s">
        <v>40</v>
      </c>
      <c r="I165" s="64">
        <v>17</v>
      </c>
      <c r="J165" s="64">
        <v>14</v>
      </c>
      <c r="K165" s="64">
        <v>17</v>
      </c>
      <c r="L165" s="64">
        <v>13</v>
      </c>
      <c r="M165" s="64">
        <v>17</v>
      </c>
      <c r="N165" s="64">
        <v>99</v>
      </c>
      <c r="O165" s="64">
        <v>96</v>
      </c>
      <c r="P165" s="64">
        <v>100</v>
      </c>
      <c r="Q165" s="64">
        <v>119</v>
      </c>
      <c r="R165" s="64">
        <v>102</v>
      </c>
      <c r="S165" s="143">
        <f t="shared" si="11"/>
        <v>17.171717171717169</v>
      </c>
      <c r="T165" s="143">
        <f t="shared" si="12"/>
        <v>14.583333333333334</v>
      </c>
      <c r="U165" s="143">
        <f t="shared" si="13"/>
        <v>17</v>
      </c>
      <c r="V165" s="143">
        <f t="shared" si="14"/>
        <v>10.92436974789916</v>
      </c>
      <c r="W165" s="143">
        <f t="shared" si="15"/>
        <v>16.666666666666664</v>
      </c>
    </row>
    <row r="166" spans="1:23" x14ac:dyDescent="0.25">
      <c r="A166" s="21">
        <v>3514700</v>
      </c>
      <c r="B166" s="22" t="s">
        <v>249</v>
      </c>
      <c r="C166" s="22" t="s">
        <v>755</v>
      </c>
      <c r="D166" s="22" t="s">
        <v>756</v>
      </c>
      <c r="E166" s="23">
        <v>35093</v>
      </c>
      <c r="F166" s="22" t="s">
        <v>3</v>
      </c>
      <c r="G166" s="22" t="s">
        <v>2</v>
      </c>
      <c r="H166" s="22" t="s">
        <v>3</v>
      </c>
      <c r="I166" s="64">
        <v>27</v>
      </c>
      <c r="J166" s="64">
        <v>12</v>
      </c>
      <c r="K166" s="64">
        <v>20</v>
      </c>
      <c r="L166" s="64">
        <v>11</v>
      </c>
      <c r="M166" s="64">
        <v>17</v>
      </c>
      <c r="N166" s="64">
        <v>84</v>
      </c>
      <c r="O166" s="64">
        <v>59</v>
      </c>
      <c r="P166" s="64">
        <v>67</v>
      </c>
      <c r="Q166" s="64">
        <v>82</v>
      </c>
      <c r="R166" s="64">
        <v>88</v>
      </c>
      <c r="S166" s="143">
        <f t="shared" si="11"/>
        <v>32.142857142857146</v>
      </c>
      <c r="T166" s="143">
        <f t="shared" si="12"/>
        <v>20.33898305084746</v>
      </c>
      <c r="U166" s="143">
        <f t="shared" si="13"/>
        <v>29.850746268656714</v>
      </c>
      <c r="V166" s="143">
        <f t="shared" si="14"/>
        <v>13.414634146341465</v>
      </c>
      <c r="W166" s="143">
        <f t="shared" si="15"/>
        <v>19.318181818181817</v>
      </c>
    </row>
    <row r="167" spans="1:23" x14ac:dyDescent="0.25">
      <c r="A167" s="21">
        <v>3514809</v>
      </c>
      <c r="B167" s="22" t="s">
        <v>250</v>
      </c>
      <c r="C167" s="22" t="s">
        <v>777</v>
      </c>
      <c r="D167" s="22" t="s">
        <v>778</v>
      </c>
      <c r="E167" s="23">
        <v>35121</v>
      </c>
      <c r="F167" s="22" t="s">
        <v>123</v>
      </c>
      <c r="G167" s="22" t="s">
        <v>121</v>
      </c>
      <c r="H167" s="22" t="s">
        <v>122</v>
      </c>
      <c r="I167" s="64">
        <v>54</v>
      </c>
      <c r="J167" s="64">
        <v>53</v>
      </c>
      <c r="K167" s="64">
        <v>45</v>
      </c>
      <c r="L167" s="64">
        <v>55</v>
      </c>
      <c r="M167" s="64">
        <v>52</v>
      </c>
      <c r="N167" s="64">
        <v>212</v>
      </c>
      <c r="O167" s="64">
        <v>229</v>
      </c>
      <c r="P167" s="64">
        <v>208</v>
      </c>
      <c r="Q167" s="64">
        <v>232</v>
      </c>
      <c r="R167" s="64">
        <v>213</v>
      </c>
      <c r="S167" s="143">
        <f t="shared" si="11"/>
        <v>25.471698113207548</v>
      </c>
      <c r="T167" s="143">
        <f t="shared" si="12"/>
        <v>23.144104803493452</v>
      </c>
      <c r="U167" s="143">
        <f t="shared" si="13"/>
        <v>21.634615384615387</v>
      </c>
      <c r="V167" s="143">
        <f t="shared" si="14"/>
        <v>23.706896551724139</v>
      </c>
      <c r="W167" s="143">
        <f t="shared" si="15"/>
        <v>24.413145539906104</v>
      </c>
    </row>
    <row r="168" spans="1:23" x14ac:dyDescent="0.25">
      <c r="A168" s="21">
        <v>3514908</v>
      </c>
      <c r="B168" s="22" t="s">
        <v>251</v>
      </c>
      <c r="C168" s="22" t="s">
        <v>763</v>
      </c>
      <c r="D168" s="22" t="s">
        <v>764</v>
      </c>
      <c r="E168" s="23">
        <v>35103</v>
      </c>
      <c r="F168" s="22" t="s">
        <v>24</v>
      </c>
      <c r="G168" s="22" t="s">
        <v>23</v>
      </c>
      <c r="H168" s="22" t="s">
        <v>24</v>
      </c>
      <c r="I168" s="64">
        <v>50</v>
      </c>
      <c r="J168" s="64">
        <v>33</v>
      </c>
      <c r="K168" s="64">
        <v>45</v>
      </c>
      <c r="L168" s="64">
        <v>38</v>
      </c>
      <c r="M168" s="64">
        <v>23</v>
      </c>
      <c r="N168" s="64">
        <v>248</v>
      </c>
      <c r="O168" s="64">
        <v>180</v>
      </c>
      <c r="P168" s="64">
        <v>208</v>
      </c>
      <c r="Q168" s="64">
        <v>229</v>
      </c>
      <c r="R168" s="64">
        <v>200</v>
      </c>
      <c r="S168" s="143">
        <f t="shared" si="11"/>
        <v>20.161290322580644</v>
      </c>
      <c r="T168" s="143">
        <f t="shared" si="12"/>
        <v>18.333333333333332</v>
      </c>
      <c r="U168" s="143">
        <f t="shared" si="13"/>
        <v>21.634615384615387</v>
      </c>
      <c r="V168" s="143">
        <f t="shared" si="14"/>
        <v>16.593886462882097</v>
      </c>
      <c r="W168" s="143">
        <f t="shared" si="15"/>
        <v>11.5</v>
      </c>
    </row>
    <row r="169" spans="1:23" x14ac:dyDescent="0.25">
      <c r="A169" s="21">
        <v>3514924</v>
      </c>
      <c r="B169" s="22" t="s">
        <v>252</v>
      </c>
      <c r="C169" s="22" t="s">
        <v>757</v>
      </c>
      <c r="D169" s="22" t="s">
        <v>758</v>
      </c>
      <c r="E169" s="23">
        <v>35151</v>
      </c>
      <c r="F169" s="22" t="s">
        <v>95</v>
      </c>
      <c r="G169" s="22" t="s">
        <v>6</v>
      </c>
      <c r="H169" s="22" t="s">
        <v>7</v>
      </c>
      <c r="I169" s="64">
        <v>8</v>
      </c>
      <c r="J169" s="64">
        <v>3</v>
      </c>
      <c r="K169" s="64">
        <v>7</v>
      </c>
      <c r="L169" s="64">
        <v>5</v>
      </c>
      <c r="M169" s="64">
        <v>3</v>
      </c>
      <c r="N169" s="64">
        <v>35</v>
      </c>
      <c r="O169" s="64">
        <v>41</v>
      </c>
      <c r="P169" s="64">
        <v>44</v>
      </c>
      <c r="Q169" s="64">
        <v>43</v>
      </c>
      <c r="R169" s="64">
        <v>38</v>
      </c>
      <c r="S169" s="143">
        <f t="shared" si="11"/>
        <v>22.857142857142858</v>
      </c>
      <c r="T169" s="143">
        <f t="shared" si="12"/>
        <v>7.3170731707317067</v>
      </c>
      <c r="U169" s="143">
        <f t="shared" si="13"/>
        <v>15.909090909090908</v>
      </c>
      <c r="V169" s="143">
        <f t="shared" si="14"/>
        <v>11.627906976744185</v>
      </c>
      <c r="W169" s="143">
        <f t="shared" si="15"/>
        <v>7.8947368421052628</v>
      </c>
    </row>
    <row r="170" spans="1:23" x14ac:dyDescent="0.25">
      <c r="A170" s="21">
        <v>3514957</v>
      </c>
      <c r="B170" s="22" t="s">
        <v>253</v>
      </c>
      <c r="C170" s="22" t="s">
        <v>757</v>
      </c>
      <c r="D170" s="22" t="s">
        <v>758</v>
      </c>
      <c r="E170" s="23">
        <v>35151</v>
      </c>
      <c r="F170" s="22" t="s">
        <v>95</v>
      </c>
      <c r="G170" s="22" t="s">
        <v>6</v>
      </c>
      <c r="H170" s="22" t="s">
        <v>7</v>
      </c>
      <c r="I170" s="64">
        <v>3</v>
      </c>
      <c r="J170" s="64">
        <v>5</v>
      </c>
      <c r="K170" s="64">
        <v>4</v>
      </c>
      <c r="L170" s="64">
        <v>4</v>
      </c>
      <c r="M170" s="64">
        <v>3</v>
      </c>
      <c r="N170" s="64">
        <v>21</v>
      </c>
      <c r="O170" s="64">
        <v>24</v>
      </c>
      <c r="P170" s="64">
        <v>20</v>
      </c>
      <c r="Q170" s="64">
        <v>18</v>
      </c>
      <c r="R170" s="64">
        <v>23</v>
      </c>
      <c r="S170" s="143">
        <f t="shared" si="11"/>
        <v>14.285714285714285</v>
      </c>
      <c r="T170" s="143">
        <f t="shared" si="12"/>
        <v>20.833333333333336</v>
      </c>
      <c r="U170" s="143">
        <f t="shared" si="13"/>
        <v>20</v>
      </c>
      <c r="V170" s="143">
        <f t="shared" si="14"/>
        <v>22.222222222222221</v>
      </c>
      <c r="W170" s="143">
        <f t="shared" si="15"/>
        <v>13.043478260869565</v>
      </c>
    </row>
    <row r="171" spans="1:23" x14ac:dyDescent="0.25">
      <c r="A171" s="21">
        <v>3515004</v>
      </c>
      <c r="B171" s="22" t="s">
        <v>254</v>
      </c>
      <c r="C171" s="22" t="s">
        <v>783</v>
      </c>
      <c r="D171" s="22" t="s">
        <v>784</v>
      </c>
      <c r="E171" s="23">
        <v>35013</v>
      </c>
      <c r="F171" s="22" t="s">
        <v>225</v>
      </c>
      <c r="G171" s="22" t="s">
        <v>98</v>
      </c>
      <c r="H171" s="22" t="s">
        <v>99</v>
      </c>
      <c r="I171" s="64">
        <v>742</v>
      </c>
      <c r="J171" s="64">
        <v>767</v>
      </c>
      <c r="K171" s="64">
        <v>818</v>
      </c>
      <c r="L171" s="64">
        <v>752</v>
      </c>
      <c r="M171" s="64">
        <v>660</v>
      </c>
      <c r="N171" s="64">
        <v>4570</v>
      </c>
      <c r="O171" s="64">
        <v>4587</v>
      </c>
      <c r="P171" s="64">
        <v>4572</v>
      </c>
      <c r="Q171" s="64">
        <v>4554</v>
      </c>
      <c r="R171" s="64">
        <v>4232</v>
      </c>
      <c r="S171" s="143">
        <f t="shared" si="11"/>
        <v>16.236323851203501</v>
      </c>
      <c r="T171" s="143">
        <f t="shared" si="12"/>
        <v>16.72116851972967</v>
      </c>
      <c r="U171" s="143">
        <f t="shared" si="13"/>
        <v>17.891513560804899</v>
      </c>
      <c r="V171" s="143">
        <f t="shared" si="14"/>
        <v>16.512955643390427</v>
      </c>
      <c r="W171" s="143">
        <f t="shared" si="15"/>
        <v>15.595463137996218</v>
      </c>
    </row>
    <row r="172" spans="1:23" x14ac:dyDescent="0.25">
      <c r="A172" s="21">
        <v>3515103</v>
      </c>
      <c r="B172" s="22" t="s">
        <v>255</v>
      </c>
      <c r="C172" s="22" t="s">
        <v>783</v>
      </c>
      <c r="D172" s="22" t="s">
        <v>784</v>
      </c>
      <c r="E172" s="23">
        <v>35013</v>
      </c>
      <c r="F172" s="22" t="s">
        <v>225</v>
      </c>
      <c r="G172" s="22" t="s">
        <v>98</v>
      </c>
      <c r="H172" s="22" t="s">
        <v>99</v>
      </c>
      <c r="I172" s="64">
        <v>172</v>
      </c>
      <c r="J172" s="64">
        <v>177</v>
      </c>
      <c r="K172" s="64">
        <v>181</v>
      </c>
      <c r="L172" s="64">
        <v>189</v>
      </c>
      <c r="M172" s="64">
        <v>172</v>
      </c>
      <c r="N172" s="64">
        <v>966</v>
      </c>
      <c r="O172" s="64">
        <v>976</v>
      </c>
      <c r="P172" s="64">
        <v>923</v>
      </c>
      <c r="Q172" s="64">
        <v>1004</v>
      </c>
      <c r="R172" s="64">
        <v>968</v>
      </c>
      <c r="S172" s="143">
        <f t="shared" si="11"/>
        <v>17.805383022774325</v>
      </c>
      <c r="T172" s="143">
        <f t="shared" si="12"/>
        <v>18.135245901639344</v>
      </c>
      <c r="U172" s="143">
        <f t="shared" si="13"/>
        <v>19.609967497291443</v>
      </c>
      <c r="V172" s="143">
        <f t="shared" si="14"/>
        <v>18.824701195219124</v>
      </c>
      <c r="W172" s="143">
        <f t="shared" si="15"/>
        <v>17.768595041322314</v>
      </c>
    </row>
    <row r="173" spans="1:23" x14ac:dyDescent="0.25">
      <c r="A173" s="21">
        <v>3515129</v>
      </c>
      <c r="B173" s="22" t="s">
        <v>256</v>
      </c>
      <c r="C173" s="22" t="s">
        <v>767</v>
      </c>
      <c r="D173" s="22" t="s">
        <v>768</v>
      </c>
      <c r="E173" s="23">
        <v>35112</v>
      </c>
      <c r="F173" s="22" t="s">
        <v>33</v>
      </c>
      <c r="G173" s="22" t="s">
        <v>31</v>
      </c>
      <c r="H173" s="22" t="s">
        <v>32</v>
      </c>
      <c r="I173" s="64">
        <v>4</v>
      </c>
      <c r="J173" s="64">
        <v>3</v>
      </c>
      <c r="K173" s="64">
        <v>4</v>
      </c>
      <c r="L173" s="64">
        <v>5</v>
      </c>
      <c r="M173" s="64">
        <v>1</v>
      </c>
      <c r="N173" s="64">
        <v>30</v>
      </c>
      <c r="O173" s="64">
        <v>27</v>
      </c>
      <c r="P173" s="64">
        <v>27</v>
      </c>
      <c r="Q173" s="64">
        <v>40</v>
      </c>
      <c r="R173" s="64">
        <v>21</v>
      </c>
      <c r="S173" s="143">
        <f t="shared" si="11"/>
        <v>13.333333333333334</v>
      </c>
      <c r="T173" s="143">
        <f t="shared" si="12"/>
        <v>11.111111111111111</v>
      </c>
      <c r="U173" s="143">
        <f t="shared" si="13"/>
        <v>14.814814814814813</v>
      </c>
      <c r="V173" s="143">
        <f t="shared" si="14"/>
        <v>12.5</v>
      </c>
      <c r="W173" s="143">
        <f t="shared" si="15"/>
        <v>4.7619047619047619</v>
      </c>
    </row>
    <row r="174" spans="1:23" x14ac:dyDescent="0.25">
      <c r="A174" s="21">
        <v>3515152</v>
      </c>
      <c r="B174" s="22" t="s">
        <v>257</v>
      </c>
      <c r="C174" s="22" t="s">
        <v>763</v>
      </c>
      <c r="D174" s="22" t="s">
        <v>764</v>
      </c>
      <c r="E174" s="23">
        <v>35102</v>
      </c>
      <c r="F174" s="22" t="s">
        <v>218</v>
      </c>
      <c r="G174" s="22" t="s">
        <v>23</v>
      </c>
      <c r="H174" s="22" t="s">
        <v>24</v>
      </c>
      <c r="I174" s="64">
        <v>40</v>
      </c>
      <c r="J174" s="64">
        <v>35</v>
      </c>
      <c r="K174" s="64">
        <v>55</v>
      </c>
      <c r="L174" s="64">
        <v>53</v>
      </c>
      <c r="M174" s="64">
        <v>49</v>
      </c>
      <c r="N174" s="64">
        <v>245</v>
      </c>
      <c r="O174" s="64">
        <v>256</v>
      </c>
      <c r="P174" s="64">
        <v>248</v>
      </c>
      <c r="Q174" s="64">
        <v>286</v>
      </c>
      <c r="R174" s="64">
        <v>254</v>
      </c>
      <c r="S174" s="143">
        <f t="shared" si="11"/>
        <v>16.326530612244898</v>
      </c>
      <c r="T174" s="143">
        <f t="shared" si="12"/>
        <v>13.671875</v>
      </c>
      <c r="U174" s="143">
        <f t="shared" si="13"/>
        <v>22.177419354838708</v>
      </c>
      <c r="V174" s="143">
        <f t="shared" si="14"/>
        <v>18.53146853146853</v>
      </c>
      <c r="W174" s="143">
        <f t="shared" si="15"/>
        <v>19.291338582677163</v>
      </c>
    </row>
    <row r="175" spans="1:23" x14ac:dyDescent="0.25">
      <c r="A175" s="21">
        <v>3515186</v>
      </c>
      <c r="B175" s="22" t="s">
        <v>258</v>
      </c>
      <c r="C175" s="22" t="s">
        <v>759</v>
      </c>
      <c r="D175" s="22" t="s">
        <v>760</v>
      </c>
      <c r="E175" s="23">
        <v>35142</v>
      </c>
      <c r="F175" s="22" t="s">
        <v>12</v>
      </c>
      <c r="G175" s="22" t="s">
        <v>10</v>
      </c>
      <c r="H175" s="22" t="s">
        <v>11</v>
      </c>
      <c r="I175" s="64">
        <v>83</v>
      </c>
      <c r="J175" s="64">
        <v>63</v>
      </c>
      <c r="K175" s="64">
        <v>76</v>
      </c>
      <c r="L175" s="64">
        <v>64</v>
      </c>
      <c r="M175" s="64">
        <v>60</v>
      </c>
      <c r="N175" s="64">
        <v>470</v>
      </c>
      <c r="O175" s="64">
        <v>496</v>
      </c>
      <c r="P175" s="64">
        <v>487</v>
      </c>
      <c r="Q175" s="64">
        <v>452</v>
      </c>
      <c r="R175" s="64">
        <v>420</v>
      </c>
      <c r="S175" s="143">
        <f t="shared" si="11"/>
        <v>17.659574468085108</v>
      </c>
      <c r="T175" s="143">
        <f t="shared" si="12"/>
        <v>12.701612903225806</v>
      </c>
      <c r="U175" s="143">
        <f t="shared" si="13"/>
        <v>15.605749486652979</v>
      </c>
      <c r="V175" s="143">
        <f t="shared" si="14"/>
        <v>14.159292035398231</v>
      </c>
      <c r="W175" s="143">
        <f t="shared" si="15"/>
        <v>14.285714285714285</v>
      </c>
    </row>
    <row r="176" spans="1:23" x14ac:dyDescent="0.25">
      <c r="A176" s="21">
        <v>3515194</v>
      </c>
      <c r="B176" s="22" t="s">
        <v>259</v>
      </c>
      <c r="C176" s="22" t="s">
        <v>755</v>
      </c>
      <c r="D176" s="22" t="s">
        <v>756</v>
      </c>
      <c r="E176" s="23">
        <v>35094</v>
      </c>
      <c r="F176" s="22" t="s">
        <v>136</v>
      </c>
      <c r="G176" s="22" t="s">
        <v>2</v>
      </c>
      <c r="H176" s="22" t="s">
        <v>3</v>
      </c>
      <c r="I176" s="64">
        <v>16</v>
      </c>
      <c r="J176" s="64">
        <v>19</v>
      </c>
      <c r="K176" s="64">
        <v>9</v>
      </c>
      <c r="L176" s="64">
        <v>12</v>
      </c>
      <c r="M176" s="64">
        <v>9</v>
      </c>
      <c r="N176" s="64">
        <v>69</v>
      </c>
      <c r="O176" s="64">
        <v>53</v>
      </c>
      <c r="P176" s="64">
        <v>56</v>
      </c>
      <c r="Q176" s="64">
        <v>65</v>
      </c>
      <c r="R176" s="64">
        <v>53</v>
      </c>
      <c r="S176" s="143">
        <f t="shared" si="11"/>
        <v>23.188405797101449</v>
      </c>
      <c r="T176" s="143">
        <f t="shared" si="12"/>
        <v>35.849056603773583</v>
      </c>
      <c r="U176" s="143">
        <f t="shared" si="13"/>
        <v>16.071428571428573</v>
      </c>
      <c r="V176" s="143">
        <f t="shared" si="14"/>
        <v>18.461538461538463</v>
      </c>
      <c r="W176" s="143">
        <f t="shared" si="15"/>
        <v>16.981132075471699</v>
      </c>
    </row>
    <row r="177" spans="1:23" x14ac:dyDescent="0.25">
      <c r="A177" s="21">
        <v>3515202</v>
      </c>
      <c r="B177" s="22" t="s">
        <v>264</v>
      </c>
      <c r="C177" s="22" t="s">
        <v>757</v>
      </c>
      <c r="D177" s="22" t="s">
        <v>758</v>
      </c>
      <c r="E177" s="23">
        <v>35154</v>
      </c>
      <c r="F177" s="22" t="s">
        <v>263</v>
      </c>
      <c r="G177" s="22" t="s">
        <v>6</v>
      </c>
      <c r="H177" s="22" t="s">
        <v>7</v>
      </c>
      <c r="I177" s="64">
        <v>9</v>
      </c>
      <c r="J177" s="64">
        <v>15</v>
      </c>
      <c r="K177" s="64">
        <v>19</v>
      </c>
      <c r="L177" s="64">
        <v>14</v>
      </c>
      <c r="M177" s="64">
        <v>8</v>
      </c>
      <c r="N177" s="64">
        <v>85</v>
      </c>
      <c r="O177" s="64">
        <v>88</v>
      </c>
      <c r="P177" s="64">
        <v>110</v>
      </c>
      <c r="Q177" s="64">
        <v>93</v>
      </c>
      <c r="R177" s="64">
        <v>79</v>
      </c>
      <c r="S177" s="143">
        <f t="shared" si="11"/>
        <v>10.588235294117647</v>
      </c>
      <c r="T177" s="143">
        <f t="shared" si="12"/>
        <v>17.045454545454543</v>
      </c>
      <c r="U177" s="143">
        <f t="shared" si="13"/>
        <v>17.272727272727273</v>
      </c>
      <c r="V177" s="143">
        <f t="shared" si="14"/>
        <v>15.053763440860216</v>
      </c>
      <c r="W177" s="143">
        <f t="shared" si="15"/>
        <v>10.126582278481013</v>
      </c>
    </row>
    <row r="178" spans="1:23" x14ac:dyDescent="0.25">
      <c r="A178" s="21">
        <v>3515301</v>
      </c>
      <c r="B178" s="22" t="s">
        <v>262</v>
      </c>
      <c r="C178" s="22" t="s">
        <v>767</v>
      </c>
      <c r="D178" s="22" t="s">
        <v>768</v>
      </c>
      <c r="E178" s="23">
        <v>35112</v>
      </c>
      <c r="F178" s="22" t="s">
        <v>33</v>
      </c>
      <c r="G178" s="22" t="s">
        <v>31</v>
      </c>
      <c r="H178" s="22" t="s">
        <v>32</v>
      </c>
      <c r="I178" s="64">
        <v>6</v>
      </c>
      <c r="J178" s="64">
        <v>6</v>
      </c>
      <c r="K178" s="64">
        <v>7</v>
      </c>
      <c r="L178" s="64">
        <v>9</v>
      </c>
      <c r="M178" s="64">
        <v>4</v>
      </c>
      <c r="N178" s="64">
        <v>35</v>
      </c>
      <c r="O178" s="64">
        <v>42</v>
      </c>
      <c r="P178" s="64">
        <v>28</v>
      </c>
      <c r="Q178" s="64">
        <v>50</v>
      </c>
      <c r="R178" s="64">
        <v>33</v>
      </c>
      <c r="S178" s="143">
        <f t="shared" si="11"/>
        <v>17.142857142857142</v>
      </c>
      <c r="T178" s="143">
        <f t="shared" si="12"/>
        <v>14.285714285714285</v>
      </c>
      <c r="U178" s="143">
        <f t="shared" si="13"/>
        <v>25</v>
      </c>
      <c r="V178" s="143">
        <f t="shared" si="14"/>
        <v>18</v>
      </c>
      <c r="W178" s="143">
        <f t="shared" si="15"/>
        <v>12.121212121212121</v>
      </c>
    </row>
    <row r="179" spans="1:23" x14ac:dyDescent="0.25">
      <c r="A179" s="21">
        <v>3515350</v>
      </c>
      <c r="B179" s="22" t="s">
        <v>266</v>
      </c>
      <c r="C179" s="22" t="s">
        <v>767</v>
      </c>
      <c r="D179" s="22" t="s">
        <v>768</v>
      </c>
      <c r="E179" s="23">
        <v>35115</v>
      </c>
      <c r="F179" s="22" t="s">
        <v>265</v>
      </c>
      <c r="G179" s="22" t="s">
        <v>31</v>
      </c>
      <c r="H179" s="22" t="s">
        <v>32</v>
      </c>
      <c r="I179" s="64">
        <v>25</v>
      </c>
      <c r="J179" s="64">
        <v>29</v>
      </c>
      <c r="K179" s="64">
        <v>22</v>
      </c>
      <c r="L179" s="64">
        <v>19</v>
      </c>
      <c r="M179" s="64">
        <v>21</v>
      </c>
      <c r="N179" s="64">
        <v>120</v>
      </c>
      <c r="O179" s="64">
        <v>131</v>
      </c>
      <c r="P179" s="64">
        <v>102</v>
      </c>
      <c r="Q179" s="64">
        <v>120</v>
      </c>
      <c r="R179" s="64">
        <v>105</v>
      </c>
      <c r="S179" s="143">
        <f t="shared" si="11"/>
        <v>20.833333333333336</v>
      </c>
      <c r="T179" s="143">
        <f t="shared" si="12"/>
        <v>22.137404580152673</v>
      </c>
      <c r="U179" s="143">
        <f t="shared" si="13"/>
        <v>21.568627450980394</v>
      </c>
      <c r="V179" s="143">
        <f t="shared" si="14"/>
        <v>15.833333333333332</v>
      </c>
      <c r="W179" s="143">
        <f t="shared" si="15"/>
        <v>20</v>
      </c>
    </row>
    <row r="180" spans="1:23" x14ac:dyDescent="0.25">
      <c r="A180" s="21">
        <v>3515400</v>
      </c>
      <c r="B180" s="22" t="s">
        <v>267</v>
      </c>
      <c r="C180" s="22" t="s">
        <v>761</v>
      </c>
      <c r="D180" s="22" t="s">
        <v>762</v>
      </c>
      <c r="E180" s="23">
        <v>35061</v>
      </c>
      <c r="F180" s="22" t="s">
        <v>21</v>
      </c>
      <c r="G180" s="22" t="s">
        <v>19</v>
      </c>
      <c r="H180" s="22" t="s">
        <v>20</v>
      </c>
      <c r="I180" s="64">
        <v>26</v>
      </c>
      <c r="J180" s="64">
        <v>38</v>
      </c>
      <c r="K180" s="64">
        <v>33</v>
      </c>
      <c r="L180" s="64">
        <v>44</v>
      </c>
      <c r="M180" s="64">
        <v>26</v>
      </c>
      <c r="N180" s="64">
        <v>186</v>
      </c>
      <c r="O180" s="64">
        <v>190</v>
      </c>
      <c r="P180" s="64">
        <v>210</v>
      </c>
      <c r="Q180" s="64">
        <v>225</v>
      </c>
      <c r="R180" s="64">
        <v>200</v>
      </c>
      <c r="S180" s="143">
        <f t="shared" si="11"/>
        <v>13.978494623655912</v>
      </c>
      <c r="T180" s="143">
        <f t="shared" si="12"/>
        <v>20</v>
      </c>
      <c r="U180" s="143">
        <f t="shared" si="13"/>
        <v>15.714285714285714</v>
      </c>
      <c r="V180" s="143">
        <f t="shared" si="14"/>
        <v>19.555555555555557</v>
      </c>
      <c r="W180" s="143">
        <f t="shared" si="15"/>
        <v>13</v>
      </c>
    </row>
    <row r="181" spans="1:23" x14ac:dyDescent="0.25">
      <c r="A181" s="21">
        <v>3515509</v>
      </c>
      <c r="B181" s="22" t="s">
        <v>269</v>
      </c>
      <c r="C181" s="22" t="s">
        <v>757</v>
      </c>
      <c r="D181" s="22" t="s">
        <v>758</v>
      </c>
      <c r="E181" s="23">
        <v>35154</v>
      </c>
      <c r="F181" s="22" t="s">
        <v>263</v>
      </c>
      <c r="G181" s="22" t="s">
        <v>6</v>
      </c>
      <c r="H181" s="22" t="s">
        <v>7</v>
      </c>
      <c r="I181" s="64">
        <v>98</v>
      </c>
      <c r="J181" s="64">
        <v>118</v>
      </c>
      <c r="K181" s="64">
        <v>86</v>
      </c>
      <c r="L181" s="64">
        <v>102</v>
      </c>
      <c r="M181" s="64">
        <v>84</v>
      </c>
      <c r="N181" s="64">
        <v>755</v>
      </c>
      <c r="O181" s="64">
        <v>775</v>
      </c>
      <c r="P181" s="64">
        <v>799</v>
      </c>
      <c r="Q181" s="64">
        <v>865</v>
      </c>
      <c r="R181" s="64">
        <v>713</v>
      </c>
      <c r="S181" s="143">
        <f t="shared" si="11"/>
        <v>12.980132450331125</v>
      </c>
      <c r="T181" s="143">
        <f t="shared" si="12"/>
        <v>15.225806451612902</v>
      </c>
      <c r="U181" s="143">
        <f t="shared" si="13"/>
        <v>10.763454317897372</v>
      </c>
      <c r="V181" s="143">
        <f t="shared" si="14"/>
        <v>11.791907514450866</v>
      </c>
      <c r="W181" s="143">
        <f t="shared" si="15"/>
        <v>11.781206171107995</v>
      </c>
    </row>
    <row r="182" spans="1:23" x14ac:dyDescent="0.25">
      <c r="A182" s="21">
        <v>3515608</v>
      </c>
      <c r="B182" s="22" t="s">
        <v>268</v>
      </c>
      <c r="C182" s="22" t="s">
        <v>757</v>
      </c>
      <c r="D182" s="22" t="s">
        <v>758</v>
      </c>
      <c r="E182" s="23">
        <v>35151</v>
      </c>
      <c r="F182" s="22" t="s">
        <v>95</v>
      </c>
      <c r="G182" s="22" t="s">
        <v>6</v>
      </c>
      <c r="H182" s="22" t="s">
        <v>7</v>
      </c>
      <c r="I182" s="64">
        <v>11</v>
      </c>
      <c r="J182" s="64">
        <v>7</v>
      </c>
      <c r="K182" s="64">
        <v>8</v>
      </c>
      <c r="L182" s="64">
        <v>8</v>
      </c>
      <c r="M182" s="64">
        <v>13</v>
      </c>
      <c r="N182" s="64">
        <v>65</v>
      </c>
      <c r="O182" s="64">
        <v>43</v>
      </c>
      <c r="P182" s="64">
        <v>53</v>
      </c>
      <c r="Q182" s="64">
        <v>54</v>
      </c>
      <c r="R182" s="64">
        <v>53</v>
      </c>
      <c r="S182" s="143">
        <f t="shared" si="11"/>
        <v>16.923076923076923</v>
      </c>
      <c r="T182" s="143">
        <f t="shared" si="12"/>
        <v>16.279069767441861</v>
      </c>
      <c r="U182" s="143">
        <f t="shared" si="13"/>
        <v>15.09433962264151</v>
      </c>
      <c r="V182" s="143">
        <f t="shared" si="14"/>
        <v>14.814814814814813</v>
      </c>
      <c r="W182" s="143">
        <f t="shared" si="15"/>
        <v>24.528301886792452</v>
      </c>
    </row>
    <row r="183" spans="1:23" x14ac:dyDescent="0.25">
      <c r="A183" s="21">
        <v>3515657</v>
      </c>
      <c r="B183" s="22" t="s">
        <v>270</v>
      </c>
      <c r="C183" s="22" t="s">
        <v>755</v>
      </c>
      <c r="D183" s="22" t="s">
        <v>756</v>
      </c>
      <c r="E183" s="23">
        <v>35093</v>
      </c>
      <c r="F183" s="22" t="s">
        <v>3</v>
      </c>
      <c r="G183" s="22" t="s">
        <v>2</v>
      </c>
      <c r="H183" s="22" t="s">
        <v>3</v>
      </c>
      <c r="I183" s="64">
        <v>1</v>
      </c>
      <c r="J183" s="64">
        <v>1</v>
      </c>
      <c r="K183" s="64">
        <v>3</v>
      </c>
      <c r="L183" s="64">
        <v>1</v>
      </c>
      <c r="M183" s="64">
        <v>3</v>
      </c>
      <c r="N183" s="64">
        <v>15</v>
      </c>
      <c r="O183" s="64">
        <v>20</v>
      </c>
      <c r="P183" s="64">
        <v>18</v>
      </c>
      <c r="Q183" s="64">
        <v>14</v>
      </c>
      <c r="R183" s="64">
        <v>20</v>
      </c>
      <c r="S183" s="143">
        <f t="shared" si="11"/>
        <v>6.666666666666667</v>
      </c>
      <c r="T183" s="143">
        <f t="shared" si="12"/>
        <v>5</v>
      </c>
      <c r="U183" s="143">
        <f t="shared" si="13"/>
        <v>16.666666666666664</v>
      </c>
      <c r="V183" s="143">
        <f t="shared" si="14"/>
        <v>7.1428571428571423</v>
      </c>
      <c r="W183" s="143">
        <f t="shared" si="15"/>
        <v>15</v>
      </c>
    </row>
    <row r="184" spans="1:23" x14ac:dyDescent="0.25">
      <c r="A184" s="21">
        <v>3515707</v>
      </c>
      <c r="B184" s="22" t="s">
        <v>271</v>
      </c>
      <c r="C184" s="22" t="s">
        <v>773</v>
      </c>
      <c r="D184" s="22" t="s">
        <v>774</v>
      </c>
      <c r="E184" s="23">
        <v>35011</v>
      </c>
      <c r="F184" s="22" t="s">
        <v>100</v>
      </c>
      <c r="G184" s="22" t="s">
        <v>98</v>
      </c>
      <c r="H184" s="22" t="s">
        <v>99</v>
      </c>
      <c r="I184" s="64">
        <v>495</v>
      </c>
      <c r="J184" s="64">
        <v>492</v>
      </c>
      <c r="K184" s="64">
        <v>452</v>
      </c>
      <c r="L184" s="64">
        <v>478</v>
      </c>
      <c r="M184" s="64">
        <v>435</v>
      </c>
      <c r="N184" s="64">
        <v>2922</v>
      </c>
      <c r="O184" s="64">
        <v>2886</v>
      </c>
      <c r="P184" s="64">
        <v>2773</v>
      </c>
      <c r="Q184" s="64">
        <v>3195</v>
      </c>
      <c r="R184" s="64">
        <v>2924</v>
      </c>
      <c r="S184" s="143">
        <f t="shared" si="11"/>
        <v>16.940451745379878</v>
      </c>
      <c r="T184" s="143">
        <f t="shared" si="12"/>
        <v>17.047817047817048</v>
      </c>
      <c r="U184" s="143">
        <f t="shared" si="13"/>
        <v>16.300036062026685</v>
      </c>
      <c r="V184" s="143">
        <f t="shared" si="14"/>
        <v>14.960876369327073</v>
      </c>
      <c r="W184" s="143">
        <f t="shared" si="15"/>
        <v>14.87688098495212</v>
      </c>
    </row>
    <row r="185" spans="1:23" x14ac:dyDescent="0.25">
      <c r="A185" s="21">
        <v>3515806</v>
      </c>
      <c r="B185" s="22" t="s">
        <v>272</v>
      </c>
      <c r="C185" s="22" t="s">
        <v>767</v>
      </c>
      <c r="D185" s="22" t="s">
        <v>768</v>
      </c>
      <c r="E185" s="23">
        <v>35111</v>
      </c>
      <c r="F185" s="22" t="s">
        <v>245</v>
      </c>
      <c r="G185" s="22" t="s">
        <v>31</v>
      </c>
      <c r="H185" s="22" t="s">
        <v>32</v>
      </c>
      <c r="I185" s="64">
        <v>4</v>
      </c>
      <c r="J185" s="64">
        <v>2</v>
      </c>
      <c r="K185" s="64">
        <v>1</v>
      </c>
      <c r="L185" s="64">
        <v>2</v>
      </c>
      <c r="M185" s="64">
        <v>1</v>
      </c>
      <c r="N185" s="64">
        <v>15</v>
      </c>
      <c r="O185" s="64">
        <v>17</v>
      </c>
      <c r="P185" s="64">
        <v>22</v>
      </c>
      <c r="Q185" s="64">
        <v>13</v>
      </c>
      <c r="R185" s="64">
        <v>20</v>
      </c>
      <c r="S185" s="143">
        <f t="shared" si="11"/>
        <v>26.666666666666668</v>
      </c>
      <c r="T185" s="143">
        <f t="shared" si="12"/>
        <v>11.76470588235294</v>
      </c>
      <c r="U185" s="143">
        <f t="shared" si="13"/>
        <v>4.5454545454545459</v>
      </c>
      <c r="V185" s="143">
        <f t="shared" si="14"/>
        <v>15.384615384615385</v>
      </c>
      <c r="W185" s="143">
        <f t="shared" si="15"/>
        <v>5</v>
      </c>
    </row>
    <row r="186" spans="1:23" x14ac:dyDescent="0.25">
      <c r="A186" s="21">
        <v>3515905</v>
      </c>
      <c r="B186" s="22" t="s">
        <v>273</v>
      </c>
      <c r="C186" s="22" t="s">
        <v>757</v>
      </c>
      <c r="D186" s="22" t="s">
        <v>758</v>
      </c>
      <c r="E186" s="23">
        <v>35157</v>
      </c>
      <c r="F186" s="22" t="s">
        <v>48</v>
      </c>
      <c r="G186" s="22" t="s">
        <v>6</v>
      </c>
      <c r="H186" s="22" t="s">
        <v>7</v>
      </c>
      <c r="I186" s="64">
        <v>5</v>
      </c>
      <c r="J186" s="64">
        <v>5</v>
      </c>
      <c r="K186" s="64">
        <v>6</v>
      </c>
      <c r="L186" s="64">
        <v>4</v>
      </c>
      <c r="M186" s="64">
        <v>3</v>
      </c>
      <c r="N186" s="64">
        <v>19</v>
      </c>
      <c r="O186" s="64">
        <v>28</v>
      </c>
      <c r="P186" s="64">
        <v>24</v>
      </c>
      <c r="Q186" s="64">
        <v>33</v>
      </c>
      <c r="R186" s="64">
        <v>18</v>
      </c>
      <c r="S186" s="143">
        <f t="shared" si="11"/>
        <v>26.315789473684209</v>
      </c>
      <c r="T186" s="143">
        <f t="shared" si="12"/>
        <v>17.857142857142858</v>
      </c>
      <c r="U186" s="143">
        <f t="shared" si="13"/>
        <v>25</v>
      </c>
      <c r="V186" s="143">
        <f t="shared" si="14"/>
        <v>12.121212121212121</v>
      </c>
      <c r="W186" s="143">
        <f t="shared" si="15"/>
        <v>16.666666666666664</v>
      </c>
    </row>
    <row r="187" spans="1:23" x14ac:dyDescent="0.25">
      <c r="A187" s="21">
        <v>3516002</v>
      </c>
      <c r="B187" s="22" t="s">
        <v>274</v>
      </c>
      <c r="C187" s="22" t="s">
        <v>755</v>
      </c>
      <c r="D187" s="22" t="s">
        <v>756</v>
      </c>
      <c r="E187" s="23">
        <v>35091</v>
      </c>
      <c r="F187" s="22" t="s">
        <v>4</v>
      </c>
      <c r="G187" s="22" t="s">
        <v>2</v>
      </c>
      <c r="H187" s="22" t="s">
        <v>3</v>
      </c>
      <c r="I187" s="64">
        <v>32</v>
      </c>
      <c r="J187" s="64">
        <v>29</v>
      </c>
      <c r="K187" s="64">
        <v>22</v>
      </c>
      <c r="L187" s="64">
        <v>22</v>
      </c>
      <c r="M187" s="64">
        <v>16</v>
      </c>
      <c r="N187" s="64">
        <v>131</v>
      </c>
      <c r="O187" s="64">
        <v>111</v>
      </c>
      <c r="P187" s="64">
        <v>119</v>
      </c>
      <c r="Q187" s="64">
        <v>125</v>
      </c>
      <c r="R187" s="64">
        <v>102</v>
      </c>
      <c r="S187" s="143">
        <f t="shared" si="11"/>
        <v>24.427480916030532</v>
      </c>
      <c r="T187" s="143">
        <f t="shared" si="12"/>
        <v>26.126126126126124</v>
      </c>
      <c r="U187" s="143">
        <f t="shared" si="13"/>
        <v>18.487394957983195</v>
      </c>
      <c r="V187" s="143">
        <f t="shared" si="14"/>
        <v>17.599999999999998</v>
      </c>
      <c r="W187" s="143">
        <f t="shared" si="15"/>
        <v>15.686274509803921</v>
      </c>
    </row>
    <row r="188" spans="1:23" x14ac:dyDescent="0.25">
      <c r="A188" s="21">
        <v>3516101</v>
      </c>
      <c r="B188" s="22" t="s">
        <v>275</v>
      </c>
      <c r="C188" s="22" t="s">
        <v>755</v>
      </c>
      <c r="D188" s="22" t="s">
        <v>756</v>
      </c>
      <c r="E188" s="23">
        <v>35092</v>
      </c>
      <c r="F188" s="22" t="s">
        <v>103</v>
      </c>
      <c r="G188" s="22" t="s">
        <v>2</v>
      </c>
      <c r="H188" s="22" t="s">
        <v>3</v>
      </c>
      <c r="I188" s="64">
        <v>5</v>
      </c>
      <c r="J188" s="64">
        <v>7</v>
      </c>
      <c r="K188" s="64">
        <v>8</v>
      </c>
      <c r="L188" s="64">
        <v>7</v>
      </c>
      <c r="M188" s="64">
        <v>11</v>
      </c>
      <c r="N188" s="64">
        <v>37</v>
      </c>
      <c r="O188" s="64">
        <v>39</v>
      </c>
      <c r="P188" s="64">
        <v>39</v>
      </c>
      <c r="Q188" s="64">
        <v>39</v>
      </c>
      <c r="R188" s="64">
        <v>34</v>
      </c>
      <c r="S188" s="143">
        <f t="shared" si="11"/>
        <v>13.513513513513514</v>
      </c>
      <c r="T188" s="143">
        <f t="shared" si="12"/>
        <v>17.948717948717949</v>
      </c>
      <c r="U188" s="143">
        <f t="shared" si="13"/>
        <v>20.512820512820511</v>
      </c>
      <c r="V188" s="143">
        <f t="shared" si="14"/>
        <v>17.948717948717949</v>
      </c>
      <c r="W188" s="143">
        <f t="shared" si="15"/>
        <v>32.352941176470587</v>
      </c>
    </row>
    <row r="189" spans="1:23" x14ac:dyDescent="0.25">
      <c r="A189" s="21">
        <v>3516200</v>
      </c>
      <c r="B189" s="22" t="s">
        <v>276</v>
      </c>
      <c r="C189" s="22" t="s">
        <v>769</v>
      </c>
      <c r="D189" s="22" t="s">
        <v>770</v>
      </c>
      <c r="E189" s="23">
        <v>35081</v>
      </c>
      <c r="F189" s="22" t="s">
        <v>229</v>
      </c>
      <c r="G189" s="22" t="s">
        <v>81</v>
      </c>
      <c r="H189" s="22" t="s">
        <v>82</v>
      </c>
      <c r="I189" s="64">
        <v>532</v>
      </c>
      <c r="J189" s="64">
        <v>691</v>
      </c>
      <c r="K189" s="64">
        <v>658</v>
      </c>
      <c r="L189" s="64">
        <v>638</v>
      </c>
      <c r="M189" s="64">
        <v>628</v>
      </c>
      <c r="N189" s="64">
        <v>4473</v>
      </c>
      <c r="O189" s="64">
        <v>4636</v>
      </c>
      <c r="P189" s="64">
        <v>4828</v>
      </c>
      <c r="Q189" s="64">
        <v>4908</v>
      </c>
      <c r="R189" s="64">
        <v>4945</v>
      </c>
      <c r="S189" s="143">
        <f t="shared" si="11"/>
        <v>11.893583724569639</v>
      </c>
      <c r="T189" s="143">
        <f t="shared" si="12"/>
        <v>14.905090595340811</v>
      </c>
      <c r="U189" s="143">
        <f t="shared" si="13"/>
        <v>13.628831814415907</v>
      </c>
      <c r="V189" s="143">
        <f t="shared" si="14"/>
        <v>12.999185004074979</v>
      </c>
      <c r="W189" s="143">
        <f t="shared" si="15"/>
        <v>12.699696663296258</v>
      </c>
    </row>
    <row r="190" spans="1:23" x14ac:dyDescent="0.25">
      <c r="A190" s="21">
        <v>3516309</v>
      </c>
      <c r="B190" s="22" t="s">
        <v>277</v>
      </c>
      <c r="C190" s="22" t="s">
        <v>781</v>
      </c>
      <c r="D190" s="22" t="s">
        <v>782</v>
      </c>
      <c r="E190" s="23">
        <v>35012</v>
      </c>
      <c r="F190" s="22" t="s">
        <v>175</v>
      </c>
      <c r="G190" s="22" t="s">
        <v>98</v>
      </c>
      <c r="H190" s="22" t="s">
        <v>99</v>
      </c>
      <c r="I190" s="64">
        <v>573</v>
      </c>
      <c r="J190" s="64">
        <v>633</v>
      </c>
      <c r="K190" s="64">
        <v>637</v>
      </c>
      <c r="L190" s="64">
        <v>572</v>
      </c>
      <c r="M190" s="64">
        <v>566</v>
      </c>
      <c r="N190" s="64">
        <v>2834</v>
      </c>
      <c r="O190" s="64">
        <v>2949</v>
      </c>
      <c r="P190" s="64">
        <v>3067</v>
      </c>
      <c r="Q190" s="64">
        <v>3112</v>
      </c>
      <c r="R190" s="64">
        <v>2917</v>
      </c>
      <c r="S190" s="143">
        <f t="shared" si="11"/>
        <v>20.218772053634439</v>
      </c>
      <c r="T190" s="143">
        <f t="shared" si="12"/>
        <v>21.464903357070192</v>
      </c>
      <c r="U190" s="143">
        <f t="shared" si="13"/>
        <v>20.769481578089337</v>
      </c>
      <c r="V190" s="143">
        <f t="shared" si="14"/>
        <v>18.380462724935732</v>
      </c>
      <c r="W190" s="143">
        <f t="shared" si="15"/>
        <v>19.403496743229347</v>
      </c>
    </row>
    <row r="191" spans="1:23" x14ac:dyDescent="0.25">
      <c r="A191" s="21">
        <v>3516408</v>
      </c>
      <c r="B191" s="22" t="s">
        <v>278</v>
      </c>
      <c r="C191" s="22" t="s">
        <v>781</v>
      </c>
      <c r="D191" s="22" t="s">
        <v>782</v>
      </c>
      <c r="E191" s="23">
        <v>35012</v>
      </c>
      <c r="F191" s="22" t="s">
        <v>175</v>
      </c>
      <c r="G191" s="22" t="s">
        <v>98</v>
      </c>
      <c r="H191" s="22" t="s">
        <v>99</v>
      </c>
      <c r="I191" s="64">
        <v>397</v>
      </c>
      <c r="J191" s="64">
        <v>352</v>
      </c>
      <c r="K191" s="64">
        <v>342</v>
      </c>
      <c r="L191" s="64">
        <v>355</v>
      </c>
      <c r="M191" s="64">
        <v>371</v>
      </c>
      <c r="N191" s="64">
        <v>2136</v>
      </c>
      <c r="O191" s="64">
        <v>2071</v>
      </c>
      <c r="P191" s="64">
        <v>2243</v>
      </c>
      <c r="Q191" s="64">
        <v>2366</v>
      </c>
      <c r="R191" s="64">
        <v>2225</v>
      </c>
      <c r="S191" s="143">
        <f t="shared" si="11"/>
        <v>18.58614232209738</v>
      </c>
      <c r="T191" s="143">
        <f t="shared" si="12"/>
        <v>16.996619990342829</v>
      </c>
      <c r="U191" s="143">
        <f t="shared" si="13"/>
        <v>15.247436469014714</v>
      </c>
      <c r="V191" s="143">
        <f t="shared" si="14"/>
        <v>15.004226542688082</v>
      </c>
      <c r="W191" s="143">
        <f t="shared" si="15"/>
        <v>16.674157303370787</v>
      </c>
    </row>
    <row r="192" spans="1:23" x14ac:dyDescent="0.25">
      <c r="A192" s="21">
        <v>3516507</v>
      </c>
      <c r="B192" s="22" t="s">
        <v>279</v>
      </c>
      <c r="C192" s="22" t="s">
        <v>757</v>
      </c>
      <c r="D192" s="22" t="s">
        <v>758</v>
      </c>
      <c r="E192" s="23">
        <v>35023</v>
      </c>
      <c r="F192" s="22" t="s">
        <v>45</v>
      </c>
      <c r="G192" s="22" t="s">
        <v>43</v>
      </c>
      <c r="H192" s="22" t="s">
        <v>44</v>
      </c>
      <c r="I192" s="64">
        <v>3</v>
      </c>
      <c r="J192" s="64">
        <v>7</v>
      </c>
      <c r="K192" s="64">
        <v>3</v>
      </c>
      <c r="L192" s="64">
        <v>5</v>
      </c>
      <c r="M192" s="64">
        <v>1</v>
      </c>
      <c r="N192" s="64">
        <v>36</v>
      </c>
      <c r="O192" s="64">
        <v>43</v>
      </c>
      <c r="P192" s="64">
        <v>33</v>
      </c>
      <c r="Q192" s="64">
        <v>32</v>
      </c>
      <c r="R192" s="64">
        <v>28</v>
      </c>
      <c r="S192" s="143">
        <f t="shared" si="11"/>
        <v>8.3333333333333321</v>
      </c>
      <c r="T192" s="143">
        <f t="shared" si="12"/>
        <v>16.279069767441861</v>
      </c>
      <c r="U192" s="143">
        <f t="shared" si="13"/>
        <v>9.0909090909090917</v>
      </c>
      <c r="V192" s="143">
        <f t="shared" si="14"/>
        <v>15.625</v>
      </c>
      <c r="W192" s="143">
        <f t="shared" si="15"/>
        <v>3.5714285714285712</v>
      </c>
    </row>
    <row r="193" spans="1:23" x14ac:dyDescent="0.25">
      <c r="A193" s="21">
        <v>3516606</v>
      </c>
      <c r="B193" s="22" t="s">
        <v>280</v>
      </c>
      <c r="C193" s="22" t="s">
        <v>755</v>
      </c>
      <c r="D193" s="22" t="s">
        <v>756</v>
      </c>
      <c r="E193" s="23">
        <v>35093</v>
      </c>
      <c r="F193" s="22" t="s">
        <v>3</v>
      </c>
      <c r="G193" s="22" t="s">
        <v>2</v>
      </c>
      <c r="H193" s="22" t="s">
        <v>3</v>
      </c>
      <c r="I193" s="64">
        <v>16</v>
      </c>
      <c r="J193" s="64">
        <v>18</v>
      </c>
      <c r="K193" s="64">
        <v>16</v>
      </c>
      <c r="L193" s="64">
        <v>13</v>
      </c>
      <c r="M193" s="64">
        <v>15</v>
      </c>
      <c r="N193" s="64">
        <v>77</v>
      </c>
      <c r="O193" s="64">
        <v>72</v>
      </c>
      <c r="P193" s="64">
        <v>72</v>
      </c>
      <c r="Q193" s="64">
        <v>67</v>
      </c>
      <c r="R193" s="64">
        <v>65</v>
      </c>
      <c r="S193" s="143">
        <f t="shared" si="11"/>
        <v>20.779220779220779</v>
      </c>
      <c r="T193" s="143">
        <f t="shared" si="12"/>
        <v>25</v>
      </c>
      <c r="U193" s="143">
        <f t="shared" si="13"/>
        <v>22.222222222222221</v>
      </c>
      <c r="V193" s="143">
        <f t="shared" si="14"/>
        <v>19.402985074626866</v>
      </c>
      <c r="W193" s="143">
        <f t="shared" si="15"/>
        <v>23.076923076923077</v>
      </c>
    </row>
    <row r="194" spans="1:23" x14ac:dyDescent="0.25">
      <c r="A194" s="21">
        <v>3516705</v>
      </c>
      <c r="B194" s="22" t="s">
        <v>281</v>
      </c>
      <c r="C194" s="22" t="s">
        <v>755</v>
      </c>
      <c r="D194" s="22" t="s">
        <v>756</v>
      </c>
      <c r="E194" s="23">
        <v>35093</v>
      </c>
      <c r="F194" s="22" t="s">
        <v>3</v>
      </c>
      <c r="G194" s="22" t="s">
        <v>2</v>
      </c>
      <c r="H194" s="22" t="s">
        <v>3</v>
      </c>
      <c r="I194" s="64">
        <v>99</v>
      </c>
      <c r="J194" s="64">
        <v>100</v>
      </c>
      <c r="K194" s="64">
        <v>86</v>
      </c>
      <c r="L194" s="64">
        <v>84</v>
      </c>
      <c r="M194" s="64">
        <v>89</v>
      </c>
      <c r="N194" s="64">
        <v>538</v>
      </c>
      <c r="O194" s="64">
        <v>538</v>
      </c>
      <c r="P194" s="64">
        <v>545</v>
      </c>
      <c r="Q194" s="64">
        <v>553</v>
      </c>
      <c r="R194" s="64">
        <v>508</v>
      </c>
      <c r="S194" s="143">
        <f t="shared" si="11"/>
        <v>18.401486988847584</v>
      </c>
      <c r="T194" s="143">
        <f t="shared" si="12"/>
        <v>18.587360594795538</v>
      </c>
      <c r="U194" s="143">
        <f t="shared" si="13"/>
        <v>15.779816513761469</v>
      </c>
      <c r="V194" s="143">
        <f t="shared" si="14"/>
        <v>15.18987341772152</v>
      </c>
      <c r="W194" s="143">
        <f t="shared" si="15"/>
        <v>17.519685039370078</v>
      </c>
    </row>
    <row r="195" spans="1:23" x14ac:dyDescent="0.25">
      <c r="A195" s="21">
        <v>3516804</v>
      </c>
      <c r="B195" s="22" t="s">
        <v>282</v>
      </c>
      <c r="C195" s="22" t="s">
        <v>757</v>
      </c>
      <c r="D195" s="22" t="s">
        <v>758</v>
      </c>
      <c r="E195" s="23">
        <v>35157</v>
      </c>
      <c r="F195" s="22" t="s">
        <v>48</v>
      </c>
      <c r="G195" s="22" t="s">
        <v>6</v>
      </c>
      <c r="H195" s="22" t="s">
        <v>7</v>
      </c>
      <c r="I195" s="64">
        <v>17</v>
      </c>
      <c r="J195" s="64">
        <v>10</v>
      </c>
      <c r="K195" s="64">
        <v>7</v>
      </c>
      <c r="L195" s="64">
        <v>15</v>
      </c>
      <c r="M195" s="64">
        <v>5</v>
      </c>
      <c r="N195" s="64">
        <v>56</v>
      </c>
      <c r="O195" s="64">
        <v>49</v>
      </c>
      <c r="P195" s="64">
        <v>44</v>
      </c>
      <c r="Q195" s="64">
        <v>44</v>
      </c>
      <c r="R195" s="64">
        <v>48</v>
      </c>
      <c r="S195" s="143">
        <f t="shared" si="11"/>
        <v>30.357142857142854</v>
      </c>
      <c r="T195" s="143">
        <f t="shared" si="12"/>
        <v>20.408163265306122</v>
      </c>
      <c r="U195" s="143">
        <f t="shared" si="13"/>
        <v>15.909090909090908</v>
      </c>
      <c r="V195" s="143">
        <f t="shared" si="14"/>
        <v>34.090909090909086</v>
      </c>
      <c r="W195" s="143">
        <f t="shared" si="15"/>
        <v>10.416666666666668</v>
      </c>
    </row>
    <row r="196" spans="1:23" x14ac:dyDescent="0.25">
      <c r="A196" s="21">
        <v>3516853</v>
      </c>
      <c r="B196" s="22" t="s">
        <v>283</v>
      </c>
      <c r="C196" s="22" t="s">
        <v>769</v>
      </c>
      <c r="D196" s="22" t="s">
        <v>770</v>
      </c>
      <c r="E196" s="23">
        <v>35031</v>
      </c>
      <c r="F196" s="22" t="s">
        <v>57</v>
      </c>
      <c r="G196" s="22" t="s">
        <v>55</v>
      </c>
      <c r="H196" s="22" t="s">
        <v>56</v>
      </c>
      <c r="I196" s="64">
        <v>20</v>
      </c>
      <c r="J196" s="64">
        <v>7</v>
      </c>
      <c r="K196" s="64">
        <v>9</v>
      </c>
      <c r="L196" s="64">
        <v>13</v>
      </c>
      <c r="M196" s="64">
        <v>5</v>
      </c>
      <c r="N196" s="64">
        <v>58</v>
      </c>
      <c r="O196" s="64">
        <v>66</v>
      </c>
      <c r="P196" s="64">
        <v>60</v>
      </c>
      <c r="Q196" s="64">
        <v>67</v>
      </c>
      <c r="R196" s="64">
        <v>48</v>
      </c>
      <c r="S196" s="143">
        <f t="shared" si="11"/>
        <v>34.482758620689658</v>
      </c>
      <c r="T196" s="143">
        <f t="shared" si="12"/>
        <v>10.606060606060606</v>
      </c>
      <c r="U196" s="143">
        <f t="shared" si="13"/>
        <v>15</v>
      </c>
      <c r="V196" s="143">
        <f t="shared" si="14"/>
        <v>19.402985074626866</v>
      </c>
      <c r="W196" s="143">
        <f t="shared" si="15"/>
        <v>10.416666666666668</v>
      </c>
    </row>
    <row r="197" spans="1:23" x14ac:dyDescent="0.25">
      <c r="A197" s="21">
        <v>3516903</v>
      </c>
      <c r="B197" s="22" t="s">
        <v>284</v>
      </c>
      <c r="C197" s="22" t="s">
        <v>757</v>
      </c>
      <c r="D197" s="22" t="s">
        <v>758</v>
      </c>
      <c r="E197" s="23">
        <v>35157</v>
      </c>
      <c r="F197" s="22" t="s">
        <v>48</v>
      </c>
      <c r="G197" s="22" t="s">
        <v>6</v>
      </c>
      <c r="H197" s="22" t="s">
        <v>7</v>
      </c>
      <c r="I197" s="64">
        <v>27</v>
      </c>
      <c r="J197" s="64">
        <v>22</v>
      </c>
      <c r="K197" s="64">
        <v>20</v>
      </c>
      <c r="L197" s="64">
        <v>22</v>
      </c>
      <c r="M197" s="64">
        <v>18</v>
      </c>
      <c r="N197" s="64">
        <v>108</v>
      </c>
      <c r="O197" s="64">
        <v>125</v>
      </c>
      <c r="P197" s="64">
        <v>134</v>
      </c>
      <c r="Q197" s="64">
        <v>98</v>
      </c>
      <c r="R197" s="64">
        <v>112</v>
      </c>
      <c r="S197" s="143">
        <f t="shared" ref="S197:S260" si="16">I197/N197*100</f>
        <v>25</v>
      </c>
      <c r="T197" s="143">
        <f t="shared" ref="T197:T260" si="17">J197/O197*100</f>
        <v>17.599999999999998</v>
      </c>
      <c r="U197" s="143">
        <f t="shared" ref="U197:U260" si="18">K197/P197*100</f>
        <v>14.925373134328357</v>
      </c>
      <c r="V197" s="143">
        <f t="shared" ref="V197:V260" si="19">L197/Q197*100</f>
        <v>22.448979591836736</v>
      </c>
      <c r="W197" s="143">
        <f t="shared" ref="W197:W260" si="20">M197/R197*100</f>
        <v>16.071428571428573</v>
      </c>
    </row>
    <row r="198" spans="1:23" x14ac:dyDescent="0.25">
      <c r="A198" s="21">
        <v>3517000</v>
      </c>
      <c r="B198" s="22" t="s">
        <v>285</v>
      </c>
      <c r="C198" s="22" t="s">
        <v>761</v>
      </c>
      <c r="D198" s="22" t="s">
        <v>762</v>
      </c>
      <c r="E198" s="23">
        <v>35065</v>
      </c>
      <c r="F198" s="22" t="s">
        <v>172</v>
      </c>
      <c r="G198" s="22" t="s">
        <v>19</v>
      </c>
      <c r="H198" s="22" t="s">
        <v>20</v>
      </c>
      <c r="I198" s="64">
        <v>23</v>
      </c>
      <c r="J198" s="64">
        <v>18</v>
      </c>
      <c r="K198" s="64">
        <v>26</v>
      </c>
      <c r="L198" s="64">
        <v>25</v>
      </c>
      <c r="M198" s="64">
        <v>20</v>
      </c>
      <c r="N198" s="64">
        <v>106</v>
      </c>
      <c r="O198" s="64">
        <v>113</v>
      </c>
      <c r="P198" s="64">
        <v>112</v>
      </c>
      <c r="Q198" s="64">
        <v>122</v>
      </c>
      <c r="R198" s="64">
        <v>103</v>
      </c>
      <c r="S198" s="143">
        <f t="shared" si="16"/>
        <v>21.69811320754717</v>
      </c>
      <c r="T198" s="143">
        <f t="shared" si="17"/>
        <v>15.929203539823009</v>
      </c>
      <c r="U198" s="143">
        <f t="shared" si="18"/>
        <v>23.214285714285715</v>
      </c>
      <c r="V198" s="143">
        <f t="shared" si="19"/>
        <v>20.491803278688526</v>
      </c>
      <c r="W198" s="143">
        <f t="shared" si="20"/>
        <v>19.417475728155338</v>
      </c>
    </row>
    <row r="199" spans="1:23" x14ac:dyDescent="0.25">
      <c r="A199" s="21">
        <v>3517109</v>
      </c>
      <c r="B199" s="22" t="s">
        <v>286</v>
      </c>
      <c r="C199" s="22" t="s">
        <v>757</v>
      </c>
      <c r="D199" s="22" t="s">
        <v>758</v>
      </c>
      <c r="E199" s="23">
        <v>35023</v>
      </c>
      <c r="F199" s="22" t="s">
        <v>45</v>
      </c>
      <c r="G199" s="22" t="s">
        <v>43</v>
      </c>
      <c r="H199" s="22" t="s">
        <v>44</v>
      </c>
      <c r="I199" s="64">
        <v>13</v>
      </c>
      <c r="J199" s="64">
        <v>11</v>
      </c>
      <c r="K199" s="64">
        <v>10</v>
      </c>
      <c r="L199" s="64">
        <v>9</v>
      </c>
      <c r="M199" s="64">
        <v>7</v>
      </c>
      <c r="N199" s="64">
        <v>55</v>
      </c>
      <c r="O199" s="64">
        <v>61</v>
      </c>
      <c r="P199" s="64">
        <v>65</v>
      </c>
      <c r="Q199" s="64">
        <v>63</v>
      </c>
      <c r="R199" s="64">
        <v>37</v>
      </c>
      <c r="S199" s="143">
        <f t="shared" si="16"/>
        <v>23.636363636363637</v>
      </c>
      <c r="T199" s="143">
        <f t="shared" si="17"/>
        <v>18.032786885245901</v>
      </c>
      <c r="U199" s="143">
        <f t="shared" si="18"/>
        <v>15.384615384615385</v>
      </c>
      <c r="V199" s="143">
        <f t="shared" si="19"/>
        <v>14.285714285714285</v>
      </c>
      <c r="W199" s="143">
        <f t="shared" si="20"/>
        <v>18.918918918918919</v>
      </c>
    </row>
    <row r="200" spans="1:23" x14ac:dyDescent="0.25">
      <c r="A200" s="21">
        <v>3517208</v>
      </c>
      <c r="B200" s="22" t="s">
        <v>287</v>
      </c>
      <c r="C200" s="22" t="s">
        <v>761</v>
      </c>
      <c r="D200" s="22" t="s">
        <v>762</v>
      </c>
      <c r="E200" s="23">
        <v>35065</v>
      </c>
      <c r="F200" s="22" t="s">
        <v>172</v>
      </c>
      <c r="G200" s="22" t="s">
        <v>19</v>
      </c>
      <c r="H200" s="22" t="s">
        <v>20</v>
      </c>
      <c r="I200" s="64">
        <v>30</v>
      </c>
      <c r="J200" s="64">
        <v>23</v>
      </c>
      <c r="K200" s="64">
        <v>33</v>
      </c>
      <c r="L200" s="64">
        <v>22</v>
      </c>
      <c r="M200" s="64">
        <v>24</v>
      </c>
      <c r="N200" s="64">
        <v>164</v>
      </c>
      <c r="O200" s="64">
        <v>127</v>
      </c>
      <c r="P200" s="64">
        <v>146</v>
      </c>
      <c r="Q200" s="64">
        <v>133</v>
      </c>
      <c r="R200" s="64">
        <v>159</v>
      </c>
      <c r="S200" s="143">
        <f t="shared" si="16"/>
        <v>18.292682926829269</v>
      </c>
      <c r="T200" s="143">
        <f t="shared" si="17"/>
        <v>18.110236220472441</v>
      </c>
      <c r="U200" s="143">
        <f t="shared" si="18"/>
        <v>22.602739726027394</v>
      </c>
      <c r="V200" s="143">
        <f t="shared" si="19"/>
        <v>16.541353383458645</v>
      </c>
      <c r="W200" s="143">
        <f t="shared" si="20"/>
        <v>15.09433962264151</v>
      </c>
    </row>
    <row r="201" spans="1:23" x14ac:dyDescent="0.25">
      <c r="A201" s="21">
        <v>3517307</v>
      </c>
      <c r="B201" s="22" t="s">
        <v>288</v>
      </c>
      <c r="C201" s="22" t="s">
        <v>755</v>
      </c>
      <c r="D201" s="22" t="s">
        <v>756</v>
      </c>
      <c r="E201" s="23">
        <v>35093</v>
      </c>
      <c r="F201" s="22" t="s">
        <v>3</v>
      </c>
      <c r="G201" s="22" t="s">
        <v>2</v>
      </c>
      <c r="H201" s="22" t="s">
        <v>3</v>
      </c>
      <c r="I201" s="64">
        <v>21</v>
      </c>
      <c r="J201" s="64">
        <v>17</v>
      </c>
      <c r="K201" s="64">
        <v>14</v>
      </c>
      <c r="L201" s="64">
        <v>11</v>
      </c>
      <c r="M201" s="64">
        <v>19</v>
      </c>
      <c r="N201" s="64">
        <v>106</v>
      </c>
      <c r="O201" s="64">
        <v>78</v>
      </c>
      <c r="P201" s="64">
        <v>67</v>
      </c>
      <c r="Q201" s="64">
        <v>69</v>
      </c>
      <c r="R201" s="64">
        <v>78</v>
      </c>
      <c r="S201" s="143">
        <f t="shared" si="16"/>
        <v>19.811320754716981</v>
      </c>
      <c r="T201" s="143">
        <f t="shared" si="17"/>
        <v>21.794871794871796</v>
      </c>
      <c r="U201" s="143">
        <f t="shared" si="18"/>
        <v>20.8955223880597</v>
      </c>
      <c r="V201" s="143">
        <f t="shared" si="19"/>
        <v>15.942028985507244</v>
      </c>
      <c r="W201" s="143">
        <f t="shared" si="20"/>
        <v>24.358974358974358</v>
      </c>
    </row>
    <row r="202" spans="1:23" x14ac:dyDescent="0.25">
      <c r="A202" s="21">
        <v>3517406</v>
      </c>
      <c r="B202" s="22" t="s">
        <v>289</v>
      </c>
      <c r="C202" s="22" t="s">
        <v>769</v>
      </c>
      <c r="D202" s="22" t="s">
        <v>770</v>
      </c>
      <c r="E202" s="23">
        <v>35051</v>
      </c>
      <c r="F202" s="22" t="s">
        <v>37</v>
      </c>
      <c r="G202" s="22" t="s">
        <v>35</v>
      </c>
      <c r="H202" s="22" t="s">
        <v>36</v>
      </c>
      <c r="I202" s="64">
        <v>86</v>
      </c>
      <c r="J202" s="64">
        <v>104</v>
      </c>
      <c r="K202" s="64">
        <v>80</v>
      </c>
      <c r="L202" s="64">
        <v>70</v>
      </c>
      <c r="M202" s="64">
        <v>66</v>
      </c>
      <c r="N202" s="64">
        <v>478</v>
      </c>
      <c r="O202" s="64">
        <v>475</v>
      </c>
      <c r="P202" s="64">
        <v>478</v>
      </c>
      <c r="Q202" s="64">
        <v>442</v>
      </c>
      <c r="R202" s="64">
        <v>439</v>
      </c>
      <c r="S202" s="143">
        <f t="shared" si="16"/>
        <v>17.99163179916318</v>
      </c>
      <c r="T202" s="143">
        <f t="shared" si="17"/>
        <v>21.894736842105264</v>
      </c>
      <c r="U202" s="143">
        <f t="shared" si="18"/>
        <v>16.736401673640167</v>
      </c>
      <c r="V202" s="143">
        <f t="shared" si="19"/>
        <v>15.837104072398189</v>
      </c>
      <c r="W202" s="143">
        <f t="shared" si="20"/>
        <v>15.034168564920272</v>
      </c>
    </row>
    <row r="203" spans="1:23" x14ac:dyDescent="0.25">
      <c r="A203" s="21">
        <v>3517505</v>
      </c>
      <c r="B203" s="22" t="s">
        <v>290</v>
      </c>
      <c r="C203" s="22" t="s">
        <v>757</v>
      </c>
      <c r="D203" s="22" t="s">
        <v>758</v>
      </c>
      <c r="E203" s="23">
        <v>35155</v>
      </c>
      <c r="F203" s="22" t="s">
        <v>7</v>
      </c>
      <c r="G203" s="22" t="s">
        <v>6</v>
      </c>
      <c r="H203" s="22" t="s">
        <v>7</v>
      </c>
      <c r="I203" s="64">
        <v>28</v>
      </c>
      <c r="J203" s="64">
        <v>28</v>
      </c>
      <c r="K203" s="64">
        <v>41</v>
      </c>
      <c r="L203" s="64">
        <v>32</v>
      </c>
      <c r="M203" s="64">
        <v>33</v>
      </c>
      <c r="N203" s="64">
        <v>212</v>
      </c>
      <c r="O203" s="64">
        <v>202</v>
      </c>
      <c r="P203" s="64">
        <v>232</v>
      </c>
      <c r="Q203" s="64">
        <v>245</v>
      </c>
      <c r="R203" s="64">
        <v>256</v>
      </c>
      <c r="S203" s="143">
        <f t="shared" si="16"/>
        <v>13.20754716981132</v>
      </c>
      <c r="T203" s="143">
        <f t="shared" si="17"/>
        <v>13.861386138613863</v>
      </c>
      <c r="U203" s="143">
        <f t="shared" si="18"/>
        <v>17.672413793103448</v>
      </c>
      <c r="V203" s="143">
        <f t="shared" si="19"/>
        <v>13.061224489795919</v>
      </c>
      <c r="W203" s="143">
        <f t="shared" si="20"/>
        <v>12.890625</v>
      </c>
    </row>
    <row r="204" spans="1:23" x14ac:dyDescent="0.25">
      <c r="A204" s="21">
        <v>3517604</v>
      </c>
      <c r="B204" s="22" t="s">
        <v>291</v>
      </c>
      <c r="C204" s="22" t="s">
        <v>765</v>
      </c>
      <c r="D204" s="22" t="s">
        <v>766</v>
      </c>
      <c r="E204" s="23">
        <v>35162</v>
      </c>
      <c r="F204" s="22" t="s">
        <v>75</v>
      </c>
      <c r="G204" s="22" t="s">
        <v>27</v>
      </c>
      <c r="H204" s="22" t="s">
        <v>28</v>
      </c>
      <c r="I204" s="64">
        <v>54</v>
      </c>
      <c r="J204" s="64">
        <v>65</v>
      </c>
      <c r="K204" s="64">
        <v>58</v>
      </c>
      <c r="L204" s="64">
        <v>53</v>
      </c>
      <c r="M204" s="64">
        <v>50</v>
      </c>
      <c r="N204" s="64">
        <v>248</v>
      </c>
      <c r="O204" s="64">
        <v>254</v>
      </c>
      <c r="P204" s="64">
        <v>244</v>
      </c>
      <c r="Q204" s="64">
        <v>258</v>
      </c>
      <c r="R204" s="64">
        <v>222</v>
      </c>
      <c r="S204" s="143">
        <f t="shared" si="16"/>
        <v>21.774193548387096</v>
      </c>
      <c r="T204" s="143">
        <f t="shared" si="17"/>
        <v>25.590551181102363</v>
      </c>
      <c r="U204" s="143">
        <f t="shared" si="18"/>
        <v>23.770491803278688</v>
      </c>
      <c r="V204" s="143">
        <f t="shared" si="19"/>
        <v>20.54263565891473</v>
      </c>
      <c r="W204" s="143">
        <f t="shared" si="20"/>
        <v>22.522522522522522</v>
      </c>
    </row>
    <row r="205" spans="1:23" x14ac:dyDescent="0.25">
      <c r="A205" s="21">
        <v>3517703</v>
      </c>
      <c r="B205" s="22" t="s">
        <v>292</v>
      </c>
      <c r="C205" s="22" t="s">
        <v>769</v>
      </c>
      <c r="D205" s="22" t="s">
        <v>770</v>
      </c>
      <c r="E205" s="23">
        <v>35083</v>
      </c>
      <c r="F205" s="22" t="s">
        <v>83</v>
      </c>
      <c r="G205" s="22" t="s">
        <v>81</v>
      </c>
      <c r="H205" s="22" t="s">
        <v>82</v>
      </c>
      <c r="I205" s="64">
        <v>65</v>
      </c>
      <c r="J205" s="64">
        <v>47</v>
      </c>
      <c r="K205" s="64">
        <v>65</v>
      </c>
      <c r="L205" s="64">
        <v>47</v>
      </c>
      <c r="M205" s="64">
        <v>39</v>
      </c>
      <c r="N205" s="64">
        <v>241</v>
      </c>
      <c r="O205" s="64">
        <v>224</v>
      </c>
      <c r="P205" s="64">
        <v>249</v>
      </c>
      <c r="Q205" s="64">
        <v>267</v>
      </c>
      <c r="R205" s="64">
        <v>189</v>
      </c>
      <c r="S205" s="143">
        <f t="shared" si="16"/>
        <v>26.970954356846473</v>
      </c>
      <c r="T205" s="143">
        <f t="shared" si="17"/>
        <v>20.982142857142858</v>
      </c>
      <c r="U205" s="143">
        <f t="shared" si="18"/>
        <v>26.104417670682732</v>
      </c>
      <c r="V205" s="143">
        <f t="shared" si="19"/>
        <v>17.602996254681649</v>
      </c>
      <c r="W205" s="143">
        <f t="shared" si="20"/>
        <v>20.634920634920633</v>
      </c>
    </row>
    <row r="206" spans="1:23" x14ac:dyDescent="0.25">
      <c r="A206" s="21">
        <v>3517802</v>
      </c>
      <c r="B206" s="22" t="s">
        <v>293</v>
      </c>
      <c r="C206" s="22" t="s">
        <v>757</v>
      </c>
      <c r="D206" s="22" t="s">
        <v>758</v>
      </c>
      <c r="E206" s="23">
        <v>35022</v>
      </c>
      <c r="F206" s="22" t="s">
        <v>63</v>
      </c>
      <c r="G206" s="22" t="s">
        <v>43</v>
      </c>
      <c r="H206" s="22" t="s">
        <v>44</v>
      </c>
      <c r="I206" s="64">
        <v>16</v>
      </c>
      <c r="J206" s="64">
        <v>14</v>
      </c>
      <c r="K206" s="64">
        <v>21</v>
      </c>
      <c r="L206" s="64">
        <v>10</v>
      </c>
      <c r="M206" s="64">
        <v>21</v>
      </c>
      <c r="N206" s="64">
        <v>81</v>
      </c>
      <c r="O206" s="64">
        <v>78</v>
      </c>
      <c r="P206" s="64">
        <v>71</v>
      </c>
      <c r="Q206" s="64">
        <v>73</v>
      </c>
      <c r="R206" s="64">
        <v>82</v>
      </c>
      <c r="S206" s="143">
        <f t="shared" si="16"/>
        <v>19.753086419753085</v>
      </c>
      <c r="T206" s="143">
        <f t="shared" si="17"/>
        <v>17.948717948717949</v>
      </c>
      <c r="U206" s="143">
        <f t="shared" si="18"/>
        <v>29.577464788732392</v>
      </c>
      <c r="V206" s="143">
        <f t="shared" si="19"/>
        <v>13.698630136986301</v>
      </c>
      <c r="W206" s="143">
        <f t="shared" si="20"/>
        <v>25.609756097560975</v>
      </c>
    </row>
    <row r="207" spans="1:23" x14ac:dyDescent="0.25">
      <c r="A207" s="21">
        <v>3517901</v>
      </c>
      <c r="B207" s="22" t="s">
        <v>294</v>
      </c>
      <c r="C207" s="22" t="s">
        <v>769</v>
      </c>
      <c r="D207" s="22" t="s">
        <v>770</v>
      </c>
      <c r="E207" s="23">
        <v>35051</v>
      </c>
      <c r="F207" s="22" t="s">
        <v>37</v>
      </c>
      <c r="G207" s="22" t="s">
        <v>35</v>
      </c>
      <c r="H207" s="22" t="s">
        <v>36</v>
      </c>
      <c r="I207" s="64">
        <v>31</v>
      </c>
      <c r="J207" s="64">
        <v>20</v>
      </c>
      <c r="K207" s="64">
        <v>18</v>
      </c>
      <c r="L207" s="64">
        <v>25</v>
      </c>
      <c r="M207" s="64">
        <v>15</v>
      </c>
      <c r="N207" s="64">
        <v>121</v>
      </c>
      <c r="O207" s="64">
        <v>127</v>
      </c>
      <c r="P207" s="64">
        <v>114</v>
      </c>
      <c r="Q207" s="64">
        <v>113</v>
      </c>
      <c r="R207" s="64">
        <v>94</v>
      </c>
      <c r="S207" s="143">
        <f t="shared" si="16"/>
        <v>25.619834710743799</v>
      </c>
      <c r="T207" s="143">
        <f t="shared" si="17"/>
        <v>15.748031496062993</v>
      </c>
      <c r="U207" s="143">
        <f t="shared" si="18"/>
        <v>15.789473684210526</v>
      </c>
      <c r="V207" s="143">
        <f t="shared" si="19"/>
        <v>22.123893805309734</v>
      </c>
      <c r="W207" s="143">
        <f t="shared" si="20"/>
        <v>15.957446808510639</v>
      </c>
    </row>
    <row r="208" spans="1:23" x14ac:dyDescent="0.25">
      <c r="A208" s="21">
        <v>3518008</v>
      </c>
      <c r="B208" s="22" t="s">
        <v>295</v>
      </c>
      <c r="C208" s="22" t="s">
        <v>757</v>
      </c>
      <c r="D208" s="22" t="s">
        <v>758</v>
      </c>
      <c r="E208" s="23">
        <v>35154</v>
      </c>
      <c r="F208" s="22" t="s">
        <v>263</v>
      </c>
      <c r="G208" s="22" t="s">
        <v>6</v>
      </c>
      <c r="H208" s="22" t="s">
        <v>7</v>
      </c>
      <c r="I208" s="64">
        <v>2</v>
      </c>
      <c r="J208" s="64">
        <v>0</v>
      </c>
      <c r="K208" s="64">
        <v>4</v>
      </c>
      <c r="L208" s="64">
        <v>1</v>
      </c>
      <c r="M208" s="64">
        <v>3</v>
      </c>
      <c r="N208" s="64">
        <v>16</v>
      </c>
      <c r="O208" s="64">
        <v>18</v>
      </c>
      <c r="P208" s="64">
        <v>23</v>
      </c>
      <c r="Q208" s="64">
        <v>20</v>
      </c>
      <c r="R208" s="64">
        <v>17</v>
      </c>
      <c r="S208" s="143">
        <f t="shared" si="16"/>
        <v>12.5</v>
      </c>
      <c r="T208" s="143">
        <f t="shared" si="17"/>
        <v>0</v>
      </c>
      <c r="U208" s="143">
        <f t="shared" si="18"/>
        <v>17.391304347826086</v>
      </c>
      <c r="V208" s="143">
        <f t="shared" si="19"/>
        <v>5</v>
      </c>
      <c r="W208" s="143">
        <f t="shared" si="20"/>
        <v>17.647058823529413</v>
      </c>
    </row>
    <row r="209" spans="1:23" x14ac:dyDescent="0.25">
      <c r="A209" s="21">
        <v>3518107</v>
      </c>
      <c r="B209" s="22" t="s">
        <v>296</v>
      </c>
      <c r="C209" s="22" t="s">
        <v>755</v>
      </c>
      <c r="D209" s="22" t="s">
        <v>756</v>
      </c>
      <c r="E209" s="23">
        <v>35093</v>
      </c>
      <c r="F209" s="22" t="s">
        <v>3</v>
      </c>
      <c r="G209" s="22" t="s">
        <v>2</v>
      </c>
      <c r="H209" s="22" t="s">
        <v>3</v>
      </c>
      <c r="I209" s="64">
        <v>15</v>
      </c>
      <c r="J209" s="64">
        <v>13</v>
      </c>
      <c r="K209" s="64">
        <v>16</v>
      </c>
      <c r="L209" s="64">
        <v>14</v>
      </c>
      <c r="M209" s="64">
        <v>23</v>
      </c>
      <c r="N209" s="64">
        <v>92</v>
      </c>
      <c r="O209" s="64">
        <v>72</v>
      </c>
      <c r="P209" s="64">
        <v>68</v>
      </c>
      <c r="Q209" s="64">
        <v>74</v>
      </c>
      <c r="R209" s="64">
        <v>76</v>
      </c>
      <c r="S209" s="143">
        <f t="shared" si="16"/>
        <v>16.304347826086957</v>
      </c>
      <c r="T209" s="143">
        <f t="shared" si="17"/>
        <v>18.055555555555554</v>
      </c>
      <c r="U209" s="143">
        <f t="shared" si="18"/>
        <v>23.52941176470588</v>
      </c>
      <c r="V209" s="143">
        <f t="shared" si="19"/>
        <v>18.918918918918919</v>
      </c>
      <c r="W209" s="143">
        <f t="shared" si="20"/>
        <v>30.263157894736842</v>
      </c>
    </row>
    <row r="210" spans="1:23" x14ac:dyDescent="0.25">
      <c r="A210" s="21">
        <v>3518206</v>
      </c>
      <c r="B210" s="22" t="s">
        <v>297</v>
      </c>
      <c r="C210" s="22" t="s">
        <v>757</v>
      </c>
      <c r="D210" s="22" t="s">
        <v>758</v>
      </c>
      <c r="E210" s="23">
        <v>35021</v>
      </c>
      <c r="F210" s="22" t="s">
        <v>78</v>
      </c>
      <c r="G210" s="22" t="s">
        <v>43</v>
      </c>
      <c r="H210" s="22" t="s">
        <v>44</v>
      </c>
      <c r="I210" s="64">
        <v>64</v>
      </c>
      <c r="J210" s="64">
        <v>46</v>
      </c>
      <c r="K210" s="64">
        <v>56</v>
      </c>
      <c r="L210" s="64">
        <v>65</v>
      </c>
      <c r="M210" s="64">
        <v>55</v>
      </c>
      <c r="N210" s="64">
        <v>400</v>
      </c>
      <c r="O210" s="64">
        <v>390</v>
      </c>
      <c r="P210" s="64">
        <v>380</v>
      </c>
      <c r="Q210" s="64">
        <v>425</v>
      </c>
      <c r="R210" s="64">
        <v>377</v>
      </c>
      <c r="S210" s="143">
        <f t="shared" si="16"/>
        <v>16</v>
      </c>
      <c r="T210" s="143">
        <f t="shared" si="17"/>
        <v>11.794871794871794</v>
      </c>
      <c r="U210" s="143">
        <f t="shared" si="18"/>
        <v>14.736842105263156</v>
      </c>
      <c r="V210" s="143">
        <f t="shared" si="19"/>
        <v>15.294117647058824</v>
      </c>
      <c r="W210" s="143">
        <f t="shared" si="20"/>
        <v>14.588859416445624</v>
      </c>
    </row>
    <row r="211" spans="1:23" x14ac:dyDescent="0.25">
      <c r="A211" s="21">
        <v>3518305</v>
      </c>
      <c r="B211" s="22" t="s">
        <v>298</v>
      </c>
      <c r="C211" s="22" t="s">
        <v>773</v>
      </c>
      <c r="D211" s="22" t="s">
        <v>774</v>
      </c>
      <c r="E211" s="23">
        <v>35011</v>
      </c>
      <c r="F211" s="22" t="s">
        <v>100</v>
      </c>
      <c r="G211" s="22" t="s">
        <v>98</v>
      </c>
      <c r="H211" s="22" t="s">
        <v>99</v>
      </c>
      <c r="I211" s="64">
        <v>71</v>
      </c>
      <c r="J211" s="64">
        <v>83</v>
      </c>
      <c r="K211" s="64">
        <v>66</v>
      </c>
      <c r="L211" s="64">
        <v>61</v>
      </c>
      <c r="M211" s="64">
        <v>65</v>
      </c>
      <c r="N211" s="64">
        <v>406</v>
      </c>
      <c r="O211" s="64">
        <v>411</v>
      </c>
      <c r="P211" s="64">
        <v>426</v>
      </c>
      <c r="Q211" s="64">
        <v>429</v>
      </c>
      <c r="R211" s="64">
        <v>415</v>
      </c>
      <c r="S211" s="143">
        <f t="shared" si="16"/>
        <v>17.487684729064039</v>
      </c>
      <c r="T211" s="143">
        <f t="shared" si="17"/>
        <v>20.194647201946474</v>
      </c>
      <c r="U211" s="143">
        <f t="shared" si="18"/>
        <v>15.492957746478872</v>
      </c>
      <c r="V211" s="143">
        <f t="shared" si="19"/>
        <v>14.219114219114218</v>
      </c>
      <c r="W211" s="143">
        <f t="shared" si="20"/>
        <v>15.66265060240964</v>
      </c>
    </row>
    <row r="212" spans="1:23" x14ac:dyDescent="0.25">
      <c r="A212" s="21">
        <v>3518404</v>
      </c>
      <c r="B212" s="22" t="s">
        <v>299</v>
      </c>
      <c r="C212" s="22" t="s">
        <v>771</v>
      </c>
      <c r="D212" s="22" t="s">
        <v>772</v>
      </c>
      <c r="E212" s="23">
        <v>35172</v>
      </c>
      <c r="F212" s="22" t="s">
        <v>71</v>
      </c>
      <c r="G212" s="22" t="s">
        <v>69</v>
      </c>
      <c r="H212" s="22" t="s">
        <v>70</v>
      </c>
      <c r="I212" s="64">
        <v>210</v>
      </c>
      <c r="J212" s="64">
        <v>220</v>
      </c>
      <c r="K212" s="64">
        <v>216</v>
      </c>
      <c r="L212" s="64">
        <v>195</v>
      </c>
      <c r="M212" s="64">
        <v>181</v>
      </c>
      <c r="N212" s="64">
        <v>1428</v>
      </c>
      <c r="O212" s="64">
        <v>1410</v>
      </c>
      <c r="P212" s="64">
        <v>1530</v>
      </c>
      <c r="Q212" s="64">
        <v>1420</v>
      </c>
      <c r="R212" s="64">
        <v>1381</v>
      </c>
      <c r="S212" s="143">
        <f t="shared" si="16"/>
        <v>14.705882352941178</v>
      </c>
      <c r="T212" s="143">
        <f t="shared" si="17"/>
        <v>15.602836879432624</v>
      </c>
      <c r="U212" s="143">
        <f t="shared" si="18"/>
        <v>14.117647058823529</v>
      </c>
      <c r="V212" s="143">
        <f t="shared" si="19"/>
        <v>13.732394366197184</v>
      </c>
      <c r="W212" s="143">
        <f t="shared" si="20"/>
        <v>13.106444605358437</v>
      </c>
    </row>
    <row r="213" spans="1:23" x14ac:dyDescent="0.25">
      <c r="A213" s="21">
        <v>3518503</v>
      </c>
      <c r="B213" s="22" t="s">
        <v>300</v>
      </c>
      <c r="C213" s="22" t="s">
        <v>765</v>
      </c>
      <c r="D213" s="22" t="s">
        <v>766</v>
      </c>
      <c r="E213" s="23">
        <v>35161</v>
      </c>
      <c r="F213" s="22" t="s">
        <v>29</v>
      </c>
      <c r="G213" s="22" t="s">
        <v>27</v>
      </c>
      <c r="H213" s="22" t="s">
        <v>28</v>
      </c>
      <c r="I213" s="64">
        <v>37</v>
      </c>
      <c r="J213" s="64">
        <v>37</v>
      </c>
      <c r="K213" s="64">
        <v>32</v>
      </c>
      <c r="L213" s="64">
        <v>27</v>
      </c>
      <c r="M213" s="64">
        <v>42</v>
      </c>
      <c r="N213" s="64">
        <v>138</v>
      </c>
      <c r="O213" s="64">
        <v>155</v>
      </c>
      <c r="P213" s="64">
        <v>164</v>
      </c>
      <c r="Q213" s="64">
        <v>123</v>
      </c>
      <c r="R213" s="64">
        <v>156</v>
      </c>
      <c r="S213" s="143">
        <f t="shared" si="16"/>
        <v>26.811594202898554</v>
      </c>
      <c r="T213" s="143">
        <f t="shared" si="17"/>
        <v>23.870967741935484</v>
      </c>
      <c r="U213" s="143">
        <f t="shared" si="18"/>
        <v>19.512195121951219</v>
      </c>
      <c r="V213" s="143">
        <f t="shared" si="19"/>
        <v>21.951219512195124</v>
      </c>
      <c r="W213" s="143">
        <f t="shared" si="20"/>
        <v>26.923076923076923</v>
      </c>
    </row>
    <row r="214" spans="1:23" x14ac:dyDescent="0.25">
      <c r="A214" s="21">
        <v>3518602</v>
      </c>
      <c r="B214" s="22" t="s">
        <v>301</v>
      </c>
      <c r="C214" s="22" t="s">
        <v>769</v>
      </c>
      <c r="D214" s="22" t="s">
        <v>770</v>
      </c>
      <c r="E214" s="23">
        <v>35131</v>
      </c>
      <c r="F214" s="22" t="s">
        <v>126</v>
      </c>
      <c r="G214" s="22" t="s">
        <v>39</v>
      </c>
      <c r="H214" s="22" t="s">
        <v>40</v>
      </c>
      <c r="I214" s="64">
        <v>103</v>
      </c>
      <c r="J214" s="64">
        <v>118</v>
      </c>
      <c r="K214" s="64">
        <v>92</v>
      </c>
      <c r="L214" s="64">
        <v>74</v>
      </c>
      <c r="M214" s="64">
        <v>66</v>
      </c>
      <c r="N214" s="64">
        <v>561</v>
      </c>
      <c r="O214" s="64">
        <v>584</v>
      </c>
      <c r="P214" s="64">
        <v>530</v>
      </c>
      <c r="Q214" s="64">
        <v>485</v>
      </c>
      <c r="R214" s="64">
        <v>497</v>
      </c>
      <c r="S214" s="143">
        <f t="shared" si="16"/>
        <v>18.360071301247771</v>
      </c>
      <c r="T214" s="143">
        <f t="shared" si="17"/>
        <v>20.205479452054796</v>
      </c>
      <c r="U214" s="143">
        <f t="shared" si="18"/>
        <v>17.358490566037734</v>
      </c>
      <c r="V214" s="143">
        <f t="shared" si="19"/>
        <v>15.257731958762887</v>
      </c>
      <c r="W214" s="143">
        <f t="shared" si="20"/>
        <v>13.279678068410464</v>
      </c>
    </row>
    <row r="215" spans="1:23" x14ac:dyDescent="0.25">
      <c r="A215" s="21">
        <v>3518701</v>
      </c>
      <c r="B215" s="22" t="s">
        <v>302</v>
      </c>
      <c r="C215" s="22" t="s">
        <v>777</v>
      </c>
      <c r="D215" s="22" t="s">
        <v>778</v>
      </c>
      <c r="E215" s="23">
        <v>35041</v>
      </c>
      <c r="F215" s="22" t="s">
        <v>139</v>
      </c>
      <c r="G215" s="22" t="s">
        <v>138</v>
      </c>
      <c r="H215" s="22" t="s">
        <v>139</v>
      </c>
      <c r="I215" s="64">
        <v>932</v>
      </c>
      <c r="J215" s="64">
        <v>811</v>
      </c>
      <c r="K215" s="64">
        <v>797</v>
      </c>
      <c r="L215" s="64">
        <v>758</v>
      </c>
      <c r="M215" s="64">
        <v>668</v>
      </c>
      <c r="N215" s="64">
        <v>4941</v>
      </c>
      <c r="O215" s="64">
        <v>4638</v>
      </c>
      <c r="P215" s="64">
        <v>4674</v>
      </c>
      <c r="Q215" s="64">
        <v>4752</v>
      </c>
      <c r="R215" s="64">
        <v>4440</v>
      </c>
      <c r="S215" s="143">
        <f t="shared" si="16"/>
        <v>18.862578425419954</v>
      </c>
      <c r="T215" s="143">
        <f t="shared" si="17"/>
        <v>17.485985338507977</v>
      </c>
      <c r="U215" s="143">
        <f t="shared" si="18"/>
        <v>17.051775780915705</v>
      </c>
      <c r="V215" s="143">
        <f t="shared" si="19"/>
        <v>15.951178451178452</v>
      </c>
      <c r="W215" s="143">
        <f t="shared" si="20"/>
        <v>15.045045045045043</v>
      </c>
    </row>
    <row r="216" spans="1:23" x14ac:dyDescent="0.25">
      <c r="A216" s="21">
        <v>3518800</v>
      </c>
      <c r="B216" s="22" t="s">
        <v>303</v>
      </c>
      <c r="C216" s="22" t="s">
        <v>773</v>
      </c>
      <c r="D216" s="22" t="s">
        <v>774</v>
      </c>
      <c r="E216" s="23">
        <v>35011</v>
      </c>
      <c r="F216" s="22" t="s">
        <v>100</v>
      </c>
      <c r="G216" s="22" t="s">
        <v>98</v>
      </c>
      <c r="H216" s="22" t="s">
        <v>99</v>
      </c>
      <c r="I216" s="64">
        <v>3272</v>
      </c>
      <c r="J216" s="64">
        <v>3275</v>
      </c>
      <c r="K216" s="64">
        <v>3253</v>
      </c>
      <c r="L216" s="64">
        <v>3234</v>
      </c>
      <c r="M216" s="64">
        <v>2899</v>
      </c>
      <c r="N216" s="64">
        <v>21477</v>
      </c>
      <c r="O216" s="64">
        <v>21342</v>
      </c>
      <c r="P216" s="64">
        <v>21776</v>
      </c>
      <c r="Q216" s="64">
        <v>22314</v>
      </c>
      <c r="R216" s="64">
        <v>20948</v>
      </c>
      <c r="S216" s="143">
        <f t="shared" si="16"/>
        <v>15.234902453787774</v>
      </c>
      <c r="T216" s="143">
        <f t="shared" si="17"/>
        <v>15.345328460312999</v>
      </c>
      <c r="U216" s="143">
        <f t="shared" si="18"/>
        <v>14.938464364437914</v>
      </c>
      <c r="V216" s="143">
        <f t="shared" si="19"/>
        <v>14.493143318096264</v>
      </c>
      <c r="W216" s="143">
        <f t="shared" si="20"/>
        <v>13.83902997899561</v>
      </c>
    </row>
    <row r="217" spans="1:23" x14ac:dyDescent="0.25">
      <c r="A217" s="21">
        <v>3518859</v>
      </c>
      <c r="B217" s="22" t="s">
        <v>304</v>
      </c>
      <c r="C217" s="22" t="s">
        <v>769</v>
      </c>
      <c r="D217" s="22" t="s">
        <v>770</v>
      </c>
      <c r="E217" s="23">
        <v>35132</v>
      </c>
      <c r="F217" s="22" t="s">
        <v>227</v>
      </c>
      <c r="G217" s="22" t="s">
        <v>39</v>
      </c>
      <c r="H217" s="22" t="s">
        <v>40</v>
      </c>
      <c r="I217" s="64">
        <v>25</v>
      </c>
      <c r="J217" s="64">
        <v>18</v>
      </c>
      <c r="K217" s="64">
        <v>33</v>
      </c>
      <c r="L217" s="64">
        <v>17</v>
      </c>
      <c r="M217" s="64">
        <v>21</v>
      </c>
      <c r="N217" s="64">
        <v>106</v>
      </c>
      <c r="O217" s="64">
        <v>79</v>
      </c>
      <c r="P217" s="64">
        <v>114</v>
      </c>
      <c r="Q217" s="64">
        <v>108</v>
      </c>
      <c r="R217" s="64">
        <v>88</v>
      </c>
      <c r="S217" s="143">
        <f t="shared" si="16"/>
        <v>23.584905660377359</v>
      </c>
      <c r="T217" s="143">
        <f t="shared" si="17"/>
        <v>22.784810126582279</v>
      </c>
      <c r="U217" s="143">
        <f t="shared" si="18"/>
        <v>28.947368421052634</v>
      </c>
      <c r="V217" s="143">
        <f t="shared" si="19"/>
        <v>15.74074074074074</v>
      </c>
      <c r="W217" s="143">
        <f t="shared" si="20"/>
        <v>23.863636363636363</v>
      </c>
    </row>
    <row r="218" spans="1:23" x14ac:dyDescent="0.25">
      <c r="A218" s="21">
        <v>3518909</v>
      </c>
      <c r="B218" s="22" t="s">
        <v>305</v>
      </c>
      <c r="C218" s="22" t="s">
        <v>757</v>
      </c>
      <c r="D218" s="22" t="s">
        <v>758</v>
      </c>
      <c r="E218" s="23">
        <v>35021</v>
      </c>
      <c r="F218" s="22" t="s">
        <v>78</v>
      </c>
      <c r="G218" s="22" t="s">
        <v>43</v>
      </c>
      <c r="H218" s="22" t="s">
        <v>44</v>
      </c>
      <c r="I218" s="64">
        <v>5</v>
      </c>
      <c r="J218" s="64">
        <v>14</v>
      </c>
      <c r="K218" s="64">
        <v>13</v>
      </c>
      <c r="L218" s="64">
        <v>15</v>
      </c>
      <c r="M218" s="64">
        <v>18</v>
      </c>
      <c r="N218" s="64">
        <v>67</v>
      </c>
      <c r="O218" s="64">
        <v>63</v>
      </c>
      <c r="P218" s="64">
        <v>59</v>
      </c>
      <c r="Q218" s="64">
        <v>58</v>
      </c>
      <c r="R218" s="64">
        <v>62</v>
      </c>
      <c r="S218" s="143">
        <f t="shared" si="16"/>
        <v>7.4626865671641784</v>
      </c>
      <c r="T218" s="143">
        <f t="shared" si="17"/>
        <v>22.222222222222221</v>
      </c>
      <c r="U218" s="143">
        <f t="shared" si="18"/>
        <v>22.033898305084744</v>
      </c>
      <c r="V218" s="143">
        <f t="shared" si="19"/>
        <v>25.862068965517242</v>
      </c>
      <c r="W218" s="143">
        <f t="shared" si="20"/>
        <v>29.032258064516132</v>
      </c>
    </row>
    <row r="219" spans="1:23" x14ac:dyDescent="0.25">
      <c r="A219" s="21">
        <v>3519006</v>
      </c>
      <c r="B219" s="22" t="s">
        <v>306</v>
      </c>
      <c r="C219" s="22" t="s">
        <v>755</v>
      </c>
      <c r="D219" s="22" t="s">
        <v>756</v>
      </c>
      <c r="E219" s="23">
        <v>35095</v>
      </c>
      <c r="F219" s="22" t="s">
        <v>90</v>
      </c>
      <c r="G219" s="22" t="s">
        <v>2</v>
      </c>
      <c r="H219" s="22" t="s">
        <v>3</v>
      </c>
      <c r="I219" s="64">
        <v>17</v>
      </c>
      <c r="J219" s="64">
        <v>18</v>
      </c>
      <c r="K219" s="64">
        <v>16</v>
      </c>
      <c r="L219" s="64">
        <v>23</v>
      </c>
      <c r="M219" s="64">
        <v>20</v>
      </c>
      <c r="N219" s="64">
        <v>116</v>
      </c>
      <c r="O219" s="64">
        <v>96</v>
      </c>
      <c r="P219" s="64">
        <v>102</v>
      </c>
      <c r="Q219" s="64">
        <v>108</v>
      </c>
      <c r="R219" s="64">
        <v>103</v>
      </c>
      <c r="S219" s="143">
        <f t="shared" si="16"/>
        <v>14.655172413793101</v>
      </c>
      <c r="T219" s="143">
        <f t="shared" si="17"/>
        <v>18.75</v>
      </c>
      <c r="U219" s="143">
        <f t="shared" si="18"/>
        <v>15.686274509803921</v>
      </c>
      <c r="V219" s="143">
        <f t="shared" si="19"/>
        <v>21.296296296296298</v>
      </c>
      <c r="W219" s="143">
        <f t="shared" si="20"/>
        <v>19.417475728155338</v>
      </c>
    </row>
    <row r="220" spans="1:23" x14ac:dyDescent="0.25">
      <c r="A220" s="21">
        <v>3519055</v>
      </c>
      <c r="B220" s="22" t="s">
        <v>307</v>
      </c>
      <c r="C220" s="22" t="s">
        <v>759</v>
      </c>
      <c r="D220" s="22" t="s">
        <v>760</v>
      </c>
      <c r="E220" s="23">
        <v>35072</v>
      </c>
      <c r="F220" s="22" t="s">
        <v>53</v>
      </c>
      <c r="G220" s="22" t="s">
        <v>15</v>
      </c>
      <c r="H220" s="22" t="s">
        <v>16</v>
      </c>
      <c r="I220" s="64">
        <v>31</v>
      </c>
      <c r="J220" s="64">
        <v>18</v>
      </c>
      <c r="K220" s="64">
        <v>24</v>
      </c>
      <c r="L220" s="64">
        <v>37</v>
      </c>
      <c r="M220" s="64">
        <v>26</v>
      </c>
      <c r="N220" s="64">
        <v>186</v>
      </c>
      <c r="O220" s="64">
        <v>160</v>
      </c>
      <c r="P220" s="64">
        <v>193</v>
      </c>
      <c r="Q220" s="64">
        <v>226</v>
      </c>
      <c r="R220" s="64">
        <v>214</v>
      </c>
      <c r="S220" s="143">
        <f t="shared" si="16"/>
        <v>16.666666666666664</v>
      </c>
      <c r="T220" s="143">
        <f t="shared" si="17"/>
        <v>11.25</v>
      </c>
      <c r="U220" s="143">
        <f t="shared" si="18"/>
        <v>12.435233160621761</v>
      </c>
      <c r="V220" s="143">
        <f t="shared" si="19"/>
        <v>16.371681415929203</v>
      </c>
      <c r="W220" s="143">
        <f t="shared" si="20"/>
        <v>12.149532710280374</v>
      </c>
    </row>
    <row r="221" spans="1:23" x14ac:dyDescent="0.25">
      <c r="A221" s="21">
        <v>3519071</v>
      </c>
      <c r="B221" s="22" t="s">
        <v>308</v>
      </c>
      <c r="C221" s="22" t="s">
        <v>759</v>
      </c>
      <c r="D221" s="22" t="s">
        <v>760</v>
      </c>
      <c r="E221" s="23">
        <v>35072</v>
      </c>
      <c r="F221" s="22" t="s">
        <v>53</v>
      </c>
      <c r="G221" s="22" t="s">
        <v>15</v>
      </c>
      <c r="H221" s="22" t="s">
        <v>16</v>
      </c>
      <c r="I221" s="64">
        <v>427</v>
      </c>
      <c r="J221" s="64">
        <v>411</v>
      </c>
      <c r="K221" s="64">
        <v>414</v>
      </c>
      <c r="L221" s="64">
        <v>378</v>
      </c>
      <c r="M221" s="64">
        <v>367</v>
      </c>
      <c r="N221" s="64">
        <v>2958</v>
      </c>
      <c r="O221" s="64">
        <v>2989</v>
      </c>
      <c r="P221" s="64">
        <v>3024</v>
      </c>
      <c r="Q221" s="64">
        <v>3170</v>
      </c>
      <c r="R221" s="64">
        <v>3050</v>
      </c>
      <c r="S221" s="143">
        <f t="shared" si="16"/>
        <v>14.435429344151455</v>
      </c>
      <c r="T221" s="143">
        <f t="shared" si="17"/>
        <v>13.75041820006691</v>
      </c>
      <c r="U221" s="143">
        <f t="shared" si="18"/>
        <v>13.690476190476192</v>
      </c>
      <c r="V221" s="143">
        <f t="shared" si="19"/>
        <v>11.92429022082019</v>
      </c>
      <c r="W221" s="143">
        <f t="shared" si="20"/>
        <v>12.032786885245901</v>
      </c>
    </row>
    <row r="222" spans="1:23" x14ac:dyDescent="0.25">
      <c r="A222" s="21">
        <v>3519105</v>
      </c>
      <c r="B222" s="22" t="s">
        <v>309</v>
      </c>
      <c r="C222" s="22" t="s">
        <v>761</v>
      </c>
      <c r="D222" s="22" t="s">
        <v>762</v>
      </c>
      <c r="E222" s="23">
        <v>35062</v>
      </c>
      <c r="F222" s="22" t="s">
        <v>20</v>
      </c>
      <c r="G222" s="22" t="s">
        <v>19</v>
      </c>
      <c r="H222" s="22" t="s">
        <v>20</v>
      </c>
      <c r="I222" s="64">
        <v>20</v>
      </c>
      <c r="J222" s="64">
        <v>33</v>
      </c>
      <c r="K222" s="64">
        <v>34</v>
      </c>
      <c r="L222" s="64">
        <v>36</v>
      </c>
      <c r="M222" s="64">
        <v>10</v>
      </c>
      <c r="N222" s="64">
        <v>106</v>
      </c>
      <c r="O222" s="64">
        <v>127</v>
      </c>
      <c r="P222" s="64">
        <v>155</v>
      </c>
      <c r="Q222" s="64">
        <v>162</v>
      </c>
      <c r="R222" s="64">
        <v>59</v>
      </c>
      <c r="S222" s="143">
        <f t="shared" si="16"/>
        <v>18.867924528301888</v>
      </c>
      <c r="T222" s="143">
        <f t="shared" si="17"/>
        <v>25.984251968503933</v>
      </c>
      <c r="U222" s="143">
        <f t="shared" si="18"/>
        <v>21.935483870967744</v>
      </c>
      <c r="V222" s="143">
        <f t="shared" si="19"/>
        <v>22.222222222222221</v>
      </c>
      <c r="W222" s="143">
        <f t="shared" si="20"/>
        <v>16.949152542372879</v>
      </c>
    </row>
    <row r="223" spans="1:23" x14ac:dyDescent="0.25">
      <c r="A223" s="21">
        <v>3519204</v>
      </c>
      <c r="B223" s="22" t="s">
        <v>310</v>
      </c>
      <c r="C223" s="22" t="s">
        <v>755</v>
      </c>
      <c r="D223" s="22" t="s">
        <v>756</v>
      </c>
      <c r="E223" s="23">
        <v>35095</v>
      </c>
      <c r="F223" s="22" t="s">
        <v>90</v>
      </c>
      <c r="G223" s="22" t="s">
        <v>2</v>
      </c>
      <c r="H223" s="22" t="s">
        <v>3</v>
      </c>
      <c r="I223" s="64">
        <v>26</v>
      </c>
      <c r="J223" s="64">
        <v>19</v>
      </c>
      <c r="K223" s="64">
        <v>14</v>
      </c>
      <c r="L223" s="64">
        <v>10</v>
      </c>
      <c r="M223" s="64">
        <v>11</v>
      </c>
      <c r="N223" s="64">
        <v>70</v>
      </c>
      <c r="O223" s="64">
        <v>75</v>
      </c>
      <c r="P223" s="64">
        <v>66</v>
      </c>
      <c r="Q223" s="64">
        <v>59</v>
      </c>
      <c r="R223" s="64">
        <v>49</v>
      </c>
      <c r="S223" s="143">
        <f t="shared" si="16"/>
        <v>37.142857142857146</v>
      </c>
      <c r="T223" s="143">
        <f t="shared" si="17"/>
        <v>25.333333333333336</v>
      </c>
      <c r="U223" s="143">
        <f t="shared" si="18"/>
        <v>21.212121212121211</v>
      </c>
      <c r="V223" s="143">
        <f t="shared" si="19"/>
        <v>16.949152542372879</v>
      </c>
      <c r="W223" s="143">
        <f t="shared" si="20"/>
        <v>22.448979591836736</v>
      </c>
    </row>
    <row r="224" spans="1:23" x14ac:dyDescent="0.25">
      <c r="A224" s="21">
        <v>3519253</v>
      </c>
      <c r="B224" s="22" t="s">
        <v>311</v>
      </c>
      <c r="C224" s="22" t="s">
        <v>761</v>
      </c>
      <c r="D224" s="22" t="s">
        <v>762</v>
      </c>
      <c r="E224" s="23">
        <v>35061</v>
      </c>
      <c r="F224" s="22" t="s">
        <v>21</v>
      </c>
      <c r="G224" s="22" t="s">
        <v>19</v>
      </c>
      <c r="H224" s="22" t="s">
        <v>20</v>
      </c>
      <c r="I224" s="64">
        <v>8</v>
      </c>
      <c r="J224" s="64">
        <v>11</v>
      </c>
      <c r="K224" s="64">
        <v>16</v>
      </c>
      <c r="L224" s="64">
        <v>19</v>
      </c>
      <c r="M224" s="64">
        <v>17</v>
      </c>
      <c r="N224" s="64">
        <v>56</v>
      </c>
      <c r="O224" s="64">
        <v>82</v>
      </c>
      <c r="P224" s="64">
        <v>78</v>
      </c>
      <c r="Q224" s="64">
        <v>71</v>
      </c>
      <c r="R224" s="64">
        <v>98</v>
      </c>
      <c r="S224" s="143">
        <f t="shared" si="16"/>
        <v>14.285714285714285</v>
      </c>
      <c r="T224" s="143">
        <f t="shared" si="17"/>
        <v>13.414634146341465</v>
      </c>
      <c r="U224" s="143">
        <f t="shared" si="18"/>
        <v>20.512820512820511</v>
      </c>
      <c r="V224" s="143">
        <f t="shared" si="19"/>
        <v>26.760563380281688</v>
      </c>
      <c r="W224" s="143">
        <f t="shared" si="20"/>
        <v>17.346938775510203</v>
      </c>
    </row>
    <row r="225" spans="1:23" x14ac:dyDescent="0.25">
      <c r="A225" s="21">
        <v>3519303</v>
      </c>
      <c r="B225" s="22" t="s">
        <v>312</v>
      </c>
      <c r="C225" s="22" t="s">
        <v>769</v>
      </c>
      <c r="D225" s="22" t="s">
        <v>770</v>
      </c>
      <c r="E225" s="23">
        <v>35034</v>
      </c>
      <c r="F225" s="22" t="s">
        <v>235</v>
      </c>
      <c r="G225" s="22" t="s">
        <v>55</v>
      </c>
      <c r="H225" s="22" t="s">
        <v>56</v>
      </c>
      <c r="I225" s="64">
        <v>95</v>
      </c>
      <c r="J225" s="64">
        <v>108</v>
      </c>
      <c r="K225" s="64">
        <v>111</v>
      </c>
      <c r="L225" s="64">
        <v>92</v>
      </c>
      <c r="M225" s="64">
        <v>81</v>
      </c>
      <c r="N225" s="64">
        <v>519</v>
      </c>
      <c r="O225" s="64">
        <v>499</v>
      </c>
      <c r="P225" s="64">
        <v>524</v>
      </c>
      <c r="Q225" s="64">
        <v>481</v>
      </c>
      <c r="R225" s="64">
        <v>478</v>
      </c>
      <c r="S225" s="143">
        <f t="shared" si="16"/>
        <v>18.304431599229286</v>
      </c>
      <c r="T225" s="143">
        <f t="shared" si="17"/>
        <v>21.643286573146291</v>
      </c>
      <c r="U225" s="143">
        <f t="shared" si="18"/>
        <v>21.183206106870227</v>
      </c>
      <c r="V225" s="143">
        <f t="shared" si="19"/>
        <v>19.126819126819129</v>
      </c>
      <c r="W225" s="143">
        <f t="shared" si="20"/>
        <v>16.94560669456067</v>
      </c>
    </row>
    <row r="226" spans="1:23" x14ac:dyDescent="0.25">
      <c r="A226" s="21">
        <v>3519402</v>
      </c>
      <c r="B226" s="22" t="s">
        <v>313</v>
      </c>
      <c r="C226" s="22" t="s">
        <v>757</v>
      </c>
      <c r="D226" s="22" t="s">
        <v>758</v>
      </c>
      <c r="E226" s="23">
        <v>35155</v>
      </c>
      <c r="F226" s="22" t="s">
        <v>7</v>
      </c>
      <c r="G226" s="22" t="s">
        <v>6</v>
      </c>
      <c r="H226" s="22" t="s">
        <v>7</v>
      </c>
      <c r="I226" s="64">
        <v>17</v>
      </c>
      <c r="J226" s="64">
        <v>23</v>
      </c>
      <c r="K226" s="64">
        <v>35</v>
      </c>
      <c r="L226" s="64">
        <v>21</v>
      </c>
      <c r="M226" s="64">
        <v>17</v>
      </c>
      <c r="N226" s="64">
        <v>108</v>
      </c>
      <c r="O226" s="64">
        <v>132</v>
      </c>
      <c r="P226" s="64">
        <v>174</v>
      </c>
      <c r="Q226" s="64">
        <v>132</v>
      </c>
      <c r="R226" s="64">
        <v>146</v>
      </c>
      <c r="S226" s="143">
        <f t="shared" si="16"/>
        <v>15.74074074074074</v>
      </c>
      <c r="T226" s="143">
        <f t="shared" si="17"/>
        <v>17.424242424242426</v>
      </c>
      <c r="U226" s="143">
        <f t="shared" si="18"/>
        <v>20.114942528735632</v>
      </c>
      <c r="V226" s="143">
        <f t="shared" si="19"/>
        <v>15.909090909090908</v>
      </c>
      <c r="W226" s="143">
        <f t="shared" si="20"/>
        <v>11.643835616438356</v>
      </c>
    </row>
    <row r="227" spans="1:23" x14ac:dyDescent="0.25">
      <c r="A227" s="24">
        <v>3519501</v>
      </c>
      <c r="B227" s="25" t="s">
        <v>314</v>
      </c>
      <c r="C227" s="22" t="s">
        <v>755</v>
      </c>
      <c r="D227" s="22" t="s">
        <v>756</v>
      </c>
      <c r="E227" s="23">
        <v>35094</v>
      </c>
      <c r="F227" s="22" t="s">
        <v>136</v>
      </c>
      <c r="G227" s="22" t="s">
        <v>2</v>
      </c>
      <c r="H227" s="22" t="s">
        <v>3</v>
      </c>
      <c r="I227" s="64">
        <v>16</v>
      </c>
      <c r="J227" s="64">
        <v>23</v>
      </c>
      <c r="K227" s="64">
        <v>15</v>
      </c>
      <c r="L227" s="64">
        <v>20</v>
      </c>
      <c r="M227" s="64">
        <v>12</v>
      </c>
      <c r="N227" s="64">
        <v>94</v>
      </c>
      <c r="O227" s="64">
        <v>91</v>
      </c>
      <c r="P227" s="64">
        <v>71</v>
      </c>
      <c r="Q227" s="64">
        <v>73</v>
      </c>
      <c r="R227" s="64">
        <v>72</v>
      </c>
      <c r="S227" s="143">
        <f t="shared" si="16"/>
        <v>17.021276595744681</v>
      </c>
      <c r="T227" s="143">
        <f t="shared" si="17"/>
        <v>25.274725274725274</v>
      </c>
      <c r="U227" s="143">
        <f t="shared" si="18"/>
        <v>21.12676056338028</v>
      </c>
      <c r="V227" s="143">
        <f t="shared" si="19"/>
        <v>27.397260273972602</v>
      </c>
      <c r="W227" s="143">
        <f t="shared" si="20"/>
        <v>16.666666666666664</v>
      </c>
    </row>
    <row r="228" spans="1:23" x14ac:dyDescent="0.25">
      <c r="A228" s="21">
        <v>3519600</v>
      </c>
      <c r="B228" s="22" t="s">
        <v>315</v>
      </c>
      <c r="C228" s="22" t="s">
        <v>769</v>
      </c>
      <c r="D228" s="22" t="s">
        <v>770</v>
      </c>
      <c r="E228" s="23">
        <v>35032</v>
      </c>
      <c r="F228" s="22" t="s">
        <v>152</v>
      </c>
      <c r="G228" s="22" t="s">
        <v>55</v>
      </c>
      <c r="H228" s="22" t="s">
        <v>56</v>
      </c>
      <c r="I228" s="64">
        <v>112</v>
      </c>
      <c r="J228" s="64">
        <v>138</v>
      </c>
      <c r="K228" s="64">
        <v>116</v>
      </c>
      <c r="L228" s="64">
        <v>124</v>
      </c>
      <c r="M228" s="64">
        <v>107</v>
      </c>
      <c r="N228" s="64">
        <v>710</v>
      </c>
      <c r="O228" s="64">
        <v>695</v>
      </c>
      <c r="P228" s="64">
        <v>739</v>
      </c>
      <c r="Q228" s="64">
        <v>790</v>
      </c>
      <c r="R228" s="64">
        <v>706</v>
      </c>
      <c r="S228" s="143">
        <f t="shared" si="16"/>
        <v>15.774647887323944</v>
      </c>
      <c r="T228" s="143">
        <f t="shared" si="17"/>
        <v>19.85611510791367</v>
      </c>
      <c r="U228" s="143">
        <f t="shared" si="18"/>
        <v>15.696887686062247</v>
      </c>
      <c r="V228" s="143">
        <f t="shared" si="19"/>
        <v>15.69620253164557</v>
      </c>
      <c r="W228" s="143">
        <f t="shared" si="20"/>
        <v>15.155807365439095</v>
      </c>
    </row>
    <row r="229" spans="1:23" x14ac:dyDescent="0.25">
      <c r="A229" s="21">
        <v>3519709</v>
      </c>
      <c r="B229" s="22" t="s">
        <v>316</v>
      </c>
      <c r="C229" s="22" t="s">
        <v>765</v>
      </c>
      <c r="D229" s="22" t="s">
        <v>766</v>
      </c>
      <c r="E229" s="23">
        <v>35163</v>
      </c>
      <c r="F229" s="22" t="s">
        <v>28</v>
      </c>
      <c r="G229" s="22" t="s">
        <v>27</v>
      </c>
      <c r="H229" s="22" t="s">
        <v>28</v>
      </c>
      <c r="I229" s="64">
        <v>202</v>
      </c>
      <c r="J229" s="64">
        <v>221</v>
      </c>
      <c r="K229" s="64">
        <v>212</v>
      </c>
      <c r="L229" s="64">
        <v>214</v>
      </c>
      <c r="M229" s="64">
        <v>229</v>
      </c>
      <c r="N229" s="64">
        <v>1034</v>
      </c>
      <c r="O229" s="64">
        <v>1073</v>
      </c>
      <c r="P229" s="64">
        <v>1084</v>
      </c>
      <c r="Q229" s="64">
        <v>1097</v>
      </c>
      <c r="R229" s="64">
        <v>1145</v>
      </c>
      <c r="S229" s="143">
        <f t="shared" si="16"/>
        <v>19.535783365570598</v>
      </c>
      <c r="T229" s="143">
        <f t="shared" si="17"/>
        <v>20.596458527493013</v>
      </c>
      <c r="U229" s="143">
        <f t="shared" si="18"/>
        <v>19.557195571955717</v>
      </c>
      <c r="V229" s="143">
        <f t="shared" si="19"/>
        <v>19.507748404740198</v>
      </c>
      <c r="W229" s="143">
        <f t="shared" si="20"/>
        <v>20</v>
      </c>
    </row>
    <row r="230" spans="1:23" x14ac:dyDescent="0.25">
      <c r="A230" s="21">
        <v>3519808</v>
      </c>
      <c r="B230" s="22" t="s">
        <v>317</v>
      </c>
      <c r="C230" s="22" t="s">
        <v>757</v>
      </c>
      <c r="D230" s="22" t="s">
        <v>758</v>
      </c>
      <c r="E230" s="23">
        <v>35155</v>
      </c>
      <c r="F230" s="22" t="s">
        <v>7</v>
      </c>
      <c r="G230" s="22" t="s">
        <v>6</v>
      </c>
      <c r="H230" s="22" t="s">
        <v>7</v>
      </c>
      <c r="I230" s="64">
        <v>17</v>
      </c>
      <c r="J230" s="64">
        <v>18</v>
      </c>
      <c r="K230" s="64">
        <v>23</v>
      </c>
      <c r="L230" s="64">
        <v>20</v>
      </c>
      <c r="M230" s="64">
        <v>12</v>
      </c>
      <c r="N230" s="64">
        <v>95</v>
      </c>
      <c r="O230" s="64">
        <v>104</v>
      </c>
      <c r="P230" s="64">
        <v>97</v>
      </c>
      <c r="Q230" s="64">
        <v>113</v>
      </c>
      <c r="R230" s="64">
        <v>89</v>
      </c>
      <c r="S230" s="143">
        <f t="shared" si="16"/>
        <v>17.894736842105264</v>
      </c>
      <c r="T230" s="143">
        <f t="shared" si="17"/>
        <v>17.307692307692307</v>
      </c>
      <c r="U230" s="143">
        <f t="shared" si="18"/>
        <v>23.711340206185564</v>
      </c>
      <c r="V230" s="143">
        <f t="shared" si="19"/>
        <v>17.699115044247787</v>
      </c>
      <c r="W230" s="143">
        <f t="shared" si="20"/>
        <v>13.48314606741573</v>
      </c>
    </row>
    <row r="231" spans="1:23" x14ac:dyDescent="0.25">
      <c r="A231" s="21">
        <v>3519907</v>
      </c>
      <c r="B231" s="22" t="s">
        <v>319</v>
      </c>
      <c r="C231" s="22" t="s">
        <v>767</v>
      </c>
      <c r="D231" s="22" t="s">
        <v>768</v>
      </c>
      <c r="E231" s="23">
        <v>35113</v>
      </c>
      <c r="F231" s="22" t="s">
        <v>318</v>
      </c>
      <c r="G231" s="22" t="s">
        <v>31</v>
      </c>
      <c r="H231" s="22" t="s">
        <v>32</v>
      </c>
      <c r="I231" s="64">
        <v>22</v>
      </c>
      <c r="J231" s="64">
        <v>18</v>
      </c>
      <c r="K231" s="64">
        <v>17</v>
      </c>
      <c r="L231" s="64">
        <v>25</v>
      </c>
      <c r="M231" s="64">
        <v>14</v>
      </c>
      <c r="N231" s="64">
        <v>93</v>
      </c>
      <c r="O231" s="64">
        <v>99</v>
      </c>
      <c r="P231" s="64">
        <v>92</v>
      </c>
      <c r="Q231" s="64">
        <v>114</v>
      </c>
      <c r="R231" s="64">
        <v>93</v>
      </c>
      <c r="S231" s="143">
        <f t="shared" si="16"/>
        <v>23.655913978494624</v>
      </c>
      <c r="T231" s="143">
        <f t="shared" si="17"/>
        <v>18.181818181818183</v>
      </c>
      <c r="U231" s="143">
        <f t="shared" si="18"/>
        <v>18.478260869565215</v>
      </c>
      <c r="V231" s="143">
        <f t="shared" si="19"/>
        <v>21.929824561403507</v>
      </c>
      <c r="W231" s="143">
        <f t="shared" si="20"/>
        <v>15.053763440860216</v>
      </c>
    </row>
    <row r="232" spans="1:23" x14ac:dyDescent="0.25">
      <c r="A232" s="21">
        <v>3520004</v>
      </c>
      <c r="B232" s="22" t="s">
        <v>320</v>
      </c>
      <c r="C232" s="22" t="s">
        <v>761</v>
      </c>
      <c r="D232" s="22" t="s">
        <v>762</v>
      </c>
      <c r="E232" s="23">
        <v>35064</v>
      </c>
      <c r="F232" s="22" t="s">
        <v>117</v>
      </c>
      <c r="G232" s="22" t="s">
        <v>19</v>
      </c>
      <c r="H232" s="22" t="s">
        <v>20</v>
      </c>
      <c r="I232" s="64">
        <v>41</v>
      </c>
      <c r="J232" s="64">
        <v>44</v>
      </c>
      <c r="K232" s="64">
        <v>47</v>
      </c>
      <c r="L232" s="64">
        <v>56</v>
      </c>
      <c r="M232" s="64">
        <v>49</v>
      </c>
      <c r="N232" s="64">
        <v>299</v>
      </c>
      <c r="O232" s="64">
        <v>280</v>
      </c>
      <c r="P232" s="64">
        <v>290</v>
      </c>
      <c r="Q232" s="64">
        <v>271</v>
      </c>
      <c r="R232" s="64">
        <v>278</v>
      </c>
      <c r="S232" s="143">
        <f t="shared" si="16"/>
        <v>13.712374581939798</v>
      </c>
      <c r="T232" s="143">
        <f t="shared" si="17"/>
        <v>15.714285714285714</v>
      </c>
      <c r="U232" s="143">
        <f t="shared" si="18"/>
        <v>16.206896551724135</v>
      </c>
      <c r="V232" s="143">
        <f t="shared" si="19"/>
        <v>20.664206642066421</v>
      </c>
      <c r="W232" s="143">
        <f t="shared" si="20"/>
        <v>17.625899280575538</v>
      </c>
    </row>
    <row r="233" spans="1:23" x14ac:dyDescent="0.25">
      <c r="A233" s="21">
        <v>3520103</v>
      </c>
      <c r="B233" s="22" t="s">
        <v>321</v>
      </c>
      <c r="C233" s="22" t="s">
        <v>769</v>
      </c>
      <c r="D233" s="22" t="s">
        <v>770</v>
      </c>
      <c r="E233" s="23">
        <v>35083</v>
      </c>
      <c r="F233" s="22" t="s">
        <v>83</v>
      </c>
      <c r="G233" s="22" t="s">
        <v>81</v>
      </c>
      <c r="H233" s="22" t="s">
        <v>82</v>
      </c>
      <c r="I233" s="64">
        <v>64</v>
      </c>
      <c r="J233" s="64">
        <v>74</v>
      </c>
      <c r="K233" s="64">
        <v>48</v>
      </c>
      <c r="L233" s="64">
        <v>48</v>
      </c>
      <c r="M233" s="64">
        <v>37</v>
      </c>
      <c r="N233" s="64">
        <v>311</v>
      </c>
      <c r="O233" s="64">
        <v>297</v>
      </c>
      <c r="P233" s="64">
        <v>312</v>
      </c>
      <c r="Q233" s="64">
        <v>328</v>
      </c>
      <c r="R233" s="64">
        <v>296</v>
      </c>
      <c r="S233" s="143">
        <f t="shared" si="16"/>
        <v>20.578778135048232</v>
      </c>
      <c r="T233" s="143">
        <f t="shared" si="17"/>
        <v>24.915824915824917</v>
      </c>
      <c r="U233" s="143">
        <f t="shared" si="18"/>
        <v>15.384615384615385</v>
      </c>
      <c r="V233" s="143">
        <f t="shared" si="19"/>
        <v>14.634146341463413</v>
      </c>
      <c r="W233" s="143">
        <f t="shared" si="20"/>
        <v>12.5</v>
      </c>
    </row>
    <row r="234" spans="1:23" x14ac:dyDescent="0.25">
      <c r="A234" s="21">
        <v>3520202</v>
      </c>
      <c r="B234" s="22" t="s">
        <v>322</v>
      </c>
      <c r="C234" s="22" t="s">
        <v>771</v>
      </c>
      <c r="D234" s="22" t="s">
        <v>772</v>
      </c>
      <c r="E234" s="23">
        <v>35171</v>
      </c>
      <c r="F234" s="22" t="s">
        <v>167</v>
      </c>
      <c r="G234" s="22" t="s">
        <v>69</v>
      </c>
      <c r="H234" s="22" t="s">
        <v>70</v>
      </c>
      <c r="I234" s="64">
        <v>22</v>
      </c>
      <c r="J234" s="64">
        <v>25</v>
      </c>
      <c r="K234" s="64">
        <v>27</v>
      </c>
      <c r="L234" s="64">
        <v>24</v>
      </c>
      <c r="M234" s="64">
        <v>18</v>
      </c>
      <c r="N234" s="64">
        <v>123</v>
      </c>
      <c r="O234" s="64">
        <v>141</v>
      </c>
      <c r="P234" s="64">
        <v>128</v>
      </c>
      <c r="Q234" s="64">
        <v>130</v>
      </c>
      <c r="R234" s="64">
        <v>122</v>
      </c>
      <c r="S234" s="143">
        <f t="shared" si="16"/>
        <v>17.886178861788618</v>
      </c>
      <c r="T234" s="143">
        <f t="shared" si="17"/>
        <v>17.730496453900709</v>
      </c>
      <c r="U234" s="143">
        <f t="shared" si="18"/>
        <v>21.09375</v>
      </c>
      <c r="V234" s="143">
        <f t="shared" si="19"/>
        <v>18.461538461538463</v>
      </c>
      <c r="W234" s="143">
        <f t="shared" si="20"/>
        <v>14.754098360655737</v>
      </c>
    </row>
    <row r="235" spans="1:23" x14ac:dyDescent="0.25">
      <c r="A235" s="21">
        <v>3520301</v>
      </c>
      <c r="B235" s="22" t="s">
        <v>323</v>
      </c>
      <c r="C235" s="22" t="s">
        <v>777</v>
      </c>
      <c r="D235" s="22" t="s">
        <v>778</v>
      </c>
      <c r="E235" s="23">
        <v>35121</v>
      </c>
      <c r="F235" s="22" t="s">
        <v>123</v>
      </c>
      <c r="G235" s="22" t="s">
        <v>121</v>
      </c>
      <c r="H235" s="22" t="s">
        <v>122</v>
      </c>
      <c r="I235" s="64">
        <v>74</v>
      </c>
      <c r="J235" s="64">
        <v>74</v>
      </c>
      <c r="K235" s="64">
        <v>67</v>
      </c>
      <c r="L235" s="64">
        <v>74</v>
      </c>
      <c r="M235" s="64">
        <v>64</v>
      </c>
      <c r="N235" s="64">
        <v>399</v>
      </c>
      <c r="O235" s="64">
        <v>338</v>
      </c>
      <c r="P235" s="64">
        <v>313</v>
      </c>
      <c r="Q235" s="64">
        <v>394</v>
      </c>
      <c r="R235" s="64">
        <v>366</v>
      </c>
      <c r="S235" s="143">
        <f t="shared" si="16"/>
        <v>18.546365914786968</v>
      </c>
      <c r="T235" s="143">
        <f t="shared" si="17"/>
        <v>21.893491124260358</v>
      </c>
      <c r="U235" s="143">
        <f t="shared" si="18"/>
        <v>21.405750798722046</v>
      </c>
      <c r="V235" s="143">
        <f t="shared" si="19"/>
        <v>18.781725888324875</v>
      </c>
      <c r="W235" s="143">
        <f t="shared" si="20"/>
        <v>17.486338797814209</v>
      </c>
    </row>
    <row r="236" spans="1:23" x14ac:dyDescent="0.25">
      <c r="A236" s="21">
        <v>3520400</v>
      </c>
      <c r="B236" s="22" t="s">
        <v>326</v>
      </c>
      <c r="C236" s="22" t="s">
        <v>771</v>
      </c>
      <c r="D236" s="22" t="s">
        <v>772</v>
      </c>
      <c r="E236" s="23">
        <v>35173</v>
      </c>
      <c r="F236" s="22" t="s">
        <v>198</v>
      </c>
      <c r="G236" s="22" t="s">
        <v>69</v>
      </c>
      <c r="H236" s="22" t="s">
        <v>70</v>
      </c>
      <c r="I236" s="64">
        <v>73</v>
      </c>
      <c r="J236" s="64">
        <v>77</v>
      </c>
      <c r="K236" s="64">
        <v>64</v>
      </c>
      <c r="L236" s="64">
        <v>53</v>
      </c>
      <c r="M236" s="64">
        <v>61</v>
      </c>
      <c r="N236" s="64">
        <v>461</v>
      </c>
      <c r="O236" s="64">
        <v>450</v>
      </c>
      <c r="P236" s="64">
        <v>449</v>
      </c>
      <c r="Q236" s="64">
        <v>470</v>
      </c>
      <c r="R236" s="64">
        <v>476</v>
      </c>
      <c r="S236" s="143">
        <f t="shared" si="16"/>
        <v>15.835140997830802</v>
      </c>
      <c r="T236" s="143">
        <f t="shared" si="17"/>
        <v>17.111111111111111</v>
      </c>
      <c r="U236" s="143">
        <f t="shared" si="18"/>
        <v>14.253897550111358</v>
      </c>
      <c r="V236" s="143">
        <f t="shared" si="19"/>
        <v>11.276595744680851</v>
      </c>
      <c r="W236" s="143">
        <f t="shared" si="20"/>
        <v>12.815126050420167</v>
      </c>
    </row>
    <row r="237" spans="1:23" x14ac:dyDescent="0.25">
      <c r="A237" s="21">
        <v>3520426</v>
      </c>
      <c r="B237" s="22" t="s">
        <v>324</v>
      </c>
      <c r="C237" s="22" t="s">
        <v>777</v>
      </c>
      <c r="D237" s="22" t="s">
        <v>778</v>
      </c>
      <c r="E237" s="23">
        <v>35121</v>
      </c>
      <c r="F237" s="22" t="s">
        <v>123</v>
      </c>
      <c r="G237" s="22" t="s">
        <v>121</v>
      </c>
      <c r="H237" s="22" t="s">
        <v>122</v>
      </c>
      <c r="I237" s="64">
        <v>20</v>
      </c>
      <c r="J237" s="64">
        <v>20</v>
      </c>
      <c r="K237" s="64">
        <v>26</v>
      </c>
      <c r="L237" s="64">
        <v>25</v>
      </c>
      <c r="M237" s="64">
        <v>25</v>
      </c>
      <c r="N237" s="64">
        <v>112</v>
      </c>
      <c r="O237" s="64">
        <v>117</v>
      </c>
      <c r="P237" s="64">
        <v>135</v>
      </c>
      <c r="Q237" s="64">
        <v>156</v>
      </c>
      <c r="R237" s="64">
        <v>150</v>
      </c>
      <c r="S237" s="143">
        <f t="shared" si="16"/>
        <v>17.857142857142858</v>
      </c>
      <c r="T237" s="143">
        <f t="shared" si="17"/>
        <v>17.094017094017094</v>
      </c>
      <c r="U237" s="143">
        <f t="shared" si="18"/>
        <v>19.25925925925926</v>
      </c>
      <c r="V237" s="143">
        <f t="shared" si="19"/>
        <v>16.025641025641026</v>
      </c>
      <c r="W237" s="143">
        <f t="shared" si="20"/>
        <v>16.666666666666664</v>
      </c>
    </row>
    <row r="238" spans="1:23" x14ac:dyDescent="0.25">
      <c r="A238" s="21">
        <v>3520442</v>
      </c>
      <c r="B238" s="22" t="s">
        <v>325</v>
      </c>
      <c r="C238" s="22" t="s">
        <v>757</v>
      </c>
      <c r="D238" s="22" t="s">
        <v>758</v>
      </c>
      <c r="E238" s="23">
        <v>35022</v>
      </c>
      <c r="F238" s="22" t="s">
        <v>63</v>
      </c>
      <c r="G238" s="22" t="s">
        <v>43</v>
      </c>
      <c r="H238" s="22" t="s">
        <v>44</v>
      </c>
      <c r="I238" s="64">
        <v>56</v>
      </c>
      <c r="J238" s="64">
        <v>46</v>
      </c>
      <c r="K238" s="64">
        <v>44</v>
      </c>
      <c r="L238" s="64">
        <v>40</v>
      </c>
      <c r="M238" s="64">
        <v>34</v>
      </c>
      <c r="N238" s="64">
        <v>297</v>
      </c>
      <c r="O238" s="64">
        <v>280</v>
      </c>
      <c r="P238" s="64">
        <v>287</v>
      </c>
      <c r="Q238" s="64">
        <v>270</v>
      </c>
      <c r="R238" s="64">
        <v>284</v>
      </c>
      <c r="S238" s="143">
        <f t="shared" si="16"/>
        <v>18.855218855218855</v>
      </c>
      <c r="T238" s="143">
        <f t="shared" si="17"/>
        <v>16.428571428571427</v>
      </c>
      <c r="U238" s="143">
        <f t="shared" si="18"/>
        <v>15.331010452961671</v>
      </c>
      <c r="V238" s="143">
        <f t="shared" si="19"/>
        <v>14.814814814814813</v>
      </c>
      <c r="W238" s="143">
        <f t="shared" si="20"/>
        <v>11.971830985915492</v>
      </c>
    </row>
    <row r="239" spans="1:23" x14ac:dyDescent="0.25">
      <c r="A239" s="21">
        <v>3520509</v>
      </c>
      <c r="B239" s="22" t="s">
        <v>327</v>
      </c>
      <c r="C239" s="22" t="s">
        <v>759</v>
      </c>
      <c r="D239" s="22" t="s">
        <v>760</v>
      </c>
      <c r="E239" s="23">
        <v>35072</v>
      </c>
      <c r="F239" s="22" t="s">
        <v>53</v>
      </c>
      <c r="G239" s="22" t="s">
        <v>15</v>
      </c>
      <c r="H239" s="22" t="s">
        <v>16</v>
      </c>
      <c r="I239" s="64">
        <v>349</v>
      </c>
      <c r="J239" s="64">
        <v>361</v>
      </c>
      <c r="K239" s="64">
        <v>342</v>
      </c>
      <c r="L239" s="64">
        <v>318</v>
      </c>
      <c r="M239" s="64">
        <v>285</v>
      </c>
      <c r="N239" s="64">
        <v>2997</v>
      </c>
      <c r="O239" s="64">
        <v>2983</v>
      </c>
      <c r="P239" s="64">
        <v>3117</v>
      </c>
      <c r="Q239" s="64">
        <v>3121</v>
      </c>
      <c r="R239" s="64">
        <v>3056</v>
      </c>
      <c r="S239" s="143">
        <f t="shared" si="16"/>
        <v>11.644978311644978</v>
      </c>
      <c r="T239" s="143">
        <f t="shared" si="17"/>
        <v>12.101910828025478</v>
      </c>
      <c r="U239" s="143">
        <f t="shared" si="18"/>
        <v>10.972088546679499</v>
      </c>
      <c r="V239" s="143">
        <f t="shared" si="19"/>
        <v>10.18904197372637</v>
      </c>
      <c r="W239" s="143">
        <f t="shared" si="20"/>
        <v>9.3259162303664915</v>
      </c>
    </row>
    <row r="240" spans="1:23" x14ac:dyDescent="0.25">
      <c r="A240" s="21">
        <v>3520608</v>
      </c>
      <c r="B240" s="22" t="s">
        <v>328</v>
      </c>
      <c r="C240" s="22" t="s">
        <v>767</v>
      </c>
      <c r="D240" s="22" t="s">
        <v>768</v>
      </c>
      <c r="E240" s="23">
        <v>35112</v>
      </c>
      <c r="F240" s="22" t="s">
        <v>33</v>
      </c>
      <c r="G240" s="22" t="s">
        <v>31</v>
      </c>
      <c r="H240" s="22" t="s">
        <v>32</v>
      </c>
      <c r="I240" s="64">
        <v>12</v>
      </c>
      <c r="J240" s="64">
        <v>9</v>
      </c>
      <c r="K240" s="64">
        <v>8</v>
      </c>
      <c r="L240" s="64">
        <v>11</v>
      </c>
      <c r="M240" s="64">
        <v>12</v>
      </c>
      <c r="N240" s="64">
        <v>65</v>
      </c>
      <c r="O240" s="64">
        <v>63</v>
      </c>
      <c r="P240" s="64">
        <v>69</v>
      </c>
      <c r="Q240" s="64">
        <v>63</v>
      </c>
      <c r="R240" s="64">
        <v>50</v>
      </c>
      <c r="S240" s="143">
        <f t="shared" si="16"/>
        <v>18.461538461538463</v>
      </c>
      <c r="T240" s="143">
        <f t="shared" si="17"/>
        <v>14.285714285714285</v>
      </c>
      <c r="U240" s="143">
        <f t="shared" si="18"/>
        <v>11.594202898550725</v>
      </c>
      <c r="V240" s="143">
        <f t="shared" si="19"/>
        <v>17.460317460317459</v>
      </c>
      <c r="W240" s="143">
        <f t="shared" si="20"/>
        <v>24</v>
      </c>
    </row>
    <row r="241" spans="1:23" x14ac:dyDescent="0.25">
      <c r="A241" s="21">
        <v>3520707</v>
      </c>
      <c r="B241" s="22" t="s">
        <v>329</v>
      </c>
      <c r="C241" s="22" t="s">
        <v>757</v>
      </c>
      <c r="D241" s="22" t="s">
        <v>758</v>
      </c>
      <c r="E241" s="23">
        <v>35154</v>
      </c>
      <c r="F241" s="22" t="s">
        <v>263</v>
      </c>
      <c r="G241" s="22" t="s">
        <v>6</v>
      </c>
      <c r="H241" s="22" t="s">
        <v>7</v>
      </c>
      <c r="I241" s="64">
        <v>8</v>
      </c>
      <c r="J241" s="64">
        <v>3</v>
      </c>
      <c r="K241" s="64">
        <v>4</v>
      </c>
      <c r="L241" s="64">
        <v>15</v>
      </c>
      <c r="M241" s="64">
        <v>3</v>
      </c>
      <c r="N241" s="64">
        <v>40</v>
      </c>
      <c r="O241" s="64">
        <v>35</v>
      </c>
      <c r="P241" s="64">
        <v>44</v>
      </c>
      <c r="Q241" s="64">
        <v>49</v>
      </c>
      <c r="R241" s="64">
        <v>33</v>
      </c>
      <c r="S241" s="143">
        <f t="shared" si="16"/>
        <v>20</v>
      </c>
      <c r="T241" s="143">
        <f t="shared" si="17"/>
        <v>8.5714285714285712</v>
      </c>
      <c r="U241" s="143">
        <f t="shared" si="18"/>
        <v>9.0909090909090917</v>
      </c>
      <c r="V241" s="143">
        <f t="shared" si="19"/>
        <v>30.612244897959183</v>
      </c>
      <c r="W241" s="143">
        <f t="shared" si="20"/>
        <v>9.0909090909090917</v>
      </c>
    </row>
    <row r="242" spans="1:23" x14ac:dyDescent="0.25">
      <c r="A242" s="21">
        <v>3520806</v>
      </c>
      <c r="B242" s="22" t="s">
        <v>330</v>
      </c>
      <c r="C242" s="22" t="s">
        <v>755</v>
      </c>
      <c r="D242" s="22" t="s">
        <v>756</v>
      </c>
      <c r="E242" s="23">
        <v>35091</v>
      </c>
      <c r="F242" s="22" t="s">
        <v>4</v>
      </c>
      <c r="G242" s="22" t="s">
        <v>2</v>
      </c>
      <c r="H242" s="22" t="s">
        <v>3</v>
      </c>
      <c r="I242" s="64">
        <v>4</v>
      </c>
      <c r="J242" s="64">
        <v>9</v>
      </c>
      <c r="K242" s="64">
        <v>6</v>
      </c>
      <c r="L242" s="64">
        <v>3</v>
      </c>
      <c r="M242" s="64">
        <v>6</v>
      </c>
      <c r="N242" s="64">
        <v>34</v>
      </c>
      <c r="O242" s="64">
        <v>43</v>
      </c>
      <c r="P242" s="64">
        <v>37</v>
      </c>
      <c r="Q242" s="64">
        <v>36</v>
      </c>
      <c r="R242" s="64">
        <v>37</v>
      </c>
      <c r="S242" s="143">
        <f t="shared" si="16"/>
        <v>11.76470588235294</v>
      </c>
      <c r="T242" s="143">
        <f t="shared" si="17"/>
        <v>20.930232558139537</v>
      </c>
      <c r="U242" s="143">
        <f t="shared" si="18"/>
        <v>16.216216216216218</v>
      </c>
      <c r="V242" s="143">
        <f t="shared" si="19"/>
        <v>8.3333333333333321</v>
      </c>
      <c r="W242" s="143">
        <f t="shared" si="20"/>
        <v>16.216216216216218</v>
      </c>
    </row>
    <row r="243" spans="1:23" x14ac:dyDescent="0.25">
      <c r="A243" s="21">
        <v>3520905</v>
      </c>
      <c r="B243" s="22" t="s">
        <v>331</v>
      </c>
      <c r="C243" s="22" t="s">
        <v>755</v>
      </c>
      <c r="D243" s="22" t="s">
        <v>756</v>
      </c>
      <c r="E243" s="23">
        <v>35094</v>
      </c>
      <c r="F243" s="22" t="s">
        <v>136</v>
      </c>
      <c r="G243" s="22" t="s">
        <v>2</v>
      </c>
      <c r="H243" s="22" t="s">
        <v>3</v>
      </c>
      <c r="I243" s="64">
        <v>39</v>
      </c>
      <c r="J243" s="64">
        <v>26</v>
      </c>
      <c r="K243" s="64">
        <v>34</v>
      </c>
      <c r="L243" s="64">
        <v>33</v>
      </c>
      <c r="M243" s="64">
        <v>31</v>
      </c>
      <c r="N243" s="64">
        <v>200</v>
      </c>
      <c r="O243" s="64">
        <v>164</v>
      </c>
      <c r="P243" s="64">
        <v>176</v>
      </c>
      <c r="Q243" s="64">
        <v>148</v>
      </c>
      <c r="R243" s="64">
        <v>168</v>
      </c>
      <c r="S243" s="143">
        <f t="shared" si="16"/>
        <v>19.5</v>
      </c>
      <c r="T243" s="143">
        <f t="shared" si="17"/>
        <v>15.853658536585366</v>
      </c>
      <c r="U243" s="143">
        <f t="shared" si="18"/>
        <v>19.318181818181817</v>
      </c>
      <c r="V243" s="143">
        <f t="shared" si="19"/>
        <v>22.297297297297298</v>
      </c>
      <c r="W243" s="143">
        <f t="shared" si="20"/>
        <v>18.452380952380953</v>
      </c>
    </row>
    <row r="244" spans="1:23" x14ac:dyDescent="0.25">
      <c r="A244" s="21">
        <v>3521002</v>
      </c>
      <c r="B244" s="22" t="s">
        <v>332</v>
      </c>
      <c r="C244" s="22" t="s">
        <v>765</v>
      </c>
      <c r="D244" s="22" t="s">
        <v>766</v>
      </c>
      <c r="E244" s="23">
        <v>35163</v>
      </c>
      <c r="F244" s="22" t="s">
        <v>28</v>
      </c>
      <c r="G244" s="22" t="s">
        <v>27</v>
      </c>
      <c r="H244" s="22" t="s">
        <v>28</v>
      </c>
      <c r="I244" s="64">
        <v>72</v>
      </c>
      <c r="J244" s="64">
        <v>58</v>
      </c>
      <c r="K244" s="64">
        <v>75</v>
      </c>
      <c r="L244" s="64">
        <v>78</v>
      </c>
      <c r="M244" s="64">
        <v>53</v>
      </c>
      <c r="N244" s="64">
        <v>360</v>
      </c>
      <c r="O244" s="64">
        <v>345</v>
      </c>
      <c r="P244" s="64">
        <v>359</v>
      </c>
      <c r="Q244" s="64">
        <v>416</v>
      </c>
      <c r="R244" s="64">
        <v>333</v>
      </c>
      <c r="S244" s="143">
        <f t="shared" si="16"/>
        <v>20</v>
      </c>
      <c r="T244" s="143">
        <f t="shared" si="17"/>
        <v>16.811594202898551</v>
      </c>
      <c r="U244" s="143">
        <f t="shared" si="18"/>
        <v>20.891364902506965</v>
      </c>
      <c r="V244" s="143">
        <f t="shared" si="19"/>
        <v>18.75</v>
      </c>
      <c r="W244" s="143">
        <f t="shared" si="20"/>
        <v>15.915915915915916</v>
      </c>
    </row>
    <row r="245" spans="1:23" x14ac:dyDescent="0.25">
      <c r="A245" s="21">
        <v>3521101</v>
      </c>
      <c r="B245" s="22" t="s">
        <v>333</v>
      </c>
      <c r="C245" s="22" t="s">
        <v>763</v>
      </c>
      <c r="D245" s="22" t="s">
        <v>764</v>
      </c>
      <c r="E245" s="23">
        <v>35104</v>
      </c>
      <c r="F245" s="22" t="s">
        <v>61</v>
      </c>
      <c r="G245" s="22" t="s">
        <v>23</v>
      </c>
      <c r="H245" s="22" t="s">
        <v>24</v>
      </c>
      <c r="I245" s="64">
        <v>23</v>
      </c>
      <c r="J245" s="64">
        <v>28</v>
      </c>
      <c r="K245" s="64">
        <v>20</v>
      </c>
      <c r="L245" s="64">
        <v>17</v>
      </c>
      <c r="M245" s="64">
        <v>12</v>
      </c>
      <c r="N245" s="64">
        <v>122</v>
      </c>
      <c r="O245" s="64">
        <v>100</v>
      </c>
      <c r="P245" s="64">
        <v>114</v>
      </c>
      <c r="Q245" s="64">
        <v>98</v>
      </c>
      <c r="R245" s="64">
        <v>86</v>
      </c>
      <c r="S245" s="143">
        <f t="shared" si="16"/>
        <v>18.852459016393443</v>
      </c>
      <c r="T245" s="143">
        <f t="shared" si="17"/>
        <v>28.000000000000004</v>
      </c>
      <c r="U245" s="143">
        <f t="shared" si="18"/>
        <v>17.543859649122805</v>
      </c>
      <c r="V245" s="143">
        <f t="shared" si="19"/>
        <v>17.346938775510203</v>
      </c>
      <c r="W245" s="143">
        <f t="shared" si="20"/>
        <v>13.953488372093023</v>
      </c>
    </row>
    <row r="246" spans="1:23" x14ac:dyDescent="0.25">
      <c r="A246" s="21">
        <v>3521150</v>
      </c>
      <c r="B246" s="22" t="s">
        <v>334</v>
      </c>
      <c r="C246" s="22" t="s">
        <v>757</v>
      </c>
      <c r="D246" s="22" t="s">
        <v>758</v>
      </c>
      <c r="E246" s="23">
        <v>35155</v>
      </c>
      <c r="F246" s="22" t="s">
        <v>7</v>
      </c>
      <c r="G246" s="22" t="s">
        <v>6</v>
      </c>
      <c r="H246" s="22" t="s">
        <v>7</v>
      </c>
      <c r="I246" s="64">
        <v>14</v>
      </c>
      <c r="J246" s="64">
        <v>7</v>
      </c>
      <c r="K246" s="64">
        <v>10</v>
      </c>
      <c r="L246" s="64">
        <v>13</v>
      </c>
      <c r="M246" s="64">
        <v>15</v>
      </c>
      <c r="N246" s="64">
        <v>73</v>
      </c>
      <c r="O246" s="64">
        <v>56</v>
      </c>
      <c r="P246" s="64">
        <v>50</v>
      </c>
      <c r="Q246" s="64">
        <v>70</v>
      </c>
      <c r="R246" s="64">
        <v>68</v>
      </c>
      <c r="S246" s="143">
        <f t="shared" si="16"/>
        <v>19.17808219178082</v>
      </c>
      <c r="T246" s="143">
        <f t="shared" si="17"/>
        <v>12.5</v>
      </c>
      <c r="U246" s="143">
        <f t="shared" si="18"/>
        <v>20</v>
      </c>
      <c r="V246" s="143">
        <f t="shared" si="19"/>
        <v>18.571428571428573</v>
      </c>
      <c r="W246" s="143">
        <f t="shared" si="20"/>
        <v>22.058823529411764</v>
      </c>
    </row>
    <row r="247" spans="1:23" x14ac:dyDescent="0.25">
      <c r="A247" s="21">
        <v>3521200</v>
      </c>
      <c r="B247" s="22" t="s">
        <v>335</v>
      </c>
      <c r="C247" s="22" t="s">
        <v>777</v>
      </c>
      <c r="D247" s="22" t="s">
        <v>778</v>
      </c>
      <c r="E247" s="23">
        <v>35121</v>
      </c>
      <c r="F247" s="22" t="s">
        <v>123</v>
      </c>
      <c r="G247" s="22" t="s">
        <v>121</v>
      </c>
      <c r="H247" s="22" t="s">
        <v>122</v>
      </c>
      <c r="I247" s="64">
        <v>5</v>
      </c>
      <c r="J247" s="64">
        <v>13</v>
      </c>
      <c r="K247" s="64">
        <v>11</v>
      </c>
      <c r="L247" s="64">
        <v>13</v>
      </c>
      <c r="M247" s="64">
        <v>12</v>
      </c>
      <c r="N247" s="64">
        <v>44</v>
      </c>
      <c r="O247" s="64">
        <v>62</v>
      </c>
      <c r="P247" s="64">
        <v>73</v>
      </c>
      <c r="Q247" s="64">
        <v>53</v>
      </c>
      <c r="R247" s="64">
        <v>55</v>
      </c>
      <c r="S247" s="143">
        <f t="shared" si="16"/>
        <v>11.363636363636363</v>
      </c>
      <c r="T247" s="143">
        <f t="shared" si="17"/>
        <v>20.967741935483872</v>
      </c>
      <c r="U247" s="143">
        <f t="shared" si="18"/>
        <v>15.068493150684931</v>
      </c>
      <c r="V247" s="143">
        <f t="shared" si="19"/>
        <v>24.528301886792452</v>
      </c>
      <c r="W247" s="143">
        <f t="shared" si="20"/>
        <v>21.818181818181817</v>
      </c>
    </row>
    <row r="248" spans="1:23" x14ac:dyDescent="0.25">
      <c r="A248" s="21">
        <v>3521309</v>
      </c>
      <c r="B248" s="22" t="s">
        <v>337</v>
      </c>
      <c r="C248" s="22" t="s">
        <v>769</v>
      </c>
      <c r="D248" s="22" t="s">
        <v>770</v>
      </c>
      <c r="E248" s="23">
        <v>35082</v>
      </c>
      <c r="F248" s="22" t="s">
        <v>336</v>
      </c>
      <c r="G248" s="22" t="s">
        <v>81</v>
      </c>
      <c r="H248" s="22" t="s">
        <v>82</v>
      </c>
      <c r="I248" s="64">
        <v>46</v>
      </c>
      <c r="J248" s="64">
        <v>40</v>
      </c>
      <c r="K248" s="64">
        <v>39</v>
      </c>
      <c r="L248" s="64">
        <v>34</v>
      </c>
      <c r="M248" s="64">
        <v>35</v>
      </c>
      <c r="N248" s="64">
        <v>203</v>
      </c>
      <c r="O248" s="64">
        <v>183</v>
      </c>
      <c r="P248" s="64">
        <v>177</v>
      </c>
      <c r="Q248" s="64">
        <v>193</v>
      </c>
      <c r="R248" s="64">
        <v>165</v>
      </c>
      <c r="S248" s="143">
        <f t="shared" si="16"/>
        <v>22.660098522167488</v>
      </c>
      <c r="T248" s="143">
        <f t="shared" si="17"/>
        <v>21.857923497267759</v>
      </c>
      <c r="U248" s="143">
        <f t="shared" si="18"/>
        <v>22.033898305084744</v>
      </c>
      <c r="V248" s="143">
        <f t="shared" si="19"/>
        <v>17.616580310880828</v>
      </c>
      <c r="W248" s="143">
        <f t="shared" si="20"/>
        <v>21.212121212121211</v>
      </c>
    </row>
    <row r="249" spans="1:23" x14ac:dyDescent="0.25">
      <c r="A249" s="21">
        <v>3521408</v>
      </c>
      <c r="B249" s="22" t="s">
        <v>338</v>
      </c>
      <c r="C249" s="22" t="s">
        <v>763</v>
      </c>
      <c r="D249" s="22" t="s">
        <v>764</v>
      </c>
      <c r="E249" s="23">
        <v>35102</v>
      </c>
      <c r="F249" s="22" t="s">
        <v>218</v>
      </c>
      <c r="G249" s="22" t="s">
        <v>23</v>
      </c>
      <c r="H249" s="22" t="s">
        <v>24</v>
      </c>
      <c r="I249" s="64">
        <v>33</v>
      </c>
      <c r="J249" s="64">
        <v>33</v>
      </c>
      <c r="K249" s="64">
        <v>31</v>
      </c>
      <c r="L249" s="64">
        <v>31</v>
      </c>
      <c r="M249" s="64">
        <v>32</v>
      </c>
      <c r="N249" s="64">
        <v>215</v>
      </c>
      <c r="O249" s="64">
        <v>227</v>
      </c>
      <c r="P249" s="64">
        <v>281</v>
      </c>
      <c r="Q249" s="64">
        <v>247</v>
      </c>
      <c r="R249" s="64">
        <v>272</v>
      </c>
      <c r="S249" s="143">
        <f t="shared" si="16"/>
        <v>15.348837209302326</v>
      </c>
      <c r="T249" s="143">
        <f t="shared" si="17"/>
        <v>14.537444933920703</v>
      </c>
      <c r="U249" s="143">
        <f t="shared" si="18"/>
        <v>11.032028469750891</v>
      </c>
      <c r="V249" s="143">
        <f t="shared" si="19"/>
        <v>12.550607287449392</v>
      </c>
      <c r="W249" s="143">
        <f t="shared" si="20"/>
        <v>11.76470588235294</v>
      </c>
    </row>
    <row r="250" spans="1:23" x14ac:dyDescent="0.25">
      <c r="A250" s="21">
        <v>3521507</v>
      </c>
      <c r="B250" s="22" t="s">
        <v>339</v>
      </c>
      <c r="C250" s="22" t="s">
        <v>757</v>
      </c>
      <c r="D250" s="22" t="s">
        <v>758</v>
      </c>
      <c r="E250" s="23">
        <v>35151</v>
      </c>
      <c r="F250" s="22" t="s">
        <v>95</v>
      </c>
      <c r="G250" s="22" t="s">
        <v>6</v>
      </c>
      <c r="H250" s="22" t="s">
        <v>7</v>
      </c>
      <c r="I250" s="64">
        <v>17</v>
      </c>
      <c r="J250" s="64">
        <v>20</v>
      </c>
      <c r="K250" s="64">
        <v>23</v>
      </c>
      <c r="L250" s="64">
        <v>15</v>
      </c>
      <c r="M250" s="64">
        <v>14</v>
      </c>
      <c r="N250" s="64">
        <v>92</v>
      </c>
      <c r="O250" s="64">
        <v>84</v>
      </c>
      <c r="P250" s="64">
        <v>100</v>
      </c>
      <c r="Q250" s="64">
        <v>79</v>
      </c>
      <c r="R250" s="64">
        <v>82</v>
      </c>
      <c r="S250" s="143">
        <f t="shared" si="16"/>
        <v>18.478260869565215</v>
      </c>
      <c r="T250" s="143">
        <f t="shared" si="17"/>
        <v>23.809523809523807</v>
      </c>
      <c r="U250" s="143">
        <f t="shared" si="18"/>
        <v>23</v>
      </c>
      <c r="V250" s="143">
        <f t="shared" si="19"/>
        <v>18.9873417721519</v>
      </c>
      <c r="W250" s="143">
        <f t="shared" si="20"/>
        <v>17.073170731707318</v>
      </c>
    </row>
    <row r="251" spans="1:23" x14ac:dyDescent="0.25">
      <c r="A251" s="21">
        <v>3521606</v>
      </c>
      <c r="B251" s="22" t="s">
        <v>340</v>
      </c>
      <c r="C251" s="22" t="s">
        <v>767</v>
      </c>
      <c r="D251" s="22" t="s">
        <v>768</v>
      </c>
      <c r="E251" s="23">
        <v>35111</v>
      </c>
      <c r="F251" s="22" t="s">
        <v>245</v>
      </c>
      <c r="G251" s="22" t="s">
        <v>31</v>
      </c>
      <c r="H251" s="22" t="s">
        <v>32</v>
      </c>
      <c r="I251" s="64">
        <v>13</v>
      </c>
      <c r="J251" s="64">
        <v>12</v>
      </c>
      <c r="K251" s="64">
        <v>18</v>
      </c>
      <c r="L251" s="64">
        <v>11</v>
      </c>
      <c r="M251" s="64">
        <v>11</v>
      </c>
      <c r="N251" s="64">
        <v>76</v>
      </c>
      <c r="O251" s="64">
        <v>66</v>
      </c>
      <c r="P251" s="64">
        <v>62</v>
      </c>
      <c r="Q251" s="64">
        <v>70</v>
      </c>
      <c r="R251" s="64">
        <v>58</v>
      </c>
      <c r="S251" s="143">
        <f t="shared" si="16"/>
        <v>17.105263157894736</v>
      </c>
      <c r="T251" s="143">
        <f t="shared" si="17"/>
        <v>18.181818181818183</v>
      </c>
      <c r="U251" s="143">
        <f t="shared" si="18"/>
        <v>29.032258064516132</v>
      </c>
      <c r="V251" s="143">
        <f t="shared" si="19"/>
        <v>15.714285714285714</v>
      </c>
      <c r="W251" s="143">
        <f t="shared" si="20"/>
        <v>18.96551724137931</v>
      </c>
    </row>
    <row r="252" spans="1:23" x14ac:dyDescent="0.25">
      <c r="A252" s="21">
        <v>3521705</v>
      </c>
      <c r="B252" s="22" t="s">
        <v>341</v>
      </c>
      <c r="C252" s="22" t="s">
        <v>765</v>
      </c>
      <c r="D252" s="22" t="s">
        <v>766</v>
      </c>
      <c r="E252" s="23">
        <v>35162</v>
      </c>
      <c r="F252" s="22" t="s">
        <v>75</v>
      </c>
      <c r="G252" s="22" t="s">
        <v>27</v>
      </c>
      <c r="H252" s="22" t="s">
        <v>28</v>
      </c>
      <c r="I252" s="64">
        <v>64</v>
      </c>
      <c r="J252" s="64">
        <v>71</v>
      </c>
      <c r="K252" s="64">
        <v>57</v>
      </c>
      <c r="L252" s="64">
        <v>63</v>
      </c>
      <c r="M252" s="64">
        <v>46</v>
      </c>
      <c r="N252" s="64">
        <v>226</v>
      </c>
      <c r="O252" s="64">
        <v>240</v>
      </c>
      <c r="P252" s="64">
        <v>249</v>
      </c>
      <c r="Q252" s="64">
        <v>267</v>
      </c>
      <c r="R252" s="64">
        <v>212</v>
      </c>
      <c r="S252" s="143">
        <f t="shared" si="16"/>
        <v>28.318584070796462</v>
      </c>
      <c r="T252" s="143">
        <f t="shared" si="17"/>
        <v>29.583333333333332</v>
      </c>
      <c r="U252" s="143">
        <f t="shared" si="18"/>
        <v>22.891566265060241</v>
      </c>
      <c r="V252" s="143">
        <f t="shared" si="19"/>
        <v>23.595505617977526</v>
      </c>
      <c r="W252" s="143">
        <f t="shared" si="20"/>
        <v>21.69811320754717</v>
      </c>
    </row>
    <row r="253" spans="1:23" x14ac:dyDescent="0.25">
      <c r="A253" s="21">
        <v>3521804</v>
      </c>
      <c r="B253" s="22" t="s">
        <v>342</v>
      </c>
      <c r="C253" s="22" t="s">
        <v>761</v>
      </c>
      <c r="D253" s="22" t="s">
        <v>762</v>
      </c>
      <c r="E253" s="23">
        <v>35061</v>
      </c>
      <c r="F253" s="22" t="s">
        <v>21</v>
      </c>
      <c r="G253" s="22" t="s">
        <v>19</v>
      </c>
      <c r="H253" s="22" t="s">
        <v>20</v>
      </c>
      <c r="I253" s="64">
        <v>85</v>
      </c>
      <c r="J253" s="64">
        <v>89</v>
      </c>
      <c r="K253" s="64">
        <v>83</v>
      </c>
      <c r="L253" s="64">
        <v>62</v>
      </c>
      <c r="M253" s="64">
        <v>67</v>
      </c>
      <c r="N253" s="64">
        <v>366</v>
      </c>
      <c r="O253" s="64">
        <v>325</v>
      </c>
      <c r="P253" s="64">
        <v>333</v>
      </c>
      <c r="Q253" s="64">
        <v>294</v>
      </c>
      <c r="R253" s="64">
        <v>295</v>
      </c>
      <c r="S253" s="143">
        <f t="shared" si="16"/>
        <v>23.224043715846996</v>
      </c>
      <c r="T253" s="143">
        <f t="shared" si="17"/>
        <v>27.384615384615387</v>
      </c>
      <c r="U253" s="143">
        <f t="shared" si="18"/>
        <v>24.924924924924923</v>
      </c>
      <c r="V253" s="143">
        <f t="shared" si="19"/>
        <v>21.088435374149661</v>
      </c>
      <c r="W253" s="143">
        <f t="shared" si="20"/>
        <v>22.711864406779661</v>
      </c>
    </row>
    <row r="254" spans="1:23" x14ac:dyDescent="0.25">
      <c r="A254" s="21">
        <v>3521903</v>
      </c>
      <c r="B254" s="22" t="s">
        <v>343</v>
      </c>
      <c r="C254" s="22" t="s">
        <v>757</v>
      </c>
      <c r="D254" s="22" t="s">
        <v>758</v>
      </c>
      <c r="E254" s="23">
        <v>35151</v>
      </c>
      <c r="F254" s="22" t="s">
        <v>95</v>
      </c>
      <c r="G254" s="22" t="s">
        <v>6</v>
      </c>
      <c r="H254" s="22" t="s">
        <v>7</v>
      </c>
      <c r="I254" s="64">
        <v>28</v>
      </c>
      <c r="J254" s="64">
        <v>21</v>
      </c>
      <c r="K254" s="64">
        <v>26</v>
      </c>
      <c r="L254" s="64">
        <v>24</v>
      </c>
      <c r="M254" s="64">
        <v>32</v>
      </c>
      <c r="N254" s="64">
        <v>162</v>
      </c>
      <c r="O254" s="64">
        <v>159</v>
      </c>
      <c r="P254" s="64">
        <v>148</v>
      </c>
      <c r="Q254" s="64">
        <v>145</v>
      </c>
      <c r="R254" s="64">
        <v>162</v>
      </c>
      <c r="S254" s="143">
        <f t="shared" si="16"/>
        <v>17.283950617283949</v>
      </c>
      <c r="T254" s="143">
        <f t="shared" si="17"/>
        <v>13.20754716981132</v>
      </c>
      <c r="U254" s="143">
        <f t="shared" si="18"/>
        <v>17.567567567567568</v>
      </c>
      <c r="V254" s="143">
        <f t="shared" si="19"/>
        <v>16.551724137931036</v>
      </c>
      <c r="W254" s="143">
        <f t="shared" si="20"/>
        <v>19.753086419753085</v>
      </c>
    </row>
    <row r="255" spans="1:23" x14ac:dyDescent="0.25">
      <c r="A255" s="21">
        <v>3522000</v>
      </c>
      <c r="B255" s="22" t="s">
        <v>344</v>
      </c>
      <c r="C255" s="22" t="s">
        <v>761</v>
      </c>
      <c r="D255" s="22" t="s">
        <v>762</v>
      </c>
      <c r="E255" s="23">
        <v>35064</v>
      </c>
      <c r="F255" s="22" t="s">
        <v>117</v>
      </c>
      <c r="G255" s="22" t="s">
        <v>19</v>
      </c>
      <c r="H255" s="22" t="s">
        <v>20</v>
      </c>
      <c r="I255" s="64">
        <v>7</v>
      </c>
      <c r="J255" s="64">
        <v>15</v>
      </c>
      <c r="K255" s="64">
        <v>8</v>
      </c>
      <c r="L255" s="64">
        <v>12</v>
      </c>
      <c r="M255" s="64">
        <v>5</v>
      </c>
      <c r="N255" s="64">
        <v>40</v>
      </c>
      <c r="O255" s="64">
        <v>42</v>
      </c>
      <c r="P255" s="64">
        <v>31</v>
      </c>
      <c r="Q255" s="64">
        <v>41</v>
      </c>
      <c r="R255" s="64">
        <v>41</v>
      </c>
      <c r="S255" s="143">
        <f t="shared" si="16"/>
        <v>17.5</v>
      </c>
      <c r="T255" s="143">
        <f t="shared" si="17"/>
        <v>35.714285714285715</v>
      </c>
      <c r="U255" s="143">
        <f t="shared" si="18"/>
        <v>25.806451612903224</v>
      </c>
      <c r="V255" s="143">
        <f t="shared" si="19"/>
        <v>29.268292682926827</v>
      </c>
      <c r="W255" s="143">
        <f t="shared" si="20"/>
        <v>12.195121951219512</v>
      </c>
    </row>
    <row r="256" spans="1:23" x14ac:dyDescent="0.25">
      <c r="A256" s="21">
        <v>3522109</v>
      </c>
      <c r="B256" s="22" t="s">
        <v>345</v>
      </c>
      <c r="C256" s="22" t="s">
        <v>777</v>
      </c>
      <c r="D256" s="22" t="s">
        <v>778</v>
      </c>
      <c r="E256" s="23">
        <v>35041</v>
      </c>
      <c r="F256" s="22" t="s">
        <v>139</v>
      </c>
      <c r="G256" s="22" t="s">
        <v>138</v>
      </c>
      <c r="H256" s="22" t="s">
        <v>139</v>
      </c>
      <c r="I256" s="64">
        <v>292</v>
      </c>
      <c r="J256" s="64">
        <v>281</v>
      </c>
      <c r="K256" s="64">
        <v>275</v>
      </c>
      <c r="L256" s="64">
        <v>282</v>
      </c>
      <c r="M256" s="64">
        <v>229</v>
      </c>
      <c r="N256" s="64">
        <v>1478</v>
      </c>
      <c r="O256" s="64">
        <v>1442</v>
      </c>
      <c r="P256" s="64">
        <v>1434</v>
      </c>
      <c r="Q256" s="64">
        <v>1423</v>
      </c>
      <c r="R256" s="64">
        <v>1337</v>
      </c>
      <c r="S256" s="143">
        <f t="shared" si="16"/>
        <v>19.756427604871448</v>
      </c>
      <c r="T256" s="143">
        <f t="shared" si="17"/>
        <v>19.486823855755894</v>
      </c>
      <c r="U256" s="143">
        <f t="shared" si="18"/>
        <v>19.177126917712691</v>
      </c>
      <c r="V256" s="143">
        <f t="shared" si="19"/>
        <v>19.817287420941675</v>
      </c>
      <c r="W256" s="143">
        <f t="shared" si="20"/>
        <v>17.12789827973074</v>
      </c>
    </row>
    <row r="257" spans="1:23" x14ac:dyDescent="0.25">
      <c r="A257" s="21">
        <v>3522158</v>
      </c>
      <c r="B257" s="22" t="s">
        <v>346</v>
      </c>
      <c r="C257" s="22" t="s">
        <v>765</v>
      </c>
      <c r="D257" s="22" t="s">
        <v>766</v>
      </c>
      <c r="E257" s="23">
        <v>35162</v>
      </c>
      <c r="F257" s="22" t="s">
        <v>75</v>
      </c>
      <c r="G257" s="22" t="s">
        <v>27</v>
      </c>
      <c r="H257" s="22" t="s">
        <v>28</v>
      </c>
      <c r="I257" s="64">
        <v>4</v>
      </c>
      <c r="J257" s="64">
        <v>11</v>
      </c>
      <c r="K257" s="64">
        <v>9</v>
      </c>
      <c r="L257" s="64">
        <v>12</v>
      </c>
      <c r="M257" s="64">
        <v>16</v>
      </c>
      <c r="N257" s="64">
        <v>37</v>
      </c>
      <c r="O257" s="64">
        <v>45</v>
      </c>
      <c r="P257" s="64">
        <v>43</v>
      </c>
      <c r="Q257" s="64">
        <v>46</v>
      </c>
      <c r="R257" s="64">
        <v>42</v>
      </c>
      <c r="S257" s="143">
        <f t="shared" si="16"/>
        <v>10.810810810810811</v>
      </c>
      <c r="T257" s="143">
        <f t="shared" si="17"/>
        <v>24.444444444444443</v>
      </c>
      <c r="U257" s="143">
        <f t="shared" si="18"/>
        <v>20.930232558139537</v>
      </c>
      <c r="V257" s="143">
        <f t="shared" si="19"/>
        <v>26.086956521739129</v>
      </c>
      <c r="W257" s="143">
        <f t="shared" si="20"/>
        <v>38.095238095238095</v>
      </c>
    </row>
    <row r="258" spans="1:23" x14ac:dyDescent="0.25">
      <c r="A258" s="21">
        <v>3522208</v>
      </c>
      <c r="B258" s="22" t="s">
        <v>347</v>
      </c>
      <c r="C258" s="22" t="s">
        <v>783</v>
      </c>
      <c r="D258" s="22" t="s">
        <v>784</v>
      </c>
      <c r="E258" s="23">
        <v>35013</v>
      </c>
      <c r="F258" s="22" t="s">
        <v>225</v>
      </c>
      <c r="G258" s="22" t="s">
        <v>98</v>
      </c>
      <c r="H258" s="22" t="s">
        <v>99</v>
      </c>
      <c r="I258" s="64">
        <v>550</v>
      </c>
      <c r="J258" s="64">
        <v>541</v>
      </c>
      <c r="K258" s="64">
        <v>547</v>
      </c>
      <c r="L258" s="64">
        <v>516</v>
      </c>
      <c r="M258" s="64">
        <v>428</v>
      </c>
      <c r="N258" s="64">
        <v>2975</v>
      </c>
      <c r="O258" s="64">
        <v>2930</v>
      </c>
      <c r="P258" s="64">
        <v>2910</v>
      </c>
      <c r="Q258" s="64">
        <v>2872</v>
      </c>
      <c r="R258" s="64">
        <v>2669</v>
      </c>
      <c r="S258" s="143">
        <f t="shared" si="16"/>
        <v>18.487394957983195</v>
      </c>
      <c r="T258" s="143">
        <f t="shared" si="17"/>
        <v>18.464163822525599</v>
      </c>
      <c r="U258" s="143">
        <f t="shared" si="18"/>
        <v>18.79725085910653</v>
      </c>
      <c r="V258" s="143">
        <f t="shared" si="19"/>
        <v>17.966573816155989</v>
      </c>
      <c r="W258" s="143">
        <f t="shared" si="20"/>
        <v>16.035968527538405</v>
      </c>
    </row>
    <row r="259" spans="1:23" x14ac:dyDescent="0.25">
      <c r="A259" s="21">
        <v>3522307</v>
      </c>
      <c r="B259" s="22" t="s">
        <v>348</v>
      </c>
      <c r="C259" s="22" t="s">
        <v>765</v>
      </c>
      <c r="D259" s="22" t="s">
        <v>766</v>
      </c>
      <c r="E259" s="23">
        <v>35161</v>
      </c>
      <c r="F259" s="22" t="s">
        <v>29</v>
      </c>
      <c r="G259" s="22" t="s">
        <v>27</v>
      </c>
      <c r="H259" s="22" t="s">
        <v>28</v>
      </c>
      <c r="I259" s="64">
        <v>391</v>
      </c>
      <c r="J259" s="64">
        <v>423</v>
      </c>
      <c r="K259" s="64">
        <v>374</v>
      </c>
      <c r="L259" s="64">
        <v>369</v>
      </c>
      <c r="M259" s="64">
        <v>326</v>
      </c>
      <c r="N259" s="64">
        <v>2111</v>
      </c>
      <c r="O259" s="64">
        <v>2156</v>
      </c>
      <c r="P259" s="64">
        <v>2139</v>
      </c>
      <c r="Q259" s="64">
        <v>2238</v>
      </c>
      <c r="R259" s="64">
        <v>2076</v>
      </c>
      <c r="S259" s="143">
        <f t="shared" si="16"/>
        <v>18.522027475130269</v>
      </c>
      <c r="T259" s="143">
        <f t="shared" si="17"/>
        <v>19.619666048237477</v>
      </c>
      <c r="U259" s="143">
        <f t="shared" si="18"/>
        <v>17.484805984104725</v>
      </c>
      <c r="V259" s="143">
        <f t="shared" si="19"/>
        <v>16.487935656836463</v>
      </c>
      <c r="W259" s="143">
        <f t="shared" si="20"/>
        <v>15.703275529865124</v>
      </c>
    </row>
    <row r="260" spans="1:23" x14ac:dyDescent="0.25">
      <c r="A260" s="21">
        <v>3522406</v>
      </c>
      <c r="B260" s="22" t="s">
        <v>349</v>
      </c>
      <c r="C260" s="22" t="s">
        <v>765</v>
      </c>
      <c r="D260" s="22" t="s">
        <v>766</v>
      </c>
      <c r="E260" s="23">
        <v>35162</v>
      </c>
      <c r="F260" s="22" t="s">
        <v>75</v>
      </c>
      <c r="G260" s="22" t="s">
        <v>27</v>
      </c>
      <c r="H260" s="22" t="s">
        <v>28</v>
      </c>
      <c r="I260" s="64">
        <v>299</v>
      </c>
      <c r="J260" s="64">
        <v>287</v>
      </c>
      <c r="K260" s="64">
        <v>311</v>
      </c>
      <c r="L260" s="64">
        <v>281</v>
      </c>
      <c r="M260" s="64">
        <v>281</v>
      </c>
      <c r="N260" s="64">
        <v>1413</v>
      </c>
      <c r="O260" s="64">
        <v>1427</v>
      </c>
      <c r="P260" s="64">
        <v>1465</v>
      </c>
      <c r="Q260" s="64">
        <v>1505</v>
      </c>
      <c r="R260" s="64">
        <v>1435</v>
      </c>
      <c r="S260" s="143">
        <f t="shared" si="16"/>
        <v>21.16065109695683</v>
      </c>
      <c r="T260" s="143">
        <f t="shared" si="17"/>
        <v>20.112123335669235</v>
      </c>
      <c r="U260" s="143">
        <f t="shared" si="18"/>
        <v>21.228668941979521</v>
      </c>
      <c r="V260" s="143">
        <f t="shared" si="19"/>
        <v>18.67109634551495</v>
      </c>
      <c r="W260" s="143">
        <f t="shared" si="20"/>
        <v>19.581881533101043</v>
      </c>
    </row>
    <row r="261" spans="1:23" x14ac:dyDescent="0.25">
      <c r="A261" s="21">
        <v>3522505</v>
      </c>
      <c r="B261" s="22" t="s">
        <v>350</v>
      </c>
      <c r="C261" s="22" t="s">
        <v>779</v>
      </c>
      <c r="D261" s="22" t="s">
        <v>780</v>
      </c>
      <c r="E261" s="23">
        <v>35014</v>
      </c>
      <c r="F261" s="22" t="s">
        <v>128</v>
      </c>
      <c r="G261" s="22" t="s">
        <v>98</v>
      </c>
      <c r="H261" s="22" t="s">
        <v>99</v>
      </c>
      <c r="I261" s="64">
        <v>766</v>
      </c>
      <c r="J261" s="64">
        <v>788</v>
      </c>
      <c r="K261" s="64">
        <v>810</v>
      </c>
      <c r="L261" s="64">
        <v>771</v>
      </c>
      <c r="M261" s="64">
        <v>675</v>
      </c>
      <c r="N261" s="64">
        <v>3988</v>
      </c>
      <c r="O261" s="64">
        <v>4114</v>
      </c>
      <c r="P261" s="64">
        <v>4321</v>
      </c>
      <c r="Q261" s="64">
        <v>4471</v>
      </c>
      <c r="R261" s="64">
        <v>4086</v>
      </c>
      <c r="S261" s="143">
        <f t="shared" ref="S261:S324" si="21">I261/N261*100</f>
        <v>19.207622868605817</v>
      </c>
      <c r="T261" s="143">
        <f t="shared" ref="T261:T324" si="22">J261/O261*100</f>
        <v>19.154107924161401</v>
      </c>
      <c r="U261" s="143">
        <f t="shared" ref="U261:U324" si="23">K261/P261*100</f>
        <v>18.745660726683639</v>
      </c>
      <c r="V261" s="143">
        <f t="shared" ref="V261:V324" si="24">L261/Q261*100</f>
        <v>17.244464325654217</v>
      </c>
      <c r="W261" s="143">
        <f t="shared" ref="W261:W324" si="25">M261/R261*100</f>
        <v>16.519823788546255</v>
      </c>
    </row>
    <row r="262" spans="1:23" x14ac:dyDescent="0.25">
      <c r="A262" s="21">
        <v>3522604</v>
      </c>
      <c r="B262" s="22" t="s">
        <v>351</v>
      </c>
      <c r="C262" s="22" t="s">
        <v>759</v>
      </c>
      <c r="D262" s="22" t="s">
        <v>760</v>
      </c>
      <c r="E262" s="23">
        <v>35141</v>
      </c>
      <c r="F262" s="22" t="s">
        <v>260</v>
      </c>
      <c r="G262" s="22" t="s">
        <v>10</v>
      </c>
      <c r="H262" s="22" t="s">
        <v>11</v>
      </c>
      <c r="I262" s="64">
        <v>125</v>
      </c>
      <c r="J262" s="64">
        <v>139</v>
      </c>
      <c r="K262" s="64">
        <v>143</v>
      </c>
      <c r="L262" s="64">
        <v>129</v>
      </c>
      <c r="M262" s="64">
        <v>115</v>
      </c>
      <c r="N262" s="64">
        <v>814</v>
      </c>
      <c r="O262" s="64">
        <v>779</v>
      </c>
      <c r="P262" s="64">
        <v>816</v>
      </c>
      <c r="Q262" s="64">
        <v>865</v>
      </c>
      <c r="R262" s="64">
        <v>802</v>
      </c>
      <c r="S262" s="143">
        <f t="shared" si="21"/>
        <v>15.356265356265355</v>
      </c>
      <c r="T262" s="143">
        <f t="shared" si="22"/>
        <v>17.843388960205392</v>
      </c>
      <c r="U262" s="143">
        <f t="shared" si="23"/>
        <v>17.524509803921568</v>
      </c>
      <c r="V262" s="143">
        <f t="shared" si="24"/>
        <v>14.913294797687863</v>
      </c>
      <c r="W262" s="143">
        <f t="shared" si="25"/>
        <v>14.339152119700749</v>
      </c>
    </row>
    <row r="263" spans="1:23" x14ac:dyDescent="0.25">
      <c r="A263" s="21">
        <v>3522653</v>
      </c>
      <c r="B263" s="22" t="s">
        <v>352</v>
      </c>
      <c r="C263" s="22" t="s">
        <v>765</v>
      </c>
      <c r="D263" s="22" t="s">
        <v>766</v>
      </c>
      <c r="E263" s="23">
        <v>35162</v>
      </c>
      <c r="F263" s="22" t="s">
        <v>75</v>
      </c>
      <c r="G263" s="22" t="s">
        <v>27</v>
      </c>
      <c r="H263" s="22" t="s">
        <v>28</v>
      </c>
      <c r="I263" s="64">
        <v>14</v>
      </c>
      <c r="J263" s="64">
        <v>10</v>
      </c>
      <c r="K263" s="64">
        <v>16</v>
      </c>
      <c r="L263" s="64">
        <v>17</v>
      </c>
      <c r="M263" s="64">
        <v>20</v>
      </c>
      <c r="N263" s="64">
        <v>53</v>
      </c>
      <c r="O263" s="64">
        <v>50</v>
      </c>
      <c r="P263" s="64">
        <v>53</v>
      </c>
      <c r="Q263" s="64">
        <v>66</v>
      </c>
      <c r="R263" s="64">
        <v>58</v>
      </c>
      <c r="S263" s="143">
        <f t="shared" si="21"/>
        <v>26.415094339622641</v>
      </c>
      <c r="T263" s="143">
        <f t="shared" si="22"/>
        <v>20</v>
      </c>
      <c r="U263" s="143">
        <f t="shared" si="23"/>
        <v>30.188679245283019</v>
      </c>
      <c r="V263" s="143">
        <f t="shared" si="24"/>
        <v>25.757575757575758</v>
      </c>
      <c r="W263" s="143">
        <f t="shared" si="25"/>
        <v>34.482758620689658</v>
      </c>
    </row>
    <row r="264" spans="1:23" x14ac:dyDescent="0.25">
      <c r="A264" s="21">
        <v>3522703</v>
      </c>
      <c r="B264" s="22" t="s">
        <v>353</v>
      </c>
      <c r="C264" s="22" t="s">
        <v>769</v>
      </c>
      <c r="D264" s="22" t="s">
        <v>770</v>
      </c>
      <c r="E264" s="23">
        <v>35032</v>
      </c>
      <c r="F264" s="22" t="s">
        <v>152</v>
      </c>
      <c r="G264" s="22" t="s">
        <v>55</v>
      </c>
      <c r="H264" s="22" t="s">
        <v>56</v>
      </c>
      <c r="I264" s="64">
        <v>99</v>
      </c>
      <c r="J264" s="64">
        <v>98</v>
      </c>
      <c r="K264" s="64">
        <v>91</v>
      </c>
      <c r="L264" s="64">
        <v>83</v>
      </c>
      <c r="M264" s="64">
        <v>77</v>
      </c>
      <c r="N264" s="64">
        <v>526</v>
      </c>
      <c r="O264" s="64">
        <v>505</v>
      </c>
      <c r="P264" s="64">
        <v>485</v>
      </c>
      <c r="Q264" s="64">
        <v>452</v>
      </c>
      <c r="R264" s="64">
        <v>447</v>
      </c>
      <c r="S264" s="143">
        <f t="shared" si="21"/>
        <v>18.821292775665398</v>
      </c>
      <c r="T264" s="143">
        <f t="shared" si="22"/>
        <v>19.405940594059405</v>
      </c>
      <c r="U264" s="143">
        <f t="shared" si="23"/>
        <v>18.762886597938145</v>
      </c>
      <c r="V264" s="143">
        <f t="shared" si="24"/>
        <v>18.36283185840708</v>
      </c>
      <c r="W264" s="143">
        <f t="shared" si="25"/>
        <v>17.225950782997764</v>
      </c>
    </row>
    <row r="265" spans="1:23" x14ac:dyDescent="0.25">
      <c r="A265" s="21">
        <v>3522802</v>
      </c>
      <c r="B265" s="22" t="s">
        <v>354</v>
      </c>
      <c r="C265" s="22" t="s">
        <v>761</v>
      </c>
      <c r="D265" s="22" t="s">
        <v>762</v>
      </c>
      <c r="E265" s="23">
        <v>35061</v>
      </c>
      <c r="F265" s="22" t="s">
        <v>21</v>
      </c>
      <c r="G265" s="22" t="s">
        <v>19</v>
      </c>
      <c r="H265" s="22" t="s">
        <v>20</v>
      </c>
      <c r="I265" s="64">
        <v>50</v>
      </c>
      <c r="J265" s="64">
        <v>34</v>
      </c>
      <c r="K265" s="64">
        <v>41</v>
      </c>
      <c r="L265" s="64">
        <v>39</v>
      </c>
      <c r="M265" s="64">
        <v>32</v>
      </c>
      <c r="N265" s="64">
        <v>223</v>
      </c>
      <c r="O265" s="64">
        <v>208</v>
      </c>
      <c r="P265" s="64">
        <v>192</v>
      </c>
      <c r="Q265" s="64">
        <v>190</v>
      </c>
      <c r="R265" s="64">
        <v>193</v>
      </c>
      <c r="S265" s="143">
        <f t="shared" si="21"/>
        <v>22.421524663677133</v>
      </c>
      <c r="T265" s="143">
        <f t="shared" si="22"/>
        <v>16.346153846153847</v>
      </c>
      <c r="U265" s="143">
        <f t="shared" si="23"/>
        <v>21.354166666666664</v>
      </c>
      <c r="V265" s="143">
        <f t="shared" si="24"/>
        <v>20.526315789473685</v>
      </c>
      <c r="W265" s="143">
        <f t="shared" si="25"/>
        <v>16.580310880829018</v>
      </c>
    </row>
    <row r="266" spans="1:23" x14ac:dyDescent="0.25">
      <c r="A266" s="21">
        <v>3522901</v>
      </c>
      <c r="B266" s="22" t="s">
        <v>355</v>
      </c>
      <c r="C266" s="22" t="s">
        <v>761</v>
      </c>
      <c r="D266" s="22" t="s">
        <v>762</v>
      </c>
      <c r="E266" s="23">
        <v>35064</v>
      </c>
      <c r="F266" s="22" t="s">
        <v>117</v>
      </c>
      <c r="G266" s="22" t="s">
        <v>19</v>
      </c>
      <c r="H266" s="22" t="s">
        <v>20</v>
      </c>
      <c r="I266" s="64">
        <v>36</v>
      </c>
      <c r="J266" s="64">
        <v>32</v>
      </c>
      <c r="K266" s="64">
        <v>27</v>
      </c>
      <c r="L266" s="64">
        <v>34</v>
      </c>
      <c r="M266" s="64">
        <v>40</v>
      </c>
      <c r="N266" s="64">
        <v>157</v>
      </c>
      <c r="O266" s="64">
        <v>161</v>
      </c>
      <c r="P266" s="64">
        <v>147</v>
      </c>
      <c r="Q266" s="64">
        <v>161</v>
      </c>
      <c r="R266" s="64">
        <v>186</v>
      </c>
      <c r="S266" s="143">
        <f t="shared" si="21"/>
        <v>22.929936305732486</v>
      </c>
      <c r="T266" s="143">
        <f t="shared" si="22"/>
        <v>19.875776397515526</v>
      </c>
      <c r="U266" s="143">
        <f t="shared" si="23"/>
        <v>18.367346938775512</v>
      </c>
      <c r="V266" s="143">
        <f t="shared" si="24"/>
        <v>21.118012422360248</v>
      </c>
      <c r="W266" s="143">
        <f t="shared" si="25"/>
        <v>21.50537634408602</v>
      </c>
    </row>
    <row r="267" spans="1:23" x14ac:dyDescent="0.25">
      <c r="A267" s="21">
        <v>3523008</v>
      </c>
      <c r="B267" s="22" t="s">
        <v>356</v>
      </c>
      <c r="C267" s="22" t="s">
        <v>757</v>
      </c>
      <c r="D267" s="22" t="s">
        <v>758</v>
      </c>
      <c r="E267" s="23">
        <v>35022</v>
      </c>
      <c r="F267" s="22" t="s">
        <v>63</v>
      </c>
      <c r="G267" s="22" t="s">
        <v>43</v>
      </c>
      <c r="H267" s="22" t="s">
        <v>44</v>
      </c>
      <c r="I267" s="64">
        <v>24</v>
      </c>
      <c r="J267" s="64">
        <v>13</v>
      </c>
      <c r="K267" s="64">
        <v>17</v>
      </c>
      <c r="L267" s="64">
        <v>22</v>
      </c>
      <c r="M267" s="64">
        <v>12</v>
      </c>
      <c r="N267" s="64">
        <v>67</v>
      </c>
      <c r="O267" s="64">
        <v>62</v>
      </c>
      <c r="P267" s="64">
        <v>62</v>
      </c>
      <c r="Q267" s="64">
        <v>70</v>
      </c>
      <c r="R267" s="64">
        <v>60</v>
      </c>
      <c r="S267" s="143">
        <f t="shared" si="21"/>
        <v>35.820895522388057</v>
      </c>
      <c r="T267" s="143">
        <f t="shared" si="22"/>
        <v>20.967741935483872</v>
      </c>
      <c r="U267" s="143">
        <f t="shared" si="23"/>
        <v>27.419354838709676</v>
      </c>
      <c r="V267" s="143">
        <f t="shared" si="24"/>
        <v>31.428571428571427</v>
      </c>
      <c r="W267" s="143">
        <f t="shared" si="25"/>
        <v>20</v>
      </c>
    </row>
    <row r="268" spans="1:23" x14ac:dyDescent="0.25">
      <c r="A268" s="21">
        <v>3523107</v>
      </c>
      <c r="B268" s="22" t="s">
        <v>357</v>
      </c>
      <c r="C268" s="22" t="s">
        <v>773</v>
      </c>
      <c r="D268" s="22" t="s">
        <v>774</v>
      </c>
      <c r="E268" s="23">
        <v>35011</v>
      </c>
      <c r="F268" s="22" t="s">
        <v>100</v>
      </c>
      <c r="G268" s="22" t="s">
        <v>98</v>
      </c>
      <c r="H268" s="22" t="s">
        <v>99</v>
      </c>
      <c r="I268" s="64">
        <v>1143</v>
      </c>
      <c r="J268" s="64">
        <v>1106</v>
      </c>
      <c r="K268" s="64">
        <v>1122</v>
      </c>
      <c r="L268" s="64">
        <v>1174</v>
      </c>
      <c r="M268" s="64">
        <v>1008</v>
      </c>
      <c r="N268" s="64">
        <v>5859</v>
      </c>
      <c r="O268" s="64">
        <v>5742</v>
      </c>
      <c r="P268" s="64">
        <v>6017</v>
      </c>
      <c r="Q268" s="64">
        <v>6336</v>
      </c>
      <c r="R268" s="64">
        <v>6094</v>
      </c>
      <c r="S268" s="143">
        <f t="shared" si="21"/>
        <v>19.508448540706606</v>
      </c>
      <c r="T268" s="143">
        <f t="shared" si="22"/>
        <v>19.261581330546846</v>
      </c>
      <c r="U268" s="143">
        <f t="shared" si="23"/>
        <v>18.647166361974406</v>
      </c>
      <c r="V268" s="143">
        <f t="shared" si="24"/>
        <v>18.529040404040405</v>
      </c>
      <c r="W268" s="143">
        <f t="shared" si="25"/>
        <v>16.5408598621595</v>
      </c>
    </row>
    <row r="269" spans="1:23" x14ac:dyDescent="0.25">
      <c r="A269" s="21">
        <v>3523206</v>
      </c>
      <c r="B269" s="22" t="s">
        <v>358</v>
      </c>
      <c r="C269" s="22" t="s">
        <v>765</v>
      </c>
      <c r="D269" s="22" t="s">
        <v>766</v>
      </c>
      <c r="E269" s="23">
        <v>35162</v>
      </c>
      <c r="F269" s="22" t="s">
        <v>75</v>
      </c>
      <c r="G269" s="22" t="s">
        <v>27</v>
      </c>
      <c r="H269" s="22" t="s">
        <v>28</v>
      </c>
      <c r="I269" s="64">
        <v>155</v>
      </c>
      <c r="J269" s="64">
        <v>138</v>
      </c>
      <c r="K269" s="64">
        <v>141</v>
      </c>
      <c r="L269" s="64">
        <v>143</v>
      </c>
      <c r="M269" s="64">
        <v>121</v>
      </c>
      <c r="N269" s="64">
        <v>713</v>
      </c>
      <c r="O269" s="64">
        <v>677</v>
      </c>
      <c r="P269" s="64">
        <v>648</v>
      </c>
      <c r="Q269" s="64">
        <v>662</v>
      </c>
      <c r="R269" s="64">
        <v>647</v>
      </c>
      <c r="S269" s="143">
        <f t="shared" si="21"/>
        <v>21.739130434782609</v>
      </c>
      <c r="T269" s="143">
        <f t="shared" si="22"/>
        <v>20.384047267355982</v>
      </c>
      <c r="U269" s="143">
        <f t="shared" si="23"/>
        <v>21.75925925925926</v>
      </c>
      <c r="V269" s="143">
        <f t="shared" si="24"/>
        <v>21.601208459214501</v>
      </c>
      <c r="W269" s="143">
        <f t="shared" si="25"/>
        <v>18.701700154559507</v>
      </c>
    </row>
    <row r="270" spans="1:23" x14ac:dyDescent="0.25">
      <c r="A270" s="21">
        <v>3523305</v>
      </c>
      <c r="B270" s="22" t="s">
        <v>359</v>
      </c>
      <c r="C270" s="22" t="s">
        <v>777</v>
      </c>
      <c r="D270" s="22" t="s">
        <v>778</v>
      </c>
      <c r="E270" s="23">
        <v>35121</v>
      </c>
      <c r="F270" s="22" t="s">
        <v>123</v>
      </c>
      <c r="G270" s="22" t="s">
        <v>121</v>
      </c>
      <c r="H270" s="22" t="s">
        <v>122</v>
      </c>
      <c r="I270" s="64">
        <v>46</v>
      </c>
      <c r="J270" s="64">
        <v>37</v>
      </c>
      <c r="K270" s="64">
        <v>29</v>
      </c>
      <c r="L270" s="64">
        <v>33</v>
      </c>
      <c r="M270" s="64">
        <v>29</v>
      </c>
      <c r="N270" s="64">
        <v>178</v>
      </c>
      <c r="O270" s="64">
        <v>152</v>
      </c>
      <c r="P270" s="64">
        <v>148</v>
      </c>
      <c r="Q270" s="64">
        <v>151</v>
      </c>
      <c r="R270" s="64">
        <v>184</v>
      </c>
      <c r="S270" s="143">
        <f t="shared" si="21"/>
        <v>25.842696629213485</v>
      </c>
      <c r="T270" s="143">
        <f t="shared" si="22"/>
        <v>24.342105263157894</v>
      </c>
      <c r="U270" s="143">
        <f t="shared" si="23"/>
        <v>19.594594594594593</v>
      </c>
      <c r="V270" s="143">
        <f t="shared" si="24"/>
        <v>21.85430463576159</v>
      </c>
      <c r="W270" s="143">
        <f t="shared" si="25"/>
        <v>15.760869565217392</v>
      </c>
    </row>
    <row r="271" spans="1:23" x14ac:dyDescent="0.25">
      <c r="A271" s="21">
        <v>3523404</v>
      </c>
      <c r="B271" s="22" t="s">
        <v>360</v>
      </c>
      <c r="C271" s="22" t="s">
        <v>759</v>
      </c>
      <c r="D271" s="22" t="s">
        <v>760</v>
      </c>
      <c r="E271" s="23">
        <v>35072</v>
      </c>
      <c r="F271" s="22" t="s">
        <v>53</v>
      </c>
      <c r="G271" s="22" t="s">
        <v>15</v>
      </c>
      <c r="H271" s="22" t="s">
        <v>16</v>
      </c>
      <c r="I271" s="64">
        <v>206</v>
      </c>
      <c r="J271" s="64">
        <v>193</v>
      </c>
      <c r="K271" s="64">
        <v>204</v>
      </c>
      <c r="L271" s="64">
        <v>175</v>
      </c>
      <c r="M271" s="64">
        <v>165</v>
      </c>
      <c r="N271" s="64">
        <v>1403</v>
      </c>
      <c r="O271" s="64">
        <v>1499</v>
      </c>
      <c r="P271" s="64">
        <v>1464</v>
      </c>
      <c r="Q271" s="64">
        <v>1487</v>
      </c>
      <c r="R271" s="64">
        <v>1352</v>
      </c>
      <c r="S271" s="143">
        <f t="shared" si="21"/>
        <v>14.682822523164646</v>
      </c>
      <c r="T271" s="143">
        <f t="shared" si="22"/>
        <v>12.875250166777851</v>
      </c>
      <c r="U271" s="143">
        <f t="shared" si="23"/>
        <v>13.934426229508196</v>
      </c>
      <c r="V271" s="143">
        <f t="shared" si="24"/>
        <v>11.768661735036986</v>
      </c>
      <c r="W271" s="143">
        <f t="shared" si="25"/>
        <v>12.204142011834319</v>
      </c>
    </row>
    <row r="272" spans="1:23" x14ac:dyDescent="0.25">
      <c r="A272" s="21">
        <v>3523503</v>
      </c>
      <c r="B272" s="22" t="s">
        <v>361</v>
      </c>
      <c r="C272" s="22" t="s">
        <v>761</v>
      </c>
      <c r="D272" s="22" t="s">
        <v>762</v>
      </c>
      <c r="E272" s="23">
        <v>35063</v>
      </c>
      <c r="F272" s="22" t="s">
        <v>66</v>
      </c>
      <c r="G272" s="22" t="s">
        <v>19</v>
      </c>
      <c r="H272" s="22" t="s">
        <v>20</v>
      </c>
      <c r="I272" s="64">
        <v>69</v>
      </c>
      <c r="J272" s="64">
        <v>60</v>
      </c>
      <c r="K272" s="64">
        <v>45</v>
      </c>
      <c r="L272" s="64">
        <v>55</v>
      </c>
      <c r="M272" s="64">
        <v>57</v>
      </c>
      <c r="N272" s="64">
        <v>321</v>
      </c>
      <c r="O272" s="64">
        <v>253</v>
      </c>
      <c r="P272" s="64">
        <v>244</v>
      </c>
      <c r="Q272" s="64">
        <v>285</v>
      </c>
      <c r="R272" s="64">
        <v>284</v>
      </c>
      <c r="S272" s="143">
        <f t="shared" si="21"/>
        <v>21.495327102803738</v>
      </c>
      <c r="T272" s="143">
        <f t="shared" si="22"/>
        <v>23.715415019762844</v>
      </c>
      <c r="U272" s="143">
        <f t="shared" si="23"/>
        <v>18.442622950819672</v>
      </c>
      <c r="V272" s="143">
        <f t="shared" si="24"/>
        <v>19.298245614035086</v>
      </c>
      <c r="W272" s="143">
        <f t="shared" si="25"/>
        <v>20.070422535211268</v>
      </c>
    </row>
    <row r="273" spans="1:23" x14ac:dyDescent="0.25">
      <c r="A273" s="21">
        <v>3523602</v>
      </c>
      <c r="B273" s="22" t="s">
        <v>362</v>
      </c>
      <c r="C273" s="22" t="s">
        <v>763</v>
      </c>
      <c r="D273" s="22" t="s">
        <v>764</v>
      </c>
      <c r="E273" s="23">
        <v>35104</v>
      </c>
      <c r="F273" s="22" t="s">
        <v>61</v>
      </c>
      <c r="G273" s="22" t="s">
        <v>23</v>
      </c>
      <c r="H273" s="22" t="s">
        <v>24</v>
      </c>
      <c r="I273" s="64">
        <v>36</v>
      </c>
      <c r="J273" s="64">
        <v>36</v>
      </c>
      <c r="K273" s="64">
        <v>28</v>
      </c>
      <c r="L273" s="64">
        <v>25</v>
      </c>
      <c r="M273" s="64">
        <v>24</v>
      </c>
      <c r="N273" s="64">
        <v>172</v>
      </c>
      <c r="O273" s="64">
        <v>173</v>
      </c>
      <c r="P273" s="64">
        <v>178</v>
      </c>
      <c r="Q273" s="64">
        <v>146</v>
      </c>
      <c r="R273" s="64">
        <v>152</v>
      </c>
      <c r="S273" s="143">
        <f t="shared" si="21"/>
        <v>20.930232558139537</v>
      </c>
      <c r="T273" s="143">
        <f t="shared" si="22"/>
        <v>20.809248554913296</v>
      </c>
      <c r="U273" s="143">
        <f t="shared" si="23"/>
        <v>15.730337078651685</v>
      </c>
      <c r="V273" s="143">
        <f t="shared" si="24"/>
        <v>17.123287671232877</v>
      </c>
      <c r="W273" s="143">
        <f t="shared" si="25"/>
        <v>15.789473684210526</v>
      </c>
    </row>
    <row r="274" spans="1:23" x14ac:dyDescent="0.25">
      <c r="A274" s="21">
        <v>3523701</v>
      </c>
      <c r="B274" s="22" t="s">
        <v>363</v>
      </c>
      <c r="C274" s="22" t="s">
        <v>769</v>
      </c>
      <c r="D274" s="22" t="s">
        <v>770</v>
      </c>
      <c r="E274" s="23">
        <v>35081</v>
      </c>
      <c r="F274" s="22" t="s">
        <v>229</v>
      </c>
      <c r="G274" s="22" t="s">
        <v>81</v>
      </c>
      <c r="H274" s="22" t="s">
        <v>82</v>
      </c>
      <c r="I274" s="64">
        <v>14</v>
      </c>
      <c r="J274" s="64">
        <v>20</v>
      </c>
      <c r="K274" s="64">
        <v>16</v>
      </c>
      <c r="L274" s="64">
        <v>13</v>
      </c>
      <c r="M274" s="64">
        <v>11</v>
      </c>
      <c r="N274" s="64">
        <v>68</v>
      </c>
      <c r="O274" s="64">
        <v>72</v>
      </c>
      <c r="P274" s="64">
        <v>68</v>
      </c>
      <c r="Q274" s="64">
        <v>67</v>
      </c>
      <c r="R274" s="64">
        <v>69</v>
      </c>
      <c r="S274" s="143">
        <f t="shared" si="21"/>
        <v>20.588235294117645</v>
      </c>
      <c r="T274" s="143">
        <f t="shared" si="22"/>
        <v>27.777777777777779</v>
      </c>
      <c r="U274" s="143">
        <f t="shared" si="23"/>
        <v>23.52941176470588</v>
      </c>
      <c r="V274" s="143">
        <f t="shared" si="24"/>
        <v>19.402985074626866</v>
      </c>
      <c r="W274" s="143">
        <f t="shared" si="25"/>
        <v>15.942028985507244</v>
      </c>
    </row>
    <row r="275" spans="1:23" x14ac:dyDescent="0.25">
      <c r="A275" s="21">
        <v>3523800</v>
      </c>
      <c r="B275" s="22" t="s">
        <v>364</v>
      </c>
      <c r="C275" s="22" t="s">
        <v>759</v>
      </c>
      <c r="D275" s="22" t="s">
        <v>760</v>
      </c>
      <c r="E275" s="23">
        <v>35143</v>
      </c>
      <c r="F275" s="22" t="s">
        <v>170</v>
      </c>
      <c r="G275" s="22" t="s">
        <v>10</v>
      </c>
      <c r="H275" s="22" t="s">
        <v>11</v>
      </c>
      <c r="I275" s="64">
        <v>20</v>
      </c>
      <c r="J275" s="64">
        <v>15</v>
      </c>
      <c r="K275" s="64">
        <v>10</v>
      </c>
      <c r="L275" s="64">
        <v>13</v>
      </c>
      <c r="M275" s="64">
        <v>14</v>
      </c>
      <c r="N275" s="64">
        <v>83</v>
      </c>
      <c r="O275" s="64">
        <v>76</v>
      </c>
      <c r="P275" s="64">
        <v>87</v>
      </c>
      <c r="Q275" s="64">
        <v>86</v>
      </c>
      <c r="R275" s="64">
        <v>84</v>
      </c>
      <c r="S275" s="143">
        <f t="shared" si="21"/>
        <v>24.096385542168676</v>
      </c>
      <c r="T275" s="143">
        <f t="shared" si="22"/>
        <v>19.736842105263158</v>
      </c>
      <c r="U275" s="143">
        <f t="shared" si="23"/>
        <v>11.494252873563218</v>
      </c>
      <c r="V275" s="143">
        <f t="shared" si="24"/>
        <v>15.11627906976744</v>
      </c>
      <c r="W275" s="143">
        <f t="shared" si="25"/>
        <v>16.666666666666664</v>
      </c>
    </row>
    <row r="276" spans="1:23" x14ac:dyDescent="0.25">
      <c r="A276" s="21">
        <v>3523909</v>
      </c>
      <c r="B276" s="22" t="s">
        <v>365</v>
      </c>
      <c r="C276" s="22" t="s">
        <v>765</v>
      </c>
      <c r="D276" s="22" t="s">
        <v>766</v>
      </c>
      <c r="E276" s="23">
        <v>35163</v>
      </c>
      <c r="F276" s="22" t="s">
        <v>28</v>
      </c>
      <c r="G276" s="22" t="s">
        <v>27</v>
      </c>
      <c r="H276" s="22" t="s">
        <v>28</v>
      </c>
      <c r="I276" s="64">
        <v>369</v>
      </c>
      <c r="J276" s="64">
        <v>358</v>
      </c>
      <c r="K276" s="64">
        <v>370</v>
      </c>
      <c r="L276" s="64">
        <v>377</v>
      </c>
      <c r="M276" s="64">
        <v>281</v>
      </c>
      <c r="N276" s="64">
        <v>2496</v>
      </c>
      <c r="O276" s="64">
        <v>2370</v>
      </c>
      <c r="P276" s="64">
        <v>2461</v>
      </c>
      <c r="Q276" s="64">
        <v>2463</v>
      </c>
      <c r="R276" s="64">
        <v>2280</v>
      </c>
      <c r="S276" s="143">
        <f t="shared" si="21"/>
        <v>14.783653846153847</v>
      </c>
      <c r="T276" s="143">
        <f t="shared" si="22"/>
        <v>15.105485232067512</v>
      </c>
      <c r="U276" s="143">
        <f t="shared" si="23"/>
        <v>15.034538805363674</v>
      </c>
      <c r="V276" s="143">
        <f t="shared" si="24"/>
        <v>15.306536743808364</v>
      </c>
      <c r="W276" s="143">
        <f t="shared" si="25"/>
        <v>12.32456140350877</v>
      </c>
    </row>
    <row r="277" spans="1:23" x14ac:dyDescent="0.25">
      <c r="A277" s="21">
        <v>3524006</v>
      </c>
      <c r="B277" s="22" t="s">
        <v>366</v>
      </c>
      <c r="C277" s="22" t="s">
        <v>775</v>
      </c>
      <c r="D277" s="22" t="s">
        <v>776</v>
      </c>
      <c r="E277" s="23">
        <v>35073</v>
      </c>
      <c r="F277" s="22" t="s">
        <v>165</v>
      </c>
      <c r="G277" s="22" t="s">
        <v>15</v>
      </c>
      <c r="H277" s="22" t="s">
        <v>16</v>
      </c>
      <c r="I277" s="64">
        <v>117</v>
      </c>
      <c r="J277" s="64">
        <v>127</v>
      </c>
      <c r="K277" s="64">
        <v>117</v>
      </c>
      <c r="L277" s="64">
        <v>122</v>
      </c>
      <c r="M277" s="64">
        <v>93</v>
      </c>
      <c r="N277" s="64">
        <v>837</v>
      </c>
      <c r="O277" s="64">
        <v>848</v>
      </c>
      <c r="P277" s="64">
        <v>884</v>
      </c>
      <c r="Q277" s="64">
        <v>903</v>
      </c>
      <c r="R277" s="64">
        <v>881</v>
      </c>
      <c r="S277" s="143">
        <f t="shared" si="21"/>
        <v>13.978494623655912</v>
      </c>
      <c r="T277" s="143">
        <f t="shared" si="22"/>
        <v>14.976415094339623</v>
      </c>
      <c r="U277" s="143">
        <f t="shared" si="23"/>
        <v>13.23529411764706</v>
      </c>
      <c r="V277" s="143">
        <f t="shared" si="24"/>
        <v>13.510520487264674</v>
      </c>
      <c r="W277" s="143">
        <f t="shared" si="25"/>
        <v>10.556186152099887</v>
      </c>
    </row>
    <row r="278" spans="1:23" x14ac:dyDescent="0.25">
      <c r="A278" s="21">
        <v>3524105</v>
      </c>
      <c r="B278" s="22" t="s">
        <v>367</v>
      </c>
      <c r="C278" s="22" t="s">
        <v>769</v>
      </c>
      <c r="D278" s="22" t="s">
        <v>770</v>
      </c>
      <c r="E278" s="23">
        <v>35083</v>
      </c>
      <c r="F278" s="22" t="s">
        <v>83</v>
      </c>
      <c r="G278" s="22" t="s">
        <v>81</v>
      </c>
      <c r="H278" s="22" t="s">
        <v>82</v>
      </c>
      <c r="I278" s="64">
        <v>82</v>
      </c>
      <c r="J278" s="64">
        <v>61</v>
      </c>
      <c r="K278" s="64">
        <v>56</v>
      </c>
      <c r="L278" s="64">
        <v>79</v>
      </c>
      <c r="M278" s="64">
        <v>61</v>
      </c>
      <c r="N278" s="64">
        <v>484</v>
      </c>
      <c r="O278" s="64">
        <v>451</v>
      </c>
      <c r="P278" s="64">
        <v>448</v>
      </c>
      <c r="Q278" s="64">
        <v>493</v>
      </c>
      <c r="R278" s="64">
        <v>418</v>
      </c>
      <c r="S278" s="143">
        <f t="shared" si="21"/>
        <v>16.942148760330578</v>
      </c>
      <c r="T278" s="143">
        <f t="shared" si="22"/>
        <v>13.52549889135255</v>
      </c>
      <c r="U278" s="143">
        <f t="shared" si="23"/>
        <v>12.5</v>
      </c>
      <c r="V278" s="143">
        <f t="shared" si="24"/>
        <v>16.024340770791078</v>
      </c>
      <c r="W278" s="143">
        <f t="shared" si="25"/>
        <v>14.593301435406699</v>
      </c>
    </row>
    <row r="279" spans="1:23" x14ac:dyDescent="0.25">
      <c r="A279" s="21">
        <v>3524204</v>
      </c>
      <c r="B279" s="22" t="s">
        <v>368</v>
      </c>
      <c r="C279" s="22" t="s">
        <v>769</v>
      </c>
      <c r="D279" s="22" t="s">
        <v>770</v>
      </c>
      <c r="E279" s="23">
        <v>35051</v>
      </c>
      <c r="F279" s="22" t="s">
        <v>37</v>
      </c>
      <c r="G279" s="22" t="s">
        <v>35</v>
      </c>
      <c r="H279" s="22" t="s">
        <v>36</v>
      </c>
      <c r="I279" s="64">
        <v>11</v>
      </c>
      <c r="J279" s="64">
        <v>16</v>
      </c>
      <c r="K279" s="64">
        <v>8</v>
      </c>
      <c r="L279" s="64">
        <v>11</v>
      </c>
      <c r="M279" s="64">
        <v>4</v>
      </c>
      <c r="N279" s="64">
        <v>81</v>
      </c>
      <c r="O279" s="64">
        <v>88</v>
      </c>
      <c r="P279" s="64">
        <v>49</v>
      </c>
      <c r="Q279" s="64">
        <v>67</v>
      </c>
      <c r="R279" s="64">
        <v>70</v>
      </c>
      <c r="S279" s="143">
        <f t="shared" si="21"/>
        <v>13.580246913580247</v>
      </c>
      <c r="T279" s="143">
        <f t="shared" si="22"/>
        <v>18.181818181818183</v>
      </c>
      <c r="U279" s="143">
        <f t="shared" si="23"/>
        <v>16.326530612244898</v>
      </c>
      <c r="V279" s="143">
        <f t="shared" si="24"/>
        <v>16.417910447761194</v>
      </c>
      <c r="W279" s="143">
        <f t="shared" si="25"/>
        <v>5.7142857142857144</v>
      </c>
    </row>
    <row r="280" spans="1:23" x14ac:dyDescent="0.25">
      <c r="A280" s="21">
        <v>3524303</v>
      </c>
      <c r="B280" s="22" t="s">
        <v>369</v>
      </c>
      <c r="C280" s="22" t="s">
        <v>769</v>
      </c>
      <c r="D280" s="22" t="s">
        <v>770</v>
      </c>
      <c r="E280" s="23">
        <v>35131</v>
      </c>
      <c r="F280" s="22" t="s">
        <v>126</v>
      </c>
      <c r="G280" s="22" t="s">
        <v>39</v>
      </c>
      <c r="H280" s="22" t="s">
        <v>40</v>
      </c>
      <c r="I280" s="64">
        <v>141</v>
      </c>
      <c r="J280" s="64">
        <v>138</v>
      </c>
      <c r="K280" s="64">
        <v>126</v>
      </c>
      <c r="L280" s="64">
        <v>102</v>
      </c>
      <c r="M280" s="64">
        <v>88</v>
      </c>
      <c r="N280" s="64">
        <v>879</v>
      </c>
      <c r="O280" s="64">
        <v>811</v>
      </c>
      <c r="P280" s="64">
        <v>856</v>
      </c>
      <c r="Q280" s="64">
        <v>879</v>
      </c>
      <c r="R280" s="64">
        <v>764</v>
      </c>
      <c r="S280" s="143">
        <f t="shared" si="21"/>
        <v>16.040955631399317</v>
      </c>
      <c r="T280" s="143">
        <f t="shared" si="22"/>
        <v>17.016029593094945</v>
      </c>
      <c r="U280" s="143">
        <f t="shared" si="23"/>
        <v>14.719626168224298</v>
      </c>
      <c r="V280" s="143">
        <f t="shared" si="24"/>
        <v>11.604095563139932</v>
      </c>
      <c r="W280" s="143">
        <f t="shared" si="25"/>
        <v>11.518324607329843</v>
      </c>
    </row>
    <row r="281" spans="1:23" x14ac:dyDescent="0.25">
      <c r="A281" s="21">
        <v>3524402</v>
      </c>
      <c r="B281" s="22" t="s">
        <v>370</v>
      </c>
      <c r="C281" s="22" t="s">
        <v>771</v>
      </c>
      <c r="D281" s="22" t="s">
        <v>772</v>
      </c>
      <c r="E281" s="23">
        <v>35171</v>
      </c>
      <c r="F281" s="22" t="s">
        <v>167</v>
      </c>
      <c r="G281" s="22" t="s">
        <v>69</v>
      </c>
      <c r="H281" s="22" t="s">
        <v>70</v>
      </c>
      <c r="I281" s="64">
        <v>505</v>
      </c>
      <c r="J281" s="64">
        <v>498</v>
      </c>
      <c r="K281" s="64">
        <v>481</v>
      </c>
      <c r="L281" s="64">
        <v>485</v>
      </c>
      <c r="M281" s="64">
        <v>380</v>
      </c>
      <c r="N281" s="64">
        <v>3274</v>
      </c>
      <c r="O281" s="64">
        <v>3204</v>
      </c>
      <c r="P281" s="64">
        <v>3391</v>
      </c>
      <c r="Q281" s="64">
        <v>3303</v>
      </c>
      <c r="R281" s="64">
        <v>3105</v>
      </c>
      <c r="S281" s="143">
        <f t="shared" si="21"/>
        <v>15.424557116676848</v>
      </c>
      <c r="T281" s="143">
        <f t="shared" si="22"/>
        <v>15.543071161048688</v>
      </c>
      <c r="U281" s="143">
        <f t="shared" si="23"/>
        <v>14.184606310822767</v>
      </c>
      <c r="V281" s="143">
        <f t="shared" si="24"/>
        <v>14.683620950650925</v>
      </c>
      <c r="W281" s="143">
        <f t="shared" si="25"/>
        <v>12.238325281803544</v>
      </c>
    </row>
    <row r="282" spans="1:23" x14ac:dyDescent="0.25">
      <c r="A282" s="21">
        <v>3524501</v>
      </c>
      <c r="B282" s="22" t="s">
        <v>371</v>
      </c>
      <c r="C282" s="22" t="s">
        <v>757</v>
      </c>
      <c r="D282" s="22" t="s">
        <v>758</v>
      </c>
      <c r="E282" s="23">
        <v>35156</v>
      </c>
      <c r="F282" s="22" t="s">
        <v>8</v>
      </c>
      <c r="G282" s="22" t="s">
        <v>6</v>
      </c>
      <c r="H282" s="22" t="s">
        <v>7</v>
      </c>
      <c r="I282" s="64">
        <v>8</v>
      </c>
      <c r="J282" s="64">
        <v>14</v>
      </c>
      <c r="K282" s="64">
        <v>13</v>
      </c>
      <c r="L282" s="64">
        <v>8</v>
      </c>
      <c r="M282" s="64">
        <v>15</v>
      </c>
      <c r="N282" s="64">
        <v>84</v>
      </c>
      <c r="O282" s="64">
        <v>82</v>
      </c>
      <c r="P282" s="64">
        <v>73</v>
      </c>
      <c r="Q282" s="64">
        <v>92</v>
      </c>
      <c r="R282" s="64">
        <v>87</v>
      </c>
      <c r="S282" s="143">
        <f t="shared" si="21"/>
        <v>9.5238095238095237</v>
      </c>
      <c r="T282" s="143">
        <f t="shared" si="22"/>
        <v>17.073170731707318</v>
      </c>
      <c r="U282" s="143">
        <f t="shared" si="23"/>
        <v>17.80821917808219</v>
      </c>
      <c r="V282" s="143">
        <f t="shared" si="24"/>
        <v>8.695652173913043</v>
      </c>
      <c r="W282" s="143">
        <f t="shared" si="25"/>
        <v>17.241379310344829</v>
      </c>
    </row>
    <row r="283" spans="1:23" x14ac:dyDescent="0.25">
      <c r="A283" s="21">
        <v>3524600</v>
      </c>
      <c r="B283" s="22" t="s">
        <v>372</v>
      </c>
      <c r="C283" s="22" t="s">
        <v>777</v>
      </c>
      <c r="D283" s="22" t="s">
        <v>778</v>
      </c>
      <c r="E283" s="23">
        <v>35121</v>
      </c>
      <c r="F283" s="22" t="s">
        <v>123</v>
      </c>
      <c r="G283" s="22" t="s">
        <v>121</v>
      </c>
      <c r="H283" s="22" t="s">
        <v>122</v>
      </c>
      <c r="I283" s="64">
        <v>56</v>
      </c>
      <c r="J283" s="64">
        <v>44</v>
      </c>
      <c r="K283" s="64">
        <v>47</v>
      </c>
      <c r="L283" s="64">
        <v>48</v>
      </c>
      <c r="M283" s="64">
        <v>44</v>
      </c>
      <c r="N283" s="64">
        <v>226</v>
      </c>
      <c r="O283" s="64">
        <v>227</v>
      </c>
      <c r="P283" s="64">
        <v>256</v>
      </c>
      <c r="Q283" s="64">
        <v>251</v>
      </c>
      <c r="R283" s="64">
        <v>267</v>
      </c>
      <c r="S283" s="143">
        <f t="shared" si="21"/>
        <v>24.778761061946902</v>
      </c>
      <c r="T283" s="143">
        <f t="shared" si="22"/>
        <v>19.383259911894275</v>
      </c>
      <c r="U283" s="143">
        <f t="shared" si="23"/>
        <v>18.359375</v>
      </c>
      <c r="V283" s="143">
        <f t="shared" si="24"/>
        <v>19.123505976095618</v>
      </c>
      <c r="W283" s="143">
        <f t="shared" si="25"/>
        <v>16.479400749063668</v>
      </c>
    </row>
    <row r="284" spans="1:23" x14ac:dyDescent="0.25">
      <c r="A284" s="21">
        <v>3524709</v>
      </c>
      <c r="B284" s="22" t="s">
        <v>373</v>
      </c>
      <c r="C284" s="22" t="s">
        <v>759</v>
      </c>
      <c r="D284" s="22" t="s">
        <v>760</v>
      </c>
      <c r="E284" s="23">
        <v>35072</v>
      </c>
      <c r="F284" s="22" t="s">
        <v>53</v>
      </c>
      <c r="G284" s="22" t="s">
        <v>15</v>
      </c>
      <c r="H284" s="22" t="s">
        <v>16</v>
      </c>
      <c r="I284" s="64">
        <v>87</v>
      </c>
      <c r="J284" s="64">
        <v>101</v>
      </c>
      <c r="K284" s="64">
        <v>83</v>
      </c>
      <c r="L284" s="64">
        <v>112</v>
      </c>
      <c r="M284" s="64">
        <v>93</v>
      </c>
      <c r="N284" s="64">
        <v>688</v>
      </c>
      <c r="O284" s="64">
        <v>719</v>
      </c>
      <c r="P284" s="64">
        <v>684</v>
      </c>
      <c r="Q284" s="64">
        <v>863</v>
      </c>
      <c r="R284" s="64">
        <v>768</v>
      </c>
      <c r="S284" s="143">
        <f t="shared" si="21"/>
        <v>12.645348837209303</v>
      </c>
      <c r="T284" s="143">
        <f t="shared" si="22"/>
        <v>14.047287899860919</v>
      </c>
      <c r="U284" s="143">
        <f t="shared" si="23"/>
        <v>12.134502923976607</v>
      </c>
      <c r="V284" s="143">
        <f t="shared" si="24"/>
        <v>12.977983777520278</v>
      </c>
      <c r="W284" s="143">
        <f t="shared" si="25"/>
        <v>12.109375</v>
      </c>
    </row>
    <row r="285" spans="1:23" x14ac:dyDescent="0.25">
      <c r="A285" s="21">
        <v>3524808</v>
      </c>
      <c r="B285" s="22" t="s">
        <v>374</v>
      </c>
      <c r="C285" s="22" t="s">
        <v>757</v>
      </c>
      <c r="D285" s="22" t="s">
        <v>758</v>
      </c>
      <c r="E285" s="23">
        <v>35153</v>
      </c>
      <c r="F285" s="22" t="s">
        <v>73</v>
      </c>
      <c r="G285" s="22" t="s">
        <v>6</v>
      </c>
      <c r="H285" s="22" t="s">
        <v>7</v>
      </c>
      <c r="I285" s="64">
        <v>68</v>
      </c>
      <c r="J285" s="64">
        <v>57</v>
      </c>
      <c r="K285" s="64">
        <v>53</v>
      </c>
      <c r="L285" s="64">
        <v>53</v>
      </c>
      <c r="M285" s="64">
        <v>71</v>
      </c>
      <c r="N285" s="64">
        <v>517</v>
      </c>
      <c r="O285" s="64">
        <v>537</v>
      </c>
      <c r="P285" s="64">
        <v>536</v>
      </c>
      <c r="Q285" s="64">
        <v>545</v>
      </c>
      <c r="R285" s="64">
        <v>541</v>
      </c>
      <c r="S285" s="143">
        <f t="shared" si="21"/>
        <v>13.152804642166343</v>
      </c>
      <c r="T285" s="143">
        <f t="shared" si="22"/>
        <v>10.614525139664805</v>
      </c>
      <c r="U285" s="143">
        <f t="shared" si="23"/>
        <v>9.8880597014925371</v>
      </c>
      <c r="V285" s="143">
        <f t="shared" si="24"/>
        <v>9.7247706422018361</v>
      </c>
      <c r="W285" s="143">
        <f t="shared" si="25"/>
        <v>13.123844731977819</v>
      </c>
    </row>
    <row r="286" spans="1:23" x14ac:dyDescent="0.25">
      <c r="A286" s="21">
        <v>3524907</v>
      </c>
      <c r="B286" s="22" t="s">
        <v>375</v>
      </c>
      <c r="C286" s="22" t="s">
        <v>771</v>
      </c>
      <c r="D286" s="22" t="s">
        <v>772</v>
      </c>
      <c r="E286" s="23">
        <v>35171</v>
      </c>
      <c r="F286" s="22" t="s">
        <v>167</v>
      </c>
      <c r="G286" s="22" t="s">
        <v>69</v>
      </c>
      <c r="H286" s="22" t="s">
        <v>70</v>
      </c>
      <c r="I286" s="64">
        <v>10</v>
      </c>
      <c r="J286" s="64">
        <v>17</v>
      </c>
      <c r="K286" s="64">
        <v>8</v>
      </c>
      <c r="L286" s="64">
        <v>16</v>
      </c>
      <c r="M286" s="64">
        <v>7</v>
      </c>
      <c r="N286" s="64">
        <v>60</v>
      </c>
      <c r="O286" s="64">
        <v>82</v>
      </c>
      <c r="P286" s="64">
        <v>69</v>
      </c>
      <c r="Q286" s="64">
        <v>76</v>
      </c>
      <c r="R286" s="64">
        <v>71</v>
      </c>
      <c r="S286" s="143">
        <f t="shared" si="21"/>
        <v>16.666666666666664</v>
      </c>
      <c r="T286" s="143">
        <f t="shared" si="22"/>
        <v>20.73170731707317</v>
      </c>
      <c r="U286" s="143">
        <f t="shared" si="23"/>
        <v>11.594202898550725</v>
      </c>
      <c r="V286" s="143">
        <f t="shared" si="24"/>
        <v>21.052631578947366</v>
      </c>
      <c r="W286" s="143">
        <f t="shared" si="25"/>
        <v>9.8591549295774641</v>
      </c>
    </row>
    <row r="287" spans="1:23" x14ac:dyDescent="0.25">
      <c r="A287" s="21">
        <v>3525003</v>
      </c>
      <c r="B287" s="22" t="s">
        <v>376</v>
      </c>
      <c r="C287" s="22" t="s">
        <v>779</v>
      </c>
      <c r="D287" s="22" t="s">
        <v>780</v>
      </c>
      <c r="E287" s="23">
        <v>35014</v>
      </c>
      <c r="F287" s="22" t="s">
        <v>128</v>
      </c>
      <c r="G287" s="22" t="s">
        <v>98</v>
      </c>
      <c r="H287" s="22" t="s">
        <v>99</v>
      </c>
      <c r="I287" s="64">
        <v>268</v>
      </c>
      <c r="J287" s="64">
        <v>251</v>
      </c>
      <c r="K287" s="64">
        <v>298</v>
      </c>
      <c r="L287" s="64">
        <v>274</v>
      </c>
      <c r="M287" s="64">
        <v>262</v>
      </c>
      <c r="N287" s="64">
        <v>1734</v>
      </c>
      <c r="O287" s="64">
        <v>1729</v>
      </c>
      <c r="P287" s="64">
        <v>1846</v>
      </c>
      <c r="Q287" s="64">
        <v>1921</v>
      </c>
      <c r="R287" s="64">
        <v>1770</v>
      </c>
      <c r="S287" s="143">
        <f t="shared" si="21"/>
        <v>15.455594002306805</v>
      </c>
      <c r="T287" s="143">
        <f t="shared" si="22"/>
        <v>14.517061885482937</v>
      </c>
      <c r="U287" s="143">
        <f t="shared" si="23"/>
        <v>16.143011917659805</v>
      </c>
      <c r="V287" s="143">
        <f t="shared" si="24"/>
        <v>14.263404476834982</v>
      </c>
      <c r="W287" s="143">
        <f t="shared" si="25"/>
        <v>14.802259887005651</v>
      </c>
    </row>
    <row r="288" spans="1:23" x14ac:dyDescent="0.25">
      <c r="A288" s="21">
        <v>3525102</v>
      </c>
      <c r="B288" s="22" t="s">
        <v>377</v>
      </c>
      <c r="C288" s="22" t="s">
        <v>769</v>
      </c>
      <c r="D288" s="22" t="s">
        <v>770</v>
      </c>
      <c r="E288" s="23">
        <v>35132</v>
      </c>
      <c r="F288" s="22" t="s">
        <v>227</v>
      </c>
      <c r="G288" s="22" t="s">
        <v>39</v>
      </c>
      <c r="H288" s="22" t="s">
        <v>40</v>
      </c>
      <c r="I288" s="64">
        <v>80</v>
      </c>
      <c r="J288" s="64">
        <v>112</v>
      </c>
      <c r="K288" s="64">
        <v>85</v>
      </c>
      <c r="L288" s="64">
        <v>88</v>
      </c>
      <c r="M288" s="64">
        <v>95</v>
      </c>
      <c r="N288" s="64">
        <v>503</v>
      </c>
      <c r="O288" s="64">
        <v>574</v>
      </c>
      <c r="P288" s="64">
        <v>488</v>
      </c>
      <c r="Q288" s="64">
        <v>574</v>
      </c>
      <c r="R288" s="64">
        <v>562</v>
      </c>
      <c r="S288" s="143">
        <f t="shared" si="21"/>
        <v>15.904572564612327</v>
      </c>
      <c r="T288" s="143">
        <f t="shared" si="22"/>
        <v>19.512195121951219</v>
      </c>
      <c r="U288" s="143">
        <f t="shared" si="23"/>
        <v>17.418032786885245</v>
      </c>
      <c r="V288" s="143">
        <f t="shared" si="24"/>
        <v>15.331010452961671</v>
      </c>
      <c r="W288" s="143">
        <f t="shared" si="25"/>
        <v>16.90391459074733</v>
      </c>
    </row>
    <row r="289" spans="1:23" x14ac:dyDescent="0.25">
      <c r="A289" s="21">
        <v>3525201</v>
      </c>
      <c r="B289" s="22" t="s">
        <v>378</v>
      </c>
      <c r="C289" s="22" t="s">
        <v>775</v>
      </c>
      <c r="D289" s="22" t="s">
        <v>776</v>
      </c>
      <c r="E289" s="23">
        <v>35073</v>
      </c>
      <c r="F289" s="22" t="s">
        <v>165</v>
      </c>
      <c r="G289" s="22" t="s">
        <v>15</v>
      </c>
      <c r="H289" s="22" t="s">
        <v>16</v>
      </c>
      <c r="I289" s="64">
        <v>61</v>
      </c>
      <c r="J289" s="64">
        <v>79</v>
      </c>
      <c r="K289" s="64">
        <v>77</v>
      </c>
      <c r="L289" s="64">
        <v>85</v>
      </c>
      <c r="M289" s="64">
        <v>63</v>
      </c>
      <c r="N289" s="64">
        <v>369</v>
      </c>
      <c r="O289" s="64">
        <v>418</v>
      </c>
      <c r="P289" s="64">
        <v>467</v>
      </c>
      <c r="Q289" s="64">
        <v>469</v>
      </c>
      <c r="R289" s="64">
        <v>388</v>
      </c>
      <c r="S289" s="143">
        <f t="shared" si="21"/>
        <v>16.531165311653119</v>
      </c>
      <c r="T289" s="143">
        <f t="shared" si="22"/>
        <v>18.899521531100476</v>
      </c>
      <c r="U289" s="143">
        <f t="shared" si="23"/>
        <v>16.488222698072803</v>
      </c>
      <c r="V289" s="143">
        <f t="shared" si="24"/>
        <v>18.123667377398718</v>
      </c>
      <c r="W289" s="143">
        <f t="shared" si="25"/>
        <v>16.237113402061855</v>
      </c>
    </row>
    <row r="290" spans="1:23" x14ac:dyDescent="0.25">
      <c r="A290" s="21">
        <v>3525300</v>
      </c>
      <c r="B290" s="22" t="s">
        <v>379</v>
      </c>
      <c r="C290" s="22" t="s">
        <v>761</v>
      </c>
      <c r="D290" s="22" t="s">
        <v>762</v>
      </c>
      <c r="E290" s="23">
        <v>35064</v>
      </c>
      <c r="F290" s="22" t="s">
        <v>117</v>
      </c>
      <c r="G290" s="22" t="s">
        <v>19</v>
      </c>
      <c r="H290" s="22" t="s">
        <v>20</v>
      </c>
      <c r="I290" s="64">
        <v>257</v>
      </c>
      <c r="J290" s="64">
        <v>244</v>
      </c>
      <c r="K290" s="64">
        <v>264</v>
      </c>
      <c r="L290" s="64">
        <v>265</v>
      </c>
      <c r="M290" s="64">
        <v>220</v>
      </c>
      <c r="N290" s="64">
        <v>1656</v>
      </c>
      <c r="O290" s="64">
        <v>1605</v>
      </c>
      <c r="P290" s="64">
        <v>1724</v>
      </c>
      <c r="Q290" s="64">
        <v>1777</v>
      </c>
      <c r="R290" s="64">
        <v>1672</v>
      </c>
      <c r="S290" s="143">
        <f t="shared" si="21"/>
        <v>15.519323671497585</v>
      </c>
      <c r="T290" s="143">
        <f t="shared" si="22"/>
        <v>15.202492211838006</v>
      </c>
      <c r="U290" s="143">
        <f t="shared" si="23"/>
        <v>15.31322505800464</v>
      </c>
      <c r="V290" s="143">
        <f t="shared" si="24"/>
        <v>14.912774338773213</v>
      </c>
      <c r="W290" s="143">
        <f t="shared" si="25"/>
        <v>13.157894736842104</v>
      </c>
    </row>
    <row r="291" spans="1:23" x14ac:dyDescent="0.25">
      <c r="A291" s="21">
        <v>3525409</v>
      </c>
      <c r="B291" s="22" t="s">
        <v>380</v>
      </c>
      <c r="C291" s="22" t="s">
        <v>769</v>
      </c>
      <c r="D291" s="22" t="s">
        <v>770</v>
      </c>
      <c r="E291" s="23">
        <v>35081</v>
      </c>
      <c r="F291" s="22" t="s">
        <v>229</v>
      </c>
      <c r="G291" s="22" t="s">
        <v>81</v>
      </c>
      <c r="H291" s="22" t="s">
        <v>82</v>
      </c>
      <c r="I291" s="64">
        <v>10</v>
      </c>
      <c r="J291" s="64">
        <v>10</v>
      </c>
      <c r="K291" s="64">
        <v>5</v>
      </c>
      <c r="L291" s="64">
        <v>10</v>
      </c>
      <c r="M291" s="64">
        <v>7</v>
      </c>
      <c r="N291" s="64">
        <v>40</v>
      </c>
      <c r="O291" s="64">
        <v>35</v>
      </c>
      <c r="P291" s="64">
        <v>31</v>
      </c>
      <c r="Q291" s="64">
        <v>46</v>
      </c>
      <c r="R291" s="64">
        <v>48</v>
      </c>
      <c r="S291" s="143">
        <f t="shared" si="21"/>
        <v>25</v>
      </c>
      <c r="T291" s="143">
        <f t="shared" si="22"/>
        <v>28.571428571428569</v>
      </c>
      <c r="U291" s="143">
        <f t="shared" si="23"/>
        <v>16.129032258064516</v>
      </c>
      <c r="V291" s="143">
        <f t="shared" si="24"/>
        <v>21.739130434782609</v>
      </c>
      <c r="W291" s="143">
        <f t="shared" si="25"/>
        <v>14.583333333333334</v>
      </c>
    </row>
    <row r="292" spans="1:23" x14ac:dyDescent="0.25">
      <c r="A292" s="21">
        <v>3525508</v>
      </c>
      <c r="B292" s="22" t="s">
        <v>381</v>
      </c>
      <c r="C292" s="22" t="s">
        <v>775</v>
      </c>
      <c r="D292" s="22" t="s">
        <v>776</v>
      </c>
      <c r="E292" s="23">
        <v>35071</v>
      </c>
      <c r="F292" s="22" t="s">
        <v>105</v>
      </c>
      <c r="G292" s="22" t="s">
        <v>15</v>
      </c>
      <c r="H292" s="22" t="s">
        <v>16</v>
      </c>
      <c r="I292" s="64">
        <v>25</v>
      </c>
      <c r="J292" s="64">
        <v>20</v>
      </c>
      <c r="K292" s="64">
        <v>31</v>
      </c>
      <c r="L292" s="64">
        <v>28</v>
      </c>
      <c r="M292" s="64">
        <v>26</v>
      </c>
      <c r="N292" s="64">
        <v>143</v>
      </c>
      <c r="O292" s="64">
        <v>140</v>
      </c>
      <c r="P292" s="64">
        <v>131</v>
      </c>
      <c r="Q292" s="64">
        <v>154</v>
      </c>
      <c r="R292" s="64">
        <v>134</v>
      </c>
      <c r="S292" s="143">
        <f t="shared" si="21"/>
        <v>17.482517482517483</v>
      </c>
      <c r="T292" s="143">
        <f t="shared" si="22"/>
        <v>14.285714285714285</v>
      </c>
      <c r="U292" s="143">
        <f t="shared" si="23"/>
        <v>23.664122137404579</v>
      </c>
      <c r="V292" s="143">
        <f t="shared" si="24"/>
        <v>18.181818181818183</v>
      </c>
      <c r="W292" s="143">
        <f t="shared" si="25"/>
        <v>19.402985074626866</v>
      </c>
    </row>
    <row r="293" spans="1:23" x14ac:dyDescent="0.25">
      <c r="A293" s="21">
        <v>3525607</v>
      </c>
      <c r="B293" s="22" t="s">
        <v>382</v>
      </c>
      <c r="C293" s="22" t="s">
        <v>767</v>
      </c>
      <c r="D293" s="22" t="s">
        <v>768</v>
      </c>
      <c r="E293" s="23">
        <v>35113</v>
      </c>
      <c r="F293" s="22" t="s">
        <v>318</v>
      </c>
      <c r="G293" s="22" t="s">
        <v>31</v>
      </c>
      <c r="H293" s="22" t="s">
        <v>32</v>
      </c>
      <c r="I293" s="64">
        <v>9</v>
      </c>
      <c r="J293" s="64">
        <v>12</v>
      </c>
      <c r="K293" s="64">
        <v>12</v>
      </c>
      <c r="L293" s="64">
        <v>20</v>
      </c>
      <c r="M293" s="64">
        <v>18</v>
      </c>
      <c r="N293" s="64">
        <v>55</v>
      </c>
      <c r="O293" s="64">
        <v>65</v>
      </c>
      <c r="P293" s="64">
        <v>56</v>
      </c>
      <c r="Q293" s="64">
        <v>85</v>
      </c>
      <c r="R293" s="64">
        <v>82</v>
      </c>
      <c r="S293" s="143">
        <f t="shared" si="21"/>
        <v>16.363636363636363</v>
      </c>
      <c r="T293" s="143">
        <f t="shared" si="22"/>
        <v>18.461538461538463</v>
      </c>
      <c r="U293" s="143">
        <f t="shared" si="23"/>
        <v>21.428571428571427</v>
      </c>
      <c r="V293" s="143">
        <f t="shared" si="24"/>
        <v>23.52941176470588</v>
      </c>
      <c r="W293" s="143">
        <f t="shared" si="25"/>
        <v>21.951219512195124</v>
      </c>
    </row>
    <row r="294" spans="1:23" x14ac:dyDescent="0.25">
      <c r="A294" s="21">
        <v>3525706</v>
      </c>
      <c r="B294" s="22" t="s">
        <v>383</v>
      </c>
      <c r="C294" s="22" t="s">
        <v>757</v>
      </c>
      <c r="D294" s="22" t="s">
        <v>758</v>
      </c>
      <c r="E294" s="23">
        <v>35156</v>
      </c>
      <c r="F294" s="22" t="s">
        <v>8</v>
      </c>
      <c r="G294" s="22" t="s">
        <v>6</v>
      </c>
      <c r="H294" s="22" t="s">
        <v>7</v>
      </c>
      <c r="I294" s="64">
        <v>73</v>
      </c>
      <c r="J294" s="64">
        <v>81</v>
      </c>
      <c r="K294" s="64">
        <v>72</v>
      </c>
      <c r="L294" s="64">
        <v>84</v>
      </c>
      <c r="M294" s="64">
        <v>59</v>
      </c>
      <c r="N294" s="64">
        <v>468</v>
      </c>
      <c r="O294" s="64">
        <v>430</v>
      </c>
      <c r="P294" s="64">
        <v>433</v>
      </c>
      <c r="Q294" s="64">
        <v>457</v>
      </c>
      <c r="R294" s="64">
        <v>441</v>
      </c>
      <c r="S294" s="143">
        <f t="shared" si="21"/>
        <v>15.598290598290598</v>
      </c>
      <c r="T294" s="143">
        <f t="shared" si="22"/>
        <v>18.837209302325579</v>
      </c>
      <c r="U294" s="143">
        <f t="shared" si="23"/>
        <v>16.628175519630485</v>
      </c>
      <c r="V294" s="143">
        <f t="shared" si="24"/>
        <v>18.380743982494529</v>
      </c>
      <c r="W294" s="143">
        <f t="shared" si="25"/>
        <v>13.378684807256235</v>
      </c>
    </row>
    <row r="295" spans="1:23" x14ac:dyDescent="0.25">
      <c r="A295" s="21">
        <v>3525805</v>
      </c>
      <c r="B295" s="22" t="s">
        <v>384</v>
      </c>
      <c r="C295" s="22" t="s">
        <v>755</v>
      </c>
      <c r="D295" s="22" t="s">
        <v>756</v>
      </c>
      <c r="E295" s="23">
        <v>35093</v>
      </c>
      <c r="F295" s="22" t="s">
        <v>3</v>
      </c>
      <c r="G295" s="22" t="s">
        <v>2</v>
      </c>
      <c r="H295" s="22" t="s">
        <v>3</v>
      </c>
      <c r="I295" s="64">
        <v>13</v>
      </c>
      <c r="J295" s="64">
        <v>11</v>
      </c>
      <c r="K295" s="64">
        <v>15</v>
      </c>
      <c r="L295" s="64">
        <v>13</v>
      </c>
      <c r="M295" s="64">
        <v>12</v>
      </c>
      <c r="N295" s="64">
        <v>63</v>
      </c>
      <c r="O295" s="64">
        <v>62</v>
      </c>
      <c r="P295" s="64">
        <v>66</v>
      </c>
      <c r="Q295" s="64">
        <v>59</v>
      </c>
      <c r="R295" s="64">
        <v>64</v>
      </c>
      <c r="S295" s="143">
        <f t="shared" si="21"/>
        <v>20.634920634920633</v>
      </c>
      <c r="T295" s="143">
        <f t="shared" si="22"/>
        <v>17.741935483870968</v>
      </c>
      <c r="U295" s="143">
        <f t="shared" si="23"/>
        <v>22.727272727272727</v>
      </c>
      <c r="V295" s="143">
        <f t="shared" si="24"/>
        <v>22.033898305084744</v>
      </c>
      <c r="W295" s="143">
        <f t="shared" si="25"/>
        <v>18.75</v>
      </c>
    </row>
    <row r="296" spans="1:23" x14ac:dyDescent="0.25">
      <c r="A296" s="21">
        <v>3525854</v>
      </c>
      <c r="B296" s="22" t="s">
        <v>385</v>
      </c>
      <c r="C296" s="22" t="s">
        <v>765</v>
      </c>
      <c r="D296" s="22" t="s">
        <v>766</v>
      </c>
      <c r="E296" s="23">
        <v>35163</v>
      </c>
      <c r="F296" s="22" t="s">
        <v>28</v>
      </c>
      <c r="G296" s="22" t="s">
        <v>27</v>
      </c>
      <c r="H296" s="22" t="s">
        <v>28</v>
      </c>
      <c r="I296" s="64">
        <v>5</v>
      </c>
      <c r="J296" s="64">
        <v>9</v>
      </c>
      <c r="K296" s="64">
        <v>4</v>
      </c>
      <c r="L296" s="64">
        <v>6</v>
      </c>
      <c r="M296" s="64">
        <v>8</v>
      </c>
      <c r="N296" s="64">
        <v>45</v>
      </c>
      <c r="O296" s="64">
        <v>35</v>
      </c>
      <c r="P296" s="64">
        <v>33</v>
      </c>
      <c r="Q296" s="64">
        <v>33</v>
      </c>
      <c r="R296" s="64">
        <v>52</v>
      </c>
      <c r="S296" s="143">
        <f t="shared" si="21"/>
        <v>11.111111111111111</v>
      </c>
      <c r="T296" s="143">
        <f t="shared" si="22"/>
        <v>25.714285714285712</v>
      </c>
      <c r="U296" s="143">
        <f t="shared" si="23"/>
        <v>12.121212121212121</v>
      </c>
      <c r="V296" s="143">
        <f t="shared" si="24"/>
        <v>18.181818181818183</v>
      </c>
      <c r="W296" s="143">
        <f t="shared" si="25"/>
        <v>15.384615384615385</v>
      </c>
    </row>
    <row r="297" spans="1:23" x14ac:dyDescent="0.25">
      <c r="A297" s="21">
        <v>3525904</v>
      </c>
      <c r="B297" s="22" t="s">
        <v>386</v>
      </c>
      <c r="C297" s="22" t="s">
        <v>775</v>
      </c>
      <c r="D297" s="22" t="s">
        <v>776</v>
      </c>
      <c r="E297" s="23">
        <v>35073</v>
      </c>
      <c r="F297" s="22" t="s">
        <v>165</v>
      </c>
      <c r="G297" s="22" t="s">
        <v>15</v>
      </c>
      <c r="H297" s="22" t="s">
        <v>16</v>
      </c>
      <c r="I297" s="64">
        <v>653</v>
      </c>
      <c r="J297" s="64">
        <v>636</v>
      </c>
      <c r="K297" s="64">
        <v>645</v>
      </c>
      <c r="L297" s="64">
        <v>589</v>
      </c>
      <c r="M297" s="64">
        <v>591</v>
      </c>
      <c r="N297" s="64">
        <v>5374</v>
      </c>
      <c r="O297" s="64">
        <v>5471</v>
      </c>
      <c r="P297" s="64">
        <v>5405</v>
      </c>
      <c r="Q297" s="64">
        <v>5821</v>
      </c>
      <c r="R297" s="64">
        <v>5826</v>
      </c>
      <c r="S297" s="143">
        <f t="shared" si="21"/>
        <v>12.151097878675102</v>
      </c>
      <c r="T297" s="143">
        <f t="shared" si="22"/>
        <v>11.624931456772071</v>
      </c>
      <c r="U297" s="143">
        <f t="shared" si="23"/>
        <v>11.933395004625346</v>
      </c>
      <c r="V297" s="143">
        <f t="shared" si="24"/>
        <v>10.118536333963236</v>
      </c>
      <c r="W297" s="143">
        <f t="shared" si="25"/>
        <v>10.144181256436664</v>
      </c>
    </row>
    <row r="298" spans="1:23" x14ac:dyDescent="0.25">
      <c r="A298" s="21">
        <v>3526001</v>
      </c>
      <c r="B298" s="22" t="s">
        <v>387</v>
      </c>
      <c r="C298" s="22" t="s">
        <v>767</v>
      </c>
      <c r="D298" s="22" t="s">
        <v>768</v>
      </c>
      <c r="E298" s="23">
        <v>35111</v>
      </c>
      <c r="F298" s="22" t="s">
        <v>245</v>
      </c>
      <c r="G298" s="22" t="s">
        <v>31</v>
      </c>
      <c r="H298" s="22" t="s">
        <v>32</v>
      </c>
      <c r="I298" s="64">
        <v>38</v>
      </c>
      <c r="J298" s="64">
        <v>46</v>
      </c>
      <c r="K298" s="64">
        <v>40</v>
      </c>
      <c r="L298" s="64">
        <v>27</v>
      </c>
      <c r="M298" s="64">
        <v>41</v>
      </c>
      <c r="N298" s="64">
        <v>237</v>
      </c>
      <c r="O298" s="64">
        <v>257</v>
      </c>
      <c r="P298" s="64">
        <v>248</v>
      </c>
      <c r="Q298" s="64">
        <v>241</v>
      </c>
      <c r="R298" s="64">
        <v>234</v>
      </c>
      <c r="S298" s="143">
        <f t="shared" si="21"/>
        <v>16.033755274261605</v>
      </c>
      <c r="T298" s="143">
        <f t="shared" si="22"/>
        <v>17.898832684824903</v>
      </c>
      <c r="U298" s="143">
        <f t="shared" si="23"/>
        <v>16.129032258064516</v>
      </c>
      <c r="V298" s="143">
        <f t="shared" si="24"/>
        <v>11.20331950207469</v>
      </c>
      <c r="W298" s="143">
        <f t="shared" si="25"/>
        <v>17.52136752136752</v>
      </c>
    </row>
    <row r="299" spans="1:23" x14ac:dyDescent="0.25">
      <c r="A299" s="21">
        <v>3526100</v>
      </c>
      <c r="B299" s="22" t="s">
        <v>388</v>
      </c>
      <c r="C299" s="22" t="s">
        <v>777</v>
      </c>
      <c r="D299" s="22" t="s">
        <v>778</v>
      </c>
      <c r="E299" s="23">
        <v>35121</v>
      </c>
      <c r="F299" s="22" t="s">
        <v>123</v>
      </c>
      <c r="G299" s="22" t="s">
        <v>121</v>
      </c>
      <c r="H299" s="22" t="s">
        <v>122</v>
      </c>
      <c r="I299" s="64">
        <v>58</v>
      </c>
      <c r="J299" s="64">
        <v>79</v>
      </c>
      <c r="K299" s="64">
        <v>82</v>
      </c>
      <c r="L299" s="64">
        <v>60</v>
      </c>
      <c r="M299" s="64">
        <v>56</v>
      </c>
      <c r="N299" s="64">
        <v>286</v>
      </c>
      <c r="O299" s="64">
        <v>318</v>
      </c>
      <c r="P299" s="64">
        <v>331</v>
      </c>
      <c r="Q299" s="64">
        <v>283</v>
      </c>
      <c r="R299" s="64">
        <v>265</v>
      </c>
      <c r="S299" s="143">
        <f t="shared" si="21"/>
        <v>20.27972027972028</v>
      </c>
      <c r="T299" s="143">
        <f t="shared" si="22"/>
        <v>24.842767295597483</v>
      </c>
      <c r="U299" s="143">
        <f t="shared" si="23"/>
        <v>24.773413897280967</v>
      </c>
      <c r="V299" s="143">
        <f t="shared" si="24"/>
        <v>21.201413427561839</v>
      </c>
      <c r="W299" s="143">
        <f t="shared" si="25"/>
        <v>21.132075471698116</v>
      </c>
    </row>
    <row r="300" spans="1:23" x14ac:dyDescent="0.25">
      <c r="A300" s="21">
        <v>3526209</v>
      </c>
      <c r="B300" s="22" t="s">
        <v>389</v>
      </c>
      <c r="C300" s="22" t="s">
        <v>783</v>
      </c>
      <c r="D300" s="22" t="s">
        <v>784</v>
      </c>
      <c r="E300" s="23">
        <v>35013</v>
      </c>
      <c r="F300" s="22" t="s">
        <v>225</v>
      </c>
      <c r="G300" s="22" t="s">
        <v>98</v>
      </c>
      <c r="H300" s="22" t="s">
        <v>99</v>
      </c>
      <c r="I300" s="64">
        <v>95</v>
      </c>
      <c r="J300" s="64">
        <v>96</v>
      </c>
      <c r="K300" s="64">
        <v>111</v>
      </c>
      <c r="L300" s="64">
        <v>90</v>
      </c>
      <c r="M300" s="64">
        <v>90</v>
      </c>
      <c r="N300" s="64">
        <v>446</v>
      </c>
      <c r="O300" s="64">
        <v>471</v>
      </c>
      <c r="P300" s="64">
        <v>449</v>
      </c>
      <c r="Q300" s="64">
        <v>480</v>
      </c>
      <c r="R300" s="64">
        <v>457</v>
      </c>
      <c r="S300" s="143">
        <f t="shared" si="21"/>
        <v>21.300448430493272</v>
      </c>
      <c r="T300" s="143">
        <f t="shared" si="22"/>
        <v>20.382165605095544</v>
      </c>
      <c r="U300" s="143">
        <f t="shared" si="23"/>
        <v>24.721603563474385</v>
      </c>
      <c r="V300" s="143">
        <f t="shared" si="24"/>
        <v>18.75</v>
      </c>
      <c r="W300" s="143">
        <f t="shared" si="25"/>
        <v>19.693654266958426</v>
      </c>
    </row>
    <row r="301" spans="1:23" x14ac:dyDescent="0.25">
      <c r="A301" s="21">
        <v>3526308</v>
      </c>
      <c r="B301" s="22" t="s">
        <v>390</v>
      </c>
      <c r="C301" s="22" t="s">
        <v>771</v>
      </c>
      <c r="D301" s="22" t="s">
        <v>772</v>
      </c>
      <c r="E301" s="23">
        <v>35174</v>
      </c>
      <c r="F301" s="22" t="s">
        <v>186</v>
      </c>
      <c r="G301" s="22" t="s">
        <v>69</v>
      </c>
      <c r="H301" s="22" t="s">
        <v>70</v>
      </c>
      <c r="I301" s="64">
        <v>6</v>
      </c>
      <c r="J301" s="64">
        <v>9</v>
      </c>
      <c r="K301" s="64">
        <v>7</v>
      </c>
      <c r="L301" s="64">
        <v>6</v>
      </c>
      <c r="M301" s="64">
        <v>4</v>
      </c>
      <c r="N301" s="64">
        <v>38</v>
      </c>
      <c r="O301" s="64">
        <v>33</v>
      </c>
      <c r="P301" s="64">
        <v>25</v>
      </c>
      <c r="Q301" s="64">
        <v>36</v>
      </c>
      <c r="R301" s="64">
        <v>37</v>
      </c>
      <c r="S301" s="143">
        <f t="shared" si="21"/>
        <v>15.789473684210526</v>
      </c>
      <c r="T301" s="143">
        <f t="shared" si="22"/>
        <v>27.27272727272727</v>
      </c>
      <c r="U301" s="143">
        <f t="shared" si="23"/>
        <v>28.000000000000004</v>
      </c>
      <c r="V301" s="143">
        <f t="shared" si="24"/>
        <v>16.666666666666664</v>
      </c>
      <c r="W301" s="143">
        <f t="shared" si="25"/>
        <v>10.810810810810811</v>
      </c>
    </row>
    <row r="302" spans="1:23" x14ac:dyDescent="0.25">
      <c r="A302" s="21">
        <v>3526407</v>
      </c>
      <c r="B302" s="22" t="s">
        <v>391</v>
      </c>
      <c r="C302" s="22" t="s">
        <v>761</v>
      </c>
      <c r="D302" s="22" t="s">
        <v>762</v>
      </c>
      <c r="E302" s="23">
        <v>35063</v>
      </c>
      <c r="F302" s="22" t="s">
        <v>66</v>
      </c>
      <c r="G302" s="22" t="s">
        <v>19</v>
      </c>
      <c r="H302" s="22" t="s">
        <v>20</v>
      </c>
      <c r="I302" s="64">
        <v>74</v>
      </c>
      <c r="J302" s="64">
        <v>52</v>
      </c>
      <c r="K302" s="64">
        <v>80</v>
      </c>
      <c r="L302" s="64">
        <v>66</v>
      </c>
      <c r="M302" s="64">
        <v>72</v>
      </c>
      <c r="N302" s="64">
        <v>341</v>
      </c>
      <c r="O302" s="64">
        <v>342</v>
      </c>
      <c r="P302" s="64">
        <v>399</v>
      </c>
      <c r="Q302" s="64">
        <v>358</v>
      </c>
      <c r="R302" s="64">
        <v>396</v>
      </c>
      <c r="S302" s="143">
        <f t="shared" si="21"/>
        <v>21.700879765395893</v>
      </c>
      <c r="T302" s="143">
        <f t="shared" si="22"/>
        <v>15.204678362573098</v>
      </c>
      <c r="U302" s="143">
        <f t="shared" si="23"/>
        <v>20.050125313283207</v>
      </c>
      <c r="V302" s="143">
        <f t="shared" si="24"/>
        <v>18.435754189944134</v>
      </c>
      <c r="W302" s="143">
        <f t="shared" si="25"/>
        <v>18.181818181818183</v>
      </c>
    </row>
    <row r="303" spans="1:23" x14ac:dyDescent="0.25">
      <c r="A303" s="21">
        <v>3526506</v>
      </c>
      <c r="B303" s="22" t="s">
        <v>392</v>
      </c>
      <c r="C303" s="22" t="s">
        <v>757</v>
      </c>
      <c r="D303" s="22" t="s">
        <v>758</v>
      </c>
      <c r="E303" s="23">
        <v>35022</v>
      </c>
      <c r="F303" s="22" t="s">
        <v>63</v>
      </c>
      <c r="G303" s="22" t="s">
        <v>43</v>
      </c>
      <c r="H303" s="22" t="s">
        <v>44</v>
      </c>
      <c r="I303" s="64">
        <v>9</v>
      </c>
      <c r="J303" s="64">
        <v>10</v>
      </c>
      <c r="K303" s="64">
        <v>5</v>
      </c>
      <c r="L303" s="64">
        <v>11</v>
      </c>
      <c r="M303" s="64">
        <v>6</v>
      </c>
      <c r="N303" s="64">
        <v>61</v>
      </c>
      <c r="O303" s="64">
        <v>46</v>
      </c>
      <c r="P303" s="64">
        <v>44</v>
      </c>
      <c r="Q303" s="64">
        <v>53</v>
      </c>
      <c r="R303" s="64">
        <v>47</v>
      </c>
      <c r="S303" s="143">
        <f t="shared" si="21"/>
        <v>14.754098360655737</v>
      </c>
      <c r="T303" s="143">
        <f t="shared" si="22"/>
        <v>21.739130434782609</v>
      </c>
      <c r="U303" s="143">
        <f t="shared" si="23"/>
        <v>11.363636363636363</v>
      </c>
      <c r="V303" s="143">
        <f t="shared" si="24"/>
        <v>20.754716981132077</v>
      </c>
      <c r="W303" s="143">
        <f t="shared" si="25"/>
        <v>12.76595744680851</v>
      </c>
    </row>
    <row r="304" spans="1:23" x14ac:dyDescent="0.25">
      <c r="A304" s="21">
        <v>3526605</v>
      </c>
      <c r="B304" s="22" t="s">
        <v>393</v>
      </c>
      <c r="C304" s="22" t="s">
        <v>771</v>
      </c>
      <c r="D304" s="22" t="s">
        <v>772</v>
      </c>
      <c r="E304" s="23">
        <v>35172</v>
      </c>
      <c r="F304" s="22" t="s">
        <v>71</v>
      </c>
      <c r="G304" s="22" t="s">
        <v>69</v>
      </c>
      <c r="H304" s="22" t="s">
        <v>70</v>
      </c>
      <c r="I304" s="64">
        <v>26</v>
      </c>
      <c r="J304" s="64">
        <v>20</v>
      </c>
      <c r="K304" s="64">
        <v>22</v>
      </c>
      <c r="L304" s="64">
        <v>18</v>
      </c>
      <c r="M304" s="64">
        <v>16</v>
      </c>
      <c r="N304" s="64">
        <v>116</v>
      </c>
      <c r="O304" s="64">
        <v>100</v>
      </c>
      <c r="P304" s="64">
        <v>98</v>
      </c>
      <c r="Q304" s="64">
        <v>103</v>
      </c>
      <c r="R304" s="64">
        <v>96</v>
      </c>
      <c r="S304" s="143">
        <f t="shared" si="21"/>
        <v>22.413793103448278</v>
      </c>
      <c r="T304" s="143">
        <f t="shared" si="22"/>
        <v>20</v>
      </c>
      <c r="U304" s="143">
        <f t="shared" si="23"/>
        <v>22.448979591836736</v>
      </c>
      <c r="V304" s="143">
        <f t="shared" si="24"/>
        <v>17.475728155339805</v>
      </c>
      <c r="W304" s="143">
        <f t="shared" si="25"/>
        <v>16.666666666666664</v>
      </c>
    </row>
    <row r="305" spans="1:23" x14ac:dyDescent="0.25">
      <c r="A305" s="21">
        <v>3526704</v>
      </c>
      <c r="B305" s="22" t="s">
        <v>394</v>
      </c>
      <c r="C305" s="22" t="s">
        <v>763</v>
      </c>
      <c r="D305" s="22" t="s">
        <v>764</v>
      </c>
      <c r="E305" s="23">
        <v>35101</v>
      </c>
      <c r="F305" s="22" t="s">
        <v>88</v>
      </c>
      <c r="G305" s="22" t="s">
        <v>23</v>
      </c>
      <c r="H305" s="22" t="s">
        <v>24</v>
      </c>
      <c r="I305" s="64">
        <v>237</v>
      </c>
      <c r="J305" s="64">
        <v>264</v>
      </c>
      <c r="K305" s="64">
        <v>234</v>
      </c>
      <c r="L305" s="64">
        <v>212</v>
      </c>
      <c r="M305" s="64">
        <v>177</v>
      </c>
      <c r="N305" s="64">
        <v>1263</v>
      </c>
      <c r="O305" s="64">
        <v>1236</v>
      </c>
      <c r="P305" s="64">
        <v>1201</v>
      </c>
      <c r="Q305" s="64">
        <v>1245</v>
      </c>
      <c r="R305" s="64">
        <v>1186</v>
      </c>
      <c r="S305" s="143">
        <f t="shared" si="21"/>
        <v>18.76484560570071</v>
      </c>
      <c r="T305" s="143">
        <f t="shared" si="22"/>
        <v>21.359223300970871</v>
      </c>
      <c r="U305" s="143">
        <f t="shared" si="23"/>
        <v>19.483763530391339</v>
      </c>
      <c r="V305" s="143">
        <f t="shared" si="24"/>
        <v>17.028112449799195</v>
      </c>
      <c r="W305" s="143">
        <f t="shared" si="25"/>
        <v>14.924114671163574</v>
      </c>
    </row>
    <row r="306" spans="1:23" x14ac:dyDescent="0.25">
      <c r="A306" s="21">
        <v>3526803</v>
      </c>
      <c r="B306" s="22" t="s">
        <v>395</v>
      </c>
      <c r="C306" s="22" t="s">
        <v>761</v>
      </c>
      <c r="D306" s="22" t="s">
        <v>762</v>
      </c>
      <c r="E306" s="23">
        <v>35062</v>
      </c>
      <c r="F306" s="22" t="s">
        <v>20</v>
      </c>
      <c r="G306" s="22" t="s">
        <v>19</v>
      </c>
      <c r="H306" s="22" t="s">
        <v>20</v>
      </c>
      <c r="I306" s="64">
        <v>148</v>
      </c>
      <c r="J306" s="64">
        <v>127</v>
      </c>
      <c r="K306" s="64">
        <v>152</v>
      </c>
      <c r="L306" s="64">
        <v>140</v>
      </c>
      <c r="M306" s="64">
        <v>95</v>
      </c>
      <c r="N306" s="64">
        <v>819</v>
      </c>
      <c r="O306" s="64">
        <v>864</v>
      </c>
      <c r="P306" s="64">
        <v>955</v>
      </c>
      <c r="Q306" s="64">
        <v>895</v>
      </c>
      <c r="R306" s="64">
        <v>774</v>
      </c>
      <c r="S306" s="143">
        <f t="shared" si="21"/>
        <v>18.070818070818071</v>
      </c>
      <c r="T306" s="143">
        <f t="shared" si="22"/>
        <v>14.699074074074073</v>
      </c>
      <c r="U306" s="143">
        <f t="shared" si="23"/>
        <v>15.916230366492146</v>
      </c>
      <c r="V306" s="143">
        <f t="shared" si="24"/>
        <v>15.64245810055866</v>
      </c>
      <c r="W306" s="143">
        <f t="shared" si="25"/>
        <v>12.27390180878553</v>
      </c>
    </row>
    <row r="307" spans="1:23" x14ac:dyDescent="0.25">
      <c r="A307" s="21">
        <v>3526902</v>
      </c>
      <c r="B307" s="22" t="s">
        <v>396</v>
      </c>
      <c r="C307" s="22" t="s">
        <v>763</v>
      </c>
      <c r="D307" s="22" t="s">
        <v>764</v>
      </c>
      <c r="E307" s="23">
        <v>35102</v>
      </c>
      <c r="F307" s="22" t="s">
        <v>218</v>
      </c>
      <c r="G307" s="22" t="s">
        <v>23</v>
      </c>
      <c r="H307" s="22" t="s">
        <v>24</v>
      </c>
      <c r="I307" s="64">
        <v>487</v>
      </c>
      <c r="J307" s="64">
        <v>492</v>
      </c>
      <c r="K307" s="64">
        <v>488</v>
      </c>
      <c r="L307" s="64">
        <v>457</v>
      </c>
      <c r="M307" s="64">
        <v>410</v>
      </c>
      <c r="N307" s="64">
        <v>3622</v>
      </c>
      <c r="O307" s="64">
        <v>3513</v>
      </c>
      <c r="P307" s="64">
        <v>3594</v>
      </c>
      <c r="Q307" s="64">
        <v>3604</v>
      </c>
      <c r="R307" s="64">
        <v>3585</v>
      </c>
      <c r="S307" s="143">
        <f t="shared" si="21"/>
        <v>13.445610160132523</v>
      </c>
      <c r="T307" s="143">
        <f t="shared" si="22"/>
        <v>14.005123825789923</v>
      </c>
      <c r="U307" s="143">
        <f t="shared" si="23"/>
        <v>13.578185865331108</v>
      </c>
      <c r="V307" s="143">
        <f t="shared" si="24"/>
        <v>12.680355160932297</v>
      </c>
      <c r="W307" s="143">
        <f t="shared" si="25"/>
        <v>11.436541143654114</v>
      </c>
    </row>
    <row r="308" spans="1:23" x14ac:dyDescent="0.25">
      <c r="A308" s="21">
        <v>3527009</v>
      </c>
      <c r="B308" s="22" t="s">
        <v>397</v>
      </c>
      <c r="C308" s="22" t="s">
        <v>759</v>
      </c>
      <c r="D308" s="22" t="s">
        <v>760</v>
      </c>
      <c r="E308" s="23">
        <v>35074</v>
      </c>
      <c r="F308" s="22" t="s">
        <v>17</v>
      </c>
      <c r="G308" s="22" t="s">
        <v>15</v>
      </c>
      <c r="H308" s="22" t="s">
        <v>16</v>
      </c>
      <c r="I308" s="64">
        <v>12</v>
      </c>
      <c r="J308" s="64">
        <v>8</v>
      </c>
      <c r="K308" s="64">
        <v>21</v>
      </c>
      <c r="L308" s="64">
        <v>8</v>
      </c>
      <c r="M308" s="64">
        <v>8</v>
      </c>
      <c r="N308" s="64">
        <v>82</v>
      </c>
      <c r="O308" s="64">
        <v>80</v>
      </c>
      <c r="P308" s="64">
        <v>77</v>
      </c>
      <c r="Q308" s="64">
        <v>76</v>
      </c>
      <c r="R308" s="64">
        <v>64</v>
      </c>
      <c r="S308" s="143">
        <f t="shared" si="21"/>
        <v>14.634146341463413</v>
      </c>
      <c r="T308" s="143">
        <f t="shared" si="22"/>
        <v>10</v>
      </c>
      <c r="U308" s="143">
        <f t="shared" si="23"/>
        <v>27.27272727272727</v>
      </c>
      <c r="V308" s="143">
        <f t="shared" si="24"/>
        <v>10.526315789473683</v>
      </c>
      <c r="W308" s="143">
        <f t="shared" si="25"/>
        <v>12.5</v>
      </c>
    </row>
    <row r="309" spans="1:23" x14ac:dyDescent="0.25">
      <c r="A309" s="21">
        <v>3527108</v>
      </c>
      <c r="B309" s="22" t="s">
        <v>398</v>
      </c>
      <c r="C309" s="22" t="s">
        <v>761</v>
      </c>
      <c r="D309" s="22" t="s">
        <v>762</v>
      </c>
      <c r="E309" s="23">
        <v>35065</v>
      </c>
      <c r="F309" s="22" t="s">
        <v>172</v>
      </c>
      <c r="G309" s="22" t="s">
        <v>19</v>
      </c>
      <c r="H309" s="22" t="s">
        <v>20</v>
      </c>
      <c r="I309" s="64">
        <v>127</v>
      </c>
      <c r="J309" s="64">
        <v>171</v>
      </c>
      <c r="K309" s="64">
        <v>133</v>
      </c>
      <c r="L309" s="64">
        <v>131</v>
      </c>
      <c r="M309" s="64">
        <v>104</v>
      </c>
      <c r="N309" s="64">
        <v>983</v>
      </c>
      <c r="O309" s="64">
        <v>952</v>
      </c>
      <c r="P309" s="64">
        <v>905</v>
      </c>
      <c r="Q309" s="64">
        <v>912</v>
      </c>
      <c r="R309" s="64">
        <v>864</v>
      </c>
      <c r="S309" s="143">
        <f t="shared" si="21"/>
        <v>12.919633774160733</v>
      </c>
      <c r="T309" s="143">
        <f t="shared" si="22"/>
        <v>17.962184873949578</v>
      </c>
      <c r="U309" s="143">
        <f t="shared" si="23"/>
        <v>14.696132596685082</v>
      </c>
      <c r="V309" s="143">
        <f t="shared" si="24"/>
        <v>14.364035087719298</v>
      </c>
      <c r="W309" s="143">
        <f t="shared" si="25"/>
        <v>12.037037037037036</v>
      </c>
    </row>
    <row r="310" spans="1:23" x14ac:dyDescent="0.25">
      <c r="A310" s="21">
        <v>3527207</v>
      </c>
      <c r="B310" s="22" t="s">
        <v>399</v>
      </c>
      <c r="C310" s="22" t="s">
        <v>771</v>
      </c>
      <c r="D310" s="22" t="s">
        <v>772</v>
      </c>
      <c r="E310" s="23">
        <v>35172</v>
      </c>
      <c r="F310" s="22" t="s">
        <v>71</v>
      </c>
      <c r="G310" s="22" t="s">
        <v>69</v>
      </c>
      <c r="H310" s="22" t="s">
        <v>70</v>
      </c>
      <c r="I310" s="64">
        <v>200</v>
      </c>
      <c r="J310" s="64">
        <v>215</v>
      </c>
      <c r="K310" s="64">
        <v>223</v>
      </c>
      <c r="L310" s="64">
        <v>218</v>
      </c>
      <c r="M310" s="64">
        <v>156</v>
      </c>
      <c r="N310" s="64">
        <v>1239</v>
      </c>
      <c r="O310" s="64">
        <v>1248</v>
      </c>
      <c r="P310" s="64">
        <v>1205</v>
      </c>
      <c r="Q310" s="64">
        <v>1272</v>
      </c>
      <c r="R310" s="64">
        <v>1220</v>
      </c>
      <c r="S310" s="143">
        <f t="shared" si="21"/>
        <v>16.142050040355123</v>
      </c>
      <c r="T310" s="143">
        <f t="shared" si="22"/>
        <v>17.227564102564102</v>
      </c>
      <c r="U310" s="143">
        <f t="shared" si="23"/>
        <v>18.506224066390043</v>
      </c>
      <c r="V310" s="143">
        <f t="shared" si="24"/>
        <v>17.138364779874212</v>
      </c>
      <c r="W310" s="143">
        <f t="shared" si="25"/>
        <v>12.786885245901638</v>
      </c>
    </row>
    <row r="311" spans="1:23" x14ac:dyDescent="0.25">
      <c r="A311" s="21">
        <v>3527256</v>
      </c>
      <c r="B311" s="22" t="s">
        <v>400</v>
      </c>
      <c r="C311" s="22" t="s">
        <v>757</v>
      </c>
      <c r="D311" s="22" t="s">
        <v>758</v>
      </c>
      <c r="E311" s="23">
        <v>35023</v>
      </c>
      <c r="F311" s="22" t="s">
        <v>45</v>
      </c>
      <c r="G311" s="22" t="s">
        <v>43</v>
      </c>
      <c r="H311" s="22" t="s">
        <v>44</v>
      </c>
      <c r="I311" s="64">
        <v>1</v>
      </c>
      <c r="J311" s="64">
        <v>1</v>
      </c>
      <c r="K311" s="64">
        <v>2</v>
      </c>
      <c r="L311" s="64">
        <v>6</v>
      </c>
      <c r="M311" s="64">
        <v>1</v>
      </c>
      <c r="N311" s="64">
        <v>26</v>
      </c>
      <c r="O311" s="64">
        <v>18</v>
      </c>
      <c r="P311" s="64">
        <v>28</v>
      </c>
      <c r="Q311" s="64">
        <v>23</v>
      </c>
      <c r="R311" s="64">
        <v>22</v>
      </c>
      <c r="S311" s="143">
        <f t="shared" si="21"/>
        <v>3.8461538461538463</v>
      </c>
      <c r="T311" s="143">
        <f t="shared" si="22"/>
        <v>5.5555555555555554</v>
      </c>
      <c r="U311" s="143">
        <f t="shared" si="23"/>
        <v>7.1428571428571423</v>
      </c>
      <c r="V311" s="143">
        <f t="shared" si="24"/>
        <v>26.086956521739129</v>
      </c>
      <c r="W311" s="143">
        <f t="shared" si="25"/>
        <v>4.5454545454545459</v>
      </c>
    </row>
    <row r="312" spans="1:23" x14ac:dyDescent="0.25">
      <c r="A312" s="21">
        <v>3527306</v>
      </c>
      <c r="B312" s="22" t="s">
        <v>401</v>
      </c>
      <c r="C312" s="22" t="s">
        <v>775</v>
      </c>
      <c r="D312" s="22" t="s">
        <v>776</v>
      </c>
      <c r="E312" s="23">
        <v>35073</v>
      </c>
      <c r="F312" s="22" t="s">
        <v>165</v>
      </c>
      <c r="G312" s="22" t="s">
        <v>15</v>
      </c>
      <c r="H312" s="22" t="s">
        <v>16</v>
      </c>
      <c r="I312" s="64">
        <v>81</v>
      </c>
      <c r="J312" s="64">
        <v>65</v>
      </c>
      <c r="K312" s="64">
        <v>94</v>
      </c>
      <c r="L312" s="64">
        <v>83</v>
      </c>
      <c r="M312" s="64">
        <v>87</v>
      </c>
      <c r="N312" s="64">
        <v>718</v>
      </c>
      <c r="O312" s="64">
        <v>705</v>
      </c>
      <c r="P312" s="64">
        <v>739</v>
      </c>
      <c r="Q312" s="64">
        <v>761</v>
      </c>
      <c r="R312" s="64">
        <v>754</v>
      </c>
      <c r="S312" s="143">
        <f t="shared" si="21"/>
        <v>11.281337047353761</v>
      </c>
      <c r="T312" s="143">
        <f t="shared" si="22"/>
        <v>9.2198581560283674</v>
      </c>
      <c r="U312" s="143">
        <f t="shared" si="23"/>
        <v>12.719891745602165</v>
      </c>
      <c r="V312" s="143">
        <f t="shared" si="24"/>
        <v>10.906701708278581</v>
      </c>
      <c r="W312" s="143">
        <f t="shared" si="25"/>
        <v>11.538461538461538</v>
      </c>
    </row>
    <row r="313" spans="1:23" x14ac:dyDescent="0.25">
      <c r="A313" s="21">
        <v>3527405</v>
      </c>
      <c r="B313" s="22" t="s">
        <v>402</v>
      </c>
      <c r="C313" s="22" t="s">
        <v>755</v>
      </c>
      <c r="D313" s="22" t="s">
        <v>756</v>
      </c>
      <c r="E313" s="23">
        <v>35091</v>
      </c>
      <c r="F313" s="22" t="s">
        <v>4</v>
      </c>
      <c r="G313" s="22" t="s">
        <v>2</v>
      </c>
      <c r="H313" s="22" t="s">
        <v>3</v>
      </c>
      <c r="I313" s="64">
        <v>46</v>
      </c>
      <c r="J313" s="64">
        <v>38</v>
      </c>
      <c r="K313" s="64">
        <v>38</v>
      </c>
      <c r="L313" s="64">
        <v>28</v>
      </c>
      <c r="M313" s="64">
        <v>18</v>
      </c>
      <c r="N313" s="64">
        <v>209</v>
      </c>
      <c r="O313" s="64">
        <v>211</v>
      </c>
      <c r="P313" s="64">
        <v>209</v>
      </c>
      <c r="Q313" s="64">
        <v>183</v>
      </c>
      <c r="R313" s="64">
        <v>193</v>
      </c>
      <c r="S313" s="143">
        <f t="shared" si="21"/>
        <v>22.009569377990431</v>
      </c>
      <c r="T313" s="143">
        <f t="shared" si="22"/>
        <v>18.009478672985782</v>
      </c>
      <c r="U313" s="143">
        <f t="shared" si="23"/>
        <v>18.181818181818183</v>
      </c>
      <c r="V313" s="143">
        <f t="shared" si="24"/>
        <v>15.300546448087433</v>
      </c>
      <c r="W313" s="143">
        <f t="shared" si="25"/>
        <v>9.3264248704663206</v>
      </c>
    </row>
    <row r="314" spans="1:23" x14ac:dyDescent="0.25">
      <c r="A314" s="21">
        <v>3527504</v>
      </c>
      <c r="B314" s="22" t="s">
        <v>403</v>
      </c>
      <c r="C314" s="22" t="s">
        <v>761</v>
      </c>
      <c r="D314" s="22" t="s">
        <v>762</v>
      </c>
      <c r="E314" s="23">
        <v>35062</v>
      </c>
      <c r="F314" s="22" t="s">
        <v>20</v>
      </c>
      <c r="G314" s="22" t="s">
        <v>19</v>
      </c>
      <c r="H314" s="22" t="s">
        <v>20</v>
      </c>
      <c r="I314" s="64">
        <v>5</v>
      </c>
      <c r="J314" s="64">
        <v>3</v>
      </c>
      <c r="K314" s="64">
        <v>5</v>
      </c>
      <c r="L314" s="64">
        <v>6</v>
      </c>
      <c r="M314" s="64">
        <v>6</v>
      </c>
      <c r="N314" s="64">
        <v>25</v>
      </c>
      <c r="O314" s="64">
        <v>22</v>
      </c>
      <c r="P314" s="64">
        <v>23</v>
      </c>
      <c r="Q314" s="64">
        <v>28</v>
      </c>
      <c r="R314" s="64">
        <v>27</v>
      </c>
      <c r="S314" s="143">
        <f t="shared" si="21"/>
        <v>20</v>
      </c>
      <c r="T314" s="143">
        <f t="shared" si="22"/>
        <v>13.636363636363635</v>
      </c>
      <c r="U314" s="143">
        <f t="shared" si="23"/>
        <v>21.739130434782609</v>
      </c>
      <c r="V314" s="143">
        <f t="shared" si="24"/>
        <v>21.428571428571427</v>
      </c>
      <c r="W314" s="143">
        <f t="shared" si="25"/>
        <v>22.222222222222221</v>
      </c>
    </row>
    <row r="315" spans="1:23" x14ac:dyDescent="0.25">
      <c r="A315" s="21">
        <v>3527603</v>
      </c>
      <c r="B315" s="22" t="s">
        <v>404</v>
      </c>
      <c r="C315" s="22" t="s">
        <v>769</v>
      </c>
      <c r="D315" s="22" t="s">
        <v>770</v>
      </c>
      <c r="E315" s="23">
        <v>35132</v>
      </c>
      <c r="F315" s="22" t="s">
        <v>227</v>
      </c>
      <c r="G315" s="22" t="s">
        <v>39</v>
      </c>
      <c r="H315" s="22" t="s">
        <v>40</v>
      </c>
      <c r="I315" s="64">
        <v>34</v>
      </c>
      <c r="J315" s="64">
        <v>30</v>
      </c>
      <c r="K315" s="64">
        <v>32</v>
      </c>
      <c r="L315" s="64">
        <v>31</v>
      </c>
      <c r="M315" s="64">
        <v>15</v>
      </c>
      <c r="N315" s="64">
        <v>190</v>
      </c>
      <c r="O315" s="64">
        <v>165</v>
      </c>
      <c r="P315" s="64">
        <v>170</v>
      </c>
      <c r="Q315" s="64">
        <v>194</v>
      </c>
      <c r="R315" s="64">
        <v>129</v>
      </c>
      <c r="S315" s="143">
        <f t="shared" si="21"/>
        <v>17.894736842105264</v>
      </c>
      <c r="T315" s="143">
        <f t="shared" si="22"/>
        <v>18.181818181818183</v>
      </c>
      <c r="U315" s="143">
        <f t="shared" si="23"/>
        <v>18.823529411764707</v>
      </c>
      <c r="V315" s="143">
        <f t="shared" si="24"/>
        <v>15.979381443298967</v>
      </c>
      <c r="W315" s="143">
        <f t="shared" si="25"/>
        <v>11.627906976744185</v>
      </c>
    </row>
    <row r="316" spans="1:23" x14ac:dyDescent="0.25">
      <c r="A316" s="21">
        <v>3527702</v>
      </c>
      <c r="B316" s="22" t="s">
        <v>405</v>
      </c>
      <c r="C316" s="22" t="s">
        <v>757</v>
      </c>
      <c r="D316" s="22" t="s">
        <v>758</v>
      </c>
      <c r="E316" s="23">
        <v>35023</v>
      </c>
      <c r="F316" s="22" t="s">
        <v>45</v>
      </c>
      <c r="G316" s="22" t="s">
        <v>43</v>
      </c>
      <c r="H316" s="22" t="s">
        <v>44</v>
      </c>
      <c r="I316" s="64">
        <v>23</v>
      </c>
      <c r="J316" s="64">
        <v>22</v>
      </c>
      <c r="K316" s="64">
        <v>16</v>
      </c>
      <c r="L316" s="64">
        <v>21</v>
      </c>
      <c r="M316" s="64">
        <v>8</v>
      </c>
      <c r="N316" s="64">
        <v>73</v>
      </c>
      <c r="O316" s="64">
        <v>75</v>
      </c>
      <c r="P316" s="64">
        <v>86</v>
      </c>
      <c r="Q316" s="64">
        <v>79</v>
      </c>
      <c r="R316" s="64">
        <v>57</v>
      </c>
      <c r="S316" s="143">
        <f t="shared" si="21"/>
        <v>31.506849315068493</v>
      </c>
      <c r="T316" s="143">
        <f t="shared" si="22"/>
        <v>29.333333333333332</v>
      </c>
      <c r="U316" s="143">
        <f t="shared" si="23"/>
        <v>18.604651162790699</v>
      </c>
      <c r="V316" s="143">
        <f t="shared" si="24"/>
        <v>26.582278481012654</v>
      </c>
      <c r="W316" s="143">
        <f t="shared" si="25"/>
        <v>14.035087719298245</v>
      </c>
    </row>
    <row r="317" spans="1:23" x14ac:dyDescent="0.25">
      <c r="A317" s="21">
        <v>3527801</v>
      </c>
      <c r="B317" s="22" t="s">
        <v>406</v>
      </c>
      <c r="C317" s="22" t="s">
        <v>755</v>
      </c>
      <c r="D317" s="22" t="s">
        <v>756</v>
      </c>
      <c r="E317" s="23">
        <v>35093</v>
      </c>
      <c r="F317" s="22" t="s">
        <v>3</v>
      </c>
      <c r="G317" s="22" t="s">
        <v>2</v>
      </c>
      <c r="H317" s="22" t="s">
        <v>3</v>
      </c>
      <c r="I317" s="64">
        <v>17</v>
      </c>
      <c r="J317" s="64">
        <v>11</v>
      </c>
      <c r="K317" s="64">
        <v>13</v>
      </c>
      <c r="L317" s="64">
        <v>8</v>
      </c>
      <c r="M317" s="64">
        <v>10</v>
      </c>
      <c r="N317" s="64">
        <v>51</v>
      </c>
      <c r="O317" s="64">
        <v>52</v>
      </c>
      <c r="P317" s="64">
        <v>66</v>
      </c>
      <c r="Q317" s="64">
        <v>56</v>
      </c>
      <c r="R317" s="64">
        <v>58</v>
      </c>
      <c r="S317" s="143">
        <f t="shared" si="21"/>
        <v>33.333333333333329</v>
      </c>
      <c r="T317" s="143">
        <f t="shared" si="22"/>
        <v>21.153846153846153</v>
      </c>
      <c r="U317" s="143">
        <f t="shared" si="23"/>
        <v>19.696969696969695</v>
      </c>
      <c r="V317" s="143">
        <f t="shared" si="24"/>
        <v>14.285714285714285</v>
      </c>
      <c r="W317" s="143">
        <f t="shared" si="25"/>
        <v>17.241379310344829</v>
      </c>
    </row>
    <row r="318" spans="1:23" x14ac:dyDescent="0.25">
      <c r="A318" s="21">
        <v>3527900</v>
      </c>
      <c r="B318" s="22" t="s">
        <v>407</v>
      </c>
      <c r="C318" s="22" t="s">
        <v>755</v>
      </c>
      <c r="D318" s="22" t="s">
        <v>756</v>
      </c>
      <c r="E318" s="23">
        <v>35092</v>
      </c>
      <c r="F318" s="22" t="s">
        <v>103</v>
      </c>
      <c r="G318" s="22" t="s">
        <v>2</v>
      </c>
      <c r="H318" s="22" t="s">
        <v>3</v>
      </c>
      <c r="I318" s="64">
        <v>10</v>
      </c>
      <c r="J318" s="64">
        <v>8</v>
      </c>
      <c r="K318" s="64">
        <v>10</v>
      </c>
      <c r="L318" s="64">
        <v>1</v>
      </c>
      <c r="M318" s="64">
        <v>3</v>
      </c>
      <c r="N318" s="64">
        <v>32</v>
      </c>
      <c r="O318" s="64">
        <v>35</v>
      </c>
      <c r="P318" s="64">
        <v>43</v>
      </c>
      <c r="Q318" s="64">
        <v>22</v>
      </c>
      <c r="R318" s="64">
        <v>29</v>
      </c>
      <c r="S318" s="143">
        <f t="shared" si="21"/>
        <v>31.25</v>
      </c>
      <c r="T318" s="143">
        <f t="shared" si="22"/>
        <v>22.857142857142858</v>
      </c>
      <c r="U318" s="143">
        <f t="shared" si="23"/>
        <v>23.255813953488371</v>
      </c>
      <c r="V318" s="143">
        <f t="shared" si="24"/>
        <v>4.5454545454545459</v>
      </c>
      <c r="W318" s="143">
        <f t="shared" si="25"/>
        <v>10.344827586206897</v>
      </c>
    </row>
    <row r="319" spans="1:23" x14ac:dyDescent="0.25">
      <c r="A319" s="21">
        <v>3528007</v>
      </c>
      <c r="B319" s="22" t="s">
        <v>408</v>
      </c>
      <c r="C319" s="22" t="s">
        <v>761</v>
      </c>
      <c r="D319" s="22" t="s">
        <v>762</v>
      </c>
      <c r="E319" s="23">
        <v>35062</v>
      </c>
      <c r="F319" s="22" t="s">
        <v>20</v>
      </c>
      <c r="G319" s="22" t="s">
        <v>19</v>
      </c>
      <c r="H319" s="22" t="s">
        <v>20</v>
      </c>
      <c r="I319" s="64">
        <v>43</v>
      </c>
      <c r="J319" s="64">
        <v>33</v>
      </c>
      <c r="K319" s="64">
        <v>39</v>
      </c>
      <c r="L319" s="64">
        <v>38</v>
      </c>
      <c r="M319" s="64">
        <v>29</v>
      </c>
      <c r="N319" s="64">
        <v>220</v>
      </c>
      <c r="O319" s="64">
        <v>219</v>
      </c>
      <c r="P319" s="64">
        <v>218</v>
      </c>
      <c r="Q319" s="64">
        <v>200</v>
      </c>
      <c r="R319" s="64">
        <v>199</v>
      </c>
      <c r="S319" s="143">
        <f t="shared" si="21"/>
        <v>19.545454545454547</v>
      </c>
      <c r="T319" s="143">
        <f t="shared" si="22"/>
        <v>15.068493150684931</v>
      </c>
      <c r="U319" s="143">
        <f t="shared" si="23"/>
        <v>17.889908256880734</v>
      </c>
      <c r="V319" s="143">
        <f t="shared" si="24"/>
        <v>19</v>
      </c>
      <c r="W319" s="143">
        <f t="shared" si="25"/>
        <v>14.572864321608039</v>
      </c>
    </row>
    <row r="320" spans="1:23" x14ac:dyDescent="0.25">
      <c r="A320" s="21">
        <v>3528106</v>
      </c>
      <c r="B320" s="22" t="s">
        <v>409</v>
      </c>
      <c r="C320" s="22" t="s">
        <v>757</v>
      </c>
      <c r="D320" s="22" t="s">
        <v>758</v>
      </c>
      <c r="E320" s="23">
        <v>35157</v>
      </c>
      <c r="F320" s="22" t="s">
        <v>48</v>
      </c>
      <c r="G320" s="22" t="s">
        <v>6</v>
      </c>
      <c r="H320" s="22" t="s">
        <v>7</v>
      </c>
      <c r="I320" s="64">
        <v>18</v>
      </c>
      <c r="J320" s="64">
        <v>8</v>
      </c>
      <c r="K320" s="64">
        <v>9</v>
      </c>
      <c r="L320" s="64">
        <v>20</v>
      </c>
      <c r="M320" s="64">
        <v>14</v>
      </c>
      <c r="N320" s="64">
        <v>77</v>
      </c>
      <c r="O320" s="64">
        <v>80</v>
      </c>
      <c r="P320" s="64">
        <v>71</v>
      </c>
      <c r="Q320" s="64">
        <v>90</v>
      </c>
      <c r="R320" s="64">
        <v>77</v>
      </c>
      <c r="S320" s="143">
        <f t="shared" si="21"/>
        <v>23.376623376623375</v>
      </c>
      <c r="T320" s="143">
        <f t="shared" si="22"/>
        <v>10</v>
      </c>
      <c r="U320" s="143">
        <f t="shared" si="23"/>
        <v>12.676056338028168</v>
      </c>
      <c r="V320" s="143">
        <f t="shared" si="24"/>
        <v>22.222222222222221</v>
      </c>
      <c r="W320" s="143">
        <f t="shared" si="25"/>
        <v>18.181818181818183</v>
      </c>
    </row>
    <row r="321" spans="1:23" x14ac:dyDescent="0.25">
      <c r="A321" s="21">
        <v>3528205</v>
      </c>
      <c r="B321" s="22" t="s">
        <v>410</v>
      </c>
      <c r="C321" s="22" t="s">
        <v>757</v>
      </c>
      <c r="D321" s="22" t="s">
        <v>758</v>
      </c>
      <c r="E321" s="23">
        <v>35154</v>
      </c>
      <c r="F321" s="22" t="s">
        <v>263</v>
      </c>
      <c r="G321" s="22" t="s">
        <v>6</v>
      </c>
      <c r="H321" s="22" t="s">
        <v>7</v>
      </c>
      <c r="I321" s="64">
        <v>2</v>
      </c>
      <c r="J321" s="64">
        <v>6</v>
      </c>
      <c r="K321" s="64">
        <v>3</v>
      </c>
      <c r="L321" s="64">
        <v>5</v>
      </c>
      <c r="M321" s="64">
        <v>8</v>
      </c>
      <c r="N321" s="64">
        <v>31</v>
      </c>
      <c r="O321" s="64">
        <v>26</v>
      </c>
      <c r="P321" s="64">
        <v>22</v>
      </c>
      <c r="Q321" s="64">
        <v>32</v>
      </c>
      <c r="R321" s="64">
        <v>37</v>
      </c>
      <c r="S321" s="143">
        <f t="shared" si="21"/>
        <v>6.4516129032258061</v>
      </c>
      <c r="T321" s="143">
        <f t="shared" si="22"/>
        <v>23.076923076923077</v>
      </c>
      <c r="U321" s="143">
        <f t="shared" si="23"/>
        <v>13.636363636363635</v>
      </c>
      <c r="V321" s="143">
        <f t="shared" si="24"/>
        <v>15.625</v>
      </c>
      <c r="W321" s="143">
        <f t="shared" si="25"/>
        <v>21.621621621621621</v>
      </c>
    </row>
    <row r="322" spans="1:23" x14ac:dyDescent="0.25">
      <c r="A322" s="21">
        <v>3528304</v>
      </c>
      <c r="B322" s="22" t="s">
        <v>411</v>
      </c>
      <c r="C322" s="22" t="s">
        <v>757</v>
      </c>
      <c r="D322" s="22" t="s">
        <v>758</v>
      </c>
      <c r="E322" s="23">
        <v>35157</v>
      </c>
      <c r="F322" s="22" t="s">
        <v>48</v>
      </c>
      <c r="G322" s="22" t="s">
        <v>6</v>
      </c>
      <c r="H322" s="22" t="s">
        <v>7</v>
      </c>
      <c r="I322" s="64">
        <v>3</v>
      </c>
      <c r="J322" s="64">
        <v>6</v>
      </c>
      <c r="K322" s="64">
        <v>9</v>
      </c>
      <c r="L322" s="64">
        <v>5</v>
      </c>
      <c r="M322" s="64">
        <v>5</v>
      </c>
      <c r="N322" s="64">
        <v>33</v>
      </c>
      <c r="O322" s="64">
        <v>38</v>
      </c>
      <c r="P322" s="64">
        <v>39</v>
      </c>
      <c r="Q322" s="64">
        <v>39</v>
      </c>
      <c r="R322" s="64">
        <v>31</v>
      </c>
      <c r="S322" s="143">
        <f t="shared" si="21"/>
        <v>9.0909090909090917</v>
      </c>
      <c r="T322" s="143">
        <f t="shared" si="22"/>
        <v>15.789473684210526</v>
      </c>
      <c r="U322" s="143">
        <f t="shared" si="23"/>
        <v>23.076923076923077</v>
      </c>
      <c r="V322" s="143">
        <f t="shared" si="24"/>
        <v>12.820512820512819</v>
      </c>
      <c r="W322" s="143">
        <f t="shared" si="25"/>
        <v>16.129032258064516</v>
      </c>
    </row>
    <row r="323" spans="1:23" x14ac:dyDescent="0.25">
      <c r="A323" s="21">
        <v>3528403</v>
      </c>
      <c r="B323" s="22" t="s">
        <v>412</v>
      </c>
      <c r="C323" s="22" t="s">
        <v>765</v>
      </c>
      <c r="D323" s="22" t="s">
        <v>766</v>
      </c>
      <c r="E323" s="23">
        <v>35163</v>
      </c>
      <c r="F323" s="22" t="s">
        <v>28</v>
      </c>
      <c r="G323" s="22" t="s">
        <v>27</v>
      </c>
      <c r="H323" s="22" t="s">
        <v>28</v>
      </c>
      <c r="I323" s="64">
        <v>118</v>
      </c>
      <c r="J323" s="64">
        <v>101</v>
      </c>
      <c r="K323" s="64">
        <v>110</v>
      </c>
      <c r="L323" s="64">
        <v>102</v>
      </c>
      <c r="M323" s="64">
        <v>101</v>
      </c>
      <c r="N323" s="64">
        <v>720</v>
      </c>
      <c r="O323" s="64">
        <v>684</v>
      </c>
      <c r="P323" s="64">
        <v>700</v>
      </c>
      <c r="Q323" s="64">
        <v>731</v>
      </c>
      <c r="R323" s="64">
        <v>625</v>
      </c>
      <c r="S323" s="143">
        <f t="shared" si="21"/>
        <v>16.388888888888889</v>
      </c>
      <c r="T323" s="143">
        <f t="shared" si="22"/>
        <v>14.76608187134503</v>
      </c>
      <c r="U323" s="143">
        <f t="shared" si="23"/>
        <v>15.714285714285714</v>
      </c>
      <c r="V323" s="143">
        <f t="shared" si="24"/>
        <v>13.953488372093023</v>
      </c>
      <c r="W323" s="143">
        <f t="shared" si="25"/>
        <v>16.16</v>
      </c>
    </row>
    <row r="324" spans="1:23" x14ac:dyDescent="0.25">
      <c r="A324" s="21">
        <v>3528502</v>
      </c>
      <c r="B324" s="22" t="s">
        <v>413</v>
      </c>
      <c r="C324" s="22" t="s">
        <v>781</v>
      </c>
      <c r="D324" s="22" t="s">
        <v>782</v>
      </c>
      <c r="E324" s="23">
        <v>35012</v>
      </c>
      <c r="F324" s="22" t="s">
        <v>175</v>
      </c>
      <c r="G324" s="22" t="s">
        <v>98</v>
      </c>
      <c r="H324" s="22" t="s">
        <v>99</v>
      </c>
      <c r="I324" s="64">
        <v>178</v>
      </c>
      <c r="J324" s="64">
        <v>205</v>
      </c>
      <c r="K324" s="64">
        <v>182</v>
      </c>
      <c r="L324" s="64">
        <v>175</v>
      </c>
      <c r="M324" s="64">
        <v>147</v>
      </c>
      <c r="N324" s="64">
        <v>1111</v>
      </c>
      <c r="O324" s="64">
        <v>1160</v>
      </c>
      <c r="P324" s="64">
        <v>1167</v>
      </c>
      <c r="Q324" s="64">
        <v>1171</v>
      </c>
      <c r="R324" s="64">
        <v>1058</v>
      </c>
      <c r="S324" s="143">
        <f t="shared" si="21"/>
        <v>16.021602160216023</v>
      </c>
      <c r="T324" s="143">
        <f t="shared" si="22"/>
        <v>17.672413793103448</v>
      </c>
      <c r="U324" s="143">
        <f t="shared" si="23"/>
        <v>15.5955441302485</v>
      </c>
      <c r="V324" s="143">
        <f t="shared" si="24"/>
        <v>14.944491887275833</v>
      </c>
      <c r="W324" s="143">
        <f t="shared" si="25"/>
        <v>13.894139886578449</v>
      </c>
    </row>
    <row r="325" spans="1:23" x14ac:dyDescent="0.25">
      <c r="A325" s="21">
        <v>3528601</v>
      </c>
      <c r="B325" s="22" t="s">
        <v>414</v>
      </c>
      <c r="C325" s="22" t="s">
        <v>761</v>
      </c>
      <c r="D325" s="22" t="s">
        <v>762</v>
      </c>
      <c r="E325" s="23">
        <v>35061</v>
      </c>
      <c r="F325" s="22" t="s">
        <v>21</v>
      </c>
      <c r="G325" s="22" t="s">
        <v>19</v>
      </c>
      <c r="H325" s="22" t="s">
        <v>20</v>
      </c>
      <c r="I325" s="64">
        <v>18</v>
      </c>
      <c r="J325" s="64">
        <v>19</v>
      </c>
      <c r="K325" s="64">
        <v>17</v>
      </c>
      <c r="L325" s="64">
        <v>15</v>
      </c>
      <c r="M325" s="64">
        <v>16</v>
      </c>
      <c r="N325" s="64">
        <v>113</v>
      </c>
      <c r="O325" s="64">
        <v>108</v>
      </c>
      <c r="P325" s="64">
        <v>88</v>
      </c>
      <c r="Q325" s="64">
        <v>100</v>
      </c>
      <c r="R325" s="64">
        <v>93</v>
      </c>
      <c r="S325" s="143">
        <f t="shared" ref="S325:S388" si="26">I325/N325*100</f>
        <v>15.929203539823009</v>
      </c>
      <c r="T325" s="143">
        <f t="shared" ref="T325:T388" si="27">J325/O325*100</f>
        <v>17.592592592592592</v>
      </c>
      <c r="U325" s="143">
        <f t="shared" ref="U325:U388" si="28">K325/P325*100</f>
        <v>19.318181818181817</v>
      </c>
      <c r="V325" s="143">
        <f t="shared" ref="V325:V388" si="29">L325/Q325*100</f>
        <v>15</v>
      </c>
      <c r="W325" s="143">
        <f t="shared" ref="W325:W388" si="30">M325/R325*100</f>
        <v>17.20430107526882</v>
      </c>
    </row>
    <row r="326" spans="1:23" x14ac:dyDescent="0.25">
      <c r="A326" s="21">
        <v>3528700</v>
      </c>
      <c r="B326" s="22" t="s">
        <v>415</v>
      </c>
      <c r="C326" s="22" t="s">
        <v>767</v>
      </c>
      <c r="D326" s="22" t="s">
        <v>768</v>
      </c>
      <c r="E326" s="23">
        <v>35114</v>
      </c>
      <c r="F326" s="22" t="s">
        <v>177</v>
      </c>
      <c r="G326" s="22" t="s">
        <v>31</v>
      </c>
      <c r="H326" s="22" t="s">
        <v>32</v>
      </c>
      <c r="I326" s="64">
        <v>3</v>
      </c>
      <c r="J326" s="64">
        <v>7</v>
      </c>
      <c r="K326" s="64">
        <v>2</v>
      </c>
      <c r="L326" s="64">
        <v>7</v>
      </c>
      <c r="M326" s="64">
        <v>7</v>
      </c>
      <c r="N326" s="64">
        <v>40</v>
      </c>
      <c r="O326" s="64">
        <v>33</v>
      </c>
      <c r="P326" s="64">
        <v>35</v>
      </c>
      <c r="Q326" s="64">
        <v>37</v>
      </c>
      <c r="R326" s="64">
        <v>35</v>
      </c>
      <c r="S326" s="143">
        <f t="shared" si="26"/>
        <v>7.5</v>
      </c>
      <c r="T326" s="143">
        <f t="shared" si="27"/>
        <v>21.212121212121211</v>
      </c>
      <c r="U326" s="143">
        <f t="shared" si="28"/>
        <v>5.7142857142857144</v>
      </c>
      <c r="V326" s="143">
        <f t="shared" si="29"/>
        <v>18.918918918918919</v>
      </c>
      <c r="W326" s="143">
        <f t="shared" si="30"/>
        <v>20</v>
      </c>
    </row>
    <row r="327" spans="1:23" x14ac:dyDescent="0.25">
      <c r="A327" s="21">
        <v>3528809</v>
      </c>
      <c r="B327" s="22" t="s">
        <v>416</v>
      </c>
      <c r="C327" s="22" t="s">
        <v>755</v>
      </c>
      <c r="D327" s="22" t="s">
        <v>756</v>
      </c>
      <c r="E327" s="23">
        <v>35092</v>
      </c>
      <c r="F327" s="22" t="s">
        <v>103</v>
      </c>
      <c r="G327" s="22" t="s">
        <v>2</v>
      </c>
      <c r="H327" s="22" t="s">
        <v>3</v>
      </c>
      <c r="I327" s="64">
        <v>22</v>
      </c>
      <c r="J327" s="64">
        <v>35</v>
      </c>
      <c r="K327" s="64">
        <v>32</v>
      </c>
      <c r="L327" s="64">
        <v>28</v>
      </c>
      <c r="M327" s="64">
        <v>23</v>
      </c>
      <c r="N327" s="64">
        <v>174</v>
      </c>
      <c r="O327" s="64">
        <v>158</v>
      </c>
      <c r="P327" s="64">
        <v>184</v>
      </c>
      <c r="Q327" s="64">
        <v>194</v>
      </c>
      <c r="R327" s="64">
        <v>142</v>
      </c>
      <c r="S327" s="143">
        <f t="shared" si="26"/>
        <v>12.643678160919542</v>
      </c>
      <c r="T327" s="143">
        <f t="shared" si="27"/>
        <v>22.151898734177212</v>
      </c>
      <c r="U327" s="143">
        <f t="shared" si="28"/>
        <v>17.391304347826086</v>
      </c>
      <c r="V327" s="143">
        <f t="shared" si="29"/>
        <v>14.432989690721648</v>
      </c>
      <c r="W327" s="143">
        <f t="shared" si="30"/>
        <v>16.197183098591552</v>
      </c>
    </row>
    <row r="328" spans="1:23" x14ac:dyDescent="0.25">
      <c r="A328" s="21">
        <v>3528858</v>
      </c>
      <c r="B328" s="22" t="s">
        <v>417</v>
      </c>
      <c r="C328" s="22" t="s">
        <v>757</v>
      </c>
      <c r="D328" s="22" t="s">
        <v>758</v>
      </c>
      <c r="E328" s="23">
        <v>35151</v>
      </c>
      <c r="F328" s="22" t="s">
        <v>95</v>
      </c>
      <c r="G328" s="22" t="s">
        <v>6</v>
      </c>
      <c r="H328" s="22" t="s">
        <v>7</v>
      </c>
      <c r="I328" s="64">
        <v>3</v>
      </c>
      <c r="J328" s="64">
        <v>4</v>
      </c>
      <c r="K328" s="64">
        <v>5</v>
      </c>
      <c r="L328" s="64">
        <v>4</v>
      </c>
      <c r="M328" s="64">
        <v>2</v>
      </c>
      <c r="N328" s="64">
        <v>24</v>
      </c>
      <c r="O328" s="64">
        <v>26</v>
      </c>
      <c r="P328" s="64">
        <v>30</v>
      </c>
      <c r="Q328" s="64">
        <v>31</v>
      </c>
      <c r="R328" s="64">
        <v>33</v>
      </c>
      <c r="S328" s="143">
        <f t="shared" si="26"/>
        <v>12.5</v>
      </c>
      <c r="T328" s="143">
        <f t="shared" si="27"/>
        <v>15.384615384615385</v>
      </c>
      <c r="U328" s="143">
        <f t="shared" si="28"/>
        <v>16.666666666666664</v>
      </c>
      <c r="V328" s="143">
        <f t="shared" si="29"/>
        <v>12.903225806451612</v>
      </c>
      <c r="W328" s="143">
        <f t="shared" si="30"/>
        <v>6.0606060606060606</v>
      </c>
    </row>
    <row r="329" spans="1:23" x14ac:dyDescent="0.25">
      <c r="A329" s="21">
        <v>3528908</v>
      </c>
      <c r="B329" s="22" t="s">
        <v>418</v>
      </c>
      <c r="C329" s="22" t="s">
        <v>755</v>
      </c>
      <c r="D329" s="22" t="s">
        <v>756</v>
      </c>
      <c r="E329" s="23">
        <v>35091</v>
      </c>
      <c r="F329" s="22" t="s">
        <v>4</v>
      </c>
      <c r="G329" s="22" t="s">
        <v>2</v>
      </c>
      <c r="H329" s="22" t="s">
        <v>3</v>
      </c>
      <c r="I329" s="64">
        <v>5</v>
      </c>
      <c r="J329" s="64">
        <v>9</v>
      </c>
      <c r="K329" s="64">
        <v>8</v>
      </c>
      <c r="L329" s="64">
        <v>8</v>
      </c>
      <c r="M329" s="64">
        <v>6</v>
      </c>
      <c r="N329" s="64">
        <v>29</v>
      </c>
      <c r="O329" s="64">
        <v>41</v>
      </c>
      <c r="P329" s="64">
        <v>46</v>
      </c>
      <c r="Q329" s="64">
        <v>38</v>
      </c>
      <c r="R329" s="64">
        <v>38</v>
      </c>
      <c r="S329" s="143">
        <f t="shared" si="26"/>
        <v>17.241379310344829</v>
      </c>
      <c r="T329" s="143">
        <f t="shared" si="27"/>
        <v>21.951219512195124</v>
      </c>
      <c r="U329" s="143">
        <f t="shared" si="28"/>
        <v>17.391304347826086</v>
      </c>
      <c r="V329" s="143">
        <f t="shared" si="29"/>
        <v>21.052631578947366</v>
      </c>
      <c r="W329" s="143">
        <f t="shared" si="30"/>
        <v>15.789473684210526</v>
      </c>
    </row>
    <row r="330" spans="1:23" x14ac:dyDescent="0.25">
      <c r="A330" s="21">
        <v>3529005</v>
      </c>
      <c r="B330" s="22" t="s">
        <v>419</v>
      </c>
      <c r="C330" s="22" t="s">
        <v>755</v>
      </c>
      <c r="D330" s="22" t="s">
        <v>756</v>
      </c>
      <c r="E330" s="23">
        <v>35093</v>
      </c>
      <c r="F330" s="22" t="s">
        <v>3</v>
      </c>
      <c r="G330" s="22" t="s">
        <v>2</v>
      </c>
      <c r="H330" s="22" t="s">
        <v>3</v>
      </c>
      <c r="I330" s="64">
        <v>389</v>
      </c>
      <c r="J330" s="64">
        <v>414</v>
      </c>
      <c r="K330" s="64">
        <v>376</v>
      </c>
      <c r="L330" s="64">
        <v>376</v>
      </c>
      <c r="M330" s="64">
        <v>371</v>
      </c>
      <c r="N330" s="64">
        <v>2976</v>
      </c>
      <c r="O330" s="64">
        <v>2983</v>
      </c>
      <c r="P330" s="64">
        <v>2913</v>
      </c>
      <c r="Q330" s="64">
        <v>3041</v>
      </c>
      <c r="R330" s="64">
        <v>2962</v>
      </c>
      <c r="S330" s="143">
        <f t="shared" si="26"/>
        <v>13.071236559139784</v>
      </c>
      <c r="T330" s="143">
        <f t="shared" si="27"/>
        <v>13.878645658732818</v>
      </c>
      <c r="U330" s="143">
        <f t="shared" si="28"/>
        <v>12.907655338139376</v>
      </c>
      <c r="V330" s="143">
        <f t="shared" si="29"/>
        <v>12.364353830976652</v>
      </c>
      <c r="W330" s="143">
        <f t="shared" si="30"/>
        <v>12.525320729237002</v>
      </c>
    </row>
    <row r="331" spans="1:23" x14ac:dyDescent="0.25">
      <c r="A331" s="21">
        <v>3529104</v>
      </c>
      <c r="B331" s="22" t="s">
        <v>420</v>
      </c>
      <c r="C331" s="22" t="s">
        <v>757</v>
      </c>
      <c r="D331" s="22" t="s">
        <v>758</v>
      </c>
      <c r="E331" s="23">
        <v>35153</v>
      </c>
      <c r="F331" s="22" t="s">
        <v>73</v>
      </c>
      <c r="G331" s="22" t="s">
        <v>6</v>
      </c>
      <c r="H331" s="22" t="s">
        <v>7</v>
      </c>
      <c r="I331" s="64">
        <v>2</v>
      </c>
      <c r="J331" s="64">
        <v>5</v>
      </c>
      <c r="K331" s="64">
        <v>4</v>
      </c>
      <c r="L331" s="64">
        <v>2</v>
      </c>
      <c r="M331" s="64">
        <v>2</v>
      </c>
      <c r="N331" s="64">
        <v>23</v>
      </c>
      <c r="O331" s="64">
        <v>21</v>
      </c>
      <c r="P331" s="64">
        <v>24</v>
      </c>
      <c r="Q331" s="64">
        <v>20</v>
      </c>
      <c r="R331" s="64">
        <v>15</v>
      </c>
      <c r="S331" s="143">
        <f t="shared" si="26"/>
        <v>8.695652173913043</v>
      </c>
      <c r="T331" s="143">
        <f t="shared" si="27"/>
        <v>23.809523809523807</v>
      </c>
      <c r="U331" s="143">
        <f t="shared" si="28"/>
        <v>16.666666666666664</v>
      </c>
      <c r="V331" s="143">
        <f t="shared" si="29"/>
        <v>10</v>
      </c>
      <c r="W331" s="143">
        <f t="shared" si="30"/>
        <v>13.333333333333334</v>
      </c>
    </row>
    <row r="332" spans="1:23" x14ac:dyDescent="0.25">
      <c r="A332" s="21">
        <v>3529203</v>
      </c>
      <c r="B332" s="22" t="s">
        <v>421</v>
      </c>
      <c r="C332" s="22" t="s">
        <v>767</v>
      </c>
      <c r="D332" s="22" t="s">
        <v>768</v>
      </c>
      <c r="E332" s="23">
        <v>35112</v>
      </c>
      <c r="F332" s="22" t="s">
        <v>33</v>
      </c>
      <c r="G332" s="22" t="s">
        <v>31</v>
      </c>
      <c r="H332" s="22" t="s">
        <v>32</v>
      </c>
      <c r="I332" s="64">
        <v>54</v>
      </c>
      <c r="J332" s="64">
        <v>67</v>
      </c>
      <c r="K332" s="64">
        <v>70</v>
      </c>
      <c r="L332" s="64">
        <v>61</v>
      </c>
      <c r="M332" s="64">
        <v>40</v>
      </c>
      <c r="N332" s="64">
        <v>279</v>
      </c>
      <c r="O332" s="64">
        <v>297</v>
      </c>
      <c r="P332" s="64">
        <v>304</v>
      </c>
      <c r="Q332" s="64">
        <v>309</v>
      </c>
      <c r="R332" s="64">
        <v>270</v>
      </c>
      <c r="S332" s="143">
        <f t="shared" si="26"/>
        <v>19.35483870967742</v>
      </c>
      <c r="T332" s="143">
        <f t="shared" si="27"/>
        <v>22.558922558922561</v>
      </c>
      <c r="U332" s="143">
        <f t="shared" si="28"/>
        <v>23.026315789473685</v>
      </c>
      <c r="V332" s="143">
        <f t="shared" si="29"/>
        <v>19.741100323624593</v>
      </c>
      <c r="W332" s="143">
        <f t="shared" si="30"/>
        <v>14.814814814814813</v>
      </c>
    </row>
    <row r="333" spans="1:23" x14ac:dyDescent="0.25">
      <c r="A333" s="21">
        <v>3529302</v>
      </c>
      <c r="B333" s="22" t="s">
        <v>422</v>
      </c>
      <c r="C333" s="22" t="s">
        <v>769</v>
      </c>
      <c r="D333" s="22" t="s">
        <v>770</v>
      </c>
      <c r="E333" s="23">
        <v>35033</v>
      </c>
      <c r="F333" s="22" t="s">
        <v>192</v>
      </c>
      <c r="G333" s="22" t="s">
        <v>55</v>
      </c>
      <c r="H333" s="22" t="s">
        <v>56</v>
      </c>
      <c r="I333" s="64">
        <v>151</v>
      </c>
      <c r="J333" s="64">
        <v>134</v>
      </c>
      <c r="K333" s="64">
        <v>157</v>
      </c>
      <c r="L333" s="64">
        <v>160</v>
      </c>
      <c r="M333" s="64">
        <v>116</v>
      </c>
      <c r="N333" s="64">
        <v>1078</v>
      </c>
      <c r="O333" s="64">
        <v>1038</v>
      </c>
      <c r="P333" s="64">
        <v>1047</v>
      </c>
      <c r="Q333" s="64">
        <v>1134</v>
      </c>
      <c r="R333" s="64">
        <v>875</v>
      </c>
      <c r="S333" s="143">
        <f t="shared" si="26"/>
        <v>14.007421150278294</v>
      </c>
      <c r="T333" s="143">
        <f t="shared" si="27"/>
        <v>12.909441233140656</v>
      </c>
      <c r="U333" s="143">
        <f t="shared" si="28"/>
        <v>14.995224450811842</v>
      </c>
      <c r="V333" s="143">
        <f t="shared" si="29"/>
        <v>14.109347442680775</v>
      </c>
      <c r="W333" s="143">
        <f t="shared" si="30"/>
        <v>13.257142857142856</v>
      </c>
    </row>
    <row r="334" spans="1:23" x14ac:dyDescent="0.25">
      <c r="A334" s="21">
        <v>3529401</v>
      </c>
      <c r="B334" s="22" t="s">
        <v>423</v>
      </c>
      <c r="C334" s="22" t="s">
        <v>785</v>
      </c>
      <c r="D334" s="22" t="s">
        <v>786</v>
      </c>
      <c r="E334" s="23">
        <v>35015</v>
      </c>
      <c r="F334" s="22" t="s">
        <v>237</v>
      </c>
      <c r="G334" s="22" t="s">
        <v>98</v>
      </c>
      <c r="H334" s="22" t="s">
        <v>99</v>
      </c>
      <c r="I334" s="64">
        <v>909</v>
      </c>
      <c r="J334" s="64">
        <v>849</v>
      </c>
      <c r="K334" s="64">
        <v>903</v>
      </c>
      <c r="L334" s="64">
        <v>847</v>
      </c>
      <c r="M334" s="64">
        <v>827</v>
      </c>
      <c r="N334" s="64">
        <v>5879</v>
      </c>
      <c r="O334" s="64">
        <v>5800</v>
      </c>
      <c r="P334" s="64">
        <v>5816</v>
      </c>
      <c r="Q334" s="64">
        <v>6021</v>
      </c>
      <c r="R334" s="64">
        <v>5893</v>
      </c>
      <c r="S334" s="143">
        <f t="shared" si="26"/>
        <v>15.46181323354312</v>
      </c>
      <c r="T334" s="143">
        <f t="shared" si="27"/>
        <v>14.63793103448276</v>
      </c>
      <c r="U334" s="143">
        <f t="shared" si="28"/>
        <v>15.526134800550206</v>
      </c>
      <c r="V334" s="143">
        <f t="shared" si="29"/>
        <v>14.067430659358909</v>
      </c>
      <c r="W334" s="143">
        <f t="shared" si="30"/>
        <v>14.033599185474291</v>
      </c>
    </row>
    <row r="335" spans="1:23" x14ac:dyDescent="0.25">
      <c r="A335" s="21">
        <v>3529500</v>
      </c>
      <c r="B335" s="22" t="s">
        <v>424</v>
      </c>
      <c r="C335" s="22" t="s">
        <v>757</v>
      </c>
      <c r="D335" s="22" t="s">
        <v>758</v>
      </c>
      <c r="E335" s="23">
        <v>35156</v>
      </c>
      <c r="F335" s="22" t="s">
        <v>8</v>
      </c>
      <c r="G335" s="22" t="s">
        <v>6</v>
      </c>
      <c r="H335" s="22" t="s">
        <v>7</v>
      </c>
      <c r="I335" s="64">
        <v>9</v>
      </c>
      <c r="J335" s="64">
        <v>14</v>
      </c>
      <c r="K335" s="64">
        <v>13</v>
      </c>
      <c r="L335" s="64">
        <v>7</v>
      </c>
      <c r="M335" s="64">
        <v>9</v>
      </c>
      <c r="N335" s="64">
        <v>50</v>
      </c>
      <c r="O335" s="64">
        <v>51</v>
      </c>
      <c r="P335" s="64">
        <v>59</v>
      </c>
      <c r="Q335" s="64">
        <v>59</v>
      </c>
      <c r="R335" s="64">
        <v>65</v>
      </c>
      <c r="S335" s="143">
        <f t="shared" si="26"/>
        <v>18</v>
      </c>
      <c r="T335" s="143">
        <f t="shared" si="27"/>
        <v>27.450980392156865</v>
      </c>
      <c r="U335" s="143">
        <f t="shared" si="28"/>
        <v>22.033898305084744</v>
      </c>
      <c r="V335" s="143">
        <f t="shared" si="29"/>
        <v>11.864406779661017</v>
      </c>
      <c r="W335" s="143">
        <f t="shared" si="30"/>
        <v>13.846153846153847</v>
      </c>
    </row>
    <row r="336" spans="1:23" x14ac:dyDescent="0.25">
      <c r="A336" s="21">
        <v>3529609</v>
      </c>
      <c r="B336" s="22" t="s">
        <v>425</v>
      </c>
      <c r="C336" s="22" t="s">
        <v>757</v>
      </c>
      <c r="D336" s="22" t="s">
        <v>758</v>
      </c>
      <c r="E336" s="23">
        <v>35154</v>
      </c>
      <c r="F336" s="22" t="s">
        <v>263</v>
      </c>
      <c r="G336" s="22" t="s">
        <v>6</v>
      </c>
      <c r="H336" s="22" t="s">
        <v>7</v>
      </c>
      <c r="I336" s="64">
        <v>8</v>
      </c>
      <c r="J336" s="64">
        <v>4</v>
      </c>
      <c r="K336" s="64">
        <v>8</v>
      </c>
      <c r="L336" s="64">
        <v>9</v>
      </c>
      <c r="M336" s="64">
        <v>4</v>
      </c>
      <c r="N336" s="64">
        <v>42</v>
      </c>
      <c r="O336" s="64">
        <v>32</v>
      </c>
      <c r="P336" s="64">
        <v>48</v>
      </c>
      <c r="Q336" s="64">
        <v>47</v>
      </c>
      <c r="R336" s="64">
        <v>33</v>
      </c>
      <c r="S336" s="143">
        <f t="shared" si="26"/>
        <v>19.047619047619047</v>
      </c>
      <c r="T336" s="143">
        <f t="shared" si="27"/>
        <v>12.5</v>
      </c>
      <c r="U336" s="143">
        <f t="shared" si="28"/>
        <v>16.666666666666664</v>
      </c>
      <c r="V336" s="143">
        <f t="shared" si="29"/>
        <v>19.148936170212767</v>
      </c>
      <c r="W336" s="143">
        <f t="shared" si="30"/>
        <v>12.121212121212121</v>
      </c>
    </row>
    <row r="337" spans="1:23" x14ac:dyDescent="0.25">
      <c r="A337" s="21">
        <v>3529658</v>
      </c>
      <c r="B337" s="22" t="s">
        <v>426</v>
      </c>
      <c r="C337" s="22" t="s">
        <v>757</v>
      </c>
      <c r="D337" s="22" t="s">
        <v>758</v>
      </c>
      <c r="E337" s="23">
        <v>35153</v>
      </c>
      <c r="F337" s="22" t="s">
        <v>73</v>
      </c>
      <c r="G337" s="22" t="s">
        <v>6</v>
      </c>
      <c r="H337" s="22" t="s">
        <v>7</v>
      </c>
      <c r="I337" s="64">
        <v>9</v>
      </c>
      <c r="J337" s="64">
        <v>3</v>
      </c>
      <c r="K337" s="64">
        <v>6</v>
      </c>
      <c r="L337" s="64">
        <v>5</v>
      </c>
      <c r="M337" s="64">
        <v>4</v>
      </c>
      <c r="N337" s="64">
        <v>23</v>
      </c>
      <c r="O337" s="64">
        <v>22</v>
      </c>
      <c r="P337" s="64">
        <v>22</v>
      </c>
      <c r="Q337" s="64">
        <v>26</v>
      </c>
      <c r="R337" s="64">
        <v>29</v>
      </c>
      <c r="S337" s="143">
        <f t="shared" si="26"/>
        <v>39.130434782608695</v>
      </c>
      <c r="T337" s="143">
        <f t="shared" si="27"/>
        <v>13.636363636363635</v>
      </c>
      <c r="U337" s="143">
        <f t="shared" si="28"/>
        <v>27.27272727272727</v>
      </c>
      <c r="V337" s="143">
        <f t="shared" si="29"/>
        <v>19.230769230769234</v>
      </c>
      <c r="W337" s="143">
        <f t="shared" si="30"/>
        <v>13.793103448275861</v>
      </c>
    </row>
    <row r="338" spans="1:23" x14ac:dyDescent="0.25">
      <c r="A338" s="21">
        <v>3529708</v>
      </c>
      <c r="B338" s="22" t="s">
        <v>427</v>
      </c>
      <c r="C338" s="22" t="s">
        <v>769</v>
      </c>
      <c r="D338" s="22" t="s">
        <v>770</v>
      </c>
      <c r="E338" s="23">
        <v>35083</v>
      </c>
      <c r="F338" s="22" t="s">
        <v>83</v>
      </c>
      <c r="G338" s="22" t="s">
        <v>81</v>
      </c>
      <c r="H338" s="22" t="s">
        <v>82</v>
      </c>
      <c r="I338" s="64">
        <v>58</v>
      </c>
      <c r="J338" s="64">
        <v>46</v>
      </c>
      <c r="K338" s="64">
        <v>67</v>
      </c>
      <c r="L338" s="64">
        <v>57</v>
      </c>
      <c r="M338" s="64">
        <v>38</v>
      </c>
      <c r="N338" s="64">
        <v>254</v>
      </c>
      <c r="O338" s="64">
        <v>267</v>
      </c>
      <c r="P338" s="64">
        <v>275</v>
      </c>
      <c r="Q338" s="64">
        <v>281</v>
      </c>
      <c r="R338" s="64">
        <v>221</v>
      </c>
      <c r="S338" s="143">
        <f t="shared" si="26"/>
        <v>22.834645669291341</v>
      </c>
      <c r="T338" s="143">
        <f t="shared" si="27"/>
        <v>17.228464419475657</v>
      </c>
      <c r="U338" s="143">
        <f t="shared" si="28"/>
        <v>24.363636363636363</v>
      </c>
      <c r="V338" s="143">
        <f t="shared" si="29"/>
        <v>20.284697508896798</v>
      </c>
      <c r="W338" s="143">
        <f t="shared" si="30"/>
        <v>17.194570135746606</v>
      </c>
    </row>
    <row r="339" spans="1:23" x14ac:dyDescent="0.25">
      <c r="A339" s="21">
        <v>3529807</v>
      </c>
      <c r="B339" s="22" t="s">
        <v>428</v>
      </c>
      <c r="C339" s="22" t="s">
        <v>761</v>
      </c>
      <c r="D339" s="22" t="s">
        <v>762</v>
      </c>
      <c r="E339" s="23">
        <v>35064</v>
      </c>
      <c r="F339" s="22" t="s">
        <v>117</v>
      </c>
      <c r="G339" s="22" t="s">
        <v>19</v>
      </c>
      <c r="H339" s="22" t="s">
        <v>20</v>
      </c>
      <c r="I339" s="64">
        <v>44</v>
      </c>
      <c r="J339" s="64">
        <v>30</v>
      </c>
      <c r="K339" s="64">
        <v>37</v>
      </c>
      <c r="L339" s="64">
        <v>26</v>
      </c>
      <c r="M339" s="64">
        <v>16</v>
      </c>
      <c r="N339" s="64">
        <v>158</v>
      </c>
      <c r="O339" s="64">
        <v>154</v>
      </c>
      <c r="P339" s="64">
        <v>148</v>
      </c>
      <c r="Q339" s="64">
        <v>156</v>
      </c>
      <c r="R339" s="64">
        <v>119</v>
      </c>
      <c r="S339" s="143">
        <f t="shared" si="26"/>
        <v>27.848101265822784</v>
      </c>
      <c r="T339" s="143">
        <f t="shared" si="27"/>
        <v>19.480519480519483</v>
      </c>
      <c r="U339" s="143">
        <f t="shared" si="28"/>
        <v>25</v>
      </c>
      <c r="V339" s="143">
        <f t="shared" si="29"/>
        <v>16.666666666666664</v>
      </c>
      <c r="W339" s="143">
        <f t="shared" si="30"/>
        <v>13.445378151260504</v>
      </c>
    </row>
    <row r="340" spans="1:23" x14ac:dyDescent="0.25">
      <c r="A340" s="21">
        <v>3529906</v>
      </c>
      <c r="B340" s="22" t="s">
        <v>430</v>
      </c>
      <c r="C340" s="22" t="s">
        <v>777</v>
      </c>
      <c r="D340" s="22" t="s">
        <v>778</v>
      </c>
      <c r="E340" s="23">
        <v>35121</v>
      </c>
      <c r="F340" s="22" t="s">
        <v>123</v>
      </c>
      <c r="G340" s="22" t="s">
        <v>121</v>
      </c>
      <c r="H340" s="22" t="s">
        <v>122</v>
      </c>
      <c r="I340" s="64">
        <v>84</v>
      </c>
      <c r="J340" s="64">
        <v>70</v>
      </c>
      <c r="K340" s="64">
        <v>74</v>
      </c>
      <c r="L340" s="64">
        <v>76</v>
      </c>
      <c r="M340" s="64">
        <v>65</v>
      </c>
      <c r="N340" s="64">
        <v>323</v>
      </c>
      <c r="O340" s="64">
        <v>283</v>
      </c>
      <c r="P340" s="64">
        <v>314</v>
      </c>
      <c r="Q340" s="64">
        <v>323</v>
      </c>
      <c r="R340" s="64">
        <v>319</v>
      </c>
      <c r="S340" s="143">
        <f t="shared" si="26"/>
        <v>26.006191950464398</v>
      </c>
      <c r="T340" s="143">
        <f t="shared" si="27"/>
        <v>24.734982332155479</v>
      </c>
      <c r="U340" s="143">
        <f t="shared" si="28"/>
        <v>23.566878980891719</v>
      </c>
      <c r="V340" s="143">
        <f t="shared" si="29"/>
        <v>23.52941176470588</v>
      </c>
      <c r="W340" s="143">
        <f t="shared" si="30"/>
        <v>20.376175548589341</v>
      </c>
    </row>
    <row r="341" spans="1:23" x14ac:dyDescent="0.25">
      <c r="A341" s="21">
        <v>3530003</v>
      </c>
      <c r="B341" s="22" t="s">
        <v>429</v>
      </c>
      <c r="C341" s="22" t="s">
        <v>757</v>
      </c>
      <c r="D341" s="22" t="s">
        <v>758</v>
      </c>
      <c r="E341" s="23">
        <v>35154</v>
      </c>
      <c r="F341" s="22" t="s">
        <v>263</v>
      </c>
      <c r="G341" s="22" t="s">
        <v>6</v>
      </c>
      <c r="H341" s="22" t="s">
        <v>7</v>
      </c>
      <c r="I341" s="64">
        <v>5</v>
      </c>
      <c r="J341" s="64">
        <v>3</v>
      </c>
      <c r="K341" s="64">
        <v>7</v>
      </c>
      <c r="L341" s="64">
        <v>4</v>
      </c>
      <c r="M341" s="64">
        <v>5</v>
      </c>
      <c r="N341" s="64">
        <v>26</v>
      </c>
      <c r="O341" s="64">
        <v>23</v>
      </c>
      <c r="P341" s="64">
        <v>37</v>
      </c>
      <c r="Q341" s="64">
        <v>25</v>
      </c>
      <c r="R341" s="64">
        <v>30</v>
      </c>
      <c r="S341" s="143">
        <f t="shared" si="26"/>
        <v>19.230769230769234</v>
      </c>
      <c r="T341" s="143">
        <f t="shared" si="27"/>
        <v>13.043478260869565</v>
      </c>
      <c r="U341" s="143">
        <f t="shared" si="28"/>
        <v>18.918918918918919</v>
      </c>
      <c r="V341" s="143">
        <f t="shared" si="29"/>
        <v>16</v>
      </c>
      <c r="W341" s="143">
        <f t="shared" si="30"/>
        <v>16.666666666666664</v>
      </c>
    </row>
    <row r="342" spans="1:23" x14ac:dyDescent="0.25">
      <c r="A342" s="21">
        <v>3530102</v>
      </c>
      <c r="B342" s="22" t="s">
        <v>431</v>
      </c>
      <c r="C342" s="22" t="s">
        <v>757</v>
      </c>
      <c r="D342" s="22" t="s">
        <v>758</v>
      </c>
      <c r="E342" s="23">
        <v>35022</v>
      </c>
      <c r="F342" s="22" t="s">
        <v>63</v>
      </c>
      <c r="G342" s="22" t="s">
        <v>43</v>
      </c>
      <c r="H342" s="22" t="s">
        <v>44</v>
      </c>
      <c r="I342" s="64">
        <v>57</v>
      </c>
      <c r="J342" s="64">
        <v>67</v>
      </c>
      <c r="K342" s="64">
        <v>65</v>
      </c>
      <c r="L342" s="64">
        <v>52</v>
      </c>
      <c r="M342" s="64">
        <v>33</v>
      </c>
      <c r="N342" s="64">
        <v>354</v>
      </c>
      <c r="O342" s="64">
        <v>327</v>
      </c>
      <c r="P342" s="64">
        <v>313</v>
      </c>
      <c r="Q342" s="64">
        <v>294</v>
      </c>
      <c r="R342" s="64">
        <v>283</v>
      </c>
      <c r="S342" s="143">
        <f t="shared" si="26"/>
        <v>16.101694915254235</v>
      </c>
      <c r="T342" s="143">
        <f t="shared" si="27"/>
        <v>20.489296636085626</v>
      </c>
      <c r="U342" s="143">
        <f t="shared" si="28"/>
        <v>20.766773162939298</v>
      </c>
      <c r="V342" s="143">
        <f t="shared" si="29"/>
        <v>17.687074829931973</v>
      </c>
      <c r="W342" s="143">
        <f t="shared" si="30"/>
        <v>11.66077738515901</v>
      </c>
    </row>
    <row r="343" spans="1:23" x14ac:dyDescent="0.25">
      <c r="A343" s="21">
        <v>3530201</v>
      </c>
      <c r="B343" s="22" t="s">
        <v>432</v>
      </c>
      <c r="C343" s="22" t="s">
        <v>767</v>
      </c>
      <c r="D343" s="22" t="s">
        <v>768</v>
      </c>
      <c r="E343" s="23">
        <v>35115</v>
      </c>
      <c r="F343" s="22" t="s">
        <v>265</v>
      </c>
      <c r="G343" s="22" t="s">
        <v>31</v>
      </c>
      <c r="H343" s="22" t="s">
        <v>32</v>
      </c>
      <c r="I343" s="64">
        <v>42</v>
      </c>
      <c r="J343" s="64">
        <v>43</v>
      </c>
      <c r="K343" s="64">
        <v>43</v>
      </c>
      <c r="L343" s="64">
        <v>30</v>
      </c>
      <c r="M343" s="64">
        <v>38</v>
      </c>
      <c r="N343" s="64">
        <v>244</v>
      </c>
      <c r="O343" s="64">
        <v>202</v>
      </c>
      <c r="P343" s="64">
        <v>213</v>
      </c>
      <c r="Q343" s="64">
        <v>194</v>
      </c>
      <c r="R343" s="64">
        <v>180</v>
      </c>
      <c r="S343" s="143">
        <f t="shared" si="26"/>
        <v>17.21311475409836</v>
      </c>
      <c r="T343" s="143">
        <f t="shared" si="27"/>
        <v>21.287128712871286</v>
      </c>
      <c r="U343" s="143">
        <f t="shared" si="28"/>
        <v>20.187793427230048</v>
      </c>
      <c r="V343" s="143">
        <f t="shared" si="29"/>
        <v>15.463917525773196</v>
      </c>
      <c r="W343" s="143">
        <f t="shared" si="30"/>
        <v>21.111111111111111</v>
      </c>
    </row>
    <row r="344" spans="1:23" x14ac:dyDescent="0.25">
      <c r="A344" s="21">
        <v>3530300</v>
      </c>
      <c r="B344" s="22" t="s">
        <v>433</v>
      </c>
      <c r="C344" s="22" t="s">
        <v>757</v>
      </c>
      <c r="D344" s="22" t="s">
        <v>758</v>
      </c>
      <c r="E344" s="23">
        <v>35155</v>
      </c>
      <c r="F344" s="22" t="s">
        <v>7</v>
      </c>
      <c r="G344" s="22" t="s">
        <v>6</v>
      </c>
      <c r="H344" s="22" t="s">
        <v>7</v>
      </c>
      <c r="I344" s="64">
        <v>87</v>
      </c>
      <c r="J344" s="64">
        <v>108</v>
      </c>
      <c r="K344" s="64">
        <v>96</v>
      </c>
      <c r="L344" s="64">
        <v>85</v>
      </c>
      <c r="M344" s="64">
        <v>73</v>
      </c>
      <c r="N344" s="64">
        <v>706</v>
      </c>
      <c r="O344" s="64">
        <v>690</v>
      </c>
      <c r="P344" s="64">
        <v>762</v>
      </c>
      <c r="Q344" s="64">
        <v>748</v>
      </c>
      <c r="R344" s="64">
        <v>709</v>
      </c>
      <c r="S344" s="143">
        <f t="shared" si="26"/>
        <v>12.322946175637393</v>
      </c>
      <c r="T344" s="143">
        <f t="shared" si="27"/>
        <v>15.65217391304348</v>
      </c>
      <c r="U344" s="143">
        <f t="shared" si="28"/>
        <v>12.598425196850393</v>
      </c>
      <c r="V344" s="143">
        <f t="shared" si="29"/>
        <v>11.363636363636363</v>
      </c>
      <c r="W344" s="143">
        <f t="shared" si="30"/>
        <v>10.296191819464035</v>
      </c>
    </row>
    <row r="345" spans="1:23" x14ac:dyDescent="0.25">
      <c r="A345" s="21">
        <v>3530409</v>
      </c>
      <c r="B345" s="22" t="s">
        <v>434</v>
      </c>
      <c r="C345" s="22" t="s">
        <v>757</v>
      </c>
      <c r="D345" s="22" t="s">
        <v>758</v>
      </c>
      <c r="E345" s="23">
        <v>35155</v>
      </c>
      <c r="F345" s="22" t="s">
        <v>7</v>
      </c>
      <c r="G345" s="22" t="s">
        <v>6</v>
      </c>
      <c r="H345" s="22" t="s">
        <v>7</v>
      </c>
      <c r="I345" s="64">
        <v>11</v>
      </c>
      <c r="J345" s="64">
        <v>7</v>
      </c>
      <c r="K345" s="64">
        <v>5</v>
      </c>
      <c r="L345" s="64">
        <v>9</v>
      </c>
      <c r="M345" s="64">
        <v>8</v>
      </c>
      <c r="N345" s="64">
        <v>41</v>
      </c>
      <c r="O345" s="64">
        <v>53</v>
      </c>
      <c r="P345" s="64">
        <v>41</v>
      </c>
      <c r="Q345" s="64">
        <v>52</v>
      </c>
      <c r="R345" s="64">
        <v>50</v>
      </c>
      <c r="S345" s="143">
        <f t="shared" si="26"/>
        <v>26.829268292682929</v>
      </c>
      <c r="T345" s="143">
        <f t="shared" si="27"/>
        <v>13.20754716981132</v>
      </c>
      <c r="U345" s="143">
        <f t="shared" si="28"/>
        <v>12.195121951219512</v>
      </c>
      <c r="V345" s="143">
        <f t="shared" si="29"/>
        <v>17.307692307692307</v>
      </c>
      <c r="W345" s="143">
        <f t="shared" si="30"/>
        <v>16</v>
      </c>
    </row>
    <row r="346" spans="1:23" x14ac:dyDescent="0.25">
      <c r="A346" s="21">
        <v>3530508</v>
      </c>
      <c r="B346" s="22" t="s">
        <v>435</v>
      </c>
      <c r="C346" s="22" t="s">
        <v>759</v>
      </c>
      <c r="D346" s="22" t="s">
        <v>760</v>
      </c>
      <c r="E346" s="23">
        <v>35143</v>
      </c>
      <c r="F346" s="22" t="s">
        <v>170</v>
      </c>
      <c r="G346" s="22" t="s">
        <v>10</v>
      </c>
      <c r="H346" s="22" t="s">
        <v>11</v>
      </c>
      <c r="I346" s="64">
        <v>136</v>
      </c>
      <c r="J346" s="64">
        <v>128</v>
      </c>
      <c r="K346" s="64">
        <v>154</v>
      </c>
      <c r="L346" s="64">
        <v>125</v>
      </c>
      <c r="M346" s="64">
        <v>125</v>
      </c>
      <c r="N346" s="64">
        <v>805</v>
      </c>
      <c r="O346" s="64">
        <v>811</v>
      </c>
      <c r="P346" s="64">
        <v>897</v>
      </c>
      <c r="Q346" s="64">
        <v>840</v>
      </c>
      <c r="R346" s="64">
        <v>792</v>
      </c>
      <c r="S346" s="143">
        <f t="shared" si="26"/>
        <v>16.894409937888199</v>
      </c>
      <c r="T346" s="143">
        <f t="shared" si="27"/>
        <v>15.782983970406905</v>
      </c>
      <c r="U346" s="143">
        <f t="shared" si="28"/>
        <v>17.168338907469341</v>
      </c>
      <c r="V346" s="143">
        <f t="shared" si="29"/>
        <v>14.880952380952381</v>
      </c>
      <c r="W346" s="143">
        <f t="shared" si="30"/>
        <v>15.782828282828282</v>
      </c>
    </row>
    <row r="347" spans="1:23" x14ac:dyDescent="0.25">
      <c r="A347" s="21">
        <v>3530607</v>
      </c>
      <c r="B347" s="22" t="s">
        <v>436</v>
      </c>
      <c r="C347" s="22" t="s">
        <v>773</v>
      </c>
      <c r="D347" s="22" t="s">
        <v>774</v>
      </c>
      <c r="E347" s="23">
        <v>35011</v>
      </c>
      <c r="F347" s="22" t="s">
        <v>100</v>
      </c>
      <c r="G347" s="22" t="s">
        <v>98</v>
      </c>
      <c r="H347" s="22" t="s">
        <v>99</v>
      </c>
      <c r="I347" s="64">
        <v>1050</v>
      </c>
      <c r="J347" s="64">
        <v>956</v>
      </c>
      <c r="K347" s="64">
        <v>1009</v>
      </c>
      <c r="L347" s="64">
        <v>976</v>
      </c>
      <c r="M347" s="64">
        <v>903</v>
      </c>
      <c r="N347" s="64">
        <v>6315</v>
      </c>
      <c r="O347" s="64">
        <v>6014</v>
      </c>
      <c r="P347" s="64">
        <v>6204</v>
      </c>
      <c r="Q347" s="64">
        <v>6561</v>
      </c>
      <c r="R347" s="64">
        <v>6237</v>
      </c>
      <c r="S347" s="143">
        <f t="shared" si="26"/>
        <v>16.6270783847981</v>
      </c>
      <c r="T347" s="143">
        <f t="shared" si="27"/>
        <v>15.896242101762553</v>
      </c>
      <c r="U347" s="143">
        <f t="shared" si="28"/>
        <v>16.263700838168923</v>
      </c>
      <c r="V347" s="143">
        <f t="shared" si="29"/>
        <v>14.875781130925164</v>
      </c>
      <c r="W347" s="143">
        <f t="shared" si="30"/>
        <v>14.478114478114479</v>
      </c>
    </row>
    <row r="348" spans="1:23" x14ac:dyDescent="0.25">
      <c r="A348" s="21">
        <v>3530706</v>
      </c>
      <c r="B348" s="22" t="s">
        <v>437</v>
      </c>
      <c r="C348" s="22" t="s">
        <v>759</v>
      </c>
      <c r="D348" s="22" t="s">
        <v>760</v>
      </c>
      <c r="E348" s="23">
        <v>35141</v>
      </c>
      <c r="F348" s="22" t="s">
        <v>260</v>
      </c>
      <c r="G348" s="22" t="s">
        <v>10</v>
      </c>
      <c r="H348" s="22" t="s">
        <v>11</v>
      </c>
      <c r="I348" s="64">
        <v>276</v>
      </c>
      <c r="J348" s="64">
        <v>254</v>
      </c>
      <c r="K348" s="64">
        <v>269</v>
      </c>
      <c r="L348" s="64">
        <v>247</v>
      </c>
      <c r="M348" s="64">
        <v>263</v>
      </c>
      <c r="N348" s="64">
        <v>1930</v>
      </c>
      <c r="O348" s="64">
        <v>1915</v>
      </c>
      <c r="P348" s="64">
        <v>1934</v>
      </c>
      <c r="Q348" s="64">
        <v>1934</v>
      </c>
      <c r="R348" s="64">
        <v>1908</v>
      </c>
      <c r="S348" s="143">
        <f t="shared" si="26"/>
        <v>14.300518134715027</v>
      </c>
      <c r="T348" s="143">
        <f t="shared" si="27"/>
        <v>13.263707571801566</v>
      </c>
      <c r="U348" s="143">
        <f t="shared" si="28"/>
        <v>13.90899689762151</v>
      </c>
      <c r="V348" s="143">
        <f t="shared" si="29"/>
        <v>12.771458117890383</v>
      </c>
      <c r="W348" s="143">
        <f t="shared" si="30"/>
        <v>13.784067085953877</v>
      </c>
    </row>
    <row r="349" spans="1:23" x14ac:dyDescent="0.25">
      <c r="A349" s="21">
        <v>3530805</v>
      </c>
      <c r="B349" s="22" t="s">
        <v>438</v>
      </c>
      <c r="C349" s="22" t="s">
        <v>759</v>
      </c>
      <c r="D349" s="22" t="s">
        <v>760</v>
      </c>
      <c r="E349" s="23">
        <v>35141</v>
      </c>
      <c r="F349" s="22" t="s">
        <v>260</v>
      </c>
      <c r="G349" s="22" t="s">
        <v>10</v>
      </c>
      <c r="H349" s="22" t="s">
        <v>11</v>
      </c>
      <c r="I349" s="64">
        <v>165</v>
      </c>
      <c r="J349" s="64">
        <v>158</v>
      </c>
      <c r="K349" s="64">
        <v>186</v>
      </c>
      <c r="L349" s="64">
        <v>144</v>
      </c>
      <c r="M349" s="64">
        <v>148</v>
      </c>
      <c r="N349" s="64">
        <v>1153</v>
      </c>
      <c r="O349" s="64">
        <v>1182</v>
      </c>
      <c r="P349" s="64">
        <v>1163</v>
      </c>
      <c r="Q349" s="64">
        <v>1246</v>
      </c>
      <c r="R349" s="64">
        <v>1099</v>
      </c>
      <c r="S349" s="143">
        <f t="shared" si="26"/>
        <v>14.310494362532525</v>
      </c>
      <c r="T349" s="143">
        <f t="shared" si="27"/>
        <v>13.367174280879865</v>
      </c>
      <c r="U349" s="143">
        <f t="shared" si="28"/>
        <v>15.993121238177126</v>
      </c>
      <c r="V349" s="143">
        <f t="shared" si="29"/>
        <v>11.556982343499197</v>
      </c>
      <c r="W349" s="143">
        <f t="shared" si="30"/>
        <v>13.466787989080983</v>
      </c>
    </row>
    <row r="350" spans="1:23" x14ac:dyDescent="0.25">
      <c r="A350" s="21">
        <v>3530904</v>
      </c>
      <c r="B350" s="22" t="s">
        <v>439</v>
      </c>
      <c r="C350" s="22" t="s">
        <v>763</v>
      </c>
      <c r="D350" s="22" t="s">
        <v>764</v>
      </c>
      <c r="E350" s="23">
        <v>35103</v>
      </c>
      <c r="F350" s="22" t="s">
        <v>24</v>
      </c>
      <c r="G350" s="22" t="s">
        <v>23</v>
      </c>
      <c r="H350" s="22" t="s">
        <v>24</v>
      </c>
      <c r="I350" s="64">
        <v>12</v>
      </c>
      <c r="J350" s="64">
        <v>13</v>
      </c>
      <c r="K350" s="64">
        <v>7</v>
      </c>
      <c r="L350" s="64">
        <v>13</v>
      </c>
      <c r="M350" s="64">
        <v>11</v>
      </c>
      <c r="N350" s="64">
        <v>53</v>
      </c>
      <c r="O350" s="64">
        <v>63</v>
      </c>
      <c r="P350" s="64">
        <v>46</v>
      </c>
      <c r="Q350" s="64">
        <v>61</v>
      </c>
      <c r="R350" s="64">
        <v>49</v>
      </c>
      <c r="S350" s="143">
        <f t="shared" si="26"/>
        <v>22.641509433962266</v>
      </c>
      <c r="T350" s="143">
        <f t="shared" si="27"/>
        <v>20.634920634920633</v>
      </c>
      <c r="U350" s="143">
        <f t="shared" si="28"/>
        <v>15.217391304347828</v>
      </c>
      <c r="V350" s="143">
        <f t="shared" si="29"/>
        <v>21.311475409836063</v>
      </c>
      <c r="W350" s="143">
        <f t="shared" si="30"/>
        <v>22.448979591836736</v>
      </c>
    </row>
    <row r="351" spans="1:23" x14ac:dyDescent="0.25">
      <c r="A351" s="21">
        <v>3531001</v>
      </c>
      <c r="B351" s="22" t="s">
        <v>440</v>
      </c>
      <c r="C351" s="22" t="s">
        <v>757</v>
      </c>
      <c r="D351" s="22" t="s">
        <v>758</v>
      </c>
      <c r="E351" s="23">
        <v>35157</v>
      </c>
      <c r="F351" s="22" t="s">
        <v>48</v>
      </c>
      <c r="G351" s="22" t="s">
        <v>6</v>
      </c>
      <c r="H351" s="22" t="s">
        <v>7</v>
      </c>
      <c r="I351" s="64">
        <v>2</v>
      </c>
      <c r="J351" s="64">
        <v>4</v>
      </c>
      <c r="K351" s="64">
        <v>1</v>
      </c>
      <c r="L351" s="64">
        <v>1</v>
      </c>
      <c r="M351" s="64">
        <v>5</v>
      </c>
      <c r="N351" s="64">
        <v>24</v>
      </c>
      <c r="O351" s="64">
        <v>30</v>
      </c>
      <c r="P351" s="64">
        <v>29</v>
      </c>
      <c r="Q351" s="64">
        <v>25</v>
      </c>
      <c r="R351" s="64">
        <v>24</v>
      </c>
      <c r="S351" s="143">
        <f t="shared" si="26"/>
        <v>8.3333333333333321</v>
      </c>
      <c r="T351" s="143">
        <f t="shared" si="27"/>
        <v>13.333333333333334</v>
      </c>
      <c r="U351" s="143">
        <f t="shared" si="28"/>
        <v>3.4482758620689653</v>
      </c>
      <c r="V351" s="143">
        <f t="shared" si="29"/>
        <v>4</v>
      </c>
      <c r="W351" s="143">
        <f t="shared" si="30"/>
        <v>20.833333333333336</v>
      </c>
    </row>
    <row r="352" spans="1:23" x14ac:dyDescent="0.25">
      <c r="A352" s="21">
        <v>3531100</v>
      </c>
      <c r="B352" s="22" t="s">
        <v>441</v>
      </c>
      <c r="C352" s="22" t="s">
        <v>777</v>
      </c>
      <c r="D352" s="22" t="s">
        <v>778</v>
      </c>
      <c r="E352" s="23">
        <v>35041</v>
      </c>
      <c r="F352" s="22" t="s">
        <v>139</v>
      </c>
      <c r="G352" s="22" t="s">
        <v>138</v>
      </c>
      <c r="H352" s="22" t="s">
        <v>139</v>
      </c>
      <c r="I352" s="64">
        <v>140</v>
      </c>
      <c r="J352" s="64">
        <v>105</v>
      </c>
      <c r="K352" s="64">
        <v>162</v>
      </c>
      <c r="L352" s="64">
        <v>118</v>
      </c>
      <c r="M352" s="64">
        <v>147</v>
      </c>
      <c r="N352" s="64">
        <v>695</v>
      </c>
      <c r="O352" s="64">
        <v>647</v>
      </c>
      <c r="P352" s="64">
        <v>675</v>
      </c>
      <c r="Q352" s="64">
        <v>696</v>
      </c>
      <c r="R352" s="64">
        <v>714</v>
      </c>
      <c r="S352" s="143">
        <f t="shared" si="26"/>
        <v>20.14388489208633</v>
      </c>
      <c r="T352" s="143">
        <f t="shared" si="27"/>
        <v>16.228748068006183</v>
      </c>
      <c r="U352" s="143">
        <f t="shared" si="28"/>
        <v>24</v>
      </c>
      <c r="V352" s="143">
        <f t="shared" si="29"/>
        <v>16.954022988505745</v>
      </c>
      <c r="W352" s="143">
        <f t="shared" si="30"/>
        <v>20.588235294117645</v>
      </c>
    </row>
    <row r="353" spans="1:23" x14ac:dyDescent="0.25">
      <c r="A353" s="21">
        <v>3531209</v>
      </c>
      <c r="B353" s="22" t="s">
        <v>442</v>
      </c>
      <c r="C353" s="22" t="s">
        <v>759</v>
      </c>
      <c r="D353" s="22" t="s">
        <v>760</v>
      </c>
      <c r="E353" s="23">
        <v>35074</v>
      </c>
      <c r="F353" s="22" t="s">
        <v>17</v>
      </c>
      <c r="G353" s="22" t="s">
        <v>15</v>
      </c>
      <c r="H353" s="22" t="s">
        <v>16</v>
      </c>
      <c r="I353" s="64">
        <v>2</v>
      </c>
      <c r="J353" s="64">
        <v>7</v>
      </c>
      <c r="K353" s="64">
        <v>6</v>
      </c>
      <c r="L353" s="64">
        <v>7</v>
      </c>
      <c r="M353" s="64">
        <v>5</v>
      </c>
      <c r="N353" s="64">
        <v>48</v>
      </c>
      <c r="O353" s="64">
        <v>76</v>
      </c>
      <c r="P353" s="64">
        <v>73</v>
      </c>
      <c r="Q353" s="64">
        <v>82</v>
      </c>
      <c r="R353" s="64">
        <v>54</v>
      </c>
      <c r="S353" s="143">
        <f t="shared" si="26"/>
        <v>4.1666666666666661</v>
      </c>
      <c r="T353" s="143">
        <f t="shared" si="27"/>
        <v>9.2105263157894726</v>
      </c>
      <c r="U353" s="143">
        <f t="shared" si="28"/>
        <v>8.2191780821917799</v>
      </c>
      <c r="V353" s="143">
        <f t="shared" si="29"/>
        <v>8.536585365853659</v>
      </c>
      <c r="W353" s="143">
        <f t="shared" si="30"/>
        <v>9.2592592592592595</v>
      </c>
    </row>
    <row r="354" spans="1:23" x14ac:dyDescent="0.25">
      <c r="A354" s="21">
        <v>3531308</v>
      </c>
      <c r="B354" s="22" t="s">
        <v>443</v>
      </c>
      <c r="C354" s="22" t="s">
        <v>769</v>
      </c>
      <c r="D354" s="22" t="s">
        <v>770</v>
      </c>
      <c r="E354" s="23">
        <v>35131</v>
      </c>
      <c r="F354" s="22" t="s">
        <v>126</v>
      </c>
      <c r="G354" s="22" t="s">
        <v>39</v>
      </c>
      <c r="H354" s="22" t="s">
        <v>40</v>
      </c>
      <c r="I354" s="64">
        <v>76</v>
      </c>
      <c r="J354" s="64">
        <v>83</v>
      </c>
      <c r="K354" s="64">
        <v>73</v>
      </c>
      <c r="L354" s="64">
        <v>58</v>
      </c>
      <c r="M354" s="64">
        <v>52</v>
      </c>
      <c r="N354" s="64">
        <v>494</v>
      </c>
      <c r="O354" s="64">
        <v>532</v>
      </c>
      <c r="P354" s="64">
        <v>571</v>
      </c>
      <c r="Q354" s="64">
        <v>529</v>
      </c>
      <c r="R354" s="64">
        <v>519</v>
      </c>
      <c r="S354" s="143">
        <f t="shared" si="26"/>
        <v>15.384615384615385</v>
      </c>
      <c r="T354" s="143">
        <f t="shared" si="27"/>
        <v>15.601503759398497</v>
      </c>
      <c r="U354" s="143">
        <f t="shared" si="28"/>
        <v>12.784588441331</v>
      </c>
      <c r="V354" s="143">
        <f t="shared" si="29"/>
        <v>10.964083175803403</v>
      </c>
      <c r="W354" s="143">
        <f t="shared" si="30"/>
        <v>10.01926782273603</v>
      </c>
    </row>
    <row r="355" spans="1:23" x14ac:dyDescent="0.25">
      <c r="A355" s="21">
        <v>3531407</v>
      </c>
      <c r="B355" s="22" t="s">
        <v>444</v>
      </c>
      <c r="C355" s="22" t="s">
        <v>757</v>
      </c>
      <c r="D355" s="22" t="s">
        <v>758</v>
      </c>
      <c r="E355" s="23">
        <v>35156</v>
      </c>
      <c r="F355" s="22" t="s">
        <v>8</v>
      </c>
      <c r="G355" s="22" t="s">
        <v>6</v>
      </c>
      <c r="H355" s="22" t="s">
        <v>7</v>
      </c>
      <c r="I355" s="64">
        <v>34</v>
      </c>
      <c r="J355" s="64">
        <v>27</v>
      </c>
      <c r="K355" s="64">
        <v>34</v>
      </c>
      <c r="L355" s="64">
        <v>25</v>
      </c>
      <c r="M355" s="64">
        <v>27</v>
      </c>
      <c r="N355" s="64">
        <v>218</v>
      </c>
      <c r="O355" s="64">
        <v>215</v>
      </c>
      <c r="P355" s="64">
        <v>255</v>
      </c>
      <c r="Q355" s="64">
        <v>219</v>
      </c>
      <c r="R355" s="64">
        <v>235</v>
      </c>
      <c r="S355" s="143">
        <f t="shared" si="26"/>
        <v>15.596330275229359</v>
      </c>
      <c r="T355" s="143">
        <f t="shared" si="27"/>
        <v>12.558139534883722</v>
      </c>
      <c r="U355" s="143">
        <f t="shared" si="28"/>
        <v>13.333333333333334</v>
      </c>
      <c r="V355" s="143">
        <f t="shared" si="29"/>
        <v>11.415525114155251</v>
      </c>
      <c r="W355" s="143">
        <f t="shared" si="30"/>
        <v>11.48936170212766</v>
      </c>
    </row>
    <row r="356" spans="1:23" x14ac:dyDescent="0.25">
      <c r="A356" s="21">
        <v>3531506</v>
      </c>
      <c r="B356" s="22" t="s">
        <v>445</v>
      </c>
      <c r="C356" s="22" t="s">
        <v>769</v>
      </c>
      <c r="D356" s="22" t="s">
        <v>770</v>
      </c>
      <c r="E356" s="23">
        <v>35052</v>
      </c>
      <c r="F356" s="22" t="s">
        <v>133</v>
      </c>
      <c r="G356" s="22" t="s">
        <v>35</v>
      </c>
      <c r="H356" s="22" t="s">
        <v>36</v>
      </c>
      <c r="I356" s="64">
        <v>46</v>
      </c>
      <c r="J356" s="64">
        <v>44</v>
      </c>
      <c r="K356" s="64">
        <v>44</v>
      </c>
      <c r="L356" s="64">
        <v>32</v>
      </c>
      <c r="M356" s="64">
        <v>26</v>
      </c>
      <c r="N356" s="64">
        <v>252</v>
      </c>
      <c r="O356" s="64">
        <v>217</v>
      </c>
      <c r="P356" s="64">
        <v>232</v>
      </c>
      <c r="Q356" s="64">
        <v>233</v>
      </c>
      <c r="R356" s="64">
        <v>196</v>
      </c>
      <c r="S356" s="143">
        <f t="shared" si="26"/>
        <v>18.253968253968253</v>
      </c>
      <c r="T356" s="143">
        <f t="shared" si="27"/>
        <v>20.276497695852534</v>
      </c>
      <c r="U356" s="143">
        <f t="shared" si="28"/>
        <v>18.96551724137931</v>
      </c>
      <c r="V356" s="143">
        <f t="shared" si="29"/>
        <v>13.733905579399142</v>
      </c>
      <c r="W356" s="143">
        <f t="shared" si="30"/>
        <v>13.26530612244898</v>
      </c>
    </row>
    <row r="357" spans="1:23" x14ac:dyDescent="0.25">
      <c r="A357" s="21">
        <v>3531605</v>
      </c>
      <c r="B357" s="22" t="s">
        <v>446</v>
      </c>
      <c r="C357" s="22" t="s">
        <v>767</v>
      </c>
      <c r="D357" s="22" t="s">
        <v>768</v>
      </c>
      <c r="E357" s="23">
        <v>35111</v>
      </c>
      <c r="F357" s="22" t="s">
        <v>245</v>
      </c>
      <c r="G357" s="22" t="s">
        <v>31</v>
      </c>
      <c r="H357" s="22" t="s">
        <v>32</v>
      </c>
      <c r="I357" s="64">
        <v>9</v>
      </c>
      <c r="J357" s="64">
        <v>10</v>
      </c>
      <c r="K357" s="64">
        <v>8</v>
      </c>
      <c r="L357" s="64">
        <v>11</v>
      </c>
      <c r="M357" s="64">
        <v>8</v>
      </c>
      <c r="N357" s="64">
        <v>43</v>
      </c>
      <c r="O357" s="64">
        <v>50</v>
      </c>
      <c r="P357" s="64">
        <v>59</v>
      </c>
      <c r="Q357" s="64">
        <v>54</v>
      </c>
      <c r="R357" s="64">
        <v>39</v>
      </c>
      <c r="S357" s="143">
        <f t="shared" si="26"/>
        <v>20.930232558139537</v>
      </c>
      <c r="T357" s="143">
        <f t="shared" si="27"/>
        <v>20</v>
      </c>
      <c r="U357" s="143">
        <f t="shared" si="28"/>
        <v>13.559322033898304</v>
      </c>
      <c r="V357" s="143">
        <f t="shared" si="29"/>
        <v>20.37037037037037</v>
      </c>
      <c r="W357" s="143">
        <f t="shared" si="30"/>
        <v>20.512820512820511</v>
      </c>
    </row>
    <row r="358" spans="1:23" x14ac:dyDescent="0.25">
      <c r="A358" s="21">
        <v>3531704</v>
      </c>
      <c r="B358" s="22" t="s">
        <v>448</v>
      </c>
      <c r="C358" s="22" t="s">
        <v>771</v>
      </c>
      <c r="D358" s="22" t="s">
        <v>772</v>
      </c>
      <c r="E358" s="23">
        <v>35171</v>
      </c>
      <c r="F358" s="22" t="s">
        <v>167</v>
      </c>
      <c r="G358" s="22" t="s">
        <v>69</v>
      </c>
      <c r="H358" s="22" t="s">
        <v>70</v>
      </c>
      <c r="I358" s="64">
        <v>11</v>
      </c>
      <c r="J358" s="64">
        <v>8</v>
      </c>
      <c r="K358" s="64">
        <v>8</v>
      </c>
      <c r="L358" s="64">
        <v>4</v>
      </c>
      <c r="M358" s="64">
        <v>3</v>
      </c>
      <c r="N358" s="64">
        <v>51</v>
      </c>
      <c r="O358" s="64">
        <v>35</v>
      </c>
      <c r="P358" s="64">
        <v>55</v>
      </c>
      <c r="Q358" s="64">
        <v>28</v>
      </c>
      <c r="R358" s="64">
        <v>23</v>
      </c>
      <c r="S358" s="143">
        <f t="shared" si="26"/>
        <v>21.568627450980394</v>
      </c>
      <c r="T358" s="143">
        <f t="shared" si="27"/>
        <v>22.857142857142858</v>
      </c>
      <c r="U358" s="143">
        <f t="shared" si="28"/>
        <v>14.545454545454545</v>
      </c>
      <c r="V358" s="143">
        <f t="shared" si="29"/>
        <v>14.285714285714285</v>
      </c>
      <c r="W358" s="143">
        <f t="shared" si="30"/>
        <v>13.043478260869565</v>
      </c>
    </row>
    <row r="359" spans="1:23" x14ac:dyDescent="0.25">
      <c r="A359" s="21">
        <v>3531803</v>
      </c>
      <c r="B359" s="22" t="s">
        <v>447</v>
      </c>
      <c r="C359" s="22" t="s">
        <v>759</v>
      </c>
      <c r="D359" s="22" t="s">
        <v>760</v>
      </c>
      <c r="E359" s="23">
        <v>35072</v>
      </c>
      <c r="F359" s="22" t="s">
        <v>53</v>
      </c>
      <c r="G359" s="22" t="s">
        <v>15</v>
      </c>
      <c r="H359" s="22" t="s">
        <v>16</v>
      </c>
      <c r="I359" s="64">
        <v>145</v>
      </c>
      <c r="J359" s="64">
        <v>162</v>
      </c>
      <c r="K359" s="64">
        <v>174</v>
      </c>
      <c r="L359" s="64">
        <v>190</v>
      </c>
      <c r="M359" s="64">
        <v>162</v>
      </c>
      <c r="N359" s="64">
        <v>843</v>
      </c>
      <c r="O359" s="64">
        <v>908</v>
      </c>
      <c r="P359" s="64">
        <v>923</v>
      </c>
      <c r="Q359" s="64">
        <v>975</v>
      </c>
      <c r="R359" s="64">
        <v>910</v>
      </c>
      <c r="S359" s="143">
        <f t="shared" si="26"/>
        <v>17.200474495848162</v>
      </c>
      <c r="T359" s="143">
        <f t="shared" si="27"/>
        <v>17.841409691629956</v>
      </c>
      <c r="U359" s="143">
        <f t="shared" si="28"/>
        <v>18.851570964247021</v>
      </c>
      <c r="V359" s="143">
        <f t="shared" si="29"/>
        <v>19.487179487179489</v>
      </c>
      <c r="W359" s="143">
        <f t="shared" si="30"/>
        <v>17.802197802197803</v>
      </c>
    </row>
    <row r="360" spans="1:23" x14ac:dyDescent="0.25">
      <c r="A360" s="21">
        <v>3531902</v>
      </c>
      <c r="B360" s="22" t="s">
        <v>449</v>
      </c>
      <c r="C360" s="22" t="s">
        <v>769</v>
      </c>
      <c r="D360" s="22" t="s">
        <v>770</v>
      </c>
      <c r="E360" s="23">
        <v>35082</v>
      </c>
      <c r="F360" s="22" t="s">
        <v>336</v>
      </c>
      <c r="G360" s="22" t="s">
        <v>81</v>
      </c>
      <c r="H360" s="22" t="s">
        <v>82</v>
      </c>
      <c r="I360" s="64">
        <v>81</v>
      </c>
      <c r="J360" s="64">
        <v>82</v>
      </c>
      <c r="K360" s="64">
        <v>87</v>
      </c>
      <c r="L360" s="64">
        <v>92</v>
      </c>
      <c r="M360" s="64">
        <v>73</v>
      </c>
      <c r="N360" s="64">
        <v>424</v>
      </c>
      <c r="O360" s="64">
        <v>449</v>
      </c>
      <c r="P360" s="64">
        <v>399</v>
      </c>
      <c r="Q360" s="64">
        <v>407</v>
      </c>
      <c r="R360" s="64">
        <v>393</v>
      </c>
      <c r="S360" s="143">
        <f t="shared" si="26"/>
        <v>19.10377358490566</v>
      </c>
      <c r="T360" s="143">
        <f t="shared" si="27"/>
        <v>18.262806236080177</v>
      </c>
      <c r="U360" s="143">
        <f t="shared" si="28"/>
        <v>21.804511278195488</v>
      </c>
      <c r="V360" s="143">
        <f t="shared" si="29"/>
        <v>22.604422604422606</v>
      </c>
      <c r="W360" s="143">
        <f t="shared" si="30"/>
        <v>18.575063613231553</v>
      </c>
    </row>
    <row r="361" spans="1:23" x14ac:dyDescent="0.25">
      <c r="A361" s="24">
        <v>3532009</v>
      </c>
      <c r="B361" s="25" t="s">
        <v>450</v>
      </c>
      <c r="C361" s="22" t="s">
        <v>759</v>
      </c>
      <c r="D361" s="22" t="s">
        <v>760</v>
      </c>
      <c r="E361" s="23">
        <v>35072</v>
      </c>
      <c r="F361" s="22" t="s">
        <v>53</v>
      </c>
      <c r="G361" s="22" t="s">
        <v>15</v>
      </c>
      <c r="H361" s="22" t="s">
        <v>16</v>
      </c>
      <c r="I361" s="64">
        <v>34</v>
      </c>
      <c r="J361" s="64">
        <v>23</v>
      </c>
      <c r="K361" s="64">
        <v>28</v>
      </c>
      <c r="L361" s="64">
        <v>31</v>
      </c>
      <c r="M361" s="64">
        <v>20</v>
      </c>
      <c r="N361" s="64">
        <v>161</v>
      </c>
      <c r="O361" s="64">
        <v>149</v>
      </c>
      <c r="P361" s="64">
        <v>183</v>
      </c>
      <c r="Q361" s="64">
        <v>159</v>
      </c>
      <c r="R361" s="64">
        <v>155</v>
      </c>
      <c r="S361" s="143">
        <f t="shared" si="26"/>
        <v>21.118012422360248</v>
      </c>
      <c r="T361" s="143">
        <f t="shared" si="27"/>
        <v>15.436241610738255</v>
      </c>
      <c r="U361" s="143">
        <f t="shared" si="28"/>
        <v>15.300546448087433</v>
      </c>
      <c r="V361" s="143">
        <f t="shared" si="29"/>
        <v>19.49685534591195</v>
      </c>
      <c r="W361" s="143">
        <f t="shared" si="30"/>
        <v>12.903225806451612</v>
      </c>
    </row>
    <row r="362" spans="1:23" x14ac:dyDescent="0.25">
      <c r="A362" s="21">
        <v>3532058</v>
      </c>
      <c r="B362" s="22" t="s">
        <v>451</v>
      </c>
      <c r="C362" s="22" t="s">
        <v>769</v>
      </c>
      <c r="D362" s="22" t="s">
        <v>770</v>
      </c>
      <c r="E362" s="23">
        <v>35031</v>
      </c>
      <c r="F362" s="22" t="s">
        <v>57</v>
      </c>
      <c r="G362" s="22" t="s">
        <v>55</v>
      </c>
      <c r="H362" s="22" t="s">
        <v>56</v>
      </c>
      <c r="I362" s="64">
        <v>7</v>
      </c>
      <c r="J362" s="64">
        <v>6</v>
      </c>
      <c r="K362" s="64">
        <v>7</v>
      </c>
      <c r="L362" s="64">
        <v>10</v>
      </c>
      <c r="M362" s="64">
        <v>5</v>
      </c>
      <c r="N362" s="64">
        <v>45</v>
      </c>
      <c r="O362" s="64">
        <v>52</v>
      </c>
      <c r="P362" s="64">
        <v>51</v>
      </c>
      <c r="Q362" s="64">
        <v>57</v>
      </c>
      <c r="R362" s="64">
        <v>64</v>
      </c>
      <c r="S362" s="143">
        <f t="shared" si="26"/>
        <v>15.555555555555555</v>
      </c>
      <c r="T362" s="143">
        <f t="shared" si="27"/>
        <v>11.538461538461538</v>
      </c>
      <c r="U362" s="143">
        <f t="shared" si="28"/>
        <v>13.725490196078432</v>
      </c>
      <c r="V362" s="143">
        <f t="shared" si="29"/>
        <v>17.543859649122805</v>
      </c>
      <c r="W362" s="143">
        <f t="shared" si="30"/>
        <v>7.8125</v>
      </c>
    </row>
    <row r="363" spans="1:23" x14ac:dyDescent="0.25">
      <c r="A363" s="21">
        <v>3532108</v>
      </c>
      <c r="B363" s="22" t="s">
        <v>452</v>
      </c>
      <c r="C363" s="22" t="s">
        <v>757</v>
      </c>
      <c r="D363" s="22" t="s">
        <v>758</v>
      </c>
      <c r="E363" s="23">
        <v>35022</v>
      </c>
      <c r="F363" s="22" t="s">
        <v>63</v>
      </c>
      <c r="G363" s="22" t="s">
        <v>43</v>
      </c>
      <c r="H363" s="22" t="s">
        <v>44</v>
      </c>
      <c r="I363" s="64">
        <v>6</v>
      </c>
      <c r="J363" s="64">
        <v>10</v>
      </c>
      <c r="K363" s="64">
        <v>10</v>
      </c>
      <c r="L363" s="64">
        <v>7</v>
      </c>
      <c r="M363" s="64">
        <v>9</v>
      </c>
      <c r="N363" s="64">
        <v>33</v>
      </c>
      <c r="O363" s="64">
        <v>39</v>
      </c>
      <c r="P363" s="64">
        <v>49</v>
      </c>
      <c r="Q363" s="64">
        <v>39</v>
      </c>
      <c r="R363" s="64">
        <v>25</v>
      </c>
      <c r="S363" s="143">
        <f t="shared" si="26"/>
        <v>18.181818181818183</v>
      </c>
      <c r="T363" s="143">
        <f t="shared" si="27"/>
        <v>25.641025641025639</v>
      </c>
      <c r="U363" s="143">
        <f t="shared" si="28"/>
        <v>20.408163265306122</v>
      </c>
      <c r="V363" s="143">
        <f t="shared" si="29"/>
        <v>17.948717948717949</v>
      </c>
      <c r="W363" s="143">
        <f t="shared" si="30"/>
        <v>36</v>
      </c>
    </row>
    <row r="364" spans="1:23" x14ac:dyDescent="0.25">
      <c r="A364" s="21">
        <v>3532157</v>
      </c>
      <c r="B364" s="22" t="s">
        <v>453</v>
      </c>
      <c r="C364" s="22" t="s">
        <v>767</v>
      </c>
      <c r="D364" s="22" t="s">
        <v>768</v>
      </c>
      <c r="E364" s="23">
        <v>35113</v>
      </c>
      <c r="F364" s="22" t="s">
        <v>318</v>
      </c>
      <c r="G364" s="22" t="s">
        <v>31</v>
      </c>
      <c r="H364" s="22" t="s">
        <v>32</v>
      </c>
      <c r="I364" s="64">
        <v>8</v>
      </c>
      <c r="J364" s="64">
        <v>13</v>
      </c>
      <c r="K364" s="64">
        <v>10</v>
      </c>
      <c r="L364" s="64">
        <v>11</v>
      </c>
      <c r="M364" s="64">
        <v>6</v>
      </c>
      <c r="N364" s="64">
        <v>42</v>
      </c>
      <c r="O364" s="64">
        <v>33</v>
      </c>
      <c r="P364" s="64">
        <v>38</v>
      </c>
      <c r="Q364" s="64">
        <v>33</v>
      </c>
      <c r="R364" s="64">
        <v>40</v>
      </c>
      <c r="S364" s="143">
        <f t="shared" si="26"/>
        <v>19.047619047619047</v>
      </c>
      <c r="T364" s="143">
        <f t="shared" si="27"/>
        <v>39.393939393939391</v>
      </c>
      <c r="U364" s="143">
        <f t="shared" si="28"/>
        <v>26.315789473684209</v>
      </c>
      <c r="V364" s="143">
        <f t="shared" si="29"/>
        <v>33.333333333333329</v>
      </c>
      <c r="W364" s="143">
        <f t="shared" si="30"/>
        <v>15</v>
      </c>
    </row>
    <row r="365" spans="1:23" x14ac:dyDescent="0.25">
      <c r="A365" s="21">
        <v>3532207</v>
      </c>
      <c r="B365" s="22" t="s">
        <v>454</v>
      </c>
      <c r="C365" s="22" t="s">
        <v>767</v>
      </c>
      <c r="D365" s="22" t="s">
        <v>768</v>
      </c>
      <c r="E365" s="23">
        <v>35112</v>
      </c>
      <c r="F365" s="22" t="s">
        <v>33</v>
      </c>
      <c r="G365" s="22" t="s">
        <v>31</v>
      </c>
      <c r="H365" s="22" t="s">
        <v>32</v>
      </c>
      <c r="I365" s="64">
        <v>11</v>
      </c>
      <c r="J365" s="64">
        <v>20</v>
      </c>
      <c r="K365" s="64">
        <v>24</v>
      </c>
      <c r="L365" s="64">
        <v>16</v>
      </c>
      <c r="M365" s="64">
        <v>21</v>
      </c>
      <c r="N365" s="64">
        <v>63</v>
      </c>
      <c r="O365" s="64">
        <v>74</v>
      </c>
      <c r="P365" s="64">
        <v>92</v>
      </c>
      <c r="Q365" s="64">
        <v>92</v>
      </c>
      <c r="R365" s="64">
        <v>80</v>
      </c>
      <c r="S365" s="143">
        <f t="shared" si="26"/>
        <v>17.460317460317459</v>
      </c>
      <c r="T365" s="143">
        <f t="shared" si="27"/>
        <v>27.027027027027028</v>
      </c>
      <c r="U365" s="143">
        <f t="shared" si="28"/>
        <v>26.086956521739129</v>
      </c>
      <c r="V365" s="143">
        <f t="shared" si="29"/>
        <v>17.391304347826086</v>
      </c>
      <c r="W365" s="143">
        <f t="shared" si="30"/>
        <v>26.25</v>
      </c>
    </row>
    <row r="366" spans="1:23" x14ac:dyDescent="0.25">
      <c r="A366" s="21">
        <v>3532306</v>
      </c>
      <c r="B366" s="22" t="s">
        <v>455</v>
      </c>
      <c r="C366" s="22" t="s">
        <v>771</v>
      </c>
      <c r="D366" s="22" t="s">
        <v>772</v>
      </c>
      <c r="E366" s="23">
        <v>35174</v>
      </c>
      <c r="F366" s="22" t="s">
        <v>186</v>
      </c>
      <c r="G366" s="22" t="s">
        <v>69</v>
      </c>
      <c r="H366" s="22" t="s">
        <v>70</v>
      </c>
      <c r="I366" s="64">
        <v>18</v>
      </c>
      <c r="J366" s="64">
        <v>15</v>
      </c>
      <c r="K366" s="64">
        <v>15</v>
      </c>
      <c r="L366" s="64">
        <v>11</v>
      </c>
      <c r="M366" s="64">
        <v>13</v>
      </c>
      <c r="N366" s="64">
        <v>60</v>
      </c>
      <c r="O366" s="64">
        <v>64</v>
      </c>
      <c r="P366" s="64">
        <v>67</v>
      </c>
      <c r="Q366" s="64">
        <v>65</v>
      </c>
      <c r="R366" s="64">
        <v>58</v>
      </c>
      <c r="S366" s="143">
        <f t="shared" si="26"/>
        <v>30</v>
      </c>
      <c r="T366" s="143">
        <f t="shared" si="27"/>
        <v>23.4375</v>
      </c>
      <c r="U366" s="143">
        <f t="shared" si="28"/>
        <v>22.388059701492537</v>
      </c>
      <c r="V366" s="143">
        <f t="shared" si="29"/>
        <v>16.923076923076923</v>
      </c>
      <c r="W366" s="143">
        <f t="shared" si="30"/>
        <v>22.413793103448278</v>
      </c>
    </row>
    <row r="367" spans="1:23" x14ac:dyDescent="0.25">
      <c r="A367" s="21">
        <v>3532405</v>
      </c>
      <c r="B367" s="22" t="s">
        <v>456</v>
      </c>
      <c r="C367" s="22" t="s">
        <v>775</v>
      </c>
      <c r="D367" s="22" t="s">
        <v>776</v>
      </c>
      <c r="E367" s="23">
        <v>35071</v>
      </c>
      <c r="F367" s="22" t="s">
        <v>105</v>
      </c>
      <c r="G367" s="22" t="s">
        <v>15</v>
      </c>
      <c r="H367" s="22" t="s">
        <v>16</v>
      </c>
      <c r="I367" s="64">
        <v>42</v>
      </c>
      <c r="J367" s="64">
        <v>55</v>
      </c>
      <c r="K367" s="64">
        <v>42</v>
      </c>
      <c r="L367" s="64">
        <v>44</v>
      </c>
      <c r="M367" s="64">
        <v>46</v>
      </c>
      <c r="N367" s="64">
        <v>231</v>
      </c>
      <c r="O367" s="64">
        <v>246</v>
      </c>
      <c r="P367" s="64">
        <v>257</v>
      </c>
      <c r="Q367" s="64">
        <v>230</v>
      </c>
      <c r="R367" s="64">
        <v>207</v>
      </c>
      <c r="S367" s="143">
        <f t="shared" si="26"/>
        <v>18.181818181818183</v>
      </c>
      <c r="T367" s="143">
        <f t="shared" si="27"/>
        <v>22.35772357723577</v>
      </c>
      <c r="U367" s="143">
        <f t="shared" si="28"/>
        <v>16.342412451361866</v>
      </c>
      <c r="V367" s="143">
        <f t="shared" si="29"/>
        <v>19.130434782608695</v>
      </c>
      <c r="W367" s="143">
        <f t="shared" si="30"/>
        <v>22.222222222222221</v>
      </c>
    </row>
    <row r="368" spans="1:23" x14ac:dyDescent="0.25">
      <c r="A368" s="21">
        <v>3532504</v>
      </c>
      <c r="B368" s="22" t="s">
        <v>457</v>
      </c>
      <c r="C368" s="22" t="s">
        <v>757</v>
      </c>
      <c r="D368" s="22" t="s">
        <v>758</v>
      </c>
      <c r="E368" s="23">
        <v>35155</v>
      </c>
      <c r="F368" s="22" t="s">
        <v>7</v>
      </c>
      <c r="G368" s="22" t="s">
        <v>6</v>
      </c>
      <c r="H368" s="22" t="s">
        <v>7</v>
      </c>
      <c r="I368" s="64">
        <v>17</v>
      </c>
      <c r="J368" s="64">
        <v>12</v>
      </c>
      <c r="K368" s="64">
        <v>11</v>
      </c>
      <c r="L368" s="64">
        <v>10</v>
      </c>
      <c r="M368" s="64">
        <v>10</v>
      </c>
      <c r="N368" s="64">
        <v>76</v>
      </c>
      <c r="O368" s="64">
        <v>83</v>
      </c>
      <c r="P368" s="64">
        <v>82</v>
      </c>
      <c r="Q368" s="64">
        <v>82</v>
      </c>
      <c r="R368" s="64">
        <v>92</v>
      </c>
      <c r="S368" s="143">
        <f t="shared" si="26"/>
        <v>22.368421052631579</v>
      </c>
      <c r="T368" s="143">
        <f t="shared" si="27"/>
        <v>14.457831325301203</v>
      </c>
      <c r="U368" s="143">
        <f t="shared" si="28"/>
        <v>13.414634146341465</v>
      </c>
      <c r="V368" s="143">
        <f t="shared" si="29"/>
        <v>12.195121951219512</v>
      </c>
      <c r="W368" s="143">
        <f t="shared" si="30"/>
        <v>10.869565217391305</v>
      </c>
    </row>
    <row r="369" spans="1:23" x14ac:dyDescent="0.25">
      <c r="A369" s="21">
        <v>3532603</v>
      </c>
      <c r="B369" s="22" t="s">
        <v>458</v>
      </c>
      <c r="C369" s="22" t="s">
        <v>757</v>
      </c>
      <c r="D369" s="22" t="s">
        <v>758</v>
      </c>
      <c r="E369" s="23">
        <v>35157</v>
      </c>
      <c r="F369" s="22" t="s">
        <v>48</v>
      </c>
      <c r="G369" s="22" t="s">
        <v>6</v>
      </c>
      <c r="H369" s="22" t="s">
        <v>7</v>
      </c>
      <c r="I369" s="64">
        <v>9</v>
      </c>
      <c r="J369" s="64">
        <v>21</v>
      </c>
      <c r="K369" s="64">
        <v>29</v>
      </c>
      <c r="L369" s="64">
        <v>11</v>
      </c>
      <c r="M369" s="64">
        <v>8</v>
      </c>
      <c r="N369" s="64">
        <v>90</v>
      </c>
      <c r="O369" s="64">
        <v>109</v>
      </c>
      <c r="P369" s="64">
        <v>114</v>
      </c>
      <c r="Q369" s="64">
        <v>97</v>
      </c>
      <c r="R369" s="64">
        <v>91</v>
      </c>
      <c r="S369" s="143">
        <f t="shared" si="26"/>
        <v>10</v>
      </c>
      <c r="T369" s="143">
        <f t="shared" si="27"/>
        <v>19.26605504587156</v>
      </c>
      <c r="U369" s="143">
        <f t="shared" si="28"/>
        <v>25.438596491228072</v>
      </c>
      <c r="V369" s="143">
        <f t="shared" si="29"/>
        <v>11.340206185567011</v>
      </c>
      <c r="W369" s="143">
        <f t="shared" si="30"/>
        <v>8.791208791208792</v>
      </c>
    </row>
    <row r="370" spans="1:23" x14ac:dyDescent="0.25">
      <c r="A370" s="21">
        <v>3532702</v>
      </c>
      <c r="B370" s="22" t="s">
        <v>459</v>
      </c>
      <c r="C370" s="22" t="s">
        <v>757</v>
      </c>
      <c r="D370" s="22" t="s">
        <v>758</v>
      </c>
      <c r="E370" s="23">
        <v>35156</v>
      </c>
      <c r="F370" s="22" t="s">
        <v>8</v>
      </c>
      <c r="G370" s="22" t="s">
        <v>6</v>
      </c>
      <c r="H370" s="22" t="s">
        <v>7</v>
      </c>
      <c r="I370" s="64">
        <v>9</v>
      </c>
      <c r="J370" s="64">
        <v>17</v>
      </c>
      <c r="K370" s="64">
        <v>19</v>
      </c>
      <c r="L370" s="64">
        <v>19</v>
      </c>
      <c r="M370" s="64">
        <v>17</v>
      </c>
      <c r="N370" s="64">
        <v>75</v>
      </c>
      <c r="O370" s="64">
        <v>64</v>
      </c>
      <c r="P370" s="64">
        <v>69</v>
      </c>
      <c r="Q370" s="64">
        <v>79</v>
      </c>
      <c r="R370" s="64">
        <v>72</v>
      </c>
      <c r="S370" s="143">
        <f t="shared" si="26"/>
        <v>12</v>
      </c>
      <c r="T370" s="143">
        <f t="shared" si="27"/>
        <v>26.5625</v>
      </c>
      <c r="U370" s="143">
        <f t="shared" si="28"/>
        <v>27.536231884057973</v>
      </c>
      <c r="V370" s="143">
        <f t="shared" si="29"/>
        <v>24.050632911392405</v>
      </c>
      <c r="W370" s="143">
        <f t="shared" si="30"/>
        <v>23.611111111111111</v>
      </c>
    </row>
    <row r="371" spans="1:23" x14ac:dyDescent="0.25">
      <c r="A371" s="21">
        <v>3532801</v>
      </c>
      <c r="B371" s="22" t="s">
        <v>460</v>
      </c>
      <c r="C371" s="22" t="s">
        <v>757</v>
      </c>
      <c r="D371" s="22" t="s">
        <v>758</v>
      </c>
      <c r="E371" s="23">
        <v>35155</v>
      </c>
      <c r="F371" s="22" t="s">
        <v>7</v>
      </c>
      <c r="G371" s="22" t="s">
        <v>6</v>
      </c>
      <c r="H371" s="22" t="s">
        <v>7</v>
      </c>
      <c r="I371" s="64">
        <v>12</v>
      </c>
      <c r="J371" s="64">
        <v>17</v>
      </c>
      <c r="K371" s="64">
        <v>9</v>
      </c>
      <c r="L371" s="64">
        <v>19</v>
      </c>
      <c r="M371" s="64">
        <v>8</v>
      </c>
      <c r="N371" s="64">
        <v>67</v>
      </c>
      <c r="O371" s="64">
        <v>75</v>
      </c>
      <c r="P371" s="64">
        <v>62</v>
      </c>
      <c r="Q371" s="64">
        <v>82</v>
      </c>
      <c r="R371" s="64">
        <v>73</v>
      </c>
      <c r="S371" s="143">
        <f t="shared" si="26"/>
        <v>17.910447761194028</v>
      </c>
      <c r="T371" s="143">
        <f t="shared" si="27"/>
        <v>22.666666666666664</v>
      </c>
      <c r="U371" s="143">
        <f t="shared" si="28"/>
        <v>14.516129032258066</v>
      </c>
      <c r="V371" s="143">
        <f t="shared" si="29"/>
        <v>23.170731707317074</v>
      </c>
      <c r="W371" s="143">
        <f t="shared" si="30"/>
        <v>10.95890410958904</v>
      </c>
    </row>
    <row r="372" spans="1:23" x14ac:dyDescent="0.25">
      <c r="A372" s="21">
        <v>3532827</v>
      </c>
      <c r="B372" s="22" t="s">
        <v>461</v>
      </c>
      <c r="C372" s="22" t="s">
        <v>765</v>
      </c>
      <c r="D372" s="22" t="s">
        <v>766</v>
      </c>
      <c r="E372" s="23">
        <v>35162</v>
      </c>
      <c r="F372" s="22" t="s">
        <v>75</v>
      </c>
      <c r="G372" s="22" t="s">
        <v>27</v>
      </c>
      <c r="H372" s="22" t="s">
        <v>28</v>
      </c>
      <c r="I372" s="64">
        <v>32</v>
      </c>
      <c r="J372" s="64">
        <v>52</v>
      </c>
      <c r="K372" s="64">
        <v>34</v>
      </c>
      <c r="L372" s="64">
        <v>45</v>
      </c>
      <c r="M372" s="64">
        <v>36</v>
      </c>
      <c r="N372" s="64">
        <v>118</v>
      </c>
      <c r="O372" s="64">
        <v>135</v>
      </c>
      <c r="P372" s="64">
        <v>140</v>
      </c>
      <c r="Q372" s="64">
        <v>145</v>
      </c>
      <c r="R372" s="64">
        <v>149</v>
      </c>
      <c r="S372" s="143">
        <f t="shared" si="26"/>
        <v>27.118644067796609</v>
      </c>
      <c r="T372" s="143">
        <f t="shared" si="27"/>
        <v>38.518518518518519</v>
      </c>
      <c r="U372" s="143">
        <f t="shared" si="28"/>
        <v>24.285714285714285</v>
      </c>
      <c r="V372" s="143">
        <f t="shared" si="29"/>
        <v>31.03448275862069</v>
      </c>
      <c r="W372" s="143">
        <f t="shared" si="30"/>
        <v>24.161073825503358</v>
      </c>
    </row>
    <row r="373" spans="1:23" x14ac:dyDescent="0.25">
      <c r="A373" s="21">
        <v>3532843</v>
      </c>
      <c r="B373" s="22" t="s">
        <v>463</v>
      </c>
      <c r="C373" s="22" t="s">
        <v>757</v>
      </c>
      <c r="D373" s="22" t="s">
        <v>758</v>
      </c>
      <c r="E373" s="23">
        <v>35152</v>
      </c>
      <c r="F373" s="22" t="s">
        <v>462</v>
      </c>
      <c r="G373" s="22" t="s">
        <v>6</v>
      </c>
      <c r="H373" s="22" t="s">
        <v>7</v>
      </c>
      <c r="I373" s="64">
        <v>2</v>
      </c>
      <c r="J373" s="64">
        <v>4</v>
      </c>
      <c r="K373" s="64">
        <v>3</v>
      </c>
      <c r="L373" s="64">
        <v>5</v>
      </c>
      <c r="M373" s="64">
        <v>2</v>
      </c>
      <c r="N373" s="64">
        <v>21</v>
      </c>
      <c r="O373" s="64">
        <v>13</v>
      </c>
      <c r="P373" s="64">
        <v>16</v>
      </c>
      <c r="Q373" s="64">
        <v>20</v>
      </c>
      <c r="R373" s="64">
        <v>15</v>
      </c>
      <c r="S373" s="143">
        <f t="shared" si="26"/>
        <v>9.5238095238095237</v>
      </c>
      <c r="T373" s="143">
        <f t="shared" si="27"/>
        <v>30.76923076923077</v>
      </c>
      <c r="U373" s="143">
        <f t="shared" si="28"/>
        <v>18.75</v>
      </c>
      <c r="V373" s="143">
        <f t="shared" si="29"/>
        <v>25</v>
      </c>
      <c r="W373" s="143">
        <f t="shared" si="30"/>
        <v>13.333333333333334</v>
      </c>
    </row>
    <row r="374" spans="1:23" x14ac:dyDescent="0.25">
      <c r="A374" s="21">
        <v>3532868</v>
      </c>
      <c r="B374" s="22" t="s">
        <v>464</v>
      </c>
      <c r="C374" s="22" t="s">
        <v>757</v>
      </c>
      <c r="D374" s="22" t="s">
        <v>758</v>
      </c>
      <c r="E374" s="23">
        <v>35021</v>
      </c>
      <c r="F374" s="22" t="s">
        <v>78</v>
      </c>
      <c r="G374" s="22" t="s">
        <v>43</v>
      </c>
      <c r="H374" s="22" t="s">
        <v>44</v>
      </c>
      <c r="I374" s="64">
        <v>2</v>
      </c>
      <c r="J374" s="64">
        <v>1</v>
      </c>
      <c r="K374" s="64">
        <v>0</v>
      </c>
      <c r="L374" s="64">
        <v>0</v>
      </c>
      <c r="M374" s="64">
        <v>5</v>
      </c>
      <c r="N374" s="64">
        <v>9</v>
      </c>
      <c r="O374" s="64">
        <v>16</v>
      </c>
      <c r="P374" s="64">
        <v>12</v>
      </c>
      <c r="Q374" s="64">
        <v>19</v>
      </c>
      <c r="R374" s="64">
        <v>23</v>
      </c>
      <c r="S374" s="143">
        <f t="shared" si="26"/>
        <v>22.222222222222221</v>
      </c>
      <c r="T374" s="143">
        <f t="shared" si="27"/>
        <v>6.25</v>
      </c>
      <c r="U374" s="143">
        <f t="shared" si="28"/>
        <v>0</v>
      </c>
      <c r="V374" s="143">
        <f t="shared" si="29"/>
        <v>0</v>
      </c>
      <c r="W374" s="143">
        <f t="shared" si="30"/>
        <v>21.739130434782609</v>
      </c>
    </row>
    <row r="375" spans="1:23" x14ac:dyDescent="0.25">
      <c r="A375" s="21">
        <v>3532900</v>
      </c>
      <c r="B375" s="22" t="s">
        <v>465</v>
      </c>
      <c r="C375" s="22" t="s">
        <v>769</v>
      </c>
      <c r="D375" s="22" t="s">
        <v>770</v>
      </c>
      <c r="E375" s="23">
        <v>35032</v>
      </c>
      <c r="F375" s="22" t="s">
        <v>152</v>
      </c>
      <c r="G375" s="22" t="s">
        <v>55</v>
      </c>
      <c r="H375" s="22" t="s">
        <v>56</v>
      </c>
      <c r="I375" s="64">
        <v>30</v>
      </c>
      <c r="J375" s="64">
        <v>29</v>
      </c>
      <c r="K375" s="64">
        <v>35</v>
      </c>
      <c r="L375" s="64">
        <v>37</v>
      </c>
      <c r="M375" s="64">
        <v>16</v>
      </c>
      <c r="N375" s="64">
        <v>155</v>
      </c>
      <c r="O375" s="64">
        <v>156</v>
      </c>
      <c r="P375" s="64">
        <v>132</v>
      </c>
      <c r="Q375" s="64">
        <v>142</v>
      </c>
      <c r="R375" s="64">
        <v>121</v>
      </c>
      <c r="S375" s="143">
        <f t="shared" si="26"/>
        <v>19.35483870967742</v>
      </c>
      <c r="T375" s="143">
        <f t="shared" si="27"/>
        <v>18.589743589743591</v>
      </c>
      <c r="U375" s="143">
        <f t="shared" si="28"/>
        <v>26.515151515151516</v>
      </c>
      <c r="V375" s="143">
        <f t="shared" si="29"/>
        <v>26.056338028169012</v>
      </c>
      <c r="W375" s="143">
        <f t="shared" si="30"/>
        <v>13.223140495867769</v>
      </c>
    </row>
    <row r="376" spans="1:23" x14ac:dyDescent="0.25">
      <c r="A376" s="21">
        <v>3533007</v>
      </c>
      <c r="B376" s="22" t="s">
        <v>466</v>
      </c>
      <c r="C376" s="22" t="s">
        <v>757</v>
      </c>
      <c r="D376" s="22" t="s">
        <v>758</v>
      </c>
      <c r="E376" s="23">
        <v>35155</v>
      </c>
      <c r="F376" s="22" t="s">
        <v>7</v>
      </c>
      <c r="G376" s="22" t="s">
        <v>6</v>
      </c>
      <c r="H376" s="22" t="s">
        <v>7</v>
      </c>
      <c r="I376" s="64">
        <v>44</v>
      </c>
      <c r="J376" s="64">
        <v>43</v>
      </c>
      <c r="K376" s="64">
        <v>65</v>
      </c>
      <c r="L376" s="64">
        <v>48</v>
      </c>
      <c r="M376" s="64">
        <v>47</v>
      </c>
      <c r="N376" s="64">
        <v>254</v>
      </c>
      <c r="O376" s="64">
        <v>245</v>
      </c>
      <c r="P376" s="64">
        <v>283</v>
      </c>
      <c r="Q376" s="64">
        <v>248</v>
      </c>
      <c r="R376" s="64">
        <v>264</v>
      </c>
      <c r="S376" s="143">
        <f t="shared" si="26"/>
        <v>17.322834645669293</v>
      </c>
      <c r="T376" s="143">
        <f t="shared" si="27"/>
        <v>17.551020408163264</v>
      </c>
      <c r="U376" s="143">
        <f t="shared" si="28"/>
        <v>22.968197879858657</v>
      </c>
      <c r="V376" s="143">
        <f t="shared" si="29"/>
        <v>19.35483870967742</v>
      </c>
      <c r="W376" s="143">
        <f t="shared" si="30"/>
        <v>17.803030303030305</v>
      </c>
    </row>
    <row r="377" spans="1:23" x14ac:dyDescent="0.25">
      <c r="A377" s="21">
        <v>3533106</v>
      </c>
      <c r="B377" s="22" t="s">
        <v>467</v>
      </c>
      <c r="C377" s="22" t="s">
        <v>767</v>
      </c>
      <c r="D377" s="22" t="s">
        <v>768</v>
      </c>
      <c r="E377" s="23">
        <v>35111</v>
      </c>
      <c r="F377" s="22" t="s">
        <v>245</v>
      </c>
      <c r="G377" s="22" t="s">
        <v>31</v>
      </c>
      <c r="H377" s="22" t="s">
        <v>32</v>
      </c>
      <c r="I377" s="64">
        <v>3</v>
      </c>
      <c r="J377" s="64">
        <v>3</v>
      </c>
      <c r="K377" s="64">
        <v>6</v>
      </c>
      <c r="L377" s="64">
        <v>2</v>
      </c>
      <c r="M377" s="64">
        <v>7</v>
      </c>
      <c r="N377" s="64">
        <v>29</v>
      </c>
      <c r="O377" s="64">
        <v>23</v>
      </c>
      <c r="P377" s="64">
        <v>34</v>
      </c>
      <c r="Q377" s="64">
        <v>12</v>
      </c>
      <c r="R377" s="64">
        <v>23</v>
      </c>
      <c r="S377" s="143">
        <f t="shared" si="26"/>
        <v>10.344827586206897</v>
      </c>
      <c r="T377" s="143">
        <f t="shared" si="27"/>
        <v>13.043478260869565</v>
      </c>
      <c r="U377" s="143">
        <f t="shared" si="28"/>
        <v>17.647058823529413</v>
      </c>
      <c r="V377" s="143">
        <f t="shared" si="29"/>
        <v>16.666666666666664</v>
      </c>
      <c r="W377" s="143">
        <f t="shared" si="30"/>
        <v>30.434782608695656</v>
      </c>
    </row>
    <row r="378" spans="1:23" x14ac:dyDescent="0.25">
      <c r="A378" s="21">
        <v>3533205</v>
      </c>
      <c r="B378" s="22" t="s">
        <v>468</v>
      </c>
      <c r="C378" s="22" t="s">
        <v>757</v>
      </c>
      <c r="D378" s="22" t="s">
        <v>758</v>
      </c>
      <c r="E378" s="23">
        <v>35022</v>
      </c>
      <c r="F378" s="22" t="s">
        <v>63</v>
      </c>
      <c r="G378" s="22" t="s">
        <v>43</v>
      </c>
      <c r="H378" s="22" t="s">
        <v>44</v>
      </c>
      <c r="I378" s="64">
        <v>10</v>
      </c>
      <c r="J378" s="64">
        <v>7</v>
      </c>
      <c r="K378" s="64">
        <v>6</v>
      </c>
      <c r="L378" s="64">
        <v>11</v>
      </c>
      <c r="M378" s="64">
        <v>11</v>
      </c>
      <c r="N378" s="64">
        <v>43</v>
      </c>
      <c r="O378" s="64">
        <v>43</v>
      </c>
      <c r="P378" s="64">
        <v>52</v>
      </c>
      <c r="Q378" s="64">
        <v>47</v>
      </c>
      <c r="R378" s="64">
        <v>45</v>
      </c>
      <c r="S378" s="143">
        <f t="shared" si="26"/>
        <v>23.255813953488371</v>
      </c>
      <c r="T378" s="143">
        <f t="shared" si="27"/>
        <v>16.279069767441861</v>
      </c>
      <c r="U378" s="143">
        <f t="shared" si="28"/>
        <v>11.538461538461538</v>
      </c>
      <c r="V378" s="143">
        <f t="shared" si="29"/>
        <v>23.404255319148938</v>
      </c>
      <c r="W378" s="143">
        <f t="shared" si="30"/>
        <v>24.444444444444443</v>
      </c>
    </row>
    <row r="379" spans="1:23" x14ac:dyDescent="0.25">
      <c r="A379" s="21">
        <v>3533254</v>
      </c>
      <c r="B379" s="22" t="s">
        <v>471</v>
      </c>
      <c r="C379" s="22" t="s">
        <v>757</v>
      </c>
      <c r="D379" s="22" t="s">
        <v>758</v>
      </c>
      <c r="E379" s="23">
        <v>35151</v>
      </c>
      <c r="F379" s="22" t="s">
        <v>95</v>
      </c>
      <c r="G379" s="22" t="s">
        <v>6</v>
      </c>
      <c r="H379" s="22" t="s">
        <v>7</v>
      </c>
      <c r="I379" s="64">
        <v>15</v>
      </c>
      <c r="J379" s="64">
        <v>12</v>
      </c>
      <c r="K379" s="64">
        <v>10</v>
      </c>
      <c r="L379" s="64">
        <v>8</v>
      </c>
      <c r="M379" s="64">
        <v>8</v>
      </c>
      <c r="N379" s="64">
        <v>71</v>
      </c>
      <c r="O379" s="64">
        <v>61</v>
      </c>
      <c r="P379" s="64">
        <v>60</v>
      </c>
      <c r="Q379" s="64">
        <v>64</v>
      </c>
      <c r="R379" s="64">
        <v>68</v>
      </c>
      <c r="S379" s="143">
        <f t="shared" si="26"/>
        <v>21.12676056338028</v>
      </c>
      <c r="T379" s="143">
        <f t="shared" si="27"/>
        <v>19.672131147540984</v>
      </c>
      <c r="U379" s="143">
        <f t="shared" si="28"/>
        <v>16.666666666666664</v>
      </c>
      <c r="V379" s="143">
        <f t="shared" si="29"/>
        <v>12.5</v>
      </c>
      <c r="W379" s="143">
        <f t="shared" si="30"/>
        <v>11.76470588235294</v>
      </c>
    </row>
    <row r="380" spans="1:23" x14ac:dyDescent="0.25">
      <c r="A380" s="21">
        <v>3533304</v>
      </c>
      <c r="B380" s="22" t="s">
        <v>469</v>
      </c>
      <c r="C380" s="22" t="s">
        <v>757</v>
      </c>
      <c r="D380" s="22" t="s">
        <v>758</v>
      </c>
      <c r="E380" s="23">
        <v>35021</v>
      </c>
      <c r="F380" s="22" t="s">
        <v>78</v>
      </c>
      <c r="G380" s="22" t="s">
        <v>43</v>
      </c>
      <c r="H380" s="22" t="s">
        <v>44</v>
      </c>
      <c r="I380" s="64">
        <v>6</v>
      </c>
      <c r="J380" s="64">
        <v>7</v>
      </c>
      <c r="K380" s="64">
        <v>4</v>
      </c>
      <c r="L380" s="64">
        <v>5</v>
      </c>
      <c r="M380" s="64">
        <v>4</v>
      </c>
      <c r="N380" s="64">
        <v>38</v>
      </c>
      <c r="O380" s="64">
        <v>52</v>
      </c>
      <c r="P380" s="64">
        <v>43</v>
      </c>
      <c r="Q380" s="64">
        <v>31</v>
      </c>
      <c r="R380" s="64">
        <v>38</v>
      </c>
      <c r="S380" s="143">
        <f t="shared" si="26"/>
        <v>15.789473684210526</v>
      </c>
      <c r="T380" s="143">
        <f t="shared" si="27"/>
        <v>13.461538461538462</v>
      </c>
      <c r="U380" s="143">
        <f t="shared" si="28"/>
        <v>9.3023255813953494</v>
      </c>
      <c r="V380" s="143">
        <f t="shared" si="29"/>
        <v>16.129032258064516</v>
      </c>
      <c r="W380" s="143">
        <f t="shared" si="30"/>
        <v>10.526315789473683</v>
      </c>
    </row>
    <row r="381" spans="1:23" x14ac:dyDescent="0.25">
      <c r="A381" s="24">
        <v>3533403</v>
      </c>
      <c r="B381" s="26" t="s">
        <v>470</v>
      </c>
      <c r="C381" s="22" t="s">
        <v>759</v>
      </c>
      <c r="D381" s="22" t="s">
        <v>760</v>
      </c>
      <c r="E381" s="23">
        <v>35072</v>
      </c>
      <c r="F381" s="22" t="s">
        <v>53</v>
      </c>
      <c r="G381" s="22" t="s">
        <v>15</v>
      </c>
      <c r="H381" s="22" t="s">
        <v>16</v>
      </c>
      <c r="I381" s="64">
        <v>86</v>
      </c>
      <c r="J381" s="64">
        <v>89</v>
      </c>
      <c r="K381" s="64">
        <v>85</v>
      </c>
      <c r="L381" s="64">
        <v>74</v>
      </c>
      <c r="M381" s="64">
        <v>74</v>
      </c>
      <c r="N381" s="64">
        <v>697</v>
      </c>
      <c r="O381" s="64">
        <v>684</v>
      </c>
      <c r="P381" s="64">
        <v>732</v>
      </c>
      <c r="Q381" s="64">
        <v>730</v>
      </c>
      <c r="R381" s="64">
        <v>710</v>
      </c>
      <c r="S381" s="143">
        <f t="shared" si="26"/>
        <v>12.338593974175035</v>
      </c>
      <c r="T381" s="143">
        <f t="shared" si="27"/>
        <v>13.011695906432749</v>
      </c>
      <c r="U381" s="143">
        <f t="shared" si="28"/>
        <v>11.612021857923498</v>
      </c>
      <c r="V381" s="143">
        <f t="shared" si="29"/>
        <v>10.136986301369863</v>
      </c>
      <c r="W381" s="143">
        <f t="shared" si="30"/>
        <v>10.422535211267606</v>
      </c>
    </row>
    <row r="382" spans="1:23" x14ac:dyDescent="0.25">
      <c r="A382" s="21">
        <v>3533502</v>
      </c>
      <c r="B382" s="22" t="s">
        <v>472</v>
      </c>
      <c r="C382" s="22" t="s">
        <v>757</v>
      </c>
      <c r="D382" s="22" t="s">
        <v>758</v>
      </c>
      <c r="E382" s="23">
        <v>35151</v>
      </c>
      <c r="F382" s="22" t="s">
        <v>95</v>
      </c>
      <c r="G382" s="22" t="s">
        <v>6</v>
      </c>
      <c r="H382" s="22" t="s">
        <v>7</v>
      </c>
      <c r="I382" s="64">
        <v>75</v>
      </c>
      <c r="J382" s="64">
        <v>79</v>
      </c>
      <c r="K382" s="64">
        <v>76</v>
      </c>
      <c r="L382" s="64">
        <v>84</v>
      </c>
      <c r="M382" s="64">
        <v>82</v>
      </c>
      <c r="N382" s="64">
        <v>452</v>
      </c>
      <c r="O382" s="64">
        <v>461</v>
      </c>
      <c r="P382" s="64">
        <v>476</v>
      </c>
      <c r="Q382" s="64">
        <v>545</v>
      </c>
      <c r="R382" s="64">
        <v>482</v>
      </c>
      <c r="S382" s="143">
        <f t="shared" si="26"/>
        <v>16.592920353982301</v>
      </c>
      <c r="T382" s="143">
        <f t="shared" si="27"/>
        <v>17.136659436008678</v>
      </c>
      <c r="U382" s="143">
        <f t="shared" si="28"/>
        <v>15.966386554621847</v>
      </c>
      <c r="V382" s="143">
        <f t="shared" si="29"/>
        <v>15.412844036697248</v>
      </c>
      <c r="W382" s="143">
        <f t="shared" si="30"/>
        <v>17.012448132780083</v>
      </c>
    </row>
    <row r="383" spans="1:23" x14ac:dyDescent="0.25">
      <c r="A383" s="21">
        <v>3533601</v>
      </c>
      <c r="B383" s="22" t="s">
        <v>473</v>
      </c>
      <c r="C383" s="22" t="s">
        <v>769</v>
      </c>
      <c r="D383" s="22" t="s">
        <v>770</v>
      </c>
      <c r="E383" s="23">
        <v>35082</v>
      </c>
      <c r="F383" s="22" t="s">
        <v>336</v>
      </c>
      <c r="G383" s="22" t="s">
        <v>81</v>
      </c>
      <c r="H383" s="22" t="s">
        <v>82</v>
      </c>
      <c r="I383" s="64">
        <v>10</v>
      </c>
      <c r="J383" s="64">
        <v>6</v>
      </c>
      <c r="K383" s="64">
        <v>10</v>
      </c>
      <c r="L383" s="64">
        <v>12</v>
      </c>
      <c r="M383" s="64">
        <v>11</v>
      </c>
      <c r="N383" s="64">
        <v>79</v>
      </c>
      <c r="O383" s="64">
        <v>72</v>
      </c>
      <c r="P383" s="64">
        <v>85</v>
      </c>
      <c r="Q383" s="64">
        <v>85</v>
      </c>
      <c r="R383" s="64">
        <v>74</v>
      </c>
      <c r="S383" s="143">
        <f t="shared" si="26"/>
        <v>12.658227848101266</v>
      </c>
      <c r="T383" s="143">
        <f t="shared" si="27"/>
        <v>8.3333333333333321</v>
      </c>
      <c r="U383" s="143">
        <f t="shared" si="28"/>
        <v>11.76470588235294</v>
      </c>
      <c r="V383" s="143">
        <f t="shared" si="29"/>
        <v>14.117647058823529</v>
      </c>
      <c r="W383" s="143">
        <f t="shared" si="30"/>
        <v>14.864864864864865</v>
      </c>
    </row>
    <row r="384" spans="1:23" x14ac:dyDescent="0.25">
      <c r="A384" s="21">
        <v>3533700</v>
      </c>
      <c r="B384" s="22" t="s">
        <v>474</v>
      </c>
      <c r="C384" s="22" t="s">
        <v>755</v>
      </c>
      <c r="D384" s="22" t="s">
        <v>756</v>
      </c>
      <c r="E384" s="23">
        <v>35093</v>
      </c>
      <c r="F384" s="22" t="s">
        <v>3</v>
      </c>
      <c r="G384" s="22" t="s">
        <v>2</v>
      </c>
      <c r="H384" s="22" t="s">
        <v>3</v>
      </c>
      <c r="I384" s="64">
        <v>10</v>
      </c>
      <c r="J384" s="64">
        <v>16</v>
      </c>
      <c r="K384" s="64">
        <v>14</v>
      </c>
      <c r="L384" s="64">
        <v>21</v>
      </c>
      <c r="M384" s="64">
        <v>13</v>
      </c>
      <c r="N384" s="64">
        <v>62</v>
      </c>
      <c r="O384" s="64">
        <v>73</v>
      </c>
      <c r="P384" s="64">
        <v>48</v>
      </c>
      <c r="Q384" s="64">
        <v>60</v>
      </c>
      <c r="R384" s="64">
        <v>68</v>
      </c>
      <c r="S384" s="143">
        <f t="shared" si="26"/>
        <v>16.129032258064516</v>
      </c>
      <c r="T384" s="143">
        <f t="shared" si="27"/>
        <v>21.917808219178081</v>
      </c>
      <c r="U384" s="143">
        <f t="shared" si="28"/>
        <v>29.166666666666668</v>
      </c>
      <c r="V384" s="143">
        <f t="shared" si="29"/>
        <v>35</v>
      </c>
      <c r="W384" s="143">
        <f t="shared" si="30"/>
        <v>19.117647058823529</v>
      </c>
    </row>
    <row r="385" spans="1:23" x14ac:dyDescent="0.25">
      <c r="A385" s="21">
        <v>3533809</v>
      </c>
      <c r="B385" s="22" t="s">
        <v>475</v>
      </c>
      <c r="C385" s="22" t="s">
        <v>755</v>
      </c>
      <c r="D385" s="22" t="s">
        <v>756</v>
      </c>
      <c r="E385" s="23">
        <v>35094</v>
      </c>
      <c r="F385" s="22" t="s">
        <v>136</v>
      </c>
      <c r="G385" s="22" t="s">
        <v>2</v>
      </c>
      <c r="H385" s="22" t="s">
        <v>3</v>
      </c>
      <c r="I385" s="64">
        <v>10</v>
      </c>
      <c r="J385" s="64">
        <v>4</v>
      </c>
      <c r="K385" s="64">
        <v>5</v>
      </c>
      <c r="L385" s="64">
        <v>6</v>
      </c>
      <c r="M385" s="64">
        <v>3</v>
      </c>
      <c r="N385" s="64">
        <v>32</v>
      </c>
      <c r="O385" s="64">
        <v>26</v>
      </c>
      <c r="P385" s="64">
        <v>26</v>
      </c>
      <c r="Q385" s="64">
        <v>24</v>
      </c>
      <c r="R385" s="64">
        <v>31</v>
      </c>
      <c r="S385" s="143">
        <f t="shared" si="26"/>
        <v>31.25</v>
      </c>
      <c r="T385" s="143">
        <f t="shared" si="27"/>
        <v>15.384615384615385</v>
      </c>
      <c r="U385" s="143">
        <f t="shared" si="28"/>
        <v>19.230769230769234</v>
      </c>
      <c r="V385" s="143">
        <f t="shared" si="29"/>
        <v>25</v>
      </c>
      <c r="W385" s="143">
        <f t="shared" si="30"/>
        <v>9.67741935483871</v>
      </c>
    </row>
    <row r="386" spans="1:23" x14ac:dyDescent="0.25">
      <c r="A386" s="21">
        <v>3533908</v>
      </c>
      <c r="B386" s="22" t="s">
        <v>476</v>
      </c>
      <c r="C386" s="22" t="s">
        <v>769</v>
      </c>
      <c r="D386" s="22" t="s">
        <v>770</v>
      </c>
      <c r="E386" s="23">
        <v>35051</v>
      </c>
      <c r="F386" s="22" t="s">
        <v>37</v>
      </c>
      <c r="G386" s="22" t="s">
        <v>35</v>
      </c>
      <c r="H386" s="22" t="s">
        <v>36</v>
      </c>
      <c r="I386" s="64">
        <v>116</v>
      </c>
      <c r="J386" s="64">
        <v>103</v>
      </c>
      <c r="K386" s="64">
        <v>135</v>
      </c>
      <c r="L386" s="64">
        <v>120</v>
      </c>
      <c r="M386" s="64">
        <v>114</v>
      </c>
      <c r="N386" s="64">
        <v>693</v>
      </c>
      <c r="O386" s="64">
        <v>657</v>
      </c>
      <c r="P386" s="64">
        <v>681</v>
      </c>
      <c r="Q386" s="64">
        <v>679</v>
      </c>
      <c r="R386" s="64">
        <v>606</v>
      </c>
      <c r="S386" s="143">
        <f t="shared" si="26"/>
        <v>16.738816738816737</v>
      </c>
      <c r="T386" s="143">
        <f t="shared" si="27"/>
        <v>15.67732115677321</v>
      </c>
      <c r="U386" s="143">
        <f t="shared" si="28"/>
        <v>19.823788546255507</v>
      </c>
      <c r="V386" s="143">
        <f t="shared" si="29"/>
        <v>17.673048600883654</v>
      </c>
      <c r="W386" s="143">
        <f t="shared" si="30"/>
        <v>18.811881188118811</v>
      </c>
    </row>
    <row r="387" spans="1:23" x14ac:dyDescent="0.25">
      <c r="A387" s="21">
        <v>3534005</v>
      </c>
      <c r="B387" s="22" t="s">
        <v>477</v>
      </c>
      <c r="C387" s="22" t="s">
        <v>757</v>
      </c>
      <c r="D387" s="22" t="s">
        <v>758</v>
      </c>
      <c r="E387" s="23">
        <v>35155</v>
      </c>
      <c r="F387" s="22" t="s">
        <v>7</v>
      </c>
      <c r="G387" s="22" t="s">
        <v>6</v>
      </c>
      <c r="H387" s="22" t="s">
        <v>7</v>
      </c>
      <c r="I387" s="64">
        <v>14</v>
      </c>
      <c r="J387" s="64">
        <v>12</v>
      </c>
      <c r="K387" s="64">
        <v>10</v>
      </c>
      <c r="L387" s="64">
        <v>5</v>
      </c>
      <c r="M387" s="64">
        <v>8</v>
      </c>
      <c r="N387" s="64">
        <v>55</v>
      </c>
      <c r="O387" s="64">
        <v>45</v>
      </c>
      <c r="P387" s="64">
        <v>56</v>
      </c>
      <c r="Q387" s="64">
        <v>71</v>
      </c>
      <c r="R387" s="64">
        <v>59</v>
      </c>
      <c r="S387" s="143">
        <f t="shared" si="26"/>
        <v>25.454545454545453</v>
      </c>
      <c r="T387" s="143">
        <f t="shared" si="27"/>
        <v>26.666666666666668</v>
      </c>
      <c r="U387" s="143">
        <f t="shared" si="28"/>
        <v>17.857142857142858</v>
      </c>
      <c r="V387" s="143">
        <f t="shared" si="29"/>
        <v>7.042253521126761</v>
      </c>
      <c r="W387" s="143">
        <f t="shared" si="30"/>
        <v>13.559322033898304</v>
      </c>
    </row>
    <row r="388" spans="1:23" x14ac:dyDescent="0.25">
      <c r="A388" s="21">
        <v>3534104</v>
      </c>
      <c r="B388" s="22" t="s">
        <v>478</v>
      </c>
      <c r="C388" s="22" t="s">
        <v>755</v>
      </c>
      <c r="D388" s="22" t="s">
        <v>756</v>
      </c>
      <c r="E388" s="23">
        <v>35093</v>
      </c>
      <c r="F388" s="22" t="s">
        <v>3</v>
      </c>
      <c r="G388" s="22" t="s">
        <v>2</v>
      </c>
      <c r="H388" s="22" t="s">
        <v>3</v>
      </c>
      <c r="I388" s="64">
        <v>18</v>
      </c>
      <c r="J388" s="64">
        <v>20</v>
      </c>
      <c r="K388" s="64">
        <v>12</v>
      </c>
      <c r="L388" s="64">
        <v>12</v>
      </c>
      <c r="M388" s="64">
        <v>12</v>
      </c>
      <c r="N388" s="64">
        <v>80</v>
      </c>
      <c r="O388" s="64">
        <v>76</v>
      </c>
      <c r="P388" s="64">
        <v>77</v>
      </c>
      <c r="Q388" s="64">
        <v>92</v>
      </c>
      <c r="R388" s="64">
        <v>73</v>
      </c>
      <c r="S388" s="143">
        <f t="shared" si="26"/>
        <v>22.5</v>
      </c>
      <c r="T388" s="143">
        <f t="shared" si="27"/>
        <v>26.315789473684209</v>
      </c>
      <c r="U388" s="143">
        <f t="shared" si="28"/>
        <v>15.584415584415584</v>
      </c>
      <c r="V388" s="143">
        <f t="shared" si="29"/>
        <v>13.043478260869565</v>
      </c>
      <c r="W388" s="143">
        <f t="shared" si="30"/>
        <v>16.43835616438356</v>
      </c>
    </row>
    <row r="389" spans="1:23" x14ac:dyDescent="0.25">
      <c r="A389" s="21">
        <v>3534203</v>
      </c>
      <c r="B389" s="22" t="s">
        <v>479</v>
      </c>
      <c r="C389" s="22" t="s">
        <v>757</v>
      </c>
      <c r="D389" s="22" t="s">
        <v>758</v>
      </c>
      <c r="E389" s="23">
        <v>35155</v>
      </c>
      <c r="F389" s="22" t="s">
        <v>7</v>
      </c>
      <c r="G389" s="22" t="s">
        <v>6</v>
      </c>
      <c r="H389" s="22" t="s">
        <v>7</v>
      </c>
      <c r="I389" s="64">
        <v>11</v>
      </c>
      <c r="J389" s="64">
        <v>10</v>
      </c>
      <c r="K389" s="64">
        <v>9</v>
      </c>
      <c r="L389" s="64">
        <v>3</v>
      </c>
      <c r="M389" s="64">
        <v>9</v>
      </c>
      <c r="N389" s="64">
        <v>87</v>
      </c>
      <c r="O389" s="64">
        <v>76</v>
      </c>
      <c r="P389" s="64">
        <v>84</v>
      </c>
      <c r="Q389" s="64">
        <v>66</v>
      </c>
      <c r="R389" s="64">
        <v>59</v>
      </c>
      <c r="S389" s="143">
        <f t="shared" ref="S389:S452" si="31">I389/N389*100</f>
        <v>12.643678160919542</v>
      </c>
      <c r="T389" s="143">
        <f t="shared" ref="T389:T452" si="32">J389/O389*100</f>
        <v>13.157894736842104</v>
      </c>
      <c r="U389" s="143">
        <f t="shared" ref="U389:U452" si="33">K389/P389*100</f>
        <v>10.714285714285714</v>
      </c>
      <c r="V389" s="143">
        <f t="shared" ref="V389:V452" si="34">L389/Q389*100</f>
        <v>4.5454545454545459</v>
      </c>
      <c r="W389" s="143">
        <f t="shared" ref="W389:W452" si="35">M389/R389*100</f>
        <v>15.254237288135593</v>
      </c>
    </row>
    <row r="390" spans="1:23" x14ac:dyDescent="0.25">
      <c r="A390" s="21">
        <v>3534302</v>
      </c>
      <c r="B390" s="22" t="s">
        <v>480</v>
      </c>
      <c r="C390" s="22" t="s">
        <v>769</v>
      </c>
      <c r="D390" s="22" t="s">
        <v>770</v>
      </c>
      <c r="E390" s="23">
        <v>35082</v>
      </c>
      <c r="F390" s="22" t="s">
        <v>336</v>
      </c>
      <c r="G390" s="22" t="s">
        <v>81</v>
      </c>
      <c r="H390" s="22" t="s">
        <v>82</v>
      </c>
      <c r="I390" s="64">
        <v>77</v>
      </c>
      <c r="J390" s="64">
        <v>68</v>
      </c>
      <c r="K390" s="64">
        <v>67</v>
      </c>
      <c r="L390" s="64">
        <v>67</v>
      </c>
      <c r="M390" s="64">
        <v>63</v>
      </c>
      <c r="N390" s="64">
        <v>537</v>
      </c>
      <c r="O390" s="64">
        <v>528</v>
      </c>
      <c r="P390" s="64">
        <v>495</v>
      </c>
      <c r="Q390" s="64">
        <v>522</v>
      </c>
      <c r="R390" s="64">
        <v>479</v>
      </c>
      <c r="S390" s="143">
        <f t="shared" si="31"/>
        <v>14.338919925512103</v>
      </c>
      <c r="T390" s="143">
        <f t="shared" si="32"/>
        <v>12.878787878787879</v>
      </c>
      <c r="U390" s="143">
        <f t="shared" si="33"/>
        <v>13.535353535353536</v>
      </c>
      <c r="V390" s="143">
        <f t="shared" si="34"/>
        <v>12.835249042145595</v>
      </c>
      <c r="W390" s="143">
        <f t="shared" si="35"/>
        <v>13.152400835073069</v>
      </c>
    </row>
    <row r="391" spans="1:23" x14ac:dyDescent="0.25">
      <c r="A391" s="21">
        <v>3534401</v>
      </c>
      <c r="B391" s="22" t="s">
        <v>481</v>
      </c>
      <c r="C391" s="22" t="s">
        <v>779</v>
      </c>
      <c r="D391" s="22" t="s">
        <v>780</v>
      </c>
      <c r="E391" s="23">
        <v>35014</v>
      </c>
      <c r="F391" s="22" t="s">
        <v>128</v>
      </c>
      <c r="G391" s="22" t="s">
        <v>98</v>
      </c>
      <c r="H391" s="22" t="s">
        <v>99</v>
      </c>
      <c r="I391" s="64">
        <v>1445</v>
      </c>
      <c r="J391" s="64">
        <v>1451</v>
      </c>
      <c r="K391" s="64">
        <v>1420</v>
      </c>
      <c r="L391" s="64">
        <v>1501</v>
      </c>
      <c r="M391" s="64">
        <v>1379</v>
      </c>
      <c r="N391" s="64">
        <v>10436</v>
      </c>
      <c r="O391" s="64">
        <v>10356</v>
      </c>
      <c r="P391" s="64">
        <v>10575</v>
      </c>
      <c r="Q391" s="64">
        <v>11005</v>
      </c>
      <c r="R391" s="64">
        <v>10291</v>
      </c>
      <c r="S391" s="143">
        <f t="shared" si="31"/>
        <v>13.846301264852434</v>
      </c>
      <c r="T391" s="143">
        <f t="shared" si="32"/>
        <v>14.011201235998454</v>
      </c>
      <c r="U391" s="143">
        <f t="shared" si="33"/>
        <v>13.42789598108747</v>
      </c>
      <c r="V391" s="143">
        <f t="shared" si="34"/>
        <v>13.63925488414357</v>
      </c>
      <c r="W391" s="143">
        <f t="shared" si="35"/>
        <v>13.400058303371878</v>
      </c>
    </row>
    <row r="392" spans="1:23" x14ac:dyDescent="0.25">
      <c r="A392" s="21">
        <v>3534500</v>
      </c>
      <c r="B392" s="22" t="s">
        <v>482</v>
      </c>
      <c r="C392" s="22" t="s">
        <v>755</v>
      </c>
      <c r="D392" s="22" t="s">
        <v>756</v>
      </c>
      <c r="E392" s="23">
        <v>35093</v>
      </c>
      <c r="F392" s="22" t="s">
        <v>3</v>
      </c>
      <c r="G392" s="22" t="s">
        <v>2</v>
      </c>
      <c r="H392" s="22" t="s">
        <v>3</v>
      </c>
      <c r="I392" s="64">
        <v>8</v>
      </c>
      <c r="J392" s="64">
        <v>0</v>
      </c>
      <c r="K392" s="64">
        <v>3</v>
      </c>
      <c r="L392" s="64">
        <v>6</v>
      </c>
      <c r="M392" s="64">
        <v>3</v>
      </c>
      <c r="N392" s="64">
        <v>34</v>
      </c>
      <c r="O392" s="64">
        <v>14</v>
      </c>
      <c r="P392" s="64">
        <v>19</v>
      </c>
      <c r="Q392" s="64">
        <v>24</v>
      </c>
      <c r="R392" s="64">
        <v>23</v>
      </c>
      <c r="S392" s="143">
        <f t="shared" si="31"/>
        <v>23.52941176470588</v>
      </c>
      <c r="T392" s="143">
        <f t="shared" si="32"/>
        <v>0</v>
      </c>
      <c r="U392" s="143">
        <f t="shared" si="33"/>
        <v>15.789473684210526</v>
      </c>
      <c r="V392" s="143">
        <f t="shared" si="34"/>
        <v>25</v>
      </c>
      <c r="W392" s="143">
        <f t="shared" si="35"/>
        <v>13.043478260869565</v>
      </c>
    </row>
    <row r="393" spans="1:23" x14ac:dyDescent="0.25">
      <c r="A393" s="21">
        <v>3534609</v>
      </c>
      <c r="B393" s="22" t="s">
        <v>483</v>
      </c>
      <c r="C393" s="22" t="s">
        <v>755</v>
      </c>
      <c r="D393" s="22" t="s">
        <v>756</v>
      </c>
      <c r="E393" s="23">
        <v>35091</v>
      </c>
      <c r="F393" s="22" t="s">
        <v>4</v>
      </c>
      <c r="G393" s="22" t="s">
        <v>2</v>
      </c>
      <c r="H393" s="22" t="s">
        <v>3</v>
      </c>
      <c r="I393" s="64">
        <v>66</v>
      </c>
      <c r="J393" s="64">
        <v>54</v>
      </c>
      <c r="K393" s="64">
        <v>63</v>
      </c>
      <c r="L393" s="64">
        <v>40</v>
      </c>
      <c r="M393" s="64">
        <v>45</v>
      </c>
      <c r="N393" s="64">
        <v>335</v>
      </c>
      <c r="O393" s="64">
        <v>347</v>
      </c>
      <c r="P393" s="64">
        <v>338</v>
      </c>
      <c r="Q393" s="64">
        <v>293</v>
      </c>
      <c r="R393" s="64">
        <v>317</v>
      </c>
      <c r="S393" s="143">
        <f t="shared" si="31"/>
        <v>19.701492537313435</v>
      </c>
      <c r="T393" s="143">
        <f t="shared" si="32"/>
        <v>15.561959654178676</v>
      </c>
      <c r="U393" s="143">
        <f t="shared" si="33"/>
        <v>18.639053254437872</v>
      </c>
      <c r="V393" s="143">
        <f t="shared" si="34"/>
        <v>13.651877133105803</v>
      </c>
      <c r="W393" s="143">
        <f t="shared" si="35"/>
        <v>14.195583596214512</v>
      </c>
    </row>
    <row r="394" spans="1:23" x14ac:dyDescent="0.25">
      <c r="A394" s="21">
        <v>3534708</v>
      </c>
      <c r="B394" s="22" t="s">
        <v>484</v>
      </c>
      <c r="C394" s="22" t="s">
        <v>755</v>
      </c>
      <c r="D394" s="22" t="s">
        <v>756</v>
      </c>
      <c r="E394" s="23">
        <v>35094</v>
      </c>
      <c r="F394" s="22" t="s">
        <v>136</v>
      </c>
      <c r="G394" s="22" t="s">
        <v>2</v>
      </c>
      <c r="H394" s="22" t="s">
        <v>3</v>
      </c>
      <c r="I394" s="64">
        <v>215</v>
      </c>
      <c r="J394" s="64">
        <v>210</v>
      </c>
      <c r="K394" s="64">
        <v>224</v>
      </c>
      <c r="L394" s="64">
        <v>223</v>
      </c>
      <c r="M394" s="64">
        <v>179</v>
      </c>
      <c r="N394" s="64">
        <v>1438</v>
      </c>
      <c r="O394" s="64">
        <v>1405</v>
      </c>
      <c r="P394" s="64">
        <v>1410</v>
      </c>
      <c r="Q394" s="64">
        <v>1403</v>
      </c>
      <c r="R394" s="64">
        <v>1341</v>
      </c>
      <c r="S394" s="143">
        <f t="shared" si="31"/>
        <v>14.951321279554938</v>
      </c>
      <c r="T394" s="143">
        <f t="shared" si="32"/>
        <v>14.946619217081849</v>
      </c>
      <c r="U394" s="143">
        <f t="shared" si="33"/>
        <v>15.886524822695037</v>
      </c>
      <c r="V394" s="143">
        <f t="shared" si="34"/>
        <v>15.894511760513186</v>
      </c>
      <c r="W394" s="143">
        <f t="shared" si="35"/>
        <v>13.348247576435496</v>
      </c>
    </row>
    <row r="395" spans="1:23" x14ac:dyDescent="0.25">
      <c r="A395" s="21">
        <v>3534757</v>
      </c>
      <c r="B395" s="22" t="s">
        <v>486</v>
      </c>
      <c r="C395" s="22" t="s">
        <v>757</v>
      </c>
      <c r="D395" s="22" t="s">
        <v>758</v>
      </c>
      <c r="E395" s="23">
        <v>35154</v>
      </c>
      <c r="F395" s="22" t="s">
        <v>263</v>
      </c>
      <c r="G395" s="22" t="s">
        <v>6</v>
      </c>
      <c r="H395" s="22" t="s">
        <v>7</v>
      </c>
      <c r="I395" s="64">
        <v>22</v>
      </c>
      <c r="J395" s="64">
        <v>14</v>
      </c>
      <c r="K395" s="64">
        <v>21</v>
      </c>
      <c r="L395" s="64">
        <v>16</v>
      </c>
      <c r="M395" s="64">
        <v>19</v>
      </c>
      <c r="N395" s="64">
        <v>140</v>
      </c>
      <c r="O395" s="64">
        <v>113</v>
      </c>
      <c r="P395" s="64">
        <v>132</v>
      </c>
      <c r="Q395" s="64">
        <v>139</v>
      </c>
      <c r="R395" s="64">
        <v>119</v>
      </c>
      <c r="S395" s="143">
        <f t="shared" si="31"/>
        <v>15.714285714285714</v>
      </c>
      <c r="T395" s="143">
        <f t="shared" si="32"/>
        <v>12.389380530973451</v>
      </c>
      <c r="U395" s="143">
        <f t="shared" si="33"/>
        <v>15.909090909090908</v>
      </c>
      <c r="V395" s="143">
        <f t="shared" si="34"/>
        <v>11.510791366906476</v>
      </c>
      <c r="W395" s="143">
        <f t="shared" si="35"/>
        <v>15.966386554621847</v>
      </c>
    </row>
    <row r="396" spans="1:23" x14ac:dyDescent="0.25">
      <c r="A396" s="21">
        <v>3534807</v>
      </c>
      <c r="B396" s="22" t="s">
        <v>485</v>
      </c>
      <c r="C396" s="22" t="s">
        <v>767</v>
      </c>
      <c r="D396" s="22" t="s">
        <v>768</v>
      </c>
      <c r="E396" s="23">
        <v>35111</v>
      </c>
      <c r="F396" s="22" t="s">
        <v>245</v>
      </c>
      <c r="G396" s="22" t="s">
        <v>31</v>
      </c>
      <c r="H396" s="22" t="s">
        <v>32</v>
      </c>
      <c r="I396" s="64">
        <v>26</v>
      </c>
      <c r="J396" s="64">
        <v>20</v>
      </c>
      <c r="K396" s="64">
        <v>16</v>
      </c>
      <c r="L396" s="64">
        <v>20</v>
      </c>
      <c r="M396" s="64">
        <v>21</v>
      </c>
      <c r="N396" s="64">
        <v>129</v>
      </c>
      <c r="O396" s="64">
        <v>102</v>
      </c>
      <c r="P396" s="64">
        <v>113</v>
      </c>
      <c r="Q396" s="64">
        <v>100</v>
      </c>
      <c r="R396" s="64">
        <v>85</v>
      </c>
      <c r="S396" s="143">
        <f t="shared" si="31"/>
        <v>20.155038759689923</v>
      </c>
      <c r="T396" s="143">
        <f t="shared" si="32"/>
        <v>19.607843137254903</v>
      </c>
      <c r="U396" s="143">
        <f t="shared" si="33"/>
        <v>14.159292035398231</v>
      </c>
      <c r="V396" s="143">
        <f t="shared" si="34"/>
        <v>20</v>
      </c>
      <c r="W396" s="143">
        <f t="shared" si="35"/>
        <v>24.705882352941178</v>
      </c>
    </row>
    <row r="397" spans="1:23" x14ac:dyDescent="0.25">
      <c r="A397" s="21">
        <v>3534906</v>
      </c>
      <c r="B397" s="22" t="s">
        <v>487</v>
      </c>
      <c r="C397" s="22" t="s">
        <v>755</v>
      </c>
      <c r="D397" s="22" t="s">
        <v>756</v>
      </c>
      <c r="E397" s="23">
        <v>35091</v>
      </c>
      <c r="F397" s="22" t="s">
        <v>4</v>
      </c>
      <c r="G397" s="22" t="s">
        <v>2</v>
      </c>
      <c r="H397" s="22" t="s">
        <v>3</v>
      </c>
      <c r="I397" s="64">
        <v>18</v>
      </c>
      <c r="J397" s="64">
        <v>22</v>
      </c>
      <c r="K397" s="64">
        <v>22</v>
      </c>
      <c r="L397" s="64">
        <v>14</v>
      </c>
      <c r="M397" s="64">
        <v>20</v>
      </c>
      <c r="N397" s="64">
        <v>109</v>
      </c>
      <c r="O397" s="64">
        <v>122</v>
      </c>
      <c r="P397" s="64">
        <v>113</v>
      </c>
      <c r="Q397" s="64">
        <v>97</v>
      </c>
      <c r="R397" s="64">
        <v>110</v>
      </c>
      <c r="S397" s="143">
        <f t="shared" si="31"/>
        <v>16.513761467889911</v>
      </c>
      <c r="T397" s="143">
        <f t="shared" si="32"/>
        <v>18.032786885245901</v>
      </c>
      <c r="U397" s="143">
        <f t="shared" si="33"/>
        <v>19.469026548672566</v>
      </c>
      <c r="V397" s="143">
        <f t="shared" si="34"/>
        <v>14.432989690721648</v>
      </c>
      <c r="W397" s="143">
        <f t="shared" si="35"/>
        <v>18.181818181818183</v>
      </c>
    </row>
    <row r="398" spans="1:23" x14ac:dyDescent="0.25">
      <c r="A398" s="21">
        <v>3535002</v>
      </c>
      <c r="B398" s="22" t="s">
        <v>488</v>
      </c>
      <c r="C398" s="22" t="s">
        <v>757</v>
      </c>
      <c r="D398" s="22" t="s">
        <v>758</v>
      </c>
      <c r="E398" s="23">
        <v>35155</v>
      </c>
      <c r="F398" s="22" t="s">
        <v>7</v>
      </c>
      <c r="G398" s="22" t="s">
        <v>6</v>
      </c>
      <c r="H398" s="22" t="s">
        <v>7</v>
      </c>
      <c r="I398" s="64">
        <v>23</v>
      </c>
      <c r="J398" s="64">
        <v>34</v>
      </c>
      <c r="K398" s="64">
        <v>20</v>
      </c>
      <c r="L398" s="64">
        <v>17</v>
      </c>
      <c r="M398" s="64">
        <v>12</v>
      </c>
      <c r="N398" s="64">
        <v>141</v>
      </c>
      <c r="O398" s="64">
        <v>130</v>
      </c>
      <c r="P398" s="64">
        <v>133</v>
      </c>
      <c r="Q398" s="64">
        <v>122</v>
      </c>
      <c r="R398" s="64">
        <v>112</v>
      </c>
      <c r="S398" s="143">
        <f t="shared" si="31"/>
        <v>16.312056737588655</v>
      </c>
      <c r="T398" s="143">
        <f t="shared" si="32"/>
        <v>26.153846153846157</v>
      </c>
      <c r="U398" s="143">
        <f t="shared" si="33"/>
        <v>15.037593984962406</v>
      </c>
      <c r="V398" s="143">
        <f t="shared" si="34"/>
        <v>13.934426229508196</v>
      </c>
      <c r="W398" s="143">
        <f t="shared" si="35"/>
        <v>10.714285714285714</v>
      </c>
    </row>
    <row r="399" spans="1:23" x14ac:dyDescent="0.25">
      <c r="A399" s="21">
        <v>3535101</v>
      </c>
      <c r="B399" s="22" t="s">
        <v>489</v>
      </c>
      <c r="C399" s="22" t="s">
        <v>757</v>
      </c>
      <c r="D399" s="22" t="s">
        <v>758</v>
      </c>
      <c r="E399" s="23">
        <v>35151</v>
      </c>
      <c r="F399" s="22" t="s">
        <v>95</v>
      </c>
      <c r="G399" s="22" t="s">
        <v>6</v>
      </c>
      <c r="H399" s="22" t="s">
        <v>7</v>
      </c>
      <c r="I399" s="64">
        <v>27</v>
      </c>
      <c r="J399" s="64">
        <v>29</v>
      </c>
      <c r="K399" s="64">
        <v>24</v>
      </c>
      <c r="L399" s="64">
        <v>28</v>
      </c>
      <c r="M399" s="64">
        <v>20</v>
      </c>
      <c r="N399" s="64">
        <v>139</v>
      </c>
      <c r="O399" s="64">
        <v>134</v>
      </c>
      <c r="P399" s="64">
        <v>145</v>
      </c>
      <c r="Q399" s="64">
        <v>128</v>
      </c>
      <c r="R399" s="64">
        <v>125</v>
      </c>
      <c r="S399" s="143">
        <f t="shared" si="31"/>
        <v>19.424460431654676</v>
      </c>
      <c r="T399" s="143">
        <f t="shared" si="32"/>
        <v>21.641791044776117</v>
      </c>
      <c r="U399" s="143">
        <f t="shared" si="33"/>
        <v>16.551724137931036</v>
      </c>
      <c r="V399" s="143">
        <f t="shared" si="34"/>
        <v>21.875</v>
      </c>
      <c r="W399" s="143">
        <f t="shared" si="35"/>
        <v>16</v>
      </c>
    </row>
    <row r="400" spans="1:23" x14ac:dyDescent="0.25">
      <c r="A400" s="21">
        <v>3535200</v>
      </c>
      <c r="B400" s="22" t="s">
        <v>490</v>
      </c>
      <c r="C400" s="22" t="s">
        <v>757</v>
      </c>
      <c r="D400" s="22" t="s">
        <v>758</v>
      </c>
      <c r="E400" s="23">
        <v>35153</v>
      </c>
      <c r="F400" s="22" t="s">
        <v>73</v>
      </c>
      <c r="G400" s="22" t="s">
        <v>6</v>
      </c>
      <c r="H400" s="22" t="s">
        <v>7</v>
      </c>
      <c r="I400" s="64">
        <v>13</v>
      </c>
      <c r="J400" s="64">
        <v>10</v>
      </c>
      <c r="K400" s="64">
        <v>17</v>
      </c>
      <c r="L400" s="64">
        <v>12</v>
      </c>
      <c r="M400" s="64">
        <v>9</v>
      </c>
      <c r="N400" s="64">
        <v>77</v>
      </c>
      <c r="O400" s="64">
        <v>73</v>
      </c>
      <c r="P400" s="64">
        <v>84</v>
      </c>
      <c r="Q400" s="64">
        <v>94</v>
      </c>
      <c r="R400" s="64">
        <v>86</v>
      </c>
      <c r="S400" s="143">
        <f t="shared" si="31"/>
        <v>16.883116883116884</v>
      </c>
      <c r="T400" s="143">
        <f t="shared" si="32"/>
        <v>13.698630136986301</v>
      </c>
      <c r="U400" s="143">
        <f t="shared" si="33"/>
        <v>20.238095238095237</v>
      </c>
      <c r="V400" s="143">
        <f t="shared" si="34"/>
        <v>12.76595744680851</v>
      </c>
      <c r="W400" s="143">
        <f t="shared" si="35"/>
        <v>10.465116279069768</v>
      </c>
    </row>
    <row r="401" spans="1:23" x14ac:dyDescent="0.25">
      <c r="A401" s="21">
        <v>3535309</v>
      </c>
      <c r="B401" s="22" t="s">
        <v>491</v>
      </c>
      <c r="C401" s="22" t="s">
        <v>755</v>
      </c>
      <c r="D401" s="22" t="s">
        <v>756</v>
      </c>
      <c r="E401" s="23">
        <v>35092</v>
      </c>
      <c r="F401" s="22" t="s">
        <v>103</v>
      </c>
      <c r="G401" s="22" t="s">
        <v>2</v>
      </c>
      <c r="H401" s="22" t="s">
        <v>3</v>
      </c>
      <c r="I401" s="64">
        <v>59</v>
      </c>
      <c r="J401" s="64">
        <v>48</v>
      </c>
      <c r="K401" s="64">
        <v>50</v>
      </c>
      <c r="L401" s="64">
        <v>46</v>
      </c>
      <c r="M401" s="64">
        <v>44</v>
      </c>
      <c r="N401" s="64">
        <v>249</v>
      </c>
      <c r="O401" s="64">
        <v>231</v>
      </c>
      <c r="P401" s="64">
        <v>254</v>
      </c>
      <c r="Q401" s="64">
        <v>253</v>
      </c>
      <c r="R401" s="64">
        <v>239</v>
      </c>
      <c r="S401" s="143">
        <f t="shared" si="31"/>
        <v>23.694779116465863</v>
      </c>
      <c r="T401" s="143">
        <f t="shared" si="32"/>
        <v>20.779220779220779</v>
      </c>
      <c r="U401" s="143">
        <f t="shared" si="33"/>
        <v>19.685039370078741</v>
      </c>
      <c r="V401" s="143">
        <f t="shared" si="34"/>
        <v>18.181818181818183</v>
      </c>
      <c r="W401" s="143">
        <f t="shared" si="35"/>
        <v>18.410041841004183</v>
      </c>
    </row>
    <row r="402" spans="1:23" x14ac:dyDescent="0.25">
      <c r="A402" s="21">
        <v>3535408</v>
      </c>
      <c r="B402" s="22" t="s">
        <v>492</v>
      </c>
      <c r="C402" s="22" t="s">
        <v>767</v>
      </c>
      <c r="D402" s="22" t="s">
        <v>768</v>
      </c>
      <c r="E402" s="23">
        <v>35111</v>
      </c>
      <c r="F402" s="22" t="s">
        <v>245</v>
      </c>
      <c r="G402" s="22" t="s">
        <v>31</v>
      </c>
      <c r="H402" s="22" t="s">
        <v>32</v>
      </c>
      <c r="I402" s="64">
        <v>60</v>
      </c>
      <c r="J402" s="64">
        <v>59</v>
      </c>
      <c r="K402" s="64">
        <v>65</v>
      </c>
      <c r="L402" s="64">
        <v>49</v>
      </c>
      <c r="M402" s="64">
        <v>35</v>
      </c>
      <c r="N402" s="64">
        <v>254</v>
      </c>
      <c r="O402" s="64">
        <v>241</v>
      </c>
      <c r="P402" s="64">
        <v>247</v>
      </c>
      <c r="Q402" s="64">
        <v>235</v>
      </c>
      <c r="R402" s="64">
        <v>245</v>
      </c>
      <c r="S402" s="143">
        <f t="shared" si="31"/>
        <v>23.622047244094489</v>
      </c>
      <c r="T402" s="143">
        <f t="shared" si="32"/>
        <v>24.481327800829874</v>
      </c>
      <c r="U402" s="143">
        <f t="shared" si="33"/>
        <v>26.315789473684209</v>
      </c>
      <c r="V402" s="143">
        <f t="shared" si="34"/>
        <v>20.851063829787233</v>
      </c>
      <c r="W402" s="143">
        <f t="shared" si="35"/>
        <v>14.285714285714285</v>
      </c>
    </row>
    <row r="403" spans="1:23" x14ac:dyDescent="0.25">
      <c r="A403" s="21">
        <v>3535507</v>
      </c>
      <c r="B403" s="22" t="s">
        <v>493</v>
      </c>
      <c r="C403" s="22" t="s">
        <v>755</v>
      </c>
      <c r="D403" s="22" t="s">
        <v>756</v>
      </c>
      <c r="E403" s="23">
        <v>35092</v>
      </c>
      <c r="F403" s="22" t="s">
        <v>103</v>
      </c>
      <c r="G403" s="22" t="s">
        <v>2</v>
      </c>
      <c r="H403" s="22" t="s">
        <v>3</v>
      </c>
      <c r="I403" s="64">
        <v>143</v>
      </c>
      <c r="J403" s="64">
        <v>137</v>
      </c>
      <c r="K403" s="64">
        <v>110</v>
      </c>
      <c r="L403" s="64">
        <v>100</v>
      </c>
      <c r="M403" s="64">
        <v>95</v>
      </c>
      <c r="N403" s="64">
        <v>629</v>
      </c>
      <c r="O403" s="64">
        <v>605</v>
      </c>
      <c r="P403" s="64">
        <v>588</v>
      </c>
      <c r="Q403" s="64">
        <v>593</v>
      </c>
      <c r="R403" s="64">
        <v>609</v>
      </c>
      <c r="S403" s="143">
        <f t="shared" si="31"/>
        <v>22.734499205087442</v>
      </c>
      <c r="T403" s="143">
        <f t="shared" si="32"/>
        <v>22.644628099173552</v>
      </c>
      <c r="U403" s="143">
        <f t="shared" si="33"/>
        <v>18.707482993197281</v>
      </c>
      <c r="V403" s="143">
        <f t="shared" si="34"/>
        <v>16.863406408094438</v>
      </c>
      <c r="W403" s="143">
        <f t="shared" si="35"/>
        <v>15.599343185550083</v>
      </c>
    </row>
    <row r="404" spans="1:23" x14ac:dyDescent="0.25">
      <c r="A404" s="21">
        <v>3535606</v>
      </c>
      <c r="B404" s="22" t="s">
        <v>494</v>
      </c>
      <c r="C404" s="22" t="s">
        <v>771</v>
      </c>
      <c r="D404" s="22" t="s">
        <v>772</v>
      </c>
      <c r="E404" s="23">
        <v>35171</v>
      </c>
      <c r="F404" s="22" t="s">
        <v>167</v>
      </c>
      <c r="G404" s="22" t="s">
        <v>69</v>
      </c>
      <c r="H404" s="22" t="s">
        <v>70</v>
      </c>
      <c r="I404" s="64">
        <v>50</v>
      </c>
      <c r="J404" s="64">
        <v>44</v>
      </c>
      <c r="K404" s="64">
        <v>34</v>
      </c>
      <c r="L404" s="64">
        <v>43</v>
      </c>
      <c r="M404" s="64">
        <v>36</v>
      </c>
      <c r="N404" s="64">
        <v>219</v>
      </c>
      <c r="O404" s="64">
        <v>205</v>
      </c>
      <c r="P404" s="64">
        <v>209</v>
      </c>
      <c r="Q404" s="64">
        <v>234</v>
      </c>
      <c r="R404" s="64">
        <v>212</v>
      </c>
      <c r="S404" s="143">
        <f t="shared" si="31"/>
        <v>22.831050228310502</v>
      </c>
      <c r="T404" s="143">
        <f t="shared" si="32"/>
        <v>21.463414634146343</v>
      </c>
      <c r="U404" s="143">
        <f t="shared" si="33"/>
        <v>16.267942583732058</v>
      </c>
      <c r="V404" s="143">
        <f t="shared" si="34"/>
        <v>18.376068376068378</v>
      </c>
      <c r="W404" s="143">
        <f t="shared" si="35"/>
        <v>16.981132075471699</v>
      </c>
    </row>
    <row r="405" spans="1:23" x14ac:dyDescent="0.25">
      <c r="A405" s="21">
        <v>3535705</v>
      </c>
      <c r="B405" s="22" t="s">
        <v>495</v>
      </c>
      <c r="C405" s="22" t="s">
        <v>757</v>
      </c>
      <c r="D405" s="22" t="s">
        <v>758</v>
      </c>
      <c r="E405" s="23">
        <v>35151</v>
      </c>
      <c r="F405" s="22" t="s">
        <v>95</v>
      </c>
      <c r="G405" s="22" t="s">
        <v>6</v>
      </c>
      <c r="H405" s="22" t="s">
        <v>7</v>
      </c>
      <c r="I405" s="64">
        <v>12</v>
      </c>
      <c r="J405" s="64">
        <v>7</v>
      </c>
      <c r="K405" s="64">
        <v>8</v>
      </c>
      <c r="L405" s="64">
        <v>10</v>
      </c>
      <c r="M405" s="64">
        <v>11</v>
      </c>
      <c r="N405" s="64">
        <v>74</v>
      </c>
      <c r="O405" s="64">
        <v>67</v>
      </c>
      <c r="P405" s="64">
        <v>50</v>
      </c>
      <c r="Q405" s="64">
        <v>60</v>
      </c>
      <c r="R405" s="64">
        <v>62</v>
      </c>
      <c r="S405" s="143">
        <f t="shared" si="31"/>
        <v>16.216216216216218</v>
      </c>
      <c r="T405" s="143">
        <f t="shared" si="32"/>
        <v>10.44776119402985</v>
      </c>
      <c r="U405" s="143">
        <f t="shared" si="33"/>
        <v>16</v>
      </c>
      <c r="V405" s="143">
        <f t="shared" si="34"/>
        <v>16.666666666666664</v>
      </c>
      <c r="W405" s="143">
        <f t="shared" si="35"/>
        <v>17.741935483870968</v>
      </c>
    </row>
    <row r="406" spans="1:23" x14ac:dyDescent="0.25">
      <c r="A406" s="21">
        <v>3535804</v>
      </c>
      <c r="B406" s="22" t="s">
        <v>496</v>
      </c>
      <c r="C406" s="22" t="s">
        <v>761</v>
      </c>
      <c r="D406" s="22" t="s">
        <v>762</v>
      </c>
      <c r="E406" s="23">
        <v>35061</v>
      </c>
      <c r="F406" s="22" t="s">
        <v>21</v>
      </c>
      <c r="G406" s="22" t="s">
        <v>19</v>
      </c>
      <c r="H406" s="22" t="s">
        <v>20</v>
      </c>
      <c r="I406" s="64">
        <v>58</v>
      </c>
      <c r="J406" s="64">
        <v>58</v>
      </c>
      <c r="K406" s="64">
        <v>64</v>
      </c>
      <c r="L406" s="64">
        <v>70</v>
      </c>
      <c r="M406" s="64">
        <v>73</v>
      </c>
      <c r="N406" s="64">
        <v>251</v>
      </c>
      <c r="O406" s="64">
        <v>235</v>
      </c>
      <c r="P406" s="64">
        <v>266</v>
      </c>
      <c r="Q406" s="64">
        <v>240</v>
      </c>
      <c r="R406" s="64">
        <v>262</v>
      </c>
      <c r="S406" s="143">
        <f t="shared" si="31"/>
        <v>23.107569721115535</v>
      </c>
      <c r="T406" s="143">
        <f t="shared" si="32"/>
        <v>24.680851063829788</v>
      </c>
      <c r="U406" s="143">
        <f t="shared" si="33"/>
        <v>24.060150375939848</v>
      </c>
      <c r="V406" s="143">
        <f t="shared" si="34"/>
        <v>29.166666666666668</v>
      </c>
      <c r="W406" s="143">
        <f t="shared" si="35"/>
        <v>27.862595419847331</v>
      </c>
    </row>
    <row r="407" spans="1:23" x14ac:dyDescent="0.25">
      <c r="A407" s="21">
        <v>3535903</v>
      </c>
      <c r="B407" s="22" t="s">
        <v>497</v>
      </c>
      <c r="C407" s="22" t="s">
        <v>757</v>
      </c>
      <c r="D407" s="22" t="s">
        <v>758</v>
      </c>
      <c r="E407" s="23">
        <v>35153</v>
      </c>
      <c r="F407" s="22" t="s">
        <v>73</v>
      </c>
      <c r="G407" s="22" t="s">
        <v>6</v>
      </c>
      <c r="H407" s="22" t="s">
        <v>7</v>
      </c>
      <c r="I407" s="64">
        <v>8</v>
      </c>
      <c r="J407" s="64">
        <v>9</v>
      </c>
      <c r="K407" s="64">
        <v>12</v>
      </c>
      <c r="L407" s="64">
        <v>2</v>
      </c>
      <c r="M407" s="64">
        <v>11</v>
      </c>
      <c r="N407" s="64">
        <v>46</v>
      </c>
      <c r="O407" s="64">
        <v>53</v>
      </c>
      <c r="P407" s="64">
        <v>57</v>
      </c>
      <c r="Q407" s="64">
        <v>35</v>
      </c>
      <c r="R407" s="64">
        <v>48</v>
      </c>
      <c r="S407" s="143">
        <f t="shared" si="31"/>
        <v>17.391304347826086</v>
      </c>
      <c r="T407" s="143">
        <f t="shared" si="32"/>
        <v>16.981132075471699</v>
      </c>
      <c r="U407" s="143">
        <f t="shared" si="33"/>
        <v>21.052631578947366</v>
      </c>
      <c r="V407" s="143">
        <f t="shared" si="34"/>
        <v>5.7142857142857144</v>
      </c>
      <c r="W407" s="143">
        <f t="shared" si="35"/>
        <v>22.916666666666664</v>
      </c>
    </row>
    <row r="408" spans="1:23" x14ac:dyDescent="0.25">
      <c r="A408" s="21">
        <v>3536000</v>
      </c>
      <c r="B408" s="22" t="s">
        <v>498</v>
      </c>
      <c r="C408" s="22" t="s">
        <v>755</v>
      </c>
      <c r="D408" s="22" t="s">
        <v>756</v>
      </c>
      <c r="E408" s="23">
        <v>35095</v>
      </c>
      <c r="F408" s="22" t="s">
        <v>90</v>
      </c>
      <c r="G408" s="22" t="s">
        <v>2</v>
      </c>
      <c r="H408" s="22" t="s">
        <v>3</v>
      </c>
      <c r="I408" s="64">
        <v>32</v>
      </c>
      <c r="J408" s="64">
        <v>21</v>
      </c>
      <c r="K408" s="64">
        <v>25</v>
      </c>
      <c r="L408" s="64">
        <v>25</v>
      </c>
      <c r="M408" s="64">
        <v>31</v>
      </c>
      <c r="N408" s="64">
        <v>116</v>
      </c>
      <c r="O408" s="64">
        <v>112</v>
      </c>
      <c r="P408" s="64">
        <v>122</v>
      </c>
      <c r="Q408" s="64">
        <v>134</v>
      </c>
      <c r="R408" s="64">
        <v>120</v>
      </c>
      <c r="S408" s="143">
        <f t="shared" si="31"/>
        <v>27.586206896551722</v>
      </c>
      <c r="T408" s="143">
        <f t="shared" si="32"/>
        <v>18.75</v>
      </c>
      <c r="U408" s="143">
        <f t="shared" si="33"/>
        <v>20.491803278688526</v>
      </c>
      <c r="V408" s="143">
        <f t="shared" si="34"/>
        <v>18.656716417910449</v>
      </c>
      <c r="W408" s="143">
        <f t="shared" si="35"/>
        <v>25.833333333333336</v>
      </c>
    </row>
    <row r="409" spans="1:23" x14ac:dyDescent="0.25">
      <c r="A409" s="21">
        <v>3536109</v>
      </c>
      <c r="B409" s="22" t="s">
        <v>499</v>
      </c>
      <c r="C409" s="22" t="s">
        <v>761</v>
      </c>
      <c r="D409" s="22" t="s">
        <v>762</v>
      </c>
      <c r="E409" s="23">
        <v>35063</v>
      </c>
      <c r="F409" s="22" t="s">
        <v>66</v>
      </c>
      <c r="G409" s="22" t="s">
        <v>19</v>
      </c>
      <c r="H409" s="22" t="s">
        <v>20</v>
      </c>
      <c r="I409" s="64">
        <v>15</v>
      </c>
      <c r="J409" s="64">
        <v>13</v>
      </c>
      <c r="K409" s="64">
        <v>18</v>
      </c>
      <c r="L409" s="64">
        <v>19</v>
      </c>
      <c r="M409" s="64">
        <v>20</v>
      </c>
      <c r="N409" s="64">
        <v>88</v>
      </c>
      <c r="O409" s="64">
        <v>83</v>
      </c>
      <c r="P409" s="64">
        <v>98</v>
      </c>
      <c r="Q409" s="64">
        <v>92</v>
      </c>
      <c r="R409" s="64">
        <v>105</v>
      </c>
      <c r="S409" s="143">
        <f t="shared" si="31"/>
        <v>17.045454545454543</v>
      </c>
      <c r="T409" s="143">
        <f t="shared" si="32"/>
        <v>15.66265060240964</v>
      </c>
      <c r="U409" s="143">
        <f t="shared" si="33"/>
        <v>18.367346938775512</v>
      </c>
      <c r="V409" s="143">
        <f t="shared" si="34"/>
        <v>20.652173913043477</v>
      </c>
      <c r="W409" s="143">
        <f t="shared" si="35"/>
        <v>19.047619047619047</v>
      </c>
    </row>
    <row r="410" spans="1:23" x14ac:dyDescent="0.25">
      <c r="A410" s="21">
        <v>3536208</v>
      </c>
      <c r="B410" s="22" t="s">
        <v>500</v>
      </c>
      <c r="C410" s="22" t="s">
        <v>777</v>
      </c>
      <c r="D410" s="22" t="s">
        <v>778</v>
      </c>
      <c r="E410" s="23">
        <v>35121</v>
      </c>
      <c r="F410" s="22" t="s">
        <v>123</v>
      </c>
      <c r="G410" s="22" t="s">
        <v>121</v>
      </c>
      <c r="H410" s="22" t="s">
        <v>122</v>
      </c>
      <c r="I410" s="64">
        <v>58</v>
      </c>
      <c r="J410" s="64">
        <v>51</v>
      </c>
      <c r="K410" s="64">
        <v>58</v>
      </c>
      <c r="L410" s="64">
        <v>61</v>
      </c>
      <c r="M410" s="64">
        <v>48</v>
      </c>
      <c r="N410" s="64">
        <v>299</v>
      </c>
      <c r="O410" s="64">
        <v>262</v>
      </c>
      <c r="P410" s="64">
        <v>320</v>
      </c>
      <c r="Q410" s="64">
        <v>320</v>
      </c>
      <c r="R410" s="64">
        <v>278</v>
      </c>
      <c r="S410" s="143">
        <f t="shared" si="31"/>
        <v>19.397993311036789</v>
      </c>
      <c r="T410" s="143">
        <f t="shared" si="32"/>
        <v>19.465648854961831</v>
      </c>
      <c r="U410" s="143">
        <f t="shared" si="33"/>
        <v>18.125</v>
      </c>
      <c r="V410" s="143">
        <f t="shared" si="34"/>
        <v>19.0625</v>
      </c>
      <c r="W410" s="143">
        <f t="shared" si="35"/>
        <v>17.266187050359711</v>
      </c>
    </row>
    <row r="411" spans="1:23" x14ac:dyDescent="0.25">
      <c r="A411" s="21">
        <v>3536257</v>
      </c>
      <c r="B411" s="22" t="s">
        <v>501</v>
      </c>
      <c r="C411" s="22" t="s">
        <v>757</v>
      </c>
      <c r="D411" s="22" t="s">
        <v>758</v>
      </c>
      <c r="E411" s="23">
        <v>35157</v>
      </c>
      <c r="F411" s="22" t="s">
        <v>48</v>
      </c>
      <c r="G411" s="22" t="s">
        <v>6</v>
      </c>
      <c r="H411" s="22" t="s">
        <v>7</v>
      </c>
      <c r="I411" s="64">
        <v>4</v>
      </c>
      <c r="J411" s="64">
        <v>5</v>
      </c>
      <c r="K411" s="64">
        <v>1</v>
      </c>
      <c r="L411" s="64">
        <v>4</v>
      </c>
      <c r="M411" s="64">
        <v>9</v>
      </c>
      <c r="N411" s="64">
        <v>20</v>
      </c>
      <c r="O411" s="64">
        <v>24</v>
      </c>
      <c r="P411" s="64">
        <v>21</v>
      </c>
      <c r="Q411" s="64">
        <v>24</v>
      </c>
      <c r="R411" s="64">
        <v>43</v>
      </c>
      <c r="S411" s="143">
        <f t="shared" si="31"/>
        <v>20</v>
      </c>
      <c r="T411" s="143">
        <f t="shared" si="32"/>
        <v>20.833333333333336</v>
      </c>
      <c r="U411" s="143">
        <f t="shared" si="33"/>
        <v>4.7619047619047619</v>
      </c>
      <c r="V411" s="143">
        <f t="shared" si="34"/>
        <v>16.666666666666664</v>
      </c>
      <c r="W411" s="143">
        <f t="shared" si="35"/>
        <v>20.930232558139537</v>
      </c>
    </row>
    <row r="412" spans="1:23" x14ac:dyDescent="0.25">
      <c r="A412" s="21">
        <v>3536307</v>
      </c>
      <c r="B412" s="22" t="s">
        <v>502</v>
      </c>
      <c r="C412" s="22" t="s">
        <v>769</v>
      </c>
      <c r="D412" s="22" t="s">
        <v>770</v>
      </c>
      <c r="E412" s="23">
        <v>35081</v>
      </c>
      <c r="F412" s="22" t="s">
        <v>229</v>
      </c>
      <c r="G412" s="22" t="s">
        <v>81</v>
      </c>
      <c r="H412" s="22" t="s">
        <v>82</v>
      </c>
      <c r="I412" s="64">
        <v>36</v>
      </c>
      <c r="J412" s="64">
        <v>46</v>
      </c>
      <c r="K412" s="64">
        <v>50</v>
      </c>
      <c r="L412" s="64">
        <v>40</v>
      </c>
      <c r="M412" s="64">
        <v>37</v>
      </c>
      <c r="N412" s="64">
        <v>227</v>
      </c>
      <c r="O412" s="64">
        <v>233</v>
      </c>
      <c r="P412" s="64">
        <v>223</v>
      </c>
      <c r="Q412" s="64">
        <v>191</v>
      </c>
      <c r="R412" s="64">
        <v>215</v>
      </c>
      <c r="S412" s="143">
        <f t="shared" si="31"/>
        <v>15.859030837004406</v>
      </c>
      <c r="T412" s="143">
        <f t="shared" si="32"/>
        <v>19.742489270386265</v>
      </c>
      <c r="U412" s="143">
        <f t="shared" si="33"/>
        <v>22.421524663677133</v>
      </c>
      <c r="V412" s="143">
        <f t="shared" si="34"/>
        <v>20.94240837696335</v>
      </c>
      <c r="W412" s="143">
        <f t="shared" si="35"/>
        <v>17.209302325581397</v>
      </c>
    </row>
    <row r="413" spans="1:23" x14ac:dyDescent="0.25">
      <c r="A413" s="21">
        <v>3536406</v>
      </c>
      <c r="B413" s="22" t="s">
        <v>503</v>
      </c>
      <c r="C413" s="22" t="s">
        <v>767</v>
      </c>
      <c r="D413" s="22" t="s">
        <v>768</v>
      </c>
      <c r="E413" s="23">
        <v>35111</v>
      </c>
      <c r="F413" s="22" t="s">
        <v>245</v>
      </c>
      <c r="G413" s="22" t="s">
        <v>31</v>
      </c>
      <c r="H413" s="22" t="s">
        <v>32</v>
      </c>
      <c r="I413" s="64">
        <v>25</v>
      </c>
      <c r="J413" s="64">
        <v>24</v>
      </c>
      <c r="K413" s="64">
        <v>34</v>
      </c>
      <c r="L413" s="64">
        <v>28</v>
      </c>
      <c r="M413" s="64">
        <v>20</v>
      </c>
      <c r="N413" s="64">
        <v>114</v>
      </c>
      <c r="O413" s="64">
        <v>105</v>
      </c>
      <c r="P413" s="64">
        <v>117</v>
      </c>
      <c r="Q413" s="64">
        <v>120</v>
      </c>
      <c r="R413" s="64">
        <v>126</v>
      </c>
      <c r="S413" s="143">
        <f t="shared" si="31"/>
        <v>21.929824561403507</v>
      </c>
      <c r="T413" s="143">
        <f t="shared" si="32"/>
        <v>22.857142857142858</v>
      </c>
      <c r="U413" s="143">
        <f t="shared" si="33"/>
        <v>29.059829059829063</v>
      </c>
      <c r="V413" s="143">
        <f t="shared" si="34"/>
        <v>23.333333333333332</v>
      </c>
      <c r="W413" s="143">
        <f t="shared" si="35"/>
        <v>15.873015873015872</v>
      </c>
    </row>
    <row r="414" spans="1:23" x14ac:dyDescent="0.25">
      <c r="A414" s="21">
        <v>3536505</v>
      </c>
      <c r="B414" s="22" t="s">
        <v>504</v>
      </c>
      <c r="C414" s="22" t="s">
        <v>759</v>
      </c>
      <c r="D414" s="22" t="s">
        <v>760</v>
      </c>
      <c r="E414" s="23">
        <v>35072</v>
      </c>
      <c r="F414" s="22" t="s">
        <v>53</v>
      </c>
      <c r="G414" s="22" t="s">
        <v>15</v>
      </c>
      <c r="H414" s="22" t="s">
        <v>16</v>
      </c>
      <c r="I414" s="64">
        <v>170</v>
      </c>
      <c r="J414" s="64">
        <v>168</v>
      </c>
      <c r="K414" s="64">
        <v>159</v>
      </c>
      <c r="L414" s="64">
        <v>145</v>
      </c>
      <c r="M414" s="64">
        <v>126</v>
      </c>
      <c r="N414" s="64">
        <v>1380</v>
      </c>
      <c r="O414" s="64">
        <v>1360</v>
      </c>
      <c r="P414" s="64">
        <v>1386</v>
      </c>
      <c r="Q414" s="64">
        <v>1489</v>
      </c>
      <c r="R414" s="64">
        <v>1432</v>
      </c>
      <c r="S414" s="143">
        <f t="shared" si="31"/>
        <v>12.318840579710146</v>
      </c>
      <c r="T414" s="143">
        <f t="shared" si="32"/>
        <v>12.352941176470589</v>
      </c>
      <c r="U414" s="143">
        <f t="shared" si="33"/>
        <v>11.471861471861471</v>
      </c>
      <c r="V414" s="143">
        <f t="shared" si="34"/>
        <v>9.7380792478173266</v>
      </c>
      <c r="W414" s="143">
        <f t="shared" si="35"/>
        <v>8.7988826815642458</v>
      </c>
    </row>
    <row r="415" spans="1:23" x14ac:dyDescent="0.25">
      <c r="A415" s="21">
        <v>3536570</v>
      </c>
      <c r="B415" s="22" t="s">
        <v>505</v>
      </c>
      <c r="C415" s="22" t="s">
        <v>761</v>
      </c>
      <c r="D415" s="22" t="s">
        <v>762</v>
      </c>
      <c r="E415" s="23">
        <v>35062</v>
      </c>
      <c r="F415" s="22" t="s">
        <v>20</v>
      </c>
      <c r="G415" s="22" t="s">
        <v>19</v>
      </c>
      <c r="H415" s="22" t="s">
        <v>20</v>
      </c>
      <c r="I415" s="64">
        <v>6</v>
      </c>
      <c r="J415" s="64">
        <v>4</v>
      </c>
      <c r="K415" s="64">
        <v>4</v>
      </c>
      <c r="L415" s="64">
        <v>1</v>
      </c>
      <c r="M415" s="64">
        <v>0</v>
      </c>
      <c r="N415" s="64">
        <v>21</v>
      </c>
      <c r="O415" s="64">
        <v>18</v>
      </c>
      <c r="P415" s="64">
        <v>25</v>
      </c>
      <c r="Q415" s="64">
        <v>18</v>
      </c>
      <c r="R415" s="64">
        <v>22</v>
      </c>
      <c r="S415" s="143">
        <f t="shared" si="31"/>
        <v>28.571428571428569</v>
      </c>
      <c r="T415" s="143">
        <f t="shared" si="32"/>
        <v>22.222222222222221</v>
      </c>
      <c r="U415" s="143">
        <f t="shared" si="33"/>
        <v>16</v>
      </c>
      <c r="V415" s="143">
        <f t="shared" si="34"/>
        <v>5.5555555555555554</v>
      </c>
      <c r="W415" s="143">
        <f t="shared" si="35"/>
        <v>0</v>
      </c>
    </row>
    <row r="416" spans="1:23" x14ac:dyDescent="0.25">
      <c r="A416" s="21">
        <v>3536604</v>
      </c>
      <c r="B416" s="22" t="s">
        <v>506</v>
      </c>
      <c r="C416" s="22" t="s">
        <v>757</v>
      </c>
      <c r="D416" s="22" t="s">
        <v>758</v>
      </c>
      <c r="E416" s="23">
        <v>35155</v>
      </c>
      <c r="F416" s="22" t="s">
        <v>7</v>
      </c>
      <c r="G416" s="22" t="s">
        <v>6</v>
      </c>
      <c r="H416" s="22" t="s">
        <v>7</v>
      </c>
      <c r="I416" s="64">
        <v>22</v>
      </c>
      <c r="J416" s="64">
        <v>20</v>
      </c>
      <c r="K416" s="64">
        <v>13</v>
      </c>
      <c r="L416" s="64">
        <v>20</v>
      </c>
      <c r="M416" s="64">
        <v>18</v>
      </c>
      <c r="N416" s="64">
        <v>108</v>
      </c>
      <c r="O416" s="64">
        <v>104</v>
      </c>
      <c r="P416" s="64">
        <v>72</v>
      </c>
      <c r="Q416" s="64">
        <v>77</v>
      </c>
      <c r="R416" s="64">
        <v>90</v>
      </c>
      <c r="S416" s="143">
        <f t="shared" si="31"/>
        <v>20.37037037037037</v>
      </c>
      <c r="T416" s="143">
        <f t="shared" si="32"/>
        <v>19.230769230769234</v>
      </c>
      <c r="U416" s="143">
        <f t="shared" si="33"/>
        <v>18.055555555555554</v>
      </c>
      <c r="V416" s="143">
        <f t="shared" si="34"/>
        <v>25.97402597402597</v>
      </c>
      <c r="W416" s="143">
        <f t="shared" si="35"/>
        <v>20</v>
      </c>
    </row>
    <row r="417" spans="1:23" x14ac:dyDescent="0.25">
      <c r="A417" s="21">
        <v>3536703</v>
      </c>
      <c r="B417" s="22" t="s">
        <v>507</v>
      </c>
      <c r="C417" s="22" t="s">
        <v>761</v>
      </c>
      <c r="D417" s="22" t="s">
        <v>762</v>
      </c>
      <c r="E417" s="23">
        <v>35062</v>
      </c>
      <c r="F417" s="22" t="s">
        <v>20</v>
      </c>
      <c r="G417" s="22" t="s">
        <v>19</v>
      </c>
      <c r="H417" s="22" t="s">
        <v>20</v>
      </c>
      <c r="I417" s="64">
        <v>125</v>
      </c>
      <c r="J417" s="64">
        <v>125</v>
      </c>
      <c r="K417" s="64">
        <v>143</v>
      </c>
      <c r="L417" s="64">
        <v>106</v>
      </c>
      <c r="M417" s="64">
        <v>86</v>
      </c>
      <c r="N417" s="64">
        <v>590</v>
      </c>
      <c r="O417" s="64">
        <v>643</v>
      </c>
      <c r="P417" s="64">
        <v>665</v>
      </c>
      <c r="Q417" s="64">
        <v>621</v>
      </c>
      <c r="R417" s="64">
        <v>557</v>
      </c>
      <c r="S417" s="143">
        <f t="shared" si="31"/>
        <v>21.1864406779661</v>
      </c>
      <c r="T417" s="143">
        <f t="shared" si="32"/>
        <v>19.440124416796266</v>
      </c>
      <c r="U417" s="143">
        <f t="shared" si="33"/>
        <v>21.503759398496243</v>
      </c>
      <c r="V417" s="143">
        <f t="shared" si="34"/>
        <v>17.069243156199679</v>
      </c>
      <c r="W417" s="143">
        <f t="shared" si="35"/>
        <v>15.439856373429084</v>
      </c>
    </row>
    <row r="418" spans="1:23" x14ac:dyDescent="0.25">
      <c r="A418" s="21">
        <v>3536802</v>
      </c>
      <c r="B418" s="22" t="s">
        <v>508</v>
      </c>
      <c r="C418" s="22" t="s">
        <v>775</v>
      </c>
      <c r="D418" s="22" t="s">
        <v>776</v>
      </c>
      <c r="E418" s="23">
        <v>35071</v>
      </c>
      <c r="F418" s="22" t="s">
        <v>105</v>
      </c>
      <c r="G418" s="22" t="s">
        <v>15</v>
      </c>
      <c r="H418" s="22" t="s">
        <v>16</v>
      </c>
      <c r="I418" s="64">
        <v>12</v>
      </c>
      <c r="J418" s="64">
        <v>8</v>
      </c>
      <c r="K418" s="64">
        <v>14</v>
      </c>
      <c r="L418" s="64">
        <v>14</v>
      </c>
      <c r="M418" s="64">
        <v>13</v>
      </c>
      <c r="N418" s="64">
        <v>55</v>
      </c>
      <c r="O418" s="64">
        <v>69</v>
      </c>
      <c r="P418" s="64">
        <v>63</v>
      </c>
      <c r="Q418" s="64">
        <v>58</v>
      </c>
      <c r="R418" s="64">
        <v>67</v>
      </c>
      <c r="S418" s="143">
        <f t="shared" si="31"/>
        <v>21.818181818181817</v>
      </c>
      <c r="T418" s="143">
        <f t="shared" si="32"/>
        <v>11.594202898550725</v>
      </c>
      <c r="U418" s="143">
        <f t="shared" si="33"/>
        <v>22.222222222222221</v>
      </c>
      <c r="V418" s="143">
        <f t="shared" si="34"/>
        <v>24.137931034482758</v>
      </c>
      <c r="W418" s="143">
        <f t="shared" si="35"/>
        <v>19.402985074626866</v>
      </c>
    </row>
    <row r="419" spans="1:23" x14ac:dyDescent="0.25">
      <c r="A419" s="21">
        <v>3536901</v>
      </c>
      <c r="B419" s="22" t="s">
        <v>509</v>
      </c>
      <c r="C419" s="22" t="s">
        <v>757</v>
      </c>
      <c r="D419" s="22" t="s">
        <v>758</v>
      </c>
      <c r="E419" s="23">
        <v>35154</v>
      </c>
      <c r="F419" s="22" t="s">
        <v>263</v>
      </c>
      <c r="G419" s="22" t="s">
        <v>6</v>
      </c>
      <c r="H419" s="22" t="s">
        <v>7</v>
      </c>
      <c r="I419" s="64">
        <v>7</v>
      </c>
      <c r="J419" s="64">
        <v>4</v>
      </c>
      <c r="K419" s="64">
        <v>3</v>
      </c>
      <c r="L419" s="64">
        <v>3</v>
      </c>
      <c r="M419" s="64">
        <v>4</v>
      </c>
      <c r="N419" s="64">
        <v>23</v>
      </c>
      <c r="O419" s="64">
        <v>29</v>
      </c>
      <c r="P419" s="64">
        <v>17</v>
      </c>
      <c r="Q419" s="64">
        <v>16</v>
      </c>
      <c r="R419" s="64">
        <v>19</v>
      </c>
      <c r="S419" s="143">
        <f t="shared" si="31"/>
        <v>30.434782608695656</v>
      </c>
      <c r="T419" s="143">
        <f t="shared" si="32"/>
        <v>13.793103448275861</v>
      </c>
      <c r="U419" s="143">
        <f t="shared" si="33"/>
        <v>17.647058823529413</v>
      </c>
      <c r="V419" s="143">
        <f t="shared" si="34"/>
        <v>18.75</v>
      </c>
      <c r="W419" s="143">
        <f t="shared" si="35"/>
        <v>21.052631578947366</v>
      </c>
    </row>
    <row r="420" spans="1:23" x14ac:dyDescent="0.25">
      <c r="A420" s="21">
        <v>3537008</v>
      </c>
      <c r="B420" s="22" t="s">
        <v>510</v>
      </c>
      <c r="C420" s="22" t="s">
        <v>769</v>
      </c>
      <c r="D420" s="22" t="s">
        <v>770</v>
      </c>
      <c r="E420" s="23">
        <v>35081</v>
      </c>
      <c r="F420" s="22" t="s">
        <v>229</v>
      </c>
      <c r="G420" s="22" t="s">
        <v>81</v>
      </c>
      <c r="H420" s="22" t="s">
        <v>82</v>
      </c>
      <c r="I420" s="64">
        <v>37</v>
      </c>
      <c r="J420" s="64">
        <v>50</v>
      </c>
      <c r="K420" s="64">
        <v>34</v>
      </c>
      <c r="L420" s="64">
        <v>47</v>
      </c>
      <c r="M420" s="64">
        <v>26</v>
      </c>
      <c r="N420" s="64">
        <v>197</v>
      </c>
      <c r="O420" s="64">
        <v>190</v>
      </c>
      <c r="P420" s="64">
        <v>220</v>
      </c>
      <c r="Q420" s="64">
        <v>241</v>
      </c>
      <c r="R420" s="64">
        <v>203</v>
      </c>
      <c r="S420" s="143">
        <f t="shared" si="31"/>
        <v>18.781725888324875</v>
      </c>
      <c r="T420" s="143">
        <f t="shared" si="32"/>
        <v>26.315789473684209</v>
      </c>
      <c r="U420" s="143">
        <f t="shared" si="33"/>
        <v>15.454545454545453</v>
      </c>
      <c r="V420" s="143">
        <f t="shared" si="34"/>
        <v>19.502074688796682</v>
      </c>
      <c r="W420" s="143">
        <f t="shared" si="35"/>
        <v>12.807881773399016</v>
      </c>
    </row>
    <row r="421" spans="1:23" x14ac:dyDescent="0.25">
      <c r="A421" s="21">
        <v>3537107</v>
      </c>
      <c r="B421" s="22" t="s">
        <v>511</v>
      </c>
      <c r="C421" s="22" t="s">
        <v>759</v>
      </c>
      <c r="D421" s="22" t="s">
        <v>760</v>
      </c>
      <c r="E421" s="23">
        <v>35072</v>
      </c>
      <c r="F421" s="22" t="s">
        <v>53</v>
      </c>
      <c r="G421" s="22" t="s">
        <v>15</v>
      </c>
      <c r="H421" s="22" t="s">
        <v>16</v>
      </c>
      <c r="I421" s="64">
        <v>55</v>
      </c>
      <c r="J421" s="64">
        <v>64</v>
      </c>
      <c r="K421" s="64">
        <v>42</v>
      </c>
      <c r="L421" s="64">
        <v>55</v>
      </c>
      <c r="M421" s="64">
        <v>43</v>
      </c>
      <c r="N421" s="64">
        <v>443</v>
      </c>
      <c r="O421" s="64">
        <v>521</v>
      </c>
      <c r="P421" s="64">
        <v>453</v>
      </c>
      <c r="Q421" s="64">
        <v>506</v>
      </c>
      <c r="R421" s="64">
        <v>454</v>
      </c>
      <c r="S421" s="143">
        <f t="shared" si="31"/>
        <v>12.415349887133182</v>
      </c>
      <c r="T421" s="143">
        <f t="shared" si="32"/>
        <v>12.284069097888676</v>
      </c>
      <c r="U421" s="143">
        <f t="shared" si="33"/>
        <v>9.2715231788079464</v>
      </c>
      <c r="V421" s="143">
        <f t="shared" si="34"/>
        <v>10.869565217391305</v>
      </c>
      <c r="W421" s="143">
        <f t="shared" si="35"/>
        <v>9.4713656387665193</v>
      </c>
    </row>
    <row r="422" spans="1:23" x14ac:dyDescent="0.25">
      <c r="A422" s="21">
        <v>3537156</v>
      </c>
      <c r="B422" s="22" t="s">
        <v>512</v>
      </c>
      <c r="C422" s="22" t="s">
        <v>755</v>
      </c>
      <c r="D422" s="22" t="s">
        <v>756</v>
      </c>
      <c r="E422" s="23">
        <v>35092</v>
      </c>
      <c r="F422" s="22" t="s">
        <v>103</v>
      </c>
      <c r="G422" s="22" t="s">
        <v>2</v>
      </c>
      <c r="H422" s="22" t="s">
        <v>3</v>
      </c>
      <c r="I422" s="64">
        <v>3</v>
      </c>
      <c r="J422" s="64">
        <v>1</v>
      </c>
      <c r="K422" s="64">
        <v>7</v>
      </c>
      <c r="L422" s="64">
        <v>2</v>
      </c>
      <c r="M422" s="64">
        <v>3</v>
      </c>
      <c r="N422" s="64">
        <v>32</v>
      </c>
      <c r="O422" s="64">
        <v>23</v>
      </c>
      <c r="P422" s="64">
        <v>26</v>
      </c>
      <c r="Q422" s="64">
        <v>26</v>
      </c>
      <c r="R422" s="64">
        <v>23</v>
      </c>
      <c r="S422" s="143">
        <f t="shared" si="31"/>
        <v>9.375</v>
      </c>
      <c r="T422" s="143">
        <f t="shared" si="32"/>
        <v>4.3478260869565215</v>
      </c>
      <c r="U422" s="143">
        <f t="shared" si="33"/>
        <v>26.923076923076923</v>
      </c>
      <c r="V422" s="143">
        <f t="shared" si="34"/>
        <v>7.6923076923076925</v>
      </c>
      <c r="W422" s="143">
        <f t="shared" si="35"/>
        <v>13.043478260869565</v>
      </c>
    </row>
    <row r="423" spans="1:23" x14ac:dyDescent="0.25">
      <c r="A423" s="21">
        <v>3537206</v>
      </c>
      <c r="B423" s="22" t="s">
        <v>513</v>
      </c>
      <c r="C423" s="22" t="s">
        <v>777</v>
      </c>
      <c r="D423" s="22" t="s">
        <v>778</v>
      </c>
      <c r="E423" s="23">
        <v>35121</v>
      </c>
      <c r="F423" s="22" t="s">
        <v>123</v>
      </c>
      <c r="G423" s="22" t="s">
        <v>121</v>
      </c>
      <c r="H423" s="22" t="s">
        <v>122</v>
      </c>
      <c r="I423" s="64">
        <v>31</v>
      </c>
      <c r="J423" s="64">
        <v>31</v>
      </c>
      <c r="K423" s="64">
        <v>26</v>
      </c>
      <c r="L423" s="64">
        <v>18</v>
      </c>
      <c r="M423" s="64">
        <v>25</v>
      </c>
      <c r="N423" s="64">
        <v>131</v>
      </c>
      <c r="O423" s="64">
        <v>125</v>
      </c>
      <c r="P423" s="64">
        <v>120</v>
      </c>
      <c r="Q423" s="64">
        <v>113</v>
      </c>
      <c r="R423" s="64">
        <v>125</v>
      </c>
      <c r="S423" s="143">
        <f t="shared" si="31"/>
        <v>23.664122137404579</v>
      </c>
      <c r="T423" s="143">
        <f t="shared" si="32"/>
        <v>24.8</v>
      </c>
      <c r="U423" s="143">
        <f t="shared" si="33"/>
        <v>21.666666666666668</v>
      </c>
      <c r="V423" s="143">
        <f t="shared" si="34"/>
        <v>15.929203539823009</v>
      </c>
      <c r="W423" s="143">
        <f t="shared" si="35"/>
        <v>20</v>
      </c>
    </row>
    <row r="424" spans="1:23" x14ac:dyDescent="0.25">
      <c r="A424" s="21">
        <v>3537305</v>
      </c>
      <c r="B424" s="22" t="s">
        <v>514</v>
      </c>
      <c r="C424" s="22" t="s">
        <v>757</v>
      </c>
      <c r="D424" s="22" t="s">
        <v>758</v>
      </c>
      <c r="E424" s="23">
        <v>35023</v>
      </c>
      <c r="F424" s="22" t="s">
        <v>45</v>
      </c>
      <c r="G424" s="22" t="s">
        <v>43</v>
      </c>
      <c r="H424" s="22" t="s">
        <v>44</v>
      </c>
      <c r="I424" s="64">
        <v>119</v>
      </c>
      <c r="J424" s="64">
        <v>131</v>
      </c>
      <c r="K424" s="64">
        <v>120</v>
      </c>
      <c r="L424" s="64">
        <v>125</v>
      </c>
      <c r="M424" s="64">
        <v>118</v>
      </c>
      <c r="N424" s="64">
        <v>751</v>
      </c>
      <c r="O424" s="64">
        <v>745</v>
      </c>
      <c r="P424" s="64">
        <v>765</v>
      </c>
      <c r="Q424" s="64">
        <v>820</v>
      </c>
      <c r="R424" s="64">
        <v>782</v>
      </c>
      <c r="S424" s="143">
        <f t="shared" si="31"/>
        <v>15.84553928095872</v>
      </c>
      <c r="T424" s="143">
        <f t="shared" si="32"/>
        <v>17.583892617449663</v>
      </c>
      <c r="U424" s="143">
        <f t="shared" si="33"/>
        <v>15.686274509803921</v>
      </c>
      <c r="V424" s="143">
        <f t="shared" si="34"/>
        <v>15.24390243902439</v>
      </c>
      <c r="W424" s="143">
        <f t="shared" si="35"/>
        <v>15.089514066496163</v>
      </c>
    </row>
    <row r="425" spans="1:23" x14ac:dyDescent="0.25">
      <c r="A425" s="21">
        <v>3537404</v>
      </c>
      <c r="B425" s="22" t="s">
        <v>515</v>
      </c>
      <c r="C425" s="22" t="s">
        <v>757</v>
      </c>
      <c r="D425" s="22" t="s">
        <v>758</v>
      </c>
      <c r="E425" s="23">
        <v>35022</v>
      </c>
      <c r="F425" s="22" t="s">
        <v>63</v>
      </c>
      <c r="G425" s="22" t="s">
        <v>43</v>
      </c>
      <c r="H425" s="22" t="s">
        <v>44</v>
      </c>
      <c r="I425" s="64">
        <v>69</v>
      </c>
      <c r="J425" s="64">
        <v>72</v>
      </c>
      <c r="K425" s="64">
        <v>78</v>
      </c>
      <c r="L425" s="64">
        <v>43</v>
      </c>
      <c r="M425" s="64">
        <v>51</v>
      </c>
      <c r="N425" s="64">
        <v>321</v>
      </c>
      <c r="O425" s="64">
        <v>334</v>
      </c>
      <c r="P425" s="64">
        <v>322</v>
      </c>
      <c r="Q425" s="64">
        <v>295</v>
      </c>
      <c r="R425" s="64">
        <v>273</v>
      </c>
      <c r="S425" s="143">
        <f t="shared" si="31"/>
        <v>21.495327102803738</v>
      </c>
      <c r="T425" s="143">
        <f t="shared" si="32"/>
        <v>21.556886227544911</v>
      </c>
      <c r="U425" s="143">
        <f t="shared" si="33"/>
        <v>24.22360248447205</v>
      </c>
      <c r="V425" s="143">
        <f t="shared" si="34"/>
        <v>14.576271186440678</v>
      </c>
      <c r="W425" s="143">
        <f t="shared" si="35"/>
        <v>18.681318681318682</v>
      </c>
    </row>
    <row r="426" spans="1:23" x14ac:dyDescent="0.25">
      <c r="A426" s="21">
        <v>3537503</v>
      </c>
      <c r="B426" s="22" t="s">
        <v>516</v>
      </c>
      <c r="C426" s="22" t="s">
        <v>761</v>
      </c>
      <c r="D426" s="22" t="s">
        <v>762</v>
      </c>
      <c r="E426" s="23">
        <v>35063</v>
      </c>
      <c r="F426" s="22" t="s">
        <v>66</v>
      </c>
      <c r="G426" s="22" t="s">
        <v>19</v>
      </c>
      <c r="H426" s="22" t="s">
        <v>20</v>
      </c>
      <c r="I426" s="64">
        <v>18</v>
      </c>
      <c r="J426" s="64">
        <v>11</v>
      </c>
      <c r="K426" s="64">
        <v>25</v>
      </c>
      <c r="L426" s="64">
        <v>25</v>
      </c>
      <c r="M426" s="64">
        <v>23</v>
      </c>
      <c r="N426" s="64">
        <v>97</v>
      </c>
      <c r="O426" s="64">
        <v>68</v>
      </c>
      <c r="P426" s="64">
        <v>96</v>
      </c>
      <c r="Q426" s="64">
        <v>123</v>
      </c>
      <c r="R426" s="64">
        <v>119</v>
      </c>
      <c r="S426" s="143">
        <f t="shared" si="31"/>
        <v>18.556701030927837</v>
      </c>
      <c r="T426" s="143">
        <f t="shared" si="32"/>
        <v>16.176470588235293</v>
      </c>
      <c r="U426" s="143">
        <f t="shared" si="33"/>
        <v>26.041666666666668</v>
      </c>
      <c r="V426" s="143">
        <f t="shared" si="34"/>
        <v>20.325203252032519</v>
      </c>
      <c r="W426" s="143">
        <f t="shared" si="35"/>
        <v>19.327731092436977</v>
      </c>
    </row>
    <row r="427" spans="1:23" x14ac:dyDescent="0.25">
      <c r="A427" s="21">
        <v>3537602</v>
      </c>
      <c r="B427" s="22" t="s">
        <v>517</v>
      </c>
      <c r="C427" s="22" t="s">
        <v>777</v>
      </c>
      <c r="D427" s="22" t="s">
        <v>778</v>
      </c>
      <c r="E427" s="23">
        <v>35041</v>
      </c>
      <c r="F427" s="22" t="s">
        <v>139</v>
      </c>
      <c r="G427" s="22" t="s">
        <v>138</v>
      </c>
      <c r="H427" s="22" t="s">
        <v>139</v>
      </c>
      <c r="I427" s="64">
        <v>206</v>
      </c>
      <c r="J427" s="64">
        <v>207</v>
      </c>
      <c r="K427" s="64">
        <v>219</v>
      </c>
      <c r="L427" s="64">
        <v>184</v>
      </c>
      <c r="M427" s="64">
        <v>188</v>
      </c>
      <c r="N427" s="64">
        <v>981</v>
      </c>
      <c r="O427" s="64">
        <v>976</v>
      </c>
      <c r="P427" s="64">
        <v>1036</v>
      </c>
      <c r="Q427" s="64">
        <v>1011</v>
      </c>
      <c r="R427" s="64">
        <v>955</v>
      </c>
      <c r="S427" s="143">
        <f t="shared" si="31"/>
        <v>20.998980632008156</v>
      </c>
      <c r="T427" s="143">
        <f t="shared" si="32"/>
        <v>21.209016393442624</v>
      </c>
      <c r="U427" s="143">
        <f t="shared" si="33"/>
        <v>21.138996138996138</v>
      </c>
      <c r="V427" s="143">
        <f t="shared" si="34"/>
        <v>18.199802176063304</v>
      </c>
      <c r="W427" s="143">
        <f t="shared" si="35"/>
        <v>19.68586387434555</v>
      </c>
    </row>
    <row r="428" spans="1:23" x14ac:dyDescent="0.25">
      <c r="A428" s="21">
        <v>3537701</v>
      </c>
      <c r="B428" s="22" t="s">
        <v>518</v>
      </c>
      <c r="C428" s="22" t="s">
        <v>757</v>
      </c>
      <c r="D428" s="22" t="s">
        <v>758</v>
      </c>
      <c r="E428" s="23">
        <v>35023</v>
      </c>
      <c r="F428" s="22" t="s">
        <v>45</v>
      </c>
      <c r="G428" s="22" t="s">
        <v>43</v>
      </c>
      <c r="H428" s="22" t="s">
        <v>44</v>
      </c>
      <c r="I428" s="64">
        <v>11</v>
      </c>
      <c r="J428" s="64">
        <v>12</v>
      </c>
      <c r="K428" s="64">
        <v>9</v>
      </c>
      <c r="L428" s="64">
        <v>12</v>
      </c>
      <c r="M428" s="64">
        <v>10</v>
      </c>
      <c r="N428" s="64">
        <v>58</v>
      </c>
      <c r="O428" s="64">
        <v>77</v>
      </c>
      <c r="P428" s="64">
        <v>61</v>
      </c>
      <c r="Q428" s="64">
        <v>58</v>
      </c>
      <c r="R428" s="64">
        <v>65</v>
      </c>
      <c r="S428" s="143">
        <f t="shared" si="31"/>
        <v>18.96551724137931</v>
      </c>
      <c r="T428" s="143">
        <f t="shared" si="32"/>
        <v>15.584415584415584</v>
      </c>
      <c r="U428" s="143">
        <f t="shared" si="33"/>
        <v>14.754098360655737</v>
      </c>
      <c r="V428" s="143">
        <f t="shared" si="34"/>
        <v>20.689655172413794</v>
      </c>
      <c r="W428" s="143">
        <f t="shared" si="35"/>
        <v>15.384615384615385</v>
      </c>
    </row>
    <row r="429" spans="1:23" x14ac:dyDescent="0.25">
      <c r="A429" s="21">
        <v>3537800</v>
      </c>
      <c r="B429" s="22" t="s">
        <v>519</v>
      </c>
      <c r="C429" s="22" t="s">
        <v>765</v>
      </c>
      <c r="D429" s="22" t="s">
        <v>766</v>
      </c>
      <c r="E429" s="23">
        <v>35163</v>
      </c>
      <c r="F429" s="22" t="s">
        <v>28</v>
      </c>
      <c r="G429" s="22" t="s">
        <v>27</v>
      </c>
      <c r="H429" s="22" t="s">
        <v>28</v>
      </c>
      <c r="I429" s="64">
        <v>150</v>
      </c>
      <c r="J429" s="64">
        <v>132</v>
      </c>
      <c r="K429" s="64">
        <v>129</v>
      </c>
      <c r="L429" s="64">
        <v>146</v>
      </c>
      <c r="M429" s="64">
        <v>128</v>
      </c>
      <c r="N429" s="64">
        <v>718</v>
      </c>
      <c r="O429" s="64">
        <v>674</v>
      </c>
      <c r="P429" s="64">
        <v>719</v>
      </c>
      <c r="Q429" s="64">
        <v>773</v>
      </c>
      <c r="R429" s="64">
        <v>695</v>
      </c>
      <c r="S429" s="143">
        <f t="shared" si="31"/>
        <v>20.891364902506965</v>
      </c>
      <c r="T429" s="143">
        <f t="shared" si="32"/>
        <v>19.584569732937684</v>
      </c>
      <c r="U429" s="143">
        <f t="shared" si="33"/>
        <v>17.941585535465926</v>
      </c>
      <c r="V429" s="143">
        <f t="shared" si="34"/>
        <v>18.887451487710219</v>
      </c>
      <c r="W429" s="143">
        <f t="shared" si="35"/>
        <v>18.417266187050359</v>
      </c>
    </row>
    <row r="430" spans="1:23" x14ac:dyDescent="0.25">
      <c r="A430" s="21">
        <v>3537909</v>
      </c>
      <c r="B430" s="22" t="s">
        <v>520</v>
      </c>
      <c r="C430" s="22" t="s">
        <v>765</v>
      </c>
      <c r="D430" s="22" t="s">
        <v>766</v>
      </c>
      <c r="E430" s="23">
        <v>35163</v>
      </c>
      <c r="F430" s="22" t="s">
        <v>28</v>
      </c>
      <c r="G430" s="22" t="s">
        <v>27</v>
      </c>
      <c r="H430" s="22" t="s">
        <v>28</v>
      </c>
      <c r="I430" s="64">
        <v>97</v>
      </c>
      <c r="J430" s="64">
        <v>65</v>
      </c>
      <c r="K430" s="64">
        <v>83</v>
      </c>
      <c r="L430" s="64">
        <v>66</v>
      </c>
      <c r="M430" s="64">
        <v>69</v>
      </c>
      <c r="N430" s="64">
        <v>432</v>
      </c>
      <c r="O430" s="64">
        <v>376</v>
      </c>
      <c r="P430" s="64">
        <v>445</v>
      </c>
      <c r="Q430" s="64">
        <v>422</v>
      </c>
      <c r="R430" s="64">
        <v>386</v>
      </c>
      <c r="S430" s="143">
        <f t="shared" si="31"/>
        <v>22.453703703703702</v>
      </c>
      <c r="T430" s="143">
        <f t="shared" si="32"/>
        <v>17.287234042553195</v>
      </c>
      <c r="U430" s="143">
        <f t="shared" si="33"/>
        <v>18.651685393258425</v>
      </c>
      <c r="V430" s="143">
        <f t="shared" si="34"/>
        <v>15.639810426540285</v>
      </c>
      <c r="W430" s="143">
        <f t="shared" si="35"/>
        <v>17.875647668393782</v>
      </c>
    </row>
    <row r="431" spans="1:23" x14ac:dyDescent="0.25">
      <c r="A431" s="21">
        <v>3538006</v>
      </c>
      <c r="B431" s="22" t="s">
        <v>521</v>
      </c>
      <c r="C431" s="22" t="s">
        <v>771</v>
      </c>
      <c r="D431" s="22" t="s">
        <v>772</v>
      </c>
      <c r="E431" s="23">
        <v>35174</v>
      </c>
      <c r="F431" s="22" t="s">
        <v>186</v>
      </c>
      <c r="G431" s="22" t="s">
        <v>69</v>
      </c>
      <c r="H431" s="22" t="s">
        <v>70</v>
      </c>
      <c r="I431" s="64">
        <v>350</v>
      </c>
      <c r="J431" s="64">
        <v>361</v>
      </c>
      <c r="K431" s="64">
        <v>393</v>
      </c>
      <c r="L431" s="64">
        <v>351</v>
      </c>
      <c r="M431" s="64">
        <v>322</v>
      </c>
      <c r="N431" s="64">
        <v>2278</v>
      </c>
      <c r="O431" s="64">
        <v>2268</v>
      </c>
      <c r="P431" s="64">
        <v>2417</v>
      </c>
      <c r="Q431" s="64">
        <v>2327</v>
      </c>
      <c r="R431" s="64">
        <v>2178</v>
      </c>
      <c r="S431" s="143">
        <f t="shared" si="31"/>
        <v>15.364354697102723</v>
      </c>
      <c r="T431" s="143">
        <f t="shared" si="32"/>
        <v>15.917107583774252</v>
      </c>
      <c r="U431" s="143">
        <f t="shared" si="33"/>
        <v>16.259826230864707</v>
      </c>
      <c r="V431" s="143">
        <f t="shared" si="34"/>
        <v>15.083798882681565</v>
      </c>
      <c r="W431" s="143">
        <f t="shared" si="35"/>
        <v>14.784205693296604</v>
      </c>
    </row>
    <row r="432" spans="1:23" x14ac:dyDescent="0.25">
      <c r="A432" s="21">
        <v>3538105</v>
      </c>
      <c r="B432" s="22" t="s">
        <v>522</v>
      </c>
      <c r="C432" s="22" t="s">
        <v>757</v>
      </c>
      <c r="D432" s="22" t="s">
        <v>758</v>
      </c>
      <c r="E432" s="23">
        <v>35151</v>
      </c>
      <c r="F432" s="22" t="s">
        <v>95</v>
      </c>
      <c r="G432" s="22" t="s">
        <v>6</v>
      </c>
      <c r="H432" s="22" t="s">
        <v>7</v>
      </c>
      <c r="I432" s="64">
        <v>19</v>
      </c>
      <c r="J432" s="64">
        <v>20</v>
      </c>
      <c r="K432" s="64">
        <v>34</v>
      </c>
      <c r="L432" s="64">
        <v>28</v>
      </c>
      <c r="M432" s="64">
        <v>26</v>
      </c>
      <c r="N432" s="64">
        <v>141</v>
      </c>
      <c r="O432" s="64">
        <v>162</v>
      </c>
      <c r="P432" s="64">
        <v>192</v>
      </c>
      <c r="Q432" s="64">
        <v>146</v>
      </c>
      <c r="R432" s="64">
        <v>151</v>
      </c>
      <c r="S432" s="143">
        <f t="shared" si="31"/>
        <v>13.475177304964539</v>
      </c>
      <c r="T432" s="143">
        <f t="shared" si="32"/>
        <v>12.345679012345679</v>
      </c>
      <c r="U432" s="143">
        <f t="shared" si="33"/>
        <v>17.708333333333336</v>
      </c>
      <c r="V432" s="143">
        <f t="shared" si="34"/>
        <v>19.17808219178082</v>
      </c>
      <c r="W432" s="143">
        <f t="shared" si="35"/>
        <v>17.218543046357617</v>
      </c>
    </row>
    <row r="433" spans="1:23" x14ac:dyDescent="0.25">
      <c r="A433" s="21">
        <v>3538204</v>
      </c>
      <c r="B433" s="22" t="s">
        <v>523</v>
      </c>
      <c r="C433" s="22" t="s">
        <v>775</v>
      </c>
      <c r="D433" s="22" t="s">
        <v>776</v>
      </c>
      <c r="E433" s="23">
        <v>35071</v>
      </c>
      <c r="F433" s="22" t="s">
        <v>105</v>
      </c>
      <c r="G433" s="22" t="s">
        <v>15</v>
      </c>
      <c r="H433" s="22" t="s">
        <v>16</v>
      </c>
      <c r="I433" s="64">
        <v>24</v>
      </c>
      <c r="J433" s="64">
        <v>32</v>
      </c>
      <c r="K433" s="64">
        <v>27</v>
      </c>
      <c r="L433" s="64">
        <v>26</v>
      </c>
      <c r="M433" s="64">
        <v>24</v>
      </c>
      <c r="N433" s="64">
        <v>133</v>
      </c>
      <c r="O433" s="64">
        <v>159</v>
      </c>
      <c r="P433" s="64">
        <v>156</v>
      </c>
      <c r="Q433" s="64">
        <v>168</v>
      </c>
      <c r="R433" s="64">
        <v>142</v>
      </c>
      <c r="S433" s="143">
        <f t="shared" si="31"/>
        <v>18.045112781954884</v>
      </c>
      <c r="T433" s="143">
        <f t="shared" si="32"/>
        <v>20.125786163522015</v>
      </c>
      <c r="U433" s="143">
        <f t="shared" si="33"/>
        <v>17.307692307692307</v>
      </c>
      <c r="V433" s="143">
        <f t="shared" si="34"/>
        <v>15.476190476190476</v>
      </c>
      <c r="W433" s="143">
        <f t="shared" si="35"/>
        <v>16.901408450704224</v>
      </c>
    </row>
    <row r="434" spans="1:23" x14ac:dyDescent="0.25">
      <c r="A434" s="21">
        <v>3538303</v>
      </c>
      <c r="B434" s="22" t="s">
        <v>524</v>
      </c>
      <c r="C434" s="22" t="s">
        <v>767</v>
      </c>
      <c r="D434" s="22" t="s">
        <v>768</v>
      </c>
      <c r="E434" s="23">
        <v>35114</v>
      </c>
      <c r="F434" s="22" t="s">
        <v>177</v>
      </c>
      <c r="G434" s="22" t="s">
        <v>31</v>
      </c>
      <c r="H434" s="22" t="s">
        <v>32</v>
      </c>
      <c r="I434" s="64">
        <v>3</v>
      </c>
      <c r="J434" s="64">
        <v>8</v>
      </c>
      <c r="K434" s="64">
        <v>3</v>
      </c>
      <c r="L434" s="64">
        <v>2</v>
      </c>
      <c r="M434" s="64">
        <v>0</v>
      </c>
      <c r="N434" s="64">
        <v>37</v>
      </c>
      <c r="O434" s="64">
        <v>41</v>
      </c>
      <c r="P434" s="64">
        <v>36</v>
      </c>
      <c r="Q434" s="64">
        <v>32</v>
      </c>
      <c r="R434" s="64">
        <v>19</v>
      </c>
      <c r="S434" s="143">
        <f t="shared" si="31"/>
        <v>8.1081081081081088</v>
      </c>
      <c r="T434" s="143">
        <f t="shared" si="32"/>
        <v>19.512195121951219</v>
      </c>
      <c r="U434" s="143">
        <f t="shared" si="33"/>
        <v>8.3333333333333321</v>
      </c>
      <c r="V434" s="143">
        <f t="shared" si="34"/>
        <v>6.25</v>
      </c>
      <c r="W434" s="143">
        <f t="shared" si="35"/>
        <v>0</v>
      </c>
    </row>
    <row r="435" spans="1:23" x14ac:dyDescent="0.25">
      <c r="A435" s="21">
        <v>3538501</v>
      </c>
      <c r="B435" s="22" t="s">
        <v>525</v>
      </c>
      <c r="C435" s="22" t="s">
        <v>771</v>
      </c>
      <c r="D435" s="22" t="s">
        <v>772</v>
      </c>
      <c r="E435" s="23">
        <v>35172</v>
      </c>
      <c r="F435" s="22" t="s">
        <v>71</v>
      </c>
      <c r="G435" s="22" t="s">
        <v>69</v>
      </c>
      <c r="H435" s="22" t="s">
        <v>70</v>
      </c>
      <c r="I435" s="64">
        <v>22</v>
      </c>
      <c r="J435" s="64">
        <v>18</v>
      </c>
      <c r="K435" s="64">
        <v>32</v>
      </c>
      <c r="L435" s="64">
        <v>18</v>
      </c>
      <c r="M435" s="64">
        <v>30</v>
      </c>
      <c r="N435" s="64">
        <v>139</v>
      </c>
      <c r="O435" s="64">
        <v>145</v>
      </c>
      <c r="P435" s="64">
        <v>169</v>
      </c>
      <c r="Q435" s="64">
        <v>160</v>
      </c>
      <c r="R435" s="64">
        <v>148</v>
      </c>
      <c r="S435" s="143">
        <f t="shared" si="31"/>
        <v>15.827338129496402</v>
      </c>
      <c r="T435" s="143">
        <f t="shared" si="32"/>
        <v>12.413793103448276</v>
      </c>
      <c r="U435" s="143">
        <f t="shared" si="33"/>
        <v>18.934911242603551</v>
      </c>
      <c r="V435" s="143">
        <f t="shared" si="34"/>
        <v>11.25</v>
      </c>
      <c r="W435" s="143">
        <f t="shared" si="35"/>
        <v>20.27027027027027</v>
      </c>
    </row>
    <row r="436" spans="1:23" x14ac:dyDescent="0.25">
      <c r="A436" s="21">
        <v>3538600</v>
      </c>
      <c r="B436" s="22" t="s">
        <v>526</v>
      </c>
      <c r="C436" s="22" t="s">
        <v>775</v>
      </c>
      <c r="D436" s="22" t="s">
        <v>776</v>
      </c>
      <c r="E436" s="23">
        <v>35071</v>
      </c>
      <c r="F436" s="22" t="s">
        <v>105</v>
      </c>
      <c r="G436" s="22" t="s">
        <v>15</v>
      </c>
      <c r="H436" s="22" t="s">
        <v>16</v>
      </c>
      <c r="I436" s="64">
        <v>65</v>
      </c>
      <c r="J436" s="64">
        <v>63</v>
      </c>
      <c r="K436" s="64">
        <v>58</v>
      </c>
      <c r="L436" s="64">
        <v>56</v>
      </c>
      <c r="M436" s="64">
        <v>50</v>
      </c>
      <c r="N436" s="64">
        <v>358</v>
      </c>
      <c r="O436" s="64">
        <v>326</v>
      </c>
      <c r="P436" s="64">
        <v>300</v>
      </c>
      <c r="Q436" s="64">
        <v>346</v>
      </c>
      <c r="R436" s="64">
        <v>306</v>
      </c>
      <c r="S436" s="143">
        <f t="shared" si="31"/>
        <v>18.156424581005588</v>
      </c>
      <c r="T436" s="143">
        <f t="shared" si="32"/>
        <v>19.325153374233128</v>
      </c>
      <c r="U436" s="143">
        <f t="shared" si="33"/>
        <v>19.333333333333332</v>
      </c>
      <c r="V436" s="143">
        <f t="shared" si="34"/>
        <v>16.184971098265898</v>
      </c>
      <c r="W436" s="143">
        <f t="shared" si="35"/>
        <v>16.33986928104575</v>
      </c>
    </row>
    <row r="437" spans="1:23" x14ac:dyDescent="0.25">
      <c r="A437" s="21">
        <v>3538709</v>
      </c>
      <c r="B437" s="22" t="s">
        <v>527</v>
      </c>
      <c r="C437" s="22" t="s">
        <v>763</v>
      </c>
      <c r="D437" s="22" t="s">
        <v>764</v>
      </c>
      <c r="E437" s="23">
        <v>35103</v>
      </c>
      <c r="F437" s="22" t="s">
        <v>24</v>
      </c>
      <c r="G437" s="22" t="s">
        <v>23</v>
      </c>
      <c r="H437" s="22" t="s">
        <v>24</v>
      </c>
      <c r="I437" s="64">
        <v>695</v>
      </c>
      <c r="J437" s="64">
        <v>744</v>
      </c>
      <c r="K437" s="64">
        <v>739</v>
      </c>
      <c r="L437" s="64">
        <v>665</v>
      </c>
      <c r="M437" s="64">
        <v>593</v>
      </c>
      <c r="N437" s="64">
        <v>5108</v>
      </c>
      <c r="O437" s="64">
        <v>5282</v>
      </c>
      <c r="P437" s="64">
        <v>5412</v>
      </c>
      <c r="Q437" s="64">
        <v>5411</v>
      </c>
      <c r="R437" s="64">
        <v>5027</v>
      </c>
      <c r="S437" s="143">
        <f t="shared" si="31"/>
        <v>13.606108065779171</v>
      </c>
      <c r="T437" s="143">
        <f t="shared" si="32"/>
        <v>14.085573646346081</v>
      </c>
      <c r="U437" s="143">
        <f t="shared" si="33"/>
        <v>13.654841093865484</v>
      </c>
      <c r="V437" s="143">
        <f t="shared" si="34"/>
        <v>12.289780077619664</v>
      </c>
      <c r="W437" s="143">
        <f t="shared" si="35"/>
        <v>11.79629998010742</v>
      </c>
    </row>
    <row r="438" spans="1:23" x14ac:dyDescent="0.25">
      <c r="A438" s="21">
        <v>3538808</v>
      </c>
      <c r="B438" s="22" t="s">
        <v>528</v>
      </c>
      <c r="C438" s="22" t="s">
        <v>761</v>
      </c>
      <c r="D438" s="22" t="s">
        <v>762</v>
      </c>
      <c r="E438" s="23">
        <v>35061</v>
      </c>
      <c r="F438" s="22" t="s">
        <v>21</v>
      </c>
      <c r="G438" s="22" t="s">
        <v>19</v>
      </c>
      <c r="H438" s="22" t="s">
        <v>20</v>
      </c>
      <c r="I438" s="64">
        <v>73</v>
      </c>
      <c r="J438" s="64">
        <v>65</v>
      </c>
      <c r="K438" s="64">
        <v>49</v>
      </c>
      <c r="L438" s="64">
        <v>77</v>
      </c>
      <c r="M438" s="64">
        <v>51</v>
      </c>
      <c r="N438" s="64">
        <v>390</v>
      </c>
      <c r="O438" s="64">
        <v>352</v>
      </c>
      <c r="P438" s="64">
        <v>395</v>
      </c>
      <c r="Q438" s="64">
        <v>395</v>
      </c>
      <c r="R438" s="64">
        <v>374</v>
      </c>
      <c r="S438" s="143">
        <f t="shared" si="31"/>
        <v>18.717948717948719</v>
      </c>
      <c r="T438" s="143">
        <f t="shared" si="32"/>
        <v>18.46590909090909</v>
      </c>
      <c r="U438" s="143">
        <f t="shared" si="33"/>
        <v>12.405063291139239</v>
      </c>
      <c r="V438" s="143">
        <f t="shared" si="34"/>
        <v>19.49367088607595</v>
      </c>
      <c r="W438" s="143">
        <f t="shared" si="35"/>
        <v>13.636363636363635</v>
      </c>
    </row>
    <row r="439" spans="1:23" x14ac:dyDescent="0.25">
      <c r="A439" s="21">
        <v>3538907</v>
      </c>
      <c r="B439" s="22" t="s">
        <v>529</v>
      </c>
      <c r="C439" s="22" t="s">
        <v>761</v>
      </c>
      <c r="D439" s="22" t="s">
        <v>762</v>
      </c>
      <c r="E439" s="23">
        <v>35062</v>
      </c>
      <c r="F439" s="22" t="s">
        <v>20</v>
      </c>
      <c r="G439" s="22" t="s">
        <v>19</v>
      </c>
      <c r="H439" s="22" t="s">
        <v>20</v>
      </c>
      <c r="I439" s="64">
        <v>43</v>
      </c>
      <c r="J439" s="64">
        <v>38</v>
      </c>
      <c r="K439" s="64">
        <v>30</v>
      </c>
      <c r="L439" s="64">
        <v>27</v>
      </c>
      <c r="M439" s="64">
        <v>37</v>
      </c>
      <c r="N439" s="64">
        <v>224</v>
      </c>
      <c r="O439" s="64">
        <v>242</v>
      </c>
      <c r="P439" s="64">
        <v>238</v>
      </c>
      <c r="Q439" s="64">
        <v>237</v>
      </c>
      <c r="R439" s="64">
        <v>217</v>
      </c>
      <c r="S439" s="143">
        <f t="shared" si="31"/>
        <v>19.196428571428573</v>
      </c>
      <c r="T439" s="143">
        <f t="shared" si="32"/>
        <v>15.702479338842975</v>
      </c>
      <c r="U439" s="143">
        <f t="shared" si="33"/>
        <v>12.605042016806722</v>
      </c>
      <c r="V439" s="143">
        <f t="shared" si="34"/>
        <v>11.39240506329114</v>
      </c>
      <c r="W439" s="143">
        <f t="shared" si="35"/>
        <v>17.050691244239633</v>
      </c>
    </row>
    <row r="440" spans="1:23" x14ac:dyDescent="0.25">
      <c r="A440" s="21">
        <v>3539004</v>
      </c>
      <c r="B440" s="22" t="s">
        <v>530</v>
      </c>
      <c r="C440" s="22" t="s">
        <v>757</v>
      </c>
      <c r="D440" s="22" t="s">
        <v>758</v>
      </c>
      <c r="E440" s="23">
        <v>35151</v>
      </c>
      <c r="F440" s="22" t="s">
        <v>95</v>
      </c>
      <c r="G440" s="22" t="s">
        <v>6</v>
      </c>
      <c r="H440" s="22" t="s">
        <v>7</v>
      </c>
      <c r="I440" s="64">
        <v>17</v>
      </c>
      <c r="J440" s="64">
        <v>14</v>
      </c>
      <c r="K440" s="64">
        <v>17</v>
      </c>
      <c r="L440" s="64">
        <v>16</v>
      </c>
      <c r="M440" s="64">
        <v>9</v>
      </c>
      <c r="N440" s="64">
        <v>102</v>
      </c>
      <c r="O440" s="64">
        <v>104</v>
      </c>
      <c r="P440" s="64">
        <v>123</v>
      </c>
      <c r="Q440" s="64">
        <v>129</v>
      </c>
      <c r="R440" s="64">
        <v>107</v>
      </c>
      <c r="S440" s="143">
        <f t="shared" si="31"/>
        <v>16.666666666666664</v>
      </c>
      <c r="T440" s="143">
        <f t="shared" si="32"/>
        <v>13.461538461538462</v>
      </c>
      <c r="U440" s="143">
        <f t="shared" si="33"/>
        <v>13.821138211382115</v>
      </c>
      <c r="V440" s="143">
        <f t="shared" si="34"/>
        <v>12.403100775193799</v>
      </c>
      <c r="W440" s="143">
        <f t="shared" si="35"/>
        <v>8.4112149532710276</v>
      </c>
    </row>
    <row r="441" spans="1:23" x14ac:dyDescent="0.25">
      <c r="A441" s="21">
        <v>3539103</v>
      </c>
      <c r="B441" s="22" t="s">
        <v>531</v>
      </c>
      <c r="C441" s="22" t="s">
        <v>779</v>
      </c>
      <c r="D441" s="22" t="s">
        <v>780</v>
      </c>
      <c r="E441" s="23">
        <v>35014</v>
      </c>
      <c r="F441" s="22" t="s">
        <v>128</v>
      </c>
      <c r="G441" s="22" t="s">
        <v>98</v>
      </c>
      <c r="H441" s="22" t="s">
        <v>99</v>
      </c>
      <c r="I441" s="64">
        <v>41</v>
      </c>
      <c r="J441" s="64">
        <v>57</v>
      </c>
      <c r="K441" s="64">
        <v>52</v>
      </c>
      <c r="L441" s="64">
        <v>46</v>
      </c>
      <c r="M441" s="64">
        <v>45</v>
      </c>
      <c r="N441" s="64">
        <v>233</v>
      </c>
      <c r="O441" s="64">
        <v>244</v>
      </c>
      <c r="P441" s="64">
        <v>255</v>
      </c>
      <c r="Q441" s="64">
        <v>267</v>
      </c>
      <c r="R441" s="64">
        <v>257</v>
      </c>
      <c r="S441" s="143">
        <f t="shared" si="31"/>
        <v>17.596566523605151</v>
      </c>
      <c r="T441" s="143">
        <f t="shared" si="32"/>
        <v>23.360655737704921</v>
      </c>
      <c r="U441" s="143">
        <f t="shared" si="33"/>
        <v>20.392156862745097</v>
      </c>
      <c r="V441" s="143">
        <f t="shared" si="34"/>
        <v>17.228464419475657</v>
      </c>
      <c r="W441" s="143">
        <f t="shared" si="35"/>
        <v>17.509727626459142</v>
      </c>
    </row>
    <row r="442" spans="1:23" x14ac:dyDescent="0.25">
      <c r="A442" s="21">
        <v>3539202</v>
      </c>
      <c r="B442" s="22" t="s">
        <v>532</v>
      </c>
      <c r="C442" s="22" t="s">
        <v>767</v>
      </c>
      <c r="D442" s="22" t="s">
        <v>768</v>
      </c>
      <c r="E442" s="23">
        <v>35112</v>
      </c>
      <c r="F442" s="22" t="s">
        <v>33</v>
      </c>
      <c r="G442" s="22" t="s">
        <v>31</v>
      </c>
      <c r="H442" s="22" t="s">
        <v>32</v>
      </c>
      <c r="I442" s="64">
        <v>53</v>
      </c>
      <c r="J442" s="64">
        <v>55</v>
      </c>
      <c r="K442" s="64">
        <v>54</v>
      </c>
      <c r="L442" s="64">
        <v>50</v>
      </c>
      <c r="M442" s="64">
        <v>42</v>
      </c>
      <c r="N442" s="64">
        <v>300</v>
      </c>
      <c r="O442" s="64">
        <v>323</v>
      </c>
      <c r="P442" s="64">
        <v>303</v>
      </c>
      <c r="Q442" s="64">
        <v>316</v>
      </c>
      <c r="R442" s="64">
        <v>326</v>
      </c>
      <c r="S442" s="143">
        <f t="shared" si="31"/>
        <v>17.666666666666668</v>
      </c>
      <c r="T442" s="143">
        <f t="shared" si="32"/>
        <v>17.027863777089784</v>
      </c>
      <c r="U442" s="143">
        <f t="shared" si="33"/>
        <v>17.82178217821782</v>
      </c>
      <c r="V442" s="143">
        <f t="shared" si="34"/>
        <v>15.822784810126583</v>
      </c>
      <c r="W442" s="143">
        <f t="shared" si="35"/>
        <v>12.883435582822086</v>
      </c>
    </row>
    <row r="443" spans="1:23" x14ac:dyDescent="0.25">
      <c r="A443" s="21">
        <v>3539301</v>
      </c>
      <c r="B443" s="22" t="s">
        <v>533</v>
      </c>
      <c r="C443" s="22" t="s">
        <v>763</v>
      </c>
      <c r="D443" s="22" t="s">
        <v>764</v>
      </c>
      <c r="E443" s="23">
        <v>35101</v>
      </c>
      <c r="F443" s="22" t="s">
        <v>88</v>
      </c>
      <c r="G443" s="22" t="s">
        <v>23</v>
      </c>
      <c r="H443" s="22" t="s">
        <v>24</v>
      </c>
      <c r="I443" s="64">
        <v>118</v>
      </c>
      <c r="J443" s="64">
        <v>125</v>
      </c>
      <c r="K443" s="64">
        <v>108</v>
      </c>
      <c r="L443" s="64">
        <v>126</v>
      </c>
      <c r="M443" s="64">
        <v>97</v>
      </c>
      <c r="N443" s="64">
        <v>849</v>
      </c>
      <c r="O443" s="64">
        <v>857</v>
      </c>
      <c r="P443" s="64">
        <v>863</v>
      </c>
      <c r="Q443" s="64">
        <v>902</v>
      </c>
      <c r="R443" s="64">
        <v>895</v>
      </c>
      <c r="S443" s="143">
        <f t="shared" si="31"/>
        <v>13.898704358068315</v>
      </c>
      <c r="T443" s="143">
        <f t="shared" si="32"/>
        <v>14.585764294049008</v>
      </c>
      <c r="U443" s="143">
        <f t="shared" si="33"/>
        <v>12.514484356894554</v>
      </c>
      <c r="V443" s="143">
        <f t="shared" si="34"/>
        <v>13.968957871396896</v>
      </c>
      <c r="W443" s="143">
        <f t="shared" si="35"/>
        <v>10.837988826815643</v>
      </c>
    </row>
    <row r="444" spans="1:23" x14ac:dyDescent="0.25">
      <c r="A444" s="21">
        <v>3539400</v>
      </c>
      <c r="B444" s="22" t="s">
        <v>534</v>
      </c>
      <c r="C444" s="22" t="s">
        <v>761</v>
      </c>
      <c r="D444" s="22" t="s">
        <v>762</v>
      </c>
      <c r="E444" s="23">
        <v>35062</v>
      </c>
      <c r="F444" s="22" t="s">
        <v>20</v>
      </c>
      <c r="G444" s="22" t="s">
        <v>19</v>
      </c>
      <c r="H444" s="22" t="s">
        <v>20</v>
      </c>
      <c r="I444" s="64">
        <v>31</v>
      </c>
      <c r="J444" s="64">
        <v>31</v>
      </c>
      <c r="K444" s="64">
        <v>25</v>
      </c>
      <c r="L444" s="64">
        <v>22</v>
      </c>
      <c r="M444" s="64">
        <v>17</v>
      </c>
      <c r="N444" s="64">
        <v>175</v>
      </c>
      <c r="O444" s="64">
        <v>186</v>
      </c>
      <c r="P444" s="64">
        <v>169</v>
      </c>
      <c r="Q444" s="64">
        <v>154</v>
      </c>
      <c r="R444" s="64">
        <v>177</v>
      </c>
      <c r="S444" s="143">
        <f t="shared" si="31"/>
        <v>17.714285714285712</v>
      </c>
      <c r="T444" s="143">
        <f t="shared" si="32"/>
        <v>16.666666666666664</v>
      </c>
      <c r="U444" s="143">
        <f t="shared" si="33"/>
        <v>14.792899408284024</v>
      </c>
      <c r="V444" s="143">
        <f t="shared" si="34"/>
        <v>14.285714285714285</v>
      </c>
      <c r="W444" s="143">
        <f t="shared" si="35"/>
        <v>9.6045197740112993</v>
      </c>
    </row>
    <row r="445" spans="1:23" x14ac:dyDescent="0.25">
      <c r="A445" s="21">
        <v>3539509</v>
      </c>
      <c r="B445" s="22" t="s">
        <v>535</v>
      </c>
      <c r="C445" s="22" t="s">
        <v>769</v>
      </c>
      <c r="D445" s="22" t="s">
        <v>770</v>
      </c>
      <c r="E445" s="23">
        <v>35131</v>
      </c>
      <c r="F445" s="22" t="s">
        <v>126</v>
      </c>
      <c r="G445" s="22" t="s">
        <v>39</v>
      </c>
      <c r="H445" s="22" t="s">
        <v>40</v>
      </c>
      <c r="I445" s="64">
        <v>95</v>
      </c>
      <c r="J445" s="64">
        <v>95</v>
      </c>
      <c r="K445" s="64">
        <v>96</v>
      </c>
      <c r="L445" s="64">
        <v>88</v>
      </c>
      <c r="M445" s="64">
        <v>87</v>
      </c>
      <c r="N445" s="64">
        <v>492</v>
      </c>
      <c r="O445" s="64">
        <v>494</v>
      </c>
      <c r="P445" s="64">
        <v>497</v>
      </c>
      <c r="Q445" s="64">
        <v>490</v>
      </c>
      <c r="R445" s="64">
        <v>447</v>
      </c>
      <c r="S445" s="143">
        <f t="shared" si="31"/>
        <v>19.308943089430894</v>
      </c>
      <c r="T445" s="143">
        <f t="shared" si="32"/>
        <v>19.230769230769234</v>
      </c>
      <c r="U445" s="143">
        <f t="shared" si="33"/>
        <v>19.315895372233399</v>
      </c>
      <c r="V445" s="143">
        <f t="shared" si="34"/>
        <v>17.959183673469386</v>
      </c>
      <c r="W445" s="143">
        <f t="shared" si="35"/>
        <v>19.463087248322147</v>
      </c>
    </row>
    <row r="446" spans="1:23" x14ac:dyDescent="0.25">
      <c r="A446" s="21">
        <v>3539608</v>
      </c>
      <c r="B446" s="22" t="s">
        <v>536</v>
      </c>
      <c r="C446" s="22" t="s">
        <v>757</v>
      </c>
      <c r="D446" s="22" t="s">
        <v>758</v>
      </c>
      <c r="E446" s="23">
        <v>35156</v>
      </c>
      <c r="F446" s="22" t="s">
        <v>8</v>
      </c>
      <c r="G446" s="22" t="s">
        <v>6</v>
      </c>
      <c r="H446" s="22" t="s">
        <v>7</v>
      </c>
      <c r="I446" s="64">
        <v>15</v>
      </c>
      <c r="J446" s="64">
        <v>11</v>
      </c>
      <c r="K446" s="64">
        <v>16</v>
      </c>
      <c r="L446" s="64">
        <v>9</v>
      </c>
      <c r="M446" s="64">
        <v>12</v>
      </c>
      <c r="N446" s="64">
        <v>64</v>
      </c>
      <c r="O446" s="64">
        <v>62</v>
      </c>
      <c r="P446" s="64">
        <v>79</v>
      </c>
      <c r="Q446" s="64">
        <v>59</v>
      </c>
      <c r="R446" s="64">
        <v>72</v>
      </c>
      <c r="S446" s="143">
        <f t="shared" si="31"/>
        <v>23.4375</v>
      </c>
      <c r="T446" s="143">
        <f t="shared" si="32"/>
        <v>17.741935483870968</v>
      </c>
      <c r="U446" s="143">
        <f t="shared" si="33"/>
        <v>20.253164556962027</v>
      </c>
      <c r="V446" s="143">
        <f t="shared" si="34"/>
        <v>15.254237288135593</v>
      </c>
      <c r="W446" s="143">
        <f t="shared" si="35"/>
        <v>16.666666666666664</v>
      </c>
    </row>
    <row r="447" spans="1:23" x14ac:dyDescent="0.25">
      <c r="A447" s="21">
        <v>3539707</v>
      </c>
      <c r="B447" s="22" t="s">
        <v>537</v>
      </c>
      <c r="C447" s="22" t="s">
        <v>755</v>
      </c>
      <c r="D447" s="22" t="s">
        <v>756</v>
      </c>
      <c r="E447" s="23">
        <v>35092</v>
      </c>
      <c r="F447" s="22" t="s">
        <v>103</v>
      </c>
      <c r="G447" s="22" t="s">
        <v>2</v>
      </c>
      <c r="H447" s="22" t="s">
        <v>3</v>
      </c>
      <c r="I447" s="64">
        <v>21</v>
      </c>
      <c r="J447" s="64">
        <v>10</v>
      </c>
      <c r="K447" s="64">
        <v>13</v>
      </c>
      <c r="L447" s="64">
        <v>14</v>
      </c>
      <c r="M447" s="64">
        <v>8</v>
      </c>
      <c r="N447" s="64">
        <v>53</v>
      </c>
      <c r="O447" s="64">
        <v>34</v>
      </c>
      <c r="P447" s="64">
        <v>50</v>
      </c>
      <c r="Q447" s="64">
        <v>38</v>
      </c>
      <c r="R447" s="64">
        <v>38</v>
      </c>
      <c r="S447" s="143">
        <f t="shared" si="31"/>
        <v>39.622641509433961</v>
      </c>
      <c r="T447" s="143">
        <f t="shared" si="32"/>
        <v>29.411764705882355</v>
      </c>
      <c r="U447" s="143">
        <f t="shared" si="33"/>
        <v>26</v>
      </c>
      <c r="V447" s="143">
        <f t="shared" si="34"/>
        <v>36.84210526315789</v>
      </c>
      <c r="W447" s="143">
        <f t="shared" si="35"/>
        <v>21.052631578947366</v>
      </c>
    </row>
    <row r="448" spans="1:23" x14ac:dyDescent="0.25">
      <c r="A448" s="21">
        <v>3539806</v>
      </c>
      <c r="B448" s="22" t="s">
        <v>538</v>
      </c>
      <c r="C448" s="22" t="s">
        <v>773</v>
      </c>
      <c r="D448" s="22" t="s">
        <v>774</v>
      </c>
      <c r="E448" s="23">
        <v>35011</v>
      </c>
      <c r="F448" s="22" t="s">
        <v>100</v>
      </c>
      <c r="G448" s="22" t="s">
        <v>98</v>
      </c>
      <c r="H448" s="22" t="s">
        <v>99</v>
      </c>
      <c r="I448" s="64">
        <v>252</v>
      </c>
      <c r="J448" s="64">
        <v>239</v>
      </c>
      <c r="K448" s="64">
        <v>257</v>
      </c>
      <c r="L448" s="64">
        <v>221</v>
      </c>
      <c r="M448" s="64">
        <v>186</v>
      </c>
      <c r="N448" s="64">
        <v>1734</v>
      </c>
      <c r="O448" s="64">
        <v>1694</v>
      </c>
      <c r="P448" s="64">
        <v>1746</v>
      </c>
      <c r="Q448" s="64">
        <v>1633</v>
      </c>
      <c r="R448" s="64">
        <v>1550</v>
      </c>
      <c r="S448" s="143">
        <f t="shared" si="31"/>
        <v>14.53287197231834</v>
      </c>
      <c r="T448" s="143">
        <f t="shared" si="32"/>
        <v>14.108618654073199</v>
      </c>
      <c r="U448" s="143">
        <f t="shared" si="33"/>
        <v>14.719358533791524</v>
      </c>
      <c r="V448" s="143">
        <f t="shared" si="34"/>
        <v>13.533374157991426</v>
      </c>
      <c r="W448" s="143">
        <f t="shared" si="35"/>
        <v>12</v>
      </c>
    </row>
    <row r="449" spans="1:23" x14ac:dyDescent="0.25">
      <c r="A449" s="21">
        <v>3539905</v>
      </c>
      <c r="B449" s="22" t="s">
        <v>539</v>
      </c>
      <c r="C449" s="22" t="s">
        <v>757</v>
      </c>
      <c r="D449" s="22" t="s">
        <v>758</v>
      </c>
      <c r="E449" s="23">
        <v>35156</v>
      </c>
      <c r="F449" s="22" t="s">
        <v>8</v>
      </c>
      <c r="G449" s="22" t="s">
        <v>6</v>
      </c>
      <c r="H449" s="22" t="s">
        <v>7</v>
      </c>
      <c r="I449" s="64">
        <v>11</v>
      </c>
      <c r="J449" s="64">
        <v>12</v>
      </c>
      <c r="K449" s="64">
        <v>13</v>
      </c>
      <c r="L449" s="64">
        <v>9</v>
      </c>
      <c r="M449" s="64">
        <v>9</v>
      </c>
      <c r="N449" s="64">
        <v>61</v>
      </c>
      <c r="O449" s="64">
        <v>66</v>
      </c>
      <c r="P449" s="64">
        <v>69</v>
      </c>
      <c r="Q449" s="64">
        <v>69</v>
      </c>
      <c r="R449" s="64">
        <v>54</v>
      </c>
      <c r="S449" s="143">
        <f t="shared" si="31"/>
        <v>18.032786885245901</v>
      </c>
      <c r="T449" s="143">
        <f t="shared" si="32"/>
        <v>18.181818181818183</v>
      </c>
      <c r="U449" s="143">
        <f t="shared" si="33"/>
        <v>18.840579710144929</v>
      </c>
      <c r="V449" s="143">
        <f t="shared" si="34"/>
        <v>13.043478260869565</v>
      </c>
      <c r="W449" s="143">
        <f t="shared" si="35"/>
        <v>16.666666666666664</v>
      </c>
    </row>
    <row r="450" spans="1:23" x14ac:dyDescent="0.25">
      <c r="A450" s="21">
        <v>3540002</v>
      </c>
      <c r="B450" s="22" t="s">
        <v>540</v>
      </c>
      <c r="C450" s="22" t="s">
        <v>755</v>
      </c>
      <c r="D450" s="22" t="s">
        <v>756</v>
      </c>
      <c r="E450" s="23">
        <v>35093</v>
      </c>
      <c r="F450" s="22" t="s">
        <v>3</v>
      </c>
      <c r="G450" s="22" t="s">
        <v>2</v>
      </c>
      <c r="H450" s="22" t="s">
        <v>3</v>
      </c>
      <c r="I450" s="64">
        <v>35</v>
      </c>
      <c r="J450" s="64">
        <v>28</v>
      </c>
      <c r="K450" s="64">
        <v>35</v>
      </c>
      <c r="L450" s="64">
        <v>25</v>
      </c>
      <c r="M450" s="64">
        <v>30</v>
      </c>
      <c r="N450" s="64">
        <v>252</v>
      </c>
      <c r="O450" s="64">
        <v>262</v>
      </c>
      <c r="P450" s="64">
        <v>255</v>
      </c>
      <c r="Q450" s="64">
        <v>256</v>
      </c>
      <c r="R450" s="64">
        <v>256</v>
      </c>
      <c r="S450" s="143">
        <f t="shared" si="31"/>
        <v>13.888888888888889</v>
      </c>
      <c r="T450" s="143">
        <f t="shared" si="32"/>
        <v>10.687022900763358</v>
      </c>
      <c r="U450" s="143">
        <f t="shared" si="33"/>
        <v>13.725490196078432</v>
      </c>
      <c r="V450" s="143">
        <f t="shared" si="34"/>
        <v>9.765625</v>
      </c>
      <c r="W450" s="143">
        <f t="shared" si="35"/>
        <v>11.71875</v>
      </c>
    </row>
    <row r="451" spans="1:23" x14ac:dyDescent="0.25">
      <c r="A451" s="21">
        <v>3540101</v>
      </c>
      <c r="B451" s="22" t="s">
        <v>541</v>
      </c>
      <c r="C451" s="22" t="s">
        <v>761</v>
      </c>
      <c r="D451" s="22" t="s">
        <v>762</v>
      </c>
      <c r="E451" s="23">
        <v>35065</v>
      </c>
      <c r="F451" s="22" t="s">
        <v>172</v>
      </c>
      <c r="G451" s="22" t="s">
        <v>19</v>
      </c>
      <c r="H451" s="22" t="s">
        <v>20</v>
      </c>
      <c r="I451" s="64">
        <v>4</v>
      </c>
      <c r="J451" s="64">
        <v>5</v>
      </c>
      <c r="K451" s="64">
        <v>6</v>
      </c>
      <c r="L451" s="64">
        <v>10</v>
      </c>
      <c r="M451" s="64">
        <v>2</v>
      </c>
      <c r="N451" s="64">
        <v>37</v>
      </c>
      <c r="O451" s="64">
        <v>28</v>
      </c>
      <c r="P451" s="64">
        <v>34</v>
      </c>
      <c r="Q451" s="64">
        <v>35</v>
      </c>
      <c r="R451" s="64">
        <v>28</v>
      </c>
      <c r="S451" s="143">
        <f t="shared" si="31"/>
        <v>10.810810810810811</v>
      </c>
      <c r="T451" s="143">
        <f t="shared" si="32"/>
        <v>17.857142857142858</v>
      </c>
      <c r="U451" s="143">
        <f t="shared" si="33"/>
        <v>17.647058823529413</v>
      </c>
      <c r="V451" s="143">
        <f t="shared" si="34"/>
        <v>28.571428571428569</v>
      </c>
      <c r="W451" s="143">
        <f t="shared" si="35"/>
        <v>7.1428571428571423</v>
      </c>
    </row>
    <row r="452" spans="1:23" x14ac:dyDescent="0.25">
      <c r="A452" s="21">
        <v>3540200</v>
      </c>
      <c r="B452" s="22" t="s">
        <v>542</v>
      </c>
      <c r="C452" s="22" t="s">
        <v>769</v>
      </c>
      <c r="D452" s="22" t="s">
        <v>770</v>
      </c>
      <c r="E452" s="23">
        <v>35131</v>
      </c>
      <c r="F452" s="22" t="s">
        <v>126</v>
      </c>
      <c r="G452" s="22" t="s">
        <v>39</v>
      </c>
      <c r="H452" s="22" t="s">
        <v>40</v>
      </c>
      <c r="I452" s="64">
        <v>120</v>
      </c>
      <c r="J452" s="64">
        <v>116</v>
      </c>
      <c r="K452" s="64">
        <v>117</v>
      </c>
      <c r="L452" s="64">
        <v>123</v>
      </c>
      <c r="M452" s="64">
        <v>97</v>
      </c>
      <c r="N452" s="64">
        <v>567</v>
      </c>
      <c r="O452" s="64">
        <v>549</v>
      </c>
      <c r="P452" s="64">
        <v>592</v>
      </c>
      <c r="Q452" s="64">
        <v>596</v>
      </c>
      <c r="R452" s="64">
        <v>505</v>
      </c>
      <c r="S452" s="143">
        <f t="shared" si="31"/>
        <v>21.164021164021165</v>
      </c>
      <c r="T452" s="143">
        <f t="shared" si="32"/>
        <v>21.129326047358834</v>
      </c>
      <c r="U452" s="143">
        <f t="shared" si="33"/>
        <v>19.763513513513516</v>
      </c>
      <c r="V452" s="143">
        <f t="shared" si="34"/>
        <v>20.63758389261745</v>
      </c>
      <c r="W452" s="143">
        <f t="shared" si="35"/>
        <v>19.207920792079207</v>
      </c>
    </row>
    <row r="453" spans="1:23" x14ac:dyDescent="0.25">
      <c r="A453" s="21">
        <v>3540259</v>
      </c>
      <c r="B453" s="22" t="s">
        <v>543</v>
      </c>
      <c r="C453" s="22" t="s">
        <v>757</v>
      </c>
      <c r="D453" s="22" t="s">
        <v>758</v>
      </c>
      <c r="E453" s="23">
        <v>35153</v>
      </c>
      <c r="F453" s="22" t="s">
        <v>73</v>
      </c>
      <c r="G453" s="22" t="s">
        <v>6</v>
      </c>
      <c r="H453" s="22" t="s">
        <v>7</v>
      </c>
      <c r="I453" s="64">
        <v>14</v>
      </c>
      <c r="J453" s="64">
        <v>14</v>
      </c>
      <c r="K453" s="64">
        <v>9</v>
      </c>
      <c r="L453" s="64">
        <v>14</v>
      </c>
      <c r="M453" s="64">
        <v>11</v>
      </c>
      <c r="N453" s="64">
        <v>58</v>
      </c>
      <c r="O453" s="64">
        <v>55</v>
      </c>
      <c r="P453" s="64">
        <v>66</v>
      </c>
      <c r="Q453" s="64">
        <v>61</v>
      </c>
      <c r="R453" s="64">
        <v>37</v>
      </c>
      <c r="S453" s="143">
        <f t="shared" ref="S453:S516" si="36">I453/N453*100</f>
        <v>24.137931034482758</v>
      </c>
      <c r="T453" s="143">
        <f t="shared" ref="T453:T516" si="37">J453/O453*100</f>
        <v>25.454545454545453</v>
      </c>
      <c r="U453" s="143">
        <f t="shared" ref="U453:U516" si="38">K453/P453*100</f>
        <v>13.636363636363635</v>
      </c>
      <c r="V453" s="143">
        <f t="shared" ref="V453:V516" si="39">L453/Q453*100</f>
        <v>22.950819672131146</v>
      </c>
      <c r="W453" s="143">
        <f t="shared" ref="W453:W516" si="40">M453/R453*100</f>
        <v>29.72972972972973</v>
      </c>
    </row>
    <row r="454" spans="1:23" x14ac:dyDescent="0.25">
      <c r="A454" s="21">
        <v>3540309</v>
      </c>
      <c r="B454" s="22" t="s">
        <v>544</v>
      </c>
      <c r="C454" s="22" t="s">
        <v>757</v>
      </c>
      <c r="D454" s="22" t="s">
        <v>758</v>
      </c>
      <c r="E454" s="23">
        <v>35157</v>
      </c>
      <c r="F454" s="22" t="s">
        <v>48</v>
      </c>
      <c r="G454" s="22" t="s">
        <v>6</v>
      </c>
      <c r="H454" s="22" t="s">
        <v>7</v>
      </c>
      <c r="I454" s="64">
        <v>7</v>
      </c>
      <c r="J454" s="64">
        <v>9</v>
      </c>
      <c r="K454" s="64">
        <v>2</v>
      </c>
      <c r="L454" s="64">
        <v>8</v>
      </c>
      <c r="M454" s="64">
        <v>3</v>
      </c>
      <c r="N454" s="64">
        <v>40</v>
      </c>
      <c r="O454" s="64">
        <v>34</v>
      </c>
      <c r="P454" s="64">
        <v>30</v>
      </c>
      <c r="Q454" s="64">
        <v>37</v>
      </c>
      <c r="R454" s="64">
        <v>18</v>
      </c>
      <c r="S454" s="143">
        <f t="shared" si="36"/>
        <v>17.5</v>
      </c>
      <c r="T454" s="143">
        <f t="shared" si="37"/>
        <v>26.47058823529412</v>
      </c>
      <c r="U454" s="143">
        <f t="shared" si="38"/>
        <v>6.666666666666667</v>
      </c>
      <c r="V454" s="143">
        <f t="shared" si="39"/>
        <v>21.621621621621621</v>
      </c>
      <c r="W454" s="143">
        <f t="shared" si="40"/>
        <v>16.666666666666664</v>
      </c>
    </row>
    <row r="455" spans="1:23" x14ac:dyDescent="0.25">
      <c r="A455" s="21">
        <v>3540408</v>
      </c>
      <c r="B455" s="22" t="s">
        <v>545</v>
      </c>
      <c r="C455" s="22" t="s">
        <v>757</v>
      </c>
      <c r="D455" s="22" t="s">
        <v>758</v>
      </c>
      <c r="E455" s="23">
        <v>35154</v>
      </c>
      <c r="F455" s="22" t="s">
        <v>263</v>
      </c>
      <c r="G455" s="22" t="s">
        <v>6</v>
      </c>
      <c r="H455" s="22" t="s">
        <v>7</v>
      </c>
      <c r="I455" s="64">
        <v>14</v>
      </c>
      <c r="J455" s="64">
        <v>12</v>
      </c>
      <c r="K455" s="64">
        <v>9</v>
      </c>
      <c r="L455" s="64">
        <v>3</v>
      </c>
      <c r="M455" s="64">
        <v>10</v>
      </c>
      <c r="N455" s="64">
        <v>46</v>
      </c>
      <c r="O455" s="64">
        <v>50</v>
      </c>
      <c r="P455" s="64">
        <v>43</v>
      </c>
      <c r="Q455" s="64">
        <v>34</v>
      </c>
      <c r="R455" s="64">
        <v>40</v>
      </c>
      <c r="S455" s="143">
        <f t="shared" si="36"/>
        <v>30.434782608695656</v>
      </c>
      <c r="T455" s="143">
        <f t="shared" si="37"/>
        <v>24</v>
      </c>
      <c r="U455" s="143">
        <f t="shared" si="38"/>
        <v>20.930232558139537</v>
      </c>
      <c r="V455" s="143">
        <f t="shared" si="39"/>
        <v>8.8235294117647065</v>
      </c>
      <c r="W455" s="143">
        <f t="shared" si="40"/>
        <v>25</v>
      </c>
    </row>
    <row r="456" spans="1:23" x14ac:dyDescent="0.25">
      <c r="A456" s="21">
        <v>3540507</v>
      </c>
      <c r="B456" s="22" t="s">
        <v>546</v>
      </c>
      <c r="C456" s="22" t="s">
        <v>761</v>
      </c>
      <c r="D456" s="22" t="s">
        <v>762</v>
      </c>
      <c r="E456" s="23">
        <v>35063</v>
      </c>
      <c r="F456" s="22" t="s">
        <v>66</v>
      </c>
      <c r="G456" s="22" t="s">
        <v>19</v>
      </c>
      <c r="H456" s="22" t="s">
        <v>20</v>
      </c>
      <c r="I456" s="64">
        <v>20</v>
      </c>
      <c r="J456" s="64">
        <v>16</v>
      </c>
      <c r="K456" s="64">
        <v>16</v>
      </c>
      <c r="L456" s="64">
        <v>12</v>
      </c>
      <c r="M456" s="64">
        <v>13</v>
      </c>
      <c r="N456" s="64">
        <v>98</v>
      </c>
      <c r="O456" s="64">
        <v>78</v>
      </c>
      <c r="P456" s="64">
        <v>79</v>
      </c>
      <c r="Q456" s="64">
        <v>86</v>
      </c>
      <c r="R456" s="64">
        <v>98</v>
      </c>
      <c r="S456" s="143">
        <f t="shared" si="36"/>
        <v>20.408163265306122</v>
      </c>
      <c r="T456" s="143">
        <f t="shared" si="37"/>
        <v>20.512820512820511</v>
      </c>
      <c r="U456" s="143">
        <f t="shared" si="38"/>
        <v>20.253164556962027</v>
      </c>
      <c r="V456" s="143">
        <f t="shared" si="39"/>
        <v>13.953488372093023</v>
      </c>
      <c r="W456" s="143">
        <f t="shared" si="40"/>
        <v>13.26530612244898</v>
      </c>
    </row>
    <row r="457" spans="1:23" x14ac:dyDescent="0.25">
      <c r="A457" s="21">
        <v>3540606</v>
      </c>
      <c r="B457" s="22" t="s">
        <v>547</v>
      </c>
      <c r="C457" s="22" t="s">
        <v>765</v>
      </c>
      <c r="D457" s="22" t="s">
        <v>766</v>
      </c>
      <c r="E457" s="23">
        <v>35163</v>
      </c>
      <c r="F457" s="22" t="s">
        <v>28</v>
      </c>
      <c r="G457" s="22" t="s">
        <v>27</v>
      </c>
      <c r="H457" s="22" t="s">
        <v>28</v>
      </c>
      <c r="I457" s="64">
        <v>121</v>
      </c>
      <c r="J457" s="64">
        <v>139</v>
      </c>
      <c r="K457" s="64">
        <v>124</v>
      </c>
      <c r="L457" s="64">
        <v>112</v>
      </c>
      <c r="M457" s="64">
        <v>96</v>
      </c>
      <c r="N457" s="64">
        <v>696</v>
      </c>
      <c r="O457" s="64">
        <v>699</v>
      </c>
      <c r="P457" s="64">
        <v>715</v>
      </c>
      <c r="Q457" s="64">
        <v>745</v>
      </c>
      <c r="R457" s="64">
        <v>670</v>
      </c>
      <c r="S457" s="143">
        <f t="shared" si="36"/>
        <v>17.385057471264368</v>
      </c>
      <c r="T457" s="143">
        <f t="shared" si="37"/>
        <v>19.885550786838341</v>
      </c>
      <c r="U457" s="143">
        <f t="shared" si="38"/>
        <v>17.34265734265734</v>
      </c>
      <c r="V457" s="143">
        <f t="shared" si="39"/>
        <v>15.033557046979865</v>
      </c>
      <c r="W457" s="143">
        <f t="shared" si="40"/>
        <v>14.328358208955224</v>
      </c>
    </row>
    <row r="458" spans="1:23" x14ac:dyDescent="0.25">
      <c r="A458" s="21">
        <v>3540705</v>
      </c>
      <c r="B458" s="22" t="s">
        <v>548</v>
      </c>
      <c r="C458" s="22" t="s">
        <v>769</v>
      </c>
      <c r="D458" s="22" t="s">
        <v>770</v>
      </c>
      <c r="E458" s="23">
        <v>35034</v>
      </c>
      <c r="F458" s="22" t="s">
        <v>235</v>
      </c>
      <c r="G458" s="22" t="s">
        <v>55</v>
      </c>
      <c r="H458" s="22" t="s">
        <v>56</v>
      </c>
      <c r="I458" s="64">
        <v>112</v>
      </c>
      <c r="J458" s="64">
        <v>119</v>
      </c>
      <c r="K458" s="64">
        <v>118</v>
      </c>
      <c r="L458" s="64">
        <v>117</v>
      </c>
      <c r="M458" s="64">
        <v>105</v>
      </c>
      <c r="N458" s="64">
        <v>666</v>
      </c>
      <c r="O458" s="64">
        <v>697</v>
      </c>
      <c r="P458" s="64">
        <v>624</v>
      </c>
      <c r="Q458" s="64">
        <v>658</v>
      </c>
      <c r="R458" s="64">
        <v>627</v>
      </c>
      <c r="S458" s="143">
        <f t="shared" si="36"/>
        <v>16.816816816816818</v>
      </c>
      <c r="T458" s="143">
        <f t="shared" si="37"/>
        <v>17.073170731707318</v>
      </c>
      <c r="U458" s="143">
        <f t="shared" si="38"/>
        <v>18.910256410256409</v>
      </c>
      <c r="V458" s="143">
        <f t="shared" si="39"/>
        <v>17.781155015197569</v>
      </c>
      <c r="W458" s="143">
        <f t="shared" si="40"/>
        <v>16.746411483253588</v>
      </c>
    </row>
    <row r="459" spans="1:23" x14ac:dyDescent="0.25">
      <c r="A459" s="21">
        <v>3540754</v>
      </c>
      <c r="B459" s="22" t="s">
        <v>549</v>
      </c>
      <c r="C459" s="22" t="s">
        <v>771</v>
      </c>
      <c r="D459" s="22" t="s">
        <v>772</v>
      </c>
      <c r="E459" s="23">
        <v>35172</v>
      </c>
      <c r="F459" s="22" t="s">
        <v>71</v>
      </c>
      <c r="G459" s="22" t="s">
        <v>69</v>
      </c>
      <c r="H459" s="22" t="s">
        <v>70</v>
      </c>
      <c r="I459" s="64">
        <v>50</v>
      </c>
      <c r="J459" s="64">
        <v>63</v>
      </c>
      <c r="K459" s="64">
        <v>56</v>
      </c>
      <c r="L459" s="64">
        <v>51</v>
      </c>
      <c r="M459" s="64">
        <v>41</v>
      </c>
      <c r="N459" s="64">
        <v>250</v>
      </c>
      <c r="O459" s="64">
        <v>287</v>
      </c>
      <c r="P459" s="64">
        <v>267</v>
      </c>
      <c r="Q459" s="64">
        <v>241</v>
      </c>
      <c r="R459" s="64">
        <v>270</v>
      </c>
      <c r="S459" s="143">
        <f t="shared" si="36"/>
        <v>20</v>
      </c>
      <c r="T459" s="143">
        <f t="shared" si="37"/>
        <v>21.951219512195124</v>
      </c>
      <c r="U459" s="143">
        <f t="shared" si="38"/>
        <v>20.973782771535582</v>
      </c>
      <c r="V459" s="143">
        <f t="shared" si="39"/>
        <v>21.161825726141078</v>
      </c>
      <c r="W459" s="143">
        <f t="shared" si="40"/>
        <v>15.185185185185185</v>
      </c>
    </row>
    <row r="460" spans="1:23" x14ac:dyDescent="0.25">
      <c r="A460" s="21">
        <v>3540804</v>
      </c>
      <c r="B460" s="22" t="s">
        <v>550</v>
      </c>
      <c r="C460" s="22" t="s">
        <v>757</v>
      </c>
      <c r="D460" s="22" t="s">
        <v>758</v>
      </c>
      <c r="E460" s="23">
        <v>35155</v>
      </c>
      <c r="F460" s="22" t="s">
        <v>7</v>
      </c>
      <c r="G460" s="22" t="s">
        <v>6</v>
      </c>
      <c r="H460" s="22" t="s">
        <v>7</v>
      </c>
      <c r="I460" s="64">
        <v>29</v>
      </c>
      <c r="J460" s="64">
        <v>27</v>
      </c>
      <c r="K460" s="64">
        <v>29</v>
      </c>
      <c r="L460" s="64">
        <v>31</v>
      </c>
      <c r="M460" s="64">
        <v>35</v>
      </c>
      <c r="N460" s="64">
        <v>206</v>
      </c>
      <c r="O460" s="64">
        <v>201</v>
      </c>
      <c r="P460" s="64">
        <v>220</v>
      </c>
      <c r="Q460" s="64">
        <v>212</v>
      </c>
      <c r="R460" s="64">
        <v>242</v>
      </c>
      <c r="S460" s="143">
        <f t="shared" si="36"/>
        <v>14.077669902912621</v>
      </c>
      <c r="T460" s="143">
        <f t="shared" si="37"/>
        <v>13.432835820895523</v>
      </c>
      <c r="U460" s="143">
        <f t="shared" si="38"/>
        <v>13.18181818181818</v>
      </c>
      <c r="V460" s="143">
        <f t="shared" si="39"/>
        <v>14.622641509433961</v>
      </c>
      <c r="W460" s="143">
        <f t="shared" si="40"/>
        <v>14.46280991735537</v>
      </c>
    </row>
    <row r="461" spans="1:23" x14ac:dyDescent="0.25">
      <c r="A461" s="21">
        <v>3540853</v>
      </c>
      <c r="B461" s="22" t="s">
        <v>551</v>
      </c>
      <c r="C461" s="22" t="s">
        <v>755</v>
      </c>
      <c r="D461" s="22" t="s">
        <v>756</v>
      </c>
      <c r="E461" s="23">
        <v>35091</v>
      </c>
      <c r="F461" s="22" t="s">
        <v>4</v>
      </c>
      <c r="G461" s="22" t="s">
        <v>2</v>
      </c>
      <c r="H461" s="22" t="s">
        <v>3</v>
      </c>
      <c r="I461" s="64">
        <v>2</v>
      </c>
      <c r="J461" s="64">
        <v>0</v>
      </c>
      <c r="K461" s="64">
        <v>2</v>
      </c>
      <c r="L461" s="64">
        <v>4</v>
      </c>
      <c r="M461" s="64">
        <v>1</v>
      </c>
      <c r="N461" s="64">
        <v>12</v>
      </c>
      <c r="O461" s="64">
        <v>12</v>
      </c>
      <c r="P461" s="64">
        <v>21</v>
      </c>
      <c r="Q461" s="64">
        <v>15</v>
      </c>
      <c r="R461" s="64">
        <v>13</v>
      </c>
      <c r="S461" s="143">
        <f t="shared" si="36"/>
        <v>16.666666666666664</v>
      </c>
      <c r="T461" s="143">
        <f t="shared" si="37"/>
        <v>0</v>
      </c>
      <c r="U461" s="143">
        <f t="shared" si="38"/>
        <v>9.5238095238095237</v>
      </c>
      <c r="V461" s="143">
        <f t="shared" si="39"/>
        <v>26.666666666666668</v>
      </c>
      <c r="W461" s="143">
        <f t="shared" si="40"/>
        <v>7.6923076923076925</v>
      </c>
    </row>
    <row r="462" spans="1:23" x14ac:dyDescent="0.25">
      <c r="A462" s="21">
        <v>3540903</v>
      </c>
      <c r="B462" s="22" t="s">
        <v>552</v>
      </c>
      <c r="C462" s="22" t="s">
        <v>769</v>
      </c>
      <c r="D462" s="22" t="s">
        <v>770</v>
      </c>
      <c r="E462" s="23">
        <v>35131</v>
      </c>
      <c r="F462" s="22" t="s">
        <v>126</v>
      </c>
      <c r="G462" s="22" t="s">
        <v>39</v>
      </c>
      <c r="H462" s="22" t="s">
        <v>40</v>
      </c>
      <c r="I462" s="64">
        <v>34</v>
      </c>
      <c r="J462" s="64">
        <v>29</v>
      </c>
      <c r="K462" s="64">
        <v>30</v>
      </c>
      <c r="L462" s="64">
        <v>27</v>
      </c>
      <c r="M462" s="64">
        <v>26</v>
      </c>
      <c r="N462" s="64">
        <v>223</v>
      </c>
      <c r="O462" s="64">
        <v>217</v>
      </c>
      <c r="P462" s="64">
        <v>226</v>
      </c>
      <c r="Q462" s="64">
        <v>201</v>
      </c>
      <c r="R462" s="64">
        <v>207</v>
      </c>
      <c r="S462" s="143">
        <f t="shared" si="36"/>
        <v>15.246636771300448</v>
      </c>
      <c r="T462" s="143">
        <f t="shared" si="37"/>
        <v>13.364055299539171</v>
      </c>
      <c r="U462" s="143">
        <f t="shared" si="38"/>
        <v>13.274336283185843</v>
      </c>
      <c r="V462" s="143">
        <f t="shared" si="39"/>
        <v>13.432835820895523</v>
      </c>
      <c r="W462" s="143">
        <f t="shared" si="40"/>
        <v>12.560386473429952</v>
      </c>
    </row>
    <row r="463" spans="1:23" x14ac:dyDescent="0.25">
      <c r="A463" s="21">
        <v>3541000</v>
      </c>
      <c r="B463" s="22" t="s">
        <v>553</v>
      </c>
      <c r="C463" s="22" t="s">
        <v>777</v>
      </c>
      <c r="D463" s="22" t="s">
        <v>778</v>
      </c>
      <c r="E463" s="23">
        <v>35041</v>
      </c>
      <c r="F463" s="22" t="s">
        <v>139</v>
      </c>
      <c r="G463" s="22" t="s">
        <v>138</v>
      </c>
      <c r="H463" s="22" t="s">
        <v>139</v>
      </c>
      <c r="I463" s="64">
        <v>687</v>
      </c>
      <c r="J463" s="64">
        <v>684</v>
      </c>
      <c r="K463" s="64">
        <v>620</v>
      </c>
      <c r="L463" s="64">
        <v>663</v>
      </c>
      <c r="M463" s="64">
        <v>627</v>
      </c>
      <c r="N463" s="64">
        <v>4432</v>
      </c>
      <c r="O463" s="64">
        <v>4283</v>
      </c>
      <c r="P463" s="64">
        <v>4391</v>
      </c>
      <c r="Q463" s="64">
        <v>4445</v>
      </c>
      <c r="R463" s="64">
        <v>4441</v>
      </c>
      <c r="S463" s="143">
        <f t="shared" si="36"/>
        <v>15.500902527075814</v>
      </c>
      <c r="T463" s="143">
        <f t="shared" si="37"/>
        <v>15.970114405790333</v>
      </c>
      <c r="U463" s="143">
        <f t="shared" si="38"/>
        <v>14.119790480528355</v>
      </c>
      <c r="V463" s="143">
        <f t="shared" si="39"/>
        <v>14.915635545556805</v>
      </c>
      <c r="W463" s="143">
        <f t="shared" si="40"/>
        <v>14.118441792389103</v>
      </c>
    </row>
    <row r="464" spans="1:23" x14ac:dyDescent="0.25">
      <c r="A464" s="21">
        <v>3541059</v>
      </c>
      <c r="B464" s="22" t="s">
        <v>554</v>
      </c>
      <c r="C464" s="22" t="s">
        <v>761</v>
      </c>
      <c r="D464" s="22" t="s">
        <v>762</v>
      </c>
      <c r="E464" s="23">
        <v>35063</v>
      </c>
      <c r="F464" s="22" t="s">
        <v>66</v>
      </c>
      <c r="G464" s="22" t="s">
        <v>19</v>
      </c>
      <c r="H464" s="22" t="s">
        <v>20</v>
      </c>
      <c r="I464" s="64">
        <v>12</v>
      </c>
      <c r="J464" s="64">
        <v>10</v>
      </c>
      <c r="K464" s="64">
        <v>21</v>
      </c>
      <c r="L464" s="64">
        <v>19</v>
      </c>
      <c r="M464" s="64">
        <v>14</v>
      </c>
      <c r="N464" s="64">
        <v>65</v>
      </c>
      <c r="O464" s="64">
        <v>69</v>
      </c>
      <c r="P464" s="64">
        <v>91</v>
      </c>
      <c r="Q464" s="64">
        <v>67</v>
      </c>
      <c r="R464" s="64">
        <v>81</v>
      </c>
      <c r="S464" s="143">
        <f t="shared" si="36"/>
        <v>18.461538461538463</v>
      </c>
      <c r="T464" s="143">
        <f t="shared" si="37"/>
        <v>14.492753623188406</v>
      </c>
      <c r="U464" s="143">
        <f t="shared" si="38"/>
        <v>23.076923076923077</v>
      </c>
      <c r="V464" s="143">
        <f t="shared" si="39"/>
        <v>28.35820895522388</v>
      </c>
      <c r="W464" s="143">
        <f t="shared" si="40"/>
        <v>17.283950617283949</v>
      </c>
    </row>
    <row r="465" spans="1:23" x14ac:dyDescent="0.25">
      <c r="A465" s="21">
        <v>3541109</v>
      </c>
      <c r="B465" s="22" t="s">
        <v>555</v>
      </c>
      <c r="C465" s="22" t="s">
        <v>761</v>
      </c>
      <c r="D465" s="22" t="s">
        <v>762</v>
      </c>
      <c r="E465" s="23">
        <v>35062</v>
      </c>
      <c r="F465" s="22" t="s">
        <v>20</v>
      </c>
      <c r="G465" s="22" t="s">
        <v>19</v>
      </c>
      <c r="H465" s="22" t="s">
        <v>20</v>
      </c>
      <c r="I465" s="64">
        <v>5</v>
      </c>
      <c r="J465" s="64">
        <v>10</v>
      </c>
      <c r="K465" s="64">
        <v>8</v>
      </c>
      <c r="L465" s="64">
        <v>8</v>
      </c>
      <c r="M465" s="64">
        <v>9</v>
      </c>
      <c r="N465" s="64">
        <v>56</v>
      </c>
      <c r="O465" s="64">
        <v>53</v>
      </c>
      <c r="P465" s="64">
        <v>55</v>
      </c>
      <c r="Q465" s="64">
        <v>54</v>
      </c>
      <c r="R465" s="64">
        <v>39</v>
      </c>
      <c r="S465" s="143">
        <f t="shared" si="36"/>
        <v>8.9285714285714288</v>
      </c>
      <c r="T465" s="143">
        <f t="shared" si="37"/>
        <v>18.867924528301888</v>
      </c>
      <c r="U465" s="143">
        <f t="shared" si="38"/>
        <v>14.545454545454545</v>
      </c>
      <c r="V465" s="143">
        <f t="shared" si="39"/>
        <v>14.814814814814813</v>
      </c>
      <c r="W465" s="143">
        <f t="shared" si="40"/>
        <v>23.076923076923077</v>
      </c>
    </row>
    <row r="466" spans="1:23" x14ac:dyDescent="0.25">
      <c r="A466" s="21">
        <v>3541208</v>
      </c>
      <c r="B466" s="22" t="s">
        <v>556</v>
      </c>
      <c r="C466" s="22" t="s">
        <v>767</v>
      </c>
      <c r="D466" s="22" t="s">
        <v>768</v>
      </c>
      <c r="E466" s="23">
        <v>35112</v>
      </c>
      <c r="F466" s="22" t="s">
        <v>33</v>
      </c>
      <c r="G466" s="22" t="s">
        <v>31</v>
      </c>
      <c r="H466" s="22" t="s">
        <v>32</v>
      </c>
      <c r="I466" s="64">
        <v>26</v>
      </c>
      <c r="J466" s="64">
        <v>18</v>
      </c>
      <c r="K466" s="64">
        <v>15</v>
      </c>
      <c r="L466" s="64">
        <v>16</v>
      </c>
      <c r="M466" s="64">
        <v>14</v>
      </c>
      <c r="N466" s="64">
        <v>124</v>
      </c>
      <c r="O466" s="64">
        <v>114</v>
      </c>
      <c r="P466" s="64">
        <v>137</v>
      </c>
      <c r="Q466" s="64">
        <v>144</v>
      </c>
      <c r="R466" s="64">
        <v>115</v>
      </c>
      <c r="S466" s="143">
        <f t="shared" si="36"/>
        <v>20.967741935483872</v>
      </c>
      <c r="T466" s="143">
        <f t="shared" si="37"/>
        <v>15.789473684210526</v>
      </c>
      <c r="U466" s="143">
        <f t="shared" si="38"/>
        <v>10.948905109489052</v>
      </c>
      <c r="V466" s="143">
        <f t="shared" si="39"/>
        <v>11.111111111111111</v>
      </c>
      <c r="W466" s="143">
        <f t="shared" si="40"/>
        <v>12.173913043478262</v>
      </c>
    </row>
    <row r="467" spans="1:23" x14ac:dyDescent="0.25">
      <c r="A467" s="21">
        <v>3541307</v>
      </c>
      <c r="B467" s="22" t="s">
        <v>557</v>
      </c>
      <c r="C467" s="22" t="s">
        <v>767</v>
      </c>
      <c r="D467" s="22" t="s">
        <v>768</v>
      </c>
      <c r="E467" s="23">
        <v>35114</v>
      </c>
      <c r="F467" s="22" t="s">
        <v>177</v>
      </c>
      <c r="G467" s="22" t="s">
        <v>31</v>
      </c>
      <c r="H467" s="22" t="s">
        <v>32</v>
      </c>
      <c r="I467" s="64">
        <v>110</v>
      </c>
      <c r="J467" s="64">
        <v>89</v>
      </c>
      <c r="K467" s="64">
        <v>90</v>
      </c>
      <c r="L467" s="64">
        <v>96</v>
      </c>
      <c r="M467" s="64">
        <v>98</v>
      </c>
      <c r="N467" s="64">
        <v>504</v>
      </c>
      <c r="O467" s="64">
        <v>555</v>
      </c>
      <c r="P467" s="64">
        <v>536</v>
      </c>
      <c r="Q467" s="64">
        <v>556</v>
      </c>
      <c r="R467" s="64">
        <v>573</v>
      </c>
      <c r="S467" s="143">
        <f t="shared" si="36"/>
        <v>21.825396825396826</v>
      </c>
      <c r="T467" s="143">
        <f t="shared" si="37"/>
        <v>16.036036036036037</v>
      </c>
      <c r="U467" s="143">
        <f t="shared" si="38"/>
        <v>16.791044776119403</v>
      </c>
      <c r="V467" s="143">
        <f t="shared" si="39"/>
        <v>17.266187050359711</v>
      </c>
      <c r="W467" s="143">
        <f t="shared" si="40"/>
        <v>17.102966841186738</v>
      </c>
    </row>
    <row r="468" spans="1:23" x14ac:dyDescent="0.25">
      <c r="A468" s="21">
        <v>3541406</v>
      </c>
      <c r="B468" s="22" t="s">
        <v>558</v>
      </c>
      <c r="C468" s="22" t="s">
        <v>767</v>
      </c>
      <c r="D468" s="22" t="s">
        <v>768</v>
      </c>
      <c r="E468" s="23">
        <v>35112</v>
      </c>
      <c r="F468" s="22" t="s">
        <v>33</v>
      </c>
      <c r="G468" s="22" t="s">
        <v>31</v>
      </c>
      <c r="H468" s="22" t="s">
        <v>32</v>
      </c>
      <c r="I468" s="64">
        <v>312</v>
      </c>
      <c r="J468" s="64">
        <v>340</v>
      </c>
      <c r="K468" s="64">
        <v>376</v>
      </c>
      <c r="L468" s="64">
        <v>352</v>
      </c>
      <c r="M468" s="64">
        <v>307</v>
      </c>
      <c r="N468" s="64">
        <v>2633</v>
      </c>
      <c r="O468" s="64">
        <v>2661</v>
      </c>
      <c r="P468" s="64">
        <v>2880</v>
      </c>
      <c r="Q468" s="64">
        <v>2901</v>
      </c>
      <c r="R468" s="64">
        <v>2871</v>
      </c>
      <c r="S468" s="143">
        <f t="shared" si="36"/>
        <v>11.849601215343714</v>
      </c>
      <c r="T468" s="143">
        <f t="shared" si="37"/>
        <v>12.777151446824503</v>
      </c>
      <c r="U468" s="143">
        <f t="shared" si="38"/>
        <v>13.055555555555557</v>
      </c>
      <c r="V468" s="143">
        <f t="shared" si="39"/>
        <v>12.133746983798691</v>
      </c>
      <c r="W468" s="143">
        <f t="shared" si="40"/>
        <v>10.693138279345176</v>
      </c>
    </row>
    <row r="469" spans="1:23" x14ac:dyDescent="0.25">
      <c r="A469" s="21">
        <v>3541505</v>
      </c>
      <c r="B469" s="22" t="s">
        <v>559</v>
      </c>
      <c r="C469" s="22" t="s">
        <v>767</v>
      </c>
      <c r="D469" s="22" t="s">
        <v>768</v>
      </c>
      <c r="E469" s="23">
        <v>35114</v>
      </c>
      <c r="F469" s="22" t="s">
        <v>177</v>
      </c>
      <c r="G469" s="22" t="s">
        <v>31</v>
      </c>
      <c r="H469" s="22" t="s">
        <v>32</v>
      </c>
      <c r="I469" s="64">
        <v>61</v>
      </c>
      <c r="J469" s="64">
        <v>65</v>
      </c>
      <c r="K469" s="64">
        <v>66</v>
      </c>
      <c r="L469" s="64">
        <v>69</v>
      </c>
      <c r="M469" s="64">
        <v>44</v>
      </c>
      <c r="N469" s="64">
        <v>434</v>
      </c>
      <c r="O469" s="64">
        <v>400</v>
      </c>
      <c r="P469" s="64">
        <v>443</v>
      </c>
      <c r="Q469" s="64">
        <v>431</v>
      </c>
      <c r="R469" s="64">
        <v>400</v>
      </c>
      <c r="S469" s="143">
        <f t="shared" si="36"/>
        <v>14.055299539170507</v>
      </c>
      <c r="T469" s="143">
        <f t="shared" si="37"/>
        <v>16.25</v>
      </c>
      <c r="U469" s="143">
        <f t="shared" si="38"/>
        <v>14.89841986455982</v>
      </c>
      <c r="V469" s="143">
        <f t="shared" si="39"/>
        <v>16.009280742459396</v>
      </c>
      <c r="W469" s="143">
        <f t="shared" si="40"/>
        <v>11</v>
      </c>
    </row>
    <row r="470" spans="1:23" x14ac:dyDescent="0.25">
      <c r="A470" s="21">
        <v>3541604</v>
      </c>
      <c r="B470" s="22" t="s">
        <v>560</v>
      </c>
      <c r="C470" s="22" t="s">
        <v>761</v>
      </c>
      <c r="D470" s="22" t="s">
        <v>762</v>
      </c>
      <c r="E470" s="23">
        <v>35065</v>
      </c>
      <c r="F470" s="22" t="s">
        <v>172</v>
      </c>
      <c r="G470" s="22" t="s">
        <v>19</v>
      </c>
      <c r="H470" s="22" t="s">
        <v>20</v>
      </c>
      <c r="I470" s="64">
        <v>114</v>
      </c>
      <c r="J470" s="64">
        <v>88</v>
      </c>
      <c r="K470" s="64">
        <v>80</v>
      </c>
      <c r="L470" s="64">
        <v>87</v>
      </c>
      <c r="M470" s="64">
        <v>74</v>
      </c>
      <c r="N470" s="64">
        <v>495</v>
      </c>
      <c r="O470" s="64">
        <v>480</v>
      </c>
      <c r="P470" s="64">
        <v>480</v>
      </c>
      <c r="Q470" s="64">
        <v>492</v>
      </c>
      <c r="R470" s="64">
        <v>428</v>
      </c>
      <c r="S470" s="143">
        <f t="shared" si="36"/>
        <v>23.030303030303031</v>
      </c>
      <c r="T470" s="143">
        <f t="shared" si="37"/>
        <v>18.333333333333332</v>
      </c>
      <c r="U470" s="143">
        <f t="shared" si="38"/>
        <v>16.666666666666664</v>
      </c>
      <c r="V470" s="143">
        <f t="shared" si="39"/>
        <v>17.682926829268293</v>
      </c>
      <c r="W470" s="143">
        <f t="shared" si="40"/>
        <v>17.289719626168225</v>
      </c>
    </row>
    <row r="471" spans="1:23" x14ac:dyDescent="0.25">
      <c r="A471" s="21">
        <v>3541653</v>
      </c>
      <c r="B471" s="22" t="s">
        <v>561</v>
      </c>
      <c r="C471" s="22" t="s">
        <v>765</v>
      </c>
      <c r="D471" s="22" t="s">
        <v>766</v>
      </c>
      <c r="E471" s="23">
        <v>35161</v>
      </c>
      <c r="F471" s="22" t="s">
        <v>29</v>
      </c>
      <c r="G471" s="22" t="s">
        <v>27</v>
      </c>
      <c r="H471" s="22" t="s">
        <v>28</v>
      </c>
      <c r="I471" s="64">
        <v>9</v>
      </c>
      <c r="J471" s="64">
        <v>5</v>
      </c>
      <c r="K471" s="64">
        <v>3</v>
      </c>
      <c r="L471" s="64">
        <v>7</v>
      </c>
      <c r="M471" s="64">
        <v>10</v>
      </c>
      <c r="N471" s="64">
        <v>38</v>
      </c>
      <c r="O471" s="64">
        <v>40</v>
      </c>
      <c r="P471" s="64">
        <v>32</v>
      </c>
      <c r="Q471" s="64">
        <v>43</v>
      </c>
      <c r="R471" s="64">
        <v>59</v>
      </c>
      <c r="S471" s="143">
        <f t="shared" si="36"/>
        <v>23.684210526315788</v>
      </c>
      <c r="T471" s="143">
        <f t="shared" si="37"/>
        <v>12.5</v>
      </c>
      <c r="U471" s="143">
        <f t="shared" si="38"/>
        <v>9.375</v>
      </c>
      <c r="V471" s="143">
        <f t="shared" si="39"/>
        <v>16.279069767441861</v>
      </c>
      <c r="W471" s="143">
        <f t="shared" si="40"/>
        <v>16.949152542372879</v>
      </c>
    </row>
    <row r="472" spans="1:23" x14ac:dyDescent="0.25">
      <c r="A472" s="21">
        <v>3541703</v>
      </c>
      <c r="B472" s="22" t="s">
        <v>562</v>
      </c>
      <c r="C472" s="22" t="s">
        <v>767</v>
      </c>
      <c r="D472" s="22" t="s">
        <v>768</v>
      </c>
      <c r="E472" s="23">
        <v>35113</v>
      </c>
      <c r="F472" s="22" t="s">
        <v>318</v>
      </c>
      <c r="G472" s="22" t="s">
        <v>31</v>
      </c>
      <c r="H472" s="22" t="s">
        <v>32</v>
      </c>
      <c r="I472" s="64">
        <v>33</v>
      </c>
      <c r="J472" s="64">
        <v>43</v>
      </c>
      <c r="K472" s="64">
        <v>30</v>
      </c>
      <c r="L472" s="64">
        <v>30</v>
      </c>
      <c r="M472" s="64">
        <v>24</v>
      </c>
      <c r="N472" s="64">
        <v>181</v>
      </c>
      <c r="O472" s="64">
        <v>159</v>
      </c>
      <c r="P472" s="64">
        <v>189</v>
      </c>
      <c r="Q472" s="64">
        <v>189</v>
      </c>
      <c r="R472" s="64">
        <v>162</v>
      </c>
      <c r="S472" s="143">
        <f t="shared" si="36"/>
        <v>18.232044198895029</v>
      </c>
      <c r="T472" s="143">
        <f t="shared" si="37"/>
        <v>27.044025157232703</v>
      </c>
      <c r="U472" s="143">
        <f t="shared" si="38"/>
        <v>15.873015873015872</v>
      </c>
      <c r="V472" s="143">
        <f t="shared" si="39"/>
        <v>15.873015873015872</v>
      </c>
      <c r="W472" s="143">
        <f t="shared" si="40"/>
        <v>14.814814814814813</v>
      </c>
    </row>
    <row r="473" spans="1:23" x14ac:dyDescent="0.25">
      <c r="A473" s="21">
        <v>3541802</v>
      </c>
      <c r="B473" s="22" t="s">
        <v>563</v>
      </c>
      <c r="C473" s="22" t="s">
        <v>755</v>
      </c>
      <c r="D473" s="22" t="s">
        <v>756</v>
      </c>
      <c r="E473" s="23">
        <v>35095</v>
      </c>
      <c r="F473" s="22" t="s">
        <v>90</v>
      </c>
      <c r="G473" s="22" t="s">
        <v>2</v>
      </c>
      <c r="H473" s="22" t="s">
        <v>3</v>
      </c>
      <c r="I473" s="64">
        <v>15</v>
      </c>
      <c r="J473" s="64">
        <v>10</v>
      </c>
      <c r="K473" s="64">
        <v>4</v>
      </c>
      <c r="L473" s="64">
        <v>7</v>
      </c>
      <c r="M473" s="64">
        <v>11</v>
      </c>
      <c r="N473" s="64">
        <v>49</v>
      </c>
      <c r="O473" s="64">
        <v>45</v>
      </c>
      <c r="P473" s="64">
        <v>33</v>
      </c>
      <c r="Q473" s="64">
        <v>44</v>
      </c>
      <c r="R473" s="64">
        <v>51</v>
      </c>
      <c r="S473" s="143">
        <f t="shared" si="36"/>
        <v>30.612244897959183</v>
      </c>
      <c r="T473" s="143">
        <f t="shared" si="37"/>
        <v>22.222222222222221</v>
      </c>
      <c r="U473" s="143">
        <f t="shared" si="38"/>
        <v>12.121212121212121</v>
      </c>
      <c r="V473" s="143">
        <f t="shared" si="39"/>
        <v>15.909090909090908</v>
      </c>
      <c r="W473" s="143">
        <f t="shared" si="40"/>
        <v>21.568627450980394</v>
      </c>
    </row>
    <row r="474" spans="1:23" x14ac:dyDescent="0.25">
      <c r="A474" s="21">
        <v>3541901</v>
      </c>
      <c r="B474" s="22" t="s">
        <v>564</v>
      </c>
      <c r="C474" s="22" t="s">
        <v>771</v>
      </c>
      <c r="D474" s="22" t="s">
        <v>772</v>
      </c>
      <c r="E474" s="23">
        <v>35172</v>
      </c>
      <c r="F474" s="22" t="s">
        <v>71</v>
      </c>
      <c r="G474" s="22" t="s">
        <v>69</v>
      </c>
      <c r="H474" s="22" t="s">
        <v>70</v>
      </c>
      <c r="I474" s="64">
        <v>25</v>
      </c>
      <c r="J474" s="64">
        <v>21</v>
      </c>
      <c r="K474" s="64">
        <v>21</v>
      </c>
      <c r="L474" s="64">
        <v>19</v>
      </c>
      <c r="M474" s="64">
        <v>22</v>
      </c>
      <c r="N474" s="64">
        <v>130</v>
      </c>
      <c r="O474" s="64">
        <v>122</v>
      </c>
      <c r="P474" s="64">
        <v>109</v>
      </c>
      <c r="Q474" s="64">
        <v>106</v>
      </c>
      <c r="R474" s="64">
        <v>135</v>
      </c>
      <c r="S474" s="143">
        <f t="shared" si="36"/>
        <v>19.230769230769234</v>
      </c>
      <c r="T474" s="143">
        <f t="shared" si="37"/>
        <v>17.21311475409836</v>
      </c>
      <c r="U474" s="143">
        <f t="shared" si="38"/>
        <v>19.26605504587156</v>
      </c>
      <c r="V474" s="143">
        <f t="shared" si="39"/>
        <v>17.924528301886792</v>
      </c>
      <c r="W474" s="143">
        <f t="shared" si="40"/>
        <v>16.296296296296298</v>
      </c>
    </row>
    <row r="475" spans="1:23" x14ac:dyDescent="0.25">
      <c r="A475" s="21">
        <v>3542008</v>
      </c>
      <c r="B475" s="22" t="s">
        <v>565</v>
      </c>
      <c r="C475" s="22" t="s">
        <v>755</v>
      </c>
      <c r="D475" s="22" t="s">
        <v>756</v>
      </c>
      <c r="E475" s="23">
        <v>35093</v>
      </c>
      <c r="F475" s="22" t="s">
        <v>3</v>
      </c>
      <c r="G475" s="22" t="s">
        <v>2</v>
      </c>
      <c r="H475" s="22" t="s">
        <v>3</v>
      </c>
      <c r="I475" s="64">
        <v>9</v>
      </c>
      <c r="J475" s="64">
        <v>5</v>
      </c>
      <c r="K475" s="64">
        <v>14</v>
      </c>
      <c r="L475" s="64">
        <v>13</v>
      </c>
      <c r="M475" s="64">
        <v>13</v>
      </c>
      <c r="N475" s="64">
        <v>59</v>
      </c>
      <c r="O475" s="64">
        <v>76</v>
      </c>
      <c r="P475" s="64">
        <v>88</v>
      </c>
      <c r="Q475" s="64">
        <v>77</v>
      </c>
      <c r="R475" s="64">
        <v>78</v>
      </c>
      <c r="S475" s="143">
        <f t="shared" si="36"/>
        <v>15.254237288135593</v>
      </c>
      <c r="T475" s="143">
        <f t="shared" si="37"/>
        <v>6.5789473684210522</v>
      </c>
      <c r="U475" s="143">
        <f t="shared" si="38"/>
        <v>15.909090909090908</v>
      </c>
      <c r="V475" s="143">
        <f t="shared" si="39"/>
        <v>16.883116883116884</v>
      </c>
      <c r="W475" s="143">
        <f t="shared" si="40"/>
        <v>16.666666666666664</v>
      </c>
    </row>
    <row r="476" spans="1:23" x14ac:dyDescent="0.25">
      <c r="A476" s="21">
        <v>3542107</v>
      </c>
      <c r="B476" s="22" t="s">
        <v>566</v>
      </c>
      <c r="C476" s="22" t="s">
        <v>763</v>
      </c>
      <c r="D476" s="22" t="s">
        <v>764</v>
      </c>
      <c r="E476" s="23">
        <v>35103</v>
      </c>
      <c r="F476" s="22" t="s">
        <v>24</v>
      </c>
      <c r="G476" s="22" t="s">
        <v>23</v>
      </c>
      <c r="H476" s="22" t="s">
        <v>24</v>
      </c>
      <c r="I476" s="64">
        <v>17</v>
      </c>
      <c r="J476" s="64">
        <v>13</v>
      </c>
      <c r="K476" s="64">
        <v>17</v>
      </c>
      <c r="L476" s="64">
        <v>17</v>
      </c>
      <c r="M476" s="64">
        <v>13</v>
      </c>
      <c r="N476" s="64">
        <v>117</v>
      </c>
      <c r="O476" s="64">
        <v>88</v>
      </c>
      <c r="P476" s="64">
        <v>116</v>
      </c>
      <c r="Q476" s="64">
        <v>101</v>
      </c>
      <c r="R476" s="64">
        <v>88</v>
      </c>
      <c r="S476" s="143">
        <f t="shared" si="36"/>
        <v>14.529914529914532</v>
      </c>
      <c r="T476" s="143">
        <f t="shared" si="37"/>
        <v>14.772727272727273</v>
      </c>
      <c r="U476" s="143">
        <f t="shared" si="38"/>
        <v>14.655172413793101</v>
      </c>
      <c r="V476" s="143">
        <f t="shared" si="39"/>
        <v>16.831683168316832</v>
      </c>
      <c r="W476" s="143">
        <f t="shared" si="40"/>
        <v>14.772727272727273</v>
      </c>
    </row>
    <row r="477" spans="1:23" x14ac:dyDescent="0.25">
      <c r="A477" s="21">
        <v>3542206</v>
      </c>
      <c r="B477" s="22" t="s">
        <v>567</v>
      </c>
      <c r="C477" s="22" t="s">
        <v>767</v>
      </c>
      <c r="D477" s="22" t="s">
        <v>768</v>
      </c>
      <c r="E477" s="23">
        <v>35113</v>
      </c>
      <c r="F477" s="22" t="s">
        <v>318</v>
      </c>
      <c r="G477" s="22" t="s">
        <v>31</v>
      </c>
      <c r="H477" s="22" t="s">
        <v>32</v>
      </c>
      <c r="I477" s="64">
        <v>78</v>
      </c>
      <c r="J477" s="64">
        <v>82</v>
      </c>
      <c r="K477" s="64">
        <v>79</v>
      </c>
      <c r="L477" s="64">
        <v>73</v>
      </c>
      <c r="M477" s="64">
        <v>75</v>
      </c>
      <c r="N477" s="64">
        <v>388</v>
      </c>
      <c r="O477" s="64">
        <v>387</v>
      </c>
      <c r="P477" s="64">
        <v>391</v>
      </c>
      <c r="Q477" s="64">
        <v>366</v>
      </c>
      <c r="R477" s="64">
        <v>438</v>
      </c>
      <c r="S477" s="143">
        <f t="shared" si="36"/>
        <v>20.103092783505154</v>
      </c>
      <c r="T477" s="143">
        <f t="shared" si="37"/>
        <v>21.188630490956072</v>
      </c>
      <c r="U477" s="143">
        <f t="shared" si="38"/>
        <v>20.204603580562662</v>
      </c>
      <c r="V477" s="143">
        <f t="shared" si="39"/>
        <v>19.94535519125683</v>
      </c>
      <c r="W477" s="143">
        <f t="shared" si="40"/>
        <v>17.123287671232877</v>
      </c>
    </row>
    <row r="478" spans="1:23" x14ac:dyDescent="0.25">
      <c r="A478" s="21">
        <v>3542305</v>
      </c>
      <c r="B478" s="22" t="s">
        <v>568</v>
      </c>
      <c r="C478" s="22" t="s">
        <v>771</v>
      </c>
      <c r="D478" s="22" t="s">
        <v>772</v>
      </c>
      <c r="E478" s="23">
        <v>35174</v>
      </c>
      <c r="F478" s="22" t="s">
        <v>186</v>
      </c>
      <c r="G478" s="22" t="s">
        <v>69</v>
      </c>
      <c r="H478" s="22" t="s">
        <v>70</v>
      </c>
      <c r="I478" s="64">
        <v>10</v>
      </c>
      <c r="J478" s="64">
        <v>6</v>
      </c>
      <c r="K478" s="64">
        <v>9</v>
      </c>
      <c r="L478" s="64">
        <v>5</v>
      </c>
      <c r="M478" s="64">
        <v>10</v>
      </c>
      <c r="N478" s="64">
        <v>51</v>
      </c>
      <c r="O478" s="64">
        <v>40</v>
      </c>
      <c r="P478" s="64">
        <v>43</v>
      </c>
      <c r="Q478" s="64">
        <v>41</v>
      </c>
      <c r="R478" s="64">
        <v>48</v>
      </c>
      <c r="S478" s="143">
        <f t="shared" si="36"/>
        <v>19.607843137254903</v>
      </c>
      <c r="T478" s="143">
        <f t="shared" si="37"/>
        <v>15</v>
      </c>
      <c r="U478" s="143">
        <f t="shared" si="38"/>
        <v>20.930232558139537</v>
      </c>
      <c r="V478" s="143">
        <f t="shared" si="39"/>
        <v>12.195121951219512</v>
      </c>
      <c r="W478" s="143">
        <f t="shared" si="40"/>
        <v>20.833333333333336</v>
      </c>
    </row>
    <row r="479" spans="1:23" x14ac:dyDescent="0.25">
      <c r="A479" s="21">
        <v>3542404</v>
      </c>
      <c r="B479" s="22" t="s">
        <v>569</v>
      </c>
      <c r="C479" s="22" t="s">
        <v>767</v>
      </c>
      <c r="D479" s="22" t="s">
        <v>768</v>
      </c>
      <c r="E479" s="23">
        <v>35112</v>
      </c>
      <c r="F479" s="22" t="s">
        <v>33</v>
      </c>
      <c r="G479" s="22" t="s">
        <v>31</v>
      </c>
      <c r="H479" s="22" t="s">
        <v>32</v>
      </c>
      <c r="I479" s="64">
        <v>39</v>
      </c>
      <c r="J479" s="64">
        <v>33</v>
      </c>
      <c r="K479" s="64">
        <v>32</v>
      </c>
      <c r="L479" s="64">
        <v>38</v>
      </c>
      <c r="M479" s="64">
        <v>29</v>
      </c>
      <c r="N479" s="64">
        <v>230</v>
      </c>
      <c r="O479" s="64">
        <v>224</v>
      </c>
      <c r="P479" s="64">
        <v>259</v>
      </c>
      <c r="Q479" s="64">
        <v>239</v>
      </c>
      <c r="R479" s="64">
        <v>233</v>
      </c>
      <c r="S479" s="143">
        <f t="shared" si="36"/>
        <v>16.956521739130434</v>
      </c>
      <c r="T479" s="143">
        <f t="shared" si="37"/>
        <v>14.732142857142858</v>
      </c>
      <c r="U479" s="143">
        <f t="shared" si="38"/>
        <v>12.355212355212355</v>
      </c>
      <c r="V479" s="143">
        <f t="shared" si="39"/>
        <v>15.899581589958158</v>
      </c>
      <c r="W479" s="143">
        <f t="shared" si="40"/>
        <v>12.446351931330472</v>
      </c>
    </row>
    <row r="480" spans="1:23" x14ac:dyDescent="0.25">
      <c r="A480" s="21">
        <v>3542503</v>
      </c>
      <c r="B480" s="22" t="s">
        <v>570</v>
      </c>
      <c r="C480" s="22" t="s">
        <v>761</v>
      </c>
      <c r="D480" s="22" t="s">
        <v>762</v>
      </c>
      <c r="E480" s="23">
        <v>35062</v>
      </c>
      <c r="F480" s="22" t="s">
        <v>20</v>
      </c>
      <c r="G480" s="22" t="s">
        <v>19</v>
      </c>
      <c r="H480" s="22" t="s">
        <v>20</v>
      </c>
      <c r="I480" s="64">
        <v>8</v>
      </c>
      <c r="J480" s="64">
        <v>16</v>
      </c>
      <c r="K480" s="64">
        <v>3</v>
      </c>
      <c r="L480" s="64">
        <v>9</v>
      </c>
      <c r="M480" s="64">
        <v>11</v>
      </c>
      <c r="N480" s="64">
        <v>57</v>
      </c>
      <c r="O480" s="64">
        <v>74</v>
      </c>
      <c r="P480" s="64">
        <v>64</v>
      </c>
      <c r="Q480" s="64">
        <v>63</v>
      </c>
      <c r="R480" s="64">
        <v>59</v>
      </c>
      <c r="S480" s="143">
        <f t="shared" si="36"/>
        <v>14.035087719298245</v>
      </c>
      <c r="T480" s="143">
        <f t="shared" si="37"/>
        <v>21.621621621621621</v>
      </c>
      <c r="U480" s="143">
        <f t="shared" si="38"/>
        <v>4.6875</v>
      </c>
      <c r="V480" s="143">
        <f t="shared" si="39"/>
        <v>14.285714285714285</v>
      </c>
      <c r="W480" s="143">
        <f t="shared" si="40"/>
        <v>18.64406779661017</v>
      </c>
    </row>
    <row r="481" spans="1:23" x14ac:dyDescent="0.25">
      <c r="A481" s="21">
        <v>3542602</v>
      </c>
      <c r="B481" s="22" t="s">
        <v>571</v>
      </c>
      <c r="C481" s="22" t="s">
        <v>777</v>
      </c>
      <c r="D481" s="22" t="s">
        <v>778</v>
      </c>
      <c r="E481" s="23">
        <v>35121</v>
      </c>
      <c r="F481" s="22" t="s">
        <v>123</v>
      </c>
      <c r="G481" s="22" t="s">
        <v>121</v>
      </c>
      <c r="H481" s="22" t="s">
        <v>122</v>
      </c>
      <c r="I481" s="64">
        <v>155</v>
      </c>
      <c r="J481" s="64">
        <v>159</v>
      </c>
      <c r="K481" s="64">
        <v>194</v>
      </c>
      <c r="L481" s="64">
        <v>162</v>
      </c>
      <c r="M481" s="64">
        <v>139</v>
      </c>
      <c r="N481" s="64">
        <v>854</v>
      </c>
      <c r="O481" s="64">
        <v>904</v>
      </c>
      <c r="P481" s="64">
        <v>946</v>
      </c>
      <c r="Q481" s="64">
        <v>954</v>
      </c>
      <c r="R481" s="64">
        <v>856</v>
      </c>
      <c r="S481" s="143">
        <f t="shared" si="36"/>
        <v>18.149882903981265</v>
      </c>
      <c r="T481" s="143">
        <f t="shared" si="37"/>
        <v>17.588495575221238</v>
      </c>
      <c r="U481" s="143">
        <f t="shared" si="38"/>
        <v>20.507399577167018</v>
      </c>
      <c r="V481" s="143">
        <f t="shared" si="39"/>
        <v>16.981132075471699</v>
      </c>
      <c r="W481" s="143">
        <f t="shared" si="40"/>
        <v>16.238317757009348</v>
      </c>
    </row>
    <row r="482" spans="1:23" x14ac:dyDescent="0.25">
      <c r="A482" s="21">
        <v>3542701</v>
      </c>
      <c r="B482" s="22" t="s">
        <v>572</v>
      </c>
      <c r="C482" s="22" t="s">
        <v>769</v>
      </c>
      <c r="D482" s="22" t="s">
        <v>770</v>
      </c>
      <c r="E482" s="23">
        <v>35081</v>
      </c>
      <c r="F482" s="22" t="s">
        <v>229</v>
      </c>
      <c r="G482" s="22" t="s">
        <v>81</v>
      </c>
      <c r="H482" s="22" t="s">
        <v>82</v>
      </c>
      <c r="I482" s="64">
        <v>12</v>
      </c>
      <c r="J482" s="64">
        <v>17</v>
      </c>
      <c r="K482" s="64">
        <v>16</v>
      </c>
      <c r="L482" s="64">
        <v>15</v>
      </c>
      <c r="M482" s="64">
        <v>18</v>
      </c>
      <c r="N482" s="64">
        <v>99</v>
      </c>
      <c r="O482" s="64">
        <v>111</v>
      </c>
      <c r="P482" s="64">
        <v>114</v>
      </c>
      <c r="Q482" s="64">
        <v>113</v>
      </c>
      <c r="R482" s="64">
        <v>98</v>
      </c>
      <c r="S482" s="143">
        <f t="shared" si="36"/>
        <v>12.121212121212121</v>
      </c>
      <c r="T482" s="143">
        <f t="shared" si="37"/>
        <v>15.315315315315313</v>
      </c>
      <c r="U482" s="143">
        <f t="shared" si="38"/>
        <v>14.035087719298245</v>
      </c>
      <c r="V482" s="143">
        <f t="shared" si="39"/>
        <v>13.274336283185843</v>
      </c>
      <c r="W482" s="143">
        <f t="shared" si="40"/>
        <v>18.367346938775512</v>
      </c>
    </row>
    <row r="483" spans="1:23" x14ac:dyDescent="0.25">
      <c r="A483" s="21">
        <v>3542800</v>
      </c>
      <c r="B483" s="22" t="s">
        <v>573</v>
      </c>
      <c r="C483" s="22" t="s">
        <v>765</v>
      </c>
      <c r="D483" s="22" t="s">
        <v>766</v>
      </c>
      <c r="E483" s="23">
        <v>35162</v>
      </c>
      <c r="F483" s="22" t="s">
        <v>75</v>
      </c>
      <c r="G483" s="22" t="s">
        <v>27</v>
      </c>
      <c r="H483" s="22" t="s">
        <v>28</v>
      </c>
      <c r="I483" s="64">
        <v>6</v>
      </c>
      <c r="J483" s="64">
        <v>7</v>
      </c>
      <c r="K483" s="64">
        <v>15</v>
      </c>
      <c r="L483" s="64">
        <v>9</v>
      </c>
      <c r="M483" s="64">
        <v>6</v>
      </c>
      <c r="N483" s="64">
        <v>30</v>
      </c>
      <c r="O483" s="64">
        <v>43</v>
      </c>
      <c r="P483" s="64">
        <v>47</v>
      </c>
      <c r="Q483" s="64">
        <v>44</v>
      </c>
      <c r="R483" s="64">
        <v>35</v>
      </c>
      <c r="S483" s="143">
        <f t="shared" si="36"/>
        <v>20</v>
      </c>
      <c r="T483" s="143">
        <f t="shared" si="37"/>
        <v>16.279069767441861</v>
      </c>
      <c r="U483" s="143">
        <f t="shared" si="38"/>
        <v>31.914893617021278</v>
      </c>
      <c r="V483" s="143">
        <f t="shared" si="39"/>
        <v>20.454545454545457</v>
      </c>
      <c r="W483" s="143">
        <f t="shared" si="40"/>
        <v>17.142857142857142</v>
      </c>
    </row>
    <row r="484" spans="1:23" x14ac:dyDescent="0.25">
      <c r="A484" s="21">
        <v>3542909</v>
      </c>
      <c r="B484" s="22" t="s">
        <v>574</v>
      </c>
      <c r="C484" s="22" t="s">
        <v>769</v>
      </c>
      <c r="D484" s="22" t="s">
        <v>770</v>
      </c>
      <c r="E484" s="23">
        <v>35034</v>
      </c>
      <c r="F484" s="22" t="s">
        <v>235</v>
      </c>
      <c r="G484" s="22" t="s">
        <v>55</v>
      </c>
      <c r="H484" s="22" t="s">
        <v>56</v>
      </c>
      <c r="I484" s="64">
        <v>48</v>
      </c>
      <c r="J484" s="64">
        <v>43</v>
      </c>
      <c r="K484" s="64">
        <v>40</v>
      </c>
      <c r="L484" s="64">
        <v>38</v>
      </c>
      <c r="M484" s="64">
        <v>30</v>
      </c>
      <c r="N484" s="64">
        <v>191</v>
      </c>
      <c r="O484" s="64">
        <v>163</v>
      </c>
      <c r="P484" s="64">
        <v>165</v>
      </c>
      <c r="Q484" s="64">
        <v>165</v>
      </c>
      <c r="R484" s="64">
        <v>158</v>
      </c>
      <c r="S484" s="143">
        <f t="shared" si="36"/>
        <v>25.130890052356019</v>
      </c>
      <c r="T484" s="143">
        <f t="shared" si="37"/>
        <v>26.380368098159508</v>
      </c>
      <c r="U484" s="143">
        <f t="shared" si="38"/>
        <v>24.242424242424242</v>
      </c>
      <c r="V484" s="143">
        <f t="shared" si="39"/>
        <v>23.030303030303031</v>
      </c>
      <c r="W484" s="143">
        <f t="shared" si="40"/>
        <v>18.9873417721519</v>
      </c>
    </row>
    <row r="485" spans="1:23" x14ac:dyDescent="0.25">
      <c r="A485" s="21">
        <v>3543006</v>
      </c>
      <c r="B485" s="22" t="s">
        <v>575</v>
      </c>
      <c r="C485" s="22" t="s">
        <v>765</v>
      </c>
      <c r="D485" s="22" t="s">
        <v>766</v>
      </c>
      <c r="E485" s="23">
        <v>35162</v>
      </c>
      <c r="F485" s="22" t="s">
        <v>75</v>
      </c>
      <c r="G485" s="22" t="s">
        <v>27</v>
      </c>
      <c r="H485" s="22" t="s">
        <v>28</v>
      </c>
      <c r="I485" s="64">
        <v>68</v>
      </c>
      <c r="J485" s="64">
        <v>77</v>
      </c>
      <c r="K485" s="64">
        <v>84</v>
      </c>
      <c r="L485" s="64">
        <v>77</v>
      </c>
      <c r="M485" s="64">
        <v>64</v>
      </c>
      <c r="N485" s="64">
        <v>248</v>
      </c>
      <c r="O485" s="64">
        <v>273</v>
      </c>
      <c r="P485" s="64">
        <v>302</v>
      </c>
      <c r="Q485" s="64">
        <v>304</v>
      </c>
      <c r="R485" s="64">
        <v>260</v>
      </c>
      <c r="S485" s="143">
        <f t="shared" si="36"/>
        <v>27.419354838709676</v>
      </c>
      <c r="T485" s="143">
        <f t="shared" si="37"/>
        <v>28.205128205128204</v>
      </c>
      <c r="U485" s="143">
        <f t="shared" si="38"/>
        <v>27.814569536423839</v>
      </c>
      <c r="V485" s="143">
        <f t="shared" si="39"/>
        <v>25.328947368421051</v>
      </c>
      <c r="W485" s="143">
        <f t="shared" si="40"/>
        <v>24.615384615384617</v>
      </c>
    </row>
    <row r="486" spans="1:23" x14ac:dyDescent="0.25">
      <c r="A486" s="21">
        <v>3543105</v>
      </c>
      <c r="B486" s="22" t="s">
        <v>576</v>
      </c>
      <c r="C486" s="22" t="s">
        <v>769</v>
      </c>
      <c r="D486" s="22" t="s">
        <v>770</v>
      </c>
      <c r="E486" s="23">
        <v>35081</v>
      </c>
      <c r="F486" s="22" t="s">
        <v>229</v>
      </c>
      <c r="G486" s="22" t="s">
        <v>81</v>
      </c>
      <c r="H486" s="22" t="s">
        <v>82</v>
      </c>
      <c r="I486" s="64">
        <v>18</v>
      </c>
      <c r="J486" s="64">
        <v>14</v>
      </c>
      <c r="K486" s="64">
        <v>14</v>
      </c>
      <c r="L486" s="64">
        <v>7</v>
      </c>
      <c r="M486" s="64">
        <v>6</v>
      </c>
      <c r="N486" s="64">
        <v>82</v>
      </c>
      <c r="O486" s="64">
        <v>67</v>
      </c>
      <c r="P486" s="64">
        <v>73</v>
      </c>
      <c r="Q486" s="64">
        <v>54</v>
      </c>
      <c r="R486" s="64">
        <v>66</v>
      </c>
      <c r="S486" s="143">
        <f t="shared" si="36"/>
        <v>21.951219512195124</v>
      </c>
      <c r="T486" s="143">
        <f t="shared" si="37"/>
        <v>20.8955223880597</v>
      </c>
      <c r="U486" s="143">
        <f t="shared" si="38"/>
        <v>19.17808219178082</v>
      </c>
      <c r="V486" s="143">
        <f t="shared" si="39"/>
        <v>12.962962962962962</v>
      </c>
      <c r="W486" s="143">
        <f t="shared" si="40"/>
        <v>9.0909090909090917</v>
      </c>
    </row>
    <row r="487" spans="1:23" x14ac:dyDescent="0.25">
      <c r="A487" s="21">
        <v>3543204</v>
      </c>
      <c r="B487" s="22" t="s">
        <v>577</v>
      </c>
      <c r="C487" s="22" t="s">
        <v>755</v>
      </c>
      <c r="D487" s="22" t="s">
        <v>756</v>
      </c>
      <c r="E487" s="23">
        <v>35094</v>
      </c>
      <c r="F487" s="22" t="s">
        <v>136</v>
      </c>
      <c r="G487" s="22" t="s">
        <v>2</v>
      </c>
      <c r="H487" s="22" t="s">
        <v>3</v>
      </c>
      <c r="I487" s="64">
        <v>14</v>
      </c>
      <c r="J487" s="64">
        <v>6</v>
      </c>
      <c r="K487" s="64">
        <v>12</v>
      </c>
      <c r="L487" s="64">
        <v>5</v>
      </c>
      <c r="M487" s="64">
        <v>5</v>
      </c>
      <c r="N487" s="64">
        <v>66</v>
      </c>
      <c r="O487" s="64">
        <v>42</v>
      </c>
      <c r="P487" s="64">
        <v>56</v>
      </c>
      <c r="Q487" s="64">
        <v>51</v>
      </c>
      <c r="R487" s="64">
        <v>58</v>
      </c>
      <c r="S487" s="143">
        <f t="shared" si="36"/>
        <v>21.212121212121211</v>
      </c>
      <c r="T487" s="143">
        <f t="shared" si="37"/>
        <v>14.285714285714285</v>
      </c>
      <c r="U487" s="143">
        <f t="shared" si="38"/>
        <v>21.428571428571427</v>
      </c>
      <c r="V487" s="143">
        <f t="shared" si="39"/>
        <v>9.8039215686274517</v>
      </c>
      <c r="W487" s="143">
        <f t="shared" si="40"/>
        <v>8.6206896551724146</v>
      </c>
    </row>
    <row r="488" spans="1:23" x14ac:dyDescent="0.25">
      <c r="A488" s="21">
        <v>3543238</v>
      </c>
      <c r="B488" s="22" t="s">
        <v>578</v>
      </c>
      <c r="C488" s="22" t="s">
        <v>767</v>
      </c>
      <c r="D488" s="22" t="s">
        <v>768</v>
      </c>
      <c r="E488" s="23">
        <v>35112</v>
      </c>
      <c r="F488" s="22" t="s">
        <v>33</v>
      </c>
      <c r="G488" s="22" t="s">
        <v>31</v>
      </c>
      <c r="H488" s="22" t="s">
        <v>32</v>
      </c>
      <c r="I488" s="64">
        <v>3</v>
      </c>
      <c r="J488" s="64">
        <v>4</v>
      </c>
      <c r="K488" s="64">
        <v>3</v>
      </c>
      <c r="L488" s="64">
        <v>2</v>
      </c>
      <c r="M488" s="64">
        <v>3</v>
      </c>
      <c r="N488" s="64">
        <v>15</v>
      </c>
      <c r="O488" s="64">
        <v>21</v>
      </c>
      <c r="P488" s="64">
        <v>16</v>
      </c>
      <c r="Q488" s="64">
        <v>12</v>
      </c>
      <c r="R488" s="64">
        <v>19</v>
      </c>
      <c r="S488" s="143">
        <f t="shared" si="36"/>
        <v>20</v>
      </c>
      <c r="T488" s="143">
        <f t="shared" si="37"/>
        <v>19.047619047619047</v>
      </c>
      <c r="U488" s="143">
        <f t="shared" si="38"/>
        <v>18.75</v>
      </c>
      <c r="V488" s="143">
        <f t="shared" si="39"/>
        <v>16.666666666666664</v>
      </c>
      <c r="W488" s="143">
        <f t="shared" si="40"/>
        <v>15.789473684210526</v>
      </c>
    </row>
    <row r="489" spans="1:23" x14ac:dyDescent="0.25">
      <c r="A489" s="21">
        <v>3543253</v>
      </c>
      <c r="B489" s="22" t="s">
        <v>579</v>
      </c>
      <c r="C489" s="22" t="s">
        <v>765</v>
      </c>
      <c r="D489" s="22" t="s">
        <v>766</v>
      </c>
      <c r="E489" s="23">
        <v>35161</v>
      </c>
      <c r="F489" s="22" t="s">
        <v>29</v>
      </c>
      <c r="G489" s="22" t="s">
        <v>27</v>
      </c>
      <c r="H489" s="22" t="s">
        <v>28</v>
      </c>
      <c r="I489" s="64">
        <v>17</v>
      </c>
      <c r="J489" s="64">
        <v>16</v>
      </c>
      <c r="K489" s="64">
        <v>17</v>
      </c>
      <c r="L489" s="64">
        <v>11</v>
      </c>
      <c r="M489" s="64">
        <v>17</v>
      </c>
      <c r="N489" s="64">
        <v>116</v>
      </c>
      <c r="O489" s="64">
        <v>109</v>
      </c>
      <c r="P489" s="64">
        <v>102</v>
      </c>
      <c r="Q489" s="64">
        <v>89</v>
      </c>
      <c r="R489" s="64">
        <v>100</v>
      </c>
      <c r="S489" s="143">
        <f t="shared" si="36"/>
        <v>14.655172413793101</v>
      </c>
      <c r="T489" s="143">
        <f t="shared" si="37"/>
        <v>14.678899082568808</v>
      </c>
      <c r="U489" s="143">
        <f t="shared" si="38"/>
        <v>16.666666666666664</v>
      </c>
      <c r="V489" s="143">
        <f t="shared" si="39"/>
        <v>12.359550561797752</v>
      </c>
      <c r="W489" s="143">
        <f t="shared" si="40"/>
        <v>17</v>
      </c>
    </row>
    <row r="490" spans="1:23" x14ac:dyDescent="0.25">
      <c r="A490" s="21">
        <v>3543303</v>
      </c>
      <c r="B490" s="22" t="s">
        <v>580</v>
      </c>
      <c r="C490" s="22" t="s">
        <v>785</v>
      </c>
      <c r="D490" s="22" t="s">
        <v>786</v>
      </c>
      <c r="E490" s="23">
        <v>35015</v>
      </c>
      <c r="F490" s="22" t="s">
        <v>237</v>
      </c>
      <c r="G490" s="22" t="s">
        <v>98</v>
      </c>
      <c r="H490" s="22" t="s">
        <v>99</v>
      </c>
      <c r="I490" s="64">
        <v>182</v>
      </c>
      <c r="J490" s="64">
        <v>156</v>
      </c>
      <c r="K490" s="64">
        <v>166</v>
      </c>
      <c r="L490" s="64">
        <v>155</v>
      </c>
      <c r="M490" s="64">
        <v>118</v>
      </c>
      <c r="N490" s="64">
        <v>1489</v>
      </c>
      <c r="O490" s="64">
        <v>1444</v>
      </c>
      <c r="P490" s="64">
        <v>1403</v>
      </c>
      <c r="Q490" s="64">
        <v>1436</v>
      </c>
      <c r="R490" s="64">
        <v>1322</v>
      </c>
      <c r="S490" s="143">
        <f t="shared" si="36"/>
        <v>12.222968435191403</v>
      </c>
      <c r="T490" s="143">
        <f t="shared" si="37"/>
        <v>10.803324099722991</v>
      </c>
      <c r="U490" s="143">
        <f t="shared" si="38"/>
        <v>11.831789023521026</v>
      </c>
      <c r="V490" s="143">
        <f t="shared" si="39"/>
        <v>10.793871866295264</v>
      </c>
      <c r="W490" s="143">
        <f t="shared" si="40"/>
        <v>8.9258698940998489</v>
      </c>
    </row>
    <row r="491" spans="1:23" x14ac:dyDescent="0.25">
      <c r="A491" s="21">
        <v>3543402</v>
      </c>
      <c r="B491" s="22" t="s">
        <v>581</v>
      </c>
      <c r="C491" s="22" t="s">
        <v>769</v>
      </c>
      <c r="D491" s="22" t="s">
        <v>770</v>
      </c>
      <c r="E491" s="23">
        <v>35132</v>
      </c>
      <c r="F491" s="22" t="s">
        <v>227</v>
      </c>
      <c r="G491" s="22" t="s">
        <v>39</v>
      </c>
      <c r="H491" s="22" t="s">
        <v>40</v>
      </c>
      <c r="I491" s="64">
        <v>1035</v>
      </c>
      <c r="J491" s="64">
        <v>1082</v>
      </c>
      <c r="K491" s="64">
        <v>1053</v>
      </c>
      <c r="L491" s="64">
        <v>937</v>
      </c>
      <c r="M491" s="64">
        <v>797</v>
      </c>
      <c r="N491" s="64">
        <v>8291</v>
      </c>
      <c r="O491" s="64">
        <v>8230</v>
      </c>
      <c r="P491" s="64">
        <v>8627</v>
      </c>
      <c r="Q491" s="64">
        <v>8833</v>
      </c>
      <c r="R491" s="64">
        <v>8037</v>
      </c>
      <c r="S491" s="143">
        <f t="shared" si="36"/>
        <v>12.483415752020264</v>
      </c>
      <c r="T491" s="143">
        <f t="shared" si="37"/>
        <v>13.147023086269744</v>
      </c>
      <c r="U491" s="143">
        <f t="shared" si="38"/>
        <v>12.205865306595571</v>
      </c>
      <c r="V491" s="143">
        <f t="shared" si="39"/>
        <v>10.607947469715837</v>
      </c>
      <c r="W491" s="143">
        <f t="shared" si="40"/>
        <v>9.9166355605325371</v>
      </c>
    </row>
    <row r="492" spans="1:23" x14ac:dyDescent="0.25">
      <c r="A492" s="21">
        <v>3543501</v>
      </c>
      <c r="B492" s="22" t="s">
        <v>589</v>
      </c>
      <c r="C492" s="22" t="s">
        <v>765</v>
      </c>
      <c r="D492" s="22" t="s">
        <v>766</v>
      </c>
      <c r="E492" s="23">
        <v>35162</v>
      </c>
      <c r="F492" s="22" t="s">
        <v>75</v>
      </c>
      <c r="G492" s="22" t="s">
        <v>27</v>
      </c>
      <c r="H492" s="22" t="s">
        <v>28</v>
      </c>
      <c r="I492" s="64">
        <v>23</v>
      </c>
      <c r="J492" s="64">
        <v>17</v>
      </c>
      <c r="K492" s="64">
        <v>12</v>
      </c>
      <c r="L492" s="64">
        <v>29</v>
      </c>
      <c r="M492" s="64">
        <v>17</v>
      </c>
      <c r="N492" s="64">
        <v>71</v>
      </c>
      <c r="O492" s="64">
        <v>68</v>
      </c>
      <c r="P492" s="64">
        <v>70</v>
      </c>
      <c r="Q492" s="64">
        <v>83</v>
      </c>
      <c r="R492" s="64">
        <v>81</v>
      </c>
      <c r="S492" s="143">
        <f t="shared" si="36"/>
        <v>32.394366197183103</v>
      </c>
      <c r="T492" s="143">
        <f t="shared" si="37"/>
        <v>25</v>
      </c>
      <c r="U492" s="143">
        <f t="shared" si="38"/>
        <v>17.142857142857142</v>
      </c>
      <c r="V492" s="143">
        <f t="shared" si="39"/>
        <v>34.939759036144579</v>
      </c>
      <c r="W492" s="143">
        <f t="shared" si="40"/>
        <v>20.987654320987652</v>
      </c>
    </row>
    <row r="493" spans="1:23" x14ac:dyDescent="0.25">
      <c r="A493" s="21">
        <v>3543600</v>
      </c>
      <c r="B493" s="22" t="s">
        <v>582</v>
      </c>
      <c r="C493" s="22" t="s">
        <v>769</v>
      </c>
      <c r="D493" s="22" t="s">
        <v>770</v>
      </c>
      <c r="E493" s="23">
        <v>35081</v>
      </c>
      <c r="F493" s="22" t="s">
        <v>229</v>
      </c>
      <c r="G493" s="22" t="s">
        <v>81</v>
      </c>
      <c r="H493" s="22" t="s">
        <v>82</v>
      </c>
      <c r="I493" s="64">
        <v>7</v>
      </c>
      <c r="J493" s="64">
        <v>7</v>
      </c>
      <c r="K493" s="64">
        <v>4</v>
      </c>
      <c r="L493" s="64">
        <v>5</v>
      </c>
      <c r="M493" s="64">
        <v>7</v>
      </c>
      <c r="N493" s="64">
        <v>49</v>
      </c>
      <c r="O493" s="64">
        <v>36</v>
      </c>
      <c r="P493" s="64">
        <v>43</v>
      </c>
      <c r="Q493" s="64">
        <v>39</v>
      </c>
      <c r="R493" s="64">
        <v>34</v>
      </c>
      <c r="S493" s="143">
        <f t="shared" si="36"/>
        <v>14.285714285714285</v>
      </c>
      <c r="T493" s="143">
        <f t="shared" si="37"/>
        <v>19.444444444444446</v>
      </c>
      <c r="U493" s="143">
        <f t="shared" si="38"/>
        <v>9.3023255813953494</v>
      </c>
      <c r="V493" s="143">
        <f t="shared" si="39"/>
        <v>12.820512820512819</v>
      </c>
      <c r="W493" s="143">
        <f t="shared" si="40"/>
        <v>20.588235294117645</v>
      </c>
    </row>
    <row r="494" spans="1:23" x14ac:dyDescent="0.25">
      <c r="A494" s="21">
        <v>3543709</v>
      </c>
      <c r="B494" s="22" t="s">
        <v>583</v>
      </c>
      <c r="C494" s="22" t="s">
        <v>769</v>
      </c>
      <c r="D494" s="22" t="s">
        <v>770</v>
      </c>
      <c r="E494" s="23">
        <v>35031</v>
      </c>
      <c r="F494" s="22" t="s">
        <v>57</v>
      </c>
      <c r="G494" s="22" t="s">
        <v>55</v>
      </c>
      <c r="H494" s="22" t="s">
        <v>56</v>
      </c>
      <c r="I494" s="64">
        <v>34</v>
      </c>
      <c r="J494" s="64">
        <v>17</v>
      </c>
      <c r="K494" s="64">
        <v>22</v>
      </c>
      <c r="L494" s="64">
        <v>19</v>
      </c>
      <c r="M494" s="64">
        <v>14</v>
      </c>
      <c r="N494" s="64">
        <v>143</v>
      </c>
      <c r="O494" s="64">
        <v>139</v>
      </c>
      <c r="P494" s="64">
        <v>131</v>
      </c>
      <c r="Q494" s="64">
        <v>134</v>
      </c>
      <c r="R494" s="64">
        <v>105</v>
      </c>
      <c r="S494" s="143">
        <f t="shared" si="36"/>
        <v>23.776223776223777</v>
      </c>
      <c r="T494" s="143">
        <f t="shared" si="37"/>
        <v>12.23021582733813</v>
      </c>
      <c r="U494" s="143">
        <f t="shared" si="38"/>
        <v>16.793893129770993</v>
      </c>
      <c r="V494" s="143">
        <f t="shared" si="39"/>
        <v>14.17910447761194</v>
      </c>
      <c r="W494" s="143">
        <f t="shared" si="40"/>
        <v>13.333333333333334</v>
      </c>
    </row>
    <row r="495" spans="1:23" x14ac:dyDescent="0.25">
      <c r="A495" s="21">
        <v>3543808</v>
      </c>
      <c r="B495" s="22" t="s">
        <v>584</v>
      </c>
      <c r="C495" s="22" t="s">
        <v>755</v>
      </c>
      <c r="D495" s="22" t="s">
        <v>756</v>
      </c>
      <c r="E495" s="23">
        <v>35095</v>
      </c>
      <c r="F495" s="22" t="s">
        <v>90</v>
      </c>
      <c r="G495" s="22" t="s">
        <v>2</v>
      </c>
      <c r="H495" s="22" t="s">
        <v>3</v>
      </c>
      <c r="I495" s="64">
        <v>19</v>
      </c>
      <c r="J495" s="64">
        <v>19</v>
      </c>
      <c r="K495" s="64">
        <v>14</v>
      </c>
      <c r="L495" s="64">
        <v>26</v>
      </c>
      <c r="M495" s="64">
        <v>10</v>
      </c>
      <c r="N495" s="64">
        <v>111</v>
      </c>
      <c r="O495" s="64">
        <v>98</v>
      </c>
      <c r="P495" s="64">
        <v>111</v>
      </c>
      <c r="Q495" s="64">
        <v>110</v>
      </c>
      <c r="R495" s="64">
        <v>89</v>
      </c>
      <c r="S495" s="143">
        <f t="shared" si="36"/>
        <v>17.117117117117118</v>
      </c>
      <c r="T495" s="143">
        <f t="shared" si="37"/>
        <v>19.387755102040817</v>
      </c>
      <c r="U495" s="143">
        <f t="shared" si="38"/>
        <v>12.612612612612612</v>
      </c>
      <c r="V495" s="143">
        <f t="shared" si="39"/>
        <v>23.636363636363637</v>
      </c>
      <c r="W495" s="143">
        <f t="shared" si="40"/>
        <v>11.235955056179774</v>
      </c>
    </row>
    <row r="496" spans="1:23" x14ac:dyDescent="0.25">
      <c r="A496" s="21">
        <v>3543907</v>
      </c>
      <c r="B496" s="22" t="s">
        <v>585</v>
      </c>
      <c r="C496" s="22" t="s">
        <v>763</v>
      </c>
      <c r="D496" s="22" t="s">
        <v>764</v>
      </c>
      <c r="E496" s="23">
        <v>35104</v>
      </c>
      <c r="F496" s="22" t="s">
        <v>61</v>
      </c>
      <c r="G496" s="22" t="s">
        <v>23</v>
      </c>
      <c r="H496" s="22" t="s">
        <v>24</v>
      </c>
      <c r="I496" s="64">
        <v>383</v>
      </c>
      <c r="J496" s="64">
        <v>367</v>
      </c>
      <c r="K496" s="64">
        <v>351</v>
      </c>
      <c r="L496" s="64">
        <v>350</v>
      </c>
      <c r="M496" s="64">
        <v>341</v>
      </c>
      <c r="N496" s="64">
        <v>2521</v>
      </c>
      <c r="O496" s="64">
        <v>2335</v>
      </c>
      <c r="P496" s="64">
        <v>2541</v>
      </c>
      <c r="Q496" s="64">
        <v>2572</v>
      </c>
      <c r="R496" s="64">
        <v>2384</v>
      </c>
      <c r="S496" s="143">
        <f t="shared" si="36"/>
        <v>15.19238397461325</v>
      </c>
      <c r="T496" s="143">
        <f t="shared" si="37"/>
        <v>15.717344753747323</v>
      </c>
      <c r="U496" s="143">
        <f t="shared" si="38"/>
        <v>13.813459268004721</v>
      </c>
      <c r="V496" s="143">
        <f t="shared" si="39"/>
        <v>13.608087091757387</v>
      </c>
      <c r="W496" s="143">
        <f t="shared" si="40"/>
        <v>14.303691275167784</v>
      </c>
    </row>
    <row r="497" spans="1:23" x14ac:dyDescent="0.25">
      <c r="A497" s="21">
        <v>3544004</v>
      </c>
      <c r="B497" s="22" t="s">
        <v>586</v>
      </c>
      <c r="C497" s="22" t="s">
        <v>763</v>
      </c>
      <c r="D497" s="22" t="s">
        <v>764</v>
      </c>
      <c r="E497" s="23">
        <v>35103</v>
      </c>
      <c r="F497" s="22" t="s">
        <v>24</v>
      </c>
      <c r="G497" s="22" t="s">
        <v>23</v>
      </c>
      <c r="H497" s="22" t="s">
        <v>24</v>
      </c>
      <c r="I497" s="64">
        <v>63</v>
      </c>
      <c r="J497" s="64">
        <v>72</v>
      </c>
      <c r="K497" s="64">
        <v>61</v>
      </c>
      <c r="L497" s="64">
        <v>72</v>
      </c>
      <c r="M497" s="64">
        <v>66</v>
      </c>
      <c r="N497" s="64">
        <v>429</v>
      </c>
      <c r="O497" s="64">
        <v>469</v>
      </c>
      <c r="P497" s="64">
        <v>447</v>
      </c>
      <c r="Q497" s="64">
        <v>449</v>
      </c>
      <c r="R497" s="64">
        <v>392</v>
      </c>
      <c r="S497" s="143">
        <f t="shared" si="36"/>
        <v>14.685314685314685</v>
      </c>
      <c r="T497" s="143">
        <f t="shared" si="37"/>
        <v>15.351812366737741</v>
      </c>
      <c r="U497" s="143">
        <f t="shared" si="38"/>
        <v>13.646532438478747</v>
      </c>
      <c r="V497" s="143">
        <f t="shared" si="39"/>
        <v>16.035634743875278</v>
      </c>
      <c r="W497" s="143">
        <f t="shared" si="40"/>
        <v>16.836734693877549</v>
      </c>
    </row>
    <row r="498" spans="1:23" x14ac:dyDescent="0.25">
      <c r="A498" s="21">
        <v>3544103</v>
      </c>
      <c r="B498" s="22" t="s">
        <v>587</v>
      </c>
      <c r="C498" s="22" t="s">
        <v>785</v>
      </c>
      <c r="D498" s="22" t="s">
        <v>786</v>
      </c>
      <c r="E498" s="23">
        <v>35015</v>
      </c>
      <c r="F498" s="22" t="s">
        <v>237</v>
      </c>
      <c r="G498" s="22" t="s">
        <v>98</v>
      </c>
      <c r="H498" s="22" t="s">
        <v>99</v>
      </c>
      <c r="I498" s="64">
        <v>130</v>
      </c>
      <c r="J498" s="64">
        <v>109</v>
      </c>
      <c r="K498" s="64">
        <v>96</v>
      </c>
      <c r="L498" s="64">
        <v>97</v>
      </c>
      <c r="M498" s="64">
        <v>103</v>
      </c>
      <c r="N498" s="64">
        <v>711</v>
      </c>
      <c r="O498" s="64">
        <v>618</v>
      </c>
      <c r="P498" s="64">
        <v>663</v>
      </c>
      <c r="Q498" s="64">
        <v>705</v>
      </c>
      <c r="R498" s="64">
        <v>599</v>
      </c>
      <c r="S498" s="143">
        <f t="shared" si="36"/>
        <v>18.284106891701828</v>
      </c>
      <c r="T498" s="143">
        <f t="shared" si="37"/>
        <v>17.637540453074433</v>
      </c>
      <c r="U498" s="143">
        <f t="shared" si="38"/>
        <v>14.479638009049776</v>
      </c>
      <c r="V498" s="143">
        <f t="shared" si="39"/>
        <v>13.75886524822695</v>
      </c>
      <c r="W498" s="143">
        <f t="shared" si="40"/>
        <v>17.195325542570952</v>
      </c>
    </row>
    <row r="499" spans="1:23" x14ac:dyDescent="0.25">
      <c r="A499" s="21">
        <v>3544202</v>
      </c>
      <c r="B499" s="22" t="s">
        <v>588</v>
      </c>
      <c r="C499" s="22" t="s">
        <v>757</v>
      </c>
      <c r="D499" s="22" t="s">
        <v>758</v>
      </c>
      <c r="E499" s="23">
        <v>35157</v>
      </c>
      <c r="F499" s="22" t="s">
        <v>48</v>
      </c>
      <c r="G499" s="22" t="s">
        <v>6</v>
      </c>
      <c r="H499" s="22" t="s">
        <v>7</v>
      </c>
      <c r="I499" s="64">
        <v>45</v>
      </c>
      <c r="J499" s="64">
        <v>34</v>
      </c>
      <c r="K499" s="64">
        <v>29</v>
      </c>
      <c r="L499" s="64">
        <v>37</v>
      </c>
      <c r="M499" s="64">
        <v>30</v>
      </c>
      <c r="N499" s="64">
        <v>158</v>
      </c>
      <c r="O499" s="64">
        <v>133</v>
      </c>
      <c r="P499" s="64">
        <v>135</v>
      </c>
      <c r="Q499" s="64">
        <v>140</v>
      </c>
      <c r="R499" s="64">
        <v>110</v>
      </c>
      <c r="S499" s="143">
        <f t="shared" si="36"/>
        <v>28.481012658227851</v>
      </c>
      <c r="T499" s="143">
        <f t="shared" si="37"/>
        <v>25.563909774436087</v>
      </c>
      <c r="U499" s="143">
        <f t="shared" si="38"/>
        <v>21.481481481481481</v>
      </c>
      <c r="V499" s="143">
        <f t="shared" si="39"/>
        <v>26.428571428571431</v>
      </c>
      <c r="W499" s="143">
        <f t="shared" si="40"/>
        <v>27.27272727272727</v>
      </c>
    </row>
    <row r="500" spans="1:23" x14ac:dyDescent="0.25">
      <c r="A500" s="21">
        <v>3544251</v>
      </c>
      <c r="B500" s="22" t="s">
        <v>590</v>
      </c>
      <c r="C500" s="22" t="s">
        <v>767</v>
      </c>
      <c r="D500" s="22" t="s">
        <v>768</v>
      </c>
      <c r="E500" s="23">
        <v>35115</v>
      </c>
      <c r="F500" s="22" t="s">
        <v>265</v>
      </c>
      <c r="G500" s="22" t="s">
        <v>31</v>
      </c>
      <c r="H500" s="22" t="s">
        <v>32</v>
      </c>
      <c r="I500" s="64">
        <v>45</v>
      </c>
      <c r="J500" s="64">
        <v>47</v>
      </c>
      <c r="K500" s="64">
        <v>52</v>
      </c>
      <c r="L500" s="64">
        <v>48</v>
      </c>
      <c r="M500" s="64">
        <v>46</v>
      </c>
      <c r="N500" s="64">
        <v>234</v>
      </c>
      <c r="O500" s="64">
        <v>254</v>
      </c>
      <c r="P500" s="64">
        <v>242</v>
      </c>
      <c r="Q500" s="64">
        <v>252</v>
      </c>
      <c r="R500" s="64">
        <v>277</v>
      </c>
      <c r="S500" s="143">
        <f t="shared" si="36"/>
        <v>19.230769230769234</v>
      </c>
      <c r="T500" s="143">
        <f t="shared" si="37"/>
        <v>18.503937007874015</v>
      </c>
      <c r="U500" s="143">
        <f t="shared" si="38"/>
        <v>21.487603305785125</v>
      </c>
      <c r="V500" s="143">
        <f t="shared" si="39"/>
        <v>19.047619047619047</v>
      </c>
      <c r="W500" s="143">
        <f t="shared" si="40"/>
        <v>16.60649819494585</v>
      </c>
    </row>
    <row r="501" spans="1:23" x14ac:dyDescent="0.25">
      <c r="A501" s="21">
        <v>3544301</v>
      </c>
      <c r="B501" s="22" t="s">
        <v>591</v>
      </c>
      <c r="C501" s="22" t="s">
        <v>771</v>
      </c>
      <c r="D501" s="22" t="s">
        <v>772</v>
      </c>
      <c r="E501" s="23">
        <v>35172</v>
      </c>
      <c r="F501" s="22" t="s">
        <v>71</v>
      </c>
      <c r="G501" s="22" t="s">
        <v>69</v>
      </c>
      <c r="H501" s="22" t="s">
        <v>70</v>
      </c>
      <c r="I501" s="64">
        <v>21</v>
      </c>
      <c r="J501" s="64">
        <v>24</v>
      </c>
      <c r="K501" s="64">
        <v>20</v>
      </c>
      <c r="L501" s="64">
        <v>23</v>
      </c>
      <c r="M501" s="64">
        <v>19</v>
      </c>
      <c r="N501" s="64">
        <v>128</v>
      </c>
      <c r="O501" s="64">
        <v>153</v>
      </c>
      <c r="P501" s="64">
        <v>127</v>
      </c>
      <c r="Q501" s="64">
        <v>141</v>
      </c>
      <c r="R501" s="64">
        <v>131</v>
      </c>
      <c r="S501" s="143">
        <f t="shared" si="36"/>
        <v>16.40625</v>
      </c>
      <c r="T501" s="143">
        <f t="shared" si="37"/>
        <v>15.686274509803921</v>
      </c>
      <c r="U501" s="143">
        <f t="shared" si="38"/>
        <v>15.748031496062993</v>
      </c>
      <c r="V501" s="143">
        <f t="shared" si="39"/>
        <v>16.312056737588655</v>
      </c>
      <c r="W501" s="143">
        <f t="shared" si="40"/>
        <v>14.503816793893129</v>
      </c>
    </row>
    <row r="502" spans="1:23" x14ac:dyDescent="0.25">
      <c r="A502" s="21">
        <v>3544400</v>
      </c>
      <c r="B502" s="22" t="s">
        <v>592</v>
      </c>
      <c r="C502" s="22" t="s">
        <v>757</v>
      </c>
      <c r="D502" s="22" t="s">
        <v>758</v>
      </c>
      <c r="E502" s="23">
        <v>35021</v>
      </c>
      <c r="F502" s="22" t="s">
        <v>78</v>
      </c>
      <c r="G502" s="22" t="s">
        <v>43</v>
      </c>
      <c r="H502" s="22" t="s">
        <v>44</v>
      </c>
      <c r="I502" s="64">
        <v>3</v>
      </c>
      <c r="J502" s="64">
        <v>8</v>
      </c>
      <c r="K502" s="64">
        <v>7</v>
      </c>
      <c r="L502" s="64">
        <v>7</v>
      </c>
      <c r="M502" s="64">
        <v>8</v>
      </c>
      <c r="N502" s="64">
        <v>24</v>
      </c>
      <c r="O502" s="64">
        <v>27</v>
      </c>
      <c r="P502" s="64">
        <v>47</v>
      </c>
      <c r="Q502" s="64">
        <v>42</v>
      </c>
      <c r="R502" s="64">
        <v>32</v>
      </c>
      <c r="S502" s="143">
        <f t="shared" si="36"/>
        <v>12.5</v>
      </c>
      <c r="T502" s="143">
        <f t="shared" si="37"/>
        <v>29.629629629629626</v>
      </c>
      <c r="U502" s="143">
        <f t="shared" si="38"/>
        <v>14.893617021276595</v>
      </c>
      <c r="V502" s="143">
        <f t="shared" si="39"/>
        <v>16.666666666666664</v>
      </c>
      <c r="W502" s="143">
        <f t="shared" si="40"/>
        <v>25</v>
      </c>
    </row>
    <row r="503" spans="1:23" x14ac:dyDescent="0.25">
      <c r="A503" s="21">
        <v>3544509</v>
      </c>
      <c r="B503" s="22" t="s">
        <v>593</v>
      </c>
      <c r="C503" s="22" t="s">
        <v>757</v>
      </c>
      <c r="D503" s="22" t="s">
        <v>758</v>
      </c>
      <c r="E503" s="23">
        <v>35152</v>
      </c>
      <c r="F503" s="22" t="s">
        <v>462</v>
      </c>
      <c r="G503" s="22" t="s">
        <v>6</v>
      </c>
      <c r="H503" s="22" t="s">
        <v>7</v>
      </c>
      <c r="I503" s="64">
        <v>4</v>
      </c>
      <c r="J503" s="64">
        <v>1</v>
      </c>
      <c r="K503" s="64">
        <v>4</v>
      </c>
      <c r="L503" s="64">
        <v>3</v>
      </c>
      <c r="M503" s="64">
        <v>5</v>
      </c>
      <c r="N503" s="64">
        <v>17</v>
      </c>
      <c r="O503" s="64">
        <v>25</v>
      </c>
      <c r="P503" s="64">
        <v>34</v>
      </c>
      <c r="Q503" s="64">
        <v>29</v>
      </c>
      <c r="R503" s="64">
        <v>23</v>
      </c>
      <c r="S503" s="143">
        <f t="shared" si="36"/>
        <v>23.52941176470588</v>
      </c>
      <c r="T503" s="143">
        <f t="shared" si="37"/>
        <v>4</v>
      </c>
      <c r="U503" s="143">
        <f t="shared" si="38"/>
        <v>11.76470588235294</v>
      </c>
      <c r="V503" s="143">
        <f t="shared" si="39"/>
        <v>10.344827586206897</v>
      </c>
      <c r="W503" s="143">
        <f t="shared" si="40"/>
        <v>21.739130434782609</v>
      </c>
    </row>
    <row r="504" spans="1:23" x14ac:dyDescent="0.25">
      <c r="A504" s="21">
        <v>3544608</v>
      </c>
      <c r="B504" s="22" t="s">
        <v>594</v>
      </c>
      <c r="C504" s="22" t="s">
        <v>761</v>
      </c>
      <c r="D504" s="22" t="s">
        <v>762</v>
      </c>
      <c r="E504" s="23">
        <v>35065</v>
      </c>
      <c r="F504" s="22" t="s">
        <v>172</v>
      </c>
      <c r="G504" s="22" t="s">
        <v>19</v>
      </c>
      <c r="H504" s="22" t="s">
        <v>20</v>
      </c>
      <c r="I504" s="64">
        <v>8</v>
      </c>
      <c r="J504" s="64">
        <v>5</v>
      </c>
      <c r="K504" s="64">
        <v>8</v>
      </c>
      <c r="L504" s="64">
        <v>11</v>
      </c>
      <c r="M504" s="64">
        <v>9</v>
      </c>
      <c r="N504" s="64">
        <v>56</v>
      </c>
      <c r="O504" s="64">
        <v>50</v>
      </c>
      <c r="P504" s="64">
        <v>54</v>
      </c>
      <c r="Q504" s="64">
        <v>59</v>
      </c>
      <c r="R504" s="64">
        <v>60</v>
      </c>
      <c r="S504" s="143">
        <f t="shared" si="36"/>
        <v>14.285714285714285</v>
      </c>
      <c r="T504" s="143">
        <f t="shared" si="37"/>
        <v>10</v>
      </c>
      <c r="U504" s="143">
        <f t="shared" si="38"/>
        <v>14.814814814814813</v>
      </c>
      <c r="V504" s="143">
        <f t="shared" si="39"/>
        <v>18.64406779661017</v>
      </c>
      <c r="W504" s="143">
        <f t="shared" si="40"/>
        <v>15</v>
      </c>
    </row>
    <row r="505" spans="1:23" x14ac:dyDescent="0.25">
      <c r="A505" s="21">
        <v>3544707</v>
      </c>
      <c r="B505" s="22" t="s">
        <v>595</v>
      </c>
      <c r="C505" s="22" t="s">
        <v>755</v>
      </c>
      <c r="D505" s="22" t="s">
        <v>756</v>
      </c>
      <c r="E505" s="23">
        <v>35091</v>
      </c>
      <c r="F505" s="22" t="s">
        <v>4</v>
      </c>
      <c r="G505" s="22" t="s">
        <v>2</v>
      </c>
      <c r="H505" s="22" t="s">
        <v>3</v>
      </c>
      <c r="I505" s="64">
        <v>5</v>
      </c>
      <c r="J505" s="64">
        <v>8</v>
      </c>
      <c r="K505" s="64">
        <v>8</v>
      </c>
      <c r="L505" s="64">
        <v>5</v>
      </c>
      <c r="M505" s="64">
        <v>8</v>
      </c>
      <c r="N505" s="64">
        <v>32</v>
      </c>
      <c r="O505" s="64">
        <v>37</v>
      </c>
      <c r="P505" s="64">
        <v>31</v>
      </c>
      <c r="Q505" s="64">
        <v>30</v>
      </c>
      <c r="R505" s="64">
        <v>25</v>
      </c>
      <c r="S505" s="143">
        <f t="shared" si="36"/>
        <v>15.625</v>
      </c>
      <c r="T505" s="143">
        <f t="shared" si="37"/>
        <v>21.621621621621621</v>
      </c>
      <c r="U505" s="143">
        <f t="shared" si="38"/>
        <v>25.806451612903224</v>
      </c>
      <c r="V505" s="143">
        <f t="shared" si="39"/>
        <v>16.666666666666664</v>
      </c>
      <c r="W505" s="143">
        <f t="shared" si="40"/>
        <v>32</v>
      </c>
    </row>
    <row r="506" spans="1:23" x14ac:dyDescent="0.25">
      <c r="A506" s="21">
        <v>3544806</v>
      </c>
      <c r="B506" s="22" t="s">
        <v>596</v>
      </c>
      <c r="C506" s="22" t="s">
        <v>757</v>
      </c>
      <c r="D506" s="22" t="s">
        <v>758</v>
      </c>
      <c r="E506" s="23">
        <v>35151</v>
      </c>
      <c r="F506" s="22" t="s">
        <v>95</v>
      </c>
      <c r="G506" s="22" t="s">
        <v>6</v>
      </c>
      <c r="H506" s="22" t="s">
        <v>7</v>
      </c>
      <c r="I506" s="64">
        <v>11</v>
      </c>
      <c r="J506" s="64">
        <v>12</v>
      </c>
      <c r="K506" s="64">
        <v>7</v>
      </c>
      <c r="L506" s="64">
        <v>9</v>
      </c>
      <c r="M506" s="64">
        <v>9</v>
      </c>
      <c r="N506" s="64">
        <v>58</v>
      </c>
      <c r="O506" s="64">
        <v>71</v>
      </c>
      <c r="P506" s="64">
        <v>59</v>
      </c>
      <c r="Q506" s="64">
        <v>70</v>
      </c>
      <c r="R506" s="64">
        <v>57</v>
      </c>
      <c r="S506" s="143">
        <f t="shared" si="36"/>
        <v>18.96551724137931</v>
      </c>
      <c r="T506" s="143">
        <f t="shared" si="37"/>
        <v>16.901408450704224</v>
      </c>
      <c r="U506" s="143">
        <f t="shared" si="38"/>
        <v>11.864406779661017</v>
      </c>
      <c r="V506" s="143">
        <f t="shared" si="39"/>
        <v>12.857142857142856</v>
      </c>
      <c r="W506" s="143">
        <f t="shared" si="40"/>
        <v>15.789473684210526</v>
      </c>
    </row>
    <row r="507" spans="1:23" x14ac:dyDescent="0.25">
      <c r="A507" s="21">
        <v>3544905</v>
      </c>
      <c r="B507" s="22" t="s">
        <v>597</v>
      </c>
      <c r="C507" s="22" t="s">
        <v>769</v>
      </c>
      <c r="D507" s="22" t="s">
        <v>770</v>
      </c>
      <c r="E507" s="23">
        <v>35082</v>
      </c>
      <c r="F507" s="22" t="s">
        <v>336</v>
      </c>
      <c r="G507" s="22" t="s">
        <v>81</v>
      </c>
      <c r="H507" s="22" t="s">
        <v>82</v>
      </c>
      <c r="I507" s="64">
        <v>16</v>
      </c>
      <c r="J507" s="64">
        <v>21</v>
      </c>
      <c r="K507" s="64">
        <v>16</v>
      </c>
      <c r="L507" s="64">
        <v>12</v>
      </c>
      <c r="M507" s="64">
        <v>9</v>
      </c>
      <c r="N507" s="64">
        <v>141</v>
      </c>
      <c r="O507" s="64">
        <v>147</v>
      </c>
      <c r="P507" s="64">
        <v>119</v>
      </c>
      <c r="Q507" s="64">
        <v>119</v>
      </c>
      <c r="R507" s="64">
        <v>121</v>
      </c>
      <c r="S507" s="143">
        <f t="shared" si="36"/>
        <v>11.347517730496454</v>
      </c>
      <c r="T507" s="143">
        <f t="shared" si="37"/>
        <v>14.285714285714285</v>
      </c>
      <c r="U507" s="143">
        <f t="shared" si="38"/>
        <v>13.445378151260504</v>
      </c>
      <c r="V507" s="143">
        <f t="shared" si="39"/>
        <v>10.084033613445378</v>
      </c>
      <c r="W507" s="143">
        <f t="shared" si="40"/>
        <v>7.4380165289256199</v>
      </c>
    </row>
    <row r="508" spans="1:23" x14ac:dyDescent="0.25">
      <c r="A508" s="21">
        <v>3545001</v>
      </c>
      <c r="B508" s="22" t="s">
        <v>598</v>
      </c>
      <c r="C508" s="22" t="s">
        <v>773</v>
      </c>
      <c r="D508" s="22" t="s">
        <v>774</v>
      </c>
      <c r="E508" s="23">
        <v>35011</v>
      </c>
      <c r="F508" s="22" t="s">
        <v>100</v>
      </c>
      <c r="G508" s="22" t="s">
        <v>98</v>
      </c>
      <c r="H508" s="22" t="s">
        <v>99</v>
      </c>
      <c r="I508" s="64">
        <v>38</v>
      </c>
      <c r="J508" s="64">
        <v>31</v>
      </c>
      <c r="K508" s="64">
        <v>30</v>
      </c>
      <c r="L508" s="64">
        <v>39</v>
      </c>
      <c r="M508" s="64">
        <v>26</v>
      </c>
      <c r="N508" s="64">
        <v>213</v>
      </c>
      <c r="O508" s="64">
        <v>202</v>
      </c>
      <c r="P508" s="64">
        <v>189</v>
      </c>
      <c r="Q508" s="64">
        <v>181</v>
      </c>
      <c r="R508" s="64">
        <v>204</v>
      </c>
      <c r="S508" s="143">
        <f t="shared" si="36"/>
        <v>17.84037558685446</v>
      </c>
      <c r="T508" s="143">
        <f t="shared" si="37"/>
        <v>15.346534653465346</v>
      </c>
      <c r="U508" s="143">
        <f t="shared" si="38"/>
        <v>15.873015873015872</v>
      </c>
      <c r="V508" s="143">
        <f t="shared" si="39"/>
        <v>21.546961325966851</v>
      </c>
      <c r="W508" s="143">
        <f t="shared" si="40"/>
        <v>12.745098039215685</v>
      </c>
    </row>
    <row r="509" spans="1:23" x14ac:dyDescent="0.25">
      <c r="A509" s="21">
        <v>3545100</v>
      </c>
      <c r="B509" s="22" t="s">
        <v>599</v>
      </c>
      <c r="C509" s="22" t="s">
        <v>755</v>
      </c>
      <c r="D509" s="22" t="s">
        <v>756</v>
      </c>
      <c r="E509" s="23">
        <v>35091</v>
      </c>
      <c r="F509" s="22" t="s">
        <v>4</v>
      </c>
      <c r="G509" s="22" t="s">
        <v>2</v>
      </c>
      <c r="H509" s="22" t="s">
        <v>3</v>
      </c>
      <c r="I509" s="64">
        <v>12</v>
      </c>
      <c r="J509" s="64">
        <v>15</v>
      </c>
      <c r="K509" s="64">
        <v>17</v>
      </c>
      <c r="L509" s="64">
        <v>12</v>
      </c>
      <c r="M509" s="64">
        <v>16</v>
      </c>
      <c r="N509" s="64">
        <v>55</v>
      </c>
      <c r="O509" s="64">
        <v>60</v>
      </c>
      <c r="P509" s="64">
        <v>46</v>
      </c>
      <c r="Q509" s="64">
        <v>46</v>
      </c>
      <c r="R509" s="64">
        <v>63</v>
      </c>
      <c r="S509" s="143">
        <f t="shared" si="36"/>
        <v>21.818181818181817</v>
      </c>
      <c r="T509" s="143">
        <f t="shared" si="37"/>
        <v>25</v>
      </c>
      <c r="U509" s="143">
        <f t="shared" si="38"/>
        <v>36.95652173913043</v>
      </c>
      <c r="V509" s="143">
        <f t="shared" si="39"/>
        <v>26.086956521739129</v>
      </c>
      <c r="W509" s="143">
        <f t="shared" si="40"/>
        <v>25.396825396825395</v>
      </c>
    </row>
    <row r="510" spans="1:23" x14ac:dyDescent="0.25">
      <c r="A510" s="21">
        <v>3545159</v>
      </c>
      <c r="B510" s="22" t="s">
        <v>600</v>
      </c>
      <c r="C510" s="22" t="s">
        <v>763</v>
      </c>
      <c r="D510" s="22" t="s">
        <v>764</v>
      </c>
      <c r="E510" s="23">
        <v>35103</v>
      </c>
      <c r="F510" s="22" t="s">
        <v>24</v>
      </c>
      <c r="G510" s="22" t="s">
        <v>23</v>
      </c>
      <c r="H510" s="22" t="s">
        <v>24</v>
      </c>
      <c r="I510" s="64">
        <v>6</v>
      </c>
      <c r="J510" s="64">
        <v>10</v>
      </c>
      <c r="K510" s="64">
        <v>7</v>
      </c>
      <c r="L510" s="64">
        <v>10</v>
      </c>
      <c r="M510" s="64">
        <v>7</v>
      </c>
      <c r="N510" s="64">
        <v>93</v>
      </c>
      <c r="O510" s="64">
        <v>86</v>
      </c>
      <c r="P510" s="64">
        <v>86</v>
      </c>
      <c r="Q510" s="64">
        <v>116</v>
      </c>
      <c r="R510" s="64">
        <v>76</v>
      </c>
      <c r="S510" s="143">
        <f t="shared" si="36"/>
        <v>6.4516129032258061</v>
      </c>
      <c r="T510" s="143">
        <f t="shared" si="37"/>
        <v>11.627906976744185</v>
      </c>
      <c r="U510" s="143">
        <f t="shared" si="38"/>
        <v>8.1395348837209305</v>
      </c>
      <c r="V510" s="143">
        <f t="shared" si="39"/>
        <v>8.6206896551724146</v>
      </c>
      <c r="W510" s="143">
        <f t="shared" si="40"/>
        <v>9.2105263157894726</v>
      </c>
    </row>
    <row r="511" spans="1:23" x14ac:dyDescent="0.25">
      <c r="A511" s="21">
        <v>3545209</v>
      </c>
      <c r="B511" s="22" t="s">
        <v>601</v>
      </c>
      <c r="C511" s="22" t="s">
        <v>765</v>
      </c>
      <c r="D511" s="22" t="s">
        <v>766</v>
      </c>
      <c r="E511" s="23">
        <v>35163</v>
      </c>
      <c r="F511" s="22" t="s">
        <v>28</v>
      </c>
      <c r="G511" s="22" t="s">
        <v>27</v>
      </c>
      <c r="H511" s="22" t="s">
        <v>28</v>
      </c>
      <c r="I511" s="64">
        <v>209</v>
      </c>
      <c r="J511" s="64">
        <v>249</v>
      </c>
      <c r="K511" s="64">
        <v>208</v>
      </c>
      <c r="L511" s="64">
        <v>218</v>
      </c>
      <c r="M511" s="64">
        <v>194</v>
      </c>
      <c r="N511" s="64">
        <v>1540</v>
      </c>
      <c r="O511" s="64">
        <v>1564</v>
      </c>
      <c r="P511" s="64">
        <v>1558</v>
      </c>
      <c r="Q511" s="64">
        <v>1663</v>
      </c>
      <c r="R511" s="64">
        <v>1620</v>
      </c>
      <c r="S511" s="143">
        <f t="shared" si="36"/>
        <v>13.571428571428571</v>
      </c>
      <c r="T511" s="143">
        <f t="shared" si="37"/>
        <v>15.920716112531968</v>
      </c>
      <c r="U511" s="143">
        <f t="shared" si="38"/>
        <v>13.350449293966623</v>
      </c>
      <c r="V511" s="143">
        <f t="shared" si="39"/>
        <v>13.108839446782921</v>
      </c>
      <c r="W511" s="143">
        <f t="shared" si="40"/>
        <v>11.975308641975309</v>
      </c>
    </row>
    <row r="512" spans="1:23" x14ac:dyDescent="0.25">
      <c r="A512" s="21">
        <v>3545308</v>
      </c>
      <c r="B512" s="22" t="s">
        <v>602</v>
      </c>
      <c r="C512" s="22" t="s">
        <v>765</v>
      </c>
      <c r="D512" s="22" t="s">
        <v>766</v>
      </c>
      <c r="E512" s="23">
        <v>35163</v>
      </c>
      <c r="F512" s="22" t="s">
        <v>28</v>
      </c>
      <c r="G512" s="22" t="s">
        <v>27</v>
      </c>
      <c r="H512" s="22" t="s">
        <v>28</v>
      </c>
      <c r="I512" s="64">
        <v>84</v>
      </c>
      <c r="J512" s="64">
        <v>111</v>
      </c>
      <c r="K512" s="64">
        <v>123</v>
      </c>
      <c r="L512" s="64">
        <v>99</v>
      </c>
      <c r="M512" s="64">
        <v>109</v>
      </c>
      <c r="N512" s="64">
        <v>556</v>
      </c>
      <c r="O512" s="64">
        <v>603</v>
      </c>
      <c r="P512" s="64">
        <v>608</v>
      </c>
      <c r="Q512" s="64">
        <v>600</v>
      </c>
      <c r="R512" s="64">
        <v>593</v>
      </c>
      <c r="S512" s="143">
        <f t="shared" si="36"/>
        <v>15.107913669064748</v>
      </c>
      <c r="T512" s="143">
        <f t="shared" si="37"/>
        <v>18.407960199004975</v>
      </c>
      <c r="U512" s="143">
        <f t="shared" si="38"/>
        <v>20.230263157894736</v>
      </c>
      <c r="V512" s="143">
        <f t="shared" si="39"/>
        <v>16.5</v>
      </c>
      <c r="W512" s="143">
        <f t="shared" si="40"/>
        <v>18.381112984822934</v>
      </c>
    </row>
    <row r="513" spans="1:23" x14ac:dyDescent="0.25">
      <c r="A513" s="21">
        <v>3545407</v>
      </c>
      <c r="B513" s="22" t="s">
        <v>603</v>
      </c>
      <c r="C513" s="22" t="s">
        <v>755</v>
      </c>
      <c r="D513" s="22" t="s">
        <v>756</v>
      </c>
      <c r="E513" s="23">
        <v>35094</v>
      </c>
      <c r="F513" s="22" t="s">
        <v>136</v>
      </c>
      <c r="G513" s="22" t="s">
        <v>2</v>
      </c>
      <c r="H513" s="22" t="s">
        <v>3</v>
      </c>
      <c r="I513" s="64">
        <v>24</v>
      </c>
      <c r="J513" s="64">
        <v>30</v>
      </c>
      <c r="K513" s="64">
        <v>31</v>
      </c>
      <c r="L513" s="64">
        <v>27</v>
      </c>
      <c r="M513" s="64">
        <v>15</v>
      </c>
      <c r="N513" s="64">
        <v>104</v>
      </c>
      <c r="O513" s="64">
        <v>132</v>
      </c>
      <c r="P513" s="64">
        <v>115</v>
      </c>
      <c r="Q513" s="64">
        <v>120</v>
      </c>
      <c r="R513" s="64">
        <v>107</v>
      </c>
      <c r="S513" s="143">
        <f t="shared" si="36"/>
        <v>23.076923076923077</v>
      </c>
      <c r="T513" s="143">
        <f t="shared" si="37"/>
        <v>22.727272727272727</v>
      </c>
      <c r="U513" s="143">
        <f t="shared" si="38"/>
        <v>26.956521739130434</v>
      </c>
      <c r="V513" s="143">
        <f t="shared" si="39"/>
        <v>22.5</v>
      </c>
      <c r="W513" s="143">
        <f t="shared" si="40"/>
        <v>14.018691588785046</v>
      </c>
    </row>
    <row r="514" spans="1:23" x14ac:dyDescent="0.25">
      <c r="A514" s="21">
        <v>3545506</v>
      </c>
      <c r="B514" s="22" t="s">
        <v>604</v>
      </c>
      <c r="C514" s="22" t="s">
        <v>767</v>
      </c>
      <c r="D514" s="22" t="s">
        <v>768</v>
      </c>
      <c r="E514" s="23">
        <v>35112</v>
      </c>
      <c r="F514" s="22" t="s">
        <v>33</v>
      </c>
      <c r="G514" s="22" t="s">
        <v>31</v>
      </c>
      <c r="H514" s="22" t="s">
        <v>32</v>
      </c>
      <c r="I514" s="64">
        <v>19</v>
      </c>
      <c r="J514" s="64">
        <v>8</v>
      </c>
      <c r="K514" s="64">
        <v>9</v>
      </c>
      <c r="L514" s="64">
        <v>14</v>
      </c>
      <c r="M514" s="64">
        <v>9</v>
      </c>
      <c r="N514" s="64">
        <v>64</v>
      </c>
      <c r="O514" s="64">
        <v>56</v>
      </c>
      <c r="P514" s="64">
        <v>61</v>
      </c>
      <c r="Q514" s="64">
        <v>61</v>
      </c>
      <c r="R514" s="64">
        <v>49</v>
      </c>
      <c r="S514" s="143">
        <f t="shared" si="36"/>
        <v>29.6875</v>
      </c>
      <c r="T514" s="143">
        <f t="shared" si="37"/>
        <v>14.285714285714285</v>
      </c>
      <c r="U514" s="143">
        <f t="shared" si="38"/>
        <v>14.754098360655737</v>
      </c>
      <c r="V514" s="143">
        <f t="shared" si="39"/>
        <v>22.950819672131146</v>
      </c>
      <c r="W514" s="143">
        <f t="shared" si="40"/>
        <v>18.367346938775512</v>
      </c>
    </row>
    <row r="515" spans="1:23" x14ac:dyDescent="0.25">
      <c r="A515" s="21">
        <v>3545605</v>
      </c>
      <c r="B515" s="22" t="s">
        <v>605</v>
      </c>
      <c r="C515" s="22" t="s">
        <v>757</v>
      </c>
      <c r="D515" s="22" t="s">
        <v>758</v>
      </c>
      <c r="E515" s="23">
        <v>35151</v>
      </c>
      <c r="F515" s="22" t="s">
        <v>95</v>
      </c>
      <c r="G515" s="22" t="s">
        <v>6</v>
      </c>
      <c r="H515" s="22" t="s">
        <v>7</v>
      </c>
      <c r="I515" s="64">
        <v>28</v>
      </c>
      <c r="J515" s="64">
        <v>30</v>
      </c>
      <c r="K515" s="64">
        <v>25</v>
      </c>
      <c r="L515" s="64">
        <v>31</v>
      </c>
      <c r="M515" s="64">
        <v>36</v>
      </c>
      <c r="N515" s="64">
        <v>151</v>
      </c>
      <c r="O515" s="64">
        <v>169</v>
      </c>
      <c r="P515" s="64">
        <v>170</v>
      </c>
      <c r="Q515" s="64">
        <v>160</v>
      </c>
      <c r="R515" s="64">
        <v>188</v>
      </c>
      <c r="S515" s="143">
        <f t="shared" si="36"/>
        <v>18.543046357615893</v>
      </c>
      <c r="T515" s="143">
        <f t="shared" si="37"/>
        <v>17.751479289940828</v>
      </c>
      <c r="U515" s="143">
        <f t="shared" si="38"/>
        <v>14.705882352941178</v>
      </c>
      <c r="V515" s="143">
        <f t="shared" si="39"/>
        <v>19.375</v>
      </c>
      <c r="W515" s="143">
        <f t="shared" si="40"/>
        <v>19.148936170212767</v>
      </c>
    </row>
    <row r="516" spans="1:23" x14ac:dyDescent="0.25">
      <c r="A516" s="21">
        <v>3545704</v>
      </c>
      <c r="B516" s="22" t="s">
        <v>606</v>
      </c>
      <c r="C516" s="22" t="s">
        <v>757</v>
      </c>
      <c r="D516" s="22" t="s">
        <v>758</v>
      </c>
      <c r="E516" s="23">
        <v>35153</v>
      </c>
      <c r="F516" s="22" t="s">
        <v>73</v>
      </c>
      <c r="G516" s="22" t="s">
        <v>6</v>
      </c>
      <c r="H516" s="22" t="s">
        <v>7</v>
      </c>
      <c r="I516" s="64">
        <v>14</v>
      </c>
      <c r="J516" s="64">
        <v>13</v>
      </c>
      <c r="K516" s="64">
        <v>14</v>
      </c>
      <c r="L516" s="64">
        <v>13</v>
      </c>
      <c r="M516" s="64">
        <v>9</v>
      </c>
      <c r="N516" s="64">
        <v>76</v>
      </c>
      <c r="O516" s="64">
        <v>63</v>
      </c>
      <c r="P516" s="64">
        <v>85</v>
      </c>
      <c r="Q516" s="64">
        <v>60</v>
      </c>
      <c r="R516" s="64">
        <v>65</v>
      </c>
      <c r="S516" s="143">
        <f t="shared" si="36"/>
        <v>18.421052631578945</v>
      </c>
      <c r="T516" s="143">
        <f t="shared" si="37"/>
        <v>20.634920634920633</v>
      </c>
      <c r="U516" s="143">
        <f t="shared" si="38"/>
        <v>16.470588235294116</v>
      </c>
      <c r="V516" s="143">
        <f t="shared" si="39"/>
        <v>21.666666666666668</v>
      </c>
      <c r="W516" s="143">
        <f t="shared" si="40"/>
        <v>13.846153846153847</v>
      </c>
    </row>
    <row r="517" spans="1:23" x14ac:dyDescent="0.25">
      <c r="A517" s="21">
        <v>3545803</v>
      </c>
      <c r="B517" s="22" t="s">
        <v>607</v>
      </c>
      <c r="C517" s="22" t="s">
        <v>759</v>
      </c>
      <c r="D517" s="22" t="s">
        <v>760</v>
      </c>
      <c r="E517" s="23">
        <v>35072</v>
      </c>
      <c r="F517" s="22" t="s">
        <v>53</v>
      </c>
      <c r="G517" s="22" t="s">
        <v>15</v>
      </c>
      <c r="H517" s="22" t="s">
        <v>16</v>
      </c>
      <c r="I517" s="64">
        <v>312</v>
      </c>
      <c r="J517" s="64">
        <v>307</v>
      </c>
      <c r="K517" s="64">
        <v>270</v>
      </c>
      <c r="L517" s="64">
        <v>265</v>
      </c>
      <c r="M517" s="64">
        <v>260</v>
      </c>
      <c r="N517" s="64">
        <v>2327</v>
      </c>
      <c r="O517" s="64">
        <v>2212</v>
      </c>
      <c r="P517" s="64">
        <v>2329</v>
      </c>
      <c r="Q517" s="64">
        <v>2435</v>
      </c>
      <c r="R517" s="64">
        <v>2399</v>
      </c>
      <c r="S517" s="143">
        <f t="shared" ref="S517:S580" si="41">I517/N517*100</f>
        <v>13.407821229050279</v>
      </c>
      <c r="T517" s="143">
        <f t="shared" ref="T517:T580" si="42">J517/O517*100</f>
        <v>13.878842676311031</v>
      </c>
      <c r="U517" s="143">
        <f t="shared" ref="U517:U580" si="43">K517/P517*100</f>
        <v>11.5929583512237</v>
      </c>
      <c r="V517" s="143">
        <f t="shared" ref="V517:V580" si="44">L517/Q517*100</f>
        <v>10.882956878850102</v>
      </c>
      <c r="W517" s="143">
        <f t="shared" ref="W517:W580" si="45">M517/R517*100</f>
        <v>10.837849103793246</v>
      </c>
    </row>
    <row r="518" spans="1:23" x14ac:dyDescent="0.25">
      <c r="A518" s="21">
        <v>3546009</v>
      </c>
      <c r="B518" s="22" t="s">
        <v>608</v>
      </c>
      <c r="C518" s="22" t="s">
        <v>771</v>
      </c>
      <c r="D518" s="22" t="s">
        <v>772</v>
      </c>
      <c r="E518" s="23">
        <v>35171</v>
      </c>
      <c r="F518" s="22" t="s">
        <v>167</v>
      </c>
      <c r="G518" s="22" t="s">
        <v>69</v>
      </c>
      <c r="H518" s="22" t="s">
        <v>70</v>
      </c>
      <c r="I518" s="64">
        <v>25</v>
      </c>
      <c r="J518" s="64">
        <v>25</v>
      </c>
      <c r="K518" s="64">
        <v>23</v>
      </c>
      <c r="L518" s="64">
        <v>27</v>
      </c>
      <c r="M518" s="64">
        <v>36</v>
      </c>
      <c r="N518" s="64">
        <v>161</v>
      </c>
      <c r="O518" s="64">
        <v>143</v>
      </c>
      <c r="P518" s="64">
        <v>139</v>
      </c>
      <c r="Q518" s="64">
        <v>166</v>
      </c>
      <c r="R518" s="64">
        <v>154</v>
      </c>
      <c r="S518" s="143">
        <f t="shared" si="41"/>
        <v>15.527950310559005</v>
      </c>
      <c r="T518" s="143">
        <f t="shared" si="42"/>
        <v>17.482517482517483</v>
      </c>
      <c r="U518" s="143">
        <f t="shared" si="43"/>
        <v>16.546762589928058</v>
      </c>
      <c r="V518" s="143">
        <f t="shared" si="44"/>
        <v>16.265060240963855</v>
      </c>
      <c r="W518" s="143">
        <f t="shared" si="45"/>
        <v>23.376623376623375</v>
      </c>
    </row>
    <row r="519" spans="1:23" x14ac:dyDescent="0.25">
      <c r="A519" s="21">
        <v>3546108</v>
      </c>
      <c r="B519" s="22" t="s">
        <v>609</v>
      </c>
      <c r="C519" s="22" t="s">
        <v>757</v>
      </c>
      <c r="D519" s="22" t="s">
        <v>758</v>
      </c>
      <c r="E519" s="23">
        <v>35152</v>
      </c>
      <c r="F519" s="22" t="s">
        <v>462</v>
      </c>
      <c r="G519" s="22" t="s">
        <v>6</v>
      </c>
      <c r="H519" s="22" t="s">
        <v>7</v>
      </c>
      <c r="I519" s="64">
        <v>5</v>
      </c>
      <c r="J519" s="64">
        <v>2</v>
      </c>
      <c r="K519" s="64">
        <v>9</v>
      </c>
      <c r="L519" s="64">
        <v>3</v>
      </c>
      <c r="M519" s="64">
        <v>4</v>
      </c>
      <c r="N519" s="64">
        <v>22</v>
      </c>
      <c r="O519" s="64">
        <v>22</v>
      </c>
      <c r="P519" s="64">
        <v>40</v>
      </c>
      <c r="Q519" s="64">
        <v>19</v>
      </c>
      <c r="R519" s="64">
        <v>18</v>
      </c>
      <c r="S519" s="143">
        <f t="shared" si="41"/>
        <v>22.727272727272727</v>
      </c>
      <c r="T519" s="143">
        <f t="shared" si="42"/>
        <v>9.0909090909090917</v>
      </c>
      <c r="U519" s="143">
        <f t="shared" si="43"/>
        <v>22.5</v>
      </c>
      <c r="V519" s="143">
        <f t="shared" si="44"/>
        <v>15.789473684210526</v>
      </c>
      <c r="W519" s="143">
        <f t="shared" si="45"/>
        <v>22.222222222222221</v>
      </c>
    </row>
    <row r="520" spans="1:23" x14ac:dyDescent="0.25">
      <c r="A520" s="21">
        <v>3546207</v>
      </c>
      <c r="B520" s="22" t="s">
        <v>610</v>
      </c>
      <c r="C520" s="22" t="s">
        <v>763</v>
      </c>
      <c r="D520" s="22" t="s">
        <v>764</v>
      </c>
      <c r="E520" s="23">
        <v>35101</v>
      </c>
      <c r="F520" s="22" t="s">
        <v>88</v>
      </c>
      <c r="G520" s="22" t="s">
        <v>23</v>
      </c>
      <c r="H520" s="22" t="s">
        <v>24</v>
      </c>
      <c r="I520" s="64">
        <v>9</v>
      </c>
      <c r="J520" s="64">
        <v>12</v>
      </c>
      <c r="K520" s="64">
        <v>2</v>
      </c>
      <c r="L520" s="64">
        <v>8</v>
      </c>
      <c r="M520" s="64">
        <v>3</v>
      </c>
      <c r="N520" s="64">
        <v>36</v>
      </c>
      <c r="O520" s="64">
        <v>44</v>
      </c>
      <c r="P520" s="64">
        <v>34</v>
      </c>
      <c r="Q520" s="64">
        <v>43</v>
      </c>
      <c r="R520" s="64">
        <v>33</v>
      </c>
      <c r="S520" s="143">
        <f t="shared" si="41"/>
        <v>25</v>
      </c>
      <c r="T520" s="143">
        <f t="shared" si="42"/>
        <v>27.27272727272727</v>
      </c>
      <c r="U520" s="143">
        <f t="shared" si="43"/>
        <v>5.8823529411764701</v>
      </c>
      <c r="V520" s="143">
        <f t="shared" si="44"/>
        <v>18.604651162790699</v>
      </c>
      <c r="W520" s="143">
        <f t="shared" si="45"/>
        <v>9.0909090909090917</v>
      </c>
    </row>
    <row r="521" spans="1:23" x14ac:dyDescent="0.25">
      <c r="A521" s="21">
        <v>3546256</v>
      </c>
      <c r="B521" s="22" t="s">
        <v>611</v>
      </c>
      <c r="C521" s="22" t="s">
        <v>769</v>
      </c>
      <c r="D521" s="22" t="s">
        <v>770</v>
      </c>
      <c r="E521" s="23">
        <v>35133</v>
      </c>
      <c r="F521" s="22" t="s">
        <v>41</v>
      </c>
      <c r="G521" s="22" t="s">
        <v>39</v>
      </c>
      <c r="H521" s="22" t="s">
        <v>40</v>
      </c>
      <c r="I521" s="64">
        <v>5</v>
      </c>
      <c r="J521" s="64">
        <v>5</v>
      </c>
      <c r="K521" s="64">
        <v>3</v>
      </c>
      <c r="L521" s="64">
        <v>4</v>
      </c>
      <c r="M521" s="64">
        <v>3</v>
      </c>
      <c r="N521" s="64">
        <v>30</v>
      </c>
      <c r="O521" s="64">
        <v>30</v>
      </c>
      <c r="P521" s="64">
        <v>21</v>
      </c>
      <c r="Q521" s="64">
        <v>21</v>
      </c>
      <c r="R521" s="64">
        <v>28</v>
      </c>
      <c r="S521" s="143">
        <f t="shared" si="41"/>
        <v>16.666666666666664</v>
      </c>
      <c r="T521" s="143">
        <f t="shared" si="42"/>
        <v>16.666666666666664</v>
      </c>
      <c r="U521" s="143">
        <f t="shared" si="43"/>
        <v>14.285714285714285</v>
      </c>
      <c r="V521" s="143">
        <f t="shared" si="44"/>
        <v>19.047619047619047</v>
      </c>
      <c r="W521" s="143">
        <f t="shared" si="45"/>
        <v>10.714285714285714</v>
      </c>
    </row>
    <row r="522" spans="1:23" x14ac:dyDescent="0.25">
      <c r="A522" s="21">
        <v>3546306</v>
      </c>
      <c r="B522" s="22" t="s">
        <v>612</v>
      </c>
      <c r="C522" s="22" t="s">
        <v>759</v>
      </c>
      <c r="D522" s="22" t="s">
        <v>760</v>
      </c>
      <c r="E522" s="23">
        <v>35142</v>
      </c>
      <c r="F522" s="22" t="s">
        <v>12</v>
      </c>
      <c r="G522" s="22" t="s">
        <v>10</v>
      </c>
      <c r="H522" s="22" t="s">
        <v>11</v>
      </c>
      <c r="I522" s="64">
        <v>80</v>
      </c>
      <c r="J522" s="64">
        <v>102</v>
      </c>
      <c r="K522" s="64">
        <v>84</v>
      </c>
      <c r="L522" s="64">
        <v>73</v>
      </c>
      <c r="M522" s="64">
        <v>59</v>
      </c>
      <c r="N522" s="64">
        <v>431</v>
      </c>
      <c r="O522" s="64">
        <v>444</v>
      </c>
      <c r="P522" s="64">
        <v>385</v>
      </c>
      <c r="Q522" s="64">
        <v>393</v>
      </c>
      <c r="R522" s="64">
        <v>389</v>
      </c>
      <c r="S522" s="143">
        <f t="shared" si="41"/>
        <v>18.561484918793504</v>
      </c>
      <c r="T522" s="143">
        <f t="shared" si="42"/>
        <v>22.972972972972975</v>
      </c>
      <c r="U522" s="143">
        <f t="shared" si="43"/>
        <v>21.818181818181817</v>
      </c>
      <c r="V522" s="143">
        <f t="shared" si="44"/>
        <v>18.575063613231553</v>
      </c>
      <c r="W522" s="143">
        <f t="shared" si="45"/>
        <v>15.167095115681233</v>
      </c>
    </row>
    <row r="523" spans="1:23" x14ac:dyDescent="0.25">
      <c r="A523" s="21">
        <v>3546405</v>
      </c>
      <c r="B523" s="22" t="s">
        <v>613</v>
      </c>
      <c r="C523" s="22" t="s">
        <v>755</v>
      </c>
      <c r="D523" s="22" t="s">
        <v>756</v>
      </c>
      <c r="E523" s="23">
        <v>35094</v>
      </c>
      <c r="F523" s="22" t="s">
        <v>136</v>
      </c>
      <c r="G523" s="22" t="s">
        <v>2</v>
      </c>
      <c r="H523" s="22" t="s">
        <v>3</v>
      </c>
      <c r="I523" s="64">
        <v>90</v>
      </c>
      <c r="J523" s="64">
        <v>97</v>
      </c>
      <c r="K523" s="64">
        <v>112</v>
      </c>
      <c r="L523" s="64">
        <v>97</v>
      </c>
      <c r="M523" s="64">
        <v>86</v>
      </c>
      <c r="N523" s="64">
        <v>586</v>
      </c>
      <c r="O523" s="64">
        <v>567</v>
      </c>
      <c r="P523" s="64">
        <v>604</v>
      </c>
      <c r="Q523" s="64">
        <v>586</v>
      </c>
      <c r="R523" s="64">
        <v>563</v>
      </c>
      <c r="S523" s="143">
        <f t="shared" si="41"/>
        <v>15.358361774744028</v>
      </c>
      <c r="T523" s="143">
        <f t="shared" si="42"/>
        <v>17.10758377425044</v>
      </c>
      <c r="U523" s="143">
        <f t="shared" si="43"/>
        <v>18.543046357615893</v>
      </c>
      <c r="V523" s="143">
        <f t="shared" si="44"/>
        <v>16.552901023890783</v>
      </c>
      <c r="W523" s="143">
        <f t="shared" si="45"/>
        <v>15.275310834813499</v>
      </c>
    </row>
    <row r="524" spans="1:23" x14ac:dyDescent="0.25">
      <c r="A524" s="21">
        <v>3546504</v>
      </c>
      <c r="B524" s="22" t="s">
        <v>614</v>
      </c>
      <c r="C524" s="22" t="s">
        <v>769</v>
      </c>
      <c r="D524" s="22" t="s">
        <v>770</v>
      </c>
      <c r="E524" s="23">
        <v>35033</v>
      </c>
      <c r="F524" s="22" t="s">
        <v>192</v>
      </c>
      <c r="G524" s="22" t="s">
        <v>55</v>
      </c>
      <c r="H524" s="22" t="s">
        <v>56</v>
      </c>
      <c r="I524" s="64">
        <v>13</v>
      </c>
      <c r="J524" s="64">
        <v>9</v>
      </c>
      <c r="K524" s="64">
        <v>10</v>
      </c>
      <c r="L524" s="64">
        <v>9</v>
      </c>
      <c r="M524" s="64">
        <v>12</v>
      </c>
      <c r="N524" s="64">
        <v>80</v>
      </c>
      <c r="O524" s="64">
        <v>59</v>
      </c>
      <c r="P524" s="64">
        <v>64</v>
      </c>
      <c r="Q524" s="64">
        <v>44</v>
      </c>
      <c r="R524" s="64">
        <v>59</v>
      </c>
      <c r="S524" s="143">
        <f t="shared" si="41"/>
        <v>16.25</v>
      </c>
      <c r="T524" s="143">
        <f t="shared" si="42"/>
        <v>15.254237288135593</v>
      </c>
      <c r="U524" s="143">
        <f t="shared" si="43"/>
        <v>15.625</v>
      </c>
      <c r="V524" s="143">
        <f t="shared" si="44"/>
        <v>20.454545454545457</v>
      </c>
      <c r="W524" s="143">
        <f t="shared" si="45"/>
        <v>20.33898305084746</v>
      </c>
    </row>
    <row r="525" spans="1:23" x14ac:dyDescent="0.25">
      <c r="A525" s="21">
        <v>3546603</v>
      </c>
      <c r="B525" s="22" t="s">
        <v>615</v>
      </c>
      <c r="C525" s="22" t="s">
        <v>757</v>
      </c>
      <c r="D525" s="22" t="s">
        <v>758</v>
      </c>
      <c r="E525" s="23">
        <v>35152</v>
      </c>
      <c r="F525" s="22" t="s">
        <v>462</v>
      </c>
      <c r="G525" s="22" t="s">
        <v>6</v>
      </c>
      <c r="H525" s="22" t="s">
        <v>7</v>
      </c>
      <c r="I525" s="64">
        <v>45</v>
      </c>
      <c r="J525" s="64">
        <v>43</v>
      </c>
      <c r="K525" s="64">
        <v>47</v>
      </c>
      <c r="L525" s="64">
        <v>43</v>
      </c>
      <c r="M525" s="64">
        <v>49</v>
      </c>
      <c r="N525" s="64">
        <v>351</v>
      </c>
      <c r="O525" s="64">
        <v>322</v>
      </c>
      <c r="P525" s="64">
        <v>383</v>
      </c>
      <c r="Q525" s="64">
        <v>432</v>
      </c>
      <c r="R525" s="64">
        <v>354</v>
      </c>
      <c r="S525" s="143">
        <f t="shared" si="41"/>
        <v>12.820512820512819</v>
      </c>
      <c r="T525" s="143">
        <f t="shared" si="42"/>
        <v>13.354037267080745</v>
      </c>
      <c r="U525" s="143">
        <f t="shared" si="43"/>
        <v>12.271540469973891</v>
      </c>
      <c r="V525" s="143">
        <f t="shared" si="44"/>
        <v>9.9537037037037042</v>
      </c>
      <c r="W525" s="143">
        <f t="shared" si="45"/>
        <v>13.841807909604519</v>
      </c>
    </row>
    <row r="526" spans="1:23" x14ac:dyDescent="0.25">
      <c r="A526" s="21">
        <v>3546702</v>
      </c>
      <c r="B526" s="22" t="s">
        <v>616</v>
      </c>
      <c r="C526" s="22" t="s">
        <v>763</v>
      </c>
      <c r="D526" s="22" t="s">
        <v>764</v>
      </c>
      <c r="E526" s="23">
        <v>35104</v>
      </c>
      <c r="F526" s="22" t="s">
        <v>61</v>
      </c>
      <c r="G526" s="22" t="s">
        <v>23</v>
      </c>
      <c r="H526" s="22" t="s">
        <v>24</v>
      </c>
      <c r="I526" s="64">
        <v>52</v>
      </c>
      <c r="J526" s="64">
        <v>51</v>
      </c>
      <c r="K526" s="64">
        <v>61</v>
      </c>
      <c r="L526" s="64">
        <v>62</v>
      </c>
      <c r="M526" s="64">
        <v>46</v>
      </c>
      <c r="N526" s="64">
        <v>352</v>
      </c>
      <c r="O526" s="64">
        <v>324</v>
      </c>
      <c r="P526" s="64">
        <v>341</v>
      </c>
      <c r="Q526" s="64">
        <v>368</v>
      </c>
      <c r="R526" s="64">
        <v>325</v>
      </c>
      <c r="S526" s="143">
        <f t="shared" si="41"/>
        <v>14.772727272727273</v>
      </c>
      <c r="T526" s="143">
        <f t="shared" si="42"/>
        <v>15.74074074074074</v>
      </c>
      <c r="U526" s="143">
        <f t="shared" si="43"/>
        <v>17.888563049853374</v>
      </c>
      <c r="V526" s="143">
        <f t="shared" si="44"/>
        <v>16.847826086956523</v>
      </c>
      <c r="W526" s="143">
        <f t="shared" si="45"/>
        <v>14.153846153846153</v>
      </c>
    </row>
    <row r="527" spans="1:23" x14ac:dyDescent="0.25">
      <c r="A527" s="21">
        <v>3546801</v>
      </c>
      <c r="B527" s="22" t="s">
        <v>617</v>
      </c>
      <c r="C527" s="22" t="s">
        <v>773</v>
      </c>
      <c r="D527" s="22" t="s">
        <v>774</v>
      </c>
      <c r="E527" s="23">
        <v>35011</v>
      </c>
      <c r="F527" s="22" t="s">
        <v>100</v>
      </c>
      <c r="G527" s="22" t="s">
        <v>98</v>
      </c>
      <c r="H527" s="22" t="s">
        <v>99</v>
      </c>
      <c r="I527" s="64">
        <v>135</v>
      </c>
      <c r="J527" s="64">
        <v>157</v>
      </c>
      <c r="K527" s="64">
        <v>129</v>
      </c>
      <c r="L527" s="64">
        <v>119</v>
      </c>
      <c r="M527" s="64">
        <v>102</v>
      </c>
      <c r="N527" s="64">
        <v>710</v>
      </c>
      <c r="O527" s="64">
        <v>747</v>
      </c>
      <c r="P527" s="64">
        <v>784</v>
      </c>
      <c r="Q527" s="64">
        <v>794</v>
      </c>
      <c r="R527" s="64">
        <v>715</v>
      </c>
      <c r="S527" s="143">
        <f t="shared" si="41"/>
        <v>19.014084507042252</v>
      </c>
      <c r="T527" s="143">
        <f t="shared" si="42"/>
        <v>21.01740294511379</v>
      </c>
      <c r="U527" s="143">
        <f t="shared" si="43"/>
        <v>16.454081632653061</v>
      </c>
      <c r="V527" s="143">
        <f t="shared" si="44"/>
        <v>14.987405541561714</v>
      </c>
      <c r="W527" s="143">
        <f t="shared" si="45"/>
        <v>14.265734265734265</v>
      </c>
    </row>
    <row r="528" spans="1:23" x14ac:dyDescent="0.25">
      <c r="A528" s="21">
        <v>3546900</v>
      </c>
      <c r="B528" s="22" t="s">
        <v>618</v>
      </c>
      <c r="C528" s="22" t="s">
        <v>769</v>
      </c>
      <c r="D528" s="22" t="s">
        <v>770</v>
      </c>
      <c r="E528" s="23">
        <v>35031</v>
      </c>
      <c r="F528" s="22" t="s">
        <v>57</v>
      </c>
      <c r="G528" s="22" t="s">
        <v>55</v>
      </c>
      <c r="H528" s="22" t="s">
        <v>56</v>
      </c>
      <c r="I528" s="64">
        <v>22</v>
      </c>
      <c r="J528" s="64">
        <v>24</v>
      </c>
      <c r="K528" s="64">
        <v>17</v>
      </c>
      <c r="L528" s="64">
        <v>18</v>
      </c>
      <c r="M528" s="64">
        <v>16</v>
      </c>
      <c r="N528" s="64">
        <v>107</v>
      </c>
      <c r="O528" s="64">
        <v>120</v>
      </c>
      <c r="P528" s="64">
        <v>103</v>
      </c>
      <c r="Q528" s="64">
        <v>129</v>
      </c>
      <c r="R528" s="64">
        <v>108</v>
      </c>
      <c r="S528" s="143">
        <f t="shared" si="41"/>
        <v>20.5607476635514</v>
      </c>
      <c r="T528" s="143">
        <f t="shared" si="42"/>
        <v>20</v>
      </c>
      <c r="U528" s="143">
        <f t="shared" si="43"/>
        <v>16.50485436893204</v>
      </c>
      <c r="V528" s="143">
        <f t="shared" si="44"/>
        <v>13.953488372093023</v>
      </c>
      <c r="W528" s="143">
        <f t="shared" si="45"/>
        <v>14.814814814814813</v>
      </c>
    </row>
    <row r="529" spans="1:23" x14ac:dyDescent="0.25">
      <c r="A529" s="21">
        <v>3547007</v>
      </c>
      <c r="B529" s="22" t="s">
        <v>619</v>
      </c>
      <c r="C529" s="22" t="s">
        <v>763</v>
      </c>
      <c r="D529" s="22" t="s">
        <v>764</v>
      </c>
      <c r="E529" s="23">
        <v>35103</v>
      </c>
      <c r="F529" s="22" t="s">
        <v>24</v>
      </c>
      <c r="G529" s="22" t="s">
        <v>23</v>
      </c>
      <c r="H529" s="22" t="s">
        <v>24</v>
      </c>
      <c r="I529" s="64">
        <v>10</v>
      </c>
      <c r="J529" s="64">
        <v>20</v>
      </c>
      <c r="K529" s="64">
        <v>20</v>
      </c>
      <c r="L529" s="64">
        <v>20</v>
      </c>
      <c r="M529" s="64">
        <v>14</v>
      </c>
      <c r="N529" s="64">
        <v>79</v>
      </c>
      <c r="O529" s="64">
        <v>90</v>
      </c>
      <c r="P529" s="64">
        <v>90</v>
      </c>
      <c r="Q529" s="64">
        <v>81</v>
      </c>
      <c r="R529" s="64">
        <v>81</v>
      </c>
      <c r="S529" s="143">
        <f t="shared" si="41"/>
        <v>12.658227848101266</v>
      </c>
      <c r="T529" s="143">
        <f t="shared" si="42"/>
        <v>22.222222222222221</v>
      </c>
      <c r="U529" s="143">
        <f t="shared" si="43"/>
        <v>22.222222222222221</v>
      </c>
      <c r="V529" s="143">
        <f t="shared" si="44"/>
        <v>24.691358024691358</v>
      </c>
      <c r="W529" s="143">
        <f t="shared" si="45"/>
        <v>17.283950617283949</v>
      </c>
    </row>
    <row r="530" spans="1:23" x14ac:dyDescent="0.25">
      <c r="A530" s="21">
        <v>3547106</v>
      </c>
      <c r="B530" s="22" t="s">
        <v>620</v>
      </c>
      <c r="C530" s="22" t="s">
        <v>767</v>
      </c>
      <c r="D530" s="22" t="s">
        <v>768</v>
      </c>
      <c r="E530" s="23">
        <v>35111</v>
      </c>
      <c r="F530" s="22" t="s">
        <v>245</v>
      </c>
      <c r="G530" s="22" t="s">
        <v>31</v>
      </c>
      <c r="H530" s="22" t="s">
        <v>32</v>
      </c>
      <c r="I530" s="64">
        <v>7</v>
      </c>
      <c r="J530" s="64">
        <v>7</v>
      </c>
      <c r="K530" s="64">
        <v>13</v>
      </c>
      <c r="L530" s="64">
        <v>9</v>
      </c>
      <c r="M530" s="64">
        <v>11</v>
      </c>
      <c r="N530" s="64">
        <v>34</v>
      </c>
      <c r="O530" s="64">
        <v>39</v>
      </c>
      <c r="P530" s="64">
        <v>41</v>
      </c>
      <c r="Q530" s="64">
        <v>37</v>
      </c>
      <c r="R530" s="64">
        <v>40</v>
      </c>
      <c r="S530" s="143">
        <f t="shared" si="41"/>
        <v>20.588235294117645</v>
      </c>
      <c r="T530" s="143">
        <f t="shared" si="42"/>
        <v>17.948717948717949</v>
      </c>
      <c r="U530" s="143">
        <f t="shared" si="43"/>
        <v>31.707317073170731</v>
      </c>
      <c r="V530" s="143">
        <f t="shared" si="44"/>
        <v>24.324324324324326</v>
      </c>
      <c r="W530" s="143">
        <f t="shared" si="45"/>
        <v>27.500000000000004</v>
      </c>
    </row>
    <row r="531" spans="1:23" x14ac:dyDescent="0.25">
      <c r="A531" s="21">
        <v>3547205</v>
      </c>
      <c r="B531" s="22" t="s">
        <v>625</v>
      </c>
      <c r="C531" s="22" t="s">
        <v>757</v>
      </c>
      <c r="D531" s="22" t="s">
        <v>758</v>
      </c>
      <c r="E531" s="23">
        <v>35153</v>
      </c>
      <c r="F531" s="22" t="s">
        <v>73</v>
      </c>
      <c r="G531" s="22" t="s">
        <v>6</v>
      </c>
      <c r="H531" s="22" t="s">
        <v>7</v>
      </c>
      <c r="I531" s="64">
        <v>2</v>
      </c>
      <c r="J531" s="64">
        <v>0</v>
      </c>
      <c r="K531" s="64">
        <v>2</v>
      </c>
      <c r="L531" s="64">
        <v>0</v>
      </c>
      <c r="M531" s="64">
        <v>1</v>
      </c>
      <c r="N531" s="64">
        <v>11</v>
      </c>
      <c r="O531" s="64">
        <v>11</v>
      </c>
      <c r="P531" s="64">
        <v>18</v>
      </c>
      <c r="Q531" s="64">
        <v>9</v>
      </c>
      <c r="R531" s="64">
        <v>12</v>
      </c>
      <c r="S531" s="143">
        <f t="shared" si="41"/>
        <v>18.181818181818183</v>
      </c>
      <c r="T531" s="143">
        <f t="shared" si="42"/>
        <v>0</v>
      </c>
      <c r="U531" s="143">
        <f t="shared" si="43"/>
        <v>11.111111111111111</v>
      </c>
      <c r="V531" s="143">
        <f t="shared" si="44"/>
        <v>0</v>
      </c>
      <c r="W531" s="143">
        <f t="shared" si="45"/>
        <v>8.3333333333333321</v>
      </c>
    </row>
    <row r="532" spans="1:23" x14ac:dyDescent="0.25">
      <c r="A532" s="21">
        <v>3547304</v>
      </c>
      <c r="B532" s="22" t="s">
        <v>626</v>
      </c>
      <c r="C532" s="22" t="s">
        <v>779</v>
      </c>
      <c r="D532" s="22" t="s">
        <v>780</v>
      </c>
      <c r="E532" s="23">
        <v>35014</v>
      </c>
      <c r="F532" s="22" t="s">
        <v>128</v>
      </c>
      <c r="G532" s="22" t="s">
        <v>98</v>
      </c>
      <c r="H532" s="22" t="s">
        <v>99</v>
      </c>
      <c r="I532" s="64">
        <v>276</v>
      </c>
      <c r="J532" s="64">
        <v>266</v>
      </c>
      <c r="K532" s="64">
        <v>304</v>
      </c>
      <c r="L532" s="64">
        <v>268</v>
      </c>
      <c r="M532" s="64">
        <v>276</v>
      </c>
      <c r="N532" s="64">
        <v>1977</v>
      </c>
      <c r="O532" s="64">
        <v>2053</v>
      </c>
      <c r="P532" s="64">
        <v>2181</v>
      </c>
      <c r="Q532" s="64">
        <v>2232</v>
      </c>
      <c r="R532" s="64">
        <v>2247</v>
      </c>
      <c r="S532" s="143">
        <f t="shared" si="41"/>
        <v>13.960546282245827</v>
      </c>
      <c r="T532" s="143">
        <f t="shared" si="42"/>
        <v>12.956648806624452</v>
      </c>
      <c r="U532" s="143">
        <f t="shared" si="43"/>
        <v>13.938560293443375</v>
      </c>
      <c r="V532" s="143">
        <f t="shared" si="44"/>
        <v>12.007168458781361</v>
      </c>
      <c r="W532" s="143">
        <f t="shared" si="45"/>
        <v>12.283044058744993</v>
      </c>
    </row>
    <row r="533" spans="1:23" x14ac:dyDescent="0.25">
      <c r="A533" s="21">
        <v>3547403</v>
      </c>
      <c r="B533" s="22" t="s">
        <v>622</v>
      </c>
      <c r="C533" s="22" t="s">
        <v>757</v>
      </c>
      <c r="D533" s="22" t="s">
        <v>758</v>
      </c>
      <c r="E533" s="23">
        <v>35152</v>
      </c>
      <c r="F533" s="22" t="s">
        <v>462</v>
      </c>
      <c r="G533" s="22" t="s">
        <v>6</v>
      </c>
      <c r="H533" s="22" t="s">
        <v>7</v>
      </c>
      <c r="I533" s="64">
        <v>6</v>
      </c>
      <c r="J533" s="64">
        <v>2</v>
      </c>
      <c r="K533" s="64">
        <v>2</v>
      </c>
      <c r="L533" s="64">
        <v>4</v>
      </c>
      <c r="M533" s="64">
        <v>1</v>
      </c>
      <c r="N533" s="64">
        <v>32</v>
      </c>
      <c r="O533" s="64">
        <v>25</v>
      </c>
      <c r="P533" s="64">
        <v>23</v>
      </c>
      <c r="Q533" s="64">
        <v>17</v>
      </c>
      <c r="R533" s="64">
        <v>19</v>
      </c>
      <c r="S533" s="143">
        <f t="shared" si="41"/>
        <v>18.75</v>
      </c>
      <c r="T533" s="143">
        <f t="shared" si="42"/>
        <v>8</v>
      </c>
      <c r="U533" s="143">
        <f t="shared" si="43"/>
        <v>8.695652173913043</v>
      </c>
      <c r="V533" s="143">
        <f t="shared" si="44"/>
        <v>23.52941176470588</v>
      </c>
      <c r="W533" s="143">
        <f t="shared" si="45"/>
        <v>5.2631578947368416</v>
      </c>
    </row>
    <row r="534" spans="1:23" x14ac:dyDescent="0.25">
      <c r="A534" s="21">
        <v>3547502</v>
      </c>
      <c r="B534" s="22" t="s">
        <v>621</v>
      </c>
      <c r="C534" s="22" t="s">
        <v>769</v>
      </c>
      <c r="D534" s="22" t="s">
        <v>770</v>
      </c>
      <c r="E534" s="23">
        <v>35132</v>
      </c>
      <c r="F534" s="22" t="s">
        <v>227</v>
      </c>
      <c r="G534" s="22" t="s">
        <v>39</v>
      </c>
      <c r="H534" s="22" t="s">
        <v>40</v>
      </c>
      <c r="I534" s="64">
        <v>49</v>
      </c>
      <c r="J534" s="64">
        <v>46</v>
      </c>
      <c r="K534" s="64">
        <v>32</v>
      </c>
      <c r="L534" s="64">
        <v>33</v>
      </c>
      <c r="M534" s="64">
        <v>34</v>
      </c>
      <c r="N534" s="64">
        <v>252</v>
      </c>
      <c r="O534" s="64">
        <v>263</v>
      </c>
      <c r="P534" s="64">
        <v>277</v>
      </c>
      <c r="Q534" s="64">
        <v>250</v>
      </c>
      <c r="R534" s="64">
        <v>263</v>
      </c>
      <c r="S534" s="143">
        <f t="shared" si="41"/>
        <v>19.444444444444446</v>
      </c>
      <c r="T534" s="143">
        <f t="shared" si="42"/>
        <v>17.490494296577946</v>
      </c>
      <c r="U534" s="143">
        <f t="shared" si="43"/>
        <v>11.552346570397113</v>
      </c>
      <c r="V534" s="143">
        <f t="shared" si="44"/>
        <v>13.200000000000001</v>
      </c>
      <c r="W534" s="143">
        <f t="shared" si="45"/>
        <v>12.927756653992395</v>
      </c>
    </row>
    <row r="535" spans="1:23" x14ac:dyDescent="0.25">
      <c r="A535" s="21">
        <v>3547601</v>
      </c>
      <c r="B535" s="22" t="s">
        <v>623</v>
      </c>
      <c r="C535" s="22" t="s">
        <v>769</v>
      </c>
      <c r="D535" s="22" t="s">
        <v>770</v>
      </c>
      <c r="E535" s="23">
        <v>35132</v>
      </c>
      <c r="F535" s="22" t="s">
        <v>227</v>
      </c>
      <c r="G535" s="22" t="s">
        <v>39</v>
      </c>
      <c r="H535" s="22" t="s">
        <v>40</v>
      </c>
      <c r="I535" s="64">
        <v>54</v>
      </c>
      <c r="J535" s="64">
        <v>54</v>
      </c>
      <c r="K535" s="64">
        <v>51</v>
      </c>
      <c r="L535" s="64">
        <v>46</v>
      </c>
      <c r="M535" s="64">
        <v>26</v>
      </c>
      <c r="N535" s="64">
        <v>296</v>
      </c>
      <c r="O535" s="64">
        <v>298</v>
      </c>
      <c r="P535" s="64">
        <v>319</v>
      </c>
      <c r="Q535" s="64">
        <v>285</v>
      </c>
      <c r="R535" s="64">
        <v>243</v>
      </c>
      <c r="S535" s="143">
        <f t="shared" si="41"/>
        <v>18.243243243243242</v>
      </c>
      <c r="T535" s="143">
        <f t="shared" si="42"/>
        <v>18.120805369127517</v>
      </c>
      <c r="U535" s="143">
        <f t="shared" si="43"/>
        <v>15.987460815047022</v>
      </c>
      <c r="V535" s="143">
        <f t="shared" si="44"/>
        <v>16.140350877192983</v>
      </c>
      <c r="W535" s="143">
        <f t="shared" si="45"/>
        <v>10.699588477366255</v>
      </c>
    </row>
    <row r="536" spans="1:23" x14ac:dyDescent="0.25">
      <c r="A536" s="21">
        <v>3547650</v>
      </c>
      <c r="B536" s="22" t="s">
        <v>624</v>
      </c>
      <c r="C536" s="22" t="s">
        <v>757</v>
      </c>
      <c r="D536" s="22" t="s">
        <v>758</v>
      </c>
      <c r="E536" s="23">
        <v>35153</v>
      </c>
      <c r="F536" s="22" t="s">
        <v>73</v>
      </c>
      <c r="G536" s="22" t="s">
        <v>6</v>
      </c>
      <c r="H536" s="22" t="s">
        <v>7</v>
      </c>
      <c r="I536" s="64">
        <v>0</v>
      </c>
      <c r="J536" s="64">
        <v>2</v>
      </c>
      <c r="K536" s="64">
        <v>1</v>
      </c>
      <c r="L536" s="64">
        <v>0</v>
      </c>
      <c r="M536" s="64">
        <v>1</v>
      </c>
      <c r="N536" s="64">
        <v>15</v>
      </c>
      <c r="O536" s="64">
        <v>15</v>
      </c>
      <c r="P536" s="64">
        <v>10</v>
      </c>
      <c r="Q536" s="64">
        <v>13</v>
      </c>
      <c r="R536" s="64">
        <v>11</v>
      </c>
      <c r="S536" s="143">
        <f t="shared" si="41"/>
        <v>0</v>
      </c>
      <c r="T536" s="143">
        <f t="shared" si="42"/>
        <v>13.333333333333334</v>
      </c>
      <c r="U536" s="143">
        <f t="shared" si="43"/>
        <v>10</v>
      </c>
      <c r="V536" s="143">
        <f t="shared" si="44"/>
        <v>0</v>
      </c>
      <c r="W536" s="143">
        <f t="shared" si="45"/>
        <v>9.0909090909090917</v>
      </c>
    </row>
    <row r="537" spans="1:23" x14ac:dyDescent="0.25">
      <c r="A537" s="21">
        <v>3547700</v>
      </c>
      <c r="B537" s="22" t="s">
        <v>627</v>
      </c>
      <c r="C537" s="22" t="s">
        <v>767</v>
      </c>
      <c r="D537" s="22" t="s">
        <v>768</v>
      </c>
      <c r="E537" s="23">
        <v>35112</v>
      </c>
      <c r="F537" s="22" t="s">
        <v>33</v>
      </c>
      <c r="G537" s="22" t="s">
        <v>31</v>
      </c>
      <c r="H537" s="22" t="s">
        <v>32</v>
      </c>
      <c r="I537" s="64">
        <v>39</v>
      </c>
      <c r="J537" s="64">
        <v>31</v>
      </c>
      <c r="K537" s="64">
        <v>41</v>
      </c>
      <c r="L537" s="64">
        <v>27</v>
      </c>
      <c r="M537" s="64">
        <v>33</v>
      </c>
      <c r="N537" s="64">
        <v>209</v>
      </c>
      <c r="O537" s="64">
        <v>212</v>
      </c>
      <c r="P537" s="64">
        <v>225</v>
      </c>
      <c r="Q537" s="64">
        <v>226</v>
      </c>
      <c r="R537" s="64">
        <v>210</v>
      </c>
      <c r="S537" s="143">
        <f t="shared" si="41"/>
        <v>18.660287081339714</v>
      </c>
      <c r="T537" s="143">
        <f t="shared" si="42"/>
        <v>14.622641509433961</v>
      </c>
      <c r="U537" s="143">
        <f t="shared" si="43"/>
        <v>18.222222222222221</v>
      </c>
      <c r="V537" s="143">
        <f t="shared" si="44"/>
        <v>11.946902654867257</v>
      </c>
      <c r="W537" s="143">
        <f t="shared" si="45"/>
        <v>15.714285714285714</v>
      </c>
    </row>
    <row r="538" spans="1:23" x14ac:dyDescent="0.25">
      <c r="A538" s="21">
        <v>3547809</v>
      </c>
      <c r="B538" s="22" t="s">
        <v>628</v>
      </c>
      <c r="C538" s="22" t="s">
        <v>785</v>
      </c>
      <c r="D538" s="22" t="s">
        <v>786</v>
      </c>
      <c r="E538" s="23">
        <v>35015</v>
      </c>
      <c r="F538" s="22" t="s">
        <v>237</v>
      </c>
      <c r="G538" s="22" t="s">
        <v>98</v>
      </c>
      <c r="H538" s="22" t="s">
        <v>99</v>
      </c>
      <c r="I538" s="64">
        <v>1060</v>
      </c>
      <c r="J538" s="64">
        <v>1057</v>
      </c>
      <c r="K538" s="64">
        <v>993</v>
      </c>
      <c r="L538" s="64">
        <v>891</v>
      </c>
      <c r="M538" s="64">
        <v>840</v>
      </c>
      <c r="N538" s="64">
        <v>9176</v>
      </c>
      <c r="O538" s="64">
        <v>8943</v>
      </c>
      <c r="P538" s="64">
        <v>9153</v>
      </c>
      <c r="Q538" s="64">
        <v>9232</v>
      </c>
      <c r="R538" s="64">
        <v>8755</v>
      </c>
      <c r="S538" s="143">
        <f t="shared" si="41"/>
        <v>11.551874455100261</v>
      </c>
      <c r="T538" s="143">
        <f t="shared" si="42"/>
        <v>11.81930001118193</v>
      </c>
      <c r="U538" s="143">
        <f t="shared" si="43"/>
        <v>10.848901999344477</v>
      </c>
      <c r="V538" s="143">
        <f t="shared" si="44"/>
        <v>9.6512131715771243</v>
      </c>
      <c r="W538" s="143">
        <f t="shared" si="45"/>
        <v>9.5945174186179329</v>
      </c>
    </row>
    <row r="539" spans="1:23" x14ac:dyDescent="0.25">
      <c r="A539" s="21">
        <v>3547908</v>
      </c>
      <c r="B539" s="22" t="s">
        <v>629</v>
      </c>
      <c r="C539" s="22" t="s">
        <v>769</v>
      </c>
      <c r="D539" s="22" t="s">
        <v>770</v>
      </c>
      <c r="E539" s="23">
        <v>35133</v>
      </c>
      <c r="F539" s="22" t="s">
        <v>41</v>
      </c>
      <c r="G539" s="22" t="s">
        <v>39</v>
      </c>
      <c r="H539" s="22" t="s">
        <v>40</v>
      </c>
      <c r="I539" s="64">
        <v>18</v>
      </c>
      <c r="J539" s="64">
        <v>17</v>
      </c>
      <c r="K539" s="64">
        <v>8</v>
      </c>
      <c r="L539" s="64">
        <v>10</v>
      </c>
      <c r="M539" s="64">
        <v>20</v>
      </c>
      <c r="N539" s="64">
        <v>78</v>
      </c>
      <c r="O539" s="64">
        <v>70</v>
      </c>
      <c r="P539" s="64">
        <v>55</v>
      </c>
      <c r="Q539" s="64">
        <v>72</v>
      </c>
      <c r="R539" s="64">
        <v>80</v>
      </c>
      <c r="S539" s="143">
        <f t="shared" si="41"/>
        <v>23.076923076923077</v>
      </c>
      <c r="T539" s="143">
        <f t="shared" si="42"/>
        <v>24.285714285714285</v>
      </c>
      <c r="U539" s="143">
        <f t="shared" si="43"/>
        <v>14.545454545454545</v>
      </c>
      <c r="V539" s="143">
        <f t="shared" si="44"/>
        <v>13.888888888888889</v>
      </c>
      <c r="W539" s="143">
        <f t="shared" si="45"/>
        <v>25</v>
      </c>
    </row>
    <row r="540" spans="1:23" x14ac:dyDescent="0.25">
      <c r="A540" s="21">
        <v>3548005</v>
      </c>
      <c r="B540" s="22" t="s">
        <v>630</v>
      </c>
      <c r="C540" s="22" t="s">
        <v>759</v>
      </c>
      <c r="D540" s="22" t="s">
        <v>760</v>
      </c>
      <c r="E540" s="23">
        <v>35072</v>
      </c>
      <c r="F540" s="22" t="s">
        <v>53</v>
      </c>
      <c r="G540" s="22" t="s">
        <v>15</v>
      </c>
      <c r="H540" s="22" t="s">
        <v>16</v>
      </c>
      <c r="I540" s="64">
        <v>55</v>
      </c>
      <c r="J540" s="64">
        <v>67</v>
      </c>
      <c r="K540" s="64">
        <v>53</v>
      </c>
      <c r="L540" s="64">
        <v>73</v>
      </c>
      <c r="M540" s="64">
        <v>46</v>
      </c>
      <c r="N540" s="64">
        <v>249</v>
      </c>
      <c r="O540" s="64">
        <v>278</v>
      </c>
      <c r="P540" s="64">
        <v>286</v>
      </c>
      <c r="Q540" s="64">
        <v>284</v>
      </c>
      <c r="R540" s="64">
        <v>262</v>
      </c>
      <c r="S540" s="143">
        <f t="shared" si="41"/>
        <v>22.08835341365462</v>
      </c>
      <c r="T540" s="143">
        <f t="shared" si="42"/>
        <v>24.100719424460433</v>
      </c>
      <c r="U540" s="143">
        <f t="shared" si="43"/>
        <v>18.53146853146853</v>
      </c>
      <c r="V540" s="143">
        <f t="shared" si="44"/>
        <v>25.704225352112676</v>
      </c>
      <c r="W540" s="143">
        <f t="shared" si="45"/>
        <v>17.557251908396946</v>
      </c>
    </row>
    <row r="541" spans="1:23" x14ac:dyDescent="0.25">
      <c r="A541" s="21">
        <v>3548054</v>
      </c>
      <c r="B541" s="22" t="s">
        <v>631</v>
      </c>
      <c r="C541" s="22" t="s">
        <v>757</v>
      </c>
      <c r="D541" s="22" t="s">
        <v>758</v>
      </c>
      <c r="E541" s="23">
        <v>35021</v>
      </c>
      <c r="F541" s="22" t="s">
        <v>78</v>
      </c>
      <c r="G541" s="22" t="s">
        <v>43</v>
      </c>
      <c r="H541" s="22" t="s">
        <v>44</v>
      </c>
      <c r="I541" s="64">
        <v>20</v>
      </c>
      <c r="J541" s="64">
        <v>13</v>
      </c>
      <c r="K541" s="64">
        <v>29</v>
      </c>
      <c r="L541" s="64">
        <v>13</v>
      </c>
      <c r="M541" s="64">
        <v>18</v>
      </c>
      <c r="N541" s="64">
        <v>103</v>
      </c>
      <c r="O541" s="64">
        <v>112</v>
      </c>
      <c r="P541" s="64">
        <v>115</v>
      </c>
      <c r="Q541" s="64">
        <v>109</v>
      </c>
      <c r="R541" s="64">
        <v>112</v>
      </c>
      <c r="S541" s="143">
        <f t="shared" si="41"/>
        <v>19.417475728155338</v>
      </c>
      <c r="T541" s="143">
        <f t="shared" si="42"/>
        <v>11.607142857142858</v>
      </c>
      <c r="U541" s="143">
        <f t="shared" si="43"/>
        <v>25.217391304347824</v>
      </c>
      <c r="V541" s="143">
        <f t="shared" si="44"/>
        <v>11.926605504587156</v>
      </c>
      <c r="W541" s="143">
        <f t="shared" si="45"/>
        <v>16.071428571428573</v>
      </c>
    </row>
    <row r="542" spans="1:23" x14ac:dyDescent="0.25">
      <c r="A542" s="21">
        <v>3548104</v>
      </c>
      <c r="B542" s="22" t="s">
        <v>632</v>
      </c>
      <c r="C542" s="22" t="s">
        <v>759</v>
      </c>
      <c r="D542" s="22" t="s">
        <v>760</v>
      </c>
      <c r="E542" s="23">
        <v>35142</v>
      </c>
      <c r="F542" s="22" t="s">
        <v>12</v>
      </c>
      <c r="G542" s="22" t="s">
        <v>10</v>
      </c>
      <c r="H542" s="22" t="s">
        <v>11</v>
      </c>
      <c r="I542" s="64">
        <v>11</v>
      </c>
      <c r="J542" s="64">
        <v>19</v>
      </c>
      <c r="K542" s="64">
        <v>7</v>
      </c>
      <c r="L542" s="64">
        <v>11</v>
      </c>
      <c r="M542" s="64">
        <v>7</v>
      </c>
      <c r="N542" s="64">
        <v>56</v>
      </c>
      <c r="O542" s="64">
        <v>61</v>
      </c>
      <c r="P542" s="64">
        <v>55</v>
      </c>
      <c r="Q542" s="64">
        <v>50</v>
      </c>
      <c r="R542" s="64">
        <v>51</v>
      </c>
      <c r="S542" s="143">
        <f t="shared" si="41"/>
        <v>19.642857142857142</v>
      </c>
      <c r="T542" s="143">
        <f t="shared" si="42"/>
        <v>31.147540983606557</v>
      </c>
      <c r="U542" s="143">
        <f t="shared" si="43"/>
        <v>12.727272727272727</v>
      </c>
      <c r="V542" s="143">
        <f t="shared" si="44"/>
        <v>22</v>
      </c>
      <c r="W542" s="143">
        <f t="shared" si="45"/>
        <v>13.725490196078432</v>
      </c>
    </row>
    <row r="543" spans="1:23" x14ac:dyDescent="0.25">
      <c r="A543" s="21">
        <v>3548203</v>
      </c>
      <c r="B543" s="22" t="s">
        <v>633</v>
      </c>
      <c r="C543" s="22" t="s">
        <v>771</v>
      </c>
      <c r="D543" s="22" t="s">
        <v>772</v>
      </c>
      <c r="E543" s="23">
        <v>35174</v>
      </c>
      <c r="F543" s="22" t="s">
        <v>186</v>
      </c>
      <c r="G543" s="22" t="s">
        <v>69</v>
      </c>
      <c r="H543" s="22" t="s">
        <v>70</v>
      </c>
      <c r="I543" s="64">
        <v>9</v>
      </c>
      <c r="J543" s="64">
        <v>17</v>
      </c>
      <c r="K543" s="64">
        <v>10</v>
      </c>
      <c r="L543" s="64">
        <v>10</v>
      </c>
      <c r="M543" s="64">
        <v>10</v>
      </c>
      <c r="N543" s="64">
        <v>75</v>
      </c>
      <c r="O543" s="64">
        <v>85</v>
      </c>
      <c r="P543" s="64">
        <v>76</v>
      </c>
      <c r="Q543" s="64">
        <v>90</v>
      </c>
      <c r="R543" s="64">
        <v>79</v>
      </c>
      <c r="S543" s="143">
        <f t="shared" si="41"/>
        <v>12</v>
      </c>
      <c r="T543" s="143">
        <f t="shared" si="42"/>
        <v>20</v>
      </c>
      <c r="U543" s="143">
        <f t="shared" si="43"/>
        <v>13.157894736842104</v>
      </c>
      <c r="V543" s="143">
        <f t="shared" si="44"/>
        <v>11.111111111111111</v>
      </c>
      <c r="W543" s="143">
        <f t="shared" si="45"/>
        <v>12.658227848101266</v>
      </c>
    </row>
    <row r="544" spans="1:23" x14ac:dyDescent="0.25">
      <c r="A544" s="21">
        <v>3548302</v>
      </c>
      <c r="B544" s="22" t="s">
        <v>634</v>
      </c>
      <c r="C544" s="22" t="s">
        <v>767</v>
      </c>
      <c r="D544" s="22" t="s">
        <v>768</v>
      </c>
      <c r="E544" s="23">
        <v>35112</v>
      </c>
      <c r="F544" s="22" t="s">
        <v>33</v>
      </c>
      <c r="G544" s="22" t="s">
        <v>31</v>
      </c>
      <c r="H544" s="22" t="s">
        <v>32</v>
      </c>
      <c r="I544" s="64">
        <v>4</v>
      </c>
      <c r="J544" s="64">
        <v>7</v>
      </c>
      <c r="K544" s="64">
        <v>6</v>
      </c>
      <c r="L544" s="64">
        <v>11</v>
      </c>
      <c r="M544" s="64">
        <v>2</v>
      </c>
      <c r="N544" s="64">
        <v>31</v>
      </c>
      <c r="O544" s="64">
        <v>31</v>
      </c>
      <c r="P544" s="64">
        <v>38</v>
      </c>
      <c r="Q544" s="64">
        <v>41</v>
      </c>
      <c r="R544" s="64">
        <v>30</v>
      </c>
      <c r="S544" s="143">
        <f t="shared" si="41"/>
        <v>12.903225806451612</v>
      </c>
      <c r="T544" s="143">
        <f t="shared" si="42"/>
        <v>22.58064516129032</v>
      </c>
      <c r="U544" s="143">
        <f t="shared" si="43"/>
        <v>15.789473684210526</v>
      </c>
      <c r="V544" s="143">
        <f t="shared" si="44"/>
        <v>26.829268292682929</v>
      </c>
      <c r="W544" s="143">
        <f t="shared" si="45"/>
        <v>6.666666666666667</v>
      </c>
    </row>
    <row r="545" spans="1:23" x14ac:dyDescent="0.25">
      <c r="A545" s="21">
        <v>3548401</v>
      </c>
      <c r="B545" s="22" t="s">
        <v>635</v>
      </c>
      <c r="C545" s="22" t="s">
        <v>757</v>
      </c>
      <c r="D545" s="22" t="s">
        <v>758</v>
      </c>
      <c r="E545" s="23">
        <v>35023</v>
      </c>
      <c r="F545" s="22" t="s">
        <v>45</v>
      </c>
      <c r="G545" s="22" t="s">
        <v>43</v>
      </c>
      <c r="H545" s="22" t="s">
        <v>44</v>
      </c>
      <c r="I545" s="64">
        <v>10</v>
      </c>
      <c r="J545" s="64">
        <v>15</v>
      </c>
      <c r="K545" s="64">
        <v>12</v>
      </c>
      <c r="L545" s="64">
        <v>9</v>
      </c>
      <c r="M545" s="64">
        <v>10</v>
      </c>
      <c r="N545" s="64">
        <v>60</v>
      </c>
      <c r="O545" s="64">
        <v>67</v>
      </c>
      <c r="P545" s="64">
        <v>55</v>
      </c>
      <c r="Q545" s="64">
        <v>53</v>
      </c>
      <c r="R545" s="64">
        <v>70</v>
      </c>
      <c r="S545" s="143">
        <f t="shared" si="41"/>
        <v>16.666666666666664</v>
      </c>
      <c r="T545" s="143">
        <f t="shared" si="42"/>
        <v>22.388059701492537</v>
      </c>
      <c r="U545" s="143">
        <f t="shared" si="43"/>
        <v>21.818181818181817</v>
      </c>
      <c r="V545" s="143">
        <f t="shared" si="44"/>
        <v>16.981132075471699</v>
      </c>
      <c r="W545" s="143">
        <f t="shared" si="45"/>
        <v>14.285714285714285</v>
      </c>
    </row>
    <row r="546" spans="1:23" x14ac:dyDescent="0.25">
      <c r="A546" s="21">
        <v>3548500</v>
      </c>
      <c r="B546" s="22" t="s">
        <v>636</v>
      </c>
      <c r="C546" s="22" t="s">
        <v>777</v>
      </c>
      <c r="D546" s="22" t="s">
        <v>778</v>
      </c>
      <c r="E546" s="23">
        <v>35041</v>
      </c>
      <c r="F546" s="22" t="s">
        <v>139</v>
      </c>
      <c r="G546" s="22" t="s">
        <v>138</v>
      </c>
      <c r="H546" s="22" t="s">
        <v>139</v>
      </c>
      <c r="I546" s="64">
        <v>575</v>
      </c>
      <c r="J546" s="64">
        <v>557</v>
      </c>
      <c r="K546" s="64">
        <v>571</v>
      </c>
      <c r="L546" s="64">
        <v>476</v>
      </c>
      <c r="M546" s="64">
        <v>441</v>
      </c>
      <c r="N546" s="64">
        <v>4975</v>
      </c>
      <c r="O546" s="64">
        <v>4975</v>
      </c>
      <c r="P546" s="64">
        <v>5111</v>
      </c>
      <c r="Q546" s="64">
        <v>4887</v>
      </c>
      <c r="R546" s="64">
        <v>4515</v>
      </c>
      <c r="S546" s="143">
        <f t="shared" si="41"/>
        <v>11.557788944723619</v>
      </c>
      <c r="T546" s="143">
        <f t="shared" si="42"/>
        <v>11.195979899497488</v>
      </c>
      <c r="U546" s="143">
        <f t="shared" si="43"/>
        <v>11.171981999608688</v>
      </c>
      <c r="V546" s="143">
        <f t="shared" si="44"/>
        <v>9.7401268671986916</v>
      </c>
      <c r="W546" s="143">
        <f t="shared" si="45"/>
        <v>9.7674418604651159</v>
      </c>
    </row>
    <row r="547" spans="1:23" x14ac:dyDescent="0.25">
      <c r="A547" s="21">
        <v>3548609</v>
      </c>
      <c r="B547" s="22" t="s">
        <v>637</v>
      </c>
      <c r="C547" s="22" t="s">
        <v>771</v>
      </c>
      <c r="D547" s="22" t="s">
        <v>772</v>
      </c>
      <c r="E547" s="23">
        <v>35174</v>
      </c>
      <c r="F547" s="22" t="s">
        <v>186</v>
      </c>
      <c r="G547" s="22" t="s">
        <v>69</v>
      </c>
      <c r="H547" s="22" t="s">
        <v>70</v>
      </c>
      <c r="I547" s="64">
        <v>21</v>
      </c>
      <c r="J547" s="64">
        <v>23</v>
      </c>
      <c r="K547" s="64">
        <v>23</v>
      </c>
      <c r="L547" s="64">
        <v>19</v>
      </c>
      <c r="M547" s="64">
        <v>20</v>
      </c>
      <c r="N547" s="64">
        <v>151</v>
      </c>
      <c r="O547" s="64">
        <v>140</v>
      </c>
      <c r="P547" s="64">
        <v>151</v>
      </c>
      <c r="Q547" s="64">
        <v>138</v>
      </c>
      <c r="R547" s="64">
        <v>134</v>
      </c>
      <c r="S547" s="143">
        <f t="shared" si="41"/>
        <v>13.90728476821192</v>
      </c>
      <c r="T547" s="143">
        <f t="shared" si="42"/>
        <v>16.428571428571427</v>
      </c>
      <c r="U547" s="143">
        <f t="shared" si="43"/>
        <v>15.231788079470199</v>
      </c>
      <c r="V547" s="143">
        <f t="shared" si="44"/>
        <v>13.768115942028986</v>
      </c>
      <c r="W547" s="143">
        <f t="shared" si="45"/>
        <v>14.925373134328357</v>
      </c>
    </row>
    <row r="548" spans="1:23" x14ac:dyDescent="0.25">
      <c r="A548" s="21">
        <v>3548708</v>
      </c>
      <c r="B548" s="22" t="s">
        <v>638</v>
      </c>
      <c r="C548" s="22" t="s">
        <v>785</v>
      </c>
      <c r="D548" s="22" t="s">
        <v>786</v>
      </c>
      <c r="E548" s="23">
        <v>35015</v>
      </c>
      <c r="F548" s="22" t="s">
        <v>237</v>
      </c>
      <c r="G548" s="22" t="s">
        <v>98</v>
      </c>
      <c r="H548" s="22" t="s">
        <v>99</v>
      </c>
      <c r="I548" s="64">
        <v>1393</v>
      </c>
      <c r="J548" s="64">
        <v>1317</v>
      </c>
      <c r="K548" s="64">
        <v>1344</v>
      </c>
      <c r="L548" s="64">
        <v>1264</v>
      </c>
      <c r="M548" s="64">
        <v>1120</v>
      </c>
      <c r="N548" s="64">
        <v>10949</v>
      </c>
      <c r="O548" s="64">
        <v>10942</v>
      </c>
      <c r="P548" s="64">
        <v>11256</v>
      </c>
      <c r="Q548" s="64">
        <v>11235</v>
      </c>
      <c r="R548" s="64">
        <v>10727</v>
      </c>
      <c r="S548" s="143">
        <f t="shared" si="41"/>
        <v>12.722623070600056</v>
      </c>
      <c r="T548" s="143">
        <f t="shared" si="42"/>
        <v>12.036190824346555</v>
      </c>
      <c r="U548" s="143">
        <f t="shared" si="43"/>
        <v>11.940298507462686</v>
      </c>
      <c r="V548" s="143">
        <f t="shared" si="44"/>
        <v>11.25055629728527</v>
      </c>
      <c r="W548" s="143">
        <f t="shared" si="45"/>
        <v>10.440943413815605</v>
      </c>
    </row>
    <row r="549" spans="1:23" x14ac:dyDescent="0.25">
      <c r="A549" s="21">
        <v>3548807</v>
      </c>
      <c r="B549" s="22" t="s">
        <v>639</v>
      </c>
      <c r="C549" s="22" t="s">
        <v>785</v>
      </c>
      <c r="D549" s="22" t="s">
        <v>786</v>
      </c>
      <c r="E549" s="23">
        <v>35015</v>
      </c>
      <c r="F549" s="22" t="s">
        <v>237</v>
      </c>
      <c r="G549" s="22" t="s">
        <v>98</v>
      </c>
      <c r="H549" s="22" t="s">
        <v>99</v>
      </c>
      <c r="I549" s="64">
        <v>121</v>
      </c>
      <c r="J549" s="64">
        <v>96</v>
      </c>
      <c r="K549" s="64">
        <v>97</v>
      </c>
      <c r="L549" s="64">
        <v>92</v>
      </c>
      <c r="M549" s="64">
        <v>110</v>
      </c>
      <c r="N549" s="64">
        <v>1709</v>
      </c>
      <c r="O549" s="64">
        <v>1654</v>
      </c>
      <c r="P549" s="64">
        <v>1830</v>
      </c>
      <c r="Q549" s="64">
        <v>1818</v>
      </c>
      <c r="R549" s="64">
        <v>1769</v>
      </c>
      <c r="S549" s="143">
        <f t="shared" si="41"/>
        <v>7.0801638385020471</v>
      </c>
      <c r="T549" s="143">
        <f t="shared" si="42"/>
        <v>5.8041112454655384</v>
      </c>
      <c r="U549" s="143">
        <f t="shared" si="43"/>
        <v>5.3005464480874318</v>
      </c>
      <c r="V549" s="143">
        <f t="shared" si="44"/>
        <v>5.0605060506050608</v>
      </c>
      <c r="W549" s="143">
        <f t="shared" si="45"/>
        <v>6.2182023742227246</v>
      </c>
    </row>
    <row r="550" spans="1:23" x14ac:dyDescent="0.25">
      <c r="A550" s="21">
        <v>3548906</v>
      </c>
      <c r="B550" s="22" t="s">
        <v>640</v>
      </c>
      <c r="C550" s="22" t="s">
        <v>769</v>
      </c>
      <c r="D550" s="22" t="s">
        <v>770</v>
      </c>
      <c r="E550" s="23">
        <v>35034</v>
      </c>
      <c r="F550" s="22" t="s">
        <v>235</v>
      </c>
      <c r="G550" s="22" t="s">
        <v>55</v>
      </c>
      <c r="H550" s="22" t="s">
        <v>56</v>
      </c>
      <c r="I550" s="64">
        <v>373</v>
      </c>
      <c r="J550" s="64">
        <v>337</v>
      </c>
      <c r="K550" s="64">
        <v>360</v>
      </c>
      <c r="L550" s="64">
        <v>340</v>
      </c>
      <c r="M550" s="64">
        <v>327</v>
      </c>
      <c r="N550" s="64">
        <v>2959</v>
      </c>
      <c r="O550" s="64">
        <v>3010</v>
      </c>
      <c r="P550" s="64">
        <v>3183</v>
      </c>
      <c r="Q550" s="64">
        <v>3230</v>
      </c>
      <c r="R550" s="64">
        <v>3131</v>
      </c>
      <c r="S550" s="143">
        <f t="shared" si="41"/>
        <v>12.605610003379519</v>
      </c>
      <c r="T550" s="143">
        <f t="shared" si="42"/>
        <v>11.196013289036545</v>
      </c>
      <c r="U550" s="143">
        <f t="shared" si="43"/>
        <v>11.310084825636192</v>
      </c>
      <c r="V550" s="143">
        <f t="shared" si="44"/>
        <v>10.526315789473683</v>
      </c>
      <c r="W550" s="143">
        <f t="shared" si="45"/>
        <v>10.443947620568508</v>
      </c>
    </row>
    <row r="551" spans="1:23" x14ac:dyDescent="0.25">
      <c r="A551" s="21">
        <v>3549003</v>
      </c>
      <c r="B551" s="22" t="s">
        <v>641</v>
      </c>
      <c r="C551" s="22" t="s">
        <v>757</v>
      </c>
      <c r="D551" s="22" t="s">
        <v>758</v>
      </c>
      <c r="E551" s="23">
        <v>35153</v>
      </c>
      <c r="F551" s="22" t="s">
        <v>73</v>
      </c>
      <c r="G551" s="22" t="s">
        <v>6</v>
      </c>
      <c r="H551" s="22" t="s">
        <v>7</v>
      </c>
      <c r="I551" s="64">
        <v>3</v>
      </c>
      <c r="J551" s="64">
        <v>8</v>
      </c>
      <c r="K551" s="64">
        <v>5</v>
      </c>
      <c r="L551" s="64">
        <v>4</v>
      </c>
      <c r="M551" s="64">
        <v>6</v>
      </c>
      <c r="N551" s="64">
        <v>24</v>
      </c>
      <c r="O551" s="64">
        <v>39</v>
      </c>
      <c r="P551" s="64">
        <v>27</v>
      </c>
      <c r="Q551" s="64">
        <v>24</v>
      </c>
      <c r="R551" s="64">
        <v>21</v>
      </c>
      <c r="S551" s="143">
        <f t="shared" si="41"/>
        <v>12.5</v>
      </c>
      <c r="T551" s="143">
        <f t="shared" si="42"/>
        <v>20.512820512820511</v>
      </c>
      <c r="U551" s="143">
        <f t="shared" si="43"/>
        <v>18.518518518518519</v>
      </c>
      <c r="V551" s="143">
        <f t="shared" si="44"/>
        <v>16.666666666666664</v>
      </c>
      <c r="W551" s="143">
        <f t="shared" si="45"/>
        <v>28.571428571428569</v>
      </c>
    </row>
    <row r="552" spans="1:23" x14ac:dyDescent="0.25">
      <c r="A552" s="21">
        <v>3549102</v>
      </c>
      <c r="B552" s="22" t="s">
        <v>642</v>
      </c>
      <c r="C552" s="22" t="s">
        <v>759</v>
      </c>
      <c r="D552" s="22" t="s">
        <v>760</v>
      </c>
      <c r="E552" s="23">
        <v>35142</v>
      </c>
      <c r="F552" s="22" t="s">
        <v>12</v>
      </c>
      <c r="G552" s="22" t="s">
        <v>10</v>
      </c>
      <c r="H552" s="22" t="s">
        <v>11</v>
      </c>
      <c r="I552" s="64">
        <v>141</v>
      </c>
      <c r="J552" s="64">
        <v>128</v>
      </c>
      <c r="K552" s="64">
        <v>141</v>
      </c>
      <c r="L552" s="64">
        <v>134</v>
      </c>
      <c r="M552" s="64">
        <v>96</v>
      </c>
      <c r="N552" s="64">
        <v>1004</v>
      </c>
      <c r="O552" s="64">
        <v>985</v>
      </c>
      <c r="P552" s="64">
        <v>1009</v>
      </c>
      <c r="Q552" s="64">
        <v>1045</v>
      </c>
      <c r="R552" s="64">
        <v>1063</v>
      </c>
      <c r="S552" s="143">
        <f t="shared" si="41"/>
        <v>14.043824701195218</v>
      </c>
      <c r="T552" s="143">
        <f t="shared" si="42"/>
        <v>12.99492385786802</v>
      </c>
      <c r="U552" s="143">
        <f t="shared" si="43"/>
        <v>13.974231912784935</v>
      </c>
      <c r="V552" s="143">
        <f t="shared" si="44"/>
        <v>12.822966507177034</v>
      </c>
      <c r="W552" s="143">
        <f t="shared" si="45"/>
        <v>9.0310442144873004</v>
      </c>
    </row>
    <row r="553" spans="1:23" x14ac:dyDescent="0.25">
      <c r="A553" s="21">
        <v>3549201</v>
      </c>
      <c r="B553" s="22" t="s">
        <v>643</v>
      </c>
      <c r="C553" s="22" t="s">
        <v>757</v>
      </c>
      <c r="D553" s="22" t="s">
        <v>758</v>
      </c>
      <c r="E553" s="23">
        <v>35154</v>
      </c>
      <c r="F553" s="22" t="s">
        <v>263</v>
      </c>
      <c r="G553" s="22" t="s">
        <v>6</v>
      </c>
      <c r="H553" s="22" t="s">
        <v>7</v>
      </c>
      <c r="I553" s="64">
        <v>4</v>
      </c>
      <c r="J553" s="64">
        <v>5</v>
      </c>
      <c r="K553" s="64">
        <v>7</v>
      </c>
      <c r="L553" s="64">
        <v>2</v>
      </c>
      <c r="M553" s="64">
        <v>7</v>
      </c>
      <c r="N553" s="64">
        <v>33</v>
      </c>
      <c r="O553" s="64">
        <v>40</v>
      </c>
      <c r="P553" s="64">
        <v>30</v>
      </c>
      <c r="Q553" s="64">
        <v>30</v>
      </c>
      <c r="R553" s="64">
        <v>14</v>
      </c>
      <c r="S553" s="143">
        <f t="shared" si="41"/>
        <v>12.121212121212121</v>
      </c>
      <c r="T553" s="143">
        <f t="shared" si="42"/>
        <v>12.5</v>
      </c>
      <c r="U553" s="143">
        <f t="shared" si="43"/>
        <v>23.333333333333332</v>
      </c>
      <c r="V553" s="143">
        <f t="shared" si="44"/>
        <v>6.666666666666667</v>
      </c>
      <c r="W553" s="143">
        <f t="shared" si="45"/>
        <v>50</v>
      </c>
    </row>
    <row r="554" spans="1:23" x14ac:dyDescent="0.25">
      <c r="A554" s="21">
        <v>3549250</v>
      </c>
      <c r="B554" s="22" t="s">
        <v>644</v>
      </c>
      <c r="C554" s="22" t="s">
        <v>757</v>
      </c>
      <c r="D554" s="22" t="s">
        <v>758</v>
      </c>
      <c r="E554" s="23">
        <v>35154</v>
      </c>
      <c r="F554" s="22" t="s">
        <v>263</v>
      </c>
      <c r="G554" s="22" t="s">
        <v>6</v>
      </c>
      <c r="H554" s="22" t="s">
        <v>7</v>
      </c>
      <c r="I554" s="64">
        <v>3</v>
      </c>
      <c r="J554" s="64">
        <v>5</v>
      </c>
      <c r="K554" s="64">
        <v>3</v>
      </c>
      <c r="L554" s="64">
        <v>5</v>
      </c>
      <c r="M554" s="64">
        <v>7</v>
      </c>
      <c r="N554" s="64">
        <v>13</v>
      </c>
      <c r="O554" s="64">
        <v>16</v>
      </c>
      <c r="P554" s="64">
        <v>20</v>
      </c>
      <c r="Q554" s="64">
        <v>24</v>
      </c>
      <c r="R554" s="64">
        <v>23</v>
      </c>
      <c r="S554" s="143">
        <f t="shared" si="41"/>
        <v>23.076923076923077</v>
      </c>
      <c r="T554" s="143">
        <f t="shared" si="42"/>
        <v>31.25</v>
      </c>
      <c r="U554" s="143">
        <f t="shared" si="43"/>
        <v>15</v>
      </c>
      <c r="V554" s="143">
        <f t="shared" si="44"/>
        <v>20.833333333333336</v>
      </c>
      <c r="W554" s="143">
        <f t="shared" si="45"/>
        <v>30.434782608695656</v>
      </c>
    </row>
    <row r="555" spans="1:23" x14ac:dyDescent="0.25">
      <c r="A555" s="21">
        <v>3549300</v>
      </c>
      <c r="B555" s="22" t="s">
        <v>645</v>
      </c>
      <c r="C555" s="22" t="s">
        <v>767</v>
      </c>
      <c r="D555" s="22" t="s">
        <v>768</v>
      </c>
      <c r="E555" s="23">
        <v>35111</v>
      </c>
      <c r="F555" s="22" t="s">
        <v>245</v>
      </c>
      <c r="G555" s="22" t="s">
        <v>31</v>
      </c>
      <c r="H555" s="22" t="s">
        <v>32</v>
      </c>
      <c r="I555" s="64">
        <v>3</v>
      </c>
      <c r="J555" s="64">
        <v>3</v>
      </c>
      <c r="K555" s="64">
        <v>4</v>
      </c>
      <c r="L555" s="64">
        <v>0</v>
      </c>
      <c r="M555" s="64">
        <v>2</v>
      </c>
      <c r="N555" s="64">
        <v>20</v>
      </c>
      <c r="O555" s="64">
        <v>17</v>
      </c>
      <c r="P555" s="64">
        <v>26</v>
      </c>
      <c r="Q555" s="64">
        <v>25</v>
      </c>
      <c r="R555" s="64">
        <v>16</v>
      </c>
      <c r="S555" s="143">
        <f t="shared" si="41"/>
        <v>15</v>
      </c>
      <c r="T555" s="143">
        <f t="shared" si="42"/>
        <v>17.647058823529413</v>
      </c>
      <c r="U555" s="143">
        <f t="shared" si="43"/>
        <v>15.384615384615385</v>
      </c>
      <c r="V555" s="143">
        <f t="shared" si="44"/>
        <v>0</v>
      </c>
      <c r="W555" s="143">
        <f t="shared" si="45"/>
        <v>12.5</v>
      </c>
    </row>
    <row r="556" spans="1:23" x14ac:dyDescent="0.25">
      <c r="A556" s="21">
        <v>3549409</v>
      </c>
      <c r="B556" s="22" t="s">
        <v>646</v>
      </c>
      <c r="C556" s="22" t="s">
        <v>769</v>
      </c>
      <c r="D556" s="22" t="s">
        <v>770</v>
      </c>
      <c r="E556" s="23">
        <v>35082</v>
      </c>
      <c r="F556" s="22" t="s">
        <v>336</v>
      </c>
      <c r="G556" s="22" t="s">
        <v>81</v>
      </c>
      <c r="H556" s="22" t="s">
        <v>82</v>
      </c>
      <c r="I556" s="64">
        <v>98</v>
      </c>
      <c r="J556" s="64">
        <v>83</v>
      </c>
      <c r="K556" s="64">
        <v>90</v>
      </c>
      <c r="L556" s="64">
        <v>95</v>
      </c>
      <c r="M556" s="64">
        <v>66</v>
      </c>
      <c r="N556" s="64">
        <v>630</v>
      </c>
      <c r="O556" s="64">
        <v>598</v>
      </c>
      <c r="P556" s="64">
        <v>601</v>
      </c>
      <c r="Q556" s="64">
        <v>633</v>
      </c>
      <c r="R556" s="64">
        <v>581</v>
      </c>
      <c r="S556" s="143">
        <f t="shared" si="41"/>
        <v>15.555555555555555</v>
      </c>
      <c r="T556" s="143">
        <f t="shared" si="42"/>
        <v>13.879598662207357</v>
      </c>
      <c r="U556" s="143">
        <f t="shared" si="43"/>
        <v>14.975041597337771</v>
      </c>
      <c r="V556" s="143">
        <f t="shared" si="44"/>
        <v>15.00789889415482</v>
      </c>
      <c r="W556" s="143">
        <f t="shared" si="45"/>
        <v>11.359724612736661</v>
      </c>
    </row>
    <row r="557" spans="1:23" x14ac:dyDescent="0.25">
      <c r="A557" s="21">
        <v>3549508</v>
      </c>
      <c r="B557" s="22" t="s">
        <v>647</v>
      </c>
      <c r="C557" s="22" t="s">
        <v>769</v>
      </c>
      <c r="D557" s="22" t="s">
        <v>770</v>
      </c>
      <c r="E557" s="23">
        <v>35081</v>
      </c>
      <c r="F557" s="22" t="s">
        <v>229</v>
      </c>
      <c r="G557" s="22" t="s">
        <v>81</v>
      </c>
      <c r="H557" s="22" t="s">
        <v>82</v>
      </c>
      <c r="I557" s="64">
        <v>24</v>
      </c>
      <c r="J557" s="64">
        <v>20</v>
      </c>
      <c r="K557" s="64">
        <v>18</v>
      </c>
      <c r="L557" s="64">
        <v>32</v>
      </c>
      <c r="M557" s="64">
        <v>25</v>
      </c>
      <c r="N557" s="64">
        <v>103</v>
      </c>
      <c r="O557" s="64">
        <v>109</v>
      </c>
      <c r="P557" s="64">
        <v>105</v>
      </c>
      <c r="Q557" s="64">
        <v>104</v>
      </c>
      <c r="R557" s="64">
        <v>113</v>
      </c>
      <c r="S557" s="143">
        <f t="shared" si="41"/>
        <v>23.300970873786408</v>
      </c>
      <c r="T557" s="143">
        <f t="shared" si="42"/>
        <v>18.348623853211009</v>
      </c>
      <c r="U557" s="143">
        <f t="shared" si="43"/>
        <v>17.142857142857142</v>
      </c>
      <c r="V557" s="143">
        <f t="shared" si="44"/>
        <v>30.76923076923077</v>
      </c>
      <c r="W557" s="143">
        <f t="shared" si="45"/>
        <v>22.123893805309734</v>
      </c>
    </row>
    <row r="558" spans="1:23" x14ac:dyDescent="0.25">
      <c r="A558" s="21">
        <v>3549607</v>
      </c>
      <c r="B558" s="22" t="s">
        <v>648</v>
      </c>
      <c r="C558" s="22" t="s">
        <v>771</v>
      </c>
      <c r="D558" s="22" t="s">
        <v>772</v>
      </c>
      <c r="E558" s="23">
        <v>35172</v>
      </c>
      <c r="F558" s="22" t="s">
        <v>71</v>
      </c>
      <c r="G558" s="22" t="s">
        <v>69</v>
      </c>
      <c r="H558" s="22" t="s">
        <v>70</v>
      </c>
      <c r="I558" s="64">
        <v>7</v>
      </c>
      <c r="J558" s="64">
        <v>10</v>
      </c>
      <c r="K558" s="64">
        <v>8</v>
      </c>
      <c r="L558" s="64">
        <v>10</v>
      </c>
      <c r="M558" s="64">
        <v>8</v>
      </c>
      <c r="N558" s="64">
        <v>46</v>
      </c>
      <c r="O558" s="64">
        <v>41</v>
      </c>
      <c r="P558" s="64">
        <v>40</v>
      </c>
      <c r="Q558" s="64">
        <v>37</v>
      </c>
      <c r="R558" s="64">
        <v>49</v>
      </c>
      <c r="S558" s="143">
        <f t="shared" si="41"/>
        <v>15.217391304347828</v>
      </c>
      <c r="T558" s="143">
        <f t="shared" si="42"/>
        <v>24.390243902439025</v>
      </c>
      <c r="U558" s="143">
        <f t="shared" si="43"/>
        <v>20</v>
      </c>
      <c r="V558" s="143">
        <f t="shared" si="44"/>
        <v>27.027027027027028</v>
      </c>
      <c r="W558" s="143">
        <f t="shared" si="45"/>
        <v>16.326530612244898</v>
      </c>
    </row>
    <row r="559" spans="1:23" x14ac:dyDescent="0.25">
      <c r="A559" s="21">
        <v>3549706</v>
      </c>
      <c r="B559" s="22" t="s">
        <v>649</v>
      </c>
      <c r="C559" s="22" t="s">
        <v>759</v>
      </c>
      <c r="D559" s="22" t="s">
        <v>760</v>
      </c>
      <c r="E559" s="23">
        <v>35143</v>
      </c>
      <c r="F559" s="22" t="s">
        <v>170</v>
      </c>
      <c r="G559" s="22" t="s">
        <v>10</v>
      </c>
      <c r="H559" s="22" t="s">
        <v>11</v>
      </c>
      <c r="I559" s="64">
        <v>84</v>
      </c>
      <c r="J559" s="64">
        <v>75</v>
      </c>
      <c r="K559" s="64">
        <v>86</v>
      </c>
      <c r="L559" s="64">
        <v>68</v>
      </c>
      <c r="M559" s="64">
        <v>77</v>
      </c>
      <c r="N559" s="64">
        <v>660</v>
      </c>
      <c r="O559" s="64">
        <v>692</v>
      </c>
      <c r="P559" s="64">
        <v>683</v>
      </c>
      <c r="Q559" s="64">
        <v>683</v>
      </c>
      <c r="R559" s="64">
        <v>653</v>
      </c>
      <c r="S559" s="143">
        <f t="shared" si="41"/>
        <v>12.727272727272727</v>
      </c>
      <c r="T559" s="143">
        <f t="shared" si="42"/>
        <v>10.83815028901734</v>
      </c>
      <c r="U559" s="143">
        <f t="shared" si="43"/>
        <v>12.591508052708638</v>
      </c>
      <c r="V559" s="143">
        <f t="shared" si="44"/>
        <v>9.9560761346998543</v>
      </c>
      <c r="W559" s="143">
        <f t="shared" si="45"/>
        <v>11.791730474732006</v>
      </c>
    </row>
    <row r="560" spans="1:23" x14ac:dyDescent="0.25">
      <c r="A560" s="21">
        <v>3549805</v>
      </c>
      <c r="B560" s="22" t="s">
        <v>650</v>
      </c>
      <c r="C560" s="22" t="s">
        <v>757</v>
      </c>
      <c r="D560" s="22" t="s">
        <v>758</v>
      </c>
      <c r="E560" s="23">
        <v>35155</v>
      </c>
      <c r="F560" s="22" t="s">
        <v>7</v>
      </c>
      <c r="G560" s="22" t="s">
        <v>6</v>
      </c>
      <c r="H560" s="22" t="s">
        <v>7</v>
      </c>
      <c r="I560" s="64">
        <v>638</v>
      </c>
      <c r="J560" s="64">
        <v>656</v>
      </c>
      <c r="K560" s="64">
        <v>650</v>
      </c>
      <c r="L560" s="64">
        <v>591</v>
      </c>
      <c r="M560" s="64">
        <v>536</v>
      </c>
      <c r="N560" s="64">
        <v>5332</v>
      </c>
      <c r="O560" s="64">
        <v>5360</v>
      </c>
      <c r="P560" s="64">
        <v>5771</v>
      </c>
      <c r="Q560" s="64">
        <v>5664</v>
      </c>
      <c r="R560" s="64">
        <v>5387</v>
      </c>
      <c r="S560" s="143">
        <f t="shared" si="41"/>
        <v>11.965491372843211</v>
      </c>
      <c r="T560" s="143">
        <f t="shared" si="42"/>
        <v>12.238805970149254</v>
      </c>
      <c r="U560" s="143">
        <f t="shared" si="43"/>
        <v>11.263212614798128</v>
      </c>
      <c r="V560" s="143">
        <f t="shared" si="44"/>
        <v>10.434322033898304</v>
      </c>
      <c r="W560" s="143">
        <f t="shared" si="45"/>
        <v>9.9498793391498044</v>
      </c>
    </row>
    <row r="561" spans="1:23" x14ac:dyDescent="0.25">
      <c r="A561" s="21">
        <v>3549904</v>
      </c>
      <c r="B561" s="22" t="s">
        <v>651</v>
      </c>
      <c r="C561" s="22" t="s">
        <v>771</v>
      </c>
      <c r="D561" s="22" t="s">
        <v>772</v>
      </c>
      <c r="E561" s="23">
        <v>35171</v>
      </c>
      <c r="F561" s="22" t="s">
        <v>167</v>
      </c>
      <c r="G561" s="22" t="s">
        <v>69</v>
      </c>
      <c r="H561" s="22" t="s">
        <v>70</v>
      </c>
      <c r="I561" s="64">
        <v>1245</v>
      </c>
      <c r="J561" s="64">
        <v>1203</v>
      </c>
      <c r="K561" s="64">
        <v>1228</v>
      </c>
      <c r="L561" s="64">
        <v>1201</v>
      </c>
      <c r="M561" s="64">
        <v>1084</v>
      </c>
      <c r="N561" s="64">
        <v>9559</v>
      </c>
      <c r="O561" s="64">
        <v>9550</v>
      </c>
      <c r="P561" s="64">
        <v>9930</v>
      </c>
      <c r="Q561" s="64">
        <v>9807</v>
      </c>
      <c r="R561" s="64">
        <v>9554</v>
      </c>
      <c r="S561" s="143">
        <f t="shared" si="41"/>
        <v>13.024374934616592</v>
      </c>
      <c r="T561" s="143">
        <f t="shared" si="42"/>
        <v>12.596858638743456</v>
      </c>
      <c r="U561" s="143">
        <f t="shared" si="43"/>
        <v>12.366565961732125</v>
      </c>
      <c r="V561" s="143">
        <f t="shared" si="44"/>
        <v>12.246354644641583</v>
      </c>
      <c r="W561" s="143">
        <f t="shared" si="45"/>
        <v>11.34603307515177</v>
      </c>
    </row>
    <row r="562" spans="1:23" x14ac:dyDescent="0.25">
      <c r="A562" s="21">
        <v>3549953</v>
      </c>
      <c r="B562" s="22" t="s">
        <v>652</v>
      </c>
      <c r="C562" s="22" t="s">
        <v>783</v>
      </c>
      <c r="D562" s="22" t="s">
        <v>784</v>
      </c>
      <c r="E562" s="23">
        <v>35013</v>
      </c>
      <c r="F562" s="22" t="s">
        <v>225</v>
      </c>
      <c r="G562" s="22" t="s">
        <v>98</v>
      </c>
      <c r="H562" s="22" t="s">
        <v>99</v>
      </c>
      <c r="I562" s="64">
        <v>35</v>
      </c>
      <c r="J562" s="64">
        <v>40</v>
      </c>
      <c r="K562" s="64">
        <v>31</v>
      </c>
      <c r="L562" s="64">
        <v>30</v>
      </c>
      <c r="M562" s="64">
        <v>38</v>
      </c>
      <c r="N562" s="64">
        <v>195</v>
      </c>
      <c r="O562" s="64">
        <v>213</v>
      </c>
      <c r="P562" s="64">
        <v>215</v>
      </c>
      <c r="Q562" s="64">
        <v>211</v>
      </c>
      <c r="R562" s="64">
        <v>237</v>
      </c>
      <c r="S562" s="143">
        <f t="shared" si="41"/>
        <v>17.948717948717949</v>
      </c>
      <c r="T562" s="143">
        <f t="shared" si="42"/>
        <v>18.779342723004692</v>
      </c>
      <c r="U562" s="143">
        <f t="shared" si="43"/>
        <v>14.418604651162791</v>
      </c>
      <c r="V562" s="143">
        <f t="shared" si="44"/>
        <v>14.218009478672986</v>
      </c>
      <c r="W562" s="143">
        <f t="shared" si="45"/>
        <v>16.033755274261605</v>
      </c>
    </row>
    <row r="563" spans="1:23" x14ac:dyDescent="0.25">
      <c r="A563" s="21">
        <v>3550001</v>
      </c>
      <c r="B563" s="22" t="s">
        <v>653</v>
      </c>
      <c r="C563" s="22" t="s">
        <v>771</v>
      </c>
      <c r="D563" s="22" t="s">
        <v>772</v>
      </c>
      <c r="E563" s="23">
        <v>35174</v>
      </c>
      <c r="F563" s="22" t="s">
        <v>186</v>
      </c>
      <c r="G563" s="22" t="s">
        <v>69</v>
      </c>
      <c r="H563" s="22" t="s">
        <v>70</v>
      </c>
      <c r="I563" s="64">
        <v>20</v>
      </c>
      <c r="J563" s="64">
        <v>19</v>
      </c>
      <c r="K563" s="64">
        <v>16</v>
      </c>
      <c r="L563" s="64">
        <v>15</v>
      </c>
      <c r="M563" s="64">
        <v>24</v>
      </c>
      <c r="N563" s="64">
        <v>95</v>
      </c>
      <c r="O563" s="64">
        <v>104</v>
      </c>
      <c r="P563" s="64">
        <v>116</v>
      </c>
      <c r="Q563" s="64">
        <v>100</v>
      </c>
      <c r="R563" s="64">
        <v>108</v>
      </c>
      <c r="S563" s="143">
        <f t="shared" si="41"/>
        <v>21.052631578947366</v>
      </c>
      <c r="T563" s="143">
        <f t="shared" si="42"/>
        <v>18.269230769230766</v>
      </c>
      <c r="U563" s="143">
        <f t="shared" si="43"/>
        <v>13.793103448275861</v>
      </c>
      <c r="V563" s="143">
        <f t="shared" si="44"/>
        <v>15</v>
      </c>
      <c r="W563" s="143">
        <f t="shared" si="45"/>
        <v>22.222222222222221</v>
      </c>
    </row>
    <row r="564" spans="1:23" x14ac:dyDescent="0.25">
      <c r="A564" s="21">
        <v>3550100</v>
      </c>
      <c r="B564" s="22" t="s">
        <v>654</v>
      </c>
      <c r="C564" s="22" t="s">
        <v>761</v>
      </c>
      <c r="D564" s="22" t="s">
        <v>762</v>
      </c>
      <c r="E564" s="23">
        <v>35063</v>
      </c>
      <c r="F564" s="22" t="s">
        <v>66</v>
      </c>
      <c r="G564" s="22" t="s">
        <v>19</v>
      </c>
      <c r="H564" s="22" t="s">
        <v>20</v>
      </c>
      <c r="I564" s="64">
        <v>89</v>
      </c>
      <c r="J564" s="64">
        <v>91</v>
      </c>
      <c r="K564" s="64">
        <v>87</v>
      </c>
      <c r="L564" s="64">
        <v>65</v>
      </c>
      <c r="M564" s="64">
        <v>79</v>
      </c>
      <c r="N564" s="64">
        <v>552</v>
      </c>
      <c r="O564" s="64">
        <v>515</v>
      </c>
      <c r="P564" s="64">
        <v>513</v>
      </c>
      <c r="Q564" s="64">
        <v>512</v>
      </c>
      <c r="R564" s="64">
        <v>524</v>
      </c>
      <c r="S564" s="143">
        <f t="shared" si="41"/>
        <v>16.123188405797102</v>
      </c>
      <c r="T564" s="143">
        <f t="shared" si="42"/>
        <v>17.66990291262136</v>
      </c>
      <c r="U564" s="143">
        <f t="shared" si="43"/>
        <v>16.959064327485379</v>
      </c>
      <c r="V564" s="143">
        <f t="shared" si="44"/>
        <v>12.6953125</v>
      </c>
      <c r="W564" s="143">
        <f t="shared" si="45"/>
        <v>15.076335877862595</v>
      </c>
    </row>
    <row r="565" spans="1:23" x14ac:dyDescent="0.25">
      <c r="A565" s="21">
        <v>3550209</v>
      </c>
      <c r="B565" s="22" t="s">
        <v>655</v>
      </c>
      <c r="C565" s="22" t="s">
        <v>765</v>
      </c>
      <c r="D565" s="22" t="s">
        <v>766</v>
      </c>
      <c r="E565" s="23">
        <v>35161</v>
      </c>
      <c r="F565" s="22" t="s">
        <v>29</v>
      </c>
      <c r="G565" s="22" t="s">
        <v>27</v>
      </c>
      <c r="H565" s="22" t="s">
        <v>28</v>
      </c>
      <c r="I565" s="64">
        <v>101</v>
      </c>
      <c r="J565" s="64">
        <v>94</v>
      </c>
      <c r="K565" s="64">
        <v>70</v>
      </c>
      <c r="L565" s="64">
        <v>73</v>
      </c>
      <c r="M565" s="64">
        <v>84</v>
      </c>
      <c r="N565" s="64">
        <v>418</v>
      </c>
      <c r="O565" s="64">
        <v>426</v>
      </c>
      <c r="P565" s="64">
        <v>422</v>
      </c>
      <c r="Q565" s="64">
        <v>403</v>
      </c>
      <c r="R565" s="64">
        <v>455</v>
      </c>
      <c r="S565" s="143">
        <f t="shared" si="41"/>
        <v>24.162679425837322</v>
      </c>
      <c r="T565" s="143">
        <f t="shared" si="42"/>
        <v>22.065727699530516</v>
      </c>
      <c r="U565" s="143">
        <f t="shared" si="43"/>
        <v>16.587677725118482</v>
      </c>
      <c r="V565" s="143">
        <f t="shared" si="44"/>
        <v>18.114143920595531</v>
      </c>
      <c r="W565" s="143">
        <f t="shared" si="45"/>
        <v>18.461538461538463</v>
      </c>
    </row>
    <row r="566" spans="1:23" x14ac:dyDescent="0.25">
      <c r="A566" s="21">
        <v>3550308</v>
      </c>
      <c r="B566" s="22" t="s">
        <v>657</v>
      </c>
      <c r="C566" s="22" t="s">
        <v>787</v>
      </c>
      <c r="D566" s="22" t="s">
        <v>788</v>
      </c>
      <c r="E566" s="23">
        <v>35016</v>
      </c>
      <c r="F566" s="22" t="s">
        <v>656</v>
      </c>
      <c r="G566" s="22" t="s">
        <v>98</v>
      </c>
      <c r="H566" s="22" t="s">
        <v>99</v>
      </c>
      <c r="I566" s="64">
        <v>23669</v>
      </c>
      <c r="J566" s="64">
        <v>23457</v>
      </c>
      <c r="K566" s="64">
        <v>23243</v>
      </c>
      <c r="L566" s="64">
        <v>22511</v>
      </c>
      <c r="M566" s="64">
        <v>20387</v>
      </c>
      <c r="N566" s="64">
        <v>176057</v>
      </c>
      <c r="O566" s="64">
        <v>173093</v>
      </c>
      <c r="P566" s="64">
        <v>175819</v>
      </c>
      <c r="Q566" s="64">
        <v>176287</v>
      </c>
      <c r="R566" s="64">
        <v>167470</v>
      </c>
      <c r="S566" s="143">
        <f t="shared" si="41"/>
        <v>13.443941450780144</v>
      </c>
      <c r="T566" s="143">
        <f t="shared" si="42"/>
        <v>13.551674533343347</v>
      </c>
      <c r="U566" s="143">
        <f t="shared" si="43"/>
        <v>13.219845409199232</v>
      </c>
      <c r="V566" s="143">
        <f t="shared" si="44"/>
        <v>12.769517888443277</v>
      </c>
      <c r="W566" s="143">
        <f t="shared" si="45"/>
        <v>12.17352361617006</v>
      </c>
    </row>
    <row r="567" spans="1:23" x14ac:dyDescent="0.25">
      <c r="A567" s="21">
        <v>3550407</v>
      </c>
      <c r="B567" s="22" t="s">
        <v>658</v>
      </c>
      <c r="C567" s="22" t="s">
        <v>763</v>
      </c>
      <c r="D567" s="22" t="s">
        <v>764</v>
      </c>
      <c r="E567" s="23">
        <v>35103</v>
      </c>
      <c r="F567" s="22" t="s">
        <v>24</v>
      </c>
      <c r="G567" s="22" t="s">
        <v>23</v>
      </c>
      <c r="H567" s="22" t="s">
        <v>24</v>
      </c>
      <c r="I567" s="64">
        <v>71</v>
      </c>
      <c r="J567" s="64">
        <v>74</v>
      </c>
      <c r="K567" s="64">
        <v>70</v>
      </c>
      <c r="L567" s="64">
        <v>62</v>
      </c>
      <c r="M567" s="64">
        <v>50</v>
      </c>
      <c r="N567" s="64">
        <v>399</v>
      </c>
      <c r="O567" s="64">
        <v>401</v>
      </c>
      <c r="P567" s="64">
        <v>393</v>
      </c>
      <c r="Q567" s="64">
        <v>406</v>
      </c>
      <c r="R567" s="64">
        <v>409</v>
      </c>
      <c r="S567" s="143">
        <f t="shared" si="41"/>
        <v>17.794486215538846</v>
      </c>
      <c r="T567" s="143">
        <f t="shared" si="42"/>
        <v>18.453865336658353</v>
      </c>
      <c r="U567" s="143">
        <f t="shared" si="43"/>
        <v>17.8117048346056</v>
      </c>
      <c r="V567" s="143">
        <f t="shared" si="44"/>
        <v>15.270935960591133</v>
      </c>
      <c r="W567" s="143">
        <f t="shared" si="45"/>
        <v>12.224938875305623</v>
      </c>
    </row>
    <row r="568" spans="1:23" x14ac:dyDescent="0.25">
      <c r="A568" s="21">
        <v>3550506</v>
      </c>
      <c r="B568" s="22" t="s">
        <v>659</v>
      </c>
      <c r="C568" s="22" t="s">
        <v>755</v>
      </c>
      <c r="D568" s="22" t="s">
        <v>756</v>
      </c>
      <c r="E568" s="23">
        <v>35094</v>
      </c>
      <c r="F568" s="22" t="s">
        <v>136</v>
      </c>
      <c r="G568" s="22" t="s">
        <v>2</v>
      </c>
      <c r="H568" s="22" t="s">
        <v>3</v>
      </c>
      <c r="I568" s="64">
        <v>19</v>
      </c>
      <c r="J568" s="64">
        <v>13</v>
      </c>
      <c r="K568" s="64">
        <v>13</v>
      </c>
      <c r="L568" s="64">
        <v>14</v>
      </c>
      <c r="M568" s="64">
        <v>14</v>
      </c>
      <c r="N568" s="64">
        <v>89</v>
      </c>
      <c r="O568" s="64">
        <v>89</v>
      </c>
      <c r="P568" s="64">
        <v>86</v>
      </c>
      <c r="Q568" s="64">
        <v>93</v>
      </c>
      <c r="R568" s="64">
        <v>85</v>
      </c>
      <c r="S568" s="143">
        <f t="shared" si="41"/>
        <v>21.348314606741571</v>
      </c>
      <c r="T568" s="143">
        <f t="shared" si="42"/>
        <v>14.606741573033707</v>
      </c>
      <c r="U568" s="143">
        <f t="shared" si="43"/>
        <v>15.11627906976744</v>
      </c>
      <c r="V568" s="143">
        <f t="shared" si="44"/>
        <v>15.053763440860216</v>
      </c>
      <c r="W568" s="143">
        <f t="shared" si="45"/>
        <v>16.470588235294116</v>
      </c>
    </row>
    <row r="569" spans="1:23" x14ac:dyDescent="0.25">
      <c r="A569" s="21">
        <v>3550605</v>
      </c>
      <c r="B569" s="22" t="s">
        <v>660</v>
      </c>
      <c r="C569" s="22" t="s">
        <v>765</v>
      </c>
      <c r="D569" s="22" t="s">
        <v>766</v>
      </c>
      <c r="E569" s="23">
        <v>35163</v>
      </c>
      <c r="F569" s="22" t="s">
        <v>28</v>
      </c>
      <c r="G569" s="22" t="s">
        <v>27</v>
      </c>
      <c r="H569" s="22" t="s">
        <v>28</v>
      </c>
      <c r="I569" s="64">
        <v>154</v>
      </c>
      <c r="J569" s="64">
        <v>146</v>
      </c>
      <c r="K569" s="64">
        <v>187</v>
      </c>
      <c r="L569" s="64">
        <v>140</v>
      </c>
      <c r="M569" s="64">
        <v>145</v>
      </c>
      <c r="N569" s="64">
        <v>1082</v>
      </c>
      <c r="O569" s="64">
        <v>1025</v>
      </c>
      <c r="P569" s="64">
        <v>1129</v>
      </c>
      <c r="Q569" s="64">
        <v>1156</v>
      </c>
      <c r="R569" s="64">
        <v>1123</v>
      </c>
      <c r="S569" s="143">
        <f t="shared" si="41"/>
        <v>14.232902033271719</v>
      </c>
      <c r="T569" s="143">
        <f t="shared" si="42"/>
        <v>14.243902439024389</v>
      </c>
      <c r="U569" s="143">
        <f t="shared" si="43"/>
        <v>16.563330380868024</v>
      </c>
      <c r="V569" s="143">
        <f t="shared" si="44"/>
        <v>12.110726643598616</v>
      </c>
      <c r="W569" s="143">
        <f t="shared" si="45"/>
        <v>12.911843276936777</v>
      </c>
    </row>
    <row r="570" spans="1:23" x14ac:dyDescent="0.25">
      <c r="A570" s="21">
        <v>3550704</v>
      </c>
      <c r="B570" s="22" t="s">
        <v>661</v>
      </c>
      <c r="C570" s="22" t="s">
        <v>771</v>
      </c>
      <c r="D570" s="22" t="s">
        <v>772</v>
      </c>
      <c r="E570" s="23">
        <v>35173</v>
      </c>
      <c r="F570" s="22" t="s">
        <v>198</v>
      </c>
      <c r="G570" s="22" t="s">
        <v>69</v>
      </c>
      <c r="H570" s="22" t="s">
        <v>70</v>
      </c>
      <c r="I570" s="64">
        <v>215</v>
      </c>
      <c r="J570" s="64">
        <v>230</v>
      </c>
      <c r="K570" s="64">
        <v>244</v>
      </c>
      <c r="L570" s="64">
        <v>197</v>
      </c>
      <c r="M570" s="64">
        <v>153</v>
      </c>
      <c r="N570" s="64">
        <v>1308</v>
      </c>
      <c r="O570" s="64">
        <v>1295</v>
      </c>
      <c r="P570" s="64">
        <v>1323</v>
      </c>
      <c r="Q570" s="64">
        <v>1355</v>
      </c>
      <c r="R570" s="64">
        <v>1055</v>
      </c>
      <c r="S570" s="143">
        <f t="shared" si="41"/>
        <v>16.437308868501528</v>
      </c>
      <c r="T570" s="143">
        <f t="shared" si="42"/>
        <v>17.760617760617762</v>
      </c>
      <c r="U570" s="143">
        <f t="shared" si="43"/>
        <v>18.442932728647015</v>
      </c>
      <c r="V570" s="143">
        <f t="shared" si="44"/>
        <v>14.538745387453874</v>
      </c>
      <c r="W570" s="143">
        <f t="shared" si="45"/>
        <v>14.502369668246445</v>
      </c>
    </row>
    <row r="571" spans="1:23" x14ac:dyDescent="0.25">
      <c r="A571" s="21">
        <v>3550803</v>
      </c>
      <c r="B571" s="22" t="s">
        <v>662</v>
      </c>
      <c r="C571" s="22" t="s">
        <v>759</v>
      </c>
      <c r="D571" s="22" t="s">
        <v>760</v>
      </c>
      <c r="E571" s="23">
        <v>35143</v>
      </c>
      <c r="F571" s="22" t="s">
        <v>170</v>
      </c>
      <c r="G571" s="22" t="s">
        <v>10</v>
      </c>
      <c r="H571" s="22" t="s">
        <v>11</v>
      </c>
      <c r="I571" s="64">
        <v>24</v>
      </c>
      <c r="J571" s="64">
        <v>25</v>
      </c>
      <c r="K571" s="64">
        <v>23</v>
      </c>
      <c r="L571" s="64">
        <v>24</v>
      </c>
      <c r="M571" s="64">
        <v>16</v>
      </c>
      <c r="N571" s="64">
        <v>117</v>
      </c>
      <c r="O571" s="64">
        <v>141</v>
      </c>
      <c r="P571" s="64">
        <v>124</v>
      </c>
      <c r="Q571" s="64">
        <v>115</v>
      </c>
      <c r="R571" s="64">
        <v>104</v>
      </c>
      <c r="S571" s="143">
        <f t="shared" si="41"/>
        <v>20.512820512820511</v>
      </c>
      <c r="T571" s="143">
        <f t="shared" si="42"/>
        <v>17.730496453900709</v>
      </c>
      <c r="U571" s="143">
        <f t="shared" si="43"/>
        <v>18.548387096774192</v>
      </c>
      <c r="V571" s="143">
        <f t="shared" si="44"/>
        <v>20.869565217391305</v>
      </c>
      <c r="W571" s="143">
        <f t="shared" si="45"/>
        <v>15.384615384615385</v>
      </c>
    </row>
    <row r="572" spans="1:23" x14ac:dyDescent="0.25">
      <c r="A572" s="21">
        <v>3550902</v>
      </c>
      <c r="B572" s="22" t="s">
        <v>663</v>
      </c>
      <c r="C572" s="22" t="s">
        <v>769</v>
      </c>
      <c r="D572" s="22" t="s">
        <v>770</v>
      </c>
      <c r="E572" s="23">
        <v>35132</v>
      </c>
      <c r="F572" s="22" t="s">
        <v>227</v>
      </c>
      <c r="G572" s="22" t="s">
        <v>39</v>
      </c>
      <c r="H572" s="22" t="s">
        <v>40</v>
      </c>
      <c r="I572" s="64">
        <v>20</v>
      </c>
      <c r="J572" s="64">
        <v>21</v>
      </c>
      <c r="K572" s="64">
        <v>17</v>
      </c>
      <c r="L572" s="64">
        <v>23</v>
      </c>
      <c r="M572" s="64">
        <v>27</v>
      </c>
      <c r="N572" s="64">
        <v>144</v>
      </c>
      <c r="O572" s="64">
        <v>162</v>
      </c>
      <c r="P572" s="64">
        <v>158</v>
      </c>
      <c r="Q572" s="64">
        <v>155</v>
      </c>
      <c r="R572" s="64">
        <v>155</v>
      </c>
      <c r="S572" s="143">
        <f t="shared" si="41"/>
        <v>13.888888888888889</v>
      </c>
      <c r="T572" s="143">
        <f t="shared" si="42"/>
        <v>12.962962962962962</v>
      </c>
      <c r="U572" s="143">
        <f t="shared" si="43"/>
        <v>10.759493670886076</v>
      </c>
      <c r="V572" s="143">
        <f t="shared" si="44"/>
        <v>14.838709677419354</v>
      </c>
      <c r="W572" s="143">
        <f t="shared" si="45"/>
        <v>17.419354838709676</v>
      </c>
    </row>
    <row r="573" spans="1:23" x14ac:dyDescent="0.25">
      <c r="A573" s="21">
        <v>3551009</v>
      </c>
      <c r="B573" s="22" t="s">
        <v>664</v>
      </c>
      <c r="C573" s="22" t="s">
        <v>777</v>
      </c>
      <c r="D573" s="22" t="s">
        <v>778</v>
      </c>
      <c r="E573" s="23">
        <v>35041</v>
      </c>
      <c r="F573" s="22" t="s">
        <v>139</v>
      </c>
      <c r="G573" s="22" t="s">
        <v>138</v>
      </c>
      <c r="H573" s="22" t="s">
        <v>139</v>
      </c>
      <c r="I573" s="64">
        <v>821</v>
      </c>
      <c r="J573" s="64">
        <v>813</v>
      </c>
      <c r="K573" s="64">
        <v>781</v>
      </c>
      <c r="L573" s="64">
        <v>799</v>
      </c>
      <c r="M573" s="64">
        <v>776</v>
      </c>
      <c r="N573" s="64">
        <v>5367</v>
      </c>
      <c r="O573" s="64">
        <v>5239</v>
      </c>
      <c r="P573" s="64">
        <v>5191</v>
      </c>
      <c r="Q573" s="64">
        <v>5176</v>
      </c>
      <c r="R573" s="64">
        <v>4803</v>
      </c>
      <c r="S573" s="143">
        <f t="shared" si="41"/>
        <v>15.297186510154647</v>
      </c>
      <c r="T573" s="143">
        <f t="shared" si="42"/>
        <v>15.518228669593434</v>
      </c>
      <c r="U573" s="143">
        <f t="shared" si="43"/>
        <v>15.045270660759005</v>
      </c>
      <c r="V573" s="143">
        <f t="shared" si="44"/>
        <v>15.436630602782071</v>
      </c>
      <c r="W573" s="143">
        <f t="shared" si="45"/>
        <v>16.156568811159691</v>
      </c>
    </row>
    <row r="574" spans="1:23" x14ac:dyDescent="0.25">
      <c r="A574" s="21">
        <v>3551108</v>
      </c>
      <c r="B574" s="22" t="s">
        <v>665</v>
      </c>
      <c r="C574" s="22" t="s">
        <v>765</v>
      </c>
      <c r="D574" s="22" t="s">
        <v>766</v>
      </c>
      <c r="E574" s="23">
        <v>35161</v>
      </c>
      <c r="F574" s="22" t="s">
        <v>29</v>
      </c>
      <c r="G574" s="22" t="s">
        <v>27</v>
      </c>
      <c r="H574" s="22" t="s">
        <v>28</v>
      </c>
      <c r="I574" s="64">
        <v>28</v>
      </c>
      <c r="J574" s="64">
        <v>21</v>
      </c>
      <c r="K574" s="64">
        <v>22</v>
      </c>
      <c r="L574" s="64">
        <v>25</v>
      </c>
      <c r="M574" s="64">
        <v>17</v>
      </c>
      <c r="N574" s="64">
        <v>141</v>
      </c>
      <c r="O574" s="64">
        <v>102</v>
      </c>
      <c r="P574" s="64">
        <v>109</v>
      </c>
      <c r="Q574" s="64">
        <v>129</v>
      </c>
      <c r="R574" s="64">
        <v>118</v>
      </c>
      <c r="S574" s="143">
        <f t="shared" si="41"/>
        <v>19.858156028368796</v>
      </c>
      <c r="T574" s="143">
        <f t="shared" si="42"/>
        <v>20.588235294117645</v>
      </c>
      <c r="U574" s="143">
        <f t="shared" si="43"/>
        <v>20.183486238532112</v>
      </c>
      <c r="V574" s="143">
        <f t="shared" si="44"/>
        <v>19.379844961240313</v>
      </c>
      <c r="W574" s="143">
        <f t="shared" si="45"/>
        <v>14.40677966101695</v>
      </c>
    </row>
    <row r="575" spans="1:23" x14ac:dyDescent="0.25">
      <c r="A575" s="21">
        <v>3551207</v>
      </c>
      <c r="B575" s="22" t="s">
        <v>666</v>
      </c>
      <c r="C575" s="22" t="s">
        <v>761</v>
      </c>
      <c r="D575" s="22" t="s">
        <v>762</v>
      </c>
      <c r="E575" s="23">
        <v>35061</v>
      </c>
      <c r="F575" s="22" t="s">
        <v>21</v>
      </c>
      <c r="G575" s="22" t="s">
        <v>19</v>
      </c>
      <c r="H575" s="22" t="s">
        <v>20</v>
      </c>
      <c r="I575" s="64">
        <v>9</v>
      </c>
      <c r="J575" s="64">
        <v>10</v>
      </c>
      <c r="K575" s="64">
        <v>14</v>
      </c>
      <c r="L575" s="64">
        <v>13</v>
      </c>
      <c r="M575" s="64">
        <v>9</v>
      </c>
      <c r="N575" s="64">
        <v>42</v>
      </c>
      <c r="O575" s="64">
        <v>46</v>
      </c>
      <c r="P575" s="64">
        <v>50</v>
      </c>
      <c r="Q575" s="64">
        <v>51</v>
      </c>
      <c r="R575" s="64">
        <v>45</v>
      </c>
      <c r="S575" s="143">
        <f t="shared" si="41"/>
        <v>21.428571428571427</v>
      </c>
      <c r="T575" s="143">
        <f t="shared" si="42"/>
        <v>21.739130434782609</v>
      </c>
      <c r="U575" s="143">
        <f t="shared" si="43"/>
        <v>28.000000000000004</v>
      </c>
      <c r="V575" s="143">
        <f t="shared" si="44"/>
        <v>25.490196078431371</v>
      </c>
      <c r="W575" s="143">
        <f t="shared" si="45"/>
        <v>20</v>
      </c>
    </row>
    <row r="576" spans="1:23" x14ac:dyDescent="0.25">
      <c r="A576" s="21">
        <v>3551306</v>
      </c>
      <c r="B576" s="22" t="s">
        <v>667</v>
      </c>
      <c r="C576" s="22" t="s">
        <v>757</v>
      </c>
      <c r="D576" s="22" t="s">
        <v>758</v>
      </c>
      <c r="E576" s="23">
        <v>35157</v>
      </c>
      <c r="F576" s="22" t="s">
        <v>48</v>
      </c>
      <c r="G576" s="22" t="s">
        <v>6</v>
      </c>
      <c r="H576" s="22" t="s">
        <v>7</v>
      </c>
      <c r="I576" s="64">
        <v>7</v>
      </c>
      <c r="J576" s="64">
        <v>10</v>
      </c>
      <c r="K576" s="64">
        <v>8</v>
      </c>
      <c r="L576" s="64">
        <v>2</v>
      </c>
      <c r="M576" s="64">
        <v>3</v>
      </c>
      <c r="N576" s="64">
        <v>41</v>
      </c>
      <c r="O576" s="64">
        <v>37</v>
      </c>
      <c r="P576" s="64">
        <v>40</v>
      </c>
      <c r="Q576" s="64">
        <v>30</v>
      </c>
      <c r="R576" s="64">
        <v>32</v>
      </c>
      <c r="S576" s="143">
        <f t="shared" si="41"/>
        <v>17.073170731707318</v>
      </c>
      <c r="T576" s="143">
        <f t="shared" si="42"/>
        <v>27.027027027027028</v>
      </c>
      <c r="U576" s="143">
        <f t="shared" si="43"/>
        <v>20</v>
      </c>
      <c r="V576" s="143">
        <f t="shared" si="44"/>
        <v>6.666666666666667</v>
      </c>
      <c r="W576" s="143">
        <f t="shared" si="45"/>
        <v>9.375</v>
      </c>
    </row>
    <row r="577" spans="1:23" x14ac:dyDescent="0.25">
      <c r="A577" s="21">
        <v>3551405</v>
      </c>
      <c r="B577" s="22" t="s">
        <v>668</v>
      </c>
      <c r="C577" s="22" t="s">
        <v>769</v>
      </c>
      <c r="D577" s="22" t="s">
        <v>770</v>
      </c>
      <c r="E577" s="23">
        <v>35132</v>
      </c>
      <c r="F577" s="22" t="s">
        <v>227</v>
      </c>
      <c r="G577" s="22" t="s">
        <v>39</v>
      </c>
      <c r="H577" s="22" t="s">
        <v>40</v>
      </c>
      <c r="I577" s="64">
        <v>30</v>
      </c>
      <c r="J577" s="64">
        <v>37</v>
      </c>
      <c r="K577" s="64">
        <v>25</v>
      </c>
      <c r="L577" s="64">
        <v>29</v>
      </c>
      <c r="M577" s="64">
        <v>21</v>
      </c>
      <c r="N577" s="64">
        <v>126</v>
      </c>
      <c r="O577" s="64">
        <v>130</v>
      </c>
      <c r="P577" s="64">
        <v>146</v>
      </c>
      <c r="Q577" s="64">
        <v>139</v>
      </c>
      <c r="R577" s="64">
        <v>117</v>
      </c>
      <c r="S577" s="143">
        <f t="shared" si="41"/>
        <v>23.809523809523807</v>
      </c>
      <c r="T577" s="143">
        <f t="shared" si="42"/>
        <v>28.46153846153846</v>
      </c>
      <c r="U577" s="143">
        <f t="shared" si="43"/>
        <v>17.123287671232877</v>
      </c>
      <c r="V577" s="143">
        <f t="shared" si="44"/>
        <v>20.863309352517987</v>
      </c>
      <c r="W577" s="143">
        <f t="shared" si="45"/>
        <v>17.948717948717949</v>
      </c>
    </row>
    <row r="578" spans="1:23" x14ac:dyDescent="0.25">
      <c r="A578" s="21">
        <v>3551504</v>
      </c>
      <c r="B578" s="22" t="s">
        <v>670</v>
      </c>
      <c r="C578" s="22" t="s">
        <v>769</v>
      </c>
      <c r="D578" s="22" t="s">
        <v>770</v>
      </c>
      <c r="E578" s="23">
        <v>35132</v>
      </c>
      <c r="F578" s="22" t="s">
        <v>227</v>
      </c>
      <c r="G578" s="22" t="s">
        <v>39</v>
      </c>
      <c r="H578" s="22" t="s">
        <v>40</v>
      </c>
      <c r="I578" s="64">
        <v>109</v>
      </c>
      <c r="J578" s="64">
        <v>129</v>
      </c>
      <c r="K578" s="64">
        <v>120</v>
      </c>
      <c r="L578" s="64">
        <v>89</v>
      </c>
      <c r="M578" s="64">
        <v>114</v>
      </c>
      <c r="N578" s="64">
        <v>625</v>
      </c>
      <c r="O578" s="64">
        <v>662</v>
      </c>
      <c r="P578" s="64">
        <v>658</v>
      </c>
      <c r="Q578" s="64">
        <v>655</v>
      </c>
      <c r="R578" s="64">
        <v>618</v>
      </c>
      <c r="S578" s="143">
        <f t="shared" si="41"/>
        <v>17.440000000000001</v>
      </c>
      <c r="T578" s="143">
        <f t="shared" si="42"/>
        <v>19.486404833836858</v>
      </c>
      <c r="U578" s="143">
        <f t="shared" si="43"/>
        <v>18.237082066869302</v>
      </c>
      <c r="V578" s="143">
        <f t="shared" si="44"/>
        <v>13.587786259541984</v>
      </c>
      <c r="W578" s="143">
        <f t="shared" si="45"/>
        <v>18.446601941747574</v>
      </c>
    </row>
    <row r="579" spans="1:23" x14ac:dyDescent="0.25">
      <c r="A579" s="21">
        <v>3551603</v>
      </c>
      <c r="B579" s="22" t="s">
        <v>669</v>
      </c>
      <c r="C579" s="22" t="s">
        <v>759</v>
      </c>
      <c r="D579" s="22" t="s">
        <v>760</v>
      </c>
      <c r="E579" s="23">
        <v>35074</v>
      </c>
      <c r="F579" s="22" t="s">
        <v>17</v>
      </c>
      <c r="G579" s="22" t="s">
        <v>15</v>
      </c>
      <c r="H579" s="22" t="s">
        <v>16</v>
      </c>
      <c r="I579" s="64">
        <v>33</v>
      </c>
      <c r="J579" s="64">
        <v>41</v>
      </c>
      <c r="K579" s="64">
        <v>47</v>
      </c>
      <c r="L579" s="64">
        <v>49</v>
      </c>
      <c r="M579" s="64">
        <v>46</v>
      </c>
      <c r="N579" s="64">
        <v>317</v>
      </c>
      <c r="O579" s="64">
        <v>294</v>
      </c>
      <c r="P579" s="64">
        <v>300</v>
      </c>
      <c r="Q579" s="64">
        <v>341</v>
      </c>
      <c r="R579" s="64">
        <v>324</v>
      </c>
      <c r="S579" s="143">
        <f t="shared" si="41"/>
        <v>10.410094637223976</v>
      </c>
      <c r="T579" s="143">
        <f t="shared" si="42"/>
        <v>13.945578231292515</v>
      </c>
      <c r="U579" s="143">
        <f t="shared" si="43"/>
        <v>15.666666666666668</v>
      </c>
      <c r="V579" s="143">
        <f t="shared" si="44"/>
        <v>14.369501466275661</v>
      </c>
      <c r="W579" s="143">
        <f t="shared" si="45"/>
        <v>14.19753086419753</v>
      </c>
    </row>
    <row r="580" spans="1:23" x14ac:dyDescent="0.25">
      <c r="A580" s="21">
        <v>3551702</v>
      </c>
      <c r="B580" s="22" t="s">
        <v>671</v>
      </c>
      <c r="C580" s="22" t="s">
        <v>769</v>
      </c>
      <c r="D580" s="22" t="s">
        <v>770</v>
      </c>
      <c r="E580" s="23">
        <v>35131</v>
      </c>
      <c r="F580" s="22" t="s">
        <v>126</v>
      </c>
      <c r="G580" s="22" t="s">
        <v>39</v>
      </c>
      <c r="H580" s="22" t="s">
        <v>40</v>
      </c>
      <c r="I580" s="64">
        <v>213</v>
      </c>
      <c r="J580" s="64">
        <v>237</v>
      </c>
      <c r="K580" s="64">
        <v>229</v>
      </c>
      <c r="L580" s="64">
        <v>213</v>
      </c>
      <c r="M580" s="64">
        <v>177</v>
      </c>
      <c r="N580" s="64">
        <v>1697</v>
      </c>
      <c r="O580" s="64">
        <v>1625</v>
      </c>
      <c r="P580" s="64">
        <v>1796</v>
      </c>
      <c r="Q580" s="64">
        <v>1739</v>
      </c>
      <c r="R580" s="64">
        <v>1540</v>
      </c>
      <c r="S580" s="143">
        <f t="shared" si="41"/>
        <v>12.551561579257514</v>
      </c>
      <c r="T580" s="143">
        <f t="shared" si="42"/>
        <v>14.584615384615384</v>
      </c>
      <c r="U580" s="143">
        <f t="shared" si="43"/>
        <v>12.750556792873052</v>
      </c>
      <c r="V580" s="143">
        <f t="shared" si="44"/>
        <v>12.248418631397355</v>
      </c>
      <c r="W580" s="143">
        <f t="shared" si="45"/>
        <v>11.493506493506493</v>
      </c>
    </row>
    <row r="581" spans="1:23" x14ac:dyDescent="0.25">
      <c r="A581" s="21">
        <v>3551801</v>
      </c>
      <c r="B581" s="22" t="s">
        <v>672</v>
      </c>
      <c r="C581" s="22" t="s">
        <v>777</v>
      </c>
      <c r="D581" s="22" t="s">
        <v>778</v>
      </c>
      <c r="E581" s="23">
        <v>35121</v>
      </c>
      <c r="F581" s="22" t="s">
        <v>123</v>
      </c>
      <c r="G581" s="22" t="s">
        <v>121</v>
      </c>
      <c r="H581" s="22" t="s">
        <v>122</v>
      </c>
      <c r="I581" s="64">
        <v>36</v>
      </c>
      <c r="J581" s="64">
        <v>51</v>
      </c>
      <c r="K581" s="64">
        <v>50</v>
      </c>
      <c r="L581" s="64">
        <v>36</v>
      </c>
      <c r="M581" s="64">
        <v>45</v>
      </c>
      <c r="N581" s="64">
        <v>222</v>
      </c>
      <c r="O581" s="64">
        <v>232</v>
      </c>
      <c r="P581" s="64">
        <v>192</v>
      </c>
      <c r="Q581" s="64">
        <v>201</v>
      </c>
      <c r="R581" s="64">
        <v>201</v>
      </c>
      <c r="S581" s="143">
        <f t="shared" ref="S581:S644" si="46">I581/N581*100</f>
        <v>16.216216216216218</v>
      </c>
      <c r="T581" s="143">
        <f t="shared" ref="T581:T644" si="47">J581/O581*100</f>
        <v>21.982758620689655</v>
      </c>
      <c r="U581" s="143">
        <f t="shared" ref="U581:U644" si="48">K581/P581*100</f>
        <v>26.041666666666668</v>
      </c>
      <c r="V581" s="143">
        <f t="shared" ref="V581:V644" si="49">L581/Q581*100</f>
        <v>17.910447761194028</v>
      </c>
      <c r="W581" s="143">
        <f t="shared" ref="W581:W644" si="50">M581/R581*100</f>
        <v>22.388059701492537</v>
      </c>
    </row>
    <row r="582" spans="1:23" x14ac:dyDescent="0.25">
      <c r="A582" s="21">
        <v>3551900</v>
      </c>
      <c r="B582" s="22" t="s">
        <v>673</v>
      </c>
      <c r="C582" s="22" t="s">
        <v>769</v>
      </c>
      <c r="D582" s="22" t="s">
        <v>770</v>
      </c>
      <c r="E582" s="23">
        <v>35051</v>
      </c>
      <c r="F582" s="22" t="s">
        <v>37</v>
      </c>
      <c r="G582" s="22" t="s">
        <v>35</v>
      </c>
      <c r="H582" s="22" t="s">
        <v>36</v>
      </c>
      <c r="I582" s="64">
        <v>43</v>
      </c>
      <c r="J582" s="64">
        <v>40</v>
      </c>
      <c r="K582" s="64">
        <v>37</v>
      </c>
      <c r="L582" s="64">
        <v>59</v>
      </c>
      <c r="M582" s="64">
        <v>46</v>
      </c>
      <c r="N582" s="64">
        <v>222</v>
      </c>
      <c r="O582" s="64">
        <v>187</v>
      </c>
      <c r="P582" s="64">
        <v>209</v>
      </c>
      <c r="Q582" s="64">
        <v>214</v>
      </c>
      <c r="R582" s="64">
        <v>186</v>
      </c>
      <c r="S582" s="143">
        <f t="shared" si="46"/>
        <v>19.36936936936937</v>
      </c>
      <c r="T582" s="143">
        <f t="shared" si="47"/>
        <v>21.390374331550802</v>
      </c>
      <c r="U582" s="143">
        <f t="shared" si="48"/>
        <v>17.703349282296653</v>
      </c>
      <c r="V582" s="143">
        <f t="shared" si="49"/>
        <v>27.570093457943923</v>
      </c>
      <c r="W582" s="143">
        <f t="shared" si="50"/>
        <v>24.731182795698924</v>
      </c>
    </row>
    <row r="583" spans="1:23" x14ac:dyDescent="0.25">
      <c r="A583" s="21">
        <v>3552007</v>
      </c>
      <c r="B583" s="22" t="s">
        <v>674</v>
      </c>
      <c r="C583" s="22" t="s">
        <v>771</v>
      </c>
      <c r="D583" s="22" t="s">
        <v>772</v>
      </c>
      <c r="E583" s="23">
        <v>35172</v>
      </c>
      <c r="F583" s="22" t="s">
        <v>71</v>
      </c>
      <c r="G583" s="22" t="s">
        <v>69</v>
      </c>
      <c r="H583" s="22" t="s">
        <v>70</v>
      </c>
      <c r="I583" s="64">
        <v>18</v>
      </c>
      <c r="J583" s="64">
        <v>11</v>
      </c>
      <c r="K583" s="64">
        <v>14</v>
      </c>
      <c r="L583" s="64">
        <v>8</v>
      </c>
      <c r="M583" s="64">
        <v>12</v>
      </c>
      <c r="N583" s="64">
        <v>72</v>
      </c>
      <c r="O583" s="64">
        <v>63</v>
      </c>
      <c r="P583" s="64">
        <v>68</v>
      </c>
      <c r="Q583" s="64">
        <v>58</v>
      </c>
      <c r="R583" s="64">
        <v>59</v>
      </c>
      <c r="S583" s="143">
        <f t="shared" si="46"/>
        <v>25</v>
      </c>
      <c r="T583" s="143">
        <f t="shared" si="47"/>
        <v>17.460317460317459</v>
      </c>
      <c r="U583" s="143">
        <f t="shared" si="48"/>
        <v>20.588235294117645</v>
      </c>
      <c r="V583" s="143">
        <f t="shared" si="49"/>
        <v>13.793103448275861</v>
      </c>
      <c r="W583" s="143">
        <f t="shared" si="50"/>
        <v>20.33898305084746</v>
      </c>
    </row>
    <row r="584" spans="1:23" x14ac:dyDescent="0.25">
      <c r="A584" s="21">
        <v>3552106</v>
      </c>
      <c r="B584" s="22" t="s">
        <v>675</v>
      </c>
      <c r="C584" s="22" t="s">
        <v>775</v>
      </c>
      <c r="D584" s="22" t="s">
        <v>776</v>
      </c>
      <c r="E584" s="23">
        <v>35071</v>
      </c>
      <c r="F584" s="22" t="s">
        <v>105</v>
      </c>
      <c r="G584" s="22" t="s">
        <v>15</v>
      </c>
      <c r="H584" s="22" t="s">
        <v>16</v>
      </c>
      <c r="I584" s="64">
        <v>60</v>
      </c>
      <c r="J584" s="64">
        <v>52</v>
      </c>
      <c r="K584" s="64">
        <v>65</v>
      </c>
      <c r="L584" s="64">
        <v>55</v>
      </c>
      <c r="M584" s="64">
        <v>51</v>
      </c>
      <c r="N584" s="64">
        <v>406</v>
      </c>
      <c r="O584" s="64">
        <v>411</v>
      </c>
      <c r="P584" s="64">
        <v>407</v>
      </c>
      <c r="Q584" s="64">
        <v>374</v>
      </c>
      <c r="R584" s="64">
        <v>422</v>
      </c>
      <c r="S584" s="143">
        <f t="shared" si="46"/>
        <v>14.77832512315271</v>
      </c>
      <c r="T584" s="143">
        <f t="shared" si="47"/>
        <v>12.652068126520682</v>
      </c>
      <c r="U584" s="143">
        <f t="shared" si="48"/>
        <v>15.970515970515969</v>
      </c>
      <c r="V584" s="143">
        <f t="shared" si="49"/>
        <v>14.705882352941178</v>
      </c>
      <c r="W584" s="143">
        <f t="shared" si="50"/>
        <v>12.085308056872037</v>
      </c>
    </row>
    <row r="585" spans="1:23" x14ac:dyDescent="0.25">
      <c r="A585" s="21">
        <v>3552205</v>
      </c>
      <c r="B585" s="22" t="s">
        <v>676</v>
      </c>
      <c r="C585" s="22" t="s">
        <v>765</v>
      </c>
      <c r="D585" s="22" t="s">
        <v>766</v>
      </c>
      <c r="E585" s="23">
        <v>35163</v>
      </c>
      <c r="F585" s="22" t="s">
        <v>28</v>
      </c>
      <c r="G585" s="22" t="s">
        <v>27</v>
      </c>
      <c r="H585" s="22" t="s">
        <v>28</v>
      </c>
      <c r="I585" s="64">
        <v>1138</v>
      </c>
      <c r="J585" s="64">
        <v>1236</v>
      </c>
      <c r="K585" s="64">
        <v>1143</v>
      </c>
      <c r="L585" s="64">
        <v>1105</v>
      </c>
      <c r="M585" s="64">
        <v>1031</v>
      </c>
      <c r="N585" s="64">
        <v>9061</v>
      </c>
      <c r="O585" s="64">
        <v>9115</v>
      </c>
      <c r="P585" s="64">
        <v>9090</v>
      </c>
      <c r="Q585" s="64">
        <v>9446</v>
      </c>
      <c r="R585" s="64">
        <v>8931</v>
      </c>
      <c r="S585" s="143">
        <f t="shared" si="46"/>
        <v>12.559320163337381</v>
      </c>
      <c r="T585" s="143">
        <f t="shared" si="47"/>
        <v>13.560065825562258</v>
      </c>
      <c r="U585" s="143">
        <f t="shared" si="48"/>
        <v>12.574257425742575</v>
      </c>
      <c r="V585" s="143">
        <f t="shared" si="49"/>
        <v>11.698073258522127</v>
      </c>
      <c r="W585" s="143">
        <f t="shared" si="50"/>
        <v>11.544060015675736</v>
      </c>
    </row>
    <row r="586" spans="1:23" x14ac:dyDescent="0.25">
      <c r="A586" s="21">
        <v>3552304</v>
      </c>
      <c r="B586" s="22" t="s">
        <v>677</v>
      </c>
      <c r="C586" s="22" t="s">
        <v>757</v>
      </c>
      <c r="D586" s="22" t="s">
        <v>758</v>
      </c>
      <c r="E586" s="23">
        <v>35022</v>
      </c>
      <c r="F586" s="22" t="s">
        <v>63</v>
      </c>
      <c r="G586" s="22" t="s">
        <v>43</v>
      </c>
      <c r="H586" s="22" t="s">
        <v>44</v>
      </c>
      <c r="I586" s="64">
        <v>30</v>
      </c>
      <c r="J586" s="64">
        <v>23</v>
      </c>
      <c r="K586" s="64">
        <v>21</v>
      </c>
      <c r="L586" s="64">
        <v>27</v>
      </c>
      <c r="M586" s="64">
        <v>16</v>
      </c>
      <c r="N586" s="64">
        <v>114</v>
      </c>
      <c r="O586" s="64">
        <v>115</v>
      </c>
      <c r="P586" s="64">
        <v>103</v>
      </c>
      <c r="Q586" s="64">
        <v>98</v>
      </c>
      <c r="R586" s="64">
        <v>90</v>
      </c>
      <c r="S586" s="143">
        <f t="shared" si="46"/>
        <v>26.315789473684209</v>
      </c>
      <c r="T586" s="143">
        <f t="shared" si="47"/>
        <v>20</v>
      </c>
      <c r="U586" s="143">
        <f t="shared" si="48"/>
        <v>20.388349514563107</v>
      </c>
      <c r="V586" s="143">
        <f t="shared" si="49"/>
        <v>27.551020408163261</v>
      </c>
      <c r="W586" s="143">
        <f t="shared" si="50"/>
        <v>17.777777777777779</v>
      </c>
    </row>
    <row r="587" spans="1:23" x14ac:dyDescent="0.25">
      <c r="A587" s="21">
        <v>3552403</v>
      </c>
      <c r="B587" s="22" t="s">
        <v>678</v>
      </c>
      <c r="C587" s="22" t="s">
        <v>759</v>
      </c>
      <c r="D587" s="22" t="s">
        <v>760</v>
      </c>
      <c r="E587" s="23">
        <v>35072</v>
      </c>
      <c r="F587" s="22" t="s">
        <v>53</v>
      </c>
      <c r="G587" s="22" t="s">
        <v>15</v>
      </c>
      <c r="H587" s="22" t="s">
        <v>16</v>
      </c>
      <c r="I587" s="64">
        <v>547</v>
      </c>
      <c r="J587" s="64">
        <v>553</v>
      </c>
      <c r="K587" s="64">
        <v>515</v>
      </c>
      <c r="L587" s="64">
        <v>517</v>
      </c>
      <c r="M587" s="64">
        <v>483</v>
      </c>
      <c r="N587" s="64">
        <v>3903</v>
      </c>
      <c r="O587" s="64">
        <v>3871</v>
      </c>
      <c r="P587" s="64">
        <v>3894</v>
      </c>
      <c r="Q587" s="64">
        <v>4067</v>
      </c>
      <c r="R587" s="64">
        <v>3867</v>
      </c>
      <c r="S587" s="143">
        <f t="shared" si="46"/>
        <v>14.014860363822701</v>
      </c>
      <c r="T587" s="143">
        <f t="shared" si="47"/>
        <v>14.285714285714285</v>
      </c>
      <c r="U587" s="143">
        <f t="shared" si="48"/>
        <v>13.225475089881868</v>
      </c>
      <c r="V587" s="143">
        <f t="shared" si="49"/>
        <v>12.712072780919598</v>
      </c>
      <c r="W587" s="143">
        <f t="shared" si="50"/>
        <v>12.490302560124126</v>
      </c>
    </row>
    <row r="588" spans="1:23" x14ac:dyDescent="0.25">
      <c r="A588" s="21">
        <v>3552502</v>
      </c>
      <c r="B588" s="22" t="s">
        <v>680</v>
      </c>
      <c r="C588" s="22" t="s">
        <v>773</v>
      </c>
      <c r="D588" s="22" t="s">
        <v>774</v>
      </c>
      <c r="E588" s="23">
        <v>35011</v>
      </c>
      <c r="F588" s="22" t="s">
        <v>100</v>
      </c>
      <c r="G588" s="22" t="s">
        <v>98</v>
      </c>
      <c r="H588" s="22" t="s">
        <v>99</v>
      </c>
      <c r="I588" s="64">
        <v>741</v>
      </c>
      <c r="J588" s="64">
        <v>745</v>
      </c>
      <c r="K588" s="64">
        <v>781</v>
      </c>
      <c r="L588" s="64">
        <v>738</v>
      </c>
      <c r="M588" s="64">
        <v>701</v>
      </c>
      <c r="N588" s="64">
        <v>4412</v>
      </c>
      <c r="O588" s="64">
        <v>4344</v>
      </c>
      <c r="P588" s="64">
        <v>4551</v>
      </c>
      <c r="Q588" s="64">
        <v>4651</v>
      </c>
      <c r="R588" s="64">
        <v>4446</v>
      </c>
      <c r="S588" s="143">
        <f t="shared" si="46"/>
        <v>16.795104261106076</v>
      </c>
      <c r="T588" s="143">
        <f t="shared" si="47"/>
        <v>17.150092081031307</v>
      </c>
      <c r="U588" s="143">
        <f t="shared" si="48"/>
        <v>17.161063502526915</v>
      </c>
      <c r="V588" s="143">
        <f t="shared" si="49"/>
        <v>15.867555364437754</v>
      </c>
      <c r="W588" s="143">
        <f t="shared" si="50"/>
        <v>15.766981556455239</v>
      </c>
    </row>
    <row r="589" spans="1:23" x14ac:dyDescent="0.25">
      <c r="A589" s="21">
        <v>3552551</v>
      </c>
      <c r="B589" s="22" t="s">
        <v>679</v>
      </c>
      <c r="C589" s="22" t="s">
        <v>757</v>
      </c>
      <c r="D589" s="22" t="s">
        <v>758</v>
      </c>
      <c r="E589" s="23">
        <v>35022</v>
      </c>
      <c r="F589" s="22" t="s">
        <v>63</v>
      </c>
      <c r="G589" s="22" t="s">
        <v>43</v>
      </c>
      <c r="H589" s="22" t="s">
        <v>44</v>
      </c>
      <c r="I589" s="64">
        <v>6</v>
      </c>
      <c r="J589" s="64">
        <v>14</v>
      </c>
      <c r="K589" s="64">
        <v>4</v>
      </c>
      <c r="L589" s="64">
        <v>9</v>
      </c>
      <c r="M589" s="64">
        <v>10</v>
      </c>
      <c r="N589" s="64">
        <v>44</v>
      </c>
      <c r="O589" s="64">
        <v>54</v>
      </c>
      <c r="P589" s="64">
        <v>37</v>
      </c>
      <c r="Q589" s="64">
        <v>42</v>
      </c>
      <c r="R589" s="64">
        <v>37</v>
      </c>
      <c r="S589" s="143">
        <f t="shared" si="46"/>
        <v>13.636363636363635</v>
      </c>
      <c r="T589" s="143">
        <f t="shared" si="47"/>
        <v>25.925925925925924</v>
      </c>
      <c r="U589" s="143">
        <f t="shared" si="48"/>
        <v>10.810810810810811</v>
      </c>
      <c r="V589" s="143">
        <f t="shared" si="49"/>
        <v>21.428571428571427</v>
      </c>
      <c r="W589" s="143">
        <f t="shared" si="50"/>
        <v>27.027027027027028</v>
      </c>
    </row>
    <row r="590" spans="1:23" x14ac:dyDescent="0.25">
      <c r="A590" s="21">
        <v>3552601</v>
      </c>
      <c r="B590" s="22" t="s">
        <v>681</v>
      </c>
      <c r="C590" s="22" t="s">
        <v>757</v>
      </c>
      <c r="D590" s="22" t="s">
        <v>758</v>
      </c>
      <c r="E590" s="23">
        <v>35151</v>
      </c>
      <c r="F590" s="22" t="s">
        <v>95</v>
      </c>
      <c r="G590" s="22" t="s">
        <v>6</v>
      </c>
      <c r="H590" s="22" t="s">
        <v>7</v>
      </c>
      <c r="I590" s="64">
        <v>24</v>
      </c>
      <c r="J590" s="64">
        <v>14</v>
      </c>
      <c r="K590" s="64">
        <v>28</v>
      </c>
      <c r="L590" s="64">
        <v>18</v>
      </c>
      <c r="M590" s="64">
        <v>14</v>
      </c>
      <c r="N590" s="64">
        <v>130</v>
      </c>
      <c r="O590" s="64">
        <v>139</v>
      </c>
      <c r="P590" s="64">
        <v>149</v>
      </c>
      <c r="Q590" s="64">
        <v>142</v>
      </c>
      <c r="R590" s="64">
        <v>112</v>
      </c>
      <c r="S590" s="143">
        <f t="shared" si="46"/>
        <v>18.461538461538463</v>
      </c>
      <c r="T590" s="143">
        <f t="shared" si="47"/>
        <v>10.071942446043165</v>
      </c>
      <c r="U590" s="143">
        <f t="shared" si="48"/>
        <v>18.791946308724832</v>
      </c>
      <c r="V590" s="143">
        <f t="shared" si="49"/>
        <v>12.676056338028168</v>
      </c>
      <c r="W590" s="143">
        <f t="shared" si="50"/>
        <v>12.5</v>
      </c>
    </row>
    <row r="591" spans="1:23" x14ac:dyDescent="0.25">
      <c r="A591" s="21">
        <v>3552700</v>
      </c>
      <c r="B591" s="22" t="s">
        <v>682</v>
      </c>
      <c r="C591" s="22" t="s">
        <v>769</v>
      </c>
      <c r="D591" s="22" t="s">
        <v>770</v>
      </c>
      <c r="E591" s="23">
        <v>35032</v>
      </c>
      <c r="F591" s="22" t="s">
        <v>152</v>
      </c>
      <c r="G591" s="22" t="s">
        <v>55</v>
      </c>
      <c r="H591" s="22" t="s">
        <v>56</v>
      </c>
      <c r="I591" s="64">
        <v>46</v>
      </c>
      <c r="J591" s="64">
        <v>42</v>
      </c>
      <c r="K591" s="64">
        <v>45</v>
      </c>
      <c r="L591" s="64">
        <v>40</v>
      </c>
      <c r="M591" s="64">
        <v>49</v>
      </c>
      <c r="N591" s="64">
        <v>193</v>
      </c>
      <c r="O591" s="64">
        <v>177</v>
      </c>
      <c r="P591" s="64">
        <v>185</v>
      </c>
      <c r="Q591" s="64">
        <v>195</v>
      </c>
      <c r="R591" s="64">
        <v>202</v>
      </c>
      <c r="S591" s="143">
        <f t="shared" si="46"/>
        <v>23.834196891191709</v>
      </c>
      <c r="T591" s="143">
        <f t="shared" si="47"/>
        <v>23.728813559322035</v>
      </c>
      <c r="U591" s="143">
        <f t="shared" si="48"/>
        <v>24.324324324324326</v>
      </c>
      <c r="V591" s="143">
        <f t="shared" si="49"/>
        <v>20.512820512820511</v>
      </c>
      <c r="W591" s="143">
        <f t="shared" si="50"/>
        <v>24.257425742574256</v>
      </c>
    </row>
    <row r="592" spans="1:23" x14ac:dyDescent="0.25">
      <c r="A592" s="21">
        <v>3552809</v>
      </c>
      <c r="B592" s="22" t="s">
        <v>683</v>
      </c>
      <c r="C592" s="22" t="s">
        <v>783</v>
      </c>
      <c r="D592" s="22" t="s">
        <v>784</v>
      </c>
      <c r="E592" s="23">
        <v>35013</v>
      </c>
      <c r="F592" s="22" t="s">
        <v>225</v>
      </c>
      <c r="G592" s="22" t="s">
        <v>98</v>
      </c>
      <c r="H592" s="22" t="s">
        <v>99</v>
      </c>
      <c r="I592" s="64">
        <v>675</v>
      </c>
      <c r="J592" s="64">
        <v>621</v>
      </c>
      <c r="K592" s="64">
        <v>641</v>
      </c>
      <c r="L592" s="64">
        <v>655</v>
      </c>
      <c r="M592" s="64">
        <v>527</v>
      </c>
      <c r="N592" s="64">
        <v>4558</v>
      </c>
      <c r="O592" s="64">
        <v>4549</v>
      </c>
      <c r="P592" s="64">
        <v>4753</v>
      </c>
      <c r="Q592" s="64">
        <v>4701</v>
      </c>
      <c r="R592" s="64">
        <v>4315</v>
      </c>
      <c r="S592" s="143">
        <f t="shared" si="46"/>
        <v>14.809126810004388</v>
      </c>
      <c r="T592" s="143">
        <f t="shared" si="47"/>
        <v>13.651351945482523</v>
      </c>
      <c r="U592" s="143">
        <f t="shared" si="48"/>
        <v>13.486219229960025</v>
      </c>
      <c r="V592" s="143">
        <f t="shared" si="49"/>
        <v>13.9332057009147</v>
      </c>
      <c r="W592" s="143">
        <f t="shared" si="50"/>
        <v>12.213209733487833</v>
      </c>
    </row>
    <row r="593" spans="1:23" x14ac:dyDescent="0.25">
      <c r="A593" s="21">
        <v>3552908</v>
      </c>
      <c r="B593" s="22" t="s">
        <v>684</v>
      </c>
      <c r="C593" s="22" t="s">
        <v>767</v>
      </c>
      <c r="D593" s="22" t="s">
        <v>768</v>
      </c>
      <c r="E593" s="23">
        <v>35112</v>
      </c>
      <c r="F593" s="22" t="s">
        <v>33</v>
      </c>
      <c r="G593" s="22" t="s">
        <v>31</v>
      </c>
      <c r="H593" s="22" t="s">
        <v>32</v>
      </c>
      <c r="I593" s="64">
        <v>6</v>
      </c>
      <c r="J593" s="64">
        <v>14</v>
      </c>
      <c r="K593" s="64">
        <v>23</v>
      </c>
      <c r="L593" s="64">
        <v>13</v>
      </c>
      <c r="M593" s="64">
        <v>12</v>
      </c>
      <c r="N593" s="64">
        <v>65</v>
      </c>
      <c r="O593" s="64">
        <v>85</v>
      </c>
      <c r="P593" s="64">
        <v>73</v>
      </c>
      <c r="Q593" s="64">
        <v>91</v>
      </c>
      <c r="R593" s="64">
        <v>80</v>
      </c>
      <c r="S593" s="143">
        <f t="shared" si="46"/>
        <v>9.2307692307692317</v>
      </c>
      <c r="T593" s="143">
        <f t="shared" si="47"/>
        <v>16.470588235294116</v>
      </c>
      <c r="U593" s="143">
        <f t="shared" si="48"/>
        <v>31.506849315068493</v>
      </c>
      <c r="V593" s="143">
        <f t="shared" si="49"/>
        <v>14.285714285714285</v>
      </c>
      <c r="W593" s="143">
        <f t="shared" si="50"/>
        <v>15</v>
      </c>
    </row>
    <row r="594" spans="1:23" x14ac:dyDescent="0.25">
      <c r="A594" s="21">
        <v>3553005</v>
      </c>
      <c r="B594" s="22" t="s">
        <v>685</v>
      </c>
      <c r="C594" s="22" t="s">
        <v>761</v>
      </c>
      <c r="D594" s="22" t="s">
        <v>762</v>
      </c>
      <c r="E594" s="23">
        <v>35061</v>
      </c>
      <c r="F594" s="22" t="s">
        <v>21</v>
      </c>
      <c r="G594" s="22" t="s">
        <v>19</v>
      </c>
      <c r="H594" s="22" t="s">
        <v>20</v>
      </c>
      <c r="I594" s="64">
        <v>39</v>
      </c>
      <c r="J594" s="64">
        <v>35</v>
      </c>
      <c r="K594" s="64">
        <v>36</v>
      </c>
      <c r="L594" s="64">
        <v>36</v>
      </c>
      <c r="M594" s="64">
        <v>20</v>
      </c>
      <c r="N594" s="64">
        <v>194</v>
      </c>
      <c r="O594" s="64">
        <v>179</v>
      </c>
      <c r="P594" s="64">
        <v>167</v>
      </c>
      <c r="Q594" s="64">
        <v>180</v>
      </c>
      <c r="R594" s="64">
        <v>176</v>
      </c>
      <c r="S594" s="143">
        <f t="shared" si="46"/>
        <v>20.103092783505154</v>
      </c>
      <c r="T594" s="143">
        <f t="shared" si="47"/>
        <v>19.553072625698324</v>
      </c>
      <c r="U594" s="143">
        <f t="shared" si="48"/>
        <v>21.556886227544911</v>
      </c>
      <c r="V594" s="143">
        <f t="shared" si="49"/>
        <v>20</v>
      </c>
      <c r="W594" s="143">
        <f t="shared" si="50"/>
        <v>11.363636363636363</v>
      </c>
    </row>
    <row r="595" spans="1:23" x14ac:dyDescent="0.25">
      <c r="A595" s="21">
        <v>3553104</v>
      </c>
      <c r="B595" s="22" t="s">
        <v>686</v>
      </c>
      <c r="C595" s="22" t="s">
        <v>769</v>
      </c>
      <c r="D595" s="22" t="s">
        <v>770</v>
      </c>
      <c r="E595" s="23">
        <v>35052</v>
      </c>
      <c r="F595" s="22" t="s">
        <v>133</v>
      </c>
      <c r="G595" s="22" t="s">
        <v>35</v>
      </c>
      <c r="H595" s="22" t="s">
        <v>36</v>
      </c>
      <c r="I595" s="64">
        <v>14</v>
      </c>
      <c r="J595" s="64">
        <v>20</v>
      </c>
      <c r="K595" s="64">
        <v>22</v>
      </c>
      <c r="L595" s="64">
        <v>24</v>
      </c>
      <c r="M595" s="64">
        <v>9</v>
      </c>
      <c r="N595" s="64">
        <v>68</v>
      </c>
      <c r="O595" s="64">
        <v>66</v>
      </c>
      <c r="P595" s="64">
        <v>74</v>
      </c>
      <c r="Q595" s="64">
        <v>88</v>
      </c>
      <c r="R595" s="64">
        <v>54</v>
      </c>
      <c r="S595" s="143">
        <f t="shared" si="46"/>
        <v>20.588235294117645</v>
      </c>
      <c r="T595" s="143">
        <f t="shared" si="47"/>
        <v>30.303030303030305</v>
      </c>
      <c r="U595" s="143">
        <f t="shared" si="48"/>
        <v>29.72972972972973</v>
      </c>
      <c r="V595" s="143">
        <f t="shared" si="49"/>
        <v>27.27272727272727</v>
      </c>
      <c r="W595" s="143">
        <f t="shared" si="50"/>
        <v>16.666666666666664</v>
      </c>
    </row>
    <row r="596" spans="1:23" x14ac:dyDescent="0.25">
      <c r="A596" s="21">
        <v>3553203</v>
      </c>
      <c r="B596" s="22" t="s">
        <v>687</v>
      </c>
      <c r="C596" s="22" t="s">
        <v>769</v>
      </c>
      <c r="D596" s="22" t="s">
        <v>770</v>
      </c>
      <c r="E596" s="23">
        <v>35052</v>
      </c>
      <c r="F596" s="22" t="s">
        <v>133</v>
      </c>
      <c r="G596" s="22" t="s">
        <v>35</v>
      </c>
      <c r="H596" s="22" t="s">
        <v>36</v>
      </c>
      <c r="I596" s="64">
        <v>4</v>
      </c>
      <c r="J596" s="64">
        <v>8</v>
      </c>
      <c r="K596" s="64">
        <v>9</v>
      </c>
      <c r="L596" s="64">
        <v>11</v>
      </c>
      <c r="M596" s="64">
        <v>9</v>
      </c>
      <c r="N596" s="64">
        <v>50</v>
      </c>
      <c r="O596" s="64">
        <v>49</v>
      </c>
      <c r="P596" s="64">
        <v>59</v>
      </c>
      <c r="Q596" s="64">
        <v>54</v>
      </c>
      <c r="R596" s="64">
        <v>60</v>
      </c>
      <c r="S596" s="143">
        <f t="shared" si="46"/>
        <v>8</v>
      </c>
      <c r="T596" s="143">
        <f t="shared" si="47"/>
        <v>16.326530612244898</v>
      </c>
      <c r="U596" s="143">
        <f t="shared" si="48"/>
        <v>15.254237288135593</v>
      </c>
      <c r="V596" s="143">
        <f t="shared" si="49"/>
        <v>20.37037037037037</v>
      </c>
      <c r="W596" s="143">
        <f t="shared" si="50"/>
        <v>15</v>
      </c>
    </row>
    <row r="597" spans="1:23" x14ac:dyDescent="0.25">
      <c r="A597" s="21">
        <v>3553302</v>
      </c>
      <c r="B597" s="22" t="s">
        <v>688</v>
      </c>
      <c r="C597" s="22" t="s">
        <v>759</v>
      </c>
      <c r="D597" s="22" t="s">
        <v>760</v>
      </c>
      <c r="E597" s="23">
        <v>35142</v>
      </c>
      <c r="F597" s="22" t="s">
        <v>12</v>
      </c>
      <c r="G597" s="22" t="s">
        <v>10</v>
      </c>
      <c r="H597" s="22" t="s">
        <v>11</v>
      </c>
      <c r="I597" s="64">
        <v>71</v>
      </c>
      <c r="J597" s="64">
        <v>60</v>
      </c>
      <c r="K597" s="64">
        <v>60</v>
      </c>
      <c r="L597" s="64">
        <v>45</v>
      </c>
      <c r="M597" s="64">
        <v>38</v>
      </c>
      <c r="N597" s="64">
        <v>288</v>
      </c>
      <c r="O597" s="64">
        <v>314</v>
      </c>
      <c r="P597" s="64">
        <v>302</v>
      </c>
      <c r="Q597" s="64">
        <v>314</v>
      </c>
      <c r="R597" s="64">
        <v>276</v>
      </c>
      <c r="S597" s="143">
        <f t="shared" si="46"/>
        <v>24.652777777777779</v>
      </c>
      <c r="T597" s="143">
        <f t="shared" si="47"/>
        <v>19.108280254777071</v>
      </c>
      <c r="U597" s="143">
        <f t="shared" si="48"/>
        <v>19.867549668874172</v>
      </c>
      <c r="V597" s="143">
        <f t="shared" si="49"/>
        <v>14.331210191082802</v>
      </c>
      <c r="W597" s="143">
        <f t="shared" si="50"/>
        <v>13.768115942028986</v>
      </c>
    </row>
    <row r="598" spans="1:23" x14ac:dyDescent="0.25">
      <c r="A598" s="21">
        <v>3553401</v>
      </c>
      <c r="B598" s="22" t="s">
        <v>689</v>
      </c>
      <c r="C598" s="22" t="s">
        <v>757</v>
      </c>
      <c r="D598" s="22" t="s">
        <v>758</v>
      </c>
      <c r="E598" s="23">
        <v>35155</v>
      </c>
      <c r="F598" s="22" t="s">
        <v>7</v>
      </c>
      <c r="G598" s="22" t="s">
        <v>6</v>
      </c>
      <c r="H598" s="22" t="s">
        <v>7</v>
      </c>
      <c r="I598" s="64">
        <v>39</v>
      </c>
      <c r="J598" s="64">
        <v>56</v>
      </c>
      <c r="K598" s="64">
        <v>45</v>
      </c>
      <c r="L598" s="64">
        <v>49</v>
      </c>
      <c r="M598" s="64">
        <v>34</v>
      </c>
      <c r="N598" s="64">
        <v>244</v>
      </c>
      <c r="O598" s="64">
        <v>315</v>
      </c>
      <c r="P598" s="64">
        <v>301</v>
      </c>
      <c r="Q598" s="64">
        <v>292</v>
      </c>
      <c r="R598" s="64">
        <v>259</v>
      </c>
      <c r="S598" s="143">
        <f t="shared" si="46"/>
        <v>15.983606557377051</v>
      </c>
      <c r="T598" s="143">
        <f t="shared" si="47"/>
        <v>17.777777777777779</v>
      </c>
      <c r="U598" s="143">
        <f t="shared" si="48"/>
        <v>14.950166112956811</v>
      </c>
      <c r="V598" s="143">
        <f t="shared" si="49"/>
        <v>16.780821917808218</v>
      </c>
      <c r="W598" s="143">
        <f t="shared" si="50"/>
        <v>13.127413127413126</v>
      </c>
    </row>
    <row r="599" spans="1:23" x14ac:dyDescent="0.25">
      <c r="A599" s="21">
        <v>3553500</v>
      </c>
      <c r="B599" s="22" t="s">
        <v>690</v>
      </c>
      <c r="C599" s="22" t="s">
        <v>765</v>
      </c>
      <c r="D599" s="22" t="s">
        <v>766</v>
      </c>
      <c r="E599" s="23">
        <v>35163</v>
      </c>
      <c r="F599" s="22" t="s">
        <v>28</v>
      </c>
      <c r="G599" s="22" t="s">
        <v>27</v>
      </c>
      <c r="H599" s="22" t="s">
        <v>28</v>
      </c>
      <c r="I599" s="64">
        <v>27</v>
      </c>
      <c r="J599" s="64">
        <v>22</v>
      </c>
      <c r="K599" s="64">
        <v>20</v>
      </c>
      <c r="L599" s="64">
        <v>27</v>
      </c>
      <c r="M599" s="64">
        <v>27</v>
      </c>
      <c r="N599" s="64">
        <v>110</v>
      </c>
      <c r="O599" s="64">
        <v>89</v>
      </c>
      <c r="P599" s="64">
        <v>89</v>
      </c>
      <c r="Q599" s="64">
        <v>121</v>
      </c>
      <c r="R599" s="64">
        <v>88</v>
      </c>
      <c r="S599" s="143">
        <f t="shared" si="46"/>
        <v>24.545454545454547</v>
      </c>
      <c r="T599" s="143">
        <f t="shared" si="47"/>
        <v>24.719101123595504</v>
      </c>
      <c r="U599" s="143">
        <f t="shared" si="48"/>
        <v>22.471910112359549</v>
      </c>
      <c r="V599" s="143">
        <f t="shared" si="49"/>
        <v>22.314049586776861</v>
      </c>
      <c r="W599" s="143">
        <f t="shared" si="50"/>
        <v>30.681818181818183</v>
      </c>
    </row>
    <row r="600" spans="1:23" x14ac:dyDescent="0.25">
      <c r="A600" s="21">
        <v>3553609</v>
      </c>
      <c r="B600" s="22" t="s">
        <v>691</v>
      </c>
      <c r="C600" s="22" t="s">
        <v>759</v>
      </c>
      <c r="D600" s="22" t="s">
        <v>760</v>
      </c>
      <c r="E600" s="23">
        <v>35143</v>
      </c>
      <c r="F600" s="22" t="s">
        <v>170</v>
      </c>
      <c r="G600" s="22" t="s">
        <v>10</v>
      </c>
      <c r="H600" s="22" t="s">
        <v>11</v>
      </c>
      <c r="I600" s="64">
        <v>23</v>
      </c>
      <c r="J600" s="64">
        <v>23</v>
      </c>
      <c r="K600" s="64">
        <v>29</v>
      </c>
      <c r="L600" s="64">
        <v>21</v>
      </c>
      <c r="M600" s="64">
        <v>15</v>
      </c>
      <c r="N600" s="64">
        <v>147</v>
      </c>
      <c r="O600" s="64">
        <v>124</v>
      </c>
      <c r="P600" s="64">
        <v>134</v>
      </c>
      <c r="Q600" s="64">
        <v>145</v>
      </c>
      <c r="R600" s="64">
        <v>144</v>
      </c>
      <c r="S600" s="143">
        <f t="shared" si="46"/>
        <v>15.646258503401361</v>
      </c>
      <c r="T600" s="143">
        <f t="shared" si="47"/>
        <v>18.548387096774192</v>
      </c>
      <c r="U600" s="143">
        <f t="shared" si="48"/>
        <v>21.641791044776117</v>
      </c>
      <c r="V600" s="143">
        <f t="shared" si="49"/>
        <v>14.482758620689657</v>
      </c>
      <c r="W600" s="143">
        <f t="shared" si="50"/>
        <v>10.416666666666668</v>
      </c>
    </row>
    <row r="601" spans="1:23" x14ac:dyDescent="0.25">
      <c r="A601" s="21">
        <v>3553658</v>
      </c>
      <c r="B601" s="22" t="s">
        <v>692</v>
      </c>
      <c r="C601" s="22" t="s">
        <v>769</v>
      </c>
      <c r="D601" s="22" t="s">
        <v>770</v>
      </c>
      <c r="E601" s="23">
        <v>35052</v>
      </c>
      <c r="F601" s="22" t="s">
        <v>133</v>
      </c>
      <c r="G601" s="22" t="s">
        <v>35</v>
      </c>
      <c r="H601" s="22" t="s">
        <v>36</v>
      </c>
      <c r="I601" s="64">
        <v>6</v>
      </c>
      <c r="J601" s="64">
        <v>10</v>
      </c>
      <c r="K601" s="64">
        <v>6</v>
      </c>
      <c r="L601" s="64">
        <v>3</v>
      </c>
      <c r="M601" s="64">
        <v>1</v>
      </c>
      <c r="N601" s="64">
        <v>35</v>
      </c>
      <c r="O601" s="64">
        <v>32</v>
      </c>
      <c r="P601" s="64">
        <v>30</v>
      </c>
      <c r="Q601" s="64">
        <v>32</v>
      </c>
      <c r="R601" s="64">
        <v>20</v>
      </c>
      <c r="S601" s="143">
        <f t="shared" si="46"/>
        <v>17.142857142857142</v>
      </c>
      <c r="T601" s="143">
        <f t="shared" si="47"/>
        <v>31.25</v>
      </c>
      <c r="U601" s="143">
        <f t="shared" si="48"/>
        <v>20</v>
      </c>
      <c r="V601" s="143">
        <f t="shared" si="49"/>
        <v>9.375</v>
      </c>
      <c r="W601" s="143">
        <f t="shared" si="50"/>
        <v>5</v>
      </c>
    </row>
    <row r="602" spans="1:23" x14ac:dyDescent="0.25">
      <c r="A602" s="21">
        <v>3553708</v>
      </c>
      <c r="B602" s="22" t="s">
        <v>693</v>
      </c>
      <c r="C602" s="22" t="s">
        <v>769</v>
      </c>
      <c r="D602" s="22" t="s">
        <v>770</v>
      </c>
      <c r="E602" s="23">
        <v>35033</v>
      </c>
      <c r="F602" s="22" t="s">
        <v>192</v>
      </c>
      <c r="G602" s="22" t="s">
        <v>55</v>
      </c>
      <c r="H602" s="22" t="s">
        <v>56</v>
      </c>
      <c r="I602" s="64">
        <v>110</v>
      </c>
      <c r="J602" s="64">
        <v>125</v>
      </c>
      <c r="K602" s="64">
        <v>153</v>
      </c>
      <c r="L602" s="64">
        <v>112</v>
      </c>
      <c r="M602" s="64">
        <v>113</v>
      </c>
      <c r="N602" s="64">
        <v>646</v>
      </c>
      <c r="O602" s="64">
        <v>654</v>
      </c>
      <c r="P602" s="64">
        <v>682</v>
      </c>
      <c r="Q602" s="64">
        <v>670</v>
      </c>
      <c r="R602" s="64">
        <v>644</v>
      </c>
      <c r="S602" s="143">
        <f t="shared" si="46"/>
        <v>17.027863777089784</v>
      </c>
      <c r="T602" s="143">
        <f t="shared" si="47"/>
        <v>19.113149847094803</v>
      </c>
      <c r="U602" s="143">
        <f t="shared" si="48"/>
        <v>22.434017595307918</v>
      </c>
      <c r="V602" s="143">
        <f t="shared" si="49"/>
        <v>16.716417910447763</v>
      </c>
      <c r="W602" s="143">
        <f t="shared" si="50"/>
        <v>17.546583850931675</v>
      </c>
    </row>
    <row r="603" spans="1:23" x14ac:dyDescent="0.25">
      <c r="A603" s="21">
        <v>3553807</v>
      </c>
      <c r="B603" s="22" t="s">
        <v>694</v>
      </c>
      <c r="C603" s="22" t="s">
        <v>761</v>
      </c>
      <c r="D603" s="22" t="s">
        <v>762</v>
      </c>
      <c r="E603" s="23">
        <v>35061</v>
      </c>
      <c r="F603" s="22" t="s">
        <v>21</v>
      </c>
      <c r="G603" s="22" t="s">
        <v>19</v>
      </c>
      <c r="H603" s="22" t="s">
        <v>20</v>
      </c>
      <c r="I603" s="64">
        <v>72</v>
      </c>
      <c r="J603" s="64">
        <v>64</v>
      </c>
      <c r="K603" s="64">
        <v>54</v>
      </c>
      <c r="L603" s="64">
        <v>61</v>
      </c>
      <c r="M603" s="64">
        <v>56</v>
      </c>
      <c r="N603" s="64">
        <v>296</v>
      </c>
      <c r="O603" s="64">
        <v>313</v>
      </c>
      <c r="P603" s="64">
        <v>281</v>
      </c>
      <c r="Q603" s="64">
        <v>338</v>
      </c>
      <c r="R603" s="64">
        <v>312</v>
      </c>
      <c r="S603" s="143">
        <f t="shared" si="46"/>
        <v>24.324324324324326</v>
      </c>
      <c r="T603" s="143">
        <f t="shared" si="47"/>
        <v>20.447284345047922</v>
      </c>
      <c r="U603" s="143">
        <f t="shared" si="48"/>
        <v>19.217081850533805</v>
      </c>
      <c r="V603" s="143">
        <f t="shared" si="49"/>
        <v>18.047337278106511</v>
      </c>
      <c r="W603" s="143">
        <f t="shared" si="50"/>
        <v>17.948717948717949</v>
      </c>
    </row>
    <row r="604" spans="1:23" x14ac:dyDescent="0.25">
      <c r="A604" s="21">
        <v>3553856</v>
      </c>
      <c r="B604" s="22" t="s">
        <v>695</v>
      </c>
      <c r="C604" s="22" t="s">
        <v>765</v>
      </c>
      <c r="D604" s="22" t="s">
        <v>766</v>
      </c>
      <c r="E604" s="23">
        <v>35162</v>
      </c>
      <c r="F604" s="22" t="s">
        <v>75</v>
      </c>
      <c r="G604" s="22" t="s">
        <v>27</v>
      </c>
      <c r="H604" s="22" t="s">
        <v>28</v>
      </c>
      <c r="I604" s="64">
        <v>27</v>
      </c>
      <c r="J604" s="64">
        <v>12</v>
      </c>
      <c r="K604" s="64">
        <v>20</v>
      </c>
      <c r="L604" s="64">
        <v>16</v>
      </c>
      <c r="M604" s="64">
        <v>17</v>
      </c>
      <c r="N604" s="64">
        <v>94</v>
      </c>
      <c r="O604" s="64">
        <v>75</v>
      </c>
      <c r="P604" s="64">
        <v>76</v>
      </c>
      <c r="Q604" s="64">
        <v>77</v>
      </c>
      <c r="R604" s="64">
        <v>83</v>
      </c>
      <c r="S604" s="143">
        <f t="shared" si="46"/>
        <v>28.723404255319153</v>
      </c>
      <c r="T604" s="143">
        <f t="shared" si="47"/>
        <v>16</v>
      </c>
      <c r="U604" s="143">
        <f t="shared" si="48"/>
        <v>26.315789473684209</v>
      </c>
      <c r="V604" s="143">
        <f t="shared" si="49"/>
        <v>20.779220779220779</v>
      </c>
      <c r="W604" s="143">
        <f t="shared" si="50"/>
        <v>20.481927710843372</v>
      </c>
    </row>
    <row r="605" spans="1:23" x14ac:dyDescent="0.25">
      <c r="A605" s="21">
        <v>3553906</v>
      </c>
      <c r="B605" s="22" t="s">
        <v>696</v>
      </c>
      <c r="C605" s="22" t="s">
        <v>767</v>
      </c>
      <c r="D605" s="22" t="s">
        <v>768</v>
      </c>
      <c r="E605" s="23">
        <v>35112</v>
      </c>
      <c r="F605" s="22" t="s">
        <v>33</v>
      </c>
      <c r="G605" s="22" t="s">
        <v>31</v>
      </c>
      <c r="H605" s="22" t="s">
        <v>32</v>
      </c>
      <c r="I605" s="64">
        <v>15</v>
      </c>
      <c r="J605" s="64">
        <v>26</v>
      </c>
      <c r="K605" s="64">
        <v>16</v>
      </c>
      <c r="L605" s="64">
        <v>19</v>
      </c>
      <c r="M605" s="64">
        <v>15</v>
      </c>
      <c r="N605" s="64">
        <v>77</v>
      </c>
      <c r="O605" s="64">
        <v>93</v>
      </c>
      <c r="P605" s="64">
        <v>90</v>
      </c>
      <c r="Q605" s="64">
        <v>98</v>
      </c>
      <c r="R605" s="64">
        <v>96</v>
      </c>
      <c r="S605" s="143">
        <f t="shared" si="46"/>
        <v>19.480519480519483</v>
      </c>
      <c r="T605" s="143">
        <f t="shared" si="47"/>
        <v>27.956989247311824</v>
      </c>
      <c r="U605" s="143">
        <f t="shared" si="48"/>
        <v>17.777777777777779</v>
      </c>
      <c r="V605" s="143">
        <f t="shared" si="49"/>
        <v>19.387755102040817</v>
      </c>
      <c r="W605" s="143">
        <f t="shared" si="50"/>
        <v>15.625</v>
      </c>
    </row>
    <row r="606" spans="1:23" x14ac:dyDescent="0.25">
      <c r="A606" s="21">
        <v>3553955</v>
      </c>
      <c r="B606" s="22" t="s">
        <v>697</v>
      </c>
      <c r="C606" s="22" t="s">
        <v>755</v>
      </c>
      <c r="D606" s="22" t="s">
        <v>756</v>
      </c>
      <c r="E606" s="23">
        <v>35092</v>
      </c>
      <c r="F606" s="22" t="s">
        <v>103</v>
      </c>
      <c r="G606" s="22" t="s">
        <v>2</v>
      </c>
      <c r="H606" s="22" t="s">
        <v>3</v>
      </c>
      <c r="I606" s="64">
        <v>39</v>
      </c>
      <c r="J606" s="64">
        <v>43</v>
      </c>
      <c r="K606" s="64">
        <v>35</v>
      </c>
      <c r="L606" s="64">
        <v>39</v>
      </c>
      <c r="M606" s="64">
        <v>33</v>
      </c>
      <c r="N606" s="64">
        <v>200</v>
      </c>
      <c r="O606" s="64">
        <v>190</v>
      </c>
      <c r="P606" s="64">
        <v>213</v>
      </c>
      <c r="Q606" s="64">
        <v>226</v>
      </c>
      <c r="R606" s="64">
        <v>208</v>
      </c>
      <c r="S606" s="143">
        <f t="shared" si="46"/>
        <v>19.5</v>
      </c>
      <c r="T606" s="143">
        <f t="shared" si="47"/>
        <v>22.631578947368421</v>
      </c>
      <c r="U606" s="143">
        <f t="shared" si="48"/>
        <v>16.431924882629108</v>
      </c>
      <c r="V606" s="143">
        <f t="shared" si="49"/>
        <v>17.256637168141591</v>
      </c>
      <c r="W606" s="143">
        <f t="shared" si="50"/>
        <v>15.865384615384615</v>
      </c>
    </row>
    <row r="607" spans="1:23" x14ac:dyDescent="0.25">
      <c r="A607" s="21">
        <v>3554003</v>
      </c>
      <c r="B607" s="22" t="s">
        <v>698</v>
      </c>
      <c r="C607" s="22" t="s">
        <v>765</v>
      </c>
      <c r="D607" s="22" t="s">
        <v>766</v>
      </c>
      <c r="E607" s="23">
        <v>35161</v>
      </c>
      <c r="F607" s="22" t="s">
        <v>29</v>
      </c>
      <c r="G607" s="22" t="s">
        <v>27</v>
      </c>
      <c r="H607" s="22" t="s">
        <v>28</v>
      </c>
      <c r="I607" s="64">
        <v>312</v>
      </c>
      <c r="J607" s="64">
        <v>297</v>
      </c>
      <c r="K607" s="64">
        <v>316</v>
      </c>
      <c r="L607" s="64">
        <v>258</v>
      </c>
      <c r="M607" s="64">
        <v>271</v>
      </c>
      <c r="N607" s="64">
        <v>1756</v>
      </c>
      <c r="O607" s="64">
        <v>1701</v>
      </c>
      <c r="P607" s="64">
        <v>1793</v>
      </c>
      <c r="Q607" s="64">
        <v>1749</v>
      </c>
      <c r="R607" s="64">
        <v>1623</v>
      </c>
      <c r="S607" s="143">
        <f t="shared" si="46"/>
        <v>17.767653758542139</v>
      </c>
      <c r="T607" s="143">
        <f t="shared" si="47"/>
        <v>17.460317460317459</v>
      </c>
      <c r="U607" s="143">
        <f t="shared" si="48"/>
        <v>17.624093697713331</v>
      </c>
      <c r="V607" s="143">
        <f t="shared" si="49"/>
        <v>14.751286449399656</v>
      </c>
      <c r="W607" s="143">
        <f t="shared" si="50"/>
        <v>16.69747381392483</v>
      </c>
    </row>
    <row r="608" spans="1:23" x14ac:dyDescent="0.25">
      <c r="A608" s="21">
        <v>3554102</v>
      </c>
      <c r="B608" s="22" t="s">
        <v>699</v>
      </c>
      <c r="C608" s="22" t="s">
        <v>771</v>
      </c>
      <c r="D608" s="22" t="s">
        <v>772</v>
      </c>
      <c r="E608" s="23">
        <v>35174</v>
      </c>
      <c r="F608" s="22" t="s">
        <v>186</v>
      </c>
      <c r="G608" s="22" t="s">
        <v>69</v>
      </c>
      <c r="H608" s="22" t="s">
        <v>70</v>
      </c>
      <c r="I608" s="64">
        <v>543</v>
      </c>
      <c r="J608" s="64">
        <v>586</v>
      </c>
      <c r="K608" s="64">
        <v>556</v>
      </c>
      <c r="L608" s="64">
        <v>541</v>
      </c>
      <c r="M608" s="64">
        <v>505</v>
      </c>
      <c r="N608" s="64">
        <v>3955</v>
      </c>
      <c r="O608" s="64">
        <v>4134</v>
      </c>
      <c r="P608" s="64">
        <v>4190</v>
      </c>
      <c r="Q608" s="64">
        <v>4030</v>
      </c>
      <c r="R608" s="64">
        <v>3935</v>
      </c>
      <c r="S608" s="143">
        <f t="shared" si="46"/>
        <v>13.72945638432364</v>
      </c>
      <c r="T608" s="143">
        <f t="shared" si="47"/>
        <v>14.175133043057572</v>
      </c>
      <c r="U608" s="143">
        <f t="shared" si="48"/>
        <v>13.269689737470166</v>
      </c>
      <c r="V608" s="143">
        <f t="shared" si="49"/>
        <v>13.424317617866006</v>
      </c>
      <c r="W608" s="143">
        <f t="shared" si="50"/>
        <v>12.833545108005081</v>
      </c>
    </row>
    <row r="609" spans="1:23" x14ac:dyDescent="0.25">
      <c r="A609" s="21">
        <v>3554201</v>
      </c>
      <c r="B609" s="22" t="s">
        <v>700</v>
      </c>
      <c r="C609" s="22" t="s">
        <v>761</v>
      </c>
      <c r="D609" s="22" t="s">
        <v>762</v>
      </c>
      <c r="E609" s="23">
        <v>35061</v>
      </c>
      <c r="F609" s="22" t="s">
        <v>21</v>
      </c>
      <c r="G609" s="22" t="s">
        <v>19</v>
      </c>
      <c r="H609" s="22" t="s">
        <v>20</v>
      </c>
      <c r="I609" s="64">
        <v>23</v>
      </c>
      <c r="J609" s="64">
        <v>16</v>
      </c>
      <c r="K609" s="64">
        <v>24</v>
      </c>
      <c r="L609" s="64">
        <v>14</v>
      </c>
      <c r="M609" s="64">
        <v>20</v>
      </c>
      <c r="N609" s="64">
        <v>83</v>
      </c>
      <c r="O609" s="64">
        <v>66</v>
      </c>
      <c r="P609" s="64">
        <v>63</v>
      </c>
      <c r="Q609" s="64">
        <v>61</v>
      </c>
      <c r="R609" s="64">
        <v>66</v>
      </c>
      <c r="S609" s="143">
        <f t="shared" si="46"/>
        <v>27.710843373493976</v>
      </c>
      <c r="T609" s="143">
        <f t="shared" si="47"/>
        <v>24.242424242424242</v>
      </c>
      <c r="U609" s="143">
        <f t="shared" si="48"/>
        <v>38.095238095238095</v>
      </c>
      <c r="V609" s="143">
        <f t="shared" si="49"/>
        <v>22.950819672131146</v>
      </c>
      <c r="W609" s="143">
        <f t="shared" si="50"/>
        <v>30.303030303030305</v>
      </c>
    </row>
    <row r="610" spans="1:23" x14ac:dyDescent="0.25">
      <c r="A610" s="21">
        <v>3554300</v>
      </c>
      <c r="B610" s="22" t="s">
        <v>701</v>
      </c>
      <c r="C610" s="22" t="s">
        <v>767</v>
      </c>
      <c r="D610" s="22" t="s">
        <v>768</v>
      </c>
      <c r="E610" s="23">
        <v>35115</v>
      </c>
      <c r="F610" s="22" t="s">
        <v>265</v>
      </c>
      <c r="G610" s="22" t="s">
        <v>31</v>
      </c>
      <c r="H610" s="22" t="s">
        <v>32</v>
      </c>
      <c r="I610" s="64">
        <v>70</v>
      </c>
      <c r="J610" s="64">
        <v>57</v>
      </c>
      <c r="K610" s="64">
        <v>93</v>
      </c>
      <c r="L610" s="64">
        <v>78</v>
      </c>
      <c r="M610" s="64">
        <v>53</v>
      </c>
      <c r="N610" s="64">
        <v>359</v>
      </c>
      <c r="O610" s="64">
        <v>322</v>
      </c>
      <c r="P610" s="64">
        <v>355</v>
      </c>
      <c r="Q610" s="64">
        <v>387</v>
      </c>
      <c r="R610" s="64">
        <v>332</v>
      </c>
      <c r="S610" s="143">
        <f t="shared" si="46"/>
        <v>19.498607242339833</v>
      </c>
      <c r="T610" s="143">
        <f t="shared" si="47"/>
        <v>17.701863354037268</v>
      </c>
      <c r="U610" s="143">
        <f t="shared" si="48"/>
        <v>26.197183098591548</v>
      </c>
      <c r="V610" s="143">
        <f t="shared" si="49"/>
        <v>20.155038759689923</v>
      </c>
      <c r="W610" s="143">
        <f t="shared" si="50"/>
        <v>15.963855421686745</v>
      </c>
    </row>
    <row r="611" spans="1:23" x14ac:dyDescent="0.25">
      <c r="A611" s="21">
        <v>3554409</v>
      </c>
      <c r="B611" s="22" t="s">
        <v>702</v>
      </c>
      <c r="C611" s="22" t="s">
        <v>769</v>
      </c>
      <c r="D611" s="22" t="s">
        <v>770</v>
      </c>
      <c r="E611" s="23">
        <v>35052</v>
      </c>
      <c r="F611" s="22" t="s">
        <v>133</v>
      </c>
      <c r="G611" s="22" t="s">
        <v>35</v>
      </c>
      <c r="H611" s="22" t="s">
        <v>36</v>
      </c>
      <c r="I611" s="64">
        <v>19</v>
      </c>
      <c r="J611" s="64">
        <v>20</v>
      </c>
      <c r="K611" s="64">
        <v>19</v>
      </c>
      <c r="L611" s="64">
        <v>17</v>
      </c>
      <c r="M611" s="64">
        <v>17</v>
      </c>
      <c r="N611" s="64">
        <v>94</v>
      </c>
      <c r="O611" s="64">
        <v>109</v>
      </c>
      <c r="P611" s="64">
        <v>103</v>
      </c>
      <c r="Q611" s="64">
        <v>96</v>
      </c>
      <c r="R611" s="64">
        <v>107</v>
      </c>
      <c r="S611" s="143">
        <f t="shared" si="46"/>
        <v>20.212765957446805</v>
      </c>
      <c r="T611" s="143">
        <f t="shared" si="47"/>
        <v>18.348623853211009</v>
      </c>
      <c r="U611" s="143">
        <f t="shared" si="48"/>
        <v>18.446601941747574</v>
      </c>
      <c r="V611" s="143">
        <f t="shared" si="49"/>
        <v>17.708333333333336</v>
      </c>
      <c r="W611" s="143">
        <f t="shared" si="50"/>
        <v>15.887850467289718</v>
      </c>
    </row>
    <row r="612" spans="1:23" x14ac:dyDescent="0.25">
      <c r="A612" s="21">
        <v>3554508</v>
      </c>
      <c r="B612" s="22" t="s">
        <v>703</v>
      </c>
      <c r="C612" s="22" t="s">
        <v>765</v>
      </c>
      <c r="D612" s="22" t="s">
        <v>766</v>
      </c>
      <c r="E612" s="23">
        <v>35163</v>
      </c>
      <c r="F612" s="22" t="s">
        <v>28</v>
      </c>
      <c r="G612" s="22" t="s">
        <v>27</v>
      </c>
      <c r="H612" s="22" t="s">
        <v>28</v>
      </c>
      <c r="I612" s="64">
        <v>58</v>
      </c>
      <c r="J612" s="64">
        <v>55</v>
      </c>
      <c r="K612" s="64">
        <v>59</v>
      </c>
      <c r="L612" s="64">
        <v>77</v>
      </c>
      <c r="M612" s="64">
        <v>52</v>
      </c>
      <c r="N612" s="64">
        <v>456</v>
      </c>
      <c r="O612" s="64">
        <v>499</v>
      </c>
      <c r="P612" s="64">
        <v>461</v>
      </c>
      <c r="Q612" s="64">
        <v>514</v>
      </c>
      <c r="R612" s="64">
        <v>460</v>
      </c>
      <c r="S612" s="143">
        <f t="shared" si="46"/>
        <v>12.719298245614036</v>
      </c>
      <c r="T612" s="143">
        <f t="shared" si="47"/>
        <v>11.022044088176353</v>
      </c>
      <c r="U612" s="143">
        <f t="shared" si="48"/>
        <v>12.79826464208243</v>
      </c>
      <c r="V612" s="143">
        <f t="shared" si="49"/>
        <v>14.980544747081712</v>
      </c>
      <c r="W612" s="143">
        <f t="shared" si="50"/>
        <v>11.304347826086957</v>
      </c>
    </row>
    <row r="613" spans="1:23" x14ac:dyDescent="0.25">
      <c r="A613" s="21">
        <v>3554607</v>
      </c>
      <c r="B613" s="22" t="s">
        <v>704</v>
      </c>
      <c r="C613" s="22" t="s">
        <v>755</v>
      </c>
      <c r="D613" s="22" t="s">
        <v>756</v>
      </c>
      <c r="E613" s="23">
        <v>35094</v>
      </c>
      <c r="F613" s="22" t="s">
        <v>136</v>
      </c>
      <c r="G613" s="22" t="s">
        <v>2</v>
      </c>
      <c r="H613" s="22" t="s">
        <v>3</v>
      </c>
      <c r="I613" s="64">
        <v>2</v>
      </c>
      <c r="J613" s="64">
        <v>3</v>
      </c>
      <c r="K613" s="64">
        <v>5</v>
      </c>
      <c r="L613" s="64">
        <v>2</v>
      </c>
      <c r="M613" s="64">
        <v>9</v>
      </c>
      <c r="N613" s="64">
        <v>10</v>
      </c>
      <c r="O613" s="64">
        <v>25</v>
      </c>
      <c r="P613" s="64">
        <v>30</v>
      </c>
      <c r="Q613" s="64">
        <v>19</v>
      </c>
      <c r="R613" s="64">
        <v>24</v>
      </c>
      <c r="S613" s="143">
        <f t="shared" si="46"/>
        <v>20</v>
      </c>
      <c r="T613" s="143">
        <f t="shared" si="47"/>
        <v>12</v>
      </c>
      <c r="U613" s="143">
        <f t="shared" si="48"/>
        <v>16.666666666666664</v>
      </c>
      <c r="V613" s="143">
        <f t="shared" si="49"/>
        <v>10.526315789473683</v>
      </c>
      <c r="W613" s="143">
        <f t="shared" si="50"/>
        <v>37.5</v>
      </c>
    </row>
    <row r="614" spans="1:23" x14ac:dyDescent="0.25">
      <c r="A614" s="21">
        <v>3554656</v>
      </c>
      <c r="B614" s="22" t="s">
        <v>705</v>
      </c>
      <c r="C614" s="22" t="s">
        <v>761</v>
      </c>
      <c r="D614" s="22" t="s">
        <v>762</v>
      </c>
      <c r="E614" s="23">
        <v>35063</v>
      </c>
      <c r="F614" s="22" t="s">
        <v>66</v>
      </c>
      <c r="G614" s="22" t="s">
        <v>19</v>
      </c>
      <c r="H614" s="22" t="s">
        <v>20</v>
      </c>
      <c r="I614" s="64">
        <v>4</v>
      </c>
      <c r="J614" s="64">
        <v>10</v>
      </c>
      <c r="K614" s="64">
        <v>3</v>
      </c>
      <c r="L614" s="64">
        <v>7</v>
      </c>
      <c r="M614" s="64">
        <v>6</v>
      </c>
      <c r="N614" s="64">
        <v>24</v>
      </c>
      <c r="O614" s="64">
        <v>33</v>
      </c>
      <c r="P614" s="64">
        <v>27</v>
      </c>
      <c r="Q614" s="64">
        <v>25</v>
      </c>
      <c r="R614" s="64">
        <v>28</v>
      </c>
      <c r="S614" s="143">
        <f t="shared" si="46"/>
        <v>16.666666666666664</v>
      </c>
      <c r="T614" s="143">
        <f t="shared" si="47"/>
        <v>30.303030303030305</v>
      </c>
      <c r="U614" s="143">
        <f t="shared" si="48"/>
        <v>11.111111111111111</v>
      </c>
      <c r="V614" s="143">
        <f t="shared" si="49"/>
        <v>28.000000000000004</v>
      </c>
      <c r="W614" s="143">
        <f t="shared" si="50"/>
        <v>21.428571428571427</v>
      </c>
    </row>
    <row r="615" spans="1:23" x14ac:dyDescent="0.25">
      <c r="A615" s="21">
        <v>3554706</v>
      </c>
      <c r="B615" s="22" t="s">
        <v>706</v>
      </c>
      <c r="C615" s="22" t="s">
        <v>761</v>
      </c>
      <c r="D615" s="22" t="s">
        <v>762</v>
      </c>
      <c r="E615" s="23">
        <v>35064</v>
      </c>
      <c r="F615" s="22" t="s">
        <v>117</v>
      </c>
      <c r="G615" s="22" t="s">
        <v>19</v>
      </c>
      <c r="H615" s="22" t="s">
        <v>20</v>
      </c>
      <c r="I615" s="64">
        <v>18</v>
      </c>
      <c r="J615" s="64">
        <v>21</v>
      </c>
      <c r="K615" s="64">
        <v>15</v>
      </c>
      <c r="L615" s="64">
        <v>19</v>
      </c>
      <c r="M615" s="64">
        <v>9</v>
      </c>
      <c r="N615" s="64">
        <v>89</v>
      </c>
      <c r="O615" s="64">
        <v>115</v>
      </c>
      <c r="P615" s="64">
        <v>97</v>
      </c>
      <c r="Q615" s="64">
        <v>95</v>
      </c>
      <c r="R615" s="64">
        <v>85</v>
      </c>
      <c r="S615" s="143">
        <f t="shared" si="46"/>
        <v>20.224719101123593</v>
      </c>
      <c r="T615" s="143">
        <f t="shared" si="47"/>
        <v>18.260869565217391</v>
      </c>
      <c r="U615" s="143">
        <f t="shared" si="48"/>
        <v>15.463917525773196</v>
      </c>
      <c r="V615" s="143">
        <f t="shared" si="49"/>
        <v>20</v>
      </c>
      <c r="W615" s="143">
        <f t="shared" si="50"/>
        <v>10.588235294117647</v>
      </c>
    </row>
    <row r="616" spans="1:23" x14ac:dyDescent="0.25">
      <c r="A616" s="21">
        <v>3554755</v>
      </c>
      <c r="B616" s="22" t="s">
        <v>707</v>
      </c>
      <c r="C616" s="22" t="s">
        <v>769</v>
      </c>
      <c r="D616" s="22" t="s">
        <v>770</v>
      </c>
      <c r="E616" s="23">
        <v>35031</v>
      </c>
      <c r="F616" s="22" t="s">
        <v>57</v>
      </c>
      <c r="G616" s="22" t="s">
        <v>55</v>
      </c>
      <c r="H616" s="22" t="s">
        <v>56</v>
      </c>
      <c r="I616" s="64">
        <v>3</v>
      </c>
      <c r="J616" s="64">
        <v>5</v>
      </c>
      <c r="K616" s="64">
        <v>4</v>
      </c>
      <c r="L616" s="64">
        <v>4</v>
      </c>
      <c r="M616" s="64">
        <v>1</v>
      </c>
      <c r="N616" s="64">
        <v>21</v>
      </c>
      <c r="O616" s="64">
        <v>18</v>
      </c>
      <c r="P616" s="64">
        <v>18</v>
      </c>
      <c r="Q616" s="64">
        <v>14</v>
      </c>
      <c r="R616" s="64">
        <v>10</v>
      </c>
      <c r="S616" s="143">
        <f t="shared" si="46"/>
        <v>14.285714285714285</v>
      </c>
      <c r="T616" s="143">
        <f t="shared" si="47"/>
        <v>27.777777777777779</v>
      </c>
      <c r="U616" s="143">
        <f t="shared" si="48"/>
        <v>22.222222222222221</v>
      </c>
      <c r="V616" s="143">
        <f t="shared" si="49"/>
        <v>28.571428571428569</v>
      </c>
      <c r="W616" s="143">
        <f t="shared" si="50"/>
        <v>10</v>
      </c>
    </row>
    <row r="617" spans="1:23" x14ac:dyDescent="0.25">
      <c r="A617" s="21">
        <v>3554805</v>
      </c>
      <c r="B617" s="22" t="s">
        <v>708</v>
      </c>
      <c r="C617" s="22" t="s">
        <v>771</v>
      </c>
      <c r="D617" s="22" t="s">
        <v>772</v>
      </c>
      <c r="E617" s="23">
        <v>35174</v>
      </c>
      <c r="F617" s="22" t="s">
        <v>186</v>
      </c>
      <c r="G617" s="22" t="s">
        <v>69</v>
      </c>
      <c r="H617" s="22" t="s">
        <v>70</v>
      </c>
      <c r="I617" s="64">
        <v>86</v>
      </c>
      <c r="J617" s="64">
        <v>98</v>
      </c>
      <c r="K617" s="64">
        <v>104</v>
      </c>
      <c r="L617" s="64">
        <v>98</v>
      </c>
      <c r="M617" s="64">
        <v>95</v>
      </c>
      <c r="N617" s="64">
        <v>547</v>
      </c>
      <c r="O617" s="64">
        <v>583</v>
      </c>
      <c r="P617" s="64">
        <v>579</v>
      </c>
      <c r="Q617" s="64">
        <v>608</v>
      </c>
      <c r="R617" s="64">
        <v>581</v>
      </c>
      <c r="S617" s="143">
        <f t="shared" si="46"/>
        <v>15.722120658135283</v>
      </c>
      <c r="T617" s="143">
        <f t="shared" si="47"/>
        <v>16.809605488850771</v>
      </c>
      <c r="U617" s="143">
        <f t="shared" si="48"/>
        <v>17.962003454231436</v>
      </c>
      <c r="V617" s="143">
        <f t="shared" si="49"/>
        <v>16.118421052631579</v>
      </c>
      <c r="W617" s="143">
        <f t="shared" si="50"/>
        <v>16.351118760757316</v>
      </c>
    </row>
    <row r="618" spans="1:23" x14ac:dyDescent="0.25">
      <c r="A618" s="21">
        <v>3554904</v>
      </c>
      <c r="B618" s="22" t="s">
        <v>709</v>
      </c>
      <c r="C618" s="22" t="s">
        <v>757</v>
      </c>
      <c r="D618" s="22" t="s">
        <v>758</v>
      </c>
      <c r="E618" s="23">
        <v>35152</v>
      </c>
      <c r="F618" s="22" t="s">
        <v>462</v>
      </c>
      <c r="G618" s="22" t="s">
        <v>6</v>
      </c>
      <c r="H618" s="22" t="s">
        <v>7</v>
      </c>
      <c r="I618" s="64">
        <v>17</v>
      </c>
      <c r="J618" s="64">
        <v>10</v>
      </c>
      <c r="K618" s="64">
        <v>17</v>
      </c>
      <c r="L618" s="64">
        <v>9</v>
      </c>
      <c r="M618" s="64">
        <v>8</v>
      </c>
      <c r="N618" s="64">
        <v>59</v>
      </c>
      <c r="O618" s="64">
        <v>66</v>
      </c>
      <c r="P618" s="64">
        <v>80</v>
      </c>
      <c r="Q618" s="64">
        <v>77</v>
      </c>
      <c r="R618" s="64">
        <v>69</v>
      </c>
      <c r="S618" s="143">
        <f t="shared" si="46"/>
        <v>28.8135593220339</v>
      </c>
      <c r="T618" s="143">
        <f t="shared" si="47"/>
        <v>15.151515151515152</v>
      </c>
      <c r="U618" s="143">
        <f t="shared" si="48"/>
        <v>21.25</v>
      </c>
      <c r="V618" s="143">
        <f t="shared" si="49"/>
        <v>11.688311688311687</v>
      </c>
      <c r="W618" s="143">
        <f t="shared" si="50"/>
        <v>11.594202898550725</v>
      </c>
    </row>
    <row r="619" spans="1:23" x14ac:dyDescent="0.25">
      <c r="A619" s="21">
        <v>3554953</v>
      </c>
      <c r="B619" s="22" t="s">
        <v>710</v>
      </c>
      <c r="C619" s="22" t="s">
        <v>775</v>
      </c>
      <c r="D619" s="22" t="s">
        <v>776</v>
      </c>
      <c r="E619" s="23">
        <v>35071</v>
      </c>
      <c r="F619" s="22" t="s">
        <v>105</v>
      </c>
      <c r="G619" s="22" t="s">
        <v>15</v>
      </c>
      <c r="H619" s="22" t="s">
        <v>16</v>
      </c>
      <c r="I619" s="64">
        <v>8</v>
      </c>
      <c r="J619" s="64">
        <v>10</v>
      </c>
      <c r="K619" s="64">
        <v>6</v>
      </c>
      <c r="L619" s="64">
        <v>10</v>
      </c>
      <c r="M619" s="64">
        <v>21</v>
      </c>
      <c r="N619" s="64">
        <v>66</v>
      </c>
      <c r="O619" s="64">
        <v>63</v>
      </c>
      <c r="P619" s="64">
        <v>75</v>
      </c>
      <c r="Q619" s="64">
        <v>68</v>
      </c>
      <c r="R619" s="64">
        <v>90</v>
      </c>
      <c r="S619" s="143">
        <f t="shared" si="46"/>
        <v>12.121212121212121</v>
      </c>
      <c r="T619" s="143">
        <f t="shared" si="47"/>
        <v>15.873015873015872</v>
      </c>
      <c r="U619" s="143">
        <f t="shared" si="48"/>
        <v>8</v>
      </c>
      <c r="V619" s="143">
        <f t="shared" si="49"/>
        <v>14.705882352941178</v>
      </c>
      <c r="W619" s="143">
        <f t="shared" si="50"/>
        <v>23.333333333333332</v>
      </c>
    </row>
    <row r="620" spans="1:23" x14ac:dyDescent="0.25">
      <c r="A620" s="21">
        <v>3555000</v>
      </c>
      <c r="B620" s="22" t="s">
        <v>711</v>
      </c>
      <c r="C620" s="22" t="s">
        <v>755</v>
      </c>
      <c r="D620" s="22" t="s">
        <v>756</v>
      </c>
      <c r="E620" s="23">
        <v>35095</v>
      </c>
      <c r="F620" s="22" t="s">
        <v>90</v>
      </c>
      <c r="G620" s="22" t="s">
        <v>2</v>
      </c>
      <c r="H620" s="22" t="s">
        <v>3</v>
      </c>
      <c r="I620" s="64">
        <v>129</v>
      </c>
      <c r="J620" s="64">
        <v>105</v>
      </c>
      <c r="K620" s="64">
        <v>115</v>
      </c>
      <c r="L620" s="64">
        <v>123</v>
      </c>
      <c r="M620" s="64">
        <v>122</v>
      </c>
      <c r="N620" s="64">
        <v>767</v>
      </c>
      <c r="O620" s="64">
        <v>696</v>
      </c>
      <c r="P620" s="64">
        <v>782</v>
      </c>
      <c r="Q620" s="64">
        <v>780</v>
      </c>
      <c r="R620" s="64">
        <v>740</v>
      </c>
      <c r="S620" s="143">
        <f t="shared" si="46"/>
        <v>16.818774445893091</v>
      </c>
      <c r="T620" s="143">
        <f t="shared" si="47"/>
        <v>15.086206896551724</v>
      </c>
      <c r="U620" s="143">
        <f t="shared" si="48"/>
        <v>14.705882352941178</v>
      </c>
      <c r="V620" s="143">
        <f t="shared" si="49"/>
        <v>15.769230769230768</v>
      </c>
      <c r="W620" s="143">
        <f t="shared" si="50"/>
        <v>16.486486486486488</v>
      </c>
    </row>
    <row r="621" spans="1:23" x14ac:dyDescent="0.25">
      <c r="A621" s="21">
        <v>3555109</v>
      </c>
      <c r="B621" s="22" t="s">
        <v>712</v>
      </c>
      <c r="C621" s="22" t="s">
        <v>767</v>
      </c>
      <c r="D621" s="22" t="s">
        <v>768</v>
      </c>
      <c r="E621" s="23">
        <v>35111</v>
      </c>
      <c r="F621" s="22" t="s">
        <v>245</v>
      </c>
      <c r="G621" s="22" t="s">
        <v>31</v>
      </c>
      <c r="H621" s="22" t="s">
        <v>32</v>
      </c>
      <c r="I621" s="64">
        <v>23</v>
      </c>
      <c r="J621" s="64">
        <v>19</v>
      </c>
      <c r="K621" s="64">
        <v>27</v>
      </c>
      <c r="L621" s="64">
        <v>17</v>
      </c>
      <c r="M621" s="64">
        <v>14</v>
      </c>
      <c r="N621" s="64">
        <v>167</v>
      </c>
      <c r="O621" s="64">
        <v>163</v>
      </c>
      <c r="P621" s="64">
        <v>196</v>
      </c>
      <c r="Q621" s="64">
        <v>193</v>
      </c>
      <c r="R621" s="64">
        <v>165</v>
      </c>
      <c r="S621" s="143">
        <f t="shared" si="46"/>
        <v>13.77245508982036</v>
      </c>
      <c r="T621" s="143">
        <f t="shared" si="47"/>
        <v>11.656441717791409</v>
      </c>
      <c r="U621" s="143">
        <f t="shared" si="48"/>
        <v>13.77551020408163</v>
      </c>
      <c r="V621" s="143">
        <f t="shared" si="49"/>
        <v>8.8082901554404138</v>
      </c>
      <c r="W621" s="143">
        <f t="shared" si="50"/>
        <v>8.4848484848484862</v>
      </c>
    </row>
    <row r="622" spans="1:23" x14ac:dyDescent="0.25">
      <c r="A622" s="21">
        <v>3555208</v>
      </c>
      <c r="B622" s="22" t="s">
        <v>713</v>
      </c>
      <c r="C622" s="22" t="s">
        <v>757</v>
      </c>
      <c r="D622" s="22" t="s">
        <v>758</v>
      </c>
      <c r="E622" s="23">
        <v>35023</v>
      </c>
      <c r="F622" s="22" t="s">
        <v>45</v>
      </c>
      <c r="G622" s="22" t="s">
        <v>43</v>
      </c>
      <c r="H622" s="22" t="s">
        <v>44</v>
      </c>
      <c r="I622" s="64">
        <v>2</v>
      </c>
      <c r="J622" s="64">
        <v>2</v>
      </c>
      <c r="K622" s="64">
        <v>3</v>
      </c>
      <c r="L622" s="64">
        <v>2</v>
      </c>
      <c r="M622" s="64">
        <v>0</v>
      </c>
      <c r="N622" s="64">
        <v>14</v>
      </c>
      <c r="O622" s="64">
        <v>18</v>
      </c>
      <c r="P622" s="64">
        <v>13</v>
      </c>
      <c r="Q622" s="64">
        <v>14</v>
      </c>
      <c r="R622" s="64">
        <v>20</v>
      </c>
      <c r="S622" s="143">
        <f t="shared" si="46"/>
        <v>14.285714285714285</v>
      </c>
      <c r="T622" s="143">
        <f t="shared" si="47"/>
        <v>11.111111111111111</v>
      </c>
      <c r="U622" s="143">
        <f t="shared" si="48"/>
        <v>23.076923076923077</v>
      </c>
      <c r="V622" s="143">
        <f t="shared" si="49"/>
        <v>14.285714285714285</v>
      </c>
      <c r="W622" s="143">
        <f t="shared" si="50"/>
        <v>0</v>
      </c>
    </row>
    <row r="623" spans="1:23" x14ac:dyDescent="0.25">
      <c r="A623" s="21">
        <v>3555307</v>
      </c>
      <c r="B623" s="22" t="s">
        <v>714</v>
      </c>
      <c r="C623" s="22" t="s">
        <v>757</v>
      </c>
      <c r="D623" s="22" t="s">
        <v>758</v>
      </c>
      <c r="E623" s="23">
        <v>35154</v>
      </c>
      <c r="F623" s="22" t="s">
        <v>263</v>
      </c>
      <c r="G623" s="22" t="s">
        <v>6</v>
      </c>
      <c r="H623" s="22" t="s">
        <v>7</v>
      </c>
      <c r="I623" s="64">
        <v>0</v>
      </c>
      <c r="J623" s="64">
        <v>2</v>
      </c>
      <c r="K623" s="64">
        <v>2</v>
      </c>
      <c r="L623" s="64">
        <v>2</v>
      </c>
      <c r="M623" s="64">
        <v>1</v>
      </c>
      <c r="N623" s="64">
        <v>7</v>
      </c>
      <c r="O623" s="64">
        <v>15</v>
      </c>
      <c r="P623" s="64">
        <v>10</v>
      </c>
      <c r="Q623" s="64">
        <v>11</v>
      </c>
      <c r="R623" s="64">
        <v>14</v>
      </c>
      <c r="S623" s="143">
        <f t="shared" si="46"/>
        <v>0</v>
      </c>
      <c r="T623" s="143">
        <f t="shared" si="47"/>
        <v>13.333333333333334</v>
      </c>
      <c r="U623" s="143">
        <f t="shared" si="48"/>
        <v>20</v>
      </c>
      <c r="V623" s="143">
        <f t="shared" si="49"/>
        <v>18.181818181818183</v>
      </c>
      <c r="W623" s="143">
        <f t="shared" si="50"/>
        <v>7.1428571428571423</v>
      </c>
    </row>
    <row r="624" spans="1:23" x14ac:dyDescent="0.25">
      <c r="A624" s="21">
        <v>3555356</v>
      </c>
      <c r="B624" s="22" t="s">
        <v>715</v>
      </c>
      <c r="C624" s="22" t="s">
        <v>757</v>
      </c>
      <c r="D624" s="22" t="s">
        <v>758</v>
      </c>
      <c r="E624" s="23">
        <v>35156</v>
      </c>
      <c r="F624" s="22" t="s">
        <v>8</v>
      </c>
      <c r="G624" s="22" t="s">
        <v>6</v>
      </c>
      <c r="H624" s="22" t="s">
        <v>7</v>
      </c>
      <c r="I624" s="64">
        <v>14</v>
      </c>
      <c r="J624" s="64">
        <v>17</v>
      </c>
      <c r="K624" s="64">
        <v>13</v>
      </c>
      <c r="L624" s="64">
        <v>9</v>
      </c>
      <c r="M624" s="64">
        <v>19</v>
      </c>
      <c r="N624" s="64">
        <v>92</v>
      </c>
      <c r="O624" s="64">
        <v>76</v>
      </c>
      <c r="P624" s="64">
        <v>81</v>
      </c>
      <c r="Q624" s="64">
        <v>56</v>
      </c>
      <c r="R624" s="64">
        <v>75</v>
      </c>
      <c r="S624" s="143">
        <f t="shared" si="46"/>
        <v>15.217391304347828</v>
      </c>
      <c r="T624" s="143">
        <f t="shared" si="47"/>
        <v>22.368421052631579</v>
      </c>
      <c r="U624" s="143">
        <f t="shared" si="48"/>
        <v>16.049382716049383</v>
      </c>
      <c r="V624" s="143">
        <f t="shared" si="49"/>
        <v>16.071428571428573</v>
      </c>
      <c r="W624" s="143">
        <f t="shared" si="50"/>
        <v>25.333333333333336</v>
      </c>
    </row>
    <row r="625" spans="1:23" x14ac:dyDescent="0.25">
      <c r="A625" s="21">
        <v>3555406</v>
      </c>
      <c r="B625" s="22" t="s">
        <v>716</v>
      </c>
      <c r="C625" s="22" t="s">
        <v>771</v>
      </c>
      <c r="D625" s="22" t="s">
        <v>772</v>
      </c>
      <c r="E625" s="23">
        <v>35173</v>
      </c>
      <c r="F625" s="22" t="s">
        <v>198</v>
      </c>
      <c r="G625" s="22" t="s">
        <v>69</v>
      </c>
      <c r="H625" s="22" t="s">
        <v>70</v>
      </c>
      <c r="I625" s="64">
        <v>212</v>
      </c>
      <c r="J625" s="64">
        <v>199</v>
      </c>
      <c r="K625" s="64">
        <v>222</v>
      </c>
      <c r="L625" s="64">
        <v>249</v>
      </c>
      <c r="M625" s="64">
        <v>183</v>
      </c>
      <c r="N625" s="64">
        <v>1158</v>
      </c>
      <c r="O625" s="64">
        <v>1094</v>
      </c>
      <c r="P625" s="64">
        <v>1170</v>
      </c>
      <c r="Q625" s="64">
        <v>1323</v>
      </c>
      <c r="R625" s="64">
        <v>1220</v>
      </c>
      <c r="S625" s="143">
        <f t="shared" si="46"/>
        <v>18.307426597582037</v>
      </c>
      <c r="T625" s="143">
        <f t="shared" si="47"/>
        <v>18.190127970749543</v>
      </c>
      <c r="U625" s="143">
        <f t="shared" si="48"/>
        <v>18.974358974358974</v>
      </c>
      <c r="V625" s="143">
        <f t="shared" si="49"/>
        <v>18.820861678004537</v>
      </c>
      <c r="W625" s="143">
        <f t="shared" si="50"/>
        <v>15</v>
      </c>
    </row>
    <row r="626" spans="1:23" x14ac:dyDescent="0.25">
      <c r="A626" s="21">
        <v>3555505</v>
      </c>
      <c r="B626" s="22" t="s">
        <v>717</v>
      </c>
      <c r="C626" s="22" t="s">
        <v>755</v>
      </c>
      <c r="D626" s="22" t="s">
        <v>756</v>
      </c>
      <c r="E626" s="23">
        <v>35093</v>
      </c>
      <c r="F626" s="22" t="s">
        <v>3</v>
      </c>
      <c r="G626" s="22" t="s">
        <v>2</v>
      </c>
      <c r="H626" s="22" t="s">
        <v>3</v>
      </c>
      <c r="I626" s="64">
        <v>19</v>
      </c>
      <c r="J626" s="64">
        <v>13</v>
      </c>
      <c r="K626" s="64">
        <v>16</v>
      </c>
      <c r="L626" s="64">
        <v>20</v>
      </c>
      <c r="M626" s="64">
        <v>16</v>
      </c>
      <c r="N626" s="64">
        <v>71</v>
      </c>
      <c r="O626" s="64">
        <v>62</v>
      </c>
      <c r="P626" s="64">
        <v>69</v>
      </c>
      <c r="Q626" s="64">
        <v>72</v>
      </c>
      <c r="R626" s="64">
        <v>80</v>
      </c>
      <c r="S626" s="143">
        <f t="shared" si="46"/>
        <v>26.760563380281688</v>
      </c>
      <c r="T626" s="143">
        <f t="shared" si="47"/>
        <v>20.967741935483872</v>
      </c>
      <c r="U626" s="143">
        <f t="shared" si="48"/>
        <v>23.188405797101449</v>
      </c>
      <c r="V626" s="143">
        <f t="shared" si="49"/>
        <v>27.777777777777779</v>
      </c>
      <c r="W626" s="143">
        <f t="shared" si="50"/>
        <v>20</v>
      </c>
    </row>
    <row r="627" spans="1:23" x14ac:dyDescent="0.25">
      <c r="A627" s="21">
        <v>3555604</v>
      </c>
      <c r="B627" s="22" t="s">
        <v>718</v>
      </c>
      <c r="C627" s="22" t="s">
        <v>757</v>
      </c>
      <c r="D627" s="22" t="s">
        <v>758</v>
      </c>
      <c r="E627" s="23">
        <v>35155</v>
      </c>
      <c r="F627" s="22" t="s">
        <v>7</v>
      </c>
      <c r="G627" s="22" t="s">
        <v>6</v>
      </c>
      <c r="H627" s="22" t="s">
        <v>7</v>
      </c>
      <c r="I627" s="64">
        <v>13</v>
      </c>
      <c r="J627" s="64">
        <v>23</v>
      </c>
      <c r="K627" s="64">
        <v>21</v>
      </c>
      <c r="L627" s="64">
        <v>17</v>
      </c>
      <c r="M627" s="64">
        <v>12</v>
      </c>
      <c r="N627" s="64">
        <v>117</v>
      </c>
      <c r="O627" s="64">
        <v>119</v>
      </c>
      <c r="P627" s="64">
        <v>122</v>
      </c>
      <c r="Q627" s="64">
        <v>99</v>
      </c>
      <c r="R627" s="64">
        <v>95</v>
      </c>
      <c r="S627" s="143">
        <f t="shared" si="46"/>
        <v>11.111111111111111</v>
      </c>
      <c r="T627" s="143">
        <f t="shared" si="47"/>
        <v>19.327731092436977</v>
      </c>
      <c r="U627" s="143">
        <f t="shared" si="48"/>
        <v>17.21311475409836</v>
      </c>
      <c r="V627" s="143">
        <f t="shared" si="49"/>
        <v>17.171717171717169</v>
      </c>
      <c r="W627" s="143">
        <f t="shared" si="50"/>
        <v>12.631578947368421</v>
      </c>
    </row>
    <row r="628" spans="1:23" x14ac:dyDescent="0.25">
      <c r="A628" s="21">
        <v>3555703</v>
      </c>
      <c r="B628" s="22" t="s">
        <v>719</v>
      </c>
      <c r="C628" s="22" t="s">
        <v>757</v>
      </c>
      <c r="D628" s="22" t="s">
        <v>758</v>
      </c>
      <c r="E628" s="23">
        <v>35156</v>
      </c>
      <c r="F628" s="22" t="s">
        <v>8</v>
      </c>
      <c r="G628" s="22" t="s">
        <v>6</v>
      </c>
      <c r="H628" s="22" t="s">
        <v>7</v>
      </c>
      <c r="I628" s="64">
        <v>3</v>
      </c>
      <c r="J628" s="64">
        <v>6</v>
      </c>
      <c r="K628" s="64">
        <v>4</v>
      </c>
      <c r="L628" s="64">
        <v>3</v>
      </c>
      <c r="M628" s="64">
        <v>3</v>
      </c>
      <c r="N628" s="64">
        <v>24</v>
      </c>
      <c r="O628" s="64">
        <v>26</v>
      </c>
      <c r="P628" s="64">
        <v>21</v>
      </c>
      <c r="Q628" s="64">
        <v>22</v>
      </c>
      <c r="R628" s="64">
        <v>22</v>
      </c>
      <c r="S628" s="143">
        <f t="shared" si="46"/>
        <v>12.5</v>
      </c>
      <c r="T628" s="143">
        <f t="shared" si="47"/>
        <v>23.076923076923077</v>
      </c>
      <c r="U628" s="143">
        <f t="shared" si="48"/>
        <v>19.047619047619047</v>
      </c>
      <c r="V628" s="143">
        <f t="shared" si="49"/>
        <v>13.636363636363635</v>
      </c>
      <c r="W628" s="143">
        <f t="shared" si="50"/>
        <v>13.636363636363635</v>
      </c>
    </row>
    <row r="629" spans="1:23" x14ac:dyDescent="0.25">
      <c r="A629" s="21">
        <v>3555802</v>
      </c>
      <c r="B629" s="22" t="s">
        <v>720</v>
      </c>
      <c r="C629" s="22" t="s">
        <v>757</v>
      </c>
      <c r="D629" s="22" t="s">
        <v>758</v>
      </c>
      <c r="E629" s="23">
        <v>35153</v>
      </c>
      <c r="F629" s="22" t="s">
        <v>73</v>
      </c>
      <c r="G629" s="22" t="s">
        <v>6</v>
      </c>
      <c r="H629" s="22" t="s">
        <v>7</v>
      </c>
      <c r="I629" s="64">
        <v>10</v>
      </c>
      <c r="J629" s="64">
        <v>10</v>
      </c>
      <c r="K629" s="64">
        <v>24</v>
      </c>
      <c r="L629" s="64">
        <v>15</v>
      </c>
      <c r="M629" s="64">
        <v>9</v>
      </c>
      <c r="N629" s="64">
        <v>78</v>
      </c>
      <c r="O629" s="64">
        <v>90</v>
      </c>
      <c r="P629" s="64">
        <v>112</v>
      </c>
      <c r="Q629" s="64">
        <v>95</v>
      </c>
      <c r="R629" s="64">
        <v>92</v>
      </c>
      <c r="S629" s="143">
        <f t="shared" si="46"/>
        <v>12.820512820512819</v>
      </c>
      <c r="T629" s="143">
        <f t="shared" si="47"/>
        <v>11.111111111111111</v>
      </c>
      <c r="U629" s="143">
        <f t="shared" si="48"/>
        <v>21.428571428571427</v>
      </c>
      <c r="V629" s="143">
        <f t="shared" si="49"/>
        <v>15.789473684210526</v>
      </c>
      <c r="W629" s="143">
        <f t="shared" si="50"/>
        <v>9.7826086956521738</v>
      </c>
    </row>
    <row r="630" spans="1:23" x14ac:dyDescent="0.25">
      <c r="A630" s="21">
        <v>3555901</v>
      </c>
      <c r="B630" s="22" t="s">
        <v>721</v>
      </c>
      <c r="C630" s="22" t="s">
        <v>761</v>
      </c>
      <c r="D630" s="22" t="s">
        <v>762</v>
      </c>
      <c r="E630" s="23">
        <v>35065</v>
      </c>
      <c r="F630" s="22" t="s">
        <v>172</v>
      </c>
      <c r="G630" s="22" t="s">
        <v>19</v>
      </c>
      <c r="H630" s="22" t="s">
        <v>20</v>
      </c>
      <c r="I630" s="64">
        <v>4</v>
      </c>
      <c r="J630" s="64">
        <v>3</v>
      </c>
      <c r="K630" s="64">
        <v>4</v>
      </c>
      <c r="L630" s="64">
        <v>6</v>
      </c>
      <c r="M630" s="64">
        <v>2</v>
      </c>
      <c r="N630" s="64">
        <v>16</v>
      </c>
      <c r="O630" s="64">
        <v>20</v>
      </c>
      <c r="P630" s="64">
        <v>14</v>
      </c>
      <c r="Q630" s="64">
        <v>18</v>
      </c>
      <c r="R630" s="64">
        <v>15</v>
      </c>
      <c r="S630" s="143">
        <f t="shared" si="46"/>
        <v>25</v>
      </c>
      <c r="T630" s="143">
        <f t="shared" si="47"/>
        <v>15</v>
      </c>
      <c r="U630" s="143">
        <f t="shared" si="48"/>
        <v>28.571428571428569</v>
      </c>
      <c r="V630" s="143">
        <f t="shared" si="49"/>
        <v>33.333333333333329</v>
      </c>
      <c r="W630" s="143">
        <f t="shared" si="50"/>
        <v>13.333333333333334</v>
      </c>
    </row>
    <row r="631" spans="1:23" x14ac:dyDescent="0.25">
      <c r="A631" s="21">
        <v>3556008</v>
      </c>
      <c r="B631" s="22" t="s">
        <v>722</v>
      </c>
      <c r="C631" s="22" t="s">
        <v>757</v>
      </c>
      <c r="D631" s="22" t="s">
        <v>758</v>
      </c>
      <c r="E631" s="23">
        <v>35151</v>
      </c>
      <c r="F631" s="22" t="s">
        <v>95</v>
      </c>
      <c r="G631" s="22" t="s">
        <v>6</v>
      </c>
      <c r="H631" s="22" t="s">
        <v>7</v>
      </c>
      <c r="I631" s="64">
        <v>29</v>
      </c>
      <c r="J631" s="64">
        <v>15</v>
      </c>
      <c r="K631" s="64">
        <v>28</v>
      </c>
      <c r="L631" s="64">
        <v>28</v>
      </c>
      <c r="M631" s="64">
        <v>14</v>
      </c>
      <c r="N631" s="64">
        <v>160</v>
      </c>
      <c r="O631" s="64">
        <v>126</v>
      </c>
      <c r="P631" s="64">
        <v>135</v>
      </c>
      <c r="Q631" s="64">
        <v>137</v>
      </c>
      <c r="R631" s="64">
        <v>120</v>
      </c>
      <c r="S631" s="143">
        <f t="shared" si="46"/>
        <v>18.125</v>
      </c>
      <c r="T631" s="143">
        <f t="shared" si="47"/>
        <v>11.904761904761903</v>
      </c>
      <c r="U631" s="143">
        <f t="shared" si="48"/>
        <v>20.74074074074074</v>
      </c>
      <c r="V631" s="143">
        <f t="shared" si="49"/>
        <v>20.437956204379564</v>
      </c>
      <c r="W631" s="143">
        <f t="shared" si="50"/>
        <v>11.666666666666666</v>
      </c>
    </row>
    <row r="632" spans="1:23" x14ac:dyDescent="0.25">
      <c r="A632" s="21">
        <v>3556107</v>
      </c>
      <c r="B632" s="22" t="s">
        <v>723</v>
      </c>
      <c r="C632" s="22" t="s">
        <v>757</v>
      </c>
      <c r="D632" s="22" t="s">
        <v>758</v>
      </c>
      <c r="E632" s="23">
        <v>35157</v>
      </c>
      <c r="F632" s="22" t="s">
        <v>48</v>
      </c>
      <c r="G632" s="22" t="s">
        <v>6</v>
      </c>
      <c r="H632" s="22" t="s">
        <v>7</v>
      </c>
      <c r="I632" s="64">
        <v>25</v>
      </c>
      <c r="J632" s="64">
        <v>24</v>
      </c>
      <c r="K632" s="64">
        <v>32</v>
      </c>
      <c r="L632" s="64">
        <v>29</v>
      </c>
      <c r="M632" s="64">
        <v>21</v>
      </c>
      <c r="N632" s="64">
        <v>138</v>
      </c>
      <c r="O632" s="64">
        <v>155</v>
      </c>
      <c r="P632" s="64">
        <v>168</v>
      </c>
      <c r="Q632" s="64">
        <v>204</v>
      </c>
      <c r="R632" s="64">
        <v>158</v>
      </c>
      <c r="S632" s="143">
        <f t="shared" si="46"/>
        <v>18.115942028985508</v>
      </c>
      <c r="T632" s="143">
        <f t="shared" si="47"/>
        <v>15.483870967741936</v>
      </c>
      <c r="U632" s="143">
        <f t="shared" si="48"/>
        <v>19.047619047619047</v>
      </c>
      <c r="V632" s="143">
        <f t="shared" si="49"/>
        <v>14.215686274509803</v>
      </c>
      <c r="W632" s="143">
        <f t="shared" si="50"/>
        <v>13.291139240506327</v>
      </c>
    </row>
    <row r="633" spans="1:23" x14ac:dyDescent="0.25">
      <c r="A633" s="21">
        <v>3556206</v>
      </c>
      <c r="B633" s="22" t="s">
        <v>724</v>
      </c>
      <c r="C633" s="22" t="s">
        <v>759</v>
      </c>
      <c r="D633" s="22" t="s">
        <v>760</v>
      </c>
      <c r="E633" s="23">
        <v>35072</v>
      </c>
      <c r="F633" s="22" t="s">
        <v>53</v>
      </c>
      <c r="G633" s="22" t="s">
        <v>15</v>
      </c>
      <c r="H633" s="22" t="s">
        <v>16</v>
      </c>
      <c r="I633" s="64">
        <v>128</v>
      </c>
      <c r="J633" s="64">
        <v>117</v>
      </c>
      <c r="K633" s="64">
        <v>120</v>
      </c>
      <c r="L633" s="64">
        <v>117</v>
      </c>
      <c r="M633" s="64">
        <v>98</v>
      </c>
      <c r="N633" s="64">
        <v>1336</v>
      </c>
      <c r="O633" s="64">
        <v>1389</v>
      </c>
      <c r="P633" s="64">
        <v>1414</v>
      </c>
      <c r="Q633" s="64">
        <v>1537</v>
      </c>
      <c r="R633" s="64">
        <v>1373</v>
      </c>
      <c r="S633" s="143">
        <f t="shared" si="46"/>
        <v>9.5808383233532943</v>
      </c>
      <c r="T633" s="143">
        <f t="shared" si="47"/>
        <v>8.4233261339092866</v>
      </c>
      <c r="U633" s="143">
        <f t="shared" si="48"/>
        <v>8.4865629420084865</v>
      </c>
      <c r="V633" s="143">
        <f t="shared" si="49"/>
        <v>7.6122316200390365</v>
      </c>
      <c r="W633" s="143">
        <f t="shared" si="50"/>
        <v>7.1376547705753826</v>
      </c>
    </row>
    <row r="634" spans="1:23" x14ac:dyDescent="0.25">
      <c r="A634" s="21">
        <v>3556305</v>
      </c>
      <c r="B634" s="22" t="s">
        <v>725</v>
      </c>
      <c r="C634" s="22" t="s">
        <v>757</v>
      </c>
      <c r="D634" s="22" t="s">
        <v>758</v>
      </c>
      <c r="E634" s="23">
        <v>35021</v>
      </c>
      <c r="F634" s="22" t="s">
        <v>78</v>
      </c>
      <c r="G634" s="22" t="s">
        <v>43</v>
      </c>
      <c r="H634" s="22" t="s">
        <v>44</v>
      </c>
      <c r="I634" s="64">
        <v>63</v>
      </c>
      <c r="J634" s="64">
        <v>76</v>
      </c>
      <c r="K634" s="64">
        <v>79</v>
      </c>
      <c r="L634" s="64">
        <v>69</v>
      </c>
      <c r="M634" s="64">
        <v>60</v>
      </c>
      <c r="N634" s="64">
        <v>312</v>
      </c>
      <c r="O634" s="64">
        <v>348</v>
      </c>
      <c r="P634" s="64">
        <v>356</v>
      </c>
      <c r="Q634" s="64">
        <v>338</v>
      </c>
      <c r="R634" s="64">
        <v>334</v>
      </c>
      <c r="S634" s="143">
        <f t="shared" si="46"/>
        <v>20.192307692307693</v>
      </c>
      <c r="T634" s="143">
        <f t="shared" si="47"/>
        <v>21.839080459770116</v>
      </c>
      <c r="U634" s="143">
        <f t="shared" si="48"/>
        <v>22.191011235955056</v>
      </c>
      <c r="V634" s="143">
        <f t="shared" si="49"/>
        <v>20.414201183431953</v>
      </c>
      <c r="W634" s="143">
        <f t="shared" si="50"/>
        <v>17.964071856287426</v>
      </c>
    </row>
    <row r="635" spans="1:23" x14ac:dyDescent="0.25">
      <c r="A635" s="21">
        <v>3556354</v>
      </c>
      <c r="B635" s="22" t="s">
        <v>726</v>
      </c>
      <c r="C635" s="22" t="s">
        <v>775</v>
      </c>
      <c r="D635" s="22" t="s">
        <v>776</v>
      </c>
      <c r="E635" s="23">
        <v>35071</v>
      </c>
      <c r="F635" s="22" t="s">
        <v>105</v>
      </c>
      <c r="G635" s="22" t="s">
        <v>15</v>
      </c>
      <c r="H635" s="22" t="s">
        <v>16</v>
      </c>
      <c r="I635" s="64">
        <v>15</v>
      </c>
      <c r="J635" s="64">
        <v>23</v>
      </c>
      <c r="K635" s="64">
        <v>13</v>
      </c>
      <c r="L635" s="64">
        <v>24</v>
      </c>
      <c r="M635" s="64">
        <v>25</v>
      </c>
      <c r="N635" s="64">
        <v>97</v>
      </c>
      <c r="O635" s="64">
        <v>128</v>
      </c>
      <c r="P635" s="64">
        <v>107</v>
      </c>
      <c r="Q635" s="64">
        <v>110</v>
      </c>
      <c r="R635" s="64">
        <v>137</v>
      </c>
      <c r="S635" s="143">
        <f t="shared" si="46"/>
        <v>15.463917525773196</v>
      </c>
      <c r="T635" s="143">
        <f t="shared" si="47"/>
        <v>17.96875</v>
      </c>
      <c r="U635" s="143">
        <f t="shared" si="48"/>
        <v>12.149532710280374</v>
      </c>
      <c r="V635" s="143">
        <f t="shared" si="49"/>
        <v>21.818181818181817</v>
      </c>
      <c r="W635" s="143">
        <f t="shared" si="50"/>
        <v>18.248175182481752</v>
      </c>
    </row>
    <row r="636" spans="1:23" x14ac:dyDescent="0.25">
      <c r="A636" s="21">
        <v>3556404</v>
      </c>
      <c r="B636" s="22" t="s">
        <v>727</v>
      </c>
      <c r="C636" s="22" t="s">
        <v>759</v>
      </c>
      <c r="D636" s="22" t="s">
        <v>760</v>
      </c>
      <c r="E636" s="23">
        <v>35142</v>
      </c>
      <c r="F636" s="22" t="s">
        <v>12</v>
      </c>
      <c r="G636" s="22" t="s">
        <v>10</v>
      </c>
      <c r="H636" s="22" t="s">
        <v>11</v>
      </c>
      <c r="I636" s="64">
        <v>80</v>
      </c>
      <c r="J636" s="64">
        <v>100</v>
      </c>
      <c r="K636" s="64">
        <v>97</v>
      </c>
      <c r="L636" s="64">
        <v>94</v>
      </c>
      <c r="M636" s="64">
        <v>84</v>
      </c>
      <c r="N636" s="64">
        <v>532</v>
      </c>
      <c r="O636" s="64">
        <v>502</v>
      </c>
      <c r="P636" s="64">
        <v>579</v>
      </c>
      <c r="Q636" s="64">
        <v>543</v>
      </c>
      <c r="R636" s="64">
        <v>532</v>
      </c>
      <c r="S636" s="143">
        <f t="shared" si="46"/>
        <v>15.037593984962406</v>
      </c>
      <c r="T636" s="143">
        <f t="shared" si="47"/>
        <v>19.920318725099602</v>
      </c>
      <c r="U636" s="143">
        <f t="shared" si="48"/>
        <v>16.753022452504318</v>
      </c>
      <c r="V636" s="143">
        <f t="shared" si="49"/>
        <v>17.311233885819522</v>
      </c>
      <c r="W636" s="143">
        <f t="shared" si="50"/>
        <v>15.789473684210526</v>
      </c>
    </row>
    <row r="637" spans="1:23" x14ac:dyDescent="0.25">
      <c r="A637" s="21">
        <v>3556453</v>
      </c>
      <c r="B637" s="22" t="s">
        <v>728</v>
      </c>
      <c r="C637" s="22" t="s">
        <v>783</v>
      </c>
      <c r="D637" s="22" t="s">
        <v>784</v>
      </c>
      <c r="E637" s="23">
        <v>35013</v>
      </c>
      <c r="F637" s="22" t="s">
        <v>225</v>
      </c>
      <c r="G637" s="22" t="s">
        <v>98</v>
      </c>
      <c r="H637" s="22" t="s">
        <v>99</v>
      </c>
      <c r="I637" s="64">
        <v>130</v>
      </c>
      <c r="J637" s="64">
        <v>103</v>
      </c>
      <c r="K637" s="64">
        <v>117</v>
      </c>
      <c r="L637" s="64">
        <v>109</v>
      </c>
      <c r="M637" s="64">
        <v>109</v>
      </c>
      <c r="N637" s="64">
        <v>762</v>
      </c>
      <c r="O637" s="64">
        <v>707</v>
      </c>
      <c r="P637" s="64">
        <v>738</v>
      </c>
      <c r="Q637" s="64">
        <v>763</v>
      </c>
      <c r="R637" s="64">
        <v>756</v>
      </c>
      <c r="S637" s="143">
        <f t="shared" si="46"/>
        <v>17.060367454068242</v>
      </c>
      <c r="T637" s="143">
        <f t="shared" si="47"/>
        <v>14.568599717114569</v>
      </c>
      <c r="U637" s="143">
        <f t="shared" si="48"/>
        <v>15.853658536585366</v>
      </c>
      <c r="V637" s="143">
        <f t="shared" si="49"/>
        <v>14.285714285714285</v>
      </c>
      <c r="W637" s="143">
        <f t="shared" si="50"/>
        <v>14.417989417989418</v>
      </c>
    </row>
    <row r="638" spans="1:23" x14ac:dyDescent="0.25">
      <c r="A638" s="21">
        <v>3556503</v>
      </c>
      <c r="B638" s="22" t="s">
        <v>729</v>
      </c>
      <c r="C638" s="22" t="s">
        <v>775</v>
      </c>
      <c r="D638" s="22" t="s">
        <v>776</v>
      </c>
      <c r="E638" s="23">
        <v>35073</v>
      </c>
      <c r="F638" s="22" t="s">
        <v>165</v>
      </c>
      <c r="G638" s="22" t="s">
        <v>15</v>
      </c>
      <c r="H638" s="22" t="s">
        <v>16</v>
      </c>
      <c r="I638" s="64">
        <v>277</v>
      </c>
      <c r="J638" s="64">
        <v>322</v>
      </c>
      <c r="K638" s="64">
        <v>275</v>
      </c>
      <c r="L638" s="64">
        <v>270</v>
      </c>
      <c r="M638" s="64">
        <v>198</v>
      </c>
      <c r="N638" s="64">
        <v>1719</v>
      </c>
      <c r="O638" s="64">
        <v>1746</v>
      </c>
      <c r="P638" s="64">
        <v>1753</v>
      </c>
      <c r="Q638" s="64">
        <v>1854</v>
      </c>
      <c r="R638" s="64">
        <v>1484</v>
      </c>
      <c r="S638" s="143">
        <f t="shared" si="46"/>
        <v>16.114019778941245</v>
      </c>
      <c r="T638" s="143">
        <f t="shared" si="47"/>
        <v>18.442153493699887</v>
      </c>
      <c r="U638" s="143">
        <f t="shared" si="48"/>
        <v>15.687393040501995</v>
      </c>
      <c r="V638" s="143">
        <f t="shared" si="49"/>
        <v>14.563106796116504</v>
      </c>
      <c r="W638" s="143">
        <f t="shared" si="50"/>
        <v>13.34231805929919</v>
      </c>
    </row>
    <row r="639" spans="1:23" x14ac:dyDescent="0.25">
      <c r="A639" s="21">
        <v>3556602</v>
      </c>
      <c r="B639" s="22" t="s">
        <v>730</v>
      </c>
      <c r="C639" s="22" t="s">
        <v>755</v>
      </c>
      <c r="D639" s="22" t="s">
        <v>756</v>
      </c>
      <c r="E639" s="23">
        <v>35093</v>
      </c>
      <c r="F639" s="22" t="s">
        <v>3</v>
      </c>
      <c r="G639" s="22" t="s">
        <v>2</v>
      </c>
      <c r="H639" s="22" t="s">
        <v>3</v>
      </c>
      <c r="I639" s="64">
        <v>25</v>
      </c>
      <c r="J639" s="64">
        <v>21</v>
      </c>
      <c r="K639" s="64">
        <v>24</v>
      </c>
      <c r="L639" s="64">
        <v>24</v>
      </c>
      <c r="M639" s="64">
        <v>26</v>
      </c>
      <c r="N639" s="64">
        <v>115</v>
      </c>
      <c r="O639" s="64">
        <v>117</v>
      </c>
      <c r="P639" s="64">
        <v>133</v>
      </c>
      <c r="Q639" s="64">
        <v>118</v>
      </c>
      <c r="R639" s="64">
        <v>134</v>
      </c>
      <c r="S639" s="143">
        <f t="shared" si="46"/>
        <v>21.739130434782609</v>
      </c>
      <c r="T639" s="143">
        <f t="shared" si="47"/>
        <v>17.948717948717949</v>
      </c>
      <c r="U639" s="143">
        <f t="shared" si="48"/>
        <v>18.045112781954884</v>
      </c>
      <c r="V639" s="143">
        <f t="shared" si="49"/>
        <v>20.33898305084746</v>
      </c>
      <c r="W639" s="143">
        <f t="shared" si="50"/>
        <v>19.402985074626866</v>
      </c>
    </row>
    <row r="640" spans="1:23" x14ac:dyDescent="0.25">
      <c r="A640" s="21">
        <v>3556701</v>
      </c>
      <c r="B640" s="22" t="s">
        <v>731</v>
      </c>
      <c r="C640" s="22" t="s">
        <v>759</v>
      </c>
      <c r="D640" s="22" t="s">
        <v>760</v>
      </c>
      <c r="E640" s="23">
        <v>35072</v>
      </c>
      <c r="F640" s="22" t="s">
        <v>53</v>
      </c>
      <c r="G640" s="22" t="s">
        <v>15</v>
      </c>
      <c r="H640" s="22" t="s">
        <v>16</v>
      </c>
      <c r="I640" s="64">
        <v>84</v>
      </c>
      <c r="J640" s="64">
        <v>91</v>
      </c>
      <c r="K640" s="64">
        <v>97</v>
      </c>
      <c r="L640" s="64">
        <v>88</v>
      </c>
      <c r="M640" s="64">
        <v>77</v>
      </c>
      <c r="N640" s="64">
        <v>942</v>
      </c>
      <c r="O640" s="64">
        <v>966</v>
      </c>
      <c r="P640" s="64">
        <v>948</v>
      </c>
      <c r="Q640" s="64">
        <v>947</v>
      </c>
      <c r="R640" s="64">
        <v>923</v>
      </c>
      <c r="S640" s="143">
        <f t="shared" si="46"/>
        <v>8.9171974522292992</v>
      </c>
      <c r="T640" s="143">
        <f t="shared" si="47"/>
        <v>9.4202898550724647</v>
      </c>
      <c r="U640" s="143">
        <f t="shared" si="48"/>
        <v>10.232067510548523</v>
      </c>
      <c r="V640" s="143">
        <f t="shared" si="49"/>
        <v>9.2925026399155222</v>
      </c>
      <c r="W640" s="143">
        <f t="shared" si="50"/>
        <v>8.342361863488625</v>
      </c>
    </row>
    <row r="641" spans="1:23" x14ac:dyDescent="0.25">
      <c r="A641" s="21">
        <v>3556800</v>
      </c>
      <c r="B641" s="22" t="s">
        <v>732</v>
      </c>
      <c r="C641" s="22" t="s">
        <v>769</v>
      </c>
      <c r="D641" s="22" t="s">
        <v>770</v>
      </c>
      <c r="E641" s="23">
        <v>35052</v>
      </c>
      <c r="F641" s="22" t="s">
        <v>133</v>
      </c>
      <c r="G641" s="22" t="s">
        <v>35</v>
      </c>
      <c r="H641" s="22" t="s">
        <v>36</v>
      </c>
      <c r="I641" s="64">
        <v>52</v>
      </c>
      <c r="J641" s="64">
        <v>48</v>
      </c>
      <c r="K641" s="64">
        <v>47</v>
      </c>
      <c r="L641" s="64">
        <v>40</v>
      </c>
      <c r="M641" s="64">
        <v>32</v>
      </c>
      <c r="N641" s="64">
        <v>246</v>
      </c>
      <c r="O641" s="64">
        <v>236</v>
      </c>
      <c r="P641" s="64">
        <v>257</v>
      </c>
      <c r="Q641" s="64">
        <v>201</v>
      </c>
      <c r="R641" s="64">
        <v>229</v>
      </c>
      <c r="S641" s="143">
        <f t="shared" si="46"/>
        <v>21.138211382113823</v>
      </c>
      <c r="T641" s="143">
        <f t="shared" si="47"/>
        <v>20.33898305084746</v>
      </c>
      <c r="U641" s="143">
        <f t="shared" si="48"/>
        <v>18.28793774319066</v>
      </c>
      <c r="V641" s="143">
        <f t="shared" si="49"/>
        <v>19.900497512437813</v>
      </c>
      <c r="W641" s="143">
        <f t="shared" si="50"/>
        <v>13.973799126637553</v>
      </c>
    </row>
    <row r="642" spans="1:23" x14ac:dyDescent="0.25">
      <c r="A642" s="21">
        <v>3556909</v>
      </c>
      <c r="B642" s="22" t="s">
        <v>733</v>
      </c>
      <c r="C642" s="22" t="s">
        <v>769</v>
      </c>
      <c r="D642" s="22" t="s">
        <v>770</v>
      </c>
      <c r="E642" s="23">
        <v>35052</v>
      </c>
      <c r="F642" s="22" t="s">
        <v>133</v>
      </c>
      <c r="G642" s="22" t="s">
        <v>35</v>
      </c>
      <c r="H642" s="22" t="s">
        <v>36</v>
      </c>
      <c r="I642" s="64">
        <v>17</v>
      </c>
      <c r="J642" s="64">
        <v>20</v>
      </c>
      <c r="K642" s="64">
        <v>11</v>
      </c>
      <c r="L642" s="64">
        <v>19</v>
      </c>
      <c r="M642" s="64">
        <v>18</v>
      </c>
      <c r="N642" s="64">
        <v>100</v>
      </c>
      <c r="O642" s="64">
        <v>84</v>
      </c>
      <c r="P642" s="64">
        <v>80</v>
      </c>
      <c r="Q642" s="64">
        <v>101</v>
      </c>
      <c r="R642" s="64">
        <v>82</v>
      </c>
      <c r="S642" s="143">
        <f t="shared" si="46"/>
        <v>17</v>
      </c>
      <c r="T642" s="143">
        <f t="shared" si="47"/>
        <v>23.809523809523807</v>
      </c>
      <c r="U642" s="143">
        <f t="shared" si="48"/>
        <v>13.750000000000002</v>
      </c>
      <c r="V642" s="143">
        <f t="shared" si="49"/>
        <v>18.811881188118811</v>
      </c>
      <c r="W642" s="143">
        <f t="shared" si="50"/>
        <v>21.951219512195124</v>
      </c>
    </row>
    <row r="643" spans="1:23" x14ac:dyDescent="0.25">
      <c r="A643" s="21">
        <v>3556958</v>
      </c>
      <c r="B643" s="22" t="s">
        <v>734</v>
      </c>
      <c r="C643" s="22" t="s">
        <v>757</v>
      </c>
      <c r="D643" s="22" t="s">
        <v>758</v>
      </c>
      <c r="E643" s="23">
        <v>35153</v>
      </c>
      <c r="F643" s="22" t="s">
        <v>73</v>
      </c>
      <c r="G643" s="22" t="s">
        <v>6</v>
      </c>
      <c r="H643" s="22" t="s">
        <v>7</v>
      </c>
      <c r="I643" s="64">
        <v>6</v>
      </c>
      <c r="J643" s="64">
        <v>3</v>
      </c>
      <c r="K643" s="64">
        <v>2</v>
      </c>
      <c r="L643" s="64">
        <v>5</v>
      </c>
      <c r="M643" s="64">
        <v>2</v>
      </c>
      <c r="N643" s="64">
        <v>25</v>
      </c>
      <c r="O643" s="64">
        <v>18</v>
      </c>
      <c r="P643" s="64">
        <v>24</v>
      </c>
      <c r="Q643" s="64">
        <v>15</v>
      </c>
      <c r="R643" s="64">
        <v>22</v>
      </c>
      <c r="S643" s="143">
        <f t="shared" si="46"/>
        <v>24</v>
      </c>
      <c r="T643" s="143">
        <f t="shared" si="47"/>
        <v>16.666666666666664</v>
      </c>
      <c r="U643" s="143">
        <f t="shared" si="48"/>
        <v>8.3333333333333321</v>
      </c>
      <c r="V643" s="143">
        <f t="shared" si="49"/>
        <v>33.333333333333329</v>
      </c>
      <c r="W643" s="143">
        <f t="shared" si="50"/>
        <v>9.0909090909090917</v>
      </c>
    </row>
    <row r="644" spans="1:23" x14ac:dyDescent="0.25">
      <c r="A644" s="21">
        <v>3557006</v>
      </c>
      <c r="B644" s="22" t="s">
        <v>735</v>
      </c>
      <c r="C644" s="22" t="s">
        <v>765</v>
      </c>
      <c r="D644" s="22" t="s">
        <v>766</v>
      </c>
      <c r="E644" s="23">
        <v>35163</v>
      </c>
      <c r="F644" s="22" t="s">
        <v>28</v>
      </c>
      <c r="G644" s="22" t="s">
        <v>27</v>
      </c>
      <c r="H644" s="22" t="s">
        <v>28</v>
      </c>
      <c r="I644" s="64">
        <v>238</v>
      </c>
      <c r="J644" s="64">
        <v>243</v>
      </c>
      <c r="K644" s="64">
        <v>251</v>
      </c>
      <c r="L644" s="64">
        <v>226</v>
      </c>
      <c r="M644" s="64">
        <v>208</v>
      </c>
      <c r="N644" s="64">
        <v>1694</v>
      </c>
      <c r="O644" s="64">
        <v>1671</v>
      </c>
      <c r="P644" s="64">
        <v>1688</v>
      </c>
      <c r="Q644" s="64">
        <v>1745</v>
      </c>
      <c r="R644" s="64">
        <v>1663</v>
      </c>
      <c r="S644" s="143">
        <f t="shared" si="46"/>
        <v>14.049586776859504</v>
      </c>
      <c r="T644" s="143">
        <f t="shared" si="47"/>
        <v>14.542190305206462</v>
      </c>
      <c r="U644" s="143">
        <f t="shared" si="48"/>
        <v>14.869668246445498</v>
      </c>
      <c r="V644" s="143">
        <f t="shared" si="49"/>
        <v>12.951289398280801</v>
      </c>
      <c r="W644" s="143">
        <f t="shared" si="50"/>
        <v>12.507516536380036</v>
      </c>
    </row>
    <row r="645" spans="1:23" x14ac:dyDescent="0.25">
      <c r="A645" s="21">
        <v>3557105</v>
      </c>
      <c r="B645" s="22" t="s">
        <v>736</v>
      </c>
      <c r="C645" s="22" t="s">
        <v>757</v>
      </c>
      <c r="D645" s="22" t="s">
        <v>758</v>
      </c>
      <c r="E645" s="23">
        <v>35157</v>
      </c>
      <c r="F645" s="22" t="s">
        <v>48</v>
      </c>
      <c r="G645" s="22" t="s">
        <v>6</v>
      </c>
      <c r="H645" s="22" t="s">
        <v>7</v>
      </c>
      <c r="I645" s="64">
        <v>154</v>
      </c>
      <c r="J645" s="64">
        <v>147</v>
      </c>
      <c r="K645" s="64">
        <v>125</v>
      </c>
      <c r="L645" s="64">
        <v>134</v>
      </c>
      <c r="M645" s="64">
        <v>110</v>
      </c>
      <c r="N645" s="64">
        <v>1080</v>
      </c>
      <c r="O645" s="64">
        <v>1071</v>
      </c>
      <c r="P645" s="64">
        <v>1085</v>
      </c>
      <c r="Q645" s="64">
        <v>1139</v>
      </c>
      <c r="R645" s="64">
        <v>1024</v>
      </c>
      <c r="S645" s="143">
        <f t="shared" ref="S645:S650" si="51">I645/N645*100</f>
        <v>14.25925925925926</v>
      </c>
      <c r="T645" s="143">
        <f t="shared" ref="T645:T650" si="52">J645/O645*100</f>
        <v>13.725490196078432</v>
      </c>
      <c r="U645" s="143">
        <f t="shared" ref="U645:U650" si="53">K645/P645*100</f>
        <v>11.52073732718894</v>
      </c>
      <c r="V645" s="143">
        <f t="shared" ref="V645:V650" si="54">L645/Q645*100</f>
        <v>11.76470588235294</v>
      </c>
      <c r="W645" s="143">
        <f t="shared" ref="W645:W650" si="55">M645/R645*100</f>
        <v>10.7421875</v>
      </c>
    </row>
    <row r="646" spans="1:23" x14ac:dyDescent="0.25">
      <c r="A646" s="21">
        <v>3557154</v>
      </c>
      <c r="B646" s="22" t="s">
        <v>737</v>
      </c>
      <c r="C646" s="22" t="s">
        <v>757</v>
      </c>
      <c r="D646" s="22" t="s">
        <v>758</v>
      </c>
      <c r="E646" s="23">
        <v>35156</v>
      </c>
      <c r="F646" s="22" t="s">
        <v>8</v>
      </c>
      <c r="G646" s="22" t="s">
        <v>6</v>
      </c>
      <c r="H646" s="22" t="s">
        <v>7</v>
      </c>
      <c r="I646" s="64">
        <v>8</v>
      </c>
      <c r="J646" s="64">
        <v>3</v>
      </c>
      <c r="K646" s="64">
        <v>6</v>
      </c>
      <c r="L646" s="64">
        <v>6</v>
      </c>
      <c r="M646" s="64">
        <v>5</v>
      </c>
      <c r="N646" s="64">
        <v>35</v>
      </c>
      <c r="O646" s="64">
        <v>24</v>
      </c>
      <c r="P646" s="64">
        <v>28</v>
      </c>
      <c r="Q646" s="64">
        <v>33</v>
      </c>
      <c r="R646" s="64">
        <v>28</v>
      </c>
      <c r="S646" s="143">
        <f t="shared" si="51"/>
        <v>22.857142857142858</v>
      </c>
      <c r="T646" s="143">
        <f t="shared" si="52"/>
        <v>12.5</v>
      </c>
      <c r="U646" s="143">
        <f t="shared" si="53"/>
        <v>21.428571428571427</v>
      </c>
      <c r="V646" s="143">
        <f t="shared" si="54"/>
        <v>18.181818181818183</v>
      </c>
      <c r="W646" s="143">
        <f t="shared" si="55"/>
        <v>17.857142857142858</v>
      </c>
    </row>
    <row r="647" spans="1:23" x14ac:dyDescent="0.25">
      <c r="A647" s="21">
        <v>3557204</v>
      </c>
      <c r="B647" s="22" t="s">
        <v>212</v>
      </c>
      <c r="C647" s="22" t="s">
        <v>755</v>
      </c>
      <c r="D647" s="22" t="s">
        <v>756</v>
      </c>
      <c r="E647" s="23">
        <v>35094</v>
      </c>
      <c r="F647" s="22" t="s">
        <v>136</v>
      </c>
      <c r="G647" s="22" t="s">
        <v>2</v>
      </c>
      <c r="H647" s="22" t="s">
        <v>3</v>
      </c>
      <c r="I647" s="64">
        <v>39</v>
      </c>
      <c r="J647" s="64">
        <v>51</v>
      </c>
      <c r="K647" s="64">
        <v>49</v>
      </c>
      <c r="L647" s="64">
        <v>52</v>
      </c>
      <c r="M647" s="64">
        <v>30</v>
      </c>
      <c r="N647" s="64">
        <v>185</v>
      </c>
      <c r="O647" s="64">
        <v>173</v>
      </c>
      <c r="P647" s="64">
        <v>179</v>
      </c>
      <c r="Q647" s="64">
        <v>216</v>
      </c>
      <c r="R647" s="64">
        <v>160</v>
      </c>
      <c r="S647" s="143">
        <f t="shared" si="51"/>
        <v>21.081081081081081</v>
      </c>
      <c r="T647" s="143">
        <f t="shared" si="52"/>
        <v>29.47976878612717</v>
      </c>
      <c r="U647" s="143">
        <f t="shared" si="53"/>
        <v>27.374301675977652</v>
      </c>
      <c r="V647" s="143">
        <f t="shared" si="54"/>
        <v>24.074074074074073</v>
      </c>
      <c r="W647" s="143">
        <f t="shared" si="55"/>
        <v>18.75</v>
      </c>
    </row>
    <row r="648" spans="1:23" x14ac:dyDescent="0.25">
      <c r="A648" s="21">
        <v>3557303</v>
      </c>
      <c r="B648" s="22" t="s">
        <v>261</v>
      </c>
      <c r="C648" s="22" t="s">
        <v>759</v>
      </c>
      <c r="D648" s="22" t="s">
        <v>760</v>
      </c>
      <c r="E648" s="23">
        <v>35141</v>
      </c>
      <c r="F648" s="22" t="s">
        <v>260</v>
      </c>
      <c r="G648" s="22" t="s">
        <v>10</v>
      </c>
      <c r="H648" s="22" t="s">
        <v>11</v>
      </c>
      <c r="I648" s="64">
        <v>12</v>
      </c>
      <c r="J648" s="64">
        <v>22</v>
      </c>
      <c r="K648" s="64">
        <v>16</v>
      </c>
      <c r="L648" s="64">
        <v>17</v>
      </c>
      <c r="M648" s="64">
        <v>19</v>
      </c>
      <c r="N648" s="64">
        <v>108</v>
      </c>
      <c r="O648" s="64">
        <v>131</v>
      </c>
      <c r="P648" s="64">
        <v>124</v>
      </c>
      <c r="Q648" s="64">
        <v>146</v>
      </c>
      <c r="R648" s="64">
        <v>137</v>
      </c>
      <c r="S648" s="143">
        <f t="shared" si="51"/>
        <v>11.111111111111111</v>
      </c>
      <c r="T648" s="143">
        <f t="shared" si="52"/>
        <v>16.793893129770993</v>
      </c>
      <c r="U648" s="143">
        <f t="shared" si="53"/>
        <v>12.903225806451612</v>
      </c>
      <c r="V648" s="143">
        <f t="shared" si="54"/>
        <v>11.643835616438356</v>
      </c>
      <c r="W648" s="143">
        <f t="shared" si="55"/>
        <v>13.868613138686131</v>
      </c>
    </row>
    <row r="649" spans="1:23" x14ac:dyDescent="0.25">
      <c r="A649" s="32" t="s">
        <v>747</v>
      </c>
      <c r="B649" s="32"/>
      <c r="C649" s="32"/>
      <c r="D649" s="32"/>
      <c r="E649" s="32"/>
      <c r="F649" s="32"/>
      <c r="G649" s="32"/>
      <c r="H649" s="32"/>
      <c r="I649" s="64">
        <v>2</v>
      </c>
      <c r="J649" s="64">
        <v>0</v>
      </c>
      <c r="K649" s="64">
        <v>1</v>
      </c>
      <c r="L649" s="64">
        <v>1</v>
      </c>
      <c r="M649" s="64">
        <v>0</v>
      </c>
      <c r="N649" s="64">
        <v>58</v>
      </c>
      <c r="O649" s="64">
        <v>13</v>
      </c>
      <c r="P649" s="64">
        <v>13</v>
      </c>
      <c r="Q649" s="64">
        <v>9</v>
      </c>
      <c r="R649" s="64">
        <v>16</v>
      </c>
      <c r="S649" s="143">
        <f t="shared" si="51"/>
        <v>3.4482758620689653</v>
      </c>
      <c r="T649" s="143">
        <f t="shared" si="52"/>
        <v>0</v>
      </c>
      <c r="U649" s="143">
        <f t="shared" si="53"/>
        <v>7.6923076923076925</v>
      </c>
      <c r="V649" s="143">
        <f t="shared" si="54"/>
        <v>11.111111111111111</v>
      </c>
      <c r="W649" s="143">
        <f t="shared" si="55"/>
        <v>0</v>
      </c>
    </row>
    <row r="650" spans="1:23" x14ac:dyDescent="0.25">
      <c r="A650" s="129" t="s">
        <v>743</v>
      </c>
      <c r="B650" s="129"/>
      <c r="C650" s="129"/>
      <c r="D650" s="129"/>
      <c r="E650" s="129"/>
      <c r="F650" s="129"/>
      <c r="G650" s="129"/>
      <c r="H650" s="129"/>
      <c r="I650" s="64">
        <v>91692</v>
      </c>
      <c r="J650" s="64">
        <v>91320</v>
      </c>
      <c r="K650" s="64">
        <v>90980</v>
      </c>
      <c r="L650" s="64">
        <v>87527</v>
      </c>
      <c r="M650" s="64">
        <v>79048</v>
      </c>
      <c r="N650" s="64">
        <v>617370</v>
      </c>
      <c r="O650" s="64">
        <v>611227</v>
      </c>
      <c r="P650" s="64">
        <v>625094</v>
      </c>
      <c r="Q650" s="64">
        <v>633253</v>
      </c>
      <c r="R650" s="64">
        <v>599679</v>
      </c>
      <c r="S650" s="143">
        <f t="shared" si="51"/>
        <v>14.852033626512466</v>
      </c>
      <c r="T650" s="143">
        <f t="shared" si="52"/>
        <v>14.940439476659245</v>
      </c>
      <c r="U650" s="143">
        <f t="shared" si="53"/>
        <v>14.55461098650763</v>
      </c>
      <c r="V650" s="143">
        <f t="shared" si="54"/>
        <v>13.821805818527508</v>
      </c>
      <c r="W650" s="143">
        <f t="shared" si="55"/>
        <v>13.181718886270822</v>
      </c>
    </row>
  </sheetData>
  <sortState ref="Y4:AE648">
    <sortCondition ref="Y4"/>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0"/>
  <sheetViews>
    <sheetView workbookViewId="0"/>
  </sheetViews>
  <sheetFormatPr defaultRowHeight="15" x14ac:dyDescent="0.25"/>
  <cols>
    <col min="2" max="2" width="23.7109375" bestFit="1" customWidth="1"/>
    <col min="3" max="3" width="8.85546875" bestFit="1" customWidth="1"/>
    <col min="4" max="4" width="7.28515625" bestFit="1" customWidth="1"/>
    <col min="6" max="6" width="27.7109375" bestFit="1" customWidth="1"/>
    <col min="7" max="7" width="7.42578125" bestFit="1" customWidth="1"/>
    <col min="8" max="8" width="20" bestFit="1" customWidth="1"/>
    <col min="9" max="13" width="12.85546875" customWidth="1"/>
    <col min="14" max="14" width="11.85546875" bestFit="1" customWidth="1"/>
    <col min="15" max="18" width="11" bestFit="1" customWidth="1"/>
    <col min="19" max="23" width="11.42578125" bestFit="1" customWidth="1"/>
  </cols>
  <sheetData>
    <row r="1" spans="1:23" x14ac:dyDescent="0.25">
      <c r="A1" s="18" t="s">
        <v>997</v>
      </c>
    </row>
    <row r="3" spans="1:23" ht="38.25" x14ac:dyDescent="0.25">
      <c r="A3" s="30" t="s">
        <v>789</v>
      </c>
      <c r="B3" s="30" t="s">
        <v>799</v>
      </c>
      <c r="C3" s="30" t="s">
        <v>790</v>
      </c>
      <c r="D3" s="30" t="s">
        <v>754</v>
      </c>
      <c r="E3" s="30" t="s">
        <v>791</v>
      </c>
      <c r="F3" s="30" t="s">
        <v>1</v>
      </c>
      <c r="G3" s="30" t="s">
        <v>792</v>
      </c>
      <c r="H3" s="30" t="s">
        <v>0</v>
      </c>
      <c r="I3" s="30" t="s">
        <v>998</v>
      </c>
      <c r="J3" s="30" t="s">
        <v>999</v>
      </c>
      <c r="K3" s="30" t="s">
        <v>1000</v>
      </c>
      <c r="L3" s="30" t="s">
        <v>1001</v>
      </c>
      <c r="M3" s="30" t="s">
        <v>1002</v>
      </c>
      <c r="N3" s="30" t="s">
        <v>987</v>
      </c>
      <c r="O3" s="30" t="s">
        <v>988</v>
      </c>
      <c r="P3" s="30" t="s">
        <v>989</v>
      </c>
      <c r="Q3" s="30" t="s">
        <v>990</v>
      </c>
      <c r="R3" s="30" t="s">
        <v>991</v>
      </c>
      <c r="S3" s="30" t="s">
        <v>1003</v>
      </c>
      <c r="T3" s="30" t="s">
        <v>1004</v>
      </c>
      <c r="U3" s="30" t="s">
        <v>1005</v>
      </c>
      <c r="V3" s="30" t="s">
        <v>1006</v>
      </c>
      <c r="W3" s="30" t="s">
        <v>1007</v>
      </c>
    </row>
    <row r="4" spans="1:23" x14ac:dyDescent="0.25">
      <c r="A4" s="27">
        <v>3500105</v>
      </c>
      <c r="B4" s="28" t="s">
        <v>5</v>
      </c>
      <c r="C4" s="28" t="s">
        <v>755</v>
      </c>
      <c r="D4" s="28" t="s">
        <v>756</v>
      </c>
      <c r="E4" s="29">
        <v>35091</v>
      </c>
      <c r="F4" s="28" t="s">
        <v>4</v>
      </c>
      <c r="G4" s="28" t="s">
        <v>2</v>
      </c>
      <c r="H4" s="28" t="s">
        <v>3</v>
      </c>
      <c r="I4" s="64">
        <v>2</v>
      </c>
      <c r="J4" s="64">
        <v>4</v>
      </c>
      <c r="K4" s="64">
        <v>2</v>
      </c>
      <c r="L4" s="64">
        <v>4</v>
      </c>
      <c r="M4" s="64">
        <v>6</v>
      </c>
      <c r="N4" s="64">
        <v>358</v>
      </c>
      <c r="O4" s="64">
        <v>353</v>
      </c>
      <c r="P4" s="64">
        <v>381</v>
      </c>
      <c r="Q4" s="64">
        <v>357</v>
      </c>
      <c r="R4" s="64">
        <v>370</v>
      </c>
      <c r="S4" s="143">
        <f>I4/N4*1000</f>
        <v>5.5865921787709496</v>
      </c>
      <c r="T4" s="143">
        <f t="shared" ref="T4:W4" si="0">J4/O4*1000</f>
        <v>11.3314447592068</v>
      </c>
      <c r="U4" s="143">
        <f t="shared" si="0"/>
        <v>5.2493438320209975</v>
      </c>
      <c r="V4" s="143">
        <f t="shared" si="0"/>
        <v>11.204481792717086</v>
      </c>
      <c r="W4" s="143">
        <f t="shared" si="0"/>
        <v>16.216216216216218</v>
      </c>
    </row>
    <row r="5" spans="1:23" x14ac:dyDescent="0.25">
      <c r="A5" s="21">
        <v>3500204</v>
      </c>
      <c r="B5" s="22" t="s">
        <v>9</v>
      </c>
      <c r="C5" s="22" t="s">
        <v>757</v>
      </c>
      <c r="D5" s="22" t="s">
        <v>758</v>
      </c>
      <c r="E5" s="23">
        <v>35156</v>
      </c>
      <c r="F5" s="22" t="s">
        <v>8</v>
      </c>
      <c r="G5" s="22" t="s">
        <v>6</v>
      </c>
      <c r="H5" s="22" t="s">
        <v>7</v>
      </c>
      <c r="I5" s="64">
        <v>1</v>
      </c>
      <c r="J5" s="64">
        <v>0</v>
      </c>
      <c r="K5" s="64">
        <v>1</v>
      </c>
      <c r="L5" s="64">
        <v>1</v>
      </c>
      <c r="M5" s="64">
        <v>0</v>
      </c>
      <c r="N5" s="64">
        <v>47</v>
      </c>
      <c r="O5" s="64">
        <v>43</v>
      </c>
      <c r="P5" s="64">
        <v>56</v>
      </c>
      <c r="Q5" s="64">
        <v>52</v>
      </c>
      <c r="R5" s="64">
        <v>45</v>
      </c>
      <c r="S5" s="143">
        <f t="shared" ref="S5:S68" si="1">I5/N5*1000</f>
        <v>21.276595744680851</v>
      </c>
      <c r="T5" s="143">
        <f t="shared" ref="T5:T68" si="2">J5/O5*1000</f>
        <v>0</v>
      </c>
      <c r="U5" s="143">
        <f t="shared" ref="U5:U68" si="3">K5/P5*1000</f>
        <v>17.857142857142858</v>
      </c>
      <c r="V5" s="143">
        <f t="shared" ref="V5:V68" si="4">L5/Q5*1000</f>
        <v>19.230769230769234</v>
      </c>
      <c r="W5" s="143">
        <f t="shared" ref="W5:W68" si="5">M5/R5*1000</f>
        <v>0</v>
      </c>
    </row>
    <row r="6" spans="1:23" x14ac:dyDescent="0.25">
      <c r="A6" s="21">
        <v>3500303</v>
      </c>
      <c r="B6" s="22" t="s">
        <v>13</v>
      </c>
      <c r="C6" s="22" t="s">
        <v>759</v>
      </c>
      <c r="D6" s="22" t="s">
        <v>760</v>
      </c>
      <c r="E6" s="23">
        <v>35142</v>
      </c>
      <c r="F6" s="22" t="s">
        <v>12</v>
      </c>
      <c r="G6" s="22" t="s">
        <v>10</v>
      </c>
      <c r="H6" s="22" t="s">
        <v>11</v>
      </c>
      <c r="I6" s="64">
        <v>6</v>
      </c>
      <c r="J6" s="64">
        <v>3</v>
      </c>
      <c r="K6" s="64">
        <v>6</v>
      </c>
      <c r="L6" s="64">
        <v>4</v>
      </c>
      <c r="M6" s="64">
        <v>8</v>
      </c>
      <c r="N6" s="64">
        <v>467</v>
      </c>
      <c r="O6" s="64">
        <v>414</v>
      </c>
      <c r="P6" s="64">
        <v>393</v>
      </c>
      <c r="Q6" s="64">
        <v>411</v>
      </c>
      <c r="R6" s="64">
        <v>390</v>
      </c>
      <c r="S6" s="143">
        <f t="shared" si="1"/>
        <v>12.847965738758029</v>
      </c>
      <c r="T6" s="143">
        <f t="shared" si="2"/>
        <v>7.2463768115942031</v>
      </c>
      <c r="U6" s="143">
        <f t="shared" si="3"/>
        <v>15.267175572519083</v>
      </c>
      <c r="V6" s="143">
        <f t="shared" si="4"/>
        <v>9.7323600973236015</v>
      </c>
      <c r="W6" s="143">
        <f t="shared" si="5"/>
        <v>20.512820512820515</v>
      </c>
    </row>
    <row r="7" spans="1:23" x14ac:dyDescent="0.25">
      <c r="A7" s="21">
        <v>3500402</v>
      </c>
      <c r="B7" s="22" t="s">
        <v>14</v>
      </c>
      <c r="C7" s="22" t="s">
        <v>759</v>
      </c>
      <c r="D7" s="22" t="s">
        <v>760</v>
      </c>
      <c r="E7" s="23">
        <v>35142</v>
      </c>
      <c r="F7" s="22" t="s">
        <v>12</v>
      </c>
      <c r="G7" s="22" t="s">
        <v>10</v>
      </c>
      <c r="H7" s="22" t="s">
        <v>11</v>
      </c>
      <c r="I7" s="64">
        <v>0</v>
      </c>
      <c r="J7" s="64">
        <v>1</v>
      </c>
      <c r="K7" s="64">
        <v>1</v>
      </c>
      <c r="L7" s="64">
        <v>0</v>
      </c>
      <c r="M7" s="64">
        <v>1</v>
      </c>
      <c r="N7" s="64">
        <v>67</v>
      </c>
      <c r="O7" s="64">
        <v>70</v>
      </c>
      <c r="P7" s="64">
        <v>90</v>
      </c>
      <c r="Q7" s="64">
        <v>81</v>
      </c>
      <c r="R7" s="64">
        <v>84</v>
      </c>
      <c r="S7" s="143">
        <f t="shared" si="1"/>
        <v>0</v>
      </c>
      <c r="T7" s="143">
        <f t="shared" si="2"/>
        <v>14.285714285714285</v>
      </c>
      <c r="U7" s="143">
        <f t="shared" si="3"/>
        <v>11.111111111111111</v>
      </c>
      <c r="V7" s="143">
        <f t="shared" si="4"/>
        <v>0</v>
      </c>
      <c r="W7" s="143">
        <f t="shared" si="5"/>
        <v>11.904761904761903</v>
      </c>
    </row>
    <row r="8" spans="1:23" x14ac:dyDescent="0.25">
      <c r="A8" s="21">
        <v>3500501</v>
      </c>
      <c r="B8" s="22" t="s">
        <v>18</v>
      </c>
      <c r="C8" s="22" t="s">
        <v>759</v>
      </c>
      <c r="D8" s="22" t="s">
        <v>760</v>
      </c>
      <c r="E8" s="23">
        <v>35074</v>
      </c>
      <c r="F8" s="22" t="s">
        <v>17</v>
      </c>
      <c r="G8" s="22" t="s">
        <v>15</v>
      </c>
      <c r="H8" s="22" t="s">
        <v>16</v>
      </c>
      <c r="I8" s="64">
        <v>2</v>
      </c>
      <c r="J8" s="64">
        <v>0</v>
      </c>
      <c r="K8" s="64">
        <v>2</v>
      </c>
      <c r="L8" s="64">
        <v>0</v>
      </c>
      <c r="M8" s="64">
        <v>2</v>
      </c>
      <c r="N8" s="64">
        <v>255</v>
      </c>
      <c r="O8" s="64">
        <v>237</v>
      </c>
      <c r="P8" s="64">
        <v>222</v>
      </c>
      <c r="Q8" s="64">
        <v>217</v>
      </c>
      <c r="R8" s="64">
        <v>211</v>
      </c>
      <c r="S8" s="143">
        <f t="shared" si="1"/>
        <v>7.8431372549019605</v>
      </c>
      <c r="T8" s="143">
        <f t="shared" si="2"/>
        <v>0</v>
      </c>
      <c r="U8" s="143">
        <f t="shared" si="3"/>
        <v>9.0090090090090094</v>
      </c>
      <c r="V8" s="143">
        <f t="shared" si="4"/>
        <v>0</v>
      </c>
      <c r="W8" s="143">
        <f t="shared" si="5"/>
        <v>9.4786729857819907</v>
      </c>
    </row>
    <row r="9" spans="1:23" x14ac:dyDescent="0.25">
      <c r="A9" s="21">
        <v>3500550</v>
      </c>
      <c r="B9" s="22" t="s">
        <v>22</v>
      </c>
      <c r="C9" s="22" t="s">
        <v>761</v>
      </c>
      <c r="D9" s="22" t="s">
        <v>762</v>
      </c>
      <c r="E9" s="23">
        <v>35061</v>
      </c>
      <c r="F9" s="22" t="s">
        <v>21</v>
      </c>
      <c r="G9" s="22" t="s">
        <v>19</v>
      </c>
      <c r="H9" s="22" t="s">
        <v>20</v>
      </c>
      <c r="I9" s="64">
        <v>0</v>
      </c>
      <c r="J9" s="64">
        <v>2</v>
      </c>
      <c r="K9" s="64">
        <v>4</v>
      </c>
      <c r="L9" s="64">
        <v>0</v>
      </c>
      <c r="M9" s="64">
        <v>2</v>
      </c>
      <c r="N9" s="64">
        <v>85</v>
      </c>
      <c r="O9" s="64">
        <v>64</v>
      </c>
      <c r="P9" s="64">
        <v>77</v>
      </c>
      <c r="Q9" s="64">
        <v>82</v>
      </c>
      <c r="R9" s="64">
        <v>86</v>
      </c>
      <c r="S9" s="143">
        <f t="shared" si="1"/>
        <v>0</v>
      </c>
      <c r="T9" s="143">
        <f t="shared" si="2"/>
        <v>31.25</v>
      </c>
      <c r="U9" s="143">
        <f t="shared" si="3"/>
        <v>51.948051948051955</v>
      </c>
      <c r="V9" s="143">
        <f t="shared" si="4"/>
        <v>0</v>
      </c>
      <c r="W9" s="143">
        <f t="shared" si="5"/>
        <v>23.255813953488371</v>
      </c>
    </row>
    <row r="10" spans="1:23" x14ac:dyDescent="0.25">
      <c r="A10" s="21">
        <v>3500600</v>
      </c>
      <c r="B10" s="22" t="s">
        <v>25</v>
      </c>
      <c r="C10" s="22" t="s">
        <v>763</v>
      </c>
      <c r="D10" s="22" t="s">
        <v>764</v>
      </c>
      <c r="E10" s="23">
        <v>35103</v>
      </c>
      <c r="F10" s="22" t="s">
        <v>24</v>
      </c>
      <c r="G10" s="22" t="s">
        <v>23</v>
      </c>
      <c r="H10" s="22" t="s">
        <v>24</v>
      </c>
      <c r="I10" s="64">
        <v>0</v>
      </c>
      <c r="J10" s="64">
        <v>0</v>
      </c>
      <c r="K10" s="64">
        <v>1</v>
      </c>
      <c r="L10" s="64">
        <v>1</v>
      </c>
      <c r="M10" s="64">
        <v>0</v>
      </c>
      <c r="N10" s="64">
        <v>18</v>
      </c>
      <c r="O10" s="64">
        <v>33</v>
      </c>
      <c r="P10" s="64">
        <v>26</v>
      </c>
      <c r="Q10" s="64">
        <v>26</v>
      </c>
      <c r="R10" s="64">
        <v>29</v>
      </c>
      <c r="S10" s="143">
        <f t="shared" si="1"/>
        <v>0</v>
      </c>
      <c r="T10" s="143">
        <f t="shared" si="2"/>
        <v>0</v>
      </c>
      <c r="U10" s="143">
        <f t="shared" si="3"/>
        <v>38.461538461538467</v>
      </c>
      <c r="V10" s="143">
        <f t="shared" si="4"/>
        <v>38.461538461538467</v>
      </c>
      <c r="W10" s="143">
        <f t="shared" si="5"/>
        <v>0</v>
      </c>
    </row>
    <row r="11" spans="1:23" x14ac:dyDescent="0.25">
      <c r="A11" s="21">
        <v>3500709</v>
      </c>
      <c r="B11" s="22" t="s">
        <v>26</v>
      </c>
      <c r="C11" s="22" t="s">
        <v>761</v>
      </c>
      <c r="D11" s="22" t="s">
        <v>762</v>
      </c>
      <c r="E11" s="23">
        <v>35062</v>
      </c>
      <c r="F11" s="22" t="s">
        <v>20</v>
      </c>
      <c r="G11" s="22" t="s">
        <v>19</v>
      </c>
      <c r="H11" s="22" t="s">
        <v>20</v>
      </c>
      <c r="I11" s="64">
        <v>4</v>
      </c>
      <c r="J11" s="64">
        <v>10</v>
      </c>
      <c r="K11" s="64">
        <v>5</v>
      </c>
      <c r="L11" s="64">
        <v>6</v>
      </c>
      <c r="M11" s="64">
        <v>10</v>
      </c>
      <c r="N11" s="64">
        <v>493</v>
      </c>
      <c r="O11" s="64">
        <v>540</v>
      </c>
      <c r="P11" s="64">
        <v>490</v>
      </c>
      <c r="Q11" s="64">
        <v>488</v>
      </c>
      <c r="R11" s="64">
        <v>510</v>
      </c>
      <c r="S11" s="143">
        <f t="shared" si="1"/>
        <v>8.1135902636916839</v>
      </c>
      <c r="T11" s="143">
        <f t="shared" si="2"/>
        <v>18.518518518518519</v>
      </c>
      <c r="U11" s="143">
        <f t="shared" si="3"/>
        <v>10.204081632653061</v>
      </c>
      <c r="V11" s="143">
        <f t="shared" si="4"/>
        <v>12.295081967213115</v>
      </c>
      <c r="W11" s="143">
        <f t="shared" si="5"/>
        <v>19.607843137254903</v>
      </c>
    </row>
    <row r="12" spans="1:23" x14ac:dyDescent="0.25">
      <c r="A12" s="21">
        <v>3500758</v>
      </c>
      <c r="B12" s="22" t="s">
        <v>30</v>
      </c>
      <c r="C12" s="22" t="s">
        <v>765</v>
      </c>
      <c r="D12" s="22" t="s">
        <v>766</v>
      </c>
      <c r="E12" s="23">
        <v>35161</v>
      </c>
      <c r="F12" s="22" t="s">
        <v>29</v>
      </c>
      <c r="G12" s="22" t="s">
        <v>27</v>
      </c>
      <c r="H12" s="22" t="s">
        <v>28</v>
      </c>
      <c r="I12" s="64">
        <v>0</v>
      </c>
      <c r="J12" s="64">
        <v>2</v>
      </c>
      <c r="K12" s="64">
        <v>1</v>
      </c>
      <c r="L12" s="64">
        <v>1</v>
      </c>
      <c r="M12" s="64">
        <v>2</v>
      </c>
      <c r="N12" s="64">
        <v>58</v>
      </c>
      <c r="O12" s="64">
        <v>68</v>
      </c>
      <c r="P12" s="64">
        <v>58</v>
      </c>
      <c r="Q12" s="64">
        <v>63</v>
      </c>
      <c r="R12" s="64">
        <v>80</v>
      </c>
      <c r="S12" s="143">
        <f t="shared" si="1"/>
        <v>0</v>
      </c>
      <c r="T12" s="143">
        <f t="shared" si="2"/>
        <v>29.411764705882351</v>
      </c>
      <c r="U12" s="143">
        <f t="shared" si="3"/>
        <v>17.241379310344826</v>
      </c>
      <c r="V12" s="143">
        <f t="shared" si="4"/>
        <v>15.873015873015872</v>
      </c>
      <c r="W12" s="143">
        <f t="shared" si="5"/>
        <v>25</v>
      </c>
    </row>
    <row r="13" spans="1:23" x14ac:dyDescent="0.25">
      <c r="A13" s="21">
        <v>3500808</v>
      </c>
      <c r="B13" s="22" t="s">
        <v>34</v>
      </c>
      <c r="C13" s="22" t="s">
        <v>767</v>
      </c>
      <c r="D13" s="22" t="s">
        <v>768</v>
      </c>
      <c r="E13" s="23">
        <v>35112</v>
      </c>
      <c r="F13" s="22" t="s">
        <v>33</v>
      </c>
      <c r="G13" s="22" t="s">
        <v>31</v>
      </c>
      <c r="H13" s="22" t="s">
        <v>32</v>
      </c>
      <c r="I13" s="64">
        <v>1</v>
      </c>
      <c r="J13" s="64">
        <v>1</v>
      </c>
      <c r="K13" s="64">
        <v>0</v>
      </c>
      <c r="L13" s="64">
        <v>2</v>
      </c>
      <c r="M13" s="64">
        <v>3</v>
      </c>
      <c r="N13" s="64">
        <v>47</v>
      </c>
      <c r="O13" s="64">
        <v>46</v>
      </c>
      <c r="P13" s="64">
        <v>41</v>
      </c>
      <c r="Q13" s="64">
        <v>46</v>
      </c>
      <c r="R13" s="64">
        <v>42</v>
      </c>
      <c r="S13" s="143">
        <f t="shared" si="1"/>
        <v>21.276595744680851</v>
      </c>
      <c r="T13" s="143">
        <f t="shared" si="2"/>
        <v>21.739130434782609</v>
      </c>
      <c r="U13" s="143">
        <f t="shared" si="3"/>
        <v>0</v>
      </c>
      <c r="V13" s="143">
        <f t="shared" si="4"/>
        <v>43.478260869565219</v>
      </c>
      <c r="W13" s="143">
        <f t="shared" si="5"/>
        <v>71.428571428571431</v>
      </c>
    </row>
    <row r="14" spans="1:23" x14ac:dyDescent="0.25">
      <c r="A14" s="21">
        <v>3500907</v>
      </c>
      <c r="B14" s="22" t="s">
        <v>38</v>
      </c>
      <c r="C14" s="22" t="s">
        <v>769</v>
      </c>
      <c r="D14" s="22" t="s">
        <v>770</v>
      </c>
      <c r="E14" s="23">
        <v>35051</v>
      </c>
      <c r="F14" s="22" t="s">
        <v>37</v>
      </c>
      <c r="G14" s="22" t="s">
        <v>35</v>
      </c>
      <c r="H14" s="22" t="s">
        <v>36</v>
      </c>
      <c r="I14" s="64">
        <v>0</v>
      </c>
      <c r="J14" s="64">
        <v>0</v>
      </c>
      <c r="K14" s="64">
        <v>1</v>
      </c>
      <c r="L14" s="64">
        <v>1</v>
      </c>
      <c r="M14" s="64">
        <v>1</v>
      </c>
      <c r="N14" s="64">
        <v>46</v>
      </c>
      <c r="O14" s="64">
        <v>45</v>
      </c>
      <c r="P14" s="64">
        <v>46</v>
      </c>
      <c r="Q14" s="64">
        <v>41</v>
      </c>
      <c r="R14" s="64">
        <v>51</v>
      </c>
      <c r="S14" s="143">
        <f t="shared" si="1"/>
        <v>0</v>
      </c>
      <c r="T14" s="143">
        <f t="shared" si="2"/>
        <v>0</v>
      </c>
      <c r="U14" s="143">
        <f t="shared" si="3"/>
        <v>21.739130434782609</v>
      </c>
      <c r="V14" s="143">
        <f t="shared" si="4"/>
        <v>24.390243902439025</v>
      </c>
      <c r="W14" s="143">
        <f t="shared" si="5"/>
        <v>19.607843137254903</v>
      </c>
    </row>
    <row r="15" spans="1:23" x14ac:dyDescent="0.25">
      <c r="A15" s="21">
        <v>3501004</v>
      </c>
      <c r="B15" s="22" t="s">
        <v>42</v>
      </c>
      <c r="C15" s="22" t="s">
        <v>769</v>
      </c>
      <c r="D15" s="22" t="s">
        <v>770</v>
      </c>
      <c r="E15" s="23">
        <v>35133</v>
      </c>
      <c r="F15" s="22" t="s">
        <v>41</v>
      </c>
      <c r="G15" s="22" t="s">
        <v>39</v>
      </c>
      <c r="H15" s="22" t="s">
        <v>40</v>
      </c>
      <c r="I15" s="64">
        <v>0</v>
      </c>
      <c r="J15" s="64">
        <v>1</v>
      </c>
      <c r="K15" s="64">
        <v>2</v>
      </c>
      <c r="L15" s="64">
        <v>2</v>
      </c>
      <c r="M15" s="64">
        <v>3</v>
      </c>
      <c r="N15" s="64">
        <v>164</v>
      </c>
      <c r="O15" s="64">
        <v>194</v>
      </c>
      <c r="P15" s="64">
        <v>181</v>
      </c>
      <c r="Q15" s="64">
        <v>198</v>
      </c>
      <c r="R15" s="64">
        <v>180</v>
      </c>
      <c r="S15" s="143">
        <f t="shared" si="1"/>
        <v>0</v>
      </c>
      <c r="T15" s="143">
        <f t="shared" si="2"/>
        <v>5.1546391752577323</v>
      </c>
      <c r="U15" s="143">
        <f t="shared" si="3"/>
        <v>11.049723756906078</v>
      </c>
      <c r="V15" s="143">
        <f t="shared" si="4"/>
        <v>10.101010101010102</v>
      </c>
      <c r="W15" s="143">
        <f t="shared" si="5"/>
        <v>16.666666666666668</v>
      </c>
    </row>
    <row r="16" spans="1:23" x14ac:dyDescent="0.25">
      <c r="A16" s="21">
        <v>3501103</v>
      </c>
      <c r="B16" s="22" t="s">
        <v>46</v>
      </c>
      <c r="C16" s="22" t="s">
        <v>757</v>
      </c>
      <c r="D16" s="22" t="s">
        <v>758</v>
      </c>
      <c r="E16" s="23">
        <v>35023</v>
      </c>
      <c r="F16" s="22" t="s">
        <v>45</v>
      </c>
      <c r="G16" s="22" t="s">
        <v>43</v>
      </c>
      <c r="H16" s="22" t="s">
        <v>44</v>
      </c>
      <c r="I16" s="64">
        <v>0</v>
      </c>
      <c r="J16" s="64">
        <v>1</v>
      </c>
      <c r="K16" s="64">
        <v>0</v>
      </c>
      <c r="L16" s="64">
        <v>1</v>
      </c>
      <c r="M16" s="64">
        <v>0</v>
      </c>
      <c r="N16" s="64">
        <v>44</v>
      </c>
      <c r="O16" s="64">
        <v>47</v>
      </c>
      <c r="P16" s="64">
        <v>52</v>
      </c>
      <c r="Q16" s="64">
        <v>30</v>
      </c>
      <c r="R16" s="64">
        <v>37</v>
      </c>
      <c r="S16" s="143">
        <f t="shared" si="1"/>
        <v>0</v>
      </c>
      <c r="T16" s="143">
        <f t="shared" si="2"/>
        <v>21.276595744680851</v>
      </c>
      <c r="U16" s="143">
        <f t="shared" si="3"/>
        <v>0</v>
      </c>
      <c r="V16" s="143">
        <f t="shared" si="4"/>
        <v>33.333333333333336</v>
      </c>
      <c r="W16" s="143">
        <f t="shared" si="5"/>
        <v>0</v>
      </c>
    </row>
    <row r="17" spans="1:23" x14ac:dyDescent="0.25">
      <c r="A17" s="21">
        <v>3501152</v>
      </c>
      <c r="B17" s="22" t="s">
        <v>47</v>
      </c>
      <c r="C17" s="22" t="s">
        <v>765</v>
      </c>
      <c r="D17" s="22" t="s">
        <v>766</v>
      </c>
      <c r="E17" s="23">
        <v>35163</v>
      </c>
      <c r="F17" s="22" t="s">
        <v>28</v>
      </c>
      <c r="G17" s="22" t="s">
        <v>27</v>
      </c>
      <c r="H17" s="22" t="s">
        <v>28</v>
      </c>
      <c r="I17" s="64">
        <v>3</v>
      </c>
      <c r="J17" s="64">
        <v>6</v>
      </c>
      <c r="K17" s="64">
        <v>4</v>
      </c>
      <c r="L17" s="64">
        <v>3</v>
      </c>
      <c r="M17" s="64">
        <v>3</v>
      </c>
      <c r="N17" s="64">
        <v>236</v>
      </c>
      <c r="O17" s="64">
        <v>262</v>
      </c>
      <c r="P17" s="64">
        <v>236</v>
      </c>
      <c r="Q17" s="64">
        <v>226</v>
      </c>
      <c r="R17" s="64">
        <v>265</v>
      </c>
      <c r="S17" s="143">
        <f t="shared" si="1"/>
        <v>12.711864406779663</v>
      </c>
      <c r="T17" s="143">
        <f t="shared" si="2"/>
        <v>22.900763358778626</v>
      </c>
      <c r="U17" s="143">
        <f t="shared" si="3"/>
        <v>16.949152542372882</v>
      </c>
      <c r="V17" s="143">
        <f t="shared" si="4"/>
        <v>13.274336283185841</v>
      </c>
      <c r="W17" s="143">
        <f t="shared" si="5"/>
        <v>11.320754716981131</v>
      </c>
    </row>
    <row r="18" spans="1:23" x14ac:dyDescent="0.25">
      <c r="A18" s="21">
        <v>3501202</v>
      </c>
      <c r="B18" s="22" t="s">
        <v>49</v>
      </c>
      <c r="C18" s="22" t="s">
        <v>757</v>
      </c>
      <c r="D18" s="22" t="s">
        <v>758</v>
      </c>
      <c r="E18" s="23">
        <v>35157</v>
      </c>
      <c r="F18" s="22" t="s">
        <v>48</v>
      </c>
      <c r="G18" s="22" t="s">
        <v>6</v>
      </c>
      <c r="H18" s="22" t="s">
        <v>7</v>
      </c>
      <c r="I18" s="64">
        <v>0</v>
      </c>
      <c r="J18" s="64">
        <v>0</v>
      </c>
      <c r="K18" s="64">
        <v>1</v>
      </c>
      <c r="L18" s="64">
        <v>0</v>
      </c>
      <c r="M18" s="64">
        <v>0</v>
      </c>
      <c r="N18" s="64">
        <v>41</v>
      </c>
      <c r="O18" s="64">
        <v>33</v>
      </c>
      <c r="P18" s="64">
        <v>38</v>
      </c>
      <c r="Q18" s="64">
        <v>29</v>
      </c>
      <c r="R18" s="64">
        <v>37</v>
      </c>
      <c r="S18" s="143">
        <f t="shared" si="1"/>
        <v>0</v>
      </c>
      <c r="T18" s="143">
        <f t="shared" si="2"/>
        <v>0</v>
      </c>
      <c r="U18" s="143">
        <f t="shared" si="3"/>
        <v>26.315789473684209</v>
      </c>
      <c r="V18" s="143">
        <f t="shared" si="4"/>
        <v>0</v>
      </c>
      <c r="W18" s="143">
        <f t="shared" si="5"/>
        <v>0</v>
      </c>
    </row>
    <row r="19" spans="1:23" x14ac:dyDescent="0.25">
      <c r="A19" s="21">
        <v>3501301</v>
      </c>
      <c r="B19" s="22" t="s">
        <v>50</v>
      </c>
      <c r="C19" s="22" t="s">
        <v>767</v>
      </c>
      <c r="D19" s="22" t="s">
        <v>768</v>
      </c>
      <c r="E19" s="23">
        <v>35112</v>
      </c>
      <c r="F19" s="22" t="s">
        <v>33</v>
      </c>
      <c r="G19" s="22" t="s">
        <v>31</v>
      </c>
      <c r="H19" s="22" t="s">
        <v>32</v>
      </c>
      <c r="I19" s="64">
        <v>1</v>
      </c>
      <c r="J19" s="64">
        <v>0</v>
      </c>
      <c r="K19" s="64">
        <v>4</v>
      </c>
      <c r="L19" s="64">
        <v>0</v>
      </c>
      <c r="M19" s="64">
        <v>5</v>
      </c>
      <c r="N19" s="64">
        <v>444</v>
      </c>
      <c r="O19" s="64">
        <v>400</v>
      </c>
      <c r="P19" s="64">
        <v>333</v>
      </c>
      <c r="Q19" s="64">
        <v>359</v>
      </c>
      <c r="R19" s="64">
        <v>339</v>
      </c>
      <c r="S19" s="143">
        <f t="shared" si="1"/>
        <v>2.2522522522522523</v>
      </c>
      <c r="T19" s="143">
        <f t="shared" si="2"/>
        <v>0</v>
      </c>
      <c r="U19" s="143">
        <f t="shared" si="3"/>
        <v>12.012012012012011</v>
      </c>
      <c r="V19" s="143">
        <f t="shared" si="4"/>
        <v>0</v>
      </c>
      <c r="W19" s="143">
        <f t="shared" si="5"/>
        <v>14.749262536873156</v>
      </c>
    </row>
    <row r="20" spans="1:23" x14ac:dyDescent="0.25">
      <c r="A20" s="21">
        <v>3501400</v>
      </c>
      <c r="B20" s="22" t="s">
        <v>51</v>
      </c>
      <c r="C20" s="22" t="s">
        <v>755</v>
      </c>
      <c r="D20" s="22" t="s">
        <v>756</v>
      </c>
      <c r="E20" s="23">
        <v>35093</v>
      </c>
      <c r="F20" s="22" t="s">
        <v>3</v>
      </c>
      <c r="G20" s="22" t="s">
        <v>2</v>
      </c>
      <c r="H20" s="22" t="s">
        <v>3</v>
      </c>
      <c r="I20" s="64">
        <v>0</v>
      </c>
      <c r="J20" s="64">
        <v>2</v>
      </c>
      <c r="K20" s="64">
        <v>0</v>
      </c>
      <c r="L20" s="64">
        <v>1</v>
      </c>
      <c r="M20" s="64">
        <v>0</v>
      </c>
      <c r="N20" s="64">
        <v>50</v>
      </c>
      <c r="O20" s="64">
        <v>49</v>
      </c>
      <c r="P20" s="64">
        <v>43</v>
      </c>
      <c r="Q20" s="64">
        <v>57</v>
      </c>
      <c r="R20" s="64">
        <v>46</v>
      </c>
      <c r="S20" s="143">
        <f t="shared" si="1"/>
        <v>0</v>
      </c>
      <c r="T20" s="143">
        <f t="shared" si="2"/>
        <v>40.816326530612244</v>
      </c>
      <c r="U20" s="143">
        <f t="shared" si="3"/>
        <v>0</v>
      </c>
      <c r="V20" s="143">
        <f t="shared" si="4"/>
        <v>17.543859649122805</v>
      </c>
      <c r="W20" s="143">
        <f t="shared" si="5"/>
        <v>0</v>
      </c>
    </row>
    <row r="21" spans="1:23" x14ac:dyDescent="0.25">
      <c r="A21" s="21">
        <v>3501509</v>
      </c>
      <c r="B21" s="22" t="s">
        <v>52</v>
      </c>
      <c r="C21" s="22" t="s">
        <v>755</v>
      </c>
      <c r="D21" s="22" t="s">
        <v>756</v>
      </c>
      <c r="E21" s="23">
        <v>35093</v>
      </c>
      <c r="F21" s="22" t="s">
        <v>3</v>
      </c>
      <c r="G21" s="22" t="s">
        <v>2</v>
      </c>
      <c r="H21" s="22" t="s">
        <v>3</v>
      </c>
      <c r="I21" s="64">
        <v>2</v>
      </c>
      <c r="J21" s="64">
        <v>0</v>
      </c>
      <c r="K21" s="64">
        <v>1</v>
      </c>
      <c r="L21" s="64">
        <v>0</v>
      </c>
      <c r="M21" s="64">
        <v>0</v>
      </c>
      <c r="N21" s="64">
        <v>37</v>
      </c>
      <c r="O21" s="64">
        <v>47</v>
      </c>
      <c r="P21" s="64">
        <v>46</v>
      </c>
      <c r="Q21" s="64">
        <v>45</v>
      </c>
      <c r="R21" s="64">
        <v>42</v>
      </c>
      <c r="S21" s="143">
        <f t="shared" si="1"/>
        <v>54.054054054054056</v>
      </c>
      <c r="T21" s="143">
        <f t="shared" si="2"/>
        <v>0</v>
      </c>
      <c r="U21" s="143">
        <f t="shared" si="3"/>
        <v>21.739130434782609</v>
      </c>
      <c r="V21" s="143">
        <f t="shared" si="4"/>
        <v>0</v>
      </c>
      <c r="W21" s="143">
        <f t="shared" si="5"/>
        <v>0</v>
      </c>
    </row>
    <row r="22" spans="1:23" x14ac:dyDescent="0.25">
      <c r="A22" s="21">
        <v>3501608</v>
      </c>
      <c r="B22" s="22" t="s">
        <v>54</v>
      </c>
      <c r="C22" s="22" t="s">
        <v>759</v>
      </c>
      <c r="D22" s="22" t="s">
        <v>760</v>
      </c>
      <c r="E22" s="23">
        <v>35072</v>
      </c>
      <c r="F22" s="22" t="s">
        <v>53</v>
      </c>
      <c r="G22" s="22" t="s">
        <v>15</v>
      </c>
      <c r="H22" s="22" t="s">
        <v>16</v>
      </c>
      <c r="I22" s="64">
        <v>24</v>
      </c>
      <c r="J22" s="64">
        <v>24</v>
      </c>
      <c r="K22" s="64">
        <v>40</v>
      </c>
      <c r="L22" s="64">
        <v>31</v>
      </c>
      <c r="M22" s="64">
        <v>18</v>
      </c>
      <c r="N22" s="64">
        <v>2765</v>
      </c>
      <c r="O22" s="64">
        <v>2658</v>
      </c>
      <c r="P22" s="64">
        <v>2686</v>
      </c>
      <c r="Q22" s="64">
        <v>2868</v>
      </c>
      <c r="R22" s="64">
        <v>2495</v>
      </c>
      <c r="S22" s="143">
        <f t="shared" si="1"/>
        <v>8.679927667269439</v>
      </c>
      <c r="T22" s="143">
        <f t="shared" si="2"/>
        <v>9.0293453724604955</v>
      </c>
      <c r="U22" s="143">
        <f t="shared" si="3"/>
        <v>14.892032762472079</v>
      </c>
      <c r="V22" s="143">
        <f t="shared" si="4"/>
        <v>10.808926080892608</v>
      </c>
      <c r="W22" s="143">
        <f t="shared" si="5"/>
        <v>7.214428857715431</v>
      </c>
    </row>
    <row r="23" spans="1:23" x14ac:dyDescent="0.25">
      <c r="A23" s="21">
        <v>3501707</v>
      </c>
      <c r="B23" s="22" t="s">
        <v>58</v>
      </c>
      <c r="C23" s="22" t="s">
        <v>769</v>
      </c>
      <c r="D23" s="22" t="s">
        <v>770</v>
      </c>
      <c r="E23" s="23">
        <v>35031</v>
      </c>
      <c r="F23" s="22" t="s">
        <v>57</v>
      </c>
      <c r="G23" s="22" t="s">
        <v>55</v>
      </c>
      <c r="H23" s="22" t="s">
        <v>56</v>
      </c>
      <c r="I23" s="64">
        <v>1</v>
      </c>
      <c r="J23" s="64">
        <v>6</v>
      </c>
      <c r="K23" s="64">
        <v>9</v>
      </c>
      <c r="L23" s="64">
        <v>5</v>
      </c>
      <c r="M23" s="64">
        <v>3</v>
      </c>
      <c r="N23" s="64">
        <v>566</v>
      </c>
      <c r="O23" s="64">
        <v>541</v>
      </c>
      <c r="P23" s="64">
        <v>559</v>
      </c>
      <c r="Q23" s="64">
        <v>537</v>
      </c>
      <c r="R23" s="64">
        <v>420</v>
      </c>
      <c r="S23" s="143">
        <f t="shared" si="1"/>
        <v>1.7667844522968197</v>
      </c>
      <c r="T23" s="143">
        <f t="shared" si="2"/>
        <v>11.090573012939002</v>
      </c>
      <c r="U23" s="143">
        <f t="shared" si="3"/>
        <v>16.100178890876567</v>
      </c>
      <c r="V23" s="143">
        <f t="shared" si="4"/>
        <v>9.3109869646182499</v>
      </c>
      <c r="W23" s="143">
        <f t="shared" si="5"/>
        <v>7.1428571428571423</v>
      </c>
    </row>
    <row r="24" spans="1:23" x14ac:dyDescent="0.25">
      <c r="A24" s="21">
        <v>3501806</v>
      </c>
      <c r="B24" s="22" t="s">
        <v>59</v>
      </c>
      <c r="C24" s="22" t="s">
        <v>757</v>
      </c>
      <c r="D24" s="22" t="s">
        <v>758</v>
      </c>
      <c r="E24" s="23">
        <v>35157</v>
      </c>
      <c r="F24" s="22" t="s">
        <v>48</v>
      </c>
      <c r="G24" s="22" t="s">
        <v>6</v>
      </c>
      <c r="H24" s="22" t="s">
        <v>7</v>
      </c>
      <c r="I24" s="64">
        <v>0</v>
      </c>
      <c r="J24" s="64">
        <v>1</v>
      </c>
      <c r="K24" s="64">
        <v>0</v>
      </c>
      <c r="L24" s="64">
        <v>0</v>
      </c>
      <c r="M24" s="64">
        <v>0</v>
      </c>
      <c r="N24" s="64">
        <v>69</v>
      </c>
      <c r="O24" s="64">
        <v>51</v>
      </c>
      <c r="P24" s="64">
        <v>69</v>
      </c>
      <c r="Q24" s="64">
        <v>58</v>
      </c>
      <c r="R24" s="64">
        <v>39</v>
      </c>
      <c r="S24" s="143">
        <f t="shared" si="1"/>
        <v>0</v>
      </c>
      <c r="T24" s="143">
        <f t="shared" si="2"/>
        <v>19.607843137254903</v>
      </c>
      <c r="U24" s="143">
        <f t="shared" si="3"/>
        <v>0</v>
      </c>
      <c r="V24" s="143">
        <f t="shared" si="4"/>
        <v>0</v>
      </c>
      <c r="W24" s="143">
        <f t="shared" si="5"/>
        <v>0</v>
      </c>
    </row>
    <row r="25" spans="1:23" x14ac:dyDescent="0.25">
      <c r="A25" s="21">
        <v>3501905</v>
      </c>
      <c r="B25" s="22" t="s">
        <v>60</v>
      </c>
      <c r="C25" s="22" t="s">
        <v>759</v>
      </c>
      <c r="D25" s="22" t="s">
        <v>760</v>
      </c>
      <c r="E25" s="23">
        <v>35074</v>
      </c>
      <c r="F25" s="22" t="s">
        <v>17</v>
      </c>
      <c r="G25" s="22" t="s">
        <v>15</v>
      </c>
      <c r="H25" s="22" t="s">
        <v>16</v>
      </c>
      <c r="I25" s="64">
        <v>7</v>
      </c>
      <c r="J25" s="64">
        <v>6</v>
      </c>
      <c r="K25" s="64">
        <v>5</v>
      </c>
      <c r="L25" s="64">
        <v>5</v>
      </c>
      <c r="M25" s="64">
        <v>4</v>
      </c>
      <c r="N25" s="64">
        <v>806</v>
      </c>
      <c r="O25" s="64">
        <v>850</v>
      </c>
      <c r="P25" s="64">
        <v>874</v>
      </c>
      <c r="Q25" s="64">
        <v>909</v>
      </c>
      <c r="R25" s="64">
        <v>815</v>
      </c>
      <c r="S25" s="143">
        <f t="shared" si="1"/>
        <v>8.6848635235732008</v>
      </c>
      <c r="T25" s="143">
        <f t="shared" si="2"/>
        <v>7.0588235294117654</v>
      </c>
      <c r="U25" s="143">
        <f t="shared" si="3"/>
        <v>5.7208237986270021</v>
      </c>
      <c r="V25" s="143">
        <f t="shared" si="4"/>
        <v>5.5005500550055011</v>
      </c>
      <c r="W25" s="143">
        <f t="shared" si="5"/>
        <v>4.9079754601226995</v>
      </c>
    </row>
    <row r="26" spans="1:23" x14ac:dyDescent="0.25">
      <c r="A26" s="21">
        <v>3502002</v>
      </c>
      <c r="B26" s="22" t="s">
        <v>62</v>
      </c>
      <c r="C26" s="22" t="s">
        <v>763</v>
      </c>
      <c r="D26" s="22" t="s">
        <v>764</v>
      </c>
      <c r="E26" s="23">
        <v>35104</v>
      </c>
      <c r="F26" s="22" t="s">
        <v>61</v>
      </c>
      <c r="G26" s="22" t="s">
        <v>23</v>
      </c>
      <c r="H26" s="22" t="s">
        <v>24</v>
      </c>
      <c r="I26" s="64">
        <v>1</v>
      </c>
      <c r="J26" s="64">
        <v>0</v>
      </c>
      <c r="K26" s="64">
        <v>1</v>
      </c>
      <c r="L26" s="64">
        <v>2</v>
      </c>
      <c r="M26" s="64">
        <v>1</v>
      </c>
      <c r="N26" s="64">
        <v>44</v>
      </c>
      <c r="O26" s="64">
        <v>35</v>
      </c>
      <c r="P26" s="64">
        <v>50</v>
      </c>
      <c r="Q26" s="64">
        <v>52</v>
      </c>
      <c r="R26" s="64">
        <v>55</v>
      </c>
      <c r="S26" s="143">
        <f t="shared" si="1"/>
        <v>22.727272727272727</v>
      </c>
      <c r="T26" s="143">
        <f t="shared" si="2"/>
        <v>0</v>
      </c>
      <c r="U26" s="143">
        <f t="shared" si="3"/>
        <v>20</v>
      </c>
      <c r="V26" s="143">
        <f t="shared" si="4"/>
        <v>38.461538461538467</v>
      </c>
      <c r="W26" s="143">
        <f t="shared" si="5"/>
        <v>18.18181818181818</v>
      </c>
    </row>
    <row r="27" spans="1:23" x14ac:dyDescent="0.25">
      <c r="A27" s="21">
        <v>3502101</v>
      </c>
      <c r="B27" s="22" t="s">
        <v>64</v>
      </c>
      <c r="C27" s="22" t="s">
        <v>757</v>
      </c>
      <c r="D27" s="22" t="s">
        <v>758</v>
      </c>
      <c r="E27" s="23">
        <v>35022</v>
      </c>
      <c r="F27" s="22" t="s">
        <v>63</v>
      </c>
      <c r="G27" s="22" t="s">
        <v>43</v>
      </c>
      <c r="H27" s="22" t="s">
        <v>44</v>
      </c>
      <c r="I27" s="64">
        <v>5</v>
      </c>
      <c r="J27" s="64">
        <v>4</v>
      </c>
      <c r="K27" s="64">
        <v>7</v>
      </c>
      <c r="L27" s="64">
        <v>6</v>
      </c>
      <c r="M27" s="64">
        <v>10</v>
      </c>
      <c r="N27" s="64">
        <v>728</v>
      </c>
      <c r="O27" s="64">
        <v>717</v>
      </c>
      <c r="P27" s="64">
        <v>727</v>
      </c>
      <c r="Q27" s="64">
        <v>753</v>
      </c>
      <c r="R27" s="64">
        <v>692</v>
      </c>
      <c r="S27" s="143">
        <f t="shared" si="1"/>
        <v>6.8681318681318677</v>
      </c>
      <c r="T27" s="143">
        <f t="shared" si="2"/>
        <v>5.5788005578800552</v>
      </c>
      <c r="U27" s="143">
        <f t="shared" si="3"/>
        <v>9.628610729023384</v>
      </c>
      <c r="V27" s="143">
        <f t="shared" si="4"/>
        <v>7.9681274900398407</v>
      </c>
      <c r="W27" s="143">
        <f t="shared" si="5"/>
        <v>14.450867052023121</v>
      </c>
    </row>
    <row r="28" spans="1:23" x14ac:dyDescent="0.25">
      <c r="A28" s="21">
        <v>3502200</v>
      </c>
      <c r="B28" s="22" t="s">
        <v>65</v>
      </c>
      <c r="C28" s="22" t="s">
        <v>765</v>
      </c>
      <c r="D28" s="22" t="s">
        <v>766</v>
      </c>
      <c r="E28" s="23">
        <v>35161</v>
      </c>
      <c r="F28" s="22" t="s">
        <v>29</v>
      </c>
      <c r="G28" s="22" t="s">
        <v>27</v>
      </c>
      <c r="H28" s="22" t="s">
        <v>28</v>
      </c>
      <c r="I28" s="64">
        <v>1</v>
      </c>
      <c r="J28" s="64">
        <v>1</v>
      </c>
      <c r="K28" s="64">
        <v>8</v>
      </c>
      <c r="L28" s="64">
        <v>3</v>
      </c>
      <c r="M28" s="64">
        <v>3</v>
      </c>
      <c r="N28" s="64">
        <v>306</v>
      </c>
      <c r="O28" s="64">
        <v>306</v>
      </c>
      <c r="P28" s="64">
        <v>332</v>
      </c>
      <c r="Q28" s="64">
        <v>342</v>
      </c>
      <c r="R28" s="64">
        <v>349</v>
      </c>
      <c r="S28" s="143">
        <f t="shared" si="1"/>
        <v>3.2679738562091503</v>
      </c>
      <c r="T28" s="143">
        <f t="shared" si="2"/>
        <v>3.2679738562091503</v>
      </c>
      <c r="U28" s="143">
        <f t="shared" si="3"/>
        <v>24.096385542168676</v>
      </c>
      <c r="V28" s="143">
        <f t="shared" si="4"/>
        <v>8.7719298245614024</v>
      </c>
      <c r="W28" s="143">
        <f t="shared" si="5"/>
        <v>8.595988538681949</v>
      </c>
    </row>
    <row r="29" spans="1:23" x14ac:dyDescent="0.25">
      <c r="A29" s="21">
        <v>3502309</v>
      </c>
      <c r="B29" s="22" t="s">
        <v>67</v>
      </c>
      <c r="C29" s="22" t="s">
        <v>761</v>
      </c>
      <c r="D29" s="22" t="s">
        <v>762</v>
      </c>
      <c r="E29" s="23">
        <v>35063</v>
      </c>
      <c r="F29" s="22" t="s">
        <v>66</v>
      </c>
      <c r="G29" s="22" t="s">
        <v>19</v>
      </c>
      <c r="H29" s="22" t="s">
        <v>20</v>
      </c>
      <c r="I29" s="64">
        <v>0</v>
      </c>
      <c r="J29" s="64">
        <v>1</v>
      </c>
      <c r="K29" s="64">
        <v>0</v>
      </c>
      <c r="L29" s="64">
        <v>1</v>
      </c>
      <c r="M29" s="64">
        <v>0</v>
      </c>
      <c r="N29" s="64">
        <v>93</v>
      </c>
      <c r="O29" s="64">
        <v>82</v>
      </c>
      <c r="P29" s="64">
        <v>90</v>
      </c>
      <c r="Q29" s="64">
        <v>71</v>
      </c>
      <c r="R29" s="64">
        <v>82</v>
      </c>
      <c r="S29" s="143">
        <f t="shared" si="1"/>
        <v>0</v>
      </c>
      <c r="T29" s="143">
        <f t="shared" si="2"/>
        <v>12.195121951219512</v>
      </c>
      <c r="U29" s="143">
        <f t="shared" si="3"/>
        <v>0</v>
      </c>
      <c r="V29" s="143">
        <f t="shared" si="4"/>
        <v>14.084507042253522</v>
      </c>
      <c r="W29" s="143">
        <f t="shared" si="5"/>
        <v>0</v>
      </c>
    </row>
    <row r="30" spans="1:23" x14ac:dyDescent="0.25">
      <c r="A30" s="21">
        <v>3502408</v>
      </c>
      <c r="B30" s="22" t="s">
        <v>68</v>
      </c>
      <c r="C30" s="22" t="s">
        <v>767</v>
      </c>
      <c r="D30" s="22" t="s">
        <v>768</v>
      </c>
      <c r="E30" s="23">
        <v>35112</v>
      </c>
      <c r="F30" s="22" t="s">
        <v>33</v>
      </c>
      <c r="G30" s="22" t="s">
        <v>31</v>
      </c>
      <c r="H30" s="22" t="s">
        <v>32</v>
      </c>
      <c r="I30" s="64">
        <v>0</v>
      </c>
      <c r="J30" s="64">
        <v>0</v>
      </c>
      <c r="K30" s="64">
        <v>1</v>
      </c>
      <c r="L30" s="64">
        <v>0</v>
      </c>
      <c r="M30" s="64">
        <v>2</v>
      </c>
      <c r="N30" s="64">
        <v>60</v>
      </c>
      <c r="O30" s="64">
        <v>50</v>
      </c>
      <c r="P30" s="64">
        <v>38</v>
      </c>
      <c r="Q30" s="64">
        <v>48</v>
      </c>
      <c r="R30" s="64">
        <v>60</v>
      </c>
      <c r="S30" s="143">
        <f t="shared" si="1"/>
        <v>0</v>
      </c>
      <c r="T30" s="143">
        <f t="shared" si="2"/>
        <v>0</v>
      </c>
      <c r="U30" s="143">
        <f t="shared" si="3"/>
        <v>26.315789473684209</v>
      </c>
      <c r="V30" s="143">
        <f t="shared" si="4"/>
        <v>0</v>
      </c>
      <c r="W30" s="143">
        <f t="shared" si="5"/>
        <v>33.333333333333336</v>
      </c>
    </row>
    <row r="31" spans="1:23" x14ac:dyDescent="0.25">
      <c r="A31" s="21">
        <v>3502507</v>
      </c>
      <c r="B31" s="22" t="s">
        <v>72</v>
      </c>
      <c r="C31" s="22" t="s">
        <v>771</v>
      </c>
      <c r="D31" s="22" t="s">
        <v>772</v>
      </c>
      <c r="E31" s="23">
        <v>35172</v>
      </c>
      <c r="F31" s="22" t="s">
        <v>71</v>
      </c>
      <c r="G31" s="22" t="s">
        <v>69</v>
      </c>
      <c r="H31" s="22" t="s">
        <v>70</v>
      </c>
      <c r="I31" s="64">
        <v>8</v>
      </c>
      <c r="J31" s="64">
        <v>17</v>
      </c>
      <c r="K31" s="64">
        <v>5</v>
      </c>
      <c r="L31" s="64">
        <v>7</v>
      </c>
      <c r="M31" s="64">
        <v>7</v>
      </c>
      <c r="N31" s="64">
        <v>482</v>
      </c>
      <c r="O31" s="64">
        <v>509</v>
      </c>
      <c r="P31" s="64">
        <v>519</v>
      </c>
      <c r="Q31" s="64">
        <v>473</v>
      </c>
      <c r="R31" s="64">
        <v>508</v>
      </c>
      <c r="S31" s="143">
        <f t="shared" si="1"/>
        <v>16.597510373443985</v>
      </c>
      <c r="T31" s="143">
        <f t="shared" si="2"/>
        <v>33.398821218074659</v>
      </c>
      <c r="U31" s="143">
        <f t="shared" si="3"/>
        <v>9.6339113680154131</v>
      </c>
      <c r="V31" s="143">
        <f t="shared" si="4"/>
        <v>14.799154334038054</v>
      </c>
      <c r="W31" s="143">
        <f t="shared" si="5"/>
        <v>13.779527559055119</v>
      </c>
    </row>
    <row r="32" spans="1:23" x14ac:dyDescent="0.25">
      <c r="A32" s="21">
        <v>3502606</v>
      </c>
      <c r="B32" s="22" t="s">
        <v>74</v>
      </c>
      <c r="C32" s="22" t="s">
        <v>757</v>
      </c>
      <c r="D32" s="22" t="s">
        <v>758</v>
      </c>
      <c r="E32" s="23">
        <v>35153</v>
      </c>
      <c r="F32" s="22" t="s">
        <v>73</v>
      </c>
      <c r="G32" s="22" t="s">
        <v>6</v>
      </c>
      <c r="H32" s="22" t="s">
        <v>7</v>
      </c>
      <c r="I32" s="64">
        <v>0</v>
      </c>
      <c r="J32" s="64">
        <v>1</v>
      </c>
      <c r="K32" s="64">
        <v>0</v>
      </c>
      <c r="L32" s="64">
        <v>0</v>
      </c>
      <c r="M32" s="64">
        <v>0</v>
      </c>
      <c r="N32" s="64">
        <v>36</v>
      </c>
      <c r="O32" s="64">
        <v>46</v>
      </c>
      <c r="P32" s="64">
        <v>38</v>
      </c>
      <c r="Q32" s="64">
        <v>51</v>
      </c>
      <c r="R32" s="64">
        <v>47</v>
      </c>
      <c r="S32" s="143">
        <f t="shared" si="1"/>
        <v>0</v>
      </c>
      <c r="T32" s="143">
        <f t="shared" si="2"/>
        <v>21.739130434782609</v>
      </c>
      <c r="U32" s="143">
        <f t="shared" si="3"/>
        <v>0</v>
      </c>
      <c r="V32" s="143">
        <f t="shared" si="4"/>
        <v>0</v>
      </c>
      <c r="W32" s="143">
        <f t="shared" si="5"/>
        <v>0</v>
      </c>
    </row>
    <row r="33" spans="1:23" x14ac:dyDescent="0.25">
      <c r="A33" s="21">
        <v>3502705</v>
      </c>
      <c r="B33" s="22" t="s">
        <v>76</v>
      </c>
      <c r="C33" s="22" t="s">
        <v>765</v>
      </c>
      <c r="D33" s="22" t="s">
        <v>766</v>
      </c>
      <c r="E33" s="23">
        <v>35162</v>
      </c>
      <c r="F33" s="22" t="s">
        <v>75</v>
      </c>
      <c r="G33" s="22" t="s">
        <v>27</v>
      </c>
      <c r="H33" s="22" t="s">
        <v>28</v>
      </c>
      <c r="I33" s="64">
        <v>4</v>
      </c>
      <c r="J33" s="64">
        <v>4</v>
      </c>
      <c r="K33" s="64">
        <v>2</v>
      </c>
      <c r="L33" s="64">
        <v>1</v>
      </c>
      <c r="M33" s="64">
        <v>12</v>
      </c>
      <c r="N33" s="64">
        <v>378</v>
      </c>
      <c r="O33" s="64">
        <v>353</v>
      </c>
      <c r="P33" s="64">
        <v>386</v>
      </c>
      <c r="Q33" s="64">
        <v>393</v>
      </c>
      <c r="R33" s="64">
        <v>342</v>
      </c>
      <c r="S33" s="143">
        <f t="shared" si="1"/>
        <v>10.582010582010582</v>
      </c>
      <c r="T33" s="143">
        <f t="shared" si="2"/>
        <v>11.3314447592068</v>
      </c>
      <c r="U33" s="143">
        <f t="shared" si="3"/>
        <v>5.1813471502590671</v>
      </c>
      <c r="V33" s="143">
        <f t="shared" si="4"/>
        <v>2.5445292620865141</v>
      </c>
      <c r="W33" s="143">
        <f t="shared" si="5"/>
        <v>35.087719298245609</v>
      </c>
    </row>
    <row r="34" spans="1:23" x14ac:dyDescent="0.25">
      <c r="A34" s="21">
        <v>3502754</v>
      </c>
      <c r="B34" s="22" t="s">
        <v>77</v>
      </c>
      <c r="C34" s="22" t="s">
        <v>765</v>
      </c>
      <c r="D34" s="22" t="s">
        <v>766</v>
      </c>
      <c r="E34" s="23">
        <v>35163</v>
      </c>
      <c r="F34" s="22" t="s">
        <v>28</v>
      </c>
      <c r="G34" s="22" t="s">
        <v>27</v>
      </c>
      <c r="H34" s="22" t="s">
        <v>28</v>
      </c>
      <c r="I34" s="64">
        <v>3</v>
      </c>
      <c r="J34" s="64">
        <v>5</v>
      </c>
      <c r="K34" s="64">
        <v>6</v>
      </c>
      <c r="L34" s="64">
        <v>5</v>
      </c>
      <c r="M34" s="64">
        <v>4</v>
      </c>
      <c r="N34" s="64">
        <v>283</v>
      </c>
      <c r="O34" s="64">
        <v>303</v>
      </c>
      <c r="P34" s="64">
        <v>324</v>
      </c>
      <c r="Q34" s="64">
        <v>305</v>
      </c>
      <c r="R34" s="64">
        <v>303</v>
      </c>
      <c r="S34" s="143">
        <f t="shared" si="1"/>
        <v>10.600706713780919</v>
      </c>
      <c r="T34" s="143">
        <f t="shared" si="2"/>
        <v>16.5016501650165</v>
      </c>
      <c r="U34" s="143">
        <f t="shared" si="3"/>
        <v>18.518518518518519</v>
      </c>
      <c r="V34" s="143">
        <f t="shared" si="4"/>
        <v>16.393442622950822</v>
      </c>
      <c r="W34" s="143">
        <f t="shared" si="5"/>
        <v>13.201320132013201</v>
      </c>
    </row>
    <row r="35" spans="1:23" x14ac:dyDescent="0.25">
      <c r="A35" s="21">
        <v>3502804</v>
      </c>
      <c r="B35" s="22" t="s">
        <v>79</v>
      </c>
      <c r="C35" s="22" t="s">
        <v>757</v>
      </c>
      <c r="D35" s="22" t="s">
        <v>758</v>
      </c>
      <c r="E35" s="23">
        <v>35021</v>
      </c>
      <c r="F35" s="22" t="s">
        <v>78</v>
      </c>
      <c r="G35" s="22" t="s">
        <v>43</v>
      </c>
      <c r="H35" s="22" t="s">
        <v>44</v>
      </c>
      <c r="I35" s="64">
        <v>25</v>
      </c>
      <c r="J35" s="64">
        <v>17</v>
      </c>
      <c r="K35" s="64">
        <v>19</v>
      </c>
      <c r="L35" s="64">
        <v>30</v>
      </c>
      <c r="M35" s="64">
        <v>30</v>
      </c>
      <c r="N35" s="64">
        <v>2306</v>
      </c>
      <c r="O35" s="64">
        <v>2288</v>
      </c>
      <c r="P35" s="64">
        <v>2496</v>
      </c>
      <c r="Q35" s="64">
        <v>2470</v>
      </c>
      <c r="R35" s="64">
        <v>2241</v>
      </c>
      <c r="S35" s="143">
        <f t="shared" si="1"/>
        <v>10.841283607979184</v>
      </c>
      <c r="T35" s="143">
        <f t="shared" si="2"/>
        <v>7.43006993006993</v>
      </c>
      <c r="U35" s="143">
        <f t="shared" si="3"/>
        <v>7.6121794871794872</v>
      </c>
      <c r="V35" s="143">
        <f t="shared" si="4"/>
        <v>12.145748987854251</v>
      </c>
      <c r="W35" s="143">
        <f t="shared" si="5"/>
        <v>13.386880856760374</v>
      </c>
    </row>
    <row r="36" spans="1:23" x14ac:dyDescent="0.25">
      <c r="A36" s="21">
        <v>3502903</v>
      </c>
      <c r="B36" s="22" t="s">
        <v>80</v>
      </c>
      <c r="C36" s="22" t="s">
        <v>765</v>
      </c>
      <c r="D36" s="22" t="s">
        <v>766</v>
      </c>
      <c r="E36" s="23">
        <v>35163</v>
      </c>
      <c r="F36" s="22" t="s">
        <v>28</v>
      </c>
      <c r="G36" s="22" t="s">
        <v>27</v>
      </c>
      <c r="H36" s="22" t="s">
        <v>28</v>
      </c>
      <c r="I36" s="64">
        <v>5</v>
      </c>
      <c r="J36" s="64">
        <v>1</v>
      </c>
      <c r="K36" s="64">
        <v>8</v>
      </c>
      <c r="L36" s="64">
        <v>5</v>
      </c>
      <c r="M36" s="64">
        <v>4</v>
      </c>
      <c r="N36" s="64">
        <v>374</v>
      </c>
      <c r="O36" s="64">
        <v>406</v>
      </c>
      <c r="P36" s="64">
        <v>361</v>
      </c>
      <c r="Q36" s="64">
        <v>454</v>
      </c>
      <c r="R36" s="64">
        <v>441</v>
      </c>
      <c r="S36" s="143">
        <f t="shared" si="1"/>
        <v>13.368983957219251</v>
      </c>
      <c r="T36" s="143">
        <f t="shared" si="2"/>
        <v>2.4630541871921183</v>
      </c>
      <c r="U36" s="143">
        <f t="shared" si="3"/>
        <v>22.1606648199446</v>
      </c>
      <c r="V36" s="143">
        <f t="shared" si="4"/>
        <v>11.013215859030838</v>
      </c>
      <c r="W36" s="143">
        <f t="shared" si="5"/>
        <v>9.0702947845804989</v>
      </c>
    </row>
    <row r="37" spans="1:23" x14ac:dyDescent="0.25">
      <c r="A37" s="21">
        <v>3503000</v>
      </c>
      <c r="B37" s="22" t="s">
        <v>84</v>
      </c>
      <c r="C37" s="22" t="s">
        <v>769</v>
      </c>
      <c r="D37" s="22" t="s">
        <v>770</v>
      </c>
      <c r="E37" s="23">
        <v>35083</v>
      </c>
      <c r="F37" s="22" t="s">
        <v>83</v>
      </c>
      <c r="G37" s="22" t="s">
        <v>81</v>
      </c>
      <c r="H37" s="22" t="s">
        <v>82</v>
      </c>
      <c r="I37" s="64">
        <v>0</v>
      </c>
      <c r="J37" s="64">
        <v>0</v>
      </c>
      <c r="K37" s="64">
        <v>1</v>
      </c>
      <c r="L37" s="64">
        <v>1</v>
      </c>
      <c r="M37" s="64">
        <v>0</v>
      </c>
      <c r="N37" s="64">
        <v>48</v>
      </c>
      <c r="O37" s="64">
        <v>57</v>
      </c>
      <c r="P37" s="64">
        <v>77</v>
      </c>
      <c r="Q37" s="64">
        <v>69</v>
      </c>
      <c r="R37" s="64">
        <v>58</v>
      </c>
      <c r="S37" s="143">
        <f t="shared" si="1"/>
        <v>0</v>
      </c>
      <c r="T37" s="143">
        <f t="shared" si="2"/>
        <v>0</v>
      </c>
      <c r="U37" s="143">
        <f t="shared" si="3"/>
        <v>12.987012987012989</v>
      </c>
      <c r="V37" s="143">
        <f t="shared" si="4"/>
        <v>14.492753623188406</v>
      </c>
      <c r="W37" s="143">
        <f t="shared" si="5"/>
        <v>0</v>
      </c>
    </row>
    <row r="38" spans="1:23" x14ac:dyDescent="0.25">
      <c r="A38" s="21">
        <v>3503109</v>
      </c>
      <c r="B38" s="22" t="s">
        <v>85</v>
      </c>
      <c r="C38" s="22" t="s">
        <v>761</v>
      </c>
      <c r="D38" s="22" t="s">
        <v>762</v>
      </c>
      <c r="E38" s="23">
        <v>35061</v>
      </c>
      <c r="F38" s="22" t="s">
        <v>21</v>
      </c>
      <c r="G38" s="22" t="s">
        <v>19</v>
      </c>
      <c r="H38" s="22" t="s">
        <v>20</v>
      </c>
      <c r="I38" s="64">
        <v>1</v>
      </c>
      <c r="J38" s="64">
        <v>0</v>
      </c>
      <c r="K38" s="64">
        <v>3</v>
      </c>
      <c r="L38" s="64">
        <v>1</v>
      </c>
      <c r="M38" s="64">
        <v>0</v>
      </c>
      <c r="N38" s="64">
        <v>73</v>
      </c>
      <c r="O38" s="64">
        <v>72</v>
      </c>
      <c r="P38" s="64">
        <v>73</v>
      </c>
      <c r="Q38" s="64">
        <v>75</v>
      </c>
      <c r="R38" s="64">
        <v>72</v>
      </c>
      <c r="S38" s="143">
        <f t="shared" si="1"/>
        <v>13.698630136986301</v>
      </c>
      <c r="T38" s="143">
        <f t="shared" si="2"/>
        <v>0</v>
      </c>
      <c r="U38" s="143">
        <f t="shared" si="3"/>
        <v>41.095890410958901</v>
      </c>
      <c r="V38" s="143">
        <f t="shared" si="4"/>
        <v>13.333333333333334</v>
      </c>
      <c r="W38" s="143">
        <f t="shared" si="5"/>
        <v>0</v>
      </c>
    </row>
    <row r="39" spans="1:23" x14ac:dyDescent="0.25">
      <c r="A39" s="21">
        <v>3503158</v>
      </c>
      <c r="B39" s="22" t="s">
        <v>86</v>
      </c>
      <c r="C39" s="22" t="s">
        <v>771</v>
      </c>
      <c r="D39" s="22" t="s">
        <v>772</v>
      </c>
      <c r="E39" s="23">
        <v>35172</v>
      </c>
      <c r="F39" s="22" t="s">
        <v>71</v>
      </c>
      <c r="G39" s="22" t="s">
        <v>69</v>
      </c>
      <c r="H39" s="22" t="s">
        <v>70</v>
      </c>
      <c r="I39" s="64">
        <v>0</v>
      </c>
      <c r="J39" s="64">
        <v>0</v>
      </c>
      <c r="K39" s="64">
        <v>0</v>
      </c>
      <c r="L39" s="64">
        <v>1</v>
      </c>
      <c r="M39" s="64">
        <v>0</v>
      </c>
      <c r="N39" s="64">
        <v>28</v>
      </c>
      <c r="O39" s="64">
        <v>20</v>
      </c>
      <c r="P39" s="64">
        <v>20</v>
      </c>
      <c r="Q39" s="64">
        <v>14</v>
      </c>
      <c r="R39" s="64">
        <v>16</v>
      </c>
      <c r="S39" s="143">
        <f t="shared" si="1"/>
        <v>0</v>
      </c>
      <c r="T39" s="143">
        <f t="shared" si="2"/>
        <v>0</v>
      </c>
      <c r="U39" s="143">
        <f t="shared" si="3"/>
        <v>0</v>
      </c>
      <c r="V39" s="143">
        <f t="shared" si="4"/>
        <v>71.428571428571431</v>
      </c>
      <c r="W39" s="143">
        <f t="shared" si="5"/>
        <v>0</v>
      </c>
    </row>
    <row r="40" spans="1:23" x14ac:dyDescent="0.25">
      <c r="A40" s="21">
        <v>3503208</v>
      </c>
      <c r="B40" s="22" t="s">
        <v>87</v>
      </c>
      <c r="C40" s="22" t="s">
        <v>769</v>
      </c>
      <c r="D40" s="22" t="s">
        <v>770</v>
      </c>
      <c r="E40" s="23">
        <v>35031</v>
      </c>
      <c r="F40" s="22" t="s">
        <v>57</v>
      </c>
      <c r="G40" s="22" t="s">
        <v>55</v>
      </c>
      <c r="H40" s="22" t="s">
        <v>56</v>
      </c>
      <c r="I40" s="64">
        <v>29</v>
      </c>
      <c r="J40" s="64">
        <v>37</v>
      </c>
      <c r="K40" s="64">
        <v>30</v>
      </c>
      <c r="L40" s="64">
        <v>34</v>
      </c>
      <c r="M40" s="64">
        <v>24</v>
      </c>
      <c r="N40" s="64">
        <v>2743</v>
      </c>
      <c r="O40" s="64">
        <v>2703</v>
      </c>
      <c r="P40" s="64">
        <v>2926</v>
      </c>
      <c r="Q40" s="64">
        <v>2955</v>
      </c>
      <c r="R40" s="64">
        <v>2536</v>
      </c>
      <c r="S40" s="143">
        <f t="shared" si="1"/>
        <v>10.572366022602989</v>
      </c>
      <c r="T40" s="143">
        <f t="shared" si="2"/>
        <v>13.68849426563078</v>
      </c>
      <c r="U40" s="143">
        <f t="shared" si="3"/>
        <v>10.252904989747096</v>
      </c>
      <c r="V40" s="143">
        <f t="shared" si="4"/>
        <v>11.505922165820644</v>
      </c>
      <c r="W40" s="143">
        <f t="shared" si="5"/>
        <v>9.4637223974763405</v>
      </c>
    </row>
    <row r="41" spans="1:23" x14ac:dyDescent="0.25">
      <c r="A41" s="21">
        <v>3503307</v>
      </c>
      <c r="B41" s="22" t="s">
        <v>89</v>
      </c>
      <c r="C41" s="22" t="s">
        <v>763</v>
      </c>
      <c r="D41" s="22" t="s">
        <v>764</v>
      </c>
      <c r="E41" s="23">
        <v>35101</v>
      </c>
      <c r="F41" s="22" t="s">
        <v>88</v>
      </c>
      <c r="G41" s="22" t="s">
        <v>23</v>
      </c>
      <c r="H41" s="22" t="s">
        <v>24</v>
      </c>
      <c r="I41" s="64">
        <v>14</v>
      </c>
      <c r="J41" s="64">
        <v>7</v>
      </c>
      <c r="K41" s="64">
        <v>14</v>
      </c>
      <c r="L41" s="64">
        <v>15</v>
      </c>
      <c r="M41" s="64">
        <v>18</v>
      </c>
      <c r="N41" s="64">
        <v>1561</v>
      </c>
      <c r="O41" s="64">
        <v>1509</v>
      </c>
      <c r="P41" s="64">
        <v>1626</v>
      </c>
      <c r="Q41" s="64">
        <v>1603</v>
      </c>
      <c r="R41" s="64">
        <v>1516</v>
      </c>
      <c r="S41" s="143">
        <f t="shared" si="1"/>
        <v>8.9686098654708513</v>
      </c>
      <c r="T41" s="143">
        <f t="shared" si="2"/>
        <v>4.6388336646785957</v>
      </c>
      <c r="U41" s="143">
        <f t="shared" si="3"/>
        <v>8.6100861008610075</v>
      </c>
      <c r="V41" s="143">
        <f t="shared" si="4"/>
        <v>9.3574547723019332</v>
      </c>
      <c r="W41" s="143">
        <f t="shared" si="5"/>
        <v>11.87335092348285</v>
      </c>
    </row>
    <row r="42" spans="1:23" x14ac:dyDescent="0.25">
      <c r="A42" s="21">
        <v>3503356</v>
      </c>
      <c r="B42" s="22" t="s">
        <v>91</v>
      </c>
      <c r="C42" s="22" t="s">
        <v>755</v>
      </c>
      <c r="D42" s="22" t="s">
        <v>756</v>
      </c>
      <c r="E42" s="23">
        <v>35095</v>
      </c>
      <c r="F42" s="22" t="s">
        <v>90</v>
      </c>
      <c r="G42" s="22" t="s">
        <v>2</v>
      </c>
      <c r="H42" s="22" t="s">
        <v>3</v>
      </c>
      <c r="I42" s="64">
        <v>0</v>
      </c>
      <c r="J42" s="64">
        <v>0</v>
      </c>
      <c r="K42" s="64">
        <v>0</v>
      </c>
      <c r="L42" s="64">
        <v>1</v>
      </c>
      <c r="M42" s="64">
        <v>0</v>
      </c>
      <c r="N42" s="64">
        <v>30</v>
      </c>
      <c r="O42" s="64">
        <v>19</v>
      </c>
      <c r="P42" s="64">
        <v>29</v>
      </c>
      <c r="Q42" s="64">
        <v>30</v>
      </c>
      <c r="R42" s="64">
        <v>21</v>
      </c>
      <c r="S42" s="143">
        <f t="shared" si="1"/>
        <v>0</v>
      </c>
      <c r="T42" s="143">
        <f t="shared" si="2"/>
        <v>0</v>
      </c>
      <c r="U42" s="143">
        <f t="shared" si="3"/>
        <v>0</v>
      </c>
      <c r="V42" s="143">
        <f t="shared" si="4"/>
        <v>33.333333333333336</v>
      </c>
      <c r="W42" s="143">
        <f t="shared" si="5"/>
        <v>0</v>
      </c>
    </row>
    <row r="43" spans="1:23" x14ac:dyDescent="0.25">
      <c r="A43" s="21">
        <v>3503406</v>
      </c>
      <c r="B43" s="22" t="s">
        <v>92</v>
      </c>
      <c r="C43" s="22" t="s">
        <v>761</v>
      </c>
      <c r="D43" s="22" t="s">
        <v>762</v>
      </c>
      <c r="E43" s="23">
        <v>35062</v>
      </c>
      <c r="F43" s="22" t="s">
        <v>20</v>
      </c>
      <c r="G43" s="22" t="s">
        <v>19</v>
      </c>
      <c r="H43" s="22" t="s">
        <v>20</v>
      </c>
      <c r="I43" s="64">
        <v>0</v>
      </c>
      <c r="J43" s="64">
        <v>0</v>
      </c>
      <c r="K43" s="64">
        <v>0</v>
      </c>
      <c r="L43" s="64">
        <v>4</v>
      </c>
      <c r="M43" s="64">
        <v>2</v>
      </c>
      <c r="N43" s="64">
        <v>69</v>
      </c>
      <c r="O43" s="64">
        <v>69</v>
      </c>
      <c r="P43" s="64">
        <v>82</v>
      </c>
      <c r="Q43" s="64">
        <v>78</v>
      </c>
      <c r="R43" s="64">
        <v>92</v>
      </c>
      <c r="S43" s="143">
        <f t="shared" si="1"/>
        <v>0</v>
      </c>
      <c r="T43" s="143">
        <f t="shared" si="2"/>
        <v>0</v>
      </c>
      <c r="U43" s="143">
        <f t="shared" si="3"/>
        <v>0</v>
      </c>
      <c r="V43" s="143">
        <f t="shared" si="4"/>
        <v>51.282051282051277</v>
      </c>
      <c r="W43" s="143">
        <f t="shared" si="5"/>
        <v>21.739130434782609</v>
      </c>
    </row>
    <row r="44" spans="1:23" x14ac:dyDescent="0.25">
      <c r="A44" s="21">
        <v>3503505</v>
      </c>
      <c r="B44" s="22" t="s">
        <v>93</v>
      </c>
      <c r="C44" s="22" t="s">
        <v>771</v>
      </c>
      <c r="D44" s="22" t="s">
        <v>772</v>
      </c>
      <c r="E44" s="23">
        <v>35172</v>
      </c>
      <c r="F44" s="22" t="s">
        <v>71</v>
      </c>
      <c r="G44" s="22" t="s">
        <v>69</v>
      </c>
      <c r="H44" s="22" t="s">
        <v>70</v>
      </c>
      <c r="I44" s="64">
        <v>0</v>
      </c>
      <c r="J44" s="64">
        <v>0</v>
      </c>
      <c r="K44" s="64">
        <v>0</v>
      </c>
      <c r="L44" s="64">
        <v>0</v>
      </c>
      <c r="M44" s="64">
        <v>1</v>
      </c>
      <c r="N44" s="64">
        <v>51</v>
      </c>
      <c r="O44" s="64">
        <v>40</v>
      </c>
      <c r="P44" s="64">
        <v>35</v>
      </c>
      <c r="Q44" s="64">
        <v>43</v>
      </c>
      <c r="R44" s="64">
        <v>43</v>
      </c>
      <c r="S44" s="143">
        <f t="shared" si="1"/>
        <v>0</v>
      </c>
      <c r="T44" s="143">
        <f t="shared" si="2"/>
        <v>0</v>
      </c>
      <c r="U44" s="143">
        <f t="shared" si="3"/>
        <v>0</v>
      </c>
      <c r="V44" s="143">
        <f t="shared" si="4"/>
        <v>0</v>
      </c>
      <c r="W44" s="143">
        <f t="shared" si="5"/>
        <v>23.255813953488371</v>
      </c>
    </row>
    <row r="45" spans="1:23" x14ac:dyDescent="0.25">
      <c r="A45" s="21">
        <v>3503604</v>
      </c>
      <c r="B45" s="22" t="s">
        <v>94</v>
      </c>
      <c r="C45" s="22" t="s">
        <v>761</v>
      </c>
      <c r="D45" s="22" t="s">
        <v>762</v>
      </c>
      <c r="E45" s="23">
        <v>35063</v>
      </c>
      <c r="F45" s="22" t="s">
        <v>66</v>
      </c>
      <c r="G45" s="22" t="s">
        <v>19</v>
      </c>
      <c r="H45" s="22" t="s">
        <v>20</v>
      </c>
      <c r="I45" s="64">
        <v>1</v>
      </c>
      <c r="J45" s="64">
        <v>2</v>
      </c>
      <c r="K45" s="64">
        <v>1</v>
      </c>
      <c r="L45" s="64">
        <v>4</v>
      </c>
      <c r="M45" s="64">
        <v>0</v>
      </c>
      <c r="N45" s="64">
        <v>114</v>
      </c>
      <c r="O45" s="64">
        <v>138</v>
      </c>
      <c r="P45" s="64">
        <v>155</v>
      </c>
      <c r="Q45" s="64">
        <v>147</v>
      </c>
      <c r="R45" s="64">
        <v>127</v>
      </c>
      <c r="S45" s="143">
        <f t="shared" si="1"/>
        <v>8.7719298245614024</v>
      </c>
      <c r="T45" s="143">
        <f t="shared" si="2"/>
        <v>14.492753623188406</v>
      </c>
      <c r="U45" s="143">
        <f t="shared" si="3"/>
        <v>6.4516129032258061</v>
      </c>
      <c r="V45" s="143">
        <f t="shared" si="4"/>
        <v>27.210884353741495</v>
      </c>
      <c r="W45" s="143">
        <f t="shared" si="5"/>
        <v>0</v>
      </c>
    </row>
    <row r="46" spans="1:23" x14ac:dyDescent="0.25">
      <c r="A46" s="21">
        <v>3503703</v>
      </c>
      <c r="B46" s="22" t="s">
        <v>96</v>
      </c>
      <c r="C46" s="22" t="s">
        <v>757</v>
      </c>
      <c r="D46" s="22" t="s">
        <v>758</v>
      </c>
      <c r="E46" s="23">
        <v>35151</v>
      </c>
      <c r="F46" s="22" t="s">
        <v>95</v>
      </c>
      <c r="G46" s="22" t="s">
        <v>6</v>
      </c>
      <c r="H46" s="22" t="s">
        <v>7</v>
      </c>
      <c r="I46" s="64">
        <v>0</v>
      </c>
      <c r="J46" s="64">
        <v>2</v>
      </c>
      <c r="K46" s="64">
        <v>1</v>
      </c>
      <c r="L46" s="64">
        <v>4</v>
      </c>
      <c r="M46" s="64">
        <v>2</v>
      </c>
      <c r="N46" s="64">
        <v>107</v>
      </c>
      <c r="O46" s="64">
        <v>124</v>
      </c>
      <c r="P46" s="64">
        <v>96</v>
      </c>
      <c r="Q46" s="64">
        <v>103</v>
      </c>
      <c r="R46" s="64">
        <v>80</v>
      </c>
      <c r="S46" s="143">
        <f t="shared" si="1"/>
        <v>0</v>
      </c>
      <c r="T46" s="143">
        <f t="shared" si="2"/>
        <v>16.129032258064516</v>
      </c>
      <c r="U46" s="143">
        <f t="shared" si="3"/>
        <v>10.416666666666666</v>
      </c>
      <c r="V46" s="143">
        <f t="shared" si="4"/>
        <v>38.834951456310677</v>
      </c>
      <c r="W46" s="143">
        <f t="shared" si="5"/>
        <v>25</v>
      </c>
    </row>
    <row r="47" spans="1:23" x14ac:dyDescent="0.25">
      <c r="A47" s="21">
        <v>3503802</v>
      </c>
      <c r="B47" s="22" t="s">
        <v>97</v>
      </c>
      <c r="C47" s="22" t="s">
        <v>759</v>
      </c>
      <c r="D47" s="22" t="s">
        <v>760</v>
      </c>
      <c r="E47" s="23">
        <v>35072</v>
      </c>
      <c r="F47" s="22" t="s">
        <v>53</v>
      </c>
      <c r="G47" s="22" t="s">
        <v>15</v>
      </c>
      <c r="H47" s="22" t="s">
        <v>16</v>
      </c>
      <c r="I47" s="64">
        <v>4</v>
      </c>
      <c r="J47" s="64">
        <v>6</v>
      </c>
      <c r="K47" s="64">
        <v>4</v>
      </c>
      <c r="L47" s="64">
        <v>10</v>
      </c>
      <c r="M47" s="64">
        <v>2</v>
      </c>
      <c r="N47" s="64">
        <v>642</v>
      </c>
      <c r="O47" s="64">
        <v>596</v>
      </c>
      <c r="P47" s="64">
        <v>573</v>
      </c>
      <c r="Q47" s="64">
        <v>624</v>
      </c>
      <c r="R47" s="64">
        <v>657</v>
      </c>
      <c r="S47" s="143">
        <f t="shared" si="1"/>
        <v>6.2305295950155761</v>
      </c>
      <c r="T47" s="143">
        <f t="shared" si="2"/>
        <v>10.067114093959731</v>
      </c>
      <c r="U47" s="143">
        <f t="shared" si="3"/>
        <v>6.9808027923211169</v>
      </c>
      <c r="V47" s="143">
        <f t="shared" si="4"/>
        <v>16.025641025641026</v>
      </c>
      <c r="W47" s="143">
        <f t="shared" si="5"/>
        <v>3.0441400304414001</v>
      </c>
    </row>
    <row r="48" spans="1:23" x14ac:dyDescent="0.25">
      <c r="A48" s="21">
        <v>3503901</v>
      </c>
      <c r="B48" s="22" t="s">
        <v>101</v>
      </c>
      <c r="C48" s="22" t="s">
        <v>773</v>
      </c>
      <c r="D48" s="22" t="s">
        <v>774</v>
      </c>
      <c r="E48" s="23">
        <v>35011</v>
      </c>
      <c r="F48" s="22" t="s">
        <v>100</v>
      </c>
      <c r="G48" s="22" t="s">
        <v>98</v>
      </c>
      <c r="H48" s="22" t="s">
        <v>99</v>
      </c>
      <c r="I48" s="64">
        <v>18</v>
      </c>
      <c r="J48" s="64">
        <v>18</v>
      </c>
      <c r="K48" s="64">
        <v>17</v>
      </c>
      <c r="L48" s="64">
        <v>10</v>
      </c>
      <c r="M48" s="64">
        <v>21</v>
      </c>
      <c r="N48" s="64">
        <v>1355</v>
      </c>
      <c r="O48" s="64">
        <v>1316</v>
      </c>
      <c r="P48" s="64">
        <v>1349</v>
      </c>
      <c r="Q48" s="64">
        <v>1477</v>
      </c>
      <c r="R48" s="64">
        <v>1444</v>
      </c>
      <c r="S48" s="143">
        <f t="shared" si="1"/>
        <v>13.284132841328415</v>
      </c>
      <c r="T48" s="143">
        <f t="shared" si="2"/>
        <v>13.677811550151976</v>
      </c>
      <c r="U48" s="143">
        <f t="shared" si="3"/>
        <v>12.601927353595256</v>
      </c>
      <c r="V48" s="143">
        <f t="shared" si="4"/>
        <v>6.7704807041299935</v>
      </c>
      <c r="W48" s="143">
        <f t="shared" si="5"/>
        <v>14.542936288088642</v>
      </c>
    </row>
    <row r="49" spans="1:23" x14ac:dyDescent="0.25">
      <c r="A49" s="21">
        <v>3503950</v>
      </c>
      <c r="B49" s="22" t="s">
        <v>102</v>
      </c>
      <c r="C49" s="22" t="s">
        <v>757</v>
      </c>
      <c r="D49" s="22" t="s">
        <v>758</v>
      </c>
      <c r="E49" s="23">
        <v>35153</v>
      </c>
      <c r="F49" s="22" t="s">
        <v>73</v>
      </c>
      <c r="G49" s="22" t="s">
        <v>6</v>
      </c>
      <c r="H49" s="22" t="s">
        <v>7</v>
      </c>
      <c r="I49" s="64">
        <v>0</v>
      </c>
      <c r="J49" s="64">
        <v>0</v>
      </c>
      <c r="K49" s="64">
        <v>0</v>
      </c>
      <c r="L49" s="64">
        <v>0</v>
      </c>
      <c r="M49" s="64">
        <v>0</v>
      </c>
      <c r="N49" s="64">
        <v>15</v>
      </c>
      <c r="O49" s="64">
        <v>14</v>
      </c>
      <c r="P49" s="64">
        <v>23</v>
      </c>
      <c r="Q49" s="64">
        <v>24</v>
      </c>
      <c r="R49" s="64">
        <v>25</v>
      </c>
      <c r="S49" s="143">
        <f t="shared" si="1"/>
        <v>0</v>
      </c>
      <c r="T49" s="143">
        <f t="shared" si="2"/>
        <v>0</v>
      </c>
      <c r="U49" s="143">
        <f t="shared" si="3"/>
        <v>0</v>
      </c>
      <c r="V49" s="143">
        <f t="shared" si="4"/>
        <v>0</v>
      </c>
      <c r="W49" s="143">
        <f t="shared" si="5"/>
        <v>0</v>
      </c>
    </row>
    <row r="50" spans="1:23" x14ac:dyDescent="0.25">
      <c r="A50" s="21">
        <v>3504008</v>
      </c>
      <c r="B50" s="22" t="s">
        <v>104</v>
      </c>
      <c r="C50" s="22" t="s">
        <v>755</v>
      </c>
      <c r="D50" s="22" t="s">
        <v>756</v>
      </c>
      <c r="E50" s="23">
        <v>35092</v>
      </c>
      <c r="F50" s="22" t="s">
        <v>103</v>
      </c>
      <c r="G50" s="22" t="s">
        <v>2</v>
      </c>
      <c r="H50" s="22" t="s">
        <v>3</v>
      </c>
      <c r="I50" s="64">
        <v>15</v>
      </c>
      <c r="J50" s="64">
        <v>11</v>
      </c>
      <c r="K50" s="64">
        <v>14</v>
      </c>
      <c r="L50" s="64">
        <v>12</v>
      </c>
      <c r="M50" s="64">
        <v>9</v>
      </c>
      <c r="N50" s="64">
        <v>1219</v>
      </c>
      <c r="O50" s="64">
        <v>1258</v>
      </c>
      <c r="P50" s="64">
        <v>1331</v>
      </c>
      <c r="Q50" s="64">
        <v>1313</v>
      </c>
      <c r="R50" s="64">
        <v>1229</v>
      </c>
      <c r="S50" s="143">
        <f t="shared" si="1"/>
        <v>12.305168170631665</v>
      </c>
      <c r="T50" s="143">
        <f t="shared" si="2"/>
        <v>8.7440381558028619</v>
      </c>
      <c r="U50" s="143">
        <f t="shared" si="3"/>
        <v>10.518407212622089</v>
      </c>
      <c r="V50" s="143">
        <f t="shared" si="4"/>
        <v>9.1393754760091408</v>
      </c>
      <c r="W50" s="143">
        <f t="shared" si="5"/>
        <v>7.3230268510984535</v>
      </c>
    </row>
    <row r="51" spans="1:23" x14ac:dyDescent="0.25">
      <c r="A51" s="21">
        <v>3504107</v>
      </c>
      <c r="B51" s="22" t="s">
        <v>106</v>
      </c>
      <c r="C51" s="22" t="s">
        <v>775</v>
      </c>
      <c r="D51" s="22" t="s">
        <v>776</v>
      </c>
      <c r="E51" s="23">
        <v>35071</v>
      </c>
      <c r="F51" s="22" t="s">
        <v>105</v>
      </c>
      <c r="G51" s="22" t="s">
        <v>15</v>
      </c>
      <c r="H51" s="22" t="s">
        <v>16</v>
      </c>
      <c r="I51" s="64">
        <v>18</v>
      </c>
      <c r="J51" s="64">
        <v>13</v>
      </c>
      <c r="K51" s="64">
        <v>29</v>
      </c>
      <c r="L51" s="64">
        <v>33</v>
      </c>
      <c r="M51" s="64">
        <v>18</v>
      </c>
      <c r="N51" s="64">
        <v>2009</v>
      </c>
      <c r="O51" s="64">
        <v>2042</v>
      </c>
      <c r="P51" s="64">
        <v>1971</v>
      </c>
      <c r="Q51" s="64">
        <v>2090</v>
      </c>
      <c r="R51" s="64">
        <v>2060</v>
      </c>
      <c r="S51" s="143">
        <f t="shared" si="1"/>
        <v>8.9596814335490294</v>
      </c>
      <c r="T51" s="143">
        <f t="shared" si="2"/>
        <v>6.366307541625857</v>
      </c>
      <c r="U51" s="143">
        <f t="shared" si="3"/>
        <v>14.713343480466767</v>
      </c>
      <c r="V51" s="143">
        <f t="shared" si="4"/>
        <v>15.789473684210527</v>
      </c>
      <c r="W51" s="143">
        <f t="shared" si="5"/>
        <v>8.7378640776699026</v>
      </c>
    </row>
    <row r="52" spans="1:23" x14ac:dyDescent="0.25">
      <c r="A52" s="21">
        <v>3504206</v>
      </c>
      <c r="B52" s="22" t="s">
        <v>107</v>
      </c>
      <c r="C52" s="22" t="s">
        <v>757</v>
      </c>
      <c r="D52" s="22" t="s">
        <v>758</v>
      </c>
      <c r="E52" s="23">
        <v>35021</v>
      </c>
      <c r="F52" s="22" t="s">
        <v>78</v>
      </c>
      <c r="G52" s="22" t="s">
        <v>43</v>
      </c>
      <c r="H52" s="22" t="s">
        <v>44</v>
      </c>
      <c r="I52" s="64">
        <v>0</v>
      </c>
      <c r="J52" s="64">
        <v>0</v>
      </c>
      <c r="K52" s="64">
        <v>2</v>
      </c>
      <c r="L52" s="64">
        <v>2</v>
      </c>
      <c r="M52" s="64">
        <v>0</v>
      </c>
      <c r="N52" s="64">
        <v>176</v>
      </c>
      <c r="O52" s="64">
        <v>145</v>
      </c>
      <c r="P52" s="64">
        <v>185</v>
      </c>
      <c r="Q52" s="64">
        <v>162</v>
      </c>
      <c r="R52" s="64">
        <v>146</v>
      </c>
      <c r="S52" s="143">
        <f t="shared" si="1"/>
        <v>0</v>
      </c>
      <c r="T52" s="143">
        <f t="shared" si="2"/>
        <v>0</v>
      </c>
      <c r="U52" s="143">
        <f t="shared" si="3"/>
        <v>10.810810810810811</v>
      </c>
      <c r="V52" s="143">
        <f t="shared" si="4"/>
        <v>12.345679012345679</v>
      </c>
      <c r="W52" s="143">
        <f t="shared" si="5"/>
        <v>0</v>
      </c>
    </row>
    <row r="53" spans="1:23" x14ac:dyDescent="0.25">
      <c r="A53" s="21">
        <v>3504305</v>
      </c>
      <c r="B53" s="22" t="s">
        <v>108</v>
      </c>
      <c r="C53" s="22" t="s">
        <v>761</v>
      </c>
      <c r="D53" s="22" t="s">
        <v>762</v>
      </c>
      <c r="E53" s="23">
        <v>35062</v>
      </c>
      <c r="F53" s="22" t="s">
        <v>20</v>
      </c>
      <c r="G53" s="22" t="s">
        <v>19</v>
      </c>
      <c r="H53" s="22" t="s">
        <v>20</v>
      </c>
      <c r="I53" s="64">
        <v>0</v>
      </c>
      <c r="J53" s="64">
        <v>0</v>
      </c>
      <c r="K53" s="64">
        <v>1</v>
      </c>
      <c r="L53" s="64">
        <v>0</v>
      </c>
      <c r="M53" s="64">
        <v>0</v>
      </c>
      <c r="N53" s="64">
        <v>73</v>
      </c>
      <c r="O53" s="64">
        <v>79</v>
      </c>
      <c r="P53" s="64">
        <v>70</v>
      </c>
      <c r="Q53" s="64">
        <v>70</v>
      </c>
      <c r="R53" s="64">
        <v>63</v>
      </c>
      <c r="S53" s="143">
        <f t="shared" si="1"/>
        <v>0</v>
      </c>
      <c r="T53" s="143">
        <f t="shared" si="2"/>
        <v>0</v>
      </c>
      <c r="U53" s="143">
        <f t="shared" si="3"/>
        <v>14.285714285714285</v>
      </c>
      <c r="V53" s="143">
        <f t="shared" si="4"/>
        <v>0</v>
      </c>
      <c r="W53" s="143">
        <f t="shared" si="5"/>
        <v>0</v>
      </c>
    </row>
    <row r="54" spans="1:23" x14ac:dyDescent="0.25">
      <c r="A54" s="21">
        <v>3504404</v>
      </c>
      <c r="B54" s="22" t="s">
        <v>109</v>
      </c>
      <c r="C54" s="22" t="s">
        <v>757</v>
      </c>
      <c r="D54" s="22" t="s">
        <v>758</v>
      </c>
      <c r="E54" s="23">
        <v>35023</v>
      </c>
      <c r="F54" s="22" t="s">
        <v>45</v>
      </c>
      <c r="G54" s="22" t="s">
        <v>43</v>
      </c>
      <c r="H54" s="22" t="s">
        <v>44</v>
      </c>
      <c r="I54" s="64">
        <v>2</v>
      </c>
      <c r="J54" s="64">
        <v>1</v>
      </c>
      <c r="K54" s="64">
        <v>4</v>
      </c>
      <c r="L54" s="64">
        <v>3</v>
      </c>
      <c r="M54" s="64">
        <v>0</v>
      </c>
      <c r="N54" s="64">
        <v>140</v>
      </c>
      <c r="O54" s="64">
        <v>155</v>
      </c>
      <c r="P54" s="64">
        <v>135</v>
      </c>
      <c r="Q54" s="64">
        <v>152</v>
      </c>
      <c r="R54" s="64">
        <v>149</v>
      </c>
      <c r="S54" s="143">
        <f t="shared" si="1"/>
        <v>14.285714285714285</v>
      </c>
      <c r="T54" s="143">
        <f t="shared" si="2"/>
        <v>6.4516129032258061</v>
      </c>
      <c r="U54" s="143">
        <f t="shared" si="3"/>
        <v>29.62962962962963</v>
      </c>
      <c r="V54" s="143">
        <f t="shared" si="4"/>
        <v>19.736842105263158</v>
      </c>
      <c r="W54" s="143">
        <f t="shared" si="5"/>
        <v>0</v>
      </c>
    </row>
    <row r="55" spans="1:23" x14ac:dyDescent="0.25">
      <c r="A55" s="21">
        <v>3504503</v>
      </c>
      <c r="B55" s="22" t="s">
        <v>110</v>
      </c>
      <c r="C55" s="22" t="s">
        <v>761</v>
      </c>
      <c r="D55" s="22" t="s">
        <v>762</v>
      </c>
      <c r="E55" s="23">
        <v>35061</v>
      </c>
      <c r="F55" s="22" t="s">
        <v>21</v>
      </c>
      <c r="G55" s="22" t="s">
        <v>19</v>
      </c>
      <c r="H55" s="22" t="s">
        <v>20</v>
      </c>
      <c r="I55" s="64">
        <v>9</v>
      </c>
      <c r="J55" s="64">
        <v>14</v>
      </c>
      <c r="K55" s="64">
        <v>23</v>
      </c>
      <c r="L55" s="64">
        <v>15</v>
      </c>
      <c r="M55" s="64">
        <v>15</v>
      </c>
      <c r="N55" s="64">
        <v>1257</v>
      </c>
      <c r="O55" s="64">
        <v>1272</v>
      </c>
      <c r="P55" s="64">
        <v>1371</v>
      </c>
      <c r="Q55" s="64">
        <v>1374</v>
      </c>
      <c r="R55" s="64">
        <v>1295</v>
      </c>
      <c r="S55" s="143">
        <f t="shared" si="1"/>
        <v>7.1599045346062056</v>
      </c>
      <c r="T55" s="143">
        <f t="shared" si="2"/>
        <v>11.0062893081761</v>
      </c>
      <c r="U55" s="143">
        <f t="shared" si="3"/>
        <v>16.776075857038656</v>
      </c>
      <c r="V55" s="143">
        <f t="shared" si="4"/>
        <v>10.91703056768559</v>
      </c>
      <c r="W55" s="143">
        <f t="shared" si="5"/>
        <v>11.583011583011583</v>
      </c>
    </row>
    <row r="56" spans="1:23" x14ac:dyDescent="0.25">
      <c r="A56" s="21">
        <v>3504602</v>
      </c>
      <c r="B56" s="22" t="s">
        <v>111</v>
      </c>
      <c r="C56" s="22" t="s">
        <v>757</v>
      </c>
      <c r="D56" s="22" t="s">
        <v>758</v>
      </c>
      <c r="E56" s="23">
        <v>35155</v>
      </c>
      <c r="F56" s="22" t="s">
        <v>7</v>
      </c>
      <c r="G56" s="22" t="s">
        <v>6</v>
      </c>
      <c r="H56" s="22" t="s">
        <v>7</v>
      </c>
      <c r="I56" s="64">
        <v>1</v>
      </c>
      <c r="J56" s="64">
        <v>3</v>
      </c>
      <c r="K56" s="64">
        <v>0</v>
      </c>
      <c r="L56" s="64">
        <v>0</v>
      </c>
      <c r="M56" s="64">
        <v>1</v>
      </c>
      <c r="N56" s="64">
        <v>199</v>
      </c>
      <c r="O56" s="64">
        <v>216</v>
      </c>
      <c r="P56" s="64">
        <v>225</v>
      </c>
      <c r="Q56" s="64">
        <v>240</v>
      </c>
      <c r="R56" s="64">
        <v>215</v>
      </c>
      <c r="S56" s="143">
        <f t="shared" si="1"/>
        <v>5.025125628140704</v>
      </c>
      <c r="T56" s="143">
        <f t="shared" si="2"/>
        <v>13.888888888888888</v>
      </c>
      <c r="U56" s="143">
        <f t="shared" si="3"/>
        <v>0</v>
      </c>
      <c r="V56" s="143">
        <f t="shared" si="4"/>
        <v>0</v>
      </c>
      <c r="W56" s="143">
        <f t="shared" si="5"/>
        <v>4.6511627906976747</v>
      </c>
    </row>
    <row r="57" spans="1:23" x14ac:dyDescent="0.25">
      <c r="A57" s="21">
        <v>3504701</v>
      </c>
      <c r="B57" s="22" t="s">
        <v>112</v>
      </c>
      <c r="C57" s="22" t="s">
        <v>761</v>
      </c>
      <c r="D57" s="22" t="s">
        <v>762</v>
      </c>
      <c r="E57" s="23">
        <v>35062</v>
      </c>
      <c r="F57" s="22" t="s">
        <v>20</v>
      </c>
      <c r="G57" s="22" t="s">
        <v>19</v>
      </c>
      <c r="H57" s="22" t="s">
        <v>20</v>
      </c>
      <c r="I57" s="64">
        <v>0</v>
      </c>
      <c r="J57" s="64">
        <v>1</v>
      </c>
      <c r="K57" s="64">
        <v>0</v>
      </c>
      <c r="L57" s="64">
        <v>0</v>
      </c>
      <c r="M57" s="64">
        <v>0</v>
      </c>
      <c r="N57" s="64">
        <v>14</v>
      </c>
      <c r="O57" s="64">
        <v>17</v>
      </c>
      <c r="P57" s="64">
        <v>12</v>
      </c>
      <c r="Q57" s="64">
        <v>15</v>
      </c>
      <c r="R57" s="64">
        <v>16</v>
      </c>
      <c r="S57" s="143">
        <f t="shared" si="1"/>
        <v>0</v>
      </c>
      <c r="T57" s="143">
        <f t="shared" si="2"/>
        <v>58.823529411764703</v>
      </c>
      <c r="U57" s="143">
        <f t="shared" si="3"/>
        <v>0</v>
      </c>
      <c r="V57" s="143">
        <f t="shared" si="4"/>
        <v>0</v>
      </c>
      <c r="W57" s="143">
        <f t="shared" si="5"/>
        <v>0</v>
      </c>
    </row>
    <row r="58" spans="1:23" x14ac:dyDescent="0.25">
      <c r="A58" s="21">
        <v>3504800</v>
      </c>
      <c r="B58" s="22" t="s">
        <v>113</v>
      </c>
      <c r="C58" s="22" t="s">
        <v>757</v>
      </c>
      <c r="D58" s="22" t="s">
        <v>758</v>
      </c>
      <c r="E58" s="23">
        <v>35155</v>
      </c>
      <c r="F58" s="22" t="s">
        <v>7</v>
      </c>
      <c r="G58" s="22" t="s">
        <v>6</v>
      </c>
      <c r="H58" s="22" t="s">
        <v>7</v>
      </c>
      <c r="I58" s="64">
        <v>1</v>
      </c>
      <c r="J58" s="64">
        <v>1</v>
      </c>
      <c r="K58" s="64">
        <v>0</v>
      </c>
      <c r="L58" s="64">
        <v>1</v>
      </c>
      <c r="M58" s="64">
        <v>0</v>
      </c>
      <c r="N58" s="64">
        <v>102</v>
      </c>
      <c r="O58" s="64">
        <v>91</v>
      </c>
      <c r="P58" s="64">
        <v>69</v>
      </c>
      <c r="Q58" s="64">
        <v>95</v>
      </c>
      <c r="R58" s="64">
        <v>67</v>
      </c>
      <c r="S58" s="143">
        <f t="shared" si="1"/>
        <v>9.8039215686274517</v>
      </c>
      <c r="T58" s="143">
        <f t="shared" si="2"/>
        <v>10.989010989010989</v>
      </c>
      <c r="U58" s="143">
        <f t="shared" si="3"/>
        <v>0</v>
      </c>
      <c r="V58" s="143">
        <f t="shared" si="4"/>
        <v>10.526315789473683</v>
      </c>
      <c r="W58" s="143">
        <f t="shared" si="5"/>
        <v>0</v>
      </c>
    </row>
    <row r="59" spans="1:23" x14ac:dyDescent="0.25">
      <c r="A59" s="21">
        <v>3504909</v>
      </c>
      <c r="B59" s="22" t="s">
        <v>114</v>
      </c>
      <c r="C59" s="22" t="s">
        <v>771</v>
      </c>
      <c r="D59" s="22" t="s">
        <v>772</v>
      </c>
      <c r="E59" s="23">
        <v>35172</v>
      </c>
      <c r="F59" s="22" t="s">
        <v>71</v>
      </c>
      <c r="G59" s="22" t="s">
        <v>69</v>
      </c>
      <c r="H59" s="22" t="s">
        <v>70</v>
      </c>
      <c r="I59" s="64">
        <v>1</v>
      </c>
      <c r="J59" s="64">
        <v>1</v>
      </c>
      <c r="K59" s="64">
        <v>0</v>
      </c>
      <c r="L59" s="64">
        <v>0</v>
      </c>
      <c r="M59" s="64">
        <v>2</v>
      </c>
      <c r="N59" s="64">
        <v>100</v>
      </c>
      <c r="O59" s="64">
        <v>105</v>
      </c>
      <c r="P59" s="64">
        <v>82</v>
      </c>
      <c r="Q59" s="64">
        <v>87</v>
      </c>
      <c r="R59" s="64">
        <v>90</v>
      </c>
      <c r="S59" s="143">
        <f t="shared" si="1"/>
        <v>10</v>
      </c>
      <c r="T59" s="143">
        <f t="shared" si="2"/>
        <v>9.5238095238095255</v>
      </c>
      <c r="U59" s="143">
        <f t="shared" si="3"/>
        <v>0</v>
      </c>
      <c r="V59" s="143">
        <f t="shared" si="4"/>
        <v>0</v>
      </c>
      <c r="W59" s="143">
        <f t="shared" si="5"/>
        <v>22.222222222222221</v>
      </c>
    </row>
    <row r="60" spans="1:23" x14ac:dyDescent="0.25">
      <c r="A60" s="21">
        <v>3505005</v>
      </c>
      <c r="B60" s="22" t="s">
        <v>115</v>
      </c>
      <c r="C60" s="22" t="s">
        <v>761</v>
      </c>
      <c r="D60" s="22" t="s">
        <v>762</v>
      </c>
      <c r="E60" s="23">
        <v>35061</v>
      </c>
      <c r="F60" s="22" t="s">
        <v>21</v>
      </c>
      <c r="G60" s="22" t="s">
        <v>19</v>
      </c>
      <c r="H60" s="22" t="s">
        <v>20</v>
      </c>
      <c r="I60" s="64">
        <v>0</v>
      </c>
      <c r="J60" s="64">
        <v>2</v>
      </c>
      <c r="K60" s="64">
        <v>1</v>
      </c>
      <c r="L60" s="64">
        <v>1</v>
      </c>
      <c r="M60" s="64">
        <v>1</v>
      </c>
      <c r="N60" s="64">
        <v>36</v>
      </c>
      <c r="O60" s="64">
        <v>42</v>
      </c>
      <c r="P60" s="64">
        <v>52</v>
      </c>
      <c r="Q60" s="64">
        <v>41</v>
      </c>
      <c r="R60" s="64">
        <v>50</v>
      </c>
      <c r="S60" s="143">
        <f t="shared" si="1"/>
        <v>0</v>
      </c>
      <c r="T60" s="143">
        <f t="shared" si="2"/>
        <v>47.619047619047613</v>
      </c>
      <c r="U60" s="143">
        <f t="shared" si="3"/>
        <v>19.230769230769234</v>
      </c>
      <c r="V60" s="143">
        <f t="shared" si="4"/>
        <v>24.390243902439025</v>
      </c>
      <c r="W60" s="143">
        <f t="shared" si="5"/>
        <v>20</v>
      </c>
    </row>
    <row r="61" spans="1:23" x14ac:dyDescent="0.25">
      <c r="A61" s="21">
        <v>3505104</v>
      </c>
      <c r="B61" s="22" t="s">
        <v>116</v>
      </c>
      <c r="C61" s="22" t="s">
        <v>757</v>
      </c>
      <c r="D61" s="22" t="s">
        <v>758</v>
      </c>
      <c r="E61" s="23">
        <v>35023</v>
      </c>
      <c r="F61" s="22" t="s">
        <v>45</v>
      </c>
      <c r="G61" s="22" t="s">
        <v>43</v>
      </c>
      <c r="H61" s="22" t="s">
        <v>44</v>
      </c>
      <c r="I61" s="64">
        <v>0</v>
      </c>
      <c r="J61" s="64">
        <v>0</v>
      </c>
      <c r="K61" s="64">
        <v>1</v>
      </c>
      <c r="L61" s="64">
        <v>1</v>
      </c>
      <c r="M61" s="64">
        <v>1</v>
      </c>
      <c r="N61" s="64">
        <v>85</v>
      </c>
      <c r="O61" s="64">
        <v>85</v>
      </c>
      <c r="P61" s="64">
        <v>87</v>
      </c>
      <c r="Q61" s="64">
        <v>100</v>
      </c>
      <c r="R61" s="64">
        <v>87</v>
      </c>
      <c r="S61" s="143">
        <f t="shared" si="1"/>
        <v>0</v>
      </c>
      <c r="T61" s="143">
        <f t="shared" si="2"/>
        <v>0</v>
      </c>
      <c r="U61" s="143">
        <f t="shared" si="3"/>
        <v>11.494252873563218</v>
      </c>
      <c r="V61" s="143">
        <f t="shared" si="4"/>
        <v>10</v>
      </c>
      <c r="W61" s="143">
        <f t="shared" si="5"/>
        <v>11.494252873563218</v>
      </c>
    </row>
    <row r="62" spans="1:23" x14ac:dyDescent="0.25">
      <c r="A62" s="21">
        <v>3505203</v>
      </c>
      <c r="B62" s="22" t="s">
        <v>118</v>
      </c>
      <c r="C62" s="22" t="s">
        <v>761</v>
      </c>
      <c r="D62" s="22" t="s">
        <v>762</v>
      </c>
      <c r="E62" s="23">
        <v>35064</v>
      </c>
      <c r="F62" s="22" t="s">
        <v>117</v>
      </c>
      <c r="G62" s="22" t="s">
        <v>19</v>
      </c>
      <c r="H62" s="22" t="s">
        <v>20</v>
      </c>
      <c r="I62" s="64">
        <v>10</v>
      </c>
      <c r="J62" s="64">
        <v>6</v>
      </c>
      <c r="K62" s="64">
        <v>7</v>
      </c>
      <c r="L62" s="64">
        <v>4</v>
      </c>
      <c r="M62" s="64">
        <v>4</v>
      </c>
      <c r="N62" s="64">
        <v>413</v>
      </c>
      <c r="O62" s="64">
        <v>425</v>
      </c>
      <c r="P62" s="64">
        <v>393</v>
      </c>
      <c r="Q62" s="64">
        <v>407</v>
      </c>
      <c r="R62" s="64">
        <v>401</v>
      </c>
      <c r="S62" s="143">
        <f t="shared" si="1"/>
        <v>24.213075060532688</v>
      </c>
      <c r="T62" s="143">
        <f t="shared" si="2"/>
        <v>14.117647058823531</v>
      </c>
      <c r="U62" s="143">
        <f t="shared" si="3"/>
        <v>17.811704834605596</v>
      </c>
      <c r="V62" s="143">
        <f t="shared" si="4"/>
        <v>9.8280098280098276</v>
      </c>
      <c r="W62" s="143">
        <f t="shared" si="5"/>
        <v>9.9750623441396513</v>
      </c>
    </row>
    <row r="63" spans="1:23" x14ac:dyDescent="0.25">
      <c r="A63" s="21">
        <v>3505302</v>
      </c>
      <c r="B63" s="22" t="s">
        <v>119</v>
      </c>
      <c r="C63" s="22" t="s">
        <v>761</v>
      </c>
      <c r="D63" s="22" t="s">
        <v>762</v>
      </c>
      <c r="E63" s="23">
        <v>35064</v>
      </c>
      <c r="F63" s="22" t="s">
        <v>117</v>
      </c>
      <c r="G63" s="22" t="s">
        <v>19</v>
      </c>
      <c r="H63" s="22" t="s">
        <v>20</v>
      </c>
      <c r="I63" s="64">
        <v>8</v>
      </c>
      <c r="J63" s="64">
        <v>3</v>
      </c>
      <c r="K63" s="64">
        <v>3</v>
      </c>
      <c r="L63" s="64">
        <v>5</v>
      </c>
      <c r="M63" s="64">
        <v>2</v>
      </c>
      <c r="N63" s="64">
        <v>410</v>
      </c>
      <c r="O63" s="64">
        <v>360</v>
      </c>
      <c r="P63" s="64">
        <v>324</v>
      </c>
      <c r="Q63" s="64">
        <v>333</v>
      </c>
      <c r="R63" s="64">
        <v>315</v>
      </c>
      <c r="S63" s="143">
        <f t="shared" si="1"/>
        <v>19.512195121951219</v>
      </c>
      <c r="T63" s="143">
        <f t="shared" si="2"/>
        <v>8.3333333333333339</v>
      </c>
      <c r="U63" s="143">
        <f t="shared" si="3"/>
        <v>9.2592592592592595</v>
      </c>
      <c r="V63" s="143">
        <f t="shared" si="4"/>
        <v>15.015015015015015</v>
      </c>
      <c r="W63" s="143">
        <f t="shared" si="5"/>
        <v>6.3492063492063489</v>
      </c>
    </row>
    <row r="64" spans="1:23" x14ac:dyDescent="0.25">
      <c r="A64" s="21">
        <v>3505351</v>
      </c>
      <c r="B64" s="22" t="s">
        <v>120</v>
      </c>
      <c r="C64" s="22" t="s">
        <v>765</v>
      </c>
      <c r="D64" s="22" t="s">
        <v>766</v>
      </c>
      <c r="E64" s="23">
        <v>35162</v>
      </c>
      <c r="F64" s="22" t="s">
        <v>75</v>
      </c>
      <c r="G64" s="22" t="s">
        <v>27</v>
      </c>
      <c r="H64" s="22" t="s">
        <v>28</v>
      </c>
      <c r="I64" s="64">
        <v>1</v>
      </c>
      <c r="J64" s="64">
        <v>0</v>
      </c>
      <c r="K64" s="64">
        <v>2</v>
      </c>
      <c r="L64" s="64">
        <v>2</v>
      </c>
      <c r="M64" s="64">
        <v>0</v>
      </c>
      <c r="N64" s="64">
        <v>68</v>
      </c>
      <c r="O64" s="64">
        <v>79</v>
      </c>
      <c r="P64" s="64">
        <v>70</v>
      </c>
      <c r="Q64" s="64">
        <v>72</v>
      </c>
      <c r="R64" s="64">
        <v>67</v>
      </c>
      <c r="S64" s="143">
        <f t="shared" si="1"/>
        <v>14.705882352941176</v>
      </c>
      <c r="T64" s="143">
        <f t="shared" si="2"/>
        <v>0</v>
      </c>
      <c r="U64" s="143">
        <f t="shared" si="3"/>
        <v>28.571428571428569</v>
      </c>
      <c r="V64" s="143">
        <f t="shared" si="4"/>
        <v>27.777777777777775</v>
      </c>
      <c r="W64" s="143">
        <f t="shared" si="5"/>
        <v>0</v>
      </c>
    </row>
    <row r="65" spans="1:23" x14ac:dyDescent="0.25">
      <c r="A65" s="21">
        <v>3505401</v>
      </c>
      <c r="B65" s="22" t="s">
        <v>124</v>
      </c>
      <c r="C65" s="22" t="s">
        <v>777</v>
      </c>
      <c r="D65" s="22" t="s">
        <v>778</v>
      </c>
      <c r="E65" s="23">
        <v>35121</v>
      </c>
      <c r="F65" s="22" t="s">
        <v>123</v>
      </c>
      <c r="G65" s="22" t="s">
        <v>121</v>
      </c>
      <c r="H65" s="22" t="s">
        <v>122</v>
      </c>
      <c r="I65" s="64">
        <v>0</v>
      </c>
      <c r="J65" s="64">
        <v>2</v>
      </c>
      <c r="K65" s="64">
        <v>2</v>
      </c>
      <c r="L65" s="64">
        <v>1</v>
      </c>
      <c r="M65" s="64">
        <v>0</v>
      </c>
      <c r="N65" s="64">
        <v>97</v>
      </c>
      <c r="O65" s="64">
        <v>92</v>
      </c>
      <c r="P65" s="64">
        <v>62</v>
      </c>
      <c r="Q65" s="64">
        <v>83</v>
      </c>
      <c r="R65" s="64">
        <v>90</v>
      </c>
      <c r="S65" s="143">
        <f t="shared" si="1"/>
        <v>0</v>
      </c>
      <c r="T65" s="143">
        <f t="shared" si="2"/>
        <v>21.739130434782609</v>
      </c>
      <c r="U65" s="143">
        <f t="shared" si="3"/>
        <v>32.258064516129032</v>
      </c>
      <c r="V65" s="143">
        <f t="shared" si="4"/>
        <v>12.048192771084338</v>
      </c>
      <c r="W65" s="143">
        <f t="shared" si="5"/>
        <v>0</v>
      </c>
    </row>
    <row r="66" spans="1:23" x14ac:dyDescent="0.25">
      <c r="A66" s="21">
        <v>3505500</v>
      </c>
      <c r="B66" s="22" t="s">
        <v>125</v>
      </c>
      <c r="C66" s="22" t="s">
        <v>769</v>
      </c>
      <c r="D66" s="22" t="s">
        <v>770</v>
      </c>
      <c r="E66" s="23">
        <v>35051</v>
      </c>
      <c r="F66" s="22" t="s">
        <v>37</v>
      </c>
      <c r="G66" s="22" t="s">
        <v>35</v>
      </c>
      <c r="H66" s="22" t="s">
        <v>36</v>
      </c>
      <c r="I66" s="64">
        <v>21</v>
      </c>
      <c r="J66" s="64">
        <v>18</v>
      </c>
      <c r="K66" s="64">
        <v>15</v>
      </c>
      <c r="L66" s="64">
        <v>15</v>
      </c>
      <c r="M66" s="64">
        <v>20</v>
      </c>
      <c r="N66" s="64">
        <v>1487</v>
      </c>
      <c r="O66" s="64">
        <v>1495</v>
      </c>
      <c r="P66" s="64">
        <v>1549</v>
      </c>
      <c r="Q66" s="64">
        <v>1623</v>
      </c>
      <c r="R66" s="64">
        <v>1391</v>
      </c>
      <c r="S66" s="143">
        <f t="shared" si="1"/>
        <v>14.122394082044385</v>
      </c>
      <c r="T66" s="143">
        <f t="shared" si="2"/>
        <v>12.040133779264213</v>
      </c>
      <c r="U66" s="143">
        <f t="shared" si="3"/>
        <v>9.6836668818592635</v>
      </c>
      <c r="V66" s="143">
        <f t="shared" si="4"/>
        <v>9.2421441774491697</v>
      </c>
      <c r="W66" s="143">
        <f t="shared" si="5"/>
        <v>14.378145219266715</v>
      </c>
    </row>
    <row r="67" spans="1:23" x14ac:dyDescent="0.25">
      <c r="A67" s="21">
        <v>3505609</v>
      </c>
      <c r="B67" s="22" t="s">
        <v>127</v>
      </c>
      <c r="C67" s="22" t="s">
        <v>769</v>
      </c>
      <c r="D67" s="22" t="s">
        <v>770</v>
      </c>
      <c r="E67" s="23">
        <v>35131</v>
      </c>
      <c r="F67" s="22" t="s">
        <v>126</v>
      </c>
      <c r="G67" s="22" t="s">
        <v>39</v>
      </c>
      <c r="H67" s="22" t="s">
        <v>40</v>
      </c>
      <c r="I67" s="64">
        <v>4</v>
      </c>
      <c r="J67" s="64">
        <v>6</v>
      </c>
      <c r="K67" s="64">
        <v>5</v>
      </c>
      <c r="L67" s="64">
        <v>9</v>
      </c>
      <c r="M67" s="64">
        <v>8</v>
      </c>
      <c r="N67" s="64">
        <v>475</v>
      </c>
      <c r="O67" s="64">
        <v>437</v>
      </c>
      <c r="P67" s="64">
        <v>476</v>
      </c>
      <c r="Q67" s="64">
        <v>496</v>
      </c>
      <c r="R67" s="64">
        <v>472</v>
      </c>
      <c r="S67" s="143">
        <f t="shared" si="1"/>
        <v>8.4210526315789469</v>
      </c>
      <c r="T67" s="143">
        <f t="shared" si="2"/>
        <v>13.729977116704804</v>
      </c>
      <c r="U67" s="143">
        <f t="shared" si="3"/>
        <v>10.504201680672269</v>
      </c>
      <c r="V67" s="143">
        <f t="shared" si="4"/>
        <v>18.145161290322584</v>
      </c>
      <c r="W67" s="143">
        <f t="shared" si="5"/>
        <v>16.949152542372882</v>
      </c>
    </row>
    <row r="68" spans="1:23" x14ac:dyDescent="0.25">
      <c r="A68" s="21">
        <v>3505708</v>
      </c>
      <c r="B68" s="22" t="s">
        <v>129</v>
      </c>
      <c r="C68" s="22" t="s">
        <v>779</v>
      </c>
      <c r="D68" s="22" t="s">
        <v>780</v>
      </c>
      <c r="E68" s="23">
        <v>35014</v>
      </c>
      <c r="F68" s="22" t="s">
        <v>128</v>
      </c>
      <c r="G68" s="22" t="s">
        <v>98</v>
      </c>
      <c r="H68" s="22" t="s">
        <v>99</v>
      </c>
      <c r="I68" s="64">
        <v>61</v>
      </c>
      <c r="J68" s="64">
        <v>45</v>
      </c>
      <c r="K68" s="64">
        <v>53</v>
      </c>
      <c r="L68" s="64">
        <v>77</v>
      </c>
      <c r="M68" s="64">
        <v>47</v>
      </c>
      <c r="N68" s="64">
        <v>5691</v>
      </c>
      <c r="O68" s="64">
        <v>5795</v>
      </c>
      <c r="P68" s="64">
        <v>5546</v>
      </c>
      <c r="Q68" s="64">
        <v>5661</v>
      </c>
      <c r="R68" s="64">
        <v>5435</v>
      </c>
      <c r="S68" s="143">
        <f t="shared" si="1"/>
        <v>10.718678615357581</v>
      </c>
      <c r="T68" s="143">
        <f t="shared" si="2"/>
        <v>7.7653149266609143</v>
      </c>
      <c r="U68" s="143">
        <f t="shared" si="3"/>
        <v>9.5564370717634333</v>
      </c>
      <c r="V68" s="143">
        <f t="shared" si="4"/>
        <v>13.601837131248896</v>
      </c>
      <c r="W68" s="143">
        <f t="shared" si="5"/>
        <v>8.6476540938362465</v>
      </c>
    </row>
    <row r="69" spans="1:23" x14ac:dyDescent="0.25">
      <c r="A69" s="21">
        <v>3505807</v>
      </c>
      <c r="B69" s="22" t="s">
        <v>130</v>
      </c>
      <c r="C69" s="22" t="s">
        <v>755</v>
      </c>
      <c r="D69" s="22" t="s">
        <v>756</v>
      </c>
      <c r="E69" s="23">
        <v>35095</v>
      </c>
      <c r="F69" s="22" t="s">
        <v>90</v>
      </c>
      <c r="G69" s="22" t="s">
        <v>2</v>
      </c>
      <c r="H69" s="22" t="s">
        <v>3</v>
      </c>
      <c r="I69" s="64">
        <v>1</v>
      </c>
      <c r="J69" s="64">
        <v>1</v>
      </c>
      <c r="K69" s="64">
        <v>2</v>
      </c>
      <c r="L69" s="64">
        <v>4</v>
      </c>
      <c r="M69" s="64">
        <v>3</v>
      </c>
      <c r="N69" s="64">
        <v>283</v>
      </c>
      <c r="O69" s="64">
        <v>272</v>
      </c>
      <c r="P69" s="64">
        <v>266</v>
      </c>
      <c r="Q69" s="64">
        <v>327</v>
      </c>
      <c r="R69" s="64">
        <v>280</v>
      </c>
      <c r="S69" s="143">
        <f t="shared" ref="S69:S132" si="6">I69/N69*1000</f>
        <v>3.5335689045936394</v>
      </c>
      <c r="T69" s="143">
        <f t="shared" ref="T69:T132" si="7">J69/O69*1000</f>
        <v>3.6764705882352939</v>
      </c>
      <c r="U69" s="143">
        <f t="shared" ref="U69:U132" si="8">K69/P69*1000</f>
        <v>7.518796992481203</v>
      </c>
      <c r="V69" s="143">
        <f t="shared" ref="V69:V132" si="9">L69/Q69*1000</f>
        <v>12.232415902140673</v>
      </c>
      <c r="W69" s="143">
        <f t="shared" ref="W69:W132" si="10">M69/R69*1000</f>
        <v>10.714285714285714</v>
      </c>
    </row>
    <row r="70" spans="1:23" x14ac:dyDescent="0.25">
      <c r="A70" s="21">
        <v>3505906</v>
      </c>
      <c r="B70" s="22" t="s">
        <v>131</v>
      </c>
      <c r="C70" s="22" t="s">
        <v>769</v>
      </c>
      <c r="D70" s="22" t="s">
        <v>770</v>
      </c>
      <c r="E70" s="23">
        <v>35133</v>
      </c>
      <c r="F70" s="22" t="s">
        <v>41</v>
      </c>
      <c r="G70" s="22" t="s">
        <v>39</v>
      </c>
      <c r="H70" s="22" t="s">
        <v>40</v>
      </c>
      <c r="I70" s="64">
        <v>15</v>
      </c>
      <c r="J70" s="64">
        <v>6</v>
      </c>
      <c r="K70" s="64">
        <v>11</v>
      </c>
      <c r="L70" s="64">
        <v>8</v>
      </c>
      <c r="M70" s="64">
        <v>7</v>
      </c>
      <c r="N70" s="64">
        <v>767</v>
      </c>
      <c r="O70" s="64">
        <v>658</v>
      </c>
      <c r="P70" s="64">
        <v>686</v>
      </c>
      <c r="Q70" s="64">
        <v>753</v>
      </c>
      <c r="R70" s="64">
        <v>677</v>
      </c>
      <c r="S70" s="143">
        <f t="shared" si="6"/>
        <v>19.556714471968711</v>
      </c>
      <c r="T70" s="143">
        <f t="shared" si="7"/>
        <v>9.1185410334346493</v>
      </c>
      <c r="U70" s="143">
        <f t="shared" si="8"/>
        <v>16.034985422740526</v>
      </c>
      <c r="V70" s="143">
        <f t="shared" si="9"/>
        <v>10.624169986719787</v>
      </c>
      <c r="W70" s="143">
        <f t="shared" si="10"/>
        <v>10.3397341211226</v>
      </c>
    </row>
    <row r="71" spans="1:23" x14ac:dyDescent="0.25">
      <c r="A71" s="21">
        <v>3506003</v>
      </c>
      <c r="B71" s="22" t="s">
        <v>132</v>
      </c>
      <c r="C71" s="22" t="s">
        <v>761</v>
      </c>
      <c r="D71" s="22" t="s">
        <v>762</v>
      </c>
      <c r="E71" s="23">
        <v>35062</v>
      </c>
      <c r="F71" s="22" t="s">
        <v>20</v>
      </c>
      <c r="G71" s="22" t="s">
        <v>19</v>
      </c>
      <c r="H71" s="22" t="s">
        <v>20</v>
      </c>
      <c r="I71" s="64">
        <v>56</v>
      </c>
      <c r="J71" s="64">
        <v>68</v>
      </c>
      <c r="K71" s="64">
        <v>60</v>
      </c>
      <c r="L71" s="64">
        <v>57</v>
      </c>
      <c r="M71" s="64">
        <v>50</v>
      </c>
      <c r="N71" s="64">
        <v>4770</v>
      </c>
      <c r="O71" s="64">
        <v>4823</v>
      </c>
      <c r="P71" s="64">
        <v>4944</v>
      </c>
      <c r="Q71" s="64">
        <v>5034</v>
      </c>
      <c r="R71" s="64">
        <v>4666</v>
      </c>
      <c r="S71" s="143">
        <f t="shared" si="6"/>
        <v>11.740041928721174</v>
      </c>
      <c r="T71" s="143">
        <f t="shared" si="7"/>
        <v>14.099108438731079</v>
      </c>
      <c r="U71" s="143">
        <f t="shared" si="8"/>
        <v>12.135922330097086</v>
      </c>
      <c r="V71" s="143">
        <f t="shared" si="9"/>
        <v>11.323003575685339</v>
      </c>
      <c r="W71" s="143">
        <f t="shared" si="10"/>
        <v>10.715816545220747</v>
      </c>
    </row>
    <row r="72" spans="1:23" x14ac:dyDescent="0.25">
      <c r="A72" s="21">
        <v>3506102</v>
      </c>
      <c r="B72" s="22" t="s">
        <v>134</v>
      </c>
      <c r="C72" s="22" t="s">
        <v>769</v>
      </c>
      <c r="D72" s="22" t="s">
        <v>770</v>
      </c>
      <c r="E72" s="23">
        <v>35052</v>
      </c>
      <c r="F72" s="22" t="s">
        <v>133</v>
      </c>
      <c r="G72" s="22" t="s">
        <v>35</v>
      </c>
      <c r="H72" s="22" t="s">
        <v>36</v>
      </c>
      <c r="I72" s="64">
        <v>11</v>
      </c>
      <c r="J72" s="64">
        <v>8</v>
      </c>
      <c r="K72" s="64">
        <v>12</v>
      </c>
      <c r="L72" s="64">
        <v>12</v>
      </c>
      <c r="M72" s="64">
        <v>9</v>
      </c>
      <c r="N72" s="64">
        <v>927</v>
      </c>
      <c r="O72" s="64">
        <v>837</v>
      </c>
      <c r="P72" s="64">
        <v>927</v>
      </c>
      <c r="Q72" s="64">
        <v>948</v>
      </c>
      <c r="R72" s="64">
        <v>909</v>
      </c>
      <c r="S72" s="143">
        <f t="shared" si="6"/>
        <v>11.866235167206042</v>
      </c>
      <c r="T72" s="143">
        <f t="shared" si="7"/>
        <v>9.5579450418160086</v>
      </c>
      <c r="U72" s="143">
        <f t="shared" si="8"/>
        <v>12.944983818770227</v>
      </c>
      <c r="V72" s="143">
        <f t="shared" si="9"/>
        <v>12.658227848101266</v>
      </c>
      <c r="W72" s="143">
        <f t="shared" si="10"/>
        <v>9.9009900990099009</v>
      </c>
    </row>
    <row r="73" spans="1:23" x14ac:dyDescent="0.25">
      <c r="A73" s="21">
        <v>3506201</v>
      </c>
      <c r="B73" s="22" t="s">
        <v>135</v>
      </c>
      <c r="C73" s="22" t="s">
        <v>757</v>
      </c>
      <c r="D73" s="22" t="s">
        <v>758</v>
      </c>
      <c r="E73" s="23">
        <v>35021</v>
      </c>
      <c r="F73" s="22" t="s">
        <v>78</v>
      </c>
      <c r="G73" s="22" t="s">
        <v>43</v>
      </c>
      <c r="H73" s="22" t="s">
        <v>44</v>
      </c>
      <c r="I73" s="64">
        <v>0</v>
      </c>
      <c r="J73" s="64">
        <v>0</v>
      </c>
      <c r="K73" s="64">
        <v>0</v>
      </c>
      <c r="L73" s="64">
        <v>0</v>
      </c>
      <c r="M73" s="64">
        <v>0</v>
      </c>
      <c r="N73" s="64">
        <v>45</v>
      </c>
      <c r="O73" s="64">
        <v>36</v>
      </c>
      <c r="P73" s="64">
        <v>37</v>
      </c>
      <c r="Q73" s="64">
        <v>36</v>
      </c>
      <c r="R73" s="64">
        <v>34</v>
      </c>
      <c r="S73" s="143">
        <f t="shared" si="6"/>
        <v>0</v>
      </c>
      <c r="T73" s="143">
        <f t="shared" si="7"/>
        <v>0</v>
      </c>
      <c r="U73" s="143">
        <f t="shared" si="8"/>
        <v>0</v>
      </c>
      <c r="V73" s="143">
        <f t="shared" si="9"/>
        <v>0</v>
      </c>
      <c r="W73" s="143">
        <f t="shared" si="10"/>
        <v>0</v>
      </c>
    </row>
    <row r="74" spans="1:23" x14ac:dyDescent="0.25">
      <c r="A74" s="21">
        <v>3506300</v>
      </c>
      <c r="B74" s="22" t="s">
        <v>137</v>
      </c>
      <c r="C74" s="22" t="s">
        <v>755</v>
      </c>
      <c r="D74" s="22" t="s">
        <v>756</v>
      </c>
      <c r="E74" s="23">
        <v>35094</v>
      </c>
      <c r="F74" s="22" t="s">
        <v>136</v>
      </c>
      <c r="G74" s="22" t="s">
        <v>2</v>
      </c>
      <c r="H74" s="22" t="s">
        <v>3</v>
      </c>
      <c r="I74" s="64">
        <v>0</v>
      </c>
      <c r="J74" s="64">
        <v>1</v>
      </c>
      <c r="K74" s="64">
        <v>2</v>
      </c>
      <c r="L74" s="64">
        <v>2</v>
      </c>
      <c r="M74" s="64">
        <v>1</v>
      </c>
      <c r="N74" s="64">
        <v>121</v>
      </c>
      <c r="O74" s="64">
        <v>123</v>
      </c>
      <c r="P74" s="64">
        <v>123</v>
      </c>
      <c r="Q74" s="64">
        <v>148</v>
      </c>
      <c r="R74" s="64">
        <v>126</v>
      </c>
      <c r="S74" s="143">
        <f t="shared" si="6"/>
        <v>0</v>
      </c>
      <c r="T74" s="143">
        <f t="shared" si="7"/>
        <v>8.1300813008130088</v>
      </c>
      <c r="U74" s="143">
        <f t="shared" si="8"/>
        <v>16.260162601626018</v>
      </c>
      <c r="V74" s="143">
        <f t="shared" si="9"/>
        <v>13.513513513513514</v>
      </c>
      <c r="W74" s="143">
        <f t="shared" si="10"/>
        <v>7.9365079365079358</v>
      </c>
    </row>
    <row r="75" spans="1:23" x14ac:dyDescent="0.25">
      <c r="A75" s="21">
        <v>3506359</v>
      </c>
      <c r="B75" s="22" t="s">
        <v>140</v>
      </c>
      <c r="C75" s="22" t="s">
        <v>777</v>
      </c>
      <c r="D75" s="22" t="s">
        <v>778</v>
      </c>
      <c r="E75" s="23">
        <v>35041</v>
      </c>
      <c r="F75" s="22" t="s">
        <v>139</v>
      </c>
      <c r="G75" s="22" t="s">
        <v>138</v>
      </c>
      <c r="H75" s="22" t="s">
        <v>139</v>
      </c>
      <c r="I75" s="64">
        <v>14</v>
      </c>
      <c r="J75" s="64">
        <v>18</v>
      </c>
      <c r="K75" s="64">
        <v>8</v>
      </c>
      <c r="L75" s="64">
        <v>10</v>
      </c>
      <c r="M75" s="64">
        <v>15</v>
      </c>
      <c r="N75" s="64">
        <v>959</v>
      </c>
      <c r="O75" s="64">
        <v>896</v>
      </c>
      <c r="P75" s="64">
        <v>961</v>
      </c>
      <c r="Q75" s="64">
        <v>980</v>
      </c>
      <c r="R75" s="64">
        <v>1022</v>
      </c>
      <c r="S75" s="143">
        <f t="shared" si="6"/>
        <v>14.598540145985401</v>
      </c>
      <c r="T75" s="143">
        <f t="shared" si="7"/>
        <v>20.089285714285715</v>
      </c>
      <c r="U75" s="143">
        <f t="shared" si="8"/>
        <v>8.3246618106139447</v>
      </c>
      <c r="V75" s="143">
        <f t="shared" si="9"/>
        <v>10.204081632653061</v>
      </c>
      <c r="W75" s="143">
        <f t="shared" si="10"/>
        <v>14.677103718199607</v>
      </c>
    </row>
    <row r="76" spans="1:23" x14ac:dyDescent="0.25">
      <c r="A76" s="21">
        <v>3506409</v>
      </c>
      <c r="B76" s="22" t="s">
        <v>141</v>
      </c>
      <c r="C76" s="22" t="s">
        <v>757</v>
      </c>
      <c r="D76" s="22" t="s">
        <v>758</v>
      </c>
      <c r="E76" s="23">
        <v>35021</v>
      </c>
      <c r="F76" s="22" t="s">
        <v>78</v>
      </c>
      <c r="G76" s="22" t="s">
        <v>43</v>
      </c>
      <c r="H76" s="22" t="s">
        <v>44</v>
      </c>
      <c r="I76" s="64">
        <v>1</v>
      </c>
      <c r="J76" s="64">
        <v>1</v>
      </c>
      <c r="K76" s="64">
        <v>2</v>
      </c>
      <c r="L76" s="64">
        <v>0</v>
      </c>
      <c r="M76" s="64">
        <v>0</v>
      </c>
      <c r="N76" s="64">
        <v>79</v>
      </c>
      <c r="O76" s="64">
        <v>73</v>
      </c>
      <c r="P76" s="64">
        <v>96</v>
      </c>
      <c r="Q76" s="64">
        <v>105</v>
      </c>
      <c r="R76" s="64">
        <v>72</v>
      </c>
      <c r="S76" s="143">
        <f t="shared" si="6"/>
        <v>12.658227848101266</v>
      </c>
      <c r="T76" s="143">
        <f t="shared" si="7"/>
        <v>13.698630136986301</v>
      </c>
      <c r="U76" s="143">
        <f t="shared" si="8"/>
        <v>20.833333333333332</v>
      </c>
      <c r="V76" s="143">
        <f t="shared" si="9"/>
        <v>0</v>
      </c>
      <c r="W76" s="143">
        <f t="shared" si="10"/>
        <v>0</v>
      </c>
    </row>
    <row r="77" spans="1:23" x14ac:dyDescent="0.25">
      <c r="A77" s="21">
        <v>3506508</v>
      </c>
      <c r="B77" s="22" t="s">
        <v>142</v>
      </c>
      <c r="C77" s="22" t="s">
        <v>757</v>
      </c>
      <c r="D77" s="22" t="s">
        <v>758</v>
      </c>
      <c r="E77" s="23">
        <v>35023</v>
      </c>
      <c r="F77" s="22" t="s">
        <v>45</v>
      </c>
      <c r="G77" s="22" t="s">
        <v>43</v>
      </c>
      <c r="H77" s="22" t="s">
        <v>44</v>
      </c>
      <c r="I77" s="64">
        <v>6</v>
      </c>
      <c r="J77" s="64">
        <v>17</v>
      </c>
      <c r="K77" s="64">
        <v>18</v>
      </c>
      <c r="L77" s="64">
        <v>18</v>
      </c>
      <c r="M77" s="64">
        <v>25</v>
      </c>
      <c r="N77" s="64">
        <v>1439</v>
      </c>
      <c r="O77" s="64">
        <v>1451</v>
      </c>
      <c r="P77" s="64">
        <v>1529</v>
      </c>
      <c r="Q77" s="64">
        <v>1540</v>
      </c>
      <c r="R77" s="64">
        <v>1362</v>
      </c>
      <c r="S77" s="143">
        <f t="shared" si="6"/>
        <v>4.1695621959694229</v>
      </c>
      <c r="T77" s="143">
        <f t="shared" si="7"/>
        <v>11.71605789110958</v>
      </c>
      <c r="U77" s="143">
        <f t="shared" si="8"/>
        <v>11.772400261608896</v>
      </c>
      <c r="V77" s="143">
        <f t="shared" si="9"/>
        <v>11.688311688311689</v>
      </c>
      <c r="W77" s="143">
        <f t="shared" si="10"/>
        <v>18.355359765051396</v>
      </c>
    </row>
    <row r="78" spans="1:23" x14ac:dyDescent="0.25">
      <c r="A78" s="21">
        <v>3506607</v>
      </c>
      <c r="B78" s="22" t="s">
        <v>143</v>
      </c>
      <c r="C78" s="22" t="s">
        <v>773</v>
      </c>
      <c r="D78" s="22" t="s">
        <v>774</v>
      </c>
      <c r="E78" s="23">
        <v>35011</v>
      </c>
      <c r="F78" s="22" t="s">
        <v>100</v>
      </c>
      <c r="G78" s="22" t="s">
        <v>98</v>
      </c>
      <c r="H78" s="22" t="s">
        <v>99</v>
      </c>
      <c r="I78" s="64">
        <v>10</v>
      </c>
      <c r="J78" s="64">
        <v>7</v>
      </c>
      <c r="K78" s="64">
        <v>4</v>
      </c>
      <c r="L78" s="64">
        <v>10</v>
      </c>
      <c r="M78" s="64">
        <v>1</v>
      </c>
      <c r="N78" s="64">
        <v>397</v>
      </c>
      <c r="O78" s="64">
        <v>361</v>
      </c>
      <c r="P78" s="64">
        <v>403</v>
      </c>
      <c r="Q78" s="64">
        <v>343</v>
      </c>
      <c r="R78" s="64">
        <v>396</v>
      </c>
      <c r="S78" s="143">
        <f t="shared" si="6"/>
        <v>25.188916876574307</v>
      </c>
      <c r="T78" s="143">
        <f t="shared" si="7"/>
        <v>19.390581717451521</v>
      </c>
      <c r="U78" s="143">
        <f t="shared" si="8"/>
        <v>9.9255583126550864</v>
      </c>
      <c r="V78" s="143">
        <f t="shared" si="9"/>
        <v>29.154518950437318</v>
      </c>
      <c r="W78" s="143">
        <f t="shared" si="10"/>
        <v>2.5252525252525255</v>
      </c>
    </row>
    <row r="79" spans="1:23" x14ac:dyDescent="0.25">
      <c r="A79" s="21">
        <v>3506706</v>
      </c>
      <c r="B79" s="22" t="s">
        <v>144</v>
      </c>
      <c r="C79" s="22" t="s">
        <v>769</v>
      </c>
      <c r="D79" s="22" t="s">
        <v>770</v>
      </c>
      <c r="E79" s="23">
        <v>35031</v>
      </c>
      <c r="F79" s="22" t="s">
        <v>57</v>
      </c>
      <c r="G79" s="22" t="s">
        <v>55</v>
      </c>
      <c r="H79" s="22" t="s">
        <v>56</v>
      </c>
      <c r="I79" s="64">
        <v>4</v>
      </c>
      <c r="J79" s="64">
        <v>3</v>
      </c>
      <c r="K79" s="64">
        <v>1</v>
      </c>
      <c r="L79" s="64">
        <v>5</v>
      </c>
      <c r="M79" s="64">
        <v>1</v>
      </c>
      <c r="N79" s="64">
        <v>197</v>
      </c>
      <c r="O79" s="64">
        <v>193</v>
      </c>
      <c r="P79" s="64">
        <v>215</v>
      </c>
      <c r="Q79" s="64">
        <v>173</v>
      </c>
      <c r="R79" s="64">
        <v>135</v>
      </c>
      <c r="S79" s="143">
        <f t="shared" si="6"/>
        <v>20.304568527918779</v>
      </c>
      <c r="T79" s="143">
        <f t="shared" si="7"/>
        <v>15.544041450777202</v>
      </c>
      <c r="U79" s="143">
        <f t="shared" si="8"/>
        <v>4.6511627906976747</v>
      </c>
      <c r="V79" s="143">
        <f t="shared" si="9"/>
        <v>28.901734104046241</v>
      </c>
      <c r="W79" s="143">
        <f t="shared" si="10"/>
        <v>7.4074074074074074</v>
      </c>
    </row>
    <row r="80" spans="1:23" x14ac:dyDescent="0.25">
      <c r="A80" s="21">
        <v>3506805</v>
      </c>
      <c r="B80" s="22" t="s">
        <v>145</v>
      </c>
      <c r="C80" s="22" t="s">
        <v>761</v>
      </c>
      <c r="D80" s="22" t="s">
        <v>762</v>
      </c>
      <c r="E80" s="23">
        <v>35064</v>
      </c>
      <c r="F80" s="22" t="s">
        <v>117</v>
      </c>
      <c r="G80" s="22" t="s">
        <v>19</v>
      </c>
      <c r="H80" s="22" t="s">
        <v>20</v>
      </c>
      <c r="I80" s="64">
        <v>0</v>
      </c>
      <c r="J80" s="64">
        <v>1</v>
      </c>
      <c r="K80" s="64">
        <v>1</v>
      </c>
      <c r="L80" s="64">
        <v>0</v>
      </c>
      <c r="M80" s="64">
        <v>5</v>
      </c>
      <c r="N80" s="64">
        <v>159</v>
      </c>
      <c r="O80" s="64">
        <v>160</v>
      </c>
      <c r="P80" s="64">
        <v>163</v>
      </c>
      <c r="Q80" s="64">
        <v>141</v>
      </c>
      <c r="R80" s="64">
        <v>142</v>
      </c>
      <c r="S80" s="143">
        <f t="shared" si="6"/>
        <v>0</v>
      </c>
      <c r="T80" s="143">
        <f t="shared" si="7"/>
        <v>6.25</v>
      </c>
      <c r="U80" s="143">
        <f t="shared" si="8"/>
        <v>6.1349693251533743</v>
      </c>
      <c r="V80" s="143">
        <f t="shared" si="9"/>
        <v>0</v>
      </c>
      <c r="W80" s="143">
        <f t="shared" si="10"/>
        <v>35.211267605633807</v>
      </c>
    </row>
    <row r="81" spans="1:23" x14ac:dyDescent="0.25">
      <c r="A81" s="21">
        <v>3506904</v>
      </c>
      <c r="B81" s="22" t="s">
        <v>146</v>
      </c>
      <c r="C81" s="22" t="s">
        <v>761</v>
      </c>
      <c r="D81" s="22" t="s">
        <v>762</v>
      </c>
      <c r="E81" s="23">
        <v>35063</v>
      </c>
      <c r="F81" s="22" t="s">
        <v>66</v>
      </c>
      <c r="G81" s="22" t="s">
        <v>19</v>
      </c>
      <c r="H81" s="22" t="s">
        <v>20</v>
      </c>
      <c r="I81" s="64">
        <v>4</v>
      </c>
      <c r="J81" s="64">
        <v>0</v>
      </c>
      <c r="K81" s="64">
        <v>3</v>
      </c>
      <c r="L81" s="64">
        <v>0</v>
      </c>
      <c r="M81" s="64">
        <v>1</v>
      </c>
      <c r="N81" s="64">
        <v>124</v>
      </c>
      <c r="O81" s="64">
        <v>125</v>
      </c>
      <c r="P81" s="64">
        <v>114</v>
      </c>
      <c r="Q81" s="64">
        <v>135</v>
      </c>
      <c r="R81" s="64">
        <v>124</v>
      </c>
      <c r="S81" s="143">
        <f t="shared" si="6"/>
        <v>32.258064516129032</v>
      </c>
      <c r="T81" s="143">
        <f t="shared" si="7"/>
        <v>0</v>
      </c>
      <c r="U81" s="143">
        <f t="shared" si="8"/>
        <v>26.315789473684209</v>
      </c>
      <c r="V81" s="143">
        <f t="shared" si="9"/>
        <v>0</v>
      </c>
      <c r="W81" s="143">
        <f t="shared" si="10"/>
        <v>8.064516129032258</v>
      </c>
    </row>
    <row r="82" spans="1:23" x14ac:dyDescent="0.25">
      <c r="A82" s="21">
        <v>3507001</v>
      </c>
      <c r="B82" s="22" t="s">
        <v>147</v>
      </c>
      <c r="C82" s="22" t="s">
        <v>765</v>
      </c>
      <c r="D82" s="22" t="s">
        <v>766</v>
      </c>
      <c r="E82" s="23">
        <v>35163</v>
      </c>
      <c r="F82" s="22" t="s">
        <v>28</v>
      </c>
      <c r="G82" s="22" t="s">
        <v>27</v>
      </c>
      <c r="H82" s="22" t="s">
        <v>28</v>
      </c>
      <c r="I82" s="64">
        <v>11</v>
      </c>
      <c r="J82" s="64">
        <v>7</v>
      </c>
      <c r="K82" s="64">
        <v>12</v>
      </c>
      <c r="L82" s="64">
        <v>7</v>
      </c>
      <c r="M82" s="64">
        <v>12</v>
      </c>
      <c r="N82" s="64">
        <v>796</v>
      </c>
      <c r="O82" s="64">
        <v>804</v>
      </c>
      <c r="P82" s="64">
        <v>863</v>
      </c>
      <c r="Q82" s="64">
        <v>848</v>
      </c>
      <c r="R82" s="64">
        <v>804</v>
      </c>
      <c r="S82" s="143">
        <f t="shared" si="6"/>
        <v>13.819095477386936</v>
      </c>
      <c r="T82" s="143">
        <f t="shared" si="7"/>
        <v>8.7064676616915424</v>
      </c>
      <c r="U82" s="143">
        <f t="shared" si="8"/>
        <v>13.904982618771726</v>
      </c>
      <c r="V82" s="143">
        <f t="shared" si="9"/>
        <v>8.2547169811320753</v>
      </c>
      <c r="W82" s="143">
        <f t="shared" si="10"/>
        <v>14.925373134328359</v>
      </c>
    </row>
    <row r="83" spans="1:23" x14ac:dyDescent="0.25">
      <c r="A83" s="21">
        <v>3507100</v>
      </c>
      <c r="B83" s="22" t="s">
        <v>148</v>
      </c>
      <c r="C83" s="22" t="s">
        <v>775</v>
      </c>
      <c r="D83" s="22" t="s">
        <v>776</v>
      </c>
      <c r="E83" s="23">
        <v>35071</v>
      </c>
      <c r="F83" s="22" t="s">
        <v>105</v>
      </c>
      <c r="G83" s="22" t="s">
        <v>15</v>
      </c>
      <c r="H83" s="22" t="s">
        <v>16</v>
      </c>
      <c r="I83" s="64">
        <v>5</v>
      </c>
      <c r="J83" s="64">
        <v>1</v>
      </c>
      <c r="K83" s="64">
        <v>3</v>
      </c>
      <c r="L83" s="64">
        <v>5</v>
      </c>
      <c r="M83" s="64">
        <v>4</v>
      </c>
      <c r="N83" s="64">
        <v>287</v>
      </c>
      <c r="O83" s="64">
        <v>300</v>
      </c>
      <c r="P83" s="64">
        <v>303</v>
      </c>
      <c r="Q83" s="64">
        <v>326</v>
      </c>
      <c r="R83" s="64">
        <v>327</v>
      </c>
      <c r="S83" s="143">
        <f t="shared" si="6"/>
        <v>17.421602787456447</v>
      </c>
      <c r="T83" s="143">
        <f t="shared" si="7"/>
        <v>3.3333333333333335</v>
      </c>
      <c r="U83" s="143">
        <f t="shared" si="8"/>
        <v>9.9009900990099009</v>
      </c>
      <c r="V83" s="143">
        <f t="shared" si="9"/>
        <v>15.337423312883436</v>
      </c>
      <c r="W83" s="143">
        <f t="shared" si="10"/>
        <v>12.232415902140673</v>
      </c>
    </row>
    <row r="84" spans="1:23" x14ac:dyDescent="0.25">
      <c r="A84" s="21">
        <v>3507159</v>
      </c>
      <c r="B84" s="22" t="s">
        <v>149</v>
      </c>
      <c r="C84" s="22" t="s">
        <v>765</v>
      </c>
      <c r="D84" s="22" t="s">
        <v>766</v>
      </c>
      <c r="E84" s="23">
        <v>35162</v>
      </c>
      <c r="F84" s="22" t="s">
        <v>75</v>
      </c>
      <c r="G84" s="22" t="s">
        <v>27</v>
      </c>
      <c r="H84" s="22" t="s">
        <v>28</v>
      </c>
      <c r="I84" s="64">
        <v>1</v>
      </c>
      <c r="J84" s="64">
        <v>2</v>
      </c>
      <c r="K84" s="64">
        <v>2</v>
      </c>
      <c r="L84" s="64">
        <v>0</v>
      </c>
      <c r="M84" s="64">
        <v>1</v>
      </c>
      <c r="N84" s="64">
        <v>59</v>
      </c>
      <c r="O84" s="64">
        <v>70</v>
      </c>
      <c r="P84" s="64">
        <v>78</v>
      </c>
      <c r="Q84" s="64">
        <v>81</v>
      </c>
      <c r="R84" s="64">
        <v>70</v>
      </c>
      <c r="S84" s="143">
        <f t="shared" si="6"/>
        <v>16.949152542372882</v>
      </c>
      <c r="T84" s="143">
        <f t="shared" si="7"/>
        <v>28.571428571428569</v>
      </c>
      <c r="U84" s="143">
        <f t="shared" si="8"/>
        <v>25.641025641025639</v>
      </c>
      <c r="V84" s="143">
        <f t="shared" si="9"/>
        <v>0</v>
      </c>
      <c r="W84" s="143">
        <f t="shared" si="10"/>
        <v>14.285714285714285</v>
      </c>
    </row>
    <row r="85" spans="1:23" x14ac:dyDescent="0.25">
      <c r="A85" s="21">
        <v>3507209</v>
      </c>
      <c r="B85" s="22" t="s">
        <v>150</v>
      </c>
      <c r="C85" s="22" t="s">
        <v>755</v>
      </c>
      <c r="D85" s="22" t="s">
        <v>756</v>
      </c>
      <c r="E85" s="23">
        <v>35092</v>
      </c>
      <c r="F85" s="22" t="s">
        <v>103</v>
      </c>
      <c r="G85" s="22" t="s">
        <v>2</v>
      </c>
      <c r="H85" s="22" t="s">
        <v>3</v>
      </c>
      <c r="I85" s="64">
        <v>0</v>
      </c>
      <c r="J85" s="64">
        <v>0</v>
      </c>
      <c r="K85" s="64">
        <v>0</v>
      </c>
      <c r="L85" s="64">
        <v>0</v>
      </c>
      <c r="M85" s="64">
        <v>0</v>
      </c>
      <c r="N85" s="64">
        <v>17</v>
      </c>
      <c r="O85" s="64">
        <v>5</v>
      </c>
      <c r="P85" s="64">
        <v>16</v>
      </c>
      <c r="Q85" s="64">
        <v>11</v>
      </c>
      <c r="R85" s="64">
        <v>9</v>
      </c>
      <c r="S85" s="143">
        <f t="shared" si="6"/>
        <v>0</v>
      </c>
      <c r="T85" s="143">
        <f t="shared" si="7"/>
        <v>0</v>
      </c>
      <c r="U85" s="143">
        <f t="shared" si="8"/>
        <v>0</v>
      </c>
      <c r="V85" s="143">
        <f t="shared" si="9"/>
        <v>0</v>
      </c>
      <c r="W85" s="143">
        <f t="shared" si="10"/>
        <v>0</v>
      </c>
    </row>
    <row r="86" spans="1:23" x14ac:dyDescent="0.25">
      <c r="A86" s="21">
        <v>3507308</v>
      </c>
      <c r="B86" s="22" t="s">
        <v>151</v>
      </c>
      <c r="C86" s="22" t="s">
        <v>761</v>
      </c>
      <c r="D86" s="22" t="s">
        <v>762</v>
      </c>
      <c r="E86" s="23">
        <v>35064</v>
      </c>
      <c r="F86" s="22" t="s">
        <v>117</v>
      </c>
      <c r="G86" s="22" t="s">
        <v>19</v>
      </c>
      <c r="H86" s="22" t="s">
        <v>20</v>
      </c>
      <c r="I86" s="64">
        <v>3</v>
      </c>
      <c r="J86" s="64">
        <v>0</v>
      </c>
      <c r="K86" s="64">
        <v>0</v>
      </c>
      <c r="L86" s="64">
        <v>3</v>
      </c>
      <c r="M86" s="64">
        <v>1</v>
      </c>
      <c r="N86" s="64">
        <v>74</v>
      </c>
      <c r="O86" s="64">
        <v>61</v>
      </c>
      <c r="P86" s="64">
        <v>51</v>
      </c>
      <c r="Q86" s="64">
        <v>58</v>
      </c>
      <c r="R86" s="64">
        <v>55</v>
      </c>
      <c r="S86" s="143">
        <f t="shared" si="6"/>
        <v>40.54054054054054</v>
      </c>
      <c r="T86" s="143">
        <f t="shared" si="7"/>
        <v>0</v>
      </c>
      <c r="U86" s="143">
        <f t="shared" si="8"/>
        <v>0</v>
      </c>
      <c r="V86" s="143">
        <f t="shared" si="9"/>
        <v>51.724137931034484</v>
      </c>
      <c r="W86" s="143">
        <f t="shared" si="10"/>
        <v>18.18181818181818</v>
      </c>
    </row>
    <row r="87" spans="1:23" x14ac:dyDescent="0.25">
      <c r="A87" s="21">
        <v>3507407</v>
      </c>
      <c r="B87" s="22" t="s">
        <v>153</v>
      </c>
      <c r="C87" s="22" t="s">
        <v>769</v>
      </c>
      <c r="D87" s="22" t="s">
        <v>770</v>
      </c>
      <c r="E87" s="23">
        <v>35032</v>
      </c>
      <c r="F87" s="22" t="s">
        <v>152</v>
      </c>
      <c r="G87" s="22" t="s">
        <v>55</v>
      </c>
      <c r="H87" s="22" t="s">
        <v>56</v>
      </c>
      <c r="I87" s="64">
        <v>2</v>
      </c>
      <c r="J87" s="64">
        <v>1</v>
      </c>
      <c r="K87" s="64">
        <v>2</v>
      </c>
      <c r="L87" s="64">
        <v>0</v>
      </c>
      <c r="M87" s="64">
        <v>1</v>
      </c>
      <c r="N87" s="64">
        <v>164</v>
      </c>
      <c r="O87" s="64">
        <v>144</v>
      </c>
      <c r="P87" s="64">
        <v>168</v>
      </c>
      <c r="Q87" s="64">
        <v>141</v>
      </c>
      <c r="R87" s="64">
        <v>151</v>
      </c>
      <c r="S87" s="143">
        <f t="shared" si="6"/>
        <v>12.195121951219512</v>
      </c>
      <c r="T87" s="143">
        <f t="shared" si="7"/>
        <v>6.9444444444444438</v>
      </c>
      <c r="U87" s="143">
        <f t="shared" si="8"/>
        <v>11.904761904761903</v>
      </c>
      <c r="V87" s="143">
        <f t="shared" si="9"/>
        <v>0</v>
      </c>
      <c r="W87" s="143">
        <f t="shared" si="10"/>
        <v>6.6225165562913908</v>
      </c>
    </row>
    <row r="88" spans="1:23" x14ac:dyDescent="0.25">
      <c r="A88" s="21">
        <v>3507456</v>
      </c>
      <c r="B88" s="22" t="s">
        <v>154</v>
      </c>
      <c r="C88" s="22" t="s">
        <v>761</v>
      </c>
      <c r="D88" s="22" t="s">
        <v>762</v>
      </c>
      <c r="E88" s="23">
        <v>35062</v>
      </c>
      <c r="F88" s="22" t="s">
        <v>20</v>
      </c>
      <c r="G88" s="22" t="s">
        <v>19</v>
      </c>
      <c r="H88" s="22" t="s">
        <v>20</v>
      </c>
      <c r="I88" s="64">
        <v>0</v>
      </c>
      <c r="J88" s="64">
        <v>0</v>
      </c>
      <c r="K88" s="64">
        <v>0</v>
      </c>
      <c r="L88" s="64">
        <v>0</v>
      </c>
      <c r="M88" s="64">
        <v>0</v>
      </c>
      <c r="N88" s="64">
        <v>31</v>
      </c>
      <c r="O88" s="64">
        <v>30</v>
      </c>
      <c r="P88" s="64">
        <v>42</v>
      </c>
      <c r="Q88" s="64">
        <v>45</v>
      </c>
      <c r="R88" s="64">
        <v>30</v>
      </c>
      <c r="S88" s="143">
        <f t="shared" si="6"/>
        <v>0</v>
      </c>
      <c r="T88" s="143">
        <f t="shared" si="7"/>
        <v>0</v>
      </c>
      <c r="U88" s="143">
        <f t="shared" si="8"/>
        <v>0</v>
      </c>
      <c r="V88" s="143">
        <f t="shared" si="9"/>
        <v>0</v>
      </c>
      <c r="W88" s="143">
        <f t="shared" si="10"/>
        <v>0</v>
      </c>
    </row>
    <row r="89" spans="1:23" x14ac:dyDescent="0.25">
      <c r="A89" s="21">
        <v>3507506</v>
      </c>
      <c r="B89" s="22" t="s">
        <v>155</v>
      </c>
      <c r="C89" s="22" t="s">
        <v>761</v>
      </c>
      <c r="D89" s="22" t="s">
        <v>762</v>
      </c>
      <c r="E89" s="23">
        <v>35063</v>
      </c>
      <c r="F89" s="22" t="s">
        <v>66</v>
      </c>
      <c r="G89" s="22" t="s">
        <v>19</v>
      </c>
      <c r="H89" s="22" t="s">
        <v>20</v>
      </c>
      <c r="I89" s="64">
        <v>16</v>
      </c>
      <c r="J89" s="64">
        <v>17</v>
      </c>
      <c r="K89" s="64">
        <v>9</v>
      </c>
      <c r="L89" s="64">
        <v>26</v>
      </c>
      <c r="M89" s="64">
        <v>21</v>
      </c>
      <c r="N89" s="64">
        <v>1691</v>
      </c>
      <c r="O89" s="64">
        <v>1660</v>
      </c>
      <c r="P89" s="64">
        <v>1876</v>
      </c>
      <c r="Q89" s="64">
        <v>1901</v>
      </c>
      <c r="R89" s="64">
        <v>1724</v>
      </c>
      <c r="S89" s="143">
        <f t="shared" si="6"/>
        <v>9.4618568894145483</v>
      </c>
      <c r="T89" s="143">
        <f t="shared" si="7"/>
        <v>10.240963855421688</v>
      </c>
      <c r="U89" s="143">
        <f t="shared" si="8"/>
        <v>4.797441364605544</v>
      </c>
      <c r="V89" s="143">
        <f t="shared" si="9"/>
        <v>13.677012098895318</v>
      </c>
      <c r="W89" s="143">
        <f t="shared" si="10"/>
        <v>12.180974477958236</v>
      </c>
    </row>
    <row r="90" spans="1:23" x14ac:dyDescent="0.25">
      <c r="A90" s="21">
        <v>3507605</v>
      </c>
      <c r="B90" s="22" t="s">
        <v>156</v>
      </c>
      <c r="C90" s="22" t="s">
        <v>775</v>
      </c>
      <c r="D90" s="22" t="s">
        <v>776</v>
      </c>
      <c r="E90" s="23">
        <v>35071</v>
      </c>
      <c r="F90" s="22" t="s">
        <v>105</v>
      </c>
      <c r="G90" s="22" t="s">
        <v>15</v>
      </c>
      <c r="H90" s="22" t="s">
        <v>16</v>
      </c>
      <c r="I90" s="64">
        <v>19</v>
      </c>
      <c r="J90" s="64">
        <v>10</v>
      </c>
      <c r="K90" s="64">
        <v>27</v>
      </c>
      <c r="L90" s="64">
        <v>29</v>
      </c>
      <c r="M90" s="64">
        <v>18</v>
      </c>
      <c r="N90" s="64">
        <v>2121</v>
      </c>
      <c r="O90" s="64">
        <v>2049</v>
      </c>
      <c r="P90" s="64">
        <v>2214</v>
      </c>
      <c r="Q90" s="64">
        <v>2255</v>
      </c>
      <c r="R90" s="64">
        <v>2174</v>
      </c>
      <c r="S90" s="143">
        <f t="shared" si="6"/>
        <v>8.958038661008958</v>
      </c>
      <c r="T90" s="143">
        <f t="shared" si="7"/>
        <v>4.8804294777940456</v>
      </c>
      <c r="U90" s="143">
        <f t="shared" si="8"/>
        <v>12.195121951219512</v>
      </c>
      <c r="V90" s="143">
        <f t="shared" si="9"/>
        <v>12.860310421286032</v>
      </c>
      <c r="W90" s="143">
        <f t="shared" si="10"/>
        <v>8.2796688132474703</v>
      </c>
    </row>
    <row r="91" spans="1:23" x14ac:dyDescent="0.25">
      <c r="A91" s="21">
        <v>3507704</v>
      </c>
      <c r="B91" s="22" t="s">
        <v>157</v>
      </c>
      <c r="C91" s="22" t="s">
        <v>757</v>
      </c>
      <c r="D91" s="22" t="s">
        <v>758</v>
      </c>
      <c r="E91" s="23">
        <v>35023</v>
      </c>
      <c r="F91" s="22" t="s">
        <v>45</v>
      </c>
      <c r="G91" s="22" t="s">
        <v>43</v>
      </c>
      <c r="H91" s="22" t="s">
        <v>44</v>
      </c>
      <c r="I91" s="64">
        <v>1</v>
      </c>
      <c r="J91" s="64">
        <v>0</v>
      </c>
      <c r="K91" s="64">
        <v>0</v>
      </c>
      <c r="L91" s="64">
        <v>0</v>
      </c>
      <c r="M91" s="64">
        <v>1</v>
      </c>
      <c r="N91" s="64">
        <v>66</v>
      </c>
      <c r="O91" s="64">
        <v>64</v>
      </c>
      <c r="P91" s="64">
        <v>73</v>
      </c>
      <c r="Q91" s="64">
        <v>66</v>
      </c>
      <c r="R91" s="64">
        <v>64</v>
      </c>
      <c r="S91" s="143">
        <f t="shared" si="6"/>
        <v>15.151515151515152</v>
      </c>
      <c r="T91" s="143">
        <f t="shared" si="7"/>
        <v>0</v>
      </c>
      <c r="U91" s="143">
        <f t="shared" si="8"/>
        <v>0</v>
      </c>
      <c r="V91" s="143">
        <f t="shared" si="9"/>
        <v>0</v>
      </c>
      <c r="W91" s="143">
        <f t="shared" si="10"/>
        <v>15.625</v>
      </c>
    </row>
    <row r="92" spans="1:23" x14ac:dyDescent="0.25">
      <c r="A92" s="21">
        <v>3507753</v>
      </c>
      <c r="B92" s="22" t="s">
        <v>158</v>
      </c>
      <c r="C92" s="22" t="s">
        <v>757</v>
      </c>
      <c r="D92" s="22" t="s">
        <v>758</v>
      </c>
      <c r="E92" s="23">
        <v>35023</v>
      </c>
      <c r="F92" s="22" t="s">
        <v>45</v>
      </c>
      <c r="G92" s="22" t="s">
        <v>43</v>
      </c>
      <c r="H92" s="22" t="s">
        <v>44</v>
      </c>
      <c r="I92" s="64">
        <v>1</v>
      </c>
      <c r="J92" s="64">
        <v>0</v>
      </c>
      <c r="K92" s="64">
        <v>0</v>
      </c>
      <c r="L92" s="64">
        <v>2</v>
      </c>
      <c r="M92" s="64">
        <v>0</v>
      </c>
      <c r="N92" s="64">
        <v>38</v>
      </c>
      <c r="O92" s="64">
        <v>27</v>
      </c>
      <c r="P92" s="64">
        <v>24</v>
      </c>
      <c r="Q92" s="64">
        <v>37</v>
      </c>
      <c r="R92" s="64">
        <v>31</v>
      </c>
      <c r="S92" s="143">
        <f t="shared" si="6"/>
        <v>26.315789473684209</v>
      </c>
      <c r="T92" s="143">
        <f t="shared" si="7"/>
        <v>0</v>
      </c>
      <c r="U92" s="143">
        <f t="shared" si="8"/>
        <v>0</v>
      </c>
      <c r="V92" s="143">
        <f t="shared" si="9"/>
        <v>54.054054054054056</v>
      </c>
      <c r="W92" s="143">
        <f t="shared" si="10"/>
        <v>0</v>
      </c>
    </row>
    <row r="93" spans="1:23" x14ac:dyDescent="0.25">
      <c r="A93" s="21">
        <v>3507803</v>
      </c>
      <c r="B93" s="22" t="s">
        <v>159</v>
      </c>
      <c r="C93" s="22" t="s">
        <v>769</v>
      </c>
      <c r="D93" s="22" t="s">
        <v>770</v>
      </c>
      <c r="E93" s="23">
        <v>35133</v>
      </c>
      <c r="F93" s="22" t="s">
        <v>41</v>
      </c>
      <c r="G93" s="22" t="s">
        <v>39</v>
      </c>
      <c r="H93" s="22" t="s">
        <v>40</v>
      </c>
      <c r="I93" s="64">
        <v>3</v>
      </c>
      <c r="J93" s="64">
        <v>2</v>
      </c>
      <c r="K93" s="64">
        <v>1</v>
      </c>
      <c r="L93" s="64">
        <v>5</v>
      </c>
      <c r="M93" s="64">
        <v>5</v>
      </c>
      <c r="N93" s="64">
        <v>294</v>
      </c>
      <c r="O93" s="64">
        <v>287</v>
      </c>
      <c r="P93" s="64">
        <v>308</v>
      </c>
      <c r="Q93" s="64">
        <v>285</v>
      </c>
      <c r="R93" s="64">
        <v>287</v>
      </c>
      <c r="S93" s="143">
        <f t="shared" si="6"/>
        <v>10.204081632653061</v>
      </c>
      <c r="T93" s="143">
        <f t="shared" si="7"/>
        <v>6.968641114982578</v>
      </c>
      <c r="U93" s="143">
        <f t="shared" si="8"/>
        <v>3.2467532467532472</v>
      </c>
      <c r="V93" s="143">
        <f t="shared" si="9"/>
        <v>17.543859649122805</v>
      </c>
      <c r="W93" s="143">
        <f t="shared" si="10"/>
        <v>17.421602787456447</v>
      </c>
    </row>
    <row r="94" spans="1:23" x14ac:dyDescent="0.25">
      <c r="A94" s="21">
        <v>3507902</v>
      </c>
      <c r="B94" s="22" t="s">
        <v>160</v>
      </c>
      <c r="C94" s="22" t="s">
        <v>761</v>
      </c>
      <c r="D94" s="22" t="s">
        <v>762</v>
      </c>
      <c r="E94" s="23">
        <v>35064</v>
      </c>
      <c r="F94" s="22" t="s">
        <v>117</v>
      </c>
      <c r="G94" s="22" t="s">
        <v>19</v>
      </c>
      <c r="H94" s="22" t="s">
        <v>20</v>
      </c>
      <c r="I94" s="64">
        <v>5</v>
      </c>
      <c r="J94" s="64">
        <v>4</v>
      </c>
      <c r="K94" s="64">
        <v>5</v>
      </c>
      <c r="L94" s="64">
        <v>8</v>
      </c>
      <c r="M94" s="64">
        <v>2</v>
      </c>
      <c r="N94" s="64">
        <v>307</v>
      </c>
      <c r="O94" s="64">
        <v>293</v>
      </c>
      <c r="P94" s="64">
        <v>283</v>
      </c>
      <c r="Q94" s="64">
        <v>326</v>
      </c>
      <c r="R94" s="64">
        <v>292</v>
      </c>
      <c r="S94" s="143">
        <f t="shared" si="6"/>
        <v>16.286644951140065</v>
      </c>
      <c r="T94" s="143">
        <f t="shared" si="7"/>
        <v>13.651877133105803</v>
      </c>
      <c r="U94" s="143">
        <f t="shared" si="8"/>
        <v>17.667844522968199</v>
      </c>
      <c r="V94" s="143">
        <f t="shared" si="9"/>
        <v>24.539877300613497</v>
      </c>
      <c r="W94" s="143">
        <f t="shared" si="10"/>
        <v>6.8493150684931505</v>
      </c>
    </row>
    <row r="95" spans="1:23" x14ac:dyDescent="0.25">
      <c r="A95" s="21">
        <v>3508009</v>
      </c>
      <c r="B95" s="22" t="s">
        <v>161</v>
      </c>
      <c r="C95" s="22" t="s">
        <v>765</v>
      </c>
      <c r="D95" s="22" t="s">
        <v>766</v>
      </c>
      <c r="E95" s="23">
        <v>35162</v>
      </c>
      <c r="F95" s="22" t="s">
        <v>75</v>
      </c>
      <c r="G95" s="22" t="s">
        <v>27</v>
      </c>
      <c r="H95" s="22" t="s">
        <v>28</v>
      </c>
      <c r="I95" s="64">
        <v>4</v>
      </c>
      <c r="J95" s="64">
        <v>6</v>
      </c>
      <c r="K95" s="64">
        <v>6</v>
      </c>
      <c r="L95" s="64">
        <v>6</v>
      </c>
      <c r="M95" s="64">
        <v>2</v>
      </c>
      <c r="N95" s="64">
        <v>333</v>
      </c>
      <c r="O95" s="64">
        <v>298</v>
      </c>
      <c r="P95" s="64">
        <v>299</v>
      </c>
      <c r="Q95" s="64">
        <v>324</v>
      </c>
      <c r="R95" s="64">
        <v>307</v>
      </c>
      <c r="S95" s="143">
        <f t="shared" si="6"/>
        <v>12.012012012012011</v>
      </c>
      <c r="T95" s="143">
        <f t="shared" si="7"/>
        <v>20.134228187919462</v>
      </c>
      <c r="U95" s="143">
        <f t="shared" si="8"/>
        <v>20.066889632107024</v>
      </c>
      <c r="V95" s="143">
        <f t="shared" si="9"/>
        <v>18.518518518518519</v>
      </c>
      <c r="W95" s="143">
        <f t="shared" si="10"/>
        <v>6.5146579804560263</v>
      </c>
    </row>
    <row r="96" spans="1:23" x14ac:dyDescent="0.25">
      <c r="A96" s="21">
        <v>3508108</v>
      </c>
      <c r="B96" s="22" t="s">
        <v>162</v>
      </c>
      <c r="C96" s="22" t="s">
        <v>757</v>
      </c>
      <c r="D96" s="22" t="s">
        <v>758</v>
      </c>
      <c r="E96" s="23">
        <v>35023</v>
      </c>
      <c r="F96" s="22" t="s">
        <v>45</v>
      </c>
      <c r="G96" s="22" t="s">
        <v>43</v>
      </c>
      <c r="H96" s="22" t="s">
        <v>44</v>
      </c>
      <c r="I96" s="64">
        <v>4</v>
      </c>
      <c r="J96" s="64">
        <v>1</v>
      </c>
      <c r="K96" s="64">
        <v>1</v>
      </c>
      <c r="L96" s="64">
        <v>2</v>
      </c>
      <c r="M96" s="64">
        <v>2</v>
      </c>
      <c r="N96" s="64">
        <v>229</v>
      </c>
      <c r="O96" s="64">
        <v>220</v>
      </c>
      <c r="P96" s="64">
        <v>217</v>
      </c>
      <c r="Q96" s="64">
        <v>217</v>
      </c>
      <c r="R96" s="64">
        <v>177</v>
      </c>
      <c r="S96" s="143">
        <f t="shared" si="6"/>
        <v>17.467248908296941</v>
      </c>
      <c r="T96" s="143">
        <f t="shared" si="7"/>
        <v>4.545454545454545</v>
      </c>
      <c r="U96" s="143">
        <f t="shared" si="8"/>
        <v>4.6082949308755756</v>
      </c>
      <c r="V96" s="143">
        <f t="shared" si="9"/>
        <v>9.2165898617511512</v>
      </c>
      <c r="W96" s="143">
        <f t="shared" si="10"/>
        <v>11.299435028248588</v>
      </c>
    </row>
    <row r="97" spans="1:23" x14ac:dyDescent="0.25">
      <c r="A97" s="21">
        <v>3508207</v>
      </c>
      <c r="B97" s="22" t="s">
        <v>163</v>
      </c>
      <c r="C97" s="22" t="s">
        <v>769</v>
      </c>
      <c r="D97" s="22" t="s">
        <v>770</v>
      </c>
      <c r="E97" s="23">
        <v>35083</v>
      </c>
      <c r="F97" s="22" t="s">
        <v>83</v>
      </c>
      <c r="G97" s="22" t="s">
        <v>81</v>
      </c>
      <c r="H97" s="22" t="s">
        <v>82</v>
      </c>
      <c r="I97" s="64">
        <v>0</v>
      </c>
      <c r="J97" s="64">
        <v>0</v>
      </c>
      <c r="K97" s="64">
        <v>0</v>
      </c>
      <c r="L97" s="64">
        <v>3</v>
      </c>
      <c r="M97" s="64">
        <v>0</v>
      </c>
      <c r="N97" s="64">
        <v>38</v>
      </c>
      <c r="O97" s="64">
        <v>48</v>
      </c>
      <c r="P97" s="64">
        <v>47</v>
      </c>
      <c r="Q97" s="64">
        <v>54</v>
      </c>
      <c r="R97" s="64">
        <v>53</v>
      </c>
      <c r="S97" s="143">
        <f t="shared" si="6"/>
        <v>0</v>
      </c>
      <c r="T97" s="143">
        <f t="shared" si="7"/>
        <v>0</v>
      </c>
      <c r="U97" s="143">
        <f t="shared" si="8"/>
        <v>0</v>
      </c>
      <c r="V97" s="143">
        <f t="shared" si="9"/>
        <v>55.55555555555555</v>
      </c>
      <c r="W97" s="143">
        <f t="shared" si="10"/>
        <v>0</v>
      </c>
    </row>
    <row r="98" spans="1:23" x14ac:dyDescent="0.25">
      <c r="A98" s="21">
        <v>3508306</v>
      </c>
      <c r="B98" s="22" t="s">
        <v>164</v>
      </c>
      <c r="C98" s="22" t="s">
        <v>761</v>
      </c>
      <c r="D98" s="22" t="s">
        <v>762</v>
      </c>
      <c r="E98" s="23">
        <v>35062</v>
      </c>
      <c r="F98" s="22" t="s">
        <v>20</v>
      </c>
      <c r="G98" s="22" t="s">
        <v>19</v>
      </c>
      <c r="H98" s="22" t="s">
        <v>20</v>
      </c>
      <c r="I98" s="64">
        <v>3</v>
      </c>
      <c r="J98" s="64">
        <v>0</v>
      </c>
      <c r="K98" s="64">
        <v>2</v>
      </c>
      <c r="L98" s="64">
        <v>2</v>
      </c>
      <c r="M98" s="64">
        <v>0</v>
      </c>
      <c r="N98" s="64">
        <v>75</v>
      </c>
      <c r="O98" s="64">
        <v>66</v>
      </c>
      <c r="P98" s="64">
        <v>62</v>
      </c>
      <c r="Q98" s="64">
        <v>52</v>
      </c>
      <c r="R98" s="64">
        <v>54</v>
      </c>
      <c r="S98" s="143">
        <f t="shared" si="6"/>
        <v>40</v>
      </c>
      <c r="T98" s="143">
        <f t="shared" si="7"/>
        <v>0</v>
      </c>
      <c r="U98" s="143">
        <f t="shared" si="8"/>
        <v>32.258064516129032</v>
      </c>
      <c r="V98" s="143">
        <f t="shared" si="9"/>
        <v>38.461538461538467</v>
      </c>
      <c r="W98" s="143">
        <f t="shared" si="10"/>
        <v>0</v>
      </c>
    </row>
    <row r="99" spans="1:23" x14ac:dyDescent="0.25">
      <c r="A99" s="21">
        <v>3508405</v>
      </c>
      <c r="B99" s="22" t="s">
        <v>166</v>
      </c>
      <c r="C99" s="22" t="s">
        <v>775</v>
      </c>
      <c r="D99" s="22" t="s">
        <v>776</v>
      </c>
      <c r="E99" s="23">
        <v>35073</v>
      </c>
      <c r="F99" s="22" t="s">
        <v>165</v>
      </c>
      <c r="G99" s="22" t="s">
        <v>15</v>
      </c>
      <c r="H99" s="22" t="s">
        <v>16</v>
      </c>
      <c r="I99" s="64">
        <v>6</v>
      </c>
      <c r="J99" s="64">
        <v>11</v>
      </c>
      <c r="K99" s="64">
        <v>11</v>
      </c>
      <c r="L99" s="64">
        <v>12</v>
      </c>
      <c r="M99" s="64">
        <v>9</v>
      </c>
      <c r="N99" s="64">
        <v>736</v>
      </c>
      <c r="O99" s="64">
        <v>670</v>
      </c>
      <c r="P99" s="64">
        <v>730</v>
      </c>
      <c r="Q99" s="64">
        <v>817</v>
      </c>
      <c r="R99" s="64">
        <v>790</v>
      </c>
      <c r="S99" s="143">
        <f t="shared" si="6"/>
        <v>8.1521739130434785</v>
      </c>
      <c r="T99" s="143">
        <f t="shared" si="7"/>
        <v>16.417910447761194</v>
      </c>
      <c r="U99" s="143">
        <f t="shared" si="8"/>
        <v>15.068493150684931</v>
      </c>
      <c r="V99" s="143">
        <f t="shared" si="9"/>
        <v>14.687882496940025</v>
      </c>
      <c r="W99" s="143">
        <f t="shared" si="10"/>
        <v>11.39240506329114</v>
      </c>
    </row>
    <row r="100" spans="1:23" x14ac:dyDescent="0.25">
      <c r="A100" s="21">
        <v>3508504</v>
      </c>
      <c r="B100" s="22" t="s">
        <v>168</v>
      </c>
      <c r="C100" s="22" t="s">
        <v>771</v>
      </c>
      <c r="D100" s="22" t="s">
        <v>772</v>
      </c>
      <c r="E100" s="23">
        <v>35171</v>
      </c>
      <c r="F100" s="22" t="s">
        <v>167</v>
      </c>
      <c r="G100" s="22" t="s">
        <v>69</v>
      </c>
      <c r="H100" s="22" t="s">
        <v>70</v>
      </c>
      <c r="I100" s="64">
        <v>16</v>
      </c>
      <c r="J100" s="64">
        <v>14</v>
      </c>
      <c r="K100" s="64">
        <v>13</v>
      </c>
      <c r="L100" s="64">
        <v>11</v>
      </c>
      <c r="M100" s="64">
        <v>10</v>
      </c>
      <c r="N100" s="64">
        <v>1318</v>
      </c>
      <c r="O100" s="64">
        <v>1269</v>
      </c>
      <c r="P100" s="64">
        <v>1302</v>
      </c>
      <c r="Q100" s="64">
        <v>1330</v>
      </c>
      <c r="R100" s="64">
        <v>1192</v>
      </c>
      <c r="S100" s="143">
        <f t="shared" si="6"/>
        <v>12.139605462822459</v>
      </c>
      <c r="T100" s="143">
        <f t="shared" si="7"/>
        <v>11.03230890464933</v>
      </c>
      <c r="U100" s="143">
        <f t="shared" si="8"/>
        <v>9.9846390168970807</v>
      </c>
      <c r="V100" s="143">
        <f t="shared" si="9"/>
        <v>8.2706766917293226</v>
      </c>
      <c r="W100" s="143">
        <f t="shared" si="10"/>
        <v>8.3892617449664435</v>
      </c>
    </row>
    <row r="101" spans="1:23" x14ac:dyDescent="0.25">
      <c r="A101" s="21">
        <v>3508603</v>
      </c>
      <c r="B101" s="22" t="s">
        <v>169</v>
      </c>
      <c r="C101" s="22" t="s">
        <v>771</v>
      </c>
      <c r="D101" s="22" t="s">
        <v>772</v>
      </c>
      <c r="E101" s="23">
        <v>35172</v>
      </c>
      <c r="F101" s="22" t="s">
        <v>71</v>
      </c>
      <c r="G101" s="22" t="s">
        <v>69</v>
      </c>
      <c r="H101" s="22" t="s">
        <v>70</v>
      </c>
      <c r="I101" s="64">
        <v>2</v>
      </c>
      <c r="J101" s="64">
        <v>4</v>
      </c>
      <c r="K101" s="64">
        <v>2</v>
      </c>
      <c r="L101" s="64">
        <v>5</v>
      </c>
      <c r="M101" s="64">
        <v>5</v>
      </c>
      <c r="N101" s="64">
        <v>420</v>
      </c>
      <c r="O101" s="64">
        <v>415</v>
      </c>
      <c r="P101" s="64">
        <v>356</v>
      </c>
      <c r="Q101" s="64">
        <v>381</v>
      </c>
      <c r="R101" s="64">
        <v>399</v>
      </c>
      <c r="S101" s="143">
        <f t="shared" si="6"/>
        <v>4.7619047619047628</v>
      </c>
      <c r="T101" s="143">
        <f t="shared" si="7"/>
        <v>9.6385542168674707</v>
      </c>
      <c r="U101" s="143">
        <f t="shared" si="8"/>
        <v>5.6179775280898872</v>
      </c>
      <c r="V101" s="143">
        <f t="shared" si="9"/>
        <v>13.123359580052494</v>
      </c>
      <c r="W101" s="143">
        <f t="shared" si="10"/>
        <v>12.531328320802004</v>
      </c>
    </row>
    <row r="102" spans="1:23" x14ac:dyDescent="0.25">
      <c r="A102" s="21">
        <v>3508702</v>
      </c>
      <c r="B102" s="22" t="s">
        <v>171</v>
      </c>
      <c r="C102" s="22" t="s">
        <v>759</v>
      </c>
      <c r="D102" s="22" t="s">
        <v>760</v>
      </c>
      <c r="E102" s="23">
        <v>35143</v>
      </c>
      <c r="F102" s="22" t="s">
        <v>170</v>
      </c>
      <c r="G102" s="22" t="s">
        <v>10</v>
      </c>
      <c r="H102" s="22" t="s">
        <v>11</v>
      </c>
      <c r="I102" s="64">
        <v>3</v>
      </c>
      <c r="J102" s="64">
        <v>1</v>
      </c>
      <c r="K102" s="64">
        <v>1</v>
      </c>
      <c r="L102" s="64">
        <v>1</v>
      </c>
      <c r="M102" s="64">
        <v>0</v>
      </c>
      <c r="N102" s="64">
        <v>192</v>
      </c>
      <c r="O102" s="64">
        <v>176</v>
      </c>
      <c r="P102" s="64">
        <v>180</v>
      </c>
      <c r="Q102" s="64">
        <v>197</v>
      </c>
      <c r="R102" s="64">
        <v>191</v>
      </c>
      <c r="S102" s="143">
        <f t="shared" si="6"/>
        <v>15.625</v>
      </c>
      <c r="T102" s="143">
        <f t="shared" si="7"/>
        <v>5.6818181818181817</v>
      </c>
      <c r="U102" s="143">
        <f t="shared" si="8"/>
        <v>5.5555555555555554</v>
      </c>
      <c r="V102" s="143">
        <f t="shared" si="9"/>
        <v>5.0761421319796947</v>
      </c>
      <c r="W102" s="143">
        <f t="shared" si="10"/>
        <v>0</v>
      </c>
    </row>
    <row r="103" spans="1:23" x14ac:dyDescent="0.25">
      <c r="A103" s="21">
        <v>3508801</v>
      </c>
      <c r="B103" s="22" t="s">
        <v>173</v>
      </c>
      <c r="C103" s="22" t="s">
        <v>761</v>
      </c>
      <c r="D103" s="22" t="s">
        <v>762</v>
      </c>
      <c r="E103" s="23">
        <v>35065</v>
      </c>
      <c r="F103" s="22" t="s">
        <v>172</v>
      </c>
      <c r="G103" s="22" t="s">
        <v>19</v>
      </c>
      <c r="H103" s="22" t="s">
        <v>20</v>
      </c>
      <c r="I103" s="64">
        <v>2</v>
      </c>
      <c r="J103" s="64">
        <v>4</v>
      </c>
      <c r="K103" s="64">
        <v>1</v>
      </c>
      <c r="L103" s="64">
        <v>0</v>
      </c>
      <c r="M103" s="64">
        <v>2</v>
      </c>
      <c r="N103" s="64">
        <v>254</v>
      </c>
      <c r="O103" s="64">
        <v>245</v>
      </c>
      <c r="P103" s="64">
        <v>206</v>
      </c>
      <c r="Q103" s="64">
        <v>234</v>
      </c>
      <c r="R103" s="64">
        <v>223</v>
      </c>
      <c r="S103" s="143">
        <f t="shared" si="6"/>
        <v>7.8740157480314963</v>
      </c>
      <c r="T103" s="143">
        <f t="shared" si="7"/>
        <v>16.326530612244898</v>
      </c>
      <c r="U103" s="143">
        <f t="shared" si="8"/>
        <v>4.8543689320388346</v>
      </c>
      <c r="V103" s="143">
        <f t="shared" si="9"/>
        <v>0</v>
      </c>
      <c r="W103" s="143">
        <f t="shared" si="10"/>
        <v>8.9686098654708513</v>
      </c>
    </row>
    <row r="104" spans="1:23" x14ac:dyDescent="0.25">
      <c r="A104" s="21">
        <v>3508900</v>
      </c>
      <c r="B104" s="22" t="s">
        <v>174</v>
      </c>
      <c r="C104" s="22" t="s">
        <v>767</v>
      </c>
      <c r="D104" s="22" t="s">
        <v>768</v>
      </c>
      <c r="E104" s="23">
        <v>35112</v>
      </c>
      <c r="F104" s="22" t="s">
        <v>33</v>
      </c>
      <c r="G104" s="22" t="s">
        <v>31</v>
      </c>
      <c r="H104" s="22" t="s">
        <v>32</v>
      </c>
      <c r="I104" s="64">
        <v>0</v>
      </c>
      <c r="J104" s="64">
        <v>0</v>
      </c>
      <c r="K104" s="64">
        <v>1</v>
      </c>
      <c r="L104" s="64">
        <v>0</v>
      </c>
      <c r="M104" s="64">
        <v>0</v>
      </c>
      <c r="N104" s="64">
        <v>44</v>
      </c>
      <c r="O104" s="64">
        <v>47</v>
      </c>
      <c r="P104" s="64">
        <v>48</v>
      </c>
      <c r="Q104" s="64">
        <v>34</v>
      </c>
      <c r="R104" s="64">
        <v>28</v>
      </c>
      <c r="S104" s="143">
        <f t="shared" si="6"/>
        <v>0</v>
      </c>
      <c r="T104" s="143">
        <f t="shared" si="7"/>
        <v>0</v>
      </c>
      <c r="U104" s="143">
        <f t="shared" si="8"/>
        <v>20.833333333333332</v>
      </c>
      <c r="V104" s="143">
        <f t="shared" si="9"/>
        <v>0</v>
      </c>
      <c r="W104" s="143">
        <f t="shared" si="10"/>
        <v>0</v>
      </c>
    </row>
    <row r="105" spans="1:23" x14ac:dyDescent="0.25">
      <c r="A105" s="21">
        <v>3509007</v>
      </c>
      <c r="B105" s="22" t="s">
        <v>176</v>
      </c>
      <c r="C105" s="22" t="s">
        <v>781</v>
      </c>
      <c r="D105" s="22" t="s">
        <v>782</v>
      </c>
      <c r="E105" s="23">
        <v>35012</v>
      </c>
      <c r="F105" s="22" t="s">
        <v>175</v>
      </c>
      <c r="G105" s="22" t="s">
        <v>98</v>
      </c>
      <c r="H105" s="22" t="s">
        <v>99</v>
      </c>
      <c r="I105" s="64">
        <v>10</v>
      </c>
      <c r="J105" s="64">
        <v>19</v>
      </c>
      <c r="K105" s="64">
        <v>18</v>
      </c>
      <c r="L105" s="64">
        <v>19</v>
      </c>
      <c r="M105" s="64">
        <v>12</v>
      </c>
      <c r="N105" s="64">
        <v>1310</v>
      </c>
      <c r="O105" s="64">
        <v>1351</v>
      </c>
      <c r="P105" s="64">
        <v>1398</v>
      </c>
      <c r="Q105" s="64">
        <v>1422</v>
      </c>
      <c r="R105" s="64">
        <v>1408</v>
      </c>
      <c r="S105" s="143">
        <f t="shared" si="6"/>
        <v>7.6335877862595414</v>
      </c>
      <c r="T105" s="143">
        <f t="shared" si="7"/>
        <v>14.063656550703184</v>
      </c>
      <c r="U105" s="143">
        <f t="shared" si="8"/>
        <v>12.875536480686696</v>
      </c>
      <c r="V105" s="143">
        <f t="shared" si="9"/>
        <v>13.361462728551336</v>
      </c>
      <c r="W105" s="143">
        <f t="shared" si="10"/>
        <v>8.5227272727272716</v>
      </c>
    </row>
    <row r="106" spans="1:23" x14ac:dyDescent="0.25">
      <c r="A106" s="21">
        <v>3509106</v>
      </c>
      <c r="B106" s="22" t="s">
        <v>178</v>
      </c>
      <c r="C106" s="22" t="s">
        <v>767</v>
      </c>
      <c r="D106" s="22" t="s">
        <v>768</v>
      </c>
      <c r="E106" s="23">
        <v>35114</v>
      </c>
      <c r="F106" s="22" t="s">
        <v>177</v>
      </c>
      <c r="G106" s="22" t="s">
        <v>31</v>
      </c>
      <c r="H106" s="22" t="s">
        <v>32</v>
      </c>
      <c r="I106" s="64">
        <v>1</v>
      </c>
      <c r="J106" s="64">
        <v>0</v>
      </c>
      <c r="K106" s="64">
        <v>2</v>
      </c>
      <c r="L106" s="64">
        <v>0</v>
      </c>
      <c r="M106" s="64">
        <v>0</v>
      </c>
      <c r="N106" s="64">
        <v>38</v>
      </c>
      <c r="O106" s="64">
        <v>41</v>
      </c>
      <c r="P106" s="64">
        <v>43</v>
      </c>
      <c r="Q106" s="64">
        <v>38</v>
      </c>
      <c r="R106" s="64">
        <v>48</v>
      </c>
      <c r="S106" s="143">
        <f t="shared" si="6"/>
        <v>26.315789473684209</v>
      </c>
      <c r="T106" s="143">
        <f t="shared" si="7"/>
        <v>0</v>
      </c>
      <c r="U106" s="143">
        <f t="shared" si="8"/>
        <v>46.511627906976742</v>
      </c>
      <c r="V106" s="143">
        <f t="shared" si="9"/>
        <v>0</v>
      </c>
      <c r="W106" s="143">
        <f t="shared" si="10"/>
        <v>0</v>
      </c>
    </row>
    <row r="107" spans="1:23" x14ac:dyDescent="0.25">
      <c r="A107" s="21">
        <v>3509205</v>
      </c>
      <c r="B107" s="22" t="s">
        <v>179</v>
      </c>
      <c r="C107" s="22" t="s">
        <v>781</v>
      </c>
      <c r="D107" s="22" t="s">
        <v>782</v>
      </c>
      <c r="E107" s="23">
        <v>35012</v>
      </c>
      <c r="F107" s="22" t="s">
        <v>175</v>
      </c>
      <c r="G107" s="22" t="s">
        <v>98</v>
      </c>
      <c r="H107" s="22" t="s">
        <v>99</v>
      </c>
      <c r="I107" s="64">
        <v>14</v>
      </c>
      <c r="J107" s="64">
        <v>13</v>
      </c>
      <c r="K107" s="64">
        <v>15</v>
      </c>
      <c r="L107" s="64">
        <v>16</v>
      </c>
      <c r="M107" s="64">
        <v>8</v>
      </c>
      <c r="N107" s="64">
        <v>1150</v>
      </c>
      <c r="O107" s="64">
        <v>1101</v>
      </c>
      <c r="P107" s="64">
        <v>1208</v>
      </c>
      <c r="Q107" s="64">
        <v>1303</v>
      </c>
      <c r="R107" s="64">
        <v>1297</v>
      </c>
      <c r="S107" s="143">
        <f t="shared" si="6"/>
        <v>12.17391304347826</v>
      </c>
      <c r="T107" s="143">
        <f t="shared" si="7"/>
        <v>11.807447774750226</v>
      </c>
      <c r="U107" s="143">
        <f t="shared" si="8"/>
        <v>12.417218543046356</v>
      </c>
      <c r="V107" s="143">
        <f t="shared" si="9"/>
        <v>12.279355333844974</v>
      </c>
      <c r="W107" s="143">
        <f t="shared" si="10"/>
        <v>6.1680801850424052</v>
      </c>
    </row>
    <row r="108" spans="1:23" x14ac:dyDescent="0.25">
      <c r="A108" s="21">
        <v>3509254</v>
      </c>
      <c r="B108" s="22" t="s">
        <v>180</v>
      </c>
      <c r="C108" s="22" t="s">
        <v>777</v>
      </c>
      <c r="D108" s="22" t="s">
        <v>778</v>
      </c>
      <c r="E108" s="23">
        <v>35121</v>
      </c>
      <c r="F108" s="22" t="s">
        <v>123</v>
      </c>
      <c r="G108" s="22" t="s">
        <v>121</v>
      </c>
      <c r="H108" s="22" t="s">
        <v>122</v>
      </c>
      <c r="I108" s="64">
        <v>3</v>
      </c>
      <c r="J108" s="64">
        <v>11</v>
      </c>
      <c r="K108" s="64">
        <v>7</v>
      </c>
      <c r="L108" s="64">
        <v>11</v>
      </c>
      <c r="M108" s="64">
        <v>6</v>
      </c>
      <c r="N108" s="64">
        <v>493</v>
      </c>
      <c r="O108" s="64">
        <v>459</v>
      </c>
      <c r="P108" s="64">
        <v>505</v>
      </c>
      <c r="Q108" s="64">
        <v>469</v>
      </c>
      <c r="R108" s="64">
        <v>480</v>
      </c>
      <c r="S108" s="143">
        <f t="shared" si="6"/>
        <v>6.0851926977687629</v>
      </c>
      <c r="T108" s="143">
        <f t="shared" si="7"/>
        <v>23.965141612200433</v>
      </c>
      <c r="U108" s="143">
        <f t="shared" si="8"/>
        <v>13.861386138613861</v>
      </c>
      <c r="V108" s="143">
        <f t="shared" si="9"/>
        <v>23.454157782515992</v>
      </c>
      <c r="W108" s="143">
        <f t="shared" si="10"/>
        <v>12.5</v>
      </c>
    </row>
    <row r="109" spans="1:23" x14ac:dyDescent="0.25">
      <c r="A109" s="21">
        <v>3509304</v>
      </c>
      <c r="B109" s="22" t="s">
        <v>181</v>
      </c>
      <c r="C109" s="22" t="s">
        <v>769</v>
      </c>
      <c r="D109" s="22" t="s">
        <v>770</v>
      </c>
      <c r="E109" s="23">
        <v>35051</v>
      </c>
      <c r="F109" s="22" t="s">
        <v>37</v>
      </c>
      <c r="G109" s="22" t="s">
        <v>35</v>
      </c>
      <c r="H109" s="22" t="s">
        <v>36</v>
      </c>
      <c r="I109" s="64">
        <v>4</v>
      </c>
      <c r="J109" s="64">
        <v>0</v>
      </c>
      <c r="K109" s="64">
        <v>1</v>
      </c>
      <c r="L109" s="64">
        <v>1</v>
      </c>
      <c r="M109" s="64">
        <v>2</v>
      </c>
      <c r="N109" s="64">
        <v>116</v>
      </c>
      <c r="O109" s="64">
        <v>108</v>
      </c>
      <c r="P109" s="64">
        <v>114</v>
      </c>
      <c r="Q109" s="64">
        <v>136</v>
      </c>
      <c r="R109" s="64">
        <v>88</v>
      </c>
      <c r="S109" s="143">
        <f t="shared" si="6"/>
        <v>34.482758620689651</v>
      </c>
      <c r="T109" s="143">
        <f t="shared" si="7"/>
        <v>0</v>
      </c>
      <c r="U109" s="143">
        <f t="shared" si="8"/>
        <v>8.7719298245614024</v>
      </c>
      <c r="V109" s="143">
        <f t="shared" si="9"/>
        <v>7.3529411764705879</v>
      </c>
      <c r="W109" s="143">
        <f t="shared" si="10"/>
        <v>22.727272727272727</v>
      </c>
    </row>
    <row r="110" spans="1:23" x14ac:dyDescent="0.25">
      <c r="A110" s="21">
        <v>3509403</v>
      </c>
      <c r="B110" s="22" t="s">
        <v>182</v>
      </c>
      <c r="C110" s="22" t="s">
        <v>769</v>
      </c>
      <c r="D110" s="22" t="s">
        <v>770</v>
      </c>
      <c r="E110" s="23">
        <v>35133</v>
      </c>
      <c r="F110" s="22" t="s">
        <v>41</v>
      </c>
      <c r="G110" s="22" t="s">
        <v>39</v>
      </c>
      <c r="H110" s="22" t="s">
        <v>40</v>
      </c>
      <c r="I110" s="64">
        <v>4</v>
      </c>
      <c r="J110" s="64">
        <v>3</v>
      </c>
      <c r="K110" s="64">
        <v>3</v>
      </c>
      <c r="L110" s="64">
        <v>4</v>
      </c>
      <c r="M110" s="64">
        <v>7</v>
      </c>
      <c r="N110" s="64">
        <v>369</v>
      </c>
      <c r="O110" s="64">
        <v>361</v>
      </c>
      <c r="P110" s="64">
        <v>371</v>
      </c>
      <c r="Q110" s="64">
        <v>354</v>
      </c>
      <c r="R110" s="64">
        <v>361</v>
      </c>
      <c r="S110" s="143">
        <f t="shared" si="6"/>
        <v>10.840108401084011</v>
      </c>
      <c r="T110" s="143">
        <f t="shared" si="7"/>
        <v>8.310249307479225</v>
      </c>
      <c r="U110" s="143">
        <f t="shared" si="8"/>
        <v>8.0862533692722369</v>
      </c>
      <c r="V110" s="143">
        <f t="shared" si="9"/>
        <v>11.299435028248588</v>
      </c>
      <c r="W110" s="143">
        <f t="shared" si="10"/>
        <v>19.390581717451521</v>
      </c>
    </row>
    <row r="111" spans="1:23" x14ac:dyDescent="0.25">
      <c r="A111" s="21">
        <v>3509452</v>
      </c>
      <c r="B111" s="22" t="s">
        <v>183</v>
      </c>
      <c r="C111" s="22" t="s">
        <v>765</v>
      </c>
      <c r="D111" s="22" t="s">
        <v>766</v>
      </c>
      <c r="E111" s="23">
        <v>35161</v>
      </c>
      <c r="F111" s="22" t="s">
        <v>29</v>
      </c>
      <c r="G111" s="22" t="s">
        <v>27</v>
      </c>
      <c r="H111" s="22" t="s">
        <v>28</v>
      </c>
      <c r="I111" s="64">
        <v>4</v>
      </c>
      <c r="J111" s="64">
        <v>2</v>
      </c>
      <c r="K111" s="64">
        <v>0</v>
      </c>
      <c r="L111" s="64">
        <v>2</v>
      </c>
      <c r="M111" s="64">
        <v>0</v>
      </c>
      <c r="N111" s="64">
        <v>76</v>
      </c>
      <c r="O111" s="64">
        <v>71</v>
      </c>
      <c r="P111" s="64">
        <v>71</v>
      </c>
      <c r="Q111" s="64">
        <v>75</v>
      </c>
      <c r="R111" s="64">
        <v>80</v>
      </c>
      <c r="S111" s="143">
        <f t="shared" si="6"/>
        <v>52.631578947368418</v>
      </c>
      <c r="T111" s="143">
        <f t="shared" si="7"/>
        <v>28.169014084507044</v>
      </c>
      <c r="U111" s="143">
        <f t="shared" si="8"/>
        <v>0</v>
      </c>
      <c r="V111" s="143">
        <f t="shared" si="9"/>
        <v>26.666666666666668</v>
      </c>
      <c r="W111" s="143">
        <f t="shared" si="10"/>
        <v>0</v>
      </c>
    </row>
    <row r="112" spans="1:23" x14ac:dyDescent="0.25">
      <c r="A112" s="21">
        <v>3509502</v>
      </c>
      <c r="B112" s="22" t="s">
        <v>184</v>
      </c>
      <c r="C112" s="22" t="s">
        <v>759</v>
      </c>
      <c r="D112" s="22" t="s">
        <v>760</v>
      </c>
      <c r="E112" s="23">
        <v>35072</v>
      </c>
      <c r="F112" s="22" t="s">
        <v>53</v>
      </c>
      <c r="G112" s="22" t="s">
        <v>15</v>
      </c>
      <c r="H112" s="22" t="s">
        <v>16</v>
      </c>
      <c r="I112" s="64">
        <v>151</v>
      </c>
      <c r="J112" s="64">
        <v>146</v>
      </c>
      <c r="K112" s="64">
        <v>130</v>
      </c>
      <c r="L112" s="64">
        <v>130</v>
      </c>
      <c r="M112" s="64">
        <v>137</v>
      </c>
      <c r="N112" s="64">
        <v>15153</v>
      </c>
      <c r="O112" s="64">
        <v>15365</v>
      </c>
      <c r="P112" s="64">
        <v>15996</v>
      </c>
      <c r="Q112" s="64">
        <v>16194</v>
      </c>
      <c r="R112" s="64">
        <v>15030</v>
      </c>
      <c r="S112" s="143">
        <f t="shared" si="6"/>
        <v>9.9650234277040859</v>
      </c>
      <c r="T112" s="143">
        <f t="shared" si="7"/>
        <v>9.5021151968760176</v>
      </c>
      <c r="U112" s="143">
        <f t="shared" si="8"/>
        <v>8.127031757939486</v>
      </c>
      <c r="V112" s="143">
        <f t="shared" si="9"/>
        <v>8.027664567123626</v>
      </c>
      <c r="W112" s="143">
        <f t="shared" si="10"/>
        <v>9.1151031270791751</v>
      </c>
    </row>
    <row r="113" spans="1:23" x14ac:dyDescent="0.25">
      <c r="A113" s="21">
        <v>3509601</v>
      </c>
      <c r="B113" s="22" t="s">
        <v>185</v>
      </c>
      <c r="C113" s="22" t="s">
        <v>775</v>
      </c>
      <c r="D113" s="22" t="s">
        <v>776</v>
      </c>
      <c r="E113" s="23">
        <v>35073</v>
      </c>
      <c r="F113" s="22" t="s">
        <v>165</v>
      </c>
      <c r="G113" s="22" t="s">
        <v>15</v>
      </c>
      <c r="H113" s="22" t="s">
        <v>16</v>
      </c>
      <c r="I113" s="64">
        <v>14</v>
      </c>
      <c r="J113" s="64">
        <v>6</v>
      </c>
      <c r="K113" s="64">
        <v>20</v>
      </c>
      <c r="L113" s="64">
        <v>14</v>
      </c>
      <c r="M113" s="64">
        <v>11</v>
      </c>
      <c r="N113" s="64">
        <v>1252</v>
      </c>
      <c r="O113" s="64">
        <v>1186</v>
      </c>
      <c r="P113" s="64">
        <v>1211</v>
      </c>
      <c r="Q113" s="64">
        <v>1224</v>
      </c>
      <c r="R113" s="64">
        <v>1093</v>
      </c>
      <c r="S113" s="143">
        <f t="shared" si="6"/>
        <v>11.182108626198083</v>
      </c>
      <c r="T113" s="143">
        <f t="shared" si="7"/>
        <v>5.0590219224283306</v>
      </c>
      <c r="U113" s="143">
        <f t="shared" si="8"/>
        <v>16.515276630883566</v>
      </c>
      <c r="V113" s="143">
        <f t="shared" si="9"/>
        <v>11.437908496732025</v>
      </c>
      <c r="W113" s="143">
        <f t="shared" si="10"/>
        <v>10.064043915827996</v>
      </c>
    </row>
    <row r="114" spans="1:23" x14ac:dyDescent="0.25">
      <c r="A114" s="21">
        <v>3509700</v>
      </c>
      <c r="B114" s="22" t="s">
        <v>187</v>
      </c>
      <c r="C114" s="22" t="s">
        <v>771</v>
      </c>
      <c r="D114" s="22" t="s">
        <v>772</v>
      </c>
      <c r="E114" s="23">
        <v>35174</v>
      </c>
      <c r="F114" s="22" t="s">
        <v>186</v>
      </c>
      <c r="G114" s="22" t="s">
        <v>69</v>
      </c>
      <c r="H114" s="22" t="s">
        <v>70</v>
      </c>
      <c r="I114" s="64">
        <v>11</v>
      </c>
      <c r="J114" s="64">
        <v>10</v>
      </c>
      <c r="K114" s="64">
        <v>12</v>
      </c>
      <c r="L114" s="64">
        <v>12</v>
      </c>
      <c r="M114" s="64">
        <v>9</v>
      </c>
      <c r="N114" s="64">
        <v>725</v>
      </c>
      <c r="O114" s="64">
        <v>725</v>
      </c>
      <c r="P114" s="64">
        <v>725</v>
      </c>
      <c r="Q114" s="64">
        <v>758</v>
      </c>
      <c r="R114" s="64">
        <v>760</v>
      </c>
      <c r="S114" s="143">
        <f t="shared" si="6"/>
        <v>15.172413793103448</v>
      </c>
      <c r="T114" s="143">
        <f t="shared" si="7"/>
        <v>13.793103448275861</v>
      </c>
      <c r="U114" s="143">
        <f t="shared" si="8"/>
        <v>16.551724137931036</v>
      </c>
      <c r="V114" s="143">
        <f t="shared" si="9"/>
        <v>15.831134564643801</v>
      </c>
      <c r="W114" s="143">
        <f t="shared" si="10"/>
        <v>11.842105263157896</v>
      </c>
    </row>
    <row r="115" spans="1:23" x14ac:dyDescent="0.25">
      <c r="A115" s="21">
        <v>3509809</v>
      </c>
      <c r="B115" s="22" t="s">
        <v>188</v>
      </c>
      <c r="C115" s="22" t="s">
        <v>755</v>
      </c>
      <c r="D115" s="22" t="s">
        <v>756</v>
      </c>
      <c r="E115" s="23">
        <v>35093</v>
      </c>
      <c r="F115" s="22" t="s">
        <v>3</v>
      </c>
      <c r="G115" s="22" t="s">
        <v>2</v>
      </c>
      <c r="H115" s="22" t="s">
        <v>3</v>
      </c>
      <c r="I115" s="64">
        <v>2</v>
      </c>
      <c r="J115" s="64">
        <v>0</v>
      </c>
      <c r="K115" s="64">
        <v>0</v>
      </c>
      <c r="L115" s="64">
        <v>2</v>
      </c>
      <c r="M115" s="64">
        <v>0</v>
      </c>
      <c r="N115" s="64">
        <v>53</v>
      </c>
      <c r="O115" s="64">
        <v>73</v>
      </c>
      <c r="P115" s="64">
        <v>59</v>
      </c>
      <c r="Q115" s="64">
        <v>55</v>
      </c>
      <c r="R115" s="64">
        <v>53</v>
      </c>
      <c r="S115" s="143">
        <f t="shared" si="6"/>
        <v>37.735849056603769</v>
      </c>
      <c r="T115" s="143">
        <f t="shared" si="7"/>
        <v>0</v>
      </c>
      <c r="U115" s="143">
        <f t="shared" si="8"/>
        <v>0</v>
      </c>
      <c r="V115" s="143">
        <f t="shared" si="9"/>
        <v>36.36363636363636</v>
      </c>
      <c r="W115" s="143">
        <f t="shared" si="10"/>
        <v>0</v>
      </c>
    </row>
    <row r="116" spans="1:23" x14ac:dyDescent="0.25">
      <c r="A116" s="21">
        <v>3509908</v>
      </c>
      <c r="B116" s="22" t="s">
        <v>189</v>
      </c>
      <c r="C116" s="22" t="s">
        <v>777</v>
      </c>
      <c r="D116" s="22" t="s">
        <v>778</v>
      </c>
      <c r="E116" s="23">
        <v>35121</v>
      </c>
      <c r="F116" s="22" t="s">
        <v>123</v>
      </c>
      <c r="G116" s="22" t="s">
        <v>121</v>
      </c>
      <c r="H116" s="22" t="s">
        <v>122</v>
      </c>
      <c r="I116" s="64">
        <v>0</v>
      </c>
      <c r="J116" s="64">
        <v>1</v>
      </c>
      <c r="K116" s="64">
        <v>3</v>
      </c>
      <c r="L116" s="64">
        <v>3</v>
      </c>
      <c r="M116" s="64">
        <v>4</v>
      </c>
      <c r="N116" s="64">
        <v>169</v>
      </c>
      <c r="O116" s="64">
        <v>170</v>
      </c>
      <c r="P116" s="64">
        <v>183</v>
      </c>
      <c r="Q116" s="64">
        <v>211</v>
      </c>
      <c r="R116" s="64">
        <v>170</v>
      </c>
      <c r="S116" s="143">
        <f t="shared" si="6"/>
        <v>0</v>
      </c>
      <c r="T116" s="143">
        <f t="shared" si="7"/>
        <v>5.8823529411764701</v>
      </c>
      <c r="U116" s="143">
        <f t="shared" si="8"/>
        <v>16.393442622950822</v>
      </c>
      <c r="V116" s="143">
        <f t="shared" si="9"/>
        <v>14.218009478672984</v>
      </c>
      <c r="W116" s="143">
        <f t="shared" si="10"/>
        <v>23.52941176470588</v>
      </c>
    </row>
    <row r="117" spans="1:23" x14ac:dyDescent="0.25">
      <c r="A117" s="21">
        <v>3509957</v>
      </c>
      <c r="B117" s="22" t="s">
        <v>190</v>
      </c>
      <c r="C117" s="22" t="s">
        <v>771</v>
      </c>
      <c r="D117" s="22" t="s">
        <v>772</v>
      </c>
      <c r="E117" s="23">
        <v>35172</v>
      </c>
      <c r="F117" s="22" t="s">
        <v>71</v>
      </c>
      <c r="G117" s="22" t="s">
        <v>69</v>
      </c>
      <c r="H117" s="22" t="s">
        <v>70</v>
      </c>
      <c r="I117" s="64">
        <v>0</v>
      </c>
      <c r="J117" s="64">
        <v>4</v>
      </c>
      <c r="K117" s="64">
        <v>1</v>
      </c>
      <c r="L117" s="64">
        <v>2</v>
      </c>
      <c r="M117" s="64">
        <v>0</v>
      </c>
      <c r="N117" s="64">
        <v>59</v>
      </c>
      <c r="O117" s="64">
        <v>84</v>
      </c>
      <c r="P117" s="64">
        <v>87</v>
      </c>
      <c r="Q117" s="64">
        <v>81</v>
      </c>
      <c r="R117" s="64">
        <v>78</v>
      </c>
      <c r="S117" s="143">
        <f t="shared" si="6"/>
        <v>0</v>
      </c>
      <c r="T117" s="143">
        <f t="shared" si="7"/>
        <v>47.619047619047613</v>
      </c>
      <c r="U117" s="143">
        <f t="shared" si="8"/>
        <v>11.494252873563218</v>
      </c>
      <c r="V117" s="143">
        <f t="shared" si="9"/>
        <v>24.691358024691358</v>
      </c>
      <c r="W117" s="143">
        <f t="shared" si="10"/>
        <v>0</v>
      </c>
    </row>
    <row r="118" spans="1:23" x14ac:dyDescent="0.25">
      <c r="A118" s="21">
        <v>3510005</v>
      </c>
      <c r="B118" s="22" t="s">
        <v>191</v>
      </c>
      <c r="C118" s="22" t="s">
        <v>755</v>
      </c>
      <c r="D118" s="22" t="s">
        <v>756</v>
      </c>
      <c r="E118" s="23">
        <v>35092</v>
      </c>
      <c r="F118" s="22" t="s">
        <v>103</v>
      </c>
      <c r="G118" s="22" t="s">
        <v>2</v>
      </c>
      <c r="H118" s="22" t="s">
        <v>3</v>
      </c>
      <c r="I118" s="64">
        <v>6</v>
      </c>
      <c r="J118" s="64">
        <v>5</v>
      </c>
      <c r="K118" s="64">
        <v>3</v>
      </c>
      <c r="L118" s="64">
        <v>2</v>
      </c>
      <c r="M118" s="64">
        <v>9</v>
      </c>
      <c r="N118" s="64">
        <v>342</v>
      </c>
      <c r="O118" s="64">
        <v>323</v>
      </c>
      <c r="P118" s="64">
        <v>296</v>
      </c>
      <c r="Q118" s="64">
        <v>334</v>
      </c>
      <c r="R118" s="64">
        <v>303</v>
      </c>
      <c r="S118" s="143">
        <f t="shared" si="6"/>
        <v>17.543859649122805</v>
      </c>
      <c r="T118" s="143">
        <f t="shared" si="7"/>
        <v>15.479876160990711</v>
      </c>
      <c r="U118" s="143">
        <f t="shared" si="8"/>
        <v>10.135135135135135</v>
      </c>
      <c r="V118" s="143">
        <f t="shared" si="9"/>
        <v>5.9880239520958085</v>
      </c>
      <c r="W118" s="143">
        <f t="shared" si="10"/>
        <v>29.702970297029701</v>
      </c>
    </row>
    <row r="119" spans="1:23" x14ac:dyDescent="0.25">
      <c r="A119" s="21">
        <v>3510104</v>
      </c>
      <c r="B119" s="22" t="s">
        <v>193</v>
      </c>
      <c r="C119" s="22" t="s">
        <v>769</v>
      </c>
      <c r="D119" s="22" t="s">
        <v>770</v>
      </c>
      <c r="E119" s="23">
        <v>35033</v>
      </c>
      <c r="F119" s="22" t="s">
        <v>192</v>
      </c>
      <c r="G119" s="22" t="s">
        <v>55</v>
      </c>
      <c r="H119" s="22" t="s">
        <v>56</v>
      </c>
      <c r="I119" s="64">
        <v>1</v>
      </c>
      <c r="J119" s="64">
        <v>0</v>
      </c>
      <c r="K119" s="64">
        <v>0</v>
      </c>
      <c r="L119" s="64">
        <v>1</v>
      </c>
      <c r="M119" s="64">
        <v>0</v>
      </c>
      <c r="N119" s="64">
        <v>16</v>
      </c>
      <c r="O119" s="64">
        <v>31</v>
      </c>
      <c r="P119" s="64">
        <v>19</v>
      </c>
      <c r="Q119" s="64">
        <v>21</v>
      </c>
      <c r="R119" s="64">
        <v>20</v>
      </c>
      <c r="S119" s="143">
        <f t="shared" si="6"/>
        <v>62.5</v>
      </c>
      <c r="T119" s="143">
        <f t="shared" si="7"/>
        <v>0</v>
      </c>
      <c r="U119" s="143">
        <f t="shared" si="8"/>
        <v>0</v>
      </c>
      <c r="V119" s="143">
        <f t="shared" si="9"/>
        <v>47.619047619047613</v>
      </c>
      <c r="W119" s="143">
        <f t="shared" si="10"/>
        <v>0</v>
      </c>
    </row>
    <row r="120" spans="1:23" x14ac:dyDescent="0.25">
      <c r="A120" s="21">
        <v>3510153</v>
      </c>
      <c r="B120" s="22" t="s">
        <v>194</v>
      </c>
      <c r="C120" s="22" t="s">
        <v>755</v>
      </c>
      <c r="D120" s="22" t="s">
        <v>756</v>
      </c>
      <c r="E120" s="23">
        <v>35094</v>
      </c>
      <c r="F120" s="22" t="s">
        <v>136</v>
      </c>
      <c r="G120" s="22" t="s">
        <v>2</v>
      </c>
      <c r="H120" s="22" t="s">
        <v>3</v>
      </c>
      <c r="I120" s="64">
        <v>1</v>
      </c>
      <c r="J120" s="64">
        <v>2</v>
      </c>
      <c r="K120" s="64">
        <v>0</v>
      </c>
      <c r="L120" s="64">
        <v>0</v>
      </c>
      <c r="M120" s="64">
        <v>0</v>
      </c>
      <c r="N120" s="64">
        <v>58</v>
      </c>
      <c r="O120" s="64">
        <v>65</v>
      </c>
      <c r="P120" s="64">
        <v>62</v>
      </c>
      <c r="Q120" s="64">
        <v>65</v>
      </c>
      <c r="R120" s="64">
        <v>64</v>
      </c>
      <c r="S120" s="143">
        <f t="shared" si="6"/>
        <v>17.241379310344826</v>
      </c>
      <c r="T120" s="143">
        <f t="shared" si="7"/>
        <v>30.76923076923077</v>
      </c>
      <c r="U120" s="143">
        <f t="shared" si="8"/>
        <v>0</v>
      </c>
      <c r="V120" s="143">
        <f t="shared" si="9"/>
        <v>0</v>
      </c>
      <c r="W120" s="143">
        <f t="shared" si="10"/>
        <v>0</v>
      </c>
    </row>
    <row r="121" spans="1:23" x14ac:dyDescent="0.25">
      <c r="A121" s="21">
        <v>3510203</v>
      </c>
      <c r="B121" s="22" t="s">
        <v>195</v>
      </c>
      <c r="C121" s="22" t="s">
        <v>765</v>
      </c>
      <c r="D121" s="22" t="s">
        <v>766</v>
      </c>
      <c r="E121" s="23">
        <v>35161</v>
      </c>
      <c r="F121" s="22" t="s">
        <v>29</v>
      </c>
      <c r="G121" s="22" t="s">
        <v>27</v>
      </c>
      <c r="H121" s="22" t="s">
        <v>28</v>
      </c>
      <c r="I121" s="64">
        <v>10</v>
      </c>
      <c r="J121" s="64">
        <v>8</v>
      </c>
      <c r="K121" s="64">
        <v>11</v>
      </c>
      <c r="L121" s="64">
        <v>4</v>
      </c>
      <c r="M121" s="64">
        <v>9</v>
      </c>
      <c r="N121" s="64">
        <v>679</v>
      </c>
      <c r="O121" s="64">
        <v>728</v>
      </c>
      <c r="P121" s="64">
        <v>712</v>
      </c>
      <c r="Q121" s="64">
        <v>662</v>
      </c>
      <c r="R121" s="64">
        <v>654</v>
      </c>
      <c r="S121" s="143">
        <f t="shared" si="6"/>
        <v>14.727540500736376</v>
      </c>
      <c r="T121" s="143">
        <f t="shared" si="7"/>
        <v>10.989010989010989</v>
      </c>
      <c r="U121" s="143">
        <f t="shared" si="8"/>
        <v>15.44943820224719</v>
      </c>
      <c r="V121" s="143">
        <f t="shared" si="9"/>
        <v>6.0422960725075532</v>
      </c>
      <c r="W121" s="143">
        <f t="shared" si="10"/>
        <v>13.761467889908257</v>
      </c>
    </row>
    <row r="122" spans="1:23" x14ac:dyDescent="0.25">
      <c r="A122" s="21">
        <v>3510302</v>
      </c>
      <c r="B122" s="22" t="s">
        <v>196</v>
      </c>
      <c r="C122" s="22" t="s">
        <v>765</v>
      </c>
      <c r="D122" s="22" t="s">
        <v>766</v>
      </c>
      <c r="E122" s="23">
        <v>35163</v>
      </c>
      <c r="F122" s="22" t="s">
        <v>28</v>
      </c>
      <c r="G122" s="22" t="s">
        <v>27</v>
      </c>
      <c r="H122" s="22" t="s">
        <v>28</v>
      </c>
      <c r="I122" s="64">
        <v>5</v>
      </c>
      <c r="J122" s="64">
        <v>4</v>
      </c>
      <c r="K122" s="64">
        <v>1</v>
      </c>
      <c r="L122" s="64">
        <v>6</v>
      </c>
      <c r="M122" s="64">
        <v>1</v>
      </c>
      <c r="N122" s="64">
        <v>259</v>
      </c>
      <c r="O122" s="64">
        <v>231</v>
      </c>
      <c r="P122" s="64">
        <v>263</v>
      </c>
      <c r="Q122" s="64">
        <v>258</v>
      </c>
      <c r="R122" s="64">
        <v>280</v>
      </c>
      <c r="S122" s="143">
        <f t="shared" si="6"/>
        <v>19.305019305019304</v>
      </c>
      <c r="T122" s="143">
        <f t="shared" si="7"/>
        <v>17.316017316017316</v>
      </c>
      <c r="U122" s="143">
        <f t="shared" si="8"/>
        <v>3.8022813688212929</v>
      </c>
      <c r="V122" s="143">
        <f t="shared" si="9"/>
        <v>23.255813953488371</v>
      </c>
      <c r="W122" s="143">
        <f t="shared" si="10"/>
        <v>3.5714285714285712</v>
      </c>
    </row>
    <row r="123" spans="1:23" x14ac:dyDescent="0.25">
      <c r="A123" s="21">
        <v>3510401</v>
      </c>
      <c r="B123" s="22" t="s">
        <v>197</v>
      </c>
      <c r="C123" s="22" t="s">
        <v>763</v>
      </c>
      <c r="D123" s="22" t="s">
        <v>764</v>
      </c>
      <c r="E123" s="23">
        <v>35103</v>
      </c>
      <c r="F123" s="22" t="s">
        <v>24</v>
      </c>
      <c r="G123" s="22" t="s">
        <v>23</v>
      </c>
      <c r="H123" s="22" t="s">
        <v>24</v>
      </c>
      <c r="I123" s="64">
        <v>15</v>
      </c>
      <c r="J123" s="64">
        <v>7</v>
      </c>
      <c r="K123" s="64">
        <v>4</v>
      </c>
      <c r="L123" s="64">
        <v>5</v>
      </c>
      <c r="M123" s="64">
        <v>6</v>
      </c>
      <c r="N123" s="64">
        <v>752</v>
      </c>
      <c r="O123" s="64">
        <v>684</v>
      </c>
      <c r="P123" s="64">
        <v>711</v>
      </c>
      <c r="Q123" s="64">
        <v>712</v>
      </c>
      <c r="R123" s="64">
        <v>690</v>
      </c>
      <c r="S123" s="143">
        <f t="shared" si="6"/>
        <v>19.946808510638299</v>
      </c>
      <c r="T123" s="143">
        <f t="shared" si="7"/>
        <v>10.23391812865497</v>
      </c>
      <c r="U123" s="143">
        <f t="shared" si="8"/>
        <v>5.6258790436005626</v>
      </c>
      <c r="V123" s="143">
        <f t="shared" si="9"/>
        <v>7.0224719101123592</v>
      </c>
      <c r="W123" s="143">
        <f t="shared" si="10"/>
        <v>8.695652173913043</v>
      </c>
    </row>
    <row r="124" spans="1:23" x14ac:dyDescent="0.25">
      <c r="A124" s="21">
        <v>3510500</v>
      </c>
      <c r="B124" s="22" t="s">
        <v>199</v>
      </c>
      <c r="C124" s="22" t="s">
        <v>771</v>
      </c>
      <c r="D124" s="22" t="s">
        <v>772</v>
      </c>
      <c r="E124" s="23">
        <v>35173</v>
      </c>
      <c r="F124" s="22" t="s">
        <v>198</v>
      </c>
      <c r="G124" s="22" t="s">
        <v>69</v>
      </c>
      <c r="H124" s="22" t="s">
        <v>70</v>
      </c>
      <c r="I124" s="64">
        <v>17</v>
      </c>
      <c r="J124" s="64">
        <v>15</v>
      </c>
      <c r="K124" s="64">
        <v>18</v>
      </c>
      <c r="L124" s="64">
        <v>17</v>
      </c>
      <c r="M124" s="64">
        <v>19</v>
      </c>
      <c r="N124" s="64">
        <v>1582</v>
      </c>
      <c r="O124" s="64">
        <v>1543</v>
      </c>
      <c r="P124" s="64">
        <v>1615</v>
      </c>
      <c r="Q124" s="64">
        <v>1769</v>
      </c>
      <c r="R124" s="64">
        <v>1703</v>
      </c>
      <c r="S124" s="143">
        <f t="shared" si="6"/>
        <v>10.745891276864727</v>
      </c>
      <c r="T124" s="143">
        <f t="shared" si="7"/>
        <v>9.7213220998055725</v>
      </c>
      <c r="U124" s="143">
        <f t="shared" si="8"/>
        <v>11.145510835913313</v>
      </c>
      <c r="V124" s="143">
        <f t="shared" si="9"/>
        <v>9.6099491237987564</v>
      </c>
      <c r="W124" s="143">
        <f t="shared" si="10"/>
        <v>11.156782149148562</v>
      </c>
    </row>
    <row r="125" spans="1:23" x14ac:dyDescent="0.25">
      <c r="A125" s="21">
        <v>3510609</v>
      </c>
      <c r="B125" s="22" t="s">
        <v>200</v>
      </c>
      <c r="C125" s="22" t="s">
        <v>779</v>
      </c>
      <c r="D125" s="22" t="s">
        <v>780</v>
      </c>
      <c r="E125" s="23">
        <v>35014</v>
      </c>
      <c r="F125" s="22" t="s">
        <v>128</v>
      </c>
      <c r="G125" s="22" t="s">
        <v>98</v>
      </c>
      <c r="H125" s="22" t="s">
        <v>99</v>
      </c>
      <c r="I125" s="64">
        <v>61</v>
      </c>
      <c r="J125" s="64">
        <v>75</v>
      </c>
      <c r="K125" s="64">
        <v>81</v>
      </c>
      <c r="L125" s="64">
        <v>97</v>
      </c>
      <c r="M125" s="64">
        <v>72</v>
      </c>
      <c r="N125" s="64">
        <v>6963</v>
      </c>
      <c r="O125" s="64">
        <v>6939</v>
      </c>
      <c r="P125" s="64">
        <v>7090</v>
      </c>
      <c r="Q125" s="64">
        <v>7248</v>
      </c>
      <c r="R125" s="64">
        <v>7046</v>
      </c>
      <c r="S125" s="143">
        <f t="shared" si="6"/>
        <v>8.7605916989803241</v>
      </c>
      <c r="T125" s="143">
        <f t="shared" si="7"/>
        <v>10.808473843493298</v>
      </c>
      <c r="U125" s="143">
        <f t="shared" si="8"/>
        <v>11.424541607898448</v>
      </c>
      <c r="V125" s="143">
        <f t="shared" si="9"/>
        <v>13.38300220750552</v>
      </c>
      <c r="W125" s="143">
        <f t="shared" si="10"/>
        <v>10.218563724098779</v>
      </c>
    </row>
    <row r="126" spans="1:23" x14ac:dyDescent="0.25">
      <c r="A126" s="21">
        <v>3510708</v>
      </c>
      <c r="B126" s="22" t="s">
        <v>201</v>
      </c>
      <c r="C126" s="22" t="s">
        <v>757</v>
      </c>
      <c r="D126" s="22" t="s">
        <v>758</v>
      </c>
      <c r="E126" s="23">
        <v>35157</v>
      </c>
      <c r="F126" s="22" t="s">
        <v>48</v>
      </c>
      <c r="G126" s="22" t="s">
        <v>6</v>
      </c>
      <c r="H126" s="22" t="s">
        <v>7</v>
      </c>
      <c r="I126" s="64">
        <v>3</v>
      </c>
      <c r="J126" s="64">
        <v>0</v>
      </c>
      <c r="K126" s="64">
        <v>0</v>
      </c>
      <c r="L126" s="64">
        <v>0</v>
      </c>
      <c r="M126" s="64">
        <v>1</v>
      </c>
      <c r="N126" s="64">
        <v>133</v>
      </c>
      <c r="O126" s="64">
        <v>141</v>
      </c>
      <c r="P126" s="64">
        <v>122</v>
      </c>
      <c r="Q126" s="64">
        <v>118</v>
      </c>
      <c r="R126" s="64">
        <v>140</v>
      </c>
      <c r="S126" s="143">
        <f t="shared" si="6"/>
        <v>22.556390977443609</v>
      </c>
      <c r="T126" s="143">
        <f t="shared" si="7"/>
        <v>0</v>
      </c>
      <c r="U126" s="143">
        <f t="shared" si="8"/>
        <v>0</v>
      </c>
      <c r="V126" s="143">
        <f t="shared" si="9"/>
        <v>0</v>
      </c>
      <c r="W126" s="143">
        <f t="shared" si="10"/>
        <v>7.1428571428571423</v>
      </c>
    </row>
    <row r="127" spans="1:23" x14ac:dyDescent="0.25">
      <c r="A127" s="21">
        <v>3510807</v>
      </c>
      <c r="B127" s="22" t="s">
        <v>202</v>
      </c>
      <c r="C127" s="22" t="s">
        <v>759</v>
      </c>
      <c r="D127" s="22" t="s">
        <v>760</v>
      </c>
      <c r="E127" s="23">
        <v>35143</v>
      </c>
      <c r="F127" s="22" t="s">
        <v>170</v>
      </c>
      <c r="G127" s="22" t="s">
        <v>10</v>
      </c>
      <c r="H127" s="22" t="s">
        <v>11</v>
      </c>
      <c r="I127" s="64">
        <v>2</v>
      </c>
      <c r="J127" s="64">
        <v>4</v>
      </c>
      <c r="K127" s="64">
        <v>6</v>
      </c>
      <c r="L127" s="64">
        <v>4</v>
      </c>
      <c r="M127" s="64">
        <v>5</v>
      </c>
      <c r="N127" s="64">
        <v>347</v>
      </c>
      <c r="O127" s="64">
        <v>301</v>
      </c>
      <c r="P127" s="64">
        <v>296</v>
      </c>
      <c r="Q127" s="64">
        <v>322</v>
      </c>
      <c r="R127" s="64">
        <v>292</v>
      </c>
      <c r="S127" s="143">
        <f t="shared" si="6"/>
        <v>5.7636887608069163</v>
      </c>
      <c r="T127" s="143">
        <f t="shared" si="7"/>
        <v>13.289036544850498</v>
      </c>
      <c r="U127" s="143">
        <f t="shared" si="8"/>
        <v>20.27027027027027</v>
      </c>
      <c r="V127" s="143">
        <f t="shared" si="9"/>
        <v>12.422360248447204</v>
      </c>
      <c r="W127" s="143">
        <f t="shared" si="10"/>
        <v>17.123287671232877</v>
      </c>
    </row>
    <row r="128" spans="1:23" x14ac:dyDescent="0.25">
      <c r="A128" s="21">
        <v>3510906</v>
      </c>
      <c r="B128" s="22" t="s">
        <v>203</v>
      </c>
      <c r="C128" s="22" t="s">
        <v>769</v>
      </c>
      <c r="D128" s="22" t="s">
        <v>770</v>
      </c>
      <c r="E128" s="23">
        <v>35133</v>
      </c>
      <c r="F128" s="22" t="s">
        <v>41</v>
      </c>
      <c r="G128" s="22" t="s">
        <v>39</v>
      </c>
      <c r="H128" s="22" t="s">
        <v>40</v>
      </c>
      <c r="I128" s="64">
        <v>0</v>
      </c>
      <c r="J128" s="64">
        <v>0</v>
      </c>
      <c r="K128" s="64">
        <v>0</v>
      </c>
      <c r="L128" s="64">
        <v>0</v>
      </c>
      <c r="M128" s="64">
        <v>0</v>
      </c>
      <c r="N128" s="64">
        <v>28</v>
      </c>
      <c r="O128" s="64">
        <v>19</v>
      </c>
      <c r="P128" s="64">
        <v>23</v>
      </c>
      <c r="Q128" s="64">
        <v>24</v>
      </c>
      <c r="R128" s="64">
        <v>26</v>
      </c>
      <c r="S128" s="143">
        <f t="shared" si="6"/>
        <v>0</v>
      </c>
      <c r="T128" s="143">
        <f t="shared" si="7"/>
        <v>0</v>
      </c>
      <c r="U128" s="143">
        <f t="shared" si="8"/>
        <v>0</v>
      </c>
      <c r="V128" s="143">
        <f t="shared" si="9"/>
        <v>0</v>
      </c>
      <c r="W128" s="143">
        <f t="shared" si="10"/>
        <v>0</v>
      </c>
    </row>
    <row r="129" spans="1:23" x14ac:dyDescent="0.25">
      <c r="A129" s="21">
        <v>3511003</v>
      </c>
      <c r="B129" s="22" t="s">
        <v>204</v>
      </c>
      <c r="C129" s="22" t="s">
        <v>757</v>
      </c>
      <c r="D129" s="22" t="s">
        <v>758</v>
      </c>
      <c r="E129" s="23">
        <v>35022</v>
      </c>
      <c r="F129" s="22" t="s">
        <v>63</v>
      </c>
      <c r="G129" s="22" t="s">
        <v>43</v>
      </c>
      <c r="H129" s="22" t="s">
        <v>44</v>
      </c>
      <c r="I129" s="64">
        <v>4</v>
      </c>
      <c r="J129" s="64">
        <v>5</v>
      </c>
      <c r="K129" s="64">
        <v>5</v>
      </c>
      <c r="L129" s="64">
        <v>0</v>
      </c>
      <c r="M129" s="64">
        <v>4</v>
      </c>
      <c r="N129" s="64">
        <v>245</v>
      </c>
      <c r="O129" s="64">
        <v>278</v>
      </c>
      <c r="P129" s="64">
        <v>267</v>
      </c>
      <c r="Q129" s="64">
        <v>232</v>
      </c>
      <c r="R129" s="64">
        <v>254</v>
      </c>
      <c r="S129" s="143">
        <f t="shared" si="6"/>
        <v>16.326530612244898</v>
      </c>
      <c r="T129" s="143">
        <f t="shared" si="7"/>
        <v>17.985611510791365</v>
      </c>
      <c r="U129" s="143">
        <f t="shared" si="8"/>
        <v>18.726591760299627</v>
      </c>
      <c r="V129" s="143">
        <f t="shared" si="9"/>
        <v>0</v>
      </c>
      <c r="W129" s="143">
        <f t="shared" si="10"/>
        <v>15.748031496062993</v>
      </c>
    </row>
    <row r="130" spans="1:23" x14ac:dyDescent="0.25">
      <c r="A130" s="21">
        <v>3511102</v>
      </c>
      <c r="B130" s="22" t="s">
        <v>205</v>
      </c>
      <c r="C130" s="22" t="s">
        <v>757</v>
      </c>
      <c r="D130" s="22" t="s">
        <v>758</v>
      </c>
      <c r="E130" s="23">
        <v>35151</v>
      </c>
      <c r="F130" s="22" t="s">
        <v>95</v>
      </c>
      <c r="G130" s="22" t="s">
        <v>6</v>
      </c>
      <c r="H130" s="22" t="s">
        <v>7</v>
      </c>
      <c r="I130" s="64">
        <v>19</v>
      </c>
      <c r="J130" s="64">
        <v>23</v>
      </c>
      <c r="K130" s="64">
        <v>20</v>
      </c>
      <c r="L130" s="64">
        <v>11</v>
      </c>
      <c r="M130" s="64">
        <v>9</v>
      </c>
      <c r="N130" s="64">
        <v>1495</v>
      </c>
      <c r="O130" s="64">
        <v>1352</v>
      </c>
      <c r="P130" s="64">
        <v>1440</v>
      </c>
      <c r="Q130" s="64">
        <v>1416</v>
      </c>
      <c r="R130" s="64">
        <v>1353</v>
      </c>
      <c r="S130" s="143">
        <f t="shared" si="6"/>
        <v>12.709030100334449</v>
      </c>
      <c r="T130" s="143">
        <f t="shared" si="7"/>
        <v>17.011834319526628</v>
      </c>
      <c r="U130" s="143">
        <f t="shared" si="8"/>
        <v>13.888888888888888</v>
      </c>
      <c r="V130" s="143">
        <f t="shared" si="9"/>
        <v>7.768361581920904</v>
      </c>
      <c r="W130" s="143">
        <f t="shared" si="10"/>
        <v>6.6518847006651889</v>
      </c>
    </row>
    <row r="131" spans="1:23" x14ac:dyDescent="0.25">
      <c r="A131" s="21">
        <v>3511201</v>
      </c>
      <c r="B131" s="22" t="s">
        <v>206</v>
      </c>
      <c r="C131" s="22" t="s">
        <v>757</v>
      </c>
      <c r="D131" s="22" t="s">
        <v>758</v>
      </c>
      <c r="E131" s="23">
        <v>35151</v>
      </c>
      <c r="F131" s="22" t="s">
        <v>95</v>
      </c>
      <c r="G131" s="22" t="s">
        <v>6</v>
      </c>
      <c r="H131" s="22" t="s">
        <v>7</v>
      </c>
      <c r="I131" s="64">
        <v>0</v>
      </c>
      <c r="J131" s="64">
        <v>0</v>
      </c>
      <c r="K131" s="64">
        <v>4</v>
      </c>
      <c r="L131" s="64">
        <v>2</v>
      </c>
      <c r="M131" s="64">
        <v>0</v>
      </c>
      <c r="N131" s="64">
        <v>95</v>
      </c>
      <c r="O131" s="64">
        <v>89</v>
      </c>
      <c r="P131" s="64">
        <v>95</v>
      </c>
      <c r="Q131" s="64">
        <v>95</v>
      </c>
      <c r="R131" s="64">
        <v>90</v>
      </c>
      <c r="S131" s="143">
        <f t="shared" si="6"/>
        <v>0</v>
      </c>
      <c r="T131" s="143">
        <f t="shared" si="7"/>
        <v>0</v>
      </c>
      <c r="U131" s="143">
        <f t="shared" si="8"/>
        <v>42.105263157894733</v>
      </c>
      <c r="V131" s="143">
        <f t="shared" si="9"/>
        <v>21.052631578947366</v>
      </c>
      <c r="W131" s="143">
        <f t="shared" si="10"/>
        <v>0</v>
      </c>
    </row>
    <row r="132" spans="1:23" x14ac:dyDescent="0.25">
      <c r="A132" s="21">
        <v>3511300</v>
      </c>
      <c r="B132" s="22" t="s">
        <v>207</v>
      </c>
      <c r="C132" s="22" t="s">
        <v>757</v>
      </c>
      <c r="D132" s="22" t="s">
        <v>758</v>
      </c>
      <c r="E132" s="23">
        <v>35155</v>
      </c>
      <c r="F132" s="22" t="s">
        <v>7</v>
      </c>
      <c r="G132" s="22" t="s">
        <v>6</v>
      </c>
      <c r="H132" s="22" t="s">
        <v>7</v>
      </c>
      <c r="I132" s="64">
        <v>2</v>
      </c>
      <c r="J132" s="64">
        <v>0</v>
      </c>
      <c r="K132" s="64">
        <v>1</v>
      </c>
      <c r="L132" s="64">
        <v>1</v>
      </c>
      <c r="M132" s="64">
        <v>0</v>
      </c>
      <c r="N132" s="64">
        <v>82</v>
      </c>
      <c r="O132" s="64">
        <v>82</v>
      </c>
      <c r="P132" s="64">
        <v>82</v>
      </c>
      <c r="Q132" s="64">
        <v>114</v>
      </c>
      <c r="R132" s="64">
        <v>99</v>
      </c>
      <c r="S132" s="143">
        <f t="shared" si="6"/>
        <v>24.390243902439025</v>
      </c>
      <c r="T132" s="143">
        <f t="shared" si="7"/>
        <v>0</v>
      </c>
      <c r="U132" s="143">
        <f t="shared" si="8"/>
        <v>12.195121951219512</v>
      </c>
      <c r="V132" s="143">
        <f t="shared" si="9"/>
        <v>8.7719298245614024</v>
      </c>
      <c r="W132" s="143">
        <f t="shared" si="10"/>
        <v>0</v>
      </c>
    </row>
    <row r="133" spans="1:23" x14ac:dyDescent="0.25">
      <c r="A133" s="21">
        <v>3511409</v>
      </c>
      <c r="B133" s="22" t="s">
        <v>208</v>
      </c>
      <c r="C133" s="22" t="s">
        <v>761</v>
      </c>
      <c r="D133" s="22" t="s">
        <v>762</v>
      </c>
      <c r="E133" s="23">
        <v>35061</v>
      </c>
      <c r="F133" s="22" t="s">
        <v>21</v>
      </c>
      <c r="G133" s="22" t="s">
        <v>19</v>
      </c>
      <c r="H133" s="22" t="s">
        <v>20</v>
      </c>
      <c r="I133" s="64">
        <v>1</v>
      </c>
      <c r="J133" s="64">
        <v>4</v>
      </c>
      <c r="K133" s="64">
        <v>4</v>
      </c>
      <c r="L133" s="64">
        <v>2</v>
      </c>
      <c r="M133" s="64">
        <v>1</v>
      </c>
      <c r="N133" s="64">
        <v>249</v>
      </c>
      <c r="O133" s="64">
        <v>240</v>
      </c>
      <c r="P133" s="64">
        <v>233</v>
      </c>
      <c r="Q133" s="64">
        <v>251</v>
      </c>
      <c r="R133" s="64">
        <v>255</v>
      </c>
      <c r="S133" s="143">
        <f t="shared" ref="S133:S196" si="11">I133/N133*1000</f>
        <v>4.0160642570281118</v>
      </c>
      <c r="T133" s="143">
        <f t="shared" ref="T133:T196" si="12">J133/O133*1000</f>
        <v>16.666666666666668</v>
      </c>
      <c r="U133" s="143">
        <f t="shared" ref="U133:U196" si="13">K133/P133*1000</f>
        <v>17.167381974248926</v>
      </c>
      <c r="V133" s="143">
        <f t="shared" ref="V133:V196" si="14">L133/Q133*1000</f>
        <v>7.9681274900398407</v>
      </c>
      <c r="W133" s="143">
        <f t="shared" ref="W133:W196" si="15">M133/R133*1000</f>
        <v>3.9215686274509802</v>
      </c>
    </row>
    <row r="134" spans="1:23" x14ac:dyDescent="0.25">
      <c r="A134" s="21">
        <v>3511508</v>
      </c>
      <c r="B134" s="22" t="s">
        <v>209</v>
      </c>
      <c r="C134" s="22" t="s">
        <v>765</v>
      </c>
      <c r="D134" s="22" t="s">
        <v>766</v>
      </c>
      <c r="E134" s="23">
        <v>35161</v>
      </c>
      <c r="F134" s="22" t="s">
        <v>29</v>
      </c>
      <c r="G134" s="22" t="s">
        <v>27</v>
      </c>
      <c r="H134" s="22" t="s">
        <v>28</v>
      </c>
      <c r="I134" s="64">
        <v>2</v>
      </c>
      <c r="J134" s="64">
        <v>5</v>
      </c>
      <c r="K134" s="64">
        <v>6</v>
      </c>
      <c r="L134" s="64">
        <v>7</v>
      </c>
      <c r="M134" s="64">
        <v>2</v>
      </c>
      <c r="N134" s="64">
        <v>527</v>
      </c>
      <c r="O134" s="64">
        <v>515</v>
      </c>
      <c r="P134" s="64">
        <v>553</v>
      </c>
      <c r="Q134" s="64">
        <v>559</v>
      </c>
      <c r="R134" s="64">
        <v>544</v>
      </c>
      <c r="S134" s="143">
        <f t="shared" si="11"/>
        <v>3.795066413662239</v>
      </c>
      <c r="T134" s="143">
        <f t="shared" si="12"/>
        <v>9.7087378640776691</v>
      </c>
      <c r="U134" s="143">
        <f t="shared" si="13"/>
        <v>10.849909584086799</v>
      </c>
      <c r="V134" s="143">
        <f t="shared" si="14"/>
        <v>12.522361359570663</v>
      </c>
      <c r="W134" s="143">
        <f t="shared" si="15"/>
        <v>3.6764705882352939</v>
      </c>
    </row>
    <row r="135" spans="1:23" x14ac:dyDescent="0.25">
      <c r="A135" s="21">
        <v>3511607</v>
      </c>
      <c r="B135" s="22" t="s">
        <v>210</v>
      </c>
      <c r="C135" s="22" t="s">
        <v>765</v>
      </c>
      <c r="D135" s="22" t="s">
        <v>766</v>
      </c>
      <c r="E135" s="23">
        <v>35161</v>
      </c>
      <c r="F135" s="22" t="s">
        <v>29</v>
      </c>
      <c r="G135" s="22" t="s">
        <v>27</v>
      </c>
      <c r="H135" s="22" t="s">
        <v>28</v>
      </c>
      <c r="I135" s="64">
        <v>5</v>
      </c>
      <c r="J135" s="64">
        <v>0</v>
      </c>
      <c r="K135" s="64">
        <v>2</v>
      </c>
      <c r="L135" s="64">
        <v>6</v>
      </c>
      <c r="M135" s="64">
        <v>2</v>
      </c>
      <c r="N135" s="64">
        <v>222</v>
      </c>
      <c r="O135" s="64">
        <v>228</v>
      </c>
      <c r="P135" s="64">
        <v>250</v>
      </c>
      <c r="Q135" s="64">
        <v>243</v>
      </c>
      <c r="R135" s="64">
        <v>252</v>
      </c>
      <c r="S135" s="143">
        <f t="shared" si="11"/>
        <v>22.522522522522522</v>
      </c>
      <c r="T135" s="143">
        <f t="shared" si="12"/>
        <v>0</v>
      </c>
      <c r="U135" s="143">
        <f t="shared" si="13"/>
        <v>8</v>
      </c>
      <c r="V135" s="143">
        <f t="shared" si="14"/>
        <v>24.691358024691358</v>
      </c>
      <c r="W135" s="143">
        <f t="shared" si="15"/>
        <v>7.9365079365079358</v>
      </c>
    </row>
    <row r="136" spans="1:23" x14ac:dyDescent="0.25">
      <c r="A136" s="21">
        <v>3511706</v>
      </c>
      <c r="B136" s="22" t="s">
        <v>211</v>
      </c>
      <c r="C136" s="22" t="s">
        <v>763</v>
      </c>
      <c r="D136" s="22" t="s">
        <v>764</v>
      </c>
      <c r="E136" s="23">
        <v>35103</v>
      </c>
      <c r="F136" s="22" t="s">
        <v>24</v>
      </c>
      <c r="G136" s="22" t="s">
        <v>23</v>
      </c>
      <c r="H136" s="22" t="s">
        <v>24</v>
      </c>
      <c r="I136" s="64">
        <v>0</v>
      </c>
      <c r="J136" s="64">
        <v>5</v>
      </c>
      <c r="K136" s="64">
        <v>2</v>
      </c>
      <c r="L136" s="64">
        <v>4</v>
      </c>
      <c r="M136" s="64">
        <v>1</v>
      </c>
      <c r="N136" s="64">
        <v>197</v>
      </c>
      <c r="O136" s="64">
        <v>194</v>
      </c>
      <c r="P136" s="64">
        <v>208</v>
      </c>
      <c r="Q136" s="64">
        <v>228</v>
      </c>
      <c r="R136" s="64">
        <v>196</v>
      </c>
      <c r="S136" s="143">
        <f t="shared" si="11"/>
        <v>0</v>
      </c>
      <c r="T136" s="143">
        <f t="shared" si="12"/>
        <v>25.773195876288657</v>
      </c>
      <c r="U136" s="143">
        <f t="shared" si="13"/>
        <v>9.6153846153846168</v>
      </c>
      <c r="V136" s="143">
        <f t="shared" si="14"/>
        <v>17.543859649122805</v>
      </c>
      <c r="W136" s="143">
        <f t="shared" si="15"/>
        <v>5.1020408163265305</v>
      </c>
    </row>
    <row r="137" spans="1:23" x14ac:dyDescent="0.25">
      <c r="A137" s="21">
        <v>3511904</v>
      </c>
      <c r="B137" s="22" t="s">
        <v>213</v>
      </c>
      <c r="C137" s="22" t="s">
        <v>757</v>
      </c>
      <c r="D137" s="22" t="s">
        <v>758</v>
      </c>
      <c r="E137" s="23">
        <v>35023</v>
      </c>
      <c r="F137" s="22" t="s">
        <v>45</v>
      </c>
      <c r="G137" s="22" t="s">
        <v>43</v>
      </c>
      <c r="H137" s="22" t="s">
        <v>44</v>
      </c>
      <c r="I137" s="64">
        <v>1</v>
      </c>
      <c r="J137" s="64">
        <v>4</v>
      </c>
      <c r="K137" s="64">
        <v>2</v>
      </c>
      <c r="L137" s="64">
        <v>1</v>
      </c>
      <c r="M137" s="64">
        <v>0</v>
      </c>
      <c r="N137" s="64">
        <v>130</v>
      </c>
      <c r="O137" s="64">
        <v>115</v>
      </c>
      <c r="P137" s="64">
        <v>107</v>
      </c>
      <c r="Q137" s="64">
        <v>116</v>
      </c>
      <c r="R137" s="64">
        <v>90</v>
      </c>
      <c r="S137" s="143">
        <f t="shared" si="11"/>
        <v>7.6923076923076925</v>
      </c>
      <c r="T137" s="143">
        <f t="shared" si="12"/>
        <v>34.782608695652172</v>
      </c>
      <c r="U137" s="143">
        <f t="shared" si="13"/>
        <v>18.691588785046729</v>
      </c>
      <c r="V137" s="143">
        <f t="shared" si="14"/>
        <v>8.6206896551724128</v>
      </c>
      <c r="W137" s="143">
        <f t="shared" si="15"/>
        <v>0</v>
      </c>
    </row>
    <row r="138" spans="1:23" x14ac:dyDescent="0.25">
      <c r="A138" s="21">
        <v>3512001</v>
      </c>
      <c r="B138" s="22" t="s">
        <v>214</v>
      </c>
      <c r="C138" s="22" t="s">
        <v>769</v>
      </c>
      <c r="D138" s="22" t="s">
        <v>770</v>
      </c>
      <c r="E138" s="23">
        <v>35051</v>
      </c>
      <c r="F138" s="22" t="s">
        <v>37</v>
      </c>
      <c r="G138" s="22" t="s">
        <v>35</v>
      </c>
      <c r="H138" s="22" t="s">
        <v>36</v>
      </c>
      <c r="I138" s="64">
        <v>3</v>
      </c>
      <c r="J138" s="64">
        <v>2</v>
      </c>
      <c r="K138" s="64">
        <v>4</v>
      </c>
      <c r="L138" s="64">
        <v>3</v>
      </c>
      <c r="M138" s="64">
        <v>1</v>
      </c>
      <c r="N138" s="64">
        <v>237</v>
      </c>
      <c r="O138" s="64">
        <v>243</v>
      </c>
      <c r="P138" s="64">
        <v>245</v>
      </c>
      <c r="Q138" s="64">
        <v>261</v>
      </c>
      <c r="R138" s="64">
        <v>224</v>
      </c>
      <c r="S138" s="143">
        <f t="shared" si="11"/>
        <v>12.658227848101266</v>
      </c>
      <c r="T138" s="143">
        <f t="shared" si="12"/>
        <v>8.2304526748971192</v>
      </c>
      <c r="U138" s="143">
        <f t="shared" si="13"/>
        <v>16.326530612244898</v>
      </c>
      <c r="V138" s="143">
        <f t="shared" si="14"/>
        <v>11.494252873563218</v>
      </c>
      <c r="W138" s="143">
        <f t="shared" si="15"/>
        <v>4.4642857142857144</v>
      </c>
    </row>
    <row r="139" spans="1:23" x14ac:dyDescent="0.25">
      <c r="A139" s="21">
        <v>3512100</v>
      </c>
      <c r="B139" s="22" t="s">
        <v>215</v>
      </c>
      <c r="C139" s="22" t="s">
        <v>769</v>
      </c>
      <c r="D139" s="22" t="s">
        <v>770</v>
      </c>
      <c r="E139" s="23">
        <v>35051</v>
      </c>
      <c r="F139" s="22" t="s">
        <v>37</v>
      </c>
      <c r="G139" s="22" t="s">
        <v>35</v>
      </c>
      <c r="H139" s="22" t="s">
        <v>36</v>
      </c>
      <c r="I139" s="64">
        <v>2</v>
      </c>
      <c r="J139" s="64">
        <v>1</v>
      </c>
      <c r="K139" s="64">
        <v>0</v>
      </c>
      <c r="L139" s="64">
        <v>1</v>
      </c>
      <c r="M139" s="64">
        <v>2</v>
      </c>
      <c r="N139" s="64">
        <v>94</v>
      </c>
      <c r="O139" s="64">
        <v>113</v>
      </c>
      <c r="P139" s="64">
        <v>115</v>
      </c>
      <c r="Q139" s="64">
        <v>106</v>
      </c>
      <c r="R139" s="64">
        <v>93</v>
      </c>
      <c r="S139" s="143">
        <f t="shared" si="11"/>
        <v>21.276595744680851</v>
      </c>
      <c r="T139" s="143">
        <f t="shared" si="12"/>
        <v>8.8495575221238933</v>
      </c>
      <c r="U139" s="143">
        <f t="shared" si="13"/>
        <v>0</v>
      </c>
      <c r="V139" s="143">
        <f t="shared" si="14"/>
        <v>9.4339622641509422</v>
      </c>
      <c r="W139" s="143">
        <f t="shared" si="15"/>
        <v>21.505376344086024</v>
      </c>
    </row>
    <row r="140" spans="1:23" x14ac:dyDescent="0.25">
      <c r="A140" s="21">
        <v>3512209</v>
      </c>
      <c r="B140" s="22" t="s">
        <v>216</v>
      </c>
      <c r="C140" s="22" t="s">
        <v>763</v>
      </c>
      <c r="D140" s="22" t="s">
        <v>764</v>
      </c>
      <c r="E140" s="23">
        <v>35101</v>
      </c>
      <c r="F140" s="22" t="s">
        <v>88</v>
      </c>
      <c r="G140" s="22" t="s">
        <v>23</v>
      </c>
      <c r="H140" s="22" t="s">
        <v>24</v>
      </c>
      <c r="I140" s="64">
        <v>2</v>
      </c>
      <c r="J140" s="64">
        <v>1</v>
      </c>
      <c r="K140" s="64">
        <v>5</v>
      </c>
      <c r="L140" s="64">
        <v>7</v>
      </c>
      <c r="M140" s="64">
        <v>5</v>
      </c>
      <c r="N140" s="64">
        <v>385</v>
      </c>
      <c r="O140" s="64">
        <v>411</v>
      </c>
      <c r="P140" s="64">
        <v>399</v>
      </c>
      <c r="Q140" s="64">
        <v>397</v>
      </c>
      <c r="R140" s="64">
        <v>362</v>
      </c>
      <c r="S140" s="143">
        <f t="shared" si="11"/>
        <v>5.1948051948051948</v>
      </c>
      <c r="T140" s="143">
        <f t="shared" si="12"/>
        <v>2.4330900243309004</v>
      </c>
      <c r="U140" s="143">
        <f t="shared" si="13"/>
        <v>12.531328320802004</v>
      </c>
      <c r="V140" s="143">
        <f t="shared" si="14"/>
        <v>17.632241813602015</v>
      </c>
      <c r="W140" s="143">
        <f t="shared" si="15"/>
        <v>13.812154696132596</v>
      </c>
    </row>
    <row r="141" spans="1:23" x14ac:dyDescent="0.25">
      <c r="A141" s="21">
        <v>3512308</v>
      </c>
      <c r="B141" s="22" t="s">
        <v>217</v>
      </c>
      <c r="C141" s="22" t="s">
        <v>761</v>
      </c>
      <c r="D141" s="22" t="s">
        <v>762</v>
      </c>
      <c r="E141" s="23">
        <v>35063</v>
      </c>
      <c r="F141" s="22" t="s">
        <v>66</v>
      </c>
      <c r="G141" s="22" t="s">
        <v>19</v>
      </c>
      <c r="H141" s="22" t="s">
        <v>20</v>
      </c>
      <c r="I141" s="64">
        <v>1</v>
      </c>
      <c r="J141" s="64">
        <v>2</v>
      </c>
      <c r="K141" s="64">
        <v>4</v>
      </c>
      <c r="L141" s="64">
        <v>3</v>
      </c>
      <c r="M141" s="64">
        <v>1</v>
      </c>
      <c r="N141" s="64">
        <v>215</v>
      </c>
      <c r="O141" s="64">
        <v>209</v>
      </c>
      <c r="P141" s="64">
        <v>218</v>
      </c>
      <c r="Q141" s="64">
        <v>207</v>
      </c>
      <c r="R141" s="64">
        <v>203</v>
      </c>
      <c r="S141" s="143">
        <f t="shared" si="11"/>
        <v>4.6511627906976747</v>
      </c>
      <c r="T141" s="143">
        <f t="shared" si="12"/>
        <v>9.5693779904306222</v>
      </c>
      <c r="U141" s="143">
        <f t="shared" si="13"/>
        <v>18.348623853211009</v>
      </c>
      <c r="V141" s="143">
        <f t="shared" si="14"/>
        <v>14.492753623188406</v>
      </c>
      <c r="W141" s="143">
        <f t="shared" si="15"/>
        <v>4.9261083743842367</v>
      </c>
    </row>
    <row r="142" spans="1:23" x14ac:dyDescent="0.25">
      <c r="A142" s="21">
        <v>3512407</v>
      </c>
      <c r="B142" s="22" t="s">
        <v>219</v>
      </c>
      <c r="C142" s="22" t="s">
        <v>763</v>
      </c>
      <c r="D142" s="22" t="s">
        <v>764</v>
      </c>
      <c r="E142" s="23">
        <v>35102</v>
      </c>
      <c r="F142" s="22" t="s">
        <v>218</v>
      </c>
      <c r="G142" s="22" t="s">
        <v>23</v>
      </c>
      <c r="H142" s="22" t="s">
        <v>24</v>
      </c>
      <c r="I142" s="64">
        <v>2</v>
      </c>
      <c r="J142" s="64">
        <v>4</v>
      </c>
      <c r="K142" s="64">
        <v>1</v>
      </c>
      <c r="L142" s="64">
        <v>5</v>
      </c>
      <c r="M142" s="64">
        <v>2</v>
      </c>
      <c r="N142" s="64">
        <v>275</v>
      </c>
      <c r="O142" s="64">
        <v>307</v>
      </c>
      <c r="P142" s="64">
        <v>298</v>
      </c>
      <c r="Q142" s="64">
        <v>293</v>
      </c>
      <c r="R142" s="64">
        <v>317</v>
      </c>
      <c r="S142" s="143">
        <f t="shared" si="11"/>
        <v>7.2727272727272725</v>
      </c>
      <c r="T142" s="143">
        <f t="shared" si="12"/>
        <v>13.029315960912053</v>
      </c>
      <c r="U142" s="143">
        <f t="shared" si="13"/>
        <v>3.3557046979865772</v>
      </c>
      <c r="V142" s="143">
        <f t="shared" si="14"/>
        <v>17.064846416382252</v>
      </c>
      <c r="W142" s="143">
        <f t="shared" si="15"/>
        <v>6.309148264984227</v>
      </c>
    </row>
    <row r="143" spans="1:23" x14ac:dyDescent="0.25">
      <c r="A143" s="21">
        <v>3512506</v>
      </c>
      <c r="B143" s="22" t="s">
        <v>220</v>
      </c>
      <c r="C143" s="22" t="s">
        <v>757</v>
      </c>
      <c r="D143" s="22" t="s">
        <v>758</v>
      </c>
      <c r="E143" s="23">
        <v>35023</v>
      </c>
      <c r="F143" s="22" t="s">
        <v>45</v>
      </c>
      <c r="G143" s="22" t="s">
        <v>43</v>
      </c>
      <c r="H143" s="22" t="s">
        <v>44</v>
      </c>
      <c r="I143" s="64">
        <v>1</v>
      </c>
      <c r="J143" s="64">
        <v>1</v>
      </c>
      <c r="K143" s="64">
        <v>3</v>
      </c>
      <c r="L143" s="64">
        <v>0</v>
      </c>
      <c r="M143" s="64">
        <v>1</v>
      </c>
      <c r="N143" s="64">
        <v>69</v>
      </c>
      <c r="O143" s="64">
        <v>79</v>
      </c>
      <c r="P143" s="64">
        <v>66</v>
      </c>
      <c r="Q143" s="64">
        <v>65</v>
      </c>
      <c r="R143" s="64">
        <v>71</v>
      </c>
      <c r="S143" s="143">
        <f t="shared" si="11"/>
        <v>14.492753623188406</v>
      </c>
      <c r="T143" s="143">
        <f t="shared" si="12"/>
        <v>12.658227848101266</v>
      </c>
      <c r="U143" s="143">
        <f t="shared" si="13"/>
        <v>45.454545454545453</v>
      </c>
      <c r="V143" s="143">
        <f t="shared" si="14"/>
        <v>0</v>
      </c>
      <c r="W143" s="143">
        <f t="shared" si="15"/>
        <v>14.084507042253522</v>
      </c>
    </row>
    <row r="144" spans="1:23" x14ac:dyDescent="0.25">
      <c r="A144" s="21">
        <v>3512605</v>
      </c>
      <c r="B144" s="22" t="s">
        <v>221</v>
      </c>
      <c r="C144" s="22" t="s">
        <v>761</v>
      </c>
      <c r="D144" s="22" t="s">
        <v>762</v>
      </c>
      <c r="E144" s="23">
        <v>35061</v>
      </c>
      <c r="F144" s="22" t="s">
        <v>21</v>
      </c>
      <c r="G144" s="22" t="s">
        <v>19</v>
      </c>
      <c r="H144" s="22" t="s">
        <v>20</v>
      </c>
      <c r="I144" s="64">
        <v>1</v>
      </c>
      <c r="J144" s="64">
        <v>0</v>
      </c>
      <c r="K144" s="64">
        <v>0</v>
      </c>
      <c r="L144" s="64">
        <v>0</v>
      </c>
      <c r="M144" s="64">
        <v>1</v>
      </c>
      <c r="N144" s="64">
        <v>57</v>
      </c>
      <c r="O144" s="64">
        <v>46</v>
      </c>
      <c r="P144" s="64">
        <v>48</v>
      </c>
      <c r="Q144" s="64">
        <v>47</v>
      </c>
      <c r="R144" s="64">
        <v>53</v>
      </c>
      <c r="S144" s="143">
        <f t="shared" si="11"/>
        <v>17.543859649122805</v>
      </c>
      <c r="T144" s="143">
        <f t="shared" si="12"/>
        <v>0</v>
      </c>
      <c r="U144" s="143">
        <f t="shared" si="13"/>
        <v>0</v>
      </c>
      <c r="V144" s="143">
        <f t="shared" si="14"/>
        <v>0</v>
      </c>
      <c r="W144" s="143">
        <f t="shared" si="15"/>
        <v>18.867924528301884</v>
      </c>
    </row>
    <row r="145" spans="1:23" x14ac:dyDescent="0.25">
      <c r="A145" s="21">
        <v>3512704</v>
      </c>
      <c r="B145" s="22" t="s">
        <v>222</v>
      </c>
      <c r="C145" s="22" t="s">
        <v>763</v>
      </c>
      <c r="D145" s="22" t="s">
        <v>764</v>
      </c>
      <c r="E145" s="23">
        <v>35104</v>
      </c>
      <c r="F145" s="22" t="s">
        <v>61</v>
      </c>
      <c r="G145" s="22" t="s">
        <v>23</v>
      </c>
      <c r="H145" s="22" t="s">
        <v>24</v>
      </c>
      <c r="I145" s="64">
        <v>0</v>
      </c>
      <c r="J145" s="64">
        <v>0</v>
      </c>
      <c r="K145" s="64">
        <v>1</v>
      </c>
      <c r="L145" s="64">
        <v>0</v>
      </c>
      <c r="M145" s="64">
        <v>0</v>
      </c>
      <c r="N145" s="64">
        <v>51</v>
      </c>
      <c r="O145" s="64">
        <v>67</v>
      </c>
      <c r="P145" s="64">
        <v>53</v>
      </c>
      <c r="Q145" s="64">
        <v>52</v>
      </c>
      <c r="R145" s="64">
        <v>46</v>
      </c>
      <c r="S145" s="143">
        <f t="shared" si="11"/>
        <v>0</v>
      </c>
      <c r="T145" s="143">
        <f t="shared" si="12"/>
        <v>0</v>
      </c>
      <c r="U145" s="143">
        <f t="shared" si="13"/>
        <v>18.867924528301884</v>
      </c>
      <c r="V145" s="143">
        <f t="shared" si="14"/>
        <v>0</v>
      </c>
      <c r="W145" s="143">
        <f t="shared" si="15"/>
        <v>0</v>
      </c>
    </row>
    <row r="146" spans="1:23" x14ac:dyDescent="0.25">
      <c r="A146" s="21">
        <v>3512803</v>
      </c>
      <c r="B146" s="22" t="s">
        <v>223</v>
      </c>
      <c r="C146" s="22" t="s">
        <v>759</v>
      </c>
      <c r="D146" s="22" t="s">
        <v>760</v>
      </c>
      <c r="E146" s="23">
        <v>35072</v>
      </c>
      <c r="F146" s="22" t="s">
        <v>53</v>
      </c>
      <c r="G146" s="22" t="s">
        <v>15</v>
      </c>
      <c r="H146" s="22" t="s">
        <v>16</v>
      </c>
      <c r="I146" s="64">
        <v>12</v>
      </c>
      <c r="J146" s="64">
        <v>10</v>
      </c>
      <c r="K146" s="64">
        <v>10</v>
      </c>
      <c r="L146" s="64">
        <v>7</v>
      </c>
      <c r="M146" s="64">
        <v>5</v>
      </c>
      <c r="N146" s="64">
        <v>830</v>
      </c>
      <c r="O146" s="64">
        <v>888</v>
      </c>
      <c r="P146" s="64">
        <v>832</v>
      </c>
      <c r="Q146" s="64">
        <v>774</v>
      </c>
      <c r="R146" s="64">
        <v>676</v>
      </c>
      <c r="S146" s="143">
        <f t="shared" si="11"/>
        <v>14.457831325301205</v>
      </c>
      <c r="T146" s="143">
        <f t="shared" si="12"/>
        <v>11.261261261261261</v>
      </c>
      <c r="U146" s="143">
        <f t="shared" si="13"/>
        <v>12.01923076923077</v>
      </c>
      <c r="V146" s="143">
        <f t="shared" si="14"/>
        <v>9.0439276485788103</v>
      </c>
      <c r="W146" s="143">
        <f t="shared" si="15"/>
        <v>7.3964497041420119</v>
      </c>
    </row>
    <row r="147" spans="1:23" x14ac:dyDescent="0.25">
      <c r="A147" s="21">
        <v>3512902</v>
      </c>
      <c r="B147" s="22" t="s">
        <v>224</v>
      </c>
      <c r="C147" s="22" t="s">
        <v>757</v>
      </c>
      <c r="D147" s="22" t="s">
        <v>758</v>
      </c>
      <c r="E147" s="23">
        <v>35157</v>
      </c>
      <c r="F147" s="22" t="s">
        <v>48</v>
      </c>
      <c r="G147" s="22" t="s">
        <v>6</v>
      </c>
      <c r="H147" s="22" t="s">
        <v>7</v>
      </c>
      <c r="I147" s="64">
        <v>0</v>
      </c>
      <c r="J147" s="64">
        <v>3</v>
      </c>
      <c r="K147" s="64">
        <v>0</v>
      </c>
      <c r="L147" s="64">
        <v>0</v>
      </c>
      <c r="M147" s="64">
        <v>2</v>
      </c>
      <c r="N147" s="64">
        <v>75</v>
      </c>
      <c r="O147" s="64">
        <v>69</v>
      </c>
      <c r="P147" s="64">
        <v>75</v>
      </c>
      <c r="Q147" s="64">
        <v>88</v>
      </c>
      <c r="R147" s="64">
        <v>60</v>
      </c>
      <c r="S147" s="143">
        <f t="shared" si="11"/>
        <v>0</v>
      </c>
      <c r="T147" s="143">
        <f t="shared" si="12"/>
        <v>43.478260869565219</v>
      </c>
      <c r="U147" s="143">
        <f t="shared" si="13"/>
        <v>0</v>
      </c>
      <c r="V147" s="143">
        <f t="shared" si="14"/>
        <v>0</v>
      </c>
      <c r="W147" s="143">
        <f t="shared" si="15"/>
        <v>33.333333333333336</v>
      </c>
    </row>
    <row r="148" spans="1:23" x14ac:dyDescent="0.25">
      <c r="A148" s="21">
        <v>3513009</v>
      </c>
      <c r="B148" s="22" t="s">
        <v>226</v>
      </c>
      <c r="C148" s="22" t="s">
        <v>783</v>
      </c>
      <c r="D148" s="22" t="s">
        <v>784</v>
      </c>
      <c r="E148" s="23">
        <v>35013</v>
      </c>
      <c r="F148" s="22" t="s">
        <v>225</v>
      </c>
      <c r="G148" s="22" t="s">
        <v>98</v>
      </c>
      <c r="H148" s="22" t="s">
        <v>99</v>
      </c>
      <c r="I148" s="64">
        <v>42</v>
      </c>
      <c r="J148" s="64">
        <v>38</v>
      </c>
      <c r="K148" s="64">
        <v>32</v>
      </c>
      <c r="L148" s="64">
        <v>46</v>
      </c>
      <c r="M148" s="64">
        <v>54</v>
      </c>
      <c r="N148" s="64">
        <v>3936</v>
      </c>
      <c r="O148" s="64">
        <v>4073</v>
      </c>
      <c r="P148" s="64">
        <v>4260</v>
      </c>
      <c r="Q148" s="64">
        <v>4449</v>
      </c>
      <c r="R148" s="64">
        <v>4244</v>
      </c>
      <c r="S148" s="143">
        <f t="shared" si="11"/>
        <v>10.670731707317074</v>
      </c>
      <c r="T148" s="143">
        <f t="shared" si="12"/>
        <v>9.3297323839921447</v>
      </c>
      <c r="U148" s="143">
        <f t="shared" si="13"/>
        <v>7.511737089201878</v>
      </c>
      <c r="V148" s="143">
        <f t="shared" si="14"/>
        <v>10.339402112834346</v>
      </c>
      <c r="W148" s="143">
        <f t="shared" si="15"/>
        <v>12.723845428840715</v>
      </c>
    </row>
    <row r="149" spans="1:23" x14ac:dyDescent="0.25">
      <c r="A149" s="21">
        <v>3513108</v>
      </c>
      <c r="B149" s="22" t="s">
        <v>228</v>
      </c>
      <c r="C149" s="22" t="s">
        <v>769</v>
      </c>
      <c r="D149" s="22" t="s">
        <v>770</v>
      </c>
      <c r="E149" s="23">
        <v>35132</v>
      </c>
      <c r="F149" s="22" t="s">
        <v>227</v>
      </c>
      <c r="G149" s="22" t="s">
        <v>39</v>
      </c>
      <c r="H149" s="22" t="s">
        <v>40</v>
      </c>
      <c r="I149" s="64">
        <v>4</v>
      </c>
      <c r="J149" s="64">
        <v>5</v>
      </c>
      <c r="K149" s="64">
        <v>5</v>
      </c>
      <c r="L149" s="64">
        <v>2</v>
      </c>
      <c r="M149" s="64">
        <v>8</v>
      </c>
      <c r="N149" s="64">
        <v>415</v>
      </c>
      <c r="O149" s="64">
        <v>434</v>
      </c>
      <c r="P149" s="64">
        <v>409</v>
      </c>
      <c r="Q149" s="64">
        <v>449</v>
      </c>
      <c r="R149" s="64">
        <v>415</v>
      </c>
      <c r="S149" s="143">
        <f t="shared" si="11"/>
        <v>9.6385542168674707</v>
      </c>
      <c r="T149" s="143">
        <f t="shared" si="12"/>
        <v>11.520737327188941</v>
      </c>
      <c r="U149" s="143">
        <f t="shared" si="13"/>
        <v>12.224938875305625</v>
      </c>
      <c r="V149" s="143">
        <f t="shared" si="14"/>
        <v>4.4543429844097995</v>
      </c>
      <c r="W149" s="143">
        <f t="shared" si="15"/>
        <v>19.277108433734941</v>
      </c>
    </row>
    <row r="150" spans="1:23" x14ac:dyDescent="0.25">
      <c r="A150" s="21">
        <v>3513207</v>
      </c>
      <c r="B150" s="22" t="s">
        <v>230</v>
      </c>
      <c r="C150" s="22" t="s">
        <v>769</v>
      </c>
      <c r="D150" s="22" t="s">
        <v>770</v>
      </c>
      <c r="E150" s="23">
        <v>35081</v>
      </c>
      <c r="F150" s="22" t="s">
        <v>229</v>
      </c>
      <c r="G150" s="22" t="s">
        <v>81</v>
      </c>
      <c r="H150" s="22" t="s">
        <v>82</v>
      </c>
      <c r="I150" s="64">
        <v>1</v>
      </c>
      <c r="J150" s="64">
        <v>2</v>
      </c>
      <c r="K150" s="64">
        <v>1</v>
      </c>
      <c r="L150" s="64">
        <v>1</v>
      </c>
      <c r="M150" s="64">
        <v>1</v>
      </c>
      <c r="N150" s="64">
        <v>90</v>
      </c>
      <c r="O150" s="64">
        <v>122</v>
      </c>
      <c r="P150" s="64">
        <v>101</v>
      </c>
      <c r="Q150" s="64">
        <v>119</v>
      </c>
      <c r="R150" s="64">
        <v>105</v>
      </c>
      <c r="S150" s="143">
        <f t="shared" si="11"/>
        <v>11.111111111111111</v>
      </c>
      <c r="T150" s="143">
        <f t="shared" si="12"/>
        <v>16.393442622950822</v>
      </c>
      <c r="U150" s="143">
        <f t="shared" si="13"/>
        <v>9.9009900990099009</v>
      </c>
      <c r="V150" s="143">
        <f t="shared" si="14"/>
        <v>8.4033613445378155</v>
      </c>
      <c r="W150" s="143">
        <f t="shared" si="15"/>
        <v>9.5238095238095255</v>
      </c>
    </row>
    <row r="151" spans="1:23" x14ac:dyDescent="0.25">
      <c r="A151" s="21">
        <v>3513306</v>
      </c>
      <c r="B151" s="22" t="s">
        <v>231</v>
      </c>
      <c r="C151" s="22" t="s">
        <v>755</v>
      </c>
      <c r="D151" s="22" t="s">
        <v>756</v>
      </c>
      <c r="E151" s="23">
        <v>35092</v>
      </c>
      <c r="F151" s="22" t="s">
        <v>103</v>
      </c>
      <c r="G151" s="22" t="s">
        <v>2</v>
      </c>
      <c r="H151" s="22" t="s">
        <v>3</v>
      </c>
      <c r="I151" s="64">
        <v>1</v>
      </c>
      <c r="J151" s="64">
        <v>1</v>
      </c>
      <c r="K151" s="64">
        <v>0</v>
      </c>
      <c r="L151" s="64">
        <v>1</v>
      </c>
      <c r="M151" s="64">
        <v>0</v>
      </c>
      <c r="N151" s="64">
        <v>23</v>
      </c>
      <c r="O151" s="64">
        <v>23</v>
      </c>
      <c r="P151" s="64">
        <v>15</v>
      </c>
      <c r="Q151" s="64">
        <v>23</v>
      </c>
      <c r="R151" s="64">
        <v>26</v>
      </c>
      <c r="S151" s="143">
        <f t="shared" si="11"/>
        <v>43.478260869565219</v>
      </c>
      <c r="T151" s="143">
        <f t="shared" si="12"/>
        <v>43.478260869565219</v>
      </c>
      <c r="U151" s="143">
        <f t="shared" si="13"/>
        <v>0</v>
      </c>
      <c r="V151" s="143">
        <f t="shared" si="14"/>
        <v>43.478260869565219</v>
      </c>
      <c r="W151" s="143">
        <f t="shared" si="15"/>
        <v>0</v>
      </c>
    </row>
    <row r="152" spans="1:23" x14ac:dyDescent="0.25">
      <c r="A152" s="21">
        <v>3513405</v>
      </c>
      <c r="B152" s="22" t="s">
        <v>232</v>
      </c>
      <c r="C152" s="22" t="s">
        <v>771</v>
      </c>
      <c r="D152" s="22" t="s">
        <v>772</v>
      </c>
      <c r="E152" s="23">
        <v>35172</v>
      </c>
      <c r="F152" s="22" t="s">
        <v>71</v>
      </c>
      <c r="G152" s="22" t="s">
        <v>69</v>
      </c>
      <c r="H152" s="22" t="s">
        <v>70</v>
      </c>
      <c r="I152" s="64">
        <v>14</v>
      </c>
      <c r="J152" s="64">
        <v>19</v>
      </c>
      <c r="K152" s="64">
        <v>17</v>
      </c>
      <c r="L152" s="64">
        <v>12</v>
      </c>
      <c r="M152" s="64">
        <v>7</v>
      </c>
      <c r="N152" s="64">
        <v>1096</v>
      </c>
      <c r="O152" s="64">
        <v>1018</v>
      </c>
      <c r="P152" s="64">
        <v>1072</v>
      </c>
      <c r="Q152" s="64">
        <v>927</v>
      </c>
      <c r="R152" s="64">
        <v>943</v>
      </c>
      <c r="S152" s="143">
        <f t="shared" si="11"/>
        <v>12.773722627737227</v>
      </c>
      <c r="T152" s="143">
        <f t="shared" si="12"/>
        <v>18.664047151277014</v>
      </c>
      <c r="U152" s="143">
        <f t="shared" si="13"/>
        <v>15.858208955223882</v>
      </c>
      <c r="V152" s="143">
        <f t="shared" si="14"/>
        <v>12.944983818770227</v>
      </c>
      <c r="W152" s="143">
        <f t="shared" si="15"/>
        <v>7.4231177094379639</v>
      </c>
    </row>
    <row r="153" spans="1:23" x14ac:dyDescent="0.25">
      <c r="A153" s="21">
        <v>3513504</v>
      </c>
      <c r="B153" s="22" t="s">
        <v>233</v>
      </c>
      <c r="C153" s="22" t="s">
        <v>777</v>
      </c>
      <c r="D153" s="22" t="s">
        <v>778</v>
      </c>
      <c r="E153" s="23">
        <v>35041</v>
      </c>
      <c r="F153" s="22" t="s">
        <v>139</v>
      </c>
      <c r="G153" s="22" t="s">
        <v>138</v>
      </c>
      <c r="H153" s="22" t="s">
        <v>139</v>
      </c>
      <c r="I153" s="64">
        <v>35</v>
      </c>
      <c r="J153" s="64">
        <v>42</v>
      </c>
      <c r="K153" s="64">
        <v>28</v>
      </c>
      <c r="L153" s="64">
        <v>35</v>
      </c>
      <c r="M153" s="64">
        <v>25</v>
      </c>
      <c r="N153" s="64">
        <v>1987</v>
      </c>
      <c r="O153" s="64">
        <v>1891</v>
      </c>
      <c r="P153" s="64">
        <v>1897</v>
      </c>
      <c r="Q153" s="64">
        <v>1914</v>
      </c>
      <c r="R153" s="64">
        <v>1683</v>
      </c>
      <c r="S153" s="143">
        <f t="shared" si="11"/>
        <v>17.614494212380471</v>
      </c>
      <c r="T153" s="143">
        <f t="shared" si="12"/>
        <v>22.210470650449498</v>
      </c>
      <c r="U153" s="143">
        <f t="shared" si="13"/>
        <v>14.760147601476014</v>
      </c>
      <c r="V153" s="143">
        <f t="shared" si="14"/>
        <v>18.286311389759664</v>
      </c>
      <c r="W153" s="143">
        <f t="shared" si="15"/>
        <v>14.8544266191325</v>
      </c>
    </row>
    <row r="154" spans="1:23" x14ac:dyDescent="0.25">
      <c r="A154" s="21">
        <v>3513603</v>
      </c>
      <c r="B154" s="22" t="s">
        <v>234</v>
      </c>
      <c r="C154" s="22" t="s">
        <v>771</v>
      </c>
      <c r="D154" s="22" t="s">
        <v>772</v>
      </c>
      <c r="E154" s="23">
        <v>35172</v>
      </c>
      <c r="F154" s="22" t="s">
        <v>71</v>
      </c>
      <c r="G154" s="22" t="s">
        <v>69</v>
      </c>
      <c r="H154" s="22" t="s">
        <v>70</v>
      </c>
      <c r="I154" s="64">
        <v>3</v>
      </c>
      <c r="J154" s="64">
        <v>0</v>
      </c>
      <c r="K154" s="64">
        <v>3</v>
      </c>
      <c r="L154" s="64">
        <v>1</v>
      </c>
      <c r="M154" s="64">
        <v>2</v>
      </c>
      <c r="N154" s="64">
        <v>265</v>
      </c>
      <c r="O154" s="64">
        <v>231</v>
      </c>
      <c r="P154" s="64">
        <v>227</v>
      </c>
      <c r="Q154" s="64">
        <v>219</v>
      </c>
      <c r="R154" s="64">
        <v>220</v>
      </c>
      <c r="S154" s="143">
        <f t="shared" si="11"/>
        <v>11.320754716981131</v>
      </c>
      <c r="T154" s="143">
        <f t="shared" si="12"/>
        <v>0</v>
      </c>
      <c r="U154" s="143">
        <f t="shared" si="13"/>
        <v>13.215859030837004</v>
      </c>
      <c r="V154" s="143">
        <f t="shared" si="14"/>
        <v>4.5662100456620998</v>
      </c>
      <c r="W154" s="143">
        <f t="shared" si="15"/>
        <v>9.0909090909090899</v>
      </c>
    </row>
    <row r="155" spans="1:23" x14ac:dyDescent="0.25">
      <c r="A155" s="21">
        <v>3513702</v>
      </c>
      <c r="B155" s="22" t="s">
        <v>236</v>
      </c>
      <c r="C155" s="22" t="s">
        <v>769</v>
      </c>
      <c r="D155" s="22" t="s">
        <v>770</v>
      </c>
      <c r="E155" s="23">
        <v>35034</v>
      </c>
      <c r="F155" s="22" t="s">
        <v>235</v>
      </c>
      <c r="G155" s="22" t="s">
        <v>55</v>
      </c>
      <c r="H155" s="22" t="s">
        <v>56</v>
      </c>
      <c r="I155" s="64">
        <v>1</v>
      </c>
      <c r="J155" s="64">
        <v>3</v>
      </c>
      <c r="K155" s="64">
        <v>3</v>
      </c>
      <c r="L155" s="64">
        <v>6</v>
      </c>
      <c r="M155" s="64">
        <v>2</v>
      </c>
      <c r="N155" s="64">
        <v>393</v>
      </c>
      <c r="O155" s="64">
        <v>405</v>
      </c>
      <c r="P155" s="64">
        <v>368</v>
      </c>
      <c r="Q155" s="64">
        <v>381</v>
      </c>
      <c r="R155" s="64">
        <v>333</v>
      </c>
      <c r="S155" s="143">
        <f t="shared" si="11"/>
        <v>2.5445292620865141</v>
      </c>
      <c r="T155" s="143">
        <f t="shared" si="12"/>
        <v>7.4074074074074074</v>
      </c>
      <c r="U155" s="143">
        <f t="shared" si="13"/>
        <v>8.1521739130434785</v>
      </c>
      <c r="V155" s="143">
        <f t="shared" si="14"/>
        <v>15.748031496062993</v>
      </c>
      <c r="W155" s="143">
        <f t="shared" si="15"/>
        <v>6.0060060060060056</v>
      </c>
    </row>
    <row r="156" spans="1:23" x14ac:dyDescent="0.25">
      <c r="A156" s="21">
        <v>3513801</v>
      </c>
      <c r="B156" s="22" t="s">
        <v>238</v>
      </c>
      <c r="C156" s="22" t="s">
        <v>785</v>
      </c>
      <c r="D156" s="22" t="s">
        <v>786</v>
      </c>
      <c r="E156" s="23">
        <v>35015</v>
      </c>
      <c r="F156" s="22" t="s">
        <v>237</v>
      </c>
      <c r="G156" s="22" t="s">
        <v>98</v>
      </c>
      <c r="H156" s="22" t="s">
        <v>99</v>
      </c>
      <c r="I156" s="64">
        <v>91</v>
      </c>
      <c r="J156" s="64">
        <v>100</v>
      </c>
      <c r="K156" s="64">
        <v>73</v>
      </c>
      <c r="L156" s="64">
        <v>89</v>
      </c>
      <c r="M156" s="64">
        <v>76</v>
      </c>
      <c r="N156" s="64">
        <v>6463</v>
      </c>
      <c r="O156" s="64">
        <v>6326</v>
      </c>
      <c r="P156" s="64">
        <v>6390</v>
      </c>
      <c r="Q156" s="64">
        <v>6290</v>
      </c>
      <c r="R156" s="64">
        <v>6026</v>
      </c>
      <c r="S156" s="143">
        <f t="shared" si="11"/>
        <v>14.080148537830729</v>
      </c>
      <c r="T156" s="143">
        <f t="shared" si="12"/>
        <v>15.807777426493836</v>
      </c>
      <c r="U156" s="143">
        <f t="shared" si="13"/>
        <v>11.424100156494523</v>
      </c>
      <c r="V156" s="143">
        <f t="shared" si="14"/>
        <v>14.149443561208267</v>
      </c>
      <c r="W156" s="143">
        <f t="shared" si="15"/>
        <v>12.612014603385331</v>
      </c>
    </row>
    <row r="157" spans="1:23" x14ac:dyDescent="0.25">
      <c r="A157" s="21">
        <v>3513850</v>
      </c>
      <c r="B157" s="22" t="s">
        <v>239</v>
      </c>
      <c r="C157" s="22" t="s">
        <v>757</v>
      </c>
      <c r="D157" s="22" t="s">
        <v>758</v>
      </c>
      <c r="E157" s="23">
        <v>35153</v>
      </c>
      <c r="F157" s="22" t="s">
        <v>73</v>
      </c>
      <c r="G157" s="22" t="s">
        <v>6</v>
      </c>
      <c r="H157" s="22" t="s">
        <v>7</v>
      </c>
      <c r="I157" s="64">
        <v>1</v>
      </c>
      <c r="J157" s="64">
        <v>1</v>
      </c>
      <c r="K157" s="64">
        <v>0</v>
      </c>
      <c r="L157" s="64">
        <v>0</v>
      </c>
      <c r="M157" s="64">
        <v>2</v>
      </c>
      <c r="N157" s="64">
        <v>13</v>
      </c>
      <c r="O157" s="64">
        <v>36</v>
      </c>
      <c r="P157" s="64">
        <v>16</v>
      </c>
      <c r="Q157" s="64">
        <v>13</v>
      </c>
      <c r="R157" s="64">
        <v>18</v>
      </c>
      <c r="S157" s="143">
        <f t="shared" si="11"/>
        <v>76.923076923076934</v>
      </c>
      <c r="T157" s="143">
        <f t="shared" si="12"/>
        <v>27.777777777777775</v>
      </c>
      <c r="U157" s="143">
        <f t="shared" si="13"/>
        <v>0</v>
      </c>
      <c r="V157" s="143">
        <f t="shared" si="14"/>
        <v>0</v>
      </c>
      <c r="W157" s="143">
        <f t="shared" si="15"/>
        <v>111.1111111111111</v>
      </c>
    </row>
    <row r="158" spans="1:23" x14ac:dyDescent="0.25">
      <c r="A158" s="21">
        <v>3513900</v>
      </c>
      <c r="B158" s="22" t="s">
        <v>240</v>
      </c>
      <c r="C158" s="22" t="s">
        <v>759</v>
      </c>
      <c r="D158" s="22" t="s">
        <v>760</v>
      </c>
      <c r="E158" s="23">
        <v>35143</v>
      </c>
      <c r="F158" s="22" t="s">
        <v>170</v>
      </c>
      <c r="G158" s="22" t="s">
        <v>10</v>
      </c>
      <c r="H158" s="22" t="s">
        <v>11</v>
      </c>
      <c r="I158" s="64">
        <v>2</v>
      </c>
      <c r="J158" s="64">
        <v>0</v>
      </c>
      <c r="K158" s="64">
        <v>0</v>
      </c>
      <c r="L158" s="64">
        <v>0</v>
      </c>
      <c r="M158" s="64">
        <v>3</v>
      </c>
      <c r="N158" s="64">
        <v>141</v>
      </c>
      <c r="O158" s="64">
        <v>144</v>
      </c>
      <c r="P158" s="64">
        <v>119</v>
      </c>
      <c r="Q158" s="64">
        <v>127</v>
      </c>
      <c r="R158" s="64">
        <v>121</v>
      </c>
      <c r="S158" s="143">
        <f t="shared" si="11"/>
        <v>14.184397163120567</v>
      </c>
      <c r="T158" s="143">
        <f t="shared" si="12"/>
        <v>0</v>
      </c>
      <c r="U158" s="143">
        <f t="shared" si="13"/>
        <v>0</v>
      </c>
      <c r="V158" s="143">
        <f t="shared" si="14"/>
        <v>0</v>
      </c>
      <c r="W158" s="143">
        <f t="shared" si="15"/>
        <v>24.793388429752067</v>
      </c>
    </row>
    <row r="159" spans="1:23" x14ac:dyDescent="0.25">
      <c r="A159" s="21">
        <v>3514007</v>
      </c>
      <c r="B159" s="22" t="s">
        <v>241</v>
      </c>
      <c r="C159" s="22" t="s">
        <v>769</v>
      </c>
      <c r="D159" s="22" t="s">
        <v>770</v>
      </c>
      <c r="E159" s="23">
        <v>35033</v>
      </c>
      <c r="F159" s="22" t="s">
        <v>192</v>
      </c>
      <c r="G159" s="22" t="s">
        <v>55</v>
      </c>
      <c r="H159" s="22" t="s">
        <v>56</v>
      </c>
      <c r="I159" s="64">
        <v>0</v>
      </c>
      <c r="J159" s="64">
        <v>0</v>
      </c>
      <c r="K159" s="64">
        <v>0</v>
      </c>
      <c r="L159" s="64">
        <v>1</v>
      </c>
      <c r="M159" s="64">
        <v>2</v>
      </c>
      <c r="N159" s="64">
        <v>112</v>
      </c>
      <c r="O159" s="64">
        <v>124</v>
      </c>
      <c r="P159" s="64">
        <v>128</v>
      </c>
      <c r="Q159" s="64">
        <v>121</v>
      </c>
      <c r="R159" s="64">
        <v>96</v>
      </c>
      <c r="S159" s="143">
        <f t="shared" si="11"/>
        <v>0</v>
      </c>
      <c r="T159" s="143">
        <f t="shared" si="12"/>
        <v>0</v>
      </c>
      <c r="U159" s="143">
        <f t="shared" si="13"/>
        <v>0</v>
      </c>
      <c r="V159" s="143">
        <f t="shared" si="14"/>
        <v>8.2644628099173563</v>
      </c>
      <c r="W159" s="143">
        <f t="shared" si="15"/>
        <v>20.833333333333332</v>
      </c>
    </row>
    <row r="160" spans="1:23" x14ac:dyDescent="0.25">
      <c r="A160" s="21">
        <v>3514106</v>
      </c>
      <c r="B160" s="22" t="s">
        <v>242</v>
      </c>
      <c r="C160" s="22" t="s">
        <v>761</v>
      </c>
      <c r="D160" s="22" t="s">
        <v>762</v>
      </c>
      <c r="E160" s="23">
        <v>35064</v>
      </c>
      <c r="F160" s="22" t="s">
        <v>117</v>
      </c>
      <c r="G160" s="22" t="s">
        <v>19</v>
      </c>
      <c r="H160" s="22" t="s">
        <v>20</v>
      </c>
      <c r="I160" s="64">
        <v>15</v>
      </c>
      <c r="J160" s="64">
        <v>3</v>
      </c>
      <c r="K160" s="64">
        <v>2</v>
      </c>
      <c r="L160" s="64">
        <v>7</v>
      </c>
      <c r="M160" s="64">
        <v>4</v>
      </c>
      <c r="N160" s="64">
        <v>372</v>
      </c>
      <c r="O160" s="64">
        <v>346</v>
      </c>
      <c r="P160" s="64">
        <v>358</v>
      </c>
      <c r="Q160" s="64">
        <v>344</v>
      </c>
      <c r="R160" s="64">
        <v>352</v>
      </c>
      <c r="S160" s="143">
        <f t="shared" si="11"/>
        <v>40.322580645161288</v>
      </c>
      <c r="T160" s="143">
        <f t="shared" si="12"/>
        <v>8.6705202312138727</v>
      </c>
      <c r="U160" s="143">
        <f t="shared" si="13"/>
        <v>5.5865921787709496</v>
      </c>
      <c r="V160" s="143">
        <f t="shared" si="14"/>
        <v>20.348837209302328</v>
      </c>
      <c r="W160" s="143">
        <f t="shared" si="15"/>
        <v>11.363636363636363</v>
      </c>
    </row>
    <row r="161" spans="1:23" x14ac:dyDescent="0.25">
      <c r="A161" s="21">
        <v>3514205</v>
      </c>
      <c r="B161" s="22" t="s">
        <v>243</v>
      </c>
      <c r="C161" s="22" t="s">
        <v>757</v>
      </c>
      <c r="D161" s="22" t="s">
        <v>758</v>
      </c>
      <c r="E161" s="23">
        <v>35153</v>
      </c>
      <c r="F161" s="22" t="s">
        <v>73</v>
      </c>
      <c r="G161" s="22" t="s">
        <v>6</v>
      </c>
      <c r="H161" s="22" t="s">
        <v>7</v>
      </c>
      <c r="I161" s="64">
        <v>0</v>
      </c>
      <c r="J161" s="64">
        <v>0</v>
      </c>
      <c r="K161" s="64">
        <v>0</v>
      </c>
      <c r="L161" s="64">
        <v>0</v>
      </c>
      <c r="M161" s="64">
        <v>0</v>
      </c>
      <c r="N161" s="64">
        <v>14</v>
      </c>
      <c r="O161" s="64">
        <v>20</v>
      </c>
      <c r="P161" s="64">
        <v>26</v>
      </c>
      <c r="Q161" s="64">
        <v>19</v>
      </c>
      <c r="R161" s="64">
        <v>16</v>
      </c>
      <c r="S161" s="143">
        <f t="shared" si="11"/>
        <v>0</v>
      </c>
      <c r="T161" s="143">
        <f t="shared" si="12"/>
        <v>0</v>
      </c>
      <c r="U161" s="143">
        <f t="shared" si="13"/>
        <v>0</v>
      </c>
      <c r="V161" s="143">
        <f t="shared" si="14"/>
        <v>0</v>
      </c>
      <c r="W161" s="143">
        <f t="shared" si="15"/>
        <v>0</v>
      </c>
    </row>
    <row r="162" spans="1:23" x14ac:dyDescent="0.25">
      <c r="A162" s="21">
        <v>3514304</v>
      </c>
      <c r="B162" s="22" t="s">
        <v>244</v>
      </c>
      <c r="C162" s="22" t="s">
        <v>769</v>
      </c>
      <c r="D162" s="22" t="s">
        <v>770</v>
      </c>
      <c r="E162" s="23">
        <v>35034</v>
      </c>
      <c r="F162" s="22" t="s">
        <v>235</v>
      </c>
      <c r="G162" s="22" t="s">
        <v>55</v>
      </c>
      <c r="H162" s="22" t="s">
        <v>56</v>
      </c>
      <c r="I162" s="64">
        <v>0</v>
      </c>
      <c r="J162" s="64">
        <v>0</v>
      </c>
      <c r="K162" s="64">
        <v>2</v>
      </c>
      <c r="L162" s="64">
        <v>1</v>
      </c>
      <c r="M162" s="64">
        <v>2</v>
      </c>
      <c r="N162" s="64">
        <v>91</v>
      </c>
      <c r="O162" s="64">
        <v>82</v>
      </c>
      <c r="P162" s="64">
        <v>75</v>
      </c>
      <c r="Q162" s="64">
        <v>100</v>
      </c>
      <c r="R162" s="64">
        <v>101</v>
      </c>
      <c r="S162" s="143">
        <f t="shared" si="11"/>
        <v>0</v>
      </c>
      <c r="T162" s="143">
        <f t="shared" si="12"/>
        <v>0</v>
      </c>
      <c r="U162" s="143">
        <f t="shared" si="13"/>
        <v>26.666666666666668</v>
      </c>
      <c r="V162" s="143">
        <f t="shared" si="14"/>
        <v>10</v>
      </c>
      <c r="W162" s="143">
        <f t="shared" si="15"/>
        <v>19.801980198019802</v>
      </c>
    </row>
    <row r="163" spans="1:23" x14ac:dyDescent="0.25">
      <c r="A163" s="21">
        <v>3514403</v>
      </c>
      <c r="B163" s="22" t="s">
        <v>246</v>
      </c>
      <c r="C163" s="22" t="s">
        <v>767</v>
      </c>
      <c r="D163" s="22" t="s">
        <v>768</v>
      </c>
      <c r="E163" s="23">
        <v>35111</v>
      </c>
      <c r="F163" s="22" t="s">
        <v>245</v>
      </c>
      <c r="G163" s="22" t="s">
        <v>31</v>
      </c>
      <c r="H163" s="22" t="s">
        <v>32</v>
      </c>
      <c r="I163" s="64">
        <v>4</v>
      </c>
      <c r="J163" s="64">
        <v>4</v>
      </c>
      <c r="K163" s="64">
        <v>9</v>
      </c>
      <c r="L163" s="64">
        <v>1</v>
      </c>
      <c r="M163" s="64">
        <v>7</v>
      </c>
      <c r="N163" s="64">
        <v>495</v>
      </c>
      <c r="O163" s="64">
        <v>464</v>
      </c>
      <c r="P163" s="64">
        <v>491</v>
      </c>
      <c r="Q163" s="64">
        <v>484</v>
      </c>
      <c r="R163" s="64">
        <v>512</v>
      </c>
      <c r="S163" s="143">
        <f t="shared" si="11"/>
        <v>8.0808080808080813</v>
      </c>
      <c r="T163" s="143">
        <f t="shared" si="12"/>
        <v>8.6206896551724128</v>
      </c>
      <c r="U163" s="143">
        <f t="shared" si="13"/>
        <v>18.329938900203665</v>
      </c>
      <c r="V163" s="143">
        <f t="shared" si="14"/>
        <v>2.0661157024793391</v>
      </c>
      <c r="W163" s="143">
        <f t="shared" si="15"/>
        <v>13.671875</v>
      </c>
    </row>
    <row r="164" spans="1:23" x14ac:dyDescent="0.25">
      <c r="A164" s="21">
        <v>3514502</v>
      </c>
      <c r="B164" s="22" t="s">
        <v>247</v>
      </c>
      <c r="C164" s="22" t="s">
        <v>761</v>
      </c>
      <c r="D164" s="22" t="s">
        <v>762</v>
      </c>
      <c r="E164" s="23">
        <v>35062</v>
      </c>
      <c r="F164" s="22" t="s">
        <v>20</v>
      </c>
      <c r="G164" s="22" t="s">
        <v>19</v>
      </c>
      <c r="H164" s="22" t="s">
        <v>20</v>
      </c>
      <c r="I164" s="64">
        <v>2</v>
      </c>
      <c r="J164" s="64">
        <v>2</v>
      </c>
      <c r="K164" s="64">
        <v>4</v>
      </c>
      <c r="L164" s="64">
        <v>1</v>
      </c>
      <c r="M164" s="64">
        <v>3</v>
      </c>
      <c r="N164" s="64">
        <v>149</v>
      </c>
      <c r="O164" s="64">
        <v>142</v>
      </c>
      <c r="P164" s="64">
        <v>138</v>
      </c>
      <c r="Q164" s="64">
        <v>138</v>
      </c>
      <c r="R164" s="64">
        <v>121</v>
      </c>
      <c r="S164" s="143">
        <f t="shared" si="11"/>
        <v>13.422818791946309</v>
      </c>
      <c r="T164" s="143">
        <f t="shared" si="12"/>
        <v>14.084507042253522</v>
      </c>
      <c r="U164" s="143">
        <f t="shared" si="13"/>
        <v>28.985507246376812</v>
      </c>
      <c r="V164" s="143">
        <f t="shared" si="14"/>
        <v>7.2463768115942031</v>
      </c>
      <c r="W164" s="143">
        <f t="shared" si="15"/>
        <v>24.793388429752067</v>
      </c>
    </row>
    <row r="165" spans="1:23" x14ac:dyDescent="0.25">
      <c r="A165" s="21">
        <v>3514601</v>
      </c>
      <c r="B165" s="22" t="s">
        <v>248</v>
      </c>
      <c r="C165" s="22" t="s">
        <v>769</v>
      </c>
      <c r="D165" s="22" t="s">
        <v>770</v>
      </c>
      <c r="E165" s="23">
        <v>35131</v>
      </c>
      <c r="F165" s="22" t="s">
        <v>126</v>
      </c>
      <c r="G165" s="22" t="s">
        <v>39</v>
      </c>
      <c r="H165" s="22" t="s">
        <v>40</v>
      </c>
      <c r="I165" s="64">
        <v>1</v>
      </c>
      <c r="J165" s="64">
        <v>0</v>
      </c>
      <c r="K165" s="64">
        <v>1</v>
      </c>
      <c r="L165" s="64">
        <v>3</v>
      </c>
      <c r="M165" s="64">
        <v>1</v>
      </c>
      <c r="N165" s="64">
        <v>99</v>
      </c>
      <c r="O165" s="64">
        <v>96</v>
      </c>
      <c r="P165" s="64">
        <v>100</v>
      </c>
      <c r="Q165" s="64">
        <v>119</v>
      </c>
      <c r="R165" s="64">
        <v>102</v>
      </c>
      <c r="S165" s="143">
        <f t="shared" si="11"/>
        <v>10.101010101010102</v>
      </c>
      <c r="T165" s="143">
        <f t="shared" si="12"/>
        <v>0</v>
      </c>
      <c r="U165" s="143">
        <f t="shared" si="13"/>
        <v>10</v>
      </c>
      <c r="V165" s="143">
        <f t="shared" si="14"/>
        <v>25.210084033613445</v>
      </c>
      <c r="W165" s="143">
        <f t="shared" si="15"/>
        <v>9.8039215686274517</v>
      </c>
    </row>
    <row r="166" spans="1:23" x14ac:dyDescent="0.25">
      <c r="A166" s="21">
        <v>3514700</v>
      </c>
      <c r="B166" s="22" t="s">
        <v>249</v>
      </c>
      <c r="C166" s="22" t="s">
        <v>755</v>
      </c>
      <c r="D166" s="22" t="s">
        <v>756</v>
      </c>
      <c r="E166" s="23">
        <v>35093</v>
      </c>
      <c r="F166" s="22" t="s">
        <v>3</v>
      </c>
      <c r="G166" s="22" t="s">
        <v>2</v>
      </c>
      <c r="H166" s="22" t="s">
        <v>3</v>
      </c>
      <c r="I166" s="64">
        <v>1</v>
      </c>
      <c r="J166" s="64">
        <v>1</v>
      </c>
      <c r="K166" s="64">
        <v>1</v>
      </c>
      <c r="L166" s="64">
        <v>1</v>
      </c>
      <c r="M166" s="64">
        <v>1</v>
      </c>
      <c r="N166" s="64">
        <v>84</v>
      </c>
      <c r="O166" s="64">
        <v>59</v>
      </c>
      <c r="P166" s="64">
        <v>67</v>
      </c>
      <c r="Q166" s="64">
        <v>82</v>
      </c>
      <c r="R166" s="64">
        <v>88</v>
      </c>
      <c r="S166" s="143">
        <f t="shared" si="11"/>
        <v>11.904761904761903</v>
      </c>
      <c r="T166" s="143">
        <f t="shared" si="12"/>
        <v>16.949152542372882</v>
      </c>
      <c r="U166" s="143">
        <f t="shared" si="13"/>
        <v>14.925373134328359</v>
      </c>
      <c r="V166" s="143">
        <f t="shared" si="14"/>
        <v>12.195121951219512</v>
      </c>
      <c r="W166" s="143">
        <f t="shared" si="15"/>
        <v>11.363636363636363</v>
      </c>
    </row>
    <row r="167" spans="1:23" x14ac:dyDescent="0.25">
      <c r="A167" s="21">
        <v>3514809</v>
      </c>
      <c r="B167" s="22" t="s">
        <v>250</v>
      </c>
      <c r="C167" s="22" t="s">
        <v>777</v>
      </c>
      <c r="D167" s="22" t="s">
        <v>778</v>
      </c>
      <c r="E167" s="23">
        <v>35121</v>
      </c>
      <c r="F167" s="22" t="s">
        <v>123</v>
      </c>
      <c r="G167" s="22" t="s">
        <v>121</v>
      </c>
      <c r="H167" s="22" t="s">
        <v>122</v>
      </c>
      <c r="I167" s="64">
        <v>2</v>
      </c>
      <c r="J167" s="64">
        <v>5</v>
      </c>
      <c r="K167" s="64">
        <v>4</v>
      </c>
      <c r="L167" s="64">
        <v>1</v>
      </c>
      <c r="M167" s="64">
        <v>0</v>
      </c>
      <c r="N167" s="64">
        <v>212</v>
      </c>
      <c r="O167" s="64">
        <v>229</v>
      </c>
      <c r="P167" s="64">
        <v>208</v>
      </c>
      <c r="Q167" s="64">
        <v>232</v>
      </c>
      <c r="R167" s="64">
        <v>213</v>
      </c>
      <c r="S167" s="143">
        <f t="shared" si="11"/>
        <v>9.4339622641509422</v>
      </c>
      <c r="T167" s="143">
        <f t="shared" si="12"/>
        <v>21.834061135371179</v>
      </c>
      <c r="U167" s="143">
        <f t="shared" si="13"/>
        <v>19.230769230769234</v>
      </c>
      <c r="V167" s="143">
        <f t="shared" si="14"/>
        <v>4.3103448275862064</v>
      </c>
      <c r="W167" s="143">
        <f t="shared" si="15"/>
        <v>0</v>
      </c>
    </row>
    <row r="168" spans="1:23" x14ac:dyDescent="0.25">
      <c r="A168" s="21">
        <v>3514908</v>
      </c>
      <c r="B168" s="22" t="s">
        <v>251</v>
      </c>
      <c r="C168" s="22" t="s">
        <v>763</v>
      </c>
      <c r="D168" s="22" t="s">
        <v>764</v>
      </c>
      <c r="E168" s="23">
        <v>35103</v>
      </c>
      <c r="F168" s="22" t="s">
        <v>24</v>
      </c>
      <c r="G168" s="22" t="s">
        <v>23</v>
      </c>
      <c r="H168" s="22" t="s">
        <v>24</v>
      </c>
      <c r="I168" s="64">
        <v>4</v>
      </c>
      <c r="J168" s="64">
        <v>1</v>
      </c>
      <c r="K168" s="64">
        <v>2</v>
      </c>
      <c r="L168" s="64">
        <v>2</v>
      </c>
      <c r="M168" s="64">
        <v>4</v>
      </c>
      <c r="N168" s="64">
        <v>248</v>
      </c>
      <c r="O168" s="64">
        <v>180</v>
      </c>
      <c r="P168" s="64">
        <v>208</v>
      </c>
      <c r="Q168" s="64">
        <v>229</v>
      </c>
      <c r="R168" s="64">
        <v>200</v>
      </c>
      <c r="S168" s="143">
        <f t="shared" si="11"/>
        <v>16.129032258064516</v>
      </c>
      <c r="T168" s="143">
        <f t="shared" si="12"/>
        <v>5.5555555555555554</v>
      </c>
      <c r="U168" s="143">
        <f t="shared" si="13"/>
        <v>9.6153846153846168</v>
      </c>
      <c r="V168" s="143">
        <f t="shared" si="14"/>
        <v>8.7336244541484707</v>
      </c>
      <c r="W168" s="143">
        <f t="shared" si="15"/>
        <v>20</v>
      </c>
    </row>
    <row r="169" spans="1:23" x14ac:dyDescent="0.25">
      <c r="A169" s="21">
        <v>3514924</v>
      </c>
      <c r="B169" s="22" t="s">
        <v>252</v>
      </c>
      <c r="C169" s="22" t="s">
        <v>757</v>
      </c>
      <c r="D169" s="22" t="s">
        <v>758</v>
      </c>
      <c r="E169" s="23">
        <v>35151</v>
      </c>
      <c r="F169" s="22" t="s">
        <v>95</v>
      </c>
      <c r="G169" s="22" t="s">
        <v>6</v>
      </c>
      <c r="H169" s="22" t="s">
        <v>7</v>
      </c>
      <c r="I169" s="64">
        <v>0</v>
      </c>
      <c r="J169" s="64">
        <v>0</v>
      </c>
      <c r="K169" s="64">
        <v>1</v>
      </c>
      <c r="L169" s="64">
        <v>0</v>
      </c>
      <c r="M169" s="64">
        <v>1</v>
      </c>
      <c r="N169" s="64">
        <v>35</v>
      </c>
      <c r="O169" s="64">
        <v>41</v>
      </c>
      <c r="P169" s="64">
        <v>44</v>
      </c>
      <c r="Q169" s="64">
        <v>43</v>
      </c>
      <c r="R169" s="64">
        <v>38</v>
      </c>
      <c r="S169" s="143">
        <f t="shared" si="11"/>
        <v>0</v>
      </c>
      <c r="T169" s="143">
        <f t="shared" si="12"/>
        <v>0</v>
      </c>
      <c r="U169" s="143">
        <f t="shared" si="13"/>
        <v>22.727272727272727</v>
      </c>
      <c r="V169" s="143">
        <f t="shared" si="14"/>
        <v>0</v>
      </c>
      <c r="W169" s="143">
        <f t="shared" si="15"/>
        <v>26.315789473684209</v>
      </c>
    </row>
    <row r="170" spans="1:23" x14ac:dyDescent="0.25">
      <c r="A170" s="21">
        <v>3514957</v>
      </c>
      <c r="B170" s="22" t="s">
        <v>253</v>
      </c>
      <c r="C170" s="22" t="s">
        <v>757</v>
      </c>
      <c r="D170" s="22" t="s">
        <v>758</v>
      </c>
      <c r="E170" s="23">
        <v>35151</v>
      </c>
      <c r="F170" s="22" t="s">
        <v>95</v>
      </c>
      <c r="G170" s="22" t="s">
        <v>6</v>
      </c>
      <c r="H170" s="22" t="s">
        <v>7</v>
      </c>
      <c r="I170" s="64">
        <v>0</v>
      </c>
      <c r="J170" s="64">
        <v>1</v>
      </c>
      <c r="K170" s="64">
        <v>0</v>
      </c>
      <c r="L170" s="64">
        <v>1</v>
      </c>
      <c r="M170" s="64">
        <v>1</v>
      </c>
      <c r="N170" s="64">
        <v>21</v>
      </c>
      <c r="O170" s="64">
        <v>24</v>
      </c>
      <c r="P170" s="64">
        <v>20</v>
      </c>
      <c r="Q170" s="64">
        <v>18</v>
      </c>
      <c r="R170" s="64">
        <v>23</v>
      </c>
      <c r="S170" s="143">
        <f t="shared" si="11"/>
        <v>0</v>
      </c>
      <c r="T170" s="143">
        <f t="shared" si="12"/>
        <v>41.666666666666664</v>
      </c>
      <c r="U170" s="143">
        <f t="shared" si="13"/>
        <v>0</v>
      </c>
      <c r="V170" s="143">
        <f t="shared" si="14"/>
        <v>55.55555555555555</v>
      </c>
      <c r="W170" s="143">
        <f t="shared" si="15"/>
        <v>43.478260869565219</v>
      </c>
    </row>
    <row r="171" spans="1:23" x14ac:dyDescent="0.25">
      <c r="A171" s="21">
        <v>3515004</v>
      </c>
      <c r="B171" s="22" t="s">
        <v>254</v>
      </c>
      <c r="C171" s="22" t="s">
        <v>783</v>
      </c>
      <c r="D171" s="22" t="s">
        <v>784</v>
      </c>
      <c r="E171" s="23">
        <v>35013</v>
      </c>
      <c r="F171" s="22" t="s">
        <v>225</v>
      </c>
      <c r="G171" s="22" t="s">
        <v>98</v>
      </c>
      <c r="H171" s="22" t="s">
        <v>99</v>
      </c>
      <c r="I171" s="64">
        <v>58</v>
      </c>
      <c r="J171" s="64">
        <v>51</v>
      </c>
      <c r="K171" s="64">
        <v>60</v>
      </c>
      <c r="L171" s="64">
        <v>53</v>
      </c>
      <c r="M171" s="64">
        <v>57</v>
      </c>
      <c r="N171" s="64">
        <v>4570</v>
      </c>
      <c r="O171" s="64">
        <v>4587</v>
      </c>
      <c r="P171" s="64">
        <v>4572</v>
      </c>
      <c r="Q171" s="64">
        <v>4554</v>
      </c>
      <c r="R171" s="64">
        <v>4232</v>
      </c>
      <c r="S171" s="143">
        <f t="shared" si="11"/>
        <v>12.691466083150985</v>
      </c>
      <c r="T171" s="143">
        <f t="shared" si="12"/>
        <v>11.118378024852845</v>
      </c>
      <c r="U171" s="143">
        <f t="shared" si="13"/>
        <v>13.123359580052494</v>
      </c>
      <c r="V171" s="143">
        <f t="shared" si="14"/>
        <v>11.638120333772507</v>
      </c>
      <c r="W171" s="143">
        <f t="shared" si="15"/>
        <v>13.468809073724008</v>
      </c>
    </row>
    <row r="172" spans="1:23" x14ac:dyDescent="0.25">
      <c r="A172" s="21">
        <v>3515103</v>
      </c>
      <c r="B172" s="22" t="s">
        <v>255</v>
      </c>
      <c r="C172" s="22" t="s">
        <v>783</v>
      </c>
      <c r="D172" s="22" t="s">
        <v>784</v>
      </c>
      <c r="E172" s="23">
        <v>35013</v>
      </c>
      <c r="F172" s="22" t="s">
        <v>225</v>
      </c>
      <c r="G172" s="22" t="s">
        <v>98</v>
      </c>
      <c r="H172" s="22" t="s">
        <v>99</v>
      </c>
      <c r="I172" s="64">
        <v>9</v>
      </c>
      <c r="J172" s="64">
        <v>11</v>
      </c>
      <c r="K172" s="64">
        <v>13</v>
      </c>
      <c r="L172" s="64">
        <v>6</v>
      </c>
      <c r="M172" s="64">
        <v>14</v>
      </c>
      <c r="N172" s="64">
        <v>966</v>
      </c>
      <c r="O172" s="64">
        <v>976</v>
      </c>
      <c r="P172" s="64">
        <v>923</v>
      </c>
      <c r="Q172" s="64">
        <v>1004</v>
      </c>
      <c r="R172" s="64">
        <v>968</v>
      </c>
      <c r="S172" s="143">
        <f t="shared" si="11"/>
        <v>9.316770186335404</v>
      </c>
      <c r="T172" s="143">
        <f t="shared" si="12"/>
        <v>11.27049180327869</v>
      </c>
      <c r="U172" s="143">
        <f t="shared" si="13"/>
        <v>14.084507042253522</v>
      </c>
      <c r="V172" s="143">
        <f t="shared" si="14"/>
        <v>5.9760956175298805</v>
      </c>
      <c r="W172" s="143">
        <f t="shared" si="15"/>
        <v>14.462809917355372</v>
      </c>
    </row>
    <row r="173" spans="1:23" x14ac:dyDescent="0.25">
      <c r="A173" s="21">
        <v>3515129</v>
      </c>
      <c r="B173" s="22" t="s">
        <v>256</v>
      </c>
      <c r="C173" s="22" t="s">
        <v>767</v>
      </c>
      <c r="D173" s="22" t="s">
        <v>768</v>
      </c>
      <c r="E173" s="23">
        <v>35112</v>
      </c>
      <c r="F173" s="22" t="s">
        <v>33</v>
      </c>
      <c r="G173" s="22" t="s">
        <v>31</v>
      </c>
      <c r="H173" s="22" t="s">
        <v>32</v>
      </c>
      <c r="I173" s="64">
        <v>0</v>
      </c>
      <c r="J173" s="64">
        <v>0</v>
      </c>
      <c r="K173" s="64">
        <v>0</v>
      </c>
      <c r="L173" s="64">
        <v>1</v>
      </c>
      <c r="M173" s="64">
        <v>0</v>
      </c>
      <c r="N173" s="64">
        <v>30</v>
      </c>
      <c r="O173" s="64">
        <v>27</v>
      </c>
      <c r="P173" s="64">
        <v>27</v>
      </c>
      <c r="Q173" s="64">
        <v>40</v>
      </c>
      <c r="R173" s="64">
        <v>21</v>
      </c>
      <c r="S173" s="143">
        <f t="shared" si="11"/>
        <v>0</v>
      </c>
      <c r="T173" s="143">
        <f t="shared" si="12"/>
        <v>0</v>
      </c>
      <c r="U173" s="143">
        <f t="shared" si="13"/>
        <v>0</v>
      </c>
      <c r="V173" s="143">
        <f t="shared" si="14"/>
        <v>25</v>
      </c>
      <c r="W173" s="143">
        <f t="shared" si="15"/>
        <v>0</v>
      </c>
    </row>
    <row r="174" spans="1:23" x14ac:dyDescent="0.25">
      <c r="A174" s="21">
        <v>3515152</v>
      </c>
      <c r="B174" s="22" t="s">
        <v>257</v>
      </c>
      <c r="C174" s="22" t="s">
        <v>763</v>
      </c>
      <c r="D174" s="22" t="s">
        <v>764</v>
      </c>
      <c r="E174" s="23">
        <v>35102</v>
      </c>
      <c r="F174" s="22" t="s">
        <v>218</v>
      </c>
      <c r="G174" s="22" t="s">
        <v>23</v>
      </c>
      <c r="H174" s="22" t="s">
        <v>24</v>
      </c>
      <c r="I174" s="64">
        <v>5</v>
      </c>
      <c r="J174" s="64">
        <v>2</v>
      </c>
      <c r="K174" s="64">
        <v>2</v>
      </c>
      <c r="L174" s="64">
        <v>3</v>
      </c>
      <c r="M174" s="64">
        <v>3</v>
      </c>
      <c r="N174" s="64">
        <v>245</v>
      </c>
      <c r="O174" s="64">
        <v>256</v>
      </c>
      <c r="P174" s="64">
        <v>248</v>
      </c>
      <c r="Q174" s="64">
        <v>286</v>
      </c>
      <c r="R174" s="64">
        <v>254</v>
      </c>
      <c r="S174" s="143">
        <f t="shared" si="11"/>
        <v>20.408163265306122</v>
      </c>
      <c r="T174" s="143">
        <f t="shared" si="12"/>
        <v>7.8125</v>
      </c>
      <c r="U174" s="143">
        <f t="shared" si="13"/>
        <v>8.064516129032258</v>
      </c>
      <c r="V174" s="143">
        <f t="shared" si="14"/>
        <v>10.48951048951049</v>
      </c>
      <c r="W174" s="143">
        <f t="shared" si="15"/>
        <v>11.811023622047244</v>
      </c>
    </row>
    <row r="175" spans="1:23" x14ac:dyDescent="0.25">
      <c r="A175" s="21">
        <v>3515186</v>
      </c>
      <c r="B175" s="22" t="s">
        <v>258</v>
      </c>
      <c r="C175" s="22" t="s">
        <v>759</v>
      </c>
      <c r="D175" s="22" t="s">
        <v>760</v>
      </c>
      <c r="E175" s="23">
        <v>35142</v>
      </c>
      <c r="F175" s="22" t="s">
        <v>12</v>
      </c>
      <c r="G175" s="22" t="s">
        <v>10</v>
      </c>
      <c r="H175" s="22" t="s">
        <v>11</v>
      </c>
      <c r="I175" s="64">
        <v>4</v>
      </c>
      <c r="J175" s="64">
        <v>8</v>
      </c>
      <c r="K175" s="64">
        <v>6</v>
      </c>
      <c r="L175" s="64">
        <v>6</v>
      </c>
      <c r="M175" s="64">
        <v>1</v>
      </c>
      <c r="N175" s="64">
        <v>470</v>
      </c>
      <c r="O175" s="64">
        <v>496</v>
      </c>
      <c r="P175" s="64">
        <v>487</v>
      </c>
      <c r="Q175" s="64">
        <v>452</v>
      </c>
      <c r="R175" s="64">
        <v>420</v>
      </c>
      <c r="S175" s="143">
        <f t="shared" si="11"/>
        <v>8.5106382978723403</v>
      </c>
      <c r="T175" s="143">
        <f t="shared" si="12"/>
        <v>16.129032258064516</v>
      </c>
      <c r="U175" s="143">
        <f t="shared" si="13"/>
        <v>12.320328542094456</v>
      </c>
      <c r="V175" s="143">
        <f t="shared" si="14"/>
        <v>13.274336283185841</v>
      </c>
      <c r="W175" s="143">
        <f t="shared" si="15"/>
        <v>2.3809523809523814</v>
      </c>
    </row>
    <row r="176" spans="1:23" x14ac:dyDescent="0.25">
      <c r="A176" s="21">
        <v>3515194</v>
      </c>
      <c r="B176" s="22" t="s">
        <v>259</v>
      </c>
      <c r="C176" s="22" t="s">
        <v>755</v>
      </c>
      <c r="D176" s="22" t="s">
        <v>756</v>
      </c>
      <c r="E176" s="23">
        <v>35094</v>
      </c>
      <c r="F176" s="22" t="s">
        <v>136</v>
      </c>
      <c r="G176" s="22" t="s">
        <v>2</v>
      </c>
      <c r="H176" s="22" t="s">
        <v>3</v>
      </c>
      <c r="I176" s="64">
        <v>1</v>
      </c>
      <c r="J176" s="64">
        <v>0</v>
      </c>
      <c r="K176" s="64">
        <v>0</v>
      </c>
      <c r="L176" s="64">
        <v>3</v>
      </c>
      <c r="M176" s="64">
        <v>0</v>
      </c>
      <c r="N176" s="64">
        <v>69</v>
      </c>
      <c r="O176" s="64">
        <v>53</v>
      </c>
      <c r="P176" s="64">
        <v>56</v>
      </c>
      <c r="Q176" s="64">
        <v>65</v>
      </c>
      <c r="R176" s="64">
        <v>53</v>
      </c>
      <c r="S176" s="143">
        <f t="shared" si="11"/>
        <v>14.492753623188406</v>
      </c>
      <c r="T176" s="143">
        <f t="shared" si="12"/>
        <v>0</v>
      </c>
      <c r="U176" s="143">
        <f t="shared" si="13"/>
        <v>0</v>
      </c>
      <c r="V176" s="143">
        <f t="shared" si="14"/>
        <v>46.153846153846153</v>
      </c>
      <c r="W176" s="143">
        <f t="shared" si="15"/>
        <v>0</v>
      </c>
    </row>
    <row r="177" spans="1:23" x14ac:dyDescent="0.25">
      <c r="A177" s="21">
        <v>3515202</v>
      </c>
      <c r="B177" s="22" t="s">
        <v>264</v>
      </c>
      <c r="C177" s="22" t="s">
        <v>757</v>
      </c>
      <c r="D177" s="22" t="s">
        <v>758</v>
      </c>
      <c r="E177" s="23">
        <v>35154</v>
      </c>
      <c r="F177" s="22" t="s">
        <v>263</v>
      </c>
      <c r="G177" s="22" t="s">
        <v>6</v>
      </c>
      <c r="H177" s="22" t="s">
        <v>7</v>
      </c>
      <c r="I177" s="64">
        <v>0</v>
      </c>
      <c r="J177" s="64">
        <v>0</v>
      </c>
      <c r="K177" s="64">
        <v>0</v>
      </c>
      <c r="L177" s="64">
        <v>0</v>
      </c>
      <c r="M177" s="64">
        <v>1</v>
      </c>
      <c r="N177" s="64">
        <v>85</v>
      </c>
      <c r="O177" s="64">
        <v>88</v>
      </c>
      <c r="P177" s="64">
        <v>110</v>
      </c>
      <c r="Q177" s="64">
        <v>93</v>
      </c>
      <c r="R177" s="64">
        <v>79</v>
      </c>
      <c r="S177" s="143">
        <f t="shared" si="11"/>
        <v>0</v>
      </c>
      <c r="T177" s="143">
        <f t="shared" si="12"/>
        <v>0</v>
      </c>
      <c r="U177" s="143">
        <f t="shared" si="13"/>
        <v>0</v>
      </c>
      <c r="V177" s="143">
        <f t="shared" si="14"/>
        <v>0</v>
      </c>
      <c r="W177" s="143">
        <f t="shared" si="15"/>
        <v>12.658227848101266</v>
      </c>
    </row>
    <row r="178" spans="1:23" x14ac:dyDescent="0.25">
      <c r="A178" s="21">
        <v>3515301</v>
      </c>
      <c r="B178" s="22" t="s">
        <v>262</v>
      </c>
      <c r="C178" s="22" t="s">
        <v>767</v>
      </c>
      <c r="D178" s="22" t="s">
        <v>768</v>
      </c>
      <c r="E178" s="23">
        <v>35112</v>
      </c>
      <c r="F178" s="22" t="s">
        <v>33</v>
      </c>
      <c r="G178" s="22" t="s">
        <v>31</v>
      </c>
      <c r="H178" s="22" t="s">
        <v>32</v>
      </c>
      <c r="I178" s="64">
        <v>0</v>
      </c>
      <c r="J178" s="64">
        <v>0</v>
      </c>
      <c r="K178" s="64">
        <v>0</v>
      </c>
      <c r="L178" s="64">
        <v>0</v>
      </c>
      <c r="M178" s="64">
        <v>0</v>
      </c>
      <c r="N178" s="64">
        <v>35</v>
      </c>
      <c r="O178" s="64">
        <v>42</v>
      </c>
      <c r="P178" s="64">
        <v>28</v>
      </c>
      <c r="Q178" s="64">
        <v>50</v>
      </c>
      <c r="R178" s="64">
        <v>33</v>
      </c>
      <c r="S178" s="143">
        <f t="shared" si="11"/>
        <v>0</v>
      </c>
      <c r="T178" s="143">
        <f t="shared" si="12"/>
        <v>0</v>
      </c>
      <c r="U178" s="143">
        <f t="shared" si="13"/>
        <v>0</v>
      </c>
      <c r="V178" s="143">
        <f t="shared" si="14"/>
        <v>0</v>
      </c>
      <c r="W178" s="143">
        <f t="shared" si="15"/>
        <v>0</v>
      </c>
    </row>
    <row r="179" spans="1:23" x14ac:dyDescent="0.25">
      <c r="A179" s="21">
        <v>3515350</v>
      </c>
      <c r="B179" s="22" t="s">
        <v>266</v>
      </c>
      <c r="C179" s="22" t="s">
        <v>767</v>
      </c>
      <c r="D179" s="22" t="s">
        <v>768</v>
      </c>
      <c r="E179" s="23">
        <v>35115</v>
      </c>
      <c r="F179" s="22" t="s">
        <v>265</v>
      </c>
      <c r="G179" s="22" t="s">
        <v>31</v>
      </c>
      <c r="H179" s="22" t="s">
        <v>32</v>
      </c>
      <c r="I179" s="64">
        <v>4</v>
      </c>
      <c r="J179" s="64">
        <v>1</v>
      </c>
      <c r="K179" s="64">
        <v>1</v>
      </c>
      <c r="L179" s="64">
        <v>1</v>
      </c>
      <c r="M179" s="64">
        <v>2</v>
      </c>
      <c r="N179" s="64">
        <v>120</v>
      </c>
      <c r="O179" s="64">
        <v>131</v>
      </c>
      <c r="P179" s="64">
        <v>102</v>
      </c>
      <c r="Q179" s="64">
        <v>120</v>
      </c>
      <c r="R179" s="64">
        <v>105</v>
      </c>
      <c r="S179" s="143">
        <f t="shared" si="11"/>
        <v>33.333333333333336</v>
      </c>
      <c r="T179" s="143">
        <f t="shared" si="12"/>
        <v>7.6335877862595414</v>
      </c>
      <c r="U179" s="143">
        <f t="shared" si="13"/>
        <v>9.8039215686274517</v>
      </c>
      <c r="V179" s="143">
        <f t="shared" si="14"/>
        <v>8.3333333333333339</v>
      </c>
      <c r="W179" s="143">
        <f t="shared" si="15"/>
        <v>19.047619047619051</v>
      </c>
    </row>
    <row r="180" spans="1:23" x14ac:dyDescent="0.25">
      <c r="A180" s="21">
        <v>3515400</v>
      </c>
      <c r="B180" s="22" t="s">
        <v>267</v>
      </c>
      <c r="C180" s="22" t="s">
        <v>761</v>
      </c>
      <c r="D180" s="22" t="s">
        <v>762</v>
      </c>
      <c r="E180" s="23">
        <v>35061</v>
      </c>
      <c r="F180" s="22" t="s">
        <v>21</v>
      </c>
      <c r="G180" s="22" t="s">
        <v>19</v>
      </c>
      <c r="H180" s="22" t="s">
        <v>20</v>
      </c>
      <c r="I180" s="64">
        <v>2</v>
      </c>
      <c r="J180" s="64">
        <v>4</v>
      </c>
      <c r="K180" s="64">
        <v>3</v>
      </c>
      <c r="L180" s="64">
        <v>3</v>
      </c>
      <c r="M180" s="64">
        <v>2</v>
      </c>
      <c r="N180" s="64">
        <v>186</v>
      </c>
      <c r="O180" s="64">
        <v>190</v>
      </c>
      <c r="P180" s="64">
        <v>210</v>
      </c>
      <c r="Q180" s="64">
        <v>225</v>
      </c>
      <c r="R180" s="64">
        <v>200</v>
      </c>
      <c r="S180" s="143">
        <f t="shared" si="11"/>
        <v>10.752688172043012</v>
      </c>
      <c r="T180" s="143">
        <f t="shared" si="12"/>
        <v>21.052631578947366</v>
      </c>
      <c r="U180" s="143">
        <f t="shared" si="13"/>
        <v>14.285714285714285</v>
      </c>
      <c r="V180" s="143">
        <f t="shared" si="14"/>
        <v>13.333333333333334</v>
      </c>
      <c r="W180" s="143">
        <f t="shared" si="15"/>
        <v>10</v>
      </c>
    </row>
    <row r="181" spans="1:23" x14ac:dyDescent="0.25">
      <c r="A181" s="21">
        <v>3515509</v>
      </c>
      <c r="B181" s="22" t="s">
        <v>269</v>
      </c>
      <c r="C181" s="22" t="s">
        <v>757</v>
      </c>
      <c r="D181" s="22" t="s">
        <v>758</v>
      </c>
      <c r="E181" s="23">
        <v>35154</v>
      </c>
      <c r="F181" s="22" t="s">
        <v>263</v>
      </c>
      <c r="G181" s="22" t="s">
        <v>6</v>
      </c>
      <c r="H181" s="22" t="s">
        <v>7</v>
      </c>
      <c r="I181" s="64">
        <v>8</v>
      </c>
      <c r="J181" s="64">
        <v>5</v>
      </c>
      <c r="K181" s="64">
        <v>11</v>
      </c>
      <c r="L181" s="64">
        <v>4</v>
      </c>
      <c r="M181" s="64">
        <v>3</v>
      </c>
      <c r="N181" s="64">
        <v>755</v>
      </c>
      <c r="O181" s="64">
        <v>775</v>
      </c>
      <c r="P181" s="64">
        <v>799</v>
      </c>
      <c r="Q181" s="64">
        <v>865</v>
      </c>
      <c r="R181" s="64">
        <v>713</v>
      </c>
      <c r="S181" s="143">
        <f t="shared" si="11"/>
        <v>10.596026490066226</v>
      </c>
      <c r="T181" s="143">
        <f t="shared" si="12"/>
        <v>6.4516129032258061</v>
      </c>
      <c r="U181" s="143">
        <f t="shared" si="13"/>
        <v>13.767209011264081</v>
      </c>
      <c r="V181" s="143">
        <f t="shared" si="14"/>
        <v>4.6242774566473992</v>
      </c>
      <c r="W181" s="143">
        <f t="shared" si="15"/>
        <v>4.2075736325385691</v>
      </c>
    </row>
    <row r="182" spans="1:23" x14ac:dyDescent="0.25">
      <c r="A182" s="21">
        <v>3515608</v>
      </c>
      <c r="B182" s="22" t="s">
        <v>268</v>
      </c>
      <c r="C182" s="22" t="s">
        <v>757</v>
      </c>
      <c r="D182" s="22" t="s">
        <v>758</v>
      </c>
      <c r="E182" s="23">
        <v>35151</v>
      </c>
      <c r="F182" s="22" t="s">
        <v>95</v>
      </c>
      <c r="G182" s="22" t="s">
        <v>6</v>
      </c>
      <c r="H182" s="22" t="s">
        <v>7</v>
      </c>
      <c r="I182" s="64">
        <v>0</v>
      </c>
      <c r="J182" s="64">
        <v>0</v>
      </c>
      <c r="K182" s="64">
        <v>0</v>
      </c>
      <c r="L182" s="64">
        <v>2</v>
      </c>
      <c r="M182" s="64">
        <v>2</v>
      </c>
      <c r="N182" s="64">
        <v>65</v>
      </c>
      <c r="O182" s="64">
        <v>43</v>
      </c>
      <c r="P182" s="64">
        <v>53</v>
      </c>
      <c r="Q182" s="64">
        <v>54</v>
      </c>
      <c r="R182" s="64">
        <v>53</v>
      </c>
      <c r="S182" s="143">
        <f t="shared" si="11"/>
        <v>0</v>
      </c>
      <c r="T182" s="143">
        <f t="shared" si="12"/>
        <v>0</v>
      </c>
      <c r="U182" s="143">
        <f t="shared" si="13"/>
        <v>0</v>
      </c>
      <c r="V182" s="143">
        <f t="shared" si="14"/>
        <v>37.037037037037038</v>
      </c>
      <c r="W182" s="143">
        <f t="shared" si="15"/>
        <v>37.735849056603769</v>
      </c>
    </row>
    <row r="183" spans="1:23" x14ac:dyDescent="0.25">
      <c r="A183" s="21">
        <v>3515657</v>
      </c>
      <c r="B183" s="22" t="s">
        <v>270</v>
      </c>
      <c r="C183" s="22" t="s">
        <v>755</v>
      </c>
      <c r="D183" s="22" t="s">
        <v>756</v>
      </c>
      <c r="E183" s="23">
        <v>35093</v>
      </c>
      <c r="F183" s="22" t="s">
        <v>3</v>
      </c>
      <c r="G183" s="22" t="s">
        <v>2</v>
      </c>
      <c r="H183" s="22" t="s">
        <v>3</v>
      </c>
      <c r="I183" s="64">
        <v>0</v>
      </c>
      <c r="J183" s="64">
        <v>0</v>
      </c>
      <c r="K183" s="64">
        <v>1</v>
      </c>
      <c r="L183" s="64">
        <v>0</v>
      </c>
      <c r="M183" s="64">
        <v>0</v>
      </c>
      <c r="N183" s="64">
        <v>15</v>
      </c>
      <c r="O183" s="64">
        <v>20</v>
      </c>
      <c r="P183" s="64">
        <v>18</v>
      </c>
      <c r="Q183" s="64">
        <v>14</v>
      </c>
      <c r="R183" s="64">
        <v>20</v>
      </c>
      <c r="S183" s="143">
        <f t="shared" si="11"/>
        <v>0</v>
      </c>
      <c r="T183" s="143">
        <f t="shared" si="12"/>
        <v>0</v>
      </c>
      <c r="U183" s="143">
        <f t="shared" si="13"/>
        <v>55.55555555555555</v>
      </c>
      <c r="V183" s="143">
        <f t="shared" si="14"/>
        <v>0</v>
      </c>
      <c r="W183" s="143">
        <f t="shared" si="15"/>
        <v>0</v>
      </c>
    </row>
    <row r="184" spans="1:23" x14ac:dyDescent="0.25">
      <c r="A184" s="21">
        <v>3515707</v>
      </c>
      <c r="B184" s="22" t="s">
        <v>271</v>
      </c>
      <c r="C184" s="22" t="s">
        <v>773</v>
      </c>
      <c r="D184" s="22" t="s">
        <v>774</v>
      </c>
      <c r="E184" s="23">
        <v>35011</v>
      </c>
      <c r="F184" s="22" t="s">
        <v>100</v>
      </c>
      <c r="G184" s="22" t="s">
        <v>98</v>
      </c>
      <c r="H184" s="22" t="s">
        <v>99</v>
      </c>
      <c r="I184" s="64">
        <v>40</v>
      </c>
      <c r="J184" s="64">
        <v>50</v>
      </c>
      <c r="K184" s="64">
        <v>42</v>
      </c>
      <c r="L184" s="64">
        <v>31</v>
      </c>
      <c r="M184" s="64">
        <v>37</v>
      </c>
      <c r="N184" s="64">
        <v>2922</v>
      </c>
      <c r="O184" s="64">
        <v>2886</v>
      </c>
      <c r="P184" s="64">
        <v>2773</v>
      </c>
      <c r="Q184" s="64">
        <v>3195</v>
      </c>
      <c r="R184" s="64">
        <v>2924</v>
      </c>
      <c r="S184" s="143">
        <f t="shared" si="11"/>
        <v>13.689253935660506</v>
      </c>
      <c r="T184" s="143">
        <f t="shared" si="12"/>
        <v>17.325017325017324</v>
      </c>
      <c r="U184" s="143">
        <f t="shared" si="13"/>
        <v>15.146051208077894</v>
      </c>
      <c r="V184" s="143">
        <f t="shared" si="14"/>
        <v>9.7026604068857587</v>
      </c>
      <c r="W184" s="143">
        <f t="shared" si="15"/>
        <v>12.653898768809849</v>
      </c>
    </row>
    <row r="185" spans="1:23" x14ac:dyDescent="0.25">
      <c r="A185" s="21">
        <v>3515806</v>
      </c>
      <c r="B185" s="22" t="s">
        <v>272</v>
      </c>
      <c r="C185" s="22" t="s">
        <v>767</v>
      </c>
      <c r="D185" s="22" t="s">
        <v>768</v>
      </c>
      <c r="E185" s="23">
        <v>35111</v>
      </c>
      <c r="F185" s="22" t="s">
        <v>245</v>
      </c>
      <c r="G185" s="22" t="s">
        <v>31</v>
      </c>
      <c r="H185" s="22" t="s">
        <v>32</v>
      </c>
      <c r="I185" s="64">
        <v>0</v>
      </c>
      <c r="J185" s="64">
        <v>0</v>
      </c>
      <c r="K185" s="64">
        <v>1</v>
      </c>
      <c r="L185" s="64">
        <v>0</v>
      </c>
      <c r="M185" s="64">
        <v>0</v>
      </c>
      <c r="N185" s="64">
        <v>15</v>
      </c>
      <c r="O185" s="64">
        <v>17</v>
      </c>
      <c r="P185" s="64">
        <v>22</v>
      </c>
      <c r="Q185" s="64">
        <v>13</v>
      </c>
      <c r="R185" s="64">
        <v>20</v>
      </c>
      <c r="S185" s="143">
        <f t="shared" si="11"/>
        <v>0</v>
      </c>
      <c r="T185" s="143">
        <f t="shared" si="12"/>
        <v>0</v>
      </c>
      <c r="U185" s="143">
        <f t="shared" si="13"/>
        <v>45.454545454545453</v>
      </c>
      <c r="V185" s="143">
        <f t="shared" si="14"/>
        <v>0</v>
      </c>
      <c r="W185" s="143">
        <f t="shared" si="15"/>
        <v>0</v>
      </c>
    </row>
    <row r="186" spans="1:23" x14ac:dyDescent="0.25">
      <c r="A186" s="21">
        <v>3515905</v>
      </c>
      <c r="B186" s="22" t="s">
        <v>273</v>
      </c>
      <c r="C186" s="22" t="s">
        <v>757</v>
      </c>
      <c r="D186" s="22" t="s">
        <v>758</v>
      </c>
      <c r="E186" s="23">
        <v>35157</v>
      </c>
      <c r="F186" s="22" t="s">
        <v>48</v>
      </c>
      <c r="G186" s="22" t="s">
        <v>6</v>
      </c>
      <c r="H186" s="22" t="s">
        <v>7</v>
      </c>
      <c r="I186" s="64">
        <v>0</v>
      </c>
      <c r="J186" s="64">
        <v>0</v>
      </c>
      <c r="K186" s="64">
        <v>0</v>
      </c>
      <c r="L186" s="64">
        <v>0</v>
      </c>
      <c r="M186" s="64">
        <v>1</v>
      </c>
      <c r="N186" s="64">
        <v>19</v>
      </c>
      <c r="O186" s="64">
        <v>28</v>
      </c>
      <c r="P186" s="64">
        <v>24</v>
      </c>
      <c r="Q186" s="64">
        <v>33</v>
      </c>
      <c r="R186" s="64">
        <v>18</v>
      </c>
      <c r="S186" s="143">
        <f t="shared" si="11"/>
        <v>0</v>
      </c>
      <c r="T186" s="143">
        <f t="shared" si="12"/>
        <v>0</v>
      </c>
      <c r="U186" s="143">
        <f t="shared" si="13"/>
        <v>0</v>
      </c>
      <c r="V186" s="143">
        <f t="shared" si="14"/>
        <v>0</v>
      </c>
      <c r="W186" s="143">
        <f t="shared" si="15"/>
        <v>55.55555555555555</v>
      </c>
    </row>
    <row r="187" spans="1:23" x14ac:dyDescent="0.25">
      <c r="A187" s="21">
        <v>3516002</v>
      </c>
      <c r="B187" s="22" t="s">
        <v>274</v>
      </c>
      <c r="C187" s="22" t="s">
        <v>755</v>
      </c>
      <c r="D187" s="22" t="s">
        <v>756</v>
      </c>
      <c r="E187" s="23">
        <v>35091</v>
      </c>
      <c r="F187" s="22" t="s">
        <v>4</v>
      </c>
      <c r="G187" s="22" t="s">
        <v>2</v>
      </c>
      <c r="H187" s="22" t="s">
        <v>3</v>
      </c>
      <c r="I187" s="64">
        <v>3</v>
      </c>
      <c r="J187" s="64">
        <v>1</v>
      </c>
      <c r="K187" s="64">
        <v>0</v>
      </c>
      <c r="L187" s="64">
        <v>3</v>
      </c>
      <c r="M187" s="64">
        <v>3</v>
      </c>
      <c r="N187" s="64">
        <v>131</v>
      </c>
      <c r="O187" s="64">
        <v>111</v>
      </c>
      <c r="P187" s="64">
        <v>119</v>
      </c>
      <c r="Q187" s="64">
        <v>125</v>
      </c>
      <c r="R187" s="64">
        <v>102</v>
      </c>
      <c r="S187" s="143">
        <f t="shared" si="11"/>
        <v>22.900763358778626</v>
      </c>
      <c r="T187" s="143">
        <f t="shared" si="12"/>
        <v>9.0090090090090094</v>
      </c>
      <c r="U187" s="143">
        <f t="shared" si="13"/>
        <v>0</v>
      </c>
      <c r="V187" s="143">
        <f t="shared" si="14"/>
        <v>24</v>
      </c>
      <c r="W187" s="143">
        <f t="shared" si="15"/>
        <v>29.411764705882351</v>
      </c>
    </row>
    <row r="188" spans="1:23" x14ac:dyDescent="0.25">
      <c r="A188" s="21">
        <v>3516101</v>
      </c>
      <c r="B188" s="22" t="s">
        <v>275</v>
      </c>
      <c r="C188" s="22" t="s">
        <v>755</v>
      </c>
      <c r="D188" s="22" t="s">
        <v>756</v>
      </c>
      <c r="E188" s="23">
        <v>35092</v>
      </c>
      <c r="F188" s="22" t="s">
        <v>103</v>
      </c>
      <c r="G188" s="22" t="s">
        <v>2</v>
      </c>
      <c r="H188" s="22" t="s">
        <v>3</v>
      </c>
      <c r="I188" s="64">
        <v>0</v>
      </c>
      <c r="J188" s="64">
        <v>1</v>
      </c>
      <c r="K188" s="64">
        <v>1</v>
      </c>
      <c r="L188" s="64">
        <v>1</v>
      </c>
      <c r="M188" s="64">
        <v>0</v>
      </c>
      <c r="N188" s="64">
        <v>37</v>
      </c>
      <c r="O188" s="64">
        <v>39</v>
      </c>
      <c r="P188" s="64">
        <v>39</v>
      </c>
      <c r="Q188" s="64">
        <v>39</v>
      </c>
      <c r="R188" s="64">
        <v>34</v>
      </c>
      <c r="S188" s="143">
        <f t="shared" si="11"/>
        <v>0</v>
      </c>
      <c r="T188" s="143">
        <f t="shared" si="12"/>
        <v>25.641025641025639</v>
      </c>
      <c r="U188" s="143">
        <f t="shared" si="13"/>
        <v>25.641025641025639</v>
      </c>
      <c r="V188" s="143">
        <f t="shared" si="14"/>
        <v>25.641025641025639</v>
      </c>
      <c r="W188" s="143">
        <f t="shared" si="15"/>
        <v>0</v>
      </c>
    </row>
    <row r="189" spans="1:23" x14ac:dyDescent="0.25">
      <c r="A189" s="21">
        <v>3516200</v>
      </c>
      <c r="B189" s="22" t="s">
        <v>276</v>
      </c>
      <c r="C189" s="22" t="s">
        <v>769</v>
      </c>
      <c r="D189" s="22" t="s">
        <v>770</v>
      </c>
      <c r="E189" s="23">
        <v>35081</v>
      </c>
      <c r="F189" s="22" t="s">
        <v>229</v>
      </c>
      <c r="G189" s="22" t="s">
        <v>81</v>
      </c>
      <c r="H189" s="22" t="s">
        <v>82</v>
      </c>
      <c r="I189" s="64">
        <v>41</v>
      </c>
      <c r="J189" s="64">
        <v>51</v>
      </c>
      <c r="K189" s="64">
        <v>47</v>
      </c>
      <c r="L189" s="64">
        <v>46</v>
      </c>
      <c r="M189" s="64">
        <v>52</v>
      </c>
      <c r="N189" s="64">
        <v>4473</v>
      </c>
      <c r="O189" s="64">
        <v>4636</v>
      </c>
      <c r="P189" s="64">
        <v>4828</v>
      </c>
      <c r="Q189" s="64">
        <v>4908</v>
      </c>
      <c r="R189" s="64">
        <v>4945</v>
      </c>
      <c r="S189" s="143">
        <f t="shared" si="11"/>
        <v>9.1661077576570538</v>
      </c>
      <c r="T189" s="143">
        <f t="shared" si="12"/>
        <v>11.000862812769629</v>
      </c>
      <c r="U189" s="143">
        <f t="shared" si="13"/>
        <v>9.7348798674399344</v>
      </c>
      <c r="V189" s="143">
        <f t="shared" si="14"/>
        <v>9.3724531377343112</v>
      </c>
      <c r="W189" s="143">
        <f t="shared" si="15"/>
        <v>10.515672396359959</v>
      </c>
    </row>
    <row r="190" spans="1:23" x14ac:dyDescent="0.25">
      <c r="A190" s="21">
        <v>3516309</v>
      </c>
      <c r="B190" s="22" t="s">
        <v>277</v>
      </c>
      <c r="C190" s="22" t="s">
        <v>781</v>
      </c>
      <c r="D190" s="22" t="s">
        <v>782</v>
      </c>
      <c r="E190" s="23">
        <v>35012</v>
      </c>
      <c r="F190" s="22" t="s">
        <v>175</v>
      </c>
      <c r="G190" s="22" t="s">
        <v>98</v>
      </c>
      <c r="H190" s="22" t="s">
        <v>99</v>
      </c>
      <c r="I190" s="64">
        <v>28</v>
      </c>
      <c r="J190" s="64">
        <v>35</v>
      </c>
      <c r="K190" s="64">
        <v>33</v>
      </c>
      <c r="L190" s="64">
        <v>32</v>
      </c>
      <c r="M190" s="64">
        <v>38</v>
      </c>
      <c r="N190" s="64">
        <v>2834</v>
      </c>
      <c r="O190" s="64">
        <v>2949</v>
      </c>
      <c r="P190" s="64">
        <v>3067</v>
      </c>
      <c r="Q190" s="64">
        <v>3112</v>
      </c>
      <c r="R190" s="64">
        <v>2917</v>
      </c>
      <c r="S190" s="143">
        <f t="shared" si="11"/>
        <v>9.8800282286520833</v>
      </c>
      <c r="T190" s="143">
        <f t="shared" si="12"/>
        <v>11.86842997626314</v>
      </c>
      <c r="U190" s="143">
        <f t="shared" si="13"/>
        <v>10.759700032605151</v>
      </c>
      <c r="V190" s="143">
        <f t="shared" si="14"/>
        <v>10.282776349614394</v>
      </c>
      <c r="W190" s="143">
        <f t="shared" si="15"/>
        <v>13.027082619129242</v>
      </c>
    </row>
    <row r="191" spans="1:23" x14ac:dyDescent="0.25">
      <c r="A191" s="21">
        <v>3516408</v>
      </c>
      <c r="B191" s="22" t="s">
        <v>278</v>
      </c>
      <c r="C191" s="22" t="s">
        <v>781</v>
      </c>
      <c r="D191" s="22" t="s">
        <v>782</v>
      </c>
      <c r="E191" s="23">
        <v>35012</v>
      </c>
      <c r="F191" s="22" t="s">
        <v>175</v>
      </c>
      <c r="G191" s="22" t="s">
        <v>98</v>
      </c>
      <c r="H191" s="22" t="s">
        <v>99</v>
      </c>
      <c r="I191" s="64">
        <v>23</v>
      </c>
      <c r="J191" s="64">
        <v>27</v>
      </c>
      <c r="K191" s="64">
        <v>23</v>
      </c>
      <c r="L191" s="64">
        <v>30</v>
      </c>
      <c r="M191" s="64">
        <v>23</v>
      </c>
      <c r="N191" s="64">
        <v>2136</v>
      </c>
      <c r="O191" s="64">
        <v>2071</v>
      </c>
      <c r="P191" s="64">
        <v>2243</v>
      </c>
      <c r="Q191" s="64">
        <v>2366</v>
      </c>
      <c r="R191" s="64">
        <v>2225</v>
      </c>
      <c r="S191" s="143">
        <f t="shared" si="11"/>
        <v>10.767790262172285</v>
      </c>
      <c r="T191" s="143">
        <f t="shared" si="12"/>
        <v>13.037180106228876</v>
      </c>
      <c r="U191" s="143">
        <f t="shared" si="13"/>
        <v>10.254123941150246</v>
      </c>
      <c r="V191" s="143">
        <f t="shared" si="14"/>
        <v>12.679628064243449</v>
      </c>
      <c r="W191" s="143">
        <f t="shared" si="15"/>
        <v>10.337078651685392</v>
      </c>
    </row>
    <row r="192" spans="1:23" x14ac:dyDescent="0.25">
      <c r="A192" s="21">
        <v>3516507</v>
      </c>
      <c r="B192" s="22" t="s">
        <v>279</v>
      </c>
      <c r="C192" s="22" t="s">
        <v>757</v>
      </c>
      <c r="D192" s="22" t="s">
        <v>758</v>
      </c>
      <c r="E192" s="23">
        <v>35023</v>
      </c>
      <c r="F192" s="22" t="s">
        <v>45</v>
      </c>
      <c r="G192" s="22" t="s">
        <v>43</v>
      </c>
      <c r="H192" s="22" t="s">
        <v>44</v>
      </c>
      <c r="I192" s="64">
        <v>1</v>
      </c>
      <c r="J192" s="64">
        <v>0</v>
      </c>
      <c r="K192" s="64">
        <v>0</v>
      </c>
      <c r="L192" s="64">
        <v>2</v>
      </c>
      <c r="M192" s="64">
        <v>0</v>
      </c>
      <c r="N192" s="64">
        <v>36</v>
      </c>
      <c r="O192" s="64">
        <v>43</v>
      </c>
      <c r="P192" s="64">
        <v>33</v>
      </c>
      <c r="Q192" s="64">
        <v>32</v>
      </c>
      <c r="R192" s="64">
        <v>28</v>
      </c>
      <c r="S192" s="143">
        <f t="shared" si="11"/>
        <v>27.777777777777775</v>
      </c>
      <c r="T192" s="143">
        <f t="shared" si="12"/>
        <v>0</v>
      </c>
      <c r="U192" s="143">
        <f t="shared" si="13"/>
        <v>0</v>
      </c>
      <c r="V192" s="143">
        <f t="shared" si="14"/>
        <v>62.5</v>
      </c>
      <c r="W192" s="143">
        <f t="shared" si="15"/>
        <v>0</v>
      </c>
    </row>
    <row r="193" spans="1:23" x14ac:dyDescent="0.25">
      <c r="A193" s="21">
        <v>3516606</v>
      </c>
      <c r="B193" s="22" t="s">
        <v>280</v>
      </c>
      <c r="C193" s="22" t="s">
        <v>755</v>
      </c>
      <c r="D193" s="22" t="s">
        <v>756</v>
      </c>
      <c r="E193" s="23">
        <v>35093</v>
      </c>
      <c r="F193" s="22" t="s">
        <v>3</v>
      </c>
      <c r="G193" s="22" t="s">
        <v>2</v>
      </c>
      <c r="H193" s="22" t="s">
        <v>3</v>
      </c>
      <c r="I193" s="64">
        <v>0</v>
      </c>
      <c r="J193" s="64">
        <v>3</v>
      </c>
      <c r="K193" s="64">
        <v>1</v>
      </c>
      <c r="L193" s="64">
        <v>0</v>
      </c>
      <c r="M193" s="64">
        <v>1</v>
      </c>
      <c r="N193" s="64">
        <v>77</v>
      </c>
      <c r="O193" s="64">
        <v>72</v>
      </c>
      <c r="P193" s="64">
        <v>72</v>
      </c>
      <c r="Q193" s="64">
        <v>67</v>
      </c>
      <c r="R193" s="64">
        <v>65</v>
      </c>
      <c r="S193" s="143">
        <f t="shared" si="11"/>
        <v>0</v>
      </c>
      <c r="T193" s="143">
        <f t="shared" si="12"/>
        <v>41.666666666666664</v>
      </c>
      <c r="U193" s="143">
        <f t="shared" si="13"/>
        <v>13.888888888888888</v>
      </c>
      <c r="V193" s="143">
        <f t="shared" si="14"/>
        <v>0</v>
      </c>
      <c r="W193" s="143">
        <f t="shared" si="15"/>
        <v>15.384615384615385</v>
      </c>
    </row>
    <row r="194" spans="1:23" x14ac:dyDescent="0.25">
      <c r="A194" s="21">
        <v>3516705</v>
      </c>
      <c r="B194" s="22" t="s">
        <v>281</v>
      </c>
      <c r="C194" s="22" t="s">
        <v>755</v>
      </c>
      <c r="D194" s="22" t="s">
        <v>756</v>
      </c>
      <c r="E194" s="23">
        <v>35093</v>
      </c>
      <c r="F194" s="22" t="s">
        <v>3</v>
      </c>
      <c r="G194" s="22" t="s">
        <v>2</v>
      </c>
      <c r="H194" s="22" t="s">
        <v>3</v>
      </c>
      <c r="I194" s="64">
        <v>6</v>
      </c>
      <c r="J194" s="64">
        <v>9</v>
      </c>
      <c r="K194" s="64">
        <v>8</v>
      </c>
      <c r="L194" s="64">
        <v>10</v>
      </c>
      <c r="M194" s="64">
        <v>3</v>
      </c>
      <c r="N194" s="64">
        <v>538</v>
      </c>
      <c r="O194" s="64">
        <v>538</v>
      </c>
      <c r="P194" s="64">
        <v>545</v>
      </c>
      <c r="Q194" s="64">
        <v>553</v>
      </c>
      <c r="R194" s="64">
        <v>508</v>
      </c>
      <c r="S194" s="143">
        <f t="shared" si="11"/>
        <v>11.152416356877323</v>
      </c>
      <c r="T194" s="143">
        <f t="shared" si="12"/>
        <v>16.728624535315983</v>
      </c>
      <c r="U194" s="143">
        <f t="shared" si="13"/>
        <v>14.678899082568808</v>
      </c>
      <c r="V194" s="143">
        <f t="shared" si="14"/>
        <v>18.083182640144667</v>
      </c>
      <c r="W194" s="143">
        <f t="shared" si="15"/>
        <v>5.9055118110236222</v>
      </c>
    </row>
    <row r="195" spans="1:23" x14ac:dyDescent="0.25">
      <c r="A195" s="21">
        <v>3516804</v>
      </c>
      <c r="B195" s="22" t="s">
        <v>282</v>
      </c>
      <c r="C195" s="22" t="s">
        <v>757</v>
      </c>
      <c r="D195" s="22" t="s">
        <v>758</v>
      </c>
      <c r="E195" s="23">
        <v>35157</v>
      </c>
      <c r="F195" s="22" t="s">
        <v>48</v>
      </c>
      <c r="G195" s="22" t="s">
        <v>6</v>
      </c>
      <c r="H195" s="22" t="s">
        <v>7</v>
      </c>
      <c r="I195" s="64">
        <v>1</v>
      </c>
      <c r="J195" s="64">
        <v>0</v>
      </c>
      <c r="K195" s="64">
        <v>0</v>
      </c>
      <c r="L195" s="64">
        <v>2</v>
      </c>
      <c r="M195" s="64">
        <v>0</v>
      </c>
      <c r="N195" s="64">
        <v>56</v>
      </c>
      <c r="O195" s="64">
        <v>49</v>
      </c>
      <c r="P195" s="64">
        <v>44</v>
      </c>
      <c r="Q195" s="64">
        <v>44</v>
      </c>
      <c r="R195" s="64">
        <v>48</v>
      </c>
      <c r="S195" s="143">
        <f t="shared" si="11"/>
        <v>17.857142857142858</v>
      </c>
      <c r="T195" s="143">
        <f t="shared" si="12"/>
        <v>0</v>
      </c>
      <c r="U195" s="143">
        <f t="shared" si="13"/>
        <v>0</v>
      </c>
      <c r="V195" s="143">
        <f t="shared" si="14"/>
        <v>45.454545454545453</v>
      </c>
      <c r="W195" s="143">
        <f t="shared" si="15"/>
        <v>0</v>
      </c>
    </row>
    <row r="196" spans="1:23" x14ac:dyDescent="0.25">
      <c r="A196" s="21">
        <v>3516853</v>
      </c>
      <c r="B196" s="22" t="s">
        <v>283</v>
      </c>
      <c r="C196" s="22" t="s">
        <v>769</v>
      </c>
      <c r="D196" s="22" t="s">
        <v>770</v>
      </c>
      <c r="E196" s="23">
        <v>35031</v>
      </c>
      <c r="F196" s="22" t="s">
        <v>57</v>
      </c>
      <c r="G196" s="22" t="s">
        <v>55</v>
      </c>
      <c r="H196" s="22" t="s">
        <v>56</v>
      </c>
      <c r="I196" s="64">
        <v>0</v>
      </c>
      <c r="J196" s="64">
        <v>3</v>
      </c>
      <c r="K196" s="64">
        <v>0</v>
      </c>
      <c r="L196" s="64">
        <v>1</v>
      </c>
      <c r="M196" s="64">
        <v>2</v>
      </c>
      <c r="N196" s="64">
        <v>58</v>
      </c>
      <c r="O196" s="64">
        <v>66</v>
      </c>
      <c r="P196" s="64">
        <v>60</v>
      </c>
      <c r="Q196" s="64">
        <v>67</v>
      </c>
      <c r="R196" s="64">
        <v>48</v>
      </c>
      <c r="S196" s="143">
        <f t="shared" si="11"/>
        <v>0</v>
      </c>
      <c r="T196" s="143">
        <f t="shared" si="12"/>
        <v>45.454545454545453</v>
      </c>
      <c r="U196" s="143">
        <f t="shared" si="13"/>
        <v>0</v>
      </c>
      <c r="V196" s="143">
        <f t="shared" si="14"/>
        <v>14.925373134328359</v>
      </c>
      <c r="W196" s="143">
        <f t="shared" si="15"/>
        <v>41.666666666666664</v>
      </c>
    </row>
    <row r="197" spans="1:23" x14ac:dyDescent="0.25">
      <c r="A197" s="21">
        <v>3516903</v>
      </c>
      <c r="B197" s="22" t="s">
        <v>284</v>
      </c>
      <c r="C197" s="22" t="s">
        <v>757</v>
      </c>
      <c r="D197" s="22" t="s">
        <v>758</v>
      </c>
      <c r="E197" s="23">
        <v>35157</v>
      </c>
      <c r="F197" s="22" t="s">
        <v>48</v>
      </c>
      <c r="G197" s="22" t="s">
        <v>6</v>
      </c>
      <c r="H197" s="22" t="s">
        <v>7</v>
      </c>
      <c r="I197" s="64">
        <v>0</v>
      </c>
      <c r="J197" s="64">
        <v>1</v>
      </c>
      <c r="K197" s="64">
        <v>0</v>
      </c>
      <c r="L197" s="64">
        <v>0</v>
      </c>
      <c r="M197" s="64">
        <v>4</v>
      </c>
      <c r="N197" s="64">
        <v>108</v>
      </c>
      <c r="O197" s="64">
        <v>125</v>
      </c>
      <c r="P197" s="64">
        <v>134</v>
      </c>
      <c r="Q197" s="64">
        <v>98</v>
      </c>
      <c r="R197" s="64">
        <v>112</v>
      </c>
      <c r="S197" s="143">
        <f t="shared" ref="S197:S260" si="16">I197/N197*1000</f>
        <v>0</v>
      </c>
      <c r="T197" s="143">
        <f t="shared" ref="T197:T260" si="17">J197/O197*1000</f>
        <v>8</v>
      </c>
      <c r="U197" s="143">
        <f t="shared" ref="U197:U260" si="18">K197/P197*1000</f>
        <v>0</v>
      </c>
      <c r="V197" s="143">
        <f t="shared" ref="V197:V260" si="19">L197/Q197*1000</f>
        <v>0</v>
      </c>
      <c r="W197" s="143">
        <f t="shared" ref="W197:W260" si="20">M197/R197*1000</f>
        <v>35.714285714285715</v>
      </c>
    </row>
    <row r="198" spans="1:23" x14ac:dyDescent="0.25">
      <c r="A198" s="21">
        <v>3517000</v>
      </c>
      <c r="B198" s="22" t="s">
        <v>285</v>
      </c>
      <c r="C198" s="22" t="s">
        <v>761</v>
      </c>
      <c r="D198" s="22" t="s">
        <v>762</v>
      </c>
      <c r="E198" s="23">
        <v>35065</v>
      </c>
      <c r="F198" s="22" t="s">
        <v>172</v>
      </c>
      <c r="G198" s="22" t="s">
        <v>19</v>
      </c>
      <c r="H198" s="22" t="s">
        <v>20</v>
      </c>
      <c r="I198" s="64">
        <v>0</v>
      </c>
      <c r="J198" s="64">
        <v>3</v>
      </c>
      <c r="K198" s="64">
        <v>4</v>
      </c>
      <c r="L198" s="64">
        <v>1</v>
      </c>
      <c r="M198" s="64">
        <v>0</v>
      </c>
      <c r="N198" s="64">
        <v>106</v>
      </c>
      <c r="O198" s="64">
        <v>113</v>
      </c>
      <c r="P198" s="64">
        <v>112</v>
      </c>
      <c r="Q198" s="64">
        <v>122</v>
      </c>
      <c r="R198" s="64">
        <v>103</v>
      </c>
      <c r="S198" s="143">
        <f t="shared" si="16"/>
        <v>0</v>
      </c>
      <c r="T198" s="143">
        <f t="shared" si="17"/>
        <v>26.548672566371682</v>
      </c>
      <c r="U198" s="143">
        <f t="shared" si="18"/>
        <v>35.714285714285715</v>
      </c>
      <c r="V198" s="143">
        <f t="shared" si="19"/>
        <v>8.1967213114754109</v>
      </c>
      <c r="W198" s="143">
        <f t="shared" si="20"/>
        <v>0</v>
      </c>
    </row>
    <row r="199" spans="1:23" x14ac:dyDescent="0.25">
      <c r="A199" s="21">
        <v>3517109</v>
      </c>
      <c r="B199" s="22" t="s">
        <v>286</v>
      </c>
      <c r="C199" s="22" t="s">
        <v>757</v>
      </c>
      <c r="D199" s="22" t="s">
        <v>758</v>
      </c>
      <c r="E199" s="23">
        <v>35023</v>
      </c>
      <c r="F199" s="22" t="s">
        <v>45</v>
      </c>
      <c r="G199" s="22" t="s">
        <v>43</v>
      </c>
      <c r="H199" s="22" t="s">
        <v>44</v>
      </c>
      <c r="I199" s="64">
        <v>0</v>
      </c>
      <c r="J199" s="64">
        <v>1</v>
      </c>
      <c r="K199" s="64">
        <v>1</v>
      </c>
      <c r="L199" s="64">
        <v>0</v>
      </c>
      <c r="M199" s="64">
        <v>0</v>
      </c>
      <c r="N199" s="64">
        <v>55</v>
      </c>
      <c r="O199" s="64">
        <v>61</v>
      </c>
      <c r="P199" s="64">
        <v>65</v>
      </c>
      <c r="Q199" s="64">
        <v>63</v>
      </c>
      <c r="R199" s="64">
        <v>37</v>
      </c>
      <c r="S199" s="143">
        <f t="shared" si="16"/>
        <v>0</v>
      </c>
      <c r="T199" s="143">
        <f t="shared" si="17"/>
        <v>16.393442622950822</v>
      </c>
      <c r="U199" s="143">
        <f t="shared" si="18"/>
        <v>15.384615384615385</v>
      </c>
      <c r="V199" s="143">
        <f t="shared" si="19"/>
        <v>0</v>
      </c>
      <c r="W199" s="143">
        <f t="shared" si="20"/>
        <v>0</v>
      </c>
    </row>
    <row r="200" spans="1:23" x14ac:dyDescent="0.25">
      <c r="A200" s="21">
        <v>3517208</v>
      </c>
      <c r="B200" s="22" t="s">
        <v>287</v>
      </c>
      <c r="C200" s="22" t="s">
        <v>761</v>
      </c>
      <c r="D200" s="22" t="s">
        <v>762</v>
      </c>
      <c r="E200" s="23">
        <v>35065</v>
      </c>
      <c r="F200" s="22" t="s">
        <v>172</v>
      </c>
      <c r="G200" s="22" t="s">
        <v>19</v>
      </c>
      <c r="H200" s="22" t="s">
        <v>20</v>
      </c>
      <c r="I200" s="64">
        <v>1</v>
      </c>
      <c r="J200" s="64">
        <v>1</v>
      </c>
      <c r="K200" s="64">
        <v>3</v>
      </c>
      <c r="L200" s="64">
        <v>1</v>
      </c>
      <c r="M200" s="64">
        <v>2</v>
      </c>
      <c r="N200" s="64">
        <v>164</v>
      </c>
      <c r="O200" s="64">
        <v>127</v>
      </c>
      <c r="P200" s="64">
        <v>146</v>
      </c>
      <c r="Q200" s="64">
        <v>133</v>
      </c>
      <c r="R200" s="64">
        <v>159</v>
      </c>
      <c r="S200" s="143">
        <f t="shared" si="16"/>
        <v>6.0975609756097562</v>
      </c>
      <c r="T200" s="143">
        <f t="shared" si="17"/>
        <v>7.8740157480314963</v>
      </c>
      <c r="U200" s="143">
        <f t="shared" si="18"/>
        <v>20.547945205479451</v>
      </c>
      <c r="V200" s="143">
        <f t="shared" si="19"/>
        <v>7.518796992481203</v>
      </c>
      <c r="W200" s="143">
        <f t="shared" si="20"/>
        <v>12.578616352201259</v>
      </c>
    </row>
    <row r="201" spans="1:23" x14ac:dyDescent="0.25">
      <c r="A201" s="21">
        <v>3517307</v>
      </c>
      <c r="B201" s="22" t="s">
        <v>288</v>
      </c>
      <c r="C201" s="22" t="s">
        <v>755</v>
      </c>
      <c r="D201" s="22" t="s">
        <v>756</v>
      </c>
      <c r="E201" s="23">
        <v>35093</v>
      </c>
      <c r="F201" s="22" t="s">
        <v>3</v>
      </c>
      <c r="G201" s="22" t="s">
        <v>2</v>
      </c>
      <c r="H201" s="22" t="s">
        <v>3</v>
      </c>
      <c r="I201" s="64">
        <v>4</v>
      </c>
      <c r="J201" s="64">
        <v>2</v>
      </c>
      <c r="K201" s="64">
        <v>0</v>
      </c>
      <c r="L201" s="64">
        <v>0</v>
      </c>
      <c r="M201" s="64">
        <v>5</v>
      </c>
      <c r="N201" s="64">
        <v>106</v>
      </c>
      <c r="O201" s="64">
        <v>78</v>
      </c>
      <c r="P201" s="64">
        <v>67</v>
      </c>
      <c r="Q201" s="64">
        <v>69</v>
      </c>
      <c r="R201" s="64">
        <v>78</v>
      </c>
      <c r="S201" s="143">
        <f t="shared" si="16"/>
        <v>37.735849056603769</v>
      </c>
      <c r="T201" s="143">
        <f t="shared" si="17"/>
        <v>25.641025641025639</v>
      </c>
      <c r="U201" s="143">
        <f t="shared" si="18"/>
        <v>0</v>
      </c>
      <c r="V201" s="143">
        <f t="shared" si="19"/>
        <v>0</v>
      </c>
      <c r="W201" s="143">
        <f t="shared" si="20"/>
        <v>64.102564102564102</v>
      </c>
    </row>
    <row r="202" spans="1:23" x14ac:dyDescent="0.25">
      <c r="A202" s="21">
        <v>3517406</v>
      </c>
      <c r="B202" s="22" t="s">
        <v>289</v>
      </c>
      <c r="C202" s="22" t="s">
        <v>769</v>
      </c>
      <c r="D202" s="22" t="s">
        <v>770</v>
      </c>
      <c r="E202" s="23">
        <v>35051</v>
      </c>
      <c r="F202" s="22" t="s">
        <v>37</v>
      </c>
      <c r="G202" s="22" t="s">
        <v>35</v>
      </c>
      <c r="H202" s="22" t="s">
        <v>36</v>
      </c>
      <c r="I202" s="64">
        <v>5</v>
      </c>
      <c r="J202" s="64">
        <v>8</v>
      </c>
      <c r="K202" s="64">
        <v>1</v>
      </c>
      <c r="L202" s="64">
        <v>5</v>
      </c>
      <c r="M202" s="64">
        <v>1</v>
      </c>
      <c r="N202" s="64">
        <v>478</v>
      </c>
      <c r="O202" s="64">
        <v>475</v>
      </c>
      <c r="P202" s="64">
        <v>478</v>
      </c>
      <c r="Q202" s="64">
        <v>442</v>
      </c>
      <c r="R202" s="64">
        <v>439</v>
      </c>
      <c r="S202" s="143">
        <f t="shared" si="16"/>
        <v>10.460251046025103</v>
      </c>
      <c r="T202" s="143">
        <f t="shared" si="17"/>
        <v>16.842105263157894</v>
      </c>
      <c r="U202" s="143">
        <f t="shared" si="18"/>
        <v>2.0920502092050208</v>
      </c>
      <c r="V202" s="143">
        <f t="shared" si="19"/>
        <v>11.312217194570135</v>
      </c>
      <c r="W202" s="143">
        <f t="shared" si="20"/>
        <v>2.2779043280182232</v>
      </c>
    </row>
    <row r="203" spans="1:23" x14ac:dyDescent="0.25">
      <c r="A203" s="21">
        <v>3517505</v>
      </c>
      <c r="B203" s="22" t="s">
        <v>290</v>
      </c>
      <c r="C203" s="22" t="s">
        <v>757</v>
      </c>
      <c r="D203" s="22" t="s">
        <v>758</v>
      </c>
      <c r="E203" s="23">
        <v>35155</v>
      </c>
      <c r="F203" s="22" t="s">
        <v>7</v>
      </c>
      <c r="G203" s="22" t="s">
        <v>6</v>
      </c>
      <c r="H203" s="22" t="s">
        <v>7</v>
      </c>
      <c r="I203" s="64">
        <v>1</v>
      </c>
      <c r="J203" s="64">
        <v>2</v>
      </c>
      <c r="K203" s="64">
        <v>4</v>
      </c>
      <c r="L203" s="64">
        <v>3</v>
      </c>
      <c r="M203" s="64">
        <v>2</v>
      </c>
      <c r="N203" s="64">
        <v>212</v>
      </c>
      <c r="O203" s="64">
        <v>202</v>
      </c>
      <c r="P203" s="64">
        <v>232</v>
      </c>
      <c r="Q203" s="64">
        <v>245</v>
      </c>
      <c r="R203" s="64">
        <v>256</v>
      </c>
      <c r="S203" s="143">
        <f t="shared" si="16"/>
        <v>4.7169811320754711</v>
      </c>
      <c r="T203" s="143">
        <f t="shared" si="17"/>
        <v>9.9009900990099009</v>
      </c>
      <c r="U203" s="143">
        <f t="shared" si="18"/>
        <v>17.241379310344826</v>
      </c>
      <c r="V203" s="143">
        <f t="shared" si="19"/>
        <v>12.244897959183673</v>
      </c>
      <c r="W203" s="143">
        <f t="shared" si="20"/>
        <v>7.8125</v>
      </c>
    </row>
    <row r="204" spans="1:23" x14ac:dyDescent="0.25">
      <c r="A204" s="21">
        <v>3517604</v>
      </c>
      <c r="B204" s="22" t="s">
        <v>291</v>
      </c>
      <c r="C204" s="22" t="s">
        <v>765</v>
      </c>
      <c r="D204" s="22" t="s">
        <v>766</v>
      </c>
      <c r="E204" s="23">
        <v>35162</v>
      </c>
      <c r="F204" s="22" t="s">
        <v>75</v>
      </c>
      <c r="G204" s="22" t="s">
        <v>27</v>
      </c>
      <c r="H204" s="22" t="s">
        <v>28</v>
      </c>
      <c r="I204" s="64">
        <v>3</v>
      </c>
      <c r="J204" s="64">
        <v>6</v>
      </c>
      <c r="K204" s="64">
        <v>5</v>
      </c>
      <c r="L204" s="64">
        <v>6</v>
      </c>
      <c r="M204" s="64">
        <v>6</v>
      </c>
      <c r="N204" s="64">
        <v>248</v>
      </c>
      <c r="O204" s="64">
        <v>254</v>
      </c>
      <c r="P204" s="64">
        <v>244</v>
      </c>
      <c r="Q204" s="64">
        <v>258</v>
      </c>
      <c r="R204" s="64">
        <v>222</v>
      </c>
      <c r="S204" s="143">
        <f t="shared" si="16"/>
        <v>12.096774193548386</v>
      </c>
      <c r="T204" s="143">
        <f t="shared" si="17"/>
        <v>23.622047244094489</v>
      </c>
      <c r="U204" s="143">
        <f t="shared" si="18"/>
        <v>20.491803278688522</v>
      </c>
      <c r="V204" s="143">
        <f t="shared" si="19"/>
        <v>23.255813953488371</v>
      </c>
      <c r="W204" s="143">
        <f t="shared" si="20"/>
        <v>27.027027027027028</v>
      </c>
    </row>
    <row r="205" spans="1:23" x14ac:dyDescent="0.25">
      <c r="A205" s="21">
        <v>3517703</v>
      </c>
      <c r="B205" s="22" t="s">
        <v>292</v>
      </c>
      <c r="C205" s="22" t="s">
        <v>769</v>
      </c>
      <c r="D205" s="22" t="s">
        <v>770</v>
      </c>
      <c r="E205" s="23">
        <v>35083</v>
      </c>
      <c r="F205" s="22" t="s">
        <v>83</v>
      </c>
      <c r="G205" s="22" t="s">
        <v>81</v>
      </c>
      <c r="H205" s="22" t="s">
        <v>82</v>
      </c>
      <c r="I205" s="64">
        <v>2</v>
      </c>
      <c r="J205" s="64">
        <v>5</v>
      </c>
      <c r="K205" s="64">
        <v>4</v>
      </c>
      <c r="L205" s="64">
        <v>4</v>
      </c>
      <c r="M205" s="64">
        <v>2</v>
      </c>
      <c r="N205" s="64">
        <v>241</v>
      </c>
      <c r="O205" s="64">
        <v>224</v>
      </c>
      <c r="P205" s="64">
        <v>249</v>
      </c>
      <c r="Q205" s="64">
        <v>267</v>
      </c>
      <c r="R205" s="64">
        <v>189</v>
      </c>
      <c r="S205" s="143">
        <f t="shared" si="16"/>
        <v>8.2987551867219924</v>
      </c>
      <c r="T205" s="143">
        <f t="shared" si="17"/>
        <v>22.321428571428573</v>
      </c>
      <c r="U205" s="143">
        <f t="shared" si="18"/>
        <v>16.064257028112447</v>
      </c>
      <c r="V205" s="143">
        <f t="shared" si="19"/>
        <v>14.9812734082397</v>
      </c>
      <c r="W205" s="143">
        <f t="shared" si="20"/>
        <v>10.582010582010582</v>
      </c>
    </row>
    <row r="206" spans="1:23" x14ac:dyDescent="0.25">
      <c r="A206" s="21">
        <v>3517802</v>
      </c>
      <c r="B206" s="22" t="s">
        <v>293</v>
      </c>
      <c r="C206" s="22" t="s">
        <v>757</v>
      </c>
      <c r="D206" s="22" t="s">
        <v>758</v>
      </c>
      <c r="E206" s="23">
        <v>35022</v>
      </c>
      <c r="F206" s="22" t="s">
        <v>63</v>
      </c>
      <c r="G206" s="22" t="s">
        <v>43</v>
      </c>
      <c r="H206" s="22" t="s">
        <v>44</v>
      </c>
      <c r="I206" s="64">
        <v>2</v>
      </c>
      <c r="J206" s="64">
        <v>2</v>
      </c>
      <c r="K206" s="64">
        <v>0</v>
      </c>
      <c r="L206" s="64">
        <v>0</v>
      </c>
      <c r="M206" s="64">
        <v>1</v>
      </c>
      <c r="N206" s="64">
        <v>81</v>
      </c>
      <c r="O206" s="64">
        <v>78</v>
      </c>
      <c r="P206" s="64">
        <v>71</v>
      </c>
      <c r="Q206" s="64">
        <v>73</v>
      </c>
      <c r="R206" s="64">
        <v>82</v>
      </c>
      <c r="S206" s="143">
        <f t="shared" si="16"/>
        <v>24.691358024691358</v>
      </c>
      <c r="T206" s="143">
        <f t="shared" si="17"/>
        <v>25.641025641025639</v>
      </c>
      <c r="U206" s="143">
        <f t="shared" si="18"/>
        <v>0</v>
      </c>
      <c r="V206" s="143">
        <f t="shared" si="19"/>
        <v>0</v>
      </c>
      <c r="W206" s="143">
        <f t="shared" si="20"/>
        <v>12.195121951219512</v>
      </c>
    </row>
    <row r="207" spans="1:23" x14ac:dyDescent="0.25">
      <c r="A207" s="21">
        <v>3517901</v>
      </c>
      <c r="B207" s="22" t="s">
        <v>294</v>
      </c>
      <c r="C207" s="22" t="s">
        <v>769</v>
      </c>
      <c r="D207" s="22" t="s">
        <v>770</v>
      </c>
      <c r="E207" s="23">
        <v>35051</v>
      </c>
      <c r="F207" s="22" t="s">
        <v>37</v>
      </c>
      <c r="G207" s="22" t="s">
        <v>35</v>
      </c>
      <c r="H207" s="22" t="s">
        <v>36</v>
      </c>
      <c r="I207" s="64">
        <v>1</v>
      </c>
      <c r="J207" s="64">
        <v>3</v>
      </c>
      <c r="K207" s="64">
        <v>2</v>
      </c>
      <c r="L207" s="64">
        <v>2</v>
      </c>
      <c r="M207" s="64">
        <v>0</v>
      </c>
      <c r="N207" s="64">
        <v>121</v>
      </c>
      <c r="O207" s="64">
        <v>127</v>
      </c>
      <c r="P207" s="64">
        <v>114</v>
      </c>
      <c r="Q207" s="64">
        <v>113</v>
      </c>
      <c r="R207" s="64">
        <v>94</v>
      </c>
      <c r="S207" s="143">
        <f t="shared" si="16"/>
        <v>8.2644628099173563</v>
      </c>
      <c r="T207" s="143">
        <f t="shared" si="17"/>
        <v>23.622047244094489</v>
      </c>
      <c r="U207" s="143">
        <f t="shared" si="18"/>
        <v>17.543859649122805</v>
      </c>
      <c r="V207" s="143">
        <f t="shared" si="19"/>
        <v>17.699115044247787</v>
      </c>
      <c r="W207" s="143">
        <f t="shared" si="20"/>
        <v>0</v>
      </c>
    </row>
    <row r="208" spans="1:23" x14ac:dyDescent="0.25">
      <c r="A208" s="21">
        <v>3518008</v>
      </c>
      <c r="B208" s="22" t="s">
        <v>295</v>
      </c>
      <c r="C208" s="22" t="s">
        <v>757</v>
      </c>
      <c r="D208" s="22" t="s">
        <v>758</v>
      </c>
      <c r="E208" s="23">
        <v>35154</v>
      </c>
      <c r="F208" s="22" t="s">
        <v>263</v>
      </c>
      <c r="G208" s="22" t="s">
        <v>6</v>
      </c>
      <c r="H208" s="22" t="s">
        <v>7</v>
      </c>
      <c r="I208" s="64">
        <v>0</v>
      </c>
      <c r="J208" s="64">
        <v>0</v>
      </c>
      <c r="K208" s="64">
        <v>0</v>
      </c>
      <c r="L208" s="64">
        <v>1</v>
      </c>
      <c r="M208" s="64">
        <v>0</v>
      </c>
      <c r="N208" s="64">
        <v>16</v>
      </c>
      <c r="O208" s="64">
        <v>18</v>
      </c>
      <c r="P208" s="64">
        <v>23</v>
      </c>
      <c r="Q208" s="64">
        <v>20</v>
      </c>
      <c r="R208" s="64">
        <v>17</v>
      </c>
      <c r="S208" s="143">
        <f t="shared" si="16"/>
        <v>0</v>
      </c>
      <c r="T208" s="143">
        <f t="shared" si="17"/>
        <v>0</v>
      </c>
      <c r="U208" s="143">
        <f t="shared" si="18"/>
        <v>0</v>
      </c>
      <c r="V208" s="143">
        <f t="shared" si="19"/>
        <v>50</v>
      </c>
      <c r="W208" s="143">
        <f t="shared" si="20"/>
        <v>0</v>
      </c>
    </row>
    <row r="209" spans="1:23" x14ac:dyDescent="0.25">
      <c r="A209" s="21">
        <v>3518107</v>
      </c>
      <c r="B209" s="22" t="s">
        <v>296</v>
      </c>
      <c r="C209" s="22" t="s">
        <v>755</v>
      </c>
      <c r="D209" s="22" t="s">
        <v>756</v>
      </c>
      <c r="E209" s="23">
        <v>35093</v>
      </c>
      <c r="F209" s="22" t="s">
        <v>3</v>
      </c>
      <c r="G209" s="22" t="s">
        <v>2</v>
      </c>
      <c r="H209" s="22" t="s">
        <v>3</v>
      </c>
      <c r="I209" s="64">
        <v>1</v>
      </c>
      <c r="J209" s="64">
        <v>1</v>
      </c>
      <c r="K209" s="64">
        <v>3</v>
      </c>
      <c r="L209" s="64">
        <v>0</v>
      </c>
      <c r="M209" s="64">
        <v>0</v>
      </c>
      <c r="N209" s="64">
        <v>92</v>
      </c>
      <c r="O209" s="64">
        <v>72</v>
      </c>
      <c r="P209" s="64">
        <v>68</v>
      </c>
      <c r="Q209" s="64">
        <v>74</v>
      </c>
      <c r="R209" s="64">
        <v>76</v>
      </c>
      <c r="S209" s="143">
        <f t="shared" si="16"/>
        <v>10.869565217391305</v>
      </c>
      <c r="T209" s="143">
        <f t="shared" si="17"/>
        <v>13.888888888888888</v>
      </c>
      <c r="U209" s="143">
        <f t="shared" si="18"/>
        <v>44.117647058823529</v>
      </c>
      <c r="V209" s="143">
        <f t="shared" si="19"/>
        <v>0</v>
      </c>
      <c r="W209" s="143">
        <f t="shared" si="20"/>
        <v>0</v>
      </c>
    </row>
    <row r="210" spans="1:23" x14ac:dyDescent="0.25">
      <c r="A210" s="21">
        <v>3518206</v>
      </c>
      <c r="B210" s="22" t="s">
        <v>297</v>
      </c>
      <c r="C210" s="22" t="s">
        <v>757</v>
      </c>
      <c r="D210" s="22" t="s">
        <v>758</v>
      </c>
      <c r="E210" s="23">
        <v>35021</v>
      </c>
      <c r="F210" s="22" t="s">
        <v>78</v>
      </c>
      <c r="G210" s="22" t="s">
        <v>43</v>
      </c>
      <c r="H210" s="22" t="s">
        <v>44</v>
      </c>
      <c r="I210" s="64">
        <v>4</v>
      </c>
      <c r="J210" s="64">
        <v>7</v>
      </c>
      <c r="K210" s="64">
        <v>8</v>
      </c>
      <c r="L210" s="64">
        <v>9</v>
      </c>
      <c r="M210" s="64">
        <v>5</v>
      </c>
      <c r="N210" s="64">
        <v>400</v>
      </c>
      <c r="O210" s="64">
        <v>390</v>
      </c>
      <c r="P210" s="64">
        <v>380</v>
      </c>
      <c r="Q210" s="64">
        <v>425</v>
      </c>
      <c r="R210" s="64">
        <v>377</v>
      </c>
      <c r="S210" s="143">
        <f t="shared" si="16"/>
        <v>10</v>
      </c>
      <c r="T210" s="143">
        <f t="shared" si="17"/>
        <v>17.948717948717949</v>
      </c>
      <c r="U210" s="143">
        <f t="shared" si="18"/>
        <v>21.052631578947366</v>
      </c>
      <c r="V210" s="143">
        <f t="shared" si="19"/>
        <v>21.176470588235293</v>
      </c>
      <c r="W210" s="143">
        <f t="shared" si="20"/>
        <v>13.262599469496022</v>
      </c>
    </row>
    <row r="211" spans="1:23" x14ac:dyDescent="0.25">
      <c r="A211" s="21">
        <v>3518305</v>
      </c>
      <c r="B211" s="22" t="s">
        <v>298</v>
      </c>
      <c r="C211" s="22" t="s">
        <v>773</v>
      </c>
      <c r="D211" s="22" t="s">
        <v>774</v>
      </c>
      <c r="E211" s="23">
        <v>35011</v>
      </c>
      <c r="F211" s="22" t="s">
        <v>100</v>
      </c>
      <c r="G211" s="22" t="s">
        <v>98</v>
      </c>
      <c r="H211" s="22" t="s">
        <v>99</v>
      </c>
      <c r="I211" s="64">
        <v>5</v>
      </c>
      <c r="J211" s="64">
        <v>2</v>
      </c>
      <c r="K211" s="64">
        <v>1</v>
      </c>
      <c r="L211" s="64">
        <v>6</v>
      </c>
      <c r="M211" s="64">
        <v>3</v>
      </c>
      <c r="N211" s="64">
        <v>406</v>
      </c>
      <c r="O211" s="64">
        <v>411</v>
      </c>
      <c r="P211" s="64">
        <v>426</v>
      </c>
      <c r="Q211" s="64">
        <v>429</v>
      </c>
      <c r="R211" s="64">
        <v>415</v>
      </c>
      <c r="S211" s="143">
        <f t="shared" si="16"/>
        <v>12.315270935960593</v>
      </c>
      <c r="T211" s="143">
        <f t="shared" si="17"/>
        <v>4.8661800486618008</v>
      </c>
      <c r="U211" s="143">
        <f t="shared" si="18"/>
        <v>2.347417840375587</v>
      </c>
      <c r="V211" s="143">
        <f t="shared" si="19"/>
        <v>13.986013986013987</v>
      </c>
      <c r="W211" s="143">
        <f t="shared" si="20"/>
        <v>7.2289156626506026</v>
      </c>
    </row>
    <row r="212" spans="1:23" x14ac:dyDescent="0.25">
      <c r="A212" s="21">
        <v>3518404</v>
      </c>
      <c r="B212" s="22" t="s">
        <v>299</v>
      </c>
      <c r="C212" s="22" t="s">
        <v>771</v>
      </c>
      <c r="D212" s="22" t="s">
        <v>772</v>
      </c>
      <c r="E212" s="23">
        <v>35172</v>
      </c>
      <c r="F212" s="22" t="s">
        <v>71</v>
      </c>
      <c r="G212" s="22" t="s">
        <v>69</v>
      </c>
      <c r="H212" s="22" t="s">
        <v>70</v>
      </c>
      <c r="I212" s="64">
        <v>21</v>
      </c>
      <c r="J212" s="64">
        <v>22</v>
      </c>
      <c r="K212" s="64">
        <v>15</v>
      </c>
      <c r="L212" s="64">
        <v>9</v>
      </c>
      <c r="M212" s="64">
        <v>20</v>
      </c>
      <c r="N212" s="64">
        <v>1428</v>
      </c>
      <c r="O212" s="64">
        <v>1410</v>
      </c>
      <c r="P212" s="64">
        <v>1530</v>
      </c>
      <c r="Q212" s="64">
        <v>1420</v>
      </c>
      <c r="R212" s="64">
        <v>1381</v>
      </c>
      <c r="S212" s="143">
        <f t="shared" si="16"/>
        <v>14.705882352941176</v>
      </c>
      <c r="T212" s="143">
        <f t="shared" si="17"/>
        <v>15.602836879432624</v>
      </c>
      <c r="U212" s="143">
        <f t="shared" si="18"/>
        <v>9.8039215686274517</v>
      </c>
      <c r="V212" s="143">
        <f t="shared" si="19"/>
        <v>6.3380281690140849</v>
      </c>
      <c r="W212" s="143">
        <f t="shared" si="20"/>
        <v>14.48225923244026</v>
      </c>
    </row>
    <row r="213" spans="1:23" x14ac:dyDescent="0.25">
      <c r="A213" s="21">
        <v>3518503</v>
      </c>
      <c r="B213" s="22" t="s">
        <v>300</v>
      </c>
      <c r="C213" s="22" t="s">
        <v>765</v>
      </c>
      <c r="D213" s="22" t="s">
        <v>766</v>
      </c>
      <c r="E213" s="23">
        <v>35161</v>
      </c>
      <c r="F213" s="22" t="s">
        <v>29</v>
      </c>
      <c r="G213" s="22" t="s">
        <v>27</v>
      </c>
      <c r="H213" s="22" t="s">
        <v>28</v>
      </c>
      <c r="I213" s="64">
        <v>4</v>
      </c>
      <c r="J213" s="64">
        <v>0</v>
      </c>
      <c r="K213" s="64">
        <v>1</v>
      </c>
      <c r="L213" s="64">
        <v>3</v>
      </c>
      <c r="M213" s="64">
        <v>2</v>
      </c>
      <c r="N213" s="64">
        <v>138</v>
      </c>
      <c r="O213" s="64">
        <v>155</v>
      </c>
      <c r="P213" s="64">
        <v>164</v>
      </c>
      <c r="Q213" s="64">
        <v>123</v>
      </c>
      <c r="R213" s="64">
        <v>156</v>
      </c>
      <c r="S213" s="143">
        <f t="shared" si="16"/>
        <v>28.985507246376812</v>
      </c>
      <c r="T213" s="143">
        <f t="shared" si="17"/>
        <v>0</v>
      </c>
      <c r="U213" s="143">
        <f t="shared" si="18"/>
        <v>6.0975609756097562</v>
      </c>
      <c r="V213" s="143">
        <f t="shared" si="19"/>
        <v>24.390243902439025</v>
      </c>
      <c r="W213" s="143">
        <f t="shared" si="20"/>
        <v>12.820512820512819</v>
      </c>
    </row>
    <row r="214" spans="1:23" x14ac:dyDescent="0.25">
      <c r="A214" s="21">
        <v>3518602</v>
      </c>
      <c r="B214" s="22" t="s">
        <v>301</v>
      </c>
      <c r="C214" s="22" t="s">
        <v>769</v>
      </c>
      <c r="D214" s="22" t="s">
        <v>770</v>
      </c>
      <c r="E214" s="23">
        <v>35131</v>
      </c>
      <c r="F214" s="22" t="s">
        <v>126</v>
      </c>
      <c r="G214" s="22" t="s">
        <v>39</v>
      </c>
      <c r="H214" s="22" t="s">
        <v>40</v>
      </c>
      <c r="I214" s="64">
        <v>6</v>
      </c>
      <c r="J214" s="64">
        <v>5</v>
      </c>
      <c r="K214" s="64">
        <v>5</v>
      </c>
      <c r="L214" s="64">
        <v>3</v>
      </c>
      <c r="M214" s="64">
        <v>5</v>
      </c>
      <c r="N214" s="64">
        <v>561</v>
      </c>
      <c r="O214" s="64">
        <v>584</v>
      </c>
      <c r="P214" s="64">
        <v>530</v>
      </c>
      <c r="Q214" s="64">
        <v>485</v>
      </c>
      <c r="R214" s="64">
        <v>497</v>
      </c>
      <c r="S214" s="143">
        <f t="shared" si="16"/>
        <v>10.695187165775401</v>
      </c>
      <c r="T214" s="143">
        <f t="shared" si="17"/>
        <v>8.5616438356164384</v>
      </c>
      <c r="U214" s="143">
        <f t="shared" si="18"/>
        <v>9.4339622641509422</v>
      </c>
      <c r="V214" s="143">
        <f t="shared" si="19"/>
        <v>6.1855670103092777</v>
      </c>
      <c r="W214" s="143">
        <f t="shared" si="20"/>
        <v>10.060362173038229</v>
      </c>
    </row>
    <row r="215" spans="1:23" x14ac:dyDescent="0.25">
      <c r="A215" s="21">
        <v>3518701</v>
      </c>
      <c r="B215" s="22" t="s">
        <v>302</v>
      </c>
      <c r="C215" s="22" t="s">
        <v>777</v>
      </c>
      <c r="D215" s="22" t="s">
        <v>778</v>
      </c>
      <c r="E215" s="23">
        <v>35041</v>
      </c>
      <c r="F215" s="22" t="s">
        <v>139</v>
      </c>
      <c r="G215" s="22" t="s">
        <v>138</v>
      </c>
      <c r="H215" s="22" t="s">
        <v>139</v>
      </c>
      <c r="I215" s="64">
        <v>95</v>
      </c>
      <c r="J215" s="64">
        <v>99</v>
      </c>
      <c r="K215" s="64">
        <v>85</v>
      </c>
      <c r="L215" s="64">
        <v>78</v>
      </c>
      <c r="M215" s="64">
        <v>61</v>
      </c>
      <c r="N215" s="64">
        <v>4941</v>
      </c>
      <c r="O215" s="64">
        <v>4638</v>
      </c>
      <c r="P215" s="64">
        <v>4674</v>
      </c>
      <c r="Q215" s="64">
        <v>4752</v>
      </c>
      <c r="R215" s="64">
        <v>4440</v>
      </c>
      <c r="S215" s="143">
        <f t="shared" si="16"/>
        <v>19.226877150374417</v>
      </c>
      <c r="T215" s="143">
        <f t="shared" si="17"/>
        <v>21.345407503234153</v>
      </c>
      <c r="U215" s="143">
        <f t="shared" si="18"/>
        <v>18.185708172871202</v>
      </c>
      <c r="V215" s="143">
        <f t="shared" si="19"/>
        <v>16.414141414141415</v>
      </c>
      <c r="W215" s="143">
        <f t="shared" si="20"/>
        <v>13.738738738738739</v>
      </c>
    </row>
    <row r="216" spans="1:23" x14ac:dyDescent="0.25">
      <c r="A216" s="21">
        <v>3518800</v>
      </c>
      <c r="B216" s="22" t="s">
        <v>303</v>
      </c>
      <c r="C216" s="22" t="s">
        <v>773</v>
      </c>
      <c r="D216" s="22" t="s">
        <v>774</v>
      </c>
      <c r="E216" s="23">
        <v>35011</v>
      </c>
      <c r="F216" s="22" t="s">
        <v>100</v>
      </c>
      <c r="G216" s="22" t="s">
        <v>98</v>
      </c>
      <c r="H216" s="22" t="s">
        <v>99</v>
      </c>
      <c r="I216" s="64">
        <v>268</v>
      </c>
      <c r="J216" s="64">
        <v>270</v>
      </c>
      <c r="K216" s="64">
        <v>293</v>
      </c>
      <c r="L216" s="64">
        <v>260</v>
      </c>
      <c r="M216" s="64">
        <v>260</v>
      </c>
      <c r="N216" s="64">
        <v>21477</v>
      </c>
      <c r="O216" s="64">
        <v>21342</v>
      </c>
      <c r="P216" s="64">
        <v>21776</v>
      </c>
      <c r="Q216" s="64">
        <v>22314</v>
      </c>
      <c r="R216" s="64">
        <v>20948</v>
      </c>
      <c r="S216" s="143">
        <f t="shared" si="16"/>
        <v>12.478465335009545</v>
      </c>
      <c r="T216" s="143">
        <f t="shared" si="17"/>
        <v>12.651110486364914</v>
      </c>
      <c r="U216" s="143">
        <f t="shared" si="18"/>
        <v>13.455180014695078</v>
      </c>
      <c r="V216" s="143">
        <f t="shared" si="19"/>
        <v>11.651877744913508</v>
      </c>
      <c r="W216" s="143">
        <f t="shared" si="20"/>
        <v>12.41168607981669</v>
      </c>
    </row>
    <row r="217" spans="1:23" x14ac:dyDescent="0.25">
      <c r="A217" s="21">
        <v>3518859</v>
      </c>
      <c r="B217" s="22" t="s">
        <v>304</v>
      </c>
      <c r="C217" s="22" t="s">
        <v>769</v>
      </c>
      <c r="D217" s="22" t="s">
        <v>770</v>
      </c>
      <c r="E217" s="23">
        <v>35132</v>
      </c>
      <c r="F217" s="22" t="s">
        <v>227</v>
      </c>
      <c r="G217" s="22" t="s">
        <v>39</v>
      </c>
      <c r="H217" s="22" t="s">
        <v>40</v>
      </c>
      <c r="I217" s="64">
        <v>1</v>
      </c>
      <c r="J217" s="64">
        <v>2</v>
      </c>
      <c r="K217" s="64">
        <v>2</v>
      </c>
      <c r="L217" s="64">
        <v>0</v>
      </c>
      <c r="M217" s="64">
        <v>4</v>
      </c>
      <c r="N217" s="64">
        <v>106</v>
      </c>
      <c r="O217" s="64">
        <v>79</v>
      </c>
      <c r="P217" s="64">
        <v>114</v>
      </c>
      <c r="Q217" s="64">
        <v>108</v>
      </c>
      <c r="R217" s="64">
        <v>88</v>
      </c>
      <c r="S217" s="143">
        <f t="shared" si="16"/>
        <v>9.4339622641509422</v>
      </c>
      <c r="T217" s="143">
        <f t="shared" si="17"/>
        <v>25.316455696202532</v>
      </c>
      <c r="U217" s="143">
        <f t="shared" si="18"/>
        <v>17.543859649122805</v>
      </c>
      <c r="V217" s="143">
        <f t="shared" si="19"/>
        <v>0</v>
      </c>
      <c r="W217" s="143">
        <f t="shared" si="20"/>
        <v>45.454545454545453</v>
      </c>
    </row>
    <row r="218" spans="1:23" x14ac:dyDescent="0.25">
      <c r="A218" s="21">
        <v>3518909</v>
      </c>
      <c r="B218" s="22" t="s">
        <v>305</v>
      </c>
      <c r="C218" s="22" t="s">
        <v>757</v>
      </c>
      <c r="D218" s="22" t="s">
        <v>758</v>
      </c>
      <c r="E218" s="23">
        <v>35021</v>
      </c>
      <c r="F218" s="22" t="s">
        <v>78</v>
      </c>
      <c r="G218" s="22" t="s">
        <v>43</v>
      </c>
      <c r="H218" s="22" t="s">
        <v>44</v>
      </c>
      <c r="I218" s="64">
        <v>3</v>
      </c>
      <c r="J218" s="64">
        <v>2</v>
      </c>
      <c r="K218" s="64">
        <v>1</v>
      </c>
      <c r="L218" s="64">
        <v>1</v>
      </c>
      <c r="M218" s="64">
        <v>1</v>
      </c>
      <c r="N218" s="64">
        <v>67</v>
      </c>
      <c r="O218" s="64">
        <v>63</v>
      </c>
      <c r="P218" s="64">
        <v>59</v>
      </c>
      <c r="Q218" s="64">
        <v>58</v>
      </c>
      <c r="R218" s="64">
        <v>62</v>
      </c>
      <c r="S218" s="143">
        <f t="shared" si="16"/>
        <v>44.776119402985074</v>
      </c>
      <c r="T218" s="143">
        <f t="shared" si="17"/>
        <v>31.746031746031743</v>
      </c>
      <c r="U218" s="143">
        <f t="shared" si="18"/>
        <v>16.949152542372882</v>
      </c>
      <c r="V218" s="143">
        <f t="shared" si="19"/>
        <v>17.241379310344826</v>
      </c>
      <c r="W218" s="143">
        <f t="shared" si="20"/>
        <v>16.129032258064516</v>
      </c>
    </row>
    <row r="219" spans="1:23" x14ac:dyDescent="0.25">
      <c r="A219" s="21">
        <v>3519006</v>
      </c>
      <c r="B219" s="22" t="s">
        <v>306</v>
      </c>
      <c r="C219" s="22" t="s">
        <v>755</v>
      </c>
      <c r="D219" s="22" t="s">
        <v>756</v>
      </c>
      <c r="E219" s="23">
        <v>35095</v>
      </c>
      <c r="F219" s="22" t="s">
        <v>90</v>
      </c>
      <c r="G219" s="22" t="s">
        <v>2</v>
      </c>
      <c r="H219" s="22" t="s">
        <v>3</v>
      </c>
      <c r="I219" s="64">
        <v>1</v>
      </c>
      <c r="J219" s="64">
        <v>2</v>
      </c>
      <c r="K219" s="64">
        <v>1</v>
      </c>
      <c r="L219" s="64">
        <v>2</v>
      </c>
      <c r="M219" s="64">
        <v>1</v>
      </c>
      <c r="N219" s="64">
        <v>116</v>
      </c>
      <c r="O219" s="64">
        <v>96</v>
      </c>
      <c r="P219" s="64">
        <v>102</v>
      </c>
      <c r="Q219" s="64">
        <v>108</v>
      </c>
      <c r="R219" s="64">
        <v>103</v>
      </c>
      <c r="S219" s="143">
        <f t="shared" si="16"/>
        <v>8.6206896551724128</v>
      </c>
      <c r="T219" s="143">
        <f t="shared" si="17"/>
        <v>20.833333333333332</v>
      </c>
      <c r="U219" s="143">
        <f t="shared" si="18"/>
        <v>9.8039215686274517</v>
      </c>
      <c r="V219" s="143">
        <f t="shared" si="19"/>
        <v>18.518518518518519</v>
      </c>
      <c r="W219" s="143">
        <f t="shared" si="20"/>
        <v>9.7087378640776691</v>
      </c>
    </row>
    <row r="220" spans="1:23" x14ac:dyDescent="0.25">
      <c r="A220" s="21">
        <v>3519055</v>
      </c>
      <c r="B220" s="22" t="s">
        <v>307</v>
      </c>
      <c r="C220" s="22" t="s">
        <v>759</v>
      </c>
      <c r="D220" s="22" t="s">
        <v>760</v>
      </c>
      <c r="E220" s="23">
        <v>35072</v>
      </c>
      <c r="F220" s="22" t="s">
        <v>53</v>
      </c>
      <c r="G220" s="22" t="s">
        <v>15</v>
      </c>
      <c r="H220" s="22" t="s">
        <v>16</v>
      </c>
      <c r="I220" s="64">
        <v>2</v>
      </c>
      <c r="J220" s="64">
        <v>0</v>
      </c>
      <c r="K220" s="64">
        <v>2</v>
      </c>
      <c r="L220" s="64">
        <v>0</v>
      </c>
      <c r="M220" s="64">
        <v>1</v>
      </c>
      <c r="N220" s="64">
        <v>186</v>
      </c>
      <c r="O220" s="64">
        <v>160</v>
      </c>
      <c r="P220" s="64">
        <v>193</v>
      </c>
      <c r="Q220" s="64">
        <v>226</v>
      </c>
      <c r="R220" s="64">
        <v>214</v>
      </c>
      <c r="S220" s="143">
        <f t="shared" si="16"/>
        <v>10.752688172043012</v>
      </c>
      <c r="T220" s="143">
        <f t="shared" si="17"/>
        <v>0</v>
      </c>
      <c r="U220" s="143">
        <f t="shared" si="18"/>
        <v>10.362694300518134</v>
      </c>
      <c r="V220" s="143">
        <f t="shared" si="19"/>
        <v>0</v>
      </c>
      <c r="W220" s="143">
        <f t="shared" si="20"/>
        <v>4.6728971962616823</v>
      </c>
    </row>
    <row r="221" spans="1:23" x14ac:dyDescent="0.25">
      <c r="A221" s="21">
        <v>3519071</v>
      </c>
      <c r="B221" s="22" t="s">
        <v>308</v>
      </c>
      <c r="C221" s="22" t="s">
        <v>759</v>
      </c>
      <c r="D221" s="22" t="s">
        <v>760</v>
      </c>
      <c r="E221" s="23">
        <v>35072</v>
      </c>
      <c r="F221" s="22" t="s">
        <v>53</v>
      </c>
      <c r="G221" s="22" t="s">
        <v>15</v>
      </c>
      <c r="H221" s="22" t="s">
        <v>16</v>
      </c>
      <c r="I221" s="64">
        <v>27</v>
      </c>
      <c r="J221" s="64">
        <v>24</v>
      </c>
      <c r="K221" s="64">
        <v>28</v>
      </c>
      <c r="L221" s="64">
        <v>31</v>
      </c>
      <c r="M221" s="64">
        <v>35</v>
      </c>
      <c r="N221" s="64">
        <v>2958</v>
      </c>
      <c r="O221" s="64">
        <v>2989</v>
      </c>
      <c r="P221" s="64">
        <v>3024</v>
      </c>
      <c r="Q221" s="64">
        <v>3170</v>
      </c>
      <c r="R221" s="64">
        <v>3050</v>
      </c>
      <c r="S221" s="143">
        <f t="shared" si="16"/>
        <v>9.1277890466531435</v>
      </c>
      <c r="T221" s="143">
        <f t="shared" si="17"/>
        <v>8.0294412847106056</v>
      </c>
      <c r="U221" s="143">
        <f t="shared" si="18"/>
        <v>9.2592592592592595</v>
      </c>
      <c r="V221" s="143">
        <f t="shared" si="19"/>
        <v>9.7791798107255516</v>
      </c>
      <c r="W221" s="143">
        <f t="shared" si="20"/>
        <v>11.475409836065573</v>
      </c>
    </row>
    <row r="222" spans="1:23" x14ac:dyDescent="0.25">
      <c r="A222" s="21">
        <v>3519105</v>
      </c>
      <c r="B222" s="22" t="s">
        <v>309</v>
      </c>
      <c r="C222" s="22" t="s">
        <v>761</v>
      </c>
      <c r="D222" s="22" t="s">
        <v>762</v>
      </c>
      <c r="E222" s="23">
        <v>35062</v>
      </c>
      <c r="F222" s="22" t="s">
        <v>20</v>
      </c>
      <c r="G222" s="22" t="s">
        <v>19</v>
      </c>
      <c r="H222" s="22" t="s">
        <v>20</v>
      </c>
      <c r="I222" s="64">
        <v>2</v>
      </c>
      <c r="J222" s="64">
        <v>4</v>
      </c>
      <c r="K222" s="64">
        <v>1</v>
      </c>
      <c r="L222" s="64">
        <v>1</v>
      </c>
      <c r="M222" s="64">
        <v>0</v>
      </c>
      <c r="N222" s="64">
        <v>106</v>
      </c>
      <c r="O222" s="64">
        <v>127</v>
      </c>
      <c r="P222" s="64">
        <v>155</v>
      </c>
      <c r="Q222" s="64">
        <v>162</v>
      </c>
      <c r="R222" s="64">
        <v>59</v>
      </c>
      <c r="S222" s="143">
        <f t="shared" si="16"/>
        <v>18.867924528301884</v>
      </c>
      <c r="T222" s="143">
        <f t="shared" si="17"/>
        <v>31.496062992125985</v>
      </c>
      <c r="U222" s="143">
        <f t="shared" si="18"/>
        <v>6.4516129032258061</v>
      </c>
      <c r="V222" s="143">
        <f t="shared" si="19"/>
        <v>6.1728395061728394</v>
      </c>
      <c r="W222" s="143">
        <f t="shared" si="20"/>
        <v>0</v>
      </c>
    </row>
    <row r="223" spans="1:23" x14ac:dyDescent="0.25">
      <c r="A223" s="21">
        <v>3519204</v>
      </c>
      <c r="B223" s="22" t="s">
        <v>310</v>
      </c>
      <c r="C223" s="22" t="s">
        <v>755</v>
      </c>
      <c r="D223" s="22" t="s">
        <v>756</v>
      </c>
      <c r="E223" s="23">
        <v>35095</v>
      </c>
      <c r="F223" s="22" t="s">
        <v>90</v>
      </c>
      <c r="G223" s="22" t="s">
        <v>2</v>
      </c>
      <c r="H223" s="22" t="s">
        <v>3</v>
      </c>
      <c r="I223" s="64">
        <v>0</v>
      </c>
      <c r="J223" s="64">
        <v>1</v>
      </c>
      <c r="K223" s="64">
        <v>2</v>
      </c>
      <c r="L223" s="64">
        <v>1</v>
      </c>
      <c r="M223" s="64">
        <v>0</v>
      </c>
      <c r="N223" s="64">
        <v>70</v>
      </c>
      <c r="O223" s="64">
        <v>75</v>
      </c>
      <c r="P223" s="64">
        <v>66</v>
      </c>
      <c r="Q223" s="64">
        <v>59</v>
      </c>
      <c r="R223" s="64">
        <v>49</v>
      </c>
      <c r="S223" s="143">
        <f t="shared" si="16"/>
        <v>0</v>
      </c>
      <c r="T223" s="143">
        <f t="shared" si="17"/>
        <v>13.333333333333334</v>
      </c>
      <c r="U223" s="143">
        <f t="shared" si="18"/>
        <v>30.303030303030305</v>
      </c>
      <c r="V223" s="143">
        <f t="shared" si="19"/>
        <v>16.949152542372882</v>
      </c>
      <c r="W223" s="143">
        <f t="shared" si="20"/>
        <v>0</v>
      </c>
    </row>
    <row r="224" spans="1:23" x14ac:dyDescent="0.25">
      <c r="A224" s="21">
        <v>3519253</v>
      </c>
      <c r="B224" s="22" t="s">
        <v>311</v>
      </c>
      <c r="C224" s="22" t="s">
        <v>761</v>
      </c>
      <c r="D224" s="22" t="s">
        <v>762</v>
      </c>
      <c r="E224" s="23">
        <v>35061</v>
      </c>
      <c r="F224" s="22" t="s">
        <v>21</v>
      </c>
      <c r="G224" s="22" t="s">
        <v>19</v>
      </c>
      <c r="H224" s="22" t="s">
        <v>20</v>
      </c>
      <c r="I224" s="64">
        <v>0</v>
      </c>
      <c r="J224" s="64">
        <v>3</v>
      </c>
      <c r="K224" s="64">
        <v>1</v>
      </c>
      <c r="L224" s="64">
        <v>4</v>
      </c>
      <c r="M224" s="64">
        <v>0</v>
      </c>
      <c r="N224" s="64">
        <v>56</v>
      </c>
      <c r="O224" s="64">
        <v>82</v>
      </c>
      <c r="P224" s="64">
        <v>78</v>
      </c>
      <c r="Q224" s="64">
        <v>71</v>
      </c>
      <c r="R224" s="64">
        <v>98</v>
      </c>
      <c r="S224" s="143">
        <f t="shared" si="16"/>
        <v>0</v>
      </c>
      <c r="T224" s="143">
        <f t="shared" si="17"/>
        <v>36.585365853658537</v>
      </c>
      <c r="U224" s="143">
        <f t="shared" si="18"/>
        <v>12.820512820512819</v>
      </c>
      <c r="V224" s="143">
        <f t="shared" si="19"/>
        <v>56.338028169014088</v>
      </c>
      <c r="W224" s="143">
        <f t="shared" si="20"/>
        <v>0</v>
      </c>
    </row>
    <row r="225" spans="1:23" x14ac:dyDescent="0.25">
      <c r="A225" s="21">
        <v>3519303</v>
      </c>
      <c r="B225" s="22" t="s">
        <v>312</v>
      </c>
      <c r="C225" s="22" t="s">
        <v>769</v>
      </c>
      <c r="D225" s="22" t="s">
        <v>770</v>
      </c>
      <c r="E225" s="23">
        <v>35034</v>
      </c>
      <c r="F225" s="22" t="s">
        <v>235</v>
      </c>
      <c r="G225" s="22" t="s">
        <v>55</v>
      </c>
      <c r="H225" s="22" t="s">
        <v>56</v>
      </c>
      <c r="I225" s="64">
        <v>8</v>
      </c>
      <c r="J225" s="64">
        <v>3</v>
      </c>
      <c r="K225" s="64">
        <v>2</v>
      </c>
      <c r="L225" s="64">
        <v>4</v>
      </c>
      <c r="M225" s="64">
        <v>4</v>
      </c>
      <c r="N225" s="64">
        <v>519</v>
      </c>
      <c r="O225" s="64">
        <v>499</v>
      </c>
      <c r="P225" s="64">
        <v>524</v>
      </c>
      <c r="Q225" s="64">
        <v>481</v>
      </c>
      <c r="R225" s="64">
        <v>478</v>
      </c>
      <c r="S225" s="143">
        <f t="shared" si="16"/>
        <v>15.414258188824663</v>
      </c>
      <c r="T225" s="143">
        <f t="shared" si="17"/>
        <v>6.0120240480961922</v>
      </c>
      <c r="U225" s="143">
        <f t="shared" si="18"/>
        <v>3.8167938931297707</v>
      </c>
      <c r="V225" s="143">
        <f t="shared" si="19"/>
        <v>8.3160083160083165</v>
      </c>
      <c r="W225" s="143">
        <f t="shared" si="20"/>
        <v>8.3682008368200833</v>
      </c>
    </row>
    <row r="226" spans="1:23" x14ac:dyDescent="0.25">
      <c r="A226" s="21">
        <v>3519402</v>
      </c>
      <c r="B226" s="22" t="s">
        <v>313</v>
      </c>
      <c r="C226" s="22" t="s">
        <v>757</v>
      </c>
      <c r="D226" s="22" t="s">
        <v>758</v>
      </c>
      <c r="E226" s="23">
        <v>35155</v>
      </c>
      <c r="F226" s="22" t="s">
        <v>7</v>
      </c>
      <c r="G226" s="22" t="s">
        <v>6</v>
      </c>
      <c r="H226" s="22" t="s">
        <v>7</v>
      </c>
      <c r="I226" s="64">
        <v>0</v>
      </c>
      <c r="J226" s="64">
        <v>0</v>
      </c>
      <c r="K226" s="64">
        <v>1</v>
      </c>
      <c r="L226" s="64">
        <v>2</v>
      </c>
      <c r="M226" s="64">
        <v>2</v>
      </c>
      <c r="N226" s="64">
        <v>108</v>
      </c>
      <c r="O226" s="64">
        <v>132</v>
      </c>
      <c r="P226" s="64">
        <v>174</v>
      </c>
      <c r="Q226" s="64">
        <v>132</v>
      </c>
      <c r="R226" s="64">
        <v>146</v>
      </c>
      <c r="S226" s="143">
        <f t="shared" si="16"/>
        <v>0</v>
      </c>
      <c r="T226" s="143">
        <f t="shared" si="17"/>
        <v>0</v>
      </c>
      <c r="U226" s="143">
        <f t="shared" si="18"/>
        <v>5.7471264367816088</v>
      </c>
      <c r="V226" s="143">
        <f t="shared" si="19"/>
        <v>15.151515151515152</v>
      </c>
      <c r="W226" s="143">
        <f t="shared" si="20"/>
        <v>13.698630136986301</v>
      </c>
    </row>
    <row r="227" spans="1:23" x14ac:dyDescent="0.25">
      <c r="A227" s="24">
        <v>3519501</v>
      </c>
      <c r="B227" s="25" t="s">
        <v>314</v>
      </c>
      <c r="C227" s="22" t="s">
        <v>755</v>
      </c>
      <c r="D227" s="22" t="s">
        <v>756</v>
      </c>
      <c r="E227" s="23">
        <v>35094</v>
      </c>
      <c r="F227" s="22" t="s">
        <v>136</v>
      </c>
      <c r="G227" s="22" t="s">
        <v>2</v>
      </c>
      <c r="H227" s="22" t="s">
        <v>3</v>
      </c>
      <c r="I227" s="64">
        <v>1</v>
      </c>
      <c r="J227" s="64">
        <v>2</v>
      </c>
      <c r="K227" s="64">
        <v>1</v>
      </c>
      <c r="L227" s="64">
        <v>1</v>
      </c>
      <c r="M227" s="64">
        <v>0</v>
      </c>
      <c r="N227" s="64">
        <v>94</v>
      </c>
      <c r="O227" s="64">
        <v>91</v>
      </c>
      <c r="P227" s="64">
        <v>71</v>
      </c>
      <c r="Q227" s="64">
        <v>73</v>
      </c>
      <c r="R227" s="64">
        <v>72</v>
      </c>
      <c r="S227" s="143">
        <f t="shared" si="16"/>
        <v>10.638297872340425</v>
      </c>
      <c r="T227" s="143">
        <f t="shared" si="17"/>
        <v>21.978021978021978</v>
      </c>
      <c r="U227" s="143">
        <f t="shared" si="18"/>
        <v>14.084507042253522</v>
      </c>
      <c r="V227" s="143">
        <f t="shared" si="19"/>
        <v>13.698630136986301</v>
      </c>
      <c r="W227" s="143">
        <f t="shared" si="20"/>
        <v>0</v>
      </c>
    </row>
    <row r="228" spans="1:23" x14ac:dyDescent="0.25">
      <c r="A228" s="21">
        <v>3519600</v>
      </c>
      <c r="B228" s="22" t="s">
        <v>315</v>
      </c>
      <c r="C228" s="22" t="s">
        <v>769</v>
      </c>
      <c r="D228" s="22" t="s">
        <v>770</v>
      </c>
      <c r="E228" s="23">
        <v>35032</v>
      </c>
      <c r="F228" s="22" t="s">
        <v>152</v>
      </c>
      <c r="G228" s="22" t="s">
        <v>55</v>
      </c>
      <c r="H228" s="22" t="s">
        <v>56</v>
      </c>
      <c r="I228" s="64">
        <v>10</v>
      </c>
      <c r="J228" s="64">
        <v>8</v>
      </c>
      <c r="K228" s="64">
        <v>9</v>
      </c>
      <c r="L228" s="64">
        <v>8</v>
      </c>
      <c r="M228" s="64">
        <v>12</v>
      </c>
      <c r="N228" s="64">
        <v>710</v>
      </c>
      <c r="O228" s="64">
        <v>695</v>
      </c>
      <c r="P228" s="64">
        <v>739</v>
      </c>
      <c r="Q228" s="64">
        <v>790</v>
      </c>
      <c r="R228" s="64">
        <v>706</v>
      </c>
      <c r="S228" s="143">
        <f t="shared" si="16"/>
        <v>14.084507042253522</v>
      </c>
      <c r="T228" s="143">
        <f t="shared" si="17"/>
        <v>11.510791366906474</v>
      </c>
      <c r="U228" s="143">
        <f t="shared" si="18"/>
        <v>12.178619756427604</v>
      </c>
      <c r="V228" s="143">
        <f t="shared" si="19"/>
        <v>10.126582278481013</v>
      </c>
      <c r="W228" s="143">
        <f t="shared" si="20"/>
        <v>16.997167138810202</v>
      </c>
    </row>
    <row r="229" spans="1:23" x14ac:dyDescent="0.25">
      <c r="A229" s="21">
        <v>3519709</v>
      </c>
      <c r="B229" s="22" t="s">
        <v>316</v>
      </c>
      <c r="C229" s="22" t="s">
        <v>765</v>
      </c>
      <c r="D229" s="22" t="s">
        <v>766</v>
      </c>
      <c r="E229" s="23">
        <v>35163</v>
      </c>
      <c r="F229" s="22" t="s">
        <v>28</v>
      </c>
      <c r="G229" s="22" t="s">
        <v>27</v>
      </c>
      <c r="H229" s="22" t="s">
        <v>28</v>
      </c>
      <c r="I229" s="64">
        <v>17</v>
      </c>
      <c r="J229" s="64">
        <v>17</v>
      </c>
      <c r="K229" s="64">
        <v>18</v>
      </c>
      <c r="L229" s="64">
        <v>10</v>
      </c>
      <c r="M229" s="64">
        <v>16</v>
      </c>
      <c r="N229" s="64">
        <v>1034</v>
      </c>
      <c r="O229" s="64">
        <v>1073</v>
      </c>
      <c r="P229" s="64">
        <v>1084</v>
      </c>
      <c r="Q229" s="64">
        <v>1097</v>
      </c>
      <c r="R229" s="64">
        <v>1145</v>
      </c>
      <c r="S229" s="143">
        <f t="shared" si="16"/>
        <v>16.441005802707931</v>
      </c>
      <c r="T229" s="143">
        <f t="shared" si="17"/>
        <v>15.843429636533086</v>
      </c>
      <c r="U229" s="143">
        <f t="shared" si="18"/>
        <v>16.605166051660518</v>
      </c>
      <c r="V229" s="143">
        <f t="shared" si="19"/>
        <v>9.115770282588878</v>
      </c>
      <c r="W229" s="143">
        <f t="shared" si="20"/>
        <v>13.973799126637555</v>
      </c>
    </row>
    <row r="230" spans="1:23" x14ac:dyDescent="0.25">
      <c r="A230" s="21">
        <v>3519808</v>
      </c>
      <c r="B230" s="22" t="s">
        <v>317</v>
      </c>
      <c r="C230" s="22" t="s">
        <v>757</v>
      </c>
      <c r="D230" s="22" t="s">
        <v>758</v>
      </c>
      <c r="E230" s="23">
        <v>35155</v>
      </c>
      <c r="F230" s="22" t="s">
        <v>7</v>
      </c>
      <c r="G230" s="22" t="s">
        <v>6</v>
      </c>
      <c r="H230" s="22" t="s">
        <v>7</v>
      </c>
      <c r="I230" s="64">
        <v>1</v>
      </c>
      <c r="J230" s="64">
        <v>0</v>
      </c>
      <c r="K230" s="64">
        <v>0</v>
      </c>
      <c r="L230" s="64">
        <v>1</v>
      </c>
      <c r="M230" s="64">
        <v>0</v>
      </c>
      <c r="N230" s="64">
        <v>95</v>
      </c>
      <c r="O230" s="64">
        <v>104</v>
      </c>
      <c r="P230" s="64">
        <v>97</v>
      </c>
      <c r="Q230" s="64">
        <v>113</v>
      </c>
      <c r="R230" s="64">
        <v>89</v>
      </c>
      <c r="S230" s="143">
        <f t="shared" si="16"/>
        <v>10.526315789473683</v>
      </c>
      <c r="T230" s="143">
        <f t="shared" si="17"/>
        <v>0</v>
      </c>
      <c r="U230" s="143">
        <f t="shared" si="18"/>
        <v>0</v>
      </c>
      <c r="V230" s="143">
        <f t="shared" si="19"/>
        <v>8.8495575221238933</v>
      </c>
      <c r="W230" s="143">
        <f t="shared" si="20"/>
        <v>0</v>
      </c>
    </row>
    <row r="231" spans="1:23" x14ac:dyDescent="0.25">
      <c r="A231" s="21">
        <v>3519907</v>
      </c>
      <c r="B231" s="22" t="s">
        <v>319</v>
      </c>
      <c r="C231" s="22" t="s">
        <v>767</v>
      </c>
      <c r="D231" s="22" t="s">
        <v>768</v>
      </c>
      <c r="E231" s="23">
        <v>35113</v>
      </c>
      <c r="F231" s="22" t="s">
        <v>318</v>
      </c>
      <c r="G231" s="22" t="s">
        <v>31</v>
      </c>
      <c r="H231" s="22" t="s">
        <v>32</v>
      </c>
      <c r="I231" s="64">
        <v>1</v>
      </c>
      <c r="J231" s="64">
        <v>1</v>
      </c>
      <c r="K231" s="64">
        <v>1</v>
      </c>
      <c r="L231" s="64">
        <v>1</v>
      </c>
      <c r="M231" s="64">
        <v>0</v>
      </c>
      <c r="N231" s="64">
        <v>93</v>
      </c>
      <c r="O231" s="64">
        <v>99</v>
      </c>
      <c r="P231" s="64">
        <v>92</v>
      </c>
      <c r="Q231" s="64">
        <v>114</v>
      </c>
      <c r="R231" s="64">
        <v>93</v>
      </c>
      <c r="S231" s="143">
        <f t="shared" si="16"/>
        <v>10.752688172043012</v>
      </c>
      <c r="T231" s="143">
        <f t="shared" si="17"/>
        <v>10.101010101010102</v>
      </c>
      <c r="U231" s="143">
        <f t="shared" si="18"/>
        <v>10.869565217391305</v>
      </c>
      <c r="V231" s="143">
        <f t="shared" si="19"/>
        <v>8.7719298245614024</v>
      </c>
      <c r="W231" s="143">
        <f t="shared" si="20"/>
        <v>0</v>
      </c>
    </row>
    <row r="232" spans="1:23" x14ac:dyDescent="0.25">
      <c r="A232" s="21">
        <v>3520004</v>
      </c>
      <c r="B232" s="22" t="s">
        <v>320</v>
      </c>
      <c r="C232" s="22" t="s">
        <v>761</v>
      </c>
      <c r="D232" s="22" t="s">
        <v>762</v>
      </c>
      <c r="E232" s="23">
        <v>35064</v>
      </c>
      <c r="F232" s="22" t="s">
        <v>117</v>
      </c>
      <c r="G232" s="22" t="s">
        <v>19</v>
      </c>
      <c r="H232" s="22" t="s">
        <v>20</v>
      </c>
      <c r="I232" s="64">
        <v>4</v>
      </c>
      <c r="J232" s="64">
        <v>3</v>
      </c>
      <c r="K232" s="64">
        <v>6</v>
      </c>
      <c r="L232" s="64">
        <v>3</v>
      </c>
      <c r="M232" s="64">
        <v>1</v>
      </c>
      <c r="N232" s="64">
        <v>299</v>
      </c>
      <c r="O232" s="64">
        <v>280</v>
      </c>
      <c r="P232" s="64">
        <v>290</v>
      </c>
      <c r="Q232" s="64">
        <v>271</v>
      </c>
      <c r="R232" s="64">
        <v>278</v>
      </c>
      <c r="S232" s="143">
        <f t="shared" si="16"/>
        <v>13.377926421404682</v>
      </c>
      <c r="T232" s="143">
        <f t="shared" si="17"/>
        <v>10.714285714285714</v>
      </c>
      <c r="U232" s="143">
        <f t="shared" si="18"/>
        <v>20.689655172413794</v>
      </c>
      <c r="V232" s="143">
        <f t="shared" si="19"/>
        <v>11.07011070110701</v>
      </c>
      <c r="W232" s="143">
        <f t="shared" si="20"/>
        <v>3.5971223021582737</v>
      </c>
    </row>
    <row r="233" spans="1:23" x14ac:dyDescent="0.25">
      <c r="A233" s="21">
        <v>3520103</v>
      </c>
      <c r="B233" s="22" t="s">
        <v>321</v>
      </c>
      <c r="C233" s="22" t="s">
        <v>769</v>
      </c>
      <c r="D233" s="22" t="s">
        <v>770</v>
      </c>
      <c r="E233" s="23">
        <v>35083</v>
      </c>
      <c r="F233" s="22" t="s">
        <v>83</v>
      </c>
      <c r="G233" s="22" t="s">
        <v>81</v>
      </c>
      <c r="H233" s="22" t="s">
        <v>82</v>
      </c>
      <c r="I233" s="64">
        <v>3</v>
      </c>
      <c r="J233" s="64">
        <v>1</v>
      </c>
      <c r="K233" s="64">
        <v>2</v>
      </c>
      <c r="L233" s="64">
        <v>6</v>
      </c>
      <c r="M233" s="64">
        <v>2</v>
      </c>
      <c r="N233" s="64">
        <v>311</v>
      </c>
      <c r="O233" s="64">
        <v>297</v>
      </c>
      <c r="P233" s="64">
        <v>312</v>
      </c>
      <c r="Q233" s="64">
        <v>328</v>
      </c>
      <c r="R233" s="64">
        <v>296</v>
      </c>
      <c r="S233" s="143">
        <f t="shared" si="16"/>
        <v>9.6463022508038598</v>
      </c>
      <c r="T233" s="143">
        <f t="shared" si="17"/>
        <v>3.3670033670033668</v>
      </c>
      <c r="U233" s="143">
        <f t="shared" si="18"/>
        <v>6.4102564102564097</v>
      </c>
      <c r="V233" s="143">
        <f t="shared" si="19"/>
        <v>18.292682926829269</v>
      </c>
      <c r="W233" s="143">
        <f t="shared" si="20"/>
        <v>6.756756756756757</v>
      </c>
    </row>
    <row r="234" spans="1:23" x14ac:dyDescent="0.25">
      <c r="A234" s="21">
        <v>3520202</v>
      </c>
      <c r="B234" s="22" t="s">
        <v>322</v>
      </c>
      <c r="C234" s="22" t="s">
        <v>771</v>
      </c>
      <c r="D234" s="22" t="s">
        <v>772</v>
      </c>
      <c r="E234" s="23">
        <v>35171</v>
      </c>
      <c r="F234" s="22" t="s">
        <v>167</v>
      </c>
      <c r="G234" s="22" t="s">
        <v>69</v>
      </c>
      <c r="H234" s="22" t="s">
        <v>70</v>
      </c>
      <c r="I234" s="64">
        <v>1</v>
      </c>
      <c r="J234" s="64">
        <v>2</v>
      </c>
      <c r="K234" s="64">
        <v>3</v>
      </c>
      <c r="L234" s="64">
        <v>2</v>
      </c>
      <c r="M234" s="64">
        <v>1</v>
      </c>
      <c r="N234" s="64">
        <v>123</v>
      </c>
      <c r="O234" s="64">
        <v>141</v>
      </c>
      <c r="P234" s="64">
        <v>128</v>
      </c>
      <c r="Q234" s="64">
        <v>130</v>
      </c>
      <c r="R234" s="64">
        <v>122</v>
      </c>
      <c r="S234" s="143">
        <f t="shared" si="16"/>
        <v>8.1300813008130088</v>
      </c>
      <c r="T234" s="143">
        <f t="shared" si="17"/>
        <v>14.184397163120567</v>
      </c>
      <c r="U234" s="143">
        <f t="shared" si="18"/>
        <v>23.4375</v>
      </c>
      <c r="V234" s="143">
        <f t="shared" si="19"/>
        <v>15.384615384615385</v>
      </c>
      <c r="W234" s="143">
        <f t="shared" si="20"/>
        <v>8.1967213114754109</v>
      </c>
    </row>
    <row r="235" spans="1:23" x14ac:dyDescent="0.25">
      <c r="A235" s="21">
        <v>3520301</v>
      </c>
      <c r="B235" s="22" t="s">
        <v>323</v>
      </c>
      <c r="C235" s="22" t="s">
        <v>777</v>
      </c>
      <c r="D235" s="22" t="s">
        <v>778</v>
      </c>
      <c r="E235" s="23">
        <v>35121</v>
      </c>
      <c r="F235" s="22" t="s">
        <v>123</v>
      </c>
      <c r="G235" s="22" t="s">
        <v>121</v>
      </c>
      <c r="H235" s="22" t="s">
        <v>122</v>
      </c>
      <c r="I235" s="64">
        <v>8</v>
      </c>
      <c r="J235" s="64">
        <v>4</v>
      </c>
      <c r="K235" s="64">
        <v>10</v>
      </c>
      <c r="L235" s="64">
        <v>3</v>
      </c>
      <c r="M235" s="64">
        <v>5</v>
      </c>
      <c r="N235" s="64">
        <v>399</v>
      </c>
      <c r="O235" s="64">
        <v>338</v>
      </c>
      <c r="P235" s="64">
        <v>313</v>
      </c>
      <c r="Q235" s="64">
        <v>394</v>
      </c>
      <c r="R235" s="64">
        <v>366</v>
      </c>
      <c r="S235" s="143">
        <f t="shared" si="16"/>
        <v>20.050125313283207</v>
      </c>
      <c r="T235" s="143">
        <f t="shared" si="17"/>
        <v>11.834319526627219</v>
      </c>
      <c r="U235" s="143">
        <f t="shared" si="18"/>
        <v>31.948881789137378</v>
      </c>
      <c r="V235" s="143">
        <f t="shared" si="19"/>
        <v>7.6142131979695433</v>
      </c>
      <c r="W235" s="143">
        <f t="shared" si="20"/>
        <v>13.66120218579235</v>
      </c>
    </row>
    <row r="236" spans="1:23" x14ac:dyDescent="0.25">
      <c r="A236" s="21">
        <v>3520400</v>
      </c>
      <c r="B236" s="22" t="s">
        <v>326</v>
      </c>
      <c r="C236" s="22" t="s">
        <v>771</v>
      </c>
      <c r="D236" s="22" t="s">
        <v>772</v>
      </c>
      <c r="E236" s="23">
        <v>35173</v>
      </c>
      <c r="F236" s="22" t="s">
        <v>198</v>
      </c>
      <c r="G236" s="22" t="s">
        <v>69</v>
      </c>
      <c r="H236" s="22" t="s">
        <v>70</v>
      </c>
      <c r="I236" s="64">
        <v>2</v>
      </c>
      <c r="J236" s="64">
        <v>1</v>
      </c>
      <c r="K236" s="64">
        <v>4</v>
      </c>
      <c r="L236" s="64">
        <v>3</v>
      </c>
      <c r="M236" s="64">
        <v>8</v>
      </c>
      <c r="N236" s="64">
        <v>461</v>
      </c>
      <c r="O236" s="64">
        <v>450</v>
      </c>
      <c r="P236" s="64">
        <v>449</v>
      </c>
      <c r="Q236" s="64">
        <v>470</v>
      </c>
      <c r="R236" s="64">
        <v>476</v>
      </c>
      <c r="S236" s="143">
        <f t="shared" si="16"/>
        <v>4.3383947939262475</v>
      </c>
      <c r="T236" s="143">
        <f t="shared" si="17"/>
        <v>2.2222222222222223</v>
      </c>
      <c r="U236" s="143">
        <f t="shared" si="18"/>
        <v>8.908685968819599</v>
      </c>
      <c r="V236" s="143">
        <f t="shared" si="19"/>
        <v>6.3829787234042552</v>
      </c>
      <c r="W236" s="143">
        <f t="shared" si="20"/>
        <v>16.806722689075631</v>
      </c>
    </row>
    <row r="237" spans="1:23" x14ac:dyDescent="0.25">
      <c r="A237" s="21">
        <v>3520426</v>
      </c>
      <c r="B237" s="22" t="s">
        <v>324</v>
      </c>
      <c r="C237" s="22" t="s">
        <v>777</v>
      </c>
      <c r="D237" s="22" t="s">
        <v>778</v>
      </c>
      <c r="E237" s="23">
        <v>35121</v>
      </c>
      <c r="F237" s="22" t="s">
        <v>123</v>
      </c>
      <c r="G237" s="22" t="s">
        <v>121</v>
      </c>
      <c r="H237" s="22" t="s">
        <v>122</v>
      </c>
      <c r="I237" s="64">
        <v>1</v>
      </c>
      <c r="J237" s="64">
        <v>4</v>
      </c>
      <c r="K237" s="64">
        <v>2</v>
      </c>
      <c r="L237" s="64">
        <v>1</v>
      </c>
      <c r="M237" s="64">
        <v>2</v>
      </c>
      <c r="N237" s="64">
        <v>112</v>
      </c>
      <c r="O237" s="64">
        <v>117</v>
      </c>
      <c r="P237" s="64">
        <v>135</v>
      </c>
      <c r="Q237" s="64">
        <v>156</v>
      </c>
      <c r="R237" s="64">
        <v>150</v>
      </c>
      <c r="S237" s="143">
        <f t="shared" si="16"/>
        <v>8.9285714285714288</v>
      </c>
      <c r="T237" s="143">
        <f t="shared" si="17"/>
        <v>34.188034188034194</v>
      </c>
      <c r="U237" s="143">
        <f t="shared" si="18"/>
        <v>14.814814814814815</v>
      </c>
      <c r="V237" s="143">
        <f t="shared" si="19"/>
        <v>6.4102564102564097</v>
      </c>
      <c r="W237" s="143">
        <f t="shared" si="20"/>
        <v>13.333333333333334</v>
      </c>
    </row>
    <row r="238" spans="1:23" x14ac:dyDescent="0.25">
      <c r="A238" s="21">
        <v>3520442</v>
      </c>
      <c r="B238" s="22" t="s">
        <v>325</v>
      </c>
      <c r="C238" s="22" t="s">
        <v>757</v>
      </c>
      <c r="D238" s="22" t="s">
        <v>758</v>
      </c>
      <c r="E238" s="23">
        <v>35022</v>
      </c>
      <c r="F238" s="22" t="s">
        <v>63</v>
      </c>
      <c r="G238" s="22" t="s">
        <v>43</v>
      </c>
      <c r="H238" s="22" t="s">
        <v>44</v>
      </c>
      <c r="I238" s="64">
        <v>5</v>
      </c>
      <c r="J238" s="64">
        <v>3</v>
      </c>
      <c r="K238" s="64">
        <v>4</v>
      </c>
      <c r="L238" s="64">
        <v>0</v>
      </c>
      <c r="M238" s="64">
        <v>4</v>
      </c>
      <c r="N238" s="64">
        <v>297</v>
      </c>
      <c r="O238" s="64">
        <v>280</v>
      </c>
      <c r="P238" s="64">
        <v>287</v>
      </c>
      <c r="Q238" s="64">
        <v>270</v>
      </c>
      <c r="R238" s="64">
        <v>284</v>
      </c>
      <c r="S238" s="143">
        <f t="shared" si="16"/>
        <v>16.835016835016834</v>
      </c>
      <c r="T238" s="143">
        <f t="shared" si="17"/>
        <v>10.714285714285714</v>
      </c>
      <c r="U238" s="143">
        <f t="shared" si="18"/>
        <v>13.937282229965156</v>
      </c>
      <c r="V238" s="143">
        <f t="shared" si="19"/>
        <v>0</v>
      </c>
      <c r="W238" s="143">
        <f t="shared" si="20"/>
        <v>14.084507042253522</v>
      </c>
    </row>
    <row r="239" spans="1:23" x14ac:dyDescent="0.25">
      <c r="A239" s="21">
        <v>3520509</v>
      </c>
      <c r="B239" s="22" t="s">
        <v>327</v>
      </c>
      <c r="C239" s="22" t="s">
        <v>759</v>
      </c>
      <c r="D239" s="22" t="s">
        <v>760</v>
      </c>
      <c r="E239" s="23">
        <v>35072</v>
      </c>
      <c r="F239" s="22" t="s">
        <v>53</v>
      </c>
      <c r="G239" s="22" t="s">
        <v>15</v>
      </c>
      <c r="H239" s="22" t="s">
        <v>16</v>
      </c>
      <c r="I239" s="64">
        <v>34</v>
      </c>
      <c r="J239" s="64">
        <v>36</v>
      </c>
      <c r="K239" s="64">
        <v>27</v>
      </c>
      <c r="L239" s="64">
        <v>34</v>
      </c>
      <c r="M239" s="64">
        <v>32</v>
      </c>
      <c r="N239" s="64">
        <v>2997</v>
      </c>
      <c r="O239" s="64">
        <v>2983</v>
      </c>
      <c r="P239" s="64">
        <v>3117</v>
      </c>
      <c r="Q239" s="64">
        <v>3121</v>
      </c>
      <c r="R239" s="64">
        <v>3056</v>
      </c>
      <c r="S239" s="143">
        <f t="shared" si="16"/>
        <v>11.344678011344678</v>
      </c>
      <c r="T239" s="143">
        <f t="shared" si="17"/>
        <v>12.068387529332886</v>
      </c>
      <c r="U239" s="143">
        <f t="shared" si="18"/>
        <v>8.6621751684311832</v>
      </c>
      <c r="V239" s="143">
        <f t="shared" si="19"/>
        <v>10.893944248638256</v>
      </c>
      <c r="W239" s="143">
        <f t="shared" si="20"/>
        <v>10.471204188481677</v>
      </c>
    </row>
    <row r="240" spans="1:23" x14ac:dyDescent="0.25">
      <c r="A240" s="21">
        <v>3520608</v>
      </c>
      <c r="B240" s="22" t="s">
        <v>328</v>
      </c>
      <c r="C240" s="22" t="s">
        <v>767</v>
      </c>
      <c r="D240" s="22" t="s">
        <v>768</v>
      </c>
      <c r="E240" s="23">
        <v>35112</v>
      </c>
      <c r="F240" s="22" t="s">
        <v>33</v>
      </c>
      <c r="G240" s="22" t="s">
        <v>31</v>
      </c>
      <c r="H240" s="22" t="s">
        <v>32</v>
      </c>
      <c r="I240" s="64">
        <v>1</v>
      </c>
      <c r="J240" s="64">
        <v>0</v>
      </c>
      <c r="K240" s="64">
        <v>2</v>
      </c>
      <c r="L240" s="64">
        <v>1</v>
      </c>
      <c r="M240" s="64">
        <v>3</v>
      </c>
      <c r="N240" s="64">
        <v>65</v>
      </c>
      <c r="O240" s="64">
        <v>63</v>
      </c>
      <c r="P240" s="64">
        <v>69</v>
      </c>
      <c r="Q240" s="64">
        <v>63</v>
      </c>
      <c r="R240" s="64">
        <v>50</v>
      </c>
      <c r="S240" s="143">
        <f t="shared" si="16"/>
        <v>15.384615384615385</v>
      </c>
      <c r="T240" s="143">
        <f t="shared" si="17"/>
        <v>0</v>
      </c>
      <c r="U240" s="143">
        <f t="shared" si="18"/>
        <v>28.985507246376812</v>
      </c>
      <c r="V240" s="143">
        <f t="shared" si="19"/>
        <v>15.873015873015872</v>
      </c>
      <c r="W240" s="143">
        <f t="shared" si="20"/>
        <v>60</v>
      </c>
    </row>
    <row r="241" spans="1:23" x14ac:dyDescent="0.25">
      <c r="A241" s="21">
        <v>3520707</v>
      </c>
      <c r="B241" s="22" t="s">
        <v>329</v>
      </c>
      <c r="C241" s="22" t="s">
        <v>757</v>
      </c>
      <c r="D241" s="22" t="s">
        <v>758</v>
      </c>
      <c r="E241" s="23">
        <v>35154</v>
      </c>
      <c r="F241" s="22" t="s">
        <v>263</v>
      </c>
      <c r="G241" s="22" t="s">
        <v>6</v>
      </c>
      <c r="H241" s="22" t="s">
        <v>7</v>
      </c>
      <c r="I241" s="64">
        <v>0</v>
      </c>
      <c r="J241" s="64">
        <v>0</v>
      </c>
      <c r="K241" s="64">
        <v>1</v>
      </c>
      <c r="L241" s="64">
        <v>1</v>
      </c>
      <c r="M241" s="64">
        <v>0</v>
      </c>
      <c r="N241" s="64">
        <v>40</v>
      </c>
      <c r="O241" s="64">
        <v>35</v>
      </c>
      <c r="P241" s="64">
        <v>44</v>
      </c>
      <c r="Q241" s="64">
        <v>49</v>
      </c>
      <c r="R241" s="64">
        <v>33</v>
      </c>
      <c r="S241" s="143">
        <f t="shared" si="16"/>
        <v>0</v>
      </c>
      <c r="T241" s="143">
        <f t="shared" si="17"/>
        <v>0</v>
      </c>
      <c r="U241" s="143">
        <f t="shared" si="18"/>
        <v>22.727272727272727</v>
      </c>
      <c r="V241" s="143">
        <f t="shared" si="19"/>
        <v>20.408163265306122</v>
      </c>
      <c r="W241" s="143">
        <f t="shared" si="20"/>
        <v>0</v>
      </c>
    </row>
    <row r="242" spans="1:23" x14ac:dyDescent="0.25">
      <c r="A242" s="21">
        <v>3520806</v>
      </c>
      <c r="B242" s="22" t="s">
        <v>330</v>
      </c>
      <c r="C242" s="22" t="s">
        <v>755</v>
      </c>
      <c r="D242" s="22" t="s">
        <v>756</v>
      </c>
      <c r="E242" s="23">
        <v>35091</v>
      </c>
      <c r="F242" s="22" t="s">
        <v>4</v>
      </c>
      <c r="G242" s="22" t="s">
        <v>2</v>
      </c>
      <c r="H242" s="22" t="s">
        <v>3</v>
      </c>
      <c r="I242" s="64">
        <v>0</v>
      </c>
      <c r="J242" s="64">
        <v>0</v>
      </c>
      <c r="K242" s="64">
        <v>0</v>
      </c>
      <c r="L242" s="64">
        <v>0</v>
      </c>
      <c r="M242" s="64">
        <v>0</v>
      </c>
      <c r="N242" s="64">
        <v>34</v>
      </c>
      <c r="O242" s="64">
        <v>43</v>
      </c>
      <c r="P242" s="64">
        <v>37</v>
      </c>
      <c r="Q242" s="64">
        <v>36</v>
      </c>
      <c r="R242" s="64">
        <v>37</v>
      </c>
      <c r="S242" s="143">
        <f t="shared" si="16"/>
        <v>0</v>
      </c>
      <c r="T242" s="143">
        <f t="shared" si="17"/>
        <v>0</v>
      </c>
      <c r="U242" s="143">
        <f t="shared" si="18"/>
        <v>0</v>
      </c>
      <c r="V242" s="143">
        <f t="shared" si="19"/>
        <v>0</v>
      </c>
      <c r="W242" s="143">
        <f t="shared" si="20"/>
        <v>0</v>
      </c>
    </row>
    <row r="243" spans="1:23" x14ac:dyDescent="0.25">
      <c r="A243" s="21">
        <v>3520905</v>
      </c>
      <c r="B243" s="22" t="s">
        <v>331</v>
      </c>
      <c r="C243" s="22" t="s">
        <v>755</v>
      </c>
      <c r="D243" s="22" t="s">
        <v>756</v>
      </c>
      <c r="E243" s="23">
        <v>35094</v>
      </c>
      <c r="F243" s="22" t="s">
        <v>136</v>
      </c>
      <c r="G243" s="22" t="s">
        <v>2</v>
      </c>
      <c r="H243" s="22" t="s">
        <v>3</v>
      </c>
      <c r="I243" s="64">
        <v>0</v>
      </c>
      <c r="J243" s="64">
        <v>4</v>
      </c>
      <c r="K243" s="64">
        <v>1</v>
      </c>
      <c r="L243" s="64">
        <v>0</v>
      </c>
      <c r="M243" s="64">
        <v>3</v>
      </c>
      <c r="N243" s="64">
        <v>200</v>
      </c>
      <c r="O243" s="64">
        <v>164</v>
      </c>
      <c r="P243" s="64">
        <v>176</v>
      </c>
      <c r="Q243" s="64">
        <v>148</v>
      </c>
      <c r="R243" s="64">
        <v>168</v>
      </c>
      <c r="S243" s="143">
        <f t="shared" si="16"/>
        <v>0</v>
      </c>
      <c r="T243" s="143">
        <f t="shared" si="17"/>
        <v>24.390243902439025</v>
      </c>
      <c r="U243" s="143">
        <f t="shared" si="18"/>
        <v>5.6818181818181817</v>
      </c>
      <c r="V243" s="143">
        <f t="shared" si="19"/>
        <v>0</v>
      </c>
      <c r="W243" s="143">
        <f t="shared" si="20"/>
        <v>17.857142857142858</v>
      </c>
    </row>
    <row r="244" spans="1:23" x14ac:dyDescent="0.25">
      <c r="A244" s="21">
        <v>3521002</v>
      </c>
      <c r="B244" s="22" t="s">
        <v>332</v>
      </c>
      <c r="C244" s="22" t="s">
        <v>765</v>
      </c>
      <c r="D244" s="22" t="s">
        <v>766</v>
      </c>
      <c r="E244" s="23">
        <v>35163</v>
      </c>
      <c r="F244" s="22" t="s">
        <v>28</v>
      </c>
      <c r="G244" s="22" t="s">
        <v>27</v>
      </c>
      <c r="H244" s="22" t="s">
        <v>28</v>
      </c>
      <c r="I244" s="64">
        <v>5</v>
      </c>
      <c r="J244" s="64">
        <v>4</v>
      </c>
      <c r="K244" s="64">
        <v>2</v>
      </c>
      <c r="L244" s="64">
        <v>5</v>
      </c>
      <c r="M244" s="64">
        <v>10</v>
      </c>
      <c r="N244" s="64">
        <v>360</v>
      </c>
      <c r="O244" s="64">
        <v>345</v>
      </c>
      <c r="P244" s="64">
        <v>359</v>
      </c>
      <c r="Q244" s="64">
        <v>416</v>
      </c>
      <c r="R244" s="64">
        <v>333</v>
      </c>
      <c r="S244" s="143">
        <f t="shared" si="16"/>
        <v>13.888888888888888</v>
      </c>
      <c r="T244" s="143">
        <f t="shared" si="17"/>
        <v>11.594202898550725</v>
      </c>
      <c r="U244" s="143">
        <f t="shared" si="18"/>
        <v>5.5710306406685239</v>
      </c>
      <c r="V244" s="143">
        <f t="shared" si="19"/>
        <v>12.01923076923077</v>
      </c>
      <c r="W244" s="143">
        <f t="shared" si="20"/>
        <v>30.03003003003003</v>
      </c>
    </row>
    <row r="245" spans="1:23" x14ac:dyDescent="0.25">
      <c r="A245" s="21">
        <v>3521101</v>
      </c>
      <c r="B245" s="22" t="s">
        <v>333</v>
      </c>
      <c r="C245" s="22" t="s">
        <v>763</v>
      </c>
      <c r="D245" s="22" t="s">
        <v>764</v>
      </c>
      <c r="E245" s="23">
        <v>35104</v>
      </c>
      <c r="F245" s="22" t="s">
        <v>61</v>
      </c>
      <c r="G245" s="22" t="s">
        <v>23</v>
      </c>
      <c r="H245" s="22" t="s">
        <v>24</v>
      </c>
      <c r="I245" s="64">
        <v>2</v>
      </c>
      <c r="J245" s="64">
        <v>0</v>
      </c>
      <c r="K245" s="64">
        <v>2</v>
      </c>
      <c r="L245" s="64">
        <v>1</v>
      </c>
      <c r="M245" s="64">
        <v>0</v>
      </c>
      <c r="N245" s="64">
        <v>122</v>
      </c>
      <c r="O245" s="64">
        <v>100</v>
      </c>
      <c r="P245" s="64">
        <v>114</v>
      </c>
      <c r="Q245" s="64">
        <v>98</v>
      </c>
      <c r="R245" s="64">
        <v>86</v>
      </c>
      <c r="S245" s="143">
        <f t="shared" si="16"/>
        <v>16.393442622950822</v>
      </c>
      <c r="T245" s="143">
        <f t="shared" si="17"/>
        <v>0</v>
      </c>
      <c r="U245" s="143">
        <f t="shared" si="18"/>
        <v>17.543859649122805</v>
      </c>
      <c r="V245" s="143">
        <f t="shared" si="19"/>
        <v>10.204081632653061</v>
      </c>
      <c r="W245" s="143">
        <f t="shared" si="20"/>
        <v>0</v>
      </c>
    </row>
    <row r="246" spans="1:23" x14ac:dyDescent="0.25">
      <c r="A246" s="21">
        <v>3521150</v>
      </c>
      <c r="B246" s="22" t="s">
        <v>334</v>
      </c>
      <c r="C246" s="22" t="s">
        <v>757</v>
      </c>
      <c r="D246" s="22" t="s">
        <v>758</v>
      </c>
      <c r="E246" s="23">
        <v>35155</v>
      </c>
      <c r="F246" s="22" t="s">
        <v>7</v>
      </c>
      <c r="G246" s="22" t="s">
        <v>6</v>
      </c>
      <c r="H246" s="22" t="s">
        <v>7</v>
      </c>
      <c r="I246" s="64">
        <v>0</v>
      </c>
      <c r="J246" s="64">
        <v>0</v>
      </c>
      <c r="K246" s="64">
        <v>1</v>
      </c>
      <c r="L246" s="64">
        <v>0</v>
      </c>
      <c r="M246" s="64">
        <v>0</v>
      </c>
      <c r="N246" s="64">
        <v>73</v>
      </c>
      <c r="O246" s="64">
        <v>56</v>
      </c>
      <c r="P246" s="64">
        <v>50</v>
      </c>
      <c r="Q246" s="64">
        <v>70</v>
      </c>
      <c r="R246" s="64">
        <v>68</v>
      </c>
      <c r="S246" s="143">
        <f t="shared" si="16"/>
        <v>0</v>
      </c>
      <c r="T246" s="143">
        <f t="shared" si="17"/>
        <v>0</v>
      </c>
      <c r="U246" s="143">
        <f t="shared" si="18"/>
        <v>20</v>
      </c>
      <c r="V246" s="143">
        <f t="shared" si="19"/>
        <v>0</v>
      </c>
      <c r="W246" s="143">
        <f t="shared" si="20"/>
        <v>0</v>
      </c>
    </row>
    <row r="247" spans="1:23" x14ac:dyDescent="0.25">
      <c r="A247" s="21">
        <v>3521200</v>
      </c>
      <c r="B247" s="22" t="s">
        <v>335</v>
      </c>
      <c r="C247" s="22" t="s">
        <v>777</v>
      </c>
      <c r="D247" s="22" t="s">
        <v>778</v>
      </c>
      <c r="E247" s="23">
        <v>35121</v>
      </c>
      <c r="F247" s="22" t="s">
        <v>123</v>
      </c>
      <c r="G247" s="22" t="s">
        <v>121</v>
      </c>
      <c r="H247" s="22" t="s">
        <v>122</v>
      </c>
      <c r="I247" s="64">
        <v>0</v>
      </c>
      <c r="J247" s="64">
        <v>0</v>
      </c>
      <c r="K247" s="64">
        <v>1</v>
      </c>
      <c r="L247" s="64">
        <v>1</v>
      </c>
      <c r="M247" s="64">
        <v>1</v>
      </c>
      <c r="N247" s="64">
        <v>44</v>
      </c>
      <c r="O247" s="64">
        <v>62</v>
      </c>
      <c r="P247" s="64">
        <v>73</v>
      </c>
      <c r="Q247" s="64">
        <v>53</v>
      </c>
      <c r="R247" s="64">
        <v>55</v>
      </c>
      <c r="S247" s="143">
        <f t="shared" si="16"/>
        <v>0</v>
      </c>
      <c r="T247" s="143">
        <f t="shared" si="17"/>
        <v>0</v>
      </c>
      <c r="U247" s="143">
        <f t="shared" si="18"/>
        <v>13.698630136986301</v>
      </c>
      <c r="V247" s="143">
        <f t="shared" si="19"/>
        <v>18.867924528301884</v>
      </c>
      <c r="W247" s="143">
        <f t="shared" si="20"/>
        <v>18.18181818181818</v>
      </c>
    </row>
    <row r="248" spans="1:23" x14ac:dyDescent="0.25">
      <c r="A248" s="21">
        <v>3521309</v>
      </c>
      <c r="B248" s="22" t="s">
        <v>337</v>
      </c>
      <c r="C248" s="22" t="s">
        <v>769</v>
      </c>
      <c r="D248" s="22" t="s">
        <v>770</v>
      </c>
      <c r="E248" s="23">
        <v>35082</v>
      </c>
      <c r="F248" s="22" t="s">
        <v>336</v>
      </c>
      <c r="G248" s="22" t="s">
        <v>81</v>
      </c>
      <c r="H248" s="22" t="s">
        <v>82</v>
      </c>
      <c r="I248" s="64">
        <v>3</v>
      </c>
      <c r="J248" s="64">
        <v>2</v>
      </c>
      <c r="K248" s="64">
        <v>2</v>
      </c>
      <c r="L248" s="64">
        <v>0</v>
      </c>
      <c r="M248" s="64">
        <v>0</v>
      </c>
      <c r="N248" s="64">
        <v>203</v>
      </c>
      <c r="O248" s="64">
        <v>183</v>
      </c>
      <c r="P248" s="64">
        <v>177</v>
      </c>
      <c r="Q248" s="64">
        <v>193</v>
      </c>
      <c r="R248" s="64">
        <v>165</v>
      </c>
      <c r="S248" s="143">
        <f t="shared" si="16"/>
        <v>14.778325123152708</v>
      </c>
      <c r="T248" s="143">
        <f t="shared" si="17"/>
        <v>10.928961748633879</v>
      </c>
      <c r="U248" s="143">
        <f t="shared" si="18"/>
        <v>11.299435028248588</v>
      </c>
      <c r="V248" s="143">
        <f t="shared" si="19"/>
        <v>0</v>
      </c>
      <c r="W248" s="143">
        <f t="shared" si="20"/>
        <v>0</v>
      </c>
    </row>
    <row r="249" spans="1:23" x14ac:dyDescent="0.25">
      <c r="A249" s="21">
        <v>3521408</v>
      </c>
      <c r="B249" s="22" t="s">
        <v>338</v>
      </c>
      <c r="C249" s="22" t="s">
        <v>763</v>
      </c>
      <c r="D249" s="22" t="s">
        <v>764</v>
      </c>
      <c r="E249" s="23">
        <v>35102</v>
      </c>
      <c r="F249" s="22" t="s">
        <v>218</v>
      </c>
      <c r="G249" s="22" t="s">
        <v>23</v>
      </c>
      <c r="H249" s="22" t="s">
        <v>24</v>
      </c>
      <c r="I249" s="64">
        <v>3</v>
      </c>
      <c r="J249" s="64">
        <v>2</v>
      </c>
      <c r="K249" s="64">
        <v>3</v>
      </c>
      <c r="L249" s="64">
        <v>0</v>
      </c>
      <c r="M249" s="64">
        <v>1</v>
      </c>
      <c r="N249" s="64">
        <v>215</v>
      </c>
      <c r="O249" s="64">
        <v>227</v>
      </c>
      <c r="P249" s="64">
        <v>281</v>
      </c>
      <c r="Q249" s="64">
        <v>247</v>
      </c>
      <c r="R249" s="64">
        <v>272</v>
      </c>
      <c r="S249" s="143">
        <f t="shared" si="16"/>
        <v>13.953488372093023</v>
      </c>
      <c r="T249" s="143">
        <f t="shared" si="17"/>
        <v>8.8105726872246706</v>
      </c>
      <c r="U249" s="143">
        <f t="shared" si="18"/>
        <v>10.676156583629894</v>
      </c>
      <c r="V249" s="143">
        <f t="shared" si="19"/>
        <v>0</v>
      </c>
      <c r="W249" s="143">
        <f t="shared" si="20"/>
        <v>3.6764705882352939</v>
      </c>
    </row>
    <row r="250" spans="1:23" x14ac:dyDescent="0.25">
      <c r="A250" s="21">
        <v>3521507</v>
      </c>
      <c r="B250" s="22" t="s">
        <v>339</v>
      </c>
      <c r="C250" s="22" t="s">
        <v>757</v>
      </c>
      <c r="D250" s="22" t="s">
        <v>758</v>
      </c>
      <c r="E250" s="23">
        <v>35151</v>
      </c>
      <c r="F250" s="22" t="s">
        <v>95</v>
      </c>
      <c r="G250" s="22" t="s">
        <v>6</v>
      </c>
      <c r="H250" s="22" t="s">
        <v>7</v>
      </c>
      <c r="I250" s="64">
        <v>1</v>
      </c>
      <c r="J250" s="64">
        <v>0</v>
      </c>
      <c r="K250" s="64">
        <v>0</v>
      </c>
      <c r="L250" s="64">
        <v>0</v>
      </c>
      <c r="M250" s="64">
        <v>0</v>
      </c>
      <c r="N250" s="64">
        <v>92</v>
      </c>
      <c r="O250" s="64">
        <v>84</v>
      </c>
      <c r="P250" s="64">
        <v>100</v>
      </c>
      <c r="Q250" s="64">
        <v>79</v>
      </c>
      <c r="R250" s="64">
        <v>82</v>
      </c>
      <c r="S250" s="143">
        <f t="shared" si="16"/>
        <v>10.869565217391305</v>
      </c>
      <c r="T250" s="143">
        <f t="shared" si="17"/>
        <v>0</v>
      </c>
      <c r="U250" s="143">
        <f t="shared" si="18"/>
        <v>0</v>
      </c>
      <c r="V250" s="143">
        <f t="shared" si="19"/>
        <v>0</v>
      </c>
      <c r="W250" s="143">
        <f t="shared" si="20"/>
        <v>0</v>
      </c>
    </row>
    <row r="251" spans="1:23" x14ac:dyDescent="0.25">
      <c r="A251" s="21">
        <v>3521606</v>
      </c>
      <c r="B251" s="22" t="s">
        <v>340</v>
      </c>
      <c r="C251" s="22" t="s">
        <v>767</v>
      </c>
      <c r="D251" s="22" t="s">
        <v>768</v>
      </c>
      <c r="E251" s="23">
        <v>35111</v>
      </c>
      <c r="F251" s="22" t="s">
        <v>245</v>
      </c>
      <c r="G251" s="22" t="s">
        <v>31</v>
      </c>
      <c r="H251" s="22" t="s">
        <v>32</v>
      </c>
      <c r="I251" s="64">
        <v>1</v>
      </c>
      <c r="J251" s="64">
        <v>1</v>
      </c>
      <c r="K251" s="64">
        <v>1</v>
      </c>
      <c r="L251" s="64">
        <v>0</v>
      </c>
      <c r="M251" s="64">
        <v>0</v>
      </c>
      <c r="N251" s="64">
        <v>76</v>
      </c>
      <c r="O251" s="64">
        <v>66</v>
      </c>
      <c r="P251" s="64">
        <v>62</v>
      </c>
      <c r="Q251" s="64">
        <v>70</v>
      </c>
      <c r="R251" s="64">
        <v>58</v>
      </c>
      <c r="S251" s="143">
        <f t="shared" si="16"/>
        <v>13.157894736842104</v>
      </c>
      <c r="T251" s="143">
        <f t="shared" si="17"/>
        <v>15.151515151515152</v>
      </c>
      <c r="U251" s="143">
        <f t="shared" si="18"/>
        <v>16.129032258064516</v>
      </c>
      <c r="V251" s="143">
        <f t="shared" si="19"/>
        <v>0</v>
      </c>
      <c r="W251" s="143">
        <f t="shared" si="20"/>
        <v>0</v>
      </c>
    </row>
    <row r="252" spans="1:23" x14ac:dyDescent="0.25">
      <c r="A252" s="21">
        <v>3521705</v>
      </c>
      <c r="B252" s="22" t="s">
        <v>341</v>
      </c>
      <c r="C252" s="22" t="s">
        <v>765</v>
      </c>
      <c r="D252" s="22" t="s">
        <v>766</v>
      </c>
      <c r="E252" s="23">
        <v>35162</v>
      </c>
      <c r="F252" s="22" t="s">
        <v>75</v>
      </c>
      <c r="G252" s="22" t="s">
        <v>27</v>
      </c>
      <c r="H252" s="22" t="s">
        <v>28</v>
      </c>
      <c r="I252" s="64">
        <v>5</v>
      </c>
      <c r="J252" s="64">
        <v>2</v>
      </c>
      <c r="K252" s="64">
        <v>3</v>
      </c>
      <c r="L252" s="64">
        <v>5</v>
      </c>
      <c r="M252" s="64">
        <v>7</v>
      </c>
      <c r="N252" s="64">
        <v>226</v>
      </c>
      <c r="O252" s="64">
        <v>240</v>
      </c>
      <c r="P252" s="64">
        <v>249</v>
      </c>
      <c r="Q252" s="64">
        <v>267</v>
      </c>
      <c r="R252" s="64">
        <v>212</v>
      </c>
      <c r="S252" s="143">
        <f t="shared" si="16"/>
        <v>22.123893805309734</v>
      </c>
      <c r="T252" s="143">
        <f t="shared" si="17"/>
        <v>8.3333333333333339</v>
      </c>
      <c r="U252" s="143">
        <f t="shared" si="18"/>
        <v>12.048192771084338</v>
      </c>
      <c r="V252" s="143">
        <f t="shared" si="19"/>
        <v>18.726591760299627</v>
      </c>
      <c r="W252" s="143">
        <f t="shared" si="20"/>
        <v>33.018867924528301</v>
      </c>
    </row>
    <row r="253" spans="1:23" x14ac:dyDescent="0.25">
      <c r="A253" s="21">
        <v>3521804</v>
      </c>
      <c r="B253" s="22" t="s">
        <v>342</v>
      </c>
      <c r="C253" s="22" t="s">
        <v>761</v>
      </c>
      <c r="D253" s="22" t="s">
        <v>762</v>
      </c>
      <c r="E253" s="23">
        <v>35061</v>
      </c>
      <c r="F253" s="22" t="s">
        <v>21</v>
      </c>
      <c r="G253" s="22" t="s">
        <v>19</v>
      </c>
      <c r="H253" s="22" t="s">
        <v>20</v>
      </c>
      <c r="I253" s="64">
        <v>2</v>
      </c>
      <c r="J253" s="64">
        <v>4</v>
      </c>
      <c r="K253" s="64">
        <v>3</v>
      </c>
      <c r="L253" s="64">
        <v>8</v>
      </c>
      <c r="M253" s="64">
        <v>9</v>
      </c>
      <c r="N253" s="64">
        <v>366</v>
      </c>
      <c r="O253" s="64">
        <v>325</v>
      </c>
      <c r="P253" s="64">
        <v>333</v>
      </c>
      <c r="Q253" s="64">
        <v>294</v>
      </c>
      <c r="R253" s="64">
        <v>295</v>
      </c>
      <c r="S253" s="143">
        <f t="shared" si="16"/>
        <v>5.4644808743169397</v>
      </c>
      <c r="T253" s="143">
        <f t="shared" si="17"/>
        <v>12.307692307692308</v>
      </c>
      <c r="U253" s="143">
        <f t="shared" si="18"/>
        <v>9.0090090090090094</v>
      </c>
      <c r="V253" s="143">
        <f t="shared" si="19"/>
        <v>27.210884353741495</v>
      </c>
      <c r="W253" s="143">
        <f t="shared" si="20"/>
        <v>30.508474576271187</v>
      </c>
    </row>
    <row r="254" spans="1:23" x14ac:dyDescent="0.25">
      <c r="A254" s="21">
        <v>3521903</v>
      </c>
      <c r="B254" s="22" t="s">
        <v>343</v>
      </c>
      <c r="C254" s="22" t="s">
        <v>757</v>
      </c>
      <c r="D254" s="22" t="s">
        <v>758</v>
      </c>
      <c r="E254" s="23">
        <v>35151</v>
      </c>
      <c r="F254" s="22" t="s">
        <v>95</v>
      </c>
      <c r="G254" s="22" t="s">
        <v>6</v>
      </c>
      <c r="H254" s="22" t="s">
        <v>7</v>
      </c>
      <c r="I254" s="64">
        <v>3</v>
      </c>
      <c r="J254" s="64">
        <v>1</v>
      </c>
      <c r="K254" s="64">
        <v>2</v>
      </c>
      <c r="L254" s="64">
        <v>2</v>
      </c>
      <c r="M254" s="64">
        <v>3</v>
      </c>
      <c r="N254" s="64">
        <v>162</v>
      </c>
      <c r="O254" s="64">
        <v>159</v>
      </c>
      <c r="P254" s="64">
        <v>148</v>
      </c>
      <c r="Q254" s="64">
        <v>145</v>
      </c>
      <c r="R254" s="64">
        <v>162</v>
      </c>
      <c r="S254" s="143">
        <f t="shared" si="16"/>
        <v>18.518518518518519</v>
      </c>
      <c r="T254" s="143">
        <f t="shared" si="17"/>
        <v>6.2893081761006293</v>
      </c>
      <c r="U254" s="143">
        <f t="shared" si="18"/>
        <v>13.513513513513514</v>
      </c>
      <c r="V254" s="143">
        <f t="shared" si="19"/>
        <v>13.793103448275861</v>
      </c>
      <c r="W254" s="143">
        <f t="shared" si="20"/>
        <v>18.518518518518519</v>
      </c>
    </row>
    <row r="255" spans="1:23" x14ac:dyDescent="0.25">
      <c r="A255" s="21">
        <v>3522000</v>
      </c>
      <c r="B255" s="22" t="s">
        <v>344</v>
      </c>
      <c r="C255" s="22" t="s">
        <v>761</v>
      </c>
      <c r="D255" s="22" t="s">
        <v>762</v>
      </c>
      <c r="E255" s="23">
        <v>35064</v>
      </c>
      <c r="F255" s="22" t="s">
        <v>117</v>
      </c>
      <c r="G255" s="22" t="s">
        <v>19</v>
      </c>
      <c r="H255" s="22" t="s">
        <v>20</v>
      </c>
      <c r="I255" s="64">
        <v>0</v>
      </c>
      <c r="J255" s="64">
        <v>1</v>
      </c>
      <c r="K255" s="64">
        <v>1</v>
      </c>
      <c r="L255" s="64">
        <v>0</v>
      </c>
      <c r="M255" s="64">
        <v>0</v>
      </c>
      <c r="N255" s="64">
        <v>40</v>
      </c>
      <c r="O255" s="64">
        <v>42</v>
      </c>
      <c r="P255" s="64">
        <v>31</v>
      </c>
      <c r="Q255" s="64">
        <v>41</v>
      </c>
      <c r="R255" s="64">
        <v>41</v>
      </c>
      <c r="S255" s="143">
        <f t="shared" si="16"/>
        <v>0</v>
      </c>
      <c r="T255" s="143">
        <f t="shared" si="17"/>
        <v>23.809523809523807</v>
      </c>
      <c r="U255" s="143">
        <f t="shared" si="18"/>
        <v>32.258064516129032</v>
      </c>
      <c r="V255" s="143">
        <f t="shared" si="19"/>
        <v>0</v>
      </c>
      <c r="W255" s="143">
        <f t="shared" si="20"/>
        <v>0</v>
      </c>
    </row>
    <row r="256" spans="1:23" x14ac:dyDescent="0.25">
      <c r="A256" s="21">
        <v>3522109</v>
      </c>
      <c r="B256" s="22" t="s">
        <v>345</v>
      </c>
      <c r="C256" s="22" t="s">
        <v>777</v>
      </c>
      <c r="D256" s="22" t="s">
        <v>778</v>
      </c>
      <c r="E256" s="23">
        <v>35041</v>
      </c>
      <c r="F256" s="22" t="s">
        <v>139</v>
      </c>
      <c r="G256" s="22" t="s">
        <v>138</v>
      </c>
      <c r="H256" s="22" t="s">
        <v>139</v>
      </c>
      <c r="I256" s="64">
        <v>22</v>
      </c>
      <c r="J256" s="64">
        <v>14</v>
      </c>
      <c r="K256" s="64">
        <v>20</v>
      </c>
      <c r="L256" s="64">
        <v>19</v>
      </c>
      <c r="M256" s="64">
        <v>16</v>
      </c>
      <c r="N256" s="64">
        <v>1478</v>
      </c>
      <c r="O256" s="64">
        <v>1442</v>
      </c>
      <c r="P256" s="64">
        <v>1434</v>
      </c>
      <c r="Q256" s="64">
        <v>1423</v>
      </c>
      <c r="R256" s="64">
        <v>1337</v>
      </c>
      <c r="S256" s="143">
        <f t="shared" si="16"/>
        <v>14.884979702300406</v>
      </c>
      <c r="T256" s="143">
        <f t="shared" si="17"/>
        <v>9.7087378640776691</v>
      </c>
      <c r="U256" s="143">
        <f t="shared" si="18"/>
        <v>13.947001394700139</v>
      </c>
      <c r="V256" s="143">
        <f t="shared" si="19"/>
        <v>13.352073085031623</v>
      </c>
      <c r="W256" s="143">
        <f t="shared" si="20"/>
        <v>11.967090501121914</v>
      </c>
    </row>
    <row r="257" spans="1:23" x14ac:dyDescent="0.25">
      <c r="A257" s="21">
        <v>3522158</v>
      </c>
      <c r="B257" s="22" t="s">
        <v>346</v>
      </c>
      <c r="C257" s="22" t="s">
        <v>765</v>
      </c>
      <c r="D257" s="22" t="s">
        <v>766</v>
      </c>
      <c r="E257" s="23">
        <v>35162</v>
      </c>
      <c r="F257" s="22" t="s">
        <v>75</v>
      </c>
      <c r="G257" s="22" t="s">
        <v>27</v>
      </c>
      <c r="H257" s="22" t="s">
        <v>28</v>
      </c>
      <c r="I257" s="64">
        <v>0</v>
      </c>
      <c r="J257" s="64">
        <v>2</v>
      </c>
      <c r="K257" s="64">
        <v>2</v>
      </c>
      <c r="L257" s="64">
        <v>3</v>
      </c>
      <c r="M257" s="64">
        <v>0</v>
      </c>
      <c r="N257" s="64">
        <v>37</v>
      </c>
      <c r="O257" s="64">
        <v>45</v>
      </c>
      <c r="P257" s="64">
        <v>43</v>
      </c>
      <c r="Q257" s="64">
        <v>46</v>
      </c>
      <c r="R257" s="64">
        <v>42</v>
      </c>
      <c r="S257" s="143">
        <f t="shared" si="16"/>
        <v>0</v>
      </c>
      <c r="T257" s="143">
        <f t="shared" si="17"/>
        <v>44.444444444444443</v>
      </c>
      <c r="U257" s="143">
        <f t="shared" si="18"/>
        <v>46.511627906976742</v>
      </c>
      <c r="V257" s="143">
        <f t="shared" si="19"/>
        <v>65.217391304347828</v>
      </c>
      <c r="W257" s="143">
        <f t="shared" si="20"/>
        <v>0</v>
      </c>
    </row>
    <row r="258" spans="1:23" x14ac:dyDescent="0.25">
      <c r="A258" s="21">
        <v>3522208</v>
      </c>
      <c r="B258" s="22" t="s">
        <v>347</v>
      </c>
      <c r="C258" s="22" t="s">
        <v>783</v>
      </c>
      <c r="D258" s="22" t="s">
        <v>784</v>
      </c>
      <c r="E258" s="23">
        <v>35013</v>
      </c>
      <c r="F258" s="22" t="s">
        <v>225</v>
      </c>
      <c r="G258" s="22" t="s">
        <v>98</v>
      </c>
      <c r="H258" s="22" t="s">
        <v>99</v>
      </c>
      <c r="I258" s="64">
        <v>44</v>
      </c>
      <c r="J258" s="64">
        <v>40</v>
      </c>
      <c r="K258" s="64">
        <v>37</v>
      </c>
      <c r="L258" s="64">
        <v>31</v>
      </c>
      <c r="M258" s="64">
        <v>24</v>
      </c>
      <c r="N258" s="64">
        <v>2975</v>
      </c>
      <c r="O258" s="64">
        <v>2930</v>
      </c>
      <c r="P258" s="64">
        <v>2910</v>
      </c>
      <c r="Q258" s="64">
        <v>2872</v>
      </c>
      <c r="R258" s="64">
        <v>2669</v>
      </c>
      <c r="S258" s="143">
        <f t="shared" si="16"/>
        <v>14.789915966386555</v>
      </c>
      <c r="T258" s="143">
        <f t="shared" si="17"/>
        <v>13.651877133105803</v>
      </c>
      <c r="U258" s="143">
        <f t="shared" si="18"/>
        <v>12.714776632302405</v>
      </c>
      <c r="V258" s="143">
        <f t="shared" si="19"/>
        <v>10.793871866295264</v>
      </c>
      <c r="W258" s="143">
        <f t="shared" si="20"/>
        <v>8.9921318846009743</v>
      </c>
    </row>
    <row r="259" spans="1:23" x14ac:dyDescent="0.25">
      <c r="A259" s="21">
        <v>3522307</v>
      </c>
      <c r="B259" s="22" t="s">
        <v>348</v>
      </c>
      <c r="C259" s="22" t="s">
        <v>765</v>
      </c>
      <c r="D259" s="22" t="s">
        <v>766</v>
      </c>
      <c r="E259" s="23">
        <v>35161</v>
      </c>
      <c r="F259" s="22" t="s">
        <v>29</v>
      </c>
      <c r="G259" s="22" t="s">
        <v>27</v>
      </c>
      <c r="H259" s="22" t="s">
        <v>28</v>
      </c>
      <c r="I259" s="64">
        <v>31</v>
      </c>
      <c r="J259" s="64">
        <v>31</v>
      </c>
      <c r="K259" s="64">
        <v>12</v>
      </c>
      <c r="L259" s="64">
        <v>22</v>
      </c>
      <c r="M259" s="64">
        <v>21</v>
      </c>
      <c r="N259" s="64">
        <v>2111</v>
      </c>
      <c r="O259" s="64">
        <v>2156</v>
      </c>
      <c r="P259" s="64">
        <v>2139</v>
      </c>
      <c r="Q259" s="64">
        <v>2238</v>
      </c>
      <c r="R259" s="64">
        <v>2076</v>
      </c>
      <c r="S259" s="143">
        <f t="shared" si="16"/>
        <v>14.684983420180009</v>
      </c>
      <c r="T259" s="143">
        <f t="shared" si="17"/>
        <v>14.378478664192951</v>
      </c>
      <c r="U259" s="143">
        <f t="shared" si="18"/>
        <v>5.6100981767180924</v>
      </c>
      <c r="V259" s="143">
        <f t="shared" si="19"/>
        <v>9.8302055406613054</v>
      </c>
      <c r="W259" s="143">
        <f t="shared" si="20"/>
        <v>10.115606936416185</v>
      </c>
    </row>
    <row r="260" spans="1:23" x14ac:dyDescent="0.25">
      <c r="A260" s="21">
        <v>3522406</v>
      </c>
      <c r="B260" s="22" t="s">
        <v>349</v>
      </c>
      <c r="C260" s="22" t="s">
        <v>765</v>
      </c>
      <c r="D260" s="22" t="s">
        <v>766</v>
      </c>
      <c r="E260" s="23">
        <v>35162</v>
      </c>
      <c r="F260" s="22" t="s">
        <v>75</v>
      </c>
      <c r="G260" s="22" t="s">
        <v>27</v>
      </c>
      <c r="H260" s="22" t="s">
        <v>28</v>
      </c>
      <c r="I260" s="64">
        <v>21</v>
      </c>
      <c r="J260" s="64">
        <v>33</v>
      </c>
      <c r="K260" s="64">
        <v>22</v>
      </c>
      <c r="L260" s="64">
        <v>30</v>
      </c>
      <c r="M260" s="64">
        <v>30</v>
      </c>
      <c r="N260" s="64">
        <v>1413</v>
      </c>
      <c r="O260" s="64">
        <v>1427</v>
      </c>
      <c r="P260" s="64">
        <v>1465</v>
      </c>
      <c r="Q260" s="64">
        <v>1505</v>
      </c>
      <c r="R260" s="64">
        <v>1435</v>
      </c>
      <c r="S260" s="143">
        <f t="shared" si="16"/>
        <v>14.861995753715499</v>
      </c>
      <c r="T260" s="143">
        <f t="shared" si="17"/>
        <v>23.125437981779957</v>
      </c>
      <c r="U260" s="143">
        <f t="shared" si="18"/>
        <v>15.017064846416382</v>
      </c>
      <c r="V260" s="143">
        <f t="shared" si="19"/>
        <v>19.933554817275745</v>
      </c>
      <c r="W260" s="143">
        <f t="shared" si="20"/>
        <v>20.905923344947738</v>
      </c>
    </row>
    <row r="261" spans="1:23" x14ac:dyDescent="0.25">
      <c r="A261" s="21">
        <v>3522505</v>
      </c>
      <c r="B261" s="22" t="s">
        <v>350</v>
      </c>
      <c r="C261" s="22" t="s">
        <v>779</v>
      </c>
      <c r="D261" s="22" t="s">
        <v>780</v>
      </c>
      <c r="E261" s="23">
        <v>35014</v>
      </c>
      <c r="F261" s="22" t="s">
        <v>128</v>
      </c>
      <c r="G261" s="22" t="s">
        <v>98</v>
      </c>
      <c r="H261" s="22" t="s">
        <v>99</v>
      </c>
      <c r="I261" s="64">
        <v>50</v>
      </c>
      <c r="J261" s="64">
        <v>41</v>
      </c>
      <c r="K261" s="64">
        <v>42</v>
      </c>
      <c r="L261" s="64">
        <v>31</v>
      </c>
      <c r="M261" s="64">
        <v>53</v>
      </c>
      <c r="N261" s="64">
        <v>3988</v>
      </c>
      <c r="O261" s="64">
        <v>4114</v>
      </c>
      <c r="P261" s="64">
        <v>4321</v>
      </c>
      <c r="Q261" s="64">
        <v>4471</v>
      </c>
      <c r="R261" s="64">
        <v>4086</v>
      </c>
      <c r="S261" s="143">
        <f t="shared" ref="S261:S324" si="21">I261/N261*1000</f>
        <v>12.537612838515548</v>
      </c>
      <c r="T261" s="143">
        <f t="shared" ref="T261:T324" si="22">J261/O261*1000</f>
        <v>9.9659698590179868</v>
      </c>
      <c r="U261" s="143">
        <f t="shared" ref="U261:U324" si="23">K261/P261*1000</f>
        <v>9.719972228650775</v>
      </c>
      <c r="V261" s="143">
        <f t="shared" ref="V261:V324" si="24">L261/Q261*1000</f>
        <v>6.9335719078505926</v>
      </c>
      <c r="W261" s="143">
        <f t="shared" ref="W261:W324" si="25">M261/R261*1000</f>
        <v>12.97112090063632</v>
      </c>
    </row>
    <row r="262" spans="1:23" x14ac:dyDescent="0.25">
      <c r="A262" s="21">
        <v>3522604</v>
      </c>
      <c r="B262" s="22" t="s">
        <v>351</v>
      </c>
      <c r="C262" s="22" t="s">
        <v>759</v>
      </c>
      <c r="D262" s="22" t="s">
        <v>760</v>
      </c>
      <c r="E262" s="23">
        <v>35141</v>
      </c>
      <c r="F262" s="22" t="s">
        <v>260</v>
      </c>
      <c r="G262" s="22" t="s">
        <v>10</v>
      </c>
      <c r="H262" s="22" t="s">
        <v>11</v>
      </c>
      <c r="I262" s="64">
        <v>5</v>
      </c>
      <c r="J262" s="64">
        <v>7</v>
      </c>
      <c r="K262" s="64">
        <v>3</v>
      </c>
      <c r="L262" s="64">
        <v>7</v>
      </c>
      <c r="M262" s="64">
        <v>11</v>
      </c>
      <c r="N262" s="64">
        <v>814</v>
      </c>
      <c r="O262" s="64">
        <v>779</v>
      </c>
      <c r="P262" s="64">
        <v>816</v>
      </c>
      <c r="Q262" s="64">
        <v>865</v>
      </c>
      <c r="R262" s="64">
        <v>802</v>
      </c>
      <c r="S262" s="143">
        <f t="shared" si="21"/>
        <v>6.142506142506142</v>
      </c>
      <c r="T262" s="143">
        <f t="shared" si="22"/>
        <v>8.9858793324775359</v>
      </c>
      <c r="U262" s="143">
        <f t="shared" si="23"/>
        <v>3.6764705882352939</v>
      </c>
      <c r="V262" s="143">
        <f t="shared" si="24"/>
        <v>8.092485549132947</v>
      </c>
      <c r="W262" s="143">
        <f t="shared" si="25"/>
        <v>13.71571072319202</v>
      </c>
    </row>
    <row r="263" spans="1:23" x14ac:dyDescent="0.25">
      <c r="A263" s="21">
        <v>3522653</v>
      </c>
      <c r="B263" s="22" t="s">
        <v>352</v>
      </c>
      <c r="C263" s="22" t="s">
        <v>765</v>
      </c>
      <c r="D263" s="22" t="s">
        <v>766</v>
      </c>
      <c r="E263" s="23">
        <v>35162</v>
      </c>
      <c r="F263" s="22" t="s">
        <v>75</v>
      </c>
      <c r="G263" s="22" t="s">
        <v>27</v>
      </c>
      <c r="H263" s="22" t="s">
        <v>28</v>
      </c>
      <c r="I263" s="64">
        <v>1</v>
      </c>
      <c r="J263" s="64">
        <v>1</v>
      </c>
      <c r="K263" s="64">
        <v>0</v>
      </c>
      <c r="L263" s="64">
        <v>2</v>
      </c>
      <c r="M263" s="64">
        <v>0</v>
      </c>
      <c r="N263" s="64">
        <v>53</v>
      </c>
      <c r="O263" s="64">
        <v>50</v>
      </c>
      <c r="P263" s="64">
        <v>53</v>
      </c>
      <c r="Q263" s="64">
        <v>66</v>
      </c>
      <c r="R263" s="64">
        <v>58</v>
      </c>
      <c r="S263" s="143">
        <f t="shared" si="21"/>
        <v>18.867924528301884</v>
      </c>
      <c r="T263" s="143">
        <f t="shared" si="22"/>
        <v>20</v>
      </c>
      <c r="U263" s="143">
        <f t="shared" si="23"/>
        <v>0</v>
      </c>
      <c r="V263" s="143">
        <f t="shared" si="24"/>
        <v>30.303030303030305</v>
      </c>
      <c r="W263" s="143">
        <f t="shared" si="25"/>
        <v>0</v>
      </c>
    </row>
    <row r="264" spans="1:23" x14ac:dyDescent="0.25">
      <c r="A264" s="21">
        <v>3522703</v>
      </c>
      <c r="B264" s="22" t="s">
        <v>353</v>
      </c>
      <c r="C264" s="22" t="s">
        <v>769</v>
      </c>
      <c r="D264" s="22" t="s">
        <v>770</v>
      </c>
      <c r="E264" s="23">
        <v>35032</v>
      </c>
      <c r="F264" s="22" t="s">
        <v>152</v>
      </c>
      <c r="G264" s="22" t="s">
        <v>55</v>
      </c>
      <c r="H264" s="22" t="s">
        <v>56</v>
      </c>
      <c r="I264" s="64">
        <v>7</v>
      </c>
      <c r="J264" s="64">
        <v>3</v>
      </c>
      <c r="K264" s="64">
        <v>7</v>
      </c>
      <c r="L264" s="64">
        <v>5</v>
      </c>
      <c r="M264" s="64">
        <v>5</v>
      </c>
      <c r="N264" s="64">
        <v>526</v>
      </c>
      <c r="O264" s="64">
        <v>505</v>
      </c>
      <c r="P264" s="64">
        <v>485</v>
      </c>
      <c r="Q264" s="64">
        <v>452</v>
      </c>
      <c r="R264" s="64">
        <v>447</v>
      </c>
      <c r="S264" s="143">
        <f t="shared" si="21"/>
        <v>13.307984790874524</v>
      </c>
      <c r="T264" s="143">
        <f t="shared" si="22"/>
        <v>5.9405940594059405</v>
      </c>
      <c r="U264" s="143">
        <f t="shared" si="23"/>
        <v>14.43298969072165</v>
      </c>
      <c r="V264" s="143">
        <f t="shared" si="24"/>
        <v>11.061946902654867</v>
      </c>
      <c r="W264" s="143">
        <f t="shared" si="25"/>
        <v>11.185682326621924</v>
      </c>
    </row>
    <row r="265" spans="1:23" x14ac:dyDescent="0.25">
      <c r="A265" s="21">
        <v>3522802</v>
      </c>
      <c r="B265" s="22" t="s">
        <v>354</v>
      </c>
      <c r="C265" s="22" t="s">
        <v>761</v>
      </c>
      <c r="D265" s="22" t="s">
        <v>762</v>
      </c>
      <c r="E265" s="23">
        <v>35061</v>
      </c>
      <c r="F265" s="22" t="s">
        <v>21</v>
      </c>
      <c r="G265" s="22" t="s">
        <v>19</v>
      </c>
      <c r="H265" s="22" t="s">
        <v>20</v>
      </c>
      <c r="I265" s="64">
        <v>1</v>
      </c>
      <c r="J265" s="64">
        <v>4</v>
      </c>
      <c r="K265" s="64">
        <v>1</v>
      </c>
      <c r="L265" s="64">
        <v>1</v>
      </c>
      <c r="M265" s="64">
        <v>2</v>
      </c>
      <c r="N265" s="64">
        <v>223</v>
      </c>
      <c r="O265" s="64">
        <v>208</v>
      </c>
      <c r="P265" s="64">
        <v>192</v>
      </c>
      <c r="Q265" s="64">
        <v>190</v>
      </c>
      <c r="R265" s="64">
        <v>193</v>
      </c>
      <c r="S265" s="143">
        <f t="shared" si="21"/>
        <v>4.4843049327354256</v>
      </c>
      <c r="T265" s="143">
        <f t="shared" si="22"/>
        <v>19.230769230769234</v>
      </c>
      <c r="U265" s="143">
        <f t="shared" si="23"/>
        <v>5.208333333333333</v>
      </c>
      <c r="V265" s="143">
        <f t="shared" si="24"/>
        <v>5.2631578947368416</v>
      </c>
      <c r="W265" s="143">
        <f t="shared" si="25"/>
        <v>10.362694300518134</v>
      </c>
    </row>
    <row r="266" spans="1:23" x14ac:dyDescent="0.25">
      <c r="A266" s="21">
        <v>3522901</v>
      </c>
      <c r="B266" s="22" t="s">
        <v>355</v>
      </c>
      <c r="C266" s="22" t="s">
        <v>761</v>
      </c>
      <c r="D266" s="22" t="s">
        <v>762</v>
      </c>
      <c r="E266" s="23">
        <v>35064</v>
      </c>
      <c r="F266" s="22" t="s">
        <v>117</v>
      </c>
      <c r="G266" s="22" t="s">
        <v>19</v>
      </c>
      <c r="H266" s="22" t="s">
        <v>20</v>
      </c>
      <c r="I266" s="64">
        <v>1</v>
      </c>
      <c r="J266" s="64">
        <v>0</v>
      </c>
      <c r="K266" s="64">
        <v>0</v>
      </c>
      <c r="L266" s="64">
        <v>2</v>
      </c>
      <c r="M266" s="64">
        <v>3</v>
      </c>
      <c r="N266" s="64">
        <v>157</v>
      </c>
      <c r="O266" s="64">
        <v>161</v>
      </c>
      <c r="P266" s="64">
        <v>147</v>
      </c>
      <c r="Q266" s="64">
        <v>161</v>
      </c>
      <c r="R266" s="64">
        <v>186</v>
      </c>
      <c r="S266" s="143">
        <f t="shared" si="21"/>
        <v>6.369426751592357</v>
      </c>
      <c r="T266" s="143">
        <f t="shared" si="22"/>
        <v>0</v>
      </c>
      <c r="U266" s="143">
        <f t="shared" si="23"/>
        <v>0</v>
      </c>
      <c r="V266" s="143">
        <f t="shared" si="24"/>
        <v>12.422360248447204</v>
      </c>
      <c r="W266" s="143">
        <f t="shared" si="25"/>
        <v>16.129032258064516</v>
      </c>
    </row>
    <row r="267" spans="1:23" x14ac:dyDescent="0.25">
      <c r="A267" s="21">
        <v>3523008</v>
      </c>
      <c r="B267" s="22" t="s">
        <v>356</v>
      </c>
      <c r="C267" s="22" t="s">
        <v>757</v>
      </c>
      <c r="D267" s="22" t="s">
        <v>758</v>
      </c>
      <c r="E267" s="23">
        <v>35022</v>
      </c>
      <c r="F267" s="22" t="s">
        <v>63</v>
      </c>
      <c r="G267" s="22" t="s">
        <v>43</v>
      </c>
      <c r="H267" s="22" t="s">
        <v>44</v>
      </c>
      <c r="I267" s="64">
        <v>0</v>
      </c>
      <c r="J267" s="64">
        <v>1</v>
      </c>
      <c r="K267" s="64">
        <v>1</v>
      </c>
      <c r="L267" s="64">
        <v>1</v>
      </c>
      <c r="M267" s="64">
        <v>0</v>
      </c>
      <c r="N267" s="64">
        <v>67</v>
      </c>
      <c r="O267" s="64">
        <v>62</v>
      </c>
      <c r="P267" s="64">
        <v>62</v>
      </c>
      <c r="Q267" s="64">
        <v>70</v>
      </c>
      <c r="R267" s="64">
        <v>60</v>
      </c>
      <c r="S267" s="143">
        <f t="shared" si="21"/>
        <v>0</v>
      </c>
      <c r="T267" s="143">
        <f t="shared" si="22"/>
        <v>16.129032258064516</v>
      </c>
      <c r="U267" s="143">
        <f t="shared" si="23"/>
        <v>16.129032258064516</v>
      </c>
      <c r="V267" s="143">
        <f t="shared" si="24"/>
        <v>14.285714285714285</v>
      </c>
      <c r="W267" s="143">
        <f t="shared" si="25"/>
        <v>0</v>
      </c>
    </row>
    <row r="268" spans="1:23" x14ac:dyDescent="0.25">
      <c r="A268" s="21">
        <v>3523107</v>
      </c>
      <c r="B268" s="22" t="s">
        <v>357</v>
      </c>
      <c r="C268" s="22" t="s">
        <v>773</v>
      </c>
      <c r="D268" s="22" t="s">
        <v>774</v>
      </c>
      <c r="E268" s="23">
        <v>35011</v>
      </c>
      <c r="F268" s="22" t="s">
        <v>100</v>
      </c>
      <c r="G268" s="22" t="s">
        <v>98</v>
      </c>
      <c r="H268" s="22" t="s">
        <v>99</v>
      </c>
      <c r="I268" s="64">
        <v>70</v>
      </c>
      <c r="J268" s="64">
        <v>89</v>
      </c>
      <c r="K268" s="64">
        <v>81</v>
      </c>
      <c r="L268" s="64">
        <v>71</v>
      </c>
      <c r="M268" s="64">
        <v>86</v>
      </c>
      <c r="N268" s="64">
        <v>5859</v>
      </c>
      <c r="O268" s="64">
        <v>5742</v>
      </c>
      <c r="P268" s="64">
        <v>6017</v>
      </c>
      <c r="Q268" s="64">
        <v>6336</v>
      </c>
      <c r="R268" s="64">
        <v>6094</v>
      </c>
      <c r="S268" s="143">
        <f t="shared" si="21"/>
        <v>11.947431302270013</v>
      </c>
      <c r="T268" s="143">
        <f t="shared" si="22"/>
        <v>15.499825844653431</v>
      </c>
      <c r="U268" s="143">
        <f t="shared" si="23"/>
        <v>13.461858068805052</v>
      </c>
      <c r="V268" s="143">
        <f t="shared" si="24"/>
        <v>11.20580808080808</v>
      </c>
      <c r="W268" s="143">
        <f t="shared" si="25"/>
        <v>14.112241549064654</v>
      </c>
    </row>
    <row r="269" spans="1:23" x14ac:dyDescent="0.25">
      <c r="A269" s="21">
        <v>3523206</v>
      </c>
      <c r="B269" s="22" t="s">
        <v>358</v>
      </c>
      <c r="C269" s="22" t="s">
        <v>765</v>
      </c>
      <c r="D269" s="22" t="s">
        <v>766</v>
      </c>
      <c r="E269" s="23">
        <v>35162</v>
      </c>
      <c r="F269" s="22" t="s">
        <v>75</v>
      </c>
      <c r="G269" s="22" t="s">
        <v>27</v>
      </c>
      <c r="H269" s="22" t="s">
        <v>28</v>
      </c>
      <c r="I269" s="64">
        <v>8</v>
      </c>
      <c r="J269" s="64">
        <v>13</v>
      </c>
      <c r="K269" s="64">
        <v>11</v>
      </c>
      <c r="L269" s="64">
        <v>8</v>
      </c>
      <c r="M269" s="64">
        <v>11</v>
      </c>
      <c r="N269" s="64">
        <v>713</v>
      </c>
      <c r="O269" s="64">
        <v>677</v>
      </c>
      <c r="P269" s="64">
        <v>648</v>
      </c>
      <c r="Q269" s="64">
        <v>662</v>
      </c>
      <c r="R269" s="64">
        <v>647</v>
      </c>
      <c r="S269" s="143">
        <f t="shared" si="21"/>
        <v>11.220196353436185</v>
      </c>
      <c r="T269" s="143">
        <f t="shared" si="22"/>
        <v>19.202363367799116</v>
      </c>
      <c r="U269" s="143">
        <f t="shared" si="23"/>
        <v>16.975308641975307</v>
      </c>
      <c r="V269" s="143">
        <f t="shared" si="24"/>
        <v>12.084592145015106</v>
      </c>
      <c r="W269" s="143">
        <f t="shared" si="25"/>
        <v>17.001545595054097</v>
      </c>
    </row>
    <row r="270" spans="1:23" x14ac:dyDescent="0.25">
      <c r="A270" s="21">
        <v>3523305</v>
      </c>
      <c r="B270" s="22" t="s">
        <v>359</v>
      </c>
      <c r="C270" s="22" t="s">
        <v>777</v>
      </c>
      <c r="D270" s="22" t="s">
        <v>778</v>
      </c>
      <c r="E270" s="23">
        <v>35121</v>
      </c>
      <c r="F270" s="22" t="s">
        <v>123</v>
      </c>
      <c r="G270" s="22" t="s">
        <v>121</v>
      </c>
      <c r="H270" s="22" t="s">
        <v>122</v>
      </c>
      <c r="I270" s="64">
        <v>2</v>
      </c>
      <c r="J270" s="64">
        <v>3</v>
      </c>
      <c r="K270" s="64">
        <v>3</v>
      </c>
      <c r="L270" s="64">
        <v>0</v>
      </c>
      <c r="M270" s="64">
        <v>4</v>
      </c>
      <c r="N270" s="64">
        <v>178</v>
      </c>
      <c r="O270" s="64">
        <v>152</v>
      </c>
      <c r="P270" s="64">
        <v>148</v>
      </c>
      <c r="Q270" s="64">
        <v>151</v>
      </c>
      <c r="R270" s="64">
        <v>184</v>
      </c>
      <c r="S270" s="143">
        <f t="shared" si="21"/>
        <v>11.235955056179774</v>
      </c>
      <c r="T270" s="143">
        <f t="shared" si="22"/>
        <v>19.736842105263158</v>
      </c>
      <c r="U270" s="143">
        <f t="shared" si="23"/>
        <v>20.27027027027027</v>
      </c>
      <c r="V270" s="143">
        <f t="shared" si="24"/>
        <v>0</v>
      </c>
      <c r="W270" s="143">
        <f t="shared" si="25"/>
        <v>21.739130434782609</v>
      </c>
    </row>
    <row r="271" spans="1:23" x14ac:dyDescent="0.25">
      <c r="A271" s="21">
        <v>3523404</v>
      </c>
      <c r="B271" s="22" t="s">
        <v>360</v>
      </c>
      <c r="C271" s="22" t="s">
        <v>759</v>
      </c>
      <c r="D271" s="22" t="s">
        <v>760</v>
      </c>
      <c r="E271" s="23">
        <v>35072</v>
      </c>
      <c r="F271" s="22" t="s">
        <v>53</v>
      </c>
      <c r="G271" s="22" t="s">
        <v>15</v>
      </c>
      <c r="H271" s="22" t="s">
        <v>16</v>
      </c>
      <c r="I271" s="64">
        <v>21</v>
      </c>
      <c r="J271" s="64">
        <v>19</v>
      </c>
      <c r="K271" s="64">
        <v>15</v>
      </c>
      <c r="L271" s="64">
        <v>12</v>
      </c>
      <c r="M271" s="64">
        <v>20</v>
      </c>
      <c r="N271" s="64">
        <v>1403</v>
      </c>
      <c r="O271" s="64">
        <v>1499</v>
      </c>
      <c r="P271" s="64">
        <v>1464</v>
      </c>
      <c r="Q271" s="64">
        <v>1487</v>
      </c>
      <c r="R271" s="64">
        <v>1352</v>
      </c>
      <c r="S271" s="143">
        <f t="shared" si="21"/>
        <v>14.96792587312901</v>
      </c>
      <c r="T271" s="143">
        <f t="shared" si="22"/>
        <v>12.67511674449633</v>
      </c>
      <c r="U271" s="143">
        <f t="shared" si="23"/>
        <v>10.245901639344261</v>
      </c>
      <c r="V271" s="143">
        <f t="shared" si="24"/>
        <v>8.0699394754539355</v>
      </c>
      <c r="W271" s="143">
        <f t="shared" si="25"/>
        <v>14.792899408284024</v>
      </c>
    </row>
    <row r="272" spans="1:23" x14ac:dyDescent="0.25">
      <c r="A272" s="21">
        <v>3523503</v>
      </c>
      <c r="B272" s="22" t="s">
        <v>361</v>
      </c>
      <c r="C272" s="22" t="s">
        <v>761</v>
      </c>
      <c r="D272" s="22" t="s">
        <v>762</v>
      </c>
      <c r="E272" s="23">
        <v>35063</v>
      </c>
      <c r="F272" s="22" t="s">
        <v>66</v>
      </c>
      <c r="G272" s="22" t="s">
        <v>19</v>
      </c>
      <c r="H272" s="22" t="s">
        <v>20</v>
      </c>
      <c r="I272" s="64">
        <v>6</v>
      </c>
      <c r="J272" s="64">
        <v>1</v>
      </c>
      <c r="K272" s="64">
        <v>2</v>
      </c>
      <c r="L272" s="64">
        <v>1</v>
      </c>
      <c r="M272" s="64">
        <v>7</v>
      </c>
      <c r="N272" s="64">
        <v>321</v>
      </c>
      <c r="O272" s="64">
        <v>253</v>
      </c>
      <c r="P272" s="64">
        <v>244</v>
      </c>
      <c r="Q272" s="64">
        <v>285</v>
      </c>
      <c r="R272" s="64">
        <v>284</v>
      </c>
      <c r="S272" s="143">
        <f t="shared" si="21"/>
        <v>18.691588785046729</v>
      </c>
      <c r="T272" s="143">
        <f t="shared" si="22"/>
        <v>3.9525691699604741</v>
      </c>
      <c r="U272" s="143">
        <f t="shared" si="23"/>
        <v>8.1967213114754109</v>
      </c>
      <c r="V272" s="143">
        <f t="shared" si="24"/>
        <v>3.5087719298245617</v>
      </c>
      <c r="W272" s="143">
        <f t="shared" si="25"/>
        <v>24.64788732394366</v>
      </c>
    </row>
    <row r="273" spans="1:23" x14ac:dyDescent="0.25">
      <c r="A273" s="21">
        <v>3523602</v>
      </c>
      <c r="B273" s="22" t="s">
        <v>362</v>
      </c>
      <c r="C273" s="22" t="s">
        <v>763</v>
      </c>
      <c r="D273" s="22" t="s">
        <v>764</v>
      </c>
      <c r="E273" s="23">
        <v>35104</v>
      </c>
      <c r="F273" s="22" t="s">
        <v>61</v>
      </c>
      <c r="G273" s="22" t="s">
        <v>23</v>
      </c>
      <c r="H273" s="22" t="s">
        <v>24</v>
      </c>
      <c r="I273" s="64">
        <v>1</v>
      </c>
      <c r="J273" s="64">
        <v>3</v>
      </c>
      <c r="K273" s="64">
        <v>1</v>
      </c>
      <c r="L273" s="64">
        <v>0</v>
      </c>
      <c r="M273" s="64">
        <v>4</v>
      </c>
      <c r="N273" s="64">
        <v>172</v>
      </c>
      <c r="O273" s="64">
        <v>173</v>
      </c>
      <c r="P273" s="64">
        <v>178</v>
      </c>
      <c r="Q273" s="64">
        <v>146</v>
      </c>
      <c r="R273" s="64">
        <v>152</v>
      </c>
      <c r="S273" s="143">
        <f t="shared" si="21"/>
        <v>5.8139534883720927</v>
      </c>
      <c r="T273" s="143">
        <f t="shared" si="22"/>
        <v>17.341040462427745</v>
      </c>
      <c r="U273" s="143">
        <f t="shared" si="23"/>
        <v>5.6179775280898872</v>
      </c>
      <c r="V273" s="143">
        <f t="shared" si="24"/>
        <v>0</v>
      </c>
      <c r="W273" s="143">
        <f t="shared" si="25"/>
        <v>26.315789473684209</v>
      </c>
    </row>
    <row r="274" spans="1:23" x14ac:dyDescent="0.25">
      <c r="A274" s="21">
        <v>3523701</v>
      </c>
      <c r="B274" s="22" t="s">
        <v>363</v>
      </c>
      <c r="C274" s="22" t="s">
        <v>769</v>
      </c>
      <c r="D274" s="22" t="s">
        <v>770</v>
      </c>
      <c r="E274" s="23">
        <v>35081</v>
      </c>
      <c r="F274" s="22" t="s">
        <v>229</v>
      </c>
      <c r="G274" s="22" t="s">
        <v>81</v>
      </c>
      <c r="H274" s="22" t="s">
        <v>82</v>
      </c>
      <c r="I274" s="64">
        <v>0</v>
      </c>
      <c r="J274" s="64">
        <v>1</v>
      </c>
      <c r="K274" s="64">
        <v>1</v>
      </c>
      <c r="L274" s="64">
        <v>1</v>
      </c>
      <c r="M274" s="64">
        <v>1</v>
      </c>
      <c r="N274" s="64">
        <v>68</v>
      </c>
      <c r="O274" s="64">
        <v>72</v>
      </c>
      <c r="P274" s="64">
        <v>68</v>
      </c>
      <c r="Q274" s="64">
        <v>67</v>
      </c>
      <c r="R274" s="64">
        <v>69</v>
      </c>
      <c r="S274" s="143">
        <f t="shared" si="21"/>
        <v>0</v>
      </c>
      <c r="T274" s="143">
        <f t="shared" si="22"/>
        <v>13.888888888888888</v>
      </c>
      <c r="U274" s="143">
        <f t="shared" si="23"/>
        <v>14.705882352941176</v>
      </c>
      <c r="V274" s="143">
        <f t="shared" si="24"/>
        <v>14.925373134328359</v>
      </c>
      <c r="W274" s="143">
        <f t="shared" si="25"/>
        <v>14.492753623188406</v>
      </c>
    </row>
    <row r="275" spans="1:23" x14ac:dyDescent="0.25">
      <c r="A275" s="21">
        <v>3523800</v>
      </c>
      <c r="B275" s="22" t="s">
        <v>364</v>
      </c>
      <c r="C275" s="22" t="s">
        <v>759</v>
      </c>
      <c r="D275" s="22" t="s">
        <v>760</v>
      </c>
      <c r="E275" s="23">
        <v>35143</v>
      </c>
      <c r="F275" s="22" t="s">
        <v>170</v>
      </c>
      <c r="G275" s="22" t="s">
        <v>10</v>
      </c>
      <c r="H275" s="22" t="s">
        <v>11</v>
      </c>
      <c r="I275" s="64">
        <v>2</v>
      </c>
      <c r="J275" s="64">
        <v>1</v>
      </c>
      <c r="K275" s="64">
        <v>1</v>
      </c>
      <c r="L275" s="64">
        <v>0</v>
      </c>
      <c r="M275" s="64">
        <v>3</v>
      </c>
      <c r="N275" s="64">
        <v>83</v>
      </c>
      <c r="O275" s="64">
        <v>76</v>
      </c>
      <c r="P275" s="64">
        <v>87</v>
      </c>
      <c r="Q275" s="64">
        <v>86</v>
      </c>
      <c r="R275" s="64">
        <v>84</v>
      </c>
      <c r="S275" s="143">
        <f t="shared" si="21"/>
        <v>24.096385542168676</v>
      </c>
      <c r="T275" s="143">
        <f t="shared" si="22"/>
        <v>13.157894736842104</v>
      </c>
      <c r="U275" s="143">
        <f t="shared" si="23"/>
        <v>11.494252873563218</v>
      </c>
      <c r="V275" s="143">
        <f t="shared" si="24"/>
        <v>0</v>
      </c>
      <c r="W275" s="143">
        <f t="shared" si="25"/>
        <v>35.714285714285715</v>
      </c>
    </row>
    <row r="276" spans="1:23" x14ac:dyDescent="0.25">
      <c r="A276" s="21">
        <v>3523909</v>
      </c>
      <c r="B276" s="22" t="s">
        <v>365</v>
      </c>
      <c r="C276" s="22" t="s">
        <v>765</v>
      </c>
      <c r="D276" s="22" t="s">
        <v>766</v>
      </c>
      <c r="E276" s="23">
        <v>35163</v>
      </c>
      <c r="F276" s="22" t="s">
        <v>28</v>
      </c>
      <c r="G276" s="22" t="s">
        <v>27</v>
      </c>
      <c r="H276" s="22" t="s">
        <v>28</v>
      </c>
      <c r="I276" s="64">
        <v>26</v>
      </c>
      <c r="J276" s="64">
        <v>31</v>
      </c>
      <c r="K276" s="64">
        <v>29</v>
      </c>
      <c r="L276" s="64">
        <v>24</v>
      </c>
      <c r="M276" s="64">
        <v>13</v>
      </c>
      <c r="N276" s="64">
        <v>2496</v>
      </c>
      <c r="O276" s="64">
        <v>2370</v>
      </c>
      <c r="P276" s="64">
        <v>2461</v>
      </c>
      <c r="Q276" s="64">
        <v>2463</v>
      </c>
      <c r="R276" s="64">
        <v>2280</v>
      </c>
      <c r="S276" s="143">
        <f t="shared" si="21"/>
        <v>10.416666666666666</v>
      </c>
      <c r="T276" s="143">
        <f t="shared" si="22"/>
        <v>13.080168776371307</v>
      </c>
      <c r="U276" s="143">
        <f t="shared" si="23"/>
        <v>11.783827712312069</v>
      </c>
      <c r="V276" s="143">
        <f t="shared" si="24"/>
        <v>9.7442143727161987</v>
      </c>
      <c r="W276" s="143">
        <f t="shared" si="25"/>
        <v>5.7017543859649127</v>
      </c>
    </row>
    <row r="277" spans="1:23" x14ac:dyDescent="0.25">
      <c r="A277" s="21">
        <v>3524006</v>
      </c>
      <c r="B277" s="22" t="s">
        <v>366</v>
      </c>
      <c r="C277" s="22" t="s">
        <v>775</v>
      </c>
      <c r="D277" s="22" t="s">
        <v>776</v>
      </c>
      <c r="E277" s="23">
        <v>35073</v>
      </c>
      <c r="F277" s="22" t="s">
        <v>165</v>
      </c>
      <c r="G277" s="22" t="s">
        <v>15</v>
      </c>
      <c r="H277" s="22" t="s">
        <v>16</v>
      </c>
      <c r="I277" s="64">
        <v>10</v>
      </c>
      <c r="J277" s="64">
        <v>7</v>
      </c>
      <c r="K277" s="64">
        <v>17</v>
      </c>
      <c r="L277" s="64">
        <v>7</v>
      </c>
      <c r="M277" s="64">
        <v>8</v>
      </c>
      <c r="N277" s="64">
        <v>837</v>
      </c>
      <c r="O277" s="64">
        <v>848</v>
      </c>
      <c r="P277" s="64">
        <v>884</v>
      </c>
      <c r="Q277" s="64">
        <v>903</v>
      </c>
      <c r="R277" s="64">
        <v>881</v>
      </c>
      <c r="S277" s="143">
        <f t="shared" si="21"/>
        <v>11.947431302270013</v>
      </c>
      <c r="T277" s="143">
        <f t="shared" si="22"/>
        <v>8.2547169811320753</v>
      </c>
      <c r="U277" s="143">
        <f t="shared" si="23"/>
        <v>19.230769230769234</v>
      </c>
      <c r="V277" s="143">
        <f t="shared" si="24"/>
        <v>7.7519379844961236</v>
      </c>
      <c r="W277" s="143">
        <f t="shared" si="25"/>
        <v>9.0805902383654935</v>
      </c>
    </row>
    <row r="278" spans="1:23" x14ac:dyDescent="0.25">
      <c r="A278" s="21">
        <v>3524105</v>
      </c>
      <c r="B278" s="22" t="s">
        <v>367</v>
      </c>
      <c r="C278" s="22" t="s">
        <v>769</v>
      </c>
      <c r="D278" s="22" t="s">
        <v>770</v>
      </c>
      <c r="E278" s="23">
        <v>35083</v>
      </c>
      <c r="F278" s="22" t="s">
        <v>83</v>
      </c>
      <c r="G278" s="22" t="s">
        <v>81</v>
      </c>
      <c r="H278" s="22" t="s">
        <v>82</v>
      </c>
      <c r="I278" s="64">
        <v>0</v>
      </c>
      <c r="J278" s="64">
        <v>8</v>
      </c>
      <c r="K278" s="64">
        <v>2</v>
      </c>
      <c r="L278" s="64">
        <v>6</v>
      </c>
      <c r="M278" s="64">
        <v>0</v>
      </c>
      <c r="N278" s="64">
        <v>484</v>
      </c>
      <c r="O278" s="64">
        <v>451</v>
      </c>
      <c r="P278" s="64">
        <v>448</v>
      </c>
      <c r="Q278" s="64">
        <v>493</v>
      </c>
      <c r="R278" s="64">
        <v>418</v>
      </c>
      <c r="S278" s="143">
        <f t="shared" si="21"/>
        <v>0</v>
      </c>
      <c r="T278" s="143">
        <f t="shared" si="22"/>
        <v>17.738359201773836</v>
      </c>
      <c r="U278" s="143">
        <f t="shared" si="23"/>
        <v>4.4642857142857144</v>
      </c>
      <c r="V278" s="143">
        <f t="shared" si="24"/>
        <v>12.170385395537526</v>
      </c>
      <c r="W278" s="143">
        <f t="shared" si="25"/>
        <v>0</v>
      </c>
    </row>
    <row r="279" spans="1:23" x14ac:dyDescent="0.25">
      <c r="A279" s="21">
        <v>3524204</v>
      </c>
      <c r="B279" s="22" t="s">
        <v>368</v>
      </c>
      <c r="C279" s="22" t="s">
        <v>769</v>
      </c>
      <c r="D279" s="22" t="s">
        <v>770</v>
      </c>
      <c r="E279" s="23">
        <v>35051</v>
      </c>
      <c r="F279" s="22" t="s">
        <v>37</v>
      </c>
      <c r="G279" s="22" t="s">
        <v>35</v>
      </c>
      <c r="H279" s="22" t="s">
        <v>36</v>
      </c>
      <c r="I279" s="64">
        <v>2</v>
      </c>
      <c r="J279" s="64">
        <v>1</v>
      </c>
      <c r="K279" s="64">
        <v>1</v>
      </c>
      <c r="L279" s="64">
        <v>1</v>
      </c>
      <c r="M279" s="64">
        <v>0</v>
      </c>
      <c r="N279" s="64">
        <v>81</v>
      </c>
      <c r="O279" s="64">
        <v>88</v>
      </c>
      <c r="P279" s="64">
        <v>49</v>
      </c>
      <c r="Q279" s="64">
        <v>67</v>
      </c>
      <c r="R279" s="64">
        <v>70</v>
      </c>
      <c r="S279" s="143">
        <f t="shared" si="21"/>
        <v>24.691358024691358</v>
      </c>
      <c r="T279" s="143">
        <f t="shared" si="22"/>
        <v>11.363636363636363</v>
      </c>
      <c r="U279" s="143">
        <f t="shared" si="23"/>
        <v>20.408163265306122</v>
      </c>
      <c r="V279" s="143">
        <f t="shared" si="24"/>
        <v>14.925373134328359</v>
      </c>
      <c r="W279" s="143">
        <f t="shared" si="25"/>
        <v>0</v>
      </c>
    </row>
    <row r="280" spans="1:23" x14ac:dyDescent="0.25">
      <c r="A280" s="21">
        <v>3524303</v>
      </c>
      <c r="B280" s="22" t="s">
        <v>369</v>
      </c>
      <c r="C280" s="22" t="s">
        <v>769</v>
      </c>
      <c r="D280" s="22" t="s">
        <v>770</v>
      </c>
      <c r="E280" s="23">
        <v>35131</v>
      </c>
      <c r="F280" s="22" t="s">
        <v>126</v>
      </c>
      <c r="G280" s="22" t="s">
        <v>39</v>
      </c>
      <c r="H280" s="22" t="s">
        <v>40</v>
      </c>
      <c r="I280" s="64">
        <v>12</v>
      </c>
      <c r="J280" s="64">
        <v>8</v>
      </c>
      <c r="K280" s="64">
        <v>8</v>
      </c>
      <c r="L280" s="64">
        <v>8</v>
      </c>
      <c r="M280" s="64">
        <v>5</v>
      </c>
      <c r="N280" s="64">
        <v>879</v>
      </c>
      <c r="O280" s="64">
        <v>811</v>
      </c>
      <c r="P280" s="64">
        <v>856</v>
      </c>
      <c r="Q280" s="64">
        <v>879</v>
      </c>
      <c r="R280" s="64">
        <v>764</v>
      </c>
      <c r="S280" s="143">
        <f t="shared" si="21"/>
        <v>13.651877133105803</v>
      </c>
      <c r="T280" s="143">
        <f t="shared" si="22"/>
        <v>9.8643649815043162</v>
      </c>
      <c r="U280" s="143">
        <f t="shared" si="23"/>
        <v>9.3457943925233646</v>
      </c>
      <c r="V280" s="143">
        <f t="shared" si="24"/>
        <v>9.1012514220705345</v>
      </c>
      <c r="W280" s="143">
        <f t="shared" si="25"/>
        <v>6.5445026178010473</v>
      </c>
    </row>
    <row r="281" spans="1:23" x14ac:dyDescent="0.25">
      <c r="A281" s="21">
        <v>3524402</v>
      </c>
      <c r="B281" s="22" t="s">
        <v>370</v>
      </c>
      <c r="C281" s="22" t="s">
        <v>771</v>
      </c>
      <c r="D281" s="22" t="s">
        <v>772</v>
      </c>
      <c r="E281" s="23">
        <v>35171</v>
      </c>
      <c r="F281" s="22" t="s">
        <v>167</v>
      </c>
      <c r="G281" s="22" t="s">
        <v>69</v>
      </c>
      <c r="H281" s="22" t="s">
        <v>70</v>
      </c>
      <c r="I281" s="64">
        <v>39</v>
      </c>
      <c r="J281" s="64">
        <v>33</v>
      </c>
      <c r="K281" s="64">
        <v>33</v>
      </c>
      <c r="L281" s="64">
        <v>33</v>
      </c>
      <c r="M281" s="64">
        <v>32</v>
      </c>
      <c r="N281" s="64">
        <v>3274</v>
      </c>
      <c r="O281" s="64">
        <v>3204</v>
      </c>
      <c r="P281" s="64">
        <v>3391</v>
      </c>
      <c r="Q281" s="64">
        <v>3303</v>
      </c>
      <c r="R281" s="64">
        <v>3105</v>
      </c>
      <c r="S281" s="143">
        <f t="shared" si="21"/>
        <v>11.912034208918755</v>
      </c>
      <c r="T281" s="143">
        <f t="shared" si="22"/>
        <v>10.299625468164793</v>
      </c>
      <c r="U281" s="143">
        <f t="shared" si="23"/>
        <v>9.7316425833087568</v>
      </c>
      <c r="V281" s="143">
        <f t="shared" si="24"/>
        <v>9.9909173478655759</v>
      </c>
      <c r="W281" s="143">
        <f t="shared" si="25"/>
        <v>10.305958132045088</v>
      </c>
    </row>
    <row r="282" spans="1:23" x14ac:dyDescent="0.25">
      <c r="A282" s="21">
        <v>3524501</v>
      </c>
      <c r="B282" s="22" t="s">
        <v>371</v>
      </c>
      <c r="C282" s="22" t="s">
        <v>757</v>
      </c>
      <c r="D282" s="22" t="s">
        <v>758</v>
      </c>
      <c r="E282" s="23">
        <v>35156</v>
      </c>
      <c r="F282" s="22" t="s">
        <v>8</v>
      </c>
      <c r="G282" s="22" t="s">
        <v>6</v>
      </c>
      <c r="H282" s="22" t="s">
        <v>7</v>
      </c>
      <c r="I282" s="64">
        <v>2</v>
      </c>
      <c r="J282" s="64">
        <v>1</v>
      </c>
      <c r="K282" s="64">
        <v>0</v>
      </c>
      <c r="L282" s="64">
        <v>0</v>
      </c>
      <c r="M282" s="64">
        <v>1</v>
      </c>
      <c r="N282" s="64">
        <v>84</v>
      </c>
      <c r="O282" s="64">
        <v>82</v>
      </c>
      <c r="P282" s="64">
        <v>73</v>
      </c>
      <c r="Q282" s="64">
        <v>92</v>
      </c>
      <c r="R282" s="64">
        <v>87</v>
      </c>
      <c r="S282" s="143">
        <f t="shared" si="21"/>
        <v>23.809523809523807</v>
      </c>
      <c r="T282" s="143">
        <f t="shared" si="22"/>
        <v>12.195121951219512</v>
      </c>
      <c r="U282" s="143">
        <f t="shared" si="23"/>
        <v>0</v>
      </c>
      <c r="V282" s="143">
        <f t="shared" si="24"/>
        <v>0</v>
      </c>
      <c r="W282" s="143">
        <f t="shared" si="25"/>
        <v>11.494252873563218</v>
      </c>
    </row>
    <row r="283" spans="1:23" x14ac:dyDescent="0.25">
      <c r="A283" s="21">
        <v>3524600</v>
      </c>
      <c r="B283" s="22" t="s">
        <v>372</v>
      </c>
      <c r="C283" s="22" t="s">
        <v>777</v>
      </c>
      <c r="D283" s="22" t="s">
        <v>778</v>
      </c>
      <c r="E283" s="23">
        <v>35121</v>
      </c>
      <c r="F283" s="22" t="s">
        <v>123</v>
      </c>
      <c r="G283" s="22" t="s">
        <v>121</v>
      </c>
      <c r="H283" s="22" t="s">
        <v>122</v>
      </c>
      <c r="I283" s="64">
        <v>4</v>
      </c>
      <c r="J283" s="64">
        <v>3</v>
      </c>
      <c r="K283" s="64">
        <v>3</v>
      </c>
      <c r="L283" s="64">
        <v>2</v>
      </c>
      <c r="M283" s="64">
        <v>7</v>
      </c>
      <c r="N283" s="64">
        <v>226</v>
      </c>
      <c r="O283" s="64">
        <v>227</v>
      </c>
      <c r="P283" s="64">
        <v>256</v>
      </c>
      <c r="Q283" s="64">
        <v>251</v>
      </c>
      <c r="R283" s="64">
        <v>267</v>
      </c>
      <c r="S283" s="143">
        <f t="shared" si="21"/>
        <v>17.699115044247787</v>
      </c>
      <c r="T283" s="143">
        <f t="shared" si="22"/>
        <v>13.215859030837004</v>
      </c>
      <c r="U283" s="143">
        <f t="shared" si="23"/>
        <v>11.71875</v>
      </c>
      <c r="V283" s="143">
        <f t="shared" si="24"/>
        <v>7.9681274900398407</v>
      </c>
      <c r="W283" s="143">
        <f t="shared" si="25"/>
        <v>26.217228464419478</v>
      </c>
    </row>
    <row r="284" spans="1:23" x14ac:dyDescent="0.25">
      <c r="A284" s="21">
        <v>3524709</v>
      </c>
      <c r="B284" s="22" t="s">
        <v>373</v>
      </c>
      <c r="C284" s="22" t="s">
        <v>759</v>
      </c>
      <c r="D284" s="22" t="s">
        <v>760</v>
      </c>
      <c r="E284" s="23">
        <v>35072</v>
      </c>
      <c r="F284" s="22" t="s">
        <v>53</v>
      </c>
      <c r="G284" s="22" t="s">
        <v>15</v>
      </c>
      <c r="H284" s="22" t="s">
        <v>16</v>
      </c>
      <c r="I284" s="64">
        <v>7</v>
      </c>
      <c r="J284" s="64">
        <v>10</v>
      </c>
      <c r="K284" s="64">
        <v>8</v>
      </c>
      <c r="L284" s="64">
        <v>8</v>
      </c>
      <c r="M284" s="64">
        <v>10</v>
      </c>
      <c r="N284" s="64">
        <v>688</v>
      </c>
      <c r="O284" s="64">
        <v>719</v>
      </c>
      <c r="P284" s="64">
        <v>684</v>
      </c>
      <c r="Q284" s="64">
        <v>863</v>
      </c>
      <c r="R284" s="64">
        <v>768</v>
      </c>
      <c r="S284" s="143">
        <f t="shared" si="21"/>
        <v>10.174418604651164</v>
      </c>
      <c r="T284" s="143">
        <f t="shared" si="22"/>
        <v>13.908205841446454</v>
      </c>
      <c r="U284" s="143">
        <f t="shared" si="23"/>
        <v>11.695906432748536</v>
      </c>
      <c r="V284" s="143">
        <f t="shared" si="24"/>
        <v>9.2699884125144845</v>
      </c>
      <c r="W284" s="143">
        <f t="shared" si="25"/>
        <v>13.020833333333334</v>
      </c>
    </row>
    <row r="285" spans="1:23" x14ac:dyDescent="0.25">
      <c r="A285" s="21">
        <v>3524808</v>
      </c>
      <c r="B285" s="22" t="s">
        <v>374</v>
      </c>
      <c r="C285" s="22" t="s">
        <v>757</v>
      </c>
      <c r="D285" s="22" t="s">
        <v>758</v>
      </c>
      <c r="E285" s="23">
        <v>35153</v>
      </c>
      <c r="F285" s="22" t="s">
        <v>73</v>
      </c>
      <c r="G285" s="22" t="s">
        <v>6</v>
      </c>
      <c r="H285" s="22" t="s">
        <v>7</v>
      </c>
      <c r="I285" s="64">
        <v>5</v>
      </c>
      <c r="J285" s="64">
        <v>4</v>
      </c>
      <c r="K285" s="64">
        <v>6</v>
      </c>
      <c r="L285" s="64">
        <v>11</v>
      </c>
      <c r="M285" s="64">
        <v>6</v>
      </c>
      <c r="N285" s="64">
        <v>517</v>
      </c>
      <c r="O285" s="64">
        <v>537</v>
      </c>
      <c r="P285" s="64">
        <v>536</v>
      </c>
      <c r="Q285" s="64">
        <v>545</v>
      </c>
      <c r="R285" s="64">
        <v>541</v>
      </c>
      <c r="S285" s="143">
        <f t="shared" si="21"/>
        <v>9.6711798839458414</v>
      </c>
      <c r="T285" s="143">
        <f t="shared" si="22"/>
        <v>7.4487895716945998</v>
      </c>
      <c r="U285" s="143">
        <f t="shared" si="23"/>
        <v>11.194029850746269</v>
      </c>
      <c r="V285" s="143">
        <f t="shared" si="24"/>
        <v>20.183486238532112</v>
      </c>
      <c r="W285" s="143">
        <f t="shared" si="25"/>
        <v>11.090573012939002</v>
      </c>
    </row>
    <row r="286" spans="1:23" x14ac:dyDescent="0.25">
      <c r="A286" s="21">
        <v>3524907</v>
      </c>
      <c r="B286" s="22" t="s">
        <v>375</v>
      </c>
      <c r="C286" s="22" t="s">
        <v>771</v>
      </c>
      <c r="D286" s="22" t="s">
        <v>772</v>
      </c>
      <c r="E286" s="23">
        <v>35171</v>
      </c>
      <c r="F286" s="22" t="s">
        <v>167</v>
      </c>
      <c r="G286" s="22" t="s">
        <v>69</v>
      </c>
      <c r="H286" s="22" t="s">
        <v>70</v>
      </c>
      <c r="I286" s="64">
        <v>0</v>
      </c>
      <c r="J286" s="64">
        <v>1</v>
      </c>
      <c r="K286" s="64">
        <v>1</v>
      </c>
      <c r="L286" s="64">
        <v>0</v>
      </c>
      <c r="M286" s="64">
        <v>0</v>
      </c>
      <c r="N286" s="64">
        <v>60</v>
      </c>
      <c r="O286" s="64">
        <v>82</v>
      </c>
      <c r="P286" s="64">
        <v>69</v>
      </c>
      <c r="Q286" s="64">
        <v>76</v>
      </c>
      <c r="R286" s="64">
        <v>71</v>
      </c>
      <c r="S286" s="143">
        <f t="shared" si="21"/>
        <v>0</v>
      </c>
      <c r="T286" s="143">
        <f t="shared" si="22"/>
        <v>12.195121951219512</v>
      </c>
      <c r="U286" s="143">
        <f t="shared" si="23"/>
        <v>14.492753623188406</v>
      </c>
      <c r="V286" s="143">
        <f t="shared" si="24"/>
        <v>0</v>
      </c>
      <c r="W286" s="143">
        <f t="shared" si="25"/>
        <v>0</v>
      </c>
    </row>
    <row r="287" spans="1:23" x14ac:dyDescent="0.25">
      <c r="A287" s="21">
        <v>3525003</v>
      </c>
      <c r="B287" s="22" t="s">
        <v>376</v>
      </c>
      <c r="C287" s="22" t="s">
        <v>779</v>
      </c>
      <c r="D287" s="22" t="s">
        <v>780</v>
      </c>
      <c r="E287" s="23">
        <v>35014</v>
      </c>
      <c r="F287" s="22" t="s">
        <v>128</v>
      </c>
      <c r="G287" s="22" t="s">
        <v>98</v>
      </c>
      <c r="H287" s="22" t="s">
        <v>99</v>
      </c>
      <c r="I287" s="64">
        <v>15</v>
      </c>
      <c r="J287" s="64">
        <v>21</v>
      </c>
      <c r="K287" s="64">
        <v>18</v>
      </c>
      <c r="L287" s="64">
        <v>29</v>
      </c>
      <c r="M287" s="64">
        <v>15</v>
      </c>
      <c r="N287" s="64">
        <v>1734</v>
      </c>
      <c r="O287" s="64">
        <v>1729</v>
      </c>
      <c r="P287" s="64">
        <v>1846</v>
      </c>
      <c r="Q287" s="64">
        <v>1921</v>
      </c>
      <c r="R287" s="64">
        <v>1770</v>
      </c>
      <c r="S287" s="143">
        <f t="shared" si="21"/>
        <v>8.6505190311418687</v>
      </c>
      <c r="T287" s="143">
        <f t="shared" si="22"/>
        <v>12.145748987854251</v>
      </c>
      <c r="U287" s="143">
        <f t="shared" si="23"/>
        <v>9.7508125677139752</v>
      </c>
      <c r="V287" s="143">
        <f t="shared" si="24"/>
        <v>15.096304008328994</v>
      </c>
      <c r="W287" s="143">
        <f t="shared" si="25"/>
        <v>8.4745762711864412</v>
      </c>
    </row>
    <row r="288" spans="1:23" x14ac:dyDescent="0.25">
      <c r="A288" s="21">
        <v>3525102</v>
      </c>
      <c r="B288" s="22" t="s">
        <v>377</v>
      </c>
      <c r="C288" s="22" t="s">
        <v>769</v>
      </c>
      <c r="D288" s="22" t="s">
        <v>770</v>
      </c>
      <c r="E288" s="23">
        <v>35132</v>
      </c>
      <c r="F288" s="22" t="s">
        <v>227</v>
      </c>
      <c r="G288" s="22" t="s">
        <v>39</v>
      </c>
      <c r="H288" s="22" t="s">
        <v>40</v>
      </c>
      <c r="I288" s="64">
        <v>7</v>
      </c>
      <c r="J288" s="64">
        <v>3</v>
      </c>
      <c r="K288" s="64">
        <v>7</v>
      </c>
      <c r="L288" s="64">
        <v>5</v>
      </c>
      <c r="M288" s="64">
        <v>9</v>
      </c>
      <c r="N288" s="64">
        <v>503</v>
      </c>
      <c r="O288" s="64">
        <v>574</v>
      </c>
      <c r="P288" s="64">
        <v>488</v>
      </c>
      <c r="Q288" s="64">
        <v>574</v>
      </c>
      <c r="R288" s="64">
        <v>562</v>
      </c>
      <c r="S288" s="143">
        <f t="shared" si="21"/>
        <v>13.916500994035786</v>
      </c>
      <c r="T288" s="143">
        <f t="shared" si="22"/>
        <v>5.2264808362369344</v>
      </c>
      <c r="U288" s="143">
        <f t="shared" si="23"/>
        <v>14.344262295081968</v>
      </c>
      <c r="V288" s="143">
        <f t="shared" si="24"/>
        <v>8.7108013937282234</v>
      </c>
      <c r="W288" s="143">
        <f t="shared" si="25"/>
        <v>16.014234875444842</v>
      </c>
    </row>
    <row r="289" spans="1:23" x14ac:dyDescent="0.25">
      <c r="A289" s="21">
        <v>3525201</v>
      </c>
      <c r="B289" s="22" t="s">
        <v>378</v>
      </c>
      <c r="C289" s="22" t="s">
        <v>775</v>
      </c>
      <c r="D289" s="22" t="s">
        <v>776</v>
      </c>
      <c r="E289" s="23">
        <v>35073</v>
      </c>
      <c r="F289" s="22" t="s">
        <v>165</v>
      </c>
      <c r="G289" s="22" t="s">
        <v>15</v>
      </c>
      <c r="H289" s="22" t="s">
        <v>16</v>
      </c>
      <c r="I289" s="64">
        <v>3</v>
      </c>
      <c r="J289" s="64">
        <v>4</v>
      </c>
      <c r="K289" s="64">
        <v>10</v>
      </c>
      <c r="L289" s="64">
        <v>4</v>
      </c>
      <c r="M289" s="64">
        <v>3</v>
      </c>
      <c r="N289" s="64">
        <v>369</v>
      </c>
      <c r="O289" s="64">
        <v>418</v>
      </c>
      <c r="P289" s="64">
        <v>467</v>
      </c>
      <c r="Q289" s="64">
        <v>469</v>
      </c>
      <c r="R289" s="64">
        <v>388</v>
      </c>
      <c r="S289" s="143">
        <f t="shared" si="21"/>
        <v>8.1300813008130088</v>
      </c>
      <c r="T289" s="143">
        <f t="shared" si="22"/>
        <v>9.5693779904306222</v>
      </c>
      <c r="U289" s="143">
        <f t="shared" si="23"/>
        <v>21.413276231263382</v>
      </c>
      <c r="V289" s="143">
        <f t="shared" si="24"/>
        <v>8.5287846481876333</v>
      </c>
      <c r="W289" s="143">
        <f t="shared" si="25"/>
        <v>7.731958762886598</v>
      </c>
    </row>
    <row r="290" spans="1:23" x14ac:dyDescent="0.25">
      <c r="A290" s="21">
        <v>3525300</v>
      </c>
      <c r="B290" s="22" t="s">
        <v>379</v>
      </c>
      <c r="C290" s="22" t="s">
        <v>761</v>
      </c>
      <c r="D290" s="22" t="s">
        <v>762</v>
      </c>
      <c r="E290" s="23">
        <v>35064</v>
      </c>
      <c r="F290" s="22" t="s">
        <v>117</v>
      </c>
      <c r="G290" s="22" t="s">
        <v>19</v>
      </c>
      <c r="H290" s="22" t="s">
        <v>20</v>
      </c>
      <c r="I290" s="64">
        <v>14</v>
      </c>
      <c r="J290" s="64">
        <v>17</v>
      </c>
      <c r="K290" s="64">
        <v>21</v>
      </c>
      <c r="L290" s="64">
        <v>21</v>
      </c>
      <c r="M290" s="64">
        <v>12</v>
      </c>
      <c r="N290" s="64">
        <v>1656</v>
      </c>
      <c r="O290" s="64">
        <v>1605</v>
      </c>
      <c r="P290" s="64">
        <v>1724</v>
      </c>
      <c r="Q290" s="64">
        <v>1777</v>
      </c>
      <c r="R290" s="64">
        <v>1672</v>
      </c>
      <c r="S290" s="143">
        <f t="shared" si="21"/>
        <v>8.454106280193237</v>
      </c>
      <c r="T290" s="143">
        <f t="shared" si="22"/>
        <v>10.59190031152648</v>
      </c>
      <c r="U290" s="143">
        <f t="shared" si="23"/>
        <v>12.180974477958236</v>
      </c>
      <c r="V290" s="143">
        <f t="shared" si="24"/>
        <v>11.817670230725943</v>
      </c>
      <c r="W290" s="143">
        <f t="shared" si="25"/>
        <v>7.1770334928229671</v>
      </c>
    </row>
    <row r="291" spans="1:23" x14ac:dyDescent="0.25">
      <c r="A291" s="21">
        <v>3525409</v>
      </c>
      <c r="B291" s="22" t="s">
        <v>380</v>
      </c>
      <c r="C291" s="22" t="s">
        <v>769</v>
      </c>
      <c r="D291" s="22" t="s">
        <v>770</v>
      </c>
      <c r="E291" s="23">
        <v>35081</v>
      </c>
      <c r="F291" s="22" t="s">
        <v>229</v>
      </c>
      <c r="G291" s="22" t="s">
        <v>81</v>
      </c>
      <c r="H291" s="22" t="s">
        <v>82</v>
      </c>
      <c r="I291" s="64">
        <v>0</v>
      </c>
      <c r="J291" s="64">
        <v>0</v>
      </c>
      <c r="K291" s="64">
        <v>1</v>
      </c>
      <c r="L291" s="64">
        <v>1</v>
      </c>
      <c r="M291" s="64">
        <v>1</v>
      </c>
      <c r="N291" s="64">
        <v>40</v>
      </c>
      <c r="O291" s="64">
        <v>35</v>
      </c>
      <c r="P291" s="64">
        <v>31</v>
      </c>
      <c r="Q291" s="64">
        <v>46</v>
      </c>
      <c r="R291" s="64">
        <v>48</v>
      </c>
      <c r="S291" s="143">
        <f t="shared" si="21"/>
        <v>0</v>
      </c>
      <c r="T291" s="143">
        <f t="shared" si="22"/>
        <v>0</v>
      </c>
      <c r="U291" s="143">
        <f t="shared" si="23"/>
        <v>32.258064516129032</v>
      </c>
      <c r="V291" s="143">
        <f t="shared" si="24"/>
        <v>21.739130434782609</v>
      </c>
      <c r="W291" s="143">
        <f t="shared" si="25"/>
        <v>20.833333333333332</v>
      </c>
    </row>
    <row r="292" spans="1:23" x14ac:dyDescent="0.25">
      <c r="A292" s="21">
        <v>3525508</v>
      </c>
      <c r="B292" s="22" t="s">
        <v>381</v>
      </c>
      <c r="C292" s="22" t="s">
        <v>775</v>
      </c>
      <c r="D292" s="22" t="s">
        <v>776</v>
      </c>
      <c r="E292" s="23">
        <v>35071</v>
      </c>
      <c r="F292" s="22" t="s">
        <v>105</v>
      </c>
      <c r="G292" s="22" t="s">
        <v>15</v>
      </c>
      <c r="H292" s="22" t="s">
        <v>16</v>
      </c>
      <c r="I292" s="64">
        <v>5</v>
      </c>
      <c r="J292" s="64">
        <v>2</v>
      </c>
      <c r="K292" s="64">
        <v>1</v>
      </c>
      <c r="L292" s="64">
        <v>1</v>
      </c>
      <c r="M292" s="64">
        <v>2</v>
      </c>
      <c r="N292" s="64">
        <v>143</v>
      </c>
      <c r="O292" s="64">
        <v>140</v>
      </c>
      <c r="P292" s="64">
        <v>131</v>
      </c>
      <c r="Q292" s="64">
        <v>154</v>
      </c>
      <c r="R292" s="64">
        <v>134</v>
      </c>
      <c r="S292" s="143">
        <f t="shared" si="21"/>
        <v>34.965034965034967</v>
      </c>
      <c r="T292" s="143">
        <f t="shared" si="22"/>
        <v>14.285714285714285</v>
      </c>
      <c r="U292" s="143">
        <f t="shared" si="23"/>
        <v>7.6335877862595414</v>
      </c>
      <c r="V292" s="143">
        <f t="shared" si="24"/>
        <v>6.4935064935064943</v>
      </c>
      <c r="W292" s="143">
        <f t="shared" si="25"/>
        <v>14.925373134328359</v>
      </c>
    </row>
    <row r="293" spans="1:23" x14ac:dyDescent="0.25">
      <c r="A293" s="21">
        <v>3525607</v>
      </c>
      <c r="B293" s="22" t="s">
        <v>382</v>
      </c>
      <c r="C293" s="22" t="s">
        <v>767</v>
      </c>
      <c r="D293" s="22" t="s">
        <v>768</v>
      </c>
      <c r="E293" s="23">
        <v>35113</v>
      </c>
      <c r="F293" s="22" t="s">
        <v>318</v>
      </c>
      <c r="G293" s="22" t="s">
        <v>31</v>
      </c>
      <c r="H293" s="22" t="s">
        <v>32</v>
      </c>
      <c r="I293" s="64">
        <v>1</v>
      </c>
      <c r="J293" s="64">
        <v>1</v>
      </c>
      <c r="K293" s="64">
        <v>1</v>
      </c>
      <c r="L293" s="64">
        <v>2</v>
      </c>
      <c r="M293" s="64">
        <v>0</v>
      </c>
      <c r="N293" s="64">
        <v>55</v>
      </c>
      <c r="O293" s="64">
        <v>65</v>
      </c>
      <c r="P293" s="64">
        <v>56</v>
      </c>
      <c r="Q293" s="64">
        <v>85</v>
      </c>
      <c r="R293" s="64">
        <v>82</v>
      </c>
      <c r="S293" s="143">
        <f t="shared" si="21"/>
        <v>18.18181818181818</v>
      </c>
      <c r="T293" s="143">
        <f t="shared" si="22"/>
        <v>15.384615384615385</v>
      </c>
      <c r="U293" s="143">
        <f t="shared" si="23"/>
        <v>17.857142857142858</v>
      </c>
      <c r="V293" s="143">
        <f t="shared" si="24"/>
        <v>23.52941176470588</v>
      </c>
      <c r="W293" s="143">
        <f t="shared" si="25"/>
        <v>0</v>
      </c>
    </row>
    <row r="294" spans="1:23" x14ac:dyDescent="0.25">
      <c r="A294" s="21">
        <v>3525706</v>
      </c>
      <c r="B294" s="22" t="s">
        <v>383</v>
      </c>
      <c r="C294" s="22" t="s">
        <v>757</v>
      </c>
      <c r="D294" s="22" t="s">
        <v>758</v>
      </c>
      <c r="E294" s="23">
        <v>35156</v>
      </c>
      <c r="F294" s="22" t="s">
        <v>8</v>
      </c>
      <c r="G294" s="22" t="s">
        <v>6</v>
      </c>
      <c r="H294" s="22" t="s">
        <v>7</v>
      </c>
      <c r="I294" s="64">
        <v>2</v>
      </c>
      <c r="J294" s="64">
        <v>1</v>
      </c>
      <c r="K294" s="64">
        <v>2</v>
      </c>
      <c r="L294" s="64">
        <v>4</v>
      </c>
      <c r="M294" s="64">
        <v>1</v>
      </c>
      <c r="N294" s="64">
        <v>468</v>
      </c>
      <c r="O294" s="64">
        <v>430</v>
      </c>
      <c r="P294" s="64">
        <v>433</v>
      </c>
      <c r="Q294" s="64">
        <v>457</v>
      </c>
      <c r="R294" s="64">
        <v>441</v>
      </c>
      <c r="S294" s="143">
        <f t="shared" si="21"/>
        <v>4.2735042735042743</v>
      </c>
      <c r="T294" s="143">
        <f t="shared" si="22"/>
        <v>2.3255813953488373</v>
      </c>
      <c r="U294" s="143">
        <f t="shared" si="23"/>
        <v>4.6189376443418011</v>
      </c>
      <c r="V294" s="143">
        <f t="shared" si="24"/>
        <v>8.7527352297592991</v>
      </c>
      <c r="W294" s="143">
        <f t="shared" si="25"/>
        <v>2.2675736961451247</v>
      </c>
    </row>
    <row r="295" spans="1:23" x14ac:dyDescent="0.25">
      <c r="A295" s="21">
        <v>3525805</v>
      </c>
      <c r="B295" s="22" t="s">
        <v>384</v>
      </c>
      <c r="C295" s="22" t="s">
        <v>755</v>
      </c>
      <c r="D295" s="22" t="s">
        <v>756</v>
      </c>
      <c r="E295" s="23">
        <v>35093</v>
      </c>
      <c r="F295" s="22" t="s">
        <v>3</v>
      </c>
      <c r="G295" s="22" t="s">
        <v>2</v>
      </c>
      <c r="H295" s="22" t="s">
        <v>3</v>
      </c>
      <c r="I295" s="64">
        <v>0</v>
      </c>
      <c r="J295" s="64">
        <v>0</v>
      </c>
      <c r="K295" s="64">
        <v>1</v>
      </c>
      <c r="L295" s="64">
        <v>0</v>
      </c>
      <c r="M295" s="64">
        <v>2</v>
      </c>
      <c r="N295" s="64">
        <v>63</v>
      </c>
      <c r="O295" s="64">
        <v>62</v>
      </c>
      <c r="P295" s="64">
        <v>66</v>
      </c>
      <c r="Q295" s="64">
        <v>59</v>
      </c>
      <c r="R295" s="64">
        <v>64</v>
      </c>
      <c r="S295" s="143">
        <f t="shared" si="21"/>
        <v>0</v>
      </c>
      <c r="T295" s="143">
        <f t="shared" si="22"/>
        <v>0</v>
      </c>
      <c r="U295" s="143">
        <f t="shared" si="23"/>
        <v>15.151515151515152</v>
      </c>
      <c r="V295" s="143">
        <f t="shared" si="24"/>
        <v>0</v>
      </c>
      <c r="W295" s="143">
        <f t="shared" si="25"/>
        <v>31.25</v>
      </c>
    </row>
    <row r="296" spans="1:23" x14ac:dyDescent="0.25">
      <c r="A296" s="21">
        <v>3525854</v>
      </c>
      <c r="B296" s="22" t="s">
        <v>385</v>
      </c>
      <c r="C296" s="22" t="s">
        <v>765</v>
      </c>
      <c r="D296" s="22" t="s">
        <v>766</v>
      </c>
      <c r="E296" s="23">
        <v>35163</v>
      </c>
      <c r="F296" s="22" t="s">
        <v>28</v>
      </c>
      <c r="G296" s="22" t="s">
        <v>27</v>
      </c>
      <c r="H296" s="22" t="s">
        <v>28</v>
      </c>
      <c r="I296" s="64">
        <v>0</v>
      </c>
      <c r="J296" s="64">
        <v>0</v>
      </c>
      <c r="K296" s="64">
        <v>1</v>
      </c>
      <c r="L296" s="64">
        <v>0</v>
      </c>
      <c r="M296" s="64">
        <v>0</v>
      </c>
      <c r="N296" s="64">
        <v>45</v>
      </c>
      <c r="O296" s="64">
        <v>35</v>
      </c>
      <c r="P296" s="64">
        <v>33</v>
      </c>
      <c r="Q296" s="64">
        <v>33</v>
      </c>
      <c r="R296" s="64">
        <v>52</v>
      </c>
      <c r="S296" s="143">
        <f t="shared" si="21"/>
        <v>0</v>
      </c>
      <c r="T296" s="143">
        <f t="shared" si="22"/>
        <v>0</v>
      </c>
      <c r="U296" s="143">
        <f t="shared" si="23"/>
        <v>30.303030303030305</v>
      </c>
      <c r="V296" s="143">
        <f t="shared" si="24"/>
        <v>0</v>
      </c>
      <c r="W296" s="143">
        <f t="shared" si="25"/>
        <v>0</v>
      </c>
    </row>
    <row r="297" spans="1:23" x14ac:dyDescent="0.25">
      <c r="A297" s="21">
        <v>3525904</v>
      </c>
      <c r="B297" s="22" t="s">
        <v>386</v>
      </c>
      <c r="C297" s="22" t="s">
        <v>775</v>
      </c>
      <c r="D297" s="22" t="s">
        <v>776</v>
      </c>
      <c r="E297" s="23">
        <v>35073</v>
      </c>
      <c r="F297" s="22" t="s">
        <v>165</v>
      </c>
      <c r="G297" s="22" t="s">
        <v>15</v>
      </c>
      <c r="H297" s="22" t="s">
        <v>16</v>
      </c>
      <c r="I297" s="64">
        <v>57</v>
      </c>
      <c r="J297" s="64">
        <v>53</v>
      </c>
      <c r="K297" s="64">
        <v>66</v>
      </c>
      <c r="L297" s="64">
        <v>56</v>
      </c>
      <c r="M297" s="64">
        <v>47</v>
      </c>
      <c r="N297" s="64">
        <v>5374</v>
      </c>
      <c r="O297" s="64">
        <v>5471</v>
      </c>
      <c r="P297" s="64">
        <v>5405</v>
      </c>
      <c r="Q297" s="64">
        <v>5821</v>
      </c>
      <c r="R297" s="64">
        <v>5826</v>
      </c>
      <c r="S297" s="143">
        <f t="shared" si="21"/>
        <v>10.606624488276887</v>
      </c>
      <c r="T297" s="143">
        <f t="shared" si="22"/>
        <v>9.6874428806433919</v>
      </c>
      <c r="U297" s="143">
        <f t="shared" si="23"/>
        <v>12.2109158186864</v>
      </c>
      <c r="V297" s="143">
        <f t="shared" si="24"/>
        <v>9.6203401477409365</v>
      </c>
      <c r="W297" s="143">
        <f t="shared" si="25"/>
        <v>8.0672845863371094</v>
      </c>
    </row>
    <row r="298" spans="1:23" x14ac:dyDescent="0.25">
      <c r="A298" s="21">
        <v>3526001</v>
      </c>
      <c r="B298" s="22" t="s">
        <v>387</v>
      </c>
      <c r="C298" s="22" t="s">
        <v>767</v>
      </c>
      <c r="D298" s="22" t="s">
        <v>768</v>
      </c>
      <c r="E298" s="23">
        <v>35111</v>
      </c>
      <c r="F298" s="22" t="s">
        <v>245</v>
      </c>
      <c r="G298" s="22" t="s">
        <v>31</v>
      </c>
      <c r="H298" s="22" t="s">
        <v>32</v>
      </c>
      <c r="I298" s="64">
        <v>3</v>
      </c>
      <c r="J298" s="64">
        <v>5</v>
      </c>
      <c r="K298" s="64">
        <v>2</v>
      </c>
      <c r="L298" s="64">
        <v>2</v>
      </c>
      <c r="M298" s="64">
        <v>2</v>
      </c>
      <c r="N298" s="64">
        <v>237</v>
      </c>
      <c r="O298" s="64">
        <v>257</v>
      </c>
      <c r="P298" s="64">
        <v>248</v>
      </c>
      <c r="Q298" s="64">
        <v>241</v>
      </c>
      <c r="R298" s="64">
        <v>234</v>
      </c>
      <c r="S298" s="143">
        <f t="shared" si="21"/>
        <v>12.658227848101266</v>
      </c>
      <c r="T298" s="143">
        <f t="shared" si="22"/>
        <v>19.45525291828794</v>
      </c>
      <c r="U298" s="143">
        <f t="shared" si="23"/>
        <v>8.064516129032258</v>
      </c>
      <c r="V298" s="143">
        <f t="shared" si="24"/>
        <v>8.2987551867219924</v>
      </c>
      <c r="W298" s="143">
        <f t="shared" si="25"/>
        <v>8.5470085470085486</v>
      </c>
    </row>
    <row r="299" spans="1:23" x14ac:dyDescent="0.25">
      <c r="A299" s="21">
        <v>3526100</v>
      </c>
      <c r="B299" s="22" t="s">
        <v>388</v>
      </c>
      <c r="C299" s="22" t="s">
        <v>777</v>
      </c>
      <c r="D299" s="22" t="s">
        <v>778</v>
      </c>
      <c r="E299" s="23">
        <v>35121</v>
      </c>
      <c r="F299" s="22" t="s">
        <v>123</v>
      </c>
      <c r="G299" s="22" t="s">
        <v>121</v>
      </c>
      <c r="H299" s="22" t="s">
        <v>122</v>
      </c>
      <c r="I299" s="64">
        <v>6</v>
      </c>
      <c r="J299" s="64">
        <v>5</v>
      </c>
      <c r="K299" s="64">
        <v>0</v>
      </c>
      <c r="L299" s="64">
        <v>0</v>
      </c>
      <c r="M299" s="64">
        <v>2</v>
      </c>
      <c r="N299" s="64">
        <v>286</v>
      </c>
      <c r="O299" s="64">
        <v>318</v>
      </c>
      <c r="P299" s="64">
        <v>331</v>
      </c>
      <c r="Q299" s="64">
        <v>283</v>
      </c>
      <c r="R299" s="64">
        <v>265</v>
      </c>
      <c r="S299" s="143">
        <f t="shared" si="21"/>
        <v>20.97902097902098</v>
      </c>
      <c r="T299" s="143">
        <f t="shared" si="22"/>
        <v>15.723270440251572</v>
      </c>
      <c r="U299" s="143">
        <f t="shared" si="23"/>
        <v>0</v>
      </c>
      <c r="V299" s="143">
        <f t="shared" si="24"/>
        <v>0</v>
      </c>
      <c r="W299" s="143">
        <f t="shared" si="25"/>
        <v>7.5471698113207548</v>
      </c>
    </row>
    <row r="300" spans="1:23" x14ac:dyDescent="0.25">
      <c r="A300" s="21">
        <v>3526209</v>
      </c>
      <c r="B300" s="22" t="s">
        <v>389</v>
      </c>
      <c r="C300" s="22" t="s">
        <v>783</v>
      </c>
      <c r="D300" s="22" t="s">
        <v>784</v>
      </c>
      <c r="E300" s="23">
        <v>35013</v>
      </c>
      <c r="F300" s="22" t="s">
        <v>225</v>
      </c>
      <c r="G300" s="22" t="s">
        <v>98</v>
      </c>
      <c r="H300" s="22" t="s">
        <v>99</v>
      </c>
      <c r="I300" s="64">
        <v>8</v>
      </c>
      <c r="J300" s="64">
        <v>2</v>
      </c>
      <c r="K300" s="64">
        <v>10</v>
      </c>
      <c r="L300" s="64">
        <v>10</v>
      </c>
      <c r="M300" s="64">
        <v>6</v>
      </c>
      <c r="N300" s="64">
        <v>446</v>
      </c>
      <c r="O300" s="64">
        <v>471</v>
      </c>
      <c r="P300" s="64">
        <v>449</v>
      </c>
      <c r="Q300" s="64">
        <v>480</v>
      </c>
      <c r="R300" s="64">
        <v>457</v>
      </c>
      <c r="S300" s="143">
        <f t="shared" si="21"/>
        <v>17.937219730941703</v>
      </c>
      <c r="T300" s="143">
        <f t="shared" si="22"/>
        <v>4.2462845010615711</v>
      </c>
      <c r="U300" s="143">
        <f t="shared" si="23"/>
        <v>22.271714922048996</v>
      </c>
      <c r="V300" s="143">
        <f t="shared" si="24"/>
        <v>20.833333333333332</v>
      </c>
      <c r="W300" s="143">
        <f t="shared" si="25"/>
        <v>13.129102844638949</v>
      </c>
    </row>
    <row r="301" spans="1:23" x14ac:dyDescent="0.25">
      <c r="A301" s="21">
        <v>3526308</v>
      </c>
      <c r="B301" s="22" t="s">
        <v>390</v>
      </c>
      <c r="C301" s="22" t="s">
        <v>771</v>
      </c>
      <c r="D301" s="22" t="s">
        <v>772</v>
      </c>
      <c r="E301" s="23">
        <v>35174</v>
      </c>
      <c r="F301" s="22" t="s">
        <v>186</v>
      </c>
      <c r="G301" s="22" t="s">
        <v>69</v>
      </c>
      <c r="H301" s="22" t="s">
        <v>70</v>
      </c>
      <c r="I301" s="64">
        <v>1</v>
      </c>
      <c r="J301" s="64">
        <v>1</v>
      </c>
      <c r="K301" s="64">
        <v>1</v>
      </c>
      <c r="L301" s="64">
        <v>0</v>
      </c>
      <c r="M301" s="64">
        <v>0</v>
      </c>
      <c r="N301" s="64">
        <v>38</v>
      </c>
      <c r="O301" s="64">
        <v>33</v>
      </c>
      <c r="P301" s="64">
        <v>25</v>
      </c>
      <c r="Q301" s="64">
        <v>36</v>
      </c>
      <c r="R301" s="64">
        <v>37</v>
      </c>
      <c r="S301" s="143">
        <f t="shared" si="21"/>
        <v>26.315789473684209</v>
      </c>
      <c r="T301" s="143">
        <f t="shared" si="22"/>
        <v>30.303030303030305</v>
      </c>
      <c r="U301" s="143">
        <f t="shared" si="23"/>
        <v>40</v>
      </c>
      <c r="V301" s="143">
        <f t="shared" si="24"/>
        <v>0</v>
      </c>
      <c r="W301" s="143">
        <f t="shared" si="25"/>
        <v>0</v>
      </c>
    </row>
    <row r="302" spans="1:23" x14ac:dyDescent="0.25">
      <c r="A302" s="21">
        <v>3526407</v>
      </c>
      <c r="B302" s="22" t="s">
        <v>391</v>
      </c>
      <c r="C302" s="22" t="s">
        <v>761</v>
      </c>
      <c r="D302" s="22" t="s">
        <v>762</v>
      </c>
      <c r="E302" s="23">
        <v>35063</v>
      </c>
      <c r="F302" s="22" t="s">
        <v>66</v>
      </c>
      <c r="G302" s="22" t="s">
        <v>19</v>
      </c>
      <c r="H302" s="22" t="s">
        <v>20</v>
      </c>
      <c r="I302" s="64">
        <v>4</v>
      </c>
      <c r="J302" s="64">
        <v>5</v>
      </c>
      <c r="K302" s="64">
        <v>5</v>
      </c>
      <c r="L302" s="64">
        <v>5</v>
      </c>
      <c r="M302" s="64">
        <v>4</v>
      </c>
      <c r="N302" s="64">
        <v>341</v>
      </c>
      <c r="O302" s="64">
        <v>342</v>
      </c>
      <c r="P302" s="64">
        <v>399</v>
      </c>
      <c r="Q302" s="64">
        <v>358</v>
      </c>
      <c r="R302" s="64">
        <v>396</v>
      </c>
      <c r="S302" s="143">
        <f t="shared" si="21"/>
        <v>11.730205278592376</v>
      </c>
      <c r="T302" s="143">
        <f t="shared" si="22"/>
        <v>14.619883040935672</v>
      </c>
      <c r="U302" s="143">
        <f t="shared" si="23"/>
        <v>12.531328320802004</v>
      </c>
      <c r="V302" s="143">
        <f t="shared" si="24"/>
        <v>13.966480446927374</v>
      </c>
      <c r="W302" s="143">
        <f t="shared" si="25"/>
        <v>10.101010101010102</v>
      </c>
    </row>
    <row r="303" spans="1:23" x14ac:dyDescent="0.25">
      <c r="A303" s="21">
        <v>3526506</v>
      </c>
      <c r="B303" s="22" t="s">
        <v>392</v>
      </c>
      <c r="C303" s="22" t="s">
        <v>757</v>
      </c>
      <c r="D303" s="22" t="s">
        <v>758</v>
      </c>
      <c r="E303" s="23">
        <v>35022</v>
      </c>
      <c r="F303" s="22" t="s">
        <v>63</v>
      </c>
      <c r="G303" s="22" t="s">
        <v>43</v>
      </c>
      <c r="H303" s="22" t="s">
        <v>44</v>
      </c>
      <c r="I303" s="64">
        <v>0</v>
      </c>
      <c r="J303" s="64">
        <v>0</v>
      </c>
      <c r="K303" s="64">
        <v>1</v>
      </c>
      <c r="L303" s="64">
        <v>0</v>
      </c>
      <c r="M303" s="64">
        <v>2</v>
      </c>
      <c r="N303" s="64">
        <v>61</v>
      </c>
      <c r="O303" s="64">
        <v>46</v>
      </c>
      <c r="P303" s="64">
        <v>44</v>
      </c>
      <c r="Q303" s="64">
        <v>53</v>
      </c>
      <c r="R303" s="64">
        <v>47</v>
      </c>
      <c r="S303" s="143">
        <f t="shared" si="21"/>
        <v>0</v>
      </c>
      <c r="T303" s="143">
        <f t="shared" si="22"/>
        <v>0</v>
      </c>
      <c r="U303" s="143">
        <f t="shared" si="23"/>
        <v>22.727272727272727</v>
      </c>
      <c r="V303" s="143">
        <f t="shared" si="24"/>
        <v>0</v>
      </c>
      <c r="W303" s="143">
        <f t="shared" si="25"/>
        <v>42.553191489361701</v>
      </c>
    </row>
    <row r="304" spans="1:23" x14ac:dyDescent="0.25">
      <c r="A304" s="21">
        <v>3526605</v>
      </c>
      <c r="B304" s="22" t="s">
        <v>393</v>
      </c>
      <c r="C304" s="22" t="s">
        <v>771</v>
      </c>
      <c r="D304" s="22" t="s">
        <v>772</v>
      </c>
      <c r="E304" s="23">
        <v>35172</v>
      </c>
      <c r="F304" s="22" t="s">
        <v>71</v>
      </c>
      <c r="G304" s="22" t="s">
        <v>69</v>
      </c>
      <c r="H304" s="22" t="s">
        <v>70</v>
      </c>
      <c r="I304" s="64">
        <v>0</v>
      </c>
      <c r="J304" s="64">
        <v>1</v>
      </c>
      <c r="K304" s="64">
        <v>3</v>
      </c>
      <c r="L304" s="64">
        <v>1</v>
      </c>
      <c r="M304" s="64">
        <v>3</v>
      </c>
      <c r="N304" s="64">
        <v>116</v>
      </c>
      <c r="O304" s="64">
        <v>100</v>
      </c>
      <c r="P304" s="64">
        <v>98</v>
      </c>
      <c r="Q304" s="64">
        <v>103</v>
      </c>
      <c r="R304" s="64">
        <v>96</v>
      </c>
      <c r="S304" s="143">
        <f t="shared" si="21"/>
        <v>0</v>
      </c>
      <c r="T304" s="143">
        <f t="shared" si="22"/>
        <v>10</v>
      </c>
      <c r="U304" s="143">
        <f t="shared" si="23"/>
        <v>30.612244897959183</v>
      </c>
      <c r="V304" s="143">
        <f t="shared" si="24"/>
        <v>9.7087378640776691</v>
      </c>
      <c r="W304" s="143">
        <f t="shared" si="25"/>
        <v>31.25</v>
      </c>
    </row>
    <row r="305" spans="1:23" x14ac:dyDescent="0.25">
      <c r="A305" s="21">
        <v>3526704</v>
      </c>
      <c r="B305" s="22" t="s">
        <v>394</v>
      </c>
      <c r="C305" s="22" t="s">
        <v>763</v>
      </c>
      <c r="D305" s="22" t="s">
        <v>764</v>
      </c>
      <c r="E305" s="23">
        <v>35101</v>
      </c>
      <c r="F305" s="22" t="s">
        <v>88</v>
      </c>
      <c r="G305" s="22" t="s">
        <v>23</v>
      </c>
      <c r="H305" s="22" t="s">
        <v>24</v>
      </c>
      <c r="I305" s="64">
        <v>19</v>
      </c>
      <c r="J305" s="64">
        <v>14</v>
      </c>
      <c r="K305" s="64">
        <v>15</v>
      </c>
      <c r="L305" s="64">
        <v>12</v>
      </c>
      <c r="M305" s="64">
        <v>8</v>
      </c>
      <c r="N305" s="64">
        <v>1263</v>
      </c>
      <c r="O305" s="64">
        <v>1236</v>
      </c>
      <c r="P305" s="64">
        <v>1201</v>
      </c>
      <c r="Q305" s="64">
        <v>1245</v>
      </c>
      <c r="R305" s="64">
        <v>1186</v>
      </c>
      <c r="S305" s="143">
        <f t="shared" si="21"/>
        <v>15.043547110055425</v>
      </c>
      <c r="T305" s="143">
        <f t="shared" si="22"/>
        <v>11.326860841423949</v>
      </c>
      <c r="U305" s="143">
        <f t="shared" si="23"/>
        <v>12.489592006661114</v>
      </c>
      <c r="V305" s="143">
        <f t="shared" si="24"/>
        <v>9.6385542168674707</v>
      </c>
      <c r="W305" s="143">
        <f t="shared" si="25"/>
        <v>6.7453625632377738</v>
      </c>
    </row>
    <row r="306" spans="1:23" x14ac:dyDescent="0.25">
      <c r="A306" s="21">
        <v>3526803</v>
      </c>
      <c r="B306" s="22" t="s">
        <v>395</v>
      </c>
      <c r="C306" s="22" t="s">
        <v>761</v>
      </c>
      <c r="D306" s="22" t="s">
        <v>762</v>
      </c>
      <c r="E306" s="23">
        <v>35062</v>
      </c>
      <c r="F306" s="22" t="s">
        <v>20</v>
      </c>
      <c r="G306" s="22" t="s">
        <v>19</v>
      </c>
      <c r="H306" s="22" t="s">
        <v>20</v>
      </c>
      <c r="I306" s="64">
        <v>14</v>
      </c>
      <c r="J306" s="64">
        <v>8</v>
      </c>
      <c r="K306" s="64">
        <v>6</v>
      </c>
      <c r="L306" s="64">
        <v>6</v>
      </c>
      <c r="M306" s="64">
        <v>8</v>
      </c>
      <c r="N306" s="64">
        <v>819</v>
      </c>
      <c r="O306" s="64">
        <v>864</v>
      </c>
      <c r="P306" s="64">
        <v>955</v>
      </c>
      <c r="Q306" s="64">
        <v>895</v>
      </c>
      <c r="R306" s="64">
        <v>774</v>
      </c>
      <c r="S306" s="143">
        <f t="shared" si="21"/>
        <v>17.094017094017097</v>
      </c>
      <c r="T306" s="143">
        <f t="shared" si="22"/>
        <v>9.2592592592592595</v>
      </c>
      <c r="U306" s="143">
        <f t="shared" si="23"/>
        <v>6.2827225130890056</v>
      </c>
      <c r="V306" s="143">
        <f t="shared" si="24"/>
        <v>6.7039106145251397</v>
      </c>
      <c r="W306" s="143">
        <f t="shared" si="25"/>
        <v>10.335917312661499</v>
      </c>
    </row>
    <row r="307" spans="1:23" x14ac:dyDescent="0.25">
      <c r="A307" s="21">
        <v>3526902</v>
      </c>
      <c r="B307" s="22" t="s">
        <v>396</v>
      </c>
      <c r="C307" s="22" t="s">
        <v>763</v>
      </c>
      <c r="D307" s="22" t="s">
        <v>764</v>
      </c>
      <c r="E307" s="23">
        <v>35102</v>
      </c>
      <c r="F307" s="22" t="s">
        <v>218</v>
      </c>
      <c r="G307" s="22" t="s">
        <v>23</v>
      </c>
      <c r="H307" s="22" t="s">
        <v>24</v>
      </c>
      <c r="I307" s="64">
        <v>45</v>
      </c>
      <c r="J307" s="64">
        <v>24</v>
      </c>
      <c r="K307" s="64">
        <v>42</v>
      </c>
      <c r="L307" s="64">
        <v>35</v>
      </c>
      <c r="M307" s="64">
        <v>29</v>
      </c>
      <c r="N307" s="64">
        <v>3622</v>
      </c>
      <c r="O307" s="64">
        <v>3513</v>
      </c>
      <c r="P307" s="64">
        <v>3594</v>
      </c>
      <c r="Q307" s="64">
        <v>3604</v>
      </c>
      <c r="R307" s="64">
        <v>3585</v>
      </c>
      <c r="S307" s="143">
        <f t="shared" si="21"/>
        <v>12.424075096631695</v>
      </c>
      <c r="T307" s="143">
        <f t="shared" si="22"/>
        <v>6.8317677198975231</v>
      </c>
      <c r="U307" s="143">
        <f t="shared" si="23"/>
        <v>11.686143572621035</v>
      </c>
      <c r="V307" s="143">
        <f t="shared" si="24"/>
        <v>9.7114317425083243</v>
      </c>
      <c r="W307" s="143">
        <f t="shared" si="25"/>
        <v>8.0892608089260811</v>
      </c>
    </row>
    <row r="308" spans="1:23" x14ac:dyDescent="0.25">
      <c r="A308" s="21">
        <v>3527009</v>
      </c>
      <c r="B308" s="22" t="s">
        <v>397</v>
      </c>
      <c r="C308" s="22" t="s">
        <v>759</v>
      </c>
      <c r="D308" s="22" t="s">
        <v>760</v>
      </c>
      <c r="E308" s="23">
        <v>35074</v>
      </c>
      <c r="F308" s="22" t="s">
        <v>17</v>
      </c>
      <c r="G308" s="22" t="s">
        <v>15</v>
      </c>
      <c r="H308" s="22" t="s">
        <v>16</v>
      </c>
      <c r="I308" s="64">
        <v>3</v>
      </c>
      <c r="J308" s="64">
        <v>1</v>
      </c>
      <c r="K308" s="64">
        <v>1</v>
      </c>
      <c r="L308" s="64">
        <v>0</v>
      </c>
      <c r="M308" s="64">
        <v>0</v>
      </c>
      <c r="N308" s="64">
        <v>82</v>
      </c>
      <c r="O308" s="64">
        <v>80</v>
      </c>
      <c r="P308" s="64">
        <v>77</v>
      </c>
      <c r="Q308" s="64">
        <v>76</v>
      </c>
      <c r="R308" s="64">
        <v>64</v>
      </c>
      <c r="S308" s="143">
        <f t="shared" si="21"/>
        <v>36.585365853658537</v>
      </c>
      <c r="T308" s="143">
        <f t="shared" si="22"/>
        <v>12.5</v>
      </c>
      <c r="U308" s="143">
        <f t="shared" si="23"/>
        <v>12.987012987012989</v>
      </c>
      <c r="V308" s="143">
        <f t="shared" si="24"/>
        <v>0</v>
      </c>
      <c r="W308" s="143">
        <f t="shared" si="25"/>
        <v>0</v>
      </c>
    </row>
    <row r="309" spans="1:23" x14ac:dyDescent="0.25">
      <c r="A309" s="21">
        <v>3527108</v>
      </c>
      <c r="B309" s="22" t="s">
        <v>398</v>
      </c>
      <c r="C309" s="22" t="s">
        <v>761</v>
      </c>
      <c r="D309" s="22" t="s">
        <v>762</v>
      </c>
      <c r="E309" s="23">
        <v>35065</v>
      </c>
      <c r="F309" s="22" t="s">
        <v>172</v>
      </c>
      <c r="G309" s="22" t="s">
        <v>19</v>
      </c>
      <c r="H309" s="22" t="s">
        <v>20</v>
      </c>
      <c r="I309" s="64">
        <v>8</v>
      </c>
      <c r="J309" s="64">
        <v>10</v>
      </c>
      <c r="K309" s="64">
        <v>7</v>
      </c>
      <c r="L309" s="64">
        <v>6</v>
      </c>
      <c r="M309" s="64">
        <v>6</v>
      </c>
      <c r="N309" s="64">
        <v>983</v>
      </c>
      <c r="O309" s="64">
        <v>952</v>
      </c>
      <c r="P309" s="64">
        <v>905</v>
      </c>
      <c r="Q309" s="64">
        <v>912</v>
      </c>
      <c r="R309" s="64">
        <v>864</v>
      </c>
      <c r="S309" s="143">
        <f t="shared" si="21"/>
        <v>8.1383519837232949</v>
      </c>
      <c r="T309" s="143">
        <f t="shared" si="22"/>
        <v>10.504201680672269</v>
      </c>
      <c r="U309" s="143">
        <f t="shared" si="23"/>
        <v>7.7348066298342548</v>
      </c>
      <c r="V309" s="143">
        <f t="shared" si="24"/>
        <v>6.5789473684210522</v>
      </c>
      <c r="W309" s="143">
        <f t="shared" si="25"/>
        <v>6.9444444444444438</v>
      </c>
    </row>
    <row r="310" spans="1:23" x14ac:dyDescent="0.25">
      <c r="A310" s="21">
        <v>3527207</v>
      </c>
      <c r="B310" s="22" t="s">
        <v>399</v>
      </c>
      <c r="C310" s="22" t="s">
        <v>771</v>
      </c>
      <c r="D310" s="22" t="s">
        <v>772</v>
      </c>
      <c r="E310" s="23">
        <v>35172</v>
      </c>
      <c r="F310" s="22" t="s">
        <v>71</v>
      </c>
      <c r="G310" s="22" t="s">
        <v>69</v>
      </c>
      <c r="H310" s="22" t="s">
        <v>70</v>
      </c>
      <c r="I310" s="64">
        <v>17</v>
      </c>
      <c r="J310" s="64">
        <v>14</v>
      </c>
      <c r="K310" s="64">
        <v>14</v>
      </c>
      <c r="L310" s="64">
        <v>9</v>
      </c>
      <c r="M310" s="64">
        <v>11</v>
      </c>
      <c r="N310" s="64">
        <v>1239</v>
      </c>
      <c r="O310" s="64">
        <v>1248</v>
      </c>
      <c r="P310" s="64">
        <v>1205</v>
      </c>
      <c r="Q310" s="64">
        <v>1272</v>
      </c>
      <c r="R310" s="64">
        <v>1220</v>
      </c>
      <c r="S310" s="143">
        <f t="shared" si="21"/>
        <v>13.720742534301856</v>
      </c>
      <c r="T310" s="143">
        <f t="shared" si="22"/>
        <v>11.217948717948717</v>
      </c>
      <c r="U310" s="143">
        <f t="shared" si="23"/>
        <v>11.618257261410788</v>
      </c>
      <c r="V310" s="143">
        <f t="shared" si="24"/>
        <v>7.0754716981132075</v>
      </c>
      <c r="W310" s="143">
        <f t="shared" si="25"/>
        <v>9.0163934426229506</v>
      </c>
    </row>
    <row r="311" spans="1:23" x14ac:dyDescent="0.25">
      <c r="A311" s="21">
        <v>3527256</v>
      </c>
      <c r="B311" s="22" t="s">
        <v>400</v>
      </c>
      <c r="C311" s="22" t="s">
        <v>757</v>
      </c>
      <c r="D311" s="22" t="s">
        <v>758</v>
      </c>
      <c r="E311" s="23">
        <v>35023</v>
      </c>
      <c r="F311" s="22" t="s">
        <v>45</v>
      </c>
      <c r="G311" s="22" t="s">
        <v>43</v>
      </c>
      <c r="H311" s="22" t="s">
        <v>44</v>
      </c>
      <c r="I311" s="64">
        <v>0</v>
      </c>
      <c r="J311" s="64">
        <v>0</v>
      </c>
      <c r="K311" s="64">
        <v>0</v>
      </c>
      <c r="L311" s="64">
        <v>0</v>
      </c>
      <c r="M311" s="64">
        <v>2</v>
      </c>
      <c r="N311" s="64">
        <v>26</v>
      </c>
      <c r="O311" s="64">
        <v>18</v>
      </c>
      <c r="P311" s="64">
        <v>28</v>
      </c>
      <c r="Q311" s="64">
        <v>23</v>
      </c>
      <c r="R311" s="64">
        <v>22</v>
      </c>
      <c r="S311" s="143">
        <f t="shared" si="21"/>
        <v>0</v>
      </c>
      <c r="T311" s="143">
        <f t="shared" si="22"/>
        <v>0</v>
      </c>
      <c r="U311" s="143">
        <f t="shared" si="23"/>
        <v>0</v>
      </c>
      <c r="V311" s="143">
        <f t="shared" si="24"/>
        <v>0</v>
      </c>
      <c r="W311" s="143">
        <f t="shared" si="25"/>
        <v>90.909090909090907</v>
      </c>
    </row>
    <row r="312" spans="1:23" x14ac:dyDescent="0.25">
      <c r="A312" s="21">
        <v>3527306</v>
      </c>
      <c r="B312" s="22" t="s">
        <v>401</v>
      </c>
      <c r="C312" s="22" t="s">
        <v>775</v>
      </c>
      <c r="D312" s="22" t="s">
        <v>776</v>
      </c>
      <c r="E312" s="23">
        <v>35073</v>
      </c>
      <c r="F312" s="22" t="s">
        <v>165</v>
      </c>
      <c r="G312" s="22" t="s">
        <v>15</v>
      </c>
      <c r="H312" s="22" t="s">
        <v>16</v>
      </c>
      <c r="I312" s="64">
        <v>6</v>
      </c>
      <c r="J312" s="64">
        <v>11</v>
      </c>
      <c r="K312" s="64">
        <v>12</v>
      </c>
      <c r="L312" s="64">
        <v>5</v>
      </c>
      <c r="M312" s="64">
        <v>5</v>
      </c>
      <c r="N312" s="64">
        <v>718</v>
      </c>
      <c r="O312" s="64">
        <v>705</v>
      </c>
      <c r="P312" s="64">
        <v>739</v>
      </c>
      <c r="Q312" s="64">
        <v>761</v>
      </c>
      <c r="R312" s="64">
        <v>754</v>
      </c>
      <c r="S312" s="143">
        <f t="shared" si="21"/>
        <v>8.3565459610027855</v>
      </c>
      <c r="T312" s="143">
        <f t="shared" si="22"/>
        <v>15.602836879432624</v>
      </c>
      <c r="U312" s="143">
        <f t="shared" si="23"/>
        <v>16.238159675236805</v>
      </c>
      <c r="V312" s="143">
        <f t="shared" si="24"/>
        <v>6.5703022339027592</v>
      </c>
      <c r="W312" s="143">
        <f t="shared" si="25"/>
        <v>6.6312997347480112</v>
      </c>
    </row>
    <row r="313" spans="1:23" x14ac:dyDescent="0.25">
      <c r="A313" s="21">
        <v>3527405</v>
      </c>
      <c r="B313" s="22" t="s">
        <v>402</v>
      </c>
      <c r="C313" s="22" t="s">
        <v>755</v>
      </c>
      <c r="D313" s="22" t="s">
        <v>756</v>
      </c>
      <c r="E313" s="23">
        <v>35091</v>
      </c>
      <c r="F313" s="22" t="s">
        <v>4</v>
      </c>
      <c r="G313" s="22" t="s">
        <v>2</v>
      </c>
      <c r="H313" s="22" t="s">
        <v>3</v>
      </c>
      <c r="I313" s="64">
        <v>1</v>
      </c>
      <c r="J313" s="64">
        <v>0</v>
      </c>
      <c r="K313" s="64">
        <v>3</v>
      </c>
      <c r="L313" s="64">
        <v>2</v>
      </c>
      <c r="M313" s="64">
        <v>0</v>
      </c>
      <c r="N313" s="64">
        <v>209</v>
      </c>
      <c r="O313" s="64">
        <v>211</v>
      </c>
      <c r="P313" s="64">
        <v>209</v>
      </c>
      <c r="Q313" s="64">
        <v>183</v>
      </c>
      <c r="R313" s="64">
        <v>193</v>
      </c>
      <c r="S313" s="143">
        <f t="shared" si="21"/>
        <v>4.7846889952153111</v>
      </c>
      <c r="T313" s="143">
        <f t="shared" si="22"/>
        <v>0</v>
      </c>
      <c r="U313" s="143">
        <f t="shared" si="23"/>
        <v>14.354066985645934</v>
      </c>
      <c r="V313" s="143">
        <f t="shared" si="24"/>
        <v>10.928961748633879</v>
      </c>
      <c r="W313" s="143">
        <f t="shared" si="25"/>
        <v>0</v>
      </c>
    </row>
    <row r="314" spans="1:23" x14ac:dyDescent="0.25">
      <c r="A314" s="21">
        <v>3527504</v>
      </c>
      <c r="B314" s="22" t="s">
        <v>403</v>
      </c>
      <c r="C314" s="22" t="s">
        <v>761</v>
      </c>
      <c r="D314" s="22" t="s">
        <v>762</v>
      </c>
      <c r="E314" s="23">
        <v>35062</v>
      </c>
      <c r="F314" s="22" t="s">
        <v>20</v>
      </c>
      <c r="G314" s="22" t="s">
        <v>19</v>
      </c>
      <c r="H314" s="22" t="s">
        <v>20</v>
      </c>
      <c r="I314" s="64">
        <v>0</v>
      </c>
      <c r="J314" s="64">
        <v>0</v>
      </c>
      <c r="K314" s="64">
        <v>0</v>
      </c>
      <c r="L314" s="64">
        <v>1</v>
      </c>
      <c r="M314" s="64">
        <v>0</v>
      </c>
      <c r="N314" s="64">
        <v>25</v>
      </c>
      <c r="O314" s="64">
        <v>22</v>
      </c>
      <c r="P314" s="64">
        <v>23</v>
      </c>
      <c r="Q314" s="64">
        <v>28</v>
      </c>
      <c r="R314" s="64">
        <v>27</v>
      </c>
      <c r="S314" s="143">
        <f t="shared" si="21"/>
        <v>0</v>
      </c>
      <c r="T314" s="143">
        <f t="shared" si="22"/>
        <v>0</v>
      </c>
      <c r="U314" s="143">
        <f t="shared" si="23"/>
        <v>0</v>
      </c>
      <c r="V314" s="143">
        <f t="shared" si="24"/>
        <v>35.714285714285715</v>
      </c>
      <c r="W314" s="143">
        <f t="shared" si="25"/>
        <v>0</v>
      </c>
    </row>
    <row r="315" spans="1:23" x14ac:dyDescent="0.25">
      <c r="A315" s="21">
        <v>3527603</v>
      </c>
      <c r="B315" s="22" t="s">
        <v>404</v>
      </c>
      <c r="C315" s="22" t="s">
        <v>769</v>
      </c>
      <c r="D315" s="22" t="s">
        <v>770</v>
      </c>
      <c r="E315" s="23">
        <v>35132</v>
      </c>
      <c r="F315" s="22" t="s">
        <v>227</v>
      </c>
      <c r="G315" s="22" t="s">
        <v>39</v>
      </c>
      <c r="H315" s="22" t="s">
        <v>40</v>
      </c>
      <c r="I315" s="64">
        <v>0</v>
      </c>
      <c r="J315" s="64">
        <v>2</v>
      </c>
      <c r="K315" s="64">
        <v>0</v>
      </c>
      <c r="L315" s="64">
        <v>2</v>
      </c>
      <c r="M315" s="64">
        <v>2</v>
      </c>
      <c r="N315" s="64">
        <v>190</v>
      </c>
      <c r="O315" s="64">
        <v>165</v>
      </c>
      <c r="P315" s="64">
        <v>170</v>
      </c>
      <c r="Q315" s="64">
        <v>194</v>
      </c>
      <c r="R315" s="64">
        <v>129</v>
      </c>
      <c r="S315" s="143">
        <f t="shared" si="21"/>
        <v>0</v>
      </c>
      <c r="T315" s="143">
        <f t="shared" si="22"/>
        <v>12.121212121212121</v>
      </c>
      <c r="U315" s="143">
        <f t="shared" si="23"/>
        <v>0</v>
      </c>
      <c r="V315" s="143">
        <f t="shared" si="24"/>
        <v>10.309278350515465</v>
      </c>
      <c r="W315" s="143">
        <f t="shared" si="25"/>
        <v>15.503875968992247</v>
      </c>
    </row>
    <row r="316" spans="1:23" x14ac:dyDescent="0.25">
      <c r="A316" s="21">
        <v>3527702</v>
      </c>
      <c r="B316" s="22" t="s">
        <v>405</v>
      </c>
      <c r="C316" s="22" t="s">
        <v>757</v>
      </c>
      <c r="D316" s="22" t="s">
        <v>758</v>
      </c>
      <c r="E316" s="23">
        <v>35023</v>
      </c>
      <c r="F316" s="22" t="s">
        <v>45</v>
      </c>
      <c r="G316" s="22" t="s">
        <v>43</v>
      </c>
      <c r="H316" s="22" t="s">
        <v>44</v>
      </c>
      <c r="I316" s="64">
        <v>1</v>
      </c>
      <c r="J316" s="64">
        <v>0</v>
      </c>
      <c r="K316" s="64">
        <v>1</v>
      </c>
      <c r="L316" s="64">
        <v>1</v>
      </c>
      <c r="M316" s="64">
        <v>1</v>
      </c>
      <c r="N316" s="64">
        <v>73</v>
      </c>
      <c r="O316" s="64">
        <v>75</v>
      </c>
      <c r="P316" s="64">
        <v>86</v>
      </c>
      <c r="Q316" s="64">
        <v>79</v>
      </c>
      <c r="R316" s="64">
        <v>57</v>
      </c>
      <c r="S316" s="143">
        <f t="shared" si="21"/>
        <v>13.698630136986301</v>
      </c>
      <c r="T316" s="143">
        <f t="shared" si="22"/>
        <v>0</v>
      </c>
      <c r="U316" s="143">
        <f t="shared" si="23"/>
        <v>11.627906976744185</v>
      </c>
      <c r="V316" s="143">
        <f t="shared" si="24"/>
        <v>12.658227848101266</v>
      </c>
      <c r="W316" s="143">
        <f t="shared" si="25"/>
        <v>17.543859649122805</v>
      </c>
    </row>
    <row r="317" spans="1:23" x14ac:dyDescent="0.25">
      <c r="A317" s="21">
        <v>3527801</v>
      </c>
      <c r="B317" s="22" t="s">
        <v>406</v>
      </c>
      <c r="C317" s="22" t="s">
        <v>755</v>
      </c>
      <c r="D317" s="22" t="s">
        <v>756</v>
      </c>
      <c r="E317" s="23">
        <v>35093</v>
      </c>
      <c r="F317" s="22" t="s">
        <v>3</v>
      </c>
      <c r="G317" s="22" t="s">
        <v>2</v>
      </c>
      <c r="H317" s="22" t="s">
        <v>3</v>
      </c>
      <c r="I317" s="64">
        <v>1</v>
      </c>
      <c r="J317" s="64">
        <v>1</v>
      </c>
      <c r="K317" s="64">
        <v>3</v>
      </c>
      <c r="L317" s="64">
        <v>1</v>
      </c>
      <c r="M317" s="64">
        <v>0</v>
      </c>
      <c r="N317" s="64">
        <v>51</v>
      </c>
      <c r="O317" s="64">
        <v>52</v>
      </c>
      <c r="P317" s="64">
        <v>66</v>
      </c>
      <c r="Q317" s="64">
        <v>56</v>
      </c>
      <c r="R317" s="64">
        <v>58</v>
      </c>
      <c r="S317" s="143">
        <f t="shared" si="21"/>
        <v>19.607843137254903</v>
      </c>
      <c r="T317" s="143">
        <f t="shared" si="22"/>
        <v>19.230769230769234</v>
      </c>
      <c r="U317" s="143">
        <f t="shared" si="23"/>
        <v>45.454545454545453</v>
      </c>
      <c r="V317" s="143">
        <f t="shared" si="24"/>
        <v>17.857142857142858</v>
      </c>
      <c r="W317" s="143">
        <f t="shared" si="25"/>
        <v>0</v>
      </c>
    </row>
    <row r="318" spans="1:23" x14ac:dyDescent="0.25">
      <c r="A318" s="21">
        <v>3527900</v>
      </c>
      <c r="B318" s="22" t="s">
        <v>407</v>
      </c>
      <c r="C318" s="22" t="s">
        <v>755</v>
      </c>
      <c r="D318" s="22" t="s">
        <v>756</v>
      </c>
      <c r="E318" s="23">
        <v>35092</v>
      </c>
      <c r="F318" s="22" t="s">
        <v>103</v>
      </c>
      <c r="G318" s="22" t="s">
        <v>2</v>
      </c>
      <c r="H318" s="22" t="s">
        <v>3</v>
      </c>
      <c r="I318" s="64">
        <v>1</v>
      </c>
      <c r="J318" s="64">
        <v>0</v>
      </c>
      <c r="K318" s="64">
        <v>1</v>
      </c>
      <c r="L318" s="64">
        <v>0</v>
      </c>
      <c r="M318" s="64">
        <v>0</v>
      </c>
      <c r="N318" s="64">
        <v>32</v>
      </c>
      <c r="O318" s="64">
        <v>35</v>
      </c>
      <c r="P318" s="64">
        <v>43</v>
      </c>
      <c r="Q318" s="64">
        <v>22</v>
      </c>
      <c r="R318" s="64">
        <v>29</v>
      </c>
      <c r="S318" s="143">
        <f t="shared" si="21"/>
        <v>31.25</v>
      </c>
      <c r="T318" s="143">
        <f t="shared" si="22"/>
        <v>0</v>
      </c>
      <c r="U318" s="143">
        <f t="shared" si="23"/>
        <v>23.255813953488371</v>
      </c>
      <c r="V318" s="143">
        <f t="shared" si="24"/>
        <v>0</v>
      </c>
      <c r="W318" s="143">
        <f t="shared" si="25"/>
        <v>0</v>
      </c>
    </row>
    <row r="319" spans="1:23" x14ac:dyDescent="0.25">
      <c r="A319" s="21">
        <v>3528007</v>
      </c>
      <c r="B319" s="22" t="s">
        <v>408</v>
      </c>
      <c r="C319" s="22" t="s">
        <v>761</v>
      </c>
      <c r="D319" s="22" t="s">
        <v>762</v>
      </c>
      <c r="E319" s="23">
        <v>35062</v>
      </c>
      <c r="F319" s="22" t="s">
        <v>20</v>
      </c>
      <c r="G319" s="22" t="s">
        <v>19</v>
      </c>
      <c r="H319" s="22" t="s">
        <v>20</v>
      </c>
      <c r="I319" s="64">
        <v>2</v>
      </c>
      <c r="J319" s="64">
        <v>0</v>
      </c>
      <c r="K319" s="64">
        <v>2</v>
      </c>
      <c r="L319" s="64">
        <v>1</v>
      </c>
      <c r="M319" s="64">
        <v>1</v>
      </c>
      <c r="N319" s="64">
        <v>220</v>
      </c>
      <c r="O319" s="64">
        <v>219</v>
      </c>
      <c r="P319" s="64">
        <v>218</v>
      </c>
      <c r="Q319" s="64">
        <v>200</v>
      </c>
      <c r="R319" s="64">
        <v>199</v>
      </c>
      <c r="S319" s="143">
        <f t="shared" si="21"/>
        <v>9.0909090909090899</v>
      </c>
      <c r="T319" s="143">
        <f t="shared" si="22"/>
        <v>0</v>
      </c>
      <c r="U319" s="143">
        <f t="shared" si="23"/>
        <v>9.1743119266055047</v>
      </c>
      <c r="V319" s="143">
        <f t="shared" si="24"/>
        <v>5</v>
      </c>
      <c r="W319" s="143">
        <f t="shared" si="25"/>
        <v>5.025125628140704</v>
      </c>
    </row>
    <row r="320" spans="1:23" x14ac:dyDescent="0.25">
      <c r="A320" s="21">
        <v>3528106</v>
      </c>
      <c r="B320" s="22" t="s">
        <v>409</v>
      </c>
      <c r="C320" s="22" t="s">
        <v>757</v>
      </c>
      <c r="D320" s="22" t="s">
        <v>758</v>
      </c>
      <c r="E320" s="23">
        <v>35157</v>
      </c>
      <c r="F320" s="22" t="s">
        <v>48</v>
      </c>
      <c r="G320" s="22" t="s">
        <v>6</v>
      </c>
      <c r="H320" s="22" t="s">
        <v>7</v>
      </c>
      <c r="I320" s="64">
        <v>1</v>
      </c>
      <c r="J320" s="64">
        <v>0</v>
      </c>
      <c r="K320" s="64">
        <v>0</v>
      </c>
      <c r="L320" s="64">
        <v>2</v>
      </c>
      <c r="M320" s="64">
        <v>0</v>
      </c>
      <c r="N320" s="64">
        <v>77</v>
      </c>
      <c r="O320" s="64">
        <v>80</v>
      </c>
      <c r="P320" s="64">
        <v>71</v>
      </c>
      <c r="Q320" s="64">
        <v>90</v>
      </c>
      <c r="R320" s="64">
        <v>77</v>
      </c>
      <c r="S320" s="143">
        <f t="shared" si="21"/>
        <v>12.987012987012989</v>
      </c>
      <c r="T320" s="143">
        <f t="shared" si="22"/>
        <v>0</v>
      </c>
      <c r="U320" s="143">
        <f t="shared" si="23"/>
        <v>0</v>
      </c>
      <c r="V320" s="143">
        <f t="shared" si="24"/>
        <v>22.222222222222221</v>
      </c>
      <c r="W320" s="143">
        <f t="shared" si="25"/>
        <v>0</v>
      </c>
    </row>
    <row r="321" spans="1:23" x14ac:dyDescent="0.25">
      <c r="A321" s="21">
        <v>3528205</v>
      </c>
      <c r="B321" s="22" t="s">
        <v>410</v>
      </c>
      <c r="C321" s="22" t="s">
        <v>757</v>
      </c>
      <c r="D321" s="22" t="s">
        <v>758</v>
      </c>
      <c r="E321" s="23">
        <v>35154</v>
      </c>
      <c r="F321" s="22" t="s">
        <v>263</v>
      </c>
      <c r="G321" s="22" t="s">
        <v>6</v>
      </c>
      <c r="H321" s="22" t="s">
        <v>7</v>
      </c>
      <c r="I321" s="64">
        <v>0</v>
      </c>
      <c r="J321" s="64">
        <v>1</v>
      </c>
      <c r="K321" s="64">
        <v>1</v>
      </c>
      <c r="L321" s="64">
        <v>1</v>
      </c>
      <c r="M321" s="64">
        <v>0</v>
      </c>
      <c r="N321" s="64">
        <v>31</v>
      </c>
      <c r="O321" s="64">
        <v>26</v>
      </c>
      <c r="P321" s="64">
        <v>22</v>
      </c>
      <c r="Q321" s="64">
        <v>32</v>
      </c>
      <c r="R321" s="64">
        <v>37</v>
      </c>
      <c r="S321" s="143">
        <f t="shared" si="21"/>
        <v>0</v>
      </c>
      <c r="T321" s="143">
        <f t="shared" si="22"/>
        <v>38.461538461538467</v>
      </c>
      <c r="U321" s="143">
        <f t="shared" si="23"/>
        <v>45.454545454545453</v>
      </c>
      <c r="V321" s="143">
        <f t="shared" si="24"/>
        <v>31.25</v>
      </c>
      <c r="W321" s="143">
        <f t="shared" si="25"/>
        <v>0</v>
      </c>
    </row>
    <row r="322" spans="1:23" x14ac:dyDescent="0.25">
      <c r="A322" s="21">
        <v>3528304</v>
      </c>
      <c r="B322" s="22" t="s">
        <v>411</v>
      </c>
      <c r="C322" s="22" t="s">
        <v>757</v>
      </c>
      <c r="D322" s="22" t="s">
        <v>758</v>
      </c>
      <c r="E322" s="23">
        <v>35157</v>
      </c>
      <c r="F322" s="22" t="s">
        <v>48</v>
      </c>
      <c r="G322" s="22" t="s">
        <v>6</v>
      </c>
      <c r="H322" s="22" t="s">
        <v>7</v>
      </c>
      <c r="I322" s="64">
        <v>0</v>
      </c>
      <c r="J322" s="64">
        <v>0</v>
      </c>
      <c r="K322" s="64">
        <v>0</v>
      </c>
      <c r="L322" s="64">
        <v>0</v>
      </c>
      <c r="M322" s="64">
        <v>1</v>
      </c>
      <c r="N322" s="64">
        <v>33</v>
      </c>
      <c r="O322" s="64">
        <v>38</v>
      </c>
      <c r="P322" s="64">
        <v>39</v>
      </c>
      <c r="Q322" s="64">
        <v>39</v>
      </c>
      <c r="R322" s="64">
        <v>31</v>
      </c>
      <c r="S322" s="143">
        <f t="shared" si="21"/>
        <v>0</v>
      </c>
      <c r="T322" s="143">
        <f t="shared" si="22"/>
        <v>0</v>
      </c>
      <c r="U322" s="143">
        <f t="shared" si="23"/>
        <v>0</v>
      </c>
      <c r="V322" s="143">
        <f t="shared" si="24"/>
        <v>0</v>
      </c>
      <c r="W322" s="143">
        <f t="shared" si="25"/>
        <v>32.258064516129032</v>
      </c>
    </row>
    <row r="323" spans="1:23" x14ac:dyDescent="0.25">
      <c r="A323" s="21">
        <v>3528403</v>
      </c>
      <c r="B323" s="22" t="s">
        <v>412</v>
      </c>
      <c r="C323" s="22" t="s">
        <v>765</v>
      </c>
      <c r="D323" s="22" t="s">
        <v>766</v>
      </c>
      <c r="E323" s="23">
        <v>35163</v>
      </c>
      <c r="F323" s="22" t="s">
        <v>28</v>
      </c>
      <c r="G323" s="22" t="s">
        <v>27</v>
      </c>
      <c r="H323" s="22" t="s">
        <v>28</v>
      </c>
      <c r="I323" s="64">
        <v>7</v>
      </c>
      <c r="J323" s="64">
        <v>6</v>
      </c>
      <c r="K323" s="64">
        <v>5</v>
      </c>
      <c r="L323" s="64">
        <v>8</v>
      </c>
      <c r="M323" s="64">
        <v>6</v>
      </c>
      <c r="N323" s="64">
        <v>720</v>
      </c>
      <c r="O323" s="64">
        <v>684</v>
      </c>
      <c r="P323" s="64">
        <v>700</v>
      </c>
      <c r="Q323" s="64">
        <v>731</v>
      </c>
      <c r="R323" s="64">
        <v>625</v>
      </c>
      <c r="S323" s="143">
        <f t="shared" si="21"/>
        <v>9.7222222222222232</v>
      </c>
      <c r="T323" s="143">
        <f t="shared" si="22"/>
        <v>8.7719298245614024</v>
      </c>
      <c r="U323" s="143">
        <f t="shared" si="23"/>
        <v>7.1428571428571423</v>
      </c>
      <c r="V323" s="143">
        <f t="shared" si="24"/>
        <v>10.943912448700409</v>
      </c>
      <c r="W323" s="143">
        <f t="shared" si="25"/>
        <v>9.6</v>
      </c>
    </row>
    <row r="324" spans="1:23" x14ac:dyDescent="0.25">
      <c r="A324" s="21">
        <v>3528502</v>
      </c>
      <c r="B324" s="22" t="s">
        <v>413</v>
      </c>
      <c r="C324" s="22" t="s">
        <v>781</v>
      </c>
      <c r="D324" s="22" t="s">
        <v>782</v>
      </c>
      <c r="E324" s="23">
        <v>35012</v>
      </c>
      <c r="F324" s="22" t="s">
        <v>175</v>
      </c>
      <c r="G324" s="22" t="s">
        <v>98</v>
      </c>
      <c r="H324" s="22" t="s">
        <v>99</v>
      </c>
      <c r="I324" s="64">
        <v>16</v>
      </c>
      <c r="J324" s="64">
        <v>11</v>
      </c>
      <c r="K324" s="64">
        <v>20</v>
      </c>
      <c r="L324" s="64">
        <v>17</v>
      </c>
      <c r="M324" s="64">
        <v>13</v>
      </c>
      <c r="N324" s="64">
        <v>1111</v>
      </c>
      <c r="O324" s="64">
        <v>1160</v>
      </c>
      <c r="P324" s="64">
        <v>1167</v>
      </c>
      <c r="Q324" s="64">
        <v>1171</v>
      </c>
      <c r="R324" s="64">
        <v>1058</v>
      </c>
      <c r="S324" s="143">
        <f t="shared" si="21"/>
        <v>14.401440144014401</v>
      </c>
      <c r="T324" s="143">
        <f t="shared" si="22"/>
        <v>9.4827586206896548</v>
      </c>
      <c r="U324" s="143">
        <f t="shared" si="23"/>
        <v>17.13796058269066</v>
      </c>
      <c r="V324" s="143">
        <f t="shared" si="24"/>
        <v>14.517506404782237</v>
      </c>
      <c r="W324" s="143">
        <f t="shared" si="25"/>
        <v>12.287334593572778</v>
      </c>
    </row>
    <row r="325" spans="1:23" x14ac:dyDescent="0.25">
      <c r="A325" s="21">
        <v>3528601</v>
      </c>
      <c r="B325" s="22" t="s">
        <v>414</v>
      </c>
      <c r="C325" s="22" t="s">
        <v>761</v>
      </c>
      <c r="D325" s="22" t="s">
        <v>762</v>
      </c>
      <c r="E325" s="23">
        <v>35061</v>
      </c>
      <c r="F325" s="22" t="s">
        <v>21</v>
      </c>
      <c r="G325" s="22" t="s">
        <v>19</v>
      </c>
      <c r="H325" s="22" t="s">
        <v>20</v>
      </c>
      <c r="I325" s="64">
        <v>0</v>
      </c>
      <c r="J325" s="64">
        <v>0</v>
      </c>
      <c r="K325" s="64">
        <v>0</v>
      </c>
      <c r="L325" s="64">
        <v>2</v>
      </c>
      <c r="M325" s="64">
        <v>2</v>
      </c>
      <c r="N325" s="64">
        <v>113</v>
      </c>
      <c r="O325" s="64">
        <v>108</v>
      </c>
      <c r="P325" s="64">
        <v>88</v>
      </c>
      <c r="Q325" s="64">
        <v>100</v>
      </c>
      <c r="R325" s="64">
        <v>93</v>
      </c>
      <c r="S325" s="143">
        <f t="shared" ref="S325:S388" si="26">I325/N325*1000</f>
        <v>0</v>
      </c>
      <c r="T325" s="143">
        <f t="shared" ref="T325:T388" si="27">J325/O325*1000</f>
        <v>0</v>
      </c>
      <c r="U325" s="143">
        <f t="shared" ref="U325:U388" si="28">K325/P325*1000</f>
        <v>0</v>
      </c>
      <c r="V325" s="143">
        <f t="shared" ref="V325:V388" si="29">L325/Q325*1000</f>
        <v>20</v>
      </c>
      <c r="W325" s="143">
        <f t="shared" ref="W325:W388" si="30">M325/R325*1000</f>
        <v>21.505376344086024</v>
      </c>
    </row>
    <row r="326" spans="1:23" x14ac:dyDescent="0.25">
      <c r="A326" s="21">
        <v>3528700</v>
      </c>
      <c r="B326" s="22" t="s">
        <v>415</v>
      </c>
      <c r="C326" s="22" t="s">
        <v>767</v>
      </c>
      <c r="D326" s="22" t="s">
        <v>768</v>
      </c>
      <c r="E326" s="23">
        <v>35114</v>
      </c>
      <c r="F326" s="22" t="s">
        <v>177</v>
      </c>
      <c r="G326" s="22" t="s">
        <v>31</v>
      </c>
      <c r="H326" s="22" t="s">
        <v>32</v>
      </c>
      <c r="I326" s="64">
        <v>1</v>
      </c>
      <c r="J326" s="64">
        <v>0</v>
      </c>
      <c r="K326" s="64">
        <v>1</v>
      </c>
      <c r="L326" s="64">
        <v>0</v>
      </c>
      <c r="M326" s="64">
        <v>0</v>
      </c>
      <c r="N326" s="64">
        <v>40</v>
      </c>
      <c r="O326" s="64">
        <v>33</v>
      </c>
      <c r="P326" s="64">
        <v>35</v>
      </c>
      <c r="Q326" s="64">
        <v>37</v>
      </c>
      <c r="R326" s="64">
        <v>35</v>
      </c>
      <c r="S326" s="143">
        <f t="shared" si="26"/>
        <v>25</v>
      </c>
      <c r="T326" s="143">
        <f t="shared" si="27"/>
        <v>0</v>
      </c>
      <c r="U326" s="143">
        <f t="shared" si="28"/>
        <v>28.571428571428569</v>
      </c>
      <c r="V326" s="143">
        <f t="shared" si="29"/>
        <v>0</v>
      </c>
      <c r="W326" s="143">
        <f t="shared" si="30"/>
        <v>0</v>
      </c>
    </row>
    <row r="327" spans="1:23" x14ac:dyDescent="0.25">
      <c r="A327" s="21">
        <v>3528809</v>
      </c>
      <c r="B327" s="22" t="s">
        <v>416</v>
      </c>
      <c r="C327" s="22" t="s">
        <v>755</v>
      </c>
      <c r="D327" s="22" t="s">
        <v>756</v>
      </c>
      <c r="E327" s="23">
        <v>35092</v>
      </c>
      <c r="F327" s="22" t="s">
        <v>103</v>
      </c>
      <c r="G327" s="22" t="s">
        <v>2</v>
      </c>
      <c r="H327" s="22" t="s">
        <v>3</v>
      </c>
      <c r="I327" s="64">
        <v>2</v>
      </c>
      <c r="J327" s="64">
        <v>1</v>
      </c>
      <c r="K327" s="64">
        <v>0</v>
      </c>
      <c r="L327" s="64">
        <v>3</v>
      </c>
      <c r="M327" s="64">
        <v>2</v>
      </c>
      <c r="N327" s="64">
        <v>174</v>
      </c>
      <c r="O327" s="64">
        <v>158</v>
      </c>
      <c r="P327" s="64">
        <v>184</v>
      </c>
      <c r="Q327" s="64">
        <v>194</v>
      </c>
      <c r="R327" s="64">
        <v>142</v>
      </c>
      <c r="S327" s="143">
        <f t="shared" si="26"/>
        <v>11.494252873563218</v>
      </c>
      <c r="T327" s="143">
        <f t="shared" si="27"/>
        <v>6.3291139240506329</v>
      </c>
      <c r="U327" s="143">
        <f t="shared" si="28"/>
        <v>0</v>
      </c>
      <c r="V327" s="143">
        <f t="shared" si="29"/>
        <v>15.463917525773196</v>
      </c>
      <c r="W327" s="143">
        <f t="shared" si="30"/>
        <v>14.084507042253522</v>
      </c>
    </row>
    <row r="328" spans="1:23" x14ac:dyDescent="0.25">
      <c r="A328" s="21">
        <v>3528858</v>
      </c>
      <c r="B328" s="22" t="s">
        <v>417</v>
      </c>
      <c r="C328" s="22" t="s">
        <v>757</v>
      </c>
      <c r="D328" s="22" t="s">
        <v>758</v>
      </c>
      <c r="E328" s="23">
        <v>35151</v>
      </c>
      <c r="F328" s="22" t="s">
        <v>95</v>
      </c>
      <c r="G328" s="22" t="s">
        <v>6</v>
      </c>
      <c r="H328" s="22" t="s">
        <v>7</v>
      </c>
      <c r="I328" s="64">
        <v>0</v>
      </c>
      <c r="J328" s="64">
        <v>2</v>
      </c>
      <c r="K328" s="64">
        <v>2</v>
      </c>
      <c r="L328" s="64">
        <v>0</v>
      </c>
      <c r="M328" s="64">
        <v>1</v>
      </c>
      <c r="N328" s="64">
        <v>24</v>
      </c>
      <c r="O328" s="64">
        <v>26</v>
      </c>
      <c r="P328" s="64">
        <v>30</v>
      </c>
      <c r="Q328" s="64">
        <v>31</v>
      </c>
      <c r="R328" s="64">
        <v>33</v>
      </c>
      <c r="S328" s="143">
        <f t="shared" si="26"/>
        <v>0</v>
      </c>
      <c r="T328" s="143">
        <f t="shared" si="27"/>
        <v>76.923076923076934</v>
      </c>
      <c r="U328" s="143">
        <f t="shared" si="28"/>
        <v>66.666666666666671</v>
      </c>
      <c r="V328" s="143">
        <f t="shared" si="29"/>
        <v>0</v>
      </c>
      <c r="W328" s="143">
        <f t="shared" si="30"/>
        <v>30.303030303030305</v>
      </c>
    </row>
    <row r="329" spans="1:23" x14ac:dyDescent="0.25">
      <c r="A329" s="21">
        <v>3528908</v>
      </c>
      <c r="B329" s="22" t="s">
        <v>418</v>
      </c>
      <c r="C329" s="22" t="s">
        <v>755</v>
      </c>
      <c r="D329" s="22" t="s">
        <v>756</v>
      </c>
      <c r="E329" s="23">
        <v>35091</v>
      </c>
      <c r="F329" s="22" t="s">
        <v>4</v>
      </c>
      <c r="G329" s="22" t="s">
        <v>2</v>
      </c>
      <c r="H329" s="22" t="s">
        <v>3</v>
      </c>
      <c r="I329" s="64">
        <v>1</v>
      </c>
      <c r="J329" s="64">
        <v>0</v>
      </c>
      <c r="K329" s="64">
        <v>2</v>
      </c>
      <c r="L329" s="64">
        <v>1</v>
      </c>
      <c r="M329" s="64">
        <v>1</v>
      </c>
      <c r="N329" s="64">
        <v>29</v>
      </c>
      <c r="O329" s="64">
        <v>41</v>
      </c>
      <c r="P329" s="64">
        <v>46</v>
      </c>
      <c r="Q329" s="64">
        <v>38</v>
      </c>
      <c r="R329" s="64">
        <v>38</v>
      </c>
      <c r="S329" s="143">
        <f t="shared" si="26"/>
        <v>34.482758620689651</v>
      </c>
      <c r="T329" s="143">
        <f t="shared" si="27"/>
        <v>0</v>
      </c>
      <c r="U329" s="143">
        <f t="shared" si="28"/>
        <v>43.478260869565219</v>
      </c>
      <c r="V329" s="143">
        <f t="shared" si="29"/>
        <v>26.315789473684209</v>
      </c>
      <c r="W329" s="143">
        <f t="shared" si="30"/>
        <v>26.315789473684209</v>
      </c>
    </row>
    <row r="330" spans="1:23" x14ac:dyDescent="0.25">
      <c r="A330" s="21">
        <v>3529005</v>
      </c>
      <c r="B330" s="22" t="s">
        <v>419</v>
      </c>
      <c r="C330" s="22" t="s">
        <v>755</v>
      </c>
      <c r="D330" s="22" t="s">
        <v>756</v>
      </c>
      <c r="E330" s="23">
        <v>35093</v>
      </c>
      <c r="F330" s="22" t="s">
        <v>3</v>
      </c>
      <c r="G330" s="22" t="s">
        <v>2</v>
      </c>
      <c r="H330" s="22" t="s">
        <v>3</v>
      </c>
      <c r="I330" s="64">
        <v>42</v>
      </c>
      <c r="J330" s="64">
        <v>30</v>
      </c>
      <c r="K330" s="64">
        <v>40</v>
      </c>
      <c r="L330" s="64">
        <v>35</v>
      </c>
      <c r="M330" s="64">
        <v>34</v>
      </c>
      <c r="N330" s="64">
        <v>2976</v>
      </c>
      <c r="O330" s="64">
        <v>2983</v>
      </c>
      <c r="P330" s="64">
        <v>2913</v>
      </c>
      <c r="Q330" s="64">
        <v>3041</v>
      </c>
      <c r="R330" s="64">
        <v>2962</v>
      </c>
      <c r="S330" s="143">
        <f t="shared" si="26"/>
        <v>14.112903225806452</v>
      </c>
      <c r="T330" s="143">
        <f t="shared" si="27"/>
        <v>10.056989607777405</v>
      </c>
      <c r="U330" s="143">
        <f t="shared" si="28"/>
        <v>13.731548232063165</v>
      </c>
      <c r="V330" s="143">
        <f t="shared" si="29"/>
        <v>11.509371917132523</v>
      </c>
      <c r="W330" s="143">
        <f t="shared" si="30"/>
        <v>11.478730587440918</v>
      </c>
    </row>
    <row r="331" spans="1:23" x14ac:dyDescent="0.25">
      <c r="A331" s="21">
        <v>3529104</v>
      </c>
      <c r="B331" s="22" t="s">
        <v>420</v>
      </c>
      <c r="C331" s="22" t="s">
        <v>757</v>
      </c>
      <c r="D331" s="22" t="s">
        <v>758</v>
      </c>
      <c r="E331" s="23">
        <v>35153</v>
      </c>
      <c r="F331" s="22" t="s">
        <v>73</v>
      </c>
      <c r="G331" s="22" t="s">
        <v>6</v>
      </c>
      <c r="H331" s="22" t="s">
        <v>7</v>
      </c>
      <c r="I331" s="64">
        <v>1</v>
      </c>
      <c r="J331" s="64">
        <v>0</v>
      </c>
      <c r="K331" s="64">
        <v>1</v>
      </c>
      <c r="L331" s="64">
        <v>0</v>
      </c>
      <c r="M331" s="64">
        <v>0</v>
      </c>
      <c r="N331" s="64">
        <v>23</v>
      </c>
      <c r="O331" s="64">
        <v>21</v>
      </c>
      <c r="P331" s="64">
        <v>24</v>
      </c>
      <c r="Q331" s="64">
        <v>20</v>
      </c>
      <c r="R331" s="64">
        <v>15</v>
      </c>
      <c r="S331" s="143">
        <f t="shared" si="26"/>
        <v>43.478260869565219</v>
      </c>
      <c r="T331" s="143">
        <f t="shared" si="27"/>
        <v>0</v>
      </c>
      <c r="U331" s="143">
        <f t="shared" si="28"/>
        <v>41.666666666666664</v>
      </c>
      <c r="V331" s="143">
        <f t="shared" si="29"/>
        <v>0</v>
      </c>
      <c r="W331" s="143">
        <f t="shared" si="30"/>
        <v>0</v>
      </c>
    </row>
    <row r="332" spans="1:23" x14ac:dyDescent="0.25">
      <c r="A332" s="21">
        <v>3529203</v>
      </c>
      <c r="B332" s="22" t="s">
        <v>421</v>
      </c>
      <c r="C332" s="22" t="s">
        <v>767</v>
      </c>
      <c r="D332" s="22" t="s">
        <v>768</v>
      </c>
      <c r="E332" s="23">
        <v>35112</v>
      </c>
      <c r="F332" s="22" t="s">
        <v>33</v>
      </c>
      <c r="G332" s="22" t="s">
        <v>31</v>
      </c>
      <c r="H332" s="22" t="s">
        <v>32</v>
      </c>
      <c r="I332" s="64">
        <v>0</v>
      </c>
      <c r="J332" s="64">
        <v>3</v>
      </c>
      <c r="K332" s="64">
        <v>3</v>
      </c>
      <c r="L332" s="64">
        <v>8</v>
      </c>
      <c r="M332" s="64">
        <v>5</v>
      </c>
      <c r="N332" s="64">
        <v>279</v>
      </c>
      <c r="O332" s="64">
        <v>297</v>
      </c>
      <c r="P332" s="64">
        <v>304</v>
      </c>
      <c r="Q332" s="64">
        <v>309</v>
      </c>
      <c r="R332" s="64">
        <v>270</v>
      </c>
      <c r="S332" s="143">
        <f t="shared" si="26"/>
        <v>0</v>
      </c>
      <c r="T332" s="143">
        <f t="shared" si="27"/>
        <v>10.101010101010102</v>
      </c>
      <c r="U332" s="143">
        <f t="shared" si="28"/>
        <v>9.8684210526315788</v>
      </c>
      <c r="V332" s="143">
        <f t="shared" si="29"/>
        <v>25.889967637540455</v>
      </c>
      <c r="W332" s="143">
        <f t="shared" si="30"/>
        <v>18.518518518518519</v>
      </c>
    </row>
    <row r="333" spans="1:23" x14ac:dyDescent="0.25">
      <c r="A333" s="21">
        <v>3529302</v>
      </c>
      <c r="B333" s="22" t="s">
        <v>422</v>
      </c>
      <c r="C333" s="22" t="s">
        <v>769</v>
      </c>
      <c r="D333" s="22" t="s">
        <v>770</v>
      </c>
      <c r="E333" s="23">
        <v>35033</v>
      </c>
      <c r="F333" s="22" t="s">
        <v>192</v>
      </c>
      <c r="G333" s="22" t="s">
        <v>55</v>
      </c>
      <c r="H333" s="22" t="s">
        <v>56</v>
      </c>
      <c r="I333" s="64">
        <v>12</v>
      </c>
      <c r="J333" s="64">
        <v>17</v>
      </c>
      <c r="K333" s="64">
        <v>14</v>
      </c>
      <c r="L333" s="64">
        <v>16</v>
      </c>
      <c r="M333" s="64">
        <v>12</v>
      </c>
      <c r="N333" s="64">
        <v>1078</v>
      </c>
      <c r="O333" s="64">
        <v>1038</v>
      </c>
      <c r="P333" s="64">
        <v>1047</v>
      </c>
      <c r="Q333" s="64">
        <v>1134</v>
      </c>
      <c r="R333" s="64">
        <v>875</v>
      </c>
      <c r="S333" s="143">
        <f t="shared" si="26"/>
        <v>11.131725417439704</v>
      </c>
      <c r="T333" s="143">
        <f t="shared" si="27"/>
        <v>16.377649325626205</v>
      </c>
      <c r="U333" s="143">
        <f t="shared" si="28"/>
        <v>13.371537726838588</v>
      </c>
      <c r="V333" s="143">
        <f t="shared" si="29"/>
        <v>14.109347442680775</v>
      </c>
      <c r="W333" s="143">
        <f t="shared" si="30"/>
        <v>13.714285714285714</v>
      </c>
    </row>
    <row r="334" spans="1:23" x14ac:dyDescent="0.25">
      <c r="A334" s="21">
        <v>3529401</v>
      </c>
      <c r="B334" s="22" t="s">
        <v>423</v>
      </c>
      <c r="C334" s="22" t="s">
        <v>785</v>
      </c>
      <c r="D334" s="22" t="s">
        <v>786</v>
      </c>
      <c r="E334" s="23">
        <v>35015</v>
      </c>
      <c r="F334" s="22" t="s">
        <v>237</v>
      </c>
      <c r="G334" s="22" t="s">
        <v>98</v>
      </c>
      <c r="H334" s="22" t="s">
        <v>99</v>
      </c>
      <c r="I334" s="64">
        <v>94</v>
      </c>
      <c r="J334" s="64">
        <v>91</v>
      </c>
      <c r="K334" s="64">
        <v>72</v>
      </c>
      <c r="L334" s="64">
        <v>70</v>
      </c>
      <c r="M334" s="64">
        <v>55</v>
      </c>
      <c r="N334" s="64">
        <v>5879</v>
      </c>
      <c r="O334" s="64">
        <v>5800</v>
      </c>
      <c r="P334" s="64">
        <v>5816</v>
      </c>
      <c r="Q334" s="64">
        <v>6021</v>
      </c>
      <c r="R334" s="64">
        <v>5893</v>
      </c>
      <c r="S334" s="143">
        <f t="shared" si="26"/>
        <v>15.989113794863071</v>
      </c>
      <c r="T334" s="143">
        <f t="shared" si="27"/>
        <v>15.689655172413792</v>
      </c>
      <c r="U334" s="143">
        <f t="shared" si="28"/>
        <v>12.379642365887207</v>
      </c>
      <c r="V334" s="143">
        <f t="shared" si="29"/>
        <v>11.62597575153629</v>
      </c>
      <c r="W334" s="143">
        <f t="shared" si="30"/>
        <v>9.3331070761920927</v>
      </c>
    </row>
    <row r="335" spans="1:23" x14ac:dyDescent="0.25">
      <c r="A335" s="21">
        <v>3529500</v>
      </c>
      <c r="B335" s="22" t="s">
        <v>424</v>
      </c>
      <c r="C335" s="22" t="s">
        <v>757</v>
      </c>
      <c r="D335" s="22" t="s">
        <v>758</v>
      </c>
      <c r="E335" s="23">
        <v>35156</v>
      </c>
      <c r="F335" s="22" t="s">
        <v>8</v>
      </c>
      <c r="G335" s="22" t="s">
        <v>6</v>
      </c>
      <c r="H335" s="22" t="s">
        <v>7</v>
      </c>
      <c r="I335" s="64">
        <v>0</v>
      </c>
      <c r="J335" s="64">
        <v>0</v>
      </c>
      <c r="K335" s="64">
        <v>0</v>
      </c>
      <c r="L335" s="64">
        <v>0</v>
      </c>
      <c r="M335" s="64">
        <v>1</v>
      </c>
      <c r="N335" s="64">
        <v>50</v>
      </c>
      <c r="O335" s="64">
        <v>51</v>
      </c>
      <c r="P335" s="64">
        <v>59</v>
      </c>
      <c r="Q335" s="64">
        <v>59</v>
      </c>
      <c r="R335" s="64">
        <v>65</v>
      </c>
      <c r="S335" s="143">
        <f t="shared" si="26"/>
        <v>0</v>
      </c>
      <c r="T335" s="143">
        <f t="shared" si="27"/>
        <v>0</v>
      </c>
      <c r="U335" s="143">
        <f t="shared" si="28"/>
        <v>0</v>
      </c>
      <c r="V335" s="143">
        <f t="shared" si="29"/>
        <v>0</v>
      </c>
      <c r="W335" s="143">
        <f t="shared" si="30"/>
        <v>15.384615384615385</v>
      </c>
    </row>
    <row r="336" spans="1:23" x14ac:dyDescent="0.25">
      <c r="A336" s="21">
        <v>3529609</v>
      </c>
      <c r="B336" s="22" t="s">
        <v>425</v>
      </c>
      <c r="C336" s="22" t="s">
        <v>757</v>
      </c>
      <c r="D336" s="22" t="s">
        <v>758</v>
      </c>
      <c r="E336" s="23">
        <v>35154</v>
      </c>
      <c r="F336" s="22" t="s">
        <v>263</v>
      </c>
      <c r="G336" s="22" t="s">
        <v>6</v>
      </c>
      <c r="H336" s="22" t="s">
        <v>7</v>
      </c>
      <c r="I336" s="64">
        <v>1</v>
      </c>
      <c r="J336" s="64">
        <v>1</v>
      </c>
      <c r="K336" s="64">
        <v>0</v>
      </c>
      <c r="L336" s="64">
        <v>0</v>
      </c>
      <c r="M336" s="64">
        <v>0</v>
      </c>
      <c r="N336" s="64">
        <v>42</v>
      </c>
      <c r="O336" s="64">
        <v>32</v>
      </c>
      <c r="P336" s="64">
        <v>48</v>
      </c>
      <c r="Q336" s="64">
        <v>47</v>
      </c>
      <c r="R336" s="64">
        <v>33</v>
      </c>
      <c r="S336" s="143">
        <f t="shared" si="26"/>
        <v>23.809523809523807</v>
      </c>
      <c r="T336" s="143">
        <f t="shared" si="27"/>
        <v>31.25</v>
      </c>
      <c r="U336" s="143">
        <f t="shared" si="28"/>
        <v>0</v>
      </c>
      <c r="V336" s="143">
        <f t="shared" si="29"/>
        <v>0</v>
      </c>
      <c r="W336" s="143">
        <f t="shared" si="30"/>
        <v>0</v>
      </c>
    </row>
    <row r="337" spans="1:23" x14ac:dyDescent="0.25">
      <c r="A337" s="21">
        <v>3529658</v>
      </c>
      <c r="B337" s="22" t="s">
        <v>426</v>
      </c>
      <c r="C337" s="22" t="s">
        <v>757</v>
      </c>
      <c r="D337" s="22" t="s">
        <v>758</v>
      </c>
      <c r="E337" s="23">
        <v>35153</v>
      </c>
      <c r="F337" s="22" t="s">
        <v>73</v>
      </c>
      <c r="G337" s="22" t="s">
        <v>6</v>
      </c>
      <c r="H337" s="22" t="s">
        <v>7</v>
      </c>
      <c r="I337" s="64">
        <v>0</v>
      </c>
      <c r="J337" s="64">
        <v>1</v>
      </c>
      <c r="K337" s="64">
        <v>0</v>
      </c>
      <c r="L337" s="64">
        <v>1</v>
      </c>
      <c r="M337" s="64">
        <v>0</v>
      </c>
      <c r="N337" s="64">
        <v>23</v>
      </c>
      <c r="O337" s="64">
        <v>22</v>
      </c>
      <c r="P337" s="64">
        <v>22</v>
      </c>
      <c r="Q337" s="64">
        <v>26</v>
      </c>
      <c r="R337" s="64">
        <v>29</v>
      </c>
      <c r="S337" s="143">
        <f t="shared" si="26"/>
        <v>0</v>
      </c>
      <c r="T337" s="143">
        <f t="shared" si="27"/>
        <v>45.454545454545453</v>
      </c>
      <c r="U337" s="143">
        <f t="shared" si="28"/>
        <v>0</v>
      </c>
      <c r="V337" s="143">
        <f t="shared" si="29"/>
        <v>38.461538461538467</v>
      </c>
      <c r="W337" s="143">
        <f t="shared" si="30"/>
        <v>0</v>
      </c>
    </row>
    <row r="338" spans="1:23" x14ac:dyDescent="0.25">
      <c r="A338" s="21">
        <v>3529708</v>
      </c>
      <c r="B338" s="22" t="s">
        <v>427</v>
      </c>
      <c r="C338" s="22" t="s">
        <v>769</v>
      </c>
      <c r="D338" s="22" t="s">
        <v>770</v>
      </c>
      <c r="E338" s="23">
        <v>35083</v>
      </c>
      <c r="F338" s="22" t="s">
        <v>83</v>
      </c>
      <c r="G338" s="22" t="s">
        <v>81</v>
      </c>
      <c r="H338" s="22" t="s">
        <v>82</v>
      </c>
      <c r="I338" s="64">
        <v>0</v>
      </c>
      <c r="J338" s="64">
        <v>2</v>
      </c>
      <c r="K338" s="64">
        <v>3</v>
      </c>
      <c r="L338" s="64">
        <v>5</v>
      </c>
      <c r="M338" s="64">
        <v>2</v>
      </c>
      <c r="N338" s="64">
        <v>254</v>
      </c>
      <c r="O338" s="64">
        <v>267</v>
      </c>
      <c r="P338" s="64">
        <v>275</v>
      </c>
      <c r="Q338" s="64">
        <v>281</v>
      </c>
      <c r="R338" s="64">
        <v>221</v>
      </c>
      <c r="S338" s="143">
        <f t="shared" si="26"/>
        <v>0</v>
      </c>
      <c r="T338" s="143">
        <f t="shared" si="27"/>
        <v>7.4906367041198498</v>
      </c>
      <c r="U338" s="143">
        <f t="shared" si="28"/>
        <v>10.90909090909091</v>
      </c>
      <c r="V338" s="143">
        <f t="shared" si="29"/>
        <v>17.793594306049823</v>
      </c>
      <c r="W338" s="143">
        <f t="shared" si="30"/>
        <v>9.0497737556561102</v>
      </c>
    </row>
    <row r="339" spans="1:23" x14ac:dyDescent="0.25">
      <c r="A339" s="21">
        <v>3529807</v>
      </c>
      <c r="B339" s="22" t="s">
        <v>428</v>
      </c>
      <c r="C339" s="22" t="s">
        <v>761</v>
      </c>
      <c r="D339" s="22" t="s">
        <v>762</v>
      </c>
      <c r="E339" s="23">
        <v>35064</v>
      </c>
      <c r="F339" s="22" t="s">
        <v>117</v>
      </c>
      <c r="G339" s="22" t="s">
        <v>19</v>
      </c>
      <c r="H339" s="22" t="s">
        <v>20</v>
      </c>
      <c r="I339" s="64">
        <v>2</v>
      </c>
      <c r="J339" s="64">
        <v>0</v>
      </c>
      <c r="K339" s="64">
        <v>1</v>
      </c>
      <c r="L339" s="64">
        <v>1</v>
      </c>
      <c r="M339" s="64">
        <v>4</v>
      </c>
      <c r="N339" s="64">
        <v>158</v>
      </c>
      <c r="O339" s="64">
        <v>154</v>
      </c>
      <c r="P339" s="64">
        <v>148</v>
      </c>
      <c r="Q339" s="64">
        <v>156</v>
      </c>
      <c r="R339" s="64">
        <v>119</v>
      </c>
      <c r="S339" s="143">
        <f t="shared" si="26"/>
        <v>12.658227848101266</v>
      </c>
      <c r="T339" s="143">
        <f t="shared" si="27"/>
        <v>0</v>
      </c>
      <c r="U339" s="143">
        <f t="shared" si="28"/>
        <v>6.756756756756757</v>
      </c>
      <c r="V339" s="143">
        <f t="shared" si="29"/>
        <v>6.4102564102564097</v>
      </c>
      <c r="W339" s="143">
        <f t="shared" si="30"/>
        <v>33.613445378151262</v>
      </c>
    </row>
    <row r="340" spans="1:23" x14ac:dyDescent="0.25">
      <c r="A340" s="21">
        <v>3529906</v>
      </c>
      <c r="B340" s="22" t="s">
        <v>430</v>
      </c>
      <c r="C340" s="22" t="s">
        <v>777</v>
      </c>
      <c r="D340" s="22" t="s">
        <v>778</v>
      </c>
      <c r="E340" s="23">
        <v>35121</v>
      </c>
      <c r="F340" s="22" t="s">
        <v>123</v>
      </c>
      <c r="G340" s="22" t="s">
        <v>121</v>
      </c>
      <c r="H340" s="22" t="s">
        <v>122</v>
      </c>
      <c r="I340" s="64">
        <v>7</v>
      </c>
      <c r="J340" s="64">
        <v>2</v>
      </c>
      <c r="K340" s="64">
        <v>3</v>
      </c>
      <c r="L340" s="64">
        <v>4</v>
      </c>
      <c r="M340" s="64">
        <v>7</v>
      </c>
      <c r="N340" s="64">
        <v>323</v>
      </c>
      <c r="O340" s="64">
        <v>283</v>
      </c>
      <c r="P340" s="64">
        <v>314</v>
      </c>
      <c r="Q340" s="64">
        <v>323</v>
      </c>
      <c r="R340" s="64">
        <v>319</v>
      </c>
      <c r="S340" s="143">
        <f t="shared" si="26"/>
        <v>21.671826625386998</v>
      </c>
      <c r="T340" s="143">
        <f t="shared" si="27"/>
        <v>7.0671378091872787</v>
      </c>
      <c r="U340" s="143">
        <f t="shared" si="28"/>
        <v>9.5541401273885338</v>
      </c>
      <c r="V340" s="143">
        <f t="shared" si="29"/>
        <v>12.383900928792571</v>
      </c>
      <c r="W340" s="143">
        <f t="shared" si="30"/>
        <v>21.9435736677116</v>
      </c>
    </row>
    <row r="341" spans="1:23" x14ac:dyDescent="0.25">
      <c r="A341" s="21">
        <v>3530003</v>
      </c>
      <c r="B341" s="22" t="s">
        <v>429</v>
      </c>
      <c r="C341" s="22" t="s">
        <v>757</v>
      </c>
      <c r="D341" s="22" t="s">
        <v>758</v>
      </c>
      <c r="E341" s="23">
        <v>35154</v>
      </c>
      <c r="F341" s="22" t="s">
        <v>263</v>
      </c>
      <c r="G341" s="22" t="s">
        <v>6</v>
      </c>
      <c r="H341" s="22" t="s">
        <v>7</v>
      </c>
      <c r="I341" s="64">
        <v>0</v>
      </c>
      <c r="J341" s="64">
        <v>0</v>
      </c>
      <c r="K341" s="64">
        <v>0</v>
      </c>
      <c r="L341" s="64">
        <v>0</v>
      </c>
      <c r="M341" s="64">
        <v>0</v>
      </c>
      <c r="N341" s="64">
        <v>26</v>
      </c>
      <c r="O341" s="64">
        <v>23</v>
      </c>
      <c r="P341" s="64">
        <v>37</v>
      </c>
      <c r="Q341" s="64">
        <v>25</v>
      </c>
      <c r="R341" s="64">
        <v>30</v>
      </c>
      <c r="S341" s="143">
        <f t="shared" si="26"/>
        <v>0</v>
      </c>
      <c r="T341" s="143">
        <f t="shared" si="27"/>
        <v>0</v>
      </c>
      <c r="U341" s="143">
        <f t="shared" si="28"/>
        <v>0</v>
      </c>
      <c r="V341" s="143">
        <f t="shared" si="29"/>
        <v>0</v>
      </c>
      <c r="W341" s="143">
        <f t="shared" si="30"/>
        <v>0</v>
      </c>
    </row>
    <row r="342" spans="1:23" x14ac:dyDescent="0.25">
      <c r="A342" s="21">
        <v>3530102</v>
      </c>
      <c r="B342" s="22" t="s">
        <v>431</v>
      </c>
      <c r="C342" s="22" t="s">
        <v>757</v>
      </c>
      <c r="D342" s="22" t="s">
        <v>758</v>
      </c>
      <c r="E342" s="23">
        <v>35022</v>
      </c>
      <c r="F342" s="22" t="s">
        <v>63</v>
      </c>
      <c r="G342" s="22" t="s">
        <v>43</v>
      </c>
      <c r="H342" s="22" t="s">
        <v>44</v>
      </c>
      <c r="I342" s="64">
        <v>6</v>
      </c>
      <c r="J342" s="64">
        <v>4</v>
      </c>
      <c r="K342" s="64">
        <v>2</v>
      </c>
      <c r="L342" s="64">
        <v>5</v>
      </c>
      <c r="M342" s="64">
        <v>2</v>
      </c>
      <c r="N342" s="64">
        <v>354</v>
      </c>
      <c r="O342" s="64">
        <v>327</v>
      </c>
      <c r="P342" s="64">
        <v>313</v>
      </c>
      <c r="Q342" s="64">
        <v>294</v>
      </c>
      <c r="R342" s="64">
        <v>283</v>
      </c>
      <c r="S342" s="143">
        <f t="shared" si="26"/>
        <v>16.949152542372882</v>
      </c>
      <c r="T342" s="143">
        <f t="shared" si="27"/>
        <v>12.232415902140673</v>
      </c>
      <c r="U342" s="143">
        <f t="shared" si="28"/>
        <v>6.3897763578274756</v>
      </c>
      <c r="V342" s="143">
        <f t="shared" si="29"/>
        <v>17.006802721088437</v>
      </c>
      <c r="W342" s="143">
        <f t="shared" si="30"/>
        <v>7.0671378091872787</v>
      </c>
    </row>
    <row r="343" spans="1:23" x14ac:dyDescent="0.25">
      <c r="A343" s="21">
        <v>3530201</v>
      </c>
      <c r="B343" s="22" t="s">
        <v>432</v>
      </c>
      <c r="C343" s="22" t="s">
        <v>767</v>
      </c>
      <c r="D343" s="22" t="s">
        <v>768</v>
      </c>
      <c r="E343" s="23">
        <v>35115</v>
      </c>
      <c r="F343" s="22" t="s">
        <v>265</v>
      </c>
      <c r="G343" s="22" t="s">
        <v>31</v>
      </c>
      <c r="H343" s="22" t="s">
        <v>32</v>
      </c>
      <c r="I343" s="64">
        <v>4</v>
      </c>
      <c r="J343" s="64">
        <v>2</v>
      </c>
      <c r="K343" s="64">
        <v>4</v>
      </c>
      <c r="L343" s="64">
        <v>5</v>
      </c>
      <c r="M343" s="64">
        <v>1</v>
      </c>
      <c r="N343" s="64">
        <v>244</v>
      </c>
      <c r="O343" s="64">
        <v>202</v>
      </c>
      <c r="P343" s="64">
        <v>213</v>
      </c>
      <c r="Q343" s="64">
        <v>194</v>
      </c>
      <c r="R343" s="64">
        <v>180</v>
      </c>
      <c r="S343" s="143">
        <f t="shared" si="26"/>
        <v>16.393442622950822</v>
      </c>
      <c r="T343" s="143">
        <f t="shared" si="27"/>
        <v>9.9009900990099009</v>
      </c>
      <c r="U343" s="143">
        <f t="shared" si="28"/>
        <v>18.779342723004696</v>
      </c>
      <c r="V343" s="143">
        <f t="shared" si="29"/>
        <v>25.773195876288657</v>
      </c>
      <c r="W343" s="143">
        <f t="shared" si="30"/>
        <v>5.5555555555555554</v>
      </c>
    </row>
    <row r="344" spans="1:23" x14ac:dyDescent="0.25">
      <c r="A344" s="21">
        <v>3530300</v>
      </c>
      <c r="B344" s="22" t="s">
        <v>433</v>
      </c>
      <c r="C344" s="22" t="s">
        <v>757</v>
      </c>
      <c r="D344" s="22" t="s">
        <v>758</v>
      </c>
      <c r="E344" s="23">
        <v>35155</v>
      </c>
      <c r="F344" s="22" t="s">
        <v>7</v>
      </c>
      <c r="G344" s="22" t="s">
        <v>6</v>
      </c>
      <c r="H344" s="22" t="s">
        <v>7</v>
      </c>
      <c r="I344" s="64">
        <v>7</v>
      </c>
      <c r="J344" s="64">
        <v>7</v>
      </c>
      <c r="K344" s="64">
        <v>3</v>
      </c>
      <c r="L344" s="64">
        <v>5</v>
      </c>
      <c r="M344" s="64">
        <v>11</v>
      </c>
      <c r="N344" s="64">
        <v>706</v>
      </c>
      <c r="O344" s="64">
        <v>690</v>
      </c>
      <c r="P344" s="64">
        <v>762</v>
      </c>
      <c r="Q344" s="64">
        <v>748</v>
      </c>
      <c r="R344" s="64">
        <v>709</v>
      </c>
      <c r="S344" s="143">
        <f t="shared" si="26"/>
        <v>9.9150141643059495</v>
      </c>
      <c r="T344" s="143">
        <f t="shared" si="27"/>
        <v>10.144927536231883</v>
      </c>
      <c r="U344" s="143">
        <f t="shared" si="28"/>
        <v>3.9370078740157481</v>
      </c>
      <c r="V344" s="143">
        <f t="shared" si="29"/>
        <v>6.6844919786096257</v>
      </c>
      <c r="W344" s="143">
        <f t="shared" si="30"/>
        <v>15.514809590973202</v>
      </c>
    </row>
    <row r="345" spans="1:23" x14ac:dyDescent="0.25">
      <c r="A345" s="21">
        <v>3530409</v>
      </c>
      <c r="B345" s="22" t="s">
        <v>434</v>
      </c>
      <c r="C345" s="22" t="s">
        <v>757</v>
      </c>
      <c r="D345" s="22" t="s">
        <v>758</v>
      </c>
      <c r="E345" s="23">
        <v>35155</v>
      </c>
      <c r="F345" s="22" t="s">
        <v>7</v>
      </c>
      <c r="G345" s="22" t="s">
        <v>6</v>
      </c>
      <c r="H345" s="22" t="s">
        <v>7</v>
      </c>
      <c r="I345" s="64">
        <v>0</v>
      </c>
      <c r="J345" s="64">
        <v>1</v>
      </c>
      <c r="K345" s="64">
        <v>0</v>
      </c>
      <c r="L345" s="64">
        <v>0</v>
      </c>
      <c r="M345" s="64">
        <v>0</v>
      </c>
      <c r="N345" s="64">
        <v>41</v>
      </c>
      <c r="O345" s="64">
        <v>53</v>
      </c>
      <c r="P345" s="64">
        <v>41</v>
      </c>
      <c r="Q345" s="64">
        <v>52</v>
      </c>
      <c r="R345" s="64">
        <v>50</v>
      </c>
      <c r="S345" s="143">
        <f t="shared" si="26"/>
        <v>0</v>
      </c>
      <c r="T345" s="143">
        <f t="shared" si="27"/>
        <v>18.867924528301884</v>
      </c>
      <c r="U345" s="143">
        <f t="shared" si="28"/>
        <v>0</v>
      </c>
      <c r="V345" s="143">
        <f t="shared" si="29"/>
        <v>0</v>
      </c>
      <c r="W345" s="143">
        <f t="shared" si="30"/>
        <v>0</v>
      </c>
    </row>
    <row r="346" spans="1:23" x14ac:dyDescent="0.25">
      <c r="A346" s="21">
        <v>3530508</v>
      </c>
      <c r="B346" s="22" t="s">
        <v>435</v>
      </c>
      <c r="C346" s="22" t="s">
        <v>759</v>
      </c>
      <c r="D346" s="22" t="s">
        <v>760</v>
      </c>
      <c r="E346" s="23">
        <v>35143</v>
      </c>
      <c r="F346" s="22" t="s">
        <v>170</v>
      </c>
      <c r="G346" s="22" t="s">
        <v>10</v>
      </c>
      <c r="H346" s="22" t="s">
        <v>11</v>
      </c>
      <c r="I346" s="64">
        <v>9</v>
      </c>
      <c r="J346" s="64">
        <v>6</v>
      </c>
      <c r="K346" s="64">
        <v>9</v>
      </c>
      <c r="L346" s="64">
        <v>3</v>
      </c>
      <c r="M346" s="64">
        <v>10</v>
      </c>
      <c r="N346" s="64">
        <v>805</v>
      </c>
      <c r="O346" s="64">
        <v>811</v>
      </c>
      <c r="P346" s="64">
        <v>897</v>
      </c>
      <c r="Q346" s="64">
        <v>840</v>
      </c>
      <c r="R346" s="64">
        <v>792</v>
      </c>
      <c r="S346" s="143">
        <f t="shared" si="26"/>
        <v>11.180124223602485</v>
      </c>
      <c r="T346" s="143">
        <f t="shared" si="27"/>
        <v>7.3982737361282371</v>
      </c>
      <c r="U346" s="143">
        <f t="shared" si="28"/>
        <v>10.033444816053512</v>
      </c>
      <c r="V346" s="143">
        <f t="shared" si="29"/>
        <v>3.5714285714285712</v>
      </c>
      <c r="W346" s="143">
        <f t="shared" si="30"/>
        <v>12.626262626262626</v>
      </c>
    </row>
    <row r="347" spans="1:23" x14ac:dyDescent="0.25">
      <c r="A347" s="21">
        <v>3530607</v>
      </c>
      <c r="B347" s="22" t="s">
        <v>436</v>
      </c>
      <c r="C347" s="22" t="s">
        <v>773</v>
      </c>
      <c r="D347" s="22" t="s">
        <v>774</v>
      </c>
      <c r="E347" s="23">
        <v>35011</v>
      </c>
      <c r="F347" s="22" t="s">
        <v>100</v>
      </c>
      <c r="G347" s="22" t="s">
        <v>98</v>
      </c>
      <c r="H347" s="22" t="s">
        <v>99</v>
      </c>
      <c r="I347" s="64">
        <v>89</v>
      </c>
      <c r="J347" s="64">
        <v>87</v>
      </c>
      <c r="K347" s="64">
        <v>88</v>
      </c>
      <c r="L347" s="64">
        <v>75</v>
      </c>
      <c r="M347" s="64">
        <v>77</v>
      </c>
      <c r="N347" s="64">
        <v>6315</v>
      </c>
      <c r="O347" s="64">
        <v>6014</v>
      </c>
      <c r="P347" s="64">
        <v>6204</v>
      </c>
      <c r="Q347" s="64">
        <v>6561</v>
      </c>
      <c r="R347" s="64">
        <v>6237</v>
      </c>
      <c r="S347" s="143">
        <f t="shared" si="26"/>
        <v>14.093428345209817</v>
      </c>
      <c r="T347" s="143">
        <f t="shared" si="27"/>
        <v>14.466245427336215</v>
      </c>
      <c r="U347" s="143">
        <f t="shared" si="28"/>
        <v>14.184397163120567</v>
      </c>
      <c r="V347" s="143">
        <f t="shared" si="29"/>
        <v>11.431184270690443</v>
      </c>
      <c r="W347" s="143">
        <f t="shared" si="30"/>
        <v>12.345679012345679</v>
      </c>
    </row>
    <row r="348" spans="1:23" x14ac:dyDescent="0.25">
      <c r="A348" s="21">
        <v>3530706</v>
      </c>
      <c r="B348" s="22" t="s">
        <v>437</v>
      </c>
      <c r="C348" s="22" t="s">
        <v>759</v>
      </c>
      <c r="D348" s="22" t="s">
        <v>760</v>
      </c>
      <c r="E348" s="23">
        <v>35141</v>
      </c>
      <c r="F348" s="22" t="s">
        <v>260</v>
      </c>
      <c r="G348" s="22" t="s">
        <v>10</v>
      </c>
      <c r="H348" s="22" t="s">
        <v>11</v>
      </c>
      <c r="I348" s="64">
        <v>21</v>
      </c>
      <c r="J348" s="64">
        <v>21</v>
      </c>
      <c r="K348" s="64">
        <v>22</v>
      </c>
      <c r="L348" s="64">
        <v>20</v>
      </c>
      <c r="M348" s="64">
        <v>22</v>
      </c>
      <c r="N348" s="64">
        <v>1930</v>
      </c>
      <c r="O348" s="64">
        <v>1915</v>
      </c>
      <c r="P348" s="64">
        <v>1934</v>
      </c>
      <c r="Q348" s="64">
        <v>1934</v>
      </c>
      <c r="R348" s="64">
        <v>1908</v>
      </c>
      <c r="S348" s="143">
        <f t="shared" si="26"/>
        <v>10.880829015544041</v>
      </c>
      <c r="T348" s="143">
        <f t="shared" si="27"/>
        <v>10.966057441253264</v>
      </c>
      <c r="U348" s="143">
        <f t="shared" si="28"/>
        <v>11.375387797311271</v>
      </c>
      <c r="V348" s="143">
        <f t="shared" si="29"/>
        <v>10.341261633919338</v>
      </c>
      <c r="W348" s="143">
        <f t="shared" si="30"/>
        <v>11.530398322851152</v>
      </c>
    </row>
    <row r="349" spans="1:23" x14ac:dyDescent="0.25">
      <c r="A349" s="21">
        <v>3530805</v>
      </c>
      <c r="B349" s="22" t="s">
        <v>438</v>
      </c>
      <c r="C349" s="22" t="s">
        <v>759</v>
      </c>
      <c r="D349" s="22" t="s">
        <v>760</v>
      </c>
      <c r="E349" s="23">
        <v>35141</v>
      </c>
      <c r="F349" s="22" t="s">
        <v>260</v>
      </c>
      <c r="G349" s="22" t="s">
        <v>10</v>
      </c>
      <c r="H349" s="22" t="s">
        <v>11</v>
      </c>
      <c r="I349" s="64">
        <v>12</v>
      </c>
      <c r="J349" s="64">
        <v>12</v>
      </c>
      <c r="K349" s="64">
        <v>9</v>
      </c>
      <c r="L349" s="64">
        <v>6</v>
      </c>
      <c r="M349" s="64">
        <v>6</v>
      </c>
      <c r="N349" s="64">
        <v>1153</v>
      </c>
      <c r="O349" s="64">
        <v>1182</v>
      </c>
      <c r="P349" s="64">
        <v>1163</v>
      </c>
      <c r="Q349" s="64">
        <v>1246</v>
      </c>
      <c r="R349" s="64">
        <v>1099</v>
      </c>
      <c r="S349" s="143">
        <f t="shared" si="26"/>
        <v>10.407632263660018</v>
      </c>
      <c r="T349" s="143">
        <f t="shared" si="27"/>
        <v>10.152284263959389</v>
      </c>
      <c r="U349" s="143">
        <f t="shared" si="28"/>
        <v>7.7386070507308684</v>
      </c>
      <c r="V349" s="143">
        <f t="shared" si="29"/>
        <v>4.815409309791332</v>
      </c>
      <c r="W349" s="143">
        <f t="shared" si="30"/>
        <v>5.4595086442220202</v>
      </c>
    </row>
    <row r="350" spans="1:23" x14ac:dyDescent="0.25">
      <c r="A350" s="21">
        <v>3530904</v>
      </c>
      <c r="B350" s="22" t="s">
        <v>439</v>
      </c>
      <c r="C350" s="22" t="s">
        <v>763</v>
      </c>
      <c r="D350" s="22" t="s">
        <v>764</v>
      </c>
      <c r="E350" s="23">
        <v>35103</v>
      </c>
      <c r="F350" s="22" t="s">
        <v>24</v>
      </c>
      <c r="G350" s="22" t="s">
        <v>23</v>
      </c>
      <c r="H350" s="22" t="s">
        <v>24</v>
      </c>
      <c r="I350" s="64">
        <v>1</v>
      </c>
      <c r="J350" s="64">
        <v>0</v>
      </c>
      <c r="K350" s="64">
        <v>1</v>
      </c>
      <c r="L350" s="64">
        <v>1</v>
      </c>
      <c r="M350" s="64">
        <v>2</v>
      </c>
      <c r="N350" s="64">
        <v>53</v>
      </c>
      <c r="O350" s="64">
        <v>63</v>
      </c>
      <c r="P350" s="64">
        <v>46</v>
      </c>
      <c r="Q350" s="64">
        <v>61</v>
      </c>
      <c r="R350" s="64">
        <v>49</v>
      </c>
      <c r="S350" s="143">
        <f t="shared" si="26"/>
        <v>18.867924528301884</v>
      </c>
      <c r="T350" s="143">
        <f t="shared" si="27"/>
        <v>0</v>
      </c>
      <c r="U350" s="143">
        <f t="shared" si="28"/>
        <v>21.739130434782609</v>
      </c>
      <c r="V350" s="143">
        <f t="shared" si="29"/>
        <v>16.393442622950822</v>
      </c>
      <c r="W350" s="143">
        <f t="shared" si="30"/>
        <v>40.816326530612244</v>
      </c>
    </row>
    <row r="351" spans="1:23" x14ac:dyDescent="0.25">
      <c r="A351" s="21">
        <v>3531001</v>
      </c>
      <c r="B351" s="22" t="s">
        <v>440</v>
      </c>
      <c r="C351" s="22" t="s">
        <v>757</v>
      </c>
      <c r="D351" s="22" t="s">
        <v>758</v>
      </c>
      <c r="E351" s="23">
        <v>35157</v>
      </c>
      <c r="F351" s="22" t="s">
        <v>48</v>
      </c>
      <c r="G351" s="22" t="s">
        <v>6</v>
      </c>
      <c r="H351" s="22" t="s">
        <v>7</v>
      </c>
      <c r="I351" s="64">
        <v>0</v>
      </c>
      <c r="J351" s="64">
        <v>0</v>
      </c>
      <c r="K351" s="64">
        <v>0</v>
      </c>
      <c r="L351" s="64">
        <v>0</v>
      </c>
      <c r="M351" s="64">
        <v>0</v>
      </c>
      <c r="N351" s="64">
        <v>24</v>
      </c>
      <c r="O351" s="64">
        <v>30</v>
      </c>
      <c r="P351" s="64">
        <v>29</v>
      </c>
      <c r="Q351" s="64">
        <v>25</v>
      </c>
      <c r="R351" s="64">
        <v>24</v>
      </c>
      <c r="S351" s="143">
        <f t="shared" si="26"/>
        <v>0</v>
      </c>
      <c r="T351" s="143">
        <f t="shared" si="27"/>
        <v>0</v>
      </c>
      <c r="U351" s="143">
        <f t="shared" si="28"/>
        <v>0</v>
      </c>
      <c r="V351" s="143">
        <f t="shared" si="29"/>
        <v>0</v>
      </c>
      <c r="W351" s="143">
        <f t="shared" si="30"/>
        <v>0</v>
      </c>
    </row>
    <row r="352" spans="1:23" x14ac:dyDescent="0.25">
      <c r="A352" s="21">
        <v>3531100</v>
      </c>
      <c r="B352" s="22" t="s">
        <v>441</v>
      </c>
      <c r="C352" s="22" t="s">
        <v>777</v>
      </c>
      <c r="D352" s="22" t="s">
        <v>778</v>
      </c>
      <c r="E352" s="23">
        <v>35041</v>
      </c>
      <c r="F352" s="22" t="s">
        <v>139</v>
      </c>
      <c r="G352" s="22" t="s">
        <v>138</v>
      </c>
      <c r="H352" s="22" t="s">
        <v>139</v>
      </c>
      <c r="I352" s="64">
        <v>14</v>
      </c>
      <c r="J352" s="64">
        <v>2</v>
      </c>
      <c r="K352" s="64">
        <v>6</v>
      </c>
      <c r="L352" s="64">
        <v>17</v>
      </c>
      <c r="M352" s="64">
        <v>7</v>
      </c>
      <c r="N352" s="64">
        <v>695</v>
      </c>
      <c r="O352" s="64">
        <v>647</v>
      </c>
      <c r="P352" s="64">
        <v>675</v>
      </c>
      <c r="Q352" s="64">
        <v>696</v>
      </c>
      <c r="R352" s="64">
        <v>714</v>
      </c>
      <c r="S352" s="143">
        <f t="shared" si="26"/>
        <v>20.14388489208633</v>
      </c>
      <c r="T352" s="143">
        <f t="shared" si="27"/>
        <v>3.0911901081916535</v>
      </c>
      <c r="U352" s="143">
        <f t="shared" si="28"/>
        <v>8.8888888888888893</v>
      </c>
      <c r="V352" s="143">
        <f t="shared" si="29"/>
        <v>24.425287356321842</v>
      </c>
      <c r="W352" s="143">
        <f t="shared" si="30"/>
        <v>9.8039215686274517</v>
      </c>
    </row>
    <row r="353" spans="1:23" x14ac:dyDescent="0.25">
      <c r="A353" s="21">
        <v>3531209</v>
      </c>
      <c r="B353" s="22" t="s">
        <v>442</v>
      </c>
      <c r="C353" s="22" t="s">
        <v>759</v>
      </c>
      <c r="D353" s="22" t="s">
        <v>760</v>
      </c>
      <c r="E353" s="23">
        <v>35074</v>
      </c>
      <c r="F353" s="22" t="s">
        <v>17</v>
      </c>
      <c r="G353" s="22" t="s">
        <v>15</v>
      </c>
      <c r="H353" s="22" t="s">
        <v>16</v>
      </c>
      <c r="I353" s="64">
        <v>1</v>
      </c>
      <c r="J353" s="64">
        <v>0</v>
      </c>
      <c r="K353" s="64">
        <v>0</v>
      </c>
      <c r="L353" s="64">
        <v>0</v>
      </c>
      <c r="M353" s="64">
        <v>0</v>
      </c>
      <c r="N353" s="64">
        <v>48</v>
      </c>
      <c r="O353" s="64">
        <v>76</v>
      </c>
      <c r="P353" s="64">
        <v>73</v>
      </c>
      <c r="Q353" s="64">
        <v>82</v>
      </c>
      <c r="R353" s="64">
        <v>54</v>
      </c>
      <c r="S353" s="143">
        <f t="shared" si="26"/>
        <v>20.833333333333332</v>
      </c>
      <c r="T353" s="143">
        <f t="shared" si="27"/>
        <v>0</v>
      </c>
      <c r="U353" s="143">
        <f t="shared" si="28"/>
        <v>0</v>
      </c>
      <c r="V353" s="143">
        <f t="shared" si="29"/>
        <v>0</v>
      </c>
      <c r="W353" s="143">
        <f t="shared" si="30"/>
        <v>0</v>
      </c>
    </row>
    <row r="354" spans="1:23" x14ac:dyDescent="0.25">
      <c r="A354" s="21">
        <v>3531308</v>
      </c>
      <c r="B354" s="22" t="s">
        <v>443</v>
      </c>
      <c r="C354" s="22" t="s">
        <v>769</v>
      </c>
      <c r="D354" s="22" t="s">
        <v>770</v>
      </c>
      <c r="E354" s="23">
        <v>35131</v>
      </c>
      <c r="F354" s="22" t="s">
        <v>126</v>
      </c>
      <c r="G354" s="22" t="s">
        <v>39</v>
      </c>
      <c r="H354" s="22" t="s">
        <v>40</v>
      </c>
      <c r="I354" s="64">
        <v>6</v>
      </c>
      <c r="J354" s="64">
        <v>4</v>
      </c>
      <c r="K354" s="64">
        <v>5</v>
      </c>
      <c r="L354" s="64">
        <v>2</v>
      </c>
      <c r="M354" s="64">
        <v>8</v>
      </c>
      <c r="N354" s="64">
        <v>494</v>
      </c>
      <c r="O354" s="64">
        <v>532</v>
      </c>
      <c r="P354" s="64">
        <v>571</v>
      </c>
      <c r="Q354" s="64">
        <v>529</v>
      </c>
      <c r="R354" s="64">
        <v>519</v>
      </c>
      <c r="S354" s="143">
        <f t="shared" si="26"/>
        <v>12.145748987854251</v>
      </c>
      <c r="T354" s="143">
        <f t="shared" si="27"/>
        <v>7.518796992481203</v>
      </c>
      <c r="U354" s="143">
        <f t="shared" si="28"/>
        <v>8.7565674255691768</v>
      </c>
      <c r="V354" s="143">
        <f t="shared" si="29"/>
        <v>3.7807183364839321</v>
      </c>
      <c r="W354" s="143">
        <f t="shared" si="30"/>
        <v>15.414258188824663</v>
      </c>
    </row>
    <row r="355" spans="1:23" x14ac:dyDescent="0.25">
      <c r="A355" s="21">
        <v>3531407</v>
      </c>
      <c r="B355" s="22" t="s">
        <v>444</v>
      </c>
      <c r="C355" s="22" t="s">
        <v>757</v>
      </c>
      <c r="D355" s="22" t="s">
        <v>758</v>
      </c>
      <c r="E355" s="23">
        <v>35156</v>
      </c>
      <c r="F355" s="22" t="s">
        <v>8</v>
      </c>
      <c r="G355" s="22" t="s">
        <v>6</v>
      </c>
      <c r="H355" s="22" t="s">
        <v>7</v>
      </c>
      <c r="I355" s="64">
        <v>5</v>
      </c>
      <c r="J355" s="64">
        <v>3</v>
      </c>
      <c r="K355" s="64">
        <v>1</v>
      </c>
      <c r="L355" s="64">
        <v>3</v>
      </c>
      <c r="M355" s="64">
        <v>3</v>
      </c>
      <c r="N355" s="64">
        <v>218</v>
      </c>
      <c r="O355" s="64">
        <v>215</v>
      </c>
      <c r="P355" s="64">
        <v>255</v>
      </c>
      <c r="Q355" s="64">
        <v>219</v>
      </c>
      <c r="R355" s="64">
        <v>235</v>
      </c>
      <c r="S355" s="143">
        <f t="shared" si="26"/>
        <v>22.935779816513762</v>
      </c>
      <c r="T355" s="143">
        <f t="shared" si="27"/>
        <v>13.953488372093023</v>
      </c>
      <c r="U355" s="143">
        <f t="shared" si="28"/>
        <v>3.9215686274509802</v>
      </c>
      <c r="V355" s="143">
        <f t="shared" si="29"/>
        <v>13.698630136986301</v>
      </c>
      <c r="W355" s="143">
        <f t="shared" si="30"/>
        <v>12.76595744680851</v>
      </c>
    </row>
    <row r="356" spans="1:23" x14ac:dyDescent="0.25">
      <c r="A356" s="21">
        <v>3531506</v>
      </c>
      <c r="B356" s="22" t="s">
        <v>445</v>
      </c>
      <c r="C356" s="22" t="s">
        <v>769</v>
      </c>
      <c r="D356" s="22" t="s">
        <v>770</v>
      </c>
      <c r="E356" s="23">
        <v>35052</v>
      </c>
      <c r="F356" s="22" t="s">
        <v>133</v>
      </c>
      <c r="G356" s="22" t="s">
        <v>35</v>
      </c>
      <c r="H356" s="22" t="s">
        <v>36</v>
      </c>
      <c r="I356" s="64">
        <v>3</v>
      </c>
      <c r="J356" s="64">
        <v>2</v>
      </c>
      <c r="K356" s="64">
        <v>2</v>
      </c>
      <c r="L356" s="64">
        <v>2</v>
      </c>
      <c r="M356" s="64">
        <v>2</v>
      </c>
      <c r="N356" s="64">
        <v>252</v>
      </c>
      <c r="O356" s="64">
        <v>217</v>
      </c>
      <c r="P356" s="64">
        <v>232</v>
      </c>
      <c r="Q356" s="64">
        <v>233</v>
      </c>
      <c r="R356" s="64">
        <v>196</v>
      </c>
      <c r="S356" s="143">
        <f t="shared" si="26"/>
        <v>11.904761904761903</v>
      </c>
      <c r="T356" s="143">
        <f t="shared" si="27"/>
        <v>9.2165898617511512</v>
      </c>
      <c r="U356" s="143">
        <f t="shared" si="28"/>
        <v>8.6206896551724128</v>
      </c>
      <c r="V356" s="143">
        <f t="shared" si="29"/>
        <v>8.5836909871244629</v>
      </c>
      <c r="W356" s="143">
        <f t="shared" si="30"/>
        <v>10.204081632653061</v>
      </c>
    </row>
    <row r="357" spans="1:23" x14ac:dyDescent="0.25">
      <c r="A357" s="21">
        <v>3531605</v>
      </c>
      <c r="B357" s="22" t="s">
        <v>446</v>
      </c>
      <c r="C357" s="22" t="s">
        <v>767</v>
      </c>
      <c r="D357" s="22" t="s">
        <v>768</v>
      </c>
      <c r="E357" s="23">
        <v>35111</v>
      </c>
      <c r="F357" s="22" t="s">
        <v>245</v>
      </c>
      <c r="G357" s="22" t="s">
        <v>31</v>
      </c>
      <c r="H357" s="22" t="s">
        <v>32</v>
      </c>
      <c r="I357" s="64">
        <v>0</v>
      </c>
      <c r="J357" s="64">
        <v>0</v>
      </c>
      <c r="K357" s="64">
        <v>1</v>
      </c>
      <c r="L357" s="64">
        <v>0</v>
      </c>
      <c r="M357" s="64">
        <v>1</v>
      </c>
      <c r="N357" s="64">
        <v>43</v>
      </c>
      <c r="O357" s="64">
        <v>50</v>
      </c>
      <c r="P357" s="64">
        <v>59</v>
      </c>
      <c r="Q357" s="64">
        <v>54</v>
      </c>
      <c r="R357" s="64">
        <v>39</v>
      </c>
      <c r="S357" s="143">
        <f t="shared" si="26"/>
        <v>0</v>
      </c>
      <c r="T357" s="143">
        <f t="shared" si="27"/>
        <v>0</v>
      </c>
      <c r="U357" s="143">
        <f t="shared" si="28"/>
        <v>16.949152542372882</v>
      </c>
      <c r="V357" s="143">
        <f t="shared" si="29"/>
        <v>0</v>
      </c>
      <c r="W357" s="143">
        <f t="shared" si="30"/>
        <v>25.641025641025639</v>
      </c>
    </row>
    <row r="358" spans="1:23" x14ac:dyDescent="0.25">
      <c r="A358" s="21">
        <v>3531704</v>
      </c>
      <c r="B358" s="22" t="s">
        <v>448</v>
      </c>
      <c r="C358" s="22" t="s">
        <v>771</v>
      </c>
      <c r="D358" s="22" t="s">
        <v>772</v>
      </c>
      <c r="E358" s="23">
        <v>35171</v>
      </c>
      <c r="F358" s="22" t="s">
        <v>167</v>
      </c>
      <c r="G358" s="22" t="s">
        <v>69</v>
      </c>
      <c r="H358" s="22" t="s">
        <v>70</v>
      </c>
      <c r="I358" s="64">
        <v>1</v>
      </c>
      <c r="J358" s="64">
        <v>1</v>
      </c>
      <c r="K358" s="64">
        <v>3</v>
      </c>
      <c r="L358" s="64">
        <v>0</v>
      </c>
      <c r="M358" s="64">
        <v>0</v>
      </c>
      <c r="N358" s="64">
        <v>51</v>
      </c>
      <c r="O358" s="64">
        <v>35</v>
      </c>
      <c r="P358" s="64">
        <v>55</v>
      </c>
      <c r="Q358" s="64">
        <v>28</v>
      </c>
      <c r="R358" s="64">
        <v>23</v>
      </c>
      <c r="S358" s="143">
        <f t="shared" si="26"/>
        <v>19.607843137254903</v>
      </c>
      <c r="T358" s="143">
        <f t="shared" si="27"/>
        <v>28.571428571428569</v>
      </c>
      <c r="U358" s="143">
        <f t="shared" si="28"/>
        <v>54.54545454545454</v>
      </c>
      <c r="V358" s="143">
        <f t="shared" si="29"/>
        <v>0</v>
      </c>
      <c r="W358" s="143">
        <f t="shared" si="30"/>
        <v>0</v>
      </c>
    </row>
    <row r="359" spans="1:23" x14ac:dyDescent="0.25">
      <c r="A359" s="21">
        <v>3531803</v>
      </c>
      <c r="B359" s="22" t="s">
        <v>447</v>
      </c>
      <c r="C359" s="22" t="s">
        <v>759</v>
      </c>
      <c r="D359" s="22" t="s">
        <v>760</v>
      </c>
      <c r="E359" s="23">
        <v>35072</v>
      </c>
      <c r="F359" s="22" t="s">
        <v>53</v>
      </c>
      <c r="G359" s="22" t="s">
        <v>15</v>
      </c>
      <c r="H359" s="22" t="s">
        <v>16</v>
      </c>
      <c r="I359" s="64">
        <v>8</v>
      </c>
      <c r="J359" s="64">
        <v>9</v>
      </c>
      <c r="K359" s="64">
        <v>6</v>
      </c>
      <c r="L359" s="64">
        <v>12</v>
      </c>
      <c r="M359" s="64">
        <v>6</v>
      </c>
      <c r="N359" s="64">
        <v>843</v>
      </c>
      <c r="O359" s="64">
        <v>908</v>
      </c>
      <c r="P359" s="64">
        <v>923</v>
      </c>
      <c r="Q359" s="64">
        <v>975</v>
      </c>
      <c r="R359" s="64">
        <v>910</v>
      </c>
      <c r="S359" s="143">
        <f t="shared" si="26"/>
        <v>9.4899169632265732</v>
      </c>
      <c r="T359" s="143">
        <f t="shared" si="27"/>
        <v>9.9118942731277535</v>
      </c>
      <c r="U359" s="143">
        <f t="shared" si="28"/>
        <v>6.5005417118093174</v>
      </c>
      <c r="V359" s="143">
        <f t="shared" si="29"/>
        <v>12.307692307692308</v>
      </c>
      <c r="W359" s="143">
        <f t="shared" si="30"/>
        <v>6.5934065934065931</v>
      </c>
    </row>
    <row r="360" spans="1:23" x14ac:dyDescent="0.25">
      <c r="A360" s="21">
        <v>3531902</v>
      </c>
      <c r="B360" s="22" t="s">
        <v>449</v>
      </c>
      <c r="C360" s="22" t="s">
        <v>769</v>
      </c>
      <c r="D360" s="22" t="s">
        <v>770</v>
      </c>
      <c r="E360" s="23">
        <v>35082</v>
      </c>
      <c r="F360" s="22" t="s">
        <v>336</v>
      </c>
      <c r="G360" s="22" t="s">
        <v>81</v>
      </c>
      <c r="H360" s="22" t="s">
        <v>82</v>
      </c>
      <c r="I360" s="64">
        <v>5</v>
      </c>
      <c r="J360" s="64">
        <v>5</v>
      </c>
      <c r="K360" s="64">
        <v>3</v>
      </c>
      <c r="L360" s="64">
        <v>4</v>
      </c>
      <c r="M360" s="64">
        <v>6</v>
      </c>
      <c r="N360" s="64">
        <v>424</v>
      </c>
      <c r="O360" s="64">
        <v>449</v>
      </c>
      <c r="P360" s="64">
        <v>399</v>
      </c>
      <c r="Q360" s="64">
        <v>407</v>
      </c>
      <c r="R360" s="64">
        <v>393</v>
      </c>
      <c r="S360" s="143">
        <f t="shared" si="26"/>
        <v>11.79245283018868</v>
      </c>
      <c r="T360" s="143">
        <f t="shared" si="27"/>
        <v>11.135857461024498</v>
      </c>
      <c r="U360" s="143">
        <f t="shared" si="28"/>
        <v>7.518796992481203</v>
      </c>
      <c r="V360" s="143">
        <f t="shared" si="29"/>
        <v>9.8280098280098276</v>
      </c>
      <c r="W360" s="143">
        <f t="shared" si="30"/>
        <v>15.267175572519083</v>
      </c>
    </row>
    <row r="361" spans="1:23" x14ac:dyDescent="0.25">
      <c r="A361" s="24">
        <v>3532009</v>
      </c>
      <c r="B361" s="25" t="s">
        <v>450</v>
      </c>
      <c r="C361" s="22" t="s">
        <v>759</v>
      </c>
      <c r="D361" s="22" t="s">
        <v>760</v>
      </c>
      <c r="E361" s="23">
        <v>35072</v>
      </c>
      <c r="F361" s="22" t="s">
        <v>53</v>
      </c>
      <c r="G361" s="22" t="s">
        <v>15</v>
      </c>
      <c r="H361" s="22" t="s">
        <v>16</v>
      </c>
      <c r="I361" s="64">
        <v>1</v>
      </c>
      <c r="J361" s="64">
        <v>2</v>
      </c>
      <c r="K361" s="64">
        <v>1</v>
      </c>
      <c r="L361" s="64">
        <v>2</v>
      </c>
      <c r="M361" s="64">
        <v>5</v>
      </c>
      <c r="N361" s="64">
        <v>161</v>
      </c>
      <c r="O361" s="64">
        <v>149</v>
      </c>
      <c r="P361" s="64">
        <v>183</v>
      </c>
      <c r="Q361" s="64">
        <v>159</v>
      </c>
      <c r="R361" s="64">
        <v>155</v>
      </c>
      <c r="S361" s="143">
        <f t="shared" si="26"/>
        <v>6.2111801242236018</v>
      </c>
      <c r="T361" s="143">
        <f t="shared" si="27"/>
        <v>13.422818791946309</v>
      </c>
      <c r="U361" s="143">
        <f t="shared" si="28"/>
        <v>5.4644808743169397</v>
      </c>
      <c r="V361" s="143">
        <f t="shared" si="29"/>
        <v>12.578616352201259</v>
      </c>
      <c r="W361" s="143">
        <f t="shared" si="30"/>
        <v>32.258064516129032</v>
      </c>
    </row>
    <row r="362" spans="1:23" x14ac:dyDescent="0.25">
      <c r="A362" s="21">
        <v>3532058</v>
      </c>
      <c r="B362" s="22" t="s">
        <v>451</v>
      </c>
      <c r="C362" s="22" t="s">
        <v>769</v>
      </c>
      <c r="D362" s="22" t="s">
        <v>770</v>
      </c>
      <c r="E362" s="23">
        <v>35031</v>
      </c>
      <c r="F362" s="22" t="s">
        <v>57</v>
      </c>
      <c r="G362" s="22" t="s">
        <v>55</v>
      </c>
      <c r="H362" s="22" t="s">
        <v>56</v>
      </c>
      <c r="I362" s="64">
        <v>0</v>
      </c>
      <c r="J362" s="64">
        <v>0</v>
      </c>
      <c r="K362" s="64">
        <v>1</v>
      </c>
      <c r="L362" s="64">
        <v>1</v>
      </c>
      <c r="M362" s="64">
        <v>2</v>
      </c>
      <c r="N362" s="64">
        <v>45</v>
      </c>
      <c r="O362" s="64">
        <v>52</v>
      </c>
      <c r="P362" s="64">
        <v>51</v>
      </c>
      <c r="Q362" s="64">
        <v>57</v>
      </c>
      <c r="R362" s="64">
        <v>64</v>
      </c>
      <c r="S362" s="143">
        <f t="shared" si="26"/>
        <v>0</v>
      </c>
      <c r="T362" s="143">
        <f t="shared" si="27"/>
        <v>0</v>
      </c>
      <c r="U362" s="143">
        <f t="shared" si="28"/>
        <v>19.607843137254903</v>
      </c>
      <c r="V362" s="143">
        <f t="shared" si="29"/>
        <v>17.543859649122805</v>
      </c>
      <c r="W362" s="143">
        <f t="shared" si="30"/>
        <v>31.25</v>
      </c>
    </row>
    <row r="363" spans="1:23" x14ac:dyDescent="0.25">
      <c r="A363" s="21">
        <v>3532108</v>
      </c>
      <c r="B363" s="22" t="s">
        <v>452</v>
      </c>
      <c r="C363" s="22" t="s">
        <v>757</v>
      </c>
      <c r="D363" s="22" t="s">
        <v>758</v>
      </c>
      <c r="E363" s="23">
        <v>35022</v>
      </c>
      <c r="F363" s="22" t="s">
        <v>63</v>
      </c>
      <c r="G363" s="22" t="s">
        <v>43</v>
      </c>
      <c r="H363" s="22" t="s">
        <v>44</v>
      </c>
      <c r="I363" s="64">
        <v>1</v>
      </c>
      <c r="J363" s="64">
        <v>0</v>
      </c>
      <c r="K363" s="64">
        <v>3</v>
      </c>
      <c r="L363" s="64">
        <v>0</v>
      </c>
      <c r="M363" s="64">
        <v>0</v>
      </c>
      <c r="N363" s="64">
        <v>33</v>
      </c>
      <c r="O363" s="64">
        <v>39</v>
      </c>
      <c r="P363" s="64">
        <v>49</v>
      </c>
      <c r="Q363" s="64">
        <v>39</v>
      </c>
      <c r="R363" s="64">
        <v>25</v>
      </c>
      <c r="S363" s="143">
        <f t="shared" si="26"/>
        <v>30.303030303030305</v>
      </c>
      <c r="T363" s="143">
        <f t="shared" si="27"/>
        <v>0</v>
      </c>
      <c r="U363" s="143">
        <f t="shared" si="28"/>
        <v>61.224489795918366</v>
      </c>
      <c r="V363" s="143">
        <f t="shared" si="29"/>
        <v>0</v>
      </c>
      <c r="W363" s="143">
        <f t="shared" si="30"/>
        <v>0</v>
      </c>
    </row>
    <row r="364" spans="1:23" x14ac:dyDescent="0.25">
      <c r="A364" s="21">
        <v>3532157</v>
      </c>
      <c r="B364" s="22" t="s">
        <v>453</v>
      </c>
      <c r="C364" s="22" t="s">
        <v>767</v>
      </c>
      <c r="D364" s="22" t="s">
        <v>768</v>
      </c>
      <c r="E364" s="23">
        <v>35113</v>
      </c>
      <c r="F364" s="22" t="s">
        <v>318</v>
      </c>
      <c r="G364" s="22" t="s">
        <v>31</v>
      </c>
      <c r="H364" s="22" t="s">
        <v>32</v>
      </c>
      <c r="I364" s="64">
        <v>0</v>
      </c>
      <c r="J364" s="64">
        <v>0</v>
      </c>
      <c r="K364" s="64">
        <v>0</v>
      </c>
      <c r="L364" s="64">
        <v>1</v>
      </c>
      <c r="M364" s="64">
        <v>0</v>
      </c>
      <c r="N364" s="64">
        <v>42</v>
      </c>
      <c r="O364" s="64">
        <v>33</v>
      </c>
      <c r="P364" s="64">
        <v>38</v>
      </c>
      <c r="Q364" s="64">
        <v>33</v>
      </c>
      <c r="R364" s="64">
        <v>40</v>
      </c>
      <c r="S364" s="143">
        <f t="shared" si="26"/>
        <v>0</v>
      </c>
      <c r="T364" s="143">
        <f t="shared" si="27"/>
        <v>0</v>
      </c>
      <c r="U364" s="143">
        <f t="shared" si="28"/>
        <v>0</v>
      </c>
      <c r="V364" s="143">
        <f t="shared" si="29"/>
        <v>30.303030303030305</v>
      </c>
      <c r="W364" s="143">
        <f t="shared" si="30"/>
        <v>0</v>
      </c>
    </row>
    <row r="365" spans="1:23" x14ac:dyDescent="0.25">
      <c r="A365" s="21">
        <v>3532207</v>
      </c>
      <c r="B365" s="22" t="s">
        <v>454</v>
      </c>
      <c r="C365" s="22" t="s">
        <v>767</v>
      </c>
      <c r="D365" s="22" t="s">
        <v>768</v>
      </c>
      <c r="E365" s="23">
        <v>35112</v>
      </c>
      <c r="F365" s="22" t="s">
        <v>33</v>
      </c>
      <c r="G365" s="22" t="s">
        <v>31</v>
      </c>
      <c r="H365" s="22" t="s">
        <v>32</v>
      </c>
      <c r="I365" s="64">
        <v>0</v>
      </c>
      <c r="J365" s="64">
        <v>0</v>
      </c>
      <c r="K365" s="64">
        <v>0</v>
      </c>
      <c r="L365" s="64">
        <v>1</v>
      </c>
      <c r="M365" s="64">
        <v>1</v>
      </c>
      <c r="N365" s="64">
        <v>63</v>
      </c>
      <c r="O365" s="64">
        <v>74</v>
      </c>
      <c r="P365" s="64">
        <v>92</v>
      </c>
      <c r="Q365" s="64">
        <v>92</v>
      </c>
      <c r="R365" s="64">
        <v>80</v>
      </c>
      <c r="S365" s="143">
        <f t="shared" si="26"/>
        <v>0</v>
      </c>
      <c r="T365" s="143">
        <f t="shared" si="27"/>
        <v>0</v>
      </c>
      <c r="U365" s="143">
        <f t="shared" si="28"/>
        <v>0</v>
      </c>
      <c r="V365" s="143">
        <f t="shared" si="29"/>
        <v>10.869565217391305</v>
      </c>
      <c r="W365" s="143">
        <f t="shared" si="30"/>
        <v>12.5</v>
      </c>
    </row>
    <row r="366" spans="1:23" x14ac:dyDescent="0.25">
      <c r="A366" s="21">
        <v>3532306</v>
      </c>
      <c r="B366" s="22" t="s">
        <v>455</v>
      </c>
      <c r="C366" s="22" t="s">
        <v>771</v>
      </c>
      <c r="D366" s="22" t="s">
        <v>772</v>
      </c>
      <c r="E366" s="23">
        <v>35174</v>
      </c>
      <c r="F366" s="22" t="s">
        <v>186</v>
      </c>
      <c r="G366" s="22" t="s">
        <v>69</v>
      </c>
      <c r="H366" s="22" t="s">
        <v>70</v>
      </c>
      <c r="I366" s="64">
        <v>0</v>
      </c>
      <c r="J366" s="64">
        <v>0</v>
      </c>
      <c r="K366" s="64">
        <v>3</v>
      </c>
      <c r="L366" s="64">
        <v>0</v>
      </c>
      <c r="M366" s="64">
        <v>0</v>
      </c>
      <c r="N366" s="64">
        <v>60</v>
      </c>
      <c r="O366" s="64">
        <v>64</v>
      </c>
      <c r="P366" s="64">
        <v>67</v>
      </c>
      <c r="Q366" s="64">
        <v>65</v>
      </c>
      <c r="R366" s="64">
        <v>58</v>
      </c>
      <c r="S366" s="143">
        <f t="shared" si="26"/>
        <v>0</v>
      </c>
      <c r="T366" s="143">
        <f t="shared" si="27"/>
        <v>0</v>
      </c>
      <c r="U366" s="143">
        <f t="shared" si="28"/>
        <v>44.776119402985074</v>
      </c>
      <c r="V366" s="143">
        <f t="shared" si="29"/>
        <v>0</v>
      </c>
      <c r="W366" s="143">
        <f t="shared" si="30"/>
        <v>0</v>
      </c>
    </row>
    <row r="367" spans="1:23" x14ac:dyDescent="0.25">
      <c r="A367" s="21">
        <v>3532405</v>
      </c>
      <c r="B367" s="22" t="s">
        <v>456</v>
      </c>
      <c r="C367" s="22" t="s">
        <v>775</v>
      </c>
      <c r="D367" s="22" t="s">
        <v>776</v>
      </c>
      <c r="E367" s="23">
        <v>35071</v>
      </c>
      <c r="F367" s="22" t="s">
        <v>105</v>
      </c>
      <c r="G367" s="22" t="s">
        <v>15</v>
      </c>
      <c r="H367" s="22" t="s">
        <v>16</v>
      </c>
      <c r="I367" s="64">
        <v>1</v>
      </c>
      <c r="J367" s="64">
        <v>4</v>
      </c>
      <c r="K367" s="64">
        <v>2</v>
      </c>
      <c r="L367" s="64">
        <v>1</v>
      </c>
      <c r="M367" s="64">
        <v>3</v>
      </c>
      <c r="N367" s="64">
        <v>231</v>
      </c>
      <c r="O367" s="64">
        <v>246</v>
      </c>
      <c r="P367" s="64">
        <v>257</v>
      </c>
      <c r="Q367" s="64">
        <v>230</v>
      </c>
      <c r="R367" s="64">
        <v>207</v>
      </c>
      <c r="S367" s="143">
        <f t="shared" si="26"/>
        <v>4.329004329004329</v>
      </c>
      <c r="T367" s="143">
        <f t="shared" si="27"/>
        <v>16.260162601626018</v>
      </c>
      <c r="U367" s="143">
        <f t="shared" si="28"/>
        <v>7.782101167315175</v>
      </c>
      <c r="V367" s="143">
        <f t="shared" si="29"/>
        <v>4.3478260869565215</v>
      </c>
      <c r="W367" s="143">
        <f t="shared" si="30"/>
        <v>14.492753623188406</v>
      </c>
    </row>
    <row r="368" spans="1:23" x14ac:dyDescent="0.25">
      <c r="A368" s="21">
        <v>3532504</v>
      </c>
      <c r="B368" s="22" t="s">
        <v>457</v>
      </c>
      <c r="C368" s="22" t="s">
        <v>757</v>
      </c>
      <c r="D368" s="22" t="s">
        <v>758</v>
      </c>
      <c r="E368" s="23">
        <v>35155</v>
      </c>
      <c r="F368" s="22" t="s">
        <v>7</v>
      </c>
      <c r="G368" s="22" t="s">
        <v>6</v>
      </c>
      <c r="H368" s="22" t="s">
        <v>7</v>
      </c>
      <c r="I368" s="64">
        <v>0</v>
      </c>
      <c r="J368" s="64">
        <v>1</v>
      </c>
      <c r="K368" s="64">
        <v>0</v>
      </c>
      <c r="L368" s="64">
        <v>0</v>
      </c>
      <c r="M368" s="64">
        <v>1</v>
      </c>
      <c r="N368" s="64">
        <v>76</v>
      </c>
      <c r="O368" s="64">
        <v>83</v>
      </c>
      <c r="P368" s="64">
        <v>82</v>
      </c>
      <c r="Q368" s="64">
        <v>82</v>
      </c>
      <c r="R368" s="64">
        <v>92</v>
      </c>
      <c r="S368" s="143">
        <f t="shared" si="26"/>
        <v>0</v>
      </c>
      <c r="T368" s="143">
        <f t="shared" si="27"/>
        <v>12.048192771084338</v>
      </c>
      <c r="U368" s="143">
        <f t="shared" si="28"/>
        <v>0</v>
      </c>
      <c r="V368" s="143">
        <f t="shared" si="29"/>
        <v>0</v>
      </c>
      <c r="W368" s="143">
        <f t="shared" si="30"/>
        <v>10.869565217391305</v>
      </c>
    </row>
    <row r="369" spans="1:23" x14ac:dyDescent="0.25">
      <c r="A369" s="21">
        <v>3532603</v>
      </c>
      <c r="B369" s="22" t="s">
        <v>458</v>
      </c>
      <c r="C369" s="22" t="s">
        <v>757</v>
      </c>
      <c r="D369" s="22" t="s">
        <v>758</v>
      </c>
      <c r="E369" s="23">
        <v>35157</v>
      </c>
      <c r="F369" s="22" t="s">
        <v>48</v>
      </c>
      <c r="G369" s="22" t="s">
        <v>6</v>
      </c>
      <c r="H369" s="22" t="s">
        <v>7</v>
      </c>
      <c r="I369" s="64">
        <v>2</v>
      </c>
      <c r="J369" s="64">
        <v>1</v>
      </c>
      <c r="K369" s="64">
        <v>0</v>
      </c>
      <c r="L369" s="64">
        <v>2</v>
      </c>
      <c r="M369" s="64">
        <v>1</v>
      </c>
      <c r="N369" s="64">
        <v>90</v>
      </c>
      <c r="O369" s="64">
        <v>109</v>
      </c>
      <c r="P369" s="64">
        <v>114</v>
      </c>
      <c r="Q369" s="64">
        <v>97</v>
      </c>
      <c r="R369" s="64">
        <v>91</v>
      </c>
      <c r="S369" s="143">
        <f t="shared" si="26"/>
        <v>22.222222222222221</v>
      </c>
      <c r="T369" s="143">
        <f t="shared" si="27"/>
        <v>9.1743119266055047</v>
      </c>
      <c r="U369" s="143">
        <f t="shared" si="28"/>
        <v>0</v>
      </c>
      <c r="V369" s="143">
        <f t="shared" si="29"/>
        <v>20.618556701030929</v>
      </c>
      <c r="W369" s="143">
        <f t="shared" si="30"/>
        <v>10.989010989010989</v>
      </c>
    </row>
    <row r="370" spans="1:23" x14ac:dyDescent="0.25">
      <c r="A370" s="21">
        <v>3532702</v>
      </c>
      <c r="B370" s="22" t="s">
        <v>459</v>
      </c>
      <c r="C370" s="22" t="s">
        <v>757</v>
      </c>
      <c r="D370" s="22" t="s">
        <v>758</v>
      </c>
      <c r="E370" s="23">
        <v>35156</v>
      </c>
      <c r="F370" s="22" t="s">
        <v>8</v>
      </c>
      <c r="G370" s="22" t="s">
        <v>6</v>
      </c>
      <c r="H370" s="22" t="s">
        <v>7</v>
      </c>
      <c r="I370" s="64">
        <v>0</v>
      </c>
      <c r="J370" s="64">
        <v>0</v>
      </c>
      <c r="K370" s="64">
        <v>1</v>
      </c>
      <c r="L370" s="64">
        <v>0</v>
      </c>
      <c r="M370" s="64">
        <v>1</v>
      </c>
      <c r="N370" s="64">
        <v>75</v>
      </c>
      <c r="O370" s="64">
        <v>64</v>
      </c>
      <c r="P370" s="64">
        <v>69</v>
      </c>
      <c r="Q370" s="64">
        <v>79</v>
      </c>
      <c r="R370" s="64">
        <v>72</v>
      </c>
      <c r="S370" s="143">
        <f t="shared" si="26"/>
        <v>0</v>
      </c>
      <c r="T370" s="143">
        <f t="shared" si="27"/>
        <v>0</v>
      </c>
      <c r="U370" s="143">
        <f t="shared" si="28"/>
        <v>14.492753623188406</v>
      </c>
      <c r="V370" s="143">
        <f t="shared" si="29"/>
        <v>0</v>
      </c>
      <c r="W370" s="143">
        <f t="shared" si="30"/>
        <v>13.888888888888888</v>
      </c>
    </row>
    <row r="371" spans="1:23" x14ac:dyDescent="0.25">
      <c r="A371" s="21">
        <v>3532801</v>
      </c>
      <c r="B371" s="22" t="s">
        <v>460</v>
      </c>
      <c r="C371" s="22" t="s">
        <v>757</v>
      </c>
      <c r="D371" s="22" t="s">
        <v>758</v>
      </c>
      <c r="E371" s="23">
        <v>35155</v>
      </c>
      <c r="F371" s="22" t="s">
        <v>7</v>
      </c>
      <c r="G371" s="22" t="s">
        <v>6</v>
      </c>
      <c r="H371" s="22" t="s">
        <v>7</v>
      </c>
      <c r="I371" s="64">
        <v>0</v>
      </c>
      <c r="J371" s="64">
        <v>1</v>
      </c>
      <c r="K371" s="64">
        <v>0</v>
      </c>
      <c r="L371" s="64">
        <v>0</v>
      </c>
      <c r="M371" s="64">
        <v>1</v>
      </c>
      <c r="N371" s="64">
        <v>67</v>
      </c>
      <c r="O371" s="64">
        <v>75</v>
      </c>
      <c r="P371" s="64">
        <v>62</v>
      </c>
      <c r="Q371" s="64">
        <v>82</v>
      </c>
      <c r="R371" s="64">
        <v>73</v>
      </c>
      <c r="S371" s="143">
        <f t="shared" si="26"/>
        <v>0</v>
      </c>
      <c r="T371" s="143">
        <f t="shared" si="27"/>
        <v>13.333333333333334</v>
      </c>
      <c r="U371" s="143">
        <f t="shared" si="28"/>
        <v>0</v>
      </c>
      <c r="V371" s="143">
        <f t="shared" si="29"/>
        <v>0</v>
      </c>
      <c r="W371" s="143">
        <f t="shared" si="30"/>
        <v>13.698630136986301</v>
      </c>
    </row>
    <row r="372" spans="1:23" x14ac:dyDescent="0.25">
      <c r="A372" s="21">
        <v>3532827</v>
      </c>
      <c r="B372" s="22" t="s">
        <v>461</v>
      </c>
      <c r="C372" s="22" t="s">
        <v>765</v>
      </c>
      <c r="D372" s="22" t="s">
        <v>766</v>
      </c>
      <c r="E372" s="23">
        <v>35162</v>
      </c>
      <c r="F372" s="22" t="s">
        <v>75</v>
      </c>
      <c r="G372" s="22" t="s">
        <v>27</v>
      </c>
      <c r="H372" s="22" t="s">
        <v>28</v>
      </c>
      <c r="I372" s="64">
        <v>0</v>
      </c>
      <c r="J372" s="64">
        <v>0</v>
      </c>
      <c r="K372" s="64">
        <v>1</v>
      </c>
      <c r="L372" s="64">
        <v>2</v>
      </c>
      <c r="M372" s="64">
        <v>5</v>
      </c>
      <c r="N372" s="64">
        <v>118</v>
      </c>
      <c r="O372" s="64">
        <v>135</v>
      </c>
      <c r="P372" s="64">
        <v>140</v>
      </c>
      <c r="Q372" s="64">
        <v>145</v>
      </c>
      <c r="R372" s="64">
        <v>149</v>
      </c>
      <c r="S372" s="143">
        <f t="shared" si="26"/>
        <v>0</v>
      </c>
      <c r="T372" s="143">
        <f t="shared" si="27"/>
        <v>0</v>
      </c>
      <c r="U372" s="143">
        <f t="shared" si="28"/>
        <v>7.1428571428571423</v>
      </c>
      <c r="V372" s="143">
        <f t="shared" si="29"/>
        <v>13.793103448275861</v>
      </c>
      <c r="W372" s="143">
        <f t="shared" si="30"/>
        <v>33.557046979865774</v>
      </c>
    </row>
    <row r="373" spans="1:23" x14ac:dyDescent="0.25">
      <c r="A373" s="21">
        <v>3532843</v>
      </c>
      <c r="B373" s="22" t="s">
        <v>463</v>
      </c>
      <c r="C373" s="22" t="s">
        <v>757</v>
      </c>
      <c r="D373" s="22" t="s">
        <v>758</v>
      </c>
      <c r="E373" s="23">
        <v>35152</v>
      </c>
      <c r="F373" s="22" t="s">
        <v>462</v>
      </c>
      <c r="G373" s="22" t="s">
        <v>6</v>
      </c>
      <c r="H373" s="22" t="s">
        <v>7</v>
      </c>
      <c r="I373" s="64">
        <v>0</v>
      </c>
      <c r="J373" s="64">
        <v>0</v>
      </c>
      <c r="K373" s="64">
        <v>0</v>
      </c>
      <c r="L373" s="64">
        <v>1</v>
      </c>
      <c r="M373" s="64">
        <v>0</v>
      </c>
      <c r="N373" s="64">
        <v>21</v>
      </c>
      <c r="O373" s="64">
        <v>13</v>
      </c>
      <c r="P373" s="64">
        <v>16</v>
      </c>
      <c r="Q373" s="64">
        <v>20</v>
      </c>
      <c r="R373" s="64">
        <v>15</v>
      </c>
      <c r="S373" s="143">
        <f t="shared" si="26"/>
        <v>0</v>
      </c>
      <c r="T373" s="143">
        <f t="shared" si="27"/>
        <v>0</v>
      </c>
      <c r="U373" s="143">
        <f t="shared" si="28"/>
        <v>0</v>
      </c>
      <c r="V373" s="143">
        <f t="shared" si="29"/>
        <v>50</v>
      </c>
      <c r="W373" s="143">
        <f t="shared" si="30"/>
        <v>0</v>
      </c>
    </row>
    <row r="374" spans="1:23" x14ac:dyDescent="0.25">
      <c r="A374" s="21">
        <v>3532868</v>
      </c>
      <c r="B374" s="22" t="s">
        <v>464</v>
      </c>
      <c r="C374" s="22" t="s">
        <v>757</v>
      </c>
      <c r="D374" s="22" t="s">
        <v>758</v>
      </c>
      <c r="E374" s="23">
        <v>35021</v>
      </c>
      <c r="F374" s="22" t="s">
        <v>78</v>
      </c>
      <c r="G374" s="22" t="s">
        <v>43</v>
      </c>
      <c r="H374" s="22" t="s">
        <v>44</v>
      </c>
      <c r="I374" s="64">
        <v>0</v>
      </c>
      <c r="J374" s="64">
        <v>0</v>
      </c>
      <c r="K374" s="64">
        <v>0</v>
      </c>
      <c r="L374" s="64">
        <v>0</v>
      </c>
      <c r="M374" s="64">
        <v>0</v>
      </c>
      <c r="N374" s="64">
        <v>9</v>
      </c>
      <c r="O374" s="64">
        <v>16</v>
      </c>
      <c r="P374" s="64">
        <v>12</v>
      </c>
      <c r="Q374" s="64">
        <v>19</v>
      </c>
      <c r="R374" s="64">
        <v>23</v>
      </c>
      <c r="S374" s="143">
        <f t="shared" si="26"/>
        <v>0</v>
      </c>
      <c r="T374" s="143">
        <f t="shared" si="27"/>
        <v>0</v>
      </c>
      <c r="U374" s="143">
        <f t="shared" si="28"/>
        <v>0</v>
      </c>
      <c r="V374" s="143">
        <f t="shared" si="29"/>
        <v>0</v>
      </c>
      <c r="W374" s="143">
        <f t="shared" si="30"/>
        <v>0</v>
      </c>
    </row>
    <row r="375" spans="1:23" x14ac:dyDescent="0.25">
      <c r="A375" s="21">
        <v>3532900</v>
      </c>
      <c r="B375" s="22" t="s">
        <v>465</v>
      </c>
      <c r="C375" s="22" t="s">
        <v>769</v>
      </c>
      <c r="D375" s="22" t="s">
        <v>770</v>
      </c>
      <c r="E375" s="23">
        <v>35032</v>
      </c>
      <c r="F375" s="22" t="s">
        <v>152</v>
      </c>
      <c r="G375" s="22" t="s">
        <v>55</v>
      </c>
      <c r="H375" s="22" t="s">
        <v>56</v>
      </c>
      <c r="I375" s="64">
        <v>2</v>
      </c>
      <c r="J375" s="64">
        <v>2</v>
      </c>
      <c r="K375" s="64">
        <v>1</v>
      </c>
      <c r="L375" s="64">
        <v>2</v>
      </c>
      <c r="M375" s="64">
        <v>1</v>
      </c>
      <c r="N375" s="64">
        <v>155</v>
      </c>
      <c r="O375" s="64">
        <v>156</v>
      </c>
      <c r="P375" s="64">
        <v>132</v>
      </c>
      <c r="Q375" s="64">
        <v>142</v>
      </c>
      <c r="R375" s="64">
        <v>121</v>
      </c>
      <c r="S375" s="143">
        <f t="shared" si="26"/>
        <v>12.903225806451612</v>
      </c>
      <c r="T375" s="143">
        <f t="shared" si="27"/>
        <v>12.820512820512819</v>
      </c>
      <c r="U375" s="143">
        <f t="shared" si="28"/>
        <v>7.5757575757575761</v>
      </c>
      <c r="V375" s="143">
        <f t="shared" si="29"/>
        <v>14.084507042253522</v>
      </c>
      <c r="W375" s="143">
        <f t="shared" si="30"/>
        <v>8.2644628099173563</v>
      </c>
    </row>
    <row r="376" spans="1:23" x14ac:dyDescent="0.25">
      <c r="A376" s="21">
        <v>3533007</v>
      </c>
      <c r="B376" s="22" t="s">
        <v>466</v>
      </c>
      <c r="C376" s="22" t="s">
        <v>757</v>
      </c>
      <c r="D376" s="22" t="s">
        <v>758</v>
      </c>
      <c r="E376" s="23">
        <v>35155</v>
      </c>
      <c r="F376" s="22" t="s">
        <v>7</v>
      </c>
      <c r="G376" s="22" t="s">
        <v>6</v>
      </c>
      <c r="H376" s="22" t="s">
        <v>7</v>
      </c>
      <c r="I376" s="64">
        <v>4</v>
      </c>
      <c r="J376" s="64">
        <v>2</v>
      </c>
      <c r="K376" s="64">
        <v>1</v>
      </c>
      <c r="L376" s="64">
        <v>4</v>
      </c>
      <c r="M376" s="64">
        <v>1</v>
      </c>
      <c r="N376" s="64">
        <v>254</v>
      </c>
      <c r="O376" s="64">
        <v>245</v>
      </c>
      <c r="P376" s="64">
        <v>283</v>
      </c>
      <c r="Q376" s="64">
        <v>248</v>
      </c>
      <c r="R376" s="64">
        <v>264</v>
      </c>
      <c r="S376" s="143">
        <f t="shared" si="26"/>
        <v>15.748031496062993</v>
      </c>
      <c r="T376" s="143">
        <f t="shared" si="27"/>
        <v>8.1632653061224492</v>
      </c>
      <c r="U376" s="143">
        <f t="shared" si="28"/>
        <v>3.5335689045936394</v>
      </c>
      <c r="V376" s="143">
        <f t="shared" si="29"/>
        <v>16.129032258064516</v>
      </c>
      <c r="W376" s="143">
        <f t="shared" si="30"/>
        <v>3.7878787878787881</v>
      </c>
    </row>
    <row r="377" spans="1:23" x14ac:dyDescent="0.25">
      <c r="A377" s="21">
        <v>3533106</v>
      </c>
      <c r="B377" s="22" t="s">
        <v>467</v>
      </c>
      <c r="C377" s="22" t="s">
        <v>767</v>
      </c>
      <c r="D377" s="22" t="s">
        <v>768</v>
      </c>
      <c r="E377" s="23">
        <v>35111</v>
      </c>
      <c r="F377" s="22" t="s">
        <v>245</v>
      </c>
      <c r="G377" s="22" t="s">
        <v>31</v>
      </c>
      <c r="H377" s="22" t="s">
        <v>32</v>
      </c>
      <c r="I377" s="64">
        <v>0</v>
      </c>
      <c r="J377" s="64">
        <v>0</v>
      </c>
      <c r="K377" s="64">
        <v>0</v>
      </c>
      <c r="L377" s="64">
        <v>2</v>
      </c>
      <c r="M377" s="64">
        <v>0</v>
      </c>
      <c r="N377" s="64">
        <v>29</v>
      </c>
      <c r="O377" s="64">
        <v>23</v>
      </c>
      <c r="P377" s="64">
        <v>34</v>
      </c>
      <c r="Q377" s="64">
        <v>12</v>
      </c>
      <c r="R377" s="64">
        <v>23</v>
      </c>
      <c r="S377" s="143">
        <f t="shared" si="26"/>
        <v>0</v>
      </c>
      <c r="T377" s="143">
        <f t="shared" si="27"/>
        <v>0</v>
      </c>
      <c r="U377" s="143">
        <f t="shared" si="28"/>
        <v>0</v>
      </c>
      <c r="V377" s="143">
        <f t="shared" si="29"/>
        <v>166.66666666666666</v>
      </c>
      <c r="W377" s="143">
        <f t="shared" si="30"/>
        <v>0</v>
      </c>
    </row>
    <row r="378" spans="1:23" x14ac:dyDescent="0.25">
      <c r="A378" s="21">
        <v>3533205</v>
      </c>
      <c r="B378" s="22" t="s">
        <v>468</v>
      </c>
      <c r="C378" s="22" t="s">
        <v>757</v>
      </c>
      <c r="D378" s="22" t="s">
        <v>758</v>
      </c>
      <c r="E378" s="23">
        <v>35022</v>
      </c>
      <c r="F378" s="22" t="s">
        <v>63</v>
      </c>
      <c r="G378" s="22" t="s">
        <v>43</v>
      </c>
      <c r="H378" s="22" t="s">
        <v>44</v>
      </c>
      <c r="I378" s="64">
        <v>1</v>
      </c>
      <c r="J378" s="64">
        <v>0</v>
      </c>
      <c r="K378" s="64">
        <v>1</v>
      </c>
      <c r="L378" s="64">
        <v>0</v>
      </c>
      <c r="M378" s="64">
        <v>0</v>
      </c>
      <c r="N378" s="64">
        <v>43</v>
      </c>
      <c r="O378" s="64">
        <v>43</v>
      </c>
      <c r="P378" s="64">
        <v>52</v>
      </c>
      <c r="Q378" s="64">
        <v>47</v>
      </c>
      <c r="R378" s="64">
        <v>45</v>
      </c>
      <c r="S378" s="143">
        <f t="shared" si="26"/>
        <v>23.255813953488371</v>
      </c>
      <c r="T378" s="143">
        <f t="shared" si="27"/>
        <v>0</v>
      </c>
      <c r="U378" s="143">
        <f t="shared" si="28"/>
        <v>19.230769230769234</v>
      </c>
      <c r="V378" s="143">
        <f t="shared" si="29"/>
        <v>0</v>
      </c>
      <c r="W378" s="143">
        <f t="shared" si="30"/>
        <v>0</v>
      </c>
    </row>
    <row r="379" spans="1:23" x14ac:dyDescent="0.25">
      <c r="A379" s="21">
        <v>3533254</v>
      </c>
      <c r="B379" s="22" t="s">
        <v>471</v>
      </c>
      <c r="C379" s="22" t="s">
        <v>757</v>
      </c>
      <c r="D379" s="22" t="s">
        <v>758</v>
      </c>
      <c r="E379" s="23">
        <v>35151</v>
      </c>
      <c r="F379" s="22" t="s">
        <v>95</v>
      </c>
      <c r="G379" s="22" t="s">
        <v>6</v>
      </c>
      <c r="H379" s="22" t="s">
        <v>7</v>
      </c>
      <c r="I379" s="64">
        <v>0</v>
      </c>
      <c r="J379" s="64">
        <v>1</v>
      </c>
      <c r="K379" s="64">
        <v>1</v>
      </c>
      <c r="L379" s="64">
        <v>1</v>
      </c>
      <c r="M379" s="64">
        <v>2</v>
      </c>
      <c r="N379" s="64">
        <v>71</v>
      </c>
      <c r="O379" s="64">
        <v>61</v>
      </c>
      <c r="P379" s="64">
        <v>60</v>
      </c>
      <c r="Q379" s="64">
        <v>64</v>
      </c>
      <c r="R379" s="64">
        <v>68</v>
      </c>
      <c r="S379" s="143">
        <f t="shared" si="26"/>
        <v>0</v>
      </c>
      <c r="T379" s="143">
        <f t="shared" si="27"/>
        <v>16.393442622950822</v>
      </c>
      <c r="U379" s="143">
        <f t="shared" si="28"/>
        <v>16.666666666666668</v>
      </c>
      <c r="V379" s="143">
        <f t="shared" si="29"/>
        <v>15.625</v>
      </c>
      <c r="W379" s="143">
        <f t="shared" si="30"/>
        <v>29.411764705882351</v>
      </c>
    </row>
    <row r="380" spans="1:23" x14ac:dyDescent="0.25">
      <c r="A380" s="21">
        <v>3533304</v>
      </c>
      <c r="B380" s="22" t="s">
        <v>469</v>
      </c>
      <c r="C380" s="22" t="s">
        <v>757</v>
      </c>
      <c r="D380" s="22" t="s">
        <v>758</v>
      </c>
      <c r="E380" s="23">
        <v>35021</v>
      </c>
      <c r="F380" s="22" t="s">
        <v>78</v>
      </c>
      <c r="G380" s="22" t="s">
        <v>43</v>
      </c>
      <c r="H380" s="22" t="s">
        <v>44</v>
      </c>
      <c r="I380" s="64">
        <v>0</v>
      </c>
      <c r="J380" s="64">
        <v>0</v>
      </c>
      <c r="K380" s="64">
        <v>1</v>
      </c>
      <c r="L380" s="64">
        <v>1</v>
      </c>
      <c r="M380" s="64">
        <v>0</v>
      </c>
      <c r="N380" s="64">
        <v>38</v>
      </c>
      <c r="O380" s="64">
        <v>52</v>
      </c>
      <c r="P380" s="64">
        <v>43</v>
      </c>
      <c r="Q380" s="64">
        <v>31</v>
      </c>
      <c r="R380" s="64">
        <v>38</v>
      </c>
      <c r="S380" s="143">
        <f t="shared" si="26"/>
        <v>0</v>
      </c>
      <c r="T380" s="143">
        <f t="shared" si="27"/>
        <v>0</v>
      </c>
      <c r="U380" s="143">
        <f t="shared" si="28"/>
        <v>23.255813953488371</v>
      </c>
      <c r="V380" s="143">
        <f t="shared" si="29"/>
        <v>32.258064516129032</v>
      </c>
      <c r="W380" s="143">
        <f t="shared" si="30"/>
        <v>0</v>
      </c>
    </row>
    <row r="381" spans="1:23" x14ac:dyDescent="0.25">
      <c r="A381" s="24">
        <v>3533403</v>
      </c>
      <c r="B381" s="26" t="s">
        <v>470</v>
      </c>
      <c r="C381" s="22" t="s">
        <v>759</v>
      </c>
      <c r="D381" s="22" t="s">
        <v>760</v>
      </c>
      <c r="E381" s="23">
        <v>35072</v>
      </c>
      <c r="F381" s="22" t="s">
        <v>53</v>
      </c>
      <c r="G381" s="22" t="s">
        <v>15</v>
      </c>
      <c r="H381" s="22" t="s">
        <v>16</v>
      </c>
      <c r="I381" s="64">
        <v>6</v>
      </c>
      <c r="J381" s="64">
        <v>6</v>
      </c>
      <c r="K381" s="64">
        <v>10</v>
      </c>
      <c r="L381" s="64">
        <v>8</v>
      </c>
      <c r="M381" s="64">
        <v>3</v>
      </c>
      <c r="N381" s="64">
        <v>697</v>
      </c>
      <c r="O381" s="64">
        <v>684</v>
      </c>
      <c r="P381" s="64">
        <v>732</v>
      </c>
      <c r="Q381" s="64">
        <v>730</v>
      </c>
      <c r="R381" s="64">
        <v>710</v>
      </c>
      <c r="S381" s="143">
        <f t="shared" si="26"/>
        <v>8.6083213773314196</v>
      </c>
      <c r="T381" s="143">
        <f t="shared" si="27"/>
        <v>8.7719298245614024</v>
      </c>
      <c r="U381" s="143">
        <f t="shared" si="28"/>
        <v>13.66120218579235</v>
      </c>
      <c r="V381" s="143">
        <f t="shared" si="29"/>
        <v>10.95890410958904</v>
      </c>
      <c r="W381" s="143">
        <f t="shared" si="30"/>
        <v>4.225352112676056</v>
      </c>
    </row>
    <row r="382" spans="1:23" x14ac:dyDescent="0.25">
      <c r="A382" s="21">
        <v>3533502</v>
      </c>
      <c r="B382" s="22" t="s">
        <v>472</v>
      </c>
      <c r="C382" s="22" t="s">
        <v>757</v>
      </c>
      <c r="D382" s="22" t="s">
        <v>758</v>
      </c>
      <c r="E382" s="23">
        <v>35151</v>
      </c>
      <c r="F382" s="22" t="s">
        <v>95</v>
      </c>
      <c r="G382" s="22" t="s">
        <v>6</v>
      </c>
      <c r="H382" s="22" t="s">
        <v>7</v>
      </c>
      <c r="I382" s="64">
        <v>1</v>
      </c>
      <c r="J382" s="64">
        <v>5</v>
      </c>
      <c r="K382" s="64">
        <v>6</v>
      </c>
      <c r="L382" s="64">
        <v>7</v>
      </c>
      <c r="M382" s="64">
        <v>3</v>
      </c>
      <c r="N382" s="64">
        <v>452</v>
      </c>
      <c r="O382" s="64">
        <v>461</v>
      </c>
      <c r="P382" s="64">
        <v>476</v>
      </c>
      <c r="Q382" s="64">
        <v>545</v>
      </c>
      <c r="R382" s="64">
        <v>482</v>
      </c>
      <c r="S382" s="143">
        <f t="shared" si="26"/>
        <v>2.2123893805309733</v>
      </c>
      <c r="T382" s="143">
        <f t="shared" si="27"/>
        <v>10.845986984815617</v>
      </c>
      <c r="U382" s="143">
        <f t="shared" si="28"/>
        <v>12.605042016806722</v>
      </c>
      <c r="V382" s="143">
        <f t="shared" si="29"/>
        <v>12.844036697247708</v>
      </c>
      <c r="W382" s="143">
        <f t="shared" si="30"/>
        <v>6.224066390041493</v>
      </c>
    </row>
    <row r="383" spans="1:23" x14ac:dyDescent="0.25">
      <c r="A383" s="21">
        <v>3533601</v>
      </c>
      <c r="B383" s="22" t="s">
        <v>473</v>
      </c>
      <c r="C383" s="22" t="s">
        <v>769</v>
      </c>
      <c r="D383" s="22" t="s">
        <v>770</v>
      </c>
      <c r="E383" s="23">
        <v>35082</v>
      </c>
      <c r="F383" s="22" t="s">
        <v>336</v>
      </c>
      <c r="G383" s="22" t="s">
        <v>81</v>
      </c>
      <c r="H383" s="22" t="s">
        <v>82</v>
      </c>
      <c r="I383" s="64">
        <v>0</v>
      </c>
      <c r="J383" s="64">
        <v>1</v>
      </c>
      <c r="K383" s="64">
        <v>1</v>
      </c>
      <c r="L383" s="64">
        <v>2</v>
      </c>
      <c r="M383" s="64">
        <v>3</v>
      </c>
      <c r="N383" s="64">
        <v>79</v>
      </c>
      <c r="O383" s="64">
        <v>72</v>
      </c>
      <c r="P383" s="64">
        <v>85</v>
      </c>
      <c r="Q383" s="64">
        <v>85</v>
      </c>
      <c r="R383" s="64">
        <v>74</v>
      </c>
      <c r="S383" s="143">
        <f t="shared" si="26"/>
        <v>0</v>
      </c>
      <c r="T383" s="143">
        <f t="shared" si="27"/>
        <v>13.888888888888888</v>
      </c>
      <c r="U383" s="143">
        <f t="shared" si="28"/>
        <v>11.76470588235294</v>
      </c>
      <c r="V383" s="143">
        <f t="shared" si="29"/>
        <v>23.52941176470588</v>
      </c>
      <c r="W383" s="143">
        <f t="shared" si="30"/>
        <v>40.54054054054054</v>
      </c>
    </row>
    <row r="384" spans="1:23" x14ac:dyDescent="0.25">
      <c r="A384" s="21">
        <v>3533700</v>
      </c>
      <c r="B384" s="22" t="s">
        <v>474</v>
      </c>
      <c r="C384" s="22" t="s">
        <v>755</v>
      </c>
      <c r="D384" s="22" t="s">
        <v>756</v>
      </c>
      <c r="E384" s="23">
        <v>35093</v>
      </c>
      <c r="F384" s="22" t="s">
        <v>3</v>
      </c>
      <c r="G384" s="22" t="s">
        <v>2</v>
      </c>
      <c r="H384" s="22" t="s">
        <v>3</v>
      </c>
      <c r="I384" s="64">
        <v>1</v>
      </c>
      <c r="J384" s="64">
        <v>1</v>
      </c>
      <c r="K384" s="64">
        <v>1</v>
      </c>
      <c r="L384" s="64">
        <v>0</v>
      </c>
      <c r="M384" s="64">
        <v>1</v>
      </c>
      <c r="N384" s="64">
        <v>62</v>
      </c>
      <c r="O384" s="64">
        <v>73</v>
      </c>
      <c r="P384" s="64">
        <v>48</v>
      </c>
      <c r="Q384" s="64">
        <v>60</v>
      </c>
      <c r="R384" s="64">
        <v>68</v>
      </c>
      <c r="S384" s="143">
        <f t="shared" si="26"/>
        <v>16.129032258064516</v>
      </c>
      <c r="T384" s="143">
        <f t="shared" si="27"/>
        <v>13.698630136986301</v>
      </c>
      <c r="U384" s="143">
        <f t="shared" si="28"/>
        <v>20.833333333333332</v>
      </c>
      <c r="V384" s="143">
        <f t="shared" si="29"/>
        <v>0</v>
      </c>
      <c r="W384" s="143">
        <f t="shared" si="30"/>
        <v>14.705882352941176</v>
      </c>
    </row>
    <row r="385" spans="1:23" x14ac:dyDescent="0.25">
      <c r="A385" s="21">
        <v>3533809</v>
      </c>
      <c r="B385" s="22" t="s">
        <v>475</v>
      </c>
      <c r="C385" s="22" t="s">
        <v>755</v>
      </c>
      <c r="D385" s="22" t="s">
        <v>756</v>
      </c>
      <c r="E385" s="23">
        <v>35094</v>
      </c>
      <c r="F385" s="22" t="s">
        <v>136</v>
      </c>
      <c r="G385" s="22" t="s">
        <v>2</v>
      </c>
      <c r="H385" s="22" t="s">
        <v>3</v>
      </c>
      <c r="I385" s="64">
        <v>0</v>
      </c>
      <c r="J385" s="64">
        <v>0</v>
      </c>
      <c r="K385" s="64">
        <v>0</v>
      </c>
      <c r="L385" s="64">
        <v>0</v>
      </c>
      <c r="M385" s="64">
        <v>0</v>
      </c>
      <c r="N385" s="64">
        <v>32</v>
      </c>
      <c r="O385" s="64">
        <v>26</v>
      </c>
      <c r="P385" s="64">
        <v>26</v>
      </c>
      <c r="Q385" s="64">
        <v>24</v>
      </c>
      <c r="R385" s="64">
        <v>31</v>
      </c>
      <c r="S385" s="143">
        <f t="shared" si="26"/>
        <v>0</v>
      </c>
      <c r="T385" s="143">
        <f t="shared" si="27"/>
        <v>0</v>
      </c>
      <c r="U385" s="143">
        <f t="shared" si="28"/>
        <v>0</v>
      </c>
      <c r="V385" s="143">
        <f t="shared" si="29"/>
        <v>0</v>
      </c>
      <c r="W385" s="143">
        <f t="shared" si="30"/>
        <v>0</v>
      </c>
    </row>
    <row r="386" spans="1:23" x14ac:dyDescent="0.25">
      <c r="A386" s="21">
        <v>3533908</v>
      </c>
      <c r="B386" s="22" t="s">
        <v>476</v>
      </c>
      <c r="C386" s="22" t="s">
        <v>769</v>
      </c>
      <c r="D386" s="22" t="s">
        <v>770</v>
      </c>
      <c r="E386" s="23">
        <v>35051</v>
      </c>
      <c r="F386" s="22" t="s">
        <v>37</v>
      </c>
      <c r="G386" s="22" t="s">
        <v>35</v>
      </c>
      <c r="H386" s="22" t="s">
        <v>36</v>
      </c>
      <c r="I386" s="64">
        <v>4</v>
      </c>
      <c r="J386" s="64">
        <v>5</v>
      </c>
      <c r="K386" s="64">
        <v>10</v>
      </c>
      <c r="L386" s="64">
        <v>3</v>
      </c>
      <c r="M386" s="64">
        <v>10</v>
      </c>
      <c r="N386" s="64">
        <v>693</v>
      </c>
      <c r="O386" s="64">
        <v>657</v>
      </c>
      <c r="P386" s="64">
        <v>681</v>
      </c>
      <c r="Q386" s="64">
        <v>679</v>
      </c>
      <c r="R386" s="64">
        <v>606</v>
      </c>
      <c r="S386" s="143">
        <f t="shared" si="26"/>
        <v>5.7720057720057723</v>
      </c>
      <c r="T386" s="143">
        <f t="shared" si="27"/>
        <v>7.6103500761035008</v>
      </c>
      <c r="U386" s="143">
        <f t="shared" si="28"/>
        <v>14.684287812041116</v>
      </c>
      <c r="V386" s="143">
        <f t="shared" si="29"/>
        <v>4.4182621502209134</v>
      </c>
      <c r="W386" s="143">
        <f t="shared" si="30"/>
        <v>16.5016501650165</v>
      </c>
    </row>
    <row r="387" spans="1:23" x14ac:dyDescent="0.25">
      <c r="A387" s="21">
        <v>3534005</v>
      </c>
      <c r="B387" s="22" t="s">
        <v>477</v>
      </c>
      <c r="C387" s="22" t="s">
        <v>757</v>
      </c>
      <c r="D387" s="22" t="s">
        <v>758</v>
      </c>
      <c r="E387" s="23">
        <v>35155</v>
      </c>
      <c r="F387" s="22" t="s">
        <v>7</v>
      </c>
      <c r="G387" s="22" t="s">
        <v>6</v>
      </c>
      <c r="H387" s="22" t="s">
        <v>7</v>
      </c>
      <c r="I387" s="64">
        <v>1</v>
      </c>
      <c r="J387" s="64">
        <v>0</v>
      </c>
      <c r="K387" s="64">
        <v>3</v>
      </c>
      <c r="L387" s="64">
        <v>0</v>
      </c>
      <c r="M387" s="64">
        <v>1</v>
      </c>
      <c r="N387" s="64">
        <v>55</v>
      </c>
      <c r="O387" s="64">
        <v>45</v>
      </c>
      <c r="P387" s="64">
        <v>56</v>
      </c>
      <c r="Q387" s="64">
        <v>71</v>
      </c>
      <c r="R387" s="64">
        <v>59</v>
      </c>
      <c r="S387" s="143">
        <f t="shared" si="26"/>
        <v>18.18181818181818</v>
      </c>
      <c r="T387" s="143">
        <f t="shared" si="27"/>
        <v>0</v>
      </c>
      <c r="U387" s="143">
        <f t="shared" si="28"/>
        <v>53.571428571428569</v>
      </c>
      <c r="V387" s="143">
        <f t="shared" si="29"/>
        <v>0</v>
      </c>
      <c r="W387" s="143">
        <f t="shared" si="30"/>
        <v>16.949152542372882</v>
      </c>
    </row>
    <row r="388" spans="1:23" x14ac:dyDescent="0.25">
      <c r="A388" s="21">
        <v>3534104</v>
      </c>
      <c r="B388" s="22" t="s">
        <v>478</v>
      </c>
      <c r="C388" s="22" t="s">
        <v>755</v>
      </c>
      <c r="D388" s="22" t="s">
        <v>756</v>
      </c>
      <c r="E388" s="23">
        <v>35093</v>
      </c>
      <c r="F388" s="22" t="s">
        <v>3</v>
      </c>
      <c r="G388" s="22" t="s">
        <v>2</v>
      </c>
      <c r="H388" s="22" t="s">
        <v>3</v>
      </c>
      <c r="I388" s="64">
        <v>2</v>
      </c>
      <c r="J388" s="64">
        <v>2</v>
      </c>
      <c r="K388" s="64">
        <v>0</v>
      </c>
      <c r="L388" s="64">
        <v>0</v>
      </c>
      <c r="M388" s="64">
        <v>0</v>
      </c>
      <c r="N388" s="64">
        <v>80</v>
      </c>
      <c r="O388" s="64">
        <v>76</v>
      </c>
      <c r="P388" s="64">
        <v>77</v>
      </c>
      <c r="Q388" s="64">
        <v>92</v>
      </c>
      <c r="R388" s="64">
        <v>73</v>
      </c>
      <c r="S388" s="143">
        <f t="shared" si="26"/>
        <v>25</v>
      </c>
      <c r="T388" s="143">
        <f t="shared" si="27"/>
        <v>26.315789473684209</v>
      </c>
      <c r="U388" s="143">
        <f t="shared" si="28"/>
        <v>0</v>
      </c>
      <c r="V388" s="143">
        <f t="shared" si="29"/>
        <v>0</v>
      </c>
      <c r="W388" s="143">
        <f t="shared" si="30"/>
        <v>0</v>
      </c>
    </row>
    <row r="389" spans="1:23" x14ac:dyDescent="0.25">
      <c r="A389" s="21">
        <v>3534203</v>
      </c>
      <c r="B389" s="22" t="s">
        <v>479</v>
      </c>
      <c r="C389" s="22" t="s">
        <v>757</v>
      </c>
      <c r="D389" s="22" t="s">
        <v>758</v>
      </c>
      <c r="E389" s="23">
        <v>35155</v>
      </c>
      <c r="F389" s="22" t="s">
        <v>7</v>
      </c>
      <c r="G389" s="22" t="s">
        <v>6</v>
      </c>
      <c r="H389" s="22" t="s">
        <v>7</v>
      </c>
      <c r="I389" s="64">
        <v>1</v>
      </c>
      <c r="J389" s="64">
        <v>1</v>
      </c>
      <c r="K389" s="64">
        <v>3</v>
      </c>
      <c r="L389" s="64">
        <v>0</v>
      </c>
      <c r="M389" s="64">
        <v>3</v>
      </c>
      <c r="N389" s="64">
        <v>87</v>
      </c>
      <c r="O389" s="64">
        <v>76</v>
      </c>
      <c r="P389" s="64">
        <v>84</v>
      </c>
      <c r="Q389" s="64">
        <v>66</v>
      </c>
      <c r="R389" s="64">
        <v>59</v>
      </c>
      <c r="S389" s="143">
        <f t="shared" ref="S389:S452" si="31">I389/N389*1000</f>
        <v>11.494252873563218</v>
      </c>
      <c r="T389" s="143">
        <f t="shared" ref="T389:T452" si="32">J389/O389*1000</f>
        <v>13.157894736842104</v>
      </c>
      <c r="U389" s="143">
        <f t="shared" ref="U389:U452" si="33">K389/P389*1000</f>
        <v>35.714285714285715</v>
      </c>
      <c r="V389" s="143">
        <f t="shared" ref="V389:V452" si="34">L389/Q389*1000</f>
        <v>0</v>
      </c>
      <c r="W389" s="143">
        <f t="shared" ref="W389:W452" si="35">M389/R389*1000</f>
        <v>50.847457627118651</v>
      </c>
    </row>
    <row r="390" spans="1:23" x14ac:dyDescent="0.25">
      <c r="A390" s="21">
        <v>3534302</v>
      </c>
      <c r="B390" s="22" t="s">
        <v>480</v>
      </c>
      <c r="C390" s="22" t="s">
        <v>769</v>
      </c>
      <c r="D390" s="22" t="s">
        <v>770</v>
      </c>
      <c r="E390" s="23">
        <v>35082</v>
      </c>
      <c r="F390" s="22" t="s">
        <v>336</v>
      </c>
      <c r="G390" s="22" t="s">
        <v>81</v>
      </c>
      <c r="H390" s="22" t="s">
        <v>82</v>
      </c>
      <c r="I390" s="64">
        <v>8</v>
      </c>
      <c r="J390" s="64">
        <v>10</v>
      </c>
      <c r="K390" s="64">
        <v>10</v>
      </c>
      <c r="L390" s="64">
        <v>4</v>
      </c>
      <c r="M390" s="64">
        <v>6</v>
      </c>
      <c r="N390" s="64">
        <v>537</v>
      </c>
      <c r="O390" s="64">
        <v>528</v>
      </c>
      <c r="P390" s="64">
        <v>495</v>
      </c>
      <c r="Q390" s="64">
        <v>522</v>
      </c>
      <c r="R390" s="64">
        <v>479</v>
      </c>
      <c r="S390" s="143">
        <f t="shared" si="31"/>
        <v>14.8975791433892</v>
      </c>
      <c r="T390" s="143">
        <f t="shared" si="32"/>
        <v>18.939393939393941</v>
      </c>
      <c r="U390" s="143">
        <f t="shared" si="33"/>
        <v>20.202020202020204</v>
      </c>
      <c r="V390" s="143">
        <f t="shared" si="34"/>
        <v>7.6628352490421454</v>
      </c>
      <c r="W390" s="143">
        <f t="shared" si="35"/>
        <v>12.526096033402924</v>
      </c>
    </row>
    <row r="391" spans="1:23" x14ac:dyDescent="0.25">
      <c r="A391" s="21">
        <v>3534401</v>
      </c>
      <c r="B391" s="22" t="s">
        <v>481</v>
      </c>
      <c r="C391" s="22" t="s">
        <v>779</v>
      </c>
      <c r="D391" s="22" t="s">
        <v>780</v>
      </c>
      <c r="E391" s="23">
        <v>35014</v>
      </c>
      <c r="F391" s="22" t="s">
        <v>128</v>
      </c>
      <c r="G391" s="22" t="s">
        <v>98</v>
      </c>
      <c r="H391" s="22" t="s">
        <v>99</v>
      </c>
      <c r="I391" s="64">
        <v>147</v>
      </c>
      <c r="J391" s="64">
        <v>138</v>
      </c>
      <c r="K391" s="64">
        <v>134</v>
      </c>
      <c r="L391" s="64">
        <v>113</v>
      </c>
      <c r="M391" s="64">
        <v>140</v>
      </c>
      <c r="N391" s="64">
        <v>10436</v>
      </c>
      <c r="O391" s="64">
        <v>10356</v>
      </c>
      <c r="P391" s="64">
        <v>10575</v>
      </c>
      <c r="Q391" s="64">
        <v>11005</v>
      </c>
      <c r="R391" s="64">
        <v>10291</v>
      </c>
      <c r="S391" s="143">
        <f t="shared" si="31"/>
        <v>14.085856650057494</v>
      </c>
      <c r="T391" s="143">
        <f t="shared" si="32"/>
        <v>13.325608342989572</v>
      </c>
      <c r="U391" s="143">
        <f t="shared" si="33"/>
        <v>12.671394799054374</v>
      </c>
      <c r="V391" s="143">
        <f t="shared" si="34"/>
        <v>10.268059972739664</v>
      </c>
      <c r="W391" s="143">
        <f t="shared" si="35"/>
        <v>13.60412010494607</v>
      </c>
    </row>
    <row r="392" spans="1:23" x14ac:dyDescent="0.25">
      <c r="A392" s="21">
        <v>3534500</v>
      </c>
      <c r="B392" s="22" t="s">
        <v>482</v>
      </c>
      <c r="C392" s="22" t="s">
        <v>755</v>
      </c>
      <c r="D392" s="22" t="s">
        <v>756</v>
      </c>
      <c r="E392" s="23">
        <v>35093</v>
      </c>
      <c r="F392" s="22" t="s">
        <v>3</v>
      </c>
      <c r="G392" s="22" t="s">
        <v>2</v>
      </c>
      <c r="H392" s="22" t="s">
        <v>3</v>
      </c>
      <c r="I392" s="64">
        <v>1</v>
      </c>
      <c r="J392" s="64">
        <v>3</v>
      </c>
      <c r="K392" s="64">
        <v>0</v>
      </c>
      <c r="L392" s="64">
        <v>0</v>
      </c>
      <c r="M392" s="64">
        <v>1</v>
      </c>
      <c r="N392" s="64">
        <v>34</v>
      </c>
      <c r="O392" s="64">
        <v>14</v>
      </c>
      <c r="P392" s="64">
        <v>19</v>
      </c>
      <c r="Q392" s="64">
        <v>24</v>
      </c>
      <c r="R392" s="64">
        <v>23</v>
      </c>
      <c r="S392" s="143">
        <f t="shared" si="31"/>
        <v>29.411764705882351</v>
      </c>
      <c r="T392" s="143">
        <f t="shared" si="32"/>
        <v>214.28571428571428</v>
      </c>
      <c r="U392" s="143">
        <f t="shared" si="33"/>
        <v>0</v>
      </c>
      <c r="V392" s="143">
        <f t="shared" si="34"/>
        <v>0</v>
      </c>
      <c r="W392" s="143">
        <f t="shared" si="35"/>
        <v>43.478260869565219</v>
      </c>
    </row>
    <row r="393" spans="1:23" x14ac:dyDescent="0.25">
      <c r="A393" s="21">
        <v>3534609</v>
      </c>
      <c r="B393" s="22" t="s">
        <v>483</v>
      </c>
      <c r="C393" s="22" t="s">
        <v>755</v>
      </c>
      <c r="D393" s="22" t="s">
        <v>756</v>
      </c>
      <c r="E393" s="23">
        <v>35091</v>
      </c>
      <c r="F393" s="22" t="s">
        <v>4</v>
      </c>
      <c r="G393" s="22" t="s">
        <v>2</v>
      </c>
      <c r="H393" s="22" t="s">
        <v>3</v>
      </c>
      <c r="I393" s="64">
        <v>3</v>
      </c>
      <c r="J393" s="64">
        <v>1</v>
      </c>
      <c r="K393" s="64">
        <v>4</v>
      </c>
      <c r="L393" s="64">
        <v>2</v>
      </c>
      <c r="M393" s="64">
        <v>5</v>
      </c>
      <c r="N393" s="64">
        <v>335</v>
      </c>
      <c r="O393" s="64">
        <v>347</v>
      </c>
      <c r="P393" s="64">
        <v>338</v>
      </c>
      <c r="Q393" s="64">
        <v>293</v>
      </c>
      <c r="R393" s="64">
        <v>317</v>
      </c>
      <c r="S393" s="143">
        <f t="shared" si="31"/>
        <v>8.9552238805970159</v>
      </c>
      <c r="T393" s="143">
        <f t="shared" si="32"/>
        <v>2.8818443804034581</v>
      </c>
      <c r="U393" s="143">
        <f t="shared" si="33"/>
        <v>11.834319526627219</v>
      </c>
      <c r="V393" s="143">
        <f t="shared" si="34"/>
        <v>6.8259385665529013</v>
      </c>
      <c r="W393" s="143">
        <f t="shared" si="35"/>
        <v>15.772870662460567</v>
      </c>
    </row>
    <row r="394" spans="1:23" x14ac:dyDescent="0.25">
      <c r="A394" s="21">
        <v>3534708</v>
      </c>
      <c r="B394" s="22" t="s">
        <v>484</v>
      </c>
      <c r="C394" s="22" t="s">
        <v>755</v>
      </c>
      <c r="D394" s="22" t="s">
        <v>756</v>
      </c>
      <c r="E394" s="23">
        <v>35094</v>
      </c>
      <c r="F394" s="22" t="s">
        <v>136</v>
      </c>
      <c r="G394" s="22" t="s">
        <v>2</v>
      </c>
      <c r="H394" s="22" t="s">
        <v>3</v>
      </c>
      <c r="I394" s="64">
        <v>13</v>
      </c>
      <c r="J394" s="64">
        <v>6</v>
      </c>
      <c r="K394" s="64">
        <v>15</v>
      </c>
      <c r="L394" s="64">
        <v>9</v>
      </c>
      <c r="M394" s="64">
        <v>16</v>
      </c>
      <c r="N394" s="64">
        <v>1438</v>
      </c>
      <c r="O394" s="64">
        <v>1405</v>
      </c>
      <c r="P394" s="64">
        <v>1410</v>
      </c>
      <c r="Q394" s="64">
        <v>1403</v>
      </c>
      <c r="R394" s="64">
        <v>1341</v>
      </c>
      <c r="S394" s="143">
        <f t="shared" si="31"/>
        <v>9.040333796940196</v>
      </c>
      <c r="T394" s="143">
        <f t="shared" si="32"/>
        <v>4.2704626334519578</v>
      </c>
      <c r="U394" s="143">
        <f t="shared" si="33"/>
        <v>10.638297872340425</v>
      </c>
      <c r="V394" s="143">
        <f t="shared" si="34"/>
        <v>6.4148253741981476</v>
      </c>
      <c r="W394" s="143">
        <f t="shared" si="35"/>
        <v>11.931394481730051</v>
      </c>
    </row>
    <row r="395" spans="1:23" x14ac:dyDescent="0.25">
      <c r="A395" s="21">
        <v>3534757</v>
      </c>
      <c r="B395" s="22" t="s">
        <v>486</v>
      </c>
      <c r="C395" s="22" t="s">
        <v>757</v>
      </c>
      <c r="D395" s="22" t="s">
        <v>758</v>
      </c>
      <c r="E395" s="23">
        <v>35154</v>
      </c>
      <c r="F395" s="22" t="s">
        <v>263</v>
      </c>
      <c r="G395" s="22" t="s">
        <v>6</v>
      </c>
      <c r="H395" s="22" t="s">
        <v>7</v>
      </c>
      <c r="I395" s="64">
        <v>2</v>
      </c>
      <c r="J395" s="64">
        <v>2</v>
      </c>
      <c r="K395" s="64">
        <v>1</v>
      </c>
      <c r="L395" s="64">
        <v>0</v>
      </c>
      <c r="M395" s="64">
        <v>1</v>
      </c>
      <c r="N395" s="64">
        <v>140</v>
      </c>
      <c r="O395" s="64">
        <v>113</v>
      </c>
      <c r="P395" s="64">
        <v>132</v>
      </c>
      <c r="Q395" s="64">
        <v>139</v>
      </c>
      <c r="R395" s="64">
        <v>119</v>
      </c>
      <c r="S395" s="143">
        <f t="shared" si="31"/>
        <v>14.285714285714285</v>
      </c>
      <c r="T395" s="143">
        <f t="shared" si="32"/>
        <v>17.699115044247787</v>
      </c>
      <c r="U395" s="143">
        <f t="shared" si="33"/>
        <v>7.5757575757575761</v>
      </c>
      <c r="V395" s="143">
        <f t="shared" si="34"/>
        <v>0</v>
      </c>
      <c r="W395" s="143">
        <f t="shared" si="35"/>
        <v>8.4033613445378155</v>
      </c>
    </row>
    <row r="396" spans="1:23" x14ac:dyDescent="0.25">
      <c r="A396" s="21">
        <v>3534807</v>
      </c>
      <c r="B396" s="22" t="s">
        <v>485</v>
      </c>
      <c r="C396" s="22" t="s">
        <v>767</v>
      </c>
      <c r="D396" s="22" t="s">
        <v>768</v>
      </c>
      <c r="E396" s="23">
        <v>35111</v>
      </c>
      <c r="F396" s="22" t="s">
        <v>245</v>
      </c>
      <c r="G396" s="22" t="s">
        <v>31</v>
      </c>
      <c r="H396" s="22" t="s">
        <v>32</v>
      </c>
      <c r="I396" s="64">
        <v>0</v>
      </c>
      <c r="J396" s="64">
        <v>2</v>
      </c>
      <c r="K396" s="64">
        <v>2</v>
      </c>
      <c r="L396" s="64">
        <v>1</v>
      </c>
      <c r="M396" s="64">
        <v>1</v>
      </c>
      <c r="N396" s="64">
        <v>129</v>
      </c>
      <c r="O396" s="64">
        <v>102</v>
      </c>
      <c r="P396" s="64">
        <v>113</v>
      </c>
      <c r="Q396" s="64">
        <v>100</v>
      </c>
      <c r="R396" s="64">
        <v>85</v>
      </c>
      <c r="S396" s="143">
        <f t="shared" si="31"/>
        <v>0</v>
      </c>
      <c r="T396" s="143">
        <f t="shared" si="32"/>
        <v>19.607843137254903</v>
      </c>
      <c r="U396" s="143">
        <f t="shared" si="33"/>
        <v>17.699115044247787</v>
      </c>
      <c r="V396" s="143">
        <f t="shared" si="34"/>
        <v>10</v>
      </c>
      <c r="W396" s="143">
        <f t="shared" si="35"/>
        <v>11.76470588235294</v>
      </c>
    </row>
    <row r="397" spans="1:23" x14ac:dyDescent="0.25">
      <c r="A397" s="21">
        <v>3534906</v>
      </c>
      <c r="B397" s="22" t="s">
        <v>487</v>
      </c>
      <c r="C397" s="22" t="s">
        <v>755</v>
      </c>
      <c r="D397" s="22" t="s">
        <v>756</v>
      </c>
      <c r="E397" s="23">
        <v>35091</v>
      </c>
      <c r="F397" s="22" t="s">
        <v>4</v>
      </c>
      <c r="G397" s="22" t="s">
        <v>2</v>
      </c>
      <c r="H397" s="22" t="s">
        <v>3</v>
      </c>
      <c r="I397" s="64">
        <v>1</v>
      </c>
      <c r="J397" s="64">
        <v>3</v>
      </c>
      <c r="K397" s="64">
        <v>0</v>
      </c>
      <c r="L397" s="64">
        <v>2</v>
      </c>
      <c r="M397" s="64">
        <v>2</v>
      </c>
      <c r="N397" s="64">
        <v>109</v>
      </c>
      <c r="O397" s="64">
        <v>122</v>
      </c>
      <c r="P397" s="64">
        <v>113</v>
      </c>
      <c r="Q397" s="64">
        <v>97</v>
      </c>
      <c r="R397" s="64">
        <v>110</v>
      </c>
      <c r="S397" s="143">
        <f t="shared" si="31"/>
        <v>9.1743119266055047</v>
      </c>
      <c r="T397" s="143">
        <f t="shared" si="32"/>
        <v>24.590163934426229</v>
      </c>
      <c r="U397" s="143">
        <f t="shared" si="33"/>
        <v>0</v>
      </c>
      <c r="V397" s="143">
        <f t="shared" si="34"/>
        <v>20.618556701030929</v>
      </c>
      <c r="W397" s="143">
        <f t="shared" si="35"/>
        <v>18.18181818181818</v>
      </c>
    </row>
    <row r="398" spans="1:23" x14ac:dyDescent="0.25">
      <c r="A398" s="21">
        <v>3535002</v>
      </c>
      <c r="B398" s="22" t="s">
        <v>488</v>
      </c>
      <c r="C398" s="22" t="s">
        <v>757</v>
      </c>
      <c r="D398" s="22" t="s">
        <v>758</v>
      </c>
      <c r="E398" s="23">
        <v>35155</v>
      </c>
      <c r="F398" s="22" t="s">
        <v>7</v>
      </c>
      <c r="G398" s="22" t="s">
        <v>6</v>
      </c>
      <c r="H398" s="22" t="s">
        <v>7</v>
      </c>
      <c r="I398" s="64">
        <v>4</v>
      </c>
      <c r="J398" s="64">
        <v>2</v>
      </c>
      <c r="K398" s="64">
        <v>1</v>
      </c>
      <c r="L398" s="64">
        <v>0</v>
      </c>
      <c r="M398" s="64">
        <v>2</v>
      </c>
      <c r="N398" s="64">
        <v>141</v>
      </c>
      <c r="O398" s="64">
        <v>130</v>
      </c>
      <c r="P398" s="64">
        <v>133</v>
      </c>
      <c r="Q398" s="64">
        <v>122</v>
      </c>
      <c r="R398" s="64">
        <v>112</v>
      </c>
      <c r="S398" s="143">
        <f t="shared" si="31"/>
        <v>28.368794326241133</v>
      </c>
      <c r="T398" s="143">
        <f t="shared" si="32"/>
        <v>15.384615384615385</v>
      </c>
      <c r="U398" s="143">
        <f t="shared" si="33"/>
        <v>7.518796992481203</v>
      </c>
      <c r="V398" s="143">
        <f t="shared" si="34"/>
        <v>0</v>
      </c>
      <c r="W398" s="143">
        <f t="shared" si="35"/>
        <v>17.857142857142858</v>
      </c>
    </row>
    <row r="399" spans="1:23" x14ac:dyDescent="0.25">
      <c r="A399" s="21">
        <v>3535101</v>
      </c>
      <c r="B399" s="22" t="s">
        <v>489</v>
      </c>
      <c r="C399" s="22" t="s">
        <v>757</v>
      </c>
      <c r="D399" s="22" t="s">
        <v>758</v>
      </c>
      <c r="E399" s="23">
        <v>35151</v>
      </c>
      <c r="F399" s="22" t="s">
        <v>95</v>
      </c>
      <c r="G399" s="22" t="s">
        <v>6</v>
      </c>
      <c r="H399" s="22" t="s">
        <v>7</v>
      </c>
      <c r="I399" s="64">
        <v>1</v>
      </c>
      <c r="J399" s="64">
        <v>2</v>
      </c>
      <c r="K399" s="64">
        <v>2</v>
      </c>
      <c r="L399" s="64">
        <v>2</v>
      </c>
      <c r="M399" s="64">
        <v>4</v>
      </c>
      <c r="N399" s="64">
        <v>139</v>
      </c>
      <c r="O399" s="64">
        <v>134</v>
      </c>
      <c r="P399" s="64">
        <v>145</v>
      </c>
      <c r="Q399" s="64">
        <v>128</v>
      </c>
      <c r="R399" s="64">
        <v>125</v>
      </c>
      <c r="S399" s="143">
        <f t="shared" si="31"/>
        <v>7.1942446043165473</v>
      </c>
      <c r="T399" s="143">
        <f t="shared" si="32"/>
        <v>14.925373134328359</v>
      </c>
      <c r="U399" s="143">
        <f t="shared" si="33"/>
        <v>13.793103448275861</v>
      </c>
      <c r="V399" s="143">
        <f t="shared" si="34"/>
        <v>15.625</v>
      </c>
      <c r="W399" s="143">
        <f t="shared" si="35"/>
        <v>32</v>
      </c>
    </row>
    <row r="400" spans="1:23" x14ac:dyDescent="0.25">
      <c r="A400" s="21">
        <v>3535200</v>
      </c>
      <c r="B400" s="22" t="s">
        <v>490</v>
      </c>
      <c r="C400" s="22" t="s">
        <v>757</v>
      </c>
      <c r="D400" s="22" t="s">
        <v>758</v>
      </c>
      <c r="E400" s="23">
        <v>35153</v>
      </c>
      <c r="F400" s="22" t="s">
        <v>73</v>
      </c>
      <c r="G400" s="22" t="s">
        <v>6</v>
      </c>
      <c r="H400" s="22" t="s">
        <v>7</v>
      </c>
      <c r="I400" s="64">
        <v>1</v>
      </c>
      <c r="J400" s="64">
        <v>0</v>
      </c>
      <c r="K400" s="64">
        <v>1</v>
      </c>
      <c r="L400" s="64">
        <v>2</v>
      </c>
      <c r="M400" s="64">
        <v>1</v>
      </c>
      <c r="N400" s="64">
        <v>77</v>
      </c>
      <c r="O400" s="64">
        <v>73</v>
      </c>
      <c r="P400" s="64">
        <v>84</v>
      </c>
      <c r="Q400" s="64">
        <v>94</v>
      </c>
      <c r="R400" s="64">
        <v>86</v>
      </c>
      <c r="S400" s="143">
        <f t="shared" si="31"/>
        <v>12.987012987012989</v>
      </c>
      <c r="T400" s="143">
        <f t="shared" si="32"/>
        <v>0</v>
      </c>
      <c r="U400" s="143">
        <f t="shared" si="33"/>
        <v>11.904761904761903</v>
      </c>
      <c r="V400" s="143">
        <f t="shared" si="34"/>
        <v>21.276595744680851</v>
      </c>
      <c r="W400" s="143">
        <f t="shared" si="35"/>
        <v>11.627906976744185</v>
      </c>
    </row>
    <row r="401" spans="1:23" x14ac:dyDescent="0.25">
      <c r="A401" s="21">
        <v>3535309</v>
      </c>
      <c r="B401" s="22" t="s">
        <v>491</v>
      </c>
      <c r="C401" s="22" t="s">
        <v>755</v>
      </c>
      <c r="D401" s="22" t="s">
        <v>756</v>
      </c>
      <c r="E401" s="23">
        <v>35092</v>
      </c>
      <c r="F401" s="22" t="s">
        <v>103</v>
      </c>
      <c r="G401" s="22" t="s">
        <v>2</v>
      </c>
      <c r="H401" s="22" t="s">
        <v>3</v>
      </c>
      <c r="I401" s="64">
        <v>2</v>
      </c>
      <c r="J401" s="64">
        <v>2</v>
      </c>
      <c r="K401" s="64">
        <v>2</v>
      </c>
      <c r="L401" s="64">
        <v>2</v>
      </c>
      <c r="M401" s="64">
        <v>2</v>
      </c>
      <c r="N401" s="64">
        <v>249</v>
      </c>
      <c r="O401" s="64">
        <v>231</v>
      </c>
      <c r="P401" s="64">
        <v>254</v>
      </c>
      <c r="Q401" s="64">
        <v>253</v>
      </c>
      <c r="R401" s="64">
        <v>239</v>
      </c>
      <c r="S401" s="143">
        <f t="shared" si="31"/>
        <v>8.0321285140562235</v>
      </c>
      <c r="T401" s="143">
        <f t="shared" si="32"/>
        <v>8.6580086580086579</v>
      </c>
      <c r="U401" s="143">
        <f t="shared" si="33"/>
        <v>7.8740157480314963</v>
      </c>
      <c r="V401" s="143">
        <f t="shared" si="34"/>
        <v>7.9051383399209483</v>
      </c>
      <c r="W401" s="143">
        <f t="shared" si="35"/>
        <v>8.3682008368200833</v>
      </c>
    </row>
    <row r="402" spans="1:23" x14ac:dyDescent="0.25">
      <c r="A402" s="21">
        <v>3535408</v>
      </c>
      <c r="B402" s="22" t="s">
        <v>492</v>
      </c>
      <c r="C402" s="22" t="s">
        <v>767</v>
      </c>
      <c r="D402" s="22" t="s">
        <v>768</v>
      </c>
      <c r="E402" s="23">
        <v>35111</v>
      </c>
      <c r="F402" s="22" t="s">
        <v>245</v>
      </c>
      <c r="G402" s="22" t="s">
        <v>31</v>
      </c>
      <c r="H402" s="22" t="s">
        <v>32</v>
      </c>
      <c r="I402" s="64">
        <v>3</v>
      </c>
      <c r="J402" s="64">
        <v>6</v>
      </c>
      <c r="K402" s="64">
        <v>3</v>
      </c>
      <c r="L402" s="64">
        <v>4</v>
      </c>
      <c r="M402" s="64">
        <v>3</v>
      </c>
      <c r="N402" s="64">
        <v>254</v>
      </c>
      <c r="O402" s="64">
        <v>241</v>
      </c>
      <c r="P402" s="64">
        <v>247</v>
      </c>
      <c r="Q402" s="64">
        <v>235</v>
      </c>
      <c r="R402" s="64">
        <v>245</v>
      </c>
      <c r="S402" s="143">
        <f t="shared" si="31"/>
        <v>11.811023622047244</v>
      </c>
      <c r="T402" s="143">
        <f t="shared" si="32"/>
        <v>24.896265560165972</v>
      </c>
      <c r="U402" s="143">
        <f t="shared" si="33"/>
        <v>12.145748987854251</v>
      </c>
      <c r="V402" s="143">
        <f t="shared" si="34"/>
        <v>17.021276595744681</v>
      </c>
      <c r="W402" s="143">
        <f t="shared" si="35"/>
        <v>12.244897959183673</v>
      </c>
    </row>
    <row r="403" spans="1:23" x14ac:dyDescent="0.25">
      <c r="A403" s="21">
        <v>3535507</v>
      </c>
      <c r="B403" s="22" t="s">
        <v>493</v>
      </c>
      <c r="C403" s="22" t="s">
        <v>755</v>
      </c>
      <c r="D403" s="22" t="s">
        <v>756</v>
      </c>
      <c r="E403" s="23">
        <v>35092</v>
      </c>
      <c r="F403" s="22" t="s">
        <v>103</v>
      </c>
      <c r="G403" s="22" t="s">
        <v>2</v>
      </c>
      <c r="H403" s="22" t="s">
        <v>3</v>
      </c>
      <c r="I403" s="64">
        <v>7</v>
      </c>
      <c r="J403" s="64">
        <v>9</v>
      </c>
      <c r="K403" s="64">
        <v>3</v>
      </c>
      <c r="L403" s="64">
        <v>2</v>
      </c>
      <c r="M403" s="64">
        <v>8</v>
      </c>
      <c r="N403" s="64">
        <v>629</v>
      </c>
      <c r="O403" s="64">
        <v>605</v>
      </c>
      <c r="P403" s="64">
        <v>588</v>
      </c>
      <c r="Q403" s="64">
        <v>593</v>
      </c>
      <c r="R403" s="64">
        <v>609</v>
      </c>
      <c r="S403" s="143">
        <f t="shared" si="31"/>
        <v>11.128775834658187</v>
      </c>
      <c r="T403" s="143">
        <f t="shared" si="32"/>
        <v>14.87603305785124</v>
      </c>
      <c r="U403" s="143">
        <f t="shared" si="33"/>
        <v>5.1020408163265305</v>
      </c>
      <c r="V403" s="143">
        <f t="shared" si="34"/>
        <v>3.3726812816188869</v>
      </c>
      <c r="W403" s="143">
        <f t="shared" si="35"/>
        <v>13.136288998357964</v>
      </c>
    </row>
    <row r="404" spans="1:23" x14ac:dyDescent="0.25">
      <c r="A404" s="21">
        <v>3535606</v>
      </c>
      <c r="B404" s="22" t="s">
        <v>494</v>
      </c>
      <c r="C404" s="22" t="s">
        <v>771</v>
      </c>
      <c r="D404" s="22" t="s">
        <v>772</v>
      </c>
      <c r="E404" s="23">
        <v>35171</v>
      </c>
      <c r="F404" s="22" t="s">
        <v>167</v>
      </c>
      <c r="G404" s="22" t="s">
        <v>69</v>
      </c>
      <c r="H404" s="22" t="s">
        <v>70</v>
      </c>
      <c r="I404" s="64">
        <v>0</v>
      </c>
      <c r="J404" s="64">
        <v>2</v>
      </c>
      <c r="K404" s="64">
        <v>1</v>
      </c>
      <c r="L404" s="64">
        <v>3</v>
      </c>
      <c r="M404" s="64">
        <v>1</v>
      </c>
      <c r="N404" s="64">
        <v>219</v>
      </c>
      <c r="O404" s="64">
        <v>205</v>
      </c>
      <c r="P404" s="64">
        <v>209</v>
      </c>
      <c r="Q404" s="64">
        <v>234</v>
      </c>
      <c r="R404" s="64">
        <v>212</v>
      </c>
      <c r="S404" s="143">
        <f t="shared" si="31"/>
        <v>0</v>
      </c>
      <c r="T404" s="143">
        <f t="shared" si="32"/>
        <v>9.7560975609756095</v>
      </c>
      <c r="U404" s="143">
        <f t="shared" si="33"/>
        <v>4.7846889952153111</v>
      </c>
      <c r="V404" s="143">
        <f t="shared" si="34"/>
        <v>12.820512820512819</v>
      </c>
      <c r="W404" s="143">
        <f t="shared" si="35"/>
        <v>4.7169811320754711</v>
      </c>
    </row>
    <row r="405" spans="1:23" x14ac:dyDescent="0.25">
      <c r="A405" s="21">
        <v>3535705</v>
      </c>
      <c r="B405" s="22" t="s">
        <v>495</v>
      </c>
      <c r="C405" s="22" t="s">
        <v>757</v>
      </c>
      <c r="D405" s="22" t="s">
        <v>758</v>
      </c>
      <c r="E405" s="23">
        <v>35151</v>
      </c>
      <c r="F405" s="22" t="s">
        <v>95</v>
      </c>
      <c r="G405" s="22" t="s">
        <v>6</v>
      </c>
      <c r="H405" s="22" t="s">
        <v>7</v>
      </c>
      <c r="I405" s="64">
        <v>0</v>
      </c>
      <c r="J405" s="64">
        <v>0</v>
      </c>
      <c r="K405" s="64">
        <v>0</v>
      </c>
      <c r="L405" s="64">
        <v>0</v>
      </c>
      <c r="M405" s="64">
        <v>0</v>
      </c>
      <c r="N405" s="64">
        <v>74</v>
      </c>
      <c r="O405" s="64">
        <v>67</v>
      </c>
      <c r="P405" s="64">
        <v>50</v>
      </c>
      <c r="Q405" s="64">
        <v>60</v>
      </c>
      <c r="R405" s="64">
        <v>62</v>
      </c>
      <c r="S405" s="143">
        <f t="shared" si="31"/>
        <v>0</v>
      </c>
      <c r="T405" s="143">
        <f t="shared" si="32"/>
        <v>0</v>
      </c>
      <c r="U405" s="143">
        <f t="shared" si="33"/>
        <v>0</v>
      </c>
      <c r="V405" s="143">
        <f t="shared" si="34"/>
        <v>0</v>
      </c>
      <c r="W405" s="143">
        <f t="shared" si="35"/>
        <v>0</v>
      </c>
    </row>
    <row r="406" spans="1:23" x14ac:dyDescent="0.25">
      <c r="A406" s="21">
        <v>3535804</v>
      </c>
      <c r="B406" s="22" t="s">
        <v>496</v>
      </c>
      <c r="C406" s="22" t="s">
        <v>761</v>
      </c>
      <c r="D406" s="22" t="s">
        <v>762</v>
      </c>
      <c r="E406" s="23">
        <v>35061</v>
      </c>
      <c r="F406" s="22" t="s">
        <v>21</v>
      </c>
      <c r="G406" s="22" t="s">
        <v>19</v>
      </c>
      <c r="H406" s="22" t="s">
        <v>20</v>
      </c>
      <c r="I406" s="64">
        <v>4</v>
      </c>
      <c r="J406" s="64">
        <v>3</v>
      </c>
      <c r="K406" s="64">
        <v>6</v>
      </c>
      <c r="L406" s="64">
        <v>0</v>
      </c>
      <c r="M406" s="64">
        <v>1</v>
      </c>
      <c r="N406" s="64">
        <v>251</v>
      </c>
      <c r="O406" s="64">
        <v>235</v>
      </c>
      <c r="P406" s="64">
        <v>266</v>
      </c>
      <c r="Q406" s="64">
        <v>240</v>
      </c>
      <c r="R406" s="64">
        <v>262</v>
      </c>
      <c r="S406" s="143">
        <f t="shared" si="31"/>
        <v>15.936254980079681</v>
      </c>
      <c r="T406" s="143">
        <f t="shared" si="32"/>
        <v>12.76595744680851</v>
      </c>
      <c r="U406" s="143">
        <f t="shared" si="33"/>
        <v>22.556390977443609</v>
      </c>
      <c r="V406" s="143">
        <f t="shared" si="34"/>
        <v>0</v>
      </c>
      <c r="W406" s="143">
        <f t="shared" si="35"/>
        <v>3.8167938931297707</v>
      </c>
    </row>
    <row r="407" spans="1:23" x14ac:dyDescent="0.25">
      <c r="A407" s="21">
        <v>3535903</v>
      </c>
      <c r="B407" s="22" t="s">
        <v>497</v>
      </c>
      <c r="C407" s="22" t="s">
        <v>757</v>
      </c>
      <c r="D407" s="22" t="s">
        <v>758</v>
      </c>
      <c r="E407" s="23">
        <v>35153</v>
      </c>
      <c r="F407" s="22" t="s">
        <v>73</v>
      </c>
      <c r="G407" s="22" t="s">
        <v>6</v>
      </c>
      <c r="H407" s="22" t="s">
        <v>7</v>
      </c>
      <c r="I407" s="64">
        <v>1</v>
      </c>
      <c r="J407" s="64">
        <v>0</v>
      </c>
      <c r="K407" s="64">
        <v>0</v>
      </c>
      <c r="L407" s="64">
        <v>0</v>
      </c>
      <c r="M407" s="64">
        <v>0</v>
      </c>
      <c r="N407" s="64">
        <v>46</v>
      </c>
      <c r="O407" s="64">
        <v>53</v>
      </c>
      <c r="P407" s="64">
        <v>57</v>
      </c>
      <c r="Q407" s="64">
        <v>35</v>
      </c>
      <c r="R407" s="64">
        <v>48</v>
      </c>
      <c r="S407" s="143">
        <f t="shared" si="31"/>
        <v>21.739130434782609</v>
      </c>
      <c r="T407" s="143">
        <f t="shared" si="32"/>
        <v>0</v>
      </c>
      <c r="U407" s="143">
        <f t="shared" si="33"/>
        <v>0</v>
      </c>
      <c r="V407" s="143">
        <f t="shared" si="34"/>
        <v>0</v>
      </c>
      <c r="W407" s="143">
        <f t="shared" si="35"/>
        <v>0</v>
      </c>
    </row>
    <row r="408" spans="1:23" x14ac:dyDescent="0.25">
      <c r="A408" s="21">
        <v>3536000</v>
      </c>
      <c r="B408" s="22" t="s">
        <v>498</v>
      </c>
      <c r="C408" s="22" t="s">
        <v>755</v>
      </c>
      <c r="D408" s="22" t="s">
        <v>756</v>
      </c>
      <c r="E408" s="23">
        <v>35095</v>
      </c>
      <c r="F408" s="22" t="s">
        <v>90</v>
      </c>
      <c r="G408" s="22" t="s">
        <v>2</v>
      </c>
      <c r="H408" s="22" t="s">
        <v>3</v>
      </c>
      <c r="I408" s="64">
        <v>0</v>
      </c>
      <c r="J408" s="64">
        <v>1</v>
      </c>
      <c r="K408" s="64">
        <v>0</v>
      </c>
      <c r="L408" s="64">
        <v>2</v>
      </c>
      <c r="M408" s="64">
        <v>1</v>
      </c>
      <c r="N408" s="64">
        <v>116</v>
      </c>
      <c r="O408" s="64">
        <v>112</v>
      </c>
      <c r="P408" s="64">
        <v>122</v>
      </c>
      <c r="Q408" s="64">
        <v>134</v>
      </c>
      <c r="R408" s="64">
        <v>120</v>
      </c>
      <c r="S408" s="143">
        <f t="shared" si="31"/>
        <v>0</v>
      </c>
      <c r="T408" s="143">
        <f t="shared" si="32"/>
        <v>8.9285714285714288</v>
      </c>
      <c r="U408" s="143">
        <f t="shared" si="33"/>
        <v>0</v>
      </c>
      <c r="V408" s="143">
        <f t="shared" si="34"/>
        <v>14.925373134328359</v>
      </c>
      <c r="W408" s="143">
        <f t="shared" si="35"/>
        <v>8.3333333333333339</v>
      </c>
    </row>
    <row r="409" spans="1:23" x14ac:dyDescent="0.25">
      <c r="A409" s="21">
        <v>3536109</v>
      </c>
      <c r="B409" s="22" t="s">
        <v>499</v>
      </c>
      <c r="C409" s="22" t="s">
        <v>761</v>
      </c>
      <c r="D409" s="22" t="s">
        <v>762</v>
      </c>
      <c r="E409" s="23">
        <v>35063</v>
      </c>
      <c r="F409" s="22" t="s">
        <v>66</v>
      </c>
      <c r="G409" s="22" t="s">
        <v>19</v>
      </c>
      <c r="H409" s="22" t="s">
        <v>20</v>
      </c>
      <c r="I409" s="64">
        <v>1</v>
      </c>
      <c r="J409" s="64">
        <v>0</v>
      </c>
      <c r="K409" s="64">
        <v>3</v>
      </c>
      <c r="L409" s="64">
        <v>0</v>
      </c>
      <c r="M409" s="64">
        <v>4</v>
      </c>
      <c r="N409" s="64">
        <v>88</v>
      </c>
      <c r="O409" s="64">
        <v>83</v>
      </c>
      <c r="P409" s="64">
        <v>98</v>
      </c>
      <c r="Q409" s="64">
        <v>92</v>
      </c>
      <c r="R409" s="64">
        <v>105</v>
      </c>
      <c r="S409" s="143">
        <f t="shared" si="31"/>
        <v>11.363636363636363</v>
      </c>
      <c r="T409" s="143">
        <f t="shared" si="32"/>
        <v>0</v>
      </c>
      <c r="U409" s="143">
        <f t="shared" si="33"/>
        <v>30.612244897959183</v>
      </c>
      <c r="V409" s="143">
        <f t="shared" si="34"/>
        <v>0</v>
      </c>
      <c r="W409" s="143">
        <f t="shared" si="35"/>
        <v>38.095238095238102</v>
      </c>
    </row>
    <row r="410" spans="1:23" x14ac:dyDescent="0.25">
      <c r="A410" s="21">
        <v>3536208</v>
      </c>
      <c r="B410" s="22" t="s">
        <v>500</v>
      </c>
      <c r="C410" s="22" t="s">
        <v>777</v>
      </c>
      <c r="D410" s="22" t="s">
        <v>778</v>
      </c>
      <c r="E410" s="23">
        <v>35121</v>
      </c>
      <c r="F410" s="22" t="s">
        <v>123</v>
      </c>
      <c r="G410" s="22" t="s">
        <v>121</v>
      </c>
      <c r="H410" s="22" t="s">
        <v>122</v>
      </c>
      <c r="I410" s="64">
        <v>2</v>
      </c>
      <c r="J410" s="64">
        <v>3</v>
      </c>
      <c r="K410" s="64">
        <v>10</v>
      </c>
      <c r="L410" s="64">
        <v>7</v>
      </c>
      <c r="M410" s="64">
        <v>0</v>
      </c>
      <c r="N410" s="64">
        <v>299</v>
      </c>
      <c r="O410" s="64">
        <v>262</v>
      </c>
      <c r="P410" s="64">
        <v>320</v>
      </c>
      <c r="Q410" s="64">
        <v>320</v>
      </c>
      <c r="R410" s="64">
        <v>278</v>
      </c>
      <c r="S410" s="143">
        <f t="shared" si="31"/>
        <v>6.6889632107023411</v>
      </c>
      <c r="T410" s="143">
        <f t="shared" si="32"/>
        <v>11.450381679389313</v>
      </c>
      <c r="U410" s="143">
        <f t="shared" si="33"/>
        <v>31.25</v>
      </c>
      <c r="V410" s="143">
        <f t="shared" si="34"/>
        <v>21.875</v>
      </c>
      <c r="W410" s="143">
        <f t="shared" si="35"/>
        <v>0</v>
      </c>
    </row>
    <row r="411" spans="1:23" x14ac:dyDescent="0.25">
      <c r="A411" s="21">
        <v>3536257</v>
      </c>
      <c r="B411" s="22" t="s">
        <v>501</v>
      </c>
      <c r="C411" s="22" t="s">
        <v>757</v>
      </c>
      <c r="D411" s="22" t="s">
        <v>758</v>
      </c>
      <c r="E411" s="23">
        <v>35157</v>
      </c>
      <c r="F411" s="22" t="s">
        <v>48</v>
      </c>
      <c r="G411" s="22" t="s">
        <v>6</v>
      </c>
      <c r="H411" s="22" t="s">
        <v>7</v>
      </c>
      <c r="I411" s="64">
        <v>0</v>
      </c>
      <c r="J411" s="64">
        <v>0</v>
      </c>
      <c r="K411" s="64">
        <v>0</v>
      </c>
      <c r="L411" s="64">
        <v>0</v>
      </c>
      <c r="M411" s="64">
        <v>0</v>
      </c>
      <c r="N411" s="64">
        <v>20</v>
      </c>
      <c r="O411" s="64">
        <v>24</v>
      </c>
      <c r="P411" s="64">
        <v>21</v>
      </c>
      <c r="Q411" s="64">
        <v>24</v>
      </c>
      <c r="R411" s="64">
        <v>43</v>
      </c>
      <c r="S411" s="143">
        <f t="shared" si="31"/>
        <v>0</v>
      </c>
      <c r="T411" s="143">
        <f t="shared" si="32"/>
        <v>0</v>
      </c>
      <c r="U411" s="143">
        <f t="shared" si="33"/>
        <v>0</v>
      </c>
      <c r="V411" s="143">
        <f t="shared" si="34"/>
        <v>0</v>
      </c>
      <c r="W411" s="143">
        <f t="shared" si="35"/>
        <v>0</v>
      </c>
    </row>
    <row r="412" spans="1:23" x14ac:dyDescent="0.25">
      <c r="A412" s="21">
        <v>3536307</v>
      </c>
      <c r="B412" s="22" t="s">
        <v>502</v>
      </c>
      <c r="C412" s="22" t="s">
        <v>769</v>
      </c>
      <c r="D412" s="22" t="s">
        <v>770</v>
      </c>
      <c r="E412" s="23">
        <v>35081</v>
      </c>
      <c r="F412" s="22" t="s">
        <v>229</v>
      </c>
      <c r="G412" s="22" t="s">
        <v>81</v>
      </c>
      <c r="H412" s="22" t="s">
        <v>82</v>
      </c>
      <c r="I412" s="64">
        <v>1</v>
      </c>
      <c r="J412" s="64">
        <v>5</v>
      </c>
      <c r="K412" s="64">
        <v>3</v>
      </c>
      <c r="L412" s="64">
        <v>2</v>
      </c>
      <c r="M412" s="64">
        <v>0</v>
      </c>
      <c r="N412" s="64">
        <v>227</v>
      </c>
      <c r="O412" s="64">
        <v>233</v>
      </c>
      <c r="P412" s="64">
        <v>223</v>
      </c>
      <c r="Q412" s="64">
        <v>191</v>
      </c>
      <c r="R412" s="64">
        <v>215</v>
      </c>
      <c r="S412" s="143">
        <f t="shared" si="31"/>
        <v>4.4052863436123353</v>
      </c>
      <c r="T412" s="143">
        <f t="shared" si="32"/>
        <v>21.459227467811157</v>
      </c>
      <c r="U412" s="143">
        <f t="shared" si="33"/>
        <v>13.45291479820628</v>
      </c>
      <c r="V412" s="143">
        <f t="shared" si="34"/>
        <v>10.471204188481677</v>
      </c>
      <c r="W412" s="143">
        <f t="shared" si="35"/>
        <v>0</v>
      </c>
    </row>
    <row r="413" spans="1:23" x14ac:dyDescent="0.25">
      <c r="A413" s="21">
        <v>3536406</v>
      </c>
      <c r="B413" s="22" t="s">
        <v>503</v>
      </c>
      <c r="C413" s="22" t="s">
        <v>767</v>
      </c>
      <c r="D413" s="22" t="s">
        <v>768</v>
      </c>
      <c r="E413" s="23">
        <v>35111</v>
      </c>
      <c r="F413" s="22" t="s">
        <v>245</v>
      </c>
      <c r="G413" s="22" t="s">
        <v>31</v>
      </c>
      <c r="H413" s="22" t="s">
        <v>32</v>
      </c>
      <c r="I413" s="64">
        <v>0</v>
      </c>
      <c r="J413" s="64">
        <v>1</v>
      </c>
      <c r="K413" s="64">
        <v>1</v>
      </c>
      <c r="L413" s="64">
        <v>0</v>
      </c>
      <c r="M413" s="64">
        <v>0</v>
      </c>
      <c r="N413" s="64">
        <v>114</v>
      </c>
      <c r="O413" s="64">
        <v>105</v>
      </c>
      <c r="P413" s="64">
        <v>117</v>
      </c>
      <c r="Q413" s="64">
        <v>120</v>
      </c>
      <c r="R413" s="64">
        <v>126</v>
      </c>
      <c r="S413" s="143">
        <f t="shared" si="31"/>
        <v>0</v>
      </c>
      <c r="T413" s="143">
        <f t="shared" si="32"/>
        <v>9.5238095238095255</v>
      </c>
      <c r="U413" s="143">
        <f t="shared" si="33"/>
        <v>8.5470085470085486</v>
      </c>
      <c r="V413" s="143">
        <f t="shared" si="34"/>
        <v>0</v>
      </c>
      <c r="W413" s="143">
        <f t="shared" si="35"/>
        <v>0</v>
      </c>
    </row>
    <row r="414" spans="1:23" x14ac:dyDescent="0.25">
      <c r="A414" s="21">
        <v>3536505</v>
      </c>
      <c r="B414" s="22" t="s">
        <v>504</v>
      </c>
      <c r="C414" s="22" t="s">
        <v>759</v>
      </c>
      <c r="D414" s="22" t="s">
        <v>760</v>
      </c>
      <c r="E414" s="23">
        <v>35072</v>
      </c>
      <c r="F414" s="22" t="s">
        <v>53</v>
      </c>
      <c r="G414" s="22" t="s">
        <v>15</v>
      </c>
      <c r="H414" s="22" t="s">
        <v>16</v>
      </c>
      <c r="I414" s="64">
        <v>10</v>
      </c>
      <c r="J414" s="64">
        <v>12</v>
      </c>
      <c r="K414" s="64">
        <v>10</v>
      </c>
      <c r="L414" s="64">
        <v>9</v>
      </c>
      <c r="M414" s="64">
        <v>9</v>
      </c>
      <c r="N414" s="64">
        <v>1380</v>
      </c>
      <c r="O414" s="64">
        <v>1360</v>
      </c>
      <c r="P414" s="64">
        <v>1386</v>
      </c>
      <c r="Q414" s="64">
        <v>1489</v>
      </c>
      <c r="R414" s="64">
        <v>1432</v>
      </c>
      <c r="S414" s="143">
        <f t="shared" si="31"/>
        <v>7.2463768115942031</v>
      </c>
      <c r="T414" s="143">
        <f t="shared" si="32"/>
        <v>8.8235294117647065</v>
      </c>
      <c r="U414" s="143">
        <f t="shared" si="33"/>
        <v>7.2150072150072146</v>
      </c>
      <c r="V414" s="143">
        <f t="shared" si="34"/>
        <v>6.0443250503693751</v>
      </c>
      <c r="W414" s="143">
        <f t="shared" si="35"/>
        <v>6.2849162011173192</v>
      </c>
    </row>
    <row r="415" spans="1:23" x14ac:dyDescent="0.25">
      <c r="A415" s="21">
        <v>3536570</v>
      </c>
      <c r="B415" s="22" t="s">
        <v>505</v>
      </c>
      <c r="C415" s="22" t="s">
        <v>761</v>
      </c>
      <c r="D415" s="22" t="s">
        <v>762</v>
      </c>
      <c r="E415" s="23">
        <v>35062</v>
      </c>
      <c r="F415" s="22" t="s">
        <v>20</v>
      </c>
      <c r="G415" s="22" t="s">
        <v>19</v>
      </c>
      <c r="H415" s="22" t="s">
        <v>20</v>
      </c>
      <c r="I415" s="64">
        <v>1</v>
      </c>
      <c r="J415" s="64">
        <v>0</v>
      </c>
      <c r="K415" s="64">
        <v>0</v>
      </c>
      <c r="L415" s="64">
        <v>0</v>
      </c>
      <c r="M415" s="64">
        <v>0</v>
      </c>
      <c r="N415" s="64">
        <v>21</v>
      </c>
      <c r="O415" s="64">
        <v>18</v>
      </c>
      <c r="P415" s="64">
        <v>25</v>
      </c>
      <c r="Q415" s="64">
        <v>18</v>
      </c>
      <c r="R415" s="64">
        <v>22</v>
      </c>
      <c r="S415" s="143">
        <f t="shared" si="31"/>
        <v>47.619047619047613</v>
      </c>
      <c r="T415" s="143">
        <f t="shared" si="32"/>
        <v>0</v>
      </c>
      <c r="U415" s="143">
        <f t="shared" si="33"/>
        <v>0</v>
      </c>
      <c r="V415" s="143">
        <f t="shared" si="34"/>
        <v>0</v>
      </c>
      <c r="W415" s="143">
        <f t="shared" si="35"/>
        <v>0</v>
      </c>
    </row>
    <row r="416" spans="1:23" x14ac:dyDescent="0.25">
      <c r="A416" s="21">
        <v>3536604</v>
      </c>
      <c r="B416" s="22" t="s">
        <v>506</v>
      </c>
      <c r="C416" s="22" t="s">
        <v>757</v>
      </c>
      <c r="D416" s="22" t="s">
        <v>758</v>
      </c>
      <c r="E416" s="23">
        <v>35155</v>
      </c>
      <c r="F416" s="22" t="s">
        <v>7</v>
      </c>
      <c r="G416" s="22" t="s">
        <v>6</v>
      </c>
      <c r="H416" s="22" t="s">
        <v>7</v>
      </c>
      <c r="I416" s="64">
        <v>0</v>
      </c>
      <c r="J416" s="64">
        <v>1</v>
      </c>
      <c r="K416" s="64">
        <v>0</v>
      </c>
      <c r="L416" s="64">
        <v>2</v>
      </c>
      <c r="M416" s="64">
        <v>0</v>
      </c>
      <c r="N416" s="64">
        <v>108</v>
      </c>
      <c r="O416" s="64">
        <v>104</v>
      </c>
      <c r="P416" s="64">
        <v>72</v>
      </c>
      <c r="Q416" s="64">
        <v>77</v>
      </c>
      <c r="R416" s="64">
        <v>90</v>
      </c>
      <c r="S416" s="143">
        <f t="shared" si="31"/>
        <v>0</v>
      </c>
      <c r="T416" s="143">
        <f t="shared" si="32"/>
        <v>9.6153846153846168</v>
      </c>
      <c r="U416" s="143">
        <f t="shared" si="33"/>
        <v>0</v>
      </c>
      <c r="V416" s="143">
        <f t="shared" si="34"/>
        <v>25.974025974025977</v>
      </c>
      <c r="W416" s="143">
        <f t="shared" si="35"/>
        <v>0</v>
      </c>
    </row>
    <row r="417" spans="1:23" x14ac:dyDescent="0.25">
      <c r="A417" s="21">
        <v>3536703</v>
      </c>
      <c r="B417" s="22" t="s">
        <v>507</v>
      </c>
      <c r="C417" s="22" t="s">
        <v>761</v>
      </c>
      <c r="D417" s="22" t="s">
        <v>762</v>
      </c>
      <c r="E417" s="23">
        <v>35062</v>
      </c>
      <c r="F417" s="22" t="s">
        <v>20</v>
      </c>
      <c r="G417" s="22" t="s">
        <v>19</v>
      </c>
      <c r="H417" s="22" t="s">
        <v>20</v>
      </c>
      <c r="I417" s="64">
        <v>5</v>
      </c>
      <c r="J417" s="64">
        <v>5</v>
      </c>
      <c r="K417" s="64">
        <v>6</v>
      </c>
      <c r="L417" s="64">
        <v>6</v>
      </c>
      <c r="M417" s="64">
        <v>4</v>
      </c>
      <c r="N417" s="64">
        <v>590</v>
      </c>
      <c r="O417" s="64">
        <v>643</v>
      </c>
      <c r="P417" s="64">
        <v>665</v>
      </c>
      <c r="Q417" s="64">
        <v>621</v>
      </c>
      <c r="R417" s="64">
        <v>557</v>
      </c>
      <c r="S417" s="143">
        <f t="shared" si="31"/>
        <v>8.4745762711864412</v>
      </c>
      <c r="T417" s="143">
        <f t="shared" si="32"/>
        <v>7.7760497667185078</v>
      </c>
      <c r="U417" s="143">
        <f t="shared" si="33"/>
        <v>9.022556390977444</v>
      </c>
      <c r="V417" s="143">
        <f t="shared" si="34"/>
        <v>9.6618357487922708</v>
      </c>
      <c r="W417" s="143">
        <f t="shared" si="35"/>
        <v>7.1813285457809695</v>
      </c>
    </row>
    <row r="418" spans="1:23" x14ac:dyDescent="0.25">
      <c r="A418" s="21">
        <v>3536802</v>
      </c>
      <c r="B418" s="22" t="s">
        <v>508</v>
      </c>
      <c r="C418" s="22" t="s">
        <v>775</v>
      </c>
      <c r="D418" s="22" t="s">
        <v>776</v>
      </c>
      <c r="E418" s="23">
        <v>35071</v>
      </c>
      <c r="F418" s="22" t="s">
        <v>105</v>
      </c>
      <c r="G418" s="22" t="s">
        <v>15</v>
      </c>
      <c r="H418" s="22" t="s">
        <v>16</v>
      </c>
      <c r="I418" s="64">
        <v>1</v>
      </c>
      <c r="J418" s="64">
        <v>3</v>
      </c>
      <c r="K418" s="64">
        <v>2</v>
      </c>
      <c r="L418" s="64">
        <v>0</v>
      </c>
      <c r="M418" s="64">
        <v>1</v>
      </c>
      <c r="N418" s="64">
        <v>55</v>
      </c>
      <c r="O418" s="64">
        <v>69</v>
      </c>
      <c r="P418" s="64">
        <v>63</v>
      </c>
      <c r="Q418" s="64">
        <v>58</v>
      </c>
      <c r="R418" s="64">
        <v>67</v>
      </c>
      <c r="S418" s="143">
        <f t="shared" si="31"/>
        <v>18.18181818181818</v>
      </c>
      <c r="T418" s="143">
        <f t="shared" si="32"/>
        <v>43.478260869565219</v>
      </c>
      <c r="U418" s="143">
        <f t="shared" si="33"/>
        <v>31.746031746031743</v>
      </c>
      <c r="V418" s="143">
        <f t="shared" si="34"/>
        <v>0</v>
      </c>
      <c r="W418" s="143">
        <f t="shared" si="35"/>
        <v>14.925373134328359</v>
      </c>
    </row>
    <row r="419" spans="1:23" x14ac:dyDescent="0.25">
      <c r="A419" s="21">
        <v>3536901</v>
      </c>
      <c r="B419" s="22" t="s">
        <v>509</v>
      </c>
      <c r="C419" s="22" t="s">
        <v>757</v>
      </c>
      <c r="D419" s="22" t="s">
        <v>758</v>
      </c>
      <c r="E419" s="23">
        <v>35154</v>
      </c>
      <c r="F419" s="22" t="s">
        <v>263</v>
      </c>
      <c r="G419" s="22" t="s">
        <v>6</v>
      </c>
      <c r="H419" s="22" t="s">
        <v>7</v>
      </c>
      <c r="I419" s="64">
        <v>1</v>
      </c>
      <c r="J419" s="64">
        <v>1</v>
      </c>
      <c r="K419" s="64">
        <v>0</v>
      </c>
      <c r="L419" s="64">
        <v>0</v>
      </c>
      <c r="M419" s="64">
        <v>0</v>
      </c>
      <c r="N419" s="64">
        <v>23</v>
      </c>
      <c r="O419" s="64">
        <v>29</v>
      </c>
      <c r="P419" s="64">
        <v>17</v>
      </c>
      <c r="Q419" s="64">
        <v>16</v>
      </c>
      <c r="R419" s="64">
        <v>19</v>
      </c>
      <c r="S419" s="143">
        <f t="shared" si="31"/>
        <v>43.478260869565219</v>
      </c>
      <c r="T419" s="143">
        <f t="shared" si="32"/>
        <v>34.482758620689651</v>
      </c>
      <c r="U419" s="143">
        <f t="shared" si="33"/>
        <v>0</v>
      </c>
      <c r="V419" s="143">
        <f t="shared" si="34"/>
        <v>0</v>
      </c>
      <c r="W419" s="143">
        <f t="shared" si="35"/>
        <v>0</v>
      </c>
    </row>
    <row r="420" spans="1:23" x14ac:dyDescent="0.25">
      <c r="A420" s="21">
        <v>3537008</v>
      </c>
      <c r="B420" s="22" t="s">
        <v>510</v>
      </c>
      <c r="C420" s="22" t="s">
        <v>769</v>
      </c>
      <c r="D420" s="22" t="s">
        <v>770</v>
      </c>
      <c r="E420" s="23">
        <v>35081</v>
      </c>
      <c r="F420" s="22" t="s">
        <v>229</v>
      </c>
      <c r="G420" s="22" t="s">
        <v>81</v>
      </c>
      <c r="H420" s="22" t="s">
        <v>82</v>
      </c>
      <c r="I420" s="64">
        <v>2</v>
      </c>
      <c r="J420" s="64">
        <v>2</v>
      </c>
      <c r="K420" s="64">
        <v>4</v>
      </c>
      <c r="L420" s="64">
        <v>3</v>
      </c>
      <c r="M420" s="64">
        <v>4</v>
      </c>
      <c r="N420" s="64">
        <v>197</v>
      </c>
      <c r="O420" s="64">
        <v>190</v>
      </c>
      <c r="P420" s="64">
        <v>220</v>
      </c>
      <c r="Q420" s="64">
        <v>241</v>
      </c>
      <c r="R420" s="64">
        <v>203</v>
      </c>
      <c r="S420" s="143">
        <f t="shared" si="31"/>
        <v>10.152284263959389</v>
      </c>
      <c r="T420" s="143">
        <f t="shared" si="32"/>
        <v>10.526315789473683</v>
      </c>
      <c r="U420" s="143">
        <f t="shared" si="33"/>
        <v>18.18181818181818</v>
      </c>
      <c r="V420" s="143">
        <f t="shared" si="34"/>
        <v>12.448132780082986</v>
      </c>
      <c r="W420" s="143">
        <f t="shared" si="35"/>
        <v>19.704433497536947</v>
      </c>
    </row>
    <row r="421" spans="1:23" x14ac:dyDescent="0.25">
      <c r="A421" s="21">
        <v>3537107</v>
      </c>
      <c r="B421" s="22" t="s">
        <v>511</v>
      </c>
      <c r="C421" s="22" t="s">
        <v>759</v>
      </c>
      <c r="D421" s="22" t="s">
        <v>760</v>
      </c>
      <c r="E421" s="23">
        <v>35072</v>
      </c>
      <c r="F421" s="22" t="s">
        <v>53</v>
      </c>
      <c r="G421" s="22" t="s">
        <v>15</v>
      </c>
      <c r="H421" s="22" t="s">
        <v>16</v>
      </c>
      <c r="I421" s="64">
        <v>4</v>
      </c>
      <c r="J421" s="64">
        <v>1</v>
      </c>
      <c r="K421" s="64">
        <v>1</v>
      </c>
      <c r="L421" s="64">
        <v>6</v>
      </c>
      <c r="M421" s="64">
        <v>3</v>
      </c>
      <c r="N421" s="64">
        <v>443</v>
      </c>
      <c r="O421" s="64">
        <v>521</v>
      </c>
      <c r="P421" s="64">
        <v>453</v>
      </c>
      <c r="Q421" s="64">
        <v>506</v>
      </c>
      <c r="R421" s="64">
        <v>454</v>
      </c>
      <c r="S421" s="143">
        <f t="shared" si="31"/>
        <v>9.0293453724604955</v>
      </c>
      <c r="T421" s="143">
        <f t="shared" si="32"/>
        <v>1.9193857965451055</v>
      </c>
      <c r="U421" s="143">
        <f t="shared" si="33"/>
        <v>2.2075055187637971</v>
      </c>
      <c r="V421" s="143">
        <f t="shared" si="34"/>
        <v>11.857707509881422</v>
      </c>
      <c r="W421" s="143">
        <f t="shared" si="35"/>
        <v>6.607929515418502</v>
      </c>
    </row>
    <row r="422" spans="1:23" x14ac:dyDescent="0.25">
      <c r="A422" s="21">
        <v>3537156</v>
      </c>
      <c r="B422" s="22" t="s">
        <v>512</v>
      </c>
      <c r="C422" s="22" t="s">
        <v>755</v>
      </c>
      <c r="D422" s="22" t="s">
        <v>756</v>
      </c>
      <c r="E422" s="23">
        <v>35092</v>
      </c>
      <c r="F422" s="22" t="s">
        <v>103</v>
      </c>
      <c r="G422" s="22" t="s">
        <v>2</v>
      </c>
      <c r="H422" s="22" t="s">
        <v>3</v>
      </c>
      <c r="I422" s="64">
        <v>0</v>
      </c>
      <c r="J422" s="64">
        <v>0</v>
      </c>
      <c r="K422" s="64">
        <v>0</v>
      </c>
      <c r="L422" s="64">
        <v>0</v>
      </c>
      <c r="M422" s="64">
        <v>0</v>
      </c>
      <c r="N422" s="64">
        <v>32</v>
      </c>
      <c r="O422" s="64">
        <v>23</v>
      </c>
      <c r="P422" s="64">
        <v>26</v>
      </c>
      <c r="Q422" s="64">
        <v>26</v>
      </c>
      <c r="R422" s="64">
        <v>23</v>
      </c>
      <c r="S422" s="143">
        <f t="shared" si="31"/>
        <v>0</v>
      </c>
      <c r="T422" s="143">
        <f t="shared" si="32"/>
        <v>0</v>
      </c>
      <c r="U422" s="143">
        <f t="shared" si="33"/>
        <v>0</v>
      </c>
      <c r="V422" s="143">
        <f t="shared" si="34"/>
        <v>0</v>
      </c>
      <c r="W422" s="143">
        <f t="shared" si="35"/>
        <v>0</v>
      </c>
    </row>
    <row r="423" spans="1:23" x14ac:dyDescent="0.25">
      <c r="A423" s="21">
        <v>3537206</v>
      </c>
      <c r="B423" s="22" t="s">
        <v>513</v>
      </c>
      <c r="C423" s="22" t="s">
        <v>777</v>
      </c>
      <c r="D423" s="22" t="s">
        <v>778</v>
      </c>
      <c r="E423" s="23">
        <v>35121</v>
      </c>
      <c r="F423" s="22" t="s">
        <v>123</v>
      </c>
      <c r="G423" s="22" t="s">
        <v>121</v>
      </c>
      <c r="H423" s="22" t="s">
        <v>122</v>
      </c>
      <c r="I423" s="64">
        <v>2</v>
      </c>
      <c r="J423" s="64">
        <v>1</v>
      </c>
      <c r="K423" s="64">
        <v>3</v>
      </c>
      <c r="L423" s="64">
        <v>1</v>
      </c>
      <c r="M423" s="64">
        <v>1</v>
      </c>
      <c r="N423" s="64">
        <v>131</v>
      </c>
      <c r="O423" s="64">
        <v>125</v>
      </c>
      <c r="P423" s="64">
        <v>120</v>
      </c>
      <c r="Q423" s="64">
        <v>113</v>
      </c>
      <c r="R423" s="64">
        <v>125</v>
      </c>
      <c r="S423" s="143">
        <f t="shared" si="31"/>
        <v>15.267175572519083</v>
      </c>
      <c r="T423" s="143">
        <f t="shared" si="32"/>
        <v>8</v>
      </c>
      <c r="U423" s="143">
        <f t="shared" si="33"/>
        <v>25</v>
      </c>
      <c r="V423" s="143">
        <f t="shared" si="34"/>
        <v>8.8495575221238933</v>
      </c>
      <c r="W423" s="143">
        <f t="shared" si="35"/>
        <v>8</v>
      </c>
    </row>
    <row r="424" spans="1:23" x14ac:dyDescent="0.25">
      <c r="A424" s="21">
        <v>3537305</v>
      </c>
      <c r="B424" s="22" t="s">
        <v>514</v>
      </c>
      <c r="C424" s="22" t="s">
        <v>757</v>
      </c>
      <c r="D424" s="22" t="s">
        <v>758</v>
      </c>
      <c r="E424" s="23">
        <v>35023</v>
      </c>
      <c r="F424" s="22" t="s">
        <v>45</v>
      </c>
      <c r="G424" s="22" t="s">
        <v>43</v>
      </c>
      <c r="H424" s="22" t="s">
        <v>44</v>
      </c>
      <c r="I424" s="64">
        <v>11</v>
      </c>
      <c r="J424" s="64">
        <v>12</v>
      </c>
      <c r="K424" s="64">
        <v>11</v>
      </c>
      <c r="L424" s="64">
        <v>7</v>
      </c>
      <c r="M424" s="64">
        <v>8</v>
      </c>
      <c r="N424" s="64">
        <v>751</v>
      </c>
      <c r="O424" s="64">
        <v>745</v>
      </c>
      <c r="P424" s="64">
        <v>765</v>
      </c>
      <c r="Q424" s="64">
        <v>820</v>
      </c>
      <c r="R424" s="64">
        <v>782</v>
      </c>
      <c r="S424" s="143">
        <f t="shared" si="31"/>
        <v>14.647137150466046</v>
      </c>
      <c r="T424" s="143">
        <f t="shared" si="32"/>
        <v>16.107382550335572</v>
      </c>
      <c r="U424" s="143">
        <f t="shared" si="33"/>
        <v>14.37908496732026</v>
      </c>
      <c r="V424" s="143">
        <f t="shared" si="34"/>
        <v>8.536585365853659</v>
      </c>
      <c r="W424" s="143">
        <f t="shared" si="35"/>
        <v>10.230179028132993</v>
      </c>
    </row>
    <row r="425" spans="1:23" x14ac:dyDescent="0.25">
      <c r="A425" s="21">
        <v>3537404</v>
      </c>
      <c r="B425" s="22" t="s">
        <v>515</v>
      </c>
      <c r="C425" s="22" t="s">
        <v>757</v>
      </c>
      <c r="D425" s="22" t="s">
        <v>758</v>
      </c>
      <c r="E425" s="23">
        <v>35022</v>
      </c>
      <c r="F425" s="22" t="s">
        <v>63</v>
      </c>
      <c r="G425" s="22" t="s">
        <v>43</v>
      </c>
      <c r="H425" s="22" t="s">
        <v>44</v>
      </c>
      <c r="I425" s="64">
        <v>2</v>
      </c>
      <c r="J425" s="64">
        <v>8</v>
      </c>
      <c r="K425" s="64">
        <v>4</v>
      </c>
      <c r="L425" s="64">
        <v>4</v>
      </c>
      <c r="M425" s="64">
        <v>5</v>
      </c>
      <c r="N425" s="64">
        <v>321</v>
      </c>
      <c r="O425" s="64">
        <v>334</v>
      </c>
      <c r="P425" s="64">
        <v>322</v>
      </c>
      <c r="Q425" s="64">
        <v>295</v>
      </c>
      <c r="R425" s="64">
        <v>273</v>
      </c>
      <c r="S425" s="143">
        <f t="shared" si="31"/>
        <v>6.2305295950155761</v>
      </c>
      <c r="T425" s="143">
        <f t="shared" si="32"/>
        <v>23.952095808383234</v>
      </c>
      <c r="U425" s="143">
        <f t="shared" si="33"/>
        <v>12.422360248447204</v>
      </c>
      <c r="V425" s="143">
        <f t="shared" si="34"/>
        <v>13.559322033898304</v>
      </c>
      <c r="W425" s="143">
        <f t="shared" si="35"/>
        <v>18.315018315018317</v>
      </c>
    </row>
    <row r="426" spans="1:23" x14ac:dyDescent="0.25">
      <c r="A426" s="21">
        <v>3537503</v>
      </c>
      <c r="B426" s="22" t="s">
        <v>516</v>
      </c>
      <c r="C426" s="22" t="s">
        <v>761</v>
      </c>
      <c r="D426" s="22" t="s">
        <v>762</v>
      </c>
      <c r="E426" s="23">
        <v>35063</v>
      </c>
      <c r="F426" s="22" t="s">
        <v>66</v>
      </c>
      <c r="G426" s="22" t="s">
        <v>19</v>
      </c>
      <c r="H426" s="22" t="s">
        <v>20</v>
      </c>
      <c r="I426" s="64">
        <v>1</v>
      </c>
      <c r="J426" s="64">
        <v>1</v>
      </c>
      <c r="K426" s="64">
        <v>1</v>
      </c>
      <c r="L426" s="64">
        <v>2</v>
      </c>
      <c r="M426" s="64">
        <v>1</v>
      </c>
      <c r="N426" s="64">
        <v>97</v>
      </c>
      <c r="O426" s="64">
        <v>68</v>
      </c>
      <c r="P426" s="64">
        <v>96</v>
      </c>
      <c r="Q426" s="64">
        <v>123</v>
      </c>
      <c r="R426" s="64">
        <v>119</v>
      </c>
      <c r="S426" s="143">
        <f t="shared" si="31"/>
        <v>10.309278350515465</v>
      </c>
      <c r="T426" s="143">
        <f t="shared" si="32"/>
        <v>14.705882352941176</v>
      </c>
      <c r="U426" s="143">
        <f t="shared" si="33"/>
        <v>10.416666666666666</v>
      </c>
      <c r="V426" s="143">
        <f t="shared" si="34"/>
        <v>16.260162601626018</v>
      </c>
      <c r="W426" s="143">
        <f t="shared" si="35"/>
        <v>8.4033613445378155</v>
      </c>
    </row>
    <row r="427" spans="1:23" x14ac:dyDescent="0.25">
      <c r="A427" s="21">
        <v>3537602</v>
      </c>
      <c r="B427" s="22" t="s">
        <v>517</v>
      </c>
      <c r="C427" s="22" t="s">
        <v>777</v>
      </c>
      <c r="D427" s="22" t="s">
        <v>778</v>
      </c>
      <c r="E427" s="23">
        <v>35041</v>
      </c>
      <c r="F427" s="22" t="s">
        <v>139</v>
      </c>
      <c r="G427" s="22" t="s">
        <v>138</v>
      </c>
      <c r="H427" s="22" t="s">
        <v>139</v>
      </c>
      <c r="I427" s="64">
        <v>9</v>
      </c>
      <c r="J427" s="64">
        <v>10</v>
      </c>
      <c r="K427" s="64">
        <v>23</v>
      </c>
      <c r="L427" s="64">
        <v>14</v>
      </c>
      <c r="M427" s="64">
        <v>14</v>
      </c>
      <c r="N427" s="64">
        <v>981</v>
      </c>
      <c r="O427" s="64">
        <v>976</v>
      </c>
      <c r="P427" s="64">
        <v>1036</v>
      </c>
      <c r="Q427" s="64">
        <v>1011</v>
      </c>
      <c r="R427" s="64">
        <v>955</v>
      </c>
      <c r="S427" s="143">
        <f t="shared" si="31"/>
        <v>9.1743119266055047</v>
      </c>
      <c r="T427" s="143">
        <f t="shared" si="32"/>
        <v>10.245901639344261</v>
      </c>
      <c r="U427" s="143">
        <f t="shared" si="33"/>
        <v>22.200772200772203</v>
      </c>
      <c r="V427" s="143">
        <f t="shared" si="34"/>
        <v>13.847675568743817</v>
      </c>
      <c r="W427" s="143">
        <f t="shared" si="35"/>
        <v>14.659685863874346</v>
      </c>
    </row>
    <row r="428" spans="1:23" x14ac:dyDescent="0.25">
      <c r="A428" s="21">
        <v>3537701</v>
      </c>
      <c r="B428" s="22" t="s">
        <v>518</v>
      </c>
      <c r="C428" s="22" t="s">
        <v>757</v>
      </c>
      <c r="D428" s="22" t="s">
        <v>758</v>
      </c>
      <c r="E428" s="23">
        <v>35023</v>
      </c>
      <c r="F428" s="22" t="s">
        <v>45</v>
      </c>
      <c r="G428" s="22" t="s">
        <v>43</v>
      </c>
      <c r="H428" s="22" t="s">
        <v>44</v>
      </c>
      <c r="I428" s="64">
        <v>0</v>
      </c>
      <c r="J428" s="64">
        <v>3</v>
      </c>
      <c r="K428" s="64">
        <v>2</v>
      </c>
      <c r="L428" s="64">
        <v>3</v>
      </c>
      <c r="M428" s="64">
        <v>4</v>
      </c>
      <c r="N428" s="64">
        <v>58</v>
      </c>
      <c r="O428" s="64">
        <v>77</v>
      </c>
      <c r="P428" s="64">
        <v>61</v>
      </c>
      <c r="Q428" s="64">
        <v>58</v>
      </c>
      <c r="R428" s="64">
        <v>65</v>
      </c>
      <c r="S428" s="143">
        <f t="shared" si="31"/>
        <v>0</v>
      </c>
      <c r="T428" s="143">
        <f t="shared" si="32"/>
        <v>38.961038961038959</v>
      </c>
      <c r="U428" s="143">
        <f t="shared" si="33"/>
        <v>32.786885245901644</v>
      </c>
      <c r="V428" s="143">
        <f t="shared" si="34"/>
        <v>51.724137931034484</v>
      </c>
      <c r="W428" s="143">
        <f t="shared" si="35"/>
        <v>61.53846153846154</v>
      </c>
    </row>
    <row r="429" spans="1:23" x14ac:dyDescent="0.25">
      <c r="A429" s="21">
        <v>3537800</v>
      </c>
      <c r="B429" s="22" t="s">
        <v>519</v>
      </c>
      <c r="C429" s="22" t="s">
        <v>765</v>
      </c>
      <c r="D429" s="22" t="s">
        <v>766</v>
      </c>
      <c r="E429" s="23">
        <v>35163</v>
      </c>
      <c r="F429" s="22" t="s">
        <v>28</v>
      </c>
      <c r="G429" s="22" t="s">
        <v>27</v>
      </c>
      <c r="H429" s="22" t="s">
        <v>28</v>
      </c>
      <c r="I429" s="64">
        <v>16</v>
      </c>
      <c r="J429" s="64">
        <v>6</v>
      </c>
      <c r="K429" s="64">
        <v>10</v>
      </c>
      <c r="L429" s="64">
        <v>14</v>
      </c>
      <c r="M429" s="64">
        <v>7</v>
      </c>
      <c r="N429" s="64">
        <v>718</v>
      </c>
      <c r="O429" s="64">
        <v>674</v>
      </c>
      <c r="P429" s="64">
        <v>719</v>
      </c>
      <c r="Q429" s="64">
        <v>773</v>
      </c>
      <c r="R429" s="64">
        <v>695</v>
      </c>
      <c r="S429" s="143">
        <f t="shared" si="31"/>
        <v>22.284122562674096</v>
      </c>
      <c r="T429" s="143">
        <f t="shared" si="32"/>
        <v>8.9020771513353125</v>
      </c>
      <c r="U429" s="143">
        <f t="shared" si="33"/>
        <v>13.908205841446454</v>
      </c>
      <c r="V429" s="143">
        <f t="shared" si="34"/>
        <v>18.111254851228978</v>
      </c>
      <c r="W429" s="143">
        <f t="shared" si="35"/>
        <v>10.071942446043165</v>
      </c>
    </row>
    <row r="430" spans="1:23" x14ac:dyDescent="0.25">
      <c r="A430" s="21">
        <v>3537909</v>
      </c>
      <c r="B430" s="22" t="s">
        <v>520</v>
      </c>
      <c r="C430" s="22" t="s">
        <v>765</v>
      </c>
      <c r="D430" s="22" t="s">
        <v>766</v>
      </c>
      <c r="E430" s="23">
        <v>35163</v>
      </c>
      <c r="F430" s="22" t="s">
        <v>28</v>
      </c>
      <c r="G430" s="22" t="s">
        <v>27</v>
      </c>
      <c r="H430" s="22" t="s">
        <v>28</v>
      </c>
      <c r="I430" s="64">
        <v>5</v>
      </c>
      <c r="J430" s="64">
        <v>6</v>
      </c>
      <c r="K430" s="64">
        <v>9</v>
      </c>
      <c r="L430" s="64">
        <v>7</v>
      </c>
      <c r="M430" s="64">
        <v>6</v>
      </c>
      <c r="N430" s="64">
        <v>432</v>
      </c>
      <c r="O430" s="64">
        <v>376</v>
      </c>
      <c r="P430" s="64">
        <v>445</v>
      </c>
      <c r="Q430" s="64">
        <v>422</v>
      </c>
      <c r="R430" s="64">
        <v>386</v>
      </c>
      <c r="S430" s="143">
        <f t="shared" si="31"/>
        <v>11.574074074074073</v>
      </c>
      <c r="T430" s="143">
        <f t="shared" si="32"/>
        <v>15.957446808510637</v>
      </c>
      <c r="U430" s="143">
        <f t="shared" si="33"/>
        <v>20.224719101123593</v>
      </c>
      <c r="V430" s="143">
        <f t="shared" si="34"/>
        <v>16.587677725118485</v>
      </c>
      <c r="W430" s="143">
        <f t="shared" si="35"/>
        <v>15.544041450777202</v>
      </c>
    </row>
    <row r="431" spans="1:23" x14ac:dyDescent="0.25">
      <c r="A431" s="21">
        <v>3538006</v>
      </c>
      <c r="B431" s="22" t="s">
        <v>521</v>
      </c>
      <c r="C431" s="22" t="s">
        <v>771</v>
      </c>
      <c r="D431" s="22" t="s">
        <v>772</v>
      </c>
      <c r="E431" s="23">
        <v>35174</v>
      </c>
      <c r="F431" s="22" t="s">
        <v>186</v>
      </c>
      <c r="G431" s="22" t="s">
        <v>69</v>
      </c>
      <c r="H431" s="22" t="s">
        <v>70</v>
      </c>
      <c r="I431" s="64">
        <v>39</v>
      </c>
      <c r="J431" s="64">
        <v>31</v>
      </c>
      <c r="K431" s="64">
        <v>22</v>
      </c>
      <c r="L431" s="64">
        <v>20</v>
      </c>
      <c r="M431" s="64">
        <v>26</v>
      </c>
      <c r="N431" s="64">
        <v>2278</v>
      </c>
      <c r="O431" s="64">
        <v>2268</v>
      </c>
      <c r="P431" s="64">
        <v>2417</v>
      </c>
      <c r="Q431" s="64">
        <v>2327</v>
      </c>
      <c r="R431" s="64">
        <v>2178</v>
      </c>
      <c r="S431" s="143">
        <f t="shared" si="31"/>
        <v>17.120280948200175</v>
      </c>
      <c r="T431" s="143">
        <f t="shared" si="32"/>
        <v>13.668430335097002</v>
      </c>
      <c r="U431" s="143">
        <f t="shared" si="33"/>
        <v>9.1021928009929667</v>
      </c>
      <c r="V431" s="143">
        <f t="shared" si="34"/>
        <v>8.5947571981091535</v>
      </c>
      <c r="W431" s="143">
        <f t="shared" si="35"/>
        <v>11.937557392102846</v>
      </c>
    </row>
    <row r="432" spans="1:23" x14ac:dyDescent="0.25">
      <c r="A432" s="21">
        <v>3538105</v>
      </c>
      <c r="B432" s="22" t="s">
        <v>522</v>
      </c>
      <c r="C432" s="22" t="s">
        <v>757</v>
      </c>
      <c r="D432" s="22" t="s">
        <v>758</v>
      </c>
      <c r="E432" s="23">
        <v>35151</v>
      </c>
      <c r="F432" s="22" t="s">
        <v>95</v>
      </c>
      <c r="G432" s="22" t="s">
        <v>6</v>
      </c>
      <c r="H432" s="22" t="s">
        <v>7</v>
      </c>
      <c r="I432" s="64">
        <v>1</v>
      </c>
      <c r="J432" s="64">
        <v>2</v>
      </c>
      <c r="K432" s="64">
        <v>4</v>
      </c>
      <c r="L432" s="64">
        <v>0</v>
      </c>
      <c r="M432" s="64">
        <v>1</v>
      </c>
      <c r="N432" s="64">
        <v>141</v>
      </c>
      <c r="O432" s="64">
        <v>162</v>
      </c>
      <c r="P432" s="64">
        <v>192</v>
      </c>
      <c r="Q432" s="64">
        <v>146</v>
      </c>
      <c r="R432" s="64">
        <v>151</v>
      </c>
      <c r="S432" s="143">
        <f t="shared" si="31"/>
        <v>7.0921985815602833</v>
      </c>
      <c r="T432" s="143">
        <f t="shared" si="32"/>
        <v>12.345679012345679</v>
      </c>
      <c r="U432" s="143">
        <f t="shared" si="33"/>
        <v>20.833333333333332</v>
      </c>
      <c r="V432" s="143">
        <f t="shared" si="34"/>
        <v>0</v>
      </c>
      <c r="W432" s="143">
        <f t="shared" si="35"/>
        <v>6.6225165562913908</v>
      </c>
    </row>
    <row r="433" spans="1:23" x14ac:dyDescent="0.25">
      <c r="A433" s="21">
        <v>3538204</v>
      </c>
      <c r="B433" s="22" t="s">
        <v>523</v>
      </c>
      <c r="C433" s="22" t="s">
        <v>775</v>
      </c>
      <c r="D433" s="22" t="s">
        <v>776</v>
      </c>
      <c r="E433" s="23">
        <v>35071</v>
      </c>
      <c r="F433" s="22" t="s">
        <v>105</v>
      </c>
      <c r="G433" s="22" t="s">
        <v>15</v>
      </c>
      <c r="H433" s="22" t="s">
        <v>16</v>
      </c>
      <c r="I433" s="64">
        <v>1</v>
      </c>
      <c r="J433" s="64">
        <v>3</v>
      </c>
      <c r="K433" s="64">
        <v>1</v>
      </c>
      <c r="L433" s="64">
        <v>0</v>
      </c>
      <c r="M433" s="64">
        <v>2</v>
      </c>
      <c r="N433" s="64">
        <v>133</v>
      </c>
      <c r="O433" s="64">
        <v>159</v>
      </c>
      <c r="P433" s="64">
        <v>156</v>
      </c>
      <c r="Q433" s="64">
        <v>168</v>
      </c>
      <c r="R433" s="64">
        <v>142</v>
      </c>
      <c r="S433" s="143">
        <f t="shared" si="31"/>
        <v>7.518796992481203</v>
      </c>
      <c r="T433" s="143">
        <f t="shared" si="32"/>
        <v>18.867924528301884</v>
      </c>
      <c r="U433" s="143">
        <f t="shared" si="33"/>
        <v>6.4102564102564097</v>
      </c>
      <c r="V433" s="143">
        <f t="shared" si="34"/>
        <v>0</v>
      </c>
      <c r="W433" s="143">
        <f t="shared" si="35"/>
        <v>14.084507042253522</v>
      </c>
    </row>
    <row r="434" spans="1:23" x14ac:dyDescent="0.25">
      <c r="A434" s="21">
        <v>3538303</v>
      </c>
      <c r="B434" s="22" t="s">
        <v>524</v>
      </c>
      <c r="C434" s="22" t="s">
        <v>767</v>
      </c>
      <c r="D434" s="22" t="s">
        <v>768</v>
      </c>
      <c r="E434" s="23">
        <v>35114</v>
      </c>
      <c r="F434" s="22" t="s">
        <v>177</v>
      </c>
      <c r="G434" s="22" t="s">
        <v>31</v>
      </c>
      <c r="H434" s="22" t="s">
        <v>32</v>
      </c>
      <c r="I434" s="64">
        <v>0</v>
      </c>
      <c r="J434" s="64">
        <v>1</v>
      </c>
      <c r="K434" s="64">
        <v>0</v>
      </c>
      <c r="L434" s="64">
        <v>1</v>
      </c>
      <c r="M434" s="64">
        <v>1</v>
      </c>
      <c r="N434" s="64">
        <v>37</v>
      </c>
      <c r="O434" s="64">
        <v>41</v>
      </c>
      <c r="P434" s="64">
        <v>36</v>
      </c>
      <c r="Q434" s="64">
        <v>32</v>
      </c>
      <c r="R434" s="64">
        <v>19</v>
      </c>
      <c r="S434" s="143">
        <f t="shared" si="31"/>
        <v>0</v>
      </c>
      <c r="T434" s="143">
        <f t="shared" si="32"/>
        <v>24.390243902439025</v>
      </c>
      <c r="U434" s="143">
        <f t="shared" si="33"/>
        <v>0</v>
      </c>
      <c r="V434" s="143">
        <f t="shared" si="34"/>
        <v>31.25</v>
      </c>
      <c r="W434" s="143">
        <f t="shared" si="35"/>
        <v>52.631578947368418</v>
      </c>
    </row>
    <row r="435" spans="1:23" x14ac:dyDescent="0.25">
      <c r="A435" s="21">
        <v>3538501</v>
      </c>
      <c r="B435" s="22" t="s">
        <v>525</v>
      </c>
      <c r="C435" s="22" t="s">
        <v>771</v>
      </c>
      <c r="D435" s="22" t="s">
        <v>772</v>
      </c>
      <c r="E435" s="23">
        <v>35172</v>
      </c>
      <c r="F435" s="22" t="s">
        <v>71</v>
      </c>
      <c r="G435" s="22" t="s">
        <v>69</v>
      </c>
      <c r="H435" s="22" t="s">
        <v>70</v>
      </c>
      <c r="I435" s="64">
        <v>3</v>
      </c>
      <c r="J435" s="64">
        <v>1</v>
      </c>
      <c r="K435" s="64">
        <v>3</v>
      </c>
      <c r="L435" s="64">
        <v>1</v>
      </c>
      <c r="M435" s="64">
        <v>1</v>
      </c>
      <c r="N435" s="64">
        <v>139</v>
      </c>
      <c r="O435" s="64">
        <v>145</v>
      </c>
      <c r="P435" s="64">
        <v>169</v>
      </c>
      <c r="Q435" s="64">
        <v>160</v>
      </c>
      <c r="R435" s="64">
        <v>148</v>
      </c>
      <c r="S435" s="143">
        <f t="shared" si="31"/>
        <v>21.582733812949641</v>
      </c>
      <c r="T435" s="143">
        <f t="shared" si="32"/>
        <v>6.8965517241379306</v>
      </c>
      <c r="U435" s="143">
        <f t="shared" si="33"/>
        <v>17.751479289940828</v>
      </c>
      <c r="V435" s="143">
        <f t="shared" si="34"/>
        <v>6.25</v>
      </c>
      <c r="W435" s="143">
        <f t="shared" si="35"/>
        <v>6.756756756756757</v>
      </c>
    </row>
    <row r="436" spans="1:23" x14ac:dyDescent="0.25">
      <c r="A436" s="21">
        <v>3538600</v>
      </c>
      <c r="B436" s="22" t="s">
        <v>526</v>
      </c>
      <c r="C436" s="22" t="s">
        <v>775</v>
      </c>
      <c r="D436" s="22" t="s">
        <v>776</v>
      </c>
      <c r="E436" s="23">
        <v>35071</v>
      </c>
      <c r="F436" s="22" t="s">
        <v>105</v>
      </c>
      <c r="G436" s="22" t="s">
        <v>15</v>
      </c>
      <c r="H436" s="22" t="s">
        <v>16</v>
      </c>
      <c r="I436" s="64">
        <v>6</v>
      </c>
      <c r="J436" s="64">
        <v>2</v>
      </c>
      <c r="K436" s="64">
        <v>2</v>
      </c>
      <c r="L436" s="64">
        <v>6</v>
      </c>
      <c r="M436" s="64">
        <v>5</v>
      </c>
      <c r="N436" s="64">
        <v>358</v>
      </c>
      <c r="O436" s="64">
        <v>326</v>
      </c>
      <c r="P436" s="64">
        <v>300</v>
      </c>
      <c r="Q436" s="64">
        <v>346</v>
      </c>
      <c r="R436" s="64">
        <v>306</v>
      </c>
      <c r="S436" s="143">
        <f t="shared" si="31"/>
        <v>16.759776536312849</v>
      </c>
      <c r="T436" s="143">
        <f t="shared" si="32"/>
        <v>6.1349693251533743</v>
      </c>
      <c r="U436" s="143">
        <f t="shared" si="33"/>
        <v>6.666666666666667</v>
      </c>
      <c r="V436" s="143">
        <f t="shared" si="34"/>
        <v>17.341040462427745</v>
      </c>
      <c r="W436" s="143">
        <f t="shared" si="35"/>
        <v>16.339869281045754</v>
      </c>
    </row>
    <row r="437" spans="1:23" x14ac:dyDescent="0.25">
      <c r="A437" s="21">
        <v>3538709</v>
      </c>
      <c r="B437" s="22" t="s">
        <v>527</v>
      </c>
      <c r="C437" s="22" t="s">
        <v>763</v>
      </c>
      <c r="D437" s="22" t="s">
        <v>764</v>
      </c>
      <c r="E437" s="23">
        <v>35103</v>
      </c>
      <c r="F437" s="22" t="s">
        <v>24</v>
      </c>
      <c r="G437" s="22" t="s">
        <v>23</v>
      </c>
      <c r="H437" s="22" t="s">
        <v>24</v>
      </c>
      <c r="I437" s="64">
        <v>57</v>
      </c>
      <c r="J437" s="64">
        <v>56</v>
      </c>
      <c r="K437" s="64">
        <v>60</v>
      </c>
      <c r="L437" s="64">
        <v>67</v>
      </c>
      <c r="M437" s="64">
        <v>44</v>
      </c>
      <c r="N437" s="64">
        <v>5108</v>
      </c>
      <c r="O437" s="64">
        <v>5282</v>
      </c>
      <c r="P437" s="64">
        <v>5412</v>
      </c>
      <c r="Q437" s="64">
        <v>5411</v>
      </c>
      <c r="R437" s="64">
        <v>5027</v>
      </c>
      <c r="S437" s="143">
        <f t="shared" si="31"/>
        <v>11.158966327329678</v>
      </c>
      <c r="T437" s="143">
        <f t="shared" si="32"/>
        <v>10.602044680045438</v>
      </c>
      <c r="U437" s="143">
        <f t="shared" si="33"/>
        <v>11.086474501108649</v>
      </c>
      <c r="V437" s="143">
        <f t="shared" si="34"/>
        <v>12.382184439105526</v>
      </c>
      <c r="W437" s="143">
        <f t="shared" si="35"/>
        <v>8.7527352297592991</v>
      </c>
    </row>
    <row r="438" spans="1:23" x14ac:dyDescent="0.25">
      <c r="A438" s="21">
        <v>3538808</v>
      </c>
      <c r="B438" s="22" t="s">
        <v>528</v>
      </c>
      <c r="C438" s="22" t="s">
        <v>761</v>
      </c>
      <c r="D438" s="22" t="s">
        <v>762</v>
      </c>
      <c r="E438" s="23">
        <v>35061</v>
      </c>
      <c r="F438" s="22" t="s">
        <v>21</v>
      </c>
      <c r="G438" s="22" t="s">
        <v>19</v>
      </c>
      <c r="H438" s="22" t="s">
        <v>20</v>
      </c>
      <c r="I438" s="64">
        <v>3</v>
      </c>
      <c r="J438" s="64">
        <v>3</v>
      </c>
      <c r="K438" s="64">
        <v>5</v>
      </c>
      <c r="L438" s="64">
        <v>3</v>
      </c>
      <c r="M438" s="64">
        <v>4</v>
      </c>
      <c r="N438" s="64">
        <v>390</v>
      </c>
      <c r="O438" s="64">
        <v>352</v>
      </c>
      <c r="P438" s="64">
        <v>395</v>
      </c>
      <c r="Q438" s="64">
        <v>395</v>
      </c>
      <c r="R438" s="64">
        <v>374</v>
      </c>
      <c r="S438" s="143">
        <f t="shared" si="31"/>
        <v>7.6923076923076925</v>
      </c>
      <c r="T438" s="143">
        <f t="shared" si="32"/>
        <v>8.5227272727272716</v>
      </c>
      <c r="U438" s="143">
        <f t="shared" si="33"/>
        <v>12.658227848101266</v>
      </c>
      <c r="V438" s="143">
        <f t="shared" si="34"/>
        <v>7.5949367088607591</v>
      </c>
      <c r="W438" s="143">
        <f t="shared" si="35"/>
        <v>10.695187165775401</v>
      </c>
    </row>
    <row r="439" spans="1:23" x14ac:dyDescent="0.25">
      <c r="A439" s="21">
        <v>3538907</v>
      </c>
      <c r="B439" s="22" t="s">
        <v>529</v>
      </c>
      <c r="C439" s="22" t="s">
        <v>761</v>
      </c>
      <c r="D439" s="22" t="s">
        <v>762</v>
      </c>
      <c r="E439" s="23">
        <v>35062</v>
      </c>
      <c r="F439" s="22" t="s">
        <v>20</v>
      </c>
      <c r="G439" s="22" t="s">
        <v>19</v>
      </c>
      <c r="H439" s="22" t="s">
        <v>20</v>
      </c>
      <c r="I439" s="64">
        <v>7</v>
      </c>
      <c r="J439" s="64">
        <v>4</v>
      </c>
      <c r="K439" s="64">
        <v>1</v>
      </c>
      <c r="L439" s="64">
        <v>6</v>
      </c>
      <c r="M439" s="64">
        <v>6</v>
      </c>
      <c r="N439" s="64">
        <v>224</v>
      </c>
      <c r="O439" s="64">
        <v>242</v>
      </c>
      <c r="P439" s="64">
        <v>238</v>
      </c>
      <c r="Q439" s="64">
        <v>237</v>
      </c>
      <c r="R439" s="64">
        <v>217</v>
      </c>
      <c r="S439" s="143">
        <f t="shared" si="31"/>
        <v>31.25</v>
      </c>
      <c r="T439" s="143">
        <f t="shared" si="32"/>
        <v>16.528925619834713</v>
      </c>
      <c r="U439" s="143">
        <f t="shared" si="33"/>
        <v>4.2016806722689077</v>
      </c>
      <c r="V439" s="143">
        <f t="shared" si="34"/>
        <v>25.316455696202532</v>
      </c>
      <c r="W439" s="143">
        <f t="shared" si="35"/>
        <v>27.649769585253459</v>
      </c>
    </row>
    <row r="440" spans="1:23" x14ac:dyDescent="0.25">
      <c r="A440" s="21">
        <v>3539004</v>
      </c>
      <c r="B440" s="22" t="s">
        <v>530</v>
      </c>
      <c r="C440" s="22" t="s">
        <v>757</v>
      </c>
      <c r="D440" s="22" t="s">
        <v>758</v>
      </c>
      <c r="E440" s="23">
        <v>35151</v>
      </c>
      <c r="F440" s="22" t="s">
        <v>95</v>
      </c>
      <c r="G440" s="22" t="s">
        <v>6</v>
      </c>
      <c r="H440" s="22" t="s">
        <v>7</v>
      </c>
      <c r="I440" s="64">
        <v>1</v>
      </c>
      <c r="J440" s="64">
        <v>0</v>
      </c>
      <c r="K440" s="64">
        <v>2</v>
      </c>
      <c r="L440" s="64">
        <v>1</v>
      </c>
      <c r="M440" s="64">
        <v>1</v>
      </c>
      <c r="N440" s="64">
        <v>102</v>
      </c>
      <c r="O440" s="64">
        <v>104</v>
      </c>
      <c r="P440" s="64">
        <v>123</v>
      </c>
      <c r="Q440" s="64">
        <v>129</v>
      </c>
      <c r="R440" s="64">
        <v>107</v>
      </c>
      <c r="S440" s="143">
        <f t="shared" si="31"/>
        <v>9.8039215686274517</v>
      </c>
      <c r="T440" s="143">
        <f t="shared" si="32"/>
        <v>0</v>
      </c>
      <c r="U440" s="143">
        <f t="shared" si="33"/>
        <v>16.260162601626018</v>
      </c>
      <c r="V440" s="143">
        <f t="shared" si="34"/>
        <v>7.7519379844961236</v>
      </c>
      <c r="W440" s="143">
        <f t="shared" si="35"/>
        <v>9.3457943925233646</v>
      </c>
    </row>
    <row r="441" spans="1:23" x14ac:dyDescent="0.25">
      <c r="A441" s="21">
        <v>3539103</v>
      </c>
      <c r="B441" s="22" t="s">
        <v>531</v>
      </c>
      <c r="C441" s="22" t="s">
        <v>779</v>
      </c>
      <c r="D441" s="22" t="s">
        <v>780</v>
      </c>
      <c r="E441" s="23">
        <v>35014</v>
      </c>
      <c r="F441" s="22" t="s">
        <v>128</v>
      </c>
      <c r="G441" s="22" t="s">
        <v>98</v>
      </c>
      <c r="H441" s="22" t="s">
        <v>99</v>
      </c>
      <c r="I441" s="64">
        <v>3</v>
      </c>
      <c r="J441" s="64">
        <v>2</v>
      </c>
      <c r="K441" s="64">
        <v>2</v>
      </c>
      <c r="L441" s="64">
        <v>2</v>
      </c>
      <c r="M441" s="64">
        <v>3</v>
      </c>
      <c r="N441" s="64">
        <v>233</v>
      </c>
      <c r="O441" s="64">
        <v>244</v>
      </c>
      <c r="P441" s="64">
        <v>255</v>
      </c>
      <c r="Q441" s="64">
        <v>267</v>
      </c>
      <c r="R441" s="64">
        <v>257</v>
      </c>
      <c r="S441" s="143">
        <f t="shared" si="31"/>
        <v>12.875536480686696</v>
      </c>
      <c r="T441" s="143">
        <f t="shared" si="32"/>
        <v>8.1967213114754109</v>
      </c>
      <c r="U441" s="143">
        <f t="shared" si="33"/>
        <v>7.8431372549019605</v>
      </c>
      <c r="V441" s="143">
        <f t="shared" si="34"/>
        <v>7.4906367041198498</v>
      </c>
      <c r="W441" s="143">
        <f t="shared" si="35"/>
        <v>11.673151750972762</v>
      </c>
    </row>
    <row r="442" spans="1:23" x14ac:dyDescent="0.25">
      <c r="A442" s="21">
        <v>3539202</v>
      </c>
      <c r="B442" s="22" t="s">
        <v>532</v>
      </c>
      <c r="C442" s="22" t="s">
        <v>767</v>
      </c>
      <c r="D442" s="22" t="s">
        <v>768</v>
      </c>
      <c r="E442" s="23">
        <v>35112</v>
      </c>
      <c r="F442" s="22" t="s">
        <v>33</v>
      </c>
      <c r="G442" s="22" t="s">
        <v>31</v>
      </c>
      <c r="H442" s="22" t="s">
        <v>32</v>
      </c>
      <c r="I442" s="64">
        <v>8</v>
      </c>
      <c r="J442" s="64">
        <v>2</v>
      </c>
      <c r="K442" s="64">
        <v>3</v>
      </c>
      <c r="L442" s="64">
        <v>4</v>
      </c>
      <c r="M442" s="64">
        <v>3</v>
      </c>
      <c r="N442" s="64">
        <v>300</v>
      </c>
      <c r="O442" s="64">
        <v>323</v>
      </c>
      <c r="P442" s="64">
        <v>303</v>
      </c>
      <c r="Q442" s="64">
        <v>316</v>
      </c>
      <c r="R442" s="64">
        <v>326</v>
      </c>
      <c r="S442" s="143">
        <f t="shared" si="31"/>
        <v>26.666666666666668</v>
      </c>
      <c r="T442" s="143">
        <f t="shared" si="32"/>
        <v>6.1919504643962853</v>
      </c>
      <c r="U442" s="143">
        <f t="shared" si="33"/>
        <v>9.9009900990099009</v>
      </c>
      <c r="V442" s="143">
        <f t="shared" si="34"/>
        <v>12.658227848101266</v>
      </c>
      <c r="W442" s="143">
        <f t="shared" si="35"/>
        <v>9.2024539877300615</v>
      </c>
    </row>
    <row r="443" spans="1:23" x14ac:dyDescent="0.25">
      <c r="A443" s="21">
        <v>3539301</v>
      </c>
      <c r="B443" s="22" t="s">
        <v>533</v>
      </c>
      <c r="C443" s="22" t="s">
        <v>763</v>
      </c>
      <c r="D443" s="22" t="s">
        <v>764</v>
      </c>
      <c r="E443" s="23">
        <v>35101</v>
      </c>
      <c r="F443" s="22" t="s">
        <v>88</v>
      </c>
      <c r="G443" s="22" t="s">
        <v>23</v>
      </c>
      <c r="H443" s="22" t="s">
        <v>24</v>
      </c>
      <c r="I443" s="64">
        <v>10</v>
      </c>
      <c r="J443" s="64">
        <v>5</v>
      </c>
      <c r="K443" s="64">
        <v>12</v>
      </c>
      <c r="L443" s="64">
        <v>5</v>
      </c>
      <c r="M443" s="64">
        <v>7</v>
      </c>
      <c r="N443" s="64">
        <v>849</v>
      </c>
      <c r="O443" s="64">
        <v>857</v>
      </c>
      <c r="P443" s="64">
        <v>863</v>
      </c>
      <c r="Q443" s="64">
        <v>902</v>
      </c>
      <c r="R443" s="64">
        <v>895</v>
      </c>
      <c r="S443" s="143">
        <f t="shared" si="31"/>
        <v>11.778563015312132</v>
      </c>
      <c r="T443" s="143">
        <f t="shared" si="32"/>
        <v>5.8343057176196034</v>
      </c>
      <c r="U443" s="143">
        <f t="shared" si="33"/>
        <v>13.904982618771726</v>
      </c>
      <c r="V443" s="143">
        <f t="shared" si="34"/>
        <v>5.5432372505543244</v>
      </c>
      <c r="W443" s="143">
        <f t="shared" si="35"/>
        <v>7.8212290502793298</v>
      </c>
    </row>
    <row r="444" spans="1:23" x14ac:dyDescent="0.25">
      <c r="A444" s="21">
        <v>3539400</v>
      </c>
      <c r="B444" s="22" t="s">
        <v>534</v>
      </c>
      <c r="C444" s="22" t="s">
        <v>761</v>
      </c>
      <c r="D444" s="22" t="s">
        <v>762</v>
      </c>
      <c r="E444" s="23">
        <v>35062</v>
      </c>
      <c r="F444" s="22" t="s">
        <v>20</v>
      </c>
      <c r="G444" s="22" t="s">
        <v>19</v>
      </c>
      <c r="H444" s="22" t="s">
        <v>20</v>
      </c>
      <c r="I444" s="64">
        <v>2</v>
      </c>
      <c r="J444" s="64">
        <v>1</v>
      </c>
      <c r="K444" s="64">
        <v>3</v>
      </c>
      <c r="L444" s="64">
        <v>1</v>
      </c>
      <c r="M444" s="64">
        <v>2</v>
      </c>
      <c r="N444" s="64">
        <v>175</v>
      </c>
      <c r="O444" s="64">
        <v>186</v>
      </c>
      <c r="P444" s="64">
        <v>169</v>
      </c>
      <c r="Q444" s="64">
        <v>154</v>
      </c>
      <c r="R444" s="64">
        <v>177</v>
      </c>
      <c r="S444" s="143">
        <f t="shared" si="31"/>
        <v>11.428571428571429</v>
      </c>
      <c r="T444" s="143">
        <f t="shared" si="32"/>
        <v>5.3763440860215059</v>
      </c>
      <c r="U444" s="143">
        <f t="shared" si="33"/>
        <v>17.751479289940828</v>
      </c>
      <c r="V444" s="143">
        <f t="shared" si="34"/>
        <v>6.4935064935064943</v>
      </c>
      <c r="W444" s="143">
        <f t="shared" si="35"/>
        <v>11.299435028248588</v>
      </c>
    </row>
    <row r="445" spans="1:23" x14ac:dyDescent="0.25">
      <c r="A445" s="21">
        <v>3539509</v>
      </c>
      <c r="B445" s="22" t="s">
        <v>535</v>
      </c>
      <c r="C445" s="22" t="s">
        <v>769</v>
      </c>
      <c r="D445" s="22" t="s">
        <v>770</v>
      </c>
      <c r="E445" s="23">
        <v>35131</v>
      </c>
      <c r="F445" s="22" t="s">
        <v>126</v>
      </c>
      <c r="G445" s="22" t="s">
        <v>39</v>
      </c>
      <c r="H445" s="22" t="s">
        <v>40</v>
      </c>
      <c r="I445" s="64">
        <v>6</v>
      </c>
      <c r="J445" s="64">
        <v>5</v>
      </c>
      <c r="K445" s="64">
        <v>3</v>
      </c>
      <c r="L445" s="64">
        <v>2</v>
      </c>
      <c r="M445" s="64">
        <v>5</v>
      </c>
      <c r="N445" s="64">
        <v>492</v>
      </c>
      <c r="O445" s="64">
        <v>494</v>
      </c>
      <c r="P445" s="64">
        <v>497</v>
      </c>
      <c r="Q445" s="64">
        <v>490</v>
      </c>
      <c r="R445" s="64">
        <v>447</v>
      </c>
      <c r="S445" s="143">
        <f t="shared" si="31"/>
        <v>12.195121951219512</v>
      </c>
      <c r="T445" s="143">
        <f t="shared" si="32"/>
        <v>10.121457489878543</v>
      </c>
      <c r="U445" s="143">
        <f t="shared" si="33"/>
        <v>6.0362173038229372</v>
      </c>
      <c r="V445" s="143">
        <f t="shared" si="34"/>
        <v>4.0816326530612246</v>
      </c>
      <c r="W445" s="143">
        <f t="shared" si="35"/>
        <v>11.185682326621924</v>
      </c>
    </row>
    <row r="446" spans="1:23" x14ac:dyDescent="0.25">
      <c r="A446" s="21">
        <v>3539608</v>
      </c>
      <c r="B446" s="22" t="s">
        <v>536</v>
      </c>
      <c r="C446" s="22" t="s">
        <v>757</v>
      </c>
      <c r="D446" s="22" t="s">
        <v>758</v>
      </c>
      <c r="E446" s="23">
        <v>35156</v>
      </c>
      <c r="F446" s="22" t="s">
        <v>8</v>
      </c>
      <c r="G446" s="22" t="s">
        <v>6</v>
      </c>
      <c r="H446" s="22" t="s">
        <v>7</v>
      </c>
      <c r="I446" s="64">
        <v>1</v>
      </c>
      <c r="J446" s="64">
        <v>1</v>
      </c>
      <c r="K446" s="64">
        <v>1</v>
      </c>
      <c r="L446" s="64">
        <v>2</v>
      </c>
      <c r="M446" s="64">
        <v>0</v>
      </c>
      <c r="N446" s="64">
        <v>64</v>
      </c>
      <c r="O446" s="64">
        <v>62</v>
      </c>
      <c r="P446" s="64">
        <v>79</v>
      </c>
      <c r="Q446" s="64">
        <v>59</v>
      </c>
      <c r="R446" s="64">
        <v>72</v>
      </c>
      <c r="S446" s="143">
        <f t="shared" si="31"/>
        <v>15.625</v>
      </c>
      <c r="T446" s="143">
        <f t="shared" si="32"/>
        <v>16.129032258064516</v>
      </c>
      <c r="U446" s="143">
        <f t="shared" si="33"/>
        <v>12.658227848101266</v>
      </c>
      <c r="V446" s="143">
        <f t="shared" si="34"/>
        <v>33.898305084745765</v>
      </c>
      <c r="W446" s="143">
        <f t="shared" si="35"/>
        <v>0</v>
      </c>
    </row>
    <row r="447" spans="1:23" x14ac:dyDescent="0.25">
      <c r="A447" s="21">
        <v>3539707</v>
      </c>
      <c r="B447" s="22" t="s">
        <v>537</v>
      </c>
      <c r="C447" s="22" t="s">
        <v>755</v>
      </c>
      <c r="D447" s="22" t="s">
        <v>756</v>
      </c>
      <c r="E447" s="23">
        <v>35092</v>
      </c>
      <c r="F447" s="22" t="s">
        <v>103</v>
      </c>
      <c r="G447" s="22" t="s">
        <v>2</v>
      </c>
      <c r="H447" s="22" t="s">
        <v>3</v>
      </c>
      <c r="I447" s="64">
        <v>0</v>
      </c>
      <c r="J447" s="64">
        <v>2</v>
      </c>
      <c r="K447" s="64">
        <v>1</v>
      </c>
      <c r="L447" s="64">
        <v>0</v>
      </c>
      <c r="M447" s="64">
        <v>2</v>
      </c>
      <c r="N447" s="64">
        <v>53</v>
      </c>
      <c r="O447" s="64">
        <v>34</v>
      </c>
      <c r="P447" s="64">
        <v>50</v>
      </c>
      <c r="Q447" s="64">
        <v>38</v>
      </c>
      <c r="R447" s="64">
        <v>38</v>
      </c>
      <c r="S447" s="143">
        <f t="shared" si="31"/>
        <v>0</v>
      </c>
      <c r="T447" s="143">
        <f t="shared" si="32"/>
        <v>58.823529411764703</v>
      </c>
      <c r="U447" s="143">
        <f t="shared" si="33"/>
        <v>20</v>
      </c>
      <c r="V447" s="143">
        <f t="shared" si="34"/>
        <v>0</v>
      </c>
      <c r="W447" s="143">
        <f t="shared" si="35"/>
        <v>52.631578947368418</v>
      </c>
    </row>
    <row r="448" spans="1:23" x14ac:dyDescent="0.25">
      <c r="A448" s="21">
        <v>3539806</v>
      </c>
      <c r="B448" s="22" t="s">
        <v>538</v>
      </c>
      <c r="C448" s="22" t="s">
        <v>773</v>
      </c>
      <c r="D448" s="22" t="s">
        <v>774</v>
      </c>
      <c r="E448" s="23">
        <v>35011</v>
      </c>
      <c r="F448" s="22" t="s">
        <v>100</v>
      </c>
      <c r="G448" s="22" t="s">
        <v>98</v>
      </c>
      <c r="H448" s="22" t="s">
        <v>99</v>
      </c>
      <c r="I448" s="64">
        <v>22</v>
      </c>
      <c r="J448" s="64">
        <v>23</v>
      </c>
      <c r="K448" s="64">
        <v>22</v>
      </c>
      <c r="L448" s="64">
        <v>22</v>
      </c>
      <c r="M448" s="64">
        <v>20</v>
      </c>
      <c r="N448" s="64">
        <v>1734</v>
      </c>
      <c r="O448" s="64">
        <v>1694</v>
      </c>
      <c r="P448" s="64">
        <v>1746</v>
      </c>
      <c r="Q448" s="64">
        <v>1633</v>
      </c>
      <c r="R448" s="64">
        <v>1550</v>
      </c>
      <c r="S448" s="143">
        <f t="shared" si="31"/>
        <v>12.687427912341407</v>
      </c>
      <c r="T448" s="143">
        <f t="shared" si="32"/>
        <v>13.57733175914994</v>
      </c>
      <c r="U448" s="143">
        <f t="shared" si="33"/>
        <v>12.600229095074456</v>
      </c>
      <c r="V448" s="143">
        <f t="shared" si="34"/>
        <v>13.472137170851195</v>
      </c>
      <c r="W448" s="143">
        <f t="shared" si="35"/>
        <v>12.903225806451612</v>
      </c>
    </row>
    <row r="449" spans="1:23" x14ac:dyDescent="0.25">
      <c r="A449" s="21">
        <v>3539905</v>
      </c>
      <c r="B449" s="22" t="s">
        <v>539</v>
      </c>
      <c r="C449" s="22" t="s">
        <v>757</v>
      </c>
      <c r="D449" s="22" t="s">
        <v>758</v>
      </c>
      <c r="E449" s="23">
        <v>35156</v>
      </c>
      <c r="F449" s="22" t="s">
        <v>8</v>
      </c>
      <c r="G449" s="22" t="s">
        <v>6</v>
      </c>
      <c r="H449" s="22" t="s">
        <v>7</v>
      </c>
      <c r="I449" s="64">
        <v>0</v>
      </c>
      <c r="J449" s="64">
        <v>1</v>
      </c>
      <c r="K449" s="64">
        <v>1</v>
      </c>
      <c r="L449" s="64">
        <v>0</v>
      </c>
      <c r="M449" s="64">
        <v>0</v>
      </c>
      <c r="N449" s="64">
        <v>61</v>
      </c>
      <c r="O449" s="64">
        <v>66</v>
      </c>
      <c r="P449" s="64">
        <v>69</v>
      </c>
      <c r="Q449" s="64">
        <v>69</v>
      </c>
      <c r="R449" s="64">
        <v>54</v>
      </c>
      <c r="S449" s="143">
        <f t="shared" si="31"/>
        <v>0</v>
      </c>
      <c r="T449" s="143">
        <f t="shared" si="32"/>
        <v>15.151515151515152</v>
      </c>
      <c r="U449" s="143">
        <f t="shared" si="33"/>
        <v>14.492753623188406</v>
      </c>
      <c r="V449" s="143">
        <f t="shared" si="34"/>
        <v>0</v>
      </c>
      <c r="W449" s="143">
        <f t="shared" si="35"/>
        <v>0</v>
      </c>
    </row>
    <row r="450" spans="1:23" x14ac:dyDescent="0.25">
      <c r="A450" s="21">
        <v>3540002</v>
      </c>
      <c r="B450" s="22" t="s">
        <v>540</v>
      </c>
      <c r="C450" s="22" t="s">
        <v>755</v>
      </c>
      <c r="D450" s="22" t="s">
        <v>756</v>
      </c>
      <c r="E450" s="23">
        <v>35093</v>
      </c>
      <c r="F450" s="22" t="s">
        <v>3</v>
      </c>
      <c r="G450" s="22" t="s">
        <v>2</v>
      </c>
      <c r="H450" s="22" t="s">
        <v>3</v>
      </c>
      <c r="I450" s="64">
        <v>1</v>
      </c>
      <c r="J450" s="64">
        <v>5</v>
      </c>
      <c r="K450" s="64">
        <v>4</v>
      </c>
      <c r="L450" s="64">
        <v>3</v>
      </c>
      <c r="M450" s="64">
        <v>8</v>
      </c>
      <c r="N450" s="64">
        <v>252</v>
      </c>
      <c r="O450" s="64">
        <v>262</v>
      </c>
      <c r="P450" s="64">
        <v>255</v>
      </c>
      <c r="Q450" s="64">
        <v>256</v>
      </c>
      <c r="R450" s="64">
        <v>256</v>
      </c>
      <c r="S450" s="143">
        <f t="shared" si="31"/>
        <v>3.9682539682539679</v>
      </c>
      <c r="T450" s="143">
        <f t="shared" si="32"/>
        <v>19.083969465648856</v>
      </c>
      <c r="U450" s="143">
        <f t="shared" si="33"/>
        <v>15.686274509803921</v>
      </c>
      <c r="V450" s="143">
        <f t="shared" si="34"/>
        <v>11.71875</v>
      </c>
      <c r="W450" s="143">
        <f t="shared" si="35"/>
        <v>31.25</v>
      </c>
    </row>
    <row r="451" spans="1:23" x14ac:dyDescent="0.25">
      <c r="A451" s="21">
        <v>3540101</v>
      </c>
      <c r="B451" s="22" t="s">
        <v>541</v>
      </c>
      <c r="C451" s="22" t="s">
        <v>761</v>
      </c>
      <c r="D451" s="22" t="s">
        <v>762</v>
      </c>
      <c r="E451" s="23">
        <v>35065</v>
      </c>
      <c r="F451" s="22" t="s">
        <v>172</v>
      </c>
      <c r="G451" s="22" t="s">
        <v>19</v>
      </c>
      <c r="H451" s="22" t="s">
        <v>20</v>
      </c>
      <c r="I451" s="64">
        <v>0</v>
      </c>
      <c r="J451" s="64">
        <v>0</v>
      </c>
      <c r="K451" s="64">
        <v>1</v>
      </c>
      <c r="L451" s="64">
        <v>2</v>
      </c>
      <c r="M451" s="64">
        <v>1</v>
      </c>
      <c r="N451" s="64">
        <v>37</v>
      </c>
      <c r="O451" s="64">
        <v>28</v>
      </c>
      <c r="P451" s="64">
        <v>34</v>
      </c>
      <c r="Q451" s="64">
        <v>35</v>
      </c>
      <c r="R451" s="64">
        <v>28</v>
      </c>
      <c r="S451" s="143">
        <f t="shared" si="31"/>
        <v>0</v>
      </c>
      <c r="T451" s="143">
        <f t="shared" si="32"/>
        <v>0</v>
      </c>
      <c r="U451" s="143">
        <f t="shared" si="33"/>
        <v>29.411764705882351</v>
      </c>
      <c r="V451" s="143">
        <f t="shared" si="34"/>
        <v>57.142857142857139</v>
      </c>
      <c r="W451" s="143">
        <f t="shared" si="35"/>
        <v>35.714285714285715</v>
      </c>
    </row>
    <row r="452" spans="1:23" x14ac:dyDescent="0.25">
      <c r="A452" s="21">
        <v>3540200</v>
      </c>
      <c r="B452" s="22" t="s">
        <v>542</v>
      </c>
      <c r="C452" s="22" t="s">
        <v>769</v>
      </c>
      <c r="D452" s="22" t="s">
        <v>770</v>
      </c>
      <c r="E452" s="23">
        <v>35131</v>
      </c>
      <c r="F452" s="22" t="s">
        <v>126</v>
      </c>
      <c r="G452" s="22" t="s">
        <v>39</v>
      </c>
      <c r="H452" s="22" t="s">
        <v>40</v>
      </c>
      <c r="I452" s="64">
        <v>5</v>
      </c>
      <c r="J452" s="64">
        <v>18</v>
      </c>
      <c r="K452" s="64">
        <v>10</v>
      </c>
      <c r="L452" s="64">
        <v>6</v>
      </c>
      <c r="M452" s="64">
        <v>7</v>
      </c>
      <c r="N452" s="64">
        <v>567</v>
      </c>
      <c r="O452" s="64">
        <v>549</v>
      </c>
      <c r="P452" s="64">
        <v>592</v>
      </c>
      <c r="Q452" s="64">
        <v>596</v>
      </c>
      <c r="R452" s="64">
        <v>505</v>
      </c>
      <c r="S452" s="143">
        <f t="shared" si="31"/>
        <v>8.8183421516754841</v>
      </c>
      <c r="T452" s="143">
        <f t="shared" si="32"/>
        <v>32.786885245901644</v>
      </c>
      <c r="U452" s="143">
        <f t="shared" si="33"/>
        <v>16.891891891891891</v>
      </c>
      <c r="V452" s="143">
        <f t="shared" si="34"/>
        <v>10.067114093959731</v>
      </c>
      <c r="W452" s="143">
        <f t="shared" si="35"/>
        <v>13.861386138613861</v>
      </c>
    </row>
    <row r="453" spans="1:23" x14ac:dyDescent="0.25">
      <c r="A453" s="21">
        <v>3540259</v>
      </c>
      <c r="B453" s="22" t="s">
        <v>543</v>
      </c>
      <c r="C453" s="22" t="s">
        <v>757</v>
      </c>
      <c r="D453" s="22" t="s">
        <v>758</v>
      </c>
      <c r="E453" s="23">
        <v>35153</v>
      </c>
      <c r="F453" s="22" t="s">
        <v>73</v>
      </c>
      <c r="G453" s="22" t="s">
        <v>6</v>
      </c>
      <c r="H453" s="22" t="s">
        <v>7</v>
      </c>
      <c r="I453" s="64">
        <v>3</v>
      </c>
      <c r="J453" s="64">
        <v>3</v>
      </c>
      <c r="K453" s="64">
        <v>0</v>
      </c>
      <c r="L453" s="64">
        <v>0</v>
      </c>
      <c r="M453" s="64">
        <v>0</v>
      </c>
      <c r="N453" s="64">
        <v>58</v>
      </c>
      <c r="O453" s="64">
        <v>55</v>
      </c>
      <c r="P453" s="64">
        <v>66</v>
      </c>
      <c r="Q453" s="64">
        <v>61</v>
      </c>
      <c r="R453" s="64">
        <v>37</v>
      </c>
      <c r="S453" s="143">
        <f t="shared" ref="S453:S516" si="36">I453/N453*1000</f>
        <v>51.724137931034484</v>
      </c>
      <c r="T453" s="143">
        <f t="shared" ref="T453:T516" si="37">J453/O453*1000</f>
        <v>54.54545454545454</v>
      </c>
      <c r="U453" s="143">
        <f t="shared" ref="U453:U516" si="38">K453/P453*1000</f>
        <v>0</v>
      </c>
      <c r="V453" s="143">
        <f t="shared" ref="V453:V516" si="39">L453/Q453*1000</f>
        <v>0</v>
      </c>
      <c r="W453" s="143">
        <f t="shared" ref="W453:W516" si="40">M453/R453*1000</f>
        <v>0</v>
      </c>
    </row>
    <row r="454" spans="1:23" x14ac:dyDescent="0.25">
      <c r="A454" s="21">
        <v>3540309</v>
      </c>
      <c r="B454" s="22" t="s">
        <v>544</v>
      </c>
      <c r="C454" s="22" t="s">
        <v>757</v>
      </c>
      <c r="D454" s="22" t="s">
        <v>758</v>
      </c>
      <c r="E454" s="23">
        <v>35157</v>
      </c>
      <c r="F454" s="22" t="s">
        <v>48</v>
      </c>
      <c r="G454" s="22" t="s">
        <v>6</v>
      </c>
      <c r="H454" s="22" t="s">
        <v>7</v>
      </c>
      <c r="I454" s="64">
        <v>0</v>
      </c>
      <c r="J454" s="64">
        <v>1</v>
      </c>
      <c r="K454" s="64">
        <v>0</v>
      </c>
      <c r="L454" s="64">
        <v>0</v>
      </c>
      <c r="M454" s="64">
        <v>0</v>
      </c>
      <c r="N454" s="64">
        <v>40</v>
      </c>
      <c r="O454" s="64">
        <v>34</v>
      </c>
      <c r="P454" s="64">
        <v>30</v>
      </c>
      <c r="Q454" s="64">
        <v>37</v>
      </c>
      <c r="R454" s="64">
        <v>18</v>
      </c>
      <c r="S454" s="143">
        <f t="shared" si="36"/>
        <v>0</v>
      </c>
      <c r="T454" s="143">
        <f t="shared" si="37"/>
        <v>29.411764705882351</v>
      </c>
      <c r="U454" s="143">
        <f t="shared" si="38"/>
        <v>0</v>
      </c>
      <c r="V454" s="143">
        <f t="shared" si="39"/>
        <v>0</v>
      </c>
      <c r="W454" s="143">
        <f t="shared" si="40"/>
        <v>0</v>
      </c>
    </row>
    <row r="455" spans="1:23" x14ac:dyDescent="0.25">
      <c r="A455" s="21">
        <v>3540408</v>
      </c>
      <c r="B455" s="22" t="s">
        <v>545</v>
      </c>
      <c r="C455" s="22" t="s">
        <v>757</v>
      </c>
      <c r="D455" s="22" t="s">
        <v>758</v>
      </c>
      <c r="E455" s="23">
        <v>35154</v>
      </c>
      <c r="F455" s="22" t="s">
        <v>263</v>
      </c>
      <c r="G455" s="22" t="s">
        <v>6</v>
      </c>
      <c r="H455" s="22" t="s">
        <v>7</v>
      </c>
      <c r="I455" s="64">
        <v>1</v>
      </c>
      <c r="J455" s="64">
        <v>5</v>
      </c>
      <c r="K455" s="64">
        <v>0</v>
      </c>
      <c r="L455" s="64">
        <v>0</v>
      </c>
      <c r="M455" s="64">
        <v>1</v>
      </c>
      <c r="N455" s="64">
        <v>46</v>
      </c>
      <c r="O455" s="64">
        <v>50</v>
      </c>
      <c r="P455" s="64">
        <v>43</v>
      </c>
      <c r="Q455" s="64">
        <v>34</v>
      </c>
      <c r="R455" s="64">
        <v>40</v>
      </c>
      <c r="S455" s="143">
        <f t="shared" si="36"/>
        <v>21.739130434782609</v>
      </c>
      <c r="T455" s="143">
        <f t="shared" si="37"/>
        <v>100</v>
      </c>
      <c r="U455" s="143">
        <f t="shared" si="38"/>
        <v>0</v>
      </c>
      <c r="V455" s="143">
        <f t="shared" si="39"/>
        <v>0</v>
      </c>
      <c r="W455" s="143">
        <f t="shared" si="40"/>
        <v>25</v>
      </c>
    </row>
    <row r="456" spans="1:23" x14ac:dyDescent="0.25">
      <c r="A456" s="21">
        <v>3540507</v>
      </c>
      <c r="B456" s="22" t="s">
        <v>546</v>
      </c>
      <c r="C456" s="22" t="s">
        <v>761</v>
      </c>
      <c r="D456" s="22" t="s">
        <v>762</v>
      </c>
      <c r="E456" s="23">
        <v>35063</v>
      </c>
      <c r="F456" s="22" t="s">
        <v>66</v>
      </c>
      <c r="G456" s="22" t="s">
        <v>19</v>
      </c>
      <c r="H456" s="22" t="s">
        <v>20</v>
      </c>
      <c r="I456" s="64">
        <v>1</v>
      </c>
      <c r="J456" s="64">
        <v>0</v>
      </c>
      <c r="K456" s="64">
        <v>2</v>
      </c>
      <c r="L456" s="64">
        <v>0</v>
      </c>
      <c r="M456" s="64">
        <v>2</v>
      </c>
      <c r="N456" s="64">
        <v>98</v>
      </c>
      <c r="O456" s="64">
        <v>78</v>
      </c>
      <c r="P456" s="64">
        <v>79</v>
      </c>
      <c r="Q456" s="64">
        <v>86</v>
      </c>
      <c r="R456" s="64">
        <v>98</v>
      </c>
      <c r="S456" s="143">
        <f t="shared" si="36"/>
        <v>10.204081632653061</v>
      </c>
      <c r="T456" s="143">
        <f t="shared" si="37"/>
        <v>0</v>
      </c>
      <c r="U456" s="143">
        <f t="shared" si="38"/>
        <v>25.316455696202532</v>
      </c>
      <c r="V456" s="143">
        <f t="shared" si="39"/>
        <v>0</v>
      </c>
      <c r="W456" s="143">
        <f t="shared" si="40"/>
        <v>20.408163265306122</v>
      </c>
    </row>
    <row r="457" spans="1:23" x14ac:dyDescent="0.25">
      <c r="A457" s="21">
        <v>3540606</v>
      </c>
      <c r="B457" s="22" t="s">
        <v>547</v>
      </c>
      <c r="C457" s="22" t="s">
        <v>765</v>
      </c>
      <c r="D457" s="22" t="s">
        <v>766</v>
      </c>
      <c r="E457" s="23">
        <v>35163</v>
      </c>
      <c r="F457" s="22" t="s">
        <v>28</v>
      </c>
      <c r="G457" s="22" t="s">
        <v>27</v>
      </c>
      <c r="H457" s="22" t="s">
        <v>28</v>
      </c>
      <c r="I457" s="64">
        <v>11</v>
      </c>
      <c r="J457" s="64">
        <v>11</v>
      </c>
      <c r="K457" s="64">
        <v>9</v>
      </c>
      <c r="L457" s="64">
        <v>7</v>
      </c>
      <c r="M457" s="64">
        <v>6</v>
      </c>
      <c r="N457" s="64">
        <v>696</v>
      </c>
      <c r="O457" s="64">
        <v>699</v>
      </c>
      <c r="P457" s="64">
        <v>715</v>
      </c>
      <c r="Q457" s="64">
        <v>745</v>
      </c>
      <c r="R457" s="64">
        <v>670</v>
      </c>
      <c r="S457" s="143">
        <f t="shared" si="36"/>
        <v>15.804597701149428</v>
      </c>
      <c r="T457" s="143">
        <f t="shared" si="37"/>
        <v>15.736766809728183</v>
      </c>
      <c r="U457" s="143">
        <f t="shared" si="38"/>
        <v>12.587412587412588</v>
      </c>
      <c r="V457" s="143">
        <f t="shared" si="39"/>
        <v>9.3959731543624159</v>
      </c>
      <c r="W457" s="143">
        <f t="shared" si="40"/>
        <v>8.9552238805970159</v>
      </c>
    </row>
    <row r="458" spans="1:23" x14ac:dyDescent="0.25">
      <c r="A458" s="21">
        <v>3540705</v>
      </c>
      <c r="B458" s="22" t="s">
        <v>548</v>
      </c>
      <c r="C458" s="22" t="s">
        <v>769</v>
      </c>
      <c r="D458" s="22" t="s">
        <v>770</v>
      </c>
      <c r="E458" s="23">
        <v>35034</v>
      </c>
      <c r="F458" s="22" t="s">
        <v>235</v>
      </c>
      <c r="G458" s="22" t="s">
        <v>55</v>
      </c>
      <c r="H458" s="22" t="s">
        <v>56</v>
      </c>
      <c r="I458" s="64">
        <v>5</v>
      </c>
      <c r="J458" s="64">
        <v>9</v>
      </c>
      <c r="K458" s="64">
        <v>9</v>
      </c>
      <c r="L458" s="64">
        <v>4</v>
      </c>
      <c r="M458" s="64">
        <v>3</v>
      </c>
      <c r="N458" s="64">
        <v>666</v>
      </c>
      <c r="O458" s="64">
        <v>697</v>
      </c>
      <c r="P458" s="64">
        <v>624</v>
      </c>
      <c r="Q458" s="64">
        <v>658</v>
      </c>
      <c r="R458" s="64">
        <v>627</v>
      </c>
      <c r="S458" s="143">
        <f t="shared" si="36"/>
        <v>7.5075075075075075</v>
      </c>
      <c r="T458" s="143">
        <f t="shared" si="37"/>
        <v>12.91248206599713</v>
      </c>
      <c r="U458" s="143">
        <f t="shared" si="38"/>
        <v>14.423076923076923</v>
      </c>
      <c r="V458" s="143">
        <f t="shared" si="39"/>
        <v>6.0790273556231007</v>
      </c>
      <c r="W458" s="143">
        <f t="shared" si="40"/>
        <v>4.7846889952153111</v>
      </c>
    </row>
    <row r="459" spans="1:23" x14ac:dyDescent="0.25">
      <c r="A459" s="21">
        <v>3540754</v>
      </c>
      <c r="B459" s="22" t="s">
        <v>549</v>
      </c>
      <c r="C459" s="22" t="s">
        <v>771</v>
      </c>
      <c r="D459" s="22" t="s">
        <v>772</v>
      </c>
      <c r="E459" s="23">
        <v>35172</v>
      </c>
      <c r="F459" s="22" t="s">
        <v>71</v>
      </c>
      <c r="G459" s="22" t="s">
        <v>69</v>
      </c>
      <c r="H459" s="22" t="s">
        <v>70</v>
      </c>
      <c r="I459" s="64">
        <v>4</v>
      </c>
      <c r="J459" s="64">
        <v>9</v>
      </c>
      <c r="K459" s="64">
        <v>4</v>
      </c>
      <c r="L459" s="64">
        <v>3</v>
      </c>
      <c r="M459" s="64">
        <v>5</v>
      </c>
      <c r="N459" s="64">
        <v>250</v>
      </c>
      <c r="O459" s="64">
        <v>287</v>
      </c>
      <c r="P459" s="64">
        <v>267</v>
      </c>
      <c r="Q459" s="64">
        <v>241</v>
      </c>
      <c r="R459" s="64">
        <v>270</v>
      </c>
      <c r="S459" s="143">
        <f t="shared" si="36"/>
        <v>16</v>
      </c>
      <c r="T459" s="143">
        <f t="shared" si="37"/>
        <v>31.358885017421603</v>
      </c>
      <c r="U459" s="143">
        <f t="shared" si="38"/>
        <v>14.9812734082397</v>
      </c>
      <c r="V459" s="143">
        <f t="shared" si="39"/>
        <v>12.448132780082986</v>
      </c>
      <c r="W459" s="143">
        <f t="shared" si="40"/>
        <v>18.518518518518519</v>
      </c>
    </row>
    <row r="460" spans="1:23" x14ac:dyDescent="0.25">
      <c r="A460" s="21">
        <v>3540804</v>
      </c>
      <c r="B460" s="22" t="s">
        <v>550</v>
      </c>
      <c r="C460" s="22" t="s">
        <v>757</v>
      </c>
      <c r="D460" s="22" t="s">
        <v>758</v>
      </c>
      <c r="E460" s="23">
        <v>35155</v>
      </c>
      <c r="F460" s="22" t="s">
        <v>7</v>
      </c>
      <c r="G460" s="22" t="s">
        <v>6</v>
      </c>
      <c r="H460" s="22" t="s">
        <v>7</v>
      </c>
      <c r="I460" s="64">
        <v>5</v>
      </c>
      <c r="J460" s="64">
        <v>1</v>
      </c>
      <c r="K460" s="64">
        <v>1</v>
      </c>
      <c r="L460" s="64">
        <v>4</v>
      </c>
      <c r="M460" s="64">
        <v>1</v>
      </c>
      <c r="N460" s="64">
        <v>206</v>
      </c>
      <c r="O460" s="64">
        <v>201</v>
      </c>
      <c r="P460" s="64">
        <v>220</v>
      </c>
      <c r="Q460" s="64">
        <v>212</v>
      </c>
      <c r="R460" s="64">
        <v>242</v>
      </c>
      <c r="S460" s="143">
        <f t="shared" si="36"/>
        <v>24.271844660194173</v>
      </c>
      <c r="T460" s="143">
        <f t="shared" si="37"/>
        <v>4.9751243781094523</v>
      </c>
      <c r="U460" s="143">
        <f t="shared" si="38"/>
        <v>4.545454545454545</v>
      </c>
      <c r="V460" s="143">
        <f t="shared" si="39"/>
        <v>18.867924528301884</v>
      </c>
      <c r="W460" s="143">
        <f t="shared" si="40"/>
        <v>4.1322314049586781</v>
      </c>
    </row>
    <row r="461" spans="1:23" x14ac:dyDescent="0.25">
      <c r="A461" s="21">
        <v>3540853</v>
      </c>
      <c r="B461" s="22" t="s">
        <v>551</v>
      </c>
      <c r="C461" s="22" t="s">
        <v>755</v>
      </c>
      <c r="D461" s="22" t="s">
        <v>756</v>
      </c>
      <c r="E461" s="23">
        <v>35091</v>
      </c>
      <c r="F461" s="22" t="s">
        <v>4</v>
      </c>
      <c r="G461" s="22" t="s">
        <v>2</v>
      </c>
      <c r="H461" s="22" t="s">
        <v>3</v>
      </c>
      <c r="I461" s="64">
        <v>0</v>
      </c>
      <c r="J461" s="64">
        <v>0</v>
      </c>
      <c r="K461" s="64">
        <v>0</v>
      </c>
      <c r="L461" s="64">
        <v>0</v>
      </c>
      <c r="M461" s="64">
        <v>0</v>
      </c>
      <c r="N461" s="64">
        <v>12</v>
      </c>
      <c r="O461" s="64">
        <v>12</v>
      </c>
      <c r="P461" s="64">
        <v>21</v>
      </c>
      <c r="Q461" s="64">
        <v>15</v>
      </c>
      <c r="R461" s="64">
        <v>13</v>
      </c>
      <c r="S461" s="143">
        <f t="shared" si="36"/>
        <v>0</v>
      </c>
      <c r="T461" s="143">
        <f t="shared" si="37"/>
        <v>0</v>
      </c>
      <c r="U461" s="143">
        <f t="shared" si="38"/>
        <v>0</v>
      </c>
      <c r="V461" s="143">
        <f t="shared" si="39"/>
        <v>0</v>
      </c>
      <c r="W461" s="143">
        <f t="shared" si="40"/>
        <v>0</v>
      </c>
    </row>
    <row r="462" spans="1:23" x14ac:dyDescent="0.25">
      <c r="A462" s="21">
        <v>3540903</v>
      </c>
      <c r="B462" s="22" t="s">
        <v>552</v>
      </c>
      <c r="C462" s="22" t="s">
        <v>769</v>
      </c>
      <c r="D462" s="22" t="s">
        <v>770</v>
      </c>
      <c r="E462" s="23">
        <v>35131</v>
      </c>
      <c r="F462" s="22" t="s">
        <v>126</v>
      </c>
      <c r="G462" s="22" t="s">
        <v>39</v>
      </c>
      <c r="H462" s="22" t="s">
        <v>40</v>
      </c>
      <c r="I462" s="64">
        <v>1</v>
      </c>
      <c r="J462" s="64">
        <v>1</v>
      </c>
      <c r="K462" s="64">
        <v>2</v>
      </c>
      <c r="L462" s="64">
        <v>1</v>
      </c>
      <c r="M462" s="64">
        <v>1</v>
      </c>
      <c r="N462" s="64">
        <v>223</v>
      </c>
      <c r="O462" s="64">
        <v>217</v>
      </c>
      <c r="P462" s="64">
        <v>226</v>
      </c>
      <c r="Q462" s="64">
        <v>201</v>
      </c>
      <c r="R462" s="64">
        <v>207</v>
      </c>
      <c r="S462" s="143">
        <f t="shared" si="36"/>
        <v>4.4843049327354256</v>
      </c>
      <c r="T462" s="143">
        <f t="shared" si="37"/>
        <v>4.6082949308755756</v>
      </c>
      <c r="U462" s="143">
        <f t="shared" si="38"/>
        <v>8.8495575221238933</v>
      </c>
      <c r="V462" s="143">
        <f t="shared" si="39"/>
        <v>4.9751243781094523</v>
      </c>
      <c r="W462" s="143">
        <f t="shared" si="40"/>
        <v>4.8309178743961354</v>
      </c>
    </row>
    <row r="463" spans="1:23" x14ac:dyDescent="0.25">
      <c r="A463" s="21">
        <v>3541000</v>
      </c>
      <c r="B463" s="22" t="s">
        <v>553</v>
      </c>
      <c r="C463" s="22" t="s">
        <v>777</v>
      </c>
      <c r="D463" s="22" t="s">
        <v>778</v>
      </c>
      <c r="E463" s="23">
        <v>35041</v>
      </c>
      <c r="F463" s="22" t="s">
        <v>139</v>
      </c>
      <c r="G463" s="22" t="s">
        <v>138</v>
      </c>
      <c r="H463" s="22" t="s">
        <v>139</v>
      </c>
      <c r="I463" s="64">
        <v>63</v>
      </c>
      <c r="J463" s="64">
        <v>62</v>
      </c>
      <c r="K463" s="64">
        <v>54</v>
      </c>
      <c r="L463" s="64">
        <v>77</v>
      </c>
      <c r="M463" s="64">
        <v>61</v>
      </c>
      <c r="N463" s="64">
        <v>4432</v>
      </c>
      <c r="O463" s="64">
        <v>4283</v>
      </c>
      <c r="P463" s="64">
        <v>4391</v>
      </c>
      <c r="Q463" s="64">
        <v>4445</v>
      </c>
      <c r="R463" s="64">
        <v>4441</v>
      </c>
      <c r="S463" s="143">
        <f t="shared" si="36"/>
        <v>14.214801444043323</v>
      </c>
      <c r="T463" s="143">
        <f t="shared" si="37"/>
        <v>14.475834695307027</v>
      </c>
      <c r="U463" s="143">
        <f t="shared" si="38"/>
        <v>12.297882031427921</v>
      </c>
      <c r="V463" s="143">
        <f t="shared" si="39"/>
        <v>17.322834645669293</v>
      </c>
      <c r="W463" s="143">
        <f t="shared" si="40"/>
        <v>13.735645124971853</v>
      </c>
    </row>
    <row r="464" spans="1:23" x14ac:dyDescent="0.25">
      <c r="A464" s="21">
        <v>3541059</v>
      </c>
      <c r="B464" s="22" t="s">
        <v>554</v>
      </c>
      <c r="C464" s="22" t="s">
        <v>761</v>
      </c>
      <c r="D464" s="22" t="s">
        <v>762</v>
      </c>
      <c r="E464" s="23">
        <v>35063</v>
      </c>
      <c r="F464" s="22" t="s">
        <v>66</v>
      </c>
      <c r="G464" s="22" t="s">
        <v>19</v>
      </c>
      <c r="H464" s="22" t="s">
        <v>20</v>
      </c>
      <c r="I464" s="64">
        <v>0</v>
      </c>
      <c r="J464" s="64">
        <v>2</v>
      </c>
      <c r="K464" s="64">
        <v>0</v>
      </c>
      <c r="L464" s="64">
        <v>1</v>
      </c>
      <c r="M464" s="64">
        <v>0</v>
      </c>
      <c r="N464" s="64">
        <v>65</v>
      </c>
      <c r="O464" s="64">
        <v>69</v>
      </c>
      <c r="P464" s="64">
        <v>91</v>
      </c>
      <c r="Q464" s="64">
        <v>67</v>
      </c>
      <c r="R464" s="64">
        <v>81</v>
      </c>
      <c r="S464" s="143">
        <f t="shared" si="36"/>
        <v>0</v>
      </c>
      <c r="T464" s="143">
        <f t="shared" si="37"/>
        <v>28.985507246376812</v>
      </c>
      <c r="U464" s="143">
        <f t="shared" si="38"/>
        <v>0</v>
      </c>
      <c r="V464" s="143">
        <f t="shared" si="39"/>
        <v>14.925373134328359</v>
      </c>
      <c r="W464" s="143">
        <f t="shared" si="40"/>
        <v>0</v>
      </c>
    </row>
    <row r="465" spans="1:23" x14ac:dyDescent="0.25">
      <c r="A465" s="21">
        <v>3541109</v>
      </c>
      <c r="B465" s="22" t="s">
        <v>555</v>
      </c>
      <c r="C465" s="22" t="s">
        <v>761</v>
      </c>
      <c r="D465" s="22" t="s">
        <v>762</v>
      </c>
      <c r="E465" s="23">
        <v>35062</v>
      </c>
      <c r="F465" s="22" t="s">
        <v>20</v>
      </c>
      <c r="G465" s="22" t="s">
        <v>19</v>
      </c>
      <c r="H465" s="22" t="s">
        <v>20</v>
      </c>
      <c r="I465" s="64">
        <v>0</v>
      </c>
      <c r="J465" s="64">
        <v>0</v>
      </c>
      <c r="K465" s="64">
        <v>0</v>
      </c>
      <c r="L465" s="64">
        <v>0</v>
      </c>
      <c r="M465" s="64">
        <v>0</v>
      </c>
      <c r="N465" s="64">
        <v>56</v>
      </c>
      <c r="O465" s="64">
        <v>53</v>
      </c>
      <c r="P465" s="64">
        <v>55</v>
      </c>
      <c r="Q465" s="64">
        <v>54</v>
      </c>
      <c r="R465" s="64">
        <v>39</v>
      </c>
      <c r="S465" s="143">
        <f t="shared" si="36"/>
        <v>0</v>
      </c>
      <c r="T465" s="143">
        <f t="shared" si="37"/>
        <v>0</v>
      </c>
      <c r="U465" s="143">
        <f t="shared" si="38"/>
        <v>0</v>
      </c>
      <c r="V465" s="143">
        <f t="shared" si="39"/>
        <v>0</v>
      </c>
      <c r="W465" s="143">
        <f t="shared" si="40"/>
        <v>0</v>
      </c>
    </row>
    <row r="466" spans="1:23" x14ac:dyDescent="0.25">
      <c r="A466" s="21">
        <v>3541208</v>
      </c>
      <c r="B466" s="22" t="s">
        <v>556</v>
      </c>
      <c r="C466" s="22" t="s">
        <v>767</v>
      </c>
      <c r="D466" s="22" t="s">
        <v>768</v>
      </c>
      <c r="E466" s="23">
        <v>35112</v>
      </c>
      <c r="F466" s="22" t="s">
        <v>33</v>
      </c>
      <c r="G466" s="22" t="s">
        <v>31</v>
      </c>
      <c r="H466" s="22" t="s">
        <v>32</v>
      </c>
      <c r="I466" s="64">
        <v>0</v>
      </c>
      <c r="J466" s="64">
        <v>1</v>
      </c>
      <c r="K466" s="64">
        <v>2</v>
      </c>
      <c r="L466" s="64">
        <v>0</v>
      </c>
      <c r="M466" s="64">
        <v>1</v>
      </c>
      <c r="N466" s="64">
        <v>124</v>
      </c>
      <c r="O466" s="64">
        <v>114</v>
      </c>
      <c r="P466" s="64">
        <v>137</v>
      </c>
      <c r="Q466" s="64">
        <v>144</v>
      </c>
      <c r="R466" s="64">
        <v>115</v>
      </c>
      <c r="S466" s="143">
        <f t="shared" si="36"/>
        <v>0</v>
      </c>
      <c r="T466" s="143">
        <f t="shared" si="37"/>
        <v>8.7719298245614024</v>
      </c>
      <c r="U466" s="143">
        <f t="shared" si="38"/>
        <v>14.598540145985401</v>
      </c>
      <c r="V466" s="143">
        <f t="shared" si="39"/>
        <v>0</v>
      </c>
      <c r="W466" s="143">
        <f t="shared" si="40"/>
        <v>8.695652173913043</v>
      </c>
    </row>
    <row r="467" spans="1:23" x14ac:dyDescent="0.25">
      <c r="A467" s="21">
        <v>3541307</v>
      </c>
      <c r="B467" s="22" t="s">
        <v>557</v>
      </c>
      <c r="C467" s="22" t="s">
        <v>767</v>
      </c>
      <c r="D467" s="22" t="s">
        <v>768</v>
      </c>
      <c r="E467" s="23">
        <v>35114</v>
      </c>
      <c r="F467" s="22" t="s">
        <v>177</v>
      </c>
      <c r="G467" s="22" t="s">
        <v>31</v>
      </c>
      <c r="H467" s="22" t="s">
        <v>32</v>
      </c>
      <c r="I467" s="64">
        <v>6</v>
      </c>
      <c r="J467" s="64">
        <v>7</v>
      </c>
      <c r="K467" s="64">
        <v>8</v>
      </c>
      <c r="L467" s="64">
        <v>6</v>
      </c>
      <c r="M467" s="64">
        <v>4</v>
      </c>
      <c r="N467" s="64">
        <v>504</v>
      </c>
      <c r="O467" s="64">
        <v>555</v>
      </c>
      <c r="P467" s="64">
        <v>536</v>
      </c>
      <c r="Q467" s="64">
        <v>556</v>
      </c>
      <c r="R467" s="64">
        <v>573</v>
      </c>
      <c r="S467" s="143">
        <f t="shared" si="36"/>
        <v>11.904761904761903</v>
      </c>
      <c r="T467" s="143">
        <f t="shared" si="37"/>
        <v>12.612612612612612</v>
      </c>
      <c r="U467" s="143">
        <f t="shared" si="38"/>
        <v>14.925373134328359</v>
      </c>
      <c r="V467" s="143">
        <f t="shared" si="39"/>
        <v>10.791366906474821</v>
      </c>
      <c r="W467" s="143">
        <f t="shared" si="40"/>
        <v>6.9808027923211169</v>
      </c>
    </row>
    <row r="468" spans="1:23" x14ac:dyDescent="0.25">
      <c r="A468" s="21">
        <v>3541406</v>
      </c>
      <c r="B468" s="22" t="s">
        <v>558</v>
      </c>
      <c r="C468" s="22" t="s">
        <v>767</v>
      </c>
      <c r="D468" s="22" t="s">
        <v>768</v>
      </c>
      <c r="E468" s="23">
        <v>35112</v>
      </c>
      <c r="F468" s="22" t="s">
        <v>33</v>
      </c>
      <c r="G468" s="22" t="s">
        <v>31</v>
      </c>
      <c r="H468" s="22" t="s">
        <v>32</v>
      </c>
      <c r="I468" s="64">
        <v>33</v>
      </c>
      <c r="J468" s="64">
        <v>32</v>
      </c>
      <c r="K468" s="64">
        <v>35</v>
      </c>
      <c r="L468" s="64">
        <v>17</v>
      </c>
      <c r="M468" s="64">
        <v>41</v>
      </c>
      <c r="N468" s="64">
        <v>2633</v>
      </c>
      <c r="O468" s="64">
        <v>2661</v>
      </c>
      <c r="P468" s="64">
        <v>2880</v>
      </c>
      <c r="Q468" s="64">
        <v>2901</v>
      </c>
      <c r="R468" s="64">
        <v>2871</v>
      </c>
      <c r="S468" s="143">
        <f t="shared" si="36"/>
        <v>12.533232054690467</v>
      </c>
      <c r="T468" s="143">
        <f t="shared" si="37"/>
        <v>12.025554302893649</v>
      </c>
      <c r="U468" s="143">
        <f t="shared" si="38"/>
        <v>12.152777777777779</v>
      </c>
      <c r="V468" s="143">
        <f t="shared" si="39"/>
        <v>5.8600482592209584</v>
      </c>
      <c r="W468" s="143">
        <f t="shared" si="40"/>
        <v>14.280738418669452</v>
      </c>
    </row>
    <row r="469" spans="1:23" x14ac:dyDescent="0.25">
      <c r="A469" s="21">
        <v>3541505</v>
      </c>
      <c r="B469" s="22" t="s">
        <v>559</v>
      </c>
      <c r="C469" s="22" t="s">
        <v>767</v>
      </c>
      <c r="D469" s="22" t="s">
        <v>768</v>
      </c>
      <c r="E469" s="23">
        <v>35114</v>
      </c>
      <c r="F469" s="22" t="s">
        <v>177</v>
      </c>
      <c r="G469" s="22" t="s">
        <v>31</v>
      </c>
      <c r="H469" s="22" t="s">
        <v>32</v>
      </c>
      <c r="I469" s="64">
        <v>2</v>
      </c>
      <c r="J469" s="64">
        <v>2</v>
      </c>
      <c r="K469" s="64">
        <v>4</v>
      </c>
      <c r="L469" s="64">
        <v>8</v>
      </c>
      <c r="M469" s="64">
        <v>3</v>
      </c>
      <c r="N469" s="64">
        <v>434</v>
      </c>
      <c r="O469" s="64">
        <v>400</v>
      </c>
      <c r="P469" s="64">
        <v>443</v>
      </c>
      <c r="Q469" s="64">
        <v>431</v>
      </c>
      <c r="R469" s="64">
        <v>400</v>
      </c>
      <c r="S469" s="143">
        <f t="shared" si="36"/>
        <v>4.6082949308755756</v>
      </c>
      <c r="T469" s="143">
        <f t="shared" si="37"/>
        <v>5</v>
      </c>
      <c r="U469" s="143">
        <f t="shared" si="38"/>
        <v>9.0293453724604955</v>
      </c>
      <c r="V469" s="143">
        <f t="shared" si="39"/>
        <v>18.561484918793504</v>
      </c>
      <c r="W469" s="143">
        <f t="shared" si="40"/>
        <v>7.5</v>
      </c>
    </row>
    <row r="470" spans="1:23" x14ac:dyDescent="0.25">
      <c r="A470" s="21">
        <v>3541604</v>
      </c>
      <c r="B470" s="22" t="s">
        <v>560</v>
      </c>
      <c r="C470" s="22" t="s">
        <v>761</v>
      </c>
      <c r="D470" s="22" t="s">
        <v>762</v>
      </c>
      <c r="E470" s="23">
        <v>35065</v>
      </c>
      <c r="F470" s="22" t="s">
        <v>172</v>
      </c>
      <c r="G470" s="22" t="s">
        <v>19</v>
      </c>
      <c r="H470" s="22" t="s">
        <v>20</v>
      </c>
      <c r="I470" s="64">
        <v>3</v>
      </c>
      <c r="J470" s="64">
        <v>9</v>
      </c>
      <c r="K470" s="64">
        <v>4</v>
      </c>
      <c r="L470" s="64">
        <v>4</v>
      </c>
      <c r="M470" s="64">
        <v>6</v>
      </c>
      <c r="N470" s="64">
        <v>495</v>
      </c>
      <c r="O470" s="64">
        <v>480</v>
      </c>
      <c r="P470" s="64">
        <v>480</v>
      </c>
      <c r="Q470" s="64">
        <v>492</v>
      </c>
      <c r="R470" s="64">
        <v>428</v>
      </c>
      <c r="S470" s="143">
        <f t="shared" si="36"/>
        <v>6.0606060606060606</v>
      </c>
      <c r="T470" s="143">
        <f t="shared" si="37"/>
        <v>18.75</v>
      </c>
      <c r="U470" s="143">
        <f t="shared" si="38"/>
        <v>8.3333333333333339</v>
      </c>
      <c r="V470" s="143">
        <f t="shared" si="39"/>
        <v>8.1300813008130088</v>
      </c>
      <c r="W470" s="143">
        <f t="shared" si="40"/>
        <v>14.018691588785046</v>
      </c>
    </row>
    <row r="471" spans="1:23" x14ac:dyDescent="0.25">
      <c r="A471" s="21">
        <v>3541653</v>
      </c>
      <c r="B471" s="22" t="s">
        <v>561</v>
      </c>
      <c r="C471" s="22" t="s">
        <v>765</v>
      </c>
      <c r="D471" s="22" t="s">
        <v>766</v>
      </c>
      <c r="E471" s="23">
        <v>35161</v>
      </c>
      <c r="F471" s="22" t="s">
        <v>29</v>
      </c>
      <c r="G471" s="22" t="s">
        <v>27</v>
      </c>
      <c r="H471" s="22" t="s">
        <v>28</v>
      </c>
      <c r="I471" s="64">
        <v>0</v>
      </c>
      <c r="J471" s="64">
        <v>2</v>
      </c>
      <c r="K471" s="64">
        <v>0</v>
      </c>
      <c r="L471" s="64">
        <v>0</v>
      </c>
      <c r="M471" s="64">
        <v>0</v>
      </c>
      <c r="N471" s="64">
        <v>38</v>
      </c>
      <c r="O471" s="64">
        <v>40</v>
      </c>
      <c r="P471" s="64">
        <v>32</v>
      </c>
      <c r="Q471" s="64">
        <v>43</v>
      </c>
      <c r="R471" s="64">
        <v>59</v>
      </c>
      <c r="S471" s="143">
        <f t="shared" si="36"/>
        <v>0</v>
      </c>
      <c r="T471" s="143">
        <f t="shared" si="37"/>
        <v>50</v>
      </c>
      <c r="U471" s="143">
        <f t="shared" si="38"/>
        <v>0</v>
      </c>
      <c r="V471" s="143">
        <f t="shared" si="39"/>
        <v>0</v>
      </c>
      <c r="W471" s="143">
        <f t="shared" si="40"/>
        <v>0</v>
      </c>
    </row>
    <row r="472" spans="1:23" x14ac:dyDescent="0.25">
      <c r="A472" s="21">
        <v>3541703</v>
      </c>
      <c r="B472" s="22" t="s">
        <v>562</v>
      </c>
      <c r="C472" s="22" t="s">
        <v>767</v>
      </c>
      <c r="D472" s="22" t="s">
        <v>768</v>
      </c>
      <c r="E472" s="23">
        <v>35113</v>
      </c>
      <c r="F472" s="22" t="s">
        <v>318</v>
      </c>
      <c r="G472" s="22" t="s">
        <v>31</v>
      </c>
      <c r="H472" s="22" t="s">
        <v>32</v>
      </c>
      <c r="I472" s="64">
        <v>3</v>
      </c>
      <c r="J472" s="64">
        <v>2</v>
      </c>
      <c r="K472" s="64">
        <v>2</v>
      </c>
      <c r="L472" s="64">
        <v>2</v>
      </c>
      <c r="M472" s="64">
        <v>3</v>
      </c>
      <c r="N472" s="64">
        <v>181</v>
      </c>
      <c r="O472" s="64">
        <v>159</v>
      </c>
      <c r="P472" s="64">
        <v>189</v>
      </c>
      <c r="Q472" s="64">
        <v>189</v>
      </c>
      <c r="R472" s="64">
        <v>162</v>
      </c>
      <c r="S472" s="143">
        <f t="shared" si="36"/>
        <v>16.574585635359114</v>
      </c>
      <c r="T472" s="143">
        <f t="shared" si="37"/>
        <v>12.578616352201259</v>
      </c>
      <c r="U472" s="143">
        <f t="shared" si="38"/>
        <v>10.582010582010582</v>
      </c>
      <c r="V472" s="143">
        <f t="shared" si="39"/>
        <v>10.582010582010582</v>
      </c>
      <c r="W472" s="143">
        <f t="shared" si="40"/>
        <v>18.518518518518519</v>
      </c>
    </row>
    <row r="473" spans="1:23" x14ac:dyDescent="0.25">
      <c r="A473" s="21">
        <v>3541802</v>
      </c>
      <c r="B473" s="22" t="s">
        <v>563</v>
      </c>
      <c r="C473" s="22" t="s">
        <v>755</v>
      </c>
      <c r="D473" s="22" t="s">
        <v>756</v>
      </c>
      <c r="E473" s="23">
        <v>35095</v>
      </c>
      <c r="F473" s="22" t="s">
        <v>90</v>
      </c>
      <c r="G473" s="22" t="s">
        <v>2</v>
      </c>
      <c r="H473" s="22" t="s">
        <v>3</v>
      </c>
      <c r="I473" s="64">
        <v>1</v>
      </c>
      <c r="J473" s="64">
        <v>0</v>
      </c>
      <c r="K473" s="64">
        <v>0</v>
      </c>
      <c r="L473" s="64">
        <v>0</v>
      </c>
      <c r="M473" s="64">
        <v>1</v>
      </c>
      <c r="N473" s="64">
        <v>49</v>
      </c>
      <c r="O473" s="64">
        <v>45</v>
      </c>
      <c r="P473" s="64">
        <v>33</v>
      </c>
      <c r="Q473" s="64">
        <v>44</v>
      </c>
      <c r="R473" s="64">
        <v>51</v>
      </c>
      <c r="S473" s="143">
        <f t="shared" si="36"/>
        <v>20.408163265306122</v>
      </c>
      <c r="T473" s="143">
        <f t="shared" si="37"/>
        <v>0</v>
      </c>
      <c r="U473" s="143">
        <f t="shared" si="38"/>
        <v>0</v>
      </c>
      <c r="V473" s="143">
        <f t="shared" si="39"/>
        <v>0</v>
      </c>
      <c r="W473" s="143">
        <f t="shared" si="40"/>
        <v>19.607843137254903</v>
      </c>
    </row>
    <row r="474" spans="1:23" x14ac:dyDescent="0.25">
      <c r="A474" s="21">
        <v>3541901</v>
      </c>
      <c r="B474" s="22" t="s">
        <v>564</v>
      </c>
      <c r="C474" s="22" t="s">
        <v>771</v>
      </c>
      <c r="D474" s="22" t="s">
        <v>772</v>
      </c>
      <c r="E474" s="23">
        <v>35172</v>
      </c>
      <c r="F474" s="22" t="s">
        <v>71</v>
      </c>
      <c r="G474" s="22" t="s">
        <v>69</v>
      </c>
      <c r="H474" s="22" t="s">
        <v>70</v>
      </c>
      <c r="I474" s="64">
        <v>2</v>
      </c>
      <c r="J474" s="64">
        <v>3</v>
      </c>
      <c r="K474" s="64">
        <v>2</v>
      </c>
      <c r="L474" s="64">
        <v>3</v>
      </c>
      <c r="M474" s="64">
        <v>1</v>
      </c>
      <c r="N474" s="64">
        <v>130</v>
      </c>
      <c r="O474" s="64">
        <v>122</v>
      </c>
      <c r="P474" s="64">
        <v>109</v>
      </c>
      <c r="Q474" s="64">
        <v>106</v>
      </c>
      <c r="R474" s="64">
        <v>135</v>
      </c>
      <c r="S474" s="143">
        <f t="shared" si="36"/>
        <v>15.384615384615385</v>
      </c>
      <c r="T474" s="143">
        <f t="shared" si="37"/>
        <v>24.590163934426229</v>
      </c>
      <c r="U474" s="143">
        <f t="shared" si="38"/>
        <v>18.348623853211009</v>
      </c>
      <c r="V474" s="143">
        <f t="shared" si="39"/>
        <v>28.30188679245283</v>
      </c>
      <c r="W474" s="143">
        <f t="shared" si="40"/>
        <v>7.4074074074074074</v>
      </c>
    </row>
    <row r="475" spans="1:23" x14ac:dyDescent="0.25">
      <c r="A475" s="21">
        <v>3542008</v>
      </c>
      <c r="B475" s="22" t="s">
        <v>565</v>
      </c>
      <c r="C475" s="22" t="s">
        <v>755</v>
      </c>
      <c r="D475" s="22" t="s">
        <v>756</v>
      </c>
      <c r="E475" s="23">
        <v>35093</v>
      </c>
      <c r="F475" s="22" t="s">
        <v>3</v>
      </c>
      <c r="G475" s="22" t="s">
        <v>2</v>
      </c>
      <c r="H475" s="22" t="s">
        <v>3</v>
      </c>
      <c r="I475" s="64">
        <v>1</v>
      </c>
      <c r="J475" s="64">
        <v>1</v>
      </c>
      <c r="K475" s="64">
        <v>3</v>
      </c>
      <c r="L475" s="64">
        <v>2</v>
      </c>
      <c r="M475" s="64">
        <v>0</v>
      </c>
      <c r="N475" s="64">
        <v>59</v>
      </c>
      <c r="O475" s="64">
        <v>76</v>
      </c>
      <c r="P475" s="64">
        <v>88</v>
      </c>
      <c r="Q475" s="64">
        <v>77</v>
      </c>
      <c r="R475" s="64">
        <v>78</v>
      </c>
      <c r="S475" s="143">
        <f t="shared" si="36"/>
        <v>16.949152542372882</v>
      </c>
      <c r="T475" s="143">
        <f t="shared" si="37"/>
        <v>13.157894736842104</v>
      </c>
      <c r="U475" s="143">
        <f t="shared" si="38"/>
        <v>34.090909090909086</v>
      </c>
      <c r="V475" s="143">
        <f t="shared" si="39"/>
        <v>25.974025974025977</v>
      </c>
      <c r="W475" s="143">
        <f t="shared" si="40"/>
        <v>0</v>
      </c>
    </row>
    <row r="476" spans="1:23" x14ac:dyDescent="0.25">
      <c r="A476" s="21">
        <v>3542107</v>
      </c>
      <c r="B476" s="22" t="s">
        <v>566</v>
      </c>
      <c r="C476" s="22" t="s">
        <v>763</v>
      </c>
      <c r="D476" s="22" t="s">
        <v>764</v>
      </c>
      <c r="E476" s="23">
        <v>35103</v>
      </c>
      <c r="F476" s="22" t="s">
        <v>24</v>
      </c>
      <c r="G476" s="22" t="s">
        <v>23</v>
      </c>
      <c r="H476" s="22" t="s">
        <v>24</v>
      </c>
      <c r="I476" s="64">
        <v>2</v>
      </c>
      <c r="J476" s="64">
        <v>0</v>
      </c>
      <c r="K476" s="64">
        <v>2</v>
      </c>
      <c r="L476" s="64">
        <v>1</v>
      </c>
      <c r="M476" s="64">
        <v>1</v>
      </c>
      <c r="N476" s="64">
        <v>117</v>
      </c>
      <c r="O476" s="64">
        <v>88</v>
      </c>
      <c r="P476" s="64">
        <v>116</v>
      </c>
      <c r="Q476" s="64">
        <v>101</v>
      </c>
      <c r="R476" s="64">
        <v>88</v>
      </c>
      <c r="S476" s="143">
        <f t="shared" si="36"/>
        <v>17.094017094017097</v>
      </c>
      <c r="T476" s="143">
        <f t="shared" si="37"/>
        <v>0</v>
      </c>
      <c r="U476" s="143">
        <f t="shared" si="38"/>
        <v>17.241379310344826</v>
      </c>
      <c r="V476" s="143">
        <f t="shared" si="39"/>
        <v>9.9009900990099009</v>
      </c>
      <c r="W476" s="143">
        <f t="shared" si="40"/>
        <v>11.363636363636363</v>
      </c>
    </row>
    <row r="477" spans="1:23" x14ac:dyDescent="0.25">
      <c r="A477" s="21">
        <v>3542206</v>
      </c>
      <c r="B477" s="22" t="s">
        <v>567</v>
      </c>
      <c r="C477" s="22" t="s">
        <v>767</v>
      </c>
      <c r="D477" s="22" t="s">
        <v>768</v>
      </c>
      <c r="E477" s="23">
        <v>35113</v>
      </c>
      <c r="F477" s="22" t="s">
        <v>318</v>
      </c>
      <c r="G477" s="22" t="s">
        <v>31</v>
      </c>
      <c r="H477" s="22" t="s">
        <v>32</v>
      </c>
      <c r="I477" s="64">
        <v>3</v>
      </c>
      <c r="J477" s="64">
        <v>6</v>
      </c>
      <c r="K477" s="64">
        <v>4</v>
      </c>
      <c r="L477" s="64">
        <v>5</v>
      </c>
      <c r="M477" s="64">
        <v>8</v>
      </c>
      <c r="N477" s="64">
        <v>388</v>
      </c>
      <c r="O477" s="64">
        <v>387</v>
      </c>
      <c r="P477" s="64">
        <v>391</v>
      </c>
      <c r="Q477" s="64">
        <v>366</v>
      </c>
      <c r="R477" s="64">
        <v>438</v>
      </c>
      <c r="S477" s="143">
        <f t="shared" si="36"/>
        <v>7.731958762886598</v>
      </c>
      <c r="T477" s="143">
        <f t="shared" si="37"/>
        <v>15.503875968992247</v>
      </c>
      <c r="U477" s="143">
        <f t="shared" si="38"/>
        <v>10.230179028132993</v>
      </c>
      <c r="V477" s="143">
        <f t="shared" si="39"/>
        <v>13.66120218579235</v>
      </c>
      <c r="W477" s="143">
        <f t="shared" si="40"/>
        <v>18.264840182648399</v>
      </c>
    </row>
    <row r="478" spans="1:23" x14ac:dyDescent="0.25">
      <c r="A478" s="21">
        <v>3542305</v>
      </c>
      <c r="B478" s="22" t="s">
        <v>568</v>
      </c>
      <c r="C478" s="22" t="s">
        <v>771</v>
      </c>
      <c r="D478" s="22" t="s">
        <v>772</v>
      </c>
      <c r="E478" s="23">
        <v>35174</v>
      </c>
      <c r="F478" s="22" t="s">
        <v>186</v>
      </c>
      <c r="G478" s="22" t="s">
        <v>69</v>
      </c>
      <c r="H478" s="22" t="s">
        <v>70</v>
      </c>
      <c r="I478" s="64">
        <v>0</v>
      </c>
      <c r="J478" s="64">
        <v>1</v>
      </c>
      <c r="K478" s="64">
        <v>0</v>
      </c>
      <c r="L478" s="64">
        <v>0</v>
      </c>
      <c r="M478" s="64">
        <v>0</v>
      </c>
      <c r="N478" s="64">
        <v>51</v>
      </c>
      <c r="O478" s="64">
        <v>40</v>
      </c>
      <c r="P478" s="64">
        <v>43</v>
      </c>
      <c r="Q478" s="64">
        <v>41</v>
      </c>
      <c r="R478" s="64">
        <v>48</v>
      </c>
      <c r="S478" s="143">
        <f t="shared" si="36"/>
        <v>0</v>
      </c>
      <c r="T478" s="143">
        <f t="shared" si="37"/>
        <v>25</v>
      </c>
      <c r="U478" s="143">
        <f t="shared" si="38"/>
        <v>0</v>
      </c>
      <c r="V478" s="143">
        <f t="shared" si="39"/>
        <v>0</v>
      </c>
      <c r="W478" s="143">
        <f t="shared" si="40"/>
        <v>0</v>
      </c>
    </row>
    <row r="479" spans="1:23" x14ac:dyDescent="0.25">
      <c r="A479" s="21">
        <v>3542404</v>
      </c>
      <c r="B479" s="22" t="s">
        <v>569</v>
      </c>
      <c r="C479" s="22" t="s">
        <v>767</v>
      </c>
      <c r="D479" s="22" t="s">
        <v>768</v>
      </c>
      <c r="E479" s="23">
        <v>35112</v>
      </c>
      <c r="F479" s="22" t="s">
        <v>33</v>
      </c>
      <c r="G479" s="22" t="s">
        <v>31</v>
      </c>
      <c r="H479" s="22" t="s">
        <v>32</v>
      </c>
      <c r="I479" s="64">
        <v>4</v>
      </c>
      <c r="J479" s="64">
        <v>7</v>
      </c>
      <c r="K479" s="64">
        <v>1</v>
      </c>
      <c r="L479" s="64">
        <v>4</v>
      </c>
      <c r="M479" s="64">
        <v>0</v>
      </c>
      <c r="N479" s="64">
        <v>230</v>
      </c>
      <c r="O479" s="64">
        <v>224</v>
      </c>
      <c r="P479" s="64">
        <v>259</v>
      </c>
      <c r="Q479" s="64">
        <v>239</v>
      </c>
      <c r="R479" s="64">
        <v>233</v>
      </c>
      <c r="S479" s="143">
        <f t="shared" si="36"/>
        <v>17.391304347826086</v>
      </c>
      <c r="T479" s="143">
        <f t="shared" si="37"/>
        <v>31.25</v>
      </c>
      <c r="U479" s="143">
        <f t="shared" si="38"/>
        <v>3.8610038610038613</v>
      </c>
      <c r="V479" s="143">
        <f t="shared" si="39"/>
        <v>16.736401673640167</v>
      </c>
      <c r="W479" s="143">
        <f t="shared" si="40"/>
        <v>0</v>
      </c>
    </row>
    <row r="480" spans="1:23" x14ac:dyDescent="0.25">
      <c r="A480" s="21">
        <v>3542503</v>
      </c>
      <c r="B480" s="22" t="s">
        <v>570</v>
      </c>
      <c r="C480" s="22" t="s">
        <v>761</v>
      </c>
      <c r="D480" s="22" t="s">
        <v>762</v>
      </c>
      <c r="E480" s="23">
        <v>35062</v>
      </c>
      <c r="F480" s="22" t="s">
        <v>20</v>
      </c>
      <c r="G480" s="22" t="s">
        <v>19</v>
      </c>
      <c r="H480" s="22" t="s">
        <v>20</v>
      </c>
      <c r="I480" s="64">
        <v>3</v>
      </c>
      <c r="J480" s="64">
        <v>2</v>
      </c>
      <c r="K480" s="64">
        <v>1</v>
      </c>
      <c r="L480" s="64">
        <v>0</v>
      </c>
      <c r="M480" s="64">
        <v>0</v>
      </c>
      <c r="N480" s="64">
        <v>57</v>
      </c>
      <c r="O480" s="64">
        <v>74</v>
      </c>
      <c r="P480" s="64">
        <v>64</v>
      </c>
      <c r="Q480" s="64">
        <v>63</v>
      </c>
      <c r="R480" s="64">
        <v>59</v>
      </c>
      <c r="S480" s="143">
        <f t="shared" si="36"/>
        <v>52.631578947368418</v>
      </c>
      <c r="T480" s="143">
        <f t="shared" si="37"/>
        <v>27.027027027027028</v>
      </c>
      <c r="U480" s="143">
        <f t="shared" si="38"/>
        <v>15.625</v>
      </c>
      <c r="V480" s="143">
        <f t="shared" si="39"/>
        <v>0</v>
      </c>
      <c r="W480" s="143">
        <f t="shared" si="40"/>
        <v>0</v>
      </c>
    </row>
    <row r="481" spans="1:23" x14ac:dyDescent="0.25">
      <c r="A481" s="21">
        <v>3542602</v>
      </c>
      <c r="B481" s="22" t="s">
        <v>571</v>
      </c>
      <c r="C481" s="22" t="s">
        <v>777</v>
      </c>
      <c r="D481" s="22" t="s">
        <v>778</v>
      </c>
      <c r="E481" s="23">
        <v>35121</v>
      </c>
      <c r="F481" s="22" t="s">
        <v>123</v>
      </c>
      <c r="G481" s="22" t="s">
        <v>121</v>
      </c>
      <c r="H481" s="22" t="s">
        <v>122</v>
      </c>
      <c r="I481" s="64">
        <v>9</v>
      </c>
      <c r="J481" s="64">
        <v>19</v>
      </c>
      <c r="K481" s="64">
        <v>15</v>
      </c>
      <c r="L481" s="64">
        <v>10</v>
      </c>
      <c r="M481" s="64">
        <v>10</v>
      </c>
      <c r="N481" s="64">
        <v>854</v>
      </c>
      <c r="O481" s="64">
        <v>904</v>
      </c>
      <c r="P481" s="64">
        <v>946</v>
      </c>
      <c r="Q481" s="64">
        <v>954</v>
      </c>
      <c r="R481" s="64">
        <v>856</v>
      </c>
      <c r="S481" s="143">
        <f t="shared" si="36"/>
        <v>10.53864168618267</v>
      </c>
      <c r="T481" s="143">
        <f t="shared" si="37"/>
        <v>21.017699115044248</v>
      </c>
      <c r="U481" s="143">
        <f t="shared" si="38"/>
        <v>15.856236786469344</v>
      </c>
      <c r="V481" s="143">
        <f t="shared" si="39"/>
        <v>10.482180293501049</v>
      </c>
      <c r="W481" s="143">
        <f t="shared" si="40"/>
        <v>11.682242990654204</v>
      </c>
    </row>
    <row r="482" spans="1:23" x14ac:dyDescent="0.25">
      <c r="A482" s="21">
        <v>3542701</v>
      </c>
      <c r="B482" s="22" t="s">
        <v>572</v>
      </c>
      <c r="C482" s="22" t="s">
        <v>769</v>
      </c>
      <c r="D482" s="22" t="s">
        <v>770</v>
      </c>
      <c r="E482" s="23">
        <v>35081</v>
      </c>
      <c r="F482" s="22" t="s">
        <v>229</v>
      </c>
      <c r="G482" s="22" t="s">
        <v>81</v>
      </c>
      <c r="H482" s="22" t="s">
        <v>82</v>
      </c>
      <c r="I482" s="64">
        <v>1</v>
      </c>
      <c r="J482" s="64">
        <v>2</v>
      </c>
      <c r="K482" s="64">
        <v>0</v>
      </c>
      <c r="L482" s="64">
        <v>2</v>
      </c>
      <c r="M482" s="64">
        <v>1</v>
      </c>
      <c r="N482" s="64">
        <v>99</v>
      </c>
      <c r="O482" s="64">
        <v>111</v>
      </c>
      <c r="P482" s="64">
        <v>114</v>
      </c>
      <c r="Q482" s="64">
        <v>113</v>
      </c>
      <c r="R482" s="64">
        <v>98</v>
      </c>
      <c r="S482" s="143">
        <f t="shared" si="36"/>
        <v>10.101010101010102</v>
      </c>
      <c r="T482" s="143">
        <f t="shared" si="37"/>
        <v>18.018018018018019</v>
      </c>
      <c r="U482" s="143">
        <f t="shared" si="38"/>
        <v>0</v>
      </c>
      <c r="V482" s="143">
        <f t="shared" si="39"/>
        <v>17.699115044247787</v>
      </c>
      <c r="W482" s="143">
        <f t="shared" si="40"/>
        <v>10.204081632653061</v>
      </c>
    </row>
    <row r="483" spans="1:23" x14ac:dyDescent="0.25">
      <c r="A483" s="21">
        <v>3542800</v>
      </c>
      <c r="B483" s="22" t="s">
        <v>573</v>
      </c>
      <c r="C483" s="22" t="s">
        <v>765</v>
      </c>
      <c r="D483" s="22" t="s">
        <v>766</v>
      </c>
      <c r="E483" s="23">
        <v>35162</v>
      </c>
      <c r="F483" s="22" t="s">
        <v>75</v>
      </c>
      <c r="G483" s="22" t="s">
        <v>27</v>
      </c>
      <c r="H483" s="22" t="s">
        <v>28</v>
      </c>
      <c r="I483" s="64">
        <v>0</v>
      </c>
      <c r="J483" s="64">
        <v>1</v>
      </c>
      <c r="K483" s="64">
        <v>3</v>
      </c>
      <c r="L483" s="64">
        <v>0</v>
      </c>
      <c r="M483" s="64">
        <v>0</v>
      </c>
      <c r="N483" s="64">
        <v>30</v>
      </c>
      <c r="O483" s="64">
        <v>43</v>
      </c>
      <c r="P483" s="64">
        <v>47</v>
      </c>
      <c r="Q483" s="64">
        <v>44</v>
      </c>
      <c r="R483" s="64">
        <v>35</v>
      </c>
      <c r="S483" s="143">
        <f t="shared" si="36"/>
        <v>0</v>
      </c>
      <c r="T483" s="143">
        <f t="shared" si="37"/>
        <v>23.255813953488371</v>
      </c>
      <c r="U483" s="143">
        <f t="shared" si="38"/>
        <v>63.829787234042549</v>
      </c>
      <c r="V483" s="143">
        <f t="shared" si="39"/>
        <v>0</v>
      </c>
      <c r="W483" s="143">
        <f t="shared" si="40"/>
        <v>0</v>
      </c>
    </row>
    <row r="484" spans="1:23" x14ac:dyDescent="0.25">
      <c r="A484" s="21">
        <v>3542909</v>
      </c>
      <c r="B484" s="22" t="s">
        <v>574</v>
      </c>
      <c r="C484" s="22" t="s">
        <v>769</v>
      </c>
      <c r="D484" s="22" t="s">
        <v>770</v>
      </c>
      <c r="E484" s="23">
        <v>35034</v>
      </c>
      <c r="F484" s="22" t="s">
        <v>235</v>
      </c>
      <c r="G484" s="22" t="s">
        <v>55</v>
      </c>
      <c r="H484" s="22" t="s">
        <v>56</v>
      </c>
      <c r="I484" s="64">
        <v>2</v>
      </c>
      <c r="J484" s="64">
        <v>1</v>
      </c>
      <c r="K484" s="64">
        <v>3</v>
      </c>
      <c r="L484" s="64">
        <v>2</v>
      </c>
      <c r="M484" s="64">
        <v>0</v>
      </c>
      <c r="N484" s="64">
        <v>191</v>
      </c>
      <c r="O484" s="64">
        <v>163</v>
      </c>
      <c r="P484" s="64">
        <v>165</v>
      </c>
      <c r="Q484" s="64">
        <v>165</v>
      </c>
      <c r="R484" s="64">
        <v>158</v>
      </c>
      <c r="S484" s="143">
        <f t="shared" si="36"/>
        <v>10.471204188481677</v>
      </c>
      <c r="T484" s="143">
        <f t="shared" si="37"/>
        <v>6.1349693251533743</v>
      </c>
      <c r="U484" s="143">
        <f t="shared" si="38"/>
        <v>18.18181818181818</v>
      </c>
      <c r="V484" s="143">
        <f t="shared" si="39"/>
        <v>12.121212121212121</v>
      </c>
      <c r="W484" s="143">
        <f t="shared" si="40"/>
        <v>0</v>
      </c>
    </row>
    <row r="485" spans="1:23" x14ac:dyDescent="0.25">
      <c r="A485" s="21">
        <v>3543006</v>
      </c>
      <c r="B485" s="22" t="s">
        <v>575</v>
      </c>
      <c r="C485" s="22" t="s">
        <v>765</v>
      </c>
      <c r="D485" s="22" t="s">
        <v>766</v>
      </c>
      <c r="E485" s="23">
        <v>35162</v>
      </c>
      <c r="F485" s="22" t="s">
        <v>75</v>
      </c>
      <c r="G485" s="22" t="s">
        <v>27</v>
      </c>
      <c r="H485" s="22" t="s">
        <v>28</v>
      </c>
      <c r="I485" s="64">
        <v>3</v>
      </c>
      <c r="J485" s="64">
        <v>5</v>
      </c>
      <c r="K485" s="64">
        <v>3</v>
      </c>
      <c r="L485" s="64">
        <v>6</v>
      </c>
      <c r="M485" s="64">
        <v>4</v>
      </c>
      <c r="N485" s="64">
        <v>248</v>
      </c>
      <c r="O485" s="64">
        <v>273</v>
      </c>
      <c r="P485" s="64">
        <v>302</v>
      </c>
      <c r="Q485" s="64">
        <v>304</v>
      </c>
      <c r="R485" s="64">
        <v>260</v>
      </c>
      <c r="S485" s="143">
        <f t="shared" si="36"/>
        <v>12.096774193548386</v>
      </c>
      <c r="T485" s="143">
        <f t="shared" si="37"/>
        <v>18.315018315018317</v>
      </c>
      <c r="U485" s="143">
        <f t="shared" si="38"/>
        <v>9.9337748344370862</v>
      </c>
      <c r="V485" s="143">
        <f t="shared" si="39"/>
        <v>19.736842105263158</v>
      </c>
      <c r="W485" s="143">
        <f t="shared" si="40"/>
        <v>15.384615384615385</v>
      </c>
    </row>
    <row r="486" spans="1:23" x14ac:dyDescent="0.25">
      <c r="A486" s="21">
        <v>3543105</v>
      </c>
      <c r="B486" s="22" t="s">
        <v>576</v>
      </c>
      <c r="C486" s="22" t="s">
        <v>769</v>
      </c>
      <c r="D486" s="22" t="s">
        <v>770</v>
      </c>
      <c r="E486" s="23">
        <v>35081</v>
      </c>
      <c r="F486" s="22" t="s">
        <v>229</v>
      </c>
      <c r="G486" s="22" t="s">
        <v>81</v>
      </c>
      <c r="H486" s="22" t="s">
        <v>82</v>
      </c>
      <c r="I486" s="64">
        <v>0</v>
      </c>
      <c r="J486" s="64">
        <v>0</v>
      </c>
      <c r="K486" s="64">
        <v>1</v>
      </c>
      <c r="L486" s="64">
        <v>1</v>
      </c>
      <c r="M486" s="64">
        <v>2</v>
      </c>
      <c r="N486" s="64">
        <v>82</v>
      </c>
      <c r="O486" s="64">
        <v>67</v>
      </c>
      <c r="P486" s="64">
        <v>73</v>
      </c>
      <c r="Q486" s="64">
        <v>54</v>
      </c>
      <c r="R486" s="64">
        <v>66</v>
      </c>
      <c r="S486" s="143">
        <f t="shared" si="36"/>
        <v>0</v>
      </c>
      <c r="T486" s="143">
        <f t="shared" si="37"/>
        <v>0</v>
      </c>
      <c r="U486" s="143">
        <f t="shared" si="38"/>
        <v>13.698630136986301</v>
      </c>
      <c r="V486" s="143">
        <f t="shared" si="39"/>
        <v>18.518518518518519</v>
      </c>
      <c r="W486" s="143">
        <f t="shared" si="40"/>
        <v>30.303030303030305</v>
      </c>
    </row>
    <row r="487" spans="1:23" x14ac:dyDescent="0.25">
      <c r="A487" s="21">
        <v>3543204</v>
      </c>
      <c r="B487" s="22" t="s">
        <v>577</v>
      </c>
      <c r="C487" s="22" t="s">
        <v>755</v>
      </c>
      <c r="D487" s="22" t="s">
        <v>756</v>
      </c>
      <c r="E487" s="23">
        <v>35094</v>
      </c>
      <c r="F487" s="22" t="s">
        <v>136</v>
      </c>
      <c r="G487" s="22" t="s">
        <v>2</v>
      </c>
      <c r="H487" s="22" t="s">
        <v>3</v>
      </c>
      <c r="I487" s="64">
        <v>0</v>
      </c>
      <c r="J487" s="64">
        <v>1</v>
      </c>
      <c r="K487" s="64">
        <v>0</v>
      </c>
      <c r="L487" s="64">
        <v>1</v>
      </c>
      <c r="M487" s="64">
        <v>0</v>
      </c>
      <c r="N487" s="64">
        <v>66</v>
      </c>
      <c r="O487" s="64">
        <v>42</v>
      </c>
      <c r="P487" s="64">
        <v>56</v>
      </c>
      <c r="Q487" s="64">
        <v>51</v>
      </c>
      <c r="R487" s="64">
        <v>58</v>
      </c>
      <c r="S487" s="143">
        <f t="shared" si="36"/>
        <v>0</v>
      </c>
      <c r="T487" s="143">
        <f t="shared" si="37"/>
        <v>23.809523809523807</v>
      </c>
      <c r="U487" s="143">
        <f t="shared" si="38"/>
        <v>0</v>
      </c>
      <c r="V487" s="143">
        <f t="shared" si="39"/>
        <v>19.607843137254903</v>
      </c>
      <c r="W487" s="143">
        <f t="shared" si="40"/>
        <v>0</v>
      </c>
    </row>
    <row r="488" spans="1:23" x14ac:dyDescent="0.25">
      <c r="A488" s="21">
        <v>3543238</v>
      </c>
      <c r="B488" s="22" t="s">
        <v>578</v>
      </c>
      <c r="C488" s="22" t="s">
        <v>767</v>
      </c>
      <c r="D488" s="22" t="s">
        <v>768</v>
      </c>
      <c r="E488" s="23">
        <v>35112</v>
      </c>
      <c r="F488" s="22" t="s">
        <v>33</v>
      </c>
      <c r="G488" s="22" t="s">
        <v>31</v>
      </c>
      <c r="H488" s="22" t="s">
        <v>32</v>
      </c>
      <c r="I488" s="64">
        <v>0</v>
      </c>
      <c r="J488" s="64">
        <v>0</v>
      </c>
      <c r="K488" s="64">
        <v>0</v>
      </c>
      <c r="L488" s="64">
        <v>0</v>
      </c>
      <c r="M488" s="64">
        <v>0</v>
      </c>
      <c r="N488" s="64">
        <v>15</v>
      </c>
      <c r="O488" s="64">
        <v>21</v>
      </c>
      <c r="P488" s="64">
        <v>16</v>
      </c>
      <c r="Q488" s="64">
        <v>12</v>
      </c>
      <c r="R488" s="64">
        <v>19</v>
      </c>
      <c r="S488" s="143">
        <f t="shared" si="36"/>
        <v>0</v>
      </c>
      <c r="T488" s="143">
        <f t="shared" si="37"/>
        <v>0</v>
      </c>
      <c r="U488" s="143">
        <f t="shared" si="38"/>
        <v>0</v>
      </c>
      <c r="V488" s="143">
        <f t="shared" si="39"/>
        <v>0</v>
      </c>
      <c r="W488" s="143">
        <f t="shared" si="40"/>
        <v>0</v>
      </c>
    </row>
    <row r="489" spans="1:23" x14ac:dyDescent="0.25">
      <c r="A489" s="21">
        <v>3543253</v>
      </c>
      <c r="B489" s="22" t="s">
        <v>579</v>
      </c>
      <c r="C489" s="22" t="s">
        <v>765</v>
      </c>
      <c r="D489" s="22" t="s">
        <v>766</v>
      </c>
      <c r="E489" s="23">
        <v>35161</v>
      </c>
      <c r="F489" s="22" t="s">
        <v>29</v>
      </c>
      <c r="G489" s="22" t="s">
        <v>27</v>
      </c>
      <c r="H489" s="22" t="s">
        <v>28</v>
      </c>
      <c r="I489" s="64">
        <v>2</v>
      </c>
      <c r="J489" s="64">
        <v>1</v>
      </c>
      <c r="K489" s="64">
        <v>0</v>
      </c>
      <c r="L489" s="64">
        <v>1</v>
      </c>
      <c r="M489" s="64">
        <v>1</v>
      </c>
      <c r="N489" s="64">
        <v>116</v>
      </c>
      <c r="O489" s="64">
        <v>109</v>
      </c>
      <c r="P489" s="64">
        <v>102</v>
      </c>
      <c r="Q489" s="64">
        <v>89</v>
      </c>
      <c r="R489" s="64">
        <v>100</v>
      </c>
      <c r="S489" s="143">
        <f t="shared" si="36"/>
        <v>17.241379310344826</v>
      </c>
      <c r="T489" s="143">
        <f t="shared" si="37"/>
        <v>9.1743119266055047</v>
      </c>
      <c r="U489" s="143">
        <f t="shared" si="38"/>
        <v>0</v>
      </c>
      <c r="V489" s="143">
        <f t="shared" si="39"/>
        <v>11.235955056179774</v>
      </c>
      <c r="W489" s="143">
        <f t="shared" si="40"/>
        <v>10</v>
      </c>
    </row>
    <row r="490" spans="1:23" x14ac:dyDescent="0.25">
      <c r="A490" s="21">
        <v>3543303</v>
      </c>
      <c r="B490" s="22" t="s">
        <v>580</v>
      </c>
      <c r="C490" s="22" t="s">
        <v>785</v>
      </c>
      <c r="D490" s="22" t="s">
        <v>786</v>
      </c>
      <c r="E490" s="23">
        <v>35015</v>
      </c>
      <c r="F490" s="22" t="s">
        <v>237</v>
      </c>
      <c r="G490" s="22" t="s">
        <v>98</v>
      </c>
      <c r="H490" s="22" t="s">
        <v>99</v>
      </c>
      <c r="I490" s="64">
        <v>15</v>
      </c>
      <c r="J490" s="64">
        <v>19</v>
      </c>
      <c r="K490" s="64">
        <v>16</v>
      </c>
      <c r="L490" s="64">
        <v>16</v>
      </c>
      <c r="M490" s="64">
        <v>13</v>
      </c>
      <c r="N490" s="64">
        <v>1489</v>
      </c>
      <c r="O490" s="64">
        <v>1444</v>
      </c>
      <c r="P490" s="64">
        <v>1403</v>
      </c>
      <c r="Q490" s="64">
        <v>1436</v>
      </c>
      <c r="R490" s="64">
        <v>1322</v>
      </c>
      <c r="S490" s="143">
        <f t="shared" si="36"/>
        <v>10.073875083948959</v>
      </c>
      <c r="T490" s="143">
        <f t="shared" si="37"/>
        <v>13.157894736842104</v>
      </c>
      <c r="U490" s="143">
        <f t="shared" si="38"/>
        <v>11.404133998574483</v>
      </c>
      <c r="V490" s="143">
        <f t="shared" si="39"/>
        <v>11.142061281337048</v>
      </c>
      <c r="W490" s="143">
        <f t="shared" si="40"/>
        <v>9.8335854765506809</v>
      </c>
    </row>
    <row r="491" spans="1:23" x14ac:dyDescent="0.25">
      <c r="A491" s="21">
        <v>3543402</v>
      </c>
      <c r="B491" s="22" t="s">
        <v>581</v>
      </c>
      <c r="C491" s="22" t="s">
        <v>769</v>
      </c>
      <c r="D491" s="22" t="s">
        <v>770</v>
      </c>
      <c r="E491" s="23">
        <v>35132</v>
      </c>
      <c r="F491" s="22" t="s">
        <v>227</v>
      </c>
      <c r="G491" s="22" t="s">
        <v>39</v>
      </c>
      <c r="H491" s="22" t="s">
        <v>40</v>
      </c>
      <c r="I491" s="64">
        <v>72</v>
      </c>
      <c r="J491" s="64">
        <v>82</v>
      </c>
      <c r="K491" s="64">
        <v>98</v>
      </c>
      <c r="L491" s="64">
        <v>83</v>
      </c>
      <c r="M491" s="64">
        <v>82</v>
      </c>
      <c r="N491" s="64">
        <v>8291</v>
      </c>
      <c r="O491" s="64">
        <v>8230</v>
      </c>
      <c r="P491" s="64">
        <v>8627</v>
      </c>
      <c r="Q491" s="64">
        <v>8833</v>
      </c>
      <c r="R491" s="64">
        <v>8037</v>
      </c>
      <c r="S491" s="143">
        <f t="shared" si="36"/>
        <v>8.6841153057532257</v>
      </c>
      <c r="T491" s="143">
        <f t="shared" si="37"/>
        <v>9.9635479951397325</v>
      </c>
      <c r="U491" s="143">
        <f t="shared" si="38"/>
        <v>11.359684710791701</v>
      </c>
      <c r="V491" s="143">
        <f t="shared" si="39"/>
        <v>9.3965810030567187</v>
      </c>
      <c r="W491" s="143">
        <f t="shared" si="40"/>
        <v>10.202811994525321</v>
      </c>
    </row>
    <row r="492" spans="1:23" x14ac:dyDescent="0.25">
      <c r="A492" s="21">
        <v>3543501</v>
      </c>
      <c r="B492" s="22" t="s">
        <v>589</v>
      </c>
      <c r="C492" s="22" t="s">
        <v>765</v>
      </c>
      <c r="D492" s="22" t="s">
        <v>766</v>
      </c>
      <c r="E492" s="23">
        <v>35162</v>
      </c>
      <c r="F492" s="22" t="s">
        <v>75</v>
      </c>
      <c r="G492" s="22" t="s">
        <v>27</v>
      </c>
      <c r="H492" s="22" t="s">
        <v>28</v>
      </c>
      <c r="I492" s="64">
        <v>1</v>
      </c>
      <c r="J492" s="64">
        <v>1</v>
      </c>
      <c r="K492" s="64">
        <v>0</v>
      </c>
      <c r="L492" s="64">
        <v>1</v>
      </c>
      <c r="M492" s="64">
        <v>3</v>
      </c>
      <c r="N492" s="64">
        <v>71</v>
      </c>
      <c r="O492" s="64">
        <v>68</v>
      </c>
      <c r="P492" s="64">
        <v>70</v>
      </c>
      <c r="Q492" s="64">
        <v>83</v>
      </c>
      <c r="R492" s="64">
        <v>81</v>
      </c>
      <c r="S492" s="143">
        <f t="shared" si="36"/>
        <v>14.084507042253522</v>
      </c>
      <c r="T492" s="143">
        <f t="shared" si="37"/>
        <v>14.705882352941176</v>
      </c>
      <c r="U492" s="143">
        <f t="shared" si="38"/>
        <v>0</v>
      </c>
      <c r="V492" s="143">
        <f t="shared" si="39"/>
        <v>12.048192771084338</v>
      </c>
      <c r="W492" s="143">
        <f t="shared" si="40"/>
        <v>37.037037037037038</v>
      </c>
    </row>
    <row r="493" spans="1:23" x14ac:dyDescent="0.25">
      <c r="A493" s="21">
        <v>3543600</v>
      </c>
      <c r="B493" s="22" t="s">
        <v>582</v>
      </c>
      <c r="C493" s="22" t="s">
        <v>769</v>
      </c>
      <c r="D493" s="22" t="s">
        <v>770</v>
      </c>
      <c r="E493" s="23">
        <v>35081</v>
      </c>
      <c r="F493" s="22" t="s">
        <v>229</v>
      </c>
      <c r="G493" s="22" t="s">
        <v>81</v>
      </c>
      <c r="H493" s="22" t="s">
        <v>82</v>
      </c>
      <c r="I493" s="64">
        <v>0</v>
      </c>
      <c r="J493" s="64">
        <v>0</v>
      </c>
      <c r="K493" s="64">
        <v>1</v>
      </c>
      <c r="L493" s="64">
        <v>0</v>
      </c>
      <c r="M493" s="64">
        <v>0</v>
      </c>
      <c r="N493" s="64">
        <v>49</v>
      </c>
      <c r="O493" s="64">
        <v>36</v>
      </c>
      <c r="P493" s="64">
        <v>43</v>
      </c>
      <c r="Q493" s="64">
        <v>39</v>
      </c>
      <c r="R493" s="64">
        <v>34</v>
      </c>
      <c r="S493" s="143">
        <f t="shared" si="36"/>
        <v>0</v>
      </c>
      <c r="T493" s="143">
        <f t="shared" si="37"/>
        <v>0</v>
      </c>
      <c r="U493" s="143">
        <f t="shared" si="38"/>
        <v>23.255813953488371</v>
      </c>
      <c r="V493" s="143">
        <f t="shared" si="39"/>
        <v>0</v>
      </c>
      <c r="W493" s="143">
        <f t="shared" si="40"/>
        <v>0</v>
      </c>
    </row>
    <row r="494" spans="1:23" x14ac:dyDescent="0.25">
      <c r="A494" s="21">
        <v>3543709</v>
      </c>
      <c r="B494" s="22" t="s">
        <v>583</v>
      </c>
      <c r="C494" s="22" t="s">
        <v>769</v>
      </c>
      <c r="D494" s="22" t="s">
        <v>770</v>
      </c>
      <c r="E494" s="23">
        <v>35031</v>
      </c>
      <c r="F494" s="22" t="s">
        <v>57</v>
      </c>
      <c r="G494" s="22" t="s">
        <v>55</v>
      </c>
      <c r="H494" s="22" t="s">
        <v>56</v>
      </c>
      <c r="I494" s="64">
        <v>1</v>
      </c>
      <c r="J494" s="64">
        <v>3</v>
      </c>
      <c r="K494" s="64">
        <v>2</v>
      </c>
      <c r="L494" s="64">
        <v>0</v>
      </c>
      <c r="M494" s="64">
        <v>1</v>
      </c>
      <c r="N494" s="64">
        <v>143</v>
      </c>
      <c r="O494" s="64">
        <v>139</v>
      </c>
      <c r="P494" s="64">
        <v>131</v>
      </c>
      <c r="Q494" s="64">
        <v>134</v>
      </c>
      <c r="R494" s="64">
        <v>105</v>
      </c>
      <c r="S494" s="143">
        <f t="shared" si="36"/>
        <v>6.9930069930069934</v>
      </c>
      <c r="T494" s="143">
        <f t="shared" si="37"/>
        <v>21.582733812949641</v>
      </c>
      <c r="U494" s="143">
        <f t="shared" si="38"/>
        <v>15.267175572519083</v>
      </c>
      <c r="V494" s="143">
        <f t="shared" si="39"/>
        <v>0</v>
      </c>
      <c r="W494" s="143">
        <f t="shared" si="40"/>
        <v>9.5238095238095255</v>
      </c>
    </row>
    <row r="495" spans="1:23" x14ac:dyDescent="0.25">
      <c r="A495" s="21">
        <v>3543808</v>
      </c>
      <c r="B495" s="22" t="s">
        <v>584</v>
      </c>
      <c r="C495" s="22" t="s">
        <v>755</v>
      </c>
      <c r="D495" s="22" t="s">
        <v>756</v>
      </c>
      <c r="E495" s="23">
        <v>35095</v>
      </c>
      <c r="F495" s="22" t="s">
        <v>90</v>
      </c>
      <c r="G495" s="22" t="s">
        <v>2</v>
      </c>
      <c r="H495" s="22" t="s">
        <v>3</v>
      </c>
      <c r="I495" s="64">
        <v>0</v>
      </c>
      <c r="J495" s="64">
        <v>3</v>
      </c>
      <c r="K495" s="64">
        <v>2</v>
      </c>
      <c r="L495" s="64">
        <v>1</v>
      </c>
      <c r="M495" s="64">
        <v>2</v>
      </c>
      <c r="N495" s="64">
        <v>111</v>
      </c>
      <c r="O495" s="64">
        <v>98</v>
      </c>
      <c r="P495" s="64">
        <v>111</v>
      </c>
      <c r="Q495" s="64">
        <v>110</v>
      </c>
      <c r="R495" s="64">
        <v>89</v>
      </c>
      <c r="S495" s="143">
        <f t="shared" si="36"/>
        <v>0</v>
      </c>
      <c r="T495" s="143">
        <f t="shared" si="37"/>
        <v>30.612244897959183</v>
      </c>
      <c r="U495" s="143">
        <f t="shared" si="38"/>
        <v>18.018018018018019</v>
      </c>
      <c r="V495" s="143">
        <f t="shared" si="39"/>
        <v>9.0909090909090899</v>
      </c>
      <c r="W495" s="143">
        <f t="shared" si="40"/>
        <v>22.471910112359549</v>
      </c>
    </row>
    <row r="496" spans="1:23" x14ac:dyDescent="0.25">
      <c r="A496" s="21">
        <v>3543907</v>
      </c>
      <c r="B496" s="22" t="s">
        <v>585</v>
      </c>
      <c r="C496" s="22" t="s">
        <v>763</v>
      </c>
      <c r="D496" s="22" t="s">
        <v>764</v>
      </c>
      <c r="E496" s="23">
        <v>35104</v>
      </c>
      <c r="F496" s="22" t="s">
        <v>61</v>
      </c>
      <c r="G496" s="22" t="s">
        <v>23</v>
      </c>
      <c r="H496" s="22" t="s">
        <v>24</v>
      </c>
      <c r="I496" s="64">
        <v>35</v>
      </c>
      <c r="J496" s="64">
        <v>24</v>
      </c>
      <c r="K496" s="64">
        <v>26</v>
      </c>
      <c r="L496" s="64">
        <v>18</v>
      </c>
      <c r="M496" s="64">
        <v>28</v>
      </c>
      <c r="N496" s="64">
        <v>2521</v>
      </c>
      <c r="O496" s="64">
        <v>2335</v>
      </c>
      <c r="P496" s="64">
        <v>2541</v>
      </c>
      <c r="Q496" s="64">
        <v>2572</v>
      </c>
      <c r="R496" s="64">
        <v>2384</v>
      </c>
      <c r="S496" s="143">
        <f t="shared" si="36"/>
        <v>13.88337961126537</v>
      </c>
      <c r="T496" s="143">
        <f t="shared" si="37"/>
        <v>10.278372591006423</v>
      </c>
      <c r="U496" s="143">
        <f t="shared" si="38"/>
        <v>10.23219205037387</v>
      </c>
      <c r="V496" s="143">
        <f t="shared" si="39"/>
        <v>6.9984447900466558</v>
      </c>
      <c r="W496" s="143">
        <f t="shared" si="40"/>
        <v>11.74496644295302</v>
      </c>
    </row>
    <row r="497" spans="1:23" x14ac:dyDescent="0.25">
      <c r="A497" s="21">
        <v>3544004</v>
      </c>
      <c r="B497" s="22" t="s">
        <v>586</v>
      </c>
      <c r="C497" s="22" t="s">
        <v>763</v>
      </c>
      <c r="D497" s="22" t="s">
        <v>764</v>
      </c>
      <c r="E497" s="23">
        <v>35103</v>
      </c>
      <c r="F497" s="22" t="s">
        <v>24</v>
      </c>
      <c r="G497" s="22" t="s">
        <v>23</v>
      </c>
      <c r="H497" s="22" t="s">
        <v>24</v>
      </c>
      <c r="I497" s="64">
        <v>3</v>
      </c>
      <c r="J497" s="64">
        <v>6</v>
      </c>
      <c r="K497" s="64">
        <v>2</v>
      </c>
      <c r="L497" s="64">
        <v>6</v>
      </c>
      <c r="M497" s="64">
        <v>4</v>
      </c>
      <c r="N497" s="64">
        <v>429</v>
      </c>
      <c r="O497" s="64">
        <v>469</v>
      </c>
      <c r="P497" s="64">
        <v>447</v>
      </c>
      <c r="Q497" s="64">
        <v>449</v>
      </c>
      <c r="R497" s="64">
        <v>392</v>
      </c>
      <c r="S497" s="143">
        <f t="shared" si="36"/>
        <v>6.9930069930069934</v>
      </c>
      <c r="T497" s="143">
        <f t="shared" si="37"/>
        <v>12.793176972281449</v>
      </c>
      <c r="U497" s="143">
        <f t="shared" si="38"/>
        <v>4.4742729306487696</v>
      </c>
      <c r="V497" s="143">
        <f t="shared" si="39"/>
        <v>13.363028953229399</v>
      </c>
      <c r="W497" s="143">
        <f t="shared" si="40"/>
        <v>10.204081632653061</v>
      </c>
    </row>
    <row r="498" spans="1:23" x14ac:dyDescent="0.25">
      <c r="A498" s="21">
        <v>3544103</v>
      </c>
      <c r="B498" s="22" t="s">
        <v>587</v>
      </c>
      <c r="C498" s="22" t="s">
        <v>785</v>
      </c>
      <c r="D498" s="22" t="s">
        <v>786</v>
      </c>
      <c r="E498" s="23">
        <v>35015</v>
      </c>
      <c r="F498" s="22" t="s">
        <v>237</v>
      </c>
      <c r="G498" s="22" t="s">
        <v>98</v>
      </c>
      <c r="H498" s="22" t="s">
        <v>99</v>
      </c>
      <c r="I498" s="64">
        <v>7</v>
      </c>
      <c r="J498" s="64">
        <v>10</v>
      </c>
      <c r="K498" s="64">
        <v>12</v>
      </c>
      <c r="L498" s="64">
        <v>6</v>
      </c>
      <c r="M498" s="64">
        <v>2</v>
      </c>
      <c r="N498" s="64">
        <v>711</v>
      </c>
      <c r="O498" s="64">
        <v>618</v>
      </c>
      <c r="P498" s="64">
        <v>663</v>
      </c>
      <c r="Q498" s="64">
        <v>705</v>
      </c>
      <c r="R498" s="64">
        <v>599</v>
      </c>
      <c r="S498" s="143">
        <f t="shared" si="36"/>
        <v>9.8452883263009845</v>
      </c>
      <c r="T498" s="143">
        <f t="shared" si="37"/>
        <v>16.181229773462782</v>
      </c>
      <c r="U498" s="143">
        <f t="shared" si="38"/>
        <v>18.09954751131222</v>
      </c>
      <c r="V498" s="143">
        <f t="shared" si="39"/>
        <v>8.5106382978723403</v>
      </c>
      <c r="W498" s="143">
        <f t="shared" si="40"/>
        <v>3.33889816360601</v>
      </c>
    </row>
    <row r="499" spans="1:23" x14ac:dyDescent="0.25">
      <c r="A499" s="21">
        <v>3544202</v>
      </c>
      <c r="B499" s="22" t="s">
        <v>588</v>
      </c>
      <c r="C499" s="22" t="s">
        <v>757</v>
      </c>
      <c r="D499" s="22" t="s">
        <v>758</v>
      </c>
      <c r="E499" s="23">
        <v>35157</v>
      </c>
      <c r="F499" s="22" t="s">
        <v>48</v>
      </c>
      <c r="G499" s="22" t="s">
        <v>6</v>
      </c>
      <c r="H499" s="22" t="s">
        <v>7</v>
      </c>
      <c r="I499" s="64">
        <v>1</v>
      </c>
      <c r="J499" s="64">
        <v>2</v>
      </c>
      <c r="K499" s="64">
        <v>3</v>
      </c>
      <c r="L499" s="64">
        <v>0</v>
      </c>
      <c r="M499" s="64">
        <v>0</v>
      </c>
      <c r="N499" s="64">
        <v>158</v>
      </c>
      <c r="O499" s="64">
        <v>133</v>
      </c>
      <c r="P499" s="64">
        <v>135</v>
      </c>
      <c r="Q499" s="64">
        <v>140</v>
      </c>
      <c r="R499" s="64">
        <v>110</v>
      </c>
      <c r="S499" s="143">
        <f t="shared" si="36"/>
        <v>6.3291139240506329</v>
      </c>
      <c r="T499" s="143">
        <f t="shared" si="37"/>
        <v>15.037593984962406</v>
      </c>
      <c r="U499" s="143">
        <f t="shared" si="38"/>
        <v>22.222222222222221</v>
      </c>
      <c r="V499" s="143">
        <f t="shared" si="39"/>
        <v>0</v>
      </c>
      <c r="W499" s="143">
        <f t="shared" si="40"/>
        <v>0</v>
      </c>
    </row>
    <row r="500" spans="1:23" x14ac:dyDescent="0.25">
      <c r="A500" s="21">
        <v>3544251</v>
      </c>
      <c r="B500" s="22" t="s">
        <v>590</v>
      </c>
      <c r="C500" s="22" t="s">
        <v>767</v>
      </c>
      <c r="D500" s="22" t="s">
        <v>768</v>
      </c>
      <c r="E500" s="23">
        <v>35115</v>
      </c>
      <c r="F500" s="22" t="s">
        <v>265</v>
      </c>
      <c r="G500" s="22" t="s">
        <v>31</v>
      </c>
      <c r="H500" s="22" t="s">
        <v>32</v>
      </c>
      <c r="I500" s="64">
        <v>2</v>
      </c>
      <c r="J500" s="64">
        <v>3</v>
      </c>
      <c r="K500" s="64">
        <v>0</v>
      </c>
      <c r="L500" s="64">
        <v>2</v>
      </c>
      <c r="M500" s="64">
        <v>1</v>
      </c>
      <c r="N500" s="64">
        <v>234</v>
      </c>
      <c r="O500" s="64">
        <v>254</v>
      </c>
      <c r="P500" s="64">
        <v>242</v>
      </c>
      <c r="Q500" s="64">
        <v>252</v>
      </c>
      <c r="R500" s="64">
        <v>277</v>
      </c>
      <c r="S500" s="143">
        <f t="shared" si="36"/>
        <v>8.5470085470085486</v>
      </c>
      <c r="T500" s="143">
        <f t="shared" si="37"/>
        <v>11.811023622047244</v>
      </c>
      <c r="U500" s="143">
        <f t="shared" si="38"/>
        <v>0</v>
      </c>
      <c r="V500" s="143">
        <f t="shared" si="39"/>
        <v>7.9365079365079358</v>
      </c>
      <c r="W500" s="143">
        <f t="shared" si="40"/>
        <v>3.6101083032490977</v>
      </c>
    </row>
    <row r="501" spans="1:23" x14ac:dyDescent="0.25">
      <c r="A501" s="21">
        <v>3544301</v>
      </c>
      <c r="B501" s="22" t="s">
        <v>591</v>
      </c>
      <c r="C501" s="22" t="s">
        <v>771</v>
      </c>
      <c r="D501" s="22" t="s">
        <v>772</v>
      </c>
      <c r="E501" s="23">
        <v>35172</v>
      </c>
      <c r="F501" s="22" t="s">
        <v>71</v>
      </c>
      <c r="G501" s="22" t="s">
        <v>69</v>
      </c>
      <c r="H501" s="22" t="s">
        <v>70</v>
      </c>
      <c r="I501" s="64">
        <v>1</v>
      </c>
      <c r="J501" s="64">
        <v>2</v>
      </c>
      <c r="K501" s="64">
        <v>0</v>
      </c>
      <c r="L501" s="64">
        <v>1</v>
      </c>
      <c r="M501" s="64">
        <v>0</v>
      </c>
      <c r="N501" s="64">
        <v>128</v>
      </c>
      <c r="O501" s="64">
        <v>153</v>
      </c>
      <c r="P501" s="64">
        <v>127</v>
      </c>
      <c r="Q501" s="64">
        <v>141</v>
      </c>
      <c r="R501" s="64">
        <v>131</v>
      </c>
      <c r="S501" s="143">
        <f t="shared" si="36"/>
        <v>7.8125</v>
      </c>
      <c r="T501" s="143">
        <f t="shared" si="37"/>
        <v>13.071895424836601</v>
      </c>
      <c r="U501" s="143">
        <f t="shared" si="38"/>
        <v>0</v>
      </c>
      <c r="V501" s="143">
        <f t="shared" si="39"/>
        <v>7.0921985815602833</v>
      </c>
      <c r="W501" s="143">
        <f t="shared" si="40"/>
        <v>0</v>
      </c>
    </row>
    <row r="502" spans="1:23" x14ac:dyDescent="0.25">
      <c r="A502" s="21">
        <v>3544400</v>
      </c>
      <c r="B502" s="22" t="s">
        <v>592</v>
      </c>
      <c r="C502" s="22" t="s">
        <v>757</v>
      </c>
      <c r="D502" s="22" t="s">
        <v>758</v>
      </c>
      <c r="E502" s="23">
        <v>35021</v>
      </c>
      <c r="F502" s="22" t="s">
        <v>78</v>
      </c>
      <c r="G502" s="22" t="s">
        <v>43</v>
      </c>
      <c r="H502" s="22" t="s">
        <v>44</v>
      </c>
      <c r="I502" s="64">
        <v>0</v>
      </c>
      <c r="J502" s="64">
        <v>0</v>
      </c>
      <c r="K502" s="64">
        <v>0</v>
      </c>
      <c r="L502" s="64">
        <v>0</v>
      </c>
      <c r="M502" s="64">
        <v>0</v>
      </c>
      <c r="N502" s="64">
        <v>24</v>
      </c>
      <c r="O502" s="64">
        <v>27</v>
      </c>
      <c r="P502" s="64">
        <v>47</v>
      </c>
      <c r="Q502" s="64">
        <v>42</v>
      </c>
      <c r="R502" s="64">
        <v>32</v>
      </c>
      <c r="S502" s="143">
        <f t="shared" si="36"/>
        <v>0</v>
      </c>
      <c r="T502" s="143">
        <f t="shared" si="37"/>
        <v>0</v>
      </c>
      <c r="U502" s="143">
        <f t="shared" si="38"/>
        <v>0</v>
      </c>
      <c r="V502" s="143">
        <f t="shared" si="39"/>
        <v>0</v>
      </c>
      <c r="W502" s="143">
        <f t="shared" si="40"/>
        <v>0</v>
      </c>
    </row>
    <row r="503" spans="1:23" x14ac:dyDescent="0.25">
      <c r="A503" s="21">
        <v>3544509</v>
      </c>
      <c r="B503" s="22" t="s">
        <v>593</v>
      </c>
      <c r="C503" s="22" t="s">
        <v>757</v>
      </c>
      <c r="D503" s="22" t="s">
        <v>758</v>
      </c>
      <c r="E503" s="23">
        <v>35152</v>
      </c>
      <c r="F503" s="22" t="s">
        <v>462</v>
      </c>
      <c r="G503" s="22" t="s">
        <v>6</v>
      </c>
      <c r="H503" s="22" t="s">
        <v>7</v>
      </c>
      <c r="I503" s="64">
        <v>1</v>
      </c>
      <c r="J503" s="64">
        <v>0</v>
      </c>
      <c r="K503" s="64">
        <v>1</v>
      </c>
      <c r="L503" s="64">
        <v>0</v>
      </c>
      <c r="M503" s="64">
        <v>1</v>
      </c>
      <c r="N503" s="64">
        <v>17</v>
      </c>
      <c r="O503" s="64">
        <v>25</v>
      </c>
      <c r="P503" s="64">
        <v>34</v>
      </c>
      <c r="Q503" s="64">
        <v>29</v>
      </c>
      <c r="R503" s="64">
        <v>23</v>
      </c>
      <c r="S503" s="143">
        <f t="shared" si="36"/>
        <v>58.823529411764703</v>
      </c>
      <c r="T503" s="143">
        <f t="shared" si="37"/>
        <v>0</v>
      </c>
      <c r="U503" s="143">
        <f t="shared" si="38"/>
        <v>29.411764705882351</v>
      </c>
      <c r="V503" s="143">
        <f t="shared" si="39"/>
        <v>0</v>
      </c>
      <c r="W503" s="143">
        <f t="shared" si="40"/>
        <v>43.478260869565219</v>
      </c>
    </row>
    <row r="504" spans="1:23" x14ac:dyDescent="0.25">
      <c r="A504" s="21">
        <v>3544608</v>
      </c>
      <c r="B504" s="22" t="s">
        <v>594</v>
      </c>
      <c r="C504" s="22" t="s">
        <v>761</v>
      </c>
      <c r="D504" s="22" t="s">
        <v>762</v>
      </c>
      <c r="E504" s="23">
        <v>35065</v>
      </c>
      <c r="F504" s="22" t="s">
        <v>172</v>
      </c>
      <c r="G504" s="22" t="s">
        <v>19</v>
      </c>
      <c r="H504" s="22" t="s">
        <v>20</v>
      </c>
      <c r="I504" s="64">
        <v>1</v>
      </c>
      <c r="J504" s="64">
        <v>0</v>
      </c>
      <c r="K504" s="64">
        <v>0</v>
      </c>
      <c r="L504" s="64">
        <v>0</v>
      </c>
      <c r="M504" s="64">
        <v>0</v>
      </c>
      <c r="N504" s="64">
        <v>56</v>
      </c>
      <c r="O504" s="64">
        <v>50</v>
      </c>
      <c r="P504" s="64">
        <v>54</v>
      </c>
      <c r="Q504" s="64">
        <v>59</v>
      </c>
      <c r="R504" s="64">
        <v>60</v>
      </c>
      <c r="S504" s="143">
        <f t="shared" si="36"/>
        <v>17.857142857142858</v>
      </c>
      <c r="T504" s="143">
        <f t="shared" si="37"/>
        <v>0</v>
      </c>
      <c r="U504" s="143">
        <f t="shared" si="38"/>
        <v>0</v>
      </c>
      <c r="V504" s="143">
        <f t="shared" si="39"/>
        <v>0</v>
      </c>
      <c r="W504" s="143">
        <f t="shared" si="40"/>
        <v>0</v>
      </c>
    </row>
    <row r="505" spans="1:23" x14ac:dyDescent="0.25">
      <c r="A505" s="21">
        <v>3544707</v>
      </c>
      <c r="B505" s="22" t="s">
        <v>595</v>
      </c>
      <c r="C505" s="22" t="s">
        <v>755</v>
      </c>
      <c r="D505" s="22" t="s">
        <v>756</v>
      </c>
      <c r="E505" s="23">
        <v>35091</v>
      </c>
      <c r="F505" s="22" t="s">
        <v>4</v>
      </c>
      <c r="G505" s="22" t="s">
        <v>2</v>
      </c>
      <c r="H505" s="22" t="s">
        <v>3</v>
      </c>
      <c r="I505" s="64">
        <v>0</v>
      </c>
      <c r="J505" s="64">
        <v>1</v>
      </c>
      <c r="K505" s="64">
        <v>0</v>
      </c>
      <c r="L505" s="64">
        <v>0</v>
      </c>
      <c r="M505" s="64">
        <v>0</v>
      </c>
      <c r="N505" s="64">
        <v>32</v>
      </c>
      <c r="O505" s="64">
        <v>37</v>
      </c>
      <c r="P505" s="64">
        <v>31</v>
      </c>
      <c r="Q505" s="64">
        <v>30</v>
      </c>
      <c r="R505" s="64">
        <v>25</v>
      </c>
      <c r="S505" s="143">
        <f t="shared" si="36"/>
        <v>0</v>
      </c>
      <c r="T505" s="143">
        <f t="shared" si="37"/>
        <v>27.027027027027028</v>
      </c>
      <c r="U505" s="143">
        <f t="shared" si="38"/>
        <v>0</v>
      </c>
      <c r="V505" s="143">
        <f t="shared" si="39"/>
        <v>0</v>
      </c>
      <c r="W505" s="143">
        <f t="shared" si="40"/>
        <v>0</v>
      </c>
    </row>
    <row r="506" spans="1:23" x14ac:dyDescent="0.25">
      <c r="A506" s="21">
        <v>3544806</v>
      </c>
      <c r="B506" s="22" t="s">
        <v>596</v>
      </c>
      <c r="C506" s="22" t="s">
        <v>757</v>
      </c>
      <c r="D506" s="22" t="s">
        <v>758</v>
      </c>
      <c r="E506" s="23">
        <v>35151</v>
      </c>
      <c r="F506" s="22" t="s">
        <v>95</v>
      </c>
      <c r="G506" s="22" t="s">
        <v>6</v>
      </c>
      <c r="H506" s="22" t="s">
        <v>7</v>
      </c>
      <c r="I506" s="64">
        <v>1</v>
      </c>
      <c r="J506" s="64">
        <v>0</v>
      </c>
      <c r="K506" s="64">
        <v>0</v>
      </c>
      <c r="L506" s="64">
        <v>0</v>
      </c>
      <c r="M506" s="64">
        <v>0</v>
      </c>
      <c r="N506" s="64">
        <v>58</v>
      </c>
      <c r="O506" s="64">
        <v>71</v>
      </c>
      <c r="P506" s="64">
        <v>59</v>
      </c>
      <c r="Q506" s="64">
        <v>70</v>
      </c>
      <c r="R506" s="64">
        <v>57</v>
      </c>
      <c r="S506" s="143">
        <f t="shared" si="36"/>
        <v>17.241379310344826</v>
      </c>
      <c r="T506" s="143">
        <f t="shared" si="37"/>
        <v>0</v>
      </c>
      <c r="U506" s="143">
        <f t="shared" si="38"/>
        <v>0</v>
      </c>
      <c r="V506" s="143">
        <f t="shared" si="39"/>
        <v>0</v>
      </c>
      <c r="W506" s="143">
        <f t="shared" si="40"/>
        <v>0</v>
      </c>
    </row>
    <row r="507" spans="1:23" x14ac:dyDescent="0.25">
      <c r="A507" s="21">
        <v>3544905</v>
      </c>
      <c r="B507" s="22" t="s">
        <v>597</v>
      </c>
      <c r="C507" s="22" t="s">
        <v>769</v>
      </c>
      <c r="D507" s="22" t="s">
        <v>770</v>
      </c>
      <c r="E507" s="23">
        <v>35082</v>
      </c>
      <c r="F507" s="22" t="s">
        <v>336</v>
      </c>
      <c r="G507" s="22" t="s">
        <v>81</v>
      </c>
      <c r="H507" s="22" t="s">
        <v>82</v>
      </c>
      <c r="I507" s="64">
        <v>1</v>
      </c>
      <c r="J507" s="64">
        <v>1</v>
      </c>
      <c r="K507" s="64">
        <v>1</v>
      </c>
      <c r="L507" s="64">
        <v>1</v>
      </c>
      <c r="M507" s="64">
        <v>1</v>
      </c>
      <c r="N507" s="64">
        <v>141</v>
      </c>
      <c r="O507" s="64">
        <v>147</v>
      </c>
      <c r="P507" s="64">
        <v>119</v>
      </c>
      <c r="Q507" s="64">
        <v>119</v>
      </c>
      <c r="R507" s="64">
        <v>121</v>
      </c>
      <c r="S507" s="143">
        <f t="shared" si="36"/>
        <v>7.0921985815602833</v>
      </c>
      <c r="T507" s="143">
        <f t="shared" si="37"/>
        <v>6.8027210884353737</v>
      </c>
      <c r="U507" s="143">
        <f t="shared" si="38"/>
        <v>8.4033613445378155</v>
      </c>
      <c r="V507" s="143">
        <f t="shared" si="39"/>
        <v>8.4033613445378155</v>
      </c>
      <c r="W507" s="143">
        <f t="shared" si="40"/>
        <v>8.2644628099173563</v>
      </c>
    </row>
    <row r="508" spans="1:23" x14ac:dyDescent="0.25">
      <c r="A508" s="21">
        <v>3545001</v>
      </c>
      <c r="B508" s="22" t="s">
        <v>598</v>
      </c>
      <c r="C508" s="22" t="s">
        <v>773</v>
      </c>
      <c r="D508" s="22" t="s">
        <v>774</v>
      </c>
      <c r="E508" s="23">
        <v>35011</v>
      </c>
      <c r="F508" s="22" t="s">
        <v>100</v>
      </c>
      <c r="G508" s="22" t="s">
        <v>98</v>
      </c>
      <c r="H508" s="22" t="s">
        <v>99</v>
      </c>
      <c r="I508" s="64">
        <v>3</v>
      </c>
      <c r="J508" s="64">
        <v>3</v>
      </c>
      <c r="K508" s="64">
        <v>6</v>
      </c>
      <c r="L508" s="64">
        <v>5</v>
      </c>
      <c r="M508" s="64">
        <v>1</v>
      </c>
      <c r="N508" s="64">
        <v>213</v>
      </c>
      <c r="O508" s="64">
        <v>202</v>
      </c>
      <c r="P508" s="64">
        <v>189</v>
      </c>
      <c r="Q508" s="64">
        <v>181</v>
      </c>
      <c r="R508" s="64">
        <v>204</v>
      </c>
      <c r="S508" s="143">
        <f t="shared" si="36"/>
        <v>14.084507042253522</v>
      </c>
      <c r="T508" s="143">
        <f t="shared" si="37"/>
        <v>14.85148514851485</v>
      </c>
      <c r="U508" s="143">
        <f t="shared" si="38"/>
        <v>31.746031746031743</v>
      </c>
      <c r="V508" s="143">
        <f t="shared" si="39"/>
        <v>27.624309392265193</v>
      </c>
      <c r="W508" s="143">
        <f t="shared" si="40"/>
        <v>4.9019607843137258</v>
      </c>
    </row>
    <row r="509" spans="1:23" x14ac:dyDescent="0.25">
      <c r="A509" s="21">
        <v>3545100</v>
      </c>
      <c r="B509" s="22" t="s">
        <v>599</v>
      </c>
      <c r="C509" s="22" t="s">
        <v>755</v>
      </c>
      <c r="D509" s="22" t="s">
        <v>756</v>
      </c>
      <c r="E509" s="23">
        <v>35091</v>
      </c>
      <c r="F509" s="22" t="s">
        <v>4</v>
      </c>
      <c r="G509" s="22" t="s">
        <v>2</v>
      </c>
      <c r="H509" s="22" t="s">
        <v>3</v>
      </c>
      <c r="I509" s="64">
        <v>1</v>
      </c>
      <c r="J509" s="64">
        <v>1</v>
      </c>
      <c r="K509" s="64">
        <v>0</v>
      </c>
      <c r="L509" s="64">
        <v>2</v>
      </c>
      <c r="M509" s="64">
        <v>0</v>
      </c>
      <c r="N509" s="64">
        <v>55</v>
      </c>
      <c r="O509" s="64">
        <v>60</v>
      </c>
      <c r="P509" s="64">
        <v>46</v>
      </c>
      <c r="Q509" s="64">
        <v>46</v>
      </c>
      <c r="R509" s="64">
        <v>63</v>
      </c>
      <c r="S509" s="143">
        <f t="shared" si="36"/>
        <v>18.18181818181818</v>
      </c>
      <c r="T509" s="143">
        <f t="shared" si="37"/>
        <v>16.666666666666668</v>
      </c>
      <c r="U509" s="143">
        <f t="shared" si="38"/>
        <v>0</v>
      </c>
      <c r="V509" s="143">
        <f t="shared" si="39"/>
        <v>43.478260869565219</v>
      </c>
      <c r="W509" s="143">
        <f t="shared" si="40"/>
        <v>0</v>
      </c>
    </row>
    <row r="510" spans="1:23" x14ac:dyDescent="0.25">
      <c r="A510" s="21">
        <v>3545159</v>
      </c>
      <c r="B510" s="22" t="s">
        <v>600</v>
      </c>
      <c r="C510" s="22" t="s">
        <v>763</v>
      </c>
      <c r="D510" s="22" t="s">
        <v>764</v>
      </c>
      <c r="E510" s="23">
        <v>35103</v>
      </c>
      <c r="F510" s="22" t="s">
        <v>24</v>
      </c>
      <c r="G510" s="22" t="s">
        <v>23</v>
      </c>
      <c r="H510" s="22" t="s">
        <v>24</v>
      </c>
      <c r="I510" s="64">
        <v>1</v>
      </c>
      <c r="J510" s="64">
        <v>0</v>
      </c>
      <c r="K510" s="64">
        <v>3</v>
      </c>
      <c r="L510" s="64">
        <v>0</v>
      </c>
      <c r="M510" s="64">
        <v>0</v>
      </c>
      <c r="N510" s="64">
        <v>93</v>
      </c>
      <c r="O510" s="64">
        <v>86</v>
      </c>
      <c r="P510" s="64">
        <v>86</v>
      </c>
      <c r="Q510" s="64">
        <v>116</v>
      </c>
      <c r="R510" s="64">
        <v>76</v>
      </c>
      <c r="S510" s="143">
        <f t="shared" si="36"/>
        <v>10.752688172043012</v>
      </c>
      <c r="T510" s="143">
        <f t="shared" si="37"/>
        <v>0</v>
      </c>
      <c r="U510" s="143">
        <f t="shared" si="38"/>
        <v>34.883720930232556</v>
      </c>
      <c r="V510" s="143">
        <f t="shared" si="39"/>
        <v>0</v>
      </c>
      <c r="W510" s="143">
        <f t="shared" si="40"/>
        <v>0</v>
      </c>
    </row>
    <row r="511" spans="1:23" x14ac:dyDescent="0.25">
      <c r="A511" s="21">
        <v>3545209</v>
      </c>
      <c r="B511" s="22" t="s">
        <v>601</v>
      </c>
      <c r="C511" s="22" t="s">
        <v>765</v>
      </c>
      <c r="D511" s="22" t="s">
        <v>766</v>
      </c>
      <c r="E511" s="23">
        <v>35163</v>
      </c>
      <c r="F511" s="22" t="s">
        <v>28</v>
      </c>
      <c r="G511" s="22" t="s">
        <v>27</v>
      </c>
      <c r="H511" s="22" t="s">
        <v>28</v>
      </c>
      <c r="I511" s="64">
        <v>21</v>
      </c>
      <c r="J511" s="64">
        <v>15</v>
      </c>
      <c r="K511" s="64">
        <v>17</v>
      </c>
      <c r="L511" s="64">
        <v>22</v>
      </c>
      <c r="M511" s="64">
        <v>15</v>
      </c>
      <c r="N511" s="64">
        <v>1540</v>
      </c>
      <c r="O511" s="64">
        <v>1564</v>
      </c>
      <c r="P511" s="64">
        <v>1558</v>
      </c>
      <c r="Q511" s="64">
        <v>1663</v>
      </c>
      <c r="R511" s="64">
        <v>1620</v>
      </c>
      <c r="S511" s="143">
        <f t="shared" si="36"/>
        <v>13.636363636363635</v>
      </c>
      <c r="T511" s="143">
        <f t="shared" si="37"/>
        <v>9.5907928388746804</v>
      </c>
      <c r="U511" s="143">
        <f t="shared" si="38"/>
        <v>10.911424903722722</v>
      </c>
      <c r="V511" s="143">
        <f t="shared" si="39"/>
        <v>13.2291040288635</v>
      </c>
      <c r="W511" s="143">
        <f t="shared" si="40"/>
        <v>9.2592592592592595</v>
      </c>
    </row>
    <row r="512" spans="1:23" x14ac:dyDescent="0.25">
      <c r="A512" s="21">
        <v>3545308</v>
      </c>
      <c r="B512" s="22" t="s">
        <v>602</v>
      </c>
      <c r="C512" s="22" t="s">
        <v>765</v>
      </c>
      <c r="D512" s="22" t="s">
        <v>766</v>
      </c>
      <c r="E512" s="23">
        <v>35163</v>
      </c>
      <c r="F512" s="22" t="s">
        <v>28</v>
      </c>
      <c r="G512" s="22" t="s">
        <v>27</v>
      </c>
      <c r="H512" s="22" t="s">
        <v>28</v>
      </c>
      <c r="I512" s="64">
        <v>10</v>
      </c>
      <c r="J512" s="64">
        <v>10</v>
      </c>
      <c r="K512" s="64">
        <v>13</v>
      </c>
      <c r="L512" s="64">
        <v>7</v>
      </c>
      <c r="M512" s="64">
        <v>8</v>
      </c>
      <c r="N512" s="64">
        <v>556</v>
      </c>
      <c r="O512" s="64">
        <v>603</v>
      </c>
      <c r="P512" s="64">
        <v>608</v>
      </c>
      <c r="Q512" s="64">
        <v>600</v>
      </c>
      <c r="R512" s="64">
        <v>593</v>
      </c>
      <c r="S512" s="143">
        <f t="shared" si="36"/>
        <v>17.985611510791365</v>
      </c>
      <c r="T512" s="143">
        <f t="shared" si="37"/>
        <v>16.58374792703151</v>
      </c>
      <c r="U512" s="143">
        <f t="shared" si="38"/>
        <v>21.381578947368421</v>
      </c>
      <c r="V512" s="143">
        <f t="shared" si="39"/>
        <v>11.666666666666668</v>
      </c>
      <c r="W512" s="143">
        <f t="shared" si="40"/>
        <v>13.490725126475548</v>
      </c>
    </row>
    <row r="513" spans="1:23" x14ac:dyDescent="0.25">
      <c r="A513" s="21">
        <v>3545407</v>
      </c>
      <c r="B513" s="22" t="s">
        <v>603</v>
      </c>
      <c r="C513" s="22" t="s">
        <v>755</v>
      </c>
      <c r="D513" s="22" t="s">
        <v>756</v>
      </c>
      <c r="E513" s="23">
        <v>35094</v>
      </c>
      <c r="F513" s="22" t="s">
        <v>136</v>
      </c>
      <c r="G513" s="22" t="s">
        <v>2</v>
      </c>
      <c r="H513" s="22" t="s">
        <v>3</v>
      </c>
      <c r="I513" s="64">
        <v>1</v>
      </c>
      <c r="J513" s="64">
        <v>3</v>
      </c>
      <c r="K513" s="64">
        <v>1</v>
      </c>
      <c r="L513" s="64">
        <v>0</v>
      </c>
      <c r="M513" s="64">
        <v>1</v>
      </c>
      <c r="N513" s="64">
        <v>104</v>
      </c>
      <c r="O513" s="64">
        <v>132</v>
      </c>
      <c r="P513" s="64">
        <v>115</v>
      </c>
      <c r="Q513" s="64">
        <v>120</v>
      </c>
      <c r="R513" s="64">
        <v>107</v>
      </c>
      <c r="S513" s="143">
        <f t="shared" si="36"/>
        <v>9.6153846153846168</v>
      </c>
      <c r="T513" s="143">
        <f t="shared" si="37"/>
        <v>22.727272727272727</v>
      </c>
      <c r="U513" s="143">
        <f t="shared" si="38"/>
        <v>8.695652173913043</v>
      </c>
      <c r="V513" s="143">
        <f t="shared" si="39"/>
        <v>0</v>
      </c>
      <c r="W513" s="143">
        <f t="shared" si="40"/>
        <v>9.3457943925233646</v>
      </c>
    </row>
    <row r="514" spans="1:23" x14ac:dyDescent="0.25">
      <c r="A514" s="21">
        <v>3545506</v>
      </c>
      <c r="B514" s="22" t="s">
        <v>604</v>
      </c>
      <c r="C514" s="22" t="s">
        <v>767</v>
      </c>
      <c r="D514" s="22" t="s">
        <v>768</v>
      </c>
      <c r="E514" s="23">
        <v>35112</v>
      </c>
      <c r="F514" s="22" t="s">
        <v>33</v>
      </c>
      <c r="G514" s="22" t="s">
        <v>31</v>
      </c>
      <c r="H514" s="22" t="s">
        <v>32</v>
      </c>
      <c r="I514" s="64">
        <v>1</v>
      </c>
      <c r="J514" s="64">
        <v>0</v>
      </c>
      <c r="K514" s="64">
        <v>0</v>
      </c>
      <c r="L514" s="64">
        <v>1</v>
      </c>
      <c r="M514" s="64">
        <v>0</v>
      </c>
      <c r="N514" s="64">
        <v>64</v>
      </c>
      <c r="O514" s="64">
        <v>56</v>
      </c>
      <c r="P514" s="64">
        <v>61</v>
      </c>
      <c r="Q514" s="64">
        <v>61</v>
      </c>
      <c r="R514" s="64">
        <v>49</v>
      </c>
      <c r="S514" s="143">
        <f t="shared" si="36"/>
        <v>15.625</v>
      </c>
      <c r="T514" s="143">
        <f t="shared" si="37"/>
        <v>0</v>
      </c>
      <c r="U514" s="143">
        <f t="shared" si="38"/>
        <v>0</v>
      </c>
      <c r="V514" s="143">
        <f t="shared" si="39"/>
        <v>16.393442622950822</v>
      </c>
      <c r="W514" s="143">
        <f t="shared" si="40"/>
        <v>0</v>
      </c>
    </row>
    <row r="515" spans="1:23" x14ac:dyDescent="0.25">
      <c r="A515" s="21">
        <v>3545605</v>
      </c>
      <c r="B515" s="22" t="s">
        <v>605</v>
      </c>
      <c r="C515" s="22" t="s">
        <v>757</v>
      </c>
      <c r="D515" s="22" t="s">
        <v>758</v>
      </c>
      <c r="E515" s="23">
        <v>35151</v>
      </c>
      <c r="F515" s="22" t="s">
        <v>95</v>
      </c>
      <c r="G515" s="22" t="s">
        <v>6</v>
      </c>
      <c r="H515" s="22" t="s">
        <v>7</v>
      </c>
      <c r="I515" s="64">
        <v>4</v>
      </c>
      <c r="J515" s="64">
        <v>4</v>
      </c>
      <c r="K515" s="64">
        <v>1</v>
      </c>
      <c r="L515" s="64">
        <v>2</v>
      </c>
      <c r="M515" s="64">
        <v>2</v>
      </c>
      <c r="N515" s="64">
        <v>151</v>
      </c>
      <c r="O515" s="64">
        <v>169</v>
      </c>
      <c r="P515" s="64">
        <v>170</v>
      </c>
      <c r="Q515" s="64">
        <v>160</v>
      </c>
      <c r="R515" s="64">
        <v>188</v>
      </c>
      <c r="S515" s="143">
        <f t="shared" si="36"/>
        <v>26.490066225165563</v>
      </c>
      <c r="T515" s="143">
        <f t="shared" si="37"/>
        <v>23.668639053254438</v>
      </c>
      <c r="U515" s="143">
        <f t="shared" si="38"/>
        <v>5.8823529411764701</v>
      </c>
      <c r="V515" s="143">
        <f t="shared" si="39"/>
        <v>12.5</v>
      </c>
      <c r="W515" s="143">
        <f t="shared" si="40"/>
        <v>10.638297872340425</v>
      </c>
    </row>
    <row r="516" spans="1:23" x14ac:dyDescent="0.25">
      <c r="A516" s="21">
        <v>3545704</v>
      </c>
      <c r="B516" s="22" t="s">
        <v>606</v>
      </c>
      <c r="C516" s="22" t="s">
        <v>757</v>
      </c>
      <c r="D516" s="22" t="s">
        <v>758</v>
      </c>
      <c r="E516" s="23">
        <v>35153</v>
      </c>
      <c r="F516" s="22" t="s">
        <v>73</v>
      </c>
      <c r="G516" s="22" t="s">
        <v>6</v>
      </c>
      <c r="H516" s="22" t="s">
        <v>7</v>
      </c>
      <c r="I516" s="64">
        <v>1</v>
      </c>
      <c r="J516" s="64">
        <v>0</v>
      </c>
      <c r="K516" s="64">
        <v>0</v>
      </c>
      <c r="L516" s="64">
        <v>0</v>
      </c>
      <c r="M516" s="64">
        <v>3</v>
      </c>
      <c r="N516" s="64">
        <v>76</v>
      </c>
      <c r="O516" s="64">
        <v>63</v>
      </c>
      <c r="P516" s="64">
        <v>85</v>
      </c>
      <c r="Q516" s="64">
        <v>60</v>
      </c>
      <c r="R516" s="64">
        <v>65</v>
      </c>
      <c r="S516" s="143">
        <f t="shared" si="36"/>
        <v>13.157894736842104</v>
      </c>
      <c r="T516" s="143">
        <f t="shared" si="37"/>
        <v>0</v>
      </c>
      <c r="U516" s="143">
        <f t="shared" si="38"/>
        <v>0</v>
      </c>
      <c r="V516" s="143">
        <f t="shared" si="39"/>
        <v>0</v>
      </c>
      <c r="W516" s="143">
        <f t="shared" si="40"/>
        <v>46.153846153846153</v>
      </c>
    </row>
    <row r="517" spans="1:23" x14ac:dyDescent="0.25">
      <c r="A517" s="21">
        <v>3545803</v>
      </c>
      <c r="B517" s="22" t="s">
        <v>607</v>
      </c>
      <c r="C517" s="22" t="s">
        <v>759</v>
      </c>
      <c r="D517" s="22" t="s">
        <v>760</v>
      </c>
      <c r="E517" s="23">
        <v>35072</v>
      </c>
      <c r="F517" s="22" t="s">
        <v>53</v>
      </c>
      <c r="G517" s="22" t="s">
        <v>15</v>
      </c>
      <c r="H517" s="22" t="s">
        <v>16</v>
      </c>
      <c r="I517" s="64">
        <v>22</v>
      </c>
      <c r="J517" s="64">
        <v>21</v>
      </c>
      <c r="K517" s="64">
        <v>24</v>
      </c>
      <c r="L517" s="64">
        <v>20</v>
      </c>
      <c r="M517" s="64">
        <v>24</v>
      </c>
      <c r="N517" s="64">
        <v>2327</v>
      </c>
      <c r="O517" s="64">
        <v>2212</v>
      </c>
      <c r="P517" s="64">
        <v>2329</v>
      </c>
      <c r="Q517" s="64">
        <v>2435</v>
      </c>
      <c r="R517" s="64">
        <v>2399</v>
      </c>
      <c r="S517" s="143">
        <f t="shared" ref="S517:S580" si="41">I517/N517*1000</f>
        <v>9.4542329179200681</v>
      </c>
      <c r="T517" s="143">
        <f t="shared" ref="T517:T580" si="42">J517/O517*1000</f>
        <v>9.4936708860759502</v>
      </c>
      <c r="U517" s="143">
        <f t="shared" ref="U517:U580" si="43">K517/P517*1000</f>
        <v>10.304851867754401</v>
      </c>
      <c r="V517" s="143">
        <f t="shared" ref="V517:V580" si="44">L517/Q517*1000</f>
        <v>8.2135523613963048</v>
      </c>
      <c r="W517" s="143">
        <f t="shared" ref="W517:W580" si="45">M517/R517*1000</f>
        <v>10.004168403501458</v>
      </c>
    </row>
    <row r="518" spans="1:23" x14ac:dyDescent="0.25">
      <c r="A518" s="21">
        <v>3546009</v>
      </c>
      <c r="B518" s="22" t="s">
        <v>608</v>
      </c>
      <c r="C518" s="22" t="s">
        <v>771</v>
      </c>
      <c r="D518" s="22" t="s">
        <v>772</v>
      </c>
      <c r="E518" s="23">
        <v>35171</v>
      </c>
      <c r="F518" s="22" t="s">
        <v>167</v>
      </c>
      <c r="G518" s="22" t="s">
        <v>69</v>
      </c>
      <c r="H518" s="22" t="s">
        <v>70</v>
      </c>
      <c r="I518" s="64">
        <v>2</v>
      </c>
      <c r="J518" s="64">
        <v>0</v>
      </c>
      <c r="K518" s="64">
        <v>2</v>
      </c>
      <c r="L518" s="64">
        <v>4</v>
      </c>
      <c r="M518" s="64">
        <v>3</v>
      </c>
      <c r="N518" s="64">
        <v>161</v>
      </c>
      <c r="O518" s="64">
        <v>143</v>
      </c>
      <c r="P518" s="64">
        <v>139</v>
      </c>
      <c r="Q518" s="64">
        <v>166</v>
      </c>
      <c r="R518" s="64">
        <v>154</v>
      </c>
      <c r="S518" s="143">
        <f t="shared" si="41"/>
        <v>12.422360248447204</v>
      </c>
      <c r="T518" s="143">
        <f t="shared" si="42"/>
        <v>0</v>
      </c>
      <c r="U518" s="143">
        <f t="shared" si="43"/>
        <v>14.388489208633095</v>
      </c>
      <c r="V518" s="143">
        <f t="shared" si="44"/>
        <v>24.096385542168676</v>
      </c>
      <c r="W518" s="143">
        <f t="shared" si="45"/>
        <v>19.480519480519479</v>
      </c>
    </row>
    <row r="519" spans="1:23" x14ac:dyDescent="0.25">
      <c r="A519" s="21">
        <v>3546108</v>
      </c>
      <c r="B519" s="22" t="s">
        <v>609</v>
      </c>
      <c r="C519" s="22" t="s">
        <v>757</v>
      </c>
      <c r="D519" s="22" t="s">
        <v>758</v>
      </c>
      <c r="E519" s="23">
        <v>35152</v>
      </c>
      <c r="F519" s="22" t="s">
        <v>462</v>
      </c>
      <c r="G519" s="22" t="s">
        <v>6</v>
      </c>
      <c r="H519" s="22" t="s">
        <v>7</v>
      </c>
      <c r="I519" s="64">
        <v>0</v>
      </c>
      <c r="J519" s="64">
        <v>0</v>
      </c>
      <c r="K519" s="64">
        <v>2</v>
      </c>
      <c r="L519" s="64">
        <v>0</v>
      </c>
      <c r="M519" s="64">
        <v>0</v>
      </c>
      <c r="N519" s="64">
        <v>22</v>
      </c>
      <c r="O519" s="64">
        <v>22</v>
      </c>
      <c r="P519" s="64">
        <v>40</v>
      </c>
      <c r="Q519" s="64">
        <v>19</v>
      </c>
      <c r="R519" s="64">
        <v>18</v>
      </c>
      <c r="S519" s="143">
        <f t="shared" si="41"/>
        <v>0</v>
      </c>
      <c r="T519" s="143">
        <f t="shared" si="42"/>
        <v>0</v>
      </c>
      <c r="U519" s="143">
        <f t="shared" si="43"/>
        <v>50</v>
      </c>
      <c r="V519" s="143">
        <f t="shared" si="44"/>
        <v>0</v>
      </c>
      <c r="W519" s="143">
        <f t="shared" si="45"/>
        <v>0</v>
      </c>
    </row>
    <row r="520" spans="1:23" x14ac:dyDescent="0.25">
      <c r="A520" s="21">
        <v>3546207</v>
      </c>
      <c r="B520" s="22" t="s">
        <v>610</v>
      </c>
      <c r="C520" s="22" t="s">
        <v>763</v>
      </c>
      <c r="D520" s="22" t="s">
        <v>764</v>
      </c>
      <c r="E520" s="23">
        <v>35101</v>
      </c>
      <c r="F520" s="22" t="s">
        <v>88</v>
      </c>
      <c r="G520" s="22" t="s">
        <v>23</v>
      </c>
      <c r="H520" s="22" t="s">
        <v>24</v>
      </c>
      <c r="I520" s="64">
        <v>0</v>
      </c>
      <c r="J520" s="64">
        <v>0</v>
      </c>
      <c r="K520" s="64">
        <v>1</v>
      </c>
      <c r="L520" s="64">
        <v>0</v>
      </c>
      <c r="M520" s="64">
        <v>1</v>
      </c>
      <c r="N520" s="64">
        <v>36</v>
      </c>
      <c r="O520" s="64">
        <v>44</v>
      </c>
      <c r="P520" s="64">
        <v>34</v>
      </c>
      <c r="Q520" s="64">
        <v>43</v>
      </c>
      <c r="R520" s="64">
        <v>33</v>
      </c>
      <c r="S520" s="143">
        <f t="shared" si="41"/>
        <v>0</v>
      </c>
      <c r="T520" s="143">
        <f t="shared" si="42"/>
        <v>0</v>
      </c>
      <c r="U520" s="143">
        <f t="shared" si="43"/>
        <v>29.411764705882351</v>
      </c>
      <c r="V520" s="143">
        <f t="shared" si="44"/>
        <v>0</v>
      </c>
      <c r="W520" s="143">
        <f t="shared" si="45"/>
        <v>30.303030303030305</v>
      </c>
    </row>
    <row r="521" spans="1:23" x14ac:dyDescent="0.25">
      <c r="A521" s="21">
        <v>3546256</v>
      </c>
      <c r="B521" s="22" t="s">
        <v>611</v>
      </c>
      <c r="C521" s="22" t="s">
        <v>769</v>
      </c>
      <c r="D521" s="22" t="s">
        <v>770</v>
      </c>
      <c r="E521" s="23">
        <v>35133</v>
      </c>
      <c r="F521" s="22" t="s">
        <v>41</v>
      </c>
      <c r="G521" s="22" t="s">
        <v>39</v>
      </c>
      <c r="H521" s="22" t="s">
        <v>40</v>
      </c>
      <c r="I521" s="64">
        <v>2</v>
      </c>
      <c r="J521" s="64">
        <v>0</v>
      </c>
      <c r="K521" s="64">
        <v>0</v>
      </c>
      <c r="L521" s="64">
        <v>0</v>
      </c>
      <c r="M521" s="64">
        <v>0</v>
      </c>
      <c r="N521" s="64">
        <v>30</v>
      </c>
      <c r="O521" s="64">
        <v>30</v>
      </c>
      <c r="P521" s="64">
        <v>21</v>
      </c>
      <c r="Q521" s="64">
        <v>21</v>
      </c>
      <c r="R521" s="64">
        <v>28</v>
      </c>
      <c r="S521" s="143">
        <f t="shared" si="41"/>
        <v>66.666666666666671</v>
      </c>
      <c r="T521" s="143">
        <f t="shared" si="42"/>
        <v>0</v>
      </c>
      <c r="U521" s="143">
        <f t="shared" si="43"/>
        <v>0</v>
      </c>
      <c r="V521" s="143">
        <f t="shared" si="44"/>
        <v>0</v>
      </c>
      <c r="W521" s="143">
        <f t="shared" si="45"/>
        <v>0</v>
      </c>
    </row>
    <row r="522" spans="1:23" x14ac:dyDescent="0.25">
      <c r="A522" s="21">
        <v>3546306</v>
      </c>
      <c r="B522" s="22" t="s">
        <v>612</v>
      </c>
      <c r="C522" s="22" t="s">
        <v>759</v>
      </c>
      <c r="D522" s="22" t="s">
        <v>760</v>
      </c>
      <c r="E522" s="23">
        <v>35142</v>
      </c>
      <c r="F522" s="22" t="s">
        <v>12</v>
      </c>
      <c r="G522" s="22" t="s">
        <v>10</v>
      </c>
      <c r="H522" s="22" t="s">
        <v>11</v>
      </c>
      <c r="I522" s="64">
        <v>3</v>
      </c>
      <c r="J522" s="64">
        <v>7</v>
      </c>
      <c r="K522" s="64">
        <v>6</v>
      </c>
      <c r="L522" s="64">
        <v>7</v>
      </c>
      <c r="M522" s="64">
        <v>2</v>
      </c>
      <c r="N522" s="64">
        <v>431</v>
      </c>
      <c r="O522" s="64">
        <v>444</v>
      </c>
      <c r="P522" s="64">
        <v>385</v>
      </c>
      <c r="Q522" s="64">
        <v>393</v>
      </c>
      <c r="R522" s="64">
        <v>389</v>
      </c>
      <c r="S522" s="143">
        <f t="shared" si="41"/>
        <v>6.9605568445475638</v>
      </c>
      <c r="T522" s="143">
        <f t="shared" si="42"/>
        <v>15.765765765765764</v>
      </c>
      <c r="U522" s="143">
        <f t="shared" si="43"/>
        <v>15.584415584415584</v>
      </c>
      <c r="V522" s="143">
        <f t="shared" si="44"/>
        <v>17.811704834605596</v>
      </c>
      <c r="W522" s="143">
        <f t="shared" si="45"/>
        <v>5.1413881748071972</v>
      </c>
    </row>
    <row r="523" spans="1:23" x14ac:dyDescent="0.25">
      <c r="A523" s="21">
        <v>3546405</v>
      </c>
      <c r="B523" s="22" t="s">
        <v>613</v>
      </c>
      <c r="C523" s="22" t="s">
        <v>755</v>
      </c>
      <c r="D523" s="22" t="s">
        <v>756</v>
      </c>
      <c r="E523" s="23">
        <v>35094</v>
      </c>
      <c r="F523" s="22" t="s">
        <v>136</v>
      </c>
      <c r="G523" s="22" t="s">
        <v>2</v>
      </c>
      <c r="H523" s="22" t="s">
        <v>3</v>
      </c>
      <c r="I523" s="64">
        <v>8</v>
      </c>
      <c r="J523" s="64">
        <v>5</v>
      </c>
      <c r="K523" s="64">
        <v>4</v>
      </c>
      <c r="L523" s="64">
        <v>9</v>
      </c>
      <c r="M523" s="64">
        <v>2</v>
      </c>
      <c r="N523" s="64">
        <v>586</v>
      </c>
      <c r="O523" s="64">
        <v>567</v>
      </c>
      <c r="P523" s="64">
        <v>604</v>
      </c>
      <c r="Q523" s="64">
        <v>586</v>
      </c>
      <c r="R523" s="64">
        <v>563</v>
      </c>
      <c r="S523" s="143">
        <f t="shared" si="41"/>
        <v>13.651877133105803</v>
      </c>
      <c r="T523" s="143">
        <f t="shared" si="42"/>
        <v>8.8183421516754841</v>
      </c>
      <c r="U523" s="143">
        <f t="shared" si="43"/>
        <v>6.6225165562913908</v>
      </c>
      <c r="V523" s="143">
        <f t="shared" si="44"/>
        <v>15.358361774744028</v>
      </c>
      <c r="W523" s="143">
        <f t="shared" si="45"/>
        <v>3.5523978685612789</v>
      </c>
    </row>
    <row r="524" spans="1:23" x14ac:dyDescent="0.25">
      <c r="A524" s="21">
        <v>3546504</v>
      </c>
      <c r="B524" s="22" t="s">
        <v>614</v>
      </c>
      <c r="C524" s="22" t="s">
        <v>769</v>
      </c>
      <c r="D524" s="22" t="s">
        <v>770</v>
      </c>
      <c r="E524" s="23">
        <v>35033</v>
      </c>
      <c r="F524" s="22" t="s">
        <v>192</v>
      </c>
      <c r="G524" s="22" t="s">
        <v>55</v>
      </c>
      <c r="H524" s="22" t="s">
        <v>56</v>
      </c>
      <c r="I524" s="64">
        <v>1</v>
      </c>
      <c r="J524" s="64">
        <v>1</v>
      </c>
      <c r="K524" s="64">
        <v>0</v>
      </c>
      <c r="L524" s="64">
        <v>2</v>
      </c>
      <c r="M524" s="64">
        <v>1</v>
      </c>
      <c r="N524" s="64">
        <v>80</v>
      </c>
      <c r="O524" s="64">
        <v>59</v>
      </c>
      <c r="P524" s="64">
        <v>64</v>
      </c>
      <c r="Q524" s="64">
        <v>44</v>
      </c>
      <c r="R524" s="64">
        <v>59</v>
      </c>
      <c r="S524" s="143">
        <f t="shared" si="41"/>
        <v>12.5</v>
      </c>
      <c r="T524" s="143">
        <f t="shared" si="42"/>
        <v>16.949152542372882</v>
      </c>
      <c r="U524" s="143">
        <f t="shared" si="43"/>
        <v>0</v>
      </c>
      <c r="V524" s="143">
        <f t="shared" si="44"/>
        <v>45.454545454545453</v>
      </c>
      <c r="W524" s="143">
        <f t="shared" si="45"/>
        <v>16.949152542372882</v>
      </c>
    </row>
    <row r="525" spans="1:23" x14ac:dyDescent="0.25">
      <c r="A525" s="21">
        <v>3546603</v>
      </c>
      <c r="B525" s="22" t="s">
        <v>615</v>
      </c>
      <c r="C525" s="22" t="s">
        <v>757</v>
      </c>
      <c r="D525" s="22" t="s">
        <v>758</v>
      </c>
      <c r="E525" s="23">
        <v>35152</v>
      </c>
      <c r="F525" s="22" t="s">
        <v>462</v>
      </c>
      <c r="G525" s="22" t="s">
        <v>6</v>
      </c>
      <c r="H525" s="22" t="s">
        <v>7</v>
      </c>
      <c r="I525" s="64">
        <v>3</v>
      </c>
      <c r="J525" s="64">
        <v>2</v>
      </c>
      <c r="K525" s="64">
        <v>3</v>
      </c>
      <c r="L525" s="64">
        <v>5</v>
      </c>
      <c r="M525" s="64">
        <v>1</v>
      </c>
      <c r="N525" s="64">
        <v>351</v>
      </c>
      <c r="O525" s="64">
        <v>322</v>
      </c>
      <c r="P525" s="64">
        <v>383</v>
      </c>
      <c r="Q525" s="64">
        <v>432</v>
      </c>
      <c r="R525" s="64">
        <v>354</v>
      </c>
      <c r="S525" s="143">
        <f t="shared" si="41"/>
        <v>8.5470085470085486</v>
      </c>
      <c r="T525" s="143">
        <f t="shared" si="42"/>
        <v>6.2111801242236018</v>
      </c>
      <c r="U525" s="143">
        <f t="shared" si="43"/>
        <v>7.832898172323759</v>
      </c>
      <c r="V525" s="143">
        <f t="shared" si="44"/>
        <v>11.574074074074073</v>
      </c>
      <c r="W525" s="143">
        <f t="shared" si="45"/>
        <v>2.8248587570621471</v>
      </c>
    </row>
    <row r="526" spans="1:23" x14ac:dyDescent="0.25">
      <c r="A526" s="21">
        <v>3546702</v>
      </c>
      <c r="B526" s="22" t="s">
        <v>616</v>
      </c>
      <c r="C526" s="22" t="s">
        <v>763</v>
      </c>
      <c r="D526" s="22" t="s">
        <v>764</v>
      </c>
      <c r="E526" s="23">
        <v>35104</v>
      </c>
      <c r="F526" s="22" t="s">
        <v>61</v>
      </c>
      <c r="G526" s="22" t="s">
        <v>23</v>
      </c>
      <c r="H526" s="22" t="s">
        <v>24</v>
      </c>
      <c r="I526" s="64">
        <v>3</v>
      </c>
      <c r="J526" s="64">
        <v>4</v>
      </c>
      <c r="K526" s="64">
        <v>4</v>
      </c>
      <c r="L526" s="64">
        <v>3</v>
      </c>
      <c r="M526" s="64">
        <v>4</v>
      </c>
      <c r="N526" s="64">
        <v>352</v>
      </c>
      <c r="O526" s="64">
        <v>324</v>
      </c>
      <c r="P526" s="64">
        <v>341</v>
      </c>
      <c r="Q526" s="64">
        <v>368</v>
      </c>
      <c r="R526" s="64">
        <v>325</v>
      </c>
      <c r="S526" s="143">
        <f t="shared" si="41"/>
        <v>8.5227272727272716</v>
      </c>
      <c r="T526" s="143">
        <f t="shared" si="42"/>
        <v>12.345679012345679</v>
      </c>
      <c r="U526" s="143">
        <f t="shared" si="43"/>
        <v>11.730205278592376</v>
      </c>
      <c r="V526" s="143">
        <f t="shared" si="44"/>
        <v>8.1521739130434785</v>
      </c>
      <c r="W526" s="143">
        <f t="shared" si="45"/>
        <v>12.307692307692308</v>
      </c>
    </row>
    <row r="527" spans="1:23" x14ac:dyDescent="0.25">
      <c r="A527" s="21">
        <v>3546801</v>
      </c>
      <c r="B527" s="22" t="s">
        <v>617</v>
      </c>
      <c r="C527" s="22" t="s">
        <v>773</v>
      </c>
      <c r="D527" s="22" t="s">
        <v>774</v>
      </c>
      <c r="E527" s="23">
        <v>35011</v>
      </c>
      <c r="F527" s="22" t="s">
        <v>100</v>
      </c>
      <c r="G527" s="22" t="s">
        <v>98</v>
      </c>
      <c r="H527" s="22" t="s">
        <v>99</v>
      </c>
      <c r="I527" s="64">
        <v>7</v>
      </c>
      <c r="J527" s="64">
        <v>7</v>
      </c>
      <c r="K527" s="64">
        <v>11</v>
      </c>
      <c r="L527" s="64">
        <v>8</v>
      </c>
      <c r="M527" s="64">
        <v>10</v>
      </c>
      <c r="N527" s="64">
        <v>710</v>
      </c>
      <c r="O527" s="64">
        <v>747</v>
      </c>
      <c r="P527" s="64">
        <v>784</v>
      </c>
      <c r="Q527" s="64">
        <v>794</v>
      </c>
      <c r="R527" s="64">
        <v>715</v>
      </c>
      <c r="S527" s="143">
        <f t="shared" si="41"/>
        <v>9.8591549295774659</v>
      </c>
      <c r="T527" s="143">
        <f t="shared" si="42"/>
        <v>9.3708165997322634</v>
      </c>
      <c r="U527" s="143">
        <f t="shared" si="43"/>
        <v>14.030612244897959</v>
      </c>
      <c r="V527" s="143">
        <f t="shared" si="44"/>
        <v>10.075566750629722</v>
      </c>
      <c r="W527" s="143">
        <f t="shared" si="45"/>
        <v>13.986013986013987</v>
      </c>
    </row>
    <row r="528" spans="1:23" x14ac:dyDescent="0.25">
      <c r="A528" s="21">
        <v>3546900</v>
      </c>
      <c r="B528" s="22" t="s">
        <v>618</v>
      </c>
      <c r="C528" s="22" t="s">
        <v>769</v>
      </c>
      <c r="D528" s="22" t="s">
        <v>770</v>
      </c>
      <c r="E528" s="23">
        <v>35031</v>
      </c>
      <c r="F528" s="22" t="s">
        <v>57</v>
      </c>
      <c r="G528" s="22" t="s">
        <v>55</v>
      </c>
      <c r="H528" s="22" t="s">
        <v>56</v>
      </c>
      <c r="I528" s="64">
        <v>1</v>
      </c>
      <c r="J528" s="64">
        <v>0</v>
      </c>
      <c r="K528" s="64">
        <v>2</v>
      </c>
      <c r="L528" s="64">
        <v>0</v>
      </c>
      <c r="M528" s="64">
        <v>3</v>
      </c>
      <c r="N528" s="64">
        <v>107</v>
      </c>
      <c r="O528" s="64">
        <v>120</v>
      </c>
      <c r="P528" s="64">
        <v>103</v>
      </c>
      <c r="Q528" s="64">
        <v>129</v>
      </c>
      <c r="R528" s="64">
        <v>108</v>
      </c>
      <c r="S528" s="143">
        <f t="shared" si="41"/>
        <v>9.3457943925233646</v>
      </c>
      <c r="T528" s="143">
        <f t="shared" si="42"/>
        <v>0</v>
      </c>
      <c r="U528" s="143">
        <f t="shared" si="43"/>
        <v>19.417475728155338</v>
      </c>
      <c r="V528" s="143">
        <f t="shared" si="44"/>
        <v>0</v>
      </c>
      <c r="W528" s="143">
        <f t="shared" si="45"/>
        <v>27.777777777777775</v>
      </c>
    </row>
    <row r="529" spans="1:23" x14ac:dyDescent="0.25">
      <c r="A529" s="21">
        <v>3547007</v>
      </c>
      <c r="B529" s="22" t="s">
        <v>619</v>
      </c>
      <c r="C529" s="22" t="s">
        <v>763</v>
      </c>
      <c r="D529" s="22" t="s">
        <v>764</v>
      </c>
      <c r="E529" s="23">
        <v>35103</v>
      </c>
      <c r="F529" s="22" t="s">
        <v>24</v>
      </c>
      <c r="G529" s="22" t="s">
        <v>23</v>
      </c>
      <c r="H529" s="22" t="s">
        <v>24</v>
      </c>
      <c r="I529" s="64">
        <v>1</v>
      </c>
      <c r="J529" s="64">
        <v>0</v>
      </c>
      <c r="K529" s="64">
        <v>0</v>
      </c>
      <c r="L529" s="64">
        <v>0</v>
      </c>
      <c r="M529" s="64">
        <v>1</v>
      </c>
      <c r="N529" s="64">
        <v>79</v>
      </c>
      <c r="O529" s="64">
        <v>90</v>
      </c>
      <c r="P529" s="64">
        <v>90</v>
      </c>
      <c r="Q529" s="64">
        <v>81</v>
      </c>
      <c r="R529" s="64">
        <v>81</v>
      </c>
      <c r="S529" s="143">
        <f t="shared" si="41"/>
        <v>12.658227848101266</v>
      </c>
      <c r="T529" s="143">
        <f t="shared" si="42"/>
        <v>0</v>
      </c>
      <c r="U529" s="143">
        <f t="shared" si="43"/>
        <v>0</v>
      </c>
      <c r="V529" s="143">
        <f t="shared" si="44"/>
        <v>0</v>
      </c>
      <c r="W529" s="143">
        <f t="shared" si="45"/>
        <v>12.345679012345679</v>
      </c>
    </row>
    <row r="530" spans="1:23" x14ac:dyDescent="0.25">
      <c r="A530" s="21">
        <v>3547106</v>
      </c>
      <c r="B530" s="22" t="s">
        <v>620</v>
      </c>
      <c r="C530" s="22" t="s">
        <v>767</v>
      </c>
      <c r="D530" s="22" t="s">
        <v>768</v>
      </c>
      <c r="E530" s="23">
        <v>35111</v>
      </c>
      <c r="F530" s="22" t="s">
        <v>245</v>
      </c>
      <c r="G530" s="22" t="s">
        <v>31</v>
      </c>
      <c r="H530" s="22" t="s">
        <v>32</v>
      </c>
      <c r="I530" s="64">
        <v>0</v>
      </c>
      <c r="J530" s="64">
        <v>0</v>
      </c>
      <c r="K530" s="64">
        <v>0</v>
      </c>
      <c r="L530" s="64">
        <v>1</v>
      </c>
      <c r="M530" s="64">
        <v>0</v>
      </c>
      <c r="N530" s="64">
        <v>34</v>
      </c>
      <c r="O530" s="64">
        <v>39</v>
      </c>
      <c r="P530" s="64">
        <v>41</v>
      </c>
      <c r="Q530" s="64">
        <v>37</v>
      </c>
      <c r="R530" s="64">
        <v>40</v>
      </c>
      <c r="S530" s="143">
        <f t="shared" si="41"/>
        <v>0</v>
      </c>
      <c r="T530" s="143">
        <f t="shared" si="42"/>
        <v>0</v>
      </c>
      <c r="U530" s="143">
        <f t="shared" si="43"/>
        <v>0</v>
      </c>
      <c r="V530" s="143">
        <f t="shared" si="44"/>
        <v>27.027027027027028</v>
      </c>
      <c r="W530" s="143">
        <f t="shared" si="45"/>
        <v>0</v>
      </c>
    </row>
    <row r="531" spans="1:23" x14ac:dyDescent="0.25">
      <c r="A531" s="21">
        <v>3547205</v>
      </c>
      <c r="B531" s="22" t="s">
        <v>625</v>
      </c>
      <c r="C531" s="22" t="s">
        <v>757</v>
      </c>
      <c r="D531" s="22" t="s">
        <v>758</v>
      </c>
      <c r="E531" s="23">
        <v>35153</v>
      </c>
      <c r="F531" s="22" t="s">
        <v>73</v>
      </c>
      <c r="G531" s="22" t="s">
        <v>6</v>
      </c>
      <c r="H531" s="22" t="s">
        <v>7</v>
      </c>
      <c r="I531" s="64">
        <v>1</v>
      </c>
      <c r="J531" s="64">
        <v>0</v>
      </c>
      <c r="K531" s="64">
        <v>0</v>
      </c>
      <c r="L531" s="64">
        <v>1</v>
      </c>
      <c r="M531" s="64">
        <v>0</v>
      </c>
      <c r="N531" s="64">
        <v>11</v>
      </c>
      <c r="O531" s="64">
        <v>11</v>
      </c>
      <c r="P531" s="64">
        <v>18</v>
      </c>
      <c r="Q531" s="64">
        <v>9</v>
      </c>
      <c r="R531" s="64">
        <v>12</v>
      </c>
      <c r="S531" s="143">
        <f t="shared" si="41"/>
        <v>90.909090909090907</v>
      </c>
      <c r="T531" s="143">
        <f t="shared" si="42"/>
        <v>0</v>
      </c>
      <c r="U531" s="143">
        <f t="shared" si="43"/>
        <v>0</v>
      </c>
      <c r="V531" s="143">
        <f t="shared" si="44"/>
        <v>111.1111111111111</v>
      </c>
      <c r="W531" s="143">
        <f t="shared" si="45"/>
        <v>0</v>
      </c>
    </row>
    <row r="532" spans="1:23" x14ac:dyDescent="0.25">
      <c r="A532" s="21">
        <v>3547304</v>
      </c>
      <c r="B532" s="22" t="s">
        <v>626</v>
      </c>
      <c r="C532" s="22" t="s">
        <v>779</v>
      </c>
      <c r="D532" s="22" t="s">
        <v>780</v>
      </c>
      <c r="E532" s="23">
        <v>35014</v>
      </c>
      <c r="F532" s="22" t="s">
        <v>128</v>
      </c>
      <c r="G532" s="22" t="s">
        <v>98</v>
      </c>
      <c r="H532" s="22" t="s">
        <v>99</v>
      </c>
      <c r="I532" s="64">
        <v>15</v>
      </c>
      <c r="J532" s="64">
        <v>26</v>
      </c>
      <c r="K532" s="64">
        <v>19</v>
      </c>
      <c r="L532" s="64">
        <v>20</v>
      </c>
      <c r="M532" s="64">
        <v>20</v>
      </c>
      <c r="N532" s="64">
        <v>1977</v>
      </c>
      <c r="O532" s="64">
        <v>2053</v>
      </c>
      <c r="P532" s="64">
        <v>2181</v>
      </c>
      <c r="Q532" s="64">
        <v>2232</v>
      </c>
      <c r="R532" s="64">
        <v>2247</v>
      </c>
      <c r="S532" s="143">
        <f t="shared" si="41"/>
        <v>7.5872534142640369</v>
      </c>
      <c r="T532" s="143">
        <f t="shared" si="42"/>
        <v>12.664393570384803</v>
      </c>
      <c r="U532" s="143">
        <f t="shared" si="43"/>
        <v>8.7116001834021102</v>
      </c>
      <c r="V532" s="143">
        <f t="shared" si="44"/>
        <v>8.9605734767025087</v>
      </c>
      <c r="W532" s="143">
        <f t="shared" si="45"/>
        <v>8.9007565643079651</v>
      </c>
    </row>
    <row r="533" spans="1:23" x14ac:dyDescent="0.25">
      <c r="A533" s="21">
        <v>3547403</v>
      </c>
      <c r="B533" s="22" t="s">
        <v>622</v>
      </c>
      <c r="C533" s="22" t="s">
        <v>757</v>
      </c>
      <c r="D533" s="22" t="s">
        <v>758</v>
      </c>
      <c r="E533" s="23">
        <v>35152</v>
      </c>
      <c r="F533" s="22" t="s">
        <v>462</v>
      </c>
      <c r="G533" s="22" t="s">
        <v>6</v>
      </c>
      <c r="H533" s="22" t="s">
        <v>7</v>
      </c>
      <c r="I533" s="64">
        <v>1</v>
      </c>
      <c r="J533" s="64">
        <v>0</v>
      </c>
      <c r="K533" s="64">
        <v>1</v>
      </c>
      <c r="L533" s="64">
        <v>0</v>
      </c>
      <c r="M533" s="64">
        <v>1</v>
      </c>
      <c r="N533" s="64">
        <v>32</v>
      </c>
      <c r="O533" s="64">
        <v>25</v>
      </c>
      <c r="P533" s="64">
        <v>23</v>
      </c>
      <c r="Q533" s="64">
        <v>17</v>
      </c>
      <c r="R533" s="64">
        <v>19</v>
      </c>
      <c r="S533" s="143">
        <f t="shared" si="41"/>
        <v>31.25</v>
      </c>
      <c r="T533" s="143">
        <f t="shared" si="42"/>
        <v>0</v>
      </c>
      <c r="U533" s="143">
        <f t="shared" si="43"/>
        <v>43.478260869565219</v>
      </c>
      <c r="V533" s="143">
        <f t="shared" si="44"/>
        <v>0</v>
      </c>
      <c r="W533" s="143">
        <f t="shared" si="45"/>
        <v>52.631578947368418</v>
      </c>
    </row>
    <row r="534" spans="1:23" x14ac:dyDescent="0.25">
      <c r="A534" s="21">
        <v>3547502</v>
      </c>
      <c r="B534" s="22" t="s">
        <v>621</v>
      </c>
      <c r="C534" s="22" t="s">
        <v>769</v>
      </c>
      <c r="D534" s="22" t="s">
        <v>770</v>
      </c>
      <c r="E534" s="23">
        <v>35132</v>
      </c>
      <c r="F534" s="22" t="s">
        <v>227</v>
      </c>
      <c r="G534" s="22" t="s">
        <v>39</v>
      </c>
      <c r="H534" s="22" t="s">
        <v>40</v>
      </c>
      <c r="I534" s="64">
        <v>2</v>
      </c>
      <c r="J534" s="64">
        <v>3</v>
      </c>
      <c r="K534" s="64">
        <v>2</v>
      </c>
      <c r="L534" s="64">
        <v>1</v>
      </c>
      <c r="M534" s="64">
        <v>4</v>
      </c>
      <c r="N534" s="64">
        <v>252</v>
      </c>
      <c r="O534" s="64">
        <v>263</v>
      </c>
      <c r="P534" s="64">
        <v>277</v>
      </c>
      <c r="Q534" s="64">
        <v>250</v>
      </c>
      <c r="R534" s="64">
        <v>263</v>
      </c>
      <c r="S534" s="143">
        <f t="shared" si="41"/>
        <v>7.9365079365079358</v>
      </c>
      <c r="T534" s="143">
        <f t="shared" si="42"/>
        <v>11.406844106463879</v>
      </c>
      <c r="U534" s="143">
        <f t="shared" si="43"/>
        <v>7.2202166064981954</v>
      </c>
      <c r="V534" s="143">
        <f t="shared" si="44"/>
        <v>4</v>
      </c>
      <c r="W534" s="143">
        <f t="shared" si="45"/>
        <v>15.209125475285171</v>
      </c>
    </row>
    <row r="535" spans="1:23" x14ac:dyDescent="0.25">
      <c r="A535" s="21">
        <v>3547601</v>
      </c>
      <c r="B535" s="22" t="s">
        <v>623</v>
      </c>
      <c r="C535" s="22" t="s">
        <v>769</v>
      </c>
      <c r="D535" s="22" t="s">
        <v>770</v>
      </c>
      <c r="E535" s="23">
        <v>35132</v>
      </c>
      <c r="F535" s="22" t="s">
        <v>227</v>
      </c>
      <c r="G535" s="22" t="s">
        <v>39</v>
      </c>
      <c r="H535" s="22" t="s">
        <v>40</v>
      </c>
      <c r="I535" s="64">
        <v>4</v>
      </c>
      <c r="J535" s="64">
        <v>0</v>
      </c>
      <c r="K535" s="64">
        <v>1</v>
      </c>
      <c r="L535" s="64">
        <v>2</v>
      </c>
      <c r="M535" s="64">
        <v>2</v>
      </c>
      <c r="N535" s="64">
        <v>296</v>
      </c>
      <c r="O535" s="64">
        <v>298</v>
      </c>
      <c r="P535" s="64">
        <v>319</v>
      </c>
      <c r="Q535" s="64">
        <v>285</v>
      </c>
      <c r="R535" s="64">
        <v>243</v>
      </c>
      <c r="S535" s="143">
        <f t="shared" si="41"/>
        <v>13.513513513513514</v>
      </c>
      <c r="T535" s="143">
        <f t="shared" si="42"/>
        <v>0</v>
      </c>
      <c r="U535" s="143">
        <f t="shared" si="43"/>
        <v>3.134796238244514</v>
      </c>
      <c r="V535" s="143">
        <f t="shared" si="44"/>
        <v>7.0175438596491233</v>
      </c>
      <c r="W535" s="143">
        <f t="shared" si="45"/>
        <v>8.2304526748971192</v>
      </c>
    </row>
    <row r="536" spans="1:23" x14ac:dyDescent="0.25">
      <c r="A536" s="21">
        <v>3547650</v>
      </c>
      <c r="B536" s="22" t="s">
        <v>624</v>
      </c>
      <c r="C536" s="22" t="s">
        <v>757</v>
      </c>
      <c r="D536" s="22" t="s">
        <v>758</v>
      </c>
      <c r="E536" s="23">
        <v>35153</v>
      </c>
      <c r="F536" s="22" t="s">
        <v>73</v>
      </c>
      <c r="G536" s="22" t="s">
        <v>6</v>
      </c>
      <c r="H536" s="22" t="s">
        <v>7</v>
      </c>
      <c r="I536" s="64">
        <v>0</v>
      </c>
      <c r="J536" s="64">
        <v>0</v>
      </c>
      <c r="K536" s="64">
        <v>0</v>
      </c>
      <c r="L536" s="64">
        <v>0</v>
      </c>
      <c r="M536" s="64">
        <v>0</v>
      </c>
      <c r="N536" s="64">
        <v>15</v>
      </c>
      <c r="O536" s="64">
        <v>15</v>
      </c>
      <c r="P536" s="64">
        <v>10</v>
      </c>
      <c r="Q536" s="64">
        <v>13</v>
      </c>
      <c r="R536" s="64">
        <v>11</v>
      </c>
      <c r="S536" s="143">
        <f t="shared" si="41"/>
        <v>0</v>
      </c>
      <c r="T536" s="143">
        <f t="shared" si="42"/>
        <v>0</v>
      </c>
      <c r="U536" s="143">
        <f t="shared" si="43"/>
        <v>0</v>
      </c>
      <c r="V536" s="143">
        <f t="shared" si="44"/>
        <v>0</v>
      </c>
      <c r="W536" s="143">
        <f t="shared" si="45"/>
        <v>0</v>
      </c>
    </row>
    <row r="537" spans="1:23" x14ac:dyDescent="0.25">
      <c r="A537" s="21">
        <v>3547700</v>
      </c>
      <c r="B537" s="22" t="s">
        <v>627</v>
      </c>
      <c r="C537" s="22" t="s">
        <v>767</v>
      </c>
      <c r="D537" s="22" t="s">
        <v>768</v>
      </c>
      <c r="E537" s="23">
        <v>35112</v>
      </c>
      <c r="F537" s="22" t="s">
        <v>33</v>
      </c>
      <c r="G537" s="22" t="s">
        <v>31</v>
      </c>
      <c r="H537" s="22" t="s">
        <v>32</v>
      </c>
      <c r="I537" s="64">
        <v>1</v>
      </c>
      <c r="J537" s="64">
        <v>3</v>
      </c>
      <c r="K537" s="64">
        <v>0</v>
      </c>
      <c r="L537" s="64">
        <v>1</v>
      </c>
      <c r="M537" s="64">
        <v>2</v>
      </c>
      <c r="N537" s="64">
        <v>209</v>
      </c>
      <c r="O537" s="64">
        <v>212</v>
      </c>
      <c r="P537" s="64">
        <v>225</v>
      </c>
      <c r="Q537" s="64">
        <v>226</v>
      </c>
      <c r="R537" s="64">
        <v>210</v>
      </c>
      <c r="S537" s="143">
        <f t="shared" si="41"/>
        <v>4.7846889952153111</v>
      </c>
      <c r="T537" s="143">
        <f t="shared" si="42"/>
        <v>14.150943396226415</v>
      </c>
      <c r="U537" s="143">
        <f t="shared" si="43"/>
        <v>0</v>
      </c>
      <c r="V537" s="143">
        <f t="shared" si="44"/>
        <v>4.4247787610619467</v>
      </c>
      <c r="W537" s="143">
        <f t="shared" si="45"/>
        <v>9.5238095238095255</v>
      </c>
    </row>
    <row r="538" spans="1:23" x14ac:dyDescent="0.25">
      <c r="A538" s="21">
        <v>3547809</v>
      </c>
      <c r="B538" s="22" t="s">
        <v>628</v>
      </c>
      <c r="C538" s="22" t="s">
        <v>785</v>
      </c>
      <c r="D538" s="22" t="s">
        <v>786</v>
      </c>
      <c r="E538" s="23">
        <v>35015</v>
      </c>
      <c r="F538" s="22" t="s">
        <v>237</v>
      </c>
      <c r="G538" s="22" t="s">
        <v>98</v>
      </c>
      <c r="H538" s="22" t="s">
        <v>99</v>
      </c>
      <c r="I538" s="64">
        <v>96</v>
      </c>
      <c r="J538" s="64">
        <v>90</v>
      </c>
      <c r="K538" s="64">
        <v>94</v>
      </c>
      <c r="L538" s="64">
        <v>95</v>
      </c>
      <c r="M538" s="64">
        <v>74</v>
      </c>
      <c r="N538" s="64">
        <v>9176</v>
      </c>
      <c r="O538" s="64">
        <v>8943</v>
      </c>
      <c r="P538" s="64">
        <v>9153</v>
      </c>
      <c r="Q538" s="64">
        <v>9232</v>
      </c>
      <c r="R538" s="64">
        <v>8755</v>
      </c>
      <c r="S538" s="143">
        <f t="shared" si="41"/>
        <v>10.462074978204011</v>
      </c>
      <c r="T538" s="143">
        <f t="shared" si="42"/>
        <v>10.063737001006373</v>
      </c>
      <c r="U538" s="143">
        <f t="shared" si="43"/>
        <v>10.269856877526493</v>
      </c>
      <c r="V538" s="143">
        <f t="shared" si="44"/>
        <v>10.290294627383016</v>
      </c>
      <c r="W538" s="143">
        <f t="shared" si="45"/>
        <v>8.4523129640205603</v>
      </c>
    </row>
    <row r="539" spans="1:23" x14ac:dyDescent="0.25">
      <c r="A539" s="21">
        <v>3547908</v>
      </c>
      <c r="B539" s="22" t="s">
        <v>629</v>
      </c>
      <c r="C539" s="22" t="s">
        <v>769</v>
      </c>
      <c r="D539" s="22" t="s">
        <v>770</v>
      </c>
      <c r="E539" s="23">
        <v>35133</v>
      </c>
      <c r="F539" s="22" t="s">
        <v>41</v>
      </c>
      <c r="G539" s="22" t="s">
        <v>39</v>
      </c>
      <c r="H539" s="22" t="s">
        <v>40</v>
      </c>
      <c r="I539" s="64">
        <v>2</v>
      </c>
      <c r="J539" s="64">
        <v>0</v>
      </c>
      <c r="K539" s="64">
        <v>2</v>
      </c>
      <c r="L539" s="64">
        <v>1</v>
      </c>
      <c r="M539" s="64">
        <v>0</v>
      </c>
      <c r="N539" s="64">
        <v>78</v>
      </c>
      <c r="O539" s="64">
        <v>70</v>
      </c>
      <c r="P539" s="64">
        <v>55</v>
      </c>
      <c r="Q539" s="64">
        <v>72</v>
      </c>
      <c r="R539" s="64">
        <v>80</v>
      </c>
      <c r="S539" s="143">
        <f t="shared" si="41"/>
        <v>25.641025641025639</v>
      </c>
      <c r="T539" s="143">
        <f t="shared" si="42"/>
        <v>0</v>
      </c>
      <c r="U539" s="143">
        <f t="shared" si="43"/>
        <v>36.36363636363636</v>
      </c>
      <c r="V539" s="143">
        <f t="shared" si="44"/>
        <v>13.888888888888888</v>
      </c>
      <c r="W539" s="143">
        <f t="shared" si="45"/>
        <v>0</v>
      </c>
    </row>
    <row r="540" spans="1:23" x14ac:dyDescent="0.25">
      <c r="A540" s="21">
        <v>3548005</v>
      </c>
      <c r="B540" s="22" t="s">
        <v>630</v>
      </c>
      <c r="C540" s="22" t="s">
        <v>759</v>
      </c>
      <c r="D540" s="22" t="s">
        <v>760</v>
      </c>
      <c r="E540" s="23">
        <v>35072</v>
      </c>
      <c r="F540" s="22" t="s">
        <v>53</v>
      </c>
      <c r="G540" s="22" t="s">
        <v>15</v>
      </c>
      <c r="H540" s="22" t="s">
        <v>16</v>
      </c>
      <c r="I540" s="64">
        <v>5</v>
      </c>
      <c r="J540" s="64">
        <v>0</v>
      </c>
      <c r="K540" s="64">
        <v>2</v>
      </c>
      <c r="L540" s="64">
        <v>2</v>
      </c>
      <c r="M540" s="64">
        <v>2</v>
      </c>
      <c r="N540" s="64">
        <v>249</v>
      </c>
      <c r="O540" s="64">
        <v>278</v>
      </c>
      <c r="P540" s="64">
        <v>286</v>
      </c>
      <c r="Q540" s="64">
        <v>284</v>
      </c>
      <c r="R540" s="64">
        <v>262</v>
      </c>
      <c r="S540" s="143">
        <f t="shared" si="41"/>
        <v>20.080321285140563</v>
      </c>
      <c r="T540" s="143">
        <f t="shared" si="42"/>
        <v>0</v>
      </c>
      <c r="U540" s="143">
        <f t="shared" si="43"/>
        <v>6.9930069930069934</v>
      </c>
      <c r="V540" s="143">
        <f t="shared" si="44"/>
        <v>7.042253521126761</v>
      </c>
      <c r="W540" s="143">
        <f t="shared" si="45"/>
        <v>7.6335877862595414</v>
      </c>
    </row>
    <row r="541" spans="1:23" x14ac:dyDescent="0.25">
      <c r="A541" s="21">
        <v>3548054</v>
      </c>
      <c r="B541" s="22" t="s">
        <v>631</v>
      </c>
      <c r="C541" s="22" t="s">
        <v>757</v>
      </c>
      <c r="D541" s="22" t="s">
        <v>758</v>
      </c>
      <c r="E541" s="23">
        <v>35021</v>
      </c>
      <c r="F541" s="22" t="s">
        <v>78</v>
      </c>
      <c r="G541" s="22" t="s">
        <v>43</v>
      </c>
      <c r="H541" s="22" t="s">
        <v>44</v>
      </c>
      <c r="I541" s="64">
        <v>1</v>
      </c>
      <c r="J541" s="64">
        <v>0</v>
      </c>
      <c r="K541" s="64">
        <v>0</v>
      </c>
      <c r="L541" s="64">
        <v>1</v>
      </c>
      <c r="M541" s="64">
        <v>1</v>
      </c>
      <c r="N541" s="64">
        <v>103</v>
      </c>
      <c r="O541" s="64">
        <v>112</v>
      </c>
      <c r="P541" s="64">
        <v>115</v>
      </c>
      <c r="Q541" s="64">
        <v>109</v>
      </c>
      <c r="R541" s="64">
        <v>112</v>
      </c>
      <c r="S541" s="143">
        <f t="shared" si="41"/>
        <v>9.7087378640776691</v>
      </c>
      <c r="T541" s="143">
        <f t="shared" si="42"/>
        <v>0</v>
      </c>
      <c r="U541" s="143">
        <f t="shared" si="43"/>
        <v>0</v>
      </c>
      <c r="V541" s="143">
        <f t="shared" si="44"/>
        <v>9.1743119266055047</v>
      </c>
      <c r="W541" s="143">
        <f t="shared" si="45"/>
        <v>8.9285714285714288</v>
      </c>
    </row>
    <row r="542" spans="1:23" x14ac:dyDescent="0.25">
      <c r="A542" s="21">
        <v>3548104</v>
      </c>
      <c r="B542" s="22" t="s">
        <v>632</v>
      </c>
      <c r="C542" s="22" t="s">
        <v>759</v>
      </c>
      <c r="D542" s="22" t="s">
        <v>760</v>
      </c>
      <c r="E542" s="23">
        <v>35142</v>
      </c>
      <c r="F542" s="22" t="s">
        <v>12</v>
      </c>
      <c r="G542" s="22" t="s">
        <v>10</v>
      </c>
      <c r="H542" s="22" t="s">
        <v>11</v>
      </c>
      <c r="I542" s="64">
        <v>0</v>
      </c>
      <c r="J542" s="64">
        <v>0</v>
      </c>
      <c r="K542" s="64">
        <v>0</v>
      </c>
      <c r="L542" s="64">
        <v>0</v>
      </c>
      <c r="M542" s="64">
        <v>2</v>
      </c>
      <c r="N542" s="64">
        <v>56</v>
      </c>
      <c r="O542" s="64">
        <v>61</v>
      </c>
      <c r="P542" s="64">
        <v>55</v>
      </c>
      <c r="Q542" s="64">
        <v>50</v>
      </c>
      <c r="R542" s="64">
        <v>51</v>
      </c>
      <c r="S542" s="143">
        <f t="shared" si="41"/>
        <v>0</v>
      </c>
      <c r="T542" s="143">
        <f t="shared" si="42"/>
        <v>0</v>
      </c>
      <c r="U542" s="143">
        <f t="shared" si="43"/>
        <v>0</v>
      </c>
      <c r="V542" s="143">
        <f t="shared" si="44"/>
        <v>0</v>
      </c>
      <c r="W542" s="143">
        <f t="shared" si="45"/>
        <v>39.215686274509807</v>
      </c>
    </row>
    <row r="543" spans="1:23" x14ac:dyDescent="0.25">
      <c r="A543" s="21">
        <v>3548203</v>
      </c>
      <c r="B543" s="22" t="s">
        <v>633</v>
      </c>
      <c r="C543" s="22" t="s">
        <v>771</v>
      </c>
      <c r="D543" s="22" t="s">
        <v>772</v>
      </c>
      <c r="E543" s="23">
        <v>35174</v>
      </c>
      <c r="F543" s="22" t="s">
        <v>186</v>
      </c>
      <c r="G543" s="22" t="s">
        <v>69</v>
      </c>
      <c r="H543" s="22" t="s">
        <v>70</v>
      </c>
      <c r="I543" s="64">
        <v>1</v>
      </c>
      <c r="J543" s="64">
        <v>1</v>
      </c>
      <c r="K543" s="64">
        <v>1</v>
      </c>
      <c r="L543" s="64">
        <v>0</v>
      </c>
      <c r="M543" s="64">
        <v>2</v>
      </c>
      <c r="N543" s="64">
        <v>75</v>
      </c>
      <c r="O543" s="64">
        <v>85</v>
      </c>
      <c r="P543" s="64">
        <v>76</v>
      </c>
      <c r="Q543" s="64">
        <v>90</v>
      </c>
      <c r="R543" s="64">
        <v>79</v>
      </c>
      <c r="S543" s="143">
        <f t="shared" si="41"/>
        <v>13.333333333333334</v>
      </c>
      <c r="T543" s="143">
        <f t="shared" si="42"/>
        <v>11.76470588235294</v>
      </c>
      <c r="U543" s="143">
        <f t="shared" si="43"/>
        <v>13.157894736842104</v>
      </c>
      <c r="V543" s="143">
        <f t="shared" si="44"/>
        <v>0</v>
      </c>
      <c r="W543" s="143">
        <f t="shared" si="45"/>
        <v>25.316455696202532</v>
      </c>
    </row>
    <row r="544" spans="1:23" x14ac:dyDescent="0.25">
      <c r="A544" s="21">
        <v>3548302</v>
      </c>
      <c r="B544" s="22" t="s">
        <v>634</v>
      </c>
      <c r="C544" s="22" t="s">
        <v>767</v>
      </c>
      <c r="D544" s="22" t="s">
        <v>768</v>
      </c>
      <c r="E544" s="23">
        <v>35112</v>
      </c>
      <c r="F544" s="22" t="s">
        <v>33</v>
      </c>
      <c r="G544" s="22" t="s">
        <v>31</v>
      </c>
      <c r="H544" s="22" t="s">
        <v>32</v>
      </c>
      <c r="I544" s="64">
        <v>0</v>
      </c>
      <c r="J544" s="64">
        <v>1</v>
      </c>
      <c r="K544" s="64">
        <v>0</v>
      </c>
      <c r="L544" s="64">
        <v>0</v>
      </c>
      <c r="M544" s="64">
        <v>0</v>
      </c>
      <c r="N544" s="64">
        <v>31</v>
      </c>
      <c r="O544" s="64">
        <v>31</v>
      </c>
      <c r="P544" s="64">
        <v>38</v>
      </c>
      <c r="Q544" s="64">
        <v>41</v>
      </c>
      <c r="R544" s="64">
        <v>30</v>
      </c>
      <c r="S544" s="143">
        <f t="shared" si="41"/>
        <v>0</v>
      </c>
      <c r="T544" s="143">
        <f t="shared" si="42"/>
        <v>32.258064516129032</v>
      </c>
      <c r="U544" s="143">
        <f t="shared" si="43"/>
        <v>0</v>
      </c>
      <c r="V544" s="143">
        <f t="shared" si="44"/>
        <v>0</v>
      </c>
      <c r="W544" s="143">
        <f t="shared" si="45"/>
        <v>0</v>
      </c>
    </row>
    <row r="545" spans="1:23" x14ac:dyDescent="0.25">
      <c r="A545" s="21">
        <v>3548401</v>
      </c>
      <c r="B545" s="22" t="s">
        <v>635</v>
      </c>
      <c r="C545" s="22" t="s">
        <v>757</v>
      </c>
      <c r="D545" s="22" t="s">
        <v>758</v>
      </c>
      <c r="E545" s="23">
        <v>35023</v>
      </c>
      <c r="F545" s="22" t="s">
        <v>45</v>
      </c>
      <c r="G545" s="22" t="s">
        <v>43</v>
      </c>
      <c r="H545" s="22" t="s">
        <v>44</v>
      </c>
      <c r="I545" s="64">
        <v>0</v>
      </c>
      <c r="J545" s="64">
        <v>1</v>
      </c>
      <c r="K545" s="64">
        <v>1</v>
      </c>
      <c r="L545" s="64">
        <v>1</v>
      </c>
      <c r="M545" s="64">
        <v>2</v>
      </c>
      <c r="N545" s="64">
        <v>60</v>
      </c>
      <c r="O545" s="64">
        <v>67</v>
      </c>
      <c r="P545" s="64">
        <v>55</v>
      </c>
      <c r="Q545" s="64">
        <v>53</v>
      </c>
      <c r="R545" s="64">
        <v>70</v>
      </c>
      <c r="S545" s="143">
        <f t="shared" si="41"/>
        <v>0</v>
      </c>
      <c r="T545" s="143">
        <f t="shared" si="42"/>
        <v>14.925373134328359</v>
      </c>
      <c r="U545" s="143">
        <f t="shared" si="43"/>
        <v>18.18181818181818</v>
      </c>
      <c r="V545" s="143">
        <f t="shared" si="44"/>
        <v>18.867924528301884</v>
      </c>
      <c r="W545" s="143">
        <f t="shared" si="45"/>
        <v>28.571428571428569</v>
      </c>
    </row>
    <row r="546" spans="1:23" x14ac:dyDescent="0.25">
      <c r="A546" s="21">
        <v>3548500</v>
      </c>
      <c r="B546" s="22" t="s">
        <v>636</v>
      </c>
      <c r="C546" s="22" t="s">
        <v>777</v>
      </c>
      <c r="D546" s="22" t="s">
        <v>778</v>
      </c>
      <c r="E546" s="23">
        <v>35041</v>
      </c>
      <c r="F546" s="22" t="s">
        <v>139</v>
      </c>
      <c r="G546" s="22" t="s">
        <v>138</v>
      </c>
      <c r="H546" s="22" t="s">
        <v>139</v>
      </c>
      <c r="I546" s="64">
        <v>66</v>
      </c>
      <c r="J546" s="64">
        <v>60</v>
      </c>
      <c r="K546" s="64">
        <v>70</v>
      </c>
      <c r="L546" s="64">
        <v>52</v>
      </c>
      <c r="M546" s="64">
        <v>60</v>
      </c>
      <c r="N546" s="64">
        <v>4975</v>
      </c>
      <c r="O546" s="64">
        <v>4975</v>
      </c>
      <c r="P546" s="64">
        <v>5111</v>
      </c>
      <c r="Q546" s="64">
        <v>4887</v>
      </c>
      <c r="R546" s="64">
        <v>4515</v>
      </c>
      <c r="S546" s="143">
        <f t="shared" si="41"/>
        <v>13.266331658291458</v>
      </c>
      <c r="T546" s="143">
        <f t="shared" si="42"/>
        <v>12.060301507537687</v>
      </c>
      <c r="U546" s="143">
        <f t="shared" si="43"/>
        <v>13.695949911954608</v>
      </c>
      <c r="V546" s="143">
        <f t="shared" si="44"/>
        <v>10.640474728872519</v>
      </c>
      <c r="W546" s="143">
        <f t="shared" si="45"/>
        <v>13.289036544850498</v>
      </c>
    </row>
    <row r="547" spans="1:23" x14ac:dyDescent="0.25">
      <c r="A547" s="21">
        <v>3548609</v>
      </c>
      <c r="B547" s="22" t="s">
        <v>637</v>
      </c>
      <c r="C547" s="22" t="s">
        <v>771</v>
      </c>
      <c r="D547" s="22" t="s">
        <v>772</v>
      </c>
      <c r="E547" s="23">
        <v>35174</v>
      </c>
      <c r="F547" s="22" t="s">
        <v>186</v>
      </c>
      <c r="G547" s="22" t="s">
        <v>69</v>
      </c>
      <c r="H547" s="22" t="s">
        <v>70</v>
      </c>
      <c r="I547" s="64">
        <v>2</v>
      </c>
      <c r="J547" s="64">
        <v>1</v>
      </c>
      <c r="K547" s="64">
        <v>0</v>
      </c>
      <c r="L547" s="64">
        <v>0</v>
      </c>
      <c r="M547" s="64">
        <v>1</v>
      </c>
      <c r="N547" s="64">
        <v>151</v>
      </c>
      <c r="O547" s="64">
        <v>140</v>
      </c>
      <c r="P547" s="64">
        <v>151</v>
      </c>
      <c r="Q547" s="64">
        <v>138</v>
      </c>
      <c r="R547" s="64">
        <v>134</v>
      </c>
      <c r="S547" s="143">
        <f t="shared" si="41"/>
        <v>13.245033112582782</v>
      </c>
      <c r="T547" s="143">
        <f t="shared" si="42"/>
        <v>7.1428571428571423</v>
      </c>
      <c r="U547" s="143">
        <f t="shared" si="43"/>
        <v>0</v>
      </c>
      <c r="V547" s="143">
        <f t="shared" si="44"/>
        <v>0</v>
      </c>
      <c r="W547" s="143">
        <f t="shared" si="45"/>
        <v>7.4626865671641793</v>
      </c>
    </row>
    <row r="548" spans="1:23" x14ac:dyDescent="0.25">
      <c r="A548" s="21">
        <v>3548708</v>
      </c>
      <c r="B548" s="22" t="s">
        <v>638</v>
      </c>
      <c r="C548" s="22" t="s">
        <v>785</v>
      </c>
      <c r="D548" s="22" t="s">
        <v>786</v>
      </c>
      <c r="E548" s="23">
        <v>35015</v>
      </c>
      <c r="F548" s="22" t="s">
        <v>237</v>
      </c>
      <c r="G548" s="22" t="s">
        <v>98</v>
      </c>
      <c r="H548" s="22" t="s">
        <v>99</v>
      </c>
      <c r="I548" s="64">
        <v>104</v>
      </c>
      <c r="J548" s="64">
        <v>127</v>
      </c>
      <c r="K548" s="64">
        <v>111</v>
      </c>
      <c r="L548" s="64">
        <v>95</v>
      </c>
      <c r="M548" s="64">
        <v>108</v>
      </c>
      <c r="N548" s="64">
        <v>10949</v>
      </c>
      <c r="O548" s="64">
        <v>10942</v>
      </c>
      <c r="P548" s="64">
        <v>11256</v>
      </c>
      <c r="Q548" s="64">
        <v>11235</v>
      </c>
      <c r="R548" s="64">
        <v>10727</v>
      </c>
      <c r="S548" s="143">
        <f t="shared" si="41"/>
        <v>9.4985843456023371</v>
      </c>
      <c r="T548" s="143">
        <f t="shared" si="42"/>
        <v>11.606653262657648</v>
      </c>
      <c r="U548" s="143">
        <f t="shared" si="43"/>
        <v>9.8614072494669518</v>
      </c>
      <c r="V548" s="143">
        <f t="shared" si="44"/>
        <v>8.4557187360925674</v>
      </c>
      <c r="W548" s="143">
        <f t="shared" si="45"/>
        <v>10.068052577607904</v>
      </c>
    </row>
    <row r="549" spans="1:23" x14ac:dyDescent="0.25">
      <c r="A549" s="21">
        <v>3548807</v>
      </c>
      <c r="B549" s="22" t="s">
        <v>639</v>
      </c>
      <c r="C549" s="22" t="s">
        <v>785</v>
      </c>
      <c r="D549" s="22" t="s">
        <v>786</v>
      </c>
      <c r="E549" s="23">
        <v>35015</v>
      </c>
      <c r="F549" s="22" t="s">
        <v>237</v>
      </c>
      <c r="G549" s="22" t="s">
        <v>98</v>
      </c>
      <c r="H549" s="22" t="s">
        <v>99</v>
      </c>
      <c r="I549" s="64">
        <v>10</v>
      </c>
      <c r="J549" s="64">
        <v>9</v>
      </c>
      <c r="K549" s="64">
        <v>12</v>
      </c>
      <c r="L549" s="64">
        <v>15</v>
      </c>
      <c r="M549" s="64">
        <v>14</v>
      </c>
      <c r="N549" s="64">
        <v>1709</v>
      </c>
      <c r="O549" s="64">
        <v>1654</v>
      </c>
      <c r="P549" s="64">
        <v>1830</v>
      </c>
      <c r="Q549" s="64">
        <v>1818</v>
      </c>
      <c r="R549" s="64">
        <v>1769</v>
      </c>
      <c r="S549" s="143">
        <f t="shared" si="41"/>
        <v>5.8513750731421883</v>
      </c>
      <c r="T549" s="143">
        <f t="shared" si="42"/>
        <v>5.4413542926239424</v>
      </c>
      <c r="U549" s="143">
        <f t="shared" si="43"/>
        <v>6.557377049180328</v>
      </c>
      <c r="V549" s="143">
        <f t="shared" si="44"/>
        <v>8.2508250825082499</v>
      </c>
      <c r="W549" s="143">
        <f t="shared" si="45"/>
        <v>7.9140757490107401</v>
      </c>
    </row>
    <row r="550" spans="1:23" x14ac:dyDescent="0.25">
      <c r="A550" s="21">
        <v>3548906</v>
      </c>
      <c r="B550" s="22" t="s">
        <v>640</v>
      </c>
      <c r="C550" s="22" t="s">
        <v>769</v>
      </c>
      <c r="D550" s="22" t="s">
        <v>770</v>
      </c>
      <c r="E550" s="23">
        <v>35034</v>
      </c>
      <c r="F550" s="22" t="s">
        <v>235</v>
      </c>
      <c r="G550" s="22" t="s">
        <v>55</v>
      </c>
      <c r="H550" s="22" t="s">
        <v>56</v>
      </c>
      <c r="I550" s="64">
        <v>27</v>
      </c>
      <c r="J550" s="64">
        <v>27</v>
      </c>
      <c r="K550" s="64">
        <v>40</v>
      </c>
      <c r="L550" s="64">
        <v>32</v>
      </c>
      <c r="M550" s="64">
        <v>26</v>
      </c>
      <c r="N550" s="64">
        <v>2959</v>
      </c>
      <c r="O550" s="64">
        <v>3010</v>
      </c>
      <c r="P550" s="64">
        <v>3183</v>
      </c>
      <c r="Q550" s="64">
        <v>3230</v>
      </c>
      <c r="R550" s="64">
        <v>3131</v>
      </c>
      <c r="S550" s="143">
        <f t="shared" si="41"/>
        <v>9.1247042919905361</v>
      </c>
      <c r="T550" s="143">
        <f t="shared" si="42"/>
        <v>8.9700996677740861</v>
      </c>
      <c r="U550" s="143">
        <f t="shared" si="43"/>
        <v>12.566760917373546</v>
      </c>
      <c r="V550" s="143">
        <f t="shared" si="44"/>
        <v>9.9071207430340564</v>
      </c>
      <c r="W550" s="143">
        <f t="shared" si="45"/>
        <v>8.3040562120728207</v>
      </c>
    </row>
    <row r="551" spans="1:23" x14ac:dyDescent="0.25">
      <c r="A551" s="21">
        <v>3549003</v>
      </c>
      <c r="B551" s="22" t="s">
        <v>641</v>
      </c>
      <c r="C551" s="22" t="s">
        <v>757</v>
      </c>
      <c r="D551" s="22" t="s">
        <v>758</v>
      </c>
      <c r="E551" s="23">
        <v>35153</v>
      </c>
      <c r="F551" s="22" t="s">
        <v>73</v>
      </c>
      <c r="G551" s="22" t="s">
        <v>6</v>
      </c>
      <c r="H551" s="22" t="s">
        <v>7</v>
      </c>
      <c r="I551" s="64">
        <v>0</v>
      </c>
      <c r="J551" s="64">
        <v>2</v>
      </c>
      <c r="K551" s="64">
        <v>0</v>
      </c>
      <c r="L551" s="64">
        <v>0</v>
      </c>
      <c r="M551" s="64">
        <v>0</v>
      </c>
      <c r="N551" s="64">
        <v>24</v>
      </c>
      <c r="O551" s="64">
        <v>39</v>
      </c>
      <c r="P551" s="64">
        <v>27</v>
      </c>
      <c r="Q551" s="64">
        <v>24</v>
      </c>
      <c r="R551" s="64">
        <v>21</v>
      </c>
      <c r="S551" s="143">
        <f t="shared" si="41"/>
        <v>0</v>
      </c>
      <c r="T551" s="143">
        <f t="shared" si="42"/>
        <v>51.282051282051277</v>
      </c>
      <c r="U551" s="143">
        <f t="shared" si="43"/>
        <v>0</v>
      </c>
      <c r="V551" s="143">
        <f t="shared" si="44"/>
        <v>0</v>
      </c>
      <c r="W551" s="143">
        <f t="shared" si="45"/>
        <v>0</v>
      </c>
    </row>
    <row r="552" spans="1:23" x14ac:dyDescent="0.25">
      <c r="A552" s="21">
        <v>3549102</v>
      </c>
      <c r="B552" s="22" t="s">
        <v>642</v>
      </c>
      <c r="C552" s="22" t="s">
        <v>759</v>
      </c>
      <c r="D552" s="22" t="s">
        <v>760</v>
      </c>
      <c r="E552" s="23">
        <v>35142</v>
      </c>
      <c r="F552" s="22" t="s">
        <v>12</v>
      </c>
      <c r="G552" s="22" t="s">
        <v>10</v>
      </c>
      <c r="H552" s="22" t="s">
        <v>11</v>
      </c>
      <c r="I552" s="64">
        <v>8</v>
      </c>
      <c r="J552" s="64">
        <v>6</v>
      </c>
      <c r="K552" s="64">
        <v>12</v>
      </c>
      <c r="L552" s="64">
        <v>15</v>
      </c>
      <c r="M552" s="64">
        <v>9</v>
      </c>
      <c r="N552" s="64">
        <v>1004</v>
      </c>
      <c r="O552" s="64">
        <v>985</v>
      </c>
      <c r="P552" s="64">
        <v>1009</v>
      </c>
      <c r="Q552" s="64">
        <v>1045</v>
      </c>
      <c r="R552" s="64">
        <v>1063</v>
      </c>
      <c r="S552" s="143">
        <f t="shared" si="41"/>
        <v>7.9681274900398407</v>
      </c>
      <c r="T552" s="143">
        <f t="shared" si="42"/>
        <v>6.0913705583756341</v>
      </c>
      <c r="U552" s="143">
        <f t="shared" si="43"/>
        <v>11.892963330029731</v>
      </c>
      <c r="V552" s="143">
        <f t="shared" si="44"/>
        <v>14.354066985645934</v>
      </c>
      <c r="W552" s="143">
        <f t="shared" si="45"/>
        <v>8.4666039510818436</v>
      </c>
    </row>
    <row r="553" spans="1:23" x14ac:dyDescent="0.25">
      <c r="A553" s="21">
        <v>3549201</v>
      </c>
      <c r="B553" s="22" t="s">
        <v>643</v>
      </c>
      <c r="C553" s="22" t="s">
        <v>757</v>
      </c>
      <c r="D553" s="22" t="s">
        <v>758</v>
      </c>
      <c r="E553" s="23">
        <v>35154</v>
      </c>
      <c r="F553" s="22" t="s">
        <v>263</v>
      </c>
      <c r="G553" s="22" t="s">
        <v>6</v>
      </c>
      <c r="H553" s="22" t="s">
        <v>7</v>
      </c>
      <c r="I553" s="64">
        <v>0</v>
      </c>
      <c r="J553" s="64">
        <v>0</v>
      </c>
      <c r="K553" s="64">
        <v>1</v>
      </c>
      <c r="L553" s="64">
        <v>0</v>
      </c>
      <c r="M553" s="64">
        <v>0</v>
      </c>
      <c r="N553" s="64">
        <v>33</v>
      </c>
      <c r="O553" s="64">
        <v>40</v>
      </c>
      <c r="P553" s="64">
        <v>30</v>
      </c>
      <c r="Q553" s="64">
        <v>30</v>
      </c>
      <c r="R553" s="64">
        <v>14</v>
      </c>
      <c r="S553" s="143">
        <f t="shared" si="41"/>
        <v>0</v>
      </c>
      <c r="T553" s="143">
        <f t="shared" si="42"/>
        <v>0</v>
      </c>
      <c r="U553" s="143">
        <f t="shared" si="43"/>
        <v>33.333333333333336</v>
      </c>
      <c r="V553" s="143">
        <f t="shared" si="44"/>
        <v>0</v>
      </c>
      <c r="W553" s="143">
        <f t="shared" si="45"/>
        <v>0</v>
      </c>
    </row>
    <row r="554" spans="1:23" x14ac:dyDescent="0.25">
      <c r="A554" s="21">
        <v>3549250</v>
      </c>
      <c r="B554" s="22" t="s">
        <v>644</v>
      </c>
      <c r="C554" s="22" t="s">
        <v>757</v>
      </c>
      <c r="D554" s="22" t="s">
        <v>758</v>
      </c>
      <c r="E554" s="23">
        <v>35154</v>
      </c>
      <c r="F554" s="22" t="s">
        <v>263</v>
      </c>
      <c r="G554" s="22" t="s">
        <v>6</v>
      </c>
      <c r="H554" s="22" t="s">
        <v>7</v>
      </c>
      <c r="I554" s="64">
        <v>2</v>
      </c>
      <c r="J554" s="64">
        <v>0</v>
      </c>
      <c r="K554" s="64">
        <v>0</v>
      </c>
      <c r="L554" s="64">
        <v>0</v>
      </c>
      <c r="M554" s="64">
        <v>0</v>
      </c>
      <c r="N554" s="64">
        <v>13</v>
      </c>
      <c r="O554" s="64">
        <v>16</v>
      </c>
      <c r="P554" s="64">
        <v>20</v>
      </c>
      <c r="Q554" s="64">
        <v>24</v>
      </c>
      <c r="R554" s="64">
        <v>23</v>
      </c>
      <c r="S554" s="143">
        <f t="shared" si="41"/>
        <v>153.84615384615387</v>
      </c>
      <c r="T554" s="143">
        <f t="shared" si="42"/>
        <v>0</v>
      </c>
      <c r="U554" s="143">
        <f t="shared" si="43"/>
        <v>0</v>
      </c>
      <c r="V554" s="143">
        <f t="shared" si="44"/>
        <v>0</v>
      </c>
      <c r="W554" s="143">
        <f t="shared" si="45"/>
        <v>0</v>
      </c>
    </row>
    <row r="555" spans="1:23" x14ac:dyDescent="0.25">
      <c r="A555" s="21">
        <v>3549300</v>
      </c>
      <c r="B555" s="22" t="s">
        <v>645</v>
      </c>
      <c r="C555" s="22" t="s">
        <v>767</v>
      </c>
      <c r="D555" s="22" t="s">
        <v>768</v>
      </c>
      <c r="E555" s="23">
        <v>35111</v>
      </c>
      <c r="F555" s="22" t="s">
        <v>245</v>
      </c>
      <c r="G555" s="22" t="s">
        <v>31</v>
      </c>
      <c r="H555" s="22" t="s">
        <v>32</v>
      </c>
      <c r="I555" s="64">
        <v>0</v>
      </c>
      <c r="J555" s="64">
        <v>0</v>
      </c>
      <c r="K555" s="64">
        <v>1</v>
      </c>
      <c r="L555" s="64">
        <v>0</v>
      </c>
      <c r="M555" s="64">
        <v>0</v>
      </c>
      <c r="N555" s="64">
        <v>20</v>
      </c>
      <c r="O555" s="64">
        <v>17</v>
      </c>
      <c r="P555" s="64">
        <v>26</v>
      </c>
      <c r="Q555" s="64">
        <v>25</v>
      </c>
      <c r="R555" s="64">
        <v>16</v>
      </c>
      <c r="S555" s="143">
        <f t="shared" si="41"/>
        <v>0</v>
      </c>
      <c r="T555" s="143">
        <f t="shared" si="42"/>
        <v>0</v>
      </c>
      <c r="U555" s="143">
        <f t="shared" si="43"/>
        <v>38.461538461538467</v>
      </c>
      <c r="V555" s="143">
        <f t="shared" si="44"/>
        <v>0</v>
      </c>
      <c r="W555" s="143">
        <f t="shared" si="45"/>
        <v>0</v>
      </c>
    </row>
    <row r="556" spans="1:23" x14ac:dyDescent="0.25">
      <c r="A556" s="21">
        <v>3549409</v>
      </c>
      <c r="B556" s="22" t="s">
        <v>646</v>
      </c>
      <c r="C556" s="22" t="s">
        <v>769</v>
      </c>
      <c r="D556" s="22" t="s">
        <v>770</v>
      </c>
      <c r="E556" s="23">
        <v>35082</v>
      </c>
      <c r="F556" s="22" t="s">
        <v>336</v>
      </c>
      <c r="G556" s="22" t="s">
        <v>81</v>
      </c>
      <c r="H556" s="22" t="s">
        <v>82</v>
      </c>
      <c r="I556" s="64">
        <v>4</v>
      </c>
      <c r="J556" s="64">
        <v>5</v>
      </c>
      <c r="K556" s="64">
        <v>3</v>
      </c>
      <c r="L556" s="64">
        <v>4</v>
      </c>
      <c r="M556" s="64">
        <v>7</v>
      </c>
      <c r="N556" s="64">
        <v>630</v>
      </c>
      <c r="O556" s="64">
        <v>598</v>
      </c>
      <c r="P556" s="64">
        <v>601</v>
      </c>
      <c r="Q556" s="64">
        <v>633</v>
      </c>
      <c r="R556" s="64">
        <v>581</v>
      </c>
      <c r="S556" s="143">
        <f t="shared" si="41"/>
        <v>6.3492063492063489</v>
      </c>
      <c r="T556" s="143">
        <f t="shared" si="42"/>
        <v>8.3612040133779253</v>
      </c>
      <c r="U556" s="143">
        <f t="shared" si="43"/>
        <v>4.9916805324459235</v>
      </c>
      <c r="V556" s="143">
        <f t="shared" si="44"/>
        <v>6.3191153238546605</v>
      </c>
      <c r="W556" s="143">
        <f t="shared" si="45"/>
        <v>12.048192771084338</v>
      </c>
    </row>
    <row r="557" spans="1:23" x14ac:dyDescent="0.25">
      <c r="A557" s="21">
        <v>3549508</v>
      </c>
      <c r="B557" s="22" t="s">
        <v>647</v>
      </c>
      <c r="C557" s="22" t="s">
        <v>769</v>
      </c>
      <c r="D557" s="22" t="s">
        <v>770</v>
      </c>
      <c r="E557" s="23">
        <v>35081</v>
      </c>
      <c r="F557" s="22" t="s">
        <v>229</v>
      </c>
      <c r="G557" s="22" t="s">
        <v>81</v>
      </c>
      <c r="H557" s="22" t="s">
        <v>82</v>
      </c>
      <c r="I557" s="64">
        <v>3</v>
      </c>
      <c r="J557" s="64">
        <v>1</v>
      </c>
      <c r="K557" s="64">
        <v>2</v>
      </c>
      <c r="L557" s="64">
        <v>1</v>
      </c>
      <c r="M557" s="64">
        <v>2</v>
      </c>
      <c r="N557" s="64">
        <v>103</v>
      </c>
      <c r="O557" s="64">
        <v>109</v>
      </c>
      <c r="P557" s="64">
        <v>105</v>
      </c>
      <c r="Q557" s="64">
        <v>104</v>
      </c>
      <c r="R557" s="64">
        <v>113</v>
      </c>
      <c r="S557" s="143">
        <f t="shared" si="41"/>
        <v>29.126213592233011</v>
      </c>
      <c r="T557" s="143">
        <f t="shared" si="42"/>
        <v>9.1743119266055047</v>
      </c>
      <c r="U557" s="143">
        <f t="shared" si="43"/>
        <v>19.047619047619051</v>
      </c>
      <c r="V557" s="143">
        <f t="shared" si="44"/>
        <v>9.6153846153846168</v>
      </c>
      <c r="W557" s="143">
        <f t="shared" si="45"/>
        <v>17.699115044247787</v>
      </c>
    </row>
    <row r="558" spans="1:23" x14ac:dyDescent="0.25">
      <c r="A558" s="21">
        <v>3549607</v>
      </c>
      <c r="B558" s="22" t="s">
        <v>648</v>
      </c>
      <c r="C558" s="22" t="s">
        <v>771</v>
      </c>
      <c r="D558" s="22" t="s">
        <v>772</v>
      </c>
      <c r="E558" s="23">
        <v>35172</v>
      </c>
      <c r="F558" s="22" t="s">
        <v>71</v>
      </c>
      <c r="G558" s="22" t="s">
        <v>69</v>
      </c>
      <c r="H558" s="22" t="s">
        <v>70</v>
      </c>
      <c r="I558" s="64">
        <v>0</v>
      </c>
      <c r="J558" s="64">
        <v>0</v>
      </c>
      <c r="K558" s="64">
        <v>1</v>
      </c>
      <c r="L558" s="64">
        <v>1</v>
      </c>
      <c r="M558" s="64">
        <v>0</v>
      </c>
      <c r="N558" s="64">
        <v>46</v>
      </c>
      <c r="O558" s="64">
        <v>41</v>
      </c>
      <c r="P558" s="64">
        <v>40</v>
      </c>
      <c r="Q558" s="64">
        <v>37</v>
      </c>
      <c r="R558" s="64">
        <v>49</v>
      </c>
      <c r="S558" s="143">
        <f t="shared" si="41"/>
        <v>0</v>
      </c>
      <c r="T558" s="143">
        <f t="shared" si="42"/>
        <v>0</v>
      </c>
      <c r="U558" s="143">
        <f t="shared" si="43"/>
        <v>25</v>
      </c>
      <c r="V558" s="143">
        <f t="shared" si="44"/>
        <v>27.027027027027028</v>
      </c>
      <c r="W558" s="143">
        <f t="shared" si="45"/>
        <v>0</v>
      </c>
    </row>
    <row r="559" spans="1:23" x14ac:dyDescent="0.25">
      <c r="A559" s="21">
        <v>3549706</v>
      </c>
      <c r="B559" s="22" t="s">
        <v>649</v>
      </c>
      <c r="C559" s="22" t="s">
        <v>759</v>
      </c>
      <c r="D559" s="22" t="s">
        <v>760</v>
      </c>
      <c r="E559" s="23">
        <v>35143</v>
      </c>
      <c r="F559" s="22" t="s">
        <v>170</v>
      </c>
      <c r="G559" s="22" t="s">
        <v>10</v>
      </c>
      <c r="H559" s="22" t="s">
        <v>11</v>
      </c>
      <c r="I559" s="64">
        <v>7</v>
      </c>
      <c r="J559" s="64">
        <v>9</v>
      </c>
      <c r="K559" s="64">
        <v>14</v>
      </c>
      <c r="L559" s="64">
        <v>7</v>
      </c>
      <c r="M559" s="64">
        <v>8</v>
      </c>
      <c r="N559" s="64">
        <v>660</v>
      </c>
      <c r="O559" s="64">
        <v>692</v>
      </c>
      <c r="P559" s="64">
        <v>683</v>
      </c>
      <c r="Q559" s="64">
        <v>683</v>
      </c>
      <c r="R559" s="64">
        <v>653</v>
      </c>
      <c r="S559" s="143">
        <f t="shared" si="41"/>
        <v>10.606060606060607</v>
      </c>
      <c r="T559" s="143">
        <f t="shared" si="42"/>
        <v>13.00578034682081</v>
      </c>
      <c r="U559" s="143">
        <f t="shared" si="43"/>
        <v>20.497803806734993</v>
      </c>
      <c r="V559" s="143">
        <f t="shared" si="44"/>
        <v>10.248901903367496</v>
      </c>
      <c r="W559" s="143">
        <f t="shared" si="45"/>
        <v>12.251148545176111</v>
      </c>
    </row>
    <row r="560" spans="1:23" x14ac:dyDescent="0.25">
      <c r="A560" s="21">
        <v>3549805</v>
      </c>
      <c r="B560" s="22" t="s">
        <v>650</v>
      </c>
      <c r="C560" s="22" t="s">
        <v>757</v>
      </c>
      <c r="D560" s="22" t="s">
        <v>758</v>
      </c>
      <c r="E560" s="23">
        <v>35155</v>
      </c>
      <c r="F560" s="22" t="s">
        <v>7</v>
      </c>
      <c r="G560" s="22" t="s">
        <v>6</v>
      </c>
      <c r="H560" s="22" t="s">
        <v>7</v>
      </c>
      <c r="I560" s="64">
        <v>39</v>
      </c>
      <c r="J560" s="64">
        <v>46</v>
      </c>
      <c r="K560" s="64">
        <v>55</v>
      </c>
      <c r="L560" s="64">
        <v>42</v>
      </c>
      <c r="M560" s="64">
        <v>36</v>
      </c>
      <c r="N560" s="64">
        <v>5332</v>
      </c>
      <c r="O560" s="64">
        <v>5360</v>
      </c>
      <c r="P560" s="64">
        <v>5771</v>
      </c>
      <c r="Q560" s="64">
        <v>5664</v>
      </c>
      <c r="R560" s="64">
        <v>5387</v>
      </c>
      <c r="S560" s="143">
        <f t="shared" si="41"/>
        <v>7.3143285821455368</v>
      </c>
      <c r="T560" s="143">
        <f t="shared" si="42"/>
        <v>8.5820895522388057</v>
      </c>
      <c r="U560" s="143">
        <f t="shared" si="43"/>
        <v>9.5304106740599543</v>
      </c>
      <c r="V560" s="143">
        <f t="shared" si="44"/>
        <v>7.4152542372881358</v>
      </c>
      <c r="W560" s="143">
        <f t="shared" si="45"/>
        <v>6.6827547800259879</v>
      </c>
    </row>
    <row r="561" spans="1:23" x14ac:dyDescent="0.25">
      <c r="A561" s="21">
        <v>3549904</v>
      </c>
      <c r="B561" s="22" t="s">
        <v>651</v>
      </c>
      <c r="C561" s="22" t="s">
        <v>771</v>
      </c>
      <c r="D561" s="22" t="s">
        <v>772</v>
      </c>
      <c r="E561" s="23">
        <v>35171</v>
      </c>
      <c r="F561" s="22" t="s">
        <v>167</v>
      </c>
      <c r="G561" s="22" t="s">
        <v>69</v>
      </c>
      <c r="H561" s="22" t="s">
        <v>70</v>
      </c>
      <c r="I561" s="64">
        <v>101</v>
      </c>
      <c r="J561" s="64">
        <v>91</v>
      </c>
      <c r="K561" s="64">
        <v>122</v>
      </c>
      <c r="L561" s="64">
        <v>123</v>
      </c>
      <c r="M561" s="64">
        <v>83</v>
      </c>
      <c r="N561" s="64">
        <v>9559</v>
      </c>
      <c r="O561" s="64">
        <v>9550</v>
      </c>
      <c r="P561" s="64">
        <v>9930</v>
      </c>
      <c r="Q561" s="64">
        <v>9807</v>
      </c>
      <c r="R561" s="64">
        <v>9554</v>
      </c>
      <c r="S561" s="143">
        <f t="shared" si="41"/>
        <v>10.565958782299404</v>
      </c>
      <c r="T561" s="143">
        <f t="shared" si="42"/>
        <v>9.5287958115183251</v>
      </c>
      <c r="U561" s="143">
        <f t="shared" si="43"/>
        <v>12.286002014098692</v>
      </c>
      <c r="V561" s="143">
        <f t="shared" si="44"/>
        <v>12.542061792597126</v>
      </c>
      <c r="W561" s="143">
        <f t="shared" si="45"/>
        <v>8.687460749424325</v>
      </c>
    </row>
    <row r="562" spans="1:23" x14ac:dyDescent="0.25">
      <c r="A562" s="21">
        <v>3549953</v>
      </c>
      <c r="B562" s="22" t="s">
        <v>652</v>
      </c>
      <c r="C562" s="22" t="s">
        <v>783</v>
      </c>
      <c r="D562" s="22" t="s">
        <v>784</v>
      </c>
      <c r="E562" s="23">
        <v>35013</v>
      </c>
      <c r="F562" s="22" t="s">
        <v>225</v>
      </c>
      <c r="G562" s="22" t="s">
        <v>98</v>
      </c>
      <c r="H562" s="22" t="s">
        <v>99</v>
      </c>
      <c r="I562" s="64">
        <v>1</v>
      </c>
      <c r="J562" s="64">
        <v>1</v>
      </c>
      <c r="K562" s="64">
        <v>3</v>
      </c>
      <c r="L562" s="64">
        <v>4</v>
      </c>
      <c r="M562" s="64">
        <v>4</v>
      </c>
      <c r="N562" s="64">
        <v>195</v>
      </c>
      <c r="O562" s="64">
        <v>213</v>
      </c>
      <c r="P562" s="64">
        <v>215</v>
      </c>
      <c r="Q562" s="64">
        <v>211</v>
      </c>
      <c r="R562" s="64">
        <v>237</v>
      </c>
      <c r="S562" s="143">
        <f t="shared" si="41"/>
        <v>5.1282051282051286</v>
      </c>
      <c r="T562" s="143">
        <f t="shared" si="42"/>
        <v>4.694835680751174</v>
      </c>
      <c r="U562" s="143">
        <f t="shared" si="43"/>
        <v>13.953488372093023</v>
      </c>
      <c r="V562" s="143">
        <f t="shared" si="44"/>
        <v>18.957345971563981</v>
      </c>
      <c r="W562" s="143">
        <f t="shared" si="45"/>
        <v>16.877637130801688</v>
      </c>
    </row>
    <row r="563" spans="1:23" x14ac:dyDescent="0.25">
      <c r="A563" s="21">
        <v>3550001</v>
      </c>
      <c r="B563" s="22" t="s">
        <v>653</v>
      </c>
      <c r="C563" s="22" t="s">
        <v>771</v>
      </c>
      <c r="D563" s="22" t="s">
        <v>772</v>
      </c>
      <c r="E563" s="23">
        <v>35174</v>
      </c>
      <c r="F563" s="22" t="s">
        <v>186</v>
      </c>
      <c r="G563" s="22" t="s">
        <v>69</v>
      </c>
      <c r="H563" s="22" t="s">
        <v>70</v>
      </c>
      <c r="I563" s="64">
        <v>2</v>
      </c>
      <c r="J563" s="64">
        <v>1</v>
      </c>
      <c r="K563" s="64">
        <v>2</v>
      </c>
      <c r="L563" s="64">
        <v>0</v>
      </c>
      <c r="M563" s="64">
        <v>0</v>
      </c>
      <c r="N563" s="64">
        <v>95</v>
      </c>
      <c r="O563" s="64">
        <v>104</v>
      </c>
      <c r="P563" s="64">
        <v>116</v>
      </c>
      <c r="Q563" s="64">
        <v>100</v>
      </c>
      <c r="R563" s="64">
        <v>108</v>
      </c>
      <c r="S563" s="143">
        <f t="shared" si="41"/>
        <v>21.052631578947366</v>
      </c>
      <c r="T563" s="143">
        <f t="shared" si="42"/>
        <v>9.6153846153846168</v>
      </c>
      <c r="U563" s="143">
        <f t="shared" si="43"/>
        <v>17.241379310344826</v>
      </c>
      <c r="V563" s="143">
        <f t="shared" si="44"/>
        <v>0</v>
      </c>
      <c r="W563" s="143">
        <f t="shared" si="45"/>
        <v>0</v>
      </c>
    </row>
    <row r="564" spans="1:23" x14ac:dyDescent="0.25">
      <c r="A564" s="21">
        <v>3550100</v>
      </c>
      <c r="B564" s="22" t="s">
        <v>654</v>
      </c>
      <c r="C564" s="22" t="s">
        <v>761</v>
      </c>
      <c r="D564" s="22" t="s">
        <v>762</v>
      </c>
      <c r="E564" s="23">
        <v>35063</v>
      </c>
      <c r="F564" s="22" t="s">
        <v>66</v>
      </c>
      <c r="G564" s="22" t="s">
        <v>19</v>
      </c>
      <c r="H564" s="22" t="s">
        <v>20</v>
      </c>
      <c r="I564" s="64">
        <v>10</v>
      </c>
      <c r="J564" s="64">
        <v>4</v>
      </c>
      <c r="K564" s="64">
        <v>6</v>
      </c>
      <c r="L564" s="64">
        <v>7</v>
      </c>
      <c r="M564" s="64">
        <v>3</v>
      </c>
      <c r="N564" s="64">
        <v>552</v>
      </c>
      <c r="O564" s="64">
        <v>515</v>
      </c>
      <c r="P564" s="64">
        <v>513</v>
      </c>
      <c r="Q564" s="64">
        <v>512</v>
      </c>
      <c r="R564" s="64">
        <v>524</v>
      </c>
      <c r="S564" s="143">
        <f t="shared" si="41"/>
        <v>18.115942028985508</v>
      </c>
      <c r="T564" s="143">
        <f t="shared" si="42"/>
        <v>7.766990291262136</v>
      </c>
      <c r="U564" s="143">
        <f t="shared" si="43"/>
        <v>11.695906432748536</v>
      </c>
      <c r="V564" s="143">
        <f t="shared" si="44"/>
        <v>13.671875</v>
      </c>
      <c r="W564" s="143">
        <f t="shared" si="45"/>
        <v>5.7251908396946565</v>
      </c>
    </row>
    <row r="565" spans="1:23" x14ac:dyDescent="0.25">
      <c r="A565" s="21">
        <v>3550209</v>
      </c>
      <c r="B565" s="22" t="s">
        <v>655</v>
      </c>
      <c r="C565" s="22" t="s">
        <v>765</v>
      </c>
      <c r="D565" s="22" t="s">
        <v>766</v>
      </c>
      <c r="E565" s="23">
        <v>35161</v>
      </c>
      <c r="F565" s="22" t="s">
        <v>29</v>
      </c>
      <c r="G565" s="22" t="s">
        <v>27</v>
      </c>
      <c r="H565" s="22" t="s">
        <v>28</v>
      </c>
      <c r="I565" s="64">
        <v>6</v>
      </c>
      <c r="J565" s="64">
        <v>4</v>
      </c>
      <c r="K565" s="64">
        <v>6</v>
      </c>
      <c r="L565" s="64">
        <v>5</v>
      </c>
      <c r="M565" s="64">
        <v>11</v>
      </c>
      <c r="N565" s="64">
        <v>418</v>
      </c>
      <c r="O565" s="64">
        <v>426</v>
      </c>
      <c r="P565" s="64">
        <v>422</v>
      </c>
      <c r="Q565" s="64">
        <v>403</v>
      </c>
      <c r="R565" s="64">
        <v>455</v>
      </c>
      <c r="S565" s="143">
        <f t="shared" si="41"/>
        <v>14.354066985645934</v>
      </c>
      <c r="T565" s="143">
        <f t="shared" si="42"/>
        <v>9.3896713615023479</v>
      </c>
      <c r="U565" s="143">
        <f t="shared" si="43"/>
        <v>14.218009478672984</v>
      </c>
      <c r="V565" s="143">
        <f t="shared" si="44"/>
        <v>12.406947890818859</v>
      </c>
      <c r="W565" s="143">
        <f t="shared" si="45"/>
        <v>24.175824175824175</v>
      </c>
    </row>
    <row r="566" spans="1:23" x14ac:dyDescent="0.25">
      <c r="A566" s="21">
        <v>3550308</v>
      </c>
      <c r="B566" s="22" t="s">
        <v>657</v>
      </c>
      <c r="C566" s="22" t="s">
        <v>787</v>
      </c>
      <c r="D566" s="22" t="s">
        <v>788</v>
      </c>
      <c r="E566" s="23">
        <v>35016</v>
      </c>
      <c r="F566" s="22" t="s">
        <v>656</v>
      </c>
      <c r="G566" s="22" t="s">
        <v>98</v>
      </c>
      <c r="H566" s="22" t="s">
        <v>99</v>
      </c>
      <c r="I566" s="64">
        <v>2024</v>
      </c>
      <c r="J566" s="64">
        <v>1933</v>
      </c>
      <c r="K566" s="64">
        <v>1955</v>
      </c>
      <c r="L566" s="64">
        <v>1914</v>
      </c>
      <c r="M566" s="64">
        <v>1889</v>
      </c>
      <c r="N566" s="64">
        <v>176057</v>
      </c>
      <c r="O566" s="64">
        <v>173093</v>
      </c>
      <c r="P566" s="64">
        <v>175819</v>
      </c>
      <c r="Q566" s="64">
        <v>176287</v>
      </c>
      <c r="R566" s="64">
        <v>167470</v>
      </c>
      <c r="S566" s="143">
        <f t="shared" si="41"/>
        <v>11.49627677399933</v>
      </c>
      <c r="T566" s="143">
        <f t="shared" si="42"/>
        <v>11.167407116405633</v>
      </c>
      <c r="U566" s="143">
        <f t="shared" si="43"/>
        <v>11.119389827038034</v>
      </c>
      <c r="V566" s="143">
        <f t="shared" si="44"/>
        <v>10.857295206112759</v>
      </c>
      <c r="W566" s="143">
        <f t="shared" si="45"/>
        <v>11.279632172926494</v>
      </c>
    </row>
    <row r="567" spans="1:23" x14ac:dyDescent="0.25">
      <c r="A567" s="21">
        <v>3550407</v>
      </c>
      <c r="B567" s="22" t="s">
        <v>658</v>
      </c>
      <c r="C567" s="22" t="s">
        <v>763</v>
      </c>
      <c r="D567" s="22" t="s">
        <v>764</v>
      </c>
      <c r="E567" s="23">
        <v>35103</v>
      </c>
      <c r="F567" s="22" t="s">
        <v>24</v>
      </c>
      <c r="G567" s="22" t="s">
        <v>23</v>
      </c>
      <c r="H567" s="22" t="s">
        <v>24</v>
      </c>
      <c r="I567" s="64">
        <v>6</v>
      </c>
      <c r="J567" s="64">
        <v>4</v>
      </c>
      <c r="K567" s="64">
        <v>6</v>
      </c>
      <c r="L567" s="64">
        <v>6</v>
      </c>
      <c r="M567" s="64">
        <v>4</v>
      </c>
      <c r="N567" s="64">
        <v>399</v>
      </c>
      <c r="O567" s="64">
        <v>401</v>
      </c>
      <c r="P567" s="64">
        <v>393</v>
      </c>
      <c r="Q567" s="64">
        <v>406</v>
      </c>
      <c r="R567" s="64">
        <v>409</v>
      </c>
      <c r="S567" s="143">
        <f t="shared" si="41"/>
        <v>15.037593984962406</v>
      </c>
      <c r="T567" s="143">
        <f t="shared" si="42"/>
        <v>9.9750623441396513</v>
      </c>
      <c r="U567" s="143">
        <f t="shared" si="43"/>
        <v>15.267175572519083</v>
      </c>
      <c r="V567" s="143">
        <f t="shared" si="44"/>
        <v>14.778325123152708</v>
      </c>
      <c r="W567" s="143">
        <f t="shared" si="45"/>
        <v>9.7799511002444994</v>
      </c>
    </row>
    <row r="568" spans="1:23" x14ac:dyDescent="0.25">
      <c r="A568" s="21">
        <v>3550506</v>
      </c>
      <c r="B568" s="22" t="s">
        <v>659</v>
      </c>
      <c r="C568" s="22" t="s">
        <v>755</v>
      </c>
      <c r="D568" s="22" t="s">
        <v>756</v>
      </c>
      <c r="E568" s="23">
        <v>35094</v>
      </c>
      <c r="F568" s="22" t="s">
        <v>136</v>
      </c>
      <c r="G568" s="22" t="s">
        <v>2</v>
      </c>
      <c r="H568" s="22" t="s">
        <v>3</v>
      </c>
      <c r="I568" s="64">
        <v>0</v>
      </c>
      <c r="J568" s="64">
        <v>1</v>
      </c>
      <c r="K568" s="64">
        <v>1</v>
      </c>
      <c r="L568" s="64">
        <v>0</v>
      </c>
      <c r="M568" s="64">
        <v>1</v>
      </c>
      <c r="N568" s="64">
        <v>89</v>
      </c>
      <c r="O568" s="64">
        <v>89</v>
      </c>
      <c r="P568" s="64">
        <v>86</v>
      </c>
      <c r="Q568" s="64">
        <v>93</v>
      </c>
      <c r="R568" s="64">
        <v>85</v>
      </c>
      <c r="S568" s="143">
        <f t="shared" si="41"/>
        <v>0</v>
      </c>
      <c r="T568" s="143">
        <f t="shared" si="42"/>
        <v>11.235955056179774</v>
      </c>
      <c r="U568" s="143">
        <f t="shared" si="43"/>
        <v>11.627906976744185</v>
      </c>
      <c r="V568" s="143">
        <f t="shared" si="44"/>
        <v>0</v>
      </c>
      <c r="W568" s="143">
        <f t="shared" si="45"/>
        <v>11.76470588235294</v>
      </c>
    </row>
    <row r="569" spans="1:23" x14ac:dyDescent="0.25">
      <c r="A569" s="21">
        <v>3550605</v>
      </c>
      <c r="B569" s="22" t="s">
        <v>660</v>
      </c>
      <c r="C569" s="22" t="s">
        <v>765</v>
      </c>
      <c r="D569" s="22" t="s">
        <v>766</v>
      </c>
      <c r="E569" s="23">
        <v>35163</v>
      </c>
      <c r="F569" s="22" t="s">
        <v>28</v>
      </c>
      <c r="G569" s="22" t="s">
        <v>27</v>
      </c>
      <c r="H569" s="22" t="s">
        <v>28</v>
      </c>
      <c r="I569" s="64">
        <v>8</v>
      </c>
      <c r="J569" s="64">
        <v>15</v>
      </c>
      <c r="K569" s="64">
        <v>15</v>
      </c>
      <c r="L569" s="64">
        <v>11</v>
      </c>
      <c r="M569" s="64">
        <v>18</v>
      </c>
      <c r="N569" s="64">
        <v>1082</v>
      </c>
      <c r="O569" s="64">
        <v>1025</v>
      </c>
      <c r="P569" s="64">
        <v>1129</v>
      </c>
      <c r="Q569" s="64">
        <v>1156</v>
      </c>
      <c r="R569" s="64">
        <v>1123</v>
      </c>
      <c r="S569" s="143">
        <f t="shared" si="41"/>
        <v>7.3937153419593349</v>
      </c>
      <c r="T569" s="143">
        <f t="shared" si="42"/>
        <v>14.634146341463415</v>
      </c>
      <c r="U569" s="143">
        <f t="shared" si="43"/>
        <v>13.286093888396811</v>
      </c>
      <c r="V569" s="143">
        <f t="shared" si="44"/>
        <v>9.5155709342560559</v>
      </c>
      <c r="W569" s="143">
        <f t="shared" si="45"/>
        <v>16.028495102404271</v>
      </c>
    </row>
    <row r="570" spans="1:23" x14ac:dyDescent="0.25">
      <c r="A570" s="21">
        <v>3550704</v>
      </c>
      <c r="B570" s="22" t="s">
        <v>661</v>
      </c>
      <c r="C570" s="22" t="s">
        <v>771</v>
      </c>
      <c r="D570" s="22" t="s">
        <v>772</v>
      </c>
      <c r="E570" s="23">
        <v>35173</v>
      </c>
      <c r="F570" s="22" t="s">
        <v>198</v>
      </c>
      <c r="G570" s="22" t="s">
        <v>69</v>
      </c>
      <c r="H570" s="22" t="s">
        <v>70</v>
      </c>
      <c r="I570" s="64">
        <v>19</v>
      </c>
      <c r="J570" s="64">
        <v>18</v>
      </c>
      <c r="K570" s="64">
        <v>12</v>
      </c>
      <c r="L570" s="64">
        <v>8</v>
      </c>
      <c r="M570" s="64">
        <v>17</v>
      </c>
      <c r="N570" s="64">
        <v>1308</v>
      </c>
      <c r="O570" s="64">
        <v>1295</v>
      </c>
      <c r="P570" s="64">
        <v>1323</v>
      </c>
      <c r="Q570" s="64">
        <v>1355</v>
      </c>
      <c r="R570" s="64">
        <v>1055</v>
      </c>
      <c r="S570" s="143">
        <f t="shared" si="41"/>
        <v>14.525993883792049</v>
      </c>
      <c r="T570" s="143">
        <f t="shared" si="42"/>
        <v>13.899613899613898</v>
      </c>
      <c r="U570" s="143">
        <f t="shared" si="43"/>
        <v>9.0702947845804989</v>
      </c>
      <c r="V570" s="143">
        <f t="shared" si="44"/>
        <v>5.9040590405904059</v>
      </c>
      <c r="W570" s="143">
        <f t="shared" si="45"/>
        <v>16.113744075829384</v>
      </c>
    </row>
    <row r="571" spans="1:23" x14ac:dyDescent="0.25">
      <c r="A571" s="21">
        <v>3550803</v>
      </c>
      <c r="B571" s="22" t="s">
        <v>662</v>
      </c>
      <c r="C571" s="22" t="s">
        <v>759</v>
      </c>
      <c r="D571" s="22" t="s">
        <v>760</v>
      </c>
      <c r="E571" s="23">
        <v>35143</v>
      </c>
      <c r="F571" s="22" t="s">
        <v>170</v>
      </c>
      <c r="G571" s="22" t="s">
        <v>10</v>
      </c>
      <c r="H571" s="22" t="s">
        <v>11</v>
      </c>
      <c r="I571" s="64">
        <v>2</v>
      </c>
      <c r="J571" s="64">
        <v>2</v>
      </c>
      <c r="K571" s="64">
        <v>1</v>
      </c>
      <c r="L571" s="64">
        <v>2</v>
      </c>
      <c r="M571" s="64">
        <v>2</v>
      </c>
      <c r="N571" s="64">
        <v>117</v>
      </c>
      <c r="O571" s="64">
        <v>141</v>
      </c>
      <c r="P571" s="64">
        <v>124</v>
      </c>
      <c r="Q571" s="64">
        <v>115</v>
      </c>
      <c r="R571" s="64">
        <v>104</v>
      </c>
      <c r="S571" s="143">
        <f t="shared" si="41"/>
        <v>17.094017094017097</v>
      </c>
      <c r="T571" s="143">
        <f t="shared" si="42"/>
        <v>14.184397163120567</v>
      </c>
      <c r="U571" s="143">
        <f t="shared" si="43"/>
        <v>8.064516129032258</v>
      </c>
      <c r="V571" s="143">
        <f t="shared" si="44"/>
        <v>17.391304347826086</v>
      </c>
      <c r="W571" s="143">
        <f t="shared" si="45"/>
        <v>19.230769230769234</v>
      </c>
    </row>
    <row r="572" spans="1:23" x14ac:dyDescent="0.25">
      <c r="A572" s="21">
        <v>3550902</v>
      </c>
      <c r="B572" s="22" t="s">
        <v>663</v>
      </c>
      <c r="C572" s="22" t="s">
        <v>769</v>
      </c>
      <c r="D572" s="22" t="s">
        <v>770</v>
      </c>
      <c r="E572" s="23">
        <v>35132</v>
      </c>
      <c r="F572" s="22" t="s">
        <v>227</v>
      </c>
      <c r="G572" s="22" t="s">
        <v>39</v>
      </c>
      <c r="H572" s="22" t="s">
        <v>40</v>
      </c>
      <c r="I572" s="64">
        <v>2</v>
      </c>
      <c r="J572" s="64">
        <v>1</v>
      </c>
      <c r="K572" s="64">
        <v>0</v>
      </c>
      <c r="L572" s="64">
        <v>2</v>
      </c>
      <c r="M572" s="64">
        <v>1</v>
      </c>
      <c r="N572" s="64">
        <v>144</v>
      </c>
      <c r="O572" s="64">
        <v>162</v>
      </c>
      <c r="P572" s="64">
        <v>158</v>
      </c>
      <c r="Q572" s="64">
        <v>155</v>
      </c>
      <c r="R572" s="64">
        <v>155</v>
      </c>
      <c r="S572" s="143">
        <f t="shared" si="41"/>
        <v>13.888888888888888</v>
      </c>
      <c r="T572" s="143">
        <f t="shared" si="42"/>
        <v>6.1728395061728394</v>
      </c>
      <c r="U572" s="143">
        <f t="shared" si="43"/>
        <v>0</v>
      </c>
      <c r="V572" s="143">
        <f t="shared" si="44"/>
        <v>12.903225806451612</v>
      </c>
      <c r="W572" s="143">
        <f t="shared" si="45"/>
        <v>6.4516129032258061</v>
      </c>
    </row>
    <row r="573" spans="1:23" x14ac:dyDescent="0.25">
      <c r="A573" s="21">
        <v>3551009</v>
      </c>
      <c r="B573" s="22" t="s">
        <v>664</v>
      </c>
      <c r="C573" s="22" t="s">
        <v>777</v>
      </c>
      <c r="D573" s="22" t="s">
        <v>778</v>
      </c>
      <c r="E573" s="23">
        <v>35041</v>
      </c>
      <c r="F573" s="22" t="s">
        <v>139</v>
      </c>
      <c r="G573" s="22" t="s">
        <v>138</v>
      </c>
      <c r="H573" s="22" t="s">
        <v>139</v>
      </c>
      <c r="I573" s="64">
        <v>86</v>
      </c>
      <c r="J573" s="64">
        <v>90</v>
      </c>
      <c r="K573" s="64">
        <v>70</v>
      </c>
      <c r="L573" s="64">
        <v>74</v>
      </c>
      <c r="M573" s="64">
        <v>77</v>
      </c>
      <c r="N573" s="64">
        <v>5367</v>
      </c>
      <c r="O573" s="64">
        <v>5239</v>
      </c>
      <c r="P573" s="64">
        <v>5191</v>
      </c>
      <c r="Q573" s="64">
        <v>5176</v>
      </c>
      <c r="R573" s="64">
        <v>4803</v>
      </c>
      <c r="S573" s="143">
        <f t="shared" si="41"/>
        <v>16.023849450344699</v>
      </c>
      <c r="T573" s="143">
        <f t="shared" si="42"/>
        <v>17.178850925749188</v>
      </c>
      <c r="U573" s="143">
        <f t="shared" si="43"/>
        <v>13.484877672895397</v>
      </c>
      <c r="V573" s="143">
        <f t="shared" si="44"/>
        <v>14.2967542503864</v>
      </c>
      <c r="W573" s="143">
        <f t="shared" si="45"/>
        <v>16.031646887362065</v>
      </c>
    </row>
    <row r="574" spans="1:23" x14ac:dyDescent="0.25">
      <c r="A574" s="21">
        <v>3551108</v>
      </c>
      <c r="B574" s="22" t="s">
        <v>665</v>
      </c>
      <c r="C574" s="22" t="s">
        <v>765</v>
      </c>
      <c r="D574" s="22" t="s">
        <v>766</v>
      </c>
      <c r="E574" s="23">
        <v>35161</v>
      </c>
      <c r="F574" s="22" t="s">
        <v>29</v>
      </c>
      <c r="G574" s="22" t="s">
        <v>27</v>
      </c>
      <c r="H574" s="22" t="s">
        <v>28</v>
      </c>
      <c r="I574" s="64">
        <v>2</v>
      </c>
      <c r="J574" s="64">
        <v>4</v>
      </c>
      <c r="K574" s="64">
        <v>1</v>
      </c>
      <c r="L574" s="64">
        <v>2</v>
      </c>
      <c r="M574" s="64">
        <v>1</v>
      </c>
      <c r="N574" s="64">
        <v>141</v>
      </c>
      <c r="O574" s="64">
        <v>102</v>
      </c>
      <c r="P574" s="64">
        <v>109</v>
      </c>
      <c r="Q574" s="64">
        <v>129</v>
      </c>
      <c r="R574" s="64">
        <v>118</v>
      </c>
      <c r="S574" s="143">
        <f t="shared" si="41"/>
        <v>14.184397163120567</v>
      </c>
      <c r="T574" s="143">
        <f t="shared" si="42"/>
        <v>39.215686274509807</v>
      </c>
      <c r="U574" s="143">
        <f t="shared" si="43"/>
        <v>9.1743119266055047</v>
      </c>
      <c r="V574" s="143">
        <f t="shared" si="44"/>
        <v>15.503875968992247</v>
      </c>
      <c r="W574" s="143">
        <f t="shared" si="45"/>
        <v>8.4745762711864412</v>
      </c>
    </row>
    <row r="575" spans="1:23" x14ac:dyDescent="0.25">
      <c r="A575" s="21">
        <v>3551207</v>
      </c>
      <c r="B575" s="22" t="s">
        <v>666</v>
      </c>
      <c r="C575" s="22" t="s">
        <v>761</v>
      </c>
      <c r="D575" s="22" t="s">
        <v>762</v>
      </c>
      <c r="E575" s="23">
        <v>35061</v>
      </c>
      <c r="F575" s="22" t="s">
        <v>21</v>
      </c>
      <c r="G575" s="22" t="s">
        <v>19</v>
      </c>
      <c r="H575" s="22" t="s">
        <v>20</v>
      </c>
      <c r="I575" s="64">
        <v>0</v>
      </c>
      <c r="J575" s="64">
        <v>0</v>
      </c>
      <c r="K575" s="64">
        <v>1</v>
      </c>
      <c r="L575" s="64">
        <v>0</v>
      </c>
      <c r="M575" s="64">
        <v>1</v>
      </c>
      <c r="N575" s="64">
        <v>42</v>
      </c>
      <c r="O575" s="64">
        <v>46</v>
      </c>
      <c r="P575" s="64">
        <v>50</v>
      </c>
      <c r="Q575" s="64">
        <v>51</v>
      </c>
      <c r="R575" s="64">
        <v>45</v>
      </c>
      <c r="S575" s="143">
        <f t="shared" si="41"/>
        <v>0</v>
      </c>
      <c r="T575" s="143">
        <f t="shared" si="42"/>
        <v>0</v>
      </c>
      <c r="U575" s="143">
        <f t="shared" si="43"/>
        <v>20</v>
      </c>
      <c r="V575" s="143">
        <f t="shared" si="44"/>
        <v>0</v>
      </c>
      <c r="W575" s="143">
        <f t="shared" si="45"/>
        <v>22.222222222222221</v>
      </c>
    </row>
    <row r="576" spans="1:23" x14ac:dyDescent="0.25">
      <c r="A576" s="21">
        <v>3551306</v>
      </c>
      <c r="B576" s="22" t="s">
        <v>667</v>
      </c>
      <c r="C576" s="22" t="s">
        <v>757</v>
      </c>
      <c r="D576" s="22" t="s">
        <v>758</v>
      </c>
      <c r="E576" s="23">
        <v>35157</v>
      </c>
      <c r="F576" s="22" t="s">
        <v>48</v>
      </c>
      <c r="G576" s="22" t="s">
        <v>6</v>
      </c>
      <c r="H576" s="22" t="s">
        <v>7</v>
      </c>
      <c r="I576" s="64">
        <v>2</v>
      </c>
      <c r="J576" s="64">
        <v>0</v>
      </c>
      <c r="K576" s="64">
        <v>0</v>
      </c>
      <c r="L576" s="64">
        <v>0</v>
      </c>
      <c r="M576" s="64">
        <v>0</v>
      </c>
      <c r="N576" s="64">
        <v>41</v>
      </c>
      <c r="O576" s="64">
        <v>37</v>
      </c>
      <c r="P576" s="64">
        <v>40</v>
      </c>
      <c r="Q576" s="64">
        <v>30</v>
      </c>
      <c r="R576" s="64">
        <v>32</v>
      </c>
      <c r="S576" s="143">
        <f t="shared" si="41"/>
        <v>48.780487804878049</v>
      </c>
      <c r="T576" s="143">
        <f t="shared" si="42"/>
        <v>0</v>
      </c>
      <c r="U576" s="143">
        <f t="shared" si="43"/>
        <v>0</v>
      </c>
      <c r="V576" s="143">
        <f t="shared" si="44"/>
        <v>0</v>
      </c>
      <c r="W576" s="143">
        <f t="shared" si="45"/>
        <v>0</v>
      </c>
    </row>
    <row r="577" spans="1:23" x14ac:dyDescent="0.25">
      <c r="A577" s="21">
        <v>3551405</v>
      </c>
      <c r="B577" s="22" t="s">
        <v>668</v>
      </c>
      <c r="C577" s="22" t="s">
        <v>769</v>
      </c>
      <c r="D577" s="22" t="s">
        <v>770</v>
      </c>
      <c r="E577" s="23">
        <v>35132</v>
      </c>
      <c r="F577" s="22" t="s">
        <v>227</v>
      </c>
      <c r="G577" s="22" t="s">
        <v>39</v>
      </c>
      <c r="H577" s="22" t="s">
        <v>40</v>
      </c>
      <c r="I577" s="64">
        <v>2</v>
      </c>
      <c r="J577" s="64">
        <v>3</v>
      </c>
      <c r="K577" s="64">
        <v>1</v>
      </c>
      <c r="L577" s="64">
        <v>2</v>
      </c>
      <c r="M577" s="64">
        <v>0</v>
      </c>
      <c r="N577" s="64">
        <v>126</v>
      </c>
      <c r="O577" s="64">
        <v>130</v>
      </c>
      <c r="P577" s="64">
        <v>146</v>
      </c>
      <c r="Q577" s="64">
        <v>139</v>
      </c>
      <c r="R577" s="64">
        <v>117</v>
      </c>
      <c r="S577" s="143">
        <f t="shared" si="41"/>
        <v>15.873015873015872</v>
      </c>
      <c r="T577" s="143">
        <f t="shared" si="42"/>
        <v>23.076923076923077</v>
      </c>
      <c r="U577" s="143">
        <f t="shared" si="43"/>
        <v>6.8493150684931505</v>
      </c>
      <c r="V577" s="143">
        <f t="shared" si="44"/>
        <v>14.388489208633095</v>
      </c>
      <c r="W577" s="143">
        <f t="shared" si="45"/>
        <v>0</v>
      </c>
    </row>
    <row r="578" spans="1:23" x14ac:dyDescent="0.25">
      <c r="A578" s="21">
        <v>3551504</v>
      </c>
      <c r="B578" s="22" t="s">
        <v>670</v>
      </c>
      <c r="C578" s="22" t="s">
        <v>769</v>
      </c>
      <c r="D578" s="22" t="s">
        <v>770</v>
      </c>
      <c r="E578" s="23">
        <v>35132</v>
      </c>
      <c r="F578" s="22" t="s">
        <v>227</v>
      </c>
      <c r="G578" s="22" t="s">
        <v>39</v>
      </c>
      <c r="H578" s="22" t="s">
        <v>40</v>
      </c>
      <c r="I578" s="64">
        <v>5</v>
      </c>
      <c r="J578" s="64">
        <v>6</v>
      </c>
      <c r="K578" s="64">
        <v>7</v>
      </c>
      <c r="L578" s="64">
        <v>5</v>
      </c>
      <c r="M578" s="64">
        <v>8</v>
      </c>
      <c r="N578" s="64">
        <v>625</v>
      </c>
      <c r="O578" s="64">
        <v>662</v>
      </c>
      <c r="P578" s="64">
        <v>658</v>
      </c>
      <c r="Q578" s="64">
        <v>655</v>
      </c>
      <c r="R578" s="64">
        <v>618</v>
      </c>
      <c r="S578" s="143">
        <f t="shared" si="41"/>
        <v>8</v>
      </c>
      <c r="T578" s="143">
        <f t="shared" si="42"/>
        <v>9.0634441087613293</v>
      </c>
      <c r="U578" s="143">
        <f t="shared" si="43"/>
        <v>10.638297872340425</v>
      </c>
      <c r="V578" s="143">
        <f t="shared" si="44"/>
        <v>7.6335877862595414</v>
      </c>
      <c r="W578" s="143">
        <f t="shared" si="45"/>
        <v>12.944983818770227</v>
      </c>
    </row>
    <row r="579" spans="1:23" x14ac:dyDescent="0.25">
      <c r="A579" s="21">
        <v>3551603</v>
      </c>
      <c r="B579" s="22" t="s">
        <v>669</v>
      </c>
      <c r="C579" s="22" t="s">
        <v>759</v>
      </c>
      <c r="D579" s="22" t="s">
        <v>760</v>
      </c>
      <c r="E579" s="23">
        <v>35074</v>
      </c>
      <c r="F579" s="22" t="s">
        <v>17</v>
      </c>
      <c r="G579" s="22" t="s">
        <v>15</v>
      </c>
      <c r="H579" s="22" t="s">
        <v>16</v>
      </c>
      <c r="I579" s="64">
        <v>6</v>
      </c>
      <c r="J579" s="64">
        <v>6</v>
      </c>
      <c r="K579" s="64">
        <v>1</v>
      </c>
      <c r="L579" s="64">
        <v>3</v>
      </c>
      <c r="M579" s="64">
        <v>4</v>
      </c>
      <c r="N579" s="64">
        <v>317</v>
      </c>
      <c r="O579" s="64">
        <v>294</v>
      </c>
      <c r="P579" s="64">
        <v>300</v>
      </c>
      <c r="Q579" s="64">
        <v>341</v>
      </c>
      <c r="R579" s="64">
        <v>324</v>
      </c>
      <c r="S579" s="143">
        <f t="shared" si="41"/>
        <v>18.927444794952681</v>
      </c>
      <c r="T579" s="143">
        <f t="shared" si="42"/>
        <v>20.408163265306122</v>
      </c>
      <c r="U579" s="143">
        <f t="shared" si="43"/>
        <v>3.3333333333333335</v>
      </c>
      <c r="V579" s="143">
        <f t="shared" si="44"/>
        <v>8.7976539589442826</v>
      </c>
      <c r="W579" s="143">
        <f t="shared" si="45"/>
        <v>12.345679012345679</v>
      </c>
    </row>
    <row r="580" spans="1:23" x14ac:dyDescent="0.25">
      <c r="A580" s="21">
        <v>3551702</v>
      </c>
      <c r="B580" s="22" t="s">
        <v>671</v>
      </c>
      <c r="C580" s="22" t="s">
        <v>769</v>
      </c>
      <c r="D580" s="22" t="s">
        <v>770</v>
      </c>
      <c r="E580" s="23">
        <v>35131</v>
      </c>
      <c r="F580" s="22" t="s">
        <v>126</v>
      </c>
      <c r="G580" s="22" t="s">
        <v>39</v>
      </c>
      <c r="H580" s="22" t="s">
        <v>40</v>
      </c>
      <c r="I580" s="64">
        <v>24</v>
      </c>
      <c r="J580" s="64">
        <v>16</v>
      </c>
      <c r="K580" s="64">
        <v>26</v>
      </c>
      <c r="L580" s="64">
        <v>18</v>
      </c>
      <c r="M580" s="64">
        <v>17</v>
      </c>
      <c r="N580" s="64">
        <v>1697</v>
      </c>
      <c r="O580" s="64">
        <v>1625</v>
      </c>
      <c r="P580" s="64">
        <v>1796</v>
      </c>
      <c r="Q580" s="64">
        <v>1739</v>
      </c>
      <c r="R580" s="64">
        <v>1540</v>
      </c>
      <c r="S580" s="143">
        <f t="shared" si="41"/>
        <v>14.142604596346494</v>
      </c>
      <c r="T580" s="143">
        <f t="shared" si="42"/>
        <v>9.8461538461538467</v>
      </c>
      <c r="U580" s="143">
        <f t="shared" si="43"/>
        <v>14.476614699331849</v>
      </c>
      <c r="V580" s="143">
        <f t="shared" si="44"/>
        <v>10.350776308223116</v>
      </c>
      <c r="W580" s="143">
        <f t="shared" si="45"/>
        <v>11.038961038961039</v>
      </c>
    </row>
    <row r="581" spans="1:23" x14ac:dyDescent="0.25">
      <c r="A581" s="21">
        <v>3551801</v>
      </c>
      <c r="B581" s="22" t="s">
        <v>672</v>
      </c>
      <c r="C581" s="22" t="s">
        <v>777</v>
      </c>
      <c r="D581" s="22" t="s">
        <v>778</v>
      </c>
      <c r="E581" s="23">
        <v>35121</v>
      </c>
      <c r="F581" s="22" t="s">
        <v>123</v>
      </c>
      <c r="G581" s="22" t="s">
        <v>121</v>
      </c>
      <c r="H581" s="22" t="s">
        <v>122</v>
      </c>
      <c r="I581" s="64">
        <v>4</v>
      </c>
      <c r="J581" s="64">
        <v>7</v>
      </c>
      <c r="K581" s="64">
        <v>1</v>
      </c>
      <c r="L581" s="64">
        <v>0</v>
      </c>
      <c r="M581" s="64">
        <v>3</v>
      </c>
      <c r="N581" s="64">
        <v>222</v>
      </c>
      <c r="O581" s="64">
        <v>232</v>
      </c>
      <c r="P581" s="64">
        <v>192</v>
      </c>
      <c r="Q581" s="64">
        <v>201</v>
      </c>
      <c r="R581" s="64">
        <v>201</v>
      </c>
      <c r="S581" s="143">
        <f t="shared" ref="S581:S644" si="46">I581/N581*1000</f>
        <v>18.018018018018019</v>
      </c>
      <c r="T581" s="143">
        <f t="shared" ref="T581:T644" si="47">J581/O581*1000</f>
        <v>30.172413793103448</v>
      </c>
      <c r="U581" s="143">
        <f t="shared" ref="U581:U644" si="48">K581/P581*1000</f>
        <v>5.208333333333333</v>
      </c>
      <c r="V581" s="143">
        <f t="shared" ref="V581:V644" si="49">L581/Q581*1000</f>
        <v>0</v>
      </c>
      <c r="W581" s="143">
        <f t="shared" ref="W581:W644" si="50">M581/R581*1000</f>
        <v>14.925373134328359</v>
      </c>
    </row>
    <row r="582" spans="1:23" x14ac:dyDescent="0.25">
      <c r="A582" s="21">
        <v>3551900</v>
      </c>
      <c r="B582" s="22" t="s">
        <v>673</v>
      </c>
      <c r="C582" s="22" t="s">
        <v>769</v>
      </c>
      <c r="D582" s="22" t="s">
        <v>770</v>
      </c>
      <c r="E582" s="23">
        <v>35051</v>
      </c>
      <c r="F582" s="22" t="s">
        <v>37</v>
      </c>
      <c r="G582" s="22" t="s">
        <v>35</v>
      </c>
      <c r="H582" s="22" t="s">
        <v>36</v>
      </c>
      <c r="I582" s="64">
        <v>2</v>
      </c>
      <c r="J582" s="64">
        <v>1</v>
      </c>
      <c r="K582" s="64">
        <v>3</v>
      </c>
      <c r="L582" s="64">
        <v>1</v>
      </c>
      <c r="M582" s="64">
        <v>2</v>
      </c>
      <c r="N582" s="64">
        <v>222</v>
      </c>
      <c r="O582" s="64">
        <v>187</v>
      </c>
      <c r="P582" s="64">
        <v>209</v>
      </c>
      <c r="Q582" s="64">
        <v>214</v>
      </c>
      <c r="R582" s="64">
        <v>186</v>
      </c>
      <c r="S582" s="143">
        <f t="shared" si="46"/>
        <v>9.0090090090090094</v>
      </c>
      <c r="T582" s="143">
        <f t="shared" si="47"/>
        <v>5.3475935828877006</v>
      </c>
      <c r="U582" s="143">
        <f t="shared" si="48"/>
        <v>14.354066985645934</v>
      </c>
      <c r="V582" s="143">
        <f t="shared" si="49"/>
        <v>4.6728971962616823</v>
      </c>
      <c r="W582" s="143">
        <f t="shared" si="50"/>
        <v>10.752688172043012</v>
      </c>
    </row>
    <row r="583" spans="1:23" x14ac:dyDescent="0.25">
      <c r="A583" s="21">
        <v>3552007</v>
      </c>
      <c r="B583" s="22" t="s">
        <v>674</v>
      </c>
      <c r="C583" s="22" t="s">
        <v>771</v>
      </c>
      <c r="D583" s="22" t="s">
        <v>772</v>
      </c>
      <c r="E583" s="23">
        <v>35172</v>
      </c>
      <c r="F583" s="22" t="s">
        <v>71</v>
      </c>
      <c r="G583" s="22" t="s">
        <v>69</v>
      </c>
      <c r="H583" s="22" t="s">
        <v>70</v>
      </c>
      <c r="I583" s="64">
        <v>1</v>
      </c>
      <c r="J583" s="64">
        <v>1</v>
      </c>
      <c r="K583" s="64">
        <v>2</v>
      </c>
      <c r="L583" s="64">
        <v>0</v>
      </c>
      <c r="M583" s="64">
        <v>2</v>
      </c>
      <c r="N583" s="64">
        <v>72</v>
      </c>
      <c r="O583" s="64">
        <v>63</v>
      </c>
      <c r="P583" s="64">
        <v>68</v>
      </c>
      <c r="Q583" s="64">
        <v>58</v>
      </c>
      <c r="R583" s="64">
        <v>59</v>
      </c>
      <c r="S583" s="143">
        <f t="shared" si="46"/>
        <v>13.888888888888888</v>
      </c>
      <c r="T583" s="143">
        <f t="shared" si="47"/>
        <v>15.873015873015872</v>
      </c>
      <c r="U583" s="143">
        <f t="shared" si="48"/>
        <v>29.411764705882351</v>
      </c>
      <c r="V583" s="143">
        <f t="shared" si="49"/>
        <v>0</v>
      </c>
      <c r="W583" s="143">
        <f t="shared" si="50"/>
        <v>33.898305084745765</v>
      </c>
    </row>
    <row r="584" spans="1:23" x14ac:dyDescent="0.25">
      <c r="A584" s="21">
        <v>3552106</v>
      </c>
      <c r="B584" s="22" t="s">
        <v>675</v>
      </c>
      <c r="C584" s="22" t="s">
        <v>775</v>
      </c>
      <c r="D584" s="22" t="s">
        <v>776</v>
      </c>
      <c r="E584" s="23">
        <v>35071</v>
      </c>
      <c r="F584" s="22" t="s">
        <v>105</v>
      </c>
      <c r="G584" s="22" t="s">
        <v>15</v>
      </c>
      <c r="H584" s="22" t="s">
        <v>16</v>
      </c>
      <c r="I584" s="64">
        <v>7</v>
      </c>
      <c r="J584" s="64">
        <v>5</v>
      </c>
      <c r="K584" s="64">
        <v>7</v>
      </c>
      <c r="L584" s="64">
        <v>5</v>
      </c>
      <c r="M584" s="64">
        <v>2</v>
      </c>
      <c r="N584" s="64">
        <v>406</v>
      </c>
      <c r="O584" s="64">
        <v>411</v>
      </c>
      <c r="P584" s="64">
        <v>407</v>
      </c>
      <c r="Q584" s="64">
        <v>374</v>
      </c>
      <c r="R584" s="64">
        <v>422</v>
      </c>
      <c r="S584" s="143">
        <f t="shared" si="46"/>
        <v>17.241379310344826</v>
      </c>
      <c r="T584" s="143">
        <f t="shared" si="47"/>
        <v>12.165450121654501</v>
      </c>
      <c r="U584" s="143">
        <f t="shared" si="48"/>
        <v>17.199017199017199</v>
      </c>
      <c r="V584" s="143">
        <f t="shared" si="49"/>
        <v>13.368983957219251</v>
      </c>
      <c r="W584" s="143">
        <f t="shared" si="50"/>
        <v>4.7393364928909953</v>
      </c>
    </row>
    <row r="585" spans="1:23" x14ac:dyDescent="0.25">
      <c r="A585" s="21">
        <v>3552205</v>
      </c>
      <c r="B585" s="22" t="s">
        <v>676</v>
      </c>
      <c r="C585" s="22" t="s">
        <v>765</v>
      </c>
      <c r="D585" s="22" t="s">
        <v>766</v>
      </c>
      <c r="E585" s="23">
        <v>35163</v>
      </c>
      <c r="F585" s="22" t="s">
        <v>28</v>
      </c>
      <c r="G585" s="22" t="s">
        <v>27</v>
      </c>
      <c r="H585" s="22" t="s">
        <v>28</v>
      </c>
      <c r="I585" s="64">
        <v>105</v>
      </c>
      <c r="J585" s="64">
        <v>114</v>
      </c>
      <c r="K585" s="64">
        <v>113</v>
      </c>
      <c r="L585" s="64">
        <v>98</v>
      </c>
      <c r="M585" s="64">
        <v>94</v>
      </c>
      <c r="N585" s="64">
        <v>9061</v>
      </c>
      <c r="O585" s="64">
        <v>9115</v>
      </c>
      <c r="P585" s="64">
        <v>9090</v>
      </c>
      <c r="Q585" s="64">
        <v>9446</v>
      </c>
      <c r="R585" s="64">
        <v>8931</v>
      </c>
      <c r="S585" s="143">
        <f t="shared" si="46"/>
        <v>11.588124931023065</v>
      </c>
      <c r="T585" s="143">
        <f t="shared" si="47"/>
        <v>12.506856829402084</v>
      </c>
      <c r="U585" s="143">
        <f t="shared" si="48"/>
        <v>12.431243124312431</v>
      </c>
      <c r="V585" s="143">
        <f t="shared" si="49"/>
        <v>10.374761803938174</v>
      </c>
      <c r="W585" s="143">
        <f t="shared" si="50"/>
        <v>10.525137162691747</v>
      </c>
    </row>
    <row r="586" spans="1:23" x14ac:dyDescent="0.25">
      <c r="A586" s="21">
        <v>3552304</v>
      </c>
      <c r="B586" s="22" t="s">
        <v>677</v>
      </c>
      <c r="C586" s="22" t="s">
        <v>757</v>
      </c>
      <c r="D586" s="22" t="s">
        <v>758</v>
      </c>
      <c r="E586" s="23">
        <v>35022</v>
      </c>
      <c r="F586" s="22" t="s">
        <v>63</v>
      </c>
      <c r="G586" s="22" t="s">
        <v>43</v>
      </c>
      <c r="H586" s="22" t="s">
        <v>44</v>
      </c>
      <c r="I586" s="64">
        <v>0</v>
      </c>
      <c r="J586" s="64">
        <v>0</v>
      </c>
      <c r="K586" s="64">
        <v>0</v>
      </c>
      <c r="L586" s="64">
        <v>3</v>
      </c>
      <c r="M586" s="64">
        <v>0</v>
      </c>
      <c r="N586" s="64">
        <v>114</v>
      </c>
      <c r="O586" s="64">
        <v>115</v>
      </c>
      <c r="P586" s="64">
        <v>103</v>
      </c>
      <c r="Q586" s="64">
        <v>98</v>
      </c>
      <c r="R586" s="64">
        <v>90</v>
      </c>
      <c r="S586" s="143">
        <f t="shared" si="46"/>
        <v>0</v>
      </c>
      <c r="T586" s="143">
        <f t="shared" si="47"/>
        <v>0</v>
      </c>
      <c r="U586" s="143">
        <f t="shared" si="48"/>
        <v>0</v>
      </c>
      <c r="V586" s="143">
        <f t="shared" si="49"/>
        <v>30.612244897959183</v>
      </c>
      <c r="W586" s="143">
        <f t="shared" si="50"/>
        <v>0</v>
      </c>
    </row>
    <row r="587" spans="1:23" x14ac:dyDescent="0.25">
      <c r="A587" s="21">
        <v>3552403</v>
      </c>
      <c r="B587" s="22" t="s">
        <v>678</v>
      </c>
      <c r="C587" s="22" t="s">
        <v>759</v>
      </c>
      <c r="D587" s="22" t="s">
        <v>760</v>
      </c>
      <c r="E587" s="23">
        <v>35072</v>
      </c>
      <c r="F587" s="22" t="s">
        <v>53</v>
      </c>
      <c r="G587" s="22" t="s">
        <v>15</v>
      </c>
      <c r="H587" s="22" t="s">
        <v>16</v>
      </c>
      <c r="I587" s="64">
        <v>34</v>
      </c>
      <c r="J587" s="64">
        <v>38</v>
      </c>
      <c r="K587" s="64">
        <v>30</v>
      </c>
      <c r="L587" s="64">
        <v>24</v>
      </c>
      <c r="M587" s="64">
        <v>29</v>
      </c>
      <c r="N587" s="64">
        <v>3903</v>
      </c>
      <c r="O587" s="64">
        <v>3871</v>
      </c>
      <c r="P587" s="64">
        <v>3894</v>
      </c>
      <c r="Q587" s="64">
        <v>4067</v>
      </c>
      <c r="R587" s="64">
        <v>3867</v>
      </c>
      <c r="S587" s="143">
        <f t="shared" si="46"/>
        <v>8.7112477581347694</v>
      </c>
      <c r="T587" s="143">
        <f t="shared" si="47"/>
        <v>9.8165848617928191</v>
      </c>
      <c r="U587" s="143">
        <f t="shared" si="48"/>
        <v>7.704160246533128</v>
      </c>
      <c r="V587" s="143">
        <f t="shared" si="49"/>
        <v>5.9011556429800835</v>
      </c>
      <c r="W587" s="143">
        <f t="shared" si="50"/>
        <v>7.4993535040082753</v>
      </c>
    </row>
    <row r="588" spans="1:23" x14ac:dyDescent="0.25">
      <c r="A588" s="21">
        <v>3552502</v>
      </c>
      <c r="B588" s="22" t="s">
        <v>680</v>
      </c>
      <c r="C588" s="22" t="s">
        <v>773</v>
      </c>
      <c r="D588" s="22" t="s">
        <v>774</v>
      </c>
      <c r="E588" s="23">
        <v>35011</v>
      </c>
      <c r="F588" s="22" t="s">
        <v>100</v>
      </c>
      <c r="G588" s="22" t="s">
        <v>98</v>
      </c>
      <c r="H588" s="22" t="s">
        <v>99</v>
      </c>
      <c r="I588" s="64">
        <v>43</v>
      </c>
      <c r="J588" s="64">
        <v>44</v>
      </c>
      <c r="K588" s="64">
        <v>56</v>
      </c>
      <c r="L588" s="64">
        <v>40</v>
      </c>
      <c r="M588" s="64">
        <v>69</v>
      </c>
      <c r="N588" s="64">
        <v>4412</v>
      </c>
      <c r="O588" s="64">
        <v>4344</v>
      </c>
      <c r="P588" s="64">
        <v>4551</v>
      </c>
      <c r="Q588" s="64">
        <v>4651</v>
      </c>
      <c r="R588" s="64">
        <v>4446</v>
      </c>
      <c r="S588" s="143">
        <f t="shared" si="46"/>
        <v>9.7461468721668183</v>
      </c>
      <c r="T588" s="143">
        <f t="shared" si="47"/>
        <v>10.128913443830571</v>
      </c>
      <c r="U588" s="143">
        <f t="shared" si="48"/>
        <v>12.304987914744013</v>
      </c>
      <c r="V588" s="143">
        <f t="shared" si="49"/>
        <v>8.6003010105353681</v>
      </c>
      <c r="W588" s="143">
        <f t="shared" si="50"/>
        <v>15.5195681511471</v>
      </c>
    </row>
    <row r="589" spans="1:23" x14ac:dyDescent="0.25">
      <c r="A589" s="21">
        <v>3552551</v>
      </c>
      <c r="B589" s="22" t="s">
        <v>679</v>
      </c>
      <c r="C589" s="22" t="s">
        <v>757</v>
      </c>
      <c r="D589" s="22" t="s">
        <v>758</v>
      </c>
      <c r="E589" s="23">
        <v>35022</v>
      </c>
      <c r="F589" s="22" t="s">
        <v>63</v>
      </c>
      <c r="G589" s="22" t="s">
        <v>43</v>
      </c>
      <c r="H589" s="22" t="s">
        <v>44</v>
      </c>
      <c r="I589" s="64">
        <v>2</v>
      </c>
      <c r="J589" s="64">
        <v>0</v>
      </c>
      <c r="K589" s="64">
        <v>1</v>
      </c>
      <c r="L589" s="64">
        <v>0</v>
      </c>
      <c r="M589" s="64">
        <v>0</v>
      </c>
      <c r="N589" s="64">
        <v>44</v>
      </c>
      <c r="O589" s="64">
        <v>54</v>
      </c>
      <c r="P589" s="64">
        <v>37</v>
      </c>
      <c r="Q589" s="64">
        <v>42</v>
      </c>
      <c r="R589" s="64">
        <v>37</v>
      </c>
      <c r="S589" s="143">
        <f t="shared" si="46"/>
        <v>45.454545454545453</v>
      </c>
      <c r="T589" s="143">
        <f t="shared" si="47"/>
        <v>0</v>
      </c>
      <c r="U589" s="143">
        <f t="shared" si="48"/>
        <v>27.027027027027028</v>
      </c>
      <c r="V589" s="143">
        <f t="shared" si="49"/>
        <v>0</v>
      </c>
      <c r="W589" s="143">
        <f t="shared" si="50"/>
        <v>0</v>
      </c>
    </row>
    <row r="590" spans="1:23" x14ac:dyDescent="0.25">
      <c r="A590" s="21">
        <v>3552601</v>
      </c>
      <c r="B590" s="22" t="s">
        <v>681</v>
      </c>
      <c r="C590" s="22" t="s">
        <v>757</v>
      </c>
      <c r="D590" s="22" t="s">
        <v>758</v>
      </c>
      <c r="E590" s="23">
        <v>35151</v>
      </c>
      <c r="F590" s="22" t="s">
        <v>95</v>
      </c>
      <c r="G590" s="22" t="s">
        <v>6</v>
      </c>
      <c r="H590" s="22" t="s">
        <v>7</v>
      </c>
      <c r="I590" s="64">
        <v>1</v>
      </c>
      <c r="J590" s="64">
        <v>1</v>
      </c>
      <c r="K590" s="64">
        <v>1</v>
      </c>
      <c r="L590" s="64">
        <v>2</v>
      </c>
      <c r="M590" s="64">
        <v>2</v>
      </c>
      <c r="N590" s="64">
        <v>130</v>
      </c>
      <c r="O590" s="64">
        <v>139</v>
      </c>
      <c r="P590" s="64">
        <v>149</v>
      </c>
      <c r="Q590" s="64">
        <v>142</v>
      </c>
      <c r="R590" s="64">
        <v>112</v>
      </c>
      <c r="S590" s="143">
        <f t="shared" si="46"/>
        <v>7.6923076923076925</v>
      </c>
      <c r="T590" s="143">
        <f t="shared" si="47"/>
        <v>7.1942446043165473</v>
      </c>
      <c r="U590" s="143">
        <f t="shared" si="48"/>
        <v>6.7114093959731544</v>
      </c>
      <c r="V590" s="143">
        <f t="shared" si="49"/>
        <v>14.084507042253522</v>
      </c>
      <c r="W590" s="143">
        <f t="shared" si="50"/>
        <v>17.857142857142858</v>
      </c>
    </row>
    <row r="591" spans="1:23" x14ac:dyDescent="0.25">
      <c r="A591" s="21">
        <v>3552700</v>
      </c>
      <c r="B591" s="22" t="s">
        <v>682</v>
      </c>
      <c r="C591" s="22" t="s">
        <v>769</v>
      </c>
      <c r="D591" s="22" t="s">
        <v>770</v>
      </c>
      <c r="E591" s="23">
        <v>35032</v>
      </c>
      <c r="F591" s="22" t="s">
        <v>152</v>
      </c>
      <c r="G591" s="22" t="s">
        <v>55</v>
      </c>
      <c r="H591" s="22" t="s">
        <v>56</v>
      </c>
      <c r="I591" s="64">
        <v>2</v>
      </c>
      <c r="J591" s="64">
        <v>0</v>
      </c>
      <c r="K591" s="64">
        <v>1</v>
      </c>
      <c r="L591" s="64">
        <v>4</v>
      </c>
      <c r="M591" s="64">
        <v>3</v>
      </c>
      <c r="N591" s="64">
        <v>193</v>
      </c>
      <c r="O591" s="64">
        <v>177</v>
      </c>
      <c r="P591" s="64">
        <v>185</v>
      </c>
      <c r="Q591" s="64">
        <v>195</v>
      </c>
      <c r="R591" s="64">
        <v>202</v>
      </c>
      <c r="S591" s="143">
        <f t="shared" si="46"/>
        <v>10.362694300518134</v>
      </c>
      <c r="T591" s="143">
        <f t="shared" si="47"/>
        <v>0</v>
      </c>
      <c r="U591" s="143">
        <f t="shared" si="48"/>
        <v>5.4054054054054053</v>
      </c>
      <c r="V591" s="143">
        <f t="shared" si="49"/>
        <v>20.512820512820515</v>
      </c>
      <c r="W591" s="143">
        <f t="shared" si="50"/>
        <v>14.85148514851485</v>
      </c>
    </row>
    <row r="592" spans="1:23" x14ac:dyDescent="0.25">
      <c r="A592" s="21">
        <v>3552809</v>
      </c>
      <c r="B592" s="22" t="s">
        <v>683</v>
      </c>
      <c r="C592" s="22" t="s">
        <v>783</v>
      </c>
      <c r="D592" s="22" t="s">
        <v>784</v>
      </c>
      <c r="E592" s="23">
        <v>35013</v>
      </c>
      <c r="F592" s="22" t="s">
        <v>225</v>
      </c>
      <c r="G592" s="22" t="s">
        <v>98</v>
      </c>
      <c r="H592" s="22" t="s">
        <v>99</v>
      </c>
      <c r="I592" s="64">
        <v>60</v>
      </c>
      <c r="J592" s="64">
        <v>64</v>
      </c>
      <c r="K592" s="64">
        <v>52</v>
      </c>
      <c r="L592" s="64">
        <v>59</v>
      </c>
      <c r="M592" s="64">
        <v>41</v>
      </c>
      <c r="N592" s="64">
        <v>4558</v>
      </c>
      <c r="O592" s="64">
        <v>4549</v>
      </c>
      <c r="P592" s="64">
        <v>4753</v>
      </c>
      <c r="Q592" s="64">
        <v>4701</v>
      </c>
      <c r="R592" s="64">
        <v>4315</v>
      </c>
      <c r="S592" s="143">
        <f t="shared" si="46"/>
        <v>13.163668275559456</v>
      </c>
      <c r="T592" s="143">
        <f t="shared" si="47"/>
        <v>14.069026159595516</v>
      </c>
      <c r="U592" s="143">
        <f t="shared" si="48"/>
        <v>10.940458657689881</v>
      </c>
      <c r="V592" s="143">
        <f t="shared" si="49"/>
        <v>12.550521165709425</v>
      </c>
      <c r="W592" s="143">
        <f t="shared" si="50"/>
        <v>9.5017381228273461</v>
      </c>
    </row>
    <row r="593" spans="1:23" x14ac:dyDescent="0.25">
      <c r="A593" s="21">
        <v>3552908</v>
      </c>
      <c r="B593" s="22" t="s">
        <v>684</v>
      </c>
      <c r="C593" s="22" t="s">
        <v>767</v>
      </c>
      <c r="D593" s="22" t="s">
        <v>768</v>
      </c>
      <c r="E593" s="23">
        <v>35112</v>
      </c>
      <c r="F593" s="22" t="s">
        <v>33</v>
      </c>
      <c r="G593" s="22" t="s">
        <v>31</v>
      </c>
      <c r="H593" s="22" t="s">
        <v>32</v>
      </c>
      <c r="I593" s="64">
        <v>0</v>
      </c>
      <c r="J593" s="64">
        <v>1</v>
      </c>
      <c r="K593" s="64">
        <v>0</v>
      </c>
      <c r="L593" s="64">
        <v>0</v>
      </c>
      <c r="M593" s="64">
        <v>1</v>
      </c>
      <c r="N593" s="64">
        <v>65</v>
      </c>
      <c r="O593" s="64">
        <v>85</v>
      </c>
      <c r="P593" s="64">
        <v>73</v>
      </c>
      <c r="Q593" s="64">
        <v>91</v>
      </c>
      <c r="R593" s="64">
        <v>80</v>
      </c>
      <c r="S593" s="143">
        <f t="shared" si="46"/>
        <v>0</v>
      </c>
      <c r="T593" s="143">
        <f t="shared" si="47"/>
        <v>11.76470588235294</v>
      </c>
      <c r="U593" s="143">
        <f t="shared" si="48"/>
        <v>0</v>
      </c>
      <c r="V593" s="143">
        <f t="shared" si="49"/>
        <v>0</v>
      </c>
      <c r="W593" s="143">
        <f t="shared" si="50"/>
        <v>12.5</v>
      </c>
    </row>
    <row r="594" spans="1:23" x14ac:dyDescent="0.25">
      <c r="A594" s="21">
        <v>3553005</v>
      </c>
      <c r="B594" s="22" t="s">
        <v>685</v>
      </c>
      <c r="C594" s="22" t="s">
        <v>761</v>
      </c>
      <c r="D594" s="22" t="s">
        <v>762</v>
      </c>
      <c r="E594" s="23">
        <v>35061</v>
      </c>
      <c r="F594" s="22" t="s">
        <v>21</v>
      </c>
      <c r="G594" s="22" t="s">
        <v>19</v>
      </c>
      <c r="H594" s="22" t="s">
        <v>20</v>
      </c>
      <c r="I594" s="64">
        <v>1</v>
      </c>
      <c r="J594" s="64">
        <v>2</v>
      </c>
      <c r="K594" s="64">
        <v>0</v>
      </c>
      <c r="L594" s="64">
        <v>3</v>
      </c>
      <c r="M594" s="64">
        <v>0</v>
      </c>
      <c r="N594" s="64">
        <v>194</v>
      </c>
      <c r="O594" s="64">
        <v>179</v>
      </c>
      <c r="P594" s="64">
        <v>167</v>
      </c>
      <c r="Q594" s="64">
        <v>180</v>
      </c>
      <c r="R594" s="64">
        <v>176</v>
      </c>
      <c r="S594" s="143">
        <f t="shared" si="46"/>
        <v>5.1546391752577323</v>
      </c>
      <c r="T594" s="143">
        <f t="shared" si="47"/>
        <v>11.173184357541899</v>
      </c>
      <c r="U594" s="143">
        <f t="shared" si="48"/>
        <v>0</v>
      </c>
      <c r="V594" s="143">
        <f t="shared" si="49"/>
        <v>16.666666666666668</v>
      </c>
      <c r="W594" s="143">
        <f t="shared" si="50"/>
        <v>0</v>
      </c>
    </row>
    <row r="595" spans="1:23" x14ac:dyDescent="0.25">
      <c r="A595" s="21">
        <v>3553104</v>
      </c>
      <c r="B595" s="22" t="s">
        <v>686</v>
      </c>
      <c r="C595" s="22" t="s">
        <v>769</v>
      </c>
      <c r="D595" s="22" t="s">
        <v>770</v>
      </c>
      <c r="E595" s="23">
        <v>35052</v>
      </c>
      <c r="F595" s="22" t="s">
        <v>133</v>
      </c>
      <c r="G595" s="22" t="s">
        <v>35</v>
      </c>
      <c r="H595" s="22" t="s">
        <v>36</v>
      </c>
      <c r="I595" s="64">
        <v>0</v>
      </c>
      <c r="J595" s="64">
        <v>0</v>
      </c>
      <c r="K595" s="64">
        <v>0</v>
      </c>
      <c r="L595" s="64">
        <v>1</v>
      </c>
      <c r="M595" s="64">
        <v>2</v>
      </c>
      <c r="N595" s="64">
        <v>68</v>
      </c>
      <c r="O595" s="64">
        <v>66</v>
      </c>
      <c r="P595" s="64">
        <v>74</v>
      </c>
      <c r="Q595" s="64">
        <v>88</v>
      </c>
      <c r="R595" s="64">
        <v>54</v>
      </c>
      <c r="S595" s="143">
        <f t="shared" si="46"/>
        <v>0</v>
      </c>
      <c r="T595" s="143">
        <f t="shared" si="47"/>
        <v>0</v>
      </c>
      <c r="U595" s="143">
        <f t="shared" si="48"/>
        <v>0</v>
      </c>
      <c r="V595" s="143">
        <f t="shared" si="49"/>
        <v>11.363636363636363</v>
      </c>
      <c r="W595" s="143">
        <f t="shared" si="50"/>
        <v>37.037037037037038</v>
      </c>
    </row>
    <row r="596" spans="1:23" x14ac:dyDescent="0.25">
      <c r="A596" s="21">
        <v>3553203</v>
      </c>
      <c r="B596" s="22" t="s">
        <v>687</v>
      </c>
      <c r="C596" s="22" t="s">
        <v>769</v>
      </c>
      <c r="D596" s="22" t="s">
        <v>770</v>
      </c>
      <c r="E596" s="23">
        <v>35052</v>
      </c>
      <c r="F596" s="22" t="s">
        <v>133</v>
      </c>
      <c r="G596" s="22" t="s">
        <v>35</v>
      </c>
      <c r="H596" s="22" t="s">
        <v>36</v>
      </c>
      <c r="I596" s="64">
        <v>1</v>
      </c>
      <c r="J596" s="64">
        <v>1</v>
      </c>
      <c r="K596" s="64">
        <v>1</v>
      </c>
      <c r="L596" s="64">
        <v>0</v>
      </c>
      <c r="M596" s="64">
        <v>0</v>
      </c>
      <c r="N596" s="64">
        <v>50</v>
      </c>
      <c r="O596" s="64">
        <v>49</v>
      </c>
      <c r="P596" s="64">
        <v>59</v>
      </c>
      <c r="Q596" s="64">
        <v>54</v>
      </c>
      <c r="R596" s="64">
        <v>60</v>
      </c>
      <c r="S596" s="143">
        <f t="shared" si="46"/>
        <v>20</v>
      </c>
      <c r="T596" s="143">
        <f t="shared" si="47"/>
        <v>20.408163265306122</v>
      </c>
      <c r="U596" s="143">
        <f t="shared" si="48"/>
        <v>16.949152542372882</v>
      </c>
      <c r="V596" s="143">
        <f t="shared" si="49"/>
        <v>0</v>
      </c>
      <c r="W596" s="143">
        <f t="shared" si="50"/>
        <v>0</v>
      </c>
    </row>
    <row r="597" spans="1:23" x14ac:dyDescent="0.25">
      <c r="A597" s="21">
        <v>3553302</v>
      </c>
      <c r="B597" s="22" t="s">
        <v>688</v>
      </c>
      <c r="C597" s="22" t="s">
        <v>759</v>
      </c>
      <c r="D597" s="22" t="s">
        <v>760</v>
      </c>
      <c r="E597" s="23">
        <v>35142</v>
      </c>
      <c r="F597" s="22" t="s">
        <v>12</v>
      </c>
      <c r="G597" s="22" t="s">
        <v>10</v>
      </c>
      <c r="H597" s="22" t="s">
        <v>11</v>
      </c>
      <c r="I597" s="64">
        <v>4</v>
      </c>
      <c r="J597" s="64">
        <v>5</v>
      </c>
      <c r="K597" s="64">
        <v>2</v>
      </c>
      <c r="L597" s="64">
        <v>3</v>
      </c>
      <c r="M597" s="64">
        <v>3</v>
      </c>
      <c r="N597" s="64">
        <v>288</v>
      </c>
      <c r="O597" s="64">
        <v>314</v>
      </c>
      <c r="P597" s="64">
        <v>302</v>
      </c>
      <c r="Q597" s="64">
        <v>314</v>
      </c>
      <c r="R597" s="64">
        <v>276</v>
      </c>
      <c r="S597" s="143">
        <f t="shared" si="46"/>
        <v>13.888888888888888</v>
      </c>
      <c r="T597" s="143">
        <f t="shared" si="47"/>
        <v>15.923566878980891</v>
      </c>
      <c r="U597" s="143">
        <f t="shared" si="48"/>
        <v>6.6225165562913908</v>
      </c>
      <c r="V597" s="143">
        <f t="shared" si="49"/>
        <v>9.5541401273885338</v>
      </c>
      <c r="W597" s="143">
        <f t="shared" si="50"/>
        <v>10.869565217391305</v>
      </c>
    </row>
    <row r="598" spans="1:23" x14ac:dyDescent="0.25">
      <c r="A598" s="21">
        <v>3553401</v>
      </c>
      <c r="B598" s="22" t="s">
        <v>689</v>
      </c>
      <c r="C598" s="22" t="s">
        <v>757</v>
      </c>
      <c r="D598" s="22" t="s">
        <v>758</v>
      </c>
      <c r="E598" s="23">
        <v>35155</v>
      </c>
      <c r="F598" s="22" t="s">
        <v>7</v>
      </c>
      <c r="G598" s="22" t="s">
        <v>6</v>
      </c>
      <c r="H598" s="22" t="s">
        <v>7</v>
      </c>
      <c r="I598" s="64">
        <v>1</v>
      </c>
      <c r="J598" s="64">
        <v>3</v>
      </c>
      <c r="K598" s="64">
        <v>2</v>
      </c>
      <c r="L598" s="64">
        <v>4</v>
      </c>
      <c r="M598" s="64">
        <v>1</v>
      </c>
      <c r="N598" s="64">
        <v>244</v>
      </c>
      <c r="O598" s="64">
        <v>315</v>
      </c>
      <c r="P598" s="64">
        <v>301</v>
      </c>
      <c r="Q598" s="64">
        <v>292</v>
      </c>
      <c r="R598" s="64">
        <v>259</v>
      </c>
      <c r="S598" s="143">
        <f t="shared" si="46"/>
        <v>4.0983606557377055</v>
      </c>
      <c r="T598" s="143">
        <f t="shared" si="47"/>
        <v>9.5238095238095255</v>
      </c>
      <c r="U598" s="143">
        <f t="shared" si="48"/>
        <v>6.6445182724252492</v>
      </c>
      <c r="V598" s="143">
        <f t="shared" si="49"/>
        <v>13.698630136986301</v>
      </c>
      <c r="W598" s="143">
        <f t="shared" si="50"/>
        <v>3.8610038610038613</v>
      </c>
    </row>
    <row r="599" spans="1:23" x14ac:dyDescent="0.25">
      <c r="A599" s="21">
        <v>3553500</v>
      </c>
      <c r="B599" s="22" t="s">
        <v>690</v>
      </c>
      <c r="C599" s="22" t="s">
        <v>765</v>
      </c>
      <c r="D599" s="22" t="s">
        <v>766</v>
      </c>
      <c r="E599" s="23">
        <v>35163</v>
      </c>
      <c r="F599" s="22" t="s">
        <v>28</v>
      </c>
      <c r="G599" s="22" t="s">
        <v>27</v>
      </c>
      <c r="H599" s="22" t="s">
        <v>28</v>
      </c>
      <c r="I599" s="64">
        <v>1</v>
      </c>
      <c r="J599" s="64">
        <v>1</v>
      </c>
      <c r="K599" s="64">
        <v>0</v>
      </c>
      <c r="L599" s="64">
        <v>1</v>
      </c>
      <c r="M599" s="64">
        <v>3</v>
      </c>
      <c r="N599" s="64">
        <v>110</v>
      </c>
      <c r="O599" s="64">
        <v>89</v>
      </c>
      <c r="P599" s="64">
        <v>89</v>
      </c>
      <c r="Q599" s="64">
        <v>121</v>
      </c>
      <c r="R599" s="64">
        <v>88</v>
      </c>
      <c r="S599" s="143">
        <f t="shared" si="46"/>
        <v>9.0909090909090899</v>
      </c>
      <c r="T599" s="143">
        <f t="shared" si="47"/>
        <v>11.235955056179774</v>
      </c>
      <c r="U599" s="143">
        <f t="shared" si="48"/>
        <v>0</v>
      </c>
      <c r="V599" s="143">
        <f t="shared" si="49"/>
        <v>8.2644628099173563</v>
      </c>
      <c r="W599" s="143">
        <f t="shared" si="50"/>
        <v>34.090909090909086</v>
      </c>
    </row>
    <row r="600" spans="1:23" x14ac:dyDescent="0.25">
      <c r="A600" s="21">
        <v>3553609</v>
      </c>
      <c r="B600" s="22" t="s">
        <v>691</v>
      </c>
      <c r="C600" s="22" t="s">
        <v>759</v>
      </c>
      <c r="D600" s="22" t="s">
        <v>760</v>
      </c>
      <c r="E600" s="23">
        <v>35143</v>
      </c>
      <c r="F600" s="22" t="s">
        <v>170</v>
      </c>
      <c r="G600" s="22" t="s">
        <v>10</v>
      </c>
      <c r="H600" s="22" t="s">
        <v>11</v>
      </c>
      <c r="I600" s="64">
        <v>1</v>
      </c>
      <c r="J600" s="64">
        <v>0</v>
      </c>
      <c r="K600" s="64">
        <v>1</v>
      </c>
      <c r="L600" s="64">
        <v>2</v>
      </c>
      <c r="M600" s="64">
        <v>1</v>
      </c>
      <c r="N600" s="64">
        <v>147</v>
      </c>
      <c r="O600" s="64">
        <v>124</v>
      </c>
      <c r="P600" s="64">
        <v>134</v>
      </c>
      <c r="Q600" s="64">
        <v>145</v>
      </c>
      <c r="R600" s="64">
        <v>144</v>
      </c>
      <c r="S600" s="143">
        <f t="shared" si="46"/>
        <v>6.8027210884353737</v>
      </c>
      <c r="T600" s="143">
        <f t="shared" si="47"/>
        <v>0</v>
      </c>
      <c r="U600" s="143">
        <f t="shared" si="48"/>
        <v>7.4626865671641793</v>
      </c>
      <c r="V600" s="143">
        <f t="shared" si="49"/>
        <v>13.793103448275861</v>
      </c>
      <c r="W600" s="143">
        <f t="shared" si="50"/>
        <v>6.9444444444444438</v>
      </c>
    </row>
    <row r="601" spans="1:23" x14ac:dyDescent="0.25">
      <c r="A601" s="21">
        <v>3553658</v>
      </c>
      <c r="B601" s="22" t="s">
        <v>692</v>
      </c>
      <c r="C601" s="22" t="s">
        <v>769</v>
      </c>
      <c r="D601" s="22" t="s">
        <v>770</v>
      </c>
      <c r="E601" s="23">
        <v>35052</v>
      </c>
      <c r="F601" s="22" t="s">
        <v>133</v>
      </c>
      <c r="G601" s="22" t="s">
        <v>35</v>
      </c>
      <c r="H601" s="22" t="s">
        <v>36</v>
      </c>
      <c r="I601" s="64">
        <v>0</v>
      </c>
      <c r="J601" s="64">
        <v>1</v>
      </c>
      <c r="K601" s="64">
        <v>0</v>
      </c>
      <c r="L601" s="64">
        <v>1</v>
      </c>
      <c r="M601" s="64">
        <v>0</v>
      </c>
      <c r="N601" s="64">
        <v>35</v>
      </c>
      <c r="O601" s="64">
        <v>32</v>
      </c>
      <c r="P601" s="64">
        <v>30</v>
      </c>
      <c r="Q601" s="64">
        <v>32</v>
      </c>
      <c r="R601" s="64">
        <v>20</v>
      </c>
      <c r="S601" s="143">
        <f t="shared" si="46"/>
        <v>0</v>
      </c>
      <c r="T601" s="143">
        <f t="shared" si="47"/>
        <v>31.25</v>
      </c>
      <c r="U601" s="143">
        <f t="shared" si="48"/>
        <v>0</v>
      </c>
      <c r="V601" s="143">
        <f t="shared" si="49"/>
        <v>31.25</v>
      </c>
      <c r="W601" s="143">
        <f t="shared" si="50"/>
        <v>0</v>
      </c>
    </row>
    <row r="602" spans="1:23" x14ac:dyDescent="0.25">
      <c r="A602" s="21">
        <v>3553708</v>
      </c>
      <c r="B602" s="22" t="s">
        <v>693</v>
      </c>
      <c r="C602" s="22" t="s">
        <v>769</v>
      </c>
      <c r="D602" s="22" t="s">
        <v>770</v>
      </c>
      <c r="E602" s="23">
        <v>35033</v>
      </c>
      <c r="F602" s="22" t="s">
        <v>192</v>
      </c>
      <c r="G602" s="22" t="s">
        <v>55</v>
      </c>
      <c r="H602" s="22" t="s">
        <v>56</v>
      </c>
      <c r="I602" s="64">
        <v>4</v>
      </c>
      <c r="J602" s="64">
        <v>5</v>
      </c>
      <c r="K602" s="64">
        <v>14</v>
      </c>
      <c r="L602" s="64">
        <v>14</v>
      </c>
      <c r="M602" s="64">
        <v>7</v>
      </c>
      <c r="N602" s="64">
        <v>646</v>
      </c>
      <c r="O602" s="64">
        <v>654</v>
      </c>
      <c r="P602" s="64">
        <v>682</v>
      </c>
      <c r="Q602" s="64">
        <v>670</v>
      </c>
      <c r="R602" s="64">
        <v>644</v>
      </c>
      <c r="S602" s="143">
        <f t="shared" si="46"/>
        <v>6.1919504643962853</v>
      </c>
      <c r="T602" s="143">
        <f t="shared" si="47"/>
        <v>7.6452599388379205</v>
      </c>
      <c r="U602" s="143">
        <f t="shared" si="48"/>
        <v>20.527859237536656</v>
      </c>
      <c r="V602" s="143">
        <f t="shared" si="49"/>
        <v>20.895522388059703</v>
      </c>
      <c r="W602" s="143">
        <f t="shared" si="50"/>
        <v>10.869565217391305</v>
      </c>
    </row>
    <row r="603" spans="1:23" x14ac:dyDescent="0.25">
      <c r="A603" s="21">
        <v>3553807</v>
      </c>
      <c r="B603" s="22" t="s">
        <v>694</v>
      </c>
      <c r="C603" s="22" t="s">
        <v>761</v>
      </c>
      <c r="D603" s="22" t="s">
        <v>762</v>
      </c>
      <c r="E603" s="23">
        <v>35061</v>
      </c>
      <c r="F603" s="22" t="s">
        <v>21</v>
      </c>
      <c r="G603" s="22" t="s">
        <v>19</v>
      </c>
      <c r="H603" s="22" t="s">
        <v>20</v>
      </c>
      <c r="I603" s="64">
        <v>6</v>
      </c>
      <c r="J603" s="64">
        <v>3</v>
      </c>
      <c r="K603" s="64">
        <v>2</v>
      </c>
      <c r="L603" s="64">
        <v>3</v>
      </c>
      <c r="M603" s="64">
        <v>2</v>
      </c>
      <c r="N603" s="64">
        <v>296</v>
      </c>
      <c r="O603" s="64">
        <v>313</v>
      </c>
      <c r="P603" s="64">
        <v>281</v>
      </c>
      <c r="Q603" s="64">
        <v>338</v>
      </c>
      <c r="R603" s="64">
        <v>312</v>
      </c>
      <c r="S603" s="143">
        <f t="shared" si="46"/>
        <v>20.27027027027027</v>
      </c>
      <c r="T603" s="143">
        <f t="shared" si="47"/>
        <v>9.5846645367412133</v>
      </c>
      <c r="U603" s="143">
        <f t="shared" si="48"/>
        <v>7.1174377224199281</v>
      </c>
      <c r="V603" s="143">
        <f t="shared" si="49"/>
        <v>8.8757396449704142</v>
      </c>
      <c r="W603" s="143">
        <f t="shared" si="50"/>
        <v>6.4102564102564097</v>
      </c>
    </row>
    <row r="604" spans="1:23" x14ac:dyDescent="0.25">
      <c r="A604" s="21">
        <v>3553856</v>
      </c>
      <c r="B604" s="22" t="s">
        <v>695</v>
      </c>
      <c r="C604" s="22" t="s">
        <v>765</v>
      </c>
      <c r="D604" s="22" t="s">
        <v>766</v>
      </c>
      <c r="E604" s="23">
        <v>35162</v>
      </c>
      <c r="F604" s="22" t="s">
        <v>75</v>
      </c>
      <c r="G604" s="22" t="s">
        <v>27</v>
      </c>
      <c r="H604" s="22" t="s">
        <v>28</v>
      </c>
      <c r="I604" s="64">
        <v>0</v>
      </c>
      <c r="J604" s="64">
        <v>2</v>
      </c>
      <c r="K604" s="64">
        <v>3</v>
      </c>
      <c r="L604" s="64">
        <v>0</v>
      </c>
      <c r="M604" s="64">
        <v>2</v>
      </c>
      <c r="N604" s="64">
        <v>94</v>
      </c>
      <c r="O604" s="64">
        <v>75</v>
      </c>
      <c r="P604" s="64">
        <v>76</v>
      </c>
      <c r="Q604" s="64">
        <v>77</v>
      </c>
      <c r="R604" s="64">
        <v>83</v>
      </c>
      <c r="S604" s="143">
        <f t="shared" si="46"/>
        <v>0</v>
      </c>
      <c r="T604" s="143">
        <f t="shared" si="47"/>
        <v>26.666666666666668</v>
      </c>
      <c r="U604" s="143">
        <f t="shared" si="48"/>
        <v>39.473684210526315</v>
      </c>
      <c r="V604" s="143">
        <f t="shared" si="49"/>
        <v>0</v>
      </c>
      <c r="W604" s="143">
        <f t="shared" si="50"/>
        <v>24.096385542168676</v>
      </c>
    </row>
    <row r="605" spans="1:23" x14ac:dyDescent="0.25">
      <c r="A605" s="21">
        <v>3553906</v>
      </c>
      <c r="B605" s="22" t="s">
        <v>696</v>
      </c>
      <c r="C605" s="22" t="s">
        <v>767</v>
      </c>
      <c r="D605" s="22" t="s">
        <v>768</v>
      </c>
      <c r="E605" s="23">
        <v>35112</v>
      </c>
      <c r="F605" s="22" t="s">
        <v>33</v>
      </c>
      <c r="G605" s="22" t="s">
        <v>31</v>
      </c>
      <c r="H605" s="22" t="s">
        <v>32</v>
      </c>
      <c r="I605" s="64">
        <v>1</v>
      </c>
      <c r="J605" s="64">
        <v>0</v>
      </c>
      <c r="K605" s="64">
        <v>2</v>
      </c>
      <c r="L605" s="64">
        <v>1</v>
      </c>
      <c r="M605" s="64">
        <v>1</v>
      </c>
      <c r="N605" s="64">
        <v>77</v>
      </c>
      <c r="O605" s="64">
        <v>93</v>
      </c>
      <c r="P605" s="64">
        <v>90</v>
      </c>
      <c r="Q605" s="64">
        <v>98</v>
      </c>
      <c r="R605" s="64">
        <v>96</v>
      </c>
      <c r="S605" s="143">
        <f t="shared" si="46"/>
        <v>12.987012987012989</v>
      </c>
      <c r="T605" s="143">
        <f t="shared" si="47"/>
        <v>0</v>
      </c>
      <c r="U605" s="143">
        <f t="shared" si="48"/>
        <v>22.222222222222221</v>
      </c>
      <c r="V605" s="143">
        <f t="shared" si="49"/>
        <v>10.204081632653061</v>
      </c>
      <c r="W605" s="143">
        <f t="shared" si="50"/>
        <v>10.416666666666666</v>
      </c>
    </row>
    <row r="606" spans="1:23" x14ac:dyDescent="0.25">
      <c r="A606" s="21">
        <v>3553955</v>
      </c>
      <c r="B606" s="22" t="s">
        <v>697</v>
      </c>
      <c r="C606" s="22" t="s">
        <v>755</v>
      </c>
      <c r="D606" s="22" t="s">
        <v>756</v>
      </c>
      <c r="E606" s="23">
        <v>35092</v>
      </c>
      <c r="F606" s="22" t="s">
        <v>103</v>
      </c>
      <c r="G606" s="22" t="s">
        <v>2</v>
      </c>
      <c r="H606" s="22" t="s">
        <v>3</v>
      </c>
      <c r="I606" s="64">
        <v>3</v>
      </c>
      <c r="J606" s="64">
        <v>6</v>
      </c>
      <c r="K606" s="64">
        <v>2</v>
      </c>
      <c r="L606" s="64">
        <v>3</v>
      </c>
      <c r="M606" s="64">
        <v>3</v>
      </c>
      <c r="N606" s="64">
        <v>200</v>
      </c>
      <c r="O606" s="64">
        <v>190</v>
      </c>
      <c r="P606" s="64">
        <v>213</v>
      </c>
      <c r="Q606" s="64">
        <v>226</v>
      </c>
      <c r="R606" s="64">
        <v>208</v>
      </c>
      <c r="S606" s="143">
        <f t="shared" si="46"/>
        <v>15</v>
      </c>
      <c r="T606" s="143">
        <f t="shared" si="47"/>
        <v>31.578947368421055</v>
      </c>
      <c r="U606" s="143">
        <f t="shared" si="48"/>
        <v>9.3896713615023479</v>
      </c>
      <c r="V606" s="143">
        <f t="shared" si="49"/>
        <v>13.274336283185841</v>
      </c>
      <c r="W606" s="143">
        <f t="shared" si="50"/>
        <v>14.423076923076923</v>
      </c>
    </row>
    <row r="607" spans="1:23" x14ac:dyDescent="0.25">
      <c r="A607" s="21">
        <v>3554003</v>
      </c>
      <c r="B607" s="22" t="s">
        <v>698</v>
      </c>
      <c r="C607" s="22" t="s">
        <v>765</v>
      </c>
      <c r="D607" s="22" t="s">
        <v>766</v>
      </c>
      <c r="E607" s="23">
        <v>35161</v>
      </c>
      <c r="F607" s="22" t="s">
        <v>29</v>
      </c>
      <c r="G607" s="22" t="s">
        <v>27</v>
      </c>
      <c r="H607" s="22" t="s">
        <v>28</v>
      </c>
      <c r="I607" s="64">
        <v>22</v>
      </c>
      <c r="J607" s="64">
        <v>23</v>
      </c>
      <c r="K607" s="64">
        <v>17</v>
      </c>
      <c r="L607" s="64">
        <v>22</v>
      </c>
      <c r="M607" s="64">
        <v>19</v>
      </c>
      <c r="N607" s="64">
        <v>1756</v>
      </c>
      <c r="O607" s="64">
        <v>1701</v>
      </c>
      <c r="P607" s="64">
        <v>1793</v>
      </c>
      <c r="Q607" s="64">
        <v>1749</v>
      </c>
      <c r="R607" s="64">
        <v>1623</v>
      </c>
      <c r="S607" s="143">
        <f t="shared" si="46"/>
        <v>12.528473804100228</v>
      </c>
      <c r="T607" s="143">
        <f t="shared" si="47"/>
        <v>13.52145796590241</v>
      </c>
      <c r="U607" s="143">
        <f t="shared" si="48"/>
        <v>9.4813162297824878</v>
      </c>
      <c r="V607" s="143">
        <f t="shared" si="49"/>
        <v>12.578616352201259</v>
      </c>
      <c r="W607" s="143">
        <f t="shared" si="50"/>
        <v>11.706715958102279</v>
      </c>
    </row>
    <row r="608" spans="1:23" x14ac:dyDescent="0.25">
      <c r="A608" s="21">
        <v>3554102</v>
      </c>
      <c r="B608" s="22" t="s">
        <v>699</v>
      </c>
      <c r="C608" s="22" t="s">
        <v>771</v>
      </c>
      <c r="D608" s="22" t="s">
        <v>772</v>
      </c>
      <c r="E608" s="23">
        <v>35174</v>
      </c>
      <c r="F608" s="22" t="s">
        <v>186</v>
      </c>
      <c r="G608" s="22" t="s">
        <v>69</v>
      </c>
      <c r="H608" s="22" t="s">
        <v>70</v>
      </c>
      <c r="I608" s="64">
        <v>42</v>
      </c>
      <c r="J608" s="64">
        <v>57</v>
      </c>
      <c r="K608" s="64">
        <v>50</v>
      </c>
      <c r="L608" s="64">
        <v>38</v>
      </c>
      <c r="M608" s="64">
        <v>43</v>
      </c>
      <c r="N608" s="64">
        <v>3955</v>
      </c>
      <c r="O608" s="64">
        <v>4134</v>
      </c>
      <c r="P608" s="64">
        <v>4190</v>
      </c>
      <c r="Q608" s="64">
        <v>4030</v>
      </c>
      <c r="R608" s="64">
        <v>3935</v>
      </c>
      <c r="S608" s="143">
        <f t="shared" si="46"/>
        <v>10.619469026548673</v>
      </c>
      <c r="T608" s="143">
        <f t="shared" si="47"/>
        <v>13.788098693759071</v>
      </c>
      <c r="U608" s="143">
        <f t="shared" si="48"/>
        <v>11.933174224343675</v>
      </c>
      <c r="V608" s="143">
        <f t="shared" si="49"/>
        <v>9.4292803970223336</v>
      </c>
      <c r="W608" s="143">
        <f t="shared" si="50"/>
        <v>10.927573062261754</v>
      </c>
    </row>
    <row r="609" spans="1:23" x14ac:dyDescent="0.25">
      <c r="A609" s="21">
        <v>3554201</v>
      </c>
      <c r="B609" s="22" t="s">
        <v>700</v>
      </c>
      <c r="C609" s="22" t="s">
        <v>761</v>
      </c>
      <c r="D609" s="22" t="s">
        <v>762</v>
      </c>
      <c r="E609" s="23">
        <v>35061</v>
      </c>
      <c r="F609" s="22" t="s">
        <v>21</v>
      </c>
      <c r="G609" s="22" t="s">
        <v>19</v>
      </c>
      <c r="H609" s="22" t="s">
        <v>20</v>
      </c>
      <c r="I609" s="64">
        <v>2</v>
      </c>
      <c r="J609" s="64">
        <v>0</v>
      </c>
      <c r="K609" s="64">
        <v>1</v>
      </c>
      <c r="L609" s="64">
        <v>1</v>
      </c>
      <c r="M609" s="64">
        <v>0</v>
      </c>
      <c r="N609" s="64">
        <v>83</v>
      </c>
      <c r="O609" s="64">
        <v>66</v>
      </c>
      <c r="P609" s="64">
        <v>63</v>
      </c>
      <c r="Q609" s="64">
        <v>61</v>
      </c>
      <c r="R609" s="64">
        <v>66</v>
      </c>
      <c r="S609" s="143">
        <f t="shared" si="46"/>
        <v>24.096385542168676</v>
      </c>
      <c r="T609" s="143">
        <f t="shared" si="47"/>
        <v>0</v>
      </c>
      <c r="U609" s="143">
        <f t="shared" si="48"/>
        <v>15.873015873015872</v>
      </c>
      <c r="V609" s="143">
        <f t="shared" si="49"/>
        <v>16.393442622950822</v>
      </c>
      <c r="W609" s="143">
        <f t="shared" si="50"/>
        <v>0</v>
      </c>
    </row>
    <row r="610" spans="1:23" x14ac:dyDescent="0.25">
      <c r="A610" s="21">
        <v>3554300</v>
      </c>
      <c r="B610" s="22" t="s">
        <v>701</v>
      </c>
      <c r="C610" s="22" t="s">
        <v>767</v>
      </c>
      <c r="D610" s="22" t="s">
        <v>768</v>
      </c>
      <c r="E610" s="23">
        <v>35115</v>
      </c>
      <c r="F610" s="22" t="s">
        <v>265</v>
      </c>
      <c r="G610" s="22" t="s">
        <v>31</v>
      </c>
      <c r="H610" s="22" t="s">
        <v>32</v>
      </c>
      <c r="I610" s="64">
        <v>11</v>
      </c>
      <c r="J610" s="64">
        <v>5</v>
      </c>
      <c r="K610" s="64">
        <v>7</v>
      </c>
      <c r="L610" s="64">
        <v>3</v>
      </c>
      <c r="M610" s="64">
        <v>4</v>
      </c>
      <c r="N610" s="64">
        <v>359</v>
      </c>
      <c r="O610" s="64">
        <v>322</v>
      </c>
      <c r="P610" s="64">
        <v>355</v>
      </c>
      <c r="Q610" s="64">
        <v>387</v>
      </c>
      <c r="R610" s="64">
        <v>332</v>
      </c>
      <c r="S610" s="143">
        <f t="shared" si="46"/>
        <v>30.640668523676879</v>
      </c>
      <c r="T610" s="143">
        <f t="shared" si="47"/>
        <v>15.527950310559007</v>
      </c>
      <c r="U610" s="143">
        <f t="shared" si="48"/>
        <v>19.718309859154932</v>
      </c>
      <c r="V610" s="143">
        <f t="shared" si="49"/>
        <v>7.7519379844961236</v>
      </c>
      <c r="W610" s="143">
        <f t="shared" si="50"/>
        <v>12.048192771084338</v>
      </c>
    </row>
    <row r="611" spans="1:23" x14ac:dyDescent="0.25">
      <c r="A611" s="21">
        <v>3554409</v>
      </c>
      <c r="B611" s="22" t="s">
        <v>702</v>
      </c>
      <c r="C611" s="22" t="s">
        <v>769</v>
      </c>
      <c r="D611" s="22" t="s">
        <v>770</v>
      </c>
      <c r="E611" s="23">
        <v>35052</v>
      </c>
      <c r="F611" s="22" t="s">
        <v>133</v>
      </c>
      <c r="G611" s="22" t="s">
        <v>35</v>
      </c>
      <c r="H611" s="22" t="s">
        <v>36</v>
      </c>
      <c r="I611" s="64">
        <v>1</v>
      </c>
      <c r="J611" s="64">
        <v>2</v>
      </c>
      <c r="K611" s="64">
        <v>3</v>
      </c>
      <c r="L611" s="64">
        <v>1</v>
      </c>
      <c r="M611" s="64">
        <v>0</v>
      </c>
      <c r="N611" s="64">
        <v>94</v>
      </c>
      <c r="O611" s="64">
        <v>109</v>
      </c>
      <c r="P611" s="64">
        <v>103</v>
      </c>
      <c r="Q611" s="64">
        <v>96</v>
      </c>
      <c r="R611" s="64">
        <v>107</v>
      </c>
      <c r="S611" s="143">
        <f t="shared" si="46"/>
        <v>10.638297872340425</v>
      </c>
      <c r="T611" s="143">
        <f t="shared" si="47"/>
        <v>18.348623853211009</v>
      </c>
      <c r="U611" s="143">
        <f t="shared" si="48"/>
        <v>29.126213592233011</v>
      </c>
      <c r="V611" s="143">
        <f t="shared" si="49"/>
        <v>10.416666666666666</v>
      </c>
      <c r="W611" s="143">
        <f t="shared" si="50"/>
        <v>0</v>
      </c>
    </row>
    <row r="612" spans="1:23" x14ac:dyDescent="0.25">
      <c r="A612" s="21">
        <v>3554508</v>
      </c>
      <c r="B612" s="22" t="s">
        <v>703</v>
      </c>
      <c r="C612" s="22" t="s">
        <v>765</v>
      </c>
      <c r="D612" s="22" t="s">
        <v>766</v>
      </c>
      <c r="E612" s="23">
        <v>35163</v>
      </c>
      <c r="F612" s="22" t="s">
        <v>28</v>
      </c>
      <c r="G612" s="22" t="s">
        <v>27</v>
      </c>
      <c r="H612" s="22" t="s">
        <v>28</v>
      </c>
      <c r="I612" s="64">
        <v>4</v>
      </c>
      <c r="J612" s="64">
        <v>7</v>
      </c>
      <c r="K612" s="64">
        <v>8</v>
      </c>
      <c r="L612" s="64">
        <v>4</v>
      </c>
      <c r="M612" s="64">
        <v>8</v>
      </c>
      <c r="N612" s="64">
        <v>456</v>
      </c>
      <c r="O612" s="64">
        <v>499</v>
      </c>
      <c r="P612" s="64">
        <v>461</v>
      </c>
      <c r="Q612" s="64">
        <v>514</v>
      </c>
      <c r="R612" s="64">
        <v>460</v>
      </c>
      <c r="S612" s="143">
        <f t="shared" si="46"/>
        <v>8.7719298245614024</v>
      </c>
      <c r="T612" s="143">
        <f t="shared" si="47"/>
        <v>14.02805611222445</v>
      </c>
      <c r="U612" s="143">
        <f t="shared" si="48"/>
        <v>17.35357917570499</v>
      </c>
      <c r="V612" s="143">
        <f t="shared" si="49"/>
        <v>7.782101167315175</v>
      </c>
      <c r="W612" s="143">
        <f t="shared" si="50"/>
        <v>17.391304347826086</v>
      </c>
    </row>
    <row r="613" spans="1:23" x14ac:dyDescent="0.25">
      <c r="A613" s="21">
        <v>3554607</v>
      </c>
      <c r="B613" s="22" t="s">
        <v>704</v>
      </c>
      <c r="C613" s="22" t="s">
        <v>755</v>
      </c>
      <c r="D613" s="22" t="s">
        <v>756</v>
      </c>
      <c r="E613" s="23">
        <v>35094</v>
      </c>
      <c r="F613" s="22" t="s">
        <v>136</v>
      </c>
      <c r="G613" s="22" t="s">
        <v>2</v>
      </c>
      <c r="H613" s="22" t="s">
        <v>3</v>
      </c>
      <c r="I613" s="64">
        <v>0</v>
      </c>
      <c r="J613" s="64">
        <v>1</v>
      </c>
      <c r="K613" s="64">
        <v>1</v>
      </c>
      <c r="L613" s="64">
        <v>0</v>
      </c>
      <c r="M613" s="64">
        <v>0</v>
      </c>
      <c r="N613" s="64">
        <v>10</v>
      </c>
      <c r="O613" s="64">
        <v>25</v>
      </c>
      <c r="P613" s="64">
        <v>30</v>
      </c>
      <c r="Q613" s="64">
        <v>19</v>
      </c>
      <c r="R613" s="64">
        <v>24</v>
      </c>
      <c r="S613" s="143">
        <f t="shared" si="46"/>
        <v>0</v>
      </c>
      <c r="T613" s="143">
        <f t="shared" si="47"/>
        <v>40</v>
      </c>
      <c r="U613" s="143">
        <f t="shared" si="48"/>
        <v>33.333333333333336</v>
      </c>
      <c r="V613" s="143">
        <f t="shared" si="49"/>
        <v>0</v>
      </c>
      <c r="W613" s="143">
        <f t="shared" si="50"/>
        <v>0</v>
      </c>
    </row>
    <row r="614" spans="1:23" x14ac:dyDescent="0.25">
      <c r="A614" s="21">
        <v>3554656</v>
      </c>
      <c r="B614" s="22" t="s">
        <v>705</v>
      </c>
      <c r="C614" s="22" t="s">
        <v>761</v>
      </c>
      <c r="D614" s="22" t="s">
        <v>762</v>
      </c>
      <c r="E614" s="23">
        <v>35063</v>
      </c>
      <c r="F614" s="22" t="s">
        <v>66</v>
      </c>
      <c r="G614" s="22" t="s">
        <v>19</v>
      </c>
      <c r="H614" s="22" t="s">
        <v>20</v>
      </c>
      <c r="I614" s="64">
        <v>0</v>
      </c>
      <c r="J614" s="64">
        <v>0</v>
      </c>
      <c r="K614" s="64">
        <v>0</v>
      </c>
      <c r="L614" s="64">
        <v>1</v>
      </c>
      <c r="M614" s="64">
        <v>0</v>
      </c>
      <c r="N614" s="64">
        <v>24</v>
      </c>
      <c r="O614" s="64">
        <v>33</v>
      </c>
      <c r="P614" s="64">
        <v>27</v>
      </c>
      <c r="Q614" s="64">
        <v>25</v>
      </c>
      <c r="R614" s="64">
        <v>28</v>
      </c>
      <c r="S614" s="143">
        <f t="shared" si="46"/>
        <v>0</v>
      </c>
      <c r="T614" s="143">
        <f t="shared" si="47"/>
        <v>0</v>
      </c>
      <c r="U614" s="143">
        <f t="shared" si="48"/>
        <v>0</v>
      </c>
      <c r="V614" s="143">
        <f t="shared" si="49"/>
        <v>40</v>
      </c>
      <c r="W614" s="143">
        <f t="shared" si="50"/>
        <v>0</v>
      </c>
    </row>
    <row r="615" spans="1:23" x14ac:dyDescent="0.25">
      <c r="A615" s="21">
        <v>3554706</v>
      </c>
      <c r="B615" s="22" t="s">
        <v>706</v>
      </c>
      <c r="C615" s="22" t="s">
        <v>761</v>
      </c>
      <c r="D615" s="22" t="s">
        <v>762</v>
      </c>
      <c r="E615" s="23">
        <v>35064</v>
      </c>
      <c r="F615" s="22" t="s">
        <v>117</v>
      </c>
      <c r="G615" s="22" t="s">
        <v>19</v>
      </c>
      <c r="H615" s="22" t="s">
        <v>20</v>
      </c>
      <c r="I615" s="64">
        <v>1</v>
      </c>
      <c r="J615" s="64">
        <v>1</v>
      </c>
      <c r="K615" s="64">
        <v>2</v>
      </c>
      <c r="L615" s="64">
        <v>0</v>
      </c>
      <c r="M615" s="64">
        <v>1</v>
      </c>
      <c r="N615" s="64">
        <v>89</v>
      </c>
      <c r="O615" s="64">
        <v>115</v>
      </c>
      <c r="P615" s="64">
        <v>97</v>
      </c>
      <c r="Q615" s="64">
        <v>95</v>
      </c>
      <c r="R615" s="64">
        <v>85</v>
      </c>
      <c r="S615" s="143">
        <f t="shared" si="46"/>
        <v>11.235955056179774</v>
      </c>
      <c r="T615" s="143">
        <f t="shared" si="47"/>
        <v>8.695652173913043</v>
      </c>
      <c r="U615" s="143">
        <f t="shared" si="48"/>
        <v>20.618556701030929</v>
      </c>
      <c r="V615" s="143">
        <f t="shared" si="49"/>
        <v>0</v>
      </c>
      <c r="W615" s="143">
        <f t="shared" si="50"/>
        <v>11.76470588235294</v>
      </c>
    </row>
    <row r="616" spans="1:23" x14ac:dyDescent="0.25">
      <c r="A616" s="21">
        <v>3554755</v>
      </c>
      <c r="B616" s="22" t="s">
        <v>707</v>
      </c>
      <c r="C616" s="22" t="s">
        <v>769</v>
      </c>
      <c r="D616" s="22" t="s">
        <v>770</v>
      </c>
      <c r="E616" s="23">
        <v>35031</v>
      </c>
      <c r="F616" s="22" t="s">
        <v>57</v>
      </c>
      <c r="G616" s="22" t="s">
        <v>55</v>
      </c>
      <c r="H616" s="22" t="s">
        <v>56</v>
      </c>
      <c r="I616" s="64">
        <v>0</v>
      </c>
      <c r="J616" s="64">
        <v>0</v>
      </c>
      <c r="K616" s="64">
        <v>0</v>
      </c>
      <c r="L616" s="64">
        <v>2</v>
      </c>
      <c r="M616" s="64">
        <v>0</v>
      </c>
      <c r="N616" s="64">
        <v>21</v>
      </c>
      <c r="O616" s="64">
        <v>18</v>
      </c>
      <c r="P616" s="64">
        <v>18</v>
      </c>
      <c r="Q616" s="64">
        <v>14</v>
      </c>
      <c r="R616" s="64">
        <v>10</v>
      </c>
      <c r="S616" s="143">
        <f t="shared" si="46"/>
        <v>0</v>
      </c>
      <c r="T616" s="143">
        <f t="shared" si="47"/>
        <v>0</v>
      </c>
      <c r="U616" s="143">
        <f t="shared" si="48"/>
        <v>0</v>
      </c>
      <c r="V616" s="143">
        <f t="shared" si="49"/>
        <v>142.85714285714286</v>
      </c>
      <c r="W616" s="143">
        <f t="shared" si="50"/>
        <v>0</v>
      </c>
    </row>
    <row r="617" spans="1:23" x14ac:dyDescent="0.25">
      <c r="A617" s="21">
        <v>3554805</v>
      </c>
      <c r="B617" s="22" t="s">
        <v>708</v>
      </c>
      <c r="C617" s="22" t="s">
        <v>771</v>
      </c>
      <c r="D617" s="22" t="s">
        <v>772</v>
      </c>
      <c r="E617" s="23">
        <v>35174</v>
      </c>
      <c r="F617" s="22" t="s">
        <v>186</v>
      </c>
      <c r="G617" s="22" t="s">
        <v>69</v>
      </c>
      <c r="H617" s="22" t="s">
        <v>70</v>
      </c>
      <c r="I617" s="64">
        <v>9</v>
      </c>
      <c r="J617" s="64">
        <v>7</v>
      </c>
      <c r="K617" s="64">
        <v>2</v>
      </c>
      <c r="L617" s="64">
        <v>9</v>
      </c>
      <c r="M617" s="64">
        <v>6</v>
      </c>
      <c r="N617" s="64">
        <v>547</v>
      </c>
      <c r="O617" s="64">
        <v>583</v>
      </c>
      <c r="P617" s="64">
        <v>579</v>
      </c>
      <c r="Q617" s="64">
        <v>608</v>
      </c>
      <c r="R617" s="64">
        <v>581</v>
      </c>
      <c r="S617" s="143">
        <f t="shared" si="46"/>
        <v>16.453382084095065</v>
      </c>
      <c r="T617" s="143">
        <f t="shared" si="47"/>
        <v>12.006861063464836</v>
      </c>
      <c r="U617" s="143">
        <f t="shared" si="48"/>
        <v>3.4542314335060449</v>
      </c>
      <c r="V617" s="143">
        <f t="shared" si="49"/>
        <v>14.802631578947368</v>
      </c>
      <c r="W617" s="143">
        <f t="shared" si="50"/>
        <v>10.327022375215147</v>
      </c>
    </row>
    <row r="618" spans="1:23" x14ac:dyDescent="0.25">
      <c r="A618" s="21">
        <v>3554904</v>
      </c>
      <c r="B618" s="22" t="s">
        <v>709</v>
      </c>
      <c r="C618" s="22" t="s">
        <v>757</v>
      </c>
      <c r="D618" s="22" t="s">
        <v>758</v>
      </c>
      <c r="E618" s="23">
        <v>35152</v>
      </c>
      <c r="F618" s="22" t="s">
        <v>462</v>
      </c>
      <c r="G618" s="22" t="s">
        <v>6</v>
      </c>
      <c r="H618" s="22" t="s">
        <v>7</v>
      </c>
      <c r="I618" s="64">
        <v>0</v>
      </c>
      <c r="J618" s="64">
        <v>0</v>
      </c>
      <c r="K618" s="64">
        <v>1</v>
      </c>
      <c r="L618" s="64">
        <v>0</v>
      </c>
      <c r="M618" s="64">
        <v>0</v>
      </c>
      <c r="N618" s="64">
        <v>59</v>
      </c>
      <c r="O618" s="64">
        <v>66</v>
      </c>
      <c r="P618" s="64">
        <v>80</v>
      </c>
      <c r="Q618" s="64">
        <v>77</v>
      </c>
      <c r="R618" s="64">
        <v>69</v>
      </c>
      <c r="S618" s="143">
        <f t="shared" si="46"/>
        <v>0</v>
      </c>
      <c r="T618" s="143">
        <f t="shared" si="47"/>
        <v>0</v>
      </c>
      <c r="U618" s="143">
        <f t="shared" si="48"/>
        <v>12.5</v>
      </c>
      <c r="V618" s="143">
        <f t="shared" si="49"/>
        <v>0</v>
      </c>
      <c r="W618" s="143">
        <f t="shared" si="50"/>
        <v>0</v>
      </c>
    </row>
    <row r="619" spans="1:23" x14ac:dyDescent="0.25">
      <c r="A619" s="21">
        <v>3554953</v>
      </c>
      <c r="B619" s="22" t="s">
        <v>710</v>
      </c>
      <c r="C619" s="22" t="s">
        <v>775</v>
      </c>
      <c r="D619" s="22" t="s">
        <v>776</v>
      </c>
      <c r="E619" s="23">
        <v>35071</v>
      </c>
      <c r="F619" s="22" t="s">
        <v>105</v>
      </c>
      <c r="G619" s="22" t="s">
        <v>15</v>
      </c>
      <c r="H619" s="22" t="s">
        <v>16</v>
      </c>
      <c r="I619" s="64">
        <v>0</v>
      </c>
      <c r="J619" s="64">
        <v>1</v>
      </c>
      <c r="K619" s="64">
        <v>2</v>
      </c>
      <c r="L619" s="64">
        <v>0</v>
      </c>
      <c r="M619" s="64">
        <v>3</v>
      </c>
      <c r="N619" s="64">
        <v>66</v>
      </c>
      <c r="O619" s="64">
        <v>63</v>
      </c>
      <c r="P619" s="64">
        <v>75</v>
      </c>
      <c r="Q619" s="64">
        <v>68</v>
      </c>
      <c r="R619" s="64">
        <v>90</v>
      </c>
      <c r="S619" s="143">
        <f t="shared" si="46"/>
        <v>0</v>
      </c>
      <c r="T619" s="143">
        <f t="shared" si="47"/>
        <v>15.873015873015872</v>
      </c>
      <c r="U619" s="143">
        <f t="shared" si="48"/>
        <v>26.666666666666668</v>
      </c>
      <c r="V619" s="143">
        <f t="shared" si="49"/>
        <v>0</v>
      </c>
      <c r="W619" s="143">
        <f t="shared" si="50"/>
        <v>33.333333333333336</v>
      </c>
    </row>
    <row r="620" spans="1:23" x14ac:dyDescent="0.25">
      <c r="A620" s="21">
        <v>3555000</v>
      </c>
      <c r="B620" s="22" t="s">
        <v>711</v>
      </c>
      <c r="C620" s="22" t="s">
        <v>755</v>
      </c>
      <c r="D620" s="22" t="s">
        <v>756</v>
      </c>
      <c r="E620" s="23">
        <v>35095</v>
      </c>
      <c r="F620" s="22" t="s">
        <v>90</v>
      </c>
      <c r="G620" s="22" t="s">
        <v>2</v>
      </c>
      <c r="H620" s="22" t="s">
        <v>3</v>
      </c>
      <c r="I620" s="64">
        <v>9</v>
      </c>
      <c r="J620" s="64">
        <v>3</v>
      </c>
      <c r="K620" s="64">
        <v>7</v>
      </c>
      <c r="L620" s="64">
        <v>8</v>
      </c>
      <c r="M620" s="64">
        <v>13</v>
      </c>
      <c r="N620" s="64">
        <v>767</v>
      </c>
      <c r="O620" s="64">
        <v>696</v>
      </c>
      <c r="P620" s="64">
        <v>782</v>
      </c>
      <c r="Q620" s="64">
        <v>780</v>
      </c>
      <c r="R620" s="64">
        <v>740</v>
      </c>
      <c r="S620" s="143">
        <f t="shared" si="46"/>
        <v>11.734028683181226</v>
      </c>
      <c r="T620" s="143">
        <f t="shared" si="47"/>
        <v>4.3103448275862064</v>
      </c>
      <c r="U620" s="143">
        <f t="shared" si="48"/>
        <v>8.9514066496163682</v>
      </c>
      <c r="V620" s="143">
        <f t="shared" si="49"/>
        <v>10.256410256410257</v>
      </c>
      <c r="W620" s="143">
        <f t="shared" si="50"/>
        <v>17.567567567567568</v>
      </c>
    </row>
    <row r="621" spans="1:23" x14ac:dyDescent="0.25">
      <c r="A621" s="21">
        <v>3555109</v>
      </c>
      <c r="B621" s="22" t="s">
        <v>712</v>
      </c>
      <c r="C621" s="22" t="s">
        <v>767</v>
      </c>
      <c r="D621" s="22" t="s">
        <v>768</v>
      </c>
      <c r="E621" s="23">
        <v>35111</v>
      </c>
      <c r="F621" s="22" t="s">
        <v>245</v>
      </c>
      <c r="G621" s="22" t="s">
        <v>31</v>
      </c>
      <c r="H621" s="22" t="s">
        <v>32</v>
      </c>
      <c r="I621" s="64">
        <v>4</v>
      </c>
      <c r="J621" s="64">
        <v>2</v>
      </c>
      <c r="K621" s="64">
        <v>0</v>
      </c>
      <c r="L621" s="64">
        <v>3</v>
      </c>
      <c r="M621" s="64">
        <v>3</v>
      </c>
      <c r="N621" s="64">
        <v>167</v>
      </c>
      <c r="O621" s="64">
        <v>163</v>
      </c>
      <c r="P621" s="64">
        <v>196</v>
      </c>
      <c r="Q621" s="64">
        <v>193</v>
      </c>
      <c r="R621" s="64">
        <v>165</v>
      </c>
      <c r="S621" s="143">
        <f t="shared" si="46"/>
        <v>23.952095808383234</v>
      </c>
      <c r="T621" s="143">
        <f t="shared" si="47"/>
        <v>12.269938650306749</v>
      </c>
      <c r="U621" s="143">
        <f t="shared" si="48"/>
        <v>0</v>
      </c>
      <c r="V621" s="143">
        <f t="shared" si="49"/>
        <v>15.544041450777202</v>
      </c>
      <c r="W621" s="143">
        <f t="shared" si="50"/>
        <v>18.18181818181818</v>
      </c>
    </row>
    <row r="622" spans="1:23" x14ac:dyDescent="0.25">
      <c r="A622" s="21">
        <v>3555208</v>
      </c>
      <c r="B622" s="22" t="s">
        <v>713</v>
      </c>
      <c r="C622" s="22" t="s">
        <v>757</v>
      </c>
      <c r="D622" s="22" t="s">
        <v>758</v>
      </c>
      <c r="E622" s="23">
        <v>35023</v>
      </c>
      <c r="F622" s="22" t="s">
        <v>45</v>
      </c>
      <c r="G622" s="22" t="s">
        <v>43</v>
      </c>
      <c r="H622" s="22" t="s">
        <v>44</v>
      </c>
      <c r="I622" s="64">
        <v>0</v>
      </c>
      <c r="J622" s="64">
        <v>0</v>
      </c>
      <c r="K622" s="64">
        <v>0</v>
      </c>
      <c r="L622" s="64">
        <v>1</v>
      </c>
      <c r="M622" s="64">
        <v>0</v>
      </c>
      <c r="N622" s="64">
        <v>14</v>
      </c>
      <c r="O622" s="64">
        <v>18</v>
      </c>
      <c r="P622" s="64">
        <v>13</v>
      </c>
      <c r="Q622" s="64">
        <v>14</v>
      </c>
      <c r="R622" s="64">
        <v>20</v>
      </c>
      <c r="S622" s="143">
        <f t="shared" si="46"/>
        <v>0</v>
      </c>
      <c r="T622" s="143">
        <f t="shared" si="47"/>
        <v>0</v>
      </c>
      <c r="U622" s="143">
        <f t="shared" si="48"/>
        <v>0</v>
      </c>
      <c r="V622" s="143">
        <f t="shared" si="49"/>
        <v>71.428571428571431</v>
      </c>
      <c r="W622" s="143">
        <f t="shared" si="50"/>
        <v>0</v>
      </c>
    </row>
    <row r="623" spans="1:23" x14ac:dyDescent="0.25">
      <c r="A623" s="21">
        <v>3555307</v>
      </c>
      <c r="B623" s="22" t="s">
        <v>714</v>
      </c>
      <c r="C623" s="22" t="s">
        <v>757</v>
      </c>
      <c r="D623" s="22" t="s">
        <v>758</v>
      </c>
      <c r="E623" s="23">
        <v>35154</v>
      </c>
      <c r="F623" s="22" t="s">
        <v>263</v>
      </c>
      <c r="G623" s="22" t="s">
        <v>6</v>
      </c>
      <c r="H623" s="22" t="s">
        <v>7</v>
      </c>
      <c r="I623" s="64">
        <v>0</v>
      </c>
      <c r="J623" s="64">
        <v>0</v>
      </c>
      <c r="K623" s="64">
        <v>0</v>
      </c>
      <c r="L623" s="64">
        <v>0</v>
      </c>
      <c r="M623" s="64">
        <v>0</v>
      </c>
      <c r="N623" s="64">
        <v>7</v>
      </c>
      <c r="O623" s="64">
        <v>15</v>
      </c>
      <c r="P623" s="64">
        <v>10</v>
      </c>
      <c r="Q623" s="64">
        <v>11</v>
      </c>
      <c r="R623" s="64">
        <v>14</v>
      </c>
      <c r="S623" s="143">
        <f t="shared" si="46"/>
        <v>0</v>
      </c>
      <c r="T623" s="143">
        <f t="shared" si="47"/>
        <v>0</v>
      </c>
      <c r="U623" s="143">
        <f t="shared" si="48"/>
        <v>0</v>
      </c>
      <c r="V623" s="143">
        <f t="shared" si="49"/>
        <v>0</v>
      </c>
      <c r="W623" s="143">
        <f t="shared" si="50"/>
        <v>0</v>
      </c>
    </row>
    <row r="624" spans="1:23" x14ac:dyDescent="0.25">
      <c r="A624" s="21">
        <v>3555356</v>
      </c>
      <c r="B624" s="22" t="s">
        <v>715</v>
      </c>
      <c r="C624" s="22" t="s">
        <v>757</v>
      </c>
      <c r="D624" s="22" t="s">
        <v>758</v>
      </c>
      <c r="E624" s="23">
        <v>35156</v>
      </c>
      <c r="F624" s="22" t="s">
        <v>8</v>
      </c>
      <c r="G624" s="22" t="s">
        <v>6</v>
      </c>
      <c r="H624" s="22" t="s">
        <v>7</v>
      </c>
      <c r="I624" s="64">
        <v>1</v>
      </c>
      <c r="J624" s="64">
        <v>1</v>
      </c>
      <c r="K624" s="64">
        <v>0</v>
      </c>
      <c r="L624" s="64">
        <v>1</v>
      </c>
      <c r="M624" s="64">
        <v>0</v>
      </c>
      <c r="N624" s="64">
        <v>92</v>
      </c>
      <c r="O624" s="64">
        <v>76</v>
      </c>
      <c r="P624" s="64">
        <v>81</v>
      </c>
      <c r="Q624" s="64">
        <v>56</v>
      </c>
      <c r="R624" s="64">
        <v>75</v>
      </c>
      <c r="S624" s="143">
        <f t="shared" si="46"/>
        <v>10.869565217391305</v>
      </c>
      <c r="T624" s="143">
        <f t="shared" si="47"/>
        <v>13.157894736842104</v>
      </c>
      <c r="U624" s="143">
        <f t="shared" si="48"/>
        <v>0</v>
      </c>
      <c r="V624" s="143">
        <f t="shared" si="49"/>
        <v>17.857142857142858</v>
      </c>
      <c r="W624" s="143">
        <f t="shared" si="50"/>
        <v>0</v>
      </c>
    </row>
    <row r="625" spans="1:23" x14ac:dyDescent="0.25">
      <c r="A625" s="21">
        <v>3555406</v>
      </c>
      <c r="B625" s="22" t="s">
        <v>716</v>
      </c>
      <c r="C625" s="22" t="s">
        <v>771</v>
      </c>
      <c r="D625" s="22" t="s">
        <v>772</v>
      </c>
      <c r="E625" s="23">
        <v>35173</v>
      </c>
      <c r="F625" s="22" t="s">
        <v>198</v>
      </c>
      <c r="G625" s="22" t="s">
        <v>69</v>
      </c>
      <c r="H625" s="22" t="s">
        <v>70</v>
      </c>
      <c r="I625" s="64">
        <v>15</v>
      </c>
      <c r="J625" s="64">
        <v>9</v>
      </c>
      <c r="K625" s="64">
        <v>15</v>
      </c>
      <c r="L625" s="64">
        <v>15</v>
      </c>
      <c r="M625" s="64">
        <v>14</v>
      </c>
      <c r="N625" s="64">
        <v>1158</v>
      </c>
      <c r="O625" s="64">
        <v>1094</v>
      </c>
      <c r="P625" s="64">
        <v>1170</v>
      </c>
      <c r="Q625" s="64">
        <v>1323</v>
      </c>
      <c r="R625" s="64">
        <v>1220</v>
      </c>
      <c r="S625" s="143">
        <f t="shared" si="46"/>
        <v>12.953367875647668</v>
      </c>
      <c r="T625" s="143">
        <f t="shared" si="47"/>
        <v>8.2266910420475323</v>
      </c>
      <c r="U625" s="143">
        <f t="shared" si="48"/>
        <v>12.820512820512819</v>
      </c>
      <c r="V625" s="143">
        <f t="shared" si="49"/>
        <v>11.337868480725623</v>
      </c>
      <c r="W625" s="143">
        <f t="shared" si="50"/>
        <v>11.475409836065573</v>
      </c>
    </row>
    <row r="626" spans="1:23" x14ac:dyDescent="0.25">
      <c r="A626" s="21">
        <v>3555505</v>
      </c>
      <c r="B626" s="22" t="s">
        <v>717</v>
      </c>
      <c r="C626" s="22" t="s">
        <v>755</v>
      </c>
      <c r="D626" s="22" t="s">
        <v>756</v>
      </c>
      <c r="E626" s="23">
        <v>35093</v>
      </c>
      <c r="F626" s="22" t="s">
        <v>3</v>
      </c>
      <c r="G626" s="22" t="s">
        <v>2</v>
      </c>
      <c r="H626" s="22" t="s">
        <v>3</v>
      </c>
      <c r="I626" s="64">
        <v>2</v>
      </c>
      <c r="J626" s="64">
        <v>1</v>
      </c>
      <c r="K626" s="64">
        <v>2</v>
      </c>
      <c r="L626" s="64">
        <v>1</v>
      </c>
      <c r="M626" s="64">
        <v>2</v>
      </c>
      <c r="N626" s="64">
        <v>71</v>
      </c>
      <c r="O626" s="64">
        <v>62</v>
      </c>
      <c r="P626" s="64">
        <v>69</v>
      </c>
      <c r="Q626" s="64">
        <v>72</v>
      </c>
      <c r="R626" s="64">
        <v>80</v>
      </c>
      <c r="S626" s="143">
        <f t="shared" si="46"/>
        <v>28.169014084507044</v>
      </c>
      <c r="T626" s="143">
        <f t="shared" si="47"/>
        <v>16.129032258064516</v>
      </c>
      <c r="U626" s="143">
        <f t="shared" si="48"/>
        <v>28.985507246376812</v>
      </c>
      <c r="V626" s="143">
        <f t="shared" si="49"/>
        <v>13.888888888888888</v>
      </c>
      <c r="W626" s="143">
        <f t="shared" si="50"/>
        <v>25</v>
      </c>
    </row>
    <row r="627" spans="1:23" x14ac:dyDescent="0.25">
      <c r="A627" s="21">
        <v>3555604</v>
      </c>
      <c r="B627" s="22" t="s">
        <v>718</v>
      </c>
      <c r="C627" s="22" t="s">
        <v>757</v>
      </c>
      <c r="D627" s="22" t="s">
        <v>758</v>
      </c>
      <c r="E627" s="23">
        <v>35155</v>
      </c>
      <c r="F627" s="22" t="s">
        <v>7</v>
      </c>
      <c r="G627" s="22" t="s">
        <v>6</v>
      </c>
      <c r="H627" s="22" t="s">
        <v>7</v>
      </c>
      <c r="I627" s="64">
        <v>4</v>
      </c>
      <c r="J627" s="64">
        <v>2</v>
      </c>
      <c r="K627" s="64">
        <v>0</v>
      </c>
      <c r="L627" s="64">
        <v>1</v>
      </c>
      <c r="M627" s="64">
        <v>2</v>
      </c>
      <c r="N627" s="64">
        <v>117</v>
      </c>
      <c r="O627" s="64">
        <v>119</v>
      </c>
      <c r="P627" s="64">
        <v>122</v>
      </c>
      <c r="Q627" s="64">
        <v>99</v>
      </c>
      <c r="R627" s="64">
        <v>95</v>
      </c>
      <c r="S627" s="143">
        <f t="shared" si="46"/>
        <v>34.188034188034194</v>
      </c>
      <c r="T627" s="143">
        <f t="shared" si="47"/>
        <v>16.806722689075631</v>
      </c>
      <c r="U627" s="143">
        <f t="shared" si="48"/>
        <v>0</v>
      </c>
      <c r="V627" s="143">
        <f t="shared" si="49"/>
        <v>10.101010101010102</v>
      </c>
      <c r="W627" s="143">
        <f t="shared" si="50"/>
        <v>21.052631578947366</v>
      </c>
    </row>
    <row r="628" spans="1:23" x14ac:dyDescent="0.25">
      <c r="A628" s="21">
        <v>3555703</v>
      </c>
      <c r="B628" s="22" t="s">
        <v>719</v>
      </c>
      <c r="C628" s="22" t="s">
        <v>757</v>
      </c>
      <c r="D628" s="22" t="s">
        <v>758</v>
      </c>
      <c r="E628" s="23">
        <v>35156</v>
      </c>
      <c r="F628" s="22" t="s">
        <v>8</v>
      </c>
      <c r="G628" s="22" t="s">
        <v>6</v>
      </c>
      <c r="H628" s="22" t="s">
        <v>7</v>
      </c>
      <c r="I628" s="64">
        <v>0</v>
      </c>
      <c r="J628" s="64">
        <v>0</v>
      </c>
      <c r="K628" s="64">
        <v>0</v>
      </c>
      <c r="L628" s="64">
        <v>2</v>
      </c>
      <c r="M628" s="64">
        <v>0</v>
      </c>
      <c r="N628" s="64">
        <v>24</v>
      </c>
      <c r="O628" s="64">
        <v>26</v>
      </c>
      <c r="P628" s="64">
        <v>21</v>
      </c>
      <c r="Q628" s="64">
        <v>22</v>
      </c>
      <c r="R628" s="64">
        <v>22</v>
      </c>
      <c r="S628" s="143">
        <f t="shared" si="46"/>
        <v>0</v>
      </c>
      <c r="T628" s="143">
        <f t="shared" si="47"/>
        <v>0</v>
      </c>
      <c r="U628" s="143">
        <f t="shared" si="48"/>
        <v>0</v>
      </c>
      <c r="V628" s="143">
        <f t="shared" si="49"/>
        <v>90.909090909090907</v>
      </c>
      <c r="W628" s="143">
        <f t="shared" si="50"/>
        <v>0</v>
      </c>
    </row>
    <row r="629" spans="1:23" x14ac:dyDescent="0.25">
      <c r="A629" s="21">
        <v>3555802</v>
      </c>
      <c r="B629" s="22" t="s">
        <v>720</v>
      </c>
      <c r="C629" s="22" t="s">
        <v>757</v>
      </c>
      <c r="D629" s="22" t="s">
        <v>758</v>
      </c>
      <c r="E629" s="23">
        <v>35153</v>
      </c>
      <c r="F629" s="22" t="s">
        <v>73</v>
      </c>
      <c r="G629" s="22" t="s">
        <v>6</v>
      </c>
      <c r="H629" s="22" t="s">
        <v>7</v>
      </c>
      <c r="I629" s="64">
        <v>0</v>
      </c>
      <c r="J629" s="64">
        <v>3</v>
      </c>
      <c r="K629" s="64">
        <v>0</v>
      </c>
      <c r="L629" s="64">
        <v>1</v>
      </c>
      <c r="M629" s="64">
        <v>0</v>
      </c>
      <c r="N629" s="64">
        <v>78</v>
      </c>
      <c r="O629" s="64">
        <v>90</v>
      </c>
      <c r="P629" s="64">
        <v>112</v>
      </c>
      <c r="Q629" s="64">
        <v>95</v>
      </c>
      <c r="R629" s="64">
        <v>92</v>
      </c>
      <c r="S629" s="143">
        <f t="shared" si="46"/>
        <v>0</v>
      </c>
      <c r="T629" s="143">
        <f t="shared" si="47"/>
        <v>33.333333333333336</v>
      </c>
      <c r="U629" s="143">
        <f t="shared" si="48"/>
        <v>0</v>
      </c>
      <c r="V629" s="143">
        <f t="shared" si="49"/>
        <v>10.526315789473683</v>
      </c>
      <c r="W629" s="143">
        <f t="shared" si="50"/>
        <v>0</v>
      </c>
    </row>
    <row r="630" spans="1:23" x14ac:dyDescent="0.25">
      <c r="A630" s="21">
        <v>3555901</v>
      </c>
      <c r="B630" s="22" t="s">
        <v>721</v>
      </c>
      <c r="C630" s="22" t="s">
        <v>761</v>
      </c>
      <c r="D630" s="22" t="s">
        <v>762</v>
      </c>
      <c r="E630" s="23">
        <v>35065</v>
      </c>
      <c r="F630" s="22" t="s">
        <v>172</v>
      </c>
      <c r="G630" s="22" t="s">
        <v>19</v>
      </c>
      <c r="H630" s="22" t="s">
        <v>20</v>
      </c>
      <c r="I630" s="64">
        <v>0</v>
      </c>
      <c r="J630" s="64">
        <v>0</v>
      </c>
      <c r="K630" s="64">
        <v>0</v>
      </c>
      <c r="L630" s="64">
        <v>0</v>
      </c>
      <c r="M630" s="64">
        <v>0</v>
      </c>
      <c r="N630" s="64">
        <v>16</v>
      </c>
      <c r="O630" s="64">
        <v>20</v>
      </c>
      <c r="P630" s="64">
        <v>14</v>
      </c>
      <c r="Q630" s="64">
        <v>18</v>
      </c>
      <c r="R630" s="64">
        <v>15</v>
      </c>
      <c r="S630" s="143">
        <f t="shared" si="46"/>
        <v>0</v>
      </c>
      <c r="T630" s="143">
        <f t="shared" si="47"/>
        <v>0</v>
      </c>
      <c r="U630" s="143">
        <f t="shared" si="48"/>
        <v>0</v>
      </c>
      <c r="V630" s="143">
        <f t="shared" si="49"/>
        <v>0</v>
      </c>
      <c r="W630" s="143">
        <f t="shared" si="50"/>
        <v>0</v>
      </c>
    </row>
    <row r="631" spans="1:23" x14ac:dyDescent="0.25">
      <c r="A631" s="21">
        <v>3556008</v>
      </c>
      <c r="B631" s="22" t="s">
        <v>722</v>
      </c>
      <c r="C631" s="22" t="s">
        <v>757</v>
      </c>
      <c r="D631" s="22" t="s">
        <v>758</v>
      </c>
      <c r="E631" s="23">
        <v>35151</v>
      </c>
      <c r="F631" s="22" t="s">
        <v>95</v>
      </c>
      <c r="G631" s="22" t="s">
        <v>6</v>
      </c>
      <c r="H631" s="22" t="s">
        <v>7</v>
      </c>
      <c r="I631" s="64">
        <v>1</v>
      </c>
      <c r="J631" s="64">
        <v>1</v>
      </c>
      <c r="K631" s="64">
        <v>2</v>
      </c>
      <c r="L631" s="64">
        <v>0</v>
      </c>
      <c r="M631" s="64">
        <v>1</v>
      </c>
      <c r="N631" s="64">
        <v>160</v>
      </c>
      <c r="O631" s="64">
        <v>126</v>
      </c>
      <c r="P631" s="64">
        <v>135</v>
      </c>
      <c r="Q631" s="64">
        <v>137</v>
      </c>
      <c r="R631" s="64">
        <v>120</v>
      </c>
      <c r="S631" s="143">
        <f t="shared" si="46"/>
        <v>6.25</v>
      </c>
      <c r="T631" s="143">
        <f t="shared" si="47"/>
        <v>7.9365079365079358</v>
      </c>
      <c r="U631" s="143">
        <f t="shared" si="48"/>
        <v>14.814814814814815</v>
      </c>
      <c r="V631" s="143">
        <f t="shared" si="49"/>
        <v>0</v>
      </c>
      <c r="W631" s="143">
        <f t="shared" si="50"/>
        <v>8.3333333333333339</v>
      </c>
    </row>
    <row r="632" spans="1:23" x14ac:dyDescent="0.25">
      <c r="A632" s="21">
        <v>3556107</v>
      </c>
      <c r="B632" s="22" t="s">
        <v>723</v>
      </c>
      <c r="C632" s="22" t="s">
        <v>757</v>
      </c>
      <c r="D632" s="22" t="s">
        <v>758</v>
      </c>
      <c r="E632" s="23">
        <v>35157</v>
      </c>
      <c r="F632" s="22" t="s">
        <v>48</v>
      </c>
      <c r="G632" s="22" t="s">
        <v>6</v>
      </c>
      <c r="H632" s="22" t="s">
        <v>7</v>
      </c>
      <c r="I632" s="64">
        <v>2</v>
      </c>
      <c r="J632" s="64">
        <v>1</v>
      </c>
      <c r="K632" s="64">
        <v>1</v>
      </c>
      <c r="L632" s="64">
        <v>1</v>
      </c>
      <c r="M632" s="64">
        <v>1</v>
      </c>
      <c r="N632" s="64">
        <v>138</v>
      </c>
      <c r="O632" s="64">
        <v>155</v>
      </c>
      <c r="P632" s="64">
        <v>168</v>
      </c>
      <c r="Q632" s="64">
        <v>204</v>
      </c>
      <c r="R632" s="64">
        <v>158</v>
      </c>
      <c r="S632" s="143">
        <f t="shared" si="46"/>
        <v>14.492753623188406</v>
      </c>
      <c r="T632" s="143">
        <f t="shared" si="47"/>
        <v>6.4516129032258061</v>
      </c>
      <c r="U632" s="143">
        <f t="shared" si="48"/>
        <v>5.9523809523809517</v>
      </c>
      <c r="V632" s="143">
        <f t="shared" si="49"/>
        <v>4.9019607843137258</v>
      </c>
      <c r="W632" s="143">
        <f t="shared" si="50"/>
        <v>6.3291139240506329</v>
      </c>
    </row>
    <row r="633" spans="1:23" x14ac:dyDescent="0.25">
      <c r="A633" s="21">
        <v>3556206</v>
      </c>
      <c r="B633" s="22" t="s">
        <v>724</v>
      </c>
      <c r="C633" s="22" t="s">
        <v>759</v>
      </c>
      <c r="D633" s="22" t="s">
        <v>760</v>
      </c>
      <c r="E633" s="23">
        <v>35072</v>
      </c>
      <c r="F633" s="22" t="s">
        <v>53</v>
      </c>
      <c r="G633" s="22" t="s">
        <v>15</v>
      </c>
      <c r="H633" s="22" t="s">
        <v>16</v>
      </c>
      <c r="I633" s="64">
        <v>8</v>
      </c>
      <c r="J633" s="64">
        <v>12</v>
      </c>
      <c r="K633" s="64">
        <v>11</v>
      </c>
      <c r="L633" s="64">
        <v>9</v>
      </c>
      <c r="M633" s="64">
        <v>16</v>
      </c>
      <c r="N633" s="64">
        <v>1336</v>
      </c>
      <c r="O633" s="64">
        <v>1389</v>
      </c>
      <c r="P633" s="64">
        <v>1414</v>
      </c>
      <c r="Q633" s="64">
        <v>1537</v>
      </c>
      <c r="R633" s="64">
        <v>1373</v>
      </c>
      <c r="S633" s="143">
        <f t="shared" si="46"/>
        <v>5.9880239520958085</v>
      </c>
      <c r="T633" s="143">
        <f t="shared" si="47"/>
        <v>8.6393088552915778</v>
      </c>
      <c r="U633" s="143">
        <f t="shared" si="48"/>
        <v>7.7793493635077793</v>
      </c>
      <c r="V633" s="143">
        <f t="shared" si="49"/>
        <v>5.8555627846454126</v>
      </c>
      <c r="W633" s="143">
        <f t="shared" si="50"/>
        <v>11.653313911143481</v>
      </c>
    </row>
    <row r="634" spans="1:23" x14ac:dyDescent="0.25">
      <c r="A634" s="21">
        <v>3556305</v>
      </c>
      <c r="B634" s="22" t="s">
        <v>725</v>
      </c>
      <c r="C634" s="22" t="s">
        <v>757</v>
      </c>
      <c r="D634" s="22" t="s">
        <v>758</v>
      </c>
      <c r="E634" s="23">
        <v>35021</v>
      </c>
      <c r="F634" s="22" t="s">
        <v>78</v>
      </c>
      <c r="G634" s="22" t="s">
        <v>43</v>
      </c>
      <c r="H634" s="22" t="s">
        <v>44</v>
      </c>
      <c r="I634" s="64">
        <v>4</v>
      </c>
      <c r="J634" s="64">
        <v>3</v>
      </c>
      <c r="K634" s="64">
        <v>3</v>
      </c>
      <c r="L634" s="64">
        <v>7</v>
      </c>
      <c r="M634" s="64">
        <v>4</v>
      </c>
      <c r="N634" s="64">
        <v>312</v>
      </c>
      <c r="O634" s="64">
        <v>348</v>
      </c>
      <c r="P634" s="64">
        <v>356</v>
      </c>
      <c r="Q634" s="64">
        <v>338</v>
      </c>
      <c r="R634" s="64">
        <v>334</v>
      </c>
      <c r="S634" s="143">
        <f t="shared" si="46"/>
        <v>12.820512820512819</v>
      </c>
      <c r="T634" s="143">
        <f t="shared" si="47"/>
        <v>8.6206896551724128</v>
      </c>
      <c r="U634" s="143">
        <f t="shared" si="48"/>
        <v>8.4269662921348321</v>
      </c>
      <c r="V634" s="143">
        <f t="shared" si="49"/>
        <v>20.710059171597635</v>
      </c>
      <c r="W634" s="143">
        <f t="shared" si="50"/>
        <v>11.976047904191617</v>
      </c>
    </row>
    <row r="635" spans="1:23" x14ac:dyDescent="0.25">
      <c r="A635" s="21">
        <v>3556354</v>
      </c>
      <c r="B635" s="22" t="s">
        <v>726</v>
      </c>
      <c r="C635" s="22" t="s">
        <v>775</v>
      </c>
      <c r="D635" s="22" t="s">
        <v>776</v>
      </c>
      <c r="E635" s="23">
        <v>35071</v>
      </c>
      <c r="F635" s="22" t="s">
        <v>105</v>
      </c>
      <c r="G635" s="22" t="s">
        <v>15</v>
      </c>
      <c r="H635" s="22" t="s">
        <v>16</v>
      </c>
      <c r="I635" s="64">
        <v>0</v>
      </c>
      <c r="J635" s="64">
        <v>2</v>
      </c>
      <c r="K635" s="64">
        <v>3</v>
      </c>
      <c r="L635" s="64">
        <v>1</v>
      </c>
      <c r="M635" s="64">
        <v>1</v>
      </c>
      <c r="N635" s="64">
        <v>97</v>
      </c>
      <c r="O635" s="64">
        <v>128</v>
      </c>
      <c r="P635" s="64">
        <v>107</v>
      </c>
      <c r="Q635" s="64">
        <v>110</v>
      </c>
      <c r="R635" s="64">
        <v>137</v>
      </c>
      <c r="S635" s="143">
        <f t="shared" si="46"/>
        <v>0</v>
      </c>
      <c r="T635" s="143">
        <f t="shared" si="47"/>
        <v>15.625</v>
      </c>
      <c r="U635" s="143">
        <f t="shared" si="48"/>
        <v>28.037383177570092</v>
      </c>
      <c r="V635" s="143">
        <f t="shared" si="49"/>
        <v>9.0909090909090899</v>
      </c>
      <c r="W635" s="143">
        <f t="shared" si="50"/>
        <v>7.2992700729927007</v>
      </c>
    </row>
    <row r="636" spans="1:23" x14ac:dyDescent="0.25">
      <c r="A636" s="21">
        <v>3556404</v>
      </c>
      <c r="B636" s="22" t="s">
        <v>727</v>
      </c>
      <c r="C636" s="22" t="s">
        <v>759</v>
      </c>
      <c r="D636" s="22" t="s">
        <v>760</v>
      </c>
      <c r="E636" s="23">
        <v>35142</v>
      </c>
      <c r="F636" s="22" t="s">
        <v>12</v>
      </c>
      <c r="G636" s="22" t="s">
        <v>10</v>
      </c>
      <c r="H636" s="22" t="s">
        <v>11</v>
      </c>
      <c r="I636" s="64">
        <v>7</v>
      </c>
      <c r="J636" s="64">
        <v>5</v>
      </c>
      <c r="K636" s="64">
        <v>4</v>
      </c>
      <c r="L636" s="64">
        <v>5</v>
      </c>
      <c r="M636" s="64">
        <v>3</v>
      </c>
      <c r="N636" s="64">
        <v>532</v>
      </c>
      <c r="O636" s="64">
        <v>502</v>
      </c>
      <c r="P636" s="64">
        <v>579</v>
      </c>
      <c r="Q636" s="64">
        <v>543</v>
      </c>
      <c r="R636" s="64">
        <v>532</v>
      </c>
      <c r="S636" s="143">
        <f t="shared" si="46"/>
        <v>13.157894736842104</v>
      </c>
      <c r="T636" s="143">
        <f t="shared" si="47"/>
        <v>9.9601593625498008</v>
      </c>
      <c r="U636" s="143">
        <f t="shared" si="48"/>
        <v>6.9084628670120898</v>
      </c>
      <c r="V636" s="143">
        <f t="shared" si="49"/>
        <v>9.2081031307550649</v>
      </c>
      <c r="W636" s="143">
        <f t="shared" si="50"/>
        <v>5.6390977443609023</v>
      </c>
    </row>
    <row r="637" spans="1:23" x14ac:dyDescent="0.25">
      <c r="A637" s="21">
        <v>3556453</v>
      </c>
      <c r="B637" s="22" t="s">
        <v>728</v>
      </c>
      <c r="C637" s="22" t="s">
        <v>783</v>
      </c>
      <c r="D637" s="22" t="s">
        <v>784</v>
      </c>
      <c r="E637" s="23">
        <v>35013</v>
      </c>
      <c r="F637" s="22" t="s">
        <v>225</v>
      </c>
      <c r="G637" s="22" t="s">
        <v>98</v>
      </c>
      <c r="H637" s="22" t="s">
        <v>99</v>
      </c>
      <c r="I637" s="64">
        <v>9</v>
      </c>
      <c r="J637" s="64">
        <v>7</v>
      </c>
      <c r="K637" s="64">
        <v>11</v>
      </c>
      <c r="L637" s="64">
        <v>5</v>
      </c>
      <c r="M637" s="64">
        <v>8</v>
      </c>
      <c r="N637" s="64">
        <v>762</v>
      </c>
      <c r="O637" s="64">
        <v>707</v>
      </c>
      <c r="P637" s="64">
        <v>738</v>
      </c>
      <c r="Q637" s="64">
        <v>763</v>
      </c>
      <c r="R637" s="64">
        <v>756</v>
      </c>
      <c r="S637" s="143">
        <f t="shared" si="46"/>
        <v>11.811023622047244</v>
      </c>
      <c r="T637" s="143">
        <f t="shared" si="47"/>
        <v>9.9009900990099009</v>
      </c>
      <c r="U637" s="143">
        <f t="shared" si="48"/>
        <v>14.905149051490515</v>
      </c>
      <c r="V637" s="143">
        <f t="shared" si="49"/>
        <v>6.5530799475753598</v>
      </c>
      <c r="W637" s="143">
        <f t="shared" si="50"/>
        <v>10.582010582010582</v>
      </c>
    </row>
    <row r="638" spans="1:23" x14ac:dyDescent="0.25">
      <c r="A638" s="21">
        <v>3556503</v>
      </c>
      <c r="B638" s="22" t="s">
        <v>729</v>
      </c>
      <c r="C638" s="22" t="s">
        <v>775</v>
      </c>
      <c r="D638" s="22" t="s">
        <v>776</v>
      </c>
      <c r="E638" s="23">
        <v>35073</v>
      </c>
      <c r="F638" s="22" t="s">
        <v>165</v>
      </c>
      <c r="G638" s="22" t="s">
        <v>15</v>
      </c>
      <c r="H638" s="22" t="s">
        <v>16</v>
      </c>
      <c r="I638" s="64">
        <v>12</v>
      </c>
      <c r="J638" s="64">
        <v>24</v>
      </c>
      <c r="K638" s="64">
        <v>25</v>
      </c>
      <c r="L638" s="64">
        <v>15</v>
      </c>
      <c r="M638" s="64">
        <v>20</v>
      </c>
      <c r="N638" s="64">
        <v>1719</v>
      </c>
      <c r="O638" s="64">
        <v>1746</v>
      </c>
      <c r="P638" s="64">
        <v>1753</v>
      </c>
      <c r="Q638" s="64">
        <v>1854</v>
      </c>
      <c r="R638" s="64">
        <v>1484</v>
      </c>
      <c r="S638" s="143">
        <f t="shared" si="46"/>
        <v>6.9808027923211169</v>
      </c>
      <c r="T638" s="143">
        <f t="shared" si="47"/>
        <v>13.745704467353951</v>
      </c>
      <c r="U638" s="143">
        <f t="shared" si="48"/>
        <v>14.261266400456361</v>
      </c>
      <c r="V638" s="143">
        <f t="shared" si="49"/>
        <v>8.090614886731391</v>
      </c>
      <c r="W638" s="143">
        <f t="shared" si="50"/>
        <v>13.477088948787063</v>
      </c>
    </row>
    <row r="639" spans="1:23" x14ac:dyDescent="0.25">
      <c r="A639" s="21">
        <v>3556602</v>
      </c>
      <c r="B639" s="22" t="s">
        <v>730</v>
      </c>
      <c r="C639" s="22" t="s">
        <v>755</v>
      </c>
      <c r="D639" s="22" t="s">
        <v>756</v>
      </c>
      <c r="E639" s="23">
        <v>35093</v>
      </c>
      <c r="F639" s="22" t="s">
        <v>3</v>
      </c>
      <c r="G639" s="22" t="s">
        <v>2</v>
      </c>
      <c r="H639" s="22" t="s">
        <v>3</v>
      </c>
      <c r="I639" s="64">
        <v>2</v>
      </c>
      <c r="J639" s="64">
        <v>2</v>
      </c>
      <c r="K639" s="64">
        <v>0</v>
      </c>
      <c r="L639" s="64">
        <v>1</v>
      </c>
      <c r="M639" s="64">
        <v>4</v>
      </c>
      <c r="N639" s="64">
        <v>115</v>
      </c>
      <c r="O639" s="64">
        <v>117</v>
      </c>
      <c r="P639" s="64">
        <v>133</v>
      </c>
      <c r="Q639" s="64">
        <v>118</v>
      </c>
      <c r="R639" s="64">
        <v>134</v>
      </c>
      <c r="S639" s="143">
        <f t="shared" si="46"/>
        <v>17.391304347826086</v>
      </c>
      <c r="T639" s="143">
        <f t="shared" si="47"/>
        <v>17.094017094017097</v>
      </c>
      <c r="U639" s="143">
        <f t="shared" si="48"/>
        <v>0</v>
      </c>
      <c r="V639" s="143">
        <f t="shared" si="49"/>
        <v>8.4745762711864412</v>
      </c>
      <c r="W639" s="143">
        <f t="shared" si="50"/>
        <v>29.850746268656717</v>
      </c>
    </row>
    <row r="640" spans="1:23" x14ac:dyDescent="0.25">
      <c r="A640" s="21">
        <v>3556701</v>
      </c>
      <c r="B640" s="22" t="s">
        <v>731</v>
      </c>
      <c r="C640" s="22" t="s">
        <v>759</v>
      </c>
      <c r="D640" s="22" t="s">
        <v>760</v>
      </c>
      <c r="E640" s="23">
        <v>35072</v>
      </c>
      <c r="F640" s="22" t="s">
        <v>53</v>
      </c>
      <c r="G640" s="22" t="s">
        <v>15</v>
      </c>
      <c r="H640" s="22" t="s">
        <v>16</v>
      </c>
      <c r="I640" s="64">
        <v>6</v>
      </c>
      <c r="J640" s="64">
        <v>7</v>
      </c>
      <c r="K640" s="64">
        <v>10</v>
      </c>
      <c r="L640" s="64">
        <v>9</v>
      </c>
      <c r="M640" s="64">
        <v>7</v>
      </c>
      <c r="N640" s="64">
        <v>942</v>
      </c>
      <c r="O640" s="64">
        <v>966</v>
      </c>
      <c r="P640" s="64">
        <v>948</v>
      </c>
      <c r="Q640" s="64">
        <v>947</v>
      </c>
      <c r="R640" s="64">
        <v>923</v>
      </c>
      <c r="S640" s="143">
        <f t="shared" si="46"/>
        <v>6.369426751592357</v>
      </c>
      <c r="T640" s="143">
        <f t="shared" si="47"/>
        <v>7.2463768115942031</v>
      </c>
      <c r="U640" s="143">
        <f t="shared" si="48"/>
        <v>10.548523206751055</v>
      </c>
      <c r="V640" s="143">
        <f t="shared" si="49"/>
        <v>9.5036958817317849</v>
      </c>
      <c r="W640" s="143">
        <f t="shared" si="50"/>
        <v>7.5839653304442036</v>
      </c>
    </row>
    <row r="641" spans="1:23" x14ac:dyDescent="0.25">
      <c r="A641" s="21">
        <v>3556800</v>
      </c>
      <c r="B641" s="22" t="s">
        <v>732</v>
      </c>
      <c r="C641" s="22" t="s">
        <v>769</v>
      </c>
      <c r="D641" s="22" t="s">
        <v>770</v>
      </c>
      <c r="E641" s="23">
        <v>35052</v>
      </c>
      <c r="F641" s="22" t="s">
        <v>133</v>
      </c>
      <c r="G641" s="22" t="s">
        <v>35</v>
      </c>
      <c r="H641" s="22" t="s">
        <v>36</v>
      </c>
      <c r="I641" s="64">
        <v>3</v>
      </c>
      <c r="J641" s="64">
        <v>4</v>
      </c>
      <c r="K641" s="64">
        <v>4</v>
      </c>
      <c r="L641" s="64">
        <v>4</v>
      </c>
      <c r="M641" s="64">
        <v>1</v>
      </c>
      <c r="N641" s="64">
        <v>246</v>
      </c>
      <c r="O641" s="64">
        <v>236</v>
      </c>
      <c r="P641" s="64">
        <v>257</v>
      </c>
      <c r="Q641" s="64">
        <v>201</v>
      </c>
      <c r="R641" s="64">
        <v>229</v>
      </c>
      <c r="S641" s="143">
        <f t="shared" si="46"/>
        <v>12.195121951219512</v>
      </c>
      <c r="T641" s="143">
        <f t="shared" si="47"/>
        <v>16.949152542372882</v>
      </c>
      <c r="U641" s="143">
        <f t="shared" si="48"/>
        <v>15.56420233463035</v>
      </c>
      <c r="V641" s="143">
        <f t="shared" si="49"/>
        <v>19.900497512437809</v>
      </c>
      <c r="W641" s="143">
        <f t="shared" si="50"/>
        <v>4.3668122270742353</v>
      </c>
    </row>
    <row r="642" spans="1:23" x14ac:dyDescent="0.25">
      <c r="A642" s="21">
        <v>3556909</v>
      </c>
      <c r="B642" s="22" t="s">
        <v>733</v>
      </c>
      <c r="C642" s="22" t="s">
        <v>769</v>
      </c>
      <c r="D642" s="22" t="s">
        <v>770</v>
      </c>
      <c r="E642" s="23">
        <v>35052</v>
      </c>
      <c r="F642" s="22" t="s">
        <v>133</v>
      </c>
      <c r="G642" s="22" t="s">
        <v>35</v>
      </c>
      <c r="H642" s="22" t="s">
        <v>36</v>
      </c>
      <c r="I642" s="64">
        <v>2</v>
      </c>
      <c r="J642" s="64">
        <v>0</v>
      </c>
      <c r="K642" s="64">
        <v>1</v>
      </c>
      <c r="L642" s="64">
        <v>2</v>
      </c>
      <c r="M642" s="64">
        <v>1</v>
      </c>
      <c r="N642" s="64">
        <v>100</v>
      </c>
      <c r="O642" s="64">
        <v>84</v>
      </c>
      <c r="P642" s="64">
        <v>80</v>
      </c>
      <c r="Q642" s="64">
        <v>101</v>
      </c>
      <c r="R642" s="64">
        <v>82</v>
      </c>
      <c r="S642" s="143">
        <f t="shared" si="46"/>
        <v>20</v>
      </c>
      <c r="T642" s="143">
        <f t="shared" si="47"/>
        <v>0</v>
      </c>
      <c r="U642" s="143">
        <f t="shared" si="48"/>
        <v>12.5</v>
      </c>
      <c r="V642" s="143">
        <f t="shared" si="49"/>
        <v>19.801980198019802</v>
      </c>
      <c r="W642" s="143">
        <f t="shared" si="50"/>
        <v>12.195121951219512</v>
      </c>
    </row>
    <row r="643" spans="1:23" x14ac:dyDescent="0.25">
      <c r="A643" s="21">
        <v>3556958</v>
      </c>
      <c r="B643" s="22" t="s">
        <v>734</v>
      </c>
      <c r="C643" s="22" t="s">
        <v>757</v>
      </c>
      <c r="D643" s="22" t="s">
        <v>758</v>
      </c>
      <c r="E643" s="23">
        <v>35153</v>
      </c>
      <c r="F643" s="22" t="s">
        <v>73</v>
      </c>
      <c r="G643" s="22" t="s">
        <v>6</v>
      </c>
      <c r="H643" s="22" t="s">
        <v>7</v>
      </c>
      <c r="I643" s="64">
        <v>0</v>
      </c>
      <c r="J643" s="64">
        <v>0</v>
      </c>
      <c r="K643" s="64">
        <v>0</v>
      </c>
      <c r="L643" s="64">
        <v>0</v>
      </c>
      <c r="M643" s="64">
        <v>0</v>
      </c>
      <c r="N643" s="64">
        <v>25</v>
      </c>
      <c r="O643" s="64">
        <v>18</v>
      </c>
      <c r="P643" s="64">
        <v>24</v>
      </c>
      <c r="Q643" s="64">
        <v>15</v>
      </c>
      <c r="R643" s="64">
        <v>22</v>
      </c>
      <c r="S643" s="143">
        <f t="shared" si="46"/>
        <v>0</v>
      </c>
      <c r="T643" s="143">
        <f t="shared" si="47"/>
        <v>0</v>
      </c>
      <c r="U643" s="143">
        <f t="shared" si="48"/>
        <v>0</v>
      </c>
      <c r="V643" s="143">
        <f t="shared" si="49"/>
        <v>0</v>
      </c>
      <c r="W643" s="143">
        <f t="shared" si="50"/>
        <v>0</v>
      </c>
    </row>
    <row r="644" spans="1:23" x14ac:dyDescent="0.25">
      <c r="A644" s="21">
        <v>3557006</v>
      </c>
      <c r="B644" s="22" t="s">
        <v>735</v>
      </c>
      <c r="C644" s="22" t="s">
        <v>765</v>
      </c>
      <c r="D644" s="22" t="s">
        <v>766</v>
      </c>
      <c r="E644" s="23">
        <v>35163</v>
      </c>
      <c r="F644" s="22" t="s">
        <v>28</v>
      </c>
      <c r="G644" s="22" t="s">
        <v>27</v>
      </c>
      <c r="H644" s="22" t="s">
        <v>28</v>
      </c>
      <c r="I644" s="64">
        <v>22</v>
      </c>
      <c r="J644" s="64">
        <v>22</v>
      </c>
      <c r="K644" s="64">
        <v>24</v>
      </c>
      <c r="L644" s="64">
        <v>23</v>
      </c>
      <c r="M644" s="64">
        <v>16</v>
      </c>
      <c r="N644" s="64">
        <v>1694</v>
      </c>
      <c r="O644" s="64">
        <v>1671</v>
      </c>
      <c r="P644" s="64">
        <v>1688</v>
      </c>
      <c r="Q644" s="64">
        <v>1745</v>
      </c>
      <c r="R644" s="64">
        <v>1663</v>
      </c>
      <c r="S644" s="143">
        <f t="shared" si="46"/>
        <v>12.987012987012989</v>
      </c>
      <c r="T644" s="143">
        <f t="shared" si="47"/>
        <v>13.165769000598443</v>
      </c>
      <c r="U644" s="143">
        <f t="shared" si="48"/>
        <v>14.218009478672984</v>
      </c>
      <c r="V644" s="143">
        <f t="shared" si="49"/>
        <v>13.180515759312321</v>
      </c>
      <c r="W644" s="143">
        <f t="shared" si="50"/>
        <v>9.6211665664461812</v>
      </c>
    </row>
    <row r="645" spans="1:23" x14ac:dyDescent="0.25">
      <c r="A645" s="21">
        <v>3557105</v>
      </c>
      <c r="B645" s="22" t="s">
        <v>736</v>
      </c>
      <c r="C645" s="22" t="s">
        <v>757</v>
      </c>
      <c r="D645" s="22" t="s">
        <v>758</v>
      </c>
      <c r="E645" s="23">
        <v>35157</v>
      </c>
      <c r="F645" s="22" t="s">
        <v>48</v>
      </c>
      <c r="G645" s="22" t="s">
        <v>6</v>
      </c>
      <c r="H645" s="22" t="s">
        <v>7</v>
      </c>
      <c r="I645" s="64">
        <v>4</v>
      </c>
      <c r="J645" s="64">
        <v>8</v>
      </c>
      <c r="K645" s="64">
        <v>10</v>
      </c>
      <c r="L645" s="64">
        <v>6</v>
      </c>
      <c r="M645" s="64">
        <v>8</v>
      </c>
      <c r="N645" s="64">
        <v>1080</v>
      </c>
      <c r="O645" s="64">
        <v>1071</v>
      </c>
      <c r="P645" s="64">
        <v>1085</v>
      </c>
      <c r="Q645" s="64">
        <v>1139</v>
      </c>
      <c r="R645" s="64">
        <v>1024</v>
      </c>
      <c r="S645" s="143">
        <f t="shared" ref="S645:S650" si="51">I645/N645*1000</f>
        <v>3.7037037037037037</v>
      </c>
      <c r="T645" s="143">
        <f t="shared" ref="T645:T650" si="52">J645/O645*1000</f>
        <v>7.469654528478058</v>
      </c>
      <c r="U645" s="143">
        <f t="shared" ref="U645:U650" si="53">K645/P645*1000</f>
        <v>9.2165898617511512</v>
      </c>
      <c r="V645" s="143">
        <f t="shared" ref="V645:V650" si="54">L645/Q645*1000</f>
        <v>5.2677787532923617</v>
      </c>
      <c r="W645" s="143">
        <f t="shared" ref="W645:W650" si="55">M645/R645*1000</f>
        <v>7.8125</v>
      </c>
    </row>
    <row r="646" spans="1:23" x14ac:dyDescent="0.25">
      <c r="A646" s="21">
        <v>3557154</v>
      </c>
      <c r="B646" s="22" t="s">
        <v>737</v>
      </c>
      <c r="C646" s="22" t="s">
        <v>757</v>
      </c>
      <c r="D646" s="22" t="s">
        <v>758</v>
      </c>
      <c r="E646" s="23">
        <v>35156</v>
      </c>
      <c r="F646" s="22" t="s">
        <v>8</v>
      </c>
      <c r="G646" s="22" t="s">
        <v>6</v>
      </c>
      <c r="H646" s="22" t="s">
        <v>7</v>
      </c>
      <c r="I646" s="64">
        <v>0</v>
      </c>
      <c r="J646" s="64">
        <v>0</v>
      </c>
      <c r="K646" s="64">
        <v>0</v>
      </c>
      <c r="L646" s="64">
        <v>0</v>
      </c>
      <c r="M646" s="64">
        <v>0</v>
      </c>
      <c r="N646" s="64">
        <v>35</v>
      </c>
      <c r="O646" s="64">
        <v>24</v>
      </c>
      <c r="P646" s="64">
        <v>28</v>
      </c>
      <c r="Q646" s="64">
        <v>33</v>
      </c>
      <c r="R646" s="64">
        <v>28</v>
      </c>
      <c r="S646" s="143">
        <f t="shared" si="51"/>
        <v>0</v>
      </c>
      <c r="T646" s="143">
        <f t="shared" si="52"/>
        <v>0</v>
      </c>
      <c r="U646" s="143">
        <f t="shared" si="53"/>
        <v>0</v>
      </c>
      <c r="V646" s="143">
        <f t="shared" si="54"/>
        <v>0</v>
      </c>
      <c r="W646" s="143">
        <f t="shared" si="55"/>
        <v>0</v>
      </c>
    </row>
    <row r="647" spans="1:23" x14ac:dyDescent="0.25">
      <c r="A647" s="21">
        <v>3557204</v>
      </c>
      <c r="B647" s="22" t="s">
        <v>212</v>
      </c>
      <c r="C647" s="22" t="s">
        <v>755</v>
      </c>
      <c r="D647" s="22" t="s">
        <v>756</v>
      </c>
      <c r="E647" s="23">
        <v>35094</v>
      </c>
      <c r="F647" s="22" t="s">
        <v>136</v>
      </c>
      <c r="G647" s="22" t="s">
        <v>2</v>
      </c>
      <c r="H647" s="22" t="s">
        <v>3</v>
      </c>
      <c r="I647" s="64">
        <v>3</v>
      </c>
      <c r="J647" s="64">
        <v>2</v>
      </c>
      <c r="K647" s="64">
        <v>1</v>
      </c>
      <c r="L647" s="64">
        <v>2</v>
      </c>
      <c r="M647" s="64">
        <v>1</v>
      </c>
      <c r="N647" s="64">
        <v>185</v>
      </c>
      <c r="O647" s="64">
        <v>173</v>
      </c>
      <c r="P647" s="64">
        <v>179</v>
      </c>
      <c r="Q647" s="64">
        <v>216</v>
      </c>
      <c r="R647" s="64">
        <v>160</v>
      </c>
      <c r="S647" s="143">
        <f t="shared" si="51"/>
        <v>16.216216216216218</v>
      </c>
      <c r="T647" s="143">
        <f t="shared" si="52"/>
        <v>11.560693641618496</v>
      </c>
      <c r="U647" s="143">
        <f t="shared" si="53"/>
        <v>5.5865921787709496</v>
      </c>
      <c r="V647" s="143">
        <f t="shared" si="54"/>
        <v>9.2592592592592595</v>
      </c>
      <c r="W647" s="143">
        <f t="shared" si="55"/>
        <v>6.25</v>
      </c>
    </row>
    <row r="648" spans="1:23" x14ac:dyDescent="0.25">
      <c r="A648" s="21">
        <v>3557303</v>
      </c>
      <c r="B648" s="22" t="s">
        <v>261</v>
      </c>
      <c r="C648" s="22" t="s">
        <v>759</v>
      </c>
      <c r="D648" s="22" t="s">
        <v>760</v>
      </c>
      <c r="E648" s="23">
        <v>35141</v>
      </c>
      <c r="F648" s="22" t="s">
        <v>260</v>
      </c>
      <c r="G648" s="22" t="s">
        <v>10</v>
      </c>
      <c r="H648" s="22" t="s">
        <v>11</v>
      </c>
      <c r="I648" s="64">
        <v>1</v>
      </c>
      <c r="J648" s="64">
        <v>2</v>
      </c>
      <c r="K648" s="64">
        <v>1</v>
      </c>
      <c r="L648" s="64">
        <v>1</v>
      </c>
      <c r="M648" s="64">
        <v>1</v>
      </c>
      <c r="N648" s="64">
        <v>108</v>
      </c>
      <c r="O648" s="64">
        <v>131</v>
      </c>
      <c r="P648" s="64">
        <v>124</v>
      </c>
      <c r="Q648" s="64">
        <v>146</v>
      </c>
      <c r="R648" s="64">
        <v>137</v>
      </c>
      <c r="S648" s="143">
        <f t="shared" si="51"/>
        <v>9.2592592592592595</v>
      </c>
      <c r="T648" s="143">
        <f t="shared" si="52"/>
        <v>15.267175572519083</v>
      </c>
      <c r="U648" s="143">
        <f t="shared" si="53"/>
        <v>8.064516129032258</v>
      </c>
      <c r="V648" s="143">
        <f t="shared" si="54"/>
        <v>6.8493150684931505</v>
      </c>
      <c r="W648" s="143">
        <f t="shared" si="55"/>
        <v>7.2992700729927007</v>
      </c>
    </row>
    <row r="649" spans="1:23" x14ac:dyDescent="0.25">
      <c r="A649" s="32" t="s">
        <v>747</v>
      </c>
      <c r="B649" s="32"/>
      <c r="C649" s="32"/>
      <c r="D649" s="32"/>
      <c r="E649" s="32"/>
      <c r="F649" s="32"/>
      <c r="G649" s="32"/>
      <c r="H649" s="32"/>
      <c r="I649" s="64">
        <v>4</v>
      </c>
      <c r="J649" s="64">
        <v>3</v>
      </c>
      <c r="K649" s="64">
        <v>3</v>
      </c>
      <c r="L649" s="64">
        <v>2</v>
      </c>
      <c r="M649" s="64">
        <v>4</v>
      </c>
      <c r="N649" s="64">
        <v>58</v>
      </c>
      <c r="O649" s="64">
        <v>13</v>
      </c>
      <c r="P649" s="64">
        <v>13</v>
      </c>
      <c r="Q649" s="64">
        <v>9</v>
      </c>
      <c r="R649" s="64">
        <v>16</v>
      </c>
      <c r="S649" s="143">
        <f t="shared" si="51"/>
        <v>68.965517241379303</v>
      </c>
      <c r="T649" s="143">
        <f t="shared" si="52"/>
        <v>230.76923076923077</v>
      </c>
      <c r="U649" s="143">
        <f t="shared" si="53"/>
        <v>230.76923076923077</v>
      </c>
      <c r="V649" s="143">
        <f t="shared" si="54"/>
        <v>222.2222222222222</v>
      </c>
      <c r="W649" s="143">
        <f t="shared" si="55"/>
        <v>250</v>
      </c>
    </row>
    <row r="650" spans="1:23" x14ac:dyDescent="0.25">
      <c r="A650" s="129" t="s">
        <v>743</v>
      </c>
      <c r="B650" s="129"/>
      <c r="C650" s="129"/>
      <c r="D650" s="129"/>
      <c r="E650" s="129"/>
      <c r="F650" s="129"/>
      <c r="G650" s="129"/>
      <c r="H650" s="129"/>
      <c r="I650" s="165">
        <v>7111</v>
      </c>
      <c r="J650" s="62">
        <v>7047</v>
      </c>
      <c r="K650" s="62">
        <v>7152</v>
      </c>
      <c r="L650" s="62">
        <v>6837</v>
      </c>
      <c r="M650" s="62">
        <v>6650</v>
      </c>
      <c r="N650" s="62">
        <v>617370</v>
      </c>
      <c r="O650" s="62">
        <v>611227</v>
      </c>
      <c r="P650" s="62">
        <v>625094</v>
      </c>
      <c r="Q650" s="62">
        <v>633253</v>
      </c>
      <c r="R650" s="62">
        <v>599679</v>
      </c>
      <c r="S650" s="163">
        <f t="shared" si="51"/>
        <v>11.518214360918087</v>
      </c>
      <c r="T650" s="163">
        <f t="shared" si="52"/>
        <v>11.529268176962077</v>
      </c>
      <c r="U650" s="163">
        <f t="shared" si="53"/>
        <v>11.44147920152809</v>
      </c>
      <c r="V650" s="163">
        <f t="shared" si="54"/>
        <v>10.79663262550671</v>
      </c>
      <c r="W650" s="163">
        <f t="shared" si="55"/>
        <v>11.089266090691854</v>
      </c>
    </row>
  </sheetData>
  <sortState ref="Z4:AF648">
    <sortCondition ref="Z4"/>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654"/>
  <sheetViews>
    <sheetView workbookViewId="0"/>
  </sheetViews>
  <sheetFormatPr defaultRowHeight="15" x14ac:dyDescent="0.25"/>
  <cols>
    <col min="1" max="1" width="9.140625" style="8"/>
    <col min="2" max="2" width="23.7109375" style="8" bestFit="1" customWidth="1"/>
    <col min="3" max="3" width="8.85546875" style="8" bestFit="1" customWidth="1"/>
    <col min="4" max="4" width="7.28515625" style="8" bestFit="1" customWidth="1"/>
    <col min="5" max="5" width="9.140625" style="8"/>
    <col min="6" max="6" width="27.7109375" style="8" bestFit="1" customWidth="1"/>
    <col min="7" max="7" width="7.42578125" style="8" bestFit="1" customWidth="1"/>
    <col min="8" max="8" width="20" style="8" bestFit="1" customWidth="1"/>
    <col min="9" max="15" width="9.140625" style="8"/>
    <col min="16" max="16" width="9.85546875" style="255" customWidth="1"/>
    <col min="17" max="18" width="9.140625" style="8"/>
    <col min="29" max="16384" width="9.140625" style="8"/>
  </cols>
  <sheetData>
    <row r="1" spans="1:28" ht="15.75" x14ac:dyDescent="0.25">
      <c r="A1" s="105" t="s">
        <v>1008</v>
      </c>
      <c r="P1" s="8"/>
      <c r="S1" t="s">
        <v>2424</v>
      </c>
    </row>
    <row r="2" spans="1:28" x14ac:dyDescent="0.25">
      <c r="P2" s="8"/>
      <c r="S2" t="s">
        <v>2425</v>
      </c>
    </row>
    <row r="3" spans="1:28" ht="51" x14ac:dyDescent="0.2">
      <c r="A3" s="30" t="s">
        <v>789</v>
      </c>
      <c r="B3" s="30" t="s">
        <v>799</v>
      </c>
      <c r="C3" s="30" t="s">
        <v>790</v>
      </c>
      <c r="D3" s="30" t="s">
        <v>754</v>
      </c>
      <c r="E3" s="30" t="s">
        <v>791</v>
      </c>
      <c r="F3" s="30" t="s">
        <v>1</v>
      </c>
      <c r="G3" s="30" t="s">
        <v>792</v>
      </c>
      <c r="H3" s="30" t="s">
        <v>0</v>
      </c>
      <c r="I3" s="30" t="s">
        <v>2418</v>
      </c>
      <c r="J3" s="30" t="s">
        <v>2419</v>
      </c>
      <c r="K3" s="30" t="s">
        <v>2420</v>
      </c>
      <c r="L3" s="30" t="s">
        <v>2421</v>
      </c>
      <c r="M3" s="30" t="s">
        <v>1009</v>
      </c>
      <c r="N3" s="30" t="s">
        <v>1010</v>
      </c>
      <c r="O3" s="30" t="s">
        <v>1011</v>
      </c>
      <c r="P3" s="30" t="s">
        <v>1012</v>
      </c>
      <c r="Q3" s="30" t="s">
        <v>1013</v>
      </c>
      <c r="S3" s="280" t="s">
        <v>2054</v>
      </c>
      <c r="T3" s="280">
        <v>2008</v>
      </c>
      <c r="U3" s="280">
        <v>2009</v>
      </c>
      <c r="V3" s="280">
        <v>2010</v>
      </c>
      <c r="W3" s="280">
        <v>2011</v>
      </c>
      <c r="X3" s="280">
        <v>2012</v>
      </c>
      <c r="Y3" s="280">
        <v>2013</v>
      </c>
      <c r="Z3" s="280">
        <v>2014</v>
      </c>
      <c r="AA3" s="280">
        <v>2015</v>
      </c>
      <c r="AB3" s="280">
        <v>2016</v>
      </c>
    </row>
    <row r="4" spans="1:28" x14ac:dyDescent="0.25">
      <c r="A4" s="27">
        <v>3500105</v>
      </c>
      <c r="B4" s="28" t="s">
        <v>5</v>
      </c>
      <c r="C4" s="28" t="s">
        <v>755</v>
      </c>
      <c r="D4" s="28" t="s">
        <v>756</v>
      </c>
      <c r="E4" s="29">
        <v>35091</v>
      </c>
      <c r="F4" s="28" t="s">
        <v>4</v>
      </c>
      <c r="G4" s="28" t="s">
        <v>2</v>
      </c>
      <c r="H4" s="28" t="s">
        <v>3</v>
      </c>
      <c r="I4" s="67">
        <v>0</v>
      </c>
      <c r="J4" s="67">
        <v>1</v>
      </c>
      <c r="K4" s="67">
        <v>0</v>
      </c>
      <c r="L4" s="67">
        <v>0</v>
      </c>
      <c r="M4" s="67">
        <v>0</v>
      </c>
      <c r="N4" s="67">
        <v>1</v>
      </c>
      <c r="O4" s="67">
        <v>0</v>
      </c>
      <c r="P4" s="261">
        <v>0</v>
      </c>
      <c r="Q4" s="42">
        <v>0</v>
      </c>
      <c r="S4" t="s">
        <v>2055</v>
      </c>
      <c r="T4">
        <v>0</v>
      </c>
      <c r="U4">
        <v>1</v>
      </c>
      <c r="V4">
        <v>0</v>
      </c>
      <c r="W4">
        <v>0</v>
      </c>
      <c r="X4">
        <v>0</v>
      </c>
      <c r="Y4">
        <v>1</v>
      </c>
      <c r="Z4">
        <v>0</v>
      </c>
      <c r="AA4">
        <v>0</v>
      </c>
      <c r="AB4">
        <v>0</v>
      </c>
    </row>
    <row r="5" spans="1:28" x14ac:dyDescent="0.25">
      <c r="A5" s="21">
        <v>3500204</v>
      </c>
      <c r="B5" s="22" t="s">
        <v>9</v>
      </c>
      <c r="C5" s="22" t="s">
        <v>757</v>
      </c>
      <c r="D5" s="22" t="s">
        <v>758</v>
      </c>
      <c r="E5" s="23">
        <v>35156</v>
      </c>
      <c r="F5" s="22" t="s">
        <v>8</v>
      </c>
      <c r="G5" s="22" t="s">
        <v>6</v>
      </c>
      <c r="H5" s="22" t="s">
        <v>7</v>
      </c>
      <c r="I5" s="65">
        <v>0</v>
      </c>
      <c r="J5" s="65">
        <v>0</v>
      </c>
      <c r="K5" s="65">
        <v>0</v>
      </c>
      <c r="L5" s="65">
        <v>0</v>
      </c>
      <c r="M5" s="65">
        <v>0</v>
      </c>
      <c r="N5" s="65">
        <v>0</v>
      </c>
      <c r="O5" s="65">
        <v>0</v>
      </c>
      <c r="P5" s="256">
        <v>0</v>
      </c>
      <c r="Q5" s="43">
        <v>0</v>
      </c>
      <c r="S5" t="s">
        <v>2056</v>
      </c>
      <c r="T5">
        <v>1</v>
      </c>
      <c r="U5">
        <v>0</v>
      </c>
      <c r="V5">
        <v>0</v>
      </c>
      <c r="W5">
        <v>0</v>
      </c>
      <c r="X5">
        <v>0</v>
      </c>
      <c r="Y5">
        <v>0</v>
      </c>
      <c r="Z5">
        <v>0</v>
      </c>
      <c r="AA5">
        <v>0</v>
      </c>
      <c r="AB5">
        <v>0</v>
      </c>
    </row>
    <row r="6" spans="1:28" x14ac:dyDescent="0.25">
      <c r="A6" s="21">
        <v>3500303</v>
      </c>
      <c r="B6" s="22" t="s">
        <v>13</v>
      </c>
      <c r="C6" s="22" t="s">
        <v>759</v>
      </c>
      <c r="D6" s="22" t="s">
        <v>760</v>
      </c>
      <c r="E6" s="23">
        <v>35142</v>
      </c>
      <c r="F6" s="22" t="s">
        <v>12</v>
      </c>
      <c r="G6" s="22" t="s">
        <v>10</v>
      </c>
      <c r="H6" s="22" t="s">
        <v>11</v>
      </c>
      <c r="I6" s="65">
        <v>1</v>
      </c>
      <c r="J6" s="65">
        <v>0</v>
      </c>
      <c r="K6" s="65">
        <v>0</v>
      </c>
      <c r="L6" s="65">
        <v>0</v>
      </c>
      <c r="M6" s="65">
        <v>0</v>
      </c>
      <c r="N6" s="65">
        <v>0</v>
      </c>
      <c r="O6" s="65">
        <v>0</v>
      </c>
      <c r="P6" s="256">
        <v>0</v>
      </c>
      <c r="Q6" s="43">
        <v>0</v>
      </c>
      <c r="S6" t="s">
        <v>2057</v>
      </c>
      <c r="T6">
        <v>0</v>
      </c>
      <c r="U6">
        <v>0</v>
      </c>
      <c r="V6">
        <v>0</v>
      </c>
      <c r="W6">
        <v>1</v>
      </c>
      <c r="X6">
        <v>0</v>
      </c>
      <c r="Y6">
        <v>0</v>
      </c>
      <c r="Z6">
        <v>0</v>
      </c>
      <c r="AA6">
        <v>0</v>
      </c>
      <c r="AB6">
        <v>0</v>
      </c>
    </row>
    <row r="7" spans="1:28" x14ac:dyDescent="0.25">
      <c r="A7" s="21">
        <v>3500402</v>
      </c>
      <c r="B7" s="22" t="s">
        <v>14</v>
      </c>
      <c r="C7" s="22" t="s">
        <v>759</v>
      </c>
      <c r="D7" s="22" t="s">
        <v>760</v>
      </c>
      <c r="E7" s="23">
        <v>35142</v>
      </c>
      <c r="F7" s="22" t="s">
        <v>12</v>
      </c>
      <c r="G7" s="22" t="s">
        <v>10</v>
      </c>
      <c r="H7" s="22" t="s">
        <v>11</v>
      </c>
      <c r="I7" s="65">
        <v>0</v>
      </c>
      <c r="J7" s="65">
        <v>0</v>
      </c>
      <c r="K7" s="65">
        <v>0</v>
      </c>
      <c r="L7" s="65">
        <v>0</v>
      </c>
      <c r="M7" s="65">
        <v>0</v>
      </c>
      <c r="N7" s="65">
        <v>0</v>
      </c>
      <c r="O7" s="65">
        <v>0</v>
      </c>
      <c r="P7" s="256">
        <v>0</v>
      </c>
      <c r="Q7" s="43">
        <v>0</v>
      </c>
      <c r="S7" t="s">
        <v>2058</v>
      </c>
      <c r="T7">
        <v>1</v>
      </c>
      <c r="U7">
        <v>0</v>
      </c>
      <c r="V7">
        <v>0</v>
      </c>
      <c r="W7">
        <v>0</v>
      </c>
      <c r="X7">
        <v>0</v>
      </c>
      <c r="Y7">
        <v>0</v>
      </c>
      <c r="Z7">
        <v>0</v>
      </c>
      <c r="AA7">
        <v>0</v>
      </c>
      <c r="AB7">
        <v>0</v>
      </c>
    </row>
    <row r="8" spans="1:28" x14ac:dyDescent="0.25">
      <c r="A8" s="21">
        <v>3500501</v>
      </c>
      <c r="B8" s="22" t="s">
        <v>18</v>
      </c>
      <c r="C8" s="22" t="s">
        <v>759</v>
      </c>
      <c r="D8" s="22" t="s">
        <v>760</v>
      </c>
      <c r="E8" s="23">
        <v>35074</v>
      </c>
      <c r="F8" s="22" t="s">
        <v>17</v>
      </c>
      <c r="G8" s="22" t="s">
        <v>15</v>
      </c>
      <c r="H8" s="22" t="s">
        <v>16</v>
      </c>
      <c r="I8" s="65">
        <v>0</v>
      </c>
      <c r="J8" s="65">
        <v>0</v>
      </c>
      <c r="K8" s="65">
        <v>0</v>
      </c>
      <c r="L8" s="65">
        <v>1</v>
      </c>
      <c r="M8" s="65">
        <v>0</v>
      </c>
      <c r="N8" s="65">
        <v>0</v>
      </c>
      <c r="O8" s="65">
        <v>0</v>
      </c>
      <c r="P8" s="256">
        <v>0</v>
      </c>
      <c r="Q8" s="43">
        <v>0</v>
      </c>
      <c r="S8" t="s">
        <v>2059</v>
      </c>
      <c r="T8">
        <v>1</v>
      </c>
      <c r="U8">
        <v>0</v>
      </c>
      <c r="V8">
        <v>0</v>
      </c>
      <c r="W8">
        <v>0</v>
      </c>
      <c r="X8">
        <v>0</v>
      </c>
      <c r="Y8">
        <v>0</v>
      </c>
      <c r="Z8">
        <v>0</v>
      </c>
      <c r="AA8">
        <v>0</v>
      </c>
      <c r="AB8">
        <v>0</v>
      </c>
    </row>
    <row r="9" spans="1:28" x14ac:dyDescent="0.25">
      <c r="A9" s="21">
        <v>3500550</v>
      </c>
      <c r="B9" s="22" t="s">
        <v>22</v>
      </c>
      <c r="C9" s="22" t="s">
        <v>761</v>
      </c>
      <c r="D9" s="22" t="s">
        <v>762</v>
      </c>
      <c r="E9" s="23">
        <v>35061</v>
      </c>
      <c r="F9" s="22" t="s">
        <v>21</v>
      </c>
      <c r="G9" s="22" t="s">
        <v>19</v>
      </c>
      <c r="H9" s="22" t="s">
        <v>20</v>
      </c>
      <c r="I9" s="65">
        <v>0</v>
      </c>
      <c r="J9" s="65">
        <v>0</v>
      </c>
      <c r="K9" s="65">
        <v>0</v>
      </c>
      <c r="L9" s="65">
        <v>0</v>
      </c>
      <c r="M9" s="65">
        <v>0</v>
      </c>
      <c r="N9" s="65">
        <v>0</v>
      </c>
      <c r="O9" s="65">
        <v>0</v>
      </c>
      <c r="P9" s="256">
        <v>0</v>
      </c>
      <c r="Q9" s="43">
        <v>0</v>
      </c>
      <c r="S9" t="s">
        <v>2060</v>
      </c>
      <c r="T9">
        <v>0</v>
      </c>
      <c r="U9">
        <v>0</v>
      </c>
      <c r="V9">
        <v>0</v>
      </c>
      <c r="W9">
        <v>0</v>
      </c>
      <c r="X9">
        <v>0</v>
      </c>
      <c r="Y9">
        <v>0</v>
      </c>
      <c r="Z9">
        <v>1</v>
      </c>
      <c r="AA9">
        <v>0</v>
      </c>
      <c r="AB9">
        <v>0</v>
      </c>
    </row>
    <row r="10" spans="1:28" x14ac:dyDescent="0.25">
      <c r="A10" s="21">
        <v>3500600</v>
      </c>
      <c r="B10" s="22" t="s">
        <v>25</v>
      </c>
      <c r="C10" s="22" t="s">
        <v>763</v>
      </c>
      <c r="D10" s="22" t="s">
        <v>764</v>
      </c>
      <c r="E10" s="23">
        <v>35103</v>
      </c>
      <c r="F10" s="22" t="s">
        <v>24</v>
      </c>
      <c r="G10" s="22" t="s">
        <v>23</v>
      </c>
      <c r="H10" s="22" t="s">
        <v>24</v>
      </c>
      <c r="I10" s="65">
        <v>0</v>
      </c>
      <c r="J10" s="65">
        <v>0</v>
      </c>
      <c r="K10" s="65">
        <v>0</v>
      </c>
      <c r="L10" s="65">
        <v>0</v>
      </c>
      <c r="M10" s="65">
        <v>0</v>
      </c>
      <c r="N10" s="65">
        <v>0</v>
      </c>
      <c r="O10" s="65">
        <v>0</v>
      </c>
      <c r="P10" s="256">
        <v>0</v>
      </c>
      <c r="Q10" s="43">
        <v>0</v>
      </c>
      <c r="S10" t="s">
        <v>2061</v>
      </c>
      <c r="T10">
        <v>1</v>
      </c>
      <c r="U10">
        <v>0</v>
      </c>
      <c r="V10">
        <v>0</v>
      </c>
      <c r="W10">
        <v>0</v>
      </c>
      <c r="X10">
        <v>0</v>
      </c>
      <c r="Y10">
        <v>0</v>
      </c>
      <c r="Z10">
        <v>0</v>
      </c>
      <c r="AA10">
        <v>0</v>
      </c>
      <c r="AB10">
        <v>0</v>
      </c>
    </row>
    <row r="11" spans="1:28" x14ac:dyDescent="0.25">
      <c r="A11" s="21">
        <v>3500709</v>
      </c>
      <c r="B11" s="22" t="s">
        <v>26</v>
      </c>
      <c r="C11" s="22" t="s">
        <v>761</v>
      </c>
      <c r="D11" s="22" t="s">
        <v>762</v>
      </c>
      <c r="E11" s="23">
        <v>35062</v>
      </c>
      <c r="F11" s="22" t="s">
        <v>20</v>
      </c>
      <c r="G11" s="22" t="s">
        <v>19</v>
      </c>
      <c r="H11" s="22" t="s">
        <v>20</v>
      </c>
      <c r="I11" s="65">
        <v>1</v>
      </c>
      <c r="J11" s="65">
        <v>0</v>
      </c>
      <c r="K11" s="65">
        <v>0</v>
      </c>
      <c r="L11" s="65">
        <v>0</v>
      </c>
      <c r="M11" s="65">
        <v>0</v>
      </c>
      <c r="N11" s="65">
        <v>0</v>
      </c>
      <c r="O11" s="65">
        <v>0</v>
      </c>
      <c r="P11" s="256">
        <v>0</v>
      </c>
      <c r="Q11" s="43">
        <v>0</v>
      </c>
      <c r="S11" t="s">
        <v>2062</v>
      </c>
      <c r="T11">
        <v>0</v>
      </c>
      <c r="U11">
        <v>0</v>
      </c>
      <c r="V11">
        <v>0</v>
      </c>
      <c r="W11">
        <v>0</v>
      </c>
      <c r="X11">
        <v>0</v>
      </c>
      <c r="Y11">
        <v>0</v>
      </c>
      <c r="Z11">
        <v>0</v>
      </c>
      <c r="AA11">
        <v>1</v>
      </c>
      <c r="AB11">
        <v>0</v>
      </c>
    </row>
    <row r="12" spans="1:28" x14ac:dyDescent="0.25">
      <c r="A12" s="21">
        <v>3500758</v>
      </c>
      <c r="B12" s="22" t="s">
        <v>30</v>
      </c>
      <c r="C12" s="22" t="s">
        <v>765</v>
      </c>
      <c r="D12" s="22" t="s">
        <v>766</v>
      </c>
      <c r="E12" s="23">
        <v>35161</v>
      </c>
      <c r="F12" s="22" t="s">
        <v>29</v>
      </c>
      <c r="G12" s="22" t="s">
        <v>27</v>
      </c>
      <c r="H12" s="22" t="s">
        <v>28</v>
      </c>
      <c r="I12" s="65">
        <v>1</v>
      </c>
      <c r="J12" s="65">
        <v>0</v>
      </c>
      <c r="K12" s="65">
        <v>0</v>
      </c>
      <c r="L12" s="65">
        <v>0</v>
      </c>
      <c r="M12" s="65">
        <v>0</v>
      </c>
      <c r="N12" s="65">
        <v>0</v>
      </c>
      <c r="O12" s="65">
        <v>0</v>
      </c>
      <c r="P12" s="256">
        <v>0</v>
      </c>
      <c r="Q12" s="43">
        <v>0</v>
      </c>
      <c r="S12" t="s">
        <v>2063</v>
      </c>
      <c r="T12">
        <v>0</v>
      </c>
      <c r="U12">
        <v>0</v>
      </c>
      <c r="V12">
        <v>0</v>
      </c>
      <c r="W12">
        <v>0</v>
      </c>
      <c r="X12">
        <v>0</v>
      </c>
      <c r="Y12">
        <v>1</v>
      </c>
      <c r="Z12">
        <v>0</v>
      </c>
      <c r="AA12">
        <v>0</v>
      </c>
      <c r="AB12">
        <v>0</v>
      </c>
    </row>
    <row r="13" spans="1:28" x14ac:dyDescent="0.25">
      <c r="A13" s="21">
        <v>3500808</v>
      </c>
      <c r="B13" s="22" t="s">
        <v>34</v>
      </c>
      <c r="C13" s="22" t="s">
        <v>767</v>
      </c>
      <c r="D13" s="22" t="s">
        <v>768</v>
      </c>
      <c r="E13" s="23">
        <v>35112</v>
      </c>
      <c r="F13" s="22" t="s">
        <v>33</v>
      </c>
      <c r="G13" s="22" t="s">
        <v>31</v>
      </c>
      <c r="H13" s="22" t="s">
        <v>32</v>
      </c>
      <c r="I13" s="65">
        <v>0</v>
      </c>
      <c r="J13" s="65">
        <v>0</v>
      </c>
      <c r="K13" s="65">
        <v>0</v>
      </c>
      <c r="L13" s="65">
        <v>0</v>
      </c>
      <c r="M13" s="65">
        <v>0</v>
      </c>
      <c r="N13" s="65">
        <v>0</v>
      </c>
      <c r="O13" s="65">
        <v>0</v>
      </c>
      <c r="P13" s="256">
        <v>0</v>
      </c>
      <c r="Q13" s="43">
        <v>0</v>
      </c>
      <c r="S13" t="s">
        <v>2064</v>
      </c>
      <c r="T13">
        <v>1</v>
      </c>
      <c r="U13">
        <v>1</v>
      </c>
      <c r="V13">
        <v>0</v>
      </c>
      <c r="W13">
        <v>0</v>
      </c>
      <c r="X13">
        <v>0</v>
      </c>
      <c r="Y13">
        <v>1</v>
      </c>
      <c r="Z13">
        <v>0</v>
      </c>
      <c r="AA13">
        <v>0</v>
      </c>
      <c r="AB13">
        <v>1</v>
      </c>
    </row>
    <row r="14" spans="1:28" x14ac:dyDescent="0.25">
      <c r="A14" s="21">
        <v>3500907</v>
      </c>
      <c r="B14" s="22" t="s">
        <v>38</v>
      </c>
      <c r="C14" s="22" t="s">
        <v>769</v>
      </c>
      <c r="D14" s="22" t="s">
        <v>770</v>
      </c>
      <c r="E14" s="23">
        <v>35051</v>
      </c>
      <c r="F14" s="22" t="s">
        <v>37</v>
      </c>
      <c r="G14" s="22" t="s">
        <v>35</v>
      </c>
      <c r="H14" s="22" t="s">
        <v>36</v>
      </c>
      <c r="I14" s="65">
        <v>0</v>
      </c>
      <c r="J14" s="65">
        <v>0</v>
      </c>
      <c r="K14" s="65">
        <v>0</v>
      </c>
      <c r="L14" s="65">
        <v>0</v>
      </c>
      <c r="M14" s="65">
        <v>0</v>
      </c>
      <c r="N14" s="65">
        <v>0</v>
      </c>
      <c r="O14" s="65">
        <v>1</v>
      </c>
      <c r="P14" s="256">
        <v>0</v>
      </c>
      <c r="Q14" s="43">
        <v>0</v>
      </c>
      <c r="S14" t="s">
        <v>2065</v>
      </c>
      <c r="T14">
        <v>1</v>
      </c>
      <c r="U14">
        <v>0</v>
      </c>
      <c r="V14">
        <v>0</v>
      </c>
      <c r="W14">
        <v>2</v>
      </c>
      <c r="X14">
        <v>0</v>
      </c>
      <c r="Y14">
        <v>0</v>
      </c>
      <c r="Z14">
        <v>2</v>
      </c>
      <c r="AA14">
        <v>1</v>
      </c>
      <c r="AB14">
        <v>0</v>
      </c>
    </row>
    <row r="15" spans="1:28" x14ac:dyDescent="0.25">
      <c r="A15" s="21">
        <v>3501004</v>
      </c>
      <c r="B15" s="22" t="s">
        <v>42</v>
      </c>
      <c r="C15" s="22" t="s">
        <v>769</v>
      </c>
      <c r="D15" s="22" t="s">
        <v>770</v>
      </c>
      <c r="E15" s="23">
        <v>35133</v>
      </c>
      <c r="F15" s="22" t="s">
        <v>41</v>
      </c>
      <c r="G15" s="22" t="s">
        <v>39</v>
      </c>
      <c r="H15" s="22" t="s">
        <v>40</v>
      </c>
      <c r="I15" s="65">
        <v>0</v>
      </c>
      <c r="J15" s="65">
        <v>0</v>
      </c>
      <c r="K15" s="65">
        <v>0</v>
      </c>
      <c r="L15" s="65">
        <v>0</v>
      </c>
      <c r="M15" s="65">
        <v>0</v>
      </c>
      <c r="N15" s="65">
        <v>0</v>
      </c>
      <c r="O15" s="65">
        <v>0</v>
      </c>
      <c r="P15" s="256">
        <v>0</v>
      </c>
      <c r="Q15" s="43">
        <v>0</v>
      </c>
      <c r="S15" t="s">
        <v>2066</v>
      </c>
      <c r="T15">
        <v>0</v>
      </c>
      <c r="U15">
        <v>0</v>
      </c>
      <c r="V15">
        <v>0</v>
      </c>
      <c r="W15">
        <v>0</v>
      </c>
      <c r="X15">
        <v>0</v>
      </c>
      <c r="Y15">
        <v>0</v>
      </c>
      <c r="Z15">
        <v>0</v>
      </c>
      <c r="AA15">
        <v>0</v>
      </c>
      <c r="AB15">
        <v>1</v>
      </c>
    </row>
    <row r="16" spans="1:28" x14ac:dyDescent="0.25">
      <c r="A16" s="21">
        <v>3501103</v>
      </c>
      <c r="B16" s="22" t="s">
        <v>46</v>
      </c>
      <c r="C16" s="22" t="s">
        <v>757</v>
      </c>
      <c r="D16" s="22" t="s">
        <v>758</v>
      </c>
      <c r="E16" s="23">
        <v>35023</v>
      </c>
      <c r="F16" s="22" t="s">
        <v>45</v>
      </c>
      <c r="G16" s="22" t="s">
        <v>43</v>
      </c>
      <c r="H16" s="22" t="s">
        <v>44</v>
      </c>
      <c r="I16" s="65">
        <v>0</v>
      </c>
      <c r="J16" s="65">
        <v>0</v>
      </c>
      <c r="K16" s="65">
        <v>0</v>
      </c>
      <c r="L16" s="65">
        <v>0</v>
      </c>
      <c r="M16" s="65">
        <v>0</v>
      </c>
      <c r="N16" s="65">
        <v>0</v>
      </c>
      <c r="O16" s="65">
        <v>0</v>
      </c>
      <c r="P16" s="256">
        <v>0</v>
      </c>
      <c r="Q16" s="43">
        <v>0</v>
      </c>
      <c r="S16" t="s">
        <v>2067</v>
      </c>
      <c r="T16">
        <v>0</v>
      </c>
      <c r="U16">
        <v>0</v>
      </c>
      <c r="V16">
        <v>0</v>
      </c>
      <c r="W16">
        <v>0</v>
      </c>
      <c r="X16">
        <v>0</v>
      </c>
      <c r="Y16">
        <v>0</v>
      </c>
      <c r="Z16">
        <v>0</v>
      </c>
      <c r="AA16">
        <v>1</v>
      </c>
      <c r="AB16">
        <v>0</v>
      </c>
    </row>
    <row r="17" spans="1:28" x14ac:dyDescent="0.25">
      <c r="A17" s="21">
        <v>3501152</v>
      </c>
      <c r="B17" s="22" t="s">
        <v>47</v>
      </c>
      <c r="C17" s="22" t="s">
        <v>765</v>
      </c>
      <c r="D17" s="22" t="s">
        <v>766</v>
      </c>
      <c r="E17" s="23">
        <v>35163</v>
      </c>
      <c r="F17" s="22" t="s">
        <v>28</v>
      </c>
      <c r="G17" s="22" t="s">
        <v>27</v>
      </c>
      <c r="H17" s="22" t="s">
        <v>28</v>
      </c>
      <c r="I17" s="65">
        <v>1</v>
      </c>
      <c r="J17" s="65">
        <v>0</v>
      </c>
      <c r="K17" s="65">
        <v>0</v>
      </c>
      <c r="L17" s="65">
        <v>0</v>
      </c>
      <c r="M17" s="65">
        <v>0</v>
      </c>
      <c r="N17" s="65">
        <v>0</v>
      </c>
      <c r="O17" s="65">
        <v>0</v>
      </c>
      <c r="P17" s="256">
        <v>0</v>
      </c>
      <c r="Q17" s="43">
        <v>0</v>
      </c>
      <c r="S17" t="s">
        <v>2068</v>
      </c>
      <c r="T17">
        <v>0</v>
      </c>
      <c r="U17">
        <v>0</v>
      </c>
      <c r="V17">
        <v>0</v>
      </c>
      <c r="W17">
        <v>0</v>
      </c>
      <c r="X17">
        <v>0</v>
      </c>
      <c r="Y17">
        <v>0</v>
      </c>
      <c r="Z17">
        <v>1</v>
      </c>
      <c r="AA17">
        <v>0</v>
      </c>
      <c r="AB17">
        <v>0</v>
      </c>
    </row>
    <row r="18" spans="1:28" x14ac:dyDescent="0.25">
      <c r="A18" s="21">
        <v>3501202</v>
      </c>
      <c r="B18" s="22" t="s">
        <v>49</v>
      </c>
      <c r="C18" s="22" t="s">
        <v>757</v>
      </c>
      <c r="D18" s="22" t="s">
        <v>758</v>
      </c>
      <c r="E18" s="23">
        <v>35157</v>
      </c>
      <c r="F18" s="22" t="s">
        <v>48</v>
      </c>
      <c r="G18" s="22" t="s">
        <v>6</v>
      </c>
      <c r="H18" s="22" t="s">
        <v>7</v>
      </c>
      <c r="I18" s="65">
        <v>0</v>
      </c>
      <c r="J18" s="65">
        <v>0</v>
      </c>
      <c r="K18" s="65">
        <v>0</v>
      </c>
      <c r="L18" s="65">
        <v>0</v>
      </c>
      <c r="M18" s="65">
        <v>0</v>
      </c>
      <c r="N18" s="65">
        <v>0</v>
      </c>
      <c r="O18" s="65">
        <v>0</v>
      </c>
      <c r="P18" s="256">
        <v>0</v>
      </c>
      <c r="Q18" s="43">
        <v>0</v>
      </c>
      <c r="S18" t="s">
        <v>2069</v>
      </c>
      <c r="T18">
        <v>0</v>
      </c>
      <c r="U18">
        <v>1</v>
      </c>
      <c r="V18">
        <v>0</v>
      </c>
      <c r="W18">
        <v>0</v>
      </c>
      <c r="X18">
        <v>0</v>
      </c>
      <c r="Y18">
        <v>0</v>
      </c>
      <c r="Z18">
        <v>1</v>
      </c>
      <c r="AA18">
        <v>0</v>
      </c>
      <c r="AB18">
        <v>0</v>
      </c>
    </row>
    <row r="19" spans="1:28" x14ac:dyDescent="0.25">
      <c r="A19" s="21">
        <v>3501301</v>
      </c>
      <c r="B19" s="22" t="s">
        <v>50</v>
      </c>
      <c r="C19" s="22" t="s">
        <v>767</v>
      </c>
      <c r="D19" s="22" t="s">
        <v>768</v>
      </c>
      <c r="E19" s="23">
        <v>35112</v>
      </c>
      <c r="F19" s="22" t="s">
        <v>33</v>
      </c>
      <c r="G19" s="22" t="s">
        <v>31</v>
      </c>
      <c r="H19" s="22" t="s">
        <v>32</v>
      </c>
      <c r="I19" s="65">
        <v>0</v>
      </c>
      <c r="J19" s="65">
        <v>0</v>
      </c>
      <c r="K19" s="65">
        <v>0</v>
      </c>
      <c r="L19" s="65">
        <v>0</v>
      </c>
      <c r="M19" s="65">
        <v>0</v>
      </c>
      <c r="N19" s="65">
        <v>0</v>
      </c>
      <c r="O19" s="65">
        <v>0</v>
      </c>
      <c r="P19" s="256">
        <v>0</v>
      </c>
      <c r="Q19" s="43">
        <v>0</v>
      </c>
      <c r="S19" t="s">
        <v>2070</v>
      </c>
      <c r="T19">
        <v>0</v>
      </c>
      <c r="U19">
        <v>0</v>
      </c>
      <c r="V19">
        <v>0</v>
      </c>
      <c r="W19">
        <v>1</v>
      </c>
      <c r="X19">
        <v>0</v>
      </c>
      <c r="Y19">
        <v>0</v>
      </c>
      <c r="Z19">
        <v>0</v>
      </c>
      <c r="AA19">
        <v>0</v>
      </c>
      <c r="AB19">
        <v>0</v>
      </c>
    </row>
    <row r="20" spans="1:28" x14ac:dyDescent="0.25">
      <c r="A20" s="21">
        <v>3501400</v>
      </c>
      <c r="B20" s="22" t="s">
        <v>51</v>
      </c>
      <c r="C20" s="22" t="s">
        <v>755</v>
      </c>
      <c r="D20" s="22" t="s">
        <v>756</v>
      </c>
      <c r="E20" s="23">
        <v>35093</v>
      </c>
      <c r="F20" s="22" t="s">
        <v>3</v>
      </c>
      <c r="G20" s="22" t="s">
        <v>2</v>
      </c>
      <c r="H20" s="22" t="s">
        <v>3</v>
      </c>
      <c r="I20" s="65">
        <v>0</v>
      </c>
      <c r="J20" s="65">
        <v>0</v>
      </c>
      <c r="K20" s="65">
        <v>0</v>
      </c>
      <c r="L20" s="65">
        <v>0</v>
      </c>
      <c r="M20" s="65">
        <v>0</v>
      </c>
      <c r="N20" s="65">
        <v>1</v>
      </c>
      <c r="O20" s="65">
        <v>0</v>
      </c>
      <c r="P20" s="256">
        <v>0</v>
      </c>
      <c r="Q20" s="43">
        <v>0</v>
      </c>
      <c r="S20" t="s">
        <v>2071</v>
      </c>
      <c r="T20">
        <v>0</v>
      </c>
      <c r="U20">
        <v>0</v>
      </c>
      <c r="V20">
        <v>0</v>
      </c>
      <c r="W20">
        <v>1</v>
      </c>
      <c r="X20">
        <v>0</v>
      </c>
      <c r="Y20">
        <v>0</v>
      </c>
      <c r="Z20">
        <v>0</v>
      </c>
      <c r="AA20">
        <v>0</v>
      </c>
      <c r="AB20">
        <v>3</v>
      </c>
    </row>
    <row r="21" spans="1:28" x14ac:dyDescent="0.25">
      <c r="A21" s="21">
        <v>3501509</v>
      </c>
      <c r="B21" s="22" t="s">
        <v>52</v>
      </c>
      <c r="C21" s="22" t="s">
        <v>755</v>
      </c>
      <c r="D21" s="22" t="s">
        <v>756</v>
      </c>
      <c r="E21" s="23">
        <v>35093</v>
      </c>
      <c r="F21" s="22" t="s">
        <v>3</v>
      </c>
      <c r="G21" s="22" t="s">
        <v>2</v>
      </c>
      <c r="H21" s="22" t="s">
        <v>3</v>
      </c>
      <c r="I21" s="65">
        <v>0</v>
      </c>
      <c r="J21" s="65">
        <v>0</v>
      </c>
      <c r="K21" s="65">
        <v>0</v>
      </c>
      <c r="L21" s="65">
        <v>0</v>
      </c>
      <c r="M21" s="65">
        <v>0</v>
      </c>
      <c r="N21" s="65">
        <v>0</v>
      </c>
      <c r="O21" s="65">
        <v>0</v>
      </c>
      <c r="P21" s="256">
        <v>0</v>
      </c>
      <c r="Q21" s="43">
        <v>0</v>
      </c>
      <c r="S21" t="s">
        <v>2072</v>
      </c>
      <c r="T21">
        <v>0</v>
      </c>
      <c r="U21">
        <v>0</v>
      </c>
      <c r="V21">
        <v>0</v>
      </c>
      <c r="W21">
        <v>0</v>
      </c>
      <c r="X21">
        <v>0</v>
      </c>
      <c r="Y21">
        <v>0</v>
      </c>
      <c r="Z21">
        <v>0</v>
      </c>
      <c r="AA21">
        <v>3</v>
      </c>
      <c r="AB21">
        <v>0</v>
      </c>
    </row>
    <row r="22" spans="1:28" x14ac:dyDescent="0.25">
      <c r="A22" s="21">
        <v>3501608</v>
      </c>
      <c r="B22" s="22" t="s">
        <v>54</v>
      </c>
      <c r="C22" s="22" t="s">
        <v>759</v>
      </c>
      <c r="D22" s="22" t="s">
        <v>760</v>
      </c>
      <c r="E22" s="23">
        <v>35072</v>
      </c>
      <c r="F22" s="22" t="s">
        <v>53</v>
      </c>
      <c r="G22" s="22" t="s">
        <v>15</v>
      </c>
      <c r="H22" s="22" t="s">
        <v>16</v>
      </c>
      <c r="I22" s="65">
        <v>1</v>
      </c>
      <c r="J22" s="65">
        <v>1</v>
      </c>
      <c r="K22" s="65">
        <v>0</v>
      </c>
      <c r="L22" s="65">
        <v>0</v>
      </c>
      <c r="M22" s="65">
        <v>0</v>
      </c>
      <c r="N22" s="65">
        <v>1</v>
      </c>
      <c r="O22" s="65">
        <v>0</v>
      </c>
      <c r="P22" s="256">
        <v>1</v>
      </c>
      <c r="Q22" s="43">
        <v>0</v>
      </c>
      <c r="S22" t="s">
        <v>2073</v>
      </c>
      <c r="T22">
        <v>1</v>
      </c>
      <c r="U22">
        <v>1</v>
      </c>
      <c r="V22">
        <v>1</v>
      </c>
      <c r="W22">
        <v>0</v>
      </c>
      <c r="X22">
        <v>2</v>
      </c>
      <c r="Y22">
        <v>0</v>
      </c>
      <c r="Z22">
        <v>1</v>
      </c>
      <c r="AA22">
        <v>0</v>
      </c>
      <c r="AB22">
        <v>0</v>
      </c>
    </row>
    <row r="23" spans="1:28" x14ac:dyDescent="0.25">
      <c r="A23" s="21">
        <v>3501707</v>
      </c>
      <c r="B23" s="22" t="s">
        <v>58</v>
      </c>
      <c r="C23" s="22" t="s">
        <v>769</v>
      </c>
      <c r="D23" s="22" t="s">
        <v>770</v>
      </c>
      <c r="E23" s="23">
        <v>35031</v>
      </c>
      <c r="F23" s="22" t="s">
        <v>57</v>
      </c>
      <c r="G23" s="22" t="s">
        <v>55</v>
      </c>
      <c r="H23" s="22" t="s">
        <v>56</v>
      </c>
      <c r="I23" s="65">
        <v>1</v>
      </c>
      <c r="J23" s="65">
        <v>0</v>
      </c>
      <c r="K23" s="65">
        <v>0</v>
      </c>
      <c r="L23" s="65">
        <v>2</v>
      </c>
      <c r="M23" s="65">
        <v>0</v>
      </c>
      <c r="N23" s="65">
        <v>0</v>
      </c>
      <c r="O23" s="65">
        <v>2</v>
      </c>
      <c r="P23" s="256">
        <v>0</v>
      </c>
      <c r="Q23" s="43">
        <v>0</v>
      </c>
      <c r="S23" t="s">
        <v>2074</v>
      </c>
      <c r="T23">
        <v>1</v>
      </c>
      <c r="U23">
        <v>0</v>
      </c>
      <c r="V23">
        <v>1</v>
      </c>
      <c r="W23">
        <v>0</v>
      </c>
      <c r="X23">
        <v>0</v>
      </c>
      <c r="Y23">
        <v>0</v>
      </c>
      <c r="Z23">
        <v>0</v>
      </c>
      <c r="AA23">
        <v>0</v>
      </c>
      <c r="AB23">
        <v>1</v>
      </c>
    </row>
    <row r="24" spans="1:28" x14ac:dyDescent="0.25">
      <c r="A24" s="21">
        <v>3501806</v>
      </c>
      <c r="B24" s="22" t="s">
        <v>59</v>
      </c>
      <c r="C24" s="22" t="s">
        <v>757</v>
      </c>
      <c r="D24" s="22" t="s">
        <v>758</v>
      </c>
      <c r="E24" s="23">
        <v>35157</v>
      </c>
      <c r="F24" s="22" t="s">
        <v>48</v>
      </c>
      <c r="G24" s="22" t="s">
        <v>6</v>
      </c>
      <c r="H24" s="22" t="s">
        <v>7</v>
      </c>
      <c r="I24" s="65">
        <v>0</v>
      </c>
      <c r="J24" s="65">
        <v>0</v>
      </c>
      <c r="K24" s="65">
        <v>0</v>
      </c>
      <c r="L24" s="65">
        <v>0</v>
      </c>
      <c r="M24" s="65">
        <v>0</v>
      </c>
      <c r="N24" s="65">
        <v>0</v>
      </c>
      <c r="O24" s="65">
        <v>0</v>
      </c>
      <c r="P24" s="256">
        <v>0</v>
      </c>
      <c r="Q24" s="43">
        <v>0</v>
      </c>
      <c r="S24" t="s">
        <v>2075</v>
      </c>
      <c r="T24">
        <v>1</v>
      </c>
      <c r="U24">
        <v>5</v>
      </c>
      <c r="V24">
        <v>1</v>
      </c>
      <c r="W24">
        <v>1</v>
      </c>
      <c r="X24">
        <v>0</v>
      </c>
      <c r="Y24">
        <v>1</v>
      </c>
      <c r="Z24">
        <v>2</v>
      </c>
      <c r="AA24">
        <v>0</v>
      </c>
      <c r="AB24">
        <v>2</v>
      </c>
    </row>
    <row r="25" spans="1:28" x14ac:dyDescent="0.25">
      <c r="A25" s="21">
        <v>3501905</v>
      </c>
      <c r="B25" s="22" t="s">
        <v>60</v>
      </c>
      <c r="C25" s="22" t="s">
        <v>759</v>
      </c>
      <c r="D25" s="22" t="s">
        <v>760</v>
      </c>
      <c r="E25" s="23">
        <v>35074</v>
      </c>
      <c r="F25" s="22" t="s">
        <v>17</v>
      </c>
      <c r="G25" s="22" t="s">
        <v>15</v>
      </c>
      <c r="H25" s="22" t="s">
        <v>16</v>
      </c>
      <c r="I25" s="65">
        <v>0</v>
      </c>
      <c r="J25" s="65">
        <v>0</v>
      </c>
      <c r="K25" s="65">
        <v>0</v>
      </c>
      <c r="L25" s="65">
        <v>0</v>
      </c>
      <c r="M25" s="65">
        <v>0</v>
      </c>
      <c r="N25" s="65">
        <v>0</v>
      </c>
      <c r="O25" s="65">
        <v>0</v>
      </c>
      <c r="P25" s="256">
        <v>1</v>
      </c>
      <c r="Q25" s="43">
        <v>1</v>
      </c>
      <c r="S25" t="s">
        <v>2076</v>
      </c>
      <c r="T25">
        <v>1</v>
      </c>
      <c r="U25">
        <v>0</v>
      </c>
      <c r="V25">
        <v>2</v>
      </c>
      <c r="W25">
        <v>1</v>
      </c>
      <c r="X25">
        <v>2</v>
      </c>
      <c r="Y25">
        <v>1</v>
      </c>
      <c r="Z25">
        <v>1</v>
      </c>
      <c r="AA25">
        <v>2</v>
      </c>
      <c r="AB25">
        <v>1</v>
      </c>
    </row>
    <row r="26" spans="1:28" x14ac:dyDescent="0.25">
      <c r="A26" s="21">
        <v>3502002</v>
      </c>
      <c r="B26" s="22" t="s">
        <v>62</v>
      </c>
      <c r="C26" s="22" t="s">
        <v>763</v>
      </c>
      <c r="D26" s="22" t="s">
        <v>764</v>
      </c>
      <c r="E26" s="23">
        <v>35104</v>
      </c>
      <c r="F26" s="22" t="s">
        <v>61</v>
      </c>
      <c r="G26" s="22" t="s">
        <v>23</v>
      </c>
      <c r="H26" s="22" t="s">
        <v>24</v>
      </c>
      <c r="I26" s="65">
        <v>0</v>
      </c>
      <c r="J26" s="65">
        <v>0</v>
      </c>
      <c r="K26" s="65">
        <v>0</v>
      </c>
      <c r="L26" s="65">
        <v>0</v>
      </c>
      <c r="M26" s="65">
        <v>0</v>
      </c>
      <c r="N26" s="65">
        <v>0</v>
      </c>
      <c r="O26" s="65">
        <v>0</v>
      </c>
      <c r="P26" s="256">
        <v>0</v>
      </c>
      <c r="Q26" s="43">
        <v>1</v>
      </c>
      <c r="S26" t="s">
        <v>2077</v>
      </c>
      <c r="T26">
        <v>0</v>
      </c>
      <c r="U26">
        <v>0</v>
      </c>
      <c r="V26">
        <v>0</v>
      </c>
      <c r="W26">
        <v>0</v>
      </c>
      <c r="X26">
        <v>0</v>
      </c>
      <c r="Y26">
        <v>0</v>
      </c>
      <c r="Z26">
        <v>0</v>
      </c>
      <c r="AA26">
        <v>1</v>
      </c>
      <c r="AB26">
        <v>0</v>
      </c>
    </row>
    <row r="27" spans="1:28" x14ac:dyDescent="0.25">
      <c r="A27" s="21">
        <v>3502101</v>
      </c>
      <c r="B27" s="22" t="s">
        <v>64</v>
      </c>
      <c r="C27" s="22" t="s">
        <v>757</v>
      </c>
      <c r="D27" s="22" t="s">
        <v>758</v>
      </c>
      <c r="E27" s="23">
        <v>35022</v>
      </c>
      <c r="F27" s="22" t="s">
        <v>63</v>
      </c>
      <c r="G27" s="22" t="s">
        <v>43</v>
      </c>
      <c r="H27" s="22" t="s">
        <v>44</v>
      </c>
      <c r="I27" s="65">
        <v>0</v>
      </c>
      <c r="J27" s="65">
        <v>0</v>
      </c>
      <c r="K27" s="65">
        <v>0</v>
      </c>
      <c r="L27" s="65">
        <v>0</v>
      </c>
      <c r="M27" s="65">
        <v>0</v>
      </c>
      <c r="N27" s="65">
        <v>0</v>
      </c>
      <c r="O27" s="65">
        <v>1</v>
      </c>
      <c r="P27" s="256">
        <v>0</v>
      </c>
      <c r="Q27" s="43">
        <v>0</v>
      </c>
      <c r="S27" t="s">
        <v>2078</v>
      </c>
      <c r="T27">
        <v>0</v>
      </c>
      <c r="U27">
        <v>0</v>
      </c>
      <c r="V27">
        <v>1</v>
      </c>
      <c r="W27">
        <v>0</v>
      </c>
      <c r="X27">
        <v>0</v>
      </c>
      <c r="Y27">
        <v>1</v>
      </c>
      <c r="Z27">
        <v>0</v>
      </c>
      <c r="AA27">
        <v>0</v>
      </c>
      <c r="AB27">
        <v>1</v>
      </c>
    </row>
    <row r="28" spans="1:28" x14ac:dyDescent="0.25">
      <c r="A28" s="21">
        <v>3502200</v>
      </c>
      <c r="B28" s="22" t="s">
        <v>65</v>
      </c>
      <c r="C28" s="22" t="s">
        <v>765</v>
      </c>
      <c r="D28" s="22" t="s">
        <v>766</v>
      </c>
      <c r="E28" s="23">
        <v>35161</v>
      </c>
      <c r="F28" s="22" t="s">
        <v>29</v>
      </c>
      <c r="G28" s="22" t="s">
        <v>27</v>
      </c>
      <c r="H28" s="22" t="s">
        <v>28</v>
      </c>
      <c r="I28" s="65">
        <v>0</v>
      </c>
      <c r="J28" s="65">
        <v>1</v>
      </c>
      <c r="K28" s="65">
        <v>0</v>
      </c>
      <c r="L28" s="65">
        <v>0</v>
      </c>
      <c r="M28" s="65">
        <v>0</v>
      </c>
      <c r="N28" s="65">
        <v>0</v>
      </c>
      <c r="O28" s="65">
        <v>1</v>
      </c>
      <c r="P28" s="256">
        <v>0</v>
      </c>
      <c r="Q28" s="43">
        <v>0</v>
      </c>
      <c r="S28" t="s">
        <v>2079</v>
      </c>
      <c r="T28">
        <v>0</v>
      </c>
      <c r="U28">
        <v>0</v>
      </c>
      <c r="V28">
        <v>0</v>
      </c>
      <c r="W28">
        <v>0</v>
      </c>
      <c r="X28">
        <v>0</v>
      </c>
      <c r="Y28">
        <v>0</v>
      </c>
      <c r="Z28">
        <v>0</v>
      </c>
      <c r="AA28">
        <v>1</v>
      </c>
      <c r="AB28">
        <v>0</v>
      </c>
    </row>
    <row r="29" spans="1:28" x14ac:dyDescent="0.25">
      <c r="A29" s="21">
        <v>3502309</v>
      </c>
      <c r="B29" s="22" t="s">
        <v>67</v>
      </c>
      <c r="C29" s="22" t="s">
        <v>761</v>
      </c>
      <c r="D29" s="22" t="s">
        <v>762</v>
      </c>
      <c r="E29" s="23">
        <v>35063</v>
      </c>
      <c r="F29" s="22" t="s">
        <v>66</v>
      </c>
      <c r="G29" s="22" t="s">
        <v>19</v>
      </c>
      <c r="H29" s="22" t="s">
        <v>20</v>
      </c>
      <c r="I29" s="65">
        <v>0</v>
      </c>
      <c r="J29" s="65">
        <v>0</v>
      </c>
      <c r="K29" s="65">
        <v>0</v>
      </c>
      <c r="L29" s="65">
        <v>0</v>
      </c>
      <c r="M29" s="65">
        <v>0</v>
      </c>
      <c r="N29" s="65">
        <v>0</v>
      </c>
      <c r="O29" s="65">
        <v>0</v>
      </c>
      <c r="P29" s="256">
        <v>0</v>
      </c>
      <c r="Q29" s="43">
        <v>0</v>
      </c>
      <c r="S29" t="s">
        <v>2080</v>
      </c>
      <c r="T29">
        <v>0</v>
      </c>
      <c r="U29">
        <v>0</v>
      </c>
      <c r="V29">
        <v>0</v>
      </c>
      <c r="W29">
        <v>0</v>
      </c>
      <c r="X29">
        <v>0</v>
      </c>
      <c r="Y29">
        <v>0</v>
      </c>
      <c r="Z29">
        <v>1</v>
      </c>
      <c r="AA29">
        <v>0</v>
      </c>
      <c r="AB29">
        <v>0</v>
      </c>
    </row>
    <row r="30" spans="1:28" x14ac:dyDescent="0.25">
      <c r="A30" s="21">
        <v>3502408</v>
      </c>
      <c r="B30" s="22" t="s">
        <v>68</v>
      </c>
      <c r="C30" s="22" t="s">
        <v>767</v>
      </c>
      <c r="D30" s="22" t="s">
        <v>768</v>
      </c>
      <c r="E30" s="23">
        <v>35112</v>
      </c>
      <c r="F30" s="22" t="s">
        <v>33</v>
      </c>
      <c r="G30" s="22" t="s">
        <v>31</v>
      </c>
      <c r="H30" s="22" t="s">
        <v>32</v>
      </c>
      <c r="I30" s="65">
        <v>0</v>
      </c>
      <c r="J30" s="65">
        <v>0</v>
      </c>
      <c r="K30" s="65">
        <v>0</v>
      </c>
      <c r="L30" s="65">
        <v>0</v>
      </c>
      <c r="M30" s="65">
        <v>0</v>
      </c>
      <c r="N30" s="65">
        <v>0</v>
      </c>
      <c r="O30" s="65">
        <v>0</v>
      </c>
      <c r="P30" s="256">
        <v>0</v>
      </c>
      <c r="Q30" s="43">
        <v>0</v>
      </c>
      <c r="S30" t="s">
        <v>2081</v>
      </c>
      <c r="T30">
        <v>1</v>
      </c>
      <c r="U30">
        <v>0</v>
      </c>
      <c r="V30">
        <v>2</v>
      </c>
      <c r="W30">
        <v>0</v>
      </c>
      <c r="X30">
        <v>0</v>
      </c>
      <c r="Y30">
        <v>0</v>
      </c>
      <c r="Z30">
        <v>4</v>
      </c>
      <c r="AA30">
        <v>0</v>
      </c>
      <c r="AB30">
        <v>1</v>
      </c>
    </row>
    <row r="31" spans="1:28" x14ac:dyDescent="0.25">
      <c r="A31" s="21">
        <v>3502507</v>
      </c>
      <c r="B31" s="22" t="s">
        <v>72</v>
      </c>
      <c r="C31" s="22" t="s">
        <v>771</v>
      </c>
      <c r="D31" s="22" t="s">
        <v>772</v>
      </c>
      <c r="E31" s="23">
        <v>35172</v>
      </c>
      <c r="F31" s="22" t="s">
        <v>71</v>
      </c>
      <c r="G31" s="22" t="s">
        <v>69</v>
      </c>
      <c r="H31" s="22" t="s">
        <v>70</v>
      </c>
      <c r="I31" s="65">
        <v>0</v>
      </c>
      <c r="J31" s="65">
        <v>0</v>
      </c>
      <c r="K31" s="65">
        <v>0</v>
      </c>
      <c r="L31" s="65">
        <v>1</v>
      </c>
      <c r="M31" s="65">
        <v>0</v>
      </c>
      <c r="N31" s="65">
        <v>0</v>
      </c>
      <c r="O31" s="65">
        <v>0</v>
      </c>
      <c r="P31" s="256">
        <v>0</v>
      </c>
      <c r="Q31" s="43">
        <v>0</v>
      </c>
      <c r="S31" t="s">
        <v>2082</v>
      </c>
      <c r="T31">
        <v>0</v>
      </c>
      <c r="U31">
        <v>0</v>
      </c>
      <c r="V31">
        <v>0</v>
      </c>
      <c r="W31">
        <v>0</v>
      </c>
      <c r="X31">
        <v>0</v>
      </c>
      <c r="Y31">
        <v>2</v>
      </c>
      <c r="Z31">
        <v>0</v>
      </c>
      <c r="AA31">
        <v>1</v>
      </c>
      <c r="AB31">
        <v>0</v>
      </c>
    </row>
    <row r="32" spans="1:28" x14ac:dyDescent="0.25">
      <c r="A32" s="21">
        <v>3502606</v>
      </c>
      <c r="B32" s="22" t="s">
        <v>74</v>
      </c>
      <c r="C32" s="22" t="s">
        <v>757</v>
      </c>
      <c r="D32" s="22" t="s">
        <v>758</v>
      </c>
      <c r="E32" s="23">
        <v>35153</v>
      </c>
      <c r="F32" s="22" t="s">
        <v>73</v>
      </c>
      <c r="G32" s="22" t="s">
        <v>6</v>
      </c>
      <c r="H32" s="22" t="s">
        <v>7</v>
      </c>
      <c r="I32" s="65">
        <v>0</v>
      </c>
      <c r="J32" s="65">
        <v>0</v>
      </c>
      <c r="K32" s="65">
        <v>0</v>
      </c>
      <c r="L32" s="65">
        <v>0</v>
      </c>
      <c r="M32" s="65">
        <v>0</v>
      </c>
      <c r="N32" s="65">
        <v>0</v>
      </c>
      <c r="O32" s="65">
        <v>0</v>
      </c>
      <c r="P32" s="256">
        <v>0</v>
      </c>
      <c r="Q32" s="43">
        <v>0</v>
      </c>
      <c r="S32" t="s">
        <v>2083</v>
      </c>
      <c r="T32">
        <v>1</v>
      </c>
      <c r="U32">
        <v>0</v>
      </c>
      <c r="V32">
        <v>0</v>
      </c>
      <c r="W32">
        <v>0</v>
      </c>
      <c r="X32">
        <v>0</v>
      </c>
      <c r="Y32">
        <v>0</v>
      </c>
      <c r="Z32">
        <v>0</v>
      </c>
      <c r="AA32">
        <v>0</v>
      </c>
      <c r="AB32">
        <v>0</v>
      </c>
    </row>
    <row r="33" spans="1:28" x14ac:dyDescent="0.25">
      <c r="A33" s="21">
        <v>3502705</v>
      </c>
      <c r="B33" s="22" t="s">
        <v>76</v>
      </c>
      <c r="C33" s="22" t="s">
        <v>765</v>
      </c>
      <c r="D33" s="22" t="s">
        <v>766</v>
      </c>
      <c r="E33" s="23">
        <v>35162</v>
      </c>
      <c r="F33" s="22" t="s">
        <v>75</v>
      </c>
      <c r="G33" s="22" t="s">
        <v>27</v>
      </c>
      <c r="H33" s="22" t="s">
        <v>28</v>
      </c>
      <c r="I33" s="65">
        <v>0</v>
      </c>
      <c r="J33" s="65">
        <v>0</v>
      </c>
      <c r="K33" s="65">
        <v>0</v>
      </c>
      <c r="L33" s="65">
        <v>1</v>
      </c>
      <c r="M33" s="65">
        <v>0</v>
      </c>
      <c r="N33" s="65">
        <v>0</v>
      </c>
      <c r="O33" s="65">
        <v>0</v>
      </c>
      <c r="P33" s="256">
        <v>3</v>
      </c>
      <c r="Q33" s="43">
        <v>0</v>
      </c>
      <c r="S33" t="s">
        <v>2084</v>
      </c>
      <c r="T33">
        <v>0</v>
      </c>
      <c r="U33">
        <v>0</v>
      </c>
      <c r="V33">
        <v>0</v>
      </c>
      <c r="W33">
        <v>0</v>
      </c>
      <c r="X33">
        <v>0</v>
      </c>
      <c r="Y33">
        <v>0</v>
      </c>
      <c r="Z33">
        <v>1</v>
      </c>
      <c r="AA33">
        <v>0</v>
      </c>
      <c r="AB33">
        <v>0</v>
      </c>
    </row>
    <row r="34" spans="1:28" x14ac:dyDescent="0.25">
      <c r="A34" s="21">
        <v>3502754</v>
      </c>
      <c r="B34" s="22" t="s">
        <v>77</v>
      </c>
      <c r="C34" s="22" t="s">
        <v>765</v>
      </c>
      <c r="D34" s="22" t="s">
        <v>766</v>
      </c>
      <c r="E34" s="23">
        <v>35163</v>
      </c>
      <c r="F34" s="22" t="s">
        <v>28</v>
      </c>
      <c r="G34" s="22" t="s">
        <v>27</v>
      </c>
      <c r="H34" s="22" t="s">
        <v>28</v>
      </c>
      <c r="I34" s="65">
        <v>0</v>
      </c>
      <c r="J34" s="65">
        <v>0</v>
      </c>
      <c r="K34" s="65">
        <v>0</v>
      </c>
      <c r="L34" s="65">
        <v>0</v>
      </c>
      <c r="M34" s="65">
        <v>0</v>
      </c>
      <c r="N34" s="65">
        <v>0</v>
      </c>
      <c r="O34" s="65">
        <v>0</v>
      </c>
      <c r="P34" s="256">
        <v>0</v>
      </c>
      <c r="Q34" s="43">
        <v>1</v>
      </c>
      <c r="S34" t="s">
        <v>2085</v>
      </c>
      <c r="T34">
        <v>0</v>
      </c>
      <c r="U34">
        <v>0</v>
      </c>
      <c r="V34">
        <v>0</v>
      </c>
      <c r="W34">
        <v>0</v>
      </c>
      <c r="X34">
        <v>1</v>
      </c>
      <c r="Y34">
        <v>0</v>
      </c>
      <c r="Z34">
        <v>0</v>
      </c>
      <c r="AA34">
        <v>0</v>
      </c>
      <c r="AB34">
        <v>0</v>
      </c>
    </row>
    <row r="35" spans="1:28" x14ac:dyDescent="0.25">
      <c r="A35" s="21">
        <v>3502804</v>
      </c>
      <c r="B35" s="22" t="s">
        <v>79</v>
      </c>
      <c r="C35" s="22" t="s">
        <v>757</v>
      </c>
      <c r="D35" s="22" t="s">
        <v>758</v>
      </c>
      <c r="E35" s="23">
        <v>35021</v>
      </c>
      <c r="F35" s="22" t="s">
        <v>78</v>
      </c>
      <c r="G35" s="22" t="s">
        <v>43</v>
      </c>
      <c r="H35" s="22" t="s">
        <v>44</v>
      </c>
      <c r="I35" s="65">
        <v>1</v>
      </c>
      <c r="J35" s="65">
        <v>1</v>
      </c>
      <c r="K35" s="65">
        <v>1</v>
      </c>
      <c r="L35" s="65">
        <v>0</v>
      </c>
      <c r="M35" s="65">
        <v>2</v>
      </c>
      <c r="N35" s="65">
        <v>0</v>
      </c>
      <c r="O35" s="65">
        <v>1</v>
      </c>
      <c r="P35" s="256">
        <v>0</v>
      </c>
      <c r="Q35" s="43">
        <v>0</v>
      </c>
      <c r="S35" t="s">
        <v>2086</v>
      </c>
      <c r="T35">
        <v>0</v>
      </c>
      <c r="U35">
        <v>0</v>
      </c>
      <c r="V35">
        <v>1</v>
      </c>
      <c r="W35">
        <v>0</v>
      </c>
      <c r="X35">
        <v>0</v>
      </c>
      <c r="Y35">
        <v>0</v>
      </c>
      <c r="Z35">
        <v>0</v>
      </c>
      <c r="AA35">
        <v>0</v>
      </c>
      <c r="AB35">
        <v>0</v>
      </c>
    </row>
    <row r="36" spans="1:28" x14ac:dyDescent="0.25">
      <c r="A36" s="21">
        <v>3502903</v>
      </c>
      <c r="B36" s="22" t="s">
        <v>80</v>
      </c>
      <c r="C36" s="22" t="s">
        <v>765</v>
      </c>
      <c r="D36" s="22" t="s">
        <v>766</v>
      </c>
      <c r="E36" s="23">
        <v>35163</v>
      </c>
      <c r="F36" s="22" t="s">
        <v>28</v>
      </c>
      <c r="G36" s="22" t="s">
        <v>27</v>
      </c>
      <c r="H36" s="22" t="s">
        <v>28</v>
      </c>
      <c r="I36" s="65">
        <v>1</v>
      </c>
      <c r="J36" s="65">
        <v>0</v>
      </c>
      <c r="K36" s="65">
        <v>1</v>
      </c>
      <c r="L36" s="65">
        <v>0</v>
      </c>
      <c r="M36" s="65">
        <v>0</v>
      </c>
      <c r="N36" s="65">
        <v>0</v>
      </c>
      <c r="O36" s="65">
        <v>0</v>
      </c>
      <c r="P36" s="256">
        <v>1</v>
      </c>
      <c r="Q36" s="43">
        <v>0</v>
      </c>
      <c r="S36" t="s">
        <v>2087</v>
      </c>
      <c r="T36">
        <v>0</v>
      </c>
      <c r="U36">
        <v>0</v>
      </c>
      <c r="V36">
        <v>0</v>
      </c>
      <c r="W36">
        <v>0</v>
      </c>
      <c r="X36">
        <v>0</v>
      </c>
      <c r="Y36">
        <v>1</v>
      </c>
      <c r="Z36">
        <v>0</v>
      </c>
      <c r="AA36">
        <v>0</v>
      </c>
      <c r="AB36">
        <v>0</v>
      </c>
    </row>
    <row r="37" spans="1:28" x14ac:dyDescent="0.25">
      <c r="A37" s="21">
        <v>3503000</v>
      </c>
      <c r="B37" s="22" t="s">
        <v>84</v>
      </c>
      <c r="C37" s="22" t="s">
        <v>769</v>
      </c>
      <c r="D37" s="22" t="s">
        <v>770</v>
      </c>
      <c r="E37" s="23">
        <v>35083</v>
      </c>
      <c r="F37" s="22" t="s">
        <v>83</v>
      </c>
      <c r="G37" s="22" t="s">
        <v>81</v>
      </c>
      <c r="H37" s="22" t="s">
        <v>82</v>
      </c>
      <c r="I37" s="65">
        <v>0</v>
      </c>
      <c r="J37" s="65">
        <v>0</v>
      </c>
      <c r="K37" s="65">
        <v>0</v>
      </c>
      <c r="L37" s="65">
        <v>0</v>
      </c>
      <c r="M37" s="65">
        <v>0</v>
      </c>
      <c r="N37" s="65">
        <v>0</v>
      </c>
      <c r="O37" s="65">
        <v>0</v>
      </c>
      <c r="P37" s="256">
        <v>0</v>
      </c>
      <c r="Q37" s="43">
        <v>0</v>
      </c>
      <c r="S37" t="s">
        <v>2088</v>
      </c>
      <c r="T37">
        <v>1</v>
      </c>
      <c r="U37">
        <v>1</v>
      </c>
      <c r="V37">
        <v>0</v>
      </c>
      <c r="W37">
        <v>0</v>
      </c>
      <c r="X37">
        <v>3</v>
      </c>
      <c r="Y37">
        <v>1</v>
      </c>
      <c r="Z37">
        <v>1</v>
      </c>
      <c r="AA37">
        <v>0</v>
      </c>
      <c r="AB37">
        <v>0</v>
      </c>
    </row>
    <row r="38" spans="1:28" x14ac:dyDescent="0.25">
      <c r="A38" s="21">
        <v>3503109</v>
      </c>
      <c r="B38" s="22" t="s">
        <v>85</v>
      </c>
      <c r="C38" s="22" t="s">
        <v>761</v>
      </c>
      <c r="D38" s="22" t="s">
        <v>762</v>
      </c>
      <c r="E38" s="23">
        <v>35061</v>
      </c>
      <c r="F38" s="22" t="s">
        <v>21</v>
      </c>
      <c r="G38" s="22" t="s">
        <v>19</v>
      </c>
      <c r="H38" s="22" t="s">
        <v>20</v>
      </c>
      <c r="I38" s="65">
        <v>0</v>
      </c>
      <c r="J38" s="65">
        <v>0</v>
      </c>
      <c r="K38" s="65">
        <v>0</v>
      </c>
      <c r="L38" s="65">
        <v>0</v>
      </c>
      <c r="M38" s="65">
        <v>0</v>
      </c>
      <c r="N38" s="65">
        <v>0</v>
      </c>
      <c r="O38" s="65">
        <v>0</v>
      </c>
      <c r="P38" s="256">
        <v>0</v>
      </c>
      <c r="Q38" s="43">
        <v>0</v>
      </c>
      <c r="S38" t="s">
        <v>2089</v>
      </c>
      <c r="T38">
        <v>1</v>
      </c>
      <c r="U38">
        <v>2</v>
      </c>
      <c r="V38">
        <v>0</v>
      </c>
      <c r="W38">
        <v>4</v>
      </c>
      <c r="X38">
        <v>1</v>
      </c>
      <c r="Y38">
        <v>1</v>
      </c>
      <c r="Z38">
        <v>2</v>
      </c>
      <c r="AA38">
        <v>0</v>
      </c>
      <c r="AB38">
        <v>1</v>
      </c>
    </row>
    <row r="39" spans="1:28" x14ac:dyDescent="0.25">
      <c r="A39" s="21">
        <v>3503158</v>
      </c>
      <c r="B39" s="22" t="s">
        <v>86</v>
      </c>
      <c r="C39" s="22" t="s">
        <v>771</v>
      </c>
      <c r="D39" s="22" t="s">
        <v>772</v>
      </c>
      <c r="E39" s="23">
        <v>35172</v>
      </c>
      <c r="F39" s="22" t="s">
        <v>71</v>
      </c>
      <c r="G39" s="22" t="s">
        <v>69</v>
      </c>
      <c r="H39" s="22" t="s">
        <v>70</v>
      </c>
      <c r="I39" s="65">
        <v>0</v>
      </c>
      <c r="J39" s="65">
        <v>0</v>
      </c>
      <c r="K39" s="65">
        <v>0</v>
      </c>
      <c r="L39" s="65">
        <v>0</v>
      </c>
      <c r="M39" s="65">
        <v>0</v>
      </c>
      <c r="N39" s="65">
        <v>0</v>
      </c>
      <c r="O39" s="65">
        <v>0</v>
      </c>
      <c r="P39" s="256">
        <v>0</v>
      </c>
      <c r="Q39" s="43">
        <v>0</v>
      </c>
      <c r="S39" t="s">
        <v>2090</v>
      </c>
      <c r="T39">
        <v>0</v>
      </c>
      <c r="U39">
        <v>0</v>
      </c>
      <c r="V39">
        <v>0</v>
      </c>
      <c r="W39">
        <v>0</v>
      </c>
      <c r="X39">
        <v>0</v>
      </c>
      <c r="Y39">
        <v>1</v>
      </c>
      <c r="Z39">
        <v>0</v>
      </c>
      <c r="AA39">
        <v>1</v>
      </c>
      <c r="AB39">
        <v>0</v>
      </c>
    </row>
    <row r="40" spans="1:28" x14ac:dyDescent="0.25">
      <c r="A40" s="21">
        <v>3503208</v>
      </c>
      <c r="B40" s="22" t="s">
        <v>87</v>
      </c>
      <c r="C40" s="22" t="s">
        <v>769</v>
      </c>
      <c r="D40" s="22" t="s">
        <v>770</v>
      </c>
      <c r="E40" s="23">
        <v>35031</v>
      </c>
      <c r="F40" s="22" t="s">
        <v>57</v>
      </c>
      <c r="G40" s="22" t="s">
        <v>55</v>
      </c>
      <c r="H40" s="22" t="s">
        <v>56</v>
      </c>
      <c r="I40" s="65">
        <v>1</v>
      </c>
      <c r="J40" s="65">
        <v>5</v>
      </c>
      <c r="K40" s="65">
        <v>1</v>
      </c>
      <c r="L40" s="65">
        <v>1</v>
      </c>
      <c r="M40" s="65">
        <v>0</v>
      </c>
      <c r="N40" s="65">
        <v>1</v>
      </c>
      <c r="O40" s="65">
        <v>0</v>
      </c>
      <c r="P40" s="256">
        <v>2</v>
      </c>
      <c r="Q40" s="43">
        <v>3</v>
      </c>
      <c r="S40" t="s">
        <v>2091</v>
      </c>
      <c r="T40">
        <v>0</v>
      </c>
      <c r="U40">
        <v>0</v>
      </c>
      <c r="V40">
        <v>0</v>
      </c>
      <c r="W40">
        <v>0</v>
      </c>
      <c r="X40">
        <v>1</v>
      </c>
      <c r="Y40">
        <v>0</v>
      </c>
      <c r="Z40">
        <v>0</v>
      </c>
      <c r="AA40">
        <v>0</v>
      </c>
      <c r="AB40">
        <v>1</v>
      </c>
    </row>
    <row r="41" spans="1:28" x14ac:dyDescent="0.25">
      <c r="A41" s="21">
        <v>3503307</v>
      </c>
      <c r="B41" s="22" t="s">
        <v>89</v>
      </c>
      <c r="C41" s="22" t="s">
        <v>763</v>
      </c>
      <c r="D41" s="22" t="s">
        <v>764</v>
      </c>
      <c r="E41" s="23">
        <v>35101</v>
      </c>
      <c r="F41" s="22" t="s">
        <v>88</v>
      </c>
      <c r="G41" s="22" t="s">
        <v>23</v>
      </c>
      <c r="H41" s="22" t="s">
        <v>24</v>
      </c>
      <c r="I41" s="65">
        <v>0</v>
      </c>
      <c r="J41" s="65">
        <v>0</v>
      </c>
      <c r="K41" s="65">
        <v>2</v>
      </c>
      <c r="L41" s="65">
        <v>1</v>
      </c>
      <c r="M41" s="65">
        <v>2</v>
      </c>
      <c r="N41" s="65">
        <v>1</v>
      </c>
      <c r="O41" s="65">
        <v>1</v>
      </c>
      <c r="P41" s="256">
        <v>1</v>
      </c>
      <c r="Q41" s="43">
        <v>1</v>
      </c>
      <c r="S41" t="s">
        <v>2092</v>
      </c>
      <c r="T41">
        <v>0</v>
      </c>
      <c r="U41">
        <v>0</v>
      </c>
      <c r="V41">
        <v>1</v>
      </c>
      <c r="W41">
        <v>0</v>
      </c>
      <c r="X41">
        <v>4</v>
      </c>
      <c r="Y41">
        <v>0</v>
      </c>
      <c r="Z41">
        <v>1</v>
      </c>
      <c r="AA41">
        <v>1</v>
      </c>
      <c r="AB41">
        <v>2</v>
      </c>
    </row>
    <row r="42" spans="1:28" x14ac:dyDescent="0.25">
      <c r="A42" s="21">
        <v>3503356</v>
      </c>
      <c r="B42" s="22" t="s">
        <v>91</v>
      </c>
      <c r="C42" s="22" t="s">
        <v>755</v>
      </c>
      <c r="D42" s="22" t="s">
        <v>756</v>
      </c>
      <c r="E42" s="23">
        <v>35095</v>
      </c>
      <c r="F42" s="22" t="s">
        <v>90</v>
      </c>
      <c r="G42" s="22" t="s">
        <v>2</v>
      </c>
      <c r="H42" s="22" t="s">
        <v>3</v>
      </c>
      <c r="I42" s="65">
        <v>0</v>
      </c>
      <c r="J42" s="65">
        <v>0</v>
      </c>
      <c r="K42" s="65">
        <v>0</v>
      </c>
      <c r="L42" s="65">
        <v>0</v>
      </c>
      <c r="M42" s="65">
        <v>0</v>
      </c>
      <c r="N42" s="65">
        <v>0</v>
      </c>
      <c r="O42" s="65">
        <v>0</v>
      </c>
      <c r="P42" s="256">
        <v>0</v>
      </c>
      <c r="Q42" s="43">
        <v>0</v>
      </c>
      <c r="S42" t="s">
        <v>2093</v>
      </c>
      <c r="T42">
        <v>2</v>
      </c>
      <c r="U42">
        <v>0</v>
      </c>
      <c r="V42">
        <v>0</v>
      </c>
      <c r="W42">
        <v>0</v>
      </c>
      <c r="X42">
        <v>2</v>
      </c>
      <c r="Y42">
        <v>0</v>
      </c>
      <c r="Z42">
        <v>0</v>
      </c>
      <c r="AA42">
        <v>2</v>
      </c>
      <c r="AB42">
        <v>0</v>
      </c>
    </row>
    <row r="43" spans="1:28" x14ac:dyDescent="0.25">
      <c r="A43" s="21">
        <v>3503406</v>
      </c>
      <c r="B43" s="22" t="s">
        <v>92</v>
      </c>
      <c r="C43" s="22" t="s">
        <v>761</v>
      </c>
      <c r="D43" s="22" t="s">
        <v>762</v>
      </c>
      <c r="E43" s="23">
        <v>35062</v>
      </c>
      <c r="F43" s="22" t="s">
        <v>20</v>
      </c>
      <c r="G43" s="22" t="s">
        <v>19</v>
      </c>
      <c r="H43" s="22" t="s">
        <v>20</v>
      </c>
      <c r="I43" s="65">
        <v>0</v>
      </c>
      <c r="J43" s="65">
        <v>0</v>
      </c>
      <c r="K43" s="65">
        <v>0</v>
      </c>
      <c r="L43" s="65">
        <v>0</v>
      </c>
      <c r="M43" s="65">
        <v>0</v>
      </c>
      <c r="N43" s="65">
        <v>0</v>
      </c>
      <c r="O43" s="65">
        <v>0</v>
      </c>
      <c r="P43" s="256">
        <v>0</v>
      </c>
      <c r="Q43" s="43">
        <v>0</v>
      </c>
      <c r="S43" t="s">
        <v>2094</v>
      </c>
      <c r="T43">
        <v>0</v>
      </c>
      <c r="U43">
        <v>0</v>
      </c>
      <c r="V43">
        <v>1</v>
      </c>
      <c r="W43">
        <v>0</v>
      </c>
      <c r="X43">
        <v>0</v>
      </c>
      <c r="Y43">
        <v>1</v>
      </c>
      <c r="Z43">
        <v>1</v>
      </c>
      <c r="AA43">
        <v>0</v>
      </c>
      <c r="AB43">
        <v>1</v>
      </c>
    </row>
    <row r="44" spans="1:28" x14ac:dyDescent="0.25">
      <c r="A44" s="21">
        <v>3503505</v>
      </c>
      <c r="B44" s="22" t="s">
        <v>93</v>
      </c>
      <c r="C44" s="22" t="s">
        <v>771</v>
      </c>
      <c r="D44" s="22" t="s">
        <v>772</v>
      </c>
      <c r="E44" s="23">
        <v>35172</v>
      </c>
      <c r="F44" s="22" t="s">
        <v>71</v>
      </c>
      <c r="G44" s="22" t="s">
        <v>69</v>
      </c>
      <c r="H44" s="22" t="s">
        <v>70</v>
      </c>
      <c r="I44" s="65">
        <v>0</v>
      </c>
      <c r="J44" s="65">
        <v>0</v>
      </c>
      <c r="K44" s="65">
        <v>0</v>
      </c>
      <c r="L44" s="65">
        <v>0</v>
      </c>
      <c r="M44" s="65">
        <v>0</v>
      </c>
      <c r="N44" s="65">
        <v>0</v>
      </c>
      <c r="O44" s="65">
        <v>0</v>
      </c>
      <c r="P44" s="256">
        <v>0</v>
      </c>
      <c r="Q44" s="43">
        <v>0</v>
      </c>
      <c r="S44" t="s">
        <v>2095</v>
      </c>
      <c r="T44">
        <v>0</v>
      </c>
      <c r="U44">
        <v>1</v>
      </c>
      <c r="V44">
        <v>0</v>
      </c>
      <c r="W44">
        <v>2</v>
      </c>
      <c r="X44">
        <v>0</v>
      </c>
      <c r="Y44">
        <v>0</v>
      </c>
      <c r="Z44">
        <v>0</v>
      </c>
      <c r="AA44">
        <v>0</v>
      </c>
      <c r="AB44">
        <v>0</v>
      </c>
    </row>
    <row r="45" spans="1:28" x14ac:dyDescent="0.25">
      <c r="A45" s="21">
        <v>3503604</v>
      </c>
      <c r="B45" s="22" t="s">
        <v>94</v>
      </c>
      <c r="C45" s="22" t="s">
        <v>761</v>
      </c>
      <c r="D45" s="22" t="s">
        <v>762</v>
      </c>
      <c r="E45" s="23">
        <v>35063</v>
      </c>
      <c r="F45" s="22" t="s">
        <v>66</v>
      </c>
      <c r="G45" s="22" t="s">
        <v>19</v>
      </c>
      <c r="H45" s="22" t="s">
        <v>20</v>
      </c>
      <c r="I45" s="65">
        <v>0</v>
      </c>
      <c r="J45" s="65">
        <v>0</v>
      </c>
      <c r="K45" s="65">
        <v>0</v>
      </c>
      <c r="L45" s="65">
        <v>0</v>
      </c>
      <c r="M45" s="65">
        <v>0</v>
      </c>
      <c r="N45" s="65">
        <v>0</v>
      </c>
      <c r="O45" s="65">
        <v>0</v>
      </c>
      <c r="P45" s="256">
        <v>0</v>
      </c>
      <c r="Q45" s="43">
        <v>0</v>
      </c>
      <c r="S45" t="s">
        <v>2096</v>
      </c>
      <c r="T45">
        <v>0</v>
      </c>
      <c r="U45">
        <v>0</v>
      </c>
      <c r="V45">
        <v>0</v>
      </c>
      <c r="W45">
        <v>1</v>
      </c>
      <c r="X45">
        <v>0</v>
      </c>
      <c r="Y45">
        <v>0</v>
      </c>
      <c r="Z45">
        <v>0</v>
      </c>
      <c r="AA45">
        <v>0</v>
      </c>
      <c r="AB45">
        <v>0</v>
      </c>
    </row>
    <row r="46" spans="1:28" x14ac:dyDescent="0.25">
      <c r="A46" s="21">
        <v>3503703</v>
      </c>
      <c r="B46" s="22" t="s">
        <v>96</v>
      </c>
      <c r="C46" s="22" t="s">
        <v>757</v>
      </c>
      <c r="D46" s="22" t="s">
        <v>758</v>
      </c>
      <c r="E46" s="23">
        <v>35151</v>
      </c>
      <c r="F46" s="22" t="s">
        <v>95</v>
      </c>
      <c r="G46" s="22" t="s">
        <v>6</v>
      </c>
      <c r="H46" s="22" t="s">
        <v>7</v>
      </c>
      <c r="I46" s="65">
        <v>0</v>
      </c>
      <c r="J46" s="65">
        <v>0</v>
      </c>
      <c r="K46" s="65">
        <v>0</v>
      </c>
      <c r="L46" s="65">
        <v>0</v>
      </c>
      <c r="M46" s="65">
        <v>0</v>
      </c>
      <c r="N46" s="65">
        <v>0</v>
      </c>
      <c r="O46" s="65">
        <v>0</v>
      </c>
      <c r="P46" s="256">
        <v>0</v>
      </c>
      <c r="Q46" s="43">
        <v>0</v>
      </c>
      <c r="S46" t="s">
        <v>2097</v>
      </c>
      <c r="T46">
        <v>0</v>
      </c>
      <c r="U46">
        <v>0</v>
      </c>
      <c r="V46">
        <v>0</v>
      </c>
      <c r="W46">
        <v>0</v>
      </c>
      <c r="X46">
        <v>0</v>
      </c>
      <c r="Y46">
        <v>0</v>
      </c>
      <c r="Z46">
        <v>1</v>
      </c>
      <c r="AA46">
        <v>0</v>
      </c>
      <c r="AB46">
        <v>0</v>
      </c>
    </row>
    <row r="47" spans="1:28" x14ac:dyDescent="0.25">
      <c r="A47" s="21">
        <v>3503802</v>
      </c>
      <c r="B47" s="22" t="s">
        <v>97</v>
      </c>
      <c r="C47" s="22" t="s">
        <v>759</v>
      </c>
      <c r="D47" s="22" t="s">
        <v>760</v>
      </c>
      <c r="E47" s="23">
        <v>35072</v>
      </c>
      <c r="F47" s="22" t="s">
        <v>53</v>
      </c>
      <c r="G47" s="22" t="s">
        <v>15</v>
      </c>
      <c r="H47" s="22" t="s">
        <v>16</v>
      </c>
      <c r="I47" s="65">
        <v>0</v>
      </c>
      <c r="J47" s="65">
        <v>0</v>
      </c>
      <c r="K47" s="65">
        <v>0</v>
      </c>
      <c r="L47" s="65">
        <v>0</v>
      </c>
      <c r="M47" s="65">
        <v>0</v>
      </c>
      <c r="N47" s="65">
        <v>0</v>
      </c>
      <c r="O47" s="65">
        <v>0</v>
      </c>
      <c r="P47" s="256">
        <v>0</v>
      </c>
      <c r="Q47" s="43">
        <v>0</v>
      </c>
      <c r="S47" t="s">
        <v>2098</v>
      </c>
      <c r="T47">
        <v>0</v>
      </c>
      <c r="U47">
        <v>0</v>
      </c>
      <c r="V47">
        <v>0</v>
      </c>
      <c r="W47">
        <v>0</v>
      </c>
      <c r="X47">
        <v>1</v>
      </c>
      <c r="Y47">
        <v>0</v>
      </c>
      <c r="Z47">
        <v>0</v>
      </c>
      <c r="AA47">
        <v>0</v>
      </c>
      <c r="AB47">
        <v>0</v>
      </c>
    </row>
    <row r="48" spans="1:28" x14ac:dyDescent="0.25">
      <c r="A48" s="21">
        <v>3503901</v>
      </c>
      <c r="B48" s="22" t="s">
        <v>101</v>
      </c>
      <c r="C48" s="22" t="s">
        <v>773</v>
      </c>
      <c r="D48" s="22" t="s">
        <v>774</v>
      </c>
      <c r="E48" s="23">
        <v>35011</v>
      </c>
      <c r="F48" s="22" t="s">
        <v>100</v>
      </c>
      <c r="G48" s="22" t="s">
        <v>98</v>
      </c>
      <c r="H48" s="22" t="s">
        <v>99</v>
      </c>
      <c r="I48" s="65">
        <v>0</v>
      </c>
      <c r="J48" s="65">
        <v>1</v>
      </c>
      <c r="K48" s="65">
        <v>1</v>
      </c>
      <c r="L48" s="65">
        <v>0</v>
      </c>
      <c r="M48" s="65">
        <v>0</v>
      </c>
      <c r="N48" s="65">
        <v>1</v>
      </c>
      <c r="O48" s="65">
        <v>0</v>
      </c>
      <c r="P48" s="256">
        <v>1</v>
      </c>
      <c r="Q48" s="43">
        <v>0</v>
      </c>
      <c r="S48" t="s">
        <v>2099</v>
      </c>
      <c r="T48">
        <v>1</v>
      </c>
      <c r="U48">
        <v>0</v>
      </c>
      <c r="V48">
        <v>0</v>
      </c>
      <c r="W48">
        <v>0</v>
      </c>
      <c r="X48">
        <v>0</v>
      </c>
      <c r="Y48">
        <v>0</v>
      </c>
      <c r="Z48">
        <v>0</v>
      </c>
      <c r="AA48">
        <v>0</v>
      </c>
      <c r="AB48">
        <v>0</v>
      </c>
    </row>
    <row r="49" spans="1:28" x14ac:dyDescent="0.25">
      <c r="A49" s="21">
        <v>3503950</v>
      </c>
      <c r="B49" s="22" t="s">
        <v>102</v>
      </c>
      <c r="C49" s="22" t="s">
        <v>757</v>
      </c>
      <c r="D49" s="22" t="s">
        <v>758</v>
      </c>
      <c r="E49" s="23">
        <v>35153</v>
      </c>
      <c r="F49" s="22" t="s">
        <v>73</v>
      </c>
      <c r="G49" s="22" t="s">
        <v>6</v>
      </c>
      <c r="H49" s="22" t="s">
        <v>7</v>
      </c>
      <c r="I49" s="65">
        <v>0</v>
      </c>
      <c r="J49" s="65">
        <v>0</v>
      </c>
      <c r="K49" s="65">
        <v>0</v>
      </c>
      <c r="L49" s="65">
        <v>0</v>
      </c>
      <c r="M49" s="65">
        <v>0</v>
      </c>
      <c r="N49" s="65">
        <v>0</v>
      </c>
      <c r="O49" s="65">
        <v>0</v>
      </c>
      <c r="P49" s="256">
        <v>0</v>
      </c>
      <c r="Q49" s="43">
        <v>0</v>
      </c>
      <c r="S49" t="s">
        <v>2100</v>
      </c>
      <c r="T49">
        <v>0</v>
      </c>
      <c r="U49">
        <v>1</v>
      </c>
      <c r="V49">
        <v>0</v>
      </c>
      <c r="W49">
        <v>0</v>
      </c>
      <c r="X49">
        <v>0</v>
      </c>
      <c r="Y49">
        <v>0</v>
      </c>
      <c r="Z49">
        <v>0</v>
      </c>
      <c r="AA49">
        <v>0</v>
      </c>
      <c r="AB49">
        <v>0</v>
      </c>
    </row>
    <row r="50" spans="1:28" x14ac:dyDescent="0.25">
      <c r="A50" s="21">
        <v>3504008</v>
      </c>
      <c r="B50" s="22" t="s">
        <v>104</v>
      </c>
      <c r="C50" s="22" t="s">
        <v>755</v>
      </c>
      <c r="D50" s="22" t="s">
        <v>756</v>
      </c>
      <c r="E50" s="23">
        <v>35092</v>
      </c>
      <c r="F50" s="22" t="s">
        <v>103</v>
      </c>
      <c r="G50" s="22" t="s">
        <v>2</v>
      </c>
      <c r="H50" s="22" t="s">
        <v>3</v>
      </c>
      <c r="I50" s="65">
        <v>0</v>
      </c>
      <c r="J50" s="65">
        <v>0</v>
      </c>
      <c r="K50" s="65">
        <v>0</v>
      </c>
      <c r="L50" s="65">
        <v>0</v>
      </c>
      <c r="M50" s="65">
        <v>0</v>
      </c>
      <c r="N50" s="65">
        <v>0</v>
      </c>
      <c r="O50" s="65">
        <v>1</v>
      </c>
      <c r="P50" s="256">
        <v>0</v>
      </c>
      <c r="Q50" s="43">
        <v>0</v>
      </c>
      <c r="S50" t="s">
        <v>2101</v>
      </c>
      <c r="T50">
        <v>0</v>
      </c>
      <c r="U50">
        <v>0</v>
      </c>
      <c r="V50">
        <v>0</v>
      </c>
      <c r="W50">
        <v>0</v>
      </c>
      <c r="X50">
        <v>1</v>
      </c>
      <c r="Y50">
        <v>0</v>
      </c>
      <c r="Z50">
        <v>0</v>
      </c>
      <c r="AA50">
        <v>0</v>
      </c>
      <c r="AB50">
        <v>0</v>
      </c>
    </row>
    <row r="51" spans="1:28" x14ac:dyDescent="0.25">
      <c r="A51" s="21">
        <v>3504107</v>
      </c>
      <c r="B51" s="22" t="s">
        <v>106</v>
      </c>
      <c r="C51" s="22" t="s">
        <v>775</v>
      </c>
      <c r="D51" s="22" t="s">
        <v>776</v>
      </c>
      <c r="E51" s="23">
        <v>35071</v>
      </c>
      <c r="F51" s="22" t="s">
        <v>105</v>
      </c>
      <c r="G51" s="22" t="s">
        <v>15</v>
      </c>
      <c r="H51" s="22" t="s">
        <v>16</v>
      </c>
      <c r="I51" s="65">
        <v>0</v>
      </c>
      <c r="J51" s="65">
        <v>0</v>
      </c>
      <c r="K51" s="65">
        <v>2</v>
      </c>
      <c r="L51" s="65">
        <v>0</v>
      </c>
      <c r="M51" s="65">
        <v>0</v>
      </c>
      <c r="N51" s="65">
        <v>0</v>
      </c>
      <c r="O51" s="65">
        <v>4</v>
      </c>
      <c r="P51" s="256">
        <v>1</v>
      </c>
      <c r="Q51" s="43">
        <v>1</v>
      </c>
      <c r="S51" t="s">
        <v>2102</v>
      </c>
      <c r="T51">
        <v>0</v>
      </c>
      <c r="U51">
        <v>0</v>
      </c>
      <c r="V51">
        <v>1</v>
      </c>
      <c r="W51">
        <v>0</v>
      </c>
      <c r="X51">
        <v>0</v>
      </c>
      <c r="Y51">
        <v>0</v>
      </c>
      <c r="Z51">
        <v>0</v>
      </c>
      <c r="AA51">
        <v>0</v>
      </c>
      <c r="AB51">
        <v>1</v>
      </c>
    </row>
    <row r="52" spans="1:28" x14ac:dyDescent="0.25">
      <c r="A52" s="21">
        <v>3504206</v>
      </c>
      <c r="B52" s="22" t="s">
        <v>107</v>
      </c>
      <c r="C52" s="22" t="s">
        <v>757</v>
      </c>
      <c r="D52" s="22" t="s">
        <v>758</v>
      </c>
      <c r="E52" s="23">
        <v>35021</v>
      </c>
      <c r="F52" s="22" t="s">
        <v>78</v>
      </c>
      <c r="G52" s="22" t="s">
        <v>43</v>
      </c>
      <c r="H52" s="22" t="s">
        <v>44</v>
      </c>
      <c r="I52" s="65">
        <v>0</v>
      </c>
      <c r="J52" s="65">
        <v>0</v>
      </c>
      <c r="K52" s="65">
        <v>0</v>
      </c>
      <c r="L52" s="65">
        <v>0</v>
      </c>
      <c r="M52" s="65">
        <v>0</v>
      </c>
      <c r="N52" s="65">
        <v>2</v>
      </c>
      <c r="O52" s="65">
        <v>0</v>
      </c>
      <c r="P52" s="256">
        <v>0</v>
      </c>
      <c r="Q52" s="43">
        <v>1</v>
      </c>
      <c r="S52" t="s">
        <v>2103</v>
      </c>
      <c r="T52">
        <v>0</v>
      </c>
      <c r="U52">
        <v>1</v>
      </c>
      <c r="V52">
        <v>0</v>
      </c>
      <c r="W52">
        <v>0</v>
      </c>
      <c r="X52">
        <v>1</v>
      </c>
      <c r="Y52">
        <v>1</v>
      </c>
      <c r="Z52">
        <v>0</v>
      </c>
      <c r="AA52">
        <v>1</v>
      </c>
      <c r="AB52">
        <v>0</v>
      </c>
    </row>
    <row r="53" spans="1:28" x14ac:dyDescent="0.25">
      <c r="A53" s="21">
        <v>3504305</v>
      </c>
      <c r="B53" s="22" t="s">
        <v>108</v>
      </c>
      <c r="C53" s="22" t="s">
        <v>761</v>
      </c>
      <c r="D53" s="22" t="s">
        <v>762</v>
      </c>
      <c r="E53" s="23">
        <v>35062</v>
      </c>
      <c r="F53" s="22" t="s">
        <v>20</v>
      </c>
      <c r="G53" s="22" t="s">
        <v>19</v>
      </c>
      <c r="H53" s="22" t="s">
        <v>20</v>
      </c>
      <c r="I53" s="65">
        <v>1</v>
      </c>
      <c r="J53" s="65">
        <v>0</v>
      </c>
      <c r="K53" s="65">
        <v>0</v>
      </c>
      <c r="L53" s="65">
        <v>0</v>
      </c>
      <c r="M53" s="65">
        <v>0</v>
      </c>
      <c r="N53" s="65">
        <v>0</v>
      </c>
      <c r="O53" s="65">
        <v>0</v>
      </c>
      <c r="P53" s="256">
        <v>0</v>
      </c>
      <c r="Q53" s="43">
        <v>0</v>
      </c>
      <c r="S53" t="s">
        <v>2104</v>
      </c>
      <c r="T53">
        <v>0</v>
      </c>
      <c r="U53">
        <v>0</v>
      </c>
      <c r="V53">
        <v>0</v>
      </c>
      <c r="W53">
        <v>0</v>
      </c>
      <c r="X53">
        <v>0</v>
      </c>
      <c r="Y53">
        <v>0</v>
      </c>
      <c r="Z53">
        <v>1</v>
      </c>
      <c r="AA53">
        <v>0</v>
      </c>
      <c r="AB53">
        <v>1</v>
      </c>
    </row>
    <row r="54" spans="1:28" x14ac:dyDescent="0.25">
      <c r="A54" s="21">
        <v>3504404</v>
      </c>
      <c r="B54" s="22" t="s">
        <v>109</v>
      </c>
      <c r="C54" s="22" t="s">
        <v>757</v>
      </c>
      <c r="D54" s="22" t="s">
        <v>758</v>
      </c>
      <c r="E54" s="23">
        <v>35023</v>
      </c>
      <c r="F54" s="22" t="s">
        <v>45</v>
      </c>
      <c r="G54" s="22" t="s">
        <v>43</v>
      </c>
      <c r="H54" s="22" t="s">
        <v>44</v>
      </c>
      <c r="I54" s="65">
        <v>0</v>
      </c>
      <c r="J54" s="65">
        <v>0</v>
      </c>
      <c r="K54" s="65">
        <v>0</v>
      </c>
      <c r="L54" s="65">
        <v>0</v>
      </c>
      <c r="M54" s="65">
        <v>0</v>
      </c>
      <c r="N54" s="65">
        <v>0</v>
      </c>
      <c r="O54" s="65">
        <v>0</v>
      </c>
      <c r="P54" s="256">
        <v>0</v>
      </c>
      <c r="Q54" s="43">
        <v>0</v>
      </c>
      <c r="S54" t="s">
        <v>2105</v>
      </c>
      <c r="T54">
        <v>0</v>
      </c>
      <c r="U54">
        <v>0</v>
      </c>
      <c r="V54">
        <v>0</v>
      </c>
      <c r="W54">
        <v>0</v>
      </c>
      <c r="X54">
        <v>0</v>
      </c>
      <c r="Y54">
        <v>0</v>
      </c>
      <c r="Z54">
        <v>0</v>
      </c>
      <c r="AA54">
        <v>1</v>
      </c>
      <c r="AB54">
        <v>0</v>
      </c>
    </row>
    <row r="55" spans="1:28" x14ac:dyDescent="0.25">
      <c r="A55" s="21">
        <v>3504503</v>
      </c>
      <c r="B55" s="22" t="s">
        <v>110</v>
      </c>
      <c r="C55" s="22" t="s">
        <v>761</v>
      </c>
      <c r="D55" s="22" t="s">
        <v>762</v>
      </c>
      <c r="E55" s="23">
        <v>35061</v>
      </c>
      <c r="F55" s="22" t="s">
        <v>21</v>
      </c>
      <c r="G55" s="22" t="s">
        <v>19</v>
      </c>
      <c r="H55" s="22" t="s">
        <v>20</v>
      </c>
      <c r="I55" s="65">
        <v>0</v>
      </c>
      <c r="J55" s="65">
        <v>0</v>
      </c>
      <c r="K55" s="65">
        <v>0</v>
      </c>
      <c r="L55" s="65">
        <v>0</v>
      </c>
      <c r="M55" s="65">
        <v>0</v>
      </c>
      <c r="N55" s="65">
        <v>0</v>
      </c>
      <c r="O55" s="65">
        <v>0</v>
      </c>
      <c r="P55" s="256">
        <v>0</v>
      </c>
      <c r="Q55" s="43">
        <v>1</v>
      </c>
      <c r="S55" t="s">
        <v>2106</v>
      </c>
      <c r="T55">
        <v>1</v>
      </c>
      <c r="U55">
        <v>1</v>
      </c>
      <c r="V55">
        <v>0</v>
      </c>
      <c r="W55">
        <v>0</v>
      </c>
      <c r="X55">
        <v>0</v>
      </c>
      <c r="Y55">
        <v>0</v>
      </c>
      <c r="Z55">
        <v>0</v>
      </c>
      <c r="AA55">
        <v>0</v>
      </c>
      <c r="AB55">
        <v>0</v>
      </c>
    </row>
    <row r="56" spans="1:28" x14ac:dyDescent="0.25">
      <c r="A56" s="21">
        <v>3504602</v>
      </c>
      <c r="B56" s="22" t="s">
        <v>111</v>
      </c>
      <c r="C56" s="22" t="s">
        <v>757</v>
      </c>
      <c r="D56" s="22" t="s">
        <v>758</v>
      </c>
      <c r="E56" s="23">
        <v>35155</v>
      </c>
      <c r="F56" s="22" t="s">
        <v>7</v>
      </c>
      <c r="G56" s="22" t="s">
        <v>6</v>
      </c>
      <c r="H56" s="22" t="s">
        <v>7</v>
      </c>
      <c r="I56" s="65">
        <v>0</v>
      </c>
      <c r="J56" s="65">
        <v>0</v>
      </c>
      <c r="K56" s="65">
        <v>0</v>
      </c>
      <c r="L56" s="65">
        <v>0</v>
      </c>
      <c r="M56" s="65">
        <v>0</v>
      </c>
      <c r="N56" s="65">
        <v>0</v>
      </c>
      <c r="O56" s="65">
        <v>1</v>
      </c>
      <c r="P56" s="256">
        <v>0</v>
      </c>
      <c r="Q56" s="43">
        <v>0</v>
      </c>
      <c r="S56" t="s">
        <v>2107</v>
      </c>
      <c r="T56">
        <v>0</v>
      </c>
      <c r="U56">
        <v>0</v>
      </c>
      <c r="V56">
        <v>0</v>
      </c>
      <c r="W56">
        <v>0</v>
      </c>
      <c r="X56">
        <v>0</v>
      </c>
      <c r="Y56">
        <v>0</v>
      </c>
      <c r="Z56">
        <v>0</v>
      </c>
      <c r="AA56">
        <v>0</v>
      </c>
      <c r="AB56">
        <v>1</v>
      </c>
    </row>
    <row r="57" spans="1:28" x14ac:dyDescent="0.25">
      <c r="A57" s="21">
        <v>3504701</v>
      </c>
      <c r="B57" s="22" t="s">
        <v>112</v>
      </c>
      <c r="C57" s="22" t="s">
        <v>761</v>
      </c>
      <c r="D57" s="22" t="s">
        <v>762</v>
      </c>
      <c r="E57" s="23">
        <v>35062</v>
      </c>
      <c r="F57" s="22" t="s">
        <v>20</v>
      </c>
      <c r="G57" s="22" t="s">
        <v>19</v>
      </c>
      <c r="H57" s="22" t="s">
        <v>20</v>
      </c>
      <c r="I57" s="65">
        <v>0</v>
      </c>
      <c r="J57" s="65">
        <v>0</v>
      </c>
      <c r="K57" s="65">
        <v>0</v>
      </c>
      <c r="L57" s="65">
        <v>0</v>
      </c>
      <c r="M57" s="65">
        <v>0</v>
      </c>
      <c r="N57" s="65">
        <v>0</v>
      </c>
      <c r="O57" s="65">
        <v>0</v>
      </c>
      <c r="P57" s="256">
        <v>0</v>
      </c>
      <c r="Q57" s="43">
        <v>0</v>
      </c>
      <c r="S57" t="s">
        <v>2108</v>
      </c>
      <c r="T57">
        <v>0</v>
      </c>
      <c r="U57">
        <v>0</v>
      </c>
      <c r="V57">
        <v>0</v>
      </c>
      <c r="W57">
        <v>0</v>
      </c>
      <c r="X57">
        <v>0</v>
      </c>
      <c r="Y57">
        <v>0</v>
      </c>
      <c r="Z57">
        <v>1</v>
      </c>
      <c r="AA57">
        <v>1</v>
      </c>
      <c r="AB57">
        <v>1</v>
      </c>
    </row>
    <row r="58" spans="1:28" x14ac:dyDescent="0.25">
      <c r="A58" s="21">
        <v>3504800</v>
      </c>
      <c r="B58" s="22" t="s">
        <v>113</v>
      </c>
      <c r="C58" s="22" t="s">
        <v>757</v>
      </c>
      <c r="D58" s="22" t="s">
        <v>758</v>
      </c>
      <c r="E58" s="23">
        <v>35155</v>
      </c>
      <c r="F58" s="22" t="s">
        <v>7</v>
      </c>
      <c r="G58" s="22" t="s">
        <v>6</v>
      </c>
      <c r="H58" s="22" t="s">
        <v>7</v>
      </c>
      <c r="I58" s="65">
        <v>0</v>
      </c>
      <c r="J58" s="65">
        <v>0</v>
      </c>
      <c r="K58" s="65">
        <v>0</v>
      </c>
      <c r="L58" s="65">
        <v>0</v>
      </c>
      <c r="M58" s="65">
        <v>1</v>
      </c>
      <c r="N58" s="65">
        <v>0</v>
      </c>
      <c r="O58" s="65">
        <v>0</v>
      </c>
      <c r="P58" s="256">
        <v>0</v>
      </c>
      <c r="Q58" s="43">
        <v>0</v>
      </c>
      <c r="S58" t="s">
        <v>2109</v>
      </c>
      <c r="T58">
        <v>0</v>
      </c>
      <c r="U58">
        <v>0</v>
      </c>
      <c r="V58">
        <v>0</v>
      </c>
      <c r="W58">
        <v>0</v>
      </c>
      <c r="X58">
        <v>0</v>
      </c>
      <c r="Y58">
        <v>0</v>
      </c>
      <c r="Z58">
        <v>0</v>
      </c>
      <c r="AA58">
        <v>1</v>
      </c>
      <c r="AB58">
        <v>1</v>
      </c>
    </row>
    <row r="59" spans="1:28" x14ac:dyDescent="0.25">
      <c r="A59" s="21">
        <v>3504909</v>
      </c>
      <c r="B59" s="22" t="s">
        <v>114</v>
      </c>
      <c r="C59" s="22" t="s">
        <v>771</v>
      </c>
      <c r="D59" s="22" t="s">
        <v>772</v>
      </c>
      <c r="E59" s="23">
        <v>35172</v>
      </c>
      <c r="F59" s="22" t="s">
        <v>71</v>
      </c>
      <c r="G59" s="22" t="s">
        <v>69</v>
      </c>
      <c r="H59" s="22" t="s">
        <v>70</v>
      </c>
      <c r="I59" s="65">
        <v>0</v>
      </c>
      <c r="J59" s="65">
        <v>0</v>
      </c>
      <c r="K59" s="65">
        <v>0</v>
      </c>
      <c r="L59" s="65">
        <v>0</v>
      </c>
      <c r="M59" s="65">
        <v>0</v>
      </c>
      <c r="N59" s="65">
        <v>0</v>
      </c>
      <c r="O59" s="65">
        <v>0</v>
      </c>
      <c r="P59" s="256">
        <v>0</v>
      </c>
      <c r="Q59" s="43">
        <v>0</v>
      </c>
      <c r="S59" t="s">
        <v>2110</v>
      </c>
      <c r="T59">
        <v>0</v>
      </c>
      <c r="U59">
        <v>0</v>
      </c>
      <c r="V59">
        <v>0</v>
      </c>
      <c r="W59">
        <v>1</v>
      </c>
      <c r="X59">
        <v>2</v>
      </c>
      <c r="Y59">
        <v>0</v>
      </c>
      <c r="Z59">
        <v>0</v>
      </c>
      <c r="AA59">
        <v>1</v>
      </c>
      <c r="AB59">
        <v>1</v>
      </c>
    </row>
    <row r="60" spans="1:28" x14ac:dyDescent="0.25">
      <c r="A60" s="21">
        <v>3505005</v>
      </c>
      <c r="B60" s="22" t="s">
        <v>115</v>
      </c>
      <c r="C60" s="22" t="s">
        <v>761</v>
      </c>
      <c r="D60" s="22" t="s">
        <v>762</v>
      </c>
      <c r="E60" s="23">
        <v>35061</v>
      </c>
      <c r="F60" s="22" t="s">
        <v>21</v>
      </c>
      <c r="G60" s="22" t="s">
        <v>19</v>
      </c>
      <c r="H60" s="22" t="s">
        <v>20</v>
      </c>
      <c r="I60" s="65">
        <v>0</v>
      </c>
      <c r="J60" s="65">
        <v>0</v>
      </c>
      <c r="K60" s="65">
        <v>0</v>
      </c>
      <c r="L60" s="65">
        <v>0</v>
      </c>
      <c r="M60" s="65">
        <v>0</v>
      </c>
      <c r="N60" s="65">
        <v>0</v>
      </c>
      <c r="O60" s="65">
        <v>0</v>
      </c>
      <c r="P60" s="256">
        <v>0</v>
      </c>
      <c r="Q60" s="43">
        <v>0</v>
      </c>
      <c r="S60" t="s">
        <v>2111</v>
      </c>
      <c r="T60">
        <v>0</v>
      </c>
      <c r="U60">
        <v>1</v>
      </c>
      <c r="V60">
        <v>1</v>
      </c>
      <c r="W60">
        <v>0</v>
      </c>
      <c r="X60">
        <v>0</v>
      </c>
      <c r="Y60">
        <v>0</v>
      </c>
      <c r="Z60">
        <v>0</v>
      </c>
      <c r="AA60">
        <v>1</v>
      </c>
      <c r="AB60">
        <v>0</v>
      </c>
    </row>
    <row r="61" spans="1:28" x14ac:dyDescent="0.25">
      <c r="A61" s="21">
        <v>3505104</v>
      </c>
      <c r="B61" s="22" t="s">
        <v>116</v>
      </c>
      <c r="C61" s="22" t="s">
        <v>757</v>
      </c>
      <c r="D61" s="22" t="s">
        <v>758</v>
      </c>
      <c r="E61" s="23">
        <v>35023</v>
      </c>
      <c r="F61" s="22" t="s">
        <v>45</v>
      </c>
      <c r="G61" s="22" t="s">
        <v>43</v>
      </c>
      <c r="H61" s="22" t="s">
        <v>44</v>
      </c>
      <c r="I61" s="65">
        <v>0</v>
      </c>
      <c r="J61" s="65">
        <v>0</v>
      </c>
      <c r="K61" s="65">
        <v>0</v>
      </c>
      <c r="L61" s="65">
        <v>0</v>
      </c>
      <c r="M61" s="65">
        <v>0</v>
      </c>
      <c r="N61" s="65">
        <v>0</v>
      </c>
      <c r="O61" s="65">
        <v>0</v>
      </c>
      <c r="P61" s="256">
        <v>0</v>
      </c>
      <c r="Q61" s="43">
        <v>0</v>
      </c>
      <c r="S61" t="s">
        <v>2112</v>
      </c>
      <c r="T61">
        <v>0</v>
      </c>
      <c r="U61">
        <v>0</v>
      </c>
      <c r="V61">
        <v>1</v>
      </c>
      <c r="W61">
        <v>0</v>
      </c>
      <c r="X61">
        <v>0</v>
      </c>
      <c r="Y61">
        <v>0</v>
      </c>
      <c r="Z61">
        <v>0</v>
      </c>
      <c r="AA61">
        <v>0</v>
      </c>
      <c r="AB61">
        <v>0</v>
      </c>
    </row>
    <row r="62" spans="1:28" x14ac:dyDescent="0.25">
      <c r="A62" s="21">
        <v>3505203</v>
      </c>
      <c r="B62" s="22" t="s">
        <v>118</v>
      </c>
      <c r="C62" s="22" t="s">
        <v>761</v>
      </c>
      <c r="D62" s="22" t="s">
        <v>762</v>
      </c>
      <c r="E62" s="23">
        <v>35064</v>
      </c>
      <c r="F62" s="22" t="s">
        <v>117</v>
      </c>
      <c r="G62" s="22" t="s">
        <v>19</v>
      </c>
      <c r="H62" s="22" t="s">
        <v>20</v>
      </c>
      <c r="I62" s="65">
        <v>0</v>
      </c>
      <c r="J62" s="65">
        <v>0</v>
      </c>
      <c r="K62" s="65">
        <v>1</v>
      </c>
      <c r="L62" s="65">
        <v>0</v>
      </c>
      <c r="M62" s="65">
        <v>0</v>
      </c>
      <c r="N62" s="65">
        <v>0</v>
      </c>
      <c r="O62" s="65">
        <v>0</v>
      </c>
      <c r="P62" s="256">
        <v>0</v>
      </c>
      <c r="Q62" s="43">
        <v>0</v>
      </c>
      <c r="S62" t="s">
        <v>2113</v>
      </c>
      <c r="T62">
        <v>0</v>
      </c>
      <c r="U62">
        <v>0</v>
      </c>
      <c r="V62">
        <v>1</v>
      </c>
      <c r="W62">
        <v>1</v>
      </c>
      <c r="X62">
        <v>0</v>
      </c>
      <c r="Y62">
        <v>0</v>
      </c>
      <c r="Z62">
        <v>0</v>
      </c>
      <c r="AA62">
        <v>0</v>
      </c>
      <c r="AB62">
        <v>0</v>
      </c>
    </row>
    <row r="63" spans="1:28" x14ac:dyDescent="0.25">
      <c r="A63" s="21">
        <v>3505302</v>
      </c>
      <c r="B63" s="22" t="s">
        <v>119</v>
      </c>
      <c r="C63" s="22" t="s">
        <v>761</v>
      </c>
      <c r="D63" s="22" t="s">
        <v>762</v>
      </c>
      <c r="E63" s="23">
        <v>35064</v>
      </c>
      <c r="F63" s="22" t="s">
        <v>117</v>
      </c>
      <c r="G63" s="22" t="s">
        <v>19</v>
      </c>
      <c r="H63" s="22" t="s">
        <v>20</v>
      </c>
      <c r="I63" s="65">
        <v>0</v>
      </c>
      <c r="J63" s="65">
        <v>0</v>
      </c>
      <c r="K63" s="65">
        <v>0</v>
      </c>
      <c r="L63" s="65">
        <v>0</v>
      </c>
      <c r="M63" s="65">
        <v>0</v>
      </c>
      <c r="N63" s="65">
        <v>1</v>
      </c>
      <c r="O63" s="65">
        <v>0</v>
      </c>
      <c r="P63" s="256">
        <v>0</v>
      </c>
      <c r="Q63" s="43">
        <v>0</v>
      </c>
      <c r="S63" t="s">
        <v>2114</v>
      </c>
      <c r="T63">
        <v>0</v>
      </c>
      <c r="U63">
        <v>0</v>
      </c>
      <c r="V63">
        <v>0</v>
      </c>
      <c r="W63">
        <v>0</v>
      </c>
      <c r="X63">
        <v>0</v>
      </c>
      <c r="Y63">
        <v>0</v>
      </c>
      <c r="Z63">
        <v>0</v>
      </c>
      <c r="AA63">
        <v>0</v>
      </c>
      <c r="AB63">
        <v>1</v>
      </c>
    </row>
    <row r="64" spans="1:28" x14ac:dyDescent="0.25">
      <c r="A64" s="21">
        <v>3505351</v>
      </c>
      <c r="B64" s="22" t="s">
        <v>120</v>
      </c>
      <c r="C64" s="22" t="s">
        <v>765</v>
      </c>
      <c r="D64" s="22" t="s">
        <v>766</v>
      </c>
      <c r="E64" s="23">
        <v>35162</v>
      </c>
      <c r="F64" s="22" t="s">
        <v>75</v>
      </c>
      <c r="G64" s="22" t="s">
        <v>27</v>
      </c>
      <c r="H64" s="22" t="s">
        <v>28</v>
      </c>
      <c r="I64" s="65">
        <v>0</v>
      </c>
      <c r="J64" s="65">
        <v>0</v>
      </c>
      <c r="K64" s="65">
        <v>0</v>
      </c>
      <c r="L64" s="65">
        <v>0</v>
      </c>
      <c r="M64" s="65">
        <v>0</v>
      </c>
      <c r="N64" s="65">
        <v>0</v>
      </c>
      <c r="O64" s="65">
        <v>0</v>
      </c>
      <c r="P64" s="256">
        <v>0</v>
      </c>
      <c r="Q64" s="43">
        <v>0</v>
      </c>
      <c r="S64" t="s">
        <v>2115</v>
      </c>
      <c r="T64">
        <v>1</v>
      </c>
      <c r="U64">
        <v>0</v>
      </c>
      <c r="V64">
        <v>0</v>
      </c>
      <c r="W64">
        <v>0</v>
      </c>
      <c r="X64">
        <v>0</v>
      </c>
      <c r="Y64">
        <v>0</v>
      </c>
      <c r="Z64">
        <v>0</v>
      </c>
      <c r="AA64">
        <v>1</v>
      </c>
      <c r="AB64">
        <v>0</v>
      </c>
    </row>
    <row r="65" spans="1:28" x14ac:dyDescent="0.25">
      <c r="A65" s="21">
        <v>3505401</v>
      </c>
      <c r="B65" s="22" t="s">
        <v>124</v>
      </c>
      <c r="C65" s="22" t="s">
        <v>777</v>
      </c>
      <c r="D65" s="22" t="s">
        <v>778</v>
      </c>
      <c r="E65" s="23">
        <v>35121</v>
      </c>
      <c r="F65" s="22" t="s">
        <v>123</v>
      </c>
      <c r="G65" s="22" t="s">
        <v>121</v>
      </c>
      <c r="H65" s="22" t="s">
        <v>122</v>
      </c>
      <c r="I65" s="65">
        <v>0</v>
      </c>
      <c r="J65" s="65">
        <v>0</v>
      </c>
      <c r="K65" s="65">
        <v>0</v>
      </c>
      <c r="L65" s="65">
        <v>0</v>
      </c>
      <c r="M65" s="65">
        <v>0</v>
      </c>
      <c r="N65" s="65">
        <v>0</v>
      </c>
      <c r="O65" s="65">
        <v>0</v>
      </c>
      <c r="P65" s="256">
        <v>0</v>
      </c>
      <c r="Q65" s="43">
        <v>0</v>
      </c>
      <c r="S65" t="s">
        <v>2116</v>
      </c>
      <c r="T65">
        <v>1</v>
      </c>
      <c r="U65">
        <v>0</v>
      </c>
      <c r="V65">
        <v>0</v>
      </c>
      <c r="W65">
        <v>0</v>
      </c>
      <c r="X65">
        <v>0</v>
      </c>
      <c r="Y65">
        <v>0</v>
      </c>
      <c r="Z65">
        <v>0</v>
      </c>
      <c r="AA65">
        <v>0</v>
      </c>
      <c r="AB65">
        <v>1</v>
      </c>
    </row>
    <row r="66" spans="1:28" x14ac:dyDescent="0.25">
      <c r="A66" s="21">
        <v>3505500</v>
      </c>
      <c r="B66" s="22" t="s">
        <v>125</v>
      </c>
      <c r="C66" s="22" t="s">
        <v>769</v>
      </c>
      <c r="D66" s="22" t="s">
        <v>770</v>
      </c>
      <c r="E66" s="23">
        <v>35051</v>
      </c>
      <c r="F66" s="22" t="s">
        <v>37</v>
      </c>
      <c r="G66" s="22" t="s">
        <v>35</v>
      </c>
      <c r="H66" s="22" t="s">
        <v>36</v>
      </c>
      <c r="I66" s="65">
        <v>1</v>
      </c>
      <c r="J66" s="65">
        <v>1</v>
      </c>
      <c r="K66" s="65">
        <v>0</v>
      </c>
      <c r="L66" s="65">
        <v>0</v>
      </c>
      <c r="M66" s="65">
        <v>3</v>
      </c>
      <c r="N66" s="65">
        <v>1</v>
      </c>
      <c r="O66" s="65">
        <v>1</v>
      </c>
      <c r="P66" s="256">
        <v>0</v>
      </c>
      <c r="Q66" s="43">
        <v>2</v>
      </c>
      <c r="S66" t="s">
        <v>2117</v>
      </c>
      <c r="T66">
        <v>0</v>
      </c>
      <c r="U66">
        <v>0</v>
      </c>
      <c r="V66">
        <v>0</v>
      </c>
      <c r="W66">
        <v>0</v>
      </c>
      <c r="X66">
        <v>0</v>
      </c>
      <c r="Y66">
        <v>0</v>
      </c>
      <c r="Z66">
        <v>0</v>
      </c>
      <c r="AA66">
        <v>1</v>
      </c>
      <c r="AB66">
        <v>0</v>
      </c>
    </row>
    <row r="67" spans="1:28" x14ac:dyDescent="0.25">
      <c r="A67" s="21">
        <v>3505609</v>
      </c>
      <c r="B67" s="22" t="s">
        <v>127</v>
      </c>
      <c r="C67" s="22" t="s">
        <v>769</v>
      </c>
      <c r="D67" s="22" t="s">
        <v>770</v>
      </c>
      <c r="E67" s="23">
        <v>35131</v>
      </c>
      <c r="F67" s="22" t="s">
        <v>126</v>
      </c>
      <c r="G67" s="22" t="s">
        <v>39</v>
      </c>
      <c r="H67" s="22" t="s">
        <v>40</v>
      </c>
      <c r="I67" s="65">
        <v>0</v>
      </c>
      <c r="J67" s="65">
        <v>0</v>
      </c>
      <c r="K67" s="65">
        <v>0</v>
      </c>
      <c r="L67" s="65">
        <v>0</v>
      </c>
      <c r="M67" s="65">
        <v>0</v>
      </c>
      <c r="N67" s="65">
        <v>0</v>
      </c>
      <c r="O67" s="65">
        <v>0</v>
      </c>
      <c r="P67" s="256">
        <v>0</v>
      </c>
      <c r="Q67" s="43">
        <v>0</v>
      </c>
      <c r="S67" t="s">
        <v>2118</v>
      </c>
      <c r="T67">
        <v>4</v>
      </c>
      <c r="U67">
        <v>8</v>
      </c>
      <c r="V67">
        <v>2</v>
      </c>
      <c r="W67">
        <v>5</v>
      </c>
      <c r="X67">
        <v>6</v>
      </c>
      <c r="Y67">
        <v>10</v>
      </c>
      <c r="Z67">
        <v>9</v>
      </c>
      <c r="AA67">
        <v>0</v>
      </c>
      <c r="AB67">
        <v>6</v>
      </c>
    </row>
    <row r="68" spans="1:28" x14ac:dyDescent="0.25">
      <c r="A68" s="21">
        <v>3505708</v>
      </c>
      <c r="B68" s="22" t="s">
        <v>129</v>
      </c>
      <c r="C68" s="22" t="s">
        <v>779</v>
      </c>
      <c r="D68" s="22" t="s">
        <v>780</v>
      </c>
      <c r="E68" s="23">
        <v>35014</v>
      </c>
      <c r="F68" s="22" t="s">
        <v>128</v>
      </c>
      <c r="G68" s="22" t="s">
        <v>98</v>
      </c>
      <c r="H68" s="22" t="s">
        <v>99</v>
      </c>
      <c r="I68" s="65">
        <v>2</v>
      </c>
      <c r="J68" s="65">
        <v>2</v>
      </c>
      <c r="K68" s="65">
        <v>0</v>
      </c>
      <c r="L68" s="65">
        <v>4</v>
      </c>
      <c r="M68" s="65">
        <v>1</v>
      </c>
      <c r="N68" s="65">
        <v>1</v>
      </c>
      <c r="O68" s="65">
        <v>2</v>
      </c>
      <c r="P68" s="256">
        <v>1</v>
      </c>
      <c r="Q68" s="43">
        <v>0</v>
      </c>
      <c r="S68" t="s">
        <v>2119</v>
      </c>
      <c r="T68">
        <v>0</v>
      </c>
      <c r="U68">
        <v>2</v>
      </c>
      <c r="V68">
        <v>1</v>
      </c>
      <c r="W68">
        <v>0</v>
      </c>
      <c r="X68">
        <v>0</v>
      </c>
      <c r="Y68">
        <v>0</v>
      </c>
      <c r="Z68">
        <v>0</v>
      </c>
      <c r="AA68">
        <v>6</v>
      </c>
      <c r="AB68">
        <v>2</v>
      </c>
    </row>
    <row r="69" spans="1:28" x14ac:dyDescent="0.25">
      <c r="A69" s="21">
        <v>3505807</v>
      </c>
      <c r="B69" s="22" t="s">
        <v>130</v>
      </c>
      <c r="C69" s="22" t="s">
        <v>755</v>
      </c>
      <c r="D69" s="22" t="s">
        <v>756</v>
      </c>
      <c r="E69" s="23">
        <v>35095</v>
      </c>
      <c r="F69" s="22" t="s">
        <v>90</v>
      </c>
      <c r="G69" s="22" t="s">
        <v>2</v>
      </c>
      <c r="H69" s="22" t="s">
        <v>3</v>
      </c>
      <c r="I69" s="65">
        <v>0</v>
      </c>
      <c r="J69" s="65">
        <v>0</v>
      </c>
      <c r="K69" s="65">
        <v>0</v>
      </c>
      <c r="L69" s="65">
        <v>0</v>
      </c>
      <c r="M69" s="65">
        <v>0</v>
      </c>
      <c r="N69" s="65">
        <v>1</v>
      </c>
      <c r="O69" s="65">
        <v>0</v>
      </c>
      <c r="P69" s="256">
        <v>0</v>
      </c>
      <c r="Q69" s="43">
        <v>0</v>
      </c>
      <c r="S69" t="s">
        <v>2120</v>
      </c>
      <c r="T69">
        <v>0</v>
      </c>
      <c r="U69">
        <v>0</v>
      </c>
      <c r="V69">
        <v>0</v>
      </c>
      <c r="W69">
        <v>0</v>
      </c>
      <c r="X69">
        <v>0</v>
      </c>
      <c r="Y69">
        <v>2</v>
      </c>
      <c r="Z69">
        <v>1</v>
      </c>
      <c r="AA69">
        <v>2</v>
      </c>
      <c r="AB69">
        <v>0</v>
      </c>
    </row>
    <row r="70" spans="1:28" x14ac:dyDescent="0.25">
      <c r="A70" s="21">
        <v>3505906</v>
      </c>
      <c r="B70" s="22" t="s">
        <v>131</v>
      </c>
      <c r="C70" s="22" t="s">
        <v>769</v>
      </c>
      <c r="D70" s="22" t="s">
        <v>770</v>
      </c>
      <c r="E70" s="23">
        <v>35133</v>
      </c>
      <c r="F70" s="22" t="s">
        <v>41</v>
      </c>
      <c r="G70" s="22" t="s">
        <v>39</v>
      </c>
      <c r="H70" s="22" t="s">
        <v>40</v>
      </c>
      <c r="I70" s="65">
        <v>0</v>
      </c>
      <c r="J70" s="65">
        <v>0</v>
      </c>
      <c r="K70" s="65">
        <v>0</v>
      </c>
      <c r="L70" s="65">
        <v>0</v>
      </c>
      <c r="M70" s="65">
        <v>1</v>
      </c>
      <c r="N70" s="65">
        <v>0</v>
      </c>
      <c r="O70" s="65">
        <v>0</v>
      </c>
      <c r="P70" s="256">
        <v>1</v>
      </c>
      <c r="Q70" s="43">
        <v>1</v>
      </c>
      <c r="S70" t="s">
        <v>2121</v>
      </c>
      <c r="T70">
        <v>0</v>
      </c>
      <c r="U70">
        <v>0</v>
      </c>
      <c r="V70">
        <v>0</v>
      </c>
      <c r="W70">
        <v>1</v>
      </c>
      <c r="X70">
        <v>0</v>
      </c>
      <c r="Y70">
        <v>0</v>
      </c>
      <c r="Z70">
        <v>0</v>
      </c>
      <c r="AA70">
        <v>0</v>
      </c>
      <c r="AB70">
        <v>0</v>
      </c>
    </row>
    <row r="71" spans="1:28" x14ac:dyDescent="0.25">
      <c r="A71" s="21">
        <v>3506003</v>
      </c>
      <c r="B71" s="22" t="s">
        <v>132</v>
      </c>
      <c r="C71" s="22" t="s">
        <v>761</v>
      </c>
      <c r="D71" s="22" t="s">
        <v>762</v>
      </c>
      <c r="E71" s="23">
        <v>35062</v>
      </c>
      <c r="F71" s="22" t="s">
        <v>20</v>
      </c>
      <c r="G71" s="22" t="s">
        <v>19</v>
      </c>
      <c r="H71" s="22" t="s">
        <v>20</v>
      </c>
      <c r="I71" s="65">
        <v>0</v>
      </c>
      <c r="J71" s="65">
        <v>0</v>
      </c>
      <c r="K71" s="65">
        <v>1</v>
      </c>
      <c r="L71" s="65">
        <v>0</v>
      </c>
      <c r="M71" s="65">
        <v>4</v>
      </c>
      <c r="N71" s="65">
        <v>0</v>
      </c>
      <c r="O71" s="65">
        <v>1</v>
      </c>
      <c r="P71" s="256">
        <v>2</v>
      </c>
      <c r="Q71" s="43">
        <v>0</v>
      </c>
      <c r="S71" t="s">
        <v>2122</v>
      </c>
      <c r="T71">
        <v>0</v>
      </c>
      <c r="U71">
        <v>0</v>
      </c>
      <c r="V71">
        <v>1</v>
      </c>
      <c r="W71">
        <v>0</v>
      </c>
      <c r="X71">
        <v>0</v>
      </c>
      <c r="Y71">
        <v>0</v>
      </c>
      <c r="Z71">
        <v>0</v>
      </c>
      <c r="AA71">
        <v>0</v>
      </c>
      <c r="AB71">
        <v>0</v>
      </c>
    </row>
    <row r="72" spans="1:28" x14ac:dyDescent="0.25">
      <c r="A72" s="21">
        <v>3506102</v>
      </c>
      <c r="B72" s="22" t="s">
        <v>134</v>
      </c>
      <c r="C72" s="22" t="s">
        <v>769</v>
      </c>
      <c r="D72" s="22" t="s">
        <v>770</v>
      </c>
      <c r="E72" s="23">
        <v>35052</v>
      </c>
      <c r="F72" s="22" t="s">
        <v>133</v>
      </c>
      <c r="G72" s="22" t="s">
        <v>35</v>
      </c>
      <c r="H72" s="22" t="s">
        <v>36</v>
      </c>
      <c r="I72" s="65">
        <v>0</v>
      </c>
      <c r="J72" s="65">
        <v>0</v>
      </c>
      <c r="K72" s="65">
        <v>0</v>
      </c>
      <c r="L72" s="65">
        <v>0</v>
      </c>
      <c r="M72" s="65">
        <v>2</v>
      </c>
      <c r="N72" s="65">
        <v>0</v>
      </c>
      <c r="O72" s="65">
        <v>0</v>
      </c>
      <c r="P72" s="256">
        <v>0</v>
      </c>
      <c r="Q72" s="43">
        <v>0</v>
      </c>
      <c r="S72" t="s">
        <v>2123</v>
      </c>
      <c r="T72">
        <v>0</v>
      </c>
      <c r="U72">
        <v>1</v>
      </c>
      <c r="V72">
        <v>0</v>
      </c>
      <c r="W72">
        <v>0</v>
      </c>
      <c r="X72">
        <v>0</v>
      </c>
      <c r="Y72">
        <v>0</v>
      </c>
      <c r="Z72">
        <v>0</v>
      </c>
      <c r="AA72">
        <v>0</v>
      </c>
      <c r="AB72">
        <v>0</v>
      </c>
    </row>
    <row r="73" spans="1:28" x14ac:dyDescent="0.25">
      <c r="A73" s="21">
        <v>3506201</v>
      </c>
      <c r="B73" s="22" t="s">
        <v>135</v>
      </c>
      <c r="C73" s="22" t="s">
        <v>757</v>
      </c>
      <c r="D73" s="22" t="s">
        <v>758</v>
      </c>
      <c r="E73" s="23">
        <v>35021</v>
      </c>
      <c r="F73" s="22" t="s">
        <v>78</v>
      </c>
      <c r="G73" s="22" t="s">
        <v>43</v>
      </c>
      <c r="H73" s="22" t="s">
        <v>44</v>
      </c>
      <c r="I73" s="65">
        <v>0</v>
      </c>
      <c r="J73" s="65">
        <v>0</v>
      </c>
      <c r="K73" s="65">
        <v>0</v>
      </c>
      <c r="L73" s="65">
        <v>0</v>
      </c>
      <c r="M73" s="65">
        <v>0</v>
      </c>
      <c r="N73" s="65">
        <v>0</v>
      </c>
      <c r="O73" s="65">
        <v>0</v>
      </c>
      <c r="P73" s="256">
        <v>0</v>
      </c>
      <c r="Q73" s="43">
        <v>0</v>
      </c>
      <c r="S73" t="s">
        <v>2124</v>
      </c>
      <c r="T73">
        <v>0</v>
      </c>
      <c r="U73">
        <v>1</v>
      </c>
      <c r="V73">
        <v>0</v>
      </c>
      <c r="W73">
        <v>0</v>
      </c>
      <c r="X73">
        <v>0</v>
      </c>
      <c r="Y73">
        <v>0</v>
      </c>
      <c r="Z73">
        <v>0</v>
      </c>
      <c r="AA73">
        <v>0</v>
      </c>
      <c r="AB73">
        <v>0</v>
      </c>
    </row>
    <row r="74" spans="1:28" x14ac:dyDescent="0.25">
      <c r="A74" s="21">
        <v>3506300</v>
      </c>
      <c r="B74" s="22" t="s">
        <v>137</v>
      </c>
      <c r="C74" s="22" t="s">
        <v>755</v>
      </c>
      <c r="D74" s="22" t="s">
        <v>756</v>
      </c>
      <c r="E74" s="23">
        <v>35094</v>
      </c>
      <c r="F74" s="22" t="s">
        <v>136</v>
      </c>
      <c r="G74" s="22" t="s">
        <v>2</v>
      </c>
      <c r="H74" s="22" t="s">
        <v>3</v>
      </c>
      <c r="I74" s="65">
        <v>0</v>
      </c>
      <c r="J74" s="65">
        <v>0</v>
      </c>
      <c r="K74" s="65">
        <v>0</v>
      </c>
      <c r="L74" s="65">
        <v>0</v>
      </c>
      <c r="M74" s="65">
        <v>0</v>
      </c>
      <c r="N74" s="65">
        <v>0</v>
      </c>
      <c r="O74" s="65">
        <v>0</v>
      </c>
      <c r="P74" s="256">
        <v>0</v>
      </c>
      <c r="Q74" s="43">
        <v>0</v>
      </c>
      <c r="S74" t="s">
        <v>2125</v>
      </c>
      <c r="T74">
        <v>1</v>
      </c>
      <c r="U74">
        <v>0</v>
      </c>
      <c r="V74">
        <v>0</v>
      </c>
      <c r="W74">
        <v>2</v>
      </c>
      <c r="X74">
        <v>1</v>
      </c>
      <c r="Y74">
        <v>1</v>
      </c>
      <c r="Z74">
        <v>1</v>
      </c>
      <c r="AA74">
        <v>0</v>
      </c>
      <c r="AB74">
        <v>2</v>
      </c>
    </row>
    <row r="75" spans="1:28" x14ac:dyDescent="0.25">
      <c r="A75" s="21">
        <v>3506359</v>
      </c>
      <c r="B75" s="22" t="s">
        <v>140</v>
      </c>
      <c r="C75" s="22" t="s">
        <v>777</v>
      </c>
      <c r="D75" s="22" t="s">
        <v>778</v>
      </c>
      <c r="E75" s="23">
        <v>35041</v>
      </c>
      <c r="F75" s="22" t="s">
        <v>139</v>
      </c>
      <c r="G75" s="22" t="s">
        <v>138</v>
      </c>
      <c r="H75" s="22" t="s">
        <v>139</v>
      </c>
      <c r="I75" s="65">
        <v>0</v>
      </c>
      <c r="J75" s="65">
        <v>0</v>
      </c>
      <c r="K75" s="65">
        <v>1</v>
      </c>
      <c r="L75" s="65">
        <v>0</v>
      </c>
      <c r="M75" s="65">
        <v>0</v>
      </c>
      <c r="N75" s="65">
        <v>1</v>
      </c>
      <c r="O75" s="65">
        <v>1</v>
      </c>
      <c r="P75" s="256">
        <v>1</v>
      </c>
      <c r="Q75" s="43">
        <v>0</v>
      </c>
      <c r="S75" t="s">
        <v>2126</v>
      </c>
      <c r="T75">
        <v>3</v>
      </c>
      <c r="U75">
        <v>0</v>
      </c>
      <c r="V75">
        <v>2</v>
      </c>
      <c r="W75">
        <v>0</v>
      </c>
      <c r="X75">
        <v>0</v>
      </c>
      <c r="Y75">
        <v>4</v>
      </c>
      <c r="Z75">
        <v>1</v>
      </c>
      <c r="AA75">
        <v>2</v>
      </c>
      <c r="AB75">
        <v>2</v>
      </c>
    </row>
    <row r="76" spans="1:28" x14ac:dyDescent="0.25">
      <c r="A76" s="21">
        <v>3506409</v>
      </c>
      <c r="B76" s="22" t="s">
        <v>141</v>
      </c>
      <c r="C76" s="22" t="s">
        <v>757</v>
      </c>
      <c r="D76" s="22" t="s">
        <v>758</v>
      </c>
      <c r="E76" s="23">
        <v>35021</v>
      </c>
      <c r="F76" s="22" t="s">
        <v>78</v>
      </c>
      <c r="G76" s="22" t="s">
        <v>43</v>
      </c>
      <c r="H76" s="22" t="s">
        <v>44</v>
      </c>
      <c r="I76" s="65">
        <v>0</v>
      </c>
      <c r="J76" s="65">
        <v>0</v>
      </c>
      <c r="K76" s="65">
        <v>0</v>
      </c>
      <c r="L76" s="65">
        <v>0</v>
      </c>
      <c r="M76" s="65">
        <v>0</v>
      </c>
      <c r="N76" s="65">
        <v>0</v>
      </c>
      <c r="O76" s="65">
        <v>0</v>
      </c>
      <c r="P76" s="256">
        <v>0</v>
      </c>
      <c r="Q76" s="43">
        <v>0</v>
      </c>
      <c r="S76" t="s">
        <v>2127</v>
      </c>
      <c r="T76">
        <v>0</v>
      </c>
      <c r="U76">
        <v>0</v>
      </c>
      <c r="V76">
        <v>0</v>
      </c>
      <c r="W76">
        <v>0</v>
      </c>
      <c r="X76">
        <v>0</v>
      </c>
      <c r="Y76">
        <v>0</v>
      </c>
      <c r="Z76">
        <v>0</v>
      </c>
      <c r="AA76">
        <v>3</v>
      </c>
      <c r="AB76">
        <v>0</v>
      </c>
    </row>
    <row r="77" spans="1:28" x14ac:dyDescent="0.25">
      <c r="A77" s="21">
        <v>3506508</v>
      </c>
      <c r="B77" s="22" t="s">
        <v>142</v>
      </c>
      <c r="C77" s="22" t="s">
        <v>757</v>
      </c>
      <c r="D77" s="22" t="s">
        <v>758</v>
      </c>
      <c r="E77" s="23">
        <v>35023</v>
      </c>
      <c r="F77" s="22" t="s">
        <v>45</v>
      </c>
      <c r="G77" s="22" t="s">
        <v>43</v>
      </c>
      <c r="H77" s="22" t="s">
        <v>44</v>
      </c>
      <c r="I77" s="65">
        <v>0</v>
      </c>
      <c r="J77" s="65">
        <v>1</v>
      </c>
      <c r="K77" s="65">
        <v>0</v>
      </c>
      <c r="L77" s="65">
        <v>2</v>
      </c>
      <c r="M77" s="65">
        <v>0</v>
      </c>
      <c r="N77" s="65">
        <v>0</v>
      </c>
      <c r="O77" s="65">
        <v>0</v>
      </c>
      <c r="P77" s="256">
        <v>0</v>
      </c>
      <c r="Q77" s="43">
        <v>0</v>
      </c>
      <c r="S77" t="s">
        <v>2128</v>
      </c>
      <c r="T77">
        <v>0</v>
      </c>
      <c r="U77">
        <v>0</v>
      </c>
      <c r="V77">
        <v>0</v>
      </c>
      <c r="W77">
        <v>0</v>
      </c>
      <c r="X77">
        <v>0</v>
      </c>
      <c r="Y77">
        <v>0</v>
      </c>
      <c r="Z77">
        <v>0</v>
      </c>
      <c r="AA77">
        <v>0</v>
      </c>
      <c r="AB77">
        <v>2</v>
      </c>
    </row>
    <row r="78" spans="1:28" x14ac:dyDescent="0.25">
      <c r="A78" s="21">
        <v>3506607</v>
      </c>
      <c r="B78" s="22" t="s">
        <v>143</v>
      </c>
      <c r="C78" s="22" t="s">
        <v>773</v>
      </c>
      <c r="D78" s="22" t="s">
        <v>774</v>
      </c>
      <c r="E78" s="23">
        <v>35011</v>
      </c>
      <c r="F78" s="22" t="s">
        <v>100</v>
      </c>
      <c r="G78" s="22" t="s">
        <v>98</v>
      </c>
      <c r="H78" s="22" t="s">
        <v>99</v>
      </c>
      <c r="I78" s="65">
        <v>0</v>
      </c>
      <c r="J78" s="65">
        <v>0</v>
      </c>
      <c r="K78" s="65">
        <v>0</v>
      </c>
      <c r="L78" s="65">
        <v>1</v>
      </c>
      <c r="M78" s="65">
        <v>0</v>
      </c>
      <c r="N78" s="65">
        <v>0</v>
      </c>
      <c r="O78" s="65">
        <v>0</v>
      </c>
      <c r="P78" s="256">
        <v>0</v>
      </c>
      <c r="Q78" s="43">
        <v>0</v>
      </c>
      <c r="S78" t="s">
        <v>2129</v>
      </c>
      <c r="T78">
        <v>0</v>
      </c>
      <c r="U78">
        <v>0</v>
      </c>
      <c r="V78">
        <v>0</v>
      </c>
      <c r="W78">
        <v>0</v>
      </c>
      <c r="X78">
        <v>0</v>
      </c>
      <c r="Y78">
        <v>0</v>
      </c>
      <c r="Z78">
        <v>0</v>
      </c>
      <c r="AA78">
        <v>2</v>
      </c>
      <c r="AB78">
        <v>0</v>
      </c>
    </row>
    <row r="79" spans="1:28" x14ac:dyDescent="0.25">
      <c r="A79" s="21">
        <v>3506706</v>
      </c>
      <c r="B79" s="22" t="s">
        <v>144</v>
      </c>
      <c r="C79" s="22" t="s">
        <v>769</v>
      </c>
      <c r="D79" s="22" t="s">
        <v>770</v>
      </c>
      <c r="E79" s="23">
        <v>35031</v>
      </c>
      <c r="F79" s="22" t="s">
        <v>57</v>
      </c>
      <c r="G79" s="22" t="s">
        <v>55</v>
      </c>
      <c r="H79" s="22" t="s">
        <v>56</v>
      </c>
      <c r="I79" s="65">
        <v>0</v>
      </c>
      <c r="J79" s="65">
        <v>0</v>
      </c>
      <c r="K79" s="65">
        <v>0</v>
      </c>
      <c r="L79" s="65">
        <v>0</v>
      </c>
      <c r="M79" s="65">
        <v>0</v>
      </c>
      <c r="N79" s="65">
        <v>0</v>
      </c>
      <c r="O79" s="65">
        <v>0</v>
      </c>
      <c r="P79" s="256">
        <v>0</v>
      </c>
      <c r="Q79" s="43">
        <v>0</v>
      </c>
      <c r="S79" t="s">
        <v>2130</v>
      </c>
      <c r="T79">
        <v>0</v>
      </c>
      <c r="U79">
        <v>0</v>
      </c>
      <c r="V79">
        <v>0</v>
      </c>
      <c r="W79">
        <v>1</v>
      </c>
      <c r="X79">
        <v>0</v>
      </c>
      <c r="Y79">
        <v>0</v>
      </c>
      <c r="Z79">
        <v>0</v>
      </c>
      <c r="AA79">
        <v>0</v>
      </c>
      <c r="AB79">
        <v>0</v>
      </c>
    </row>
    <row r="80" spans="1:28" x14ac:dyDescent="0.25">
      <c r="A80" s="21">
        <v>3506805</v>
      </c>
      <c r="B80" s="22" t="s">
        <v>145</v>
      </c>
      <c r="C80" s="22" t="s">
        <v>761</v>
      </c>
      <c r="D80" s="22" t="s">
        <v>762</v>
      </c>
      <c r="E80" s="23">
        <v>35064</v>
      </c>
      <c r="F80" s="22" t="s">
        <v>117</v>
      </c>
      <c r="G80" s="22" t="s">
        <v>19</v>
      </c>
      <c r="H80" s="22" t="s">
        <v>20</v>
      </c>
      <c r="I80" s="65">
        <v>0</v>
      </c>
      <c r="J80" s="65">
        <v>0</v>
      </c>
      <c r="K80" s="65">
        <v>0</v>
      </c>
      <c r="L80" s="65">
        <v>0</v>
      </c>
      <c r="M80" s="65">
        <v>0</v>
      </c>
      <c r="N80" s="65">
        <v>0</v>
      </c>
      <c r="O80" s="65">
        <v>0</v>
      </c>
      <c r="P80" s="256">
        <v>0</v>
      </c>
      <c r="Q80" s="43">
        <v>0</v>
      </c>
      <c r="S80" t="s">
        <v>2131</v>
      </c>
      <c r="T80">
        <v>0</v>
      </c>
      <c r="U80">
        <v>0</v>
      </c>
      <c r="V80">
        <v>0</v>
      </c>
      <c r="W80">
        <v>0</v>
      </c>
      <c r="X80">
        <v>0</v>
      </c>
      <c r="Y80">
        <v>0</v>
      </c>
      <c r="Z80">
        <v>1</v>
      </c>
      <c r="AA80">
        <v>0</v>
      </c>
      <c r="AB80">
        <v>0</v>
      </c>
    </row>
    <row r="81" spans="1:28" x14ac:dyDescent="0.25">
      <c r="A81" s="21">
        <v>3506904</v>
      </c>
      <c r="B81" s="22" t="s">
        <v>146</v>
      </c>
      <c r="C81" s="22" t="s">
        <v>761</v>
      </c>
      <c r="D81" s="22" t="s">
        <v>762</v>
      </c>
      <c r="E81" s="23">
        <v>35063</v>
      </c>
      <c r="F81" s="22" t="s">
        <v>66</v>
      </c>
      <c r="G81" s="22" t="s">
        <v>19</v>
      </c>
      <c r="H81" s="22" t="s">
        <v>20</v>
      </c>
      <c r="I81" s="65">
        <v>0</v>
      </c>
      <c r="J81" s="65">
        <v>0</v>
      </c>
      <c r="K81" s="65">
        <v>0</v>
      </c>
      <c r="L81" s="65">
        <v>0</v>
      </c>
      <c r="M81" s="65">
        <v>1</v>
      </c>
      <c r="N81" s="65">
        <v>0</v>
      </c>
      <c r="O81" s="65">
        <v>0</v>
      </c>
      <c r="P81" s="256">
        <v>0</v>
      </c>
      <c r="Q81" s="43">
        <v>0</v>
      </c>
      <c r="S81" t="s">
        <v>2132</v>
      </c>
      <c r="T81">
        <v>1</v>
      </c>
      <c r="U81">
        <v>1</v>
      </c>
      <c r="V81">
        <v>0</v>
      </c>
      <c r="W81">
        <v>0</v>
      </c>
      <c r="X81">
        <v>0</v>
      </c>
      <c r="Y81">
        <v>0</v>
      </c>
      <c r="Z81">
        <v>0</v>
      </c>
      <c r="AA81">
        <v>0</v>
      </c>
      <c r="AB81">
        <v>0</v>
      </c>
    </row>
    <row r="82" spans="1:28" x14ac:dyDescent="0.25">
      <c r="A82" s="21">
        <v>3507001</v>
      </c>
      <c r="B82" s="22" t="s">
        <v>147</v>
      </c>
      <c r="C82" s="22" t="s">
        <v>765</v>
      </c>
      <c r="D82" s="22" t="s">
        <v>766</v>
      </c>
      <c r="E82" s="23">
        <v>35163</v>
      </c>
      <c r="F82" s="22" t="s">
        <v>28</v>
      </c>
      <c r="G82" s="22" t="s">
        <v>27</v>
      </c>
      <c r="H82" s="22" t="s">
        <v>28</v>
      </c>
      <c r="I82" s="65">
        <v>1</v>
      </c>
      <c r="J82" s="65">
        <v>0</v>
      </c>
      <c r="K82" s="65">
        <v>0</v>
      </c>
      <c r="L82" s="65">
        <v>0</v>
      </c>
      <c r="M82" s="65">
        <v>0</v>
      </c>
      <c r="N82" s="65">
        <v>0</v>
      </c>
      <c r="O82" s="65">
        <v>0</v>
      </c>
      <c r="P82" s="256">
        <v>0</v>
      </c>
      <c r="Q82" s="43">
        <v>0</v>
      </c>
      <c r="S82" t="s">
        <v>2133</v>
      </c>
      <c r="T82">
        <v>0</v>
      </c>
      <c r="U82">
        <v>1</v>
      </c>
      <c r="V82">
        <v>0</v>
      </c>
      <c r="W82">
        <v>1</v>
      </c>
      <c r="X82">
        <v>0</v>
      </c>
      <c r="Y82">
        <v>0</v>
      </c>
      <c r="Z82">
        <v>0</v>
      </c>
      <c r="AA82">
        <v>0</v>
      </c>
      <c r="AB82">
        <v>0</v>
      </c>
    </row>
    <row r="83" spans="1:28" x14ac:dyDescent="0.25">
      <c r="A83" s="21">
        <v>3507100</v>
      </c>
      <c r="B83" s="22" t="s">
        <v>148</v>
      </c>
      <c r="C83" s="22" t="s">
        <v>775</v>
      </c>
      <c r="D83" s="22" t="s">
        <v>776</v>
      </c>
      <c r="E83" s="23">
        <v>35071</v>
      </c>
      <c r="F83" s="22" t="s">
        <v>105</v>
      </c>
      <c r="G83" s="22" t="s">
        <v>15</v>
      </c>
      <c r="H83" s="22" t="s">
        <v>16</v>
      </c>
      <c r="I83" s="65">
        <v>0</v>
      </c>
      <c r="J83" s="65">
        <v>0</v>
      </c>
      <c r="K83" s="65">
        <v>0</v>
      </c>
      <c r="L83" s="65">
        <v>0</v>
      </c>
      <c r="M83" s="65">
        <v>0</v>
      </c>
      <c r="N83" s="65">
        <v>0</v>
      </c>
      <c r="O83" s="65">
        <v>0</v>
      </c>
      <c r="P83" s="256">
        <v>0</v>
      </c>
      <c r="Q83" s="43">
        <v>0</v>
      </c>
      <c r="S83" t="s">
        <v>2134</v>
      </c>
      <c r="T83">
        <v>0</v>
      </c>
      <c r="U83">
        <v>0</v>
      </c>
      <c r="V83">
        <v>0</v>
      </c>
      <c r="W83">
        <v>0</v>
      </c>
      <c r="X83">
        <v>0</v>
      </c>
      <c r="Y83">
        <v>1</v>
      </c>
      <c r="Z83">
        <v>1</v>
      </c>
      <c r="AA83">
        <v>0</v>
      </c>
      <c r="AB83">
        <v>0</v>
      </c>
    </row>
    <row r="84" spans="1:28" x14ac:dyDescent="0.25">
      <c r="A84" s="21">
        <v>3507159</v>
      </c>
      <c r="B84" s="22" t="s">
        <v>149</v>
      </c>
      <c r="C84" s="22" t="s">
        <v>765</v>
      </c>
      <c r="D84" s="22" t="s">
        <v>766</v>
      </c>
      <c r="E84" s="23">
        <v>35162</v>
      </c>
      <c r="F84" s="22" t="s">
        <v>75</v>
      </c>
      <c r="G84" s="22" t="s">
        <v>27</v>
      </c>
      <c r="H84" s="22" t="s">
        <v>28</v>
      </c>
      <c r="I84" s="65">
        <v>0</v>
      </c>
      <c r="J84" s="65">
        <v>0</v>
      </c>
      <c r="K84" s="65">
        <v>0</v>
      </c>
      <c r="L84" s="65">
        <v>0</v>
      </c>
      <c r="M84" s="65">
        <v>0</v>
      </c>
      <c r="N84" s="65">
        <v>0</v>
      </c>
      <c r="O84" s="65">
        <v>0</v>
      </c>
      <c r="P84" s="256">
        <v>0</v>
      </c>
      <c r="Q84" s="43">
        <v>0</v>
      </c>
      <c r="S84" t="s">
        <v>2135</v>
      </c>
      <c r="T84">
        <v>0</v>
      </c>
      <c r="U84">
        <v>0</v>
      </c>
      <c r="V84">
        <v>0</v>
      </c>
      <c r="W84">
        <v>0</v>
      </c>
      <c r="X84">
        <v>1</v>
      </c>
      <c r="Y84">
        <v>0</v>
      </c>
      <c r="Z84">
        <v>0</v>
      </c>
      <c r="AA84">
        <v>0</v>
      </c>
      <c r="AB84">
        <v>0</v>
      </c>
    </row>
    <row r="85" spans="1:28" x14ac:dyDescent="0.25">
      <c r="A85" s="21">
        <v>3507209</v>
      </c>
      <c r="B85" s="22" t="s">
        <v>150</v>
      </c>
      <c r="C85" s="22" t="s">
        <v>755</v>
      </c>
      <c r="D85" s="22" t="s">
        <v>756</v>
      </c>
      <c r="E85" s="23">
        <v>35092</v>
      </c>
      <c r="F85" s="22" t="s">
        <v>103</v>
      </c>
      <c r="G85" s="22" t="s">
        <v>2</v>
      </c>
      <c r="H85" s="22" t="s">
        <v>3</v>
      </c>
      <c r="I85" s="65">
        <v>0</v>
      </c>
      <c r="J85" s="65">
        <v>0</v>
      </c>
      <c r="K85" s="65">
        <v>0</v>
      </c>
      <c r="L85" s="65">
        <v>0</v>
      </c>
      <c r="M85" s="65">
        <v>0</v>
      </c>
      <c r="N85" s="65">
        <v>0</v>
      </c>
      <c r="O85" s="65">
        <v>0</v>
      </c>
      <c r="P85" s="256">
        <v>0</v>
      </c>
      <c r="Q85" s="43">
        <v>0</v>
      </c>
      <c r="S85" t="s">
        <v>2136</v>
      </c>
      <c r="T85">
        <v>0</v>
      </c>
      <c r="U85">
        <v>0</v>
      </c>
      <c r="V85">
        <v>0</v>
      </c>
      <c r="W85">
        <v>0</v>
      </c>
      <c r="X85">
        <v>0</v>
      </c>
      <c r="Y85">
        <v>1</v>
      </c>
      <c r="Z85">
        <v>0</v>
      </c>
      <c r="AA85">
        <v>0</v>
      </c>
      <c r="AB85">
        <v>0</v>
      </c>
    </row>
    <row r="86" spans="1:28" x14ac:dyDescent="0.25">
      <c r="A86" s="21">
        <v>3507308</v>
      </c>
      <c r="B86" s="22" t="s">
        <v>151</v>
      </c>
      <c r="C86" s="22" t="s">
        <v>761</v>
      </c>
      <c r="D86" s="22" t="s">
        <v>762</v>
      </c>
      <c r="E86" s="23">
        <v>35064</v>
      </c>
      <c r="F86" s="22" t="s">
        <v>117</v>
      </c>
      <c r="G86" s="22" t="s">
        <v>19</v>
      </c>
      <c r="H86" s="22" t="s">
        <v>20</v>
      </c>
      <c r="I86" s="65">
        <v>0</v>
      </c>
      <c r="J86" s="65">
        <v>0</v>
      </c>
      <c r="K86" s="65">
        <v>0</v>
      </c>
      <c r="L86" s="65">
        <v>0</v>
      </c>
      <c r="M86" s="65">
        <v>0</v>
      </c>
      <c r="N86" s="65">
        <v>0</v>
      </c>
      <c r="O86" s="65">
        <v>0</v>
      </c>
      <c r="P86" s="256">
        <v>0</v>
      </c>
      <c r="Q86" s="43">
        <v>0</v>
      </c>
      <c r="S86" t="s">
        <v>2137</v>
      </c>
      <c r="T86">
        <v>0</v>
      </c>
      <c r="U86">
        <v>0</v>
      </c>
      <c r="V86">
        <v>1</v>
      </c>
      <c r="W86">
        <v>0</v>
      </c>
      <c r="X86">
        <v>0</v>
      </c>
      <c r="Y86">
        <v>0</v>
      </c>
      <c r="Z86">
        <v>0</v>
      </c>
      <c r="AA86">
        <v>0</v>
      </c>
      <c r="AB86">
        <v>0</v>
      </c>
    </row>
    <row r="87" spans="1:28" x14ac:dyDescent="0.25">
      <c r="A87" s="21">
        <v>3507407</v>
      </c>
      <c r="B87" s="22" t="s">
        <v>153</v>
      </c>
      <c r="C87" s="22" t="s">
        <v>769</v>
      </c>
      <c r="D87" s="22" t="s">
        <v>770</v>
      </c>
      <c r="E87" s="23">
        <v>35032</v>
      </c>
      <c r="F87" s="22" t="s">
        <v>152</v>
      </c>
      <c r="G87" s="22" t="s">
        <v>55</v>
      </c>
      <c r="H87" s="22" t="s">
        <v>56</v>
      </c>
      <c r="I87" s="65">
        <v>0</v>
      </c>
      <c r="J87" s="65">
        <v>0</v>
      </c>
      <c r="K87" s="65">
        <v>0</v>
      </c>
      <c r="L87" s="65">
        <v>0</v>
      </c>
      <c r="M87" s="65">
        <v>1</v>
      </c>
      <c r="N87" s="65">
        <v>0</v>
      </c>
      <c r="O87" s="65">
        <v>0</v>
      </c>
      <c r="P87" s="256">
        <v>0</v>
      </c>
      <c r="Q87" s="43">
        <v>0</v>
      </c>
      <c r="S87" t="s">
        <v>2138</v>
      </c>
      <c r="T87">
        <v>0</v>
      </c>
      <c r="U87">
        <v>2</v>
      </c>
      <c r="V87">
        <v>2</v>
      </c>
      <c r="W87">
        <v>0</v>
      </c>
      <c r="X87">
        <v>0</v>
      </c>
      <c r="Y87">
        <v>0</v>
      </c>
      <c r="Z87">
        <v>0</v>
      </c>
      <c r="AA87">
        <v>0</v>
      </c>
      <c r="AB87">
        <v>1</v>
      </c>
    </row>
    <row r="88" spans="1:28" x14ac:dyDescent="0.25">
      <c r="A88" s="21">
        <v>3507456</v>
      </c>
      <c r="B88" s="22" t="s">
        <v>154</v>
      </c>
      <c r="C88" s="22" t="s">
        <v>761</v>
      </c>
      <c r="D88" s="22" t="s">
        <v>762</v>
      </c>
      <c r="E88" s="23">
        <v>35062</v>
      </c>
      <c r="F88" s="22" t="s">
        <v>20</v>
      </c>
      <c r="G88" s="22" t="s">
        <v>19</v>
      </c>
      <c r="H88" s="22" t="s">
        <v>20</v>
      </c>
      <c r="I88" s="65">
        <v>0</v>
      </c>
      <c r="J88" s="65">
        <v>0</v>
      </c>
      <c r="K88" s="65">
        <v>0</v>
      </c>
      <c r="L88" s="65">
        <v>0</v>
      </c>
      <c r="M88" s="65">
        <v>0</v>
      </c>
      <c r="N88" s="65">
        <v>0</v>
      </c>
      <c r="O88" s="65">
        <v>0</v>
      </c>
      <c r="P88" s="256">
        <v>0</v>
      </c>
      <c r="Q88" s="43">
        <v>0</v>
      </c>
      <c r="S88" t="s">
        <v>2139</v>
      </c>
      <c r="T88">
        <v>0</v>
      </c>
      <c r="U88">
        <v>0</v>
      </c>
      <c r="V88">
        <v>0</v>
      </c>
      <c r="W88">
        <v>0</v>
      </c>
      <c r="X88">
        <v>0</v>
      </c>
      <c r="Y88">
        <v>0</v>
      </c>
      <c r="Z88">
        <v>0</v>
      </c>
      <c r="AA88">
        <v>1</v>
      </c>
      <c r="AB88">
        <v>0</v>
      </c>
    </row>
    <row r="89" spans="1:28" x14ac:dyDescent="0.25">
      <c r="A89" s="21">
        <v>3507506</v>
      </c>
      <c r="B89" s="22" t="s">
        <v>155</v>
      </c>
      <c r="C89" s="22" t="s">
        <v>761</v>
      </c>
      <c r="D89" s="22" t="s">
        <v>762</v>
      </c>
      <c r="E89" s="23">
        <v>35063</v>
      </c>
      <c r="F89" s="22" t="s">
        <v>66</v>
      </c>
      <c r="G89" s="22" t="s">
        <v>19</v>
      </c>
      <c r="H89" s="22" t="s">
        <v>20</v>
      </c>
      <c r="I89" s="65">
        <v>0</v>
      </c>
      <c r="J89" s="65">
        <v>0</v>
      </c>
      <c r="K89" s="65">
        <v>1</v>
      </c>
      <c r="L89" s="65">
        <v>0</v>
      </c>
      <c r="M89" s="65">
        <v>0</v>
      </c>
      <c r="N89" s="65">
        <v>0</v>
      </c>
      <c r="O89" s="65">
        <v>0</v>
      </c>
      <c r="P89" s="256">
        <v>1</v>
      </c>
      <c r="Q89" s="43">
        <v>2</v>
      </c>
      <c r="S89" t="s">
        <v>2140</v>
      </c>
      <c r="T89">
        <v>0</v>
      </c>
      <c r="U89">
        <v>1</v>
      </c>
      <c r="V89">
        <v>1</v>
      </c>
      <c r="W89">
        <v>1</v>
      </c>
      <c r="X89">
        <v>0</v>
      </c>
      <c r="Y89">
        <v>1</v>
      </c>
      <c r="Z89">
        <v>2</v>
      </c>
      <c r="AA89">
        <v>0</v>
      </c>
      <c r="AB89">
        <v>0</v>
      </c>
    </row>
    <row r="90" spans="1:28" x14ac:dyDescent="0.25">
      <c r="A90" s="21">
        <v>3507605</v>
      </c>
      <c r="B90" s="22" t="s">
        <v>156</v>
      </c>
      <c r="C90" s="22" t="s">
        <v>775</v>
      </c>
      <c r="D90" s="22" t="s">
        <v>776</v>
      </c>
      <c r="E90" s="23">
        <v>35071</v>
      </c>
      <c r="F90" s="22" t="s">
        <v>105</v>
      </c>
      <c r="G90" s="22" t="s">
        <v>15</v>
      </c>
      <c r="H90" s="22" t="s">
        <v>16</v>
      </c>
      <c r="I90" s="65">
        <v>0</v>
      </c>
      <c r="J90" s="65">
        <v>1</v>
      </c>
      <c r="K90" s="65">
        <v>0</v>
      </c>
      <c r="L90" s="65">
        <v>0</v>
      </c>
      <c r="M90" s="65">
        <v>1</v>
      </c>
      <c r="N90" s="65">
        <v>1</v>
      </c>
      <c r="O90" s="65">
        <v>0</v>
      </c>
      <c r="P90" s="256">
        <v>0</v>
      </c>
      <c r="Q90" s="43">
        <v>2</v>
      </c>
      <c r="S90" t="s">
        <v>2141</v>
      </c>
      <c r="T90">
        <v>0</v>
      </c>
      <c r="U90">
        <v>0</v>
      </c>
      <c r="V90">
        <v>0</v>
      </c>
      <c r="W90">
        <v>0</v>
      </c>
      <c r="X90">
        <v>1</v>
      </c>
      <c r="Y90">
        <v>0</v>
      </c>
      <c r="Z90">
        <v>0</v>
      </c>
      <c r="AA90">
        <v>0</v>
      </c>
      <c r="AB90">
        <v>0</v>
      </c>
    </row>
    <row r="91" spans="1:28" x14ac:dyDescent="0.25">
      <c r="A91" s="21">
        <v>3507704</v>
      </c>
      <c r="B91" s="22" t="s">
        <v>157</v>
      </c>
      <c r="C91" s="22" t="s">
        <v>757</v>
      </c>
      <c r="D91" s="22" t="s">
        <v>758</v>
      </c>
      <c r="E91" s="23">
        <v>35023</v>
      </c>
      <c r="F91" s="22" t="s">
        <v>45</v>
      </c>
      <c r="G91" s="22" t="s">
        <v>43</v>
      </c>
      <c r="H91" s="22" t="s">
        <v>44</v>
      </c>
      <c r="I91" s="65">
        <v>0</v>
      </c>
      <c r="J91" s="65">
        <v>0</v>
      </c>
      <c r="K91" s="65">
        <v>0</v>
      </c>
      <c r="L91" s="65">
        <v>0</v>
      </c>
      <c r="M91" s="65">
        <v>0</v>
      </c>
      <c r="N91" s="65">
        <v>0</v>
      </c>
      <c r="O91" s="65">
        <v>0</v>
      </c>
      <c r="P91" s="256">
        <v>0</v>
      </c>
      <c r="Q91" s="43">
        <v>0</v>
      </c>
      <c r="S91" t="s">
        <v>2142</v>
      </c>
      <c r="T91">
        <v>1</v>
      </c>
      <c r="U91">
        <v>0</v>
      </c>
      <c r="V91">
        <v>0</v>
      </c>
      <c r="W91">
        <v>0</v>
      </c>
      <c r="X91">
        <v>0</v>
      </c>
      <c r="Y91">
        <v>0</v>
      </c>
      <c r="Z91">
        <v>0</v>
      </c>
      <c r="AA91">
        <v>0</v>
      </c>
      <c r="AB91">
        <v>0</v>
      </c>
    </row>
    <row r="92" spans="1:28" x14ac:dyDescent="0.25">
      <c r="A92" s="21">
        <v>3507753</v>
      </c>
      <c r="B92" s="22" t="s">
        <v>158</v>
      </c>
      <c r="C92" s="22" t="s">
        <v>757</v>
      </c>
      <c r="D92" s="22" t="s">
        <v>758</v>
      </c>
      <c r="E92" s="23">
        <v>35023</v>
      </c>
      <c r="F92" s="22" t="s">
        <v>45</v>
      </c>
      <c r="G92" s="22" t="s">
        <v>43</v>
      </c>
      <c r="H92" s="22" t="s">
        <v>44</v>
      </c>
      <c r="I92" s="65">
        <v>0</v>
      </c>
      <c r="J92" s="65">
        <v>0</v>
      </c>
      <c r="K92" s="65">
        <v>0</v>
      </c>
      <c r="L92" s="65">
        <v>0</v>
      </c>
      <c r="M92" s="65">
        <v>0</v>
      </c>
      <c r="N92" s="65">
        <v>0</v>
      </c>
      <c r="O92" s="65">
        <v>0</v>
      </c>
      <c r="P92" s="256">
        <v>0</v>
      </c>
      <c r="Q92" s="43">
        <v>0</v>
      </c>
      <c r="S92" t="s">
        <v>2143</v>
      </c>
      <c r="T92">
        <v>2</v>
      </c>
      <c r="U92">
        <v>0</v>
      </c>
      <c r="V92">
        <v>0</v>
      </c>
      <c r="W92">
        <v>0</v>
      </c>
      <c r="X92">
        <v>0</v>
      </c>
      <c r="Y92">
        <v>0</v>
      </c>
      <c r="Z92">
        <v>0</v>
      </c>
      <c r="AA92">
        <v>0</v>
      </c>
      <c r="AB92">
        <v>0</v>
      </c>
    </row>
    <row r="93" spans="1:28" x14ac:dyDescent="0.25">
      <c r="A93" s="21">
        <v>3507803</v>
      </c>
      <c r="B93" s="22" t="s">
        <v>159</v>
      </c>
      <c r="C93" s="22" t="s">
        <v>769</v>
      </c>
      <c r="D93" s="22" t="s">
        <v>770</v>
      </c>
      <c r="E93" s="23">
        <v>35133</v>
      </c>
      <c r="F93" s="22" t="s">
        <v>41</v>
      </c>
      <c r="G93" s="22" t="s">
        <v>39</v>
      </c>
      <c r="H93" s="22" t="s">
        <v>40</v>
      </c>
      <c r="I93" s="65">
        <v>0</v>
      </c>
      <c r="J93" s="65">
        <v>0</v>
      </c>
      <c r="K93" s="65">
        <v>0</v>
      </c>
      <c r="L93" s="65">
        <v>0</v>
      </c>
      <c r="M93" s="65">
        <v>0</v>
      </c>
      <c r="N93" s="65">
        <v>0</v>
      </c>
      <c r="O93" s="65">
        <v>1</v>
      </c>
      <c r="P93" s="256">
        <v>1</v>
      </c>
      <c r="Q93" s="43">
        <v>0</v>
      </c>
      <c r="S93" t="s">
        <v>2144</v>
      </c>
      <c r="T93">
        <v>2</v>
      </c>
      <c r="U93">
        <v>5</v>
      </c>
      <c r="V93">
        <v>1</v>
      </c>
      <c r="W93">
        <v>1</v>
      </c>
      <c r="X93">
        <v>2</v>
      </c>
      <c r="Y93">
        <v>1</v>
      </c>
      <c r="Z93">
        <v>3</v>
      </c>
      <c r="AA93">
        <v>0</v>
      </c>
      <c r="AB93">
        <v>2</v>
      </c>
    </row>
    <row r="94" spans="1:28" x14ac:dyDescent="0.25">
      <c r="A94" s="21">
        <v>3507902</v>
      </c>
      <c r="B94" s="22" t="s">
        <v>160</v>
      </c>
      <c r="C94" s="22" t="s">
        <v>761</v>
      </c>
      <c r="D94" s="22" t="s">
        <v>762</v>
      </c>
      <c r="E94" s="23">
        <v>35064</v>
      </c>
      <c r="F94" s="22" t="s">
        <v>117</v>
      </c>
      <c r="G94" s="22" t="s">
        <v>19</v>
      </c>
      <c r="H94" s="22" t="s">
        <v>20</v>
      </c>
      <c r="I94" s="65">
        <v>0</v>
      </c>
      <c r="J94" s="65">
        <v>0</v>
      </c>
      <c r="K94" s="65">
        <v>0</v>
      </c>
      <c r="L94" s="65">
        <v>0</v>
      </c>
      <c r="M94" s="65">
        <v>0</v>
      </c>
      <c r="N94" s="65">
        <v>0</v>
      </c>
      <c r="O94" s="65">
        <v>0</v>
      </c>
      <c r="P94" s="256">
        <v>0</v>
      </c>
      <c r="Q94" s="43">
        <v>0</v>
      </c>
      <c r="S94" t="s">
        <v>2145</v>
      </c>
      <c r="T94">
        <v>0</v>
      </c>
      <c r="U94">
        <v>0</v>
      </c>
      <c r="V94">
        <v>0</v>
      </c>
      <c r="W94">
        <v>0</v>
      </c>
      <c r="X94">
        <v>0</v>
      </c>
      <c r="Y94">
        <v>0</v>
      </c>
      <c r="Z94">
        <v>0</v>
      </c>
      <c r="AA94">
        <v>1</v>
      </c>
      <c r="AB94">
        <v>0</v>
      </c>
    </row>
    <row r="95" spans="1:28" x14ac:dyDescent="0.25">
      <c r="A95" s="21">
        <v>3508009</v>
      </c>
      <c r="B95" s="22" t="s">
        <v>161</v>
      </c>
      <c r="C95" s="22" t="s">
        <v>765</v>
      </c>
      <c r="D95" s="22" t="s">
        <v>766</v>
      </c>
      <c r="E95" s="23">
        <v>35162</v>
      </c>
      <c r="F95" s="22" t="s">
        <v>75</v>
      </c>
      <c r="G95" s="22" t="s">
        <v>27</v>
      </c>
      <c r="H95" s="22" t="s">
        <v>28</v>
      </c>
      <c r="I95" s="65">
        <v>1</v>
      </c>
      <c r="J95" s="65">
        <v>1</v>
      </c>
      <c r="K95" s="65">
        <v>0</v>
      </c>
      <c r="L95" s="65">
        <v>0</v>
      </c>
      <c r="M95" s="65">
        <v>0</v>
      </c>
      <c r="N95" s="65">
        <v>0</v>
      </c>
      <c r="O95" s="65">
        <v>0</v>
      </c>
      <c r="P95" s="256">
        <v>0</v>
      </c>
      <c r="Q95" s="43">
        <v>0</v>
      </c>
      <c r="S95" t="s">
        <v>2146</v>
      </c>
      <c r="T95">
        <v>0</v>
      </c>
      <c r="U95">
        <v>0</v>
      </c>
      <c r="V95">
        <v>1</v>
      </c>
      <c r="W95">
        <v>0</v>
      </c>
      <c r="X95">
        <v>0</v>
      </c>
      <c r="Y95">
        <v>0</v>
      </c>
      <c r="Z95">
        <v>0</v>
      </c>
      <c r="AA95">
        <v>0</v>
      </c>
      <c r="AB95">
        <v>0</v>
      </c>
    </row>
    <row r="96" spans="1:28" x14ac:dyDescent="0.25">
      <c r="A96" s="21">
        <v>3508108</v>
      </c>
      <c r="B96" s="22" t="s">
        <v>162</v>
      </c>
      <c r="C96" s="22" t="s">
        <v>757</v>
      </c>
      <c r="D96" s="22" t="s">
        <v>758</v>
      </c>
      <c r="E96" s="23">
        <v>35023</v>
      </c>
      <c r="F96" s="22" t="s">
        <v>45</v>
      </c>
      <c r="G96" s="22" t="s">
        <v>43</v>
      </c>
      <c r="H96" s="22" t="s">
        <v>44</v>
      </c>
      <c r="I96" s="65">
        <v>0</v>
      </c>
      <c r="J96" s="65">
        <v>0</v>
      </c>
      <c r="K96" s="65">
        <v>0</v>
      </c>
      <c r="L96" s="65">
        <v>0</v>
      </c>
      <c r="M96" s="65">
        <v>0</v>
      </c>
      <c r="N96" s="65">
        <v>0</v>
      </c>
      <c r="O96" s="65">
        <v>0</v>
      </c>
      <c r="P96" s="256">
        <v>0</v>
      </c>
      <c r="Q96" s="43">
        <v>0</v>
      </c>
      <c r="S96" t="s">
        <v>2147</v>
      </c>
      <c r="T96">
        <v>1</v>
      </c>
      <c r="U96">
        <v>3</v>
      </c>
      <c r="V96">
        <v>1</v>
      </c>
      <c r="W96">
        <v>0</v>
      </c>
      <c r="X96">
        <v>4</v>
      </c>
      <c r="Y96">
        <v>2</v>
      </c>
      <c r="Z96">
        <v>4</v>
      </c>
      <c r="AA96">
        <v>0</v>
      </c>
      <c r="AB96">
        <v>4</v>
      </c>
    </row>
    <row r="97" spans="1:28" x14ac:dyDescent="0.25">
      <c r="A97" s="21">
        <v>3508207</v>
      </c>
      <c r="B97" s="22" t="s">
        <v>163</v>
      </c>
      <c r="C97" s="22" t="s">
        <v>769</v>
      </c>
      <c r="D97" s="22" t="s">
        <v>770</v>
      </c>
      <c r="E97" s="23">
        <v>35083</v>
      </c>
      <c r="F97" s="22" t="s">
        <v>83</v>
      </c>
      <c r="G97" s="22" t="s">
        <v>81</v>
      </c>
      <c r="H97" s="22" t="s">
        <v>82</v>
      </c>
      <c r="I97" s="65">
        <v>0</v>
      </c>
      <c r="J97" s="65">
        <v>0</v>
      </c>
      <c r="K97" s="65">
        <v>0</v>
      </c>
      <c r="L97" s="65">
        <v>0</v>
      </c>
      <c r="M97" s="65">
        <v>0</v>
      </c>
      <c r="N97" s="65">
        <v>0</v>
      </c>
      <c r="O97" s="65">
        <v>0</v>
      </c>
      <c r="P97" s="256">
        <v>0</v>
      </c>
      <c r="Q97" s="43">
        <v>0</v>
      </c>
      <c r="S97" t="s">
        <v>2148</v>
      </c>
      <c r="T97">
        <v>0</v>
      </c>
      <c r="U97">
        <v>0</v>
      </c>
      <c r="V97">
        <v>0</v>
      </c>
      <c r="W97">
        <v>0</v>
      </c>
      <c r="X97">
        <v>0</v>
      </c>
      <c r="Y97">
        <v>0</v>
      </c>
      <c r="Z97">
        <v>0</v>
      </c>
      <c r="AA97">
        <v>4</v>
      </c>
      <c r="AB97">
        <v>0</v>
      </c>
    </row>
    <row r="98" spans="1:28" x14ac:dyDescent="0.25">
      <c r="A98" s="21">
        <v>3508306</v>
      </c>
      <c r="B98" s="22" t="s">
        <v>164</v>
      </c>
      <c r="C98" s="22" t="s">
        <v>761</v>
      </c>
      <c r="D98" s="22" t="s">
        <v>762</v>
      </c>
      <c r="E98" s="23">
        <v>35062</v>
      </c>
      <c r="F98" s="22" t="s">
        <v>20</v>
      </c>
      <c r="G98" s="22" t="s">
        <v>19</v>
      </c>
      <c r="H98" s="22" t="s">
        <v>20</v>
      </c>
      <c r="I98" s="65">
        <v>0</v>
      </c>
      <c r="J98" s="65">
        <v>0</v>
      </c>
      <c r="K98" s="65">
        <v>0</v>
      </c>
      <c r="L98" s="65">
        <v>0</v>
      </c>
      <c r="M98" s="65">
        <v>0</v>
      </c>
      <c r="N98" s="65">
        <v>0</v>
      </c>
      <c r="O98" s="65">
        <v>0</v>
      </c>
      <c r="P98" s="256">
        <v>1</v>
      </c>
      <c r="Q98" s="43">
        <v>0</v>
      </c>
      <c r="S98" t="s">
        <v>2149</v>
      </c>
      <c r="T98">
        <v>1</v>
      </c>
      <c r="U98">
        <v>0</v>
      </c>
      <c r="V98">
        <v>0</v>
      </c>
      <c r="W98">
        <v>0</v>
      </c>
      <c r="X98">
        <v>1</v>
      </c>
      <c r="Y98">
        <v>0</v>
      </c>
      <c r="Z98">
        <v>0</v>
      </c>
      <c r="AA98">
        <v>0</v>
      </c>
      <c r="AB98">
        <v>0</v>
      </c>
    </row>
    <row r="99" spans="1:28" x14ac:dyDescent="0.25">
      <c r="A99" s="21">
        <v>3508405</v>
      </c>
      <c r="B99" s="22" t="s">
        <v>166</v>
      </c>
      <c r="C99" s="22" t="s">
        <v>775</v>
      </c>
      <c r="D99" s="22" t="s">
        <v>776</v>
      </c>
      <c r="E99" s="23">
        <v>35073</v>
      </c>
      <c r="F99" s="22" t="s">
        <v>165</v>
      </c>
      <c r="G99" s="22" t="s">
        <v>15</v>
      </c>
      <c r="H99" s="22" t="s">
        <v>16</v>
      </c>
      <c r="I99" s="65">
        <v>0</v>
      </c>
      <c r="J99" s="65">
        <v>0</v>
      </c>
      <c r="K99" s="65">
        <v>0</v>
      </c>
      <c r="L99" s="65">
        <v>0</v>
      </c>
      <c r="M99" s="65">
        <v>0</v>
      </c>
      <c r="N99" s="65">
        <v>0</v>
      </c>
      <c r="O99" s="65">
        <v>1</v>
      </c>
      <c r="P99" s="256">
        <v>1</v>
      </c>
      <c r="Q99" s="43">
        <v>2</v>
      </c>
      <c r="S99" t="s">
        <v>2150</v>
      </c>
      <c r="T99">
        <v>0</v>
      </c>
      <c r="U99">
        <v>0</v>
      </c>
      <c r="V99">
        <v>0</v>
      </c>
      <c r="W99">
        <v>0</v>
      </c>
      <c r="X99">
        <v>0</v>
      </c>
      <c r="Y99">
        <v>0</v>
      </c>
      <c r="Z99">
        <v>1</v>
      </c>
      <c r="AA99">
        <v>0</v>
      </c>
      <c r="AB99">
        <v>0</v>
      </c>
    </row>
    <row r="100" spans="1:28" x14ac:dyDescent="0.25">
      <c r="A100" s="21">
        <v>3508504</v>
      </c>
      <c r="B100" s="22" t="s">
        <v>168</v>
      </c>
      <c r="C100" s="22" t="s">
        <v>771</v>
      </c>
      <c r="D100" s="22" t="s">
        <v>772</v>
      </c>
      <c r="E100" s="23">
        <v>35171</v>
      </c>
      <c r="F100" s="22" t="s">
        <v>167</v>
      </c>
      <c r="G100" s="22" t="s">
        <v>69</v>
      </c>
      <c r="H100" s="22" t="s">
        <v>70</v>
      </c>
      <c r="I100" s="65">
        <v>0</v>
      </c>
      <c r="J100" s="65">
        <v>0</v>
      </c>
      <c r="K100" s="65">
        <v>0</v>
      </c>
      <c r="L100" s="65">
        <v>0</v>
      </c>
      <c r="M100" s="65">
        <v>0</v>
      </c>
      <c r="N100" s="65">
        <v>0</v>
      </c>
      <c r="O100" s="65">
        <v>0</v>
      </c>
      <c r="P100" s="256">
        <v>1</v>
      </c>
      <c r="Q100" s="43">
        <v>0</v>
      </c>
      <c r="S100" t="s">
        <v>2151</v>
      </c>
      <c r="T100">
        <v>0</v>
      </c>
      <c r="U100">
        <v>0</v>
      </c>
      <c r="V100">
        <v>0</v>
      </c>
      <c r="W100">
        <v>0</v>
      </c>
      <c r="X100">
        <v>0</v>
      </c>
      <c r="Y100">
        <v>2</v>
      </c>
      <c r="Z100">
        <v>0</v>
      </c>
      <c r="AA100">
        <v>0</v>
      </c>
      <c r="AB100">
        <v>0</v>
      </c>
    </row>
    <row r="101" spans="1:28" x14ac:dyDescent="0.25">
      <c r="A101" s="21">
        <v>3508603</v>
      </c>
      <c r="B101" s="22" t="s">
        <v>169</v>
      </c>
      <c r="C101" s="22" t="s">
        <v>771</v>
      </c>
      <c r="D101" s="22" t="s">
        <v>772</v>
      </c>
      <c r="E101" s="23">
        <v>35172</v>
      </c>
      <c r="F101" s="22" t="s">
        <v>71</v>
      </c>
      <c r="G101" s="22" t="s">
        <v>69</v>
      </c>
      <c r="H101" s="22" t="s">
        <v>70</v>
      </c>
      <c r="I101" s="65">
        <v>0</v>
      </c>
      <c r="J101" s="65">
        <v>0</v>
      </c>
      <c r="K101" s="65">
        <v>0</v>
      </c>
      <c r="L101" s="65">
        <v>1</v>
      </c>
      <c r="M101" s="65">
        <v>2</v>
      </c>
      <c r="N101" s="65">
        <v>0</v>
      </c>
      <c r="O101" s="65">
        <v>0</v>
      </c>
      <c r="P101" s="256">
        <v>1</v>
      </c>
      <c r="Q101" s="43">
        <v>0</v>
      </c>
      <c r="S101" t="s">
        <v>2152</v>
      </c>
      <c r="T101">
        <v>0</v>
      </c>
      <c r="U101">
        <v>0</v>
      </c>
      <c r="V101">
        <v>0</v>
      </c>
      <c r="W101">
        <v>0</v>
      </c>
      <c r="X101">
        <v>0</v>
      </c>
      <c r="Y101">
        <v>0</v>
      </c>
      <c r="Z101">
        <v>0</v>
      </c>
      <c r="AA101">
        <v>0</v>
      </c>
      <c r="AB101">
        <v>1</v>
      </c>
    </row>
    <row r="102" spans="1:28" x14ac:dyDescent="0.25">
      <c r="A102" s="21">
        <v>3508702</v>
      </c>
      <c r="B102" s="22" t="s">
        <v>171</v>
      </c>
      <c r="C102" s="22" t="s">
        <v>759</v>
      </c>
      <c r="D102" s="22" t="s">
        <v>760</v>
      </c>
      <c r="E102" s="23">
        <v>35143</v>
      </c>
      <c r="F102" s="22" t="s">
        <v>170</v>
      </c>
      <c r="G102" s="22" t="s">
        <v>10</v>
      </c>
      <c r="H102" s="22" t="s">
        <v>11</v>
      </c>
      <c r="I102" s="65">
        <v>0</v>
      </c>
      <c r="J102" s="65">
        <v>1</v>
      </c>
      <c r="K102" s="65">
        <v>1</v>
      </c>
      <c r="L102" s="65">
        <v>0</v>
      </c>
      <c r="M102" s="65">
        <v>0</v>
      </c>
      <c r="N102" s="65">
        <v>0</v>
      </c>
      <c r="O102" s="65">
        <v>0</v>
      </c>
      <c r="P102" s="256">
        <v>0</v>
      </c>
      <c r="Q102" s="43">
        <v>0</v>
      </c>
      <c r="S102" t="s">
        <v>2153</v>
      </c>
      <c r="T102">
        <v>0</v>
      </c>
      <c r="U102">
        <v>0</v>
      </c>
      <c r="V102">
        <v>0</v>
      </c>
      <c r="W102">
        <v>0</v>
      </c>
      <c r="X102">
        <v>0</v>
      </c>
      <c r="Y102">
        <v>0</v>
      </c>
      <c r="Z102">
        <v>0</v>
      </c>
      <c r="AA102">
        <v>1</v>
      </c>
      <c r="AB102">
        <v>1</v>
      </c>
    </row>
    <row r="103" spans="1:28" x14ac:dyDescent="0.25">
      <c r="A103" s="21">
        <v>3508801</v>
      </c>
      <c r="B103" s="22" t="s">
        <v>173</v>
      </c>
      <c r="C103" s="22" t="s">
        <v>761</v>
      </c>
      <c r="D103" s="22" t="s">
        <v>762</v>
      </c>
      <c r="E103" s="23">
        <v>35065</v>
      </c>
      <c r="F103" s="22" t="s">
        <v>172</v>
      </c>
      <c r="G103" s="22" t="s">
        <v>19</v>
      </c>
      <c r="H103" s="22" t="s">
        <v>20</v>
      </c>
      <c r="I103" s="65">
        <v>0</v>
      </c>
      <c r="J103" s="65">
        <v>0</v>
      </c>
      <c r="K103" s="65">
        <v>0</v>
      </c>
      <c r="L103" s="65">
        <v>0</v>
      </c>
      <c r="M103" s="65">
        <v>0</v>
      </c>
      <c r="N103" s="65">
        <v>0</v>
      </c>
      <c r="O103" s="65">
        <v>0</v>
      </c>
      <c r="P103" s="256">
        <v>0</v>
      </c>
      <c r="Q103" s="43">
        <v>0</v>
      </c>
      <c r="S103" t="s">
        <v>2154</v>
      </c>
      <c r="T103">
        <v>0</v>
      </c>
      <c r="U103">
        <v>0</v>
      </c>
      <c r="V103">
        <v>0</v>
      </c>
      <c r="W103">
        <v>0</v>
      </c>
      <c r="X103">
        <v>0</v>
      </c>
      <c r="Y103">
        <v>0</v>
      </c>
      <c r="Z103">
        <v>0</v>
      </c>
      <c r="AA103">
        <v>1</v>
      </c>
      <c r="AB103">
        <v>0</v>
      </c>
    </row>
    <row r="104" spans="1:28" x14ac:dyDescent="0.25">
      <c r="A104" s="21">
        <v>3508900</v>
      </c>
      <c r="B104" s="22" t="s">
        <v>174</v>
      </c>
      <c r="C104" s="22" t="s">
        <v>767</v>
      </c>
      <c r="D104" s="22" t="s">
        <v>768</v>
      </c>
      <c r="E104" s="23">
        <v>35112</v>
      </c>
      <c r="F104" s="22" t="s">
        <v>33</v>
      </c>
      <c r="G104" s="22" t="s">
        <v>31</v>
      </c>
      <c r="H104" s="22" t="s">
        <v>32</v>
      </c>
      <c r="I104" s="65">
        <v>0</v>
      </c>
      <c r="J104" s="65">
        <v>0</v>
      </c>
      <c r="K104" s="65">
        <v>0</v>
      </c>
      <c r="L104" s="65">
        <v>0</v>
      </c>
      <c r="M104" s="65">
        <v>0</v>
      </c>
      <c r="N104" s="65">
        <v>0</v>
      </c>
      <c r="O104" s="65">
        <v>0</v>
      </c>
      <c r="P104" s="256">
        <v>0</v>
      </c>
      <c r="Q104" s="43">
        <v>0</v>
      </c>
      <c r="S104" t="s">
        <v>2155</v>
      </c>
      <c r="T104">
        <v>1</v>
      </c>
      <c r="U104">
        <v>0</v>
      </c>
      <c r="V104">
        <v>0</v>
      </c>
      <c r="W104">
        <v>0</v>
      </c>
      <c r="X104">
        <v>2</v>
      </c>
      <c r="Y104">
        <v>1</v>
      </c>
      <c r="Z104">
        <v>1</v>
      </c>
      <c r="AA104">
        <v>0</v>
      </c>
      <c r="AB104">
        <v>2</v>
      </c>
    </row>
    <row r="105" spans="1:28" x14ac:dyDescent="0.25">
      <c r="A105" s="21">
        <v>3509007</v>
      </c>
      <c r="B105" s="22" t="s">
        <v>176</v>
      </c>
      <c r="C105" s="22" t="s">
        <v>781</v>
      </c>
      <c r="D105" s="22" t="s">
        <v>782</v>
      </c>
      <c r="E105" s="23">
        <v>35012</v>
      </c>
      <c r="F105" s="22" t="s">
        <v>175</v>
      </c>
      <c r="G105" s="22" t="s">
        <v>98</v>
      </c>
      <c r="H105" s="22" t="s">
        <v>99</v>
      </c>
      <c r="I105" s="65">
        <v>0</v>
      </c>
      <c r="J105" s="65">
        <v>0</v>
      </c>
      <c r="K105" s="65">
        <v>1</v>
      </c>
      <c r="L105" s="65">
        <v>0</v>
      </c>
      <c r="M105" s="65">
        <v>0</v>
      </c>
      <c r="N105" s="65">
        <v>0</v>
      </c>
      <c r="O105" s="65">
        <v>0</v>
      </c>
      <c r="P105" s="256">
        <v>0</v>
      </c>
      <c r="Q105" s="43">
        <v>1</v>
      </c>
      <c r="S105" t="s">
        <v>2156</v>
      </c>
      <c r="T105">
        <v>0</v>
      </c>
      <c r="U105">
        <v>0</v>
      </c>
      <c r="V105">
        <v>0</v>
      </c>
      <c r="W105">
        <v>0</v>
      </c>
      <c r="X105">
        <v>1</v>
      </c>
      <c r="Y105">
        <v>0</v>
      </c>
      <c r="Z105">
        <v>1</v>
      </c>
      <c r="AA105">
        <v>3</v>
      </c>
      <c r="AB105">
        <v>0</v>
      </c>
    </row>
    <row r="106" spans="1:28" x14ac:dyDescent="0.25">
      <c r="A106" s="21">
        <v>3509106</v>
      </c>
      <c r="B106" s="22" t="s">
        <v>178</v>
      </c>
      <c r="C106" s="22" t="s">
        <v>767</v>
      </c>
      <c r="D106" s="22" t="s">
        <v>768</v>
      </c>
      <c r="E106" s="23">
        <v>35114</v>
      </c>
      <c r="F106" s="22" t="s">
        <v>177</v>
      </c>
      <c r="G106" s="22" t="s">
        <v>31</v>
      </c>
      <c r="H106" s="22" t="s">
        <v>32</v>
      </c>
      <c r="I106" s="65">
        <v>0</v>
      </c>
      <c r="J106" s="65">
        <v>0</v>
      </c>
      <c r="K106" s="65">
        <v>0</v>
      </c>
      <c r="L106" s="65">
        <v>0</v>
      </c>
      <c r="M106" s="65">
        <v>0</v>
      </c>
      <c r="N106" s="65">
        <v>0</v>
      </c>
      <c r="O106" s="65">
        <v>0</v>
      </c>
      <c r="P106" s="256">
        <v>0</v>
      </c>
      <c r="Q106" s="43">
        <v>0</v>
      </c>
      <c r="S106" t="s">
        <v>2157</v>
      </c>
      <c r="T106">
        <v>1</v>
      </c>
      <c r="U106">
        <v>0</v>
      </c>
      <c r="V106">
        <v>0</v>
      </c>
      <c r="W106">
        <v>0</v>
      </c>
      <c r="X106">
        <v>0</v>
      </c>
      <c r="Y106">
        <v>0</v>
      </c>
      <c r="Z106">
        <v>0</v>
      </c>
      <c r="AA106">
        <v>0</v>
      </c>
      <c r="AB106">
        <v>0</v>
      </c>
    </row>
    <row r="107" spans="1:28" x14ac:dyDescent="0.25">
      <c r="A107" s="21">
        <v>3509205</v>
      </c>
      <c r="B107" s="22" t="s">
        <v>179</v>
      </c>
      <c r="C107" s="22" t="s">
        <v>781</v>
      </c>
      <c r="D107" s="22" t="s">
        <v>782</v>
      </c>
      <c r="E107" s="23">
        <v>35012</v>
      </c>
      <c r="F107" s="22" t="s">
        <v>175</v>
      </c>
      <c r="G107" s="22" t="s">
        <v>98</v>
      </c>
      <c r="H107" s="22" t="s">
        <v>99</v>
      </c>
      <c r="I107" s="65">
        <v>0</v>
      </c>
      <c r="J107" s="65">
        <v>0</v>
      </c>
      <c r="K107" s="65">
        <v>1</v>
      </c>
      <c r="L107" s="65">
        <v>1</v>
      </c>
      <c r="M107" s="65">
        <v>0</v>
      </c>
      <c r="N107" s="65">
        <v>0</v>
      </c>
      <c r="O107" s="65">
        <v>0</v>
      </c>
      <c r="P107" s="256">
        <v>0</v>
      </c>
      <c r="Q107" s="43">
        <v>1</v>
      </c>
      <c r="S107" t="s">
        <v>2158</v>
      </c>
      <c r="T107">
        <v>0</v>
      </c>
      <c r="U107">
        <v>0</v>
      </c>
      <c r="V107">
        <v>0</v>
      </c>
      <c r="W107">
        <v>1</v>
      </c>
      <c r="X107">
        <v>0</v>
      </c>
      <c r="Y107">
        <v>0</v>
      </c>
      <c r="Z107">
        <v>0</v>
      </c>
      <c r="AA107">
        <v>0</v>
      </c>
      <c r="AB107">
        <v>0</v>
      </c>
    </row>
    <row r="108" spans="1:28" x14ac:dyDescent="0.25">
      <c r="A108" s="21">
        <v>3509254</v>
      </c>
      <c r="B108" s="22" t="s">
        <v>180</v>
      </c>
      <c r="C108" s="22" t="s">
        <v>777</v>
      </c>
      <c r="D108" s="22" t="s">
        <v>778</v>
      </c>
      <c r="E108" s="23">
        <v>35121</v>
      </c>
      <c r="F108" s="22" t="s">
        <v>123</v>
      </c>
      <c r="G108" s="22" t="s">
        <v>121</v>
      </c>
      <c r="H108" s="22" t="s">
        <v>122</v>
      </c>
      <c r="I108" s="65">
        <v>0</v>
      </c>
      <c r="J108" s="65">
        <v>0</v>
      </c>
      <c r="K108" s="65">
        <v>0</v>
      </c>
      <c r="L108" s="65">
        <v>0</v>
      </c>
      <c r="M108" s="65">
        <v>0</v>
      </c>
      <c r="N108" s="65">
        <v>0</v>
      </c>
      <c r="O108" s="65">
        <v>0</v>
      </c>
      <c r="P108" s="256">
        <v>1</v>
      </c>
      <c r="Q108" s="43">
        <v>0</v>
      </c>
      <c r="S108" t="s">
        <v>2159</v>
      </c>
      <c r="T108">
        <v>0</v>
      </c>
      <c r="U108">
        <v>0</v>
      </c>
      <c r="V108">
        <v>0</v>
      </c>
      <c r="W108">
        <v>0</v>
      </c>
      <c r="X108">
        <v>0</v>
      </c>
      <c r="Y108">
        <v>0</v>
      </c>
      <c r="Z108">
        <v>0</v>
      </c>
      <c r="AA108">
        <v>0</v>
      </c>
      <c r="AB108">
        <v>1</v>
      </c>
    </row>
    <row r="109" spans="1:28" x14ac:dyDescent="0.25">
      <c r="A109" s="21">
        <v>3509304</v>
      </c>
      <c r="B109" s="22" t="s">
        <v>181</v>
      </c>
      <c r="C109" s="22" t="s">
        <v>769</v>
      </c>
      <c r="D109" s="22" t="s">
        <v>770</v>
      </c>
      <c r="E109" s="23">
        <v>35051</v>
      </c>
      <c r="F109" s="22" t="s">
        <v>37</v>
      </c>
      <c r="G109" s="22" t="s">
        <v>35</v>
      </c>
      <c r="H109" s="22" t="s">
        <v>36</v>
      </c>
      <c r="I109" s="65">
        <v>1</v>
      </c>
      <c r="J109" s="65">
        <v>0</v>
      </c>
      <c r="K109" s="65">
        <v>0</v>
      </c>
      <c r="L109" s="65">
        <v>0</v>
      </c>
      <c r="M109" s="65">
        <v>0</v>
      </c>
      <c r="N109" s="65">
        <v>0</v>
      </c>
      <c r="O109" s="65">
        <v>0</v>
      </c>
      <c r="P109" s="256">
        <v>0</v>
      </c>
      <c r="Q109" s="43">
        <v>0</v>
      </c>
      <c r="S109" t="s">
        <v>2160</v>
      </c>
      <c r="T109">
        <v>0</v>
      </c>
      <c r="U109">
        <v>0</v>
      </c>
      <c r="V109">
        <v>0</v>
      </c>
      <c r="W109">
        <v>0</v>
      </c>
      <c r="X109">
        <v>0</v>
      </c>
      <c r="Y109">
        <v>0</v>
      </c>
      <c r="Z109">
        <v>0</v>
      </c>
      <c r="AA109">
        <v>1</v>
      </c>
      <c r="AB109">
        <v>0</v>
      </c>
    </row>
    <row r="110" spans="1:28" x14ac:dyDescent="0.25">
      <c r="A110" s="21">
        <v>3509403</v>
      </c>
      <c r="B110" s="22" t="s">
        <v>182</v>
      </c>
      <c r="C110" s="22" t="s">
        <v>769</v>
      </c>
      <c r="D110" s="22" t="s">
        <v>770</v>
      </c>
      <c r="E110" s="23">
        <v>35133</v>
      </c>
      <c r="F110" s="22" t="s">
        <v>41</v>
      </c>
      <c r="G110" s="22" t="s">
        <v>39</v>
      </c>
      <c r="H110" s="22" t="s">
        <v>40</v>
      </c>
      <c r="I110" s="65">
        <v>1</v>
      </c>
      <c r="J110" s="65">
        <v>0</v>
      </c>
      <c r="K110" s="65">
        <v>0</v>
      </c>
      <c r="L110" s="65">
        <v>0</v>
      </c>
      <c r="M110" s="65">
        <v>0</v>
      </c>
      <c r="N110" s="65">
        <v>1</v>
      </c>
      <c r="O110" s="65">
        <v>0</v>
      </c>
      <c r="P110" s="256">
        <v>1</v>
      </c>
      <c r="Q110" s="43">
        <v>0</v>
      </c>
      <c r="S110" t="s">
        <v>2161</v>
      </c>
      <c r="T110">
        <v>0</v>
      </c>
      <c r="U110">
        <v>0</v>
      </c>
      <c r="V110">
        <v>0</v>
      </c>
      <c r="W110">
        <v>0</v>
      </c>
      <c r="X110">
        <v>0</v>
      </c>
      <c r="Y110">
        <v>1</v>
      </c>
      <c r="Z110">
        <v>0</v>
      </c>
      <c r="AA110">
        <v>0</v>
      </c>
      <c r="AB110">
        <v>0</v>
      </c>
    </row>
    <row r="111" spans="1:28" x14ac:dyDescent="0.25">
      <c r="A111" s="21">
        <v>3509452</v>
      </c>
      <c r="B111" s="22" t="s">
        <v>183</v>
      </c>
      <c r="C111" s="22" t="s">
        <v>765</v>
      </c>
      <c r="D111" s="22" t="s">
        <v>766</v>
      </c>
      <c r="E111" s="23">
        <v>35161</v>
      </c>
      <c r="F111" s="22" t="s">
        <v>29</v>
      </c>
      <c r="G111" s="22" t="s">
        <v>27</v>
      </c>
      <c r="H111" s="22" t="s">
        <v>28</v>
      </c>
      <c r="I111" s="65">
        <v>0</v>
      </c>
      <c r="J111" s="65">
        <v>0</v>
      </c>
      <c r="K111" s="65">
        <v>0</v>
      </c>
      <c r="L111" s="65">
        <v>0</v>
      </c>
      <c r="M111" s="65">
        <v>0</v>
      </c>
      <c r="N111" s="65">
        <v>0</v>
      </c>
      <c r="O111" s="65">
        <v>0</v>
      </c>
      <c r="P111" s="256">
        <v>0</v>
      </c>
      <c r="Q111" s="43">
        <v>0</v>
      </c>
      <c r="S111" t="s">
        <v>2162</v>
      </c>
      <c r="T111">
        <v>0</v>
      </c>
      <c r="U111">
        <v>0</v>
      </c>
      <c r="V111">
        <v>0</v>
      </c>
      <c r="W111">
        <v>0</v>
      </c>
      <c r="X111">
        <v>1</v>
      </c>
      <c r="Y111">
        <v>0</v>
      </c>
      <c r="Z111">
        <v>0</v>
      </c>
      <c r="AA111">
        <v>0</v>
      </c>
      <c r="AB111">
        <v>0</v>
      </c>
    </row>
    <row r="112" spans="1:28" x14ac:dyDescent="0.25">
      <c r="A112" s="21">
        <v>3509502</v>
      </c>
      <c r="B112" s="22" t="s">
        <v>184</v>
      </c>
      <c r="C112" s="22" t="s">
        <v>759</v>
      </c>
      <c r="D112" s="22" t="s">
        <v>760</v>
      </c>
      <c r="E112" s="23">
        <v>35072</v>
      </c>
      <c r="F112" s="22" t="s">
        <v>53</v>
      </c>
      <c r="G112" s="22" t="s">
        <v>15</v>
      </c>
      <c r="H112" s="22" t="s">
        <v>16</v>
      </c>
      <c r="I112" s="65">
        <v>4</v>
      </c>
      <c r="J112" s="65">
        <v>8</v>
      </c>
      <c r="K112" s="65">
        <v>2</v>
      </c>
      <c r="L112" s="65">
        <v>5</v>
      </c>
      <c r="M112" s="65">
        <v>6</v>
      </c>
      <c r="N112" s="65">
        <v>10</v>
      </c>
      <c r="O112" s="65">
        <v>9</v>
      </c>
      <c r="P112" s="256">
        <v>6</v>
      </c>
      <c r="Q112" s="43">
        <v>5</v>
      </c>
      <c r="S112" t="s">
        <v>2163</v>
      </c>
      <c r="T112">
        <v>1</v>
      </c>
      <c r="U112">
        <v>2</v>
      </c>
      <c r="V112">
        <v>2</v>
      </c>
      <c r="W112">
        <v>1</v>
      </c>
      <c r="X112">
        <v>0</v>
      </c>
      <c r="Y112">
        <v>2</v>
      </c>
      <c r="Z112">
        <v>0</v>
      </c>
      <c r="AA112">
        <v>0</v>
      </c>
      <c r="AB112">
        <v>1</v>
      </c>
    </row>
    <row r="113" spans="1:28" x14ac:dyDescent="0.25">
      <c r="A113" s="21">
        <v>3509601</v>
      </c>
      <c r="B113" s="22" t="s">
        <v>185</v>
      </c>
      <c r="C113" s="22" t="s">
        <v>775</v>
      </c>
      <c r="D113" s="22" t="s">
        <v>776</v>
      </c>
      <c r="E113" s="23">
        <v>35073</v>
      </c>
      <c r="F113" s="22" t="s">
        <v>165</v>
      </c>
      <c r="G113" s="22" t="s">
        <v>15</v>
      </c>
      <c r="H113" s="22" t="s">
        <v>16</v>
      </c>
      <c r="I113" s="65">
        <v>1</v>
      </c>
      <c r="J113" s="65">
        <v>2</v>
      </c>
      <c r="K113" s="65">
        <v>1</v>
      </c>
      <c r="L113" s="65">
        <v>0</v>
      </c>
      <c r="M113" s="65">
        <v>0</v>
      </c>
      <c r="N113" s="65">
        <v>0</v>
      </c>
      <c r="O113" s="65">
        <v>0</v>
      </c>
      <c r="P113" s="256">
        <v>2</v>
      </c>
      <c r="Q113" s="43">
        <v>0</v>
      </c>
      <c r="S113" t="s">
        <v>2164</v>
      </c>
      <c r="T113">
        <v>0</v>
      </c>
      <c r="U113">
        <v>0</v>
      </c>
      <c r="V113">
        <v>0</v>
      </c>
      <c r="W113">
        <v>0</v>
      </c>
      <c r="X113">
        <v>0</v>
      </c>
      <c r="Y113">
        <v>0</v>
      </c>
      <c r="Z113">
        <v>0</v>
      </c>
      <c r="AA113">
        <v>1</v>
      </c>
      <c r="AB113">
        <v>0</v>
      </c>
    </row>
    <row r="114" spans="1:28" x14ac:dyDescent="0.25">
      <c r="A114" s="21">
        <v>3509700</v>
      </c>
      <c r="B114" s="22" t="s">
        <v>187</v>
      </c>
      <c r="C114" s="22" t="s">
        <v>771</v>
      </c>
      <c r="D114" s="22" t="s">
        <v>772</v>
      </c>
      <c r="E114" s="23">
        <v>35174</v>
      </c>
      <c r="F114" s="22" t="s">
        <v>186</v>
      </c>
      <c r="G114" s="22" t="s">
        <v>69</v>
      </c>
      <c r="H114" s="22" t="s">
        <v>70</v>
      </c>
      <c r="I114" s="65">
        <v>0</v>
      </c>
      <c r="J114" s="65">
        <v>0</v>
      </c>
      <c r="K114" s="65">
        <v>0</v>
      </c>
      <c r="L114" s="65">
        <v>0</v>
      </c>
      <c r="M114" s="65">
        <v>0</v>
      </c>
      <c r="N114" s="65">
        <v>3</v>
      </c>
      <c r="O114" s="65">
        <v>1</v>
      </c>
      <c r="P114" s="256">
        <v>0</v>
      </c>
      <c r="Q114" s="43">
        <v>0</v>
      </c>
      <c r="S114" t="s">
        <v>2165</v>
      </c>
      <c r="T114">
        <v>1</v>
      </c>
      <c r="U114">
        <v>2</v>
      </c>
      <c r="V114">
        <v>2</v>
      </c>
      <c r="W114">
        <v>0</v>
      </c>
      <c r="X114">
        <v>1</v>
      </c>
      <c r="Y114">
        <v>1</v>
      </c>
      <c r="Z114">
        <v>0</v>
      </c>
      <c r="AA114">
        <v>0</v>
      </c>
      <c r="AB114">
        <v>1</v>
      </c>
    </row>
    <row r="115" spans="1:28" x14ac:dyDescent="0.25">
      <c r="A115" s="21">
        <v>3509809</v>
      </c>
      <c r="B115" s="22" t="s">
        <v>188</v>
      </c>
      <c r="C115" s="22" t="s">
        <v>755</v>
      </c>
      <c r="D115" s="22" t="s">
        <v>756</v>
      </c>
      <c r="E115" s="23">
        <v>35093</v>
      </c>
      <c r="F115" s="22" t="s">
        <v>3</v>
      </c>
      <c r="G115" s="22" t="s">
        <v>2</v>
      </c>
      <c r="H115" s="22" t="s">
        <v>3</v>
      </c>
      <c r="I115" s="65">
        <v>0</v>
      </c>
      <c r="J115" s="65">
        <v>0</v>
      </c>
      <c r="K115" s="65">
        <v>0</v>
      </c>
      <c r="L115" s="65">
        <v>0</v>
      </c>
      <c r="M115" s="65">
        <v>0</v>
      </c>
      <c r="N115" s="65">
        <v>0</v>
      </c>
      <c r="O115" s="65">
        <v>0</v>
      </c>
      <c r="P115" s="256">
        <v>0</v>
      </c>
      <c r="Q115" s="43">
        <v>0</v>
      </c>
      <c r="S115" t="s">
        <v>2166</v>
      </c>
      <c r="T115">
        <v>1</v>
      </c>
      <c r="U115">
        <v>1</v>
      </c>
      <c r="V115">
        <v>0</v>
      </c>
      <c r="W115">
        <v>2</v>
      </c>
      <c r="X115">
        <v>0</v>
      </c>
      <c r="Y115">
        <v>2</v>
      </c>
      <c r="Z115">
        <v>3</v>
      </c>
      <c r="AA115">
        <v>1</v>
      </c>
      <c r="AB115">
        <v>1</v>
      </c>
    </row>
    <row r="116" spans="1:28" x14ac:dyDescent="0.25">
      <c r="A116" s="21">
        <v>3509908</v>
      </c>
      <c r="B116" s="22" t="s">
        <v>189</v>
      </c>
      <c r="C116" s="22" t="s">
        <v>777</v>
      </c>
      <c r="D116" s="22" t="s">
        <v>778</v>
      </c>
      <c r="E116" s="23">
        <v>35121</v>
      </c>
      <c r="F116" s="22" t="s">
        <v>123</v>
      </c>
      <c r="G116" s="22" t="s">
        <v>121</v>
      </c>
      <c r="H116" s="22" t="s">
        <v>122</v>
      </c>
      <c r="I116" s="65">
        <v>0</v>
      </c>
      <c r="J116" s="65">
        <v>0</v>
      </c>
      <c r="K116" s="65">
        <v>0</v>
      </c>
      <c r="L116" s="65">
        <v>1</v>
      </c>
      <c r="M116" s="65">
        <v>0</v>
      </c>
      <c r="N116" s="65">
        <v>0</v>
      </c>
      <c r="O116" s="65">
        <v>0</v>
      </c>
      <c r="P116" s="256">
        <v>0</v>
      </c>
      <c r="Q116" s="43">
        <v>0</v>
      </c>
      <c r="S116" t="s">
        <v>2167</v>
      </c>
      <c r="T116">
        <v>0</v>
      </c>
      <c r="U116">
        <v>0</v>
      </c>
      <c r="V116">
        <v>2</v>
      </c>
      <c r="W116">
        <v>3</v>
      </c>
      <c r="X116">
        <v>0</v>
      </c>
      <c r="Y116">
        <v>0</v>
      </c>
      <c r="Z116">
        <v>1</v>
      </c>
      <c r="AA116">
        <v>1</v>
      </c>
      <c r="AB116">
        <v>0</v>
      </c>
    </row>
    <row r="117" spans="1:28" x14ac:dyDescent="0.25">
      <c r="A117" s="21">
        <v>3509957</v>
      </c>
      <c r="B117" s="22" t="s">
        <v>190</v>
      </c>
      <c r="C117" s="22" t="s">
        <v>771</v>
      </c>
      <c r="D117" s="22" t="s">
        <v>772</v>
      </c>
      <c r="E117" s="23">
        <v>35172</v>
      </c>
      <c r="F117" s="22" t="s">
        <v>71</v>
      </c>
      <c r="G117" s="22" t="s">
        <v>69</v>
      </c>
      <c r="H117" s="22" t="s">
        <v>70</v>
      </c>
      <c r="I117" s="65">
        <v>0</v>
      </c>
      <c r="J117" s="65">
        <v>0</v>
      </c>
      <c r="K117" s="65">
        <v>0</v>
      </c>
      <c r="L117" s="65">
        <v>0</v>
      </c>
      <c r="M117" s="65">
        <v>0</v>
      </c>
      <c r="N117" s="65">
        <v>0</v>
      </c>
      <c r="O117" s="65">
        <v>0</v>
      </c>
      <c r="P117" s="256">
        <v>0</v>
      </c>
      <c r="Q117" s="43">
        <v>0</v>
      </c>
      <c r="S117" t="s">
        <v>2168</v>
      </c>
      <c r="T117">
        <v>0</v>
      </c>
      <c r="U117">
        <v>1</v>
      </c>
      <c r="V117">
        <v>0</v>
      </c>
      <c r="W117">
        <v>0</v>
      </c>
      <c r="X117">
        <v>0</v>
      </c>
      <c r="Y117">
        <v>0</v>
      </c>
      <c r="Z117">
        <v>0</v>
      </c>
      <c r="AA117">
        <v>0</v>
      </c>
      <c r="AB117">
        <v>0</v>
      </c>
    </row>
    <row r="118" spans="1:28" x14ac:dyDescent="0.25">
      <c r="A118" s="21">
        <v>3510005</v>
      </c>
      <c r="B118" s="22" t="s">
        <v>191</v>
      </c>
      <c r="C118" s="22" t="s">
        <v>755</v>
      </c>
      <c r="D118" s="22" t="s">
        <v>756</v>
      </c>
      <c r="E118" s="23">
        <v>35092</v>
      </c>
      <c r="F118" s="22" t="s">
        <v>103</v>
      </c>
      <c r="G118" s="22" t="s">
        <v>2</v>
      </c>
      <c r="H118" s="22" t="s">
        <v>3</v>
      </c>
      <c r="I118" s="65">
        <v>0</v>
      </c>
      <c r="J118" s="65">
        <v>0</v>
      </c>
      <c r="K118" s="65">
        <v>1</v>
      </c>
      <c r="L118" s="65">
        <v>0</v>
      </c>
      <c r="M118" s="65">
        <v>0</v>
      </c>
      <c r="N118" s="65">
        <v>0</v>
      </c>
      <c r="O118" s="65">
        <v>0</v>
      </c>
      <c r="P118" s="256">
        <v>0</v>
      </c>
      <c r="Q118" s="43">
        <v>0</v>
      </c>
      <c r="S118" t="s">
        <v>2169</v>
      </c>
      <c r="T118">
        <v>0</v>
      </c>
      <c r="U118">
        <v>0</v>
      </c>
      <c r="V118">
        <v>0</v>
      </c>
      <c r="W118">
        <v>2</v>
      </c>
      <c r="X118">
        <v>0</v>
      </c>
      <c r="Y118">
        <v>1</v>
      </c>
      <c r="Z118">
        <v>1</v>
      </c>
      <c r="AA118">
        <v>0</v>
      </c>
      <c r="AB118">
        <v>0</v>
      </c>
    </row>
    <row r="119" spans="1:28" x14ac:dyDescent="0.25">
      <c r="A119" s="21">
        <v>3510104</v>
      </c>
      <c r="B119" s="22" t="s">
        <v>193</v>
      </c>
      <c r="C119" s="22" t="s">
        <v>769</v>
      </c>
      <c r="D119" s="22" t="s">
        <v>770</v>
      </c>
      <c r="E119" s="23">
        <v>35033</v>
      </c>
      <c r="F119" s="22" t="s">
        <v>192</v>
      </c>
      <c r="G119" s="22" t="s">
        <v>55</v>
      </c>
      <c r="H119" s="22" t="s">
        <v>56</v>
      </c>
      <c r="I119" s="65">
        <v>0</v>
      </c>
      <c r="J119" s="65">
        <v>0</v>
      </c>
      <c r="K119" s="65">
        <v>0</v>
      </c>
      <c r="L119" s="65">
        <v>0</v>
      </c>
      <c r="M119" s="65">
        <v>0</v>
      </c>
      <c r="N119" s="65">
        <v>0</v>
      </c>
      <c r="O119" s="65">
        <v>0</v>
      </c>
      <c r="P119" s="256">
        <v>0</v>
      </c>
      <c r="Q119" s="43">
        <v>0</v>
      </c>
      <c r="S119" t="s">
        <v>2170</v>
      </c>
      <c r="T119">
        <v>0</v>
      </c>
      <c r="U119">
        <v>0</v>
      </c>
      <c r="V119">
        <v>0</v>
      </c>
      <c r="W119">
        <v>1</v>
      </c>
      <c r="X119">
        <v>1</v>
      </c>
      <c r="Y119">
        <v>1</v>
      </c>
      <c r="Z119">
        <v>0</v>
      </c>
      <c r="AA119">
        <v>0</v>
      </c>
      <c r="AB119">
        <v>0</v>
      </c>
    </row>
    <row r="120" spans="1:28" x14ac:dyDescent="0.25">
      <c r="A120" s="21">
        <v>3510153</v>
      </c>
      <c r="B120" s="22" t="s">
        <v>194</v>
      </c>
      <c r="C120" s="22" t="s">
        <v>755</v>
      </c>
      <c r="D120" s="22" t="s">
        <v>756</v>
      </c>
      <c r="E120" s="23">
        <v>35094</v>
      </c>
      <c r="F120" s="22" t="s">
        <v>136</v>
      </c>
      <c r="G120" s="22" t="s">
        <v>2</v>
      </c>
      <c r="H120" s="22" t="s">
        <v>3</v>
      </c>
      <c r="I120" s="65">
        <v>0</v>
      </c>
      <c r="J120" s="65">
        <v>0</v>
      </c>
      <c r="K120" s="65">
        <v>0</v>
      </c>
      <c r="L120" s="65">
        <v>0</v>
      </c>
      <c r="M120" s="65">
        <v>0</v>
      </c>
      <c r="N120" s="65">
        <v>0</v>
      </c>
      <c r="O120" s="65">
        <v>0</v>
      </c>
      <c r="P120" s="256">
        <v>0</v>
      </c>
      <c r="Q120" s="43">
        <v>0</v>
      </c>
      <c r="S120" t="s">
        <v>2171</v>
      </c>
      <c r="T120">
        <v>0</v>
      </c>
      <c r="U120">
        <v>0</v>
      </c>
      <c r="V120">
        <v>0</v>
      </c>
      <c r="W120">
        <v>0</v>
      </c>
      <c r="X120">
        <v>1</v>
      </c>
      <c r="Y120">
        <v>0</v>
      </c>
      <c r="Z120">
        <v>0</v>
      </c>
      <c r="AA120">
        <v>0</v>
      </c>
      <c r="AB120">
        <v>0</v>
      </c>
    </row>
    <row r="121" spans="1:28" x14ac:dyDescent="0.25">
      <c r="A121" s="21">
        <v>3510203</v>
      </c>
      <c r="B121" s="22" t="s">
        <v>195</v>
      </c>
      <c r="C121" s="22" t="s">
        <v>765</v>
      </c>
      <c r="D121" s="22" t="s">
        <v>766</v>
      </c>
      <c r="E121" s="23">
        <v>35161</v>
      </c>
      <c r="F121" s="22" t="s">
        <v>29</v>
      </c>
      <c r="G121" s="22" t="s">
        <v>27</v>
      </c>
      <c r="H121" s="22" t="s">
        <v>28</v>
      </c>
      <c r="I121" s="65">
        <v>0</v>
      </c>
      <c r="J121" s="65">
        <v>1</v>
      </c>
      <c r="K121" s="65">
        <v>0</v>
      </c>
      <c r="L121" s="65">
        <v>1</v>
      </c>
      <c r="M121" s="65">
        <v>0</v>
      </c>
      <c r="N121" s="65">
        <v>0</v>
      </c>
      <c r="O121" s="65">
        <v>0</v>
      </c>
      <c r="P121" s="256">
        <v>0</v>
      </c>
      <c r="Q121" s="43">
        <v>0</v>
      </c>
      <c r="S121" t="s">
        <v>2172</v>
      </c>
      <c r="T121">
        <v>1</v>
      </c>
      <c r="U121">
        <v>1</v>
      </c>
      <c r="V121">
        <v>0</v>
      </c>
      <c r="W121">
        <v>0</v>
      </c>
      <c r="X121">
        <v>1</v>
      </c>
      <c r="Y121">
        <v>0</v>
      </c>
      <c r="Z121">
        <v>0</v>
      </c>
      <c r="AA121">
        <v>0</v>
      </c>
      <c r="AB121">
        <v>0</v>
      </c>
    </row>
    <row r="122" spans="1:28" x14ac:dyDescent="0.25">
      <c r="A122" s="21">
        <v>3510302</v>
      </c>
      <c r="B122" s="22" t="s">
        <v>196</v>
      </c>
      <c r="C122" s="22" t="s">
        <v>765</v>
      </c>
      <c r="D122" s="22" t="s">
        <v>766</v>
      </c>
      <c r="E122" s="23">
        <v>35163</v>
      </c>
      <c r="F122" s="22" t="s">
        <v>28</v>
      </c>
      <c r="G122" s="22" t="s">
        <v>27</v>
      </c>
      <c r="H122" s="22" t="s">
        <v>28</v>
      </c>
      <c r="I122" s="65">
        <v>0</v>
      </c>
      <c r="J122" s="65">
        <v>0</v>
      </c>
      <c r="K122" s="65">
        <v>0</v>
      </c>
      <c r="L122" s="65">
        <v>0</v>
      </c>
      <c r="M122" s="65">
        <v>0</v>
      </c>
      <c r="N122" s="65">
        <v>0</v>
      </c>
      <c r="O122" s="65">
        <v>0</v>
      </c>
      <c r="P122" s="256">
        <v>0</v>
      </c>
      <c r="Q122" s="43">
        <v>0</v>
      </c>
      <c r="S122" t="s">
        <v>2173</v>
      </c>
      <c r="T122">
        <v>0</v>
      </c>
      <c r="U122">
        <v>0</v>
      </c>
      <c r="V122">
        <v>1</v>
      </c>
      <c r="W122">
        <v>0</v>
      </c>
      <c r="X122">
        <v>0</v>
      </c>
      <c r="Y122">
        <v>0</v>
      </c>
      <c r="Z122">
        <v>0</v>
      </c>
      <c r="AA122">
        <v>0</v>
      </c>
      <c r="AB122">
        <v>0</v>
      </c>
    </row>
    <row r="123" spans="1:28" x14ac:dyDescent="0.25">
      <c r="A123" s="21">
        <v>3510401</v>
      </c>
      <c r="B123" s="22" t="s">
        <v>197</v>
      </c>
      <c r="C123" s="22" t="s">
        <v>763</v>
      </c>
      <c r="D123" s="22" t="s">
        <v>764</v>
      </c>
      <c r="E123" s="23">
        <v>35103</v>
      </c>
      <c r="F123" s="22" t="s">
        <v>24</v>
      </c>
      <c r="G123" s="22" t="s">
        <v>23</v>
      </c>
      <c r="H123" s="22" t="s">
        <v>24</v>
      </c>
      <c r="I123" s="65">
        <v>0</v>
      </c>
      <c r="J123" s="65">
        <v>1</v>
      </c>
      <c r="K123" s="65">
        <v>0</v>
      </c>
      <c r="L123" s="65">
        <v>0</v>
      </c>
      <c r="M123" s="65">
        <v>0</v>
      </c>
      <c r="N123" s="65">
        <v>0</v>
      </c>
      <c r="O123" s="65">
        <v>0</v>
      </c>
      <c r="P123" s="256">
        <v>0</v>
      </c>
      <c r="Q123" s="43">
        <v>0</v>
      </c>
      <c r="S123" t="s">
        <v>2174</v>
      </c>
      <c r="T123">
        <v>0</v>
      </c>
      <c r="U123">
        <v>0</v>
      </c>
      <c r="V123">
        <v>1</v>
      </c>
      <c r="W123">
        <v>0</v>
      </c>
      <c r="X123">
        <v>0</v>
      </c>
      <c r="Y123">
        <v>0</v>
      </c>
      <c r="Z123">
        <v>0</v>
      </c>
      <c r="AA123">
        <v>0</v>
      </c>
      <c r="AB123">
        <v>0</v>
      </c>
    </row>
    <row r="124" spans="1:28" x14ac:dyDescent="0.25">
      <c r="A124" s="21">
        <v>3510500</v>
      </c>
      <c r="B124" s="22" t="s">
        <v>199</v>
      </c>
      <c r="C124" s="22" t="s">
        <v>771</v>
      </c>
      <c r="D124" s="22" t="s">
        <v>772</v>
      </c>
      <c r="E124" s="23">
        <v>35173</v>
      </c>
      <c r="F124" s="22" t="s">
        <v>198</v>
      </c>
      <c r="G124" s="22" t="s">
        <v>69</v>
      </c>
      <c r="H124" s="22" t="s">
        <v>70</v>
      </c>
      <c r="I124" s="65">
        <v>1</v>
      </c>
      <c r="J124" s="65">
        <v>0</v>
      </c>
      <c r="K124" s="65">
        <v>0</v>
      </c>
      <c r="L124" s="65">
        <v>2</v>
      </c>
      <c r="M124" s="65">
        <v>1</v>
      </c>
      <c r="N124" s="65">
        <v>1</v>
      </c>
      <c r="O124" s="65">
        <v>1</v>
      </c>
      <c r="P124" s="256">
        <v>2</v>
      </c>
      <c r="Q124" s="43">
        <v>1</v>
      </c>
      <c r="S124" t="s">
        <v>2175</v>
      </c>
      <c r="T124">
        <v>0</v>
      </c>
      <c r="U124">
        <v>0</v>
      </c>
      <c r="V124">
        <v>1</v>
      </c>
      <c r="W124">
        <v>1</v>
      </c>
      <c r="X124">
        <v>0</v>
      </c>
      <c r="Y124">
        <v>0</v>
      </c>
      <c r="Z124">
        <v>0</v>
      </c>
      <c r="AA124">
        <v>0</v>
      </c>
      <c r="AB124">
        <v>0</v>
      </c>
    </row>
    <row r="125" spans="1:28" x14ac:dyDescent="0.25">
      <c r="A125" s="21">
        <v>3510609</v>
      </c>
      <c r="B125" s="22" t="s">
        <v>200</v>
      </c>
      <c r="C125" s="22" t="s">
        <v>779</v>
      </c>
      <c r="D125" s="22" t="s">
        <v>780</v>
      </c>
      <c r="E125" s="23">
        <v>35014</v>
      </c>
      <c r="F125" s="22" t="s">
        <v>128</v>
      </c>
      <c r="G125" s="22" t="s">
        <v>98</v>
      </c>
      <c r="H125" s="22" t="s">
        <v>99</v>
      </c>
      <c r="I125" s="65">
        <v>2</v>
      </c>
      <c r="J125" s="65">
        <v>0</v>
      </c>
      <c r="K125" s="65">
        <v>2</v>
      </c>
      <c r="L125" s="65">
        <v>0</v>
      </c>
      <c r="M125" s="65">
        <v>0</v>
      </c>
      <c r="N125" s="65">
        <v>4</v>
      </c>
      <c r="O125" s="65">
        <v>1</v>
      </c>
      <c r="P125" s="256">
        <v>2</v>
      </c>
      <c r="Q125" s="43">
        <v>2</v>
      </c>
      <c r="S125" t="s">
        <v>2176</v>
      </c>
      <c r="T125">
        <v>0</v>
      </c>
      <c r="U125">
        <v>0</v>
      </c>
      <c r="V125">
        <v>0</v>
      </c>
      <c r="W125">
        <v>0</v>
      </c>
      <c r="X125">
        <v>0</v>
      </c>
      <c r="Y125">
        <v>0</v>
      </c>
      <c r="Z125">
        <v>0</v>
      </c>
      <c r="AA125">
        <v>0</v>
      </c>
      <c r="AB125">
        <v>1</v>
      </c>
    </row>
    <row r="126" spans="1:28" x14ac:dyDescent="0.25">
      <c r="A126" s="21">
        <v>3510708</v>
      </c>
      <c r="B126" s="22" t="s">
        <v>201</v>
      </c>
      <c r="C126" s="22" t="s">
        <v>757</v>
      </c>
      <c r="D126" s="22" t="s">
        <v>758</v>
      </c>
      <c r="E126" s="23">
        <v>35157</v>
      </c>
      <c r="F126" s="22" t="s">
        <v>48</v>
      </c>
      <c r="G126" s="22" t="s">
        <v>6</v>
      </c>
      <c r="H126" s="22" t="s">
        <v>7</v>
      </c>
      <c r="I126" s="65">
        <v>0</v>
      </c>
      <c r="J126" s="65">
        <v>0</v>
      </c>
      <c r="K126" s="65">
        <v>0</v>
      </c>
      <c r="L126" s="65">
        <v>0</v>
      </c>
      <c r="M126" s="65">
        <v>0</v>
      </c>
      <c r="N126" s="65">
        <v>0</v>
      </c>
      <c r="O126" s="65">
        <v>0</v>
      </c>
      <c r="P126" s="256">
        <v>0</v>
      </c>
      <c r="Q126" s="43">
        <v>0</v>
      </c>
      <c r="S126" t="s">
        <v>2177</v>
      </c>
      <c r="T126">
        <v>0</v>
      </c>
      <c r="U126">
        <v>0</v>
      </c>
      <c r="V126">
        <v>0</v>
      </c>
      <c r="W126">
        <v>0</v>
      </c>
      <c r="X126">
        <v>0</v>
      </c>
      <c r="Y126">
        <v>0</v>
      </c>
      <c r="Z126">
        <v>1</v>
      </c>
      <c r="AA126">
        <v>0</v>
      </c>
      <c r="AB126">
        <v>0</v>
      </c>
    </row>
    <row r="127" spans="1:28" x14ac:dyDescent="0.25">
      <c r="A127" s="21">
        <v>3510807</v>
      </c>
      <c r="B127" s="22" t="s">
        <v>202</v>
      </c>
      <c r="C127" s="22" t="s">
        <v>759</v>
      </c>
      <c r="D127" s="22" t="s">
        <v>760</v>
      </c>
      <c r="E127" s="23">
        <v>35143</v>
      </c>
      <c r="F127" s="22" t="s">
        <v>170</v>
      </c>
      <c r="G127" s="22" t="s">
        <v>10</v>
      </c>
      <c r="H127" s="22" t="s">
        <v>11</v>
      </c>
      <c r="I127" s="65">
        <v>0</v>
      </c>
      <c r="J127" s="65">
        <v>0</v>
      </c>
      <c r="K127" s="65">
        <v>0</v>
      </c>
      <c r="L127" s="65">
        <v>0</v>
      </c>
      <c r="M127" s="65">
        <v>0</v>
      </c>
      <c r="N127" s="65">
        <v>0</v>
      </c>
      <c r="O127" s="65">
        <v>0</v>
      </c>
      <c r="P127" s="256">
        <v>2</v>
      </c>
      <c r="Q127" s="43">
        <v>1</v>
      </c>
      <c r="S127" t="s">
        <v>2178</v>
      </c>
      <c r="T127">
        <v>0</v>
      </c>
      <c r="U127">
        <v>0</v>
      </c>
      <c r="V127">
        <v>1</v>
      </c>
      <c r="W127">
        <v>1</v>
      </c>
      <c r="X127">
        <v>1</v>
      </c>
      <c r="Y127">
        <v>2</v>
      </c>
      <c r="Z127">
        <v>1</v>
      </c>
      <c r="AA127">
        <v>0</v>
      </c>
      <c r="AB127">
        <v>0</v>
      </c>
    </row>
    <row r="128" spans="1:28" x14ac:dyDescent="0.25">
      <c r="A128" s="21">
        <v>3510906</v>
      </c>
      <c r="B128" s="22" t="s">
        <v>203</v>
      </c>
      <c r="C128" s="22" t="s">
        <v>769</v>
      </c>
      <c r="D128" s="22" t="s">
        <v>770</v>
      </c>
      <c r="E128" s="23">
        <v>35133</v>
      </c>
      <c r="F128" s="22" t="s">
        <v>41</v>
      </c>
      <c r="G128" s="22" t="s">
        <v>39</v>
      </c>
      <c r="H128" s="22" t="s">
        <v>40</v>
      </c>
      <c r="I128" s="65">
        <v>0</v>
      </c>
      <c r="J128" s="65">
        <v>0</v>
      </c>
      <c r="K128" s="65">
        <v>0</v>
      </c>
      <c r="L128" s="65">
        <v>0</v>
      </c>
      <c r="M128" s="65">
        <v>0</v>
      </c>
      <c r="N128" s="65">
        <v>0</v>
      </c>
      <c r="O128" s="65">
        <v>0</v>
      </c>
      <c r="P128" s="256">
        <v>0</v>
      </c>
      <c r="Q128" s="43">
        <v>0</v>
      </c>
      <c r="S128" t="s">
        <v>2179</v>
      </c>
      <c r="T128">
        <v>1</v>
      </c>
      <c r="U128">
        <v>0</v>
      </c>
      <c r="V128">
        <v>0</v>
      </c>
      <c r="W128">
        <v>0</v>
      </c>
      <c r="X128">
        <v>0</v>
      </c>
      <c r="Y128">
        <v>0</v>
      </c>
      <c r="Z128">
        <v>1</v>
      </c>
      <c r="AA128">
        <v>0</v>
      </c>
      <c r="AB128">
        <v>0</v>
      </c>
    </row>
    <row r="129" spans="1:28" x14ac:dyDescent="0.25">
      <c r="A129" s="21">
        <v>3511003</v>
      </c>
      <c r="B129" s="22" t="s">
        <v>204</v>
      </c>
      <c r="C129" s="22" t="s">
        <v>757</v>
      </c>
      <c r="D129" s="22" t="s">
        <v>758</v>
      </c>
      <c r="E129" s="23">
        <v>35022</v>
      </c>
      <c r="F129" s="22" t="s">
        <v>63</v>
      </c>
      <c r="G129" s="22" t="s">
        <v>43</v>
      </c>
      <c r="H129" s="22" t="s">
        <v>44</v>
      </c>
      <c r="I129" s="65">
        <v>0</v>
      </c>
      <c r="J129" s="65">
        <v>0</v>
      </c>
      <c r="K129" s="65">
        <v>0</v>
      </c>
      <c r="L129" s="65">
        <v>0</v>
      </c>
      <c r="M129" s="65">
        <v>0</v>
      </c>
      <c r="N129" s="65">
        <v>0</v>
      </c>
      <c r="O129" s="65">
        <v>0</v>
      </c>
      <c r="P129" s="256">
        <v>0</v>
      </c>
      <c r="Q129" s="43">
        <v>0</v>
      </c>
      <c r="S129" t="s">
        <v>2180</v>
      </c>
      <c r="T129">
        <v>7</v>
      </c>
      <c r="U129">
        <v>2</v>
      </c>
      <c r="V129">
        <v>5</v>
      </c>
      <c r="W129">
        <v>5</v>
      </c>
      <c r="X129">
        <v>2</v>
      </c>
      <c r="Y129">
        <v>2</v>
      </c>
      <c r="Z129">
        <v>1</v>
      </c>
      <c r="AA129">
        <v>0</v>
      </c>
      <c r="AB129">
        <v>4</v>
      </c>
    </row>
    <row r="130" spans="1:28" x14ac:dyDescent="0.25">
      <c r="A130" s="21">
        <v>3511102</v>
      </c>
      <c r="B130" s="22" t="s">
        <v>205</v>
      </c>
      <c r="C130" s="22" t="s">
        <v>757</v>
      </c>
      <c r="D130" s="22" t="s">
        <v>758</v>
      </c>
      <c r="E130" s="23">
        <v>35151</v>
      </c>
      <c r="F130" s="22" t="s">
        <v>95</v>
      </c>
      <c r="G130" s="22" t="s">
        <v>6</v>
      </c>
      <c r="H130" s="22" t="s">
        <v>7</v>
      </c>
      <c r="I130" s="65">
        <v>0</v>
      </c>
      <c r="J130" s="65">
        <v>0</v>
      </c>
      <c r="K130" s="65">
        <v>0</v>
      </c>
      <c r="L130" s="65">
        <v>1</v>
      </c>
      <c r="M130" s="65">
        <v>0</v>
      </c>
      <c r="N130" s="65">
        <v>0</v>
      </c>
      <c r="O130" s="65">
        <v>0</v>
      </c>
      <c r="P130" s="256">
        <v>0</v>
      </c>
      <c r="Q130" s="43">
        <v>1</v>
      </c>
      <c r="S130" t="s">
        <v>2181</v>
      </c>
      <c r="T130">
        <v>14</v>
      </c>
      <c r="U130">
        <v>17</v>
      </c>
      <c r="V130">
        <v>9</v>
      </c>
      <c r="W130">
        <v>13</v>
      </c>
      <c r="X130">
        <v>14</v>
      </c>
      <c r="Y130">
        <v>10</v>
      </c>
      <c r="Z130">
        <v>28</v>
      </c>
      <c r="AA130">
        <v>3</v>
      </c>
      <c r="AB130">
        <v>14</v>
      </c>
    </row>
    <row r="131" spans="1:28" x14ac:dyDescent="0.25">
      <c r="A131" s="21">
        <v>3511201</v>
      </c>
      <c r="B131" s="22" t="s">
        <v>206</v>
      </c>
      <c r="C131" s="22" t="s">
        <v>757</v>
      </c>
      <c r="D131" s="22" t="s">
        <v>758</v>
      </c>
      <c r="E131" s="23">
        <v>35151</v>
      </c>
      <c r="F131" s="22" t="s">
        <v>95</v>
      </c>
      <c r="G131" s="22" t="s">
        <v>6</v>
      </c>
      <c r="H131" s="22" t="s">
        <v>7</v>
      </c>
      <c r="I131" s="65">
        <v>0</v>
      </c>
      <c r="J131" s="65">
        <v>0</v>
      </c>
      <c r="K131" s="65">
        <v>0</v>
      </c>
      <c r="L131" s="65">
        <v>0</v>
      </c>
      <c r="M131" s="65">
        <v>0</v>
      </c>
      <c r="N131" s="65">
        <v>0</v>
      </c>
      <c r="O131" s="65">
        <v>1</v>
      </c>
      <c r="P131" s="256">
        <v>0</v>
      </c>
      <c r="Q131" s="43">
        <v>0</v>
      </c>
      <c r="S131" t="s">
        <v>2182</v>
      </c>
      <c r="T131">
        <v>0</v>
      </c>
      <c r="U131">
        <v>0</v>
      </c>
      <c r="V131">
        <v>0</v>
      </c>
      <c r="W131">
        <v>0</v>
      </c>
      <c r="X131">
        <v>0</v>
      </c>
      <c r="Y131">
        <v>0</v>
      </c>
      <c r="Z131">
        <v>0</v>
      </c>
      <c r="AA131">
        <v>18</v>
      </c>
      <c r="AB131">
        <v>0</v>
      </c>
    </row>
    <row r="132" spans="1:28" x14ac:dyDescent="0.25">
      <c r="A132" s="21">
        <v>3511300</v>
      </c>
      <c r="B132" s="22" t="s">
        <v>207</v>
      </c>
      <c r="C132" s="22" t="s">
        <v>757</v>
      </c>
      <c r="D132" s="22" t="s">
        <v>758</v>
      </c>
      <c r="E132" s="23">
        <v>35155</v>
      </c>
      <c r="F132" s="22" t="s">
        <v>7</v>
      </c>
      <c r="G132" s="22" t="s">
        <v>6</v>
      </c>
      <c r="H132" s="22" t="s">
        <v>7</v>
      </c>
      <c r="I132" s="65">
        <v>0</v>
      </c>
      <c r="J132" s="65">
        <v>0</v>
      </c>
      <c r="K132" s="65">
        <v>0</v>
      </c>
      <c r="L132" s="65">
        <v>0</v>
      </c>
      <c r="M132" s="65">
        <v>0</v>
      </c>
      <c r="N132" s="65">
        <v>0</v>
      </c>
      <c r="O132" s="65">
        <v>0</v>
      </c>
      <c r="P132" s="256">
        <v>0</v>
      </c>
      <c r="Q132" s="43">
        <v>0</v>
      </c>
      <c r="S132" t="s">
        <v>2183</v>
      </c>
      <c r="T132">
        <v>0</v>
      </c>
      <c r="U132">
        <v>1</v>
      </c>
      <c r="V132">
        <v>0</v>
      </c>
      <c r="W132">
        <v>0</v>
      </c>
      <c r="X132">
        <v>0</v>
      </c>
      <c r="Y132">
        <v>0</v>
      </c>
      <c r="Z132">
        <v>0</v>
      </c>
      <c r="AA132">
        <v>0</v>
      </c>
      <c r="AB132">
        <v>0</v>
      </c>
    </row>
    <row r="133" spans="1:28" x14ac:dyDescent="0.25">
      <c r="A133" s="21">
        <v>3511409</v>
      </c>
      <c r="B133" s="22" t="s">
        <v>208</v>
      </c>
      <c r="C133" s="22" t="s">
        <v>761</v>
      </c>
      <c r="D133" s="22" t="s">
        <v>762</v>
      </c>
      <c r="E133" s="23">
        <v>35061</v>
      </c>
      <c r="F133" s="22" t="s">
        <v>21</v>
      </c>
      <c r="G133" s="22" t="s">
        <v>19</v>
      </c>
      <c r="H133" s="22" t="s">
        <v>20</v>
      </c>
      <c r="I133" s="65">
        <v>0</v>
      </c>
      <c r="J133" s="65">
        <v>0</v>
      </c>
      <c r="K133" s="65">
        <v>0</v>
      </c>
      <c r="L133" s="65">
        <v>0</v>
      </c>
      <c r="M133" s="65">
        <v>0</v>
      </c>
      <c r="N133" s="65">
        <v>0</v>
      </c>
      <c r="O133" s="65">
        <v>0</v>
      </c>
      <c r="P133" s="256">
        <v>0</v>
      </c>
      <c r="Q133" s="43">
        <v>0</v>
      </c>
      <c r="S133" t="s">
        <v>2184</v>
      </c>
      <c r="T133">
        <v>1</v>
      </c>
      <c r="U133">
        <v>1</v>
      </c>
      <c r="V133">
        <v>2</v>
      </c>
      <c r="W133">
        <v>4</v>
      </c>
      <c r="X133">
        <v>1</v>
      </c>
      <c r="Y133">
        <v>1</v>
      </c>
      <c r="Z133">
        <v>0</v>
      </c>
      <c r="AA133">
        <v>0</v>
      </c>
      <c r="AB133">
        <v>2</v>
      </c>
    </row>
    <row r="134" spans="1:28" x14ac:dyDescent="0.25">
      <c r="A134" s="21">
        <v>3511508</v>
      </c>
      <c r="B134" s="22" t="s">
        <v>209</v>
      </c>
      <c r="C134" s="22" t="s">
        <v>765</v>
      </c>
      <c r="D134" s="22" t="s">
        <v>766</v>
      </c>
      <c r="E134" s="23">
        <v>35161</v>
      </c>
      <c r="F134" s="22" t="s">
        <v>29</v>
      </c>
      <c r="G134" s="22" t="s">
        <v>27</v>
      </c>
      <c r="H134" s="22" t="s">
        <v>28</v>
      </c>
      <c r="I134" s="65">
        <v>1</v>
      </c>
      <c r="J134" s="65">
        <v>1</v>
      </c>
      <c r="K134" s="65">
        <v>0</v>
      </c>
      <c r="L134" s="65">
        <v>0</v>
      </c>
      <c r="M134" s="65">
        <v>0</v>
      </c>
      <c r="N134" s="65">
        <v>0</v>
      </c>
      <c r="O134" s="65">
        <v>0</v>
      </c>
      <c r="P134" s="256">
        <v>0</v>
      </c>
      <c r="Q134" s="43">
        <v>0</v>
      </c>
      <c r="S134" t="s">
        <v>2185</v>
      </c>
      <c r="T134">
        <v>0</v>
      </c>
      <c r="U134">
        <v>0</v>
      </c>
      <c r="V134">
        <v>0</v>
      </c>
      <c r="W134">
        <v>0</v>
      </c>
      <c r="X134">
        <v>0</v>
      </c>
      <c r="Y134">
        <v>0</v>
      </c>
      <c r="Z134">
        <v>0</v>
      </c>
      <c r="AA134">
        <v>2</v>
      </c>
      <c r="AB134">
        <v>0</v>
      </c>
    </row>
    <row r="135" spans="1:28" x14ac:dyDescent="0.25">
      <c r="A135" s="21">
        <v>3511607</v>
      </c>
      <c r="B135" s="22" t="s">
        <v>210</v>
      </c>
      <c r="C135" s="22" t="s">
        <v>765</v>
      </c>
      <c r="D135" s="22" t="s">
        <v>766</v>
      </c>
      <c r="E135" s="23">
        <v>35161</v>
      </c>
      <c r="F135" s="22" t="s">
        <v>29</v>
      </c>
      <c r="G135" s="22" t="s">
        <v>27</v>
      </c>
      <c r="H135" s="22" t="s">
        <v>28</v>
      </c>
      <c r="I135" s="65">
        <v>0</v>
      </c>
      <c r="J135" s="65">
        <v>0</v>
      </c>
      <c r="K135" s="65">
        <v>0</v>
      </c>
      <c r="L135" s="65">
        <v>0</v>
      </c>
      <c r="M135" s="65">
        <v>0</v>
      </c>
      <c r="N135" s="65">
        <v>0</v>
      </c>
      <c r="O135" s="65">
        <v>0</v>
      </c>
      <c r="P135" s="256">
        <v>0</v>
      </c>
      <c r="Q135" s="43">
        <v>0</v>
      </c>
      <c r="S135" t="s">
        <v>2186</v>
      </c>
      <c r="T135">
        <v>0</v>
      </c>
      <c r="U135">
        <v>0</v>
      </c>
      <c r="V135">
        <v>0</v>
      </c>
      <c r="W135">
        <v>1</v>
      </c>
      <c r="X135">
        <v>0</v>
      </c>
      <c r="Y135">
        <v>0</v>
      </c>
      <c r="Z135">
        <v>0</v>
      </c>
      <c r="AA135">
        <v>0</v>
      </c>
      <c r="AB135">
        <v>1</v>
      </c>
    </row>
    <row r="136" spans="1:28" x14ac:dyDescent="0.25">
      <c r="A136" s="21">
        <v>3511706</v>
      </c>
      <c r="B136" s="22" t="s">
        <v>211</v>
      </c>
      <c r="C136" s="22" t="s">
        <v>763</v>
      </c>
      <c r="D136" s="22" t="s">
        <v>764</v>
      </c>
      <c r="E136" s="23">
        <v>35103</v>
      </c>
      <c r="F136" s="22" t="s">
        <v>24</v>
      </c>
      <c r="G136" s="22" t="s">
        <v>23</v>
      </c>
      <c r="H136" s="22" t="s">
        <v>24</v>
      </c>
      <c r="I136" s="65">
        <v>0</v>
      </c>
      <c r="J136" s="65">
        <v>0</v>
      </c>
      <c r="K136" s="65">
        <v>0</v>
      </c>
      <c r="L136" s="65">
        <v>0</v>
      </c>
      <c r="M136" s="65">
        <v>0</v>
      </c>
      <c r="N136" s="65">
        <v>0</v>
      </c>
      <c r="O136" s="65">
        <v>0</v>
      </c>
      <c r="P136" s="256">
        <v>0</v>
      </c>
      <c r="Q136" s="43">
        <v>1</v>
      </c>
      <c r="S136" t="s">
        <v>2187</v>
      </c>
      <c r="T136">
        <v>0</v>
      </c>
      <c r="U136">
        <v>0</v>
      </c>
      <c r="V136">
        <v>0</v>
      </c>
      <c r="W136">
        <v>0</v>
      </c>
      <c r="X136">
        <v>0</v>
      </c>
      <c r="Y136">
        <v>0</v>
      </c>
      <c r="Z136">
        <v>0</v>
      </c>
      <c r="AA136">
        <v>1</v>
      </c>
      <c r="AB136">
        <v>0</v>
      </c>
    </row>
    <row r="137" spans="1:28" x14ac:dyDescent="0.25">
      <c r="A137" s="21">
        <v>3511904</v>
      </c>
      <c r="B137" s="22" t="s">
        <v>213</v>
      </c>
      <c r="C137" s="22" t="s">
        <v>757</v>
      </c>
      <c r="D137" s="22" t="s">
        <v>758</v>
      </c>
      <c r="E137" s="23">
        <v>35023</v>
      </c>
      <c r="F137" s="22" t="s">
        <v>45</v>
      </c>
      <c r="G137" s="22" t="s">
        <v>43</v>
      </c>
      <c r="H137" s="22" t="s">
        <v>44</v>
      </c>
      <c r="I137" s="65">
        <v>0</v>
      </c>
      <c r="J137" s="65">
        <v>0</v>
      </c>
      <c r="K137" s="65">
        <v>0</v>
      </c>
      <c r="L137" s="65">
        <v>0</v>
      </c>
      <c r="M137" s="65">
        <v>0</v>
      </c>
      <c r="N137" s="65">
        <v>0</v>
      </c>
      <c r="O137" s="65">
        <v>0</v>
      </c>
      <c r="P137" s="256">
        <v>0</v>
      </c>
      <c r="Q137" s="43">
        <v>0</v>
      </c>
      <c r="S137" t="s">
        <v>2188</v>
      </c>
      <c r="T137">
        <v>0</v>
      </c>
      <c r="U137">
        <v>0</v>
      </c>
      <c r="V137">
        <v>0</v>
      </c>
      <c r="W137">
        <v>2</v>
      </c>
      <c r="X137">
        <v>0</v>
      </c>
      <c r="Y137">
        <v>1</v>
      </c>
      <c r="Z137">
        <v>0</v>
      </c>
      <c r="AA137">
        <v>0</v>
      </c>
      <c r="AB137">
        <v>1</v>
      </c>
    </row>
    <row r="138" spans="1:28" x14ac:dyDescent="0.25">
      <c r="A138" s="21">
        <v>3512001</v>
      </c>
      <c r="B138" s="22" t="s">
        <v>214</v>
      </c>
      <c r="C138" s="22" t="s">
        <v>769</v>
      </c>
      <c r="D138" s="22" t="s">
        <v>770</v>
      </c>
      <c r="E138" s="23">
        <v>35051</v>
      </c>
      <c r="F138" s="22" t="s">
        <v>37</v>
      </c>
      <c r="G138" s="22" t="s">
        <v>35</v>
      </c>
      <c r="H138" s="22" t="s">
        <v>36</v>
      </c>
      <c r="I138" s="65">
        <v>0</v>
      </c>
      <c r="J138" s="65">
        <v>0</v>
      </c>
      <c r="K138" s="65">
        <v>0</v>
      </c>
      <c r="L138" s="65">
        <v>0</v>
      </c>
      <c r="M138" s="65">
        <v>0</v>
      </c>
      <c r="N138" s="65">
        <v>1</v>
      </c>
      <c r="O138" s="65">
        <v>1</v>
      </c>
      <c r="P138" s="256">
        <v>0</v>
      </c>
      <c r="Q138" s="43">
        <v>0</v>
      </c>
      <c r="S138" t="s">
        <v>2189</v>
      </c>
      <c r="T138">
        <v>0</v>
      </c>
      <c r="U138">
        <v>0</v>
      </c>
      <c r="V138">
        <v>2</v>
      </c>
      <c r="W138">
        <v>1</v>
      </c>
      <c r="X138">
        <v>1</v>
      </c>
      <c r="Y138">
        <v>1</v>
      </c>
      <c r="Z138">
        <v>0</v>
      </c>
      <c r="AA138">
        <v>1</v>
      </c>
      <c r="AB138">
        <v>0</v>
      </c>
    </row>
    <row r="139" spans="1:28" x14ac:dyDescent="0.25">
      <c r="A139" s="21">
        <v>3512100</v>
      </c>
      <c r="B139" s="22" t="s">
        <v>215</v>
      </c>
      <c r="C139" s="22" t="s">
        <v>769</v>
      </c>
      <c r="D139" s="22" t="s">
        <v>770</v>
      </c>
      <c r="E139" s="23">
        <v>35051</v>
      </c>
      <c r="F139" s="22" t="s">
        <v>37</v>
      </c>
      <c r="G139" s="22" t="s">
        <v>35</v>
      </c>
      <c r="H139" s="22" t="s">
        <v>36</v>
      </c>
      <c r="I139" s="65">
        <v>0</v>
      </c>
      <c r="J139" s="65">
        <v>0</v>
      </c>
      <c r="K139" s="65">
        <v>0</v>
      </c>
      <c r="L139" s="65">
        <v>0</v>
      </c>
      <c r="M139" s="65">
        <v>0</v>
      </c>
      <c r="N139" s="65">
        <v>0</v>
      </c>
      <c r="O139" s="65">
        <v>0</v>
      </c>
      <c r="P139" s="256">
        <v>0</v>
      </c>
      <c r="Q139" s="43">
        <v>0</v>
      </c>
      <c r="S139" t="s">
        <v>2190</v>
      </c>
      <c r="T139">
        <v>0</v>
      </c>
      <c r="U139">
        <v>0</v>
      </c>
      <c r="V139">
        <v>0</v>
      </c>
      <c r="W139">
        <v>0</v>
      </c>
      <c r="X139">
        <v>1</v>
      </c>
      <c r="Y139">
        <v>0</v>
      </c>
      <c r="Z139">
        <v>0</v>
      </c>
      <c r="AA139">
        <v>0</v>
      </c>
      <c r="AB139">
        <v>0</v>
      </c>
    </row>
    <row r="140" spans="1:28" x14ac:dyDescent="0.25">
      <c r="A140" s="21">
        <v>3512209</v>
      </c>
      <c r="B140" s="22" t="s">
        <v>216</v>
      </c>
      <c r="C140" s="22" t="s">
        <v>763</v>
      </c>
      <c r="D140" s="22" t="s">
        <v>764</v>
      </c>
      <c r="E140" s="23">
        <v>35101</v>
      </c>
      <c r="F140" s="22" t="s">
        <v>88</v>
      </c>
      <c r="G140" s="22" t="s">
        <v>23</v>
      </c>
      <c r="H140" s="22" t="s">
        <v>24</v>
      </c>
      <c r="I140" s="65">
        <v>0</v>
      </c>
      <c r="J140" s="65">
        <v>0</v>
      </c>
      <c r="K140" s="65">
        <v>0</v>
      </c>
      <c r="L140" s="65">
        <v>0</v>
      </c>
      <c r="M140" s="65">
        <v>1</v>
      </c>
      <c r="N140" s="65">
        <v>0</v>
      </c>
      <c r="O140" s="65">
        <v>0</v>
      </c>
      <c r="P140" s="256">
        <v>0</v>
      </c>
      <c r="Q140" s="43">
        <v>0</v>
      </c>
      <c r="S140" t="s">
        <v>2191</v>
      </c>
      <c r="T140">
        <v>1</v>
      </c>
      <c r="U140">
        <v>0</v>
      </c>
      <c r="V140">
        <v>0</v>
      </c>
      <c r="W140">
        <v>0</v>
      </c>
      <c r="X140">
        <v>0</v>
      </c>
      <c r="Y140">
        <v>0</v>
      </c>
      <c r="Z140">
        <v>0</v>
      </c>
      <c r="AA140">
        <v>0</v>
      </c>
      <c r="AB140">
        <v>0</v>
      </c>
    </row>
    <row r="141" spans="1:28" x14ac:dyDescent="0.25">
      <c r="A141" s="21">
        <v>3512308</v>
      </c>
      <c r="B141" s="22" t="s">
        <v>217</v>
      </c>
      <c r="C141" s="22" t="s">
        <v>761</v>
      </c>
      <c r="D141" s="22" t="s">
        <v>762</v>
      </c>
      <c r="E141" s="23">
        <v>35063</v>
      </c>
      <c r="F141" s="22" t="s">
        <v>66</v>
      </c>
      <c r="G141" s="22" t="s">
        <v>19</v>
      </c>
      <c r="H141" s="22" t="s">
        <v>20</v>
      </c>
      <c r="I141" s="65">
        <v>0</v>
      </c>
      <c r="J141" s="65">
        <v>0</v>
      </c>
      <c r="K141" s="65">
        <v>0</v>
      </c>
      <c r="L141" s="65">
        <v>0</v>
      </c>
      <c r="M141" s="65">
        <v>0</v>
      </c>
      <c r="N141" s="65">
        <v>0</v>
      </c>
      <c r="O141" s="65">
        <v>0</v>
      </c>
      <c r="P141" s="256">
        <v>0</v>
      </c>
      <c r="Q141" s="43">
        <v>0</v>
      </c>
      <c r="S141" t="s">
        <v>2192</v>
      </c>
      <c r="T141">
        <v>0</v>
      </c>
      <c r="U141">
        <v>3</v>
      </c>
      <c r="V141">
        <v>2</v>
      </c>
      <c r="W141">
        <v>0</v>
      </c>
      <c r="X141">
        <v>1</v>
      </c>
      <c r="Y141">
        <v>0</v>
      </c>
      <c r="Z141">
        <v>0</v>
      </c>
      <c r="AA141">
        <v>0</v>
      </c>
      <c r="AB141">
        <v>2</v>
      </c>
    </row>
    <row r="142" spans="1:28" x14ac:dyDescent="0.25">
      <c r="A142" s="21">
        <v>3512407</v>
      </c>
      <c r="B142" s="22" t="s">
        <v>219</v>
      </c>
      <c r="C142" s="22" t="s">
        <v>763</v>
      </c>
      <c r="D142" s="22" t="s">
        <v>764</v>
      </c>
      <c r="E142" s="23">
        <v>35102</v>
      </c>
      <c r="F142" s="22" t="s">
        <v>218</v>
      </c>
      <c r="G142" s="22" t="s">
        <v>23</v>
      </c>
      <c r="H142" s="22" t="s">
        <v>24</v>
      </c>
      <c r="I142" s="65">
        <v>0</v>
      </c>
      <c r="J142" s="65">
        <v>0</v>
      </c>
      <c r="K142" s="65">
        <v>0</v>
      </c>
      <c r="L142" s="65">
        <v>0</v>
      </c>
      <c r="M142" s="65">
        <v>0</v>
      </c>
      <c r="N142" s="65">
        <v>1</v>
      </c>
      <c r="O142" s="65">
        <v>0</v>
      </c>
      <c r="P142" s="256">
        <v>0</v>
      </c>
      <c r="Q142" s="43">
        <v>0</v>
      </c>
      <c r="S142" t="s">
        <v>2193</v>
      </c>
      <c r="T142">
        <v>0</v>
      </c>
      <c r="U142">
        <v>0</v>
      </c>
      <c r="V142">
        <v>0</v>
      </c>
      <c r="W142">
        <v>0</v>
      </c>
      <c r="X142">
        <v>1</v>
      </c>
      <c r="Y142">
        <v>0</v>
      </c>
      <c r="Z142">
        <v>0</v>
      </c>
      <c r="AA142">
        <v>1</v>
      </c>
      <c r="AB142">
        <v>0</v>
      </c>
    </row>
    <row r="143" spans="1:28" x14ac:dyDescent="0.25">
      <c r="A143" s="21">
        <v>3512506</v>
      </c>
      <c r="B143" s="22" t="s">
        <v>220</v>
      </c>
      <c r="C143" s="22" t="s">
        <v>757</v>
      </c>
      <c r="D143" s="22" t="s">
        <v>758</v>
      </c>
      <c r="E143" s="23">
        <v>35023</v>
      </c>
      <c r="F143" s="22" t="s">
        <v>45</v>
      </c>
      <c r="G143" s="22" t="s">
        <v>43</v>
      </c>
      <c r="H143" s="22" t="s">
        <v>44</v>
      </c>
      <c r="I143" s="65">
        <v>0</v>
      </c>
      <c r="J143" s="65">
        <v>0</v>
      </c>
      <c r="K143" s="65">
        <v>0</v>
      </c>
      <c r="L143" s="65">
        <v>0</v>
      </c>
      <c r="M143" s="65">
        <v>0</v>
      </c>
      <c r="N143" s="65">
        <v>0</v>
      </c>
      <c r="O143" s="65">
        <v>0</v>
      </c>
      <c r="P143" s="256">
        <v>0</v>
      </c>
      <c r="Q143" s="43">
        <v>0</v>
      </c>
      <c r="S143" t="s">
        <v>2194</v>
      </c>
      <c r="T143">
        <v>0</v>
      </c>
      <c r="U143">
        <v>2</v>
      </c>
      <c r="V143">
        <v>0</v>
      </c>
      <c r="W143">
        <v>0</v>
      </c>
      <c r="X143">
        <v>0</v>
      </c>
      <c r="Y143">
        <v>0</v>
      </c>
      <c r="Z143">
        <v>0</v>
      </c>
      <c r="AA143">
        <v>0</v>
      </c>
      <c r="AB143">
        <v>0</v>
      </c>
    </row>
    <row r="144" spans="1:28" x14ac:dyDescent="0.25">
      <c r="A144" s="21">
        <v>3512605</v>
      </c>
      <c r="B144" s="22" t="s">
        <v>221</v>
      </c>
      <c r="C144" s="22" t="s">
        <v>761</v>
      </c>
      <c r="D144" s="22" t="s">
        <v>762</v>
      </c>
      <c r="E144" s="23">
        <v>35061</v>
      </c>
      <c r="F144" s="22" t="s">
        <v>21</v>
      </c>
      <c r="G144" s="22" t="s">
        <v>19</v>
      </c>
      <c r="H144" s="22" t="s">
        <v>20</v>
      </c>
      <c r="I144" s="65">
        <v>0</v>
      </c>
      <c r="J144" s="65">
        <v>0</v>
      </c>
      <c r="K144" s="65">
        <v>1</v>
      </c>
      <c r="L144" s="65">
        <v>0</v>
      </c>
      <c r="M144" s="65">
        <v>0</v>
      </c>
      <c r="N144" s="65">
        <v>0</v>
      </c>
      <c r="O144" s="65">
        <v>0</v>
      </c>
      <c r="P144" s="256">
        <v>0</v>
      </c>
      <c r="Q144" s="43">
        <v>0</v>
      </c>
      <c r="S144" t="s">
        <v>2195</v>
      </c>
      <c r="T144">
        <v>1</v>
      </c>
      <c r="U144">
        <v>0</v>
      </c>
      <c r="V144">
        <v>0</v>
      </c>
      <c r="W144">
        <v>0</v>
      </c>
      <c r="X144">
        <v>0</v>
      </c>
      <c r="Y144">
        <v>0</v>
      </c>
      <c r="Z144">
        <v>0</v>
      </c>
      <c r="AA144">
        <v>0</v>
      </c>
      <c r="AB144">
        <v>1</v>
      </c>
    </row>
    <row r="145" spans="1:28" x14ac:dyDescent="0.25">
      <c r="A145" s="21">
        <v>3512704</v>
      </c>
      <c r="B145" s="22" t="s">
        <v>222</v>
      </c>
      <c r="C145" s="22" t="s">
        <v>763</v>
      </c>
      <c r="D145" s="22" t="s">
        <v>764</v>
      </c>
      <c r="E145" s="23">
        <v>35104</v>
      </c>
      <c r="F145" s="22" t="s">
        <v>61</v>
      </c>
      <c r="G145" s="22" t="s">
        <v>23</v>
      </c>
      <c r="H145" s="22" t="s">
        <v>24</v>
      </c>
      <c r="I145" s="65">
        <v>0</v>
      </c>
      <c r="J145" s="65">
        <v>0</v>
      </c>
      <c r="K145" s="65">
        <v>0</v>
      </c>
      <c r="L145" s="65">
        <v>0</v>
      </c>
      <c r="M145" s="65">
        <v>0</v>
      </c>
      <c r="N145" s="65">
        <v>0</v>
      </c>
      <c r="O145" s="65">
        <v>0</v>
      </c>
      <c r="P145" s="256">
        <v>0</v>
      </c>
      <c r="Q145" s="43">
        <v>0</v>
      </c>
      <c r="S145" t="s">
        <v>2196</v>
      </c>
      <c r="T145">
        <v>0</v>
      </c>
      <c r="U145">
        <v>0</v>
      </c>
      <c r="V145">
        <v>0</v>
      </c>
      <c r="W145">
        <v>0</v>
      </c>
      <c r="X145">
        <v>0</v>
      </c>
      <c r="Y145">
        <v>0</v>
      </c>
      <c r="Z145">
        <v>1</v>
      </c>
      <c r="AA145">
        <v>1</v>
      </c>
      <c r="AB145">
        <v>0</v>
      </c>
    </row>
    <row r="146" spans="1:28" x14ac:dyDescent="0.25">
      <c r="A146" s="21">
        <v>3512803</v>
      </c>
      <c r="B146" s="22" t="s">
        <v>223</v>
      </c>
      <c r="C146" s="22" t="s">
        <v>759</v>
      </c>
      <c r="D146" s="22" t="s">
        <v>760</v>
      </c>
      <c r="E146" s="23">
        <v>35072</v>
      </c>
      <c r="F146" s="22" t="s">
        <v>53</v>
      </c>
      <c r="G146" s="22" t="s">
        <v>15</v>
      </c>
      <c r="H146" s="22" t="s">
        <v>16</v>
      </c>
      <c r="I146" s="65">
        <v>0</v>
      </c>
      <c r="J146" s="65">
        <v>2</v>
      </c>
      <c r="K146" s="65">
        <v>2</v>
      </c>
      <c r="L146" s="65">
        <v>0</v>
      </c>
      <c r="M146" s="65">
        <v>0</v>
      </c>
      <c r="N146" s="65">
        <v>0</v>
      </c>
      <c r="O146" s="65">
        <v>0</v>
      </c>
      <c r="P146" s="256">
        <v>1</v>
      </c>
      <c r="Q146" s="43">
        <v>0</v>
      </c>
      <c r="S146" t="s">
        <v>2197</v>
      </c>
      <c r="T146">
        <v>0</v>
      </c>
      <c r="U146">
        <v>0</v>
      </c>
      <c r="V146">
        <v>0</v>
      </c>
      <c r="W146">
        <v>0</v>
      </c>
      <c r="X146">
        <v>0</v>
      </c>
      <c r="Y146">
        <v>1</v>
      </c>
      <c r="Z146">
        <v>0</v>
      </c>
      <c r="AA146">
        <v>0</v>
      </c>
      <c r="AB146">
        <v>0</v>
      </c>
    </row>
    <row r="147" spans="1:28" x14ac:dyDescent="0.25">
      <c r="A147" s="21">
        <v>3512902</v>
      </c>
      <c r="B147" s="22" t="s">
        <v>224</v>
      </c>
      <c r="C147" s="22" t="s">
        <v>757</v>
      </c>
      <c r="D147" s="22" t="s">
        <v>758</v>
      </c>
      <c r="E147" s="23">
        <v>35157</v>
      </c>
      <c r="F147" s="22" t="s">
        <v>48</v>
      </c>
      <c r="G147" s="22" t="s">
        <v>6</v>
      </c>
      <c r="H147" s="22" t="s">
        <v>7</v>
      </c>
      <c r="I147" s="65">
        <v>0</v>
      </c>
      <c r="J147" s="65">
        <v>0</v>
      </c>
      <c r="K147" s="65">
        <v>0</v>
      </c>
      <c r="L147" s="65">
        <v>0</v>
      </c>
      <c r="M147" s="65">
        <v>0</v>
      </c>
      <c r="N147" s="65">
        <v>0</v>
      </c>
      <c r="O147" s="65">
        <v>0</v>
      </c>
      <c r="P147" s="256">
        <v>0</v>
      </c>
      <c r="Q147" s="43">
        <v>0</v>
      </c>
      <c r="S147" t="s">
        <v>2198</v>
      </c>
      <c r="T147">
        <v>0</v>
      </c>
      <c r="U147">
        <v>0</v>
      </c>
      <c r="V147">
        <v>0</v>
      </c>
      <c r="W147">
        <v>0</v>
      </c>
      <c r="X147">
        <v>1</v>
      </c>
      <c r="Y147">
        <v>0</v>
      </c>
      <c r="Z147">
        <v>0</v>
      </c>
      <c r="AA147">
        <v>0</v>
      </c>
      <c r="AB147">
        <v>0</v>
      </c>
    </row>
    <row r="148" spans="1:28" x14ac:dyDescent="0.25">
      <c r="A148" s="21">
        <v>3513009</v>
      </c>
      <c r="B148" s="22" t="s">
        <v>226</v>
      </c>
      <c r="C148" s="22" t="s">
        <v>783</v>
      </c>
      <c r="D148" s="22" t="s">
        <v>784</v>
      </c>
      <c r="E148" s="23">
        <v>35013</v>
      </c>
      <c r="F148" s="22" t="s">
        <v>225</v>
      </c>
      <c r="G148" s="22" t="s">
        <v>98</v>
      </c>
      <c r="H148" s="22" t="s">
        <v>99</v>
      </c>
      <c r="I148" s="65">
        <v>0</v>
      </c>
      <c r="J148" s="65">
        <v>1</v>
      </c>
      <c r="K148" s="65">
        <v>1</v>
      </c>
      <c r="L148" s="65">
        <v>1</v>
      </c>
      <c r="M148" s="65">
        <v>0</v>
      </c>
      <c r="N148" s="65">
        <v>1</v>
      </c>
      <c r="O148" s="65">
        <v>2</v>
      </c>
      <c r="P148" s="256">
        <v>0</v>
      </c>
      <c r="Q148" s="43">
        <v>1</v>
      </c>
      <c r="S148" t="s">
        <v>2199</v>
      </c>
      <c r="T148">
        <v>0</v>
      </c>
      <c r="U148">
        <v>0</v>
      </c>
      <c r="V148">
        <v>0</v>
      </c>
      <c r="W148">
        <v>0</v>
      </c>
      <c r="X148">
        <v>0</v>
      </c>
      <c r="Y148">
        <v>1</v>
      </c>
      <c r="Z148">
        <v>0</v>
      </c>
      <c r="AA148">
        <v>0</v>
      </c>
      <c r="AB148">
        <v>1</v>
      </c>
    </row>
    <row r="149" spans="1:28" x14ac:dyDescent="0.25">
      <c r="A149" s="21">
        <v>3513108</v>
      </c>
      <c r="B149" s="22" t="s">
        <v>228</v>
      </c>
      <c r="C149" s="22" t="s">
        <v>769</v>
      </c>
      <c r="D149" s="22" t="s">
        <v>770</v>
      </c>
      <c r="E149" s="23">
        <v>35132</v>
      </c>
      <c r="F149" s="22" t="s">
        <v>227</v>
      </c>
      <c r="G149" s="22" t="s">
        <v>39</v>
      </c>
      <c r="H149" s="22" t="s">
        <v>40</v>
      </c>
      <c r="I149" s="65">
        <v>0</v>
      </c>
      <c r="J149" s="65">
        <v>0</v>
      </c>
      <c r="K149" s="65">
        <v>0</v>
      </c>
      <c r="L149" s="65">
        <v>0</v>
      </c>
      <c r="M149" s="65">
        <v>1</v>
      </c>
      <c r="N149" s="65">
        <v>0</v>
      </c>
      <c r="O149" s="65">
        <v>0</v>
      </c>
      <c r="P149" s="256">
        <v>0</v>
      </c>
      <c r="Q149" s="43">
        <v>0</v>
      </c>
      <c r="S149" t="s">
        <v>2200</v>
      </c>
      <c r="T149">
        <v>1</v>
      </c>
      <c r="U149">
        <v>3</v>
      </c>
      <c r="V149">
        <v>0</v>
      </c>
      <c r="W149">
        <v>1</v>
      </c>
      <c r="X149">
        <v>1</v>
      </c>
      <c r="Y149">
        <v>2</v>
      </c>
      <c r="Z149">
        <v>2</v>
      </c>
      <c r="AA149">
        <v>0</v>
      </c>
      <c r="AB149">
        <v>2</v>
      </c>
    </row>
    <row r="150" spans="1:28" x14ac:dyDescent="0.25">
      <c r="A150" s="21">
        <v>3513207</v>
      </c>
      <c r="B150" s="22" t="s">
        <v>230</v>
      </c>
      <c r="C150" s="22" t="s">
        <v>769</v>
      </c>
      <c r="D150" s="22" t="s">
        <v>770</v>
      </c>
      <c r="E150" s="23">
        <v>35081</v>
      </c>
      <c r="F150" s="22" t="s">
        <v>229</v>
      </c>
      <c r="G150" s="22" t="s">
        <v>81</v>
      </c>
      <c r="H150" s="22" t="s">
        <v>82</v>
      </c>
      <c r="I150" s="65">
        <v>0</v>
      </c>
      <c r="J150" s="65">
        <v>0</v>
      </c>
      <c r="K150" s="65">
        <v>0</v>
      </c>
      <c r="L150" s="65">
        <v>0</v>
      </c>
      <c r="M150" s="65">
        <v>0</v>
      </c>
      <c r="N150" s="65">
        <v>0</v>
      </c>
      <c r="O150" s="65">
        <v>0</v>
      </c>
      <c r="P150" s="256">
        <v>0</v>
      </c>
      <c r="Q150" s="43">
        <v>0</v>
      </c>
      <c r="S150" t="s">
        <v>2201</v>
      </c>
      <c r="T150">
        <v>1</v>
      </c>
      <c r="U150">
        <v>0</v>
      </c>
      <c r="V150">
        <v>0</v>
      </c>
      <c r="W150">
        <v>0</v>
      </c>
      <c r="X150">
        <v>0</v>
      </c>
      <c r="Y150">
        <v>0</v>
      </c>
      <c r="Z150">
        <v>0</v>
      </c>
      <c r="AA150">
        <v>1</v>
      </c>
      <c r="AB150">
        <v>0</v>
      </c>
    </row>
    <row r="151" spans="1:28" x14ac:dyDescent="0.25">
      <c r="A151" s="21">
        <v>3513306</v>
      </c>
      <c r="B151" s="22" t="s">
        <v>231</v>
      </c>
      <c r="C151" s="22" t="s">
        <v>755</v>
      </c>
      <c r="D151" s="22" t="s">
        <v>756</v>
      </c>
      <c r="E151" s="23">
        <v>35092</v>
      </c>
      <c r="F151" s="22" t="s">
        <v>103</v>
      </c>
      <c r="G151" s="22" t="s">
        <v>2</v>
      </c>
      <c r="H151" s="22" t="s">
        <v>3</v>
      </c>
      <c r="I151" s="65">
        <v>1</v>
      </c>
      <c r="J151" s="65">
        <v>0</v>
      </c>
      <c r="K151" s="65">
        <v>0</v>
      </c>
      <c r="L151" s="65">
        <v>0</v>
      </c>
      <c r="M151" s="65">
        <v>0</v>
      </c>
      <c r="N151" s="65">
        <v>0</v>
      </c>
      <c r="O151" s="65">
        <v>0</v>
      </c>
      <c r="P151" s="256">
        <v>0</v>
      </c>
      <c r="Q151" s="43">
        <v>1</v>
      </c>
      <c r="S151" t="s">
        <v>2202</v>
      </c>
      <c r="T151">
        <v>1</v>
      </c>
      <c r="U151">
        <v>2</v>
      </c>
      <c r="V151">
        <v>0</v>
      </c>
      <c r="W151">
        <v>0</v>
      </c>
      <c r="X151">
        <v>0</v>
      </c>
      <c r="Y151">
        <v>3</v>
      </c>
      <c r="Z151">
        <v>0</v>
      </c>
      <c r="AA151">
        <v>0</v>
      </c>
      <c r="AB151">
        <v>1</v>
      </c>
    </row>
    <row r="152" spans="1:28" x14ac:dyDescent="0.25">
      <c r="A152" s="21">
        <v>3513405</v>
      </c>
      <c r="B152" s="22" t="s">
        <v>232</v>
      </c>
      <c r="C152" s="22" t="s">
        <v>771</v>
      </c>
      <c r="D152" s="22" t="s">
        <v>772</v>
      </c>
      <c r="E152" s="23">
        <v>35172</v>
      </c>
      <c r="F152" s="22" t="s">
        <v>71</v>
      </c>
      <c r="G152" s="22" t="s">
        <v>69</v>
      </c>
      <c r="H152" s="22" t="s">
        <v>70</v>
      </c>
      <c r="I152" s="65">
        <v>1</v>
      </c>
      <c r="J152" s="65">
        <v>0</v>
      </c>
      <c r="K152" s="65">
        <v>0</v>
      </c>
      <c r="L152" s="65">
        <v>0</v>
      </c>
      <c r="M152" s="65">
        <v>0</v>
      </c>
      <c r="N152" s="65">
        <v>0</v>
      </c>
      <c r="O152" s="65">
        <v>0</v>
      </c>
      <c r="P152" s="256">
        <v>0</v>
      </c>
      <c r="Q152" s="43">
        <v>0</v>
      </c>
      <c r="S152" t="s">
        <v>2203</v>
      </c>
      <c r="T152">
        <v>0</v>
      </c>
      <c r="U152">
        <v>0</v>
      </c>
      <c r="V152">
        <v>2</v>
      </c>
      <c r="W152">
        <v>1</v>
      </c>
      <c r="X152">
        <v>0</v>
      </c>
      <c r="Y152">
        <v>2</v>
      </c>
      <c r="Z152">
        <v>1</v>
      </c>
      <c r="AA152">
        <v>1</v>
      </c>
      <c r="AB152">
        <v>0</v>
      </c>
    </row>
    <row r="153" spans="1:28" x14ac:dyDescent="0.25">
      <c r="A153" s="21">
        <v>3513504</v>
      </c>
      <c r="B153" s="22" t="s">
        <v>233</v>
      </c>
      <c r="C153" s="22" t="s">
        <v>777</v>
      </c>
      <c r="D153" s="22" t="s">
        <v>778</v>
      </c>
      <c r="E153" s="23">
        <v>35041</v>
      </c>
      <c r="F153" s="22" t="s">
        <v>139</v>
      </c>
      <c r="G153" s="22" t="s">
        <v>138</v>
      </c>
      <c r="H153" s="22" t="s">
        <v>139</v>
      </c>
      <c r="I153" s="65">
        <v>2</v>
      </c>
      <c r="J153" s="65">
        <v>4</v>
      </c>
      <c r="K153" s="65">
        <v>1</v>
      </c>
      <c r="L153" s="65">
        <v>1</v>
      </c>
      <c r="M153" s="65">
        <v>2</v>
      </c>
      <c r="N153" s="65">
        <v>1</v>
      </c>
      <c r="O153" s="65">
        <v>3</v>
      </c>
      <c r="P153" s="256">
        <v>2</v>
      </c>
      <c r="Q153" s="43">
        <v>2</v>
      </c>
      <c r="S153" t="s">
        <v>2204</v>
      </c>
      <c r="T153">
        <v>0</v>
      </c>
      <c r="U153">
        <v>0</v>
      </c>
      <c r="V153">
        <v>1</v>
      </c>
      <c r="W153">
        <v>1</v>
      </c>
      <c r="X153">
        <v>1</v>
      </c>
      <c r="Y153">
        <v>0</v>
      </c>
      <c r="Z153">
        <v>0</v>
      </c>
      <c r="AA153">
        <v>0</v>
      </c>
      <c r="AB153">
        <v>1</v>
      </c>
    </row>
    <row r="154" spans="1:28" x14ac:dyDescent="0.25">
      <c r="A154" s="21">
        <v>3513603</v>
      </c>
      <c r="B154" s="22" t="s">
        <v>234</v>
      </c>
      <c r="C154" s="22" t="s">
        <v>771</v>
      </c>
      <c r="D154" s="22" t="s">
        <v>772</v>
      </c>
      <c r="E154" s="23">
        <v>35172</v>
      </c>
      <c r="F154" s="22" t="s">
        <v>71</v>
      </c>
      <c r="G154" s="22" t="s">
        <v>69</v>
      </c>
      <c r="H154" s="22" t="s">
        <v>70</v>
      </c>
      <c r="I154" s="65">
        <v>0</v>
      </c>
      <c r="J154" s="65">
        <v>0</v>
      </c>
      <c r="K154" s="65">
        <v>0</v>
      </c>
      <c r="L154" s="65">
        <v>0</v>
      </c>
      <c r="M154" s="65">
        <v>0</v>
      </c>
      <c r="N154" s="65">
        <v>0</v>
      </c>
      <c r="O154" s="65">
        <v>0</v>
      </c>
      <c r="P154" s="256">
        <v>0</v>
      </c>
      <c r="Q154" s="43">
        <v>0</v>
      </c>
      <c r="S154" t="s">
        <v>2205</v>
      </c>
      <c r="T154">
        <v>0</v>
      </c>
      <c r="U154">
        <v>1</v>
      </c>
      <c r="V154">
        <v>2</v>
      </c>
      <c r="W154">
        <v>1</v>
      </c>
      <c r="X154">
        <v>1</v>
      </c>
      <c r="Y154">
        <v>2</v>
      </c>
      <c r="Z154">
        <v>1</v>
      </c>
      <c r="AA154">
        <v>1</v>
      </c>
      <c r="AB154">
        <v>0</v>
      </c>
    </row>
    <row r="155" spans="1:28" x14ac:dyDescent="0.25">
      <c r="A155" s="21">
        <v>3513702</v>
      </c>
      <c r="B155" s="22" t="s">
        <v>236</v>
      </c>
      <c r="C155" s="22" t="s">
        <v>769</v>
      </c>
      <c r="D155" s="22" t="s">
        <v>770</v>
      </c>
      <c r="E155" s="23">
        <v>35034</v>
      </c>
      <c r="F155" s="22" t="s">
        <v>235</v>
      </c>
      <c r="G155" s="22" t="s">
        <v>55</v>
      </c>
      <c r="H155" s="22" t="s">
        <v>56</v>
      </c>
      <c r="I155" s="65">
        <v>0</v>
      </c>
      <c r="J155" s="65">
        <v>0</v>
      </c>
      <c r="K155" s="65">
        <v>1</v>
      </c>
      <c r="L155" s="65">
        <v>0</v>
      </c>
      <c r="M155" s="65">
        <v>0</v>
      </c>
      <c r="N155" s="65">
        <v>0</v>
      </c>
      <c r="O155" s="65">
        <v>0</v>
      </c>
      <c r="P155" s="256">
        <v>0</v>
      </c>
      <c r="Q155" s="43">
        <v>0</v>
      </c>
      <c r="S155" t="s">
        <v>2206</v>
      </c>
      <c r="T155">
        <v>1</v>
      </c>
      <c r="U155">
        <v>0</v>
      </c>
      <c r="V155">
        <v>2</v>
      </c>
      <c r="W155">
        <v>1</v>
      </c>
      <c r="X155">
        <v>0</v>
      </c>
      <c r="Y155">
        <v>0</v>
      </c>
      <c r="Z155">
        <v>0</v>
      </c>
      <c r="AA155">
        <v>0</v>
      </c>
      <c r="AB155">
        <v>0</v>
      </c>
    </row>
    <row r="156" spans="1:28" x14ac:dyDescent="0.25">
      <c r="A156" s="21">
        <v>3513801</v>
      </c>
      <c r="B156" s="22" t="s">
        <v>238</v>
      </c>
      <c r="C156" s="22" t="s">
        <v>785</v>
      </c>
      <c r="D156" s="22" t="s">
        <v>786</v>
      </c>
      <c r="E156" s="23">
        <v>35015</v>
      </c>
      <c r="F156" s="22" t="s">
        <v>237</v>
      </c>
      <c r="G156" s="22" t="s">
        <v>98</v>
      </c>
      <c r="H156" s="22" t="s">
        <v>99</v>
      </c>
      <c r="I156" s="65">
        <v>1</v>
      </c>
      <c r="J156" s="65">
        <v>3</v>
      </c>
      <c r="K156" s="65">
        <v>2</v>
      </c>
      <c r="L156" s="65">
        <v>0</v>
      </c>
      <c r="M156" s="65">
        <v>4</v>
      </c>
      <c r="N156" s="65">
        <v>3</v>
      </c>
      <c r="O156" s="65">
        <v>4</v>
      </c>
      <c r="P156" s="256">
        <v>4</v>
      </c>
      <c r="Q156" s="43">
        <v>1</v>
      </c>
      <c r="S156" t="s">
        <v>2207</v>
      </c>
      <c r="T156">
        <v>0</v>
      </c>
      <c r="U156">
        <v>0</v>
      </c>
      <c r="V156">
        <v>0</v>
      </c>
      <c r="W156">
        <v>0</v>
      </c>
      <c r="X156">
        <v>0</v>
      </c>
      <c r="Y156">
        <v>0</v>
      </c>
      <c r="Z156">
        <v>1</v>
      </c>
      <c r="AA156">
        <v>0</v>
      </c>
      <c r="AB156">
        <v>0</v>
      </c>
    </row>
    <row r="157" spans="1:28" x14ac:dyDescent="0.25">
      <c r="A157" s="21">
        <v>3513850</v>
      </c>
      <c r="B157" s="22" t="s">
        <v>239</v>
      </c>
      <c r="C157" s="22" t="s">
        <v>757</v>
      </c>
      <c r="D157" s="22" t="s">
        <v>758</v>
      </c>
      <c r="E157" s="23">
        <v>35153</v>
      </c>
      <c r="F157" s="22" t="s">
        <v>73</v>
      </c>
      <c r="G157" s="22" t="s">
        <v>6</v>
      </c>
      <c r="H157" s="22" t="s">
        <v>7</v>
      </c>
      <c r="I157" s="65">
        <v>0</v>
      </c>
      <c r="J157" s="65">
        <v>0</v>
      </c>
      <c r="K157" s="65">
        <v>0</v>
      </c>
      <c r="L157" s="65">
        <v>0</v>
      </c>
      <c r="M157" s="65">
        <v>0</v>
      </c>
      <c r="N157" s="65">
        <v>0</v>
      </c>
      <c r="O157" s="65">
        <v>0</v>
      </c>
      <c r="P157" s="256">
        <v>0</v>
      </c>
      <c r="Q157" s="43">
        <v>0</v>
      </c>
      <c r="S157" t="s">
        <v>2208</v>
      </c>
      <c r="T157">
        <v>1</v>
      </c>
      <c r="U157">
        <v>2</v>
      </c>
      <c r="V157">
        <v>3</v>
      </c>
      <c r="W157">
        <v>3</v>
      </c>
      <c r="X157">
        <v>1</v>
      </c>
      <c r="Y157">
        <v>1</v>
      </c>
      <c r="Z157">
        <v>0</v>
      </c>
      <c r="AA157">
        <v>0</v>
      </c>
      <c r="AB157">
        <v>4</v>
      </c>
    </row>
    <row r="158" spans="1:28" x14ac:dyDescent="0.25">
      <c r="A158" s="21">
        <v>3513900</v>
      </c>
      <c r="B158" s="22" t="s">
        <v>240</v>
      </c>
      <c r="C158" s="22" t="s">
        <v>759</v>
      </c>
      <c r="D158" s="22" t="s">
        <v>760</v>
      </c>
      <c r="E158" s="23">
        <v>35143</v>
      </c>
      <c r="F158" s="22" t="s">
        <v>170</v>
      </c>
      <c r="G158" s="22" t="s">
        <v>10</v>
      </c>
      <c r="H158" s="22" t="s">
        <v>11</v>
      </c>
      <c r="I158" s="65">
        <v>0</v>
      </c>
      <c r="J158" s="65">
        <v>0</v>
      </c>
      <c r="K158" s="65">
        <v>0</v>
      </c>
      <c r="L158" s="65">
        <v>0</v>
      </c>
      <c r="M158" s="65">
        <v>0</v>
      </c>
      <c r="N158" s="65">
        <v>0</v>
      </c>
      <c r="O158" s="65">
        <v>0</v>
      </c>
      <c r="P158" s="256">
        <v>0</v>
      </c>
      <c r="Q158" s="43">
        <v>0</v>
      </c>
      <c r="S158" t="s">
        <v>2209</v>
      </c>
      <c r="T158">
        <v>0</v>
      </c>
      <c r="U158">
        <v>0</v>
      </c>
      <c r="V158">
        <v>0</v>
      </c>
      <c r="W158">
        <v>0</v>
      </c>
      <c r="X158">
        <v>1</v>
      </c>
      <c r="Y158">
        <v>0</v>
      </c>
      <c r="Z158">
        <v>0</v>
      </c>
      <c r="AA158">
        <v>1</v>
      </c>
      <c r="AB158">
        <v>0</v>
      </c>
    </row>
    <row r="159" spans="1:28" x14ac:dyDescent="0.25">
      <c r="A159" s="21">
        <v>3514007</v>
      </c>
      <c r="B159" s="22" t="s">
        <v>241</v>
      </c>
      <c r="C159" s="22" t="s">
        <v>769</v>
      </c>
      <c r="D159" s="22" t="s">
        <v>770</v>
      </c>
      <c r="E159" s="23">
        <v>35033</v>
      </c>
      <c r="F159" s="22" t="s">
        <v>192</v>
      </c>
      <c r="G159" s="22" t="s">
        <v>55</v>
      </c>
      <c r="H159" s="22" t="s">
        <v>56</v>
      </c>
      <c r="I159" s="65">
        <v>0</v>
      </c>
      <c r="J159" s="65">
        <v>0</v>
      </c>
      <c r="K159" s="65">
        <v>0</v>
      </c>
      <c r="L159" s="65">
        <v>0</v>
      </c>
      <c r="M159" s="65">
        <v>0</v>
      </c>
      <c r="N159" s="65">
        <v>0</v>
      </c>
      <c r="O159" s="65">
        <v>0</v>
      </c>
      <c r="P159" s="256">
        <v>0</v>
      </c>
      <c r="Q159" s="43">
        <v>0</v>
      </c>
      <c r="S159" t="s">
        <v>2210</v>
      </c>
      <c r="T159">
        <v>0</v>
      </c>
      <c r="U159">
        <v>0</v>
      </c>
      <c r="V159">
        <v>0</v>
      </c>
      <c r="W159">
        <v>0</v>
      </c>
      <c r="X159">
        <v>0</v>
      </c>
      <c r="Y159">
        <v>0</v>
      </c>
      <c r="Z159">
        <v>0</v>
      </c>
      <c r="AA159">
        <v>0</v>
      </c>
      <c r="AB159">
        <v>1</v>
      </c>
    </row>
    <row r="160" spans="1:28" x14ac:dyDescent="0.25">
      <c r="A160" s="21">
        <v>3514106</v>
      </c>
      <c r="B160" s="22" t="s">
        <v>242</v>
      </c>
      <c r="C160" s="22" t="s">
        <v>761</v>
      </c>
      <c r="D160" s="22" t="s">
        <v>762</v>
      </c>
      <c r="E160" s="23">
        <v>35064</v>
      </c>
      <c r="F160" s="22" t="s">
        <v>117</v>
      </c>
      <c r="G160" s="22" t="s">
        <v>19</v>
      </c>
      <c r="H160" s="22" t="s">
        <v>20</v>
      </c>
      <c r="I160" s="65">
        <v>1</v>
      </c>
      <c r="J160" s="65">
        <v>0</v>
      </c>
      <c r="K160" s="65">
        <v>0</v>
      </c>
      <c r="L160" s="65">
        <v>0</v>
      </c>
      <c r="M160" s="65">
        <v>1</v>
      </c>
      <c r="N160" s="65">
        <v>0</v>
      </c>
      <c r="O160" s="65">
        <v>0</v>
      </c>
      <c r="P160" s="256">
        <v>0</v>
      </c>
      <c r="Q160" s="43">
        <v>0</v>
      </c>
      <c r="S160" t="s">
        <v>2211</v>
      </c>
      <c r="T160">
        <v>0</v>
      </c>
      <c r="U160">
        <v>1</v>
      </c>
      <c r="V160">
        <v>0</v>
      </c>
      <c r="W160">
        <v>1</v>
      </c>
      <c r="X160">
        <v>1</v>
      </c>
      <c r="Y160">
        <v>1</v>
      </c>
      <c r="Z160">
        <v>0</v>
      </c>
      <c r="AA160">
        <v>1</v>
      </c>
      <c r="AB160">
        <v>2</v>
      </c>
    </row>
    <row r="161" spans="1:28" x14ac:dyDescent="0.25">
      <c r="A161" s="21">
        <v>3514205</v>
      </c>
      <c r="B161" s="22" t="s">
        <v>243</v>
      </c>
      <c r="C161" s="22" t="s">
        <v>757</v>
      </c>
      <c r="D161" s="22" t="s">
        <v>758</v>
      </c>
      <c r="E161" s="23">
        <v>35153</v>
      </c>
      <c r="F161" s="22" t="s">
        <v>73</v>
      </c>
      <c r="G161" s="22" t="s">
        <v>6</v>
      </c>
      <c r="H161" s="22" t="s">
        <v>7</v>
      </c>
      <c r="I161" s="65">
        <v>0</v>
      </c>
      <c r="J161" s="65">
        <v>0</v>
      </c>
      <c r="K161" s="65">
        <v>0</v>
      </c>
      <c r="L161" s="65">
        <v>0</v>
      </c>
      <c r="M161" s="65">
        <v>0</v>
      </c>
      <c r="N161" s="65">
        <v>0</v>
      </c>
      <c r="O161" s="65">
        <v>0</v>
      </c>
      <c r="P161" s="256">
        <v>0</v>
      </c>
      <c r="Q161" s="43">
        <v>0</v>
      </c>
      <c r="S161" t="s">
        <v>2212</v>
      </c>
      <c r="T161">
        <v>0</v>
      </c>
      <c r="U161">
        <v>2</v>
      </c>
      <c r="V161">
        <v>1</v>
      </c>
      <c r="W161">
        <v>0</v>
      </c>
      <c r="X161">
        <v>0</v>
      </c>
      <c r="Y161">
        <v>0</v>
      </c>
      <c r="Z161">
        <v>0</v>
      </c>
      <c r="AA161">
        <v>1</v>
      </c>
      <c r="AB161">
        <v>0</v>
      </c>
    </row>
    <row r="162" spans="1:28" x14ac:dyDescent="0.25">
      <c r="A162" s="21">
        <v>3514304</v>
      </c>
      <c r="B162" s="22" t="s">
        <v>244</v>
      </c>
      <c r="C162" s="22" t="s">
        <v>769</v>
      </c>
      <c r="D162" s="22" t="s">
        <v>770</v>
      </c>
      <c r="E162" s="23">
        <v>35034</v>
      </c>
      <c r="F162" s="22" t="s">
        <v>235</v>
      </c>
      <c r="G162" s="22" t="s">
        <v>55</v>
      </c>
      <c r="H162" s="22" t="s">
        <v>56</v>
      </c>
      <c r="I162" s="65">
        <v>0</v>
      </c>
      <c r="J162" s="65">
        <v>0</v>
      </c>
      <c r="K162" s="65">
        <v>0</v>
      </c>
      <c r="L162" s="65">
        <v>0</v>
      </c>
      <c r="M162" s="65">
        <v>0</v>
      </c>
      <c r="N162" s="65">
        <v>0</v>
      </c>
      <c r="O162" s="65">
        <v>0</v>
      </c>
      <c r="P162" s="256">
        <v>0</v>
      </c>
      <c r="Q162" s="43">
        <v>0</v>
      </c>
      <c r="S162" t="s">
        <v>2213</v>
      </c>
      <c r="T162">
        <v>1</v>
      </c>
      <c r="U162">
        <v>2</v>
      </c>
      <c r="V162">
        <v>0</v>
      </c>
      <c r="W162">
        <v>0</v>
      </c>
      <c r="X162">
        <v>1</v>
      </c>
      <c r="Y162">
        <v>1</v>
      </c>
      <c r="Z162">
        <v>3</v>
      </c>
      <c r="AA162">
        <v>0</v>
      </c>
      <c r="AB162">
        <v>0</v>
      </c>
    </row>
    <row r="163" spans="1:28" x14ac:dyDescent="0.25">
      <c r="A163" s="21">
        <v>3514403</v>
      </c>
      <c r="B163" s="22" t="s">
        <v>246</v>
      </c>
      <c r="C163" s="22" t="s">
        <v>767</v>
      </c>
      <c r="D163" s="22" t="s">
        <v>768</v>
      </c>
      <c r="E163" s="23">
        <v>35111</v>
      </c>
      <c r="F163" s="22" t="s">
        <v>245</v>
      </c>
      <c r="G163" s="22" t="s">
        <v>31</v>
      </c>
      <c r="H163" s="22" t="s">
        <v>32</v>
      </c>
      <c r="I163" s="65">
        <v>0</v>
      </c>
      <c r="J163" s="65">
        <v>0</v>
      </c>
      <c r="K163" s="65">
        <v>0</v>
      </c>
      <c r="L163" s="65">
        <v>0</v>
      </c>
      <c r="M163" s="65">
        <v>0</v>
      </c>
      <c r="N163" s="65">
        <v>0</v>
      </c>
      <c r="O163" s="65">
        <v>1</v>
      </c>
      <c r="P163" s="256">
        <v>0</v>
      </c>
      <c r="Q163" s="43">
        <v>0</v>
      </c>
      <c r="S163" t="s">
        <v>2214</v>
      </c>
      <c r="T163">
        <v>0</v>
      </c>
      <c r="U163">
        <v>0</v>
      </c>
      <c r="V163">
        <v>0</v>
      </c>
      <c r="W163">
        <v>0</v>
      </c>
      <c r="X163">
        <v>2</v>
      </c>
      <c r="Y163">
        <v>0</v>
      </c>
      <c r="Z163">
        <v>0</v>
      </c>
      <c r="AA163">
        <v>0</v>
      </c>
      <c r="AB163">
        <v>0</v>
      </c>
    </row>
    <row r="164" spans="1:28" x14ac:dyDescent="0.25">
      <c r="A164" s="21">
        <v>3514502</v>
      </c>
      <c r="B164" s="22" t="s">
        <v>247</v>
      </c>
      <c r="C164" s="22" t="s">
        <v>761</v>
      </c>
      <c r="D164" s="22" t="s">
        <v>762</v>
      </c>
      <c r="E164" s="23">
        <v>35062</v>
      </c>
      <c r="F164" s="22" t="s">
        <v>20</v>
      </c>
      <c r="G164" s="22" t="s">
        <v>19</v>
      </c>
      <c r="H164" s="22" t="s">
        <v>20</v>
      </c>
      <c r="I164" s="65">
        <v>0</v>
      </c>
      <c r="J164" s="65">
        <v>0</v>
      </c>
      <c r="K164" s="65">
        <v>0</v>
      </c>
      <c r="L164" s="65">
        <v>0</v>
      </c>
      <c r="M164" s="65">
        <v>0</v>
      </c>
      <c r="N164" s="65">
        <v>0</v>
      </c>
      <c r="O164" s="65">
        <v>0</v>
      </c>
      <c r="P164" s="256">
        <v>0</v>
      </c>
      <c r="Q164" s="43">
        <v>0</v>
      </c>
      <c r="S164" t="s">
        <v>2215</v>
      </c>
      <c r="T164">
        <v>1</v>
      </c>
      <c r="U164">
        <v>0</v>
      </c>
      <c r="V164">
        <v>0</v>
      </c>
      <c r="W164">
        <v>0</v>
      </c>
      <c r="X164">
        <v>0</v>
      </c>
      <c r="Y164">
        <v>0</v>
      </c>
      <c r="Z164">
        <v>0</v>
      </c>
      <c r="AA164">
        <v>0</v>
      </c>
      <c r="AB164">
        <v>0</v>
      </c>
    </row>
    <row r="165" spans="1:28" x14ac:dyDescent="0.25">
      <c r="A165" s="21">
        <v>3514601</v>
      </c>
      <c r="B165" s="22" t="s">
        <v>248</v>
      </c>
      <c r="C165" s="22" t="s">
        <v>769</v>
      </c>
      <c r="D165" s="22" t="s">
        <v>770</v>
      </c>
      <c r="E165" s="23">
        <v>35131</v>
      </c>
      <c r="F165" s="22" t="s">
        <v>126</v>
      </c>
      <c r="G165" s="22" t="s">
        <v>39</v>
      </c>
      <c r="H165" s="22" t="s">
        <v>40</v>
      </c>
      <c r="I165" s="65">
        <v>0</v>
      </c>
      <c r="J165" s="65">
        <v>0</v>
      </c>
      <c r="K165" s="65">
        <v>0</v>
      </c>
      <c r="L165" s="65">
        <v>0</v>
      </c>
      <c r="M165" s="65">
        <v>0</v>
      </c>
      <c r="N165" s="65">
        <v>0</v>
      </c>
      <c r="O165" s="65">
        <v>0</v>
      </c>
      <c r="P165" s="256">
        <v>0</v>
      </c>
      <c r="Q165" s="43">
        <v>0</v>
      </c>
      <c r="S165" t="s">
        <v>2216</v>
      </c>
      <c r="T165">
        <v>0</v>
      </c>
      <c r="U165">
        <v>0</v>
      </c>
      <c r="V165">
        <v>1</v>
      </c>
      <c r="W165">
        <v>0</v>
      </c>
      <c r="X165">
        <v>0</v>
      </c>
      <c r="Y165">
        <v>0</v>
      </c>
      <c r="Z165">
        <v>0</v>
      </c>
      <c r="AA165">
        <v>0</v>
      </c>
      <c r="AB165">
        <v>1</v>
      </c>
    </row>
    <row r="166" spans="1:28" x14ac:dyDescent="0.25">
      <c r="A166" s="21">
        <v>3514700</v>
      </c>
      <c r="B166" s="22" t="s">
        <v>249</v>
      </c>
      <c r="C166" s="22" t="s">
        <v>755</v>
      </c>
      <c r="D166" s="22" t="s">
        <v>756</v>
      </c>
      <c r="E166" s="23">
        <v>35093</v>
      </c>
      <c r="F166" s="22" t="s">
        <v>3</v>
      </c>
      <c r="G166" s="22" t="s">
        <v>2</v>
      </c>
      <c r="H166" s="22" t="s">
        <v>3</v>
      </c>
      <c r="I166" s="65">
        <v>0</v>
      </c>
      <c r="J166" s="65">
        <v>0</v>
      </c>
      <c r="K166" s="65">
        <v>0</v>
      </c>
      <c r="L166" s="65">
        <v>0</v>
      </c>
      <c r="M166" s="65">
        <v>0</v>
      </c>
      <c r="N166" s="65">
        <v>0</v>
      </c>
      <c r="O166" s="65">
        <v>0</v>
      </c>
      <c r="P166" s="256">
        <v>0</v>
      </c>
      <c r="Q166" s="43">
        <v>0</v>
      </c>
      <c r="S166" t="s">
        <v>2217</v>
      </c>
      <c r="T166">
        <v>0</v>
      </c>
      <c r="U166">
        <v>3</v>
      </c>
      <c r="V166">
        <v>2</v>
      </c>
      <c r="W166">
        <v>1</v>
      </c>
      <c r="X166">
        <v>1</v>
      </c>
      <c r="Y166">
        <v>0</v>
      </c>
      <c r="Z166">
        <v>0</v>
      </c>
      <c r="AA166">
        <v>1</v>
      </c>
      <c r="AB166">
        <v>1</v>
      </c>
    </row>
    <row r="167" spans="1:28" x14ac:dyDescent="0.25">
      <c r="A167" s="21">
        <v>3514809</v>
      </c>
      <c r="B167" s="22" t="s">
        <v>250</v>
      </c>
      <c r="C167" s="22" t="s">
        <v>777</v>
      </c>
      <c r="D167" s="22" t="s">
        <v>778</v>
      </c>
      <c r="E167" s="23">
        <v>35121</v>
      </c>
      <c r="F167" s="22" t="s">
        <v>123</v>
      </c>
      <c r="G167" s="22" t="s">
        <v>121</v>
      </c>
      <c r="H167" s="22" t="s">
        <v>122</v>
      </c>
      <c r="I167" s="65">
        <v>0</v>
      </c>
      <c r="J167" s="65">
        <v>0</v>
      </c>
      <c r="K167" s="65">
        <v>0</v>
      </c>
      <c r="L167" s="65">
        <v>0</v>
      </c>
      <c r="M167" s="65">
        <v>0</v>
      </c>
      <c r="N167" s="65">
        <v>2</v>
      </c>
      <c r="O167" s="65">
        <v>0</v>
      </c>
      <c r="P167" s="256">
        <v>0</v>
      </c>
      <c r="Q167" s="43">
        <v>0</v>
      </c>
      <c r="S167" t="s">
        <v>2218</v>
      </c>
      <c r="T167">
        <v>0</v>
      </c>
      <c r="U167">
        <v>1</v>
      </c>
      <c r="V167">
        <v>0</v>
      </c>
      <c r="W167">
        <v>0</v>
      </c>
      <c r="X167">
        <v>0</v>
      </c>
      <c r="Y167">
        <v>0</v>
      </c>
      <c r="Z167">
        <v>0</v>
      </c>
      <c r="AA167">
        <v>0</v>
      </c>
      <c r="AB167">
        <v>0</v>
      </c>
    </row>
    <row r="168" spans="1:28" x14ac:dyDescent="0.25">
      <c r="A168" s="21">
        <v>3514908</v>
      </c>
      <c r="B168" s="22" t="s">
        <v>251</v>
      </c>
      <c r="C168" s="22" t="s">
        <v>763</v>
      </c>
      <c r="D168" s="22" t="s">
        <v>764</v>
      </c>
      <c r="E168" s="23">
        <v>35103</v>
      </c>
      <c r="F168" s="22" t="s">
        <v>24</v>
      </c>
      <c r="G168" s="22" t="s">
        <v>23</v>
      </c>
      <c r="H168" s="22" t="s">
        <v>24</v>
      </c>
      <c r="I168" s="65">
        <v>0</v>
      </c>
      <c r="J168" s="65">
        <v>0</v>
      </c>
      <c r="K168" s="65">
        <v>0</v>
      </c>
      <c r="L168" s="65">
        <v>0</v>
      </c>
      <c r="M168" s="65">
        <v>0</v>
      </c>
      <c r="N168" s="65">
        <v>0</v>
      </c>
      <c r="O168" s="65">
        <v>0</v>
      </c>
      <c r="P168" s="256">
        <v>1</v>
      </c>
      <c r="Q168" s="43">
        <v>0</v>
      </c>
      <c r="S168" t="s">
        <v>2219</v>
      </c>
      <c r="T168">
        <v>0</v>
      </c>
      <c r="U168">
        <v>0</v>
      </c>
      <c r="V168">
        <v>0</v>
      </c>
      <c r="W168">
        <v>0</v>
      </c>
      <c r="X168">
        <v>0</v>
      </c>
      <c r="Y168">
        <v>0</v>
      </c>
      <c r="Z168">
        <v>0</v>
      </c>
      <c r="AA168">
        <v>0</v>
      </c>
      <c r="AB168">
        <v>2</v>
      </c>
    </row>
    <row r="169" spans="1:28" x14ac:dyDescent="0.25">
      <c r="A169" s="21">
        <v>3514924</v>
      </c>
      <c r="B169" s="22" t="s">
        <v>252</v>
      </c>
      <c r="C169" s="22" t="s">
        <v>757</v>
      </c>
      <c r="D169" s="22" t="s">
        <v>758</v>
      </c>
      <c r="E169" s="23">
        <v>35151</v>
      </c>
      <c r="F169" s="22" t="s">
        <v>95</v>
      </c>
      <c r="G169" s="22" t="s">
        <v>6</v>
      </c>
      <c r="H169" s="22" t="s">
        <v>7</v>
      </c>
      <c r="I169" s="65">
        <v>0</v>
      </c>
      <c r="J169" s="65">
        <v>0</v>
      </c>
      <c r="K169" s="65">
        <v>0</v>
      </c>
      <c r="L169" s="65">
        <v>0</v>
      </c>
      <c r="M169" s="65">
        <v>0</v>
      </c>
      <c r="N169" s="65">
        <v>0</v>
      </c>
      <c r="O169" s="65">
        <v>0</v>
      </c>
      <c r="P169" s="256">
        <v>1</v>
      </c>
      <c r="Q169" s="43">
        <v>0</v>
      </c>
      <c r="S169" t="s">
        <v>2220</v>
      </c>
      <c r="T169">
        <v>0</v>
      </c>
      <c r="U169">
        <v>0</v>
      </c>
      <c r="V169">
        <v>0</v>
      </c>
      <c r="W169">
        <v>0</v>
      </c>
      <c r="X169">
        <v>0</v>
      </c>
      <c r="Y169">
        <v>0</v>
      </c>
      <c r="Z169">
        <v>0</v>
      </c>
      <c r="AA169">
        <v>2</v>
      </c>
      <c r="AB169">
        <v>0</v>
      </c>
    </row>
    <row r="170" spans="1:28" x14ac:dyDescent="0.25">
      <c r="A170" s="21">
        <v>3514957</v>
      </c>
      <c r="B170" s="22" t="s">
        <v>253</v>
      </c>
      <c r="C170" s="22" t="s">
        <v>757</v>
      </c>
      <c r="D170" s="22" t="s">
        <v>758</v>
      </c>
      <c r="E170" s="23">
        <v>35151</v>
      </c>
      <c r="F170" s="22" t="s">
        <v>95</v>
      </c>
      <c r="G170" s="22" t="s">
        <v>6</v>
      </c>
      <c r="H170" s="22" t="s">
        <v>7</v>
      </c>
      <c r="I170" s="65">
        <v>0</v>
      </c>
      <c r="J170" s="65">
        <v>0</v>
      </c>
      <c r="K170" s="65">
        <v>0</v>
      </c>
      <c r="L170" s="65">
        <v>0</v>
      </c>
      <c r="M170" s="65">
        <v>0</v>
      </c>
      <c r="N170" s="65">
        <v>0</v>
      </c>
      <c r="O170" s="65">
        <v>0</v>
      </c>
      <c r="P170" s="256">
        <v>0</v>
      </c>
      <c r="Q170" s="43">
        <v>0</v>
      </c>
      <c r="S170" t="s">
        <v>2221</v>
      </c>
      <c r="T170">
        <v>2</v>
      </c>
      <c r="U170">
        <v>1</v>
      </c>
      <c r="V170">
        <v>1</v>
      </c>
      <c r="W170">
        <v>0</v>
      </c>
      <c r="X170">
        <v>0</v>
      </c>
      <c r="Y170">
        <v>0</v>
      </c>
      <c r="Z170">
        <v>1</v>
      </c>
      <c r="AA170">
        <v>0</v>
      </c>
      <c r="AB170">
        <v>0</v>
      </c>
    </row>
    <row r="171" spans="1:28" x14ac:dyDescent="0.25">
      <c r="A171" s="21">
        <v>3515004</v>
      </c>
      <c r="B171" s="22" t="s">
        <v>254</v>
      </c>
      <c r="C171" s="22" t="s">
        <v>783</v>
      </c>
      <c r="D171" s="22" t="s">
        <v>784</v>
      </c>
      <c r="E171" s="23">
        <v>35013</v>
      </c>
      <c r="F171" s="22" t="s">
        <v>225</v>
      </c>
      <c r="G171" s="22" t="s">
        <v>98</v>
      </c>
      <c r="H171" s="22" t="s">
        <v>99</v>
      </c>
      <c r="I171" s="65">
        <v>1</v>
      </c>
      <c r="J171" s="65">
        <v>0</v>
      </c>
      <c r="K171" s="65">
        <v>0</v>
      </c>
      <c r="L171" s="65">
        <v>0</v>
      </c>
      <c r="M171" s="65">
        <v>2</v>
      </c>
      <c r="N171" s="65">
        <v>1</v>
      </c>
      <c r="O171" s="65">
        <v>1</v>
      </c>
      <c r="P171" s="256">
        <v>2</v>
      </c>
      <c r="Q171" s="43">
        <v>3</v>
      </c>
      <c r="S171" t="s">
        <v>2222</v>
      </c>
      <c r="T171">
        <v>0</v>
      </c>
      <c r="U171">
        <v>1</v>
      </c>
      <c r="V171">
        <v>0</v>
      </c>
      <c r="W171">
        <v>0</v>
      </c>
      <c r="X171">
        <v>0</v>
      </c>
      <c r="Y171">
        <v>0</v>
      </c>
      <c r="Z171">
        <v>0</v>
      </c>
      <c r="AA171">
        <v>0</v>
      </c>
      <c r="AB171">
        <v>0</v>
      </c>
    </row>
    <row r="172" spans="1:28" x14ac:dyDescent="0.25">
      <c r="A172" s="21">
        <v>3515103</v>
      </c>
      <c r="B172" s="22" t="s">
        <v>255</v>
      </c>
      <c r="C172" s="22" t="s">
        <v>783</v>
      </c>
      <c r="D172" s="22" t="s">
        <v>784</v>
      </c>
      <c r="E172" s="23">
        <v>35013</v>
      </c>
      <c r="F172" s="22" t="s">
        <v>225</v>
      </c>
      <c r="G172" s="22" t="s">
        <v>98</v>
      </c>
      <c r="H172" s="22" t="s">
        <v>99</v>
      </c>
      <c r="I172" s="65">
        <v>0</v>
      </c>
      <c r="J172" s="65">
        <v>0</v>
      </c>
      <c r="K172" s="65">
        <v>0</v>
      </c>
      <c r="L172" s="65">
        <v>0</v>
      </c>
      <c r="M172" s="65">
        <v>1</v>
      </c>
      <c r="N172" s="65">
        <v>0</v>
      </c>
      <c r="O172" s="65">
        <v>1</v>
      </c>
      <c r="P172" s="256">
        <v>0</v>
      </c>
      <c r="Q172" s="43">
        <v>0</v>
      </c>
      <c r="S172" t="s">
        <v>2223</v>
      </c>
      <c r="T172">
        <v>0</v>
      </c>
      <c r="U172">
        <v>1</v>
      </c>
      <c r="V172">
        <v>0</v>
      </c>
      <c r="W172">
        <v>1</v>
      </c>
      <c r="X172">
        <v>0</v>
      </c>
      <c r="Y172">
        <v>1</v>
      </c>
      <c r="Z172">
        <v>0</v>
      </c>
      <c r="AA172">
        <v>0</v>
      </c>
      <c r="AB172">
        <v>1</v>
      </c>
    </row>
    <row r="173" spans="1:28" x14ac:dyDescent="0.25">
      <c r="A173" s="21">
        <v>3515129</v>
      </c>
      <c r="B173" s="22" t="s">
        <v>256</v>
      </c>
      <c r="C173" s="22" t="s">
        <v>767</v>
      </c>
      <c r="D173" s="22" t="s">
        <v>768</v>
      </c>
      <c r="E173" s="23">
        <v>35112</v>
      </c>
      <c r="F173" s="22" t="s">
        <v>33</v>
      </c>
      <c r="G173" s="22" t="s">
        <v>31</v>
      </c>
      <c r="H173" s="22" t="s">
        <v>32</v>
      </c>
      <c r="I173" s="65">
        <v>0</v>
      </c>
      <c r="J173" s="65">
        <v>0</v>
      </c>
      <c r="K173" s="65">
        <v>0</v>
      </c>
      <c r="L173" s="65">
        <v>0</v>
      </c>
      <c r="M173" s="65">
        <v>0</v>
      </c>
      <c r="N173" s="65">
        <v>0</v>
      </c>
      <c r="O173" s="65">
        <v>0</v>
      </c>
      <c r="P173" s="256">
        <v>0</v>
      </c>
      <c r="Q173" s="43">
        <v>0</v>
      </c>
      <c r="S173" t="s">
        <v>2224</v>
      </c>
      <c r="T173">
        <v>0</v>
      </c>
      <c r="U173">
        <v>1</v>
      </c>
      <c r="V173">
        <v>0</v>
      </c>
      <c r="W173">
        <v>1</v>
      </c>
      <c r="X173">
        <v>0</v>
      </c>
      <c r="Y173">
        <v>0</v>
      </c>
      <c r="Z173">
        <v>0</v>
      </c>
      <c r="AA173">
        <v>1</v>
      </c>
      <c r="AB173">
        <v>1</v>
      </c>
    </row>
    <row r="174" spans="1:28" x14ac:dyDescent="0.25">
      <c r="A174" s="21">
        <v>3515152</v>
      </c>
      <c r="B174" s="22" t="s">
        <v>257</v>
      </c>
      <c r="C174" s="22" t="s">
        <v>763</v>
      </c>
      <c r="D174" s="22" t="s">
        <v>764</v>
      </c>
      <c r="E174" s="23">
        <v>35102</v>
      </c>
      <c r="F174" s="22" t="s">
        <v>218</v>
      </c>
      <c r="G174" s="22" t="s">
        <v>23</v>
      </c>
      <c r="H174" s="22" t="s">
        <v>24</v>
      </c>
      <c r="I174" s="65">
        <v>0</v>
      </c>
      <c r="J174" s="65">
        <v>0</v>
      </c>
      <c r="K174" s="65">
        <v>0</v>
      </c>
      <c r="L174" s="65">
        <v>0</v>
      </c>
      <c r="M174" s="65">
        <v>0</v>
      </c>
      <c r="N174" s="65">
        <v>0</v>
      </c>
      <c r="O174" s="65">
        <v>0</v>
      </c>
      <c r="P174" s="256">
        <v>0</v>
      </c>
      <c r="Q174" s="43">
        <v>0</v>
      </c>
      <c r="S174" t="s">
        <v>2225</v>
      </c>
      <c r="T174">
        <v>0</v>
      </c>
      <c r="U174">
        <v>0</v>
      </c>
      <c r="V174">
        <v>0</v>
      </c>
      <c r="W174">
        <v>0</v>
      </c>
      <c r="X174">
        <v>0</v>
      </c>
      <c r="Y174">
        <v>0</v>
      </c>
      <c r="Z174">
        <v>0</v>
      </c>
      <c r="AA174">
        <v>1</v>
      </c>
      <c r="AB174">
        <v>0</v>
      </c>
    </row>
    <row r="175" spans="1:28" x14ac:dyDescent="0.25">
      <c r="A175" s="21">
        <v>3515186</v>
      </c>
      <c r="B175" s="22" t="s">
        <v>258</v>
      </c>
      <c r="C175" s="22" t="s">
        <v>759</v>
      </c>
      <c r="D175" s="22" t="s">
        <v>760</v>
      </c>
      <c r="E175" s="23">
        <v>35142</v>
      </c>
      <c r="F175" s="22" t="s">
        <v>12</v>
      </c>
      <c r="G175" s="22" t="s">
        <v>10</v>
      </c>
      <c r="H175" s="22" t="s">
        <v>11</v>
      </c>
      <c r="I175" s="65">
        <v>0</v>
      </c>
      <c r="J175" s="65">
        <v>0</v>
      </c>
      <c r="K175" s="65">
        <v>0</v>
      </c>
      <c r="L175" s="65">
        <v>0</v>
      </c>
      <c r="M175" s="65">
        <v>0</v>
      </c>
      <c r="N175" s="65">
        <v>0</v>
      </c>
      <c r="O175" s="65">
        <v>0</v>
      </c>
      <c r="P175" s="256">
        <v>0</v>
      </c>
      <c r="Q175" s="43">
        <v>0</v>
      </c>
      <c r="S175" t="s">
        <v>2226</v>
      </c>
      <c r="T175">
        <v>0</v>
      </c>
      <c r="U175">
        <v>0</v>
      </c>
      <c r="V175">
        <v>0</v>
      </c>
      <c r="W175">
        <v>0</v>
      </c>
      <c r="X175">
        <v>1</v>
      </c>
      <c r="Y175">
        <v>0</v>
      </c>
      <c r="Z175">
        <v>0</v>
      </c>
      <c r="AA175">
        <v>0</v>
      </c>
      <c r="AB175">
        <v>0</v>
      </c>
    </row>
    <row r="176" spans="1:28" x14ac:dyDescent="0.25">
      <c r="A176" s="21">
        <v>3515194</v>
      </c>
      <c r="B176" s="22" t="s">
        <v>259</v>
      </c>
      <c r="C176" s="22" t="s">
        <v>755</v>
      </c>
      <c r="D176" s="22" t="s">
        <v>756</v>
      </c>
      <c r="E176" s="23">
        <v>35094</v>
      </c>
      <c r="F176" s="22" t="s">
        <v>136</v>
      </c>
      <c r="G176" s="22" t="s">
        <v>2</v>
      </c>
      <c r="H176" s="22" t="s">
        <v>3</v>
      </c>
      <c r="I176" s="65">
        <v>0</v>
      </c>
      <c r="J176" s="65">
        <v>0</v>
      </c>
      <c r="K176" s="65">
        <v>0</v>
      </c>
      <c r="L176" s="65">
        <v>1</v>
      </c>
      <c r="M176" s="65">
        <v>0</v>
      </c>
      <c r="N176" s="65">
        <v>0</v>
      </c>
      <c r="O176" s="65">
        <v>0</v>
      </c>
      <c r="P176" s="256">
        <v>0</v>
      </c>
      <c r="Q176" s="43">
        <v>0</v>
      </c>
      <c r="S176" t="s">
        <v>2227</v>
      </c>
      <c r="T176">
        <v>1</v>
      </c>
      <c r="U176">
        <v>0</v>
      </c>
      <c r="V176">
        <v>0</v>
      </c>
      <c r="W176">
        <v>0</v>
      </c>
      <c r="X176">
        <v>0</v>
      </c>
      <c r="Y176">
        <v>0</v>
      </c>
      <c r="Z176">
        <v>0</v>
      </c>
      <c r="AA176">
        <v>0</v>
      </c>
      <c r="AB176">
        <v>0</v>
      </c>
    </row>
    <row r="177" spans="1:28" x14ac:dyDescent="0.25">
      <c r="A177" s="21">
        <v>3515202</v>
      </c>
      <c r="B177" s="22" t="s">
        <v>264</v>
      </c>
      <c r="C177" s="22" t="s">
        <v>757</v>
      </c>
      <c r="D177" s="22" t="s">
        <v>758</v>
      </c>
      <c r="E177" s="23">
        <v>35154</v>
      </c>
      <c r="F177" s="22" t="s">
        <v>263</v>
      </c>
      <c r="G177" s="22" t="s">
        <v>6</v>
      </c>
      <c r="H177" s="22" t="s">
        <v>7</v>
      </c>
      <c r="I177" s="65">
        <v>0</v>
      </c>
      <c r="J177" s="65">
        <v>0</v>
      </c>
      <c r="K177" s="65">
        <v>0</v>
      </c>
      <c r="L177" s="65">
        <v>0</v>
      </c>
      <c r="M177" s="65">
        <v>0</v>
      </c>
      <c r="N177" s="65">
        <v>0</v>
      </c>
      <c r="O177" s="65">
        <v>0</v>
      </c>
      <c r="P177" s="256">
        <v>0</v>
      </c>
      <c r="Q177" s="43">
        <v>0</v>
      </c>
      <c r="S177" t="s">
        <v>2228</v>
      </c>
      <c r="T177">
        <v>0</v>
      </c>
      <c r="U177">
        <v>1</v>
      </c>
      <c r="V177">
        <v>4</v>
      </c>
      <c r="W177">
        <v>1</v>
      </c>
      <c r="X177">
        <v>3</v>
      </c>
      <c r="Y177">
        <v>0</v>
      </c>
      <c r="Z177">
        <v>3</v>
      </c>
      <c r="AA177">
        <v>0</v>
      </c>
      <c r="AB177">
        <v>1</v>
      </c>
    </row>
    <row r="178" spans="1:28" x14ac:dyDescent="0.25">
      <c r="A178" s="21">
        <v>3515301</v>
      </c>
      <c r="B178" s="22" t="s">
        <v>262</v>
      </c>
      <c r="C178" s="22" t="s">
        <v>767</v>
      </c>
      <c r="D178" s="22" t="s">
        <v>768</v>
      </c>
      <c r="E178" s="23">
        <v>35112</v>
      </c>
      <c r="F178" s="22" t="s">
        <v>33</v>
      </c>
      <c r="G178" s="22" t="s">
        <v>31</v>
      </c>
      <c r="H178" s="22" t="s">
        <v>32</v>
      </c>
      <c r="I178" s="65">
        <v>0</v>
      </c>
      <c r="J178" s="65">
        <v>0</v>
      </c>
      <c r="K178" s="65">
        <v>0</v>
      </c>
      <c r="L178" s="65">
        <v>0</v>
      </c>
      <c r="M178" s="65">
        <v>0</v>
      </c>
      <c r="N178" s="65">
        <v>0</v>
      </c>
      <c r="O178" s="65">
        <v>0</v>
      </c>
      <c r="P178" s="256">
        <v>0</v>
      </c>
      <c r="Q178" s="43">
        <v>0</v>
      </c>
      <c r="S178" t="s">
        <v>2229</v>
      </c>
      <c r="T178">
        <v>0</v>
      </c>
      <c r="U178">
        <v>0</v>
      </c>
      <c r="V178">
        <v>0</v>
      </c>
      <c r="W178">
        <v>0</v>
      </c>
      <c r="X178">
        <v>0</v>
      </c>
      <c r="Y178">
        <v>0</v>
      </c>
      <c r="Z178">
        <v>0</v>
      </c>
      <c r="AA178">
        <v>1</v>
      </c>
      <c r="AB178">
        <v>0</v>
      </c>
    </row>
    <row r="179" spans="1:28" x14ac:dyDescent="0.25">
      <c r="A179" s="21">
        <v>3515350</v>
      </c>
      <c r="B179" s="22" t="s">
        <v>266</v>
      </c>
      <c r="C179" s="22" t="s">
        <v>767</v>
      </c>
      <c r="D179" s="22" t="s">
        <v>768</v>
      </c>
      <c r="E179" s="23">
        <v>35115</v>
      </c>
      <c r="F179" s="22" t="s">
        <v>265</v>
      </c>
      <c r="G179" s="22" t="s">
        <v>31</v>
      </c>
      <c r="H179" s="22" t="s">
        <v>32</v>
      </c>
      <c r="I179" s="65">
        <v>0</v>
      </c>
      <c r="J179" s="65">
        <v>0</v>
      </c>
      <c r="K179" s="65">
        <v>0</v>
      </c>
      <c r="L179" s="65">
        <v>0</v>
      </c>
      <c r="M179" s="65">
        <v>0</v>
      </c>
      <c r="N179" s="65">
        <v>0</v>
      </c>
      <c r="O179" s="65">
        <v>0</v>
      </c>
      <c r="P179" s="256">
        <v>1</v>
      </c>
      <c r="Q179" s="43">
        <v>0</v>
      </c>
      <c r="S179" t="s">
        <v>2230</v>
      </c>
      <c r="T179">
        <v>0</v>
      </c>
      <c r="U179">
        <v>1</v>
      </c>
      <c r="V179">
        <v>0</v>
      </c>
      <c r="W179">
        <v>0</v>
      </c>
      <c r="X179">
        <v>0</v>
      </c>
      <c r="Y179">
        <v>0</v>
      </c>
      <c r="Z179">
        <v>0</v>
      </c>
      <c r="AA179">
        <v>0</v>
      </c>
      <c r="AB179">
        <v>0</v>
      </c>
    </row>
    <row r="180" spans="1:28" x14ac:dyDescent="0.25">
      <c r="A180" s="21">
        <v>3515400</v>
      </c>
      <c r="B180" s="22" t="s">
        <v>267</v>
      </c>
      <c r="C180" s="22" t="s">
        <v>761</v>
      </c>
      <c r="D180" s="22" t="s">
        <v>762</v>
      </c>
      <c r="E180" s="23">
        <v>35061</v>
      </c>
      <c r="F180" s="22" t="s">
        <v>21</v>
      </c>
      <c r="G180" s="22" t="s">
        <v>19</v>
      </c>
      <c r="H180" s="22" t="s">
        <v>20</v>
      </c>
      <c r="I180" s="65">
        <v>0</v>
      </c>
      <c r="J180" s="65">
        <v>0</v>
      </c>
      <c r="K180" s="65">
        <v>0</v>
      </c>
      <c r="L180" s="65">
        <v>0</v>
      </c>
      <c r="M180" s="65">
        <v>0</v>
      </c>
      <c r="N180" s="65">
        <v>0</v>
      </c>
      <c r="O180" s="65">
        <v>0</v>
      </c>
      <c r="P180" s="256">
        <v>0</v>
      </c>
      <c r="Q180" s="43">
        <v>0</v>
      </c>
      <c r="S180" t="s">
        <v>2231</v>
      </c>
      <c r="T180">
        <v>1</v>
      </c>
      <c r="U180">
        <v>3</v>
      </c>
      <c r="V180">
        <v>2</v>
      </c>
      <c r="W180">
        <v>2</v>
      </c>
      <c r="X180">
        <v>2</v>
      </c>
      <c r="Y180">
        <v>0</v>
      </c>
      <c r="Z180">
        <v>3</v>
      </c>
      <c r="AA180">
        <v>0</v>
      </c>
      <c r="AB180">
        <v>1</v>
      </c>
    </row>
    <row r="181" spans="1:28" x14ac:dyDescent="0.25">
      <c r="A181" s="21">
        <v>3515509</v>
      </c>
      <c r="B181" s="22" t="s">
        <v>269</v>
      </c>
      <c r="C181" s="22" t="s">
        <v>757</v>
      </c>
      <c r="D181" s="22" t="s">
        <v>758</v>
      </c>
      <c r="E181" s="23">
        <v>35154</v>
      </c>
      <c r="F181" s="22" t="s">
        <v>263</v>
      </c>
      <c r="G181" s="22" t="s">
        <v>6</v>
      </c>
      <c r="H181" s="22" t="s">
        <v>7</v>
      </c>
      <c r="I181" s="65">
        <v>0</v>
      </c>
      <c r="J181" s="65">
        <v>0</v>
      </c>
      <c r="K181" s="65">
        <v>0</v>
      </c>
      <c r="L181" s="65">
        <v>0</v>
      </c>
      <c r="M181" s="65">
        <v>0</v>
      </c>
      <c r="N181" s="65">
        <v>1</v>
      </c>
      <c r="O181" s="65">
        <v>0</v>
      </c>
      <c r="P181" s="256">
        <v>0</v>
      </c>
      <c r="Q181" s="43">
        <v>0</v>
      </c>
      <c r="S181" t="s">
        <v>2232</v>
      </c>
      <c r="T181">
        <v>2</v>
      </c>
      <c r="U181">
        <v>0</v>
      </c>
      <c r="V181">
        <v>0</v>
      </c>
      <c r="W181">
        <v>0</v>
      </c>
      <c r="X181">
        <v>0</v>
      </c>
      <c r="Y181">
        <v>0</v>
      </c>
      <c r="Z181">
        <v>0</v>
      </c>
      <c r="AA181">
        <v>1</v>
      </c>
      <c r="AB181">
        <v>0</v>
      </c>
    </row>
    <row r="182" spans="1:28" x14ac:dyDescent="0.25">
      <c r="A182" s="21">
        <v>3515608</v>
      </c>
      <c r="B182" s="22" t="s">
        <v>268</v>
      </c>
      <c r="C182" s="22" t="s">
        <v>757</v>
      </c>
      <c r="D182" s="22" t="s">
        <v>758</v>
      </c>
      <c r="E182" s="23">
        <v>35151</v>
      </c>
      <c r="F182" s="22" t="s">
        <v>95</v>
      </c>
      <c r="G182" s="22" t="s">
        <v>6</v>
      </c>
      <c r="H182" s="22" t="s">
        <v>7</v>
      </c>
      <c r="I182" s="65">
        <v>0</v>
      </c>
      <c r="J182" s="65">
        <v>0</v>
      </c>
      <c r="K182" s="65">
        <v>0</v>
      </c>
      <c r="L182" s="65">
        <v>0</v>
      </c>
      <c r="M182" s="65">
        <v>0</v>
      </c>
      <c r="N182" s="65">
        <v>0</v>
      </c>
      <c r="O182" s="65">
        <v>0</v>
      </c>
      <c r="P182" s="256">
        <v>0</v>
      </c>
      <c r="Q182" s="43">
        <v>0</v>
      </c>
      <c r="S182" t="s">
        <v>2233</v>
      </c>
      <c r="T182">
        <v>2</v>
      </c>
      <c r="U182">
        <v>8</v>
      </c>
      <c r="V182">
        <v>1</v>
      </c>
      <c r="W182">
        <v>7</v>
      </c>
      <c r="X182">
        <v>4</v>
      </c>
      <c r="Y182">
        <v>3</v>
      </c>
      <c r="Z182">
        <v>3</v>
      </c>
      <c r="AA182">
        <v>0</v>
      </c>
      <c r="AB182">
        <v>0</v>
      </c>
    </row>
    <row r="183" spans="1:28" x14ac:dyDescent="0.25">
      <c r="A183" s="21">
        <v>3515657</v>
      </c>
      <c r="B183" s="22" t="s">
        <v>270</v>
      </c>
      <c r="C183" s="22" t="s">
        <v>755</v>
      </c>
      <c r="D183" s="22" t="s">
        <v>756</v>
      </c>
      <c r="E183" s="23">
        <v>35093</v>
      </c>
      <c r="F183" s="22" t="s">
        <v>3</v>
      </c>
      <c r="G183" s="22" t="s">
        <v>2</v>
      </c>
      <c r="H183" s="22" t="s">
        <v>3</v>
      </c>
      <c r="I183" s="65">
        <v>0</v>
      </c>
      <c r="J183" s="65">
        <v>0</v>
      </c>
      <c r="K183" s="65">
        <v>0</v>
      </c>
      <c r="L183" s="65">
        <v>0</v>
      </c>
      <c r="M183" s="65">
        <v>1</v>
      </c>
      <c r="N183" s="65">
        <v>0</v>
      </c>
      <c r="O183" s="65">
        <v>0</v>
      </c>
      <c r="P183" s="256">
        <v>0</v>
      </c>
      <c r="Q183" s="43">
        <v>0</v>
      </c>
      <c r="S183" t="s">
        <v>2234</v>
      </c>
      <c r="T183">
        <v>0</v>
      </c>
      <c r="U183">
        <v>0</v>
      </c>
      <c r="V183">
        <v>0</v>
      </c>
      <c r="W183">
        <v>0</v>
      </c>
      <c r="X183">
        <v>0</v>
      </c>
      <c r="Y183">
        <v>0</v>
      </c>
      <c r="Z183">
        <v>2</v>
      </c>
      <c r="AA183">
        <v>0</v>
      </c>
      <c r="AB183">
        <v>0</v>
      </c>
    </row>
    <row r="184" spans="1:28" x14ac:dyDescent="0.25">
      <c r="A184" s="21">
        <v>3515707</v>
      </c>
      <c r="B184" s="22" t="s">
        <v>271</v>
      </c>
      <c r="C184" s="22" t="s">
        <v>773</v>
      </c>
      <c r="D184" s="22" t="s">
        <v>774</v>
      </c>
      <c r="E184" s="23">
        <v>35011</v>
      </c>
      <c r="F184" s="22" t="s">
        <v>100</v>
      </c>
      <c r="G184" s="22" t="s">
        <v>98</v>
      </c>
      <c r="H184" s="22" t="s">
        <v>99</v>
      </c>
      <c r="I184" s="65">
        <v>1</v>
      </c>
      <c r="J184" s="65">
        <v>2</v>
      </c>
      <c r="K184" s="65">
        <v>2</v>
      </c>
      <c r="L184" s="65">
        <v>1</v>
      </c>
      <c r="M184" s="65">
        <v>0</v>
      </c>
      <c r="N184" s="65">
        <v>2</v>
      </c>
      <c r="O184" s="65">
        <v>0</v>
      </c>
      <c r="P184" s="256">
        <v>1</v>
      </c>
      <c r="Q184" s="43">
        <v>1</v>
      </c>
      <c r="S184" t="s">
        <v>2235</v>
      </c>
      <c r="T184">
        <v>0</v>
      </c>
      <c r="U184">
        <v>0</v>
      </c>
      <c r="V184">
        <v>0</v>
      </c>
      <c r="W184">
        <v>0</v>
      </c>
      <c r="X184">
        <v>0</v>
      </c>
      <c r="Y184">
        <v>2</v>
      </c>
      <c r="Z184">
        <v>0</v>
      </c>
      <c r="AA184">
        <v>0</v>
      </c>
      <c r="AB184">
        <v>0</v>
      </c>
    </row>
    <row r="185" spans="1:28" x14ac:dyDescent="0.25">
      <c r="A185" s="21">
        <v>3515806</v>
      </c>
      <c r="B185" s="22" t="s">
        <v>272</v>
      </c>
      <c r="C185" s="22" t="s">
        <v>767</v>
      </c>
      <c r="D185" s="22" t="s">
        <v>768</v>
      </c>
      <c r="E185" s="23">
        <v>35111</v>
      </c>
      <c r="F185" s="22" t="s">
        <v>245</v>
      </c>
      <c r="G185" s="22" t="s">
        <v>31</v>
      </c>
      <c r="H185" s="22" t="s">
        <v>32</v>
      </c>
      <c r="I185" s="65">
        <v>0</v>
      </c>
      <c r="J185" s="65">
        <v>0</v>
      </c>
      <c r="K185" s="65">
        <v>0</v>
      </c>
      <c r="L185" s="65">
        <v>0</v>
      </c>
      <c r="M185" s="65">
        <v>0</v>
      </c>
      <c r="N185" s="65">
        <v>0</v>
      </c>
      <c r="O185" s="65">
        <v>0</v>
      </c>
      <c r="P185" s="256">
        <v>0</v>
      </c>
      <c r="Q185" s="43">
        <v>0</v>
      </c>
      <c r="S185" t="s">
        <v>2236</v>
      </c>
      <c r="T185">
        <v>0</v>
      </c>
      <c r="U185">
        <v>1</v>
      </c>
      <c r="V185">
        <v>0</v>
      </c>
      <c r="W185">
        <v>0</v>
      </c>
      <c r="X185">
        <v>0</v>
      </c>
      <c r="Y185">
        <v>0</v>
      </c>
      <c r="Z185">
        <v>0</v>
      </c>
      <c r="AA185">
        <v>0</v>
      </c>
      <c r="AB185">
        <v>0</v>
      </c>
    </row>
    <row r="186" spans="1:28" x14ac:dyDescent="0.25">
      <c r="A186" s="21">
        <v>3515905</v>
      </c>
      <c r="B186" s="22" t="s">
        <v>273</v>
      </c>
      <c r="C186" s="22" t="s">
        <v>757</v>
      </c>
      <c r="D186" s="22" t="s">
        <v>758</v>
      </c>
      <c r="E186" s="23">
        <v>35157</v>
      </c>
      <c r="F186" s="22" t="s">
        <v>48</v>
      </c>
      <c r="G186" s="22" t="s">
        <v>6</v>
      </c>
      <c r="H186" s="22" t="s">
        <v>7</v>
      </c>
      <c r="I186" s="65">
        <v>0</v>
      </c>
      <c r="J186" s="65">
        <v>0</v>
      </c>
      <c r="K186" s="65">
        <v>0</v>
      </c>
      <c r="L186" s="65">
        <v>0</v>
      </c>
      <c r="M186" s="65">
        <v>0</v>
      </c>
      <c r="N186" s="65">
        <v>0</v>
      </c>
      <c r="O186" s="65">
        <v>0</v>
      </c>
      <c r="P186" s="256">
        <v>0</v>
      </c>
      <c r="Q186" s="43">
        <v>0</v>
      </c>
      <c r="S186" t="s">
        <v>2237</v>
      </c>
      <c r="T186">
        <v>0</v>
      </c>
      <c r="U186">
        <v>0</v>
      </c>
      <c r="V186">
        <v>0</v>
      </c>
      <c r="W186">
        <v>0</v>
      </c>
      <c r="X186">
        <v>0</v>
      </c>
      <c r="Y186">
        <v>0</v>
      </c>
      <c r="Z186">
        <v>0</v>
      </c>
      <c r="AA186">
        <v>1</v>
      </c>
      <c r="AB186">
        <v>0</v>
      </c>
    </row>
    <row r="187" spans="1:28" x14ac:dyDescent="0.25">
      <c r="A187" s="21">
        <v>3516002</v>
      </c>
      <c r="B187" s="22" t="s">
        <v>274</v>
      </c>
      <c r="C187" s="22" t="s">
        <v>755</v>
      </c>
      <c r="D187" s="22" t="s">
        <v>756</v>
      </c>
      <c r="E187" s="23">
        <v>35091</v>
      </c>
      <c r="F187" s="22" t="s">
        <v>4</v>
      </c>
      <c r="G187" s="22" t="s">
        <v>2</v>
      </c>
      <c r="H187" s="22" t="s">
        <v>3</v>
      </c>
      <c r="I187" s="65">
        <v>0</v>
      </c>
      <c r="J187" s="65">
        <v>0</v>
      </c>
      <c r="K187" s="65">
        <v>0</v>
      </c>
      <c r="L187" s="65">
        <v>0</v>
      </c>
      <c r="M187" s="65">
        <v>0</v>
      </c>
      <c r="N187" s="65">
        <v>0</v>
      </c>
      <c r="O187" s="65">
        <v>0</v>
      </c>
      <c r="P187" s="256">
        <v>0</v>
      </c>
      <c r="Q187" s="43">
        <v>0</v>
      </c>
      <c r="S187" t="s">
        <v>2238</v>
      </c>
      <c r="T187">
        <v>0</v>
      </c>
      <c r="U187">
        <v>1</v>
      </c>
      <c r="V187">
        <v>0</v>
      </c>
      <c r="W187">
        <v>0</v>
      </c>
      <c r="X187">
        <v>0</v>
      </c>
      <c r="Y187">
        <v>0</v>
      </c>
      <c r="Z187">
        <v>0</v>
      </c>
      <c r="AA187">
        <v>0</v>
      </c>
      <c r="AB187">
        <v>0</v>
      </c>
    </row>
    <row r="188" spans="1:28" x14ac:dyDescent="0.25">
      <c r="A188" s="21">
        <v>3516101</v>
      </c>
      <c r="B188" s="22" t="s">
        <v>275</v>
      </c>
      <c r="C188" s="22" t="s">
        <v>755</v>
      </c>
      <c r="D188" s="22" t="s">
        <v>756</v>
      </c>
      <c r="E188" s="23">
        <v>35092</v>
      </c>
      <c r="F188" s="22" t="s">
        <v>103</v>
      </c>
      <c r="G188" s="22" t="s">
        <v>2</v>
      </c>
      <c r="H188" s="22" t="s">
        <v>3</v>
      </c>
      <c r="I188" s="65">
        <v>0</v>
      </c>
      <c r="J188" s="65">
        <v>0</v>
      </c>
      <c r="K188" s="65">
        <v>0</v>
      </c>
      <c r="L188" s="65">
        <v>0</v>
      </c>
      <c r="M188" s="65">
        <v>0</v>
      </c>
      <c r="N188" s="65">
        <v>0</v>
      </c>
      <c r="O188" s="65">
        <v>0</v>
      </c>
      <c r="P188" s="256">
        <v>0</v>
      </c>
      <c r="Q188" s="43">
        <v>0</v>
      </c>
      <c r="S188" t="s">
        <v>2239</v>
      </c>
      <c r="T188">
        <v>0</v>
      </c>
      <c r="U188">
        <v>1</v>
      </c>
      <c r="V188">
        <v>0</v>
      </c>
      <c r="W188">
        <v>2</v>
      </c>
      <c r="X188">
        <v>0</v>
      </c>
      <c r="Y188">
        <v>0</v>
      </c>
      <c r="Z188">
        <v>0</v>
      </c>
      <c r="AA188">
        <v>0</v>
      </c>
      <c r="AB188">
        <v>0</v>
      </c>
    </row>
    <row r="189" spans="1:28" x14ac:dyDescent="0.25">
      <c r="A189" s="21">
        <v>3516200</v>
      </c>
      <c r="B189" s="22" t="s">
        <v>276</v>
      </c>
      <c r="C189" s="22" t="s">
        <v>769</v>
      </c>
      <c r="D189" s="22" t="s">
        <v>770</v>
      </c>
      <c r="E189" s="23">
        <v>35081</v>
      </c>
      <c r="F189" s="22" t="s">
        <v>229</v>
      </c>
      <c r="G189" s="22" t="s">
        <v>81</v>
      </c>
      <c r="H189" s="22" t="s">
        <v>82</v>
      </c>
      <c r="I189" s="65">
        <v>1</v>
      </c>
      <c r="J189" s="65">
        <v>2</v>
      </c>
      <c r="K189" s="65">
        <v>2</v>
      </c>
      <c r="L189" s="65">
        <v>0</v>
      </c>
      <c r="M189" s="65">
        <v>1</v>
      </c>
      <c r="N189" s="65">
        <v>1</v>
      </c>
      <c r="O189" s="65">
        <v>0</v>
      </c>
      <c r="P189" s="256">
        <v>1</v>
      </c>
      <c r="Q189" s="43">
        <v>0</v>
      </c>
      <c r="S189" t="s">
        <v>2240</v>
      </c>
      <c r="T189">
        <v>0</v>
      </c>
      <c r="U189">
        <v>0</v>
      </c>
      <c r="V189">
        <v>0</v>
      </c>
      <c r="W189">
        <v>0</v>
      </c>
      <c r="X189">
        <v>0</v>
      </c>
      <c r="Y189">
        <v>1</v>
      </c>
      <c r="Z189">
        <v>0</v>
      </c>
      <c r="AA189">
        <v>0</v>
      </c>
      <c r="AB189">
        <v>1</v>
      </c>
    </row>
    <row r="190" spans="1:28" x14ac:dyDescent="0.25">
      <c r="A190" s="21">
        <v>3516309</v>
      </c>
      <c r="B190" s="22" t="s">
        <v>277</v>
      </c>
      <c r="C190" s="22" t="s">
        <v>781</v>
      </c>
      <c r="D190" s="22" t="s">
        <v>782</v>
      </c>
      <c r="E190" s="23">
        <v>35012</v>
      </c>
      <c r="F190" s="22" t="s">
        <v>175</v>
      </c>
      <c r="G190" s="22" t="s">
        <v>98</v>
      </c>
      <c r="H190" s="22" t="s">
        <v>99</v>
      </c>
      <c r="I190" s="65">
        <v>1</v>
      </c>
      <c r="J190" s="65">
        <v>1</v>
      </c>
      <c r="K190" s="65">
        <v>2</v>
      </c>
      <c r="L190" s="65">
        <v>2</v>
      </c>
      <c r="M190" s="65">
        <v>0</v>
      </c>
      <c r="N190" s="65">
        <v>3</v>
      </c>
      <c r="O190" s="65">
        <v>3</v>
      </c>
      <c r="P190" s="256">
        <v>1</v>
      </c>
      <c r="Q190" s="43">
        <v>1</v>
      </c>
      <c r="S190" t="s">
        <v>2241</v>
      </c>
      <c r="T190">
        <v>0</v>
      </c>
      <c r="U190">
        <v>0</v>
      </c>
      <c r="V190">
        <v>0</v>
      </c>
      <c r="W190">
        <v>0</v>
      </c>
      <c r="X190">
        <v>0</v>
      </c>
      <c r="Y190">
        <v>0</v>
      </c>
      <c r="Z190">
        <v>0</v>
      </c>
      <c r="AA190">
        <v>1</v>
      </c>
      <c r="AB190">
        <v>0</v>
      </c>
    </row>
    <row r="191" spans="1:28" x14ac:dyDescent="0.25">
      <c r="A191" s="21">
        <v>3516408</v>
      </c>
      <c r="B191" s="22" t="s">
        <v>278</v>
      </c>
      <c r="C191" s="22" t="s">
        <v>781</v>
      </c>
      <c r="D191" s="22" t="s">
        <v>782</v>
      </c>
      <c r="E191" s="23">
        <v>35012</v>
      </c>
      <c r="F191" s="22" t="s">
        <v>175</v>
      </c>
      <c r="G191" s="22" t="s">
        <v>98</v>
      </c>
      <c r="H191" s="22" t="s">
        <v>99</v>
      </c>
      <c r="I191" s="65">
        <v>0</v>
      </c>
      <c r="J191" s="65">
        <v>0</v>
      </c>
      <c r="K191" s="65">
        <v>2</v>
      </c>
      <c r="L191" s="65">
        <v>3</v>
      </c>
      <c r="M191" s="65">
        <v>0</v>
      </c>
      <c r="N191" s="65">
        <v>0</v>
      </c>
      <c r="O191" s="65">
        <v>1</v>
      </c>
      <c r="P191" s="256">
        <v>0</v>
      </c>
      <c r="Q191" s="43">
        <v>0</v>
      </c>
      <c r="S191" t="s">
        <v>2242</v>
      </c>
      <c r="T191">
        <v>1</v>
      </c>
      <c r="U191">
        <v>0</v>
      </c>
      <c r="V191">
        <v>0</v>
      </c>
      <c r="W191">
        <v>0</v>
      </c>
      <c r="X191">
        <v>0</v>
      </c>
      <c r="Y191">
        <v>0</v>
      </c>
      <c r="Z191">
        <v>0</v>
      </c>
      <c r="AA191">
        <v>0</v>
      </c>
      <c r="AB191">
        <v>0</v>
      </c>
    </row>
    <row r="192" spans="1:28" x14ac:dyDescent="0.25">
      <c r="A192" s="21">
        <v>3516507</v>
      </c>
      <c r="B192" s="22" t="s">
        <v>279</v>
      </c>
      <c r="C192" s="22" t="s">
        <v>757</v>
      </c>
      <c r="D192" s="22" t="s">
        <v>758</v>
      </c>
      <c r="E192" s="23">
        <v>35023</v>
      </c>
      <c r="F192" s="22" t="s">
        <v>45</v>
      </c>
      <c r="G192" s="22" t="s">
        <v>43</v>
      </c>
      <c r="H192" s="22" t="s">
        <v>44</v>
      </c>
      <c r="I192" s="65">
        <v>0</v>
      </c>
      <c r="J192" s="65">
        <v>0</v>
      </c>
      <c r="K192" s="65">
        <v>0</v>
      </c>
      <c r="L192" s="65">
        <v>0</v>
      </c>
      <c r="M192" s="65">
        <v>0</v>
      </c>
      <c r="N192" s="65">
        <v>0</v>
      </c>
      <c r="O192" s="65">
        <v>0</v>
      </c>
      <c r="P192" s="256">
        <v>0</v>
      </c>
      <c r="Q192" s="43">
        <v>0</v>
      </c>
      <c r="S192" t="s">
        <v>2243</v>
      </c>
      <c r="T192">
        <v>3</v>
      </c>
      <c r="U192">
        <v>0</v>
      </c>
      <c r="V192">
        <v>1</v>
      </c>
      <c r="W192">
        <v>1</v>
      </c>
      <c r="X192">
        <v>4</v>
      </c>
      <c r="Y192">
        <v>1</v>
      </c>
      <c r="Z192">
        <v>4</v>
      </c>
      <c r="AA192">
        <v>0</v>
      </c>
      <c r="AB192">
        <v>1</v>
      </c>
    </row>
    <row r="193" spans="1:28" x14ac:dyDescent="0.25">
      <c r="A193" s="21">
        <v>3516606</v>
      </c>
      <c r="B193" s="22" t="s">
        <v>280</v>
      </c>
      <c r="C193" s="22" t="s">
        <v>755</v>
      </c>
      <c r="D193" s="22" t="s">
        <v>756</v>
      </c>
      <c r="E193" s="23">
        <v>35093</v>
      </c>
      <c r="F193" s="22" t="s">
        <v>3</v>
      </c>
      <c r="G193" s="22" t="s">
        <v>2</v>
      </c>
      <c r="H193" s="22" t="s">
        <v>3</v>
      </c>
      <c r="I193" s="65">
        <v>0</v>
      </c>
      <c r="J193" s="65">
        <v>1</v>
      </c>
      <c r="K193" s="65">
        <v>0</v>
      </c>
      <c r="L193" s="65">
        <v>0</v>
      </c>
      <c r="M193" s="65">
        <v>0</v>
      </c>
      <c r="N193" s="65">
        <v>0</v>
      </c>
      <c r="O193" s="65">
        <v>0</v>
      </c>
      <c r="P193" s="256">
        <v>0</v>
      </c>
      <c r="Q193" s="43">
        <v>0</v>
      </c>
      <c r="S193" t="s">
        <v>2244</v>
      </c>
      <c r="T193">
        <v>0</v>
      </c>
      <c r="U193">
        <v>0</v>
      </c>
      <c r="V193">
        <v>0</v>
      </c>
      <c r="W193">
        <v>0</v>
      </c>
      <c r="X193">
        <v>0</v>
      </c>
      <c r="Y193">
        <v>0</v>
      </c>
      <c r="Z193">
        <v>0</v>
      </c>
      <c r="AA193">
        <v>1</v>
      </c>
      <c r="AB193">
        <v>0</v>
      </c>
    </row>
    <row r="194" spans="1:28" x14ac:dyDescent="0.25">
      <c r="A194" s="21">
        <v>3516705</v>
      </c>
      <c r="B194" s="22" t="s">
        <v>281</v>
      </c>
      <c r="C194" s="22" t="s">
        <v>755</v>
      </c>
      <c r="D194" s="22" t="s">
        <v>756</v>
      </c>
      <c r="E194" s="23">
        <v>35093</v>
      </c>
      <c r="F194" s="22" t="s">
        <v>3</v>
      </c>
      <c r="G194" s="22" t="s">
        <v>2</v>
      </c>
      <c r="H194" s="22" t="s">
        <v>3</v>
      </c>
      <c r="I194" s="65">
        <v>0</v>
      </c>
      <c r="J194" s="65">
        <v>0</v>
      </c>
      <c r="K194" s="65">
        <v>0</v>
      </c>
      <c r="L194" s="65">
        <v>2</v>
      </c>
      <c r="M194" s="65">
        <v>0</v>
      </c>
      <c r="N194" s="65">
        <v>1</v>
      </c>
      <c r="O194" s="65">
        <v>1</v>
      </c>
      <c r="P194" s="256">
        <v>0</v>
      </c>
      <c r="Q194" s="43">
        <v>0</v>
      </c>
      <c r="S194" t="s">
        <v>2245</v>
      </c>
      <c r="T194">
        <v>1</v>
      </c>
      <c r="U194">
        <v>0</v>
      </c>
      <c r="V194">
        <v>1</v>
      </c>
      <c r="W194">
        <v>0</v>
      </c>
      <c r="X194">
        <v>0</v>
      </c>
      <c r="Y194">
        <v>0</v>
      </c>
      <c r="Z194">
        <v>0</v>
      </c>
      <c r="AA194">
        <v>0</v>
      </c>
      <c r="AB194">
        <v>0</v>
      </c>
    </row>
    <row r="195" spans="1:28" x14ac:dyDescent="0.25">
      <c r="A195" s="21">
        <v>3516804</v>
      </c>
      <c r="B195" s="22" t="s">
        <v>282</v>
      </c>
      <c r="C195" s="22" t="s">
        <v>757</v>
      </c>
      <c r="D195" s="22" t="s">
        <v>758</v>
      </c>
      <c r="E195" s="23">
        <v>35157</v>
      </c>
      <c r="F195" s="22" t="s">
        <v>48</v>
      </c>
      <c r="G195" s="22" t="s">
        <v>6</v>
      </c>
      <c r="H195" s="22" t="s">
        <v>7</v>
      </c>
      <c r="I195" s="65">
        <v>0</v>
      </c>
      <c r="J195" s="65">
        <v>0</v>
      </c>
      <c r="K195" s="65">
        <v>0</v>
      </c>
      <c r="L195" s="65">
        <v>0</v>
      </c>
      <c r="M195" s="65">
        <v>0</v>
      </c>
      <c r="N195" s="65">
        <v>0</v>
      </c>
      <c r="O195" s="65">
        <v>0</v>
      </c>
      <c r="P195" s="256">
        <v>0</v>
      </c>
      <c r="Q195" s="43">
        <v>0</v>
      </c>
      <c r="S195" t="s">
        <v>2246</v>
      </c>
      <c r="T195">
        <v>4</v>
      </c>
      <c r="U195">
        <v>2</v>
      </c>
      <c r="V195">
        <v>1</v>
      </c>
      <c r="W195">
        <v>2</v>
      </c>
      <c r="X195">
        <v>1</v>
      </c>
      <c r="Y195">
        <v>4</v>
      </c>
      <c r="Z195">
        <v>3</v>
      </c>
      <c r="AA195">
        <v>0</v>
      </c>
      <c r="AB195">
        <v>3</v>
      </c>
    </row>
    <row r="196" spans="1:28" x14ac:dyDescent="0.25">
      <c r="A196" s="21">
        <v>3516853</v>
      </c>
      <c r="B196" s="22" t="s">
        <v>283</v>
      </c>
      <c r="C196" s="22" t="s">
        <v>769</v>
      </c>
      <c r="D196" s="22" t="s">
        <v>770</v>
      </c>
      <c r="E196" s="23">
        <v>35031</v>
      </c>
      <c r="F196" s="22" t="s">
        <v>57</v>
      </c>
      <c r="G196" s="22" t="s">
        <v>55</v>
      </c>
      <c r="H196" s="22" t="s">
        <v>56</v>
      </c>
      <c r="I196" s="65">
        <v>0</v>
      </c>
      <c r="J196" s="65">
        <v>0</v>
      </c>
      <c r="K196" s="65">
        <v>0</v>
      </c>
      <c r="L196" s="65">
        <v>0</v>
      </c>
      <c r="M196" s="65">
        <v>0</v>
      </c>
      <c r="N196" s="65">
        <v>0</v>
      </c>
      <c r="O196" s="65">
        <v>0</v>
      </c>
      <c r="P196" s="256">
        <v>0</v>
      </c>
      <c r="Q196" s="43">
        <v>0</v>
      </c>
      <c r="S196" t="s">
        <v>2247</v>
      </c>
      <c r="T196">
        <v>0</v>
      </c>
      <c r="U196">
        <v>0</v>
      </c>
      <c r="V196">
        <v>0</v>
      </c>
      <c r="W196">
        <v>0</v>
      </c>
      <c r="X196">
        <v>0</v>
      </c>
      <c r="Y196">
        <v>0</v>
      </c>
      <c r="Z196">
        <v>0</v>
      </c>
      <c r="AA196">
        <v>3</v>
      </c>
      <c r="AB196">
        <v>0</v>
      </c>
    </row>
    <row r="197" spans="1:28" x14ac:dyDescent="0.25">
      <c r="A197" s="21">
        <v>3516903</v>
      </c>
      <c r="B197" s="22" t="s">
        <v>284</v>
      </c>
      <c r="C197" s="22" t="s">
        <v>757</v>
      </c>
      <c r="D197" s="22" t="s">
        <v>758</v>
      </c>
      <c r="E197" s="23">
        <v>35157</v>
      </c>
      <c r="F197" s="22" t="s">
        <v>48</v>
      </c>
      <c r="G197" s="22" t="s">
        <v>6</v>
      </c>
      <c r="H197" s="22" t="s">
        <v>7</v>
      </c>
      <c r="I197" s="65">
        <v>0</v>
      </c>
      <c r="J197" s="65">
        <v>0</v>
      </c>
      <c r="K197" s="65">
        <v>0</v>
      </c>
      <c r="L197" s="65">
        <v>1</v>
      </c>
      <c r="M197" s="65">
        <v>1</v>
      </c>
      <c r="N197" s="65">
        <v>1</v>
      </c>
      <c r="O197" s="65">
        <v>0</v>
      </c>
      <c r="P197" s="256">
        <v>0</v>
      </c>
      <c r="Q197" s="43">
        <v>0</v>
      </c>
      <c r="S197" t="s">
        <v>2248</v>
      </c>
      <c r="T197">
        <v>1</v>
      </c>
      <c r="U197">
        <v>0</v>
      </c>
      <c r="V197">
        <v>0</v>
      </c>
      <c r="W197">
        <v>0</v>
      </c>
      <c r="X197">
        <v>0</v>
      </c>
      <c r="Y197">
        <v>0</v>
      </c>
      <c r="Z197">
        <v>0</v>
      </c>
      <c r="AA197">
        <v>0</v>
      </c>
      <c r="AB197">
        <v>0</v>
      </c>
    </row>
    <row r="198" spans="1:28" x14ac:dyDescent="0.25">
      <c r="A198" s="21">
        <v>3517000</v>
      </c>
      <c r="B198" s="22" t="s">
        <v>285</v>
      </c>
      <c r="C198" s="22" t="s">
        <v>761</v>
      </c>
      <c r="D198" s="22" t="s">
        <v>762</v>
      </c>
      <c r="E198" s="23">
        <v>35065</v>
      </c>
      <c r="F198" s="22" t="s">
        <v>172</v>
      </c>
      <c r="G198" s="22" t="s">
        <v>19</v>
      </c>
      <c r="H198" s="22" t="s">
        <v>20</v>
      </c>
      <c r="I198" s="65">
        <v>0</v>
      </c>
      <c r="J198" s="65">
        <v>0</v>
      </c>
      <c r="K198" s="65">
        <v>0</v>
      </c>
      <c r="L198" s="65">
        <v>0</v>
      </c>
      <c r="M198" s="65">
        <v>0</v>
      </c>
      <c r="N198" s="65">
        <v>0</v>
      </c>
      <c r="O198" s="65">
        <v>0</v>
      </c>
      <c r="P198" s="256">
        <v>0</v>
      </c>
      <c r="Q198" s="43">
        <v>0</v>
      </c>
      <c r="S198" t="s">
        <v>2249</v>
      </c>
      <c r="T198">
        <v>1</v>
      </c>
      <c r="U198">
        <v>0</v>
      </c>
      <c r="V198">
        <v>0</v>
      </c>
      <c r="W198">
        <v>0</v>
      </c>
      <c r="X198">
        <v>0</v>
      </c>
      <c r="Y198">
        <v>1</v>
      </c>
      <c r="Z198">
        <v>0</v>
      </c>
      <c r="AA198">
        <v>0</v>
      </c>
      <c r="AB198">
        <v>0</v>
      </c>
    </row>
    <row r="199" spans="1:28" x14ac:dyDescent="0.25">
      <c r="A199" s="21">
        <v>3517109</v>
      </c>
      <c r="B199" s="22" t="s">
        <v>286</v>
      </c>
      <c r="C199" s="22" t="s">
        <v>757</v>
      </c>
      <c r="D199" s="22" t="s">
        <v>758</v>
      </c>
      <c r="E199" s="23">
        <v>35023</v>
      </c>
      <c r="F199" s="22" t="s">
        <v>45</v>
      </c>
      <c r="G199" s="22" t="s">
        <v>43</v>
      </c>
      <c r="H199" s="22" t="s">
        <v>44</v>
      </c>
      <c r="I199" s="65">
        <v>0</v>
      </c>
      <c r="J199" s="65">
        <v>0</v>
      </c>
      <c r="K199" s="65">
        <v>0</v>
      </c>
      <c r="L199" s="65">
        <v>0</v>
      </c>
      <c r="M199" s="65">
        <v>0</v>
      </c>
      <c r="N199" s="65">
        <v>0</v>
      </c>
      <c r="O199" s="65">
        <v>0</v>
      </c>
      <c r="P199" s="256">
        <v>0</v>
      </c>
      <c r="Q199" s="43">
        <v>0</v>
      </c>
      <c r="S199" t="s">
        <v>2250</v>
      </c>
      <c r="T199">
        <v>0</v>
      </c>
      <c r="U199">
        <v>0</v>
      </c>
      <c r="V199">
        <v>0</v>
      </c>
      <c r="W199">
        <v>0</v>
      </c>
      <c r="X199">
        <v>1</v>
      </c>
      <c r="Y199">
        <v>0</v>
      </c>
      <c r="Z199">
        <v>0</v>
      </c>
      <c r="AA199">
        <v>0</v>
      </c>
      <c r="AB199">
        <v>0</v>
      </c>
    </row>
    <row r="200" spans="1:28" x14ac:dyDescent="0.25">
      <c r="A200" s="21">
        <v>3517208</v>
      </c>
      <c r="B200" s="22" t="s">
        <v>287</v>
      </c>
      <c r="C200" s="22" t="s">
        <v>761</v>
      </c>
      <c r="D200" s="22" t="s">
        <v>762</v>
      </c>
      <c r="E200" s="23">
        <v>35065</v>
      </c>
      <c r="F200" s="22" t="s">
        <v>172</v>
      </c>
      <c r="G200" s="22" t="s">
        <v>19</v>
      </c>
      <c r="H200" s="22" t="s">
        <v>20</v>
      </c>
      <c r="I200" s="65">
        <v>0</v>
      </c>
      <c r="J200" s="65">
        <v>0</v>
      </c>
      <c r="K200" s="65">
        <v>0</v>
      </c>
      <c r="L200" s="65">
        <v>0</v>
      </c>
      <c r="M200" s="65">
        <v>1</v>
      </c>
      <c r="N200" s="65">
        <v>0</v>
      </c>
      <c r="O200" s="65">
        <v>0</v>
      </c>
      <c r="P200" s="256">
        <v>0</v>
      </c>
      <c r="Q200" s="43">
        <v>0</v>
      </c>
      <c r="S200" t="s">
        <v>2251</v>
      </c>
      <c r="T200">
        <v>0</v>
      </c>
      <c r="U200">
        <v>0</v>
      </c>
      <c r="V200">
        <v>0</v>
      </c>
      <c r="W200">
        <v>1</v>
      </c>
      <c r="X200">
        <v>0</v>
      </c>
      <c r="Y200">
        <v>1</v>
      </c>
      <c r="Z200">
        <v>0</v>
      </c>
      <c r="AA200">
        <v>0</v>
      </c>
      <c r="AB200">
        <v>0</v>
      </c>
    </row>
    <row r="201" spans="1:28" x14ac:dyDescent="0.25">
      <c r="A201" s="21">
        <v>3517307</v>
      </c>
      <c r="B201" s="22" t="s">
        <v>288</v>
      </c>
      <c r="C201" s="22" t="s">
        <v>755</v>
      </c>
      <c r="D201" s="22" t="s">
        <v>756</v>
      </c>
      <c r="E201" s="23">
        <v>35093</v>
      </c>
      <c r="F201" s="22" t="s">
        <v>3</v>
      </c>
      <c r="G201" s="22" t="s">
        <v>2</v>
      </c>
      <c r="H201" s="22" t="s">
        <v>3</v>
      </c>
      <c r="I201" s="65">
        <v>0</v>
      </c>
      <c r="J201" s="65">
        <v>0</v>
      </c>
      <c r="K201" s="65">
        <v>0</v>
      </c>
      <c r="L201" s="65">
        <v>0</v>
      </c>
      <c r="M201" s="65">
        <v>0</v>
      </c>
      <c r="N201" s="65">
        <v>0</v>
      </c>
      <c r="O201" s="65">
        <v>0</v>
      </c>
      <c r="P201" s="256">
        <v>0</v>
      </c>
      <c r="Q201" s="43">
        <v>0</v>
      </c>
      <c r="S201" t="s">
        <v>2252</v>
      </c>
      <c r="T201">
        <v>5</v>
      </c>
      <c r="U201">
        <v>5</v>
      </c>
      <c r="V201">
        <v>6</v>
      </c>
      <c r="W201">
        <v>0</v>
      </c>
      <c r="X201">
        <v>3</v>
      </c>
      <c r="Y201">
        <v>1</v>
      </c>
      <c r="Z201">
        <v>2</v>
      </c>
      <c r="AA201">
        <v>0</v>
      </c>
      <c r="AB201">
        <v>3</v>
      </c>
    </row>
    <row r="202" spans="1:28" x14ac:dyDescent="0.25">
      <c r="A202" s="21">
        <v>3517406</v>
      </c>
      <c r="B202" s="22" t="s">
        <v>289</v>
      </c>
      <c r="C202" s="22" t="s">
        <v>769</v>
      </c>
      <c r="D202" s="22" t="s">
        <v>770</v>
      </c>
      <c r="E202" s="23">
        <v>35051</v>
      </c>
      <c r="F202" s="22" t="s">
        <v>37</v>
      </c>
      <c r="G202" s="22" t="s">
        <v>35</v>
      </c>
      <c r="H202" s="22" t="s">
        <v>36</v>
      </c>
      <c r="I202" s="65">
        <v>1</v>
      </c>
      <c r="J202" s="65">
        <v>1</v>
      </c>
      <c r="K202" s="65">
        <v>0</v>
      </c>
      <c r="L202" s="65">
        <v>0</v>
      </c>
      <c r="M202" s="65">
        <v>1</v>
      </c>
      <c r="N202" s="65">
        <v>0</v>
      </c>
      <c r="O202" s="65">
        <v>0</v>
      </c>
      <c r="P202" s="256">
        <v>0</v>
      </c>
      <c r="Q202" s="43">
        <v>0</v>
      </c>
      <c r="S202" t="s">
        <v>2253</v>
      </c>
      <c r="T202">
        <v>0</v>
      </c>
      <c r="U202">
        <v>0</v>
      </c>
      <c r="V202">
        <v>0</v>
      </c>
      <c r="W202">
        <v>2</v>
      </c>
      <c r="X202">
        <v>0</v>
      </c>
      <c r="Y202">
        <v>0</v>
      </c>
      <c r="Z202">
        <v>0</v>
      </c>
      <c r="AA202">
        <v>3</v>
      </c>
      <c r="AB202">
        <v>1</v>
      </c>
    </row>
    <row r="203" spans="1:28" x14ac:dyDescent="0.25">
      <c r="A203" s="21">
        <v>3517505</v>
      </c>
      <c r="B203" s="22" t="s">
        <v>290</v>
      </c>
      <c r="C203" s="22" t="s">
        <v>757</v>
      </c>
      <c r="D203" s="22" t="s">
        <v>758</v>
      </c>
      <c r="E203" s="23">
        <v>35155</v>
      </c>
      <c r="F203" s="22" t="s">
        <v>7</v>
      </c>
      <c r="G203" s="22" t="s">
        <v>6</v>
      </c>
      <c r="H203" s="22" t="s">
        <v>7</v>
      </c>
      <c r="I203" s="65">
        <v>0</v>
      </c>
      <c r="J203" s="65">
        <v>0</v>
      </c>
      <c r="K203" s="65">
        <v>1</v>
      </c>
      <c r="L203" s="65">
        <v>0</v>
      </c>
      <c r="M203" s="65">
        <v>0</v>
      </c>
      <c r="N203" s="65">
        <v>0</v>
      </c>
      <c r="O203" s="65">
        <v>0</v>
      </c>
      <c r="P203" s="256">
        <v>0</v>
      </c>
      <c r="Q203" s="43">
        <v>0</v>
      </c>
      <c r="S203" t="s">
        <v>2254</v>
      </c>
      <c r="T203">
        <v>1</v>
      </c>
      <c r="U203">
        <v>0</v>
      </c>
      <c r="V203">
        <v>0</v>
      </c>
      <c r="W203">
        <v>0</v>
      </c>
      <c r="X203">
        <v>0</v>
      </c>
      <c r="Y203">
        <v>0</v>
      </c>
      <c r="Z203">
        <v>2</v>
      </c>
      <c r="AA203">
        <v>1</v>
      </c>
      <c r="AB203">
        <v>1</v>
      </c>
    </row>
    <row r="204" spans="1:28" x14ac:dyDescent="0.25">
      <c r="A204" s="21">
        <v>3517604</v>
      </c>
      <c r="B204" s="22" t="s">
        <v>291</v>
      </c>
      <c r="C204" s="22" t="s">
        <v>765</v>
      </c>
      <c r="D204" s="22" t="s">
        <v>766</v>
      </c>
      <c r="E204" s="23">
        <v>35162</v>
      </c>
      <c r="F204" s="22" t="s">
        <v>75</v>
      </c>
      <c r="G204" s="22" t="s">
        <v>27</v>
      </c>
      <c r="H204" s="22" t="s">
        <v>28</v>
      </c>
      <c r="I204" s="65">
        <v>0</v>
      </c>
      <c r="J204" s="65">
        <v>0</v>
      </c>
      <c r="K204" s="65">
        <v>1</v>
      </c>
      <c r="L204" s="65">
        <v>0</v>
      </c>
      <c r="M204" s="65">
        <v>0</v>
      </c>
      <c r="N204" s="65">
        <v>0</v>
      </c>
      <c r="O204" s="65">
        <v>0</v>
      </c>
      <c r="P204" s="256">
        <v>0</v>
      </c>
      <c r="Q204" s="43">
        <v>0</v>
      </c>
      <c r="S204" t="s">
        <v>2255</v>
      </c>
      <c r="T204">
        <v>0</v>
      </c>
      <c r="U204">
        <v>0</v>
      </c>
      <c r="V204">
        <v>0</v>
      </c>
      <c r="W204">
        <v>0</v>
      </c>
      <c r="X204">
        <v>0</v>
      </c>
      <c r="Y204">
        <v>0</v>
      </c>
      <c r="Z204">
        <v>0</v>
      </c>
      <c r="AA204">
        <v>1</v>
      </c>
      <c r="AB204">
        <v>0</v>
      </c>
    </row>
    <row r="205" spans="1:28" x14ac:dyDescent="0.25">
      <c r="A205" s="21">
        <v>3517703</v>
      </c>
      <c r="B205" s="22" t="s">
        <v>292</v>
      </c>
      <c r="C205" s="22" t="s">
        <v>769</v>
      </c>
      <c r="D205" s="22" t="s">
        <v>770</v>
      </c>
      <c r="E205" s="23">
        <v>35083</v>
      </c>
      <c r="F205" s="22" t="s">
        <v>83</v>
      </c>
      <c r="G205" s="22" t="s">
        <v>81</v>
      </c>
      <c r="H205" s="22" t="s">
        <v>82</v>
      </c>
      <c r="I205" s="65">
        <v>0</v>
      </c>
      <c r="J205" s="65">
        <v>0</v>
      </c>
      <c r="K205" s="65">
        <v>1</v>
      </c>
      <c r="L205" s="65">
        <v>1</v>
      </c>
      <c r="M205" s="65">
        <v>0</v>
      </c>
      <c r="N205" s="65">
        <v>0</v>
      </c>
      <c r="O205" s="65">
        <v>0</v>
      </c>
      <c r="P205" s="256">
        <v>0</v>
      </c>
      <c r="Q205" s="43">
        <v>0</v>
      </c>
      <c r="S205" t="s">
        <v>2256</v>
      </c>
      <c r="T205">
        <v>0</v>
      </c>
      <c r="U205">
        <v>0</v>
      </c>
      <c r="V205">
        <v>0</v>
      </c>
      <c r="W205">
        <v>1</v>
      </c>
      <c r="X205">
        <v>1</v>
      </c>
      <c r="Y205">
        <v>0</v>
      </c>
      <c r="Z205">
        <v>1</v>
      </c>
      <c r="AA205">
        <v>0</v>
      </c>
      <c r="AB205">
        <v>0</v>
      </c>
    </row>
    <row r="206" spans="1:28" x14ac:dyDescent="0.25">
      <c r="A206" s="21">
        <v>3517802</v>
      </c>
      <c r="B206" s="22" t="s">
        <v>293</v>
      </c>
      <c r="C206" s="22" t="s">
        <v>757</v>
      </c>
      <c r="D206" s="22" t="s">
        <v>758</v>
      </c>
      <c r="E206" s="23">
        <v>35022</v>
      </c>
      <c r="F206" s="22" t="s">
        <v>63</v>
      </c>
      <c r="G206" s="22" t="s">
        <v>43</v>
      </c>
      <c r="H206" s="22" t="s">
        <v>44</v>
      </c>
      <c r="I206" s="65">
        <v>0</v>
      </c>
      <c r="J206" s="65">
        <v>0</v>
      </c>
      <c r="K206" s="65">
        <v>0</v>
      </c>
      <c r="L206" s="65">
        <v>0</v>
      </c>
      <c r="M206" s="65">
        <v>0</v>
      </c>
      <c r="N206" s="65">
        <v>0</v>
      </c>
      <c r="O206" s="65">
        <v>0</v>
      </c>
      <c r="P206" s="256">
        <v>0</v>
      </c>
      <c r="Q206" s="43">
        <v>0</v>
      </c>
      <c r="S206" t="s">
        <v>2257</v>
      </c>
      <c r="T206">
        <v>0</v>
      </c>
      <c r="U206">
        <v>0</v>
      </c>
      <c r="V206">
        <v>0</v>
      </c>
      <c r="W206">
        <v>1</v>
      </c>
      <c r="X206">
        <v>0</v>
      </c>
      <c r="Y206">
        <v>0</v>
      </c>
      <c r="Z206">
        <v>0</v>
      </c>
      <c r="AA206">
        <v>0</v>
      </c>
      <c r="AB206">
        <v>1</v>
      </c>
    </row>
    <row r="207" spans="1:28" x14ac:dyDescent="0.25">
      <c r="A207" s="21">
        <v>3517901</v>
      </c>
      <c r="B207" s="22" t="s">
        <v>294</v>
      </c>
      <c r="C207" s="22" t="s">
        <v>769</v>
      </c>
      <c r="D207" s="22" t="s">
        <v>770</v>
      </c>
      <c r="E207" s="23">
        <v>35051</v>
      </c>
      <c r="F207" s="22" t="s">
        <v>37</v>
      </c>
      <c r="G207" s="22" t="s">
        <v>35</v>
      </c>
      <c r="H207" s="22" t="s">
        <v>36</v>
      </c>
      <c r="I207" s="65">
        <v>0</v>
      </c>
      <c r="J207" s="65">
        <v>0</v>
      </c>
      <c r="K207" s="65">
        <v>0</v>
      </c>
      <c r="L207" s="65">
        <v>0</v>
      </c>
      <c r="M207" s="65">
        <v>0</v>
      </c>
      <c r="N207" s="65">
        <v>0</v>
      </c>
      <c r="O207" s="65">
        <v>0</v>
      </c>
      <c r="P207" s="256">
        <v>1</v>
      </c>
      <c r="Q207" s="43">
        <v>0</v>
      </c>
      <c r="S207" t="s">
        <v>2258</v>
      </c>
      <c r="T207">
        <v>0</v>
      </c>
      <c r="U207">
        <v>0</v>
      </c>
      <c r="V207">
        <v>1</v>
      </c>
      <c r="W207">
        <v>0</v>
      </c>
      <c r="X207">
        <v>0</v>
      </c>
      <c r="Y207">
        <v>0</v>
      </c>
      <c r="Z207">
        <v>0</v>
      </c>
      <c r="AA207">
        <v>1</v>
      </c>
      <c r="AB207">
        <v>0</v>
      </c>
    </row>
    <row r="208" spans="1:28" x14ac:dyDescent="0.25">
      <c r="A208" s="21">
        <v>3518008</v>
      </c>
      <c r="B208" s="22" t="s">
        <v>295</v>
      </c>
      <c r="C208" s="22" t="s">
        <v>757</v>
      </c>
      <c r="D208" s="22" t="s">
        <v>758</v>
      </c>
      <c r="E208" s="23">
        <v>35154</v>
      </c>
      <c r="F208" s="22" t="s">
        <v>263</v>
      </c>
      <c r="G208" s="22" t="s">
        <v>6</v>
      </c>
      <c r="H208" s="22" t="s">
        <v>7</v>
      </c>
      <c r="I208" s="65">
        <v>0</v>
      </c>
      <c r="J208" s="65">
        <v>0</v>
      </c>
      <c r="K208" s="65">
        <v>0</v>
      </c>
      <c r="L208" s="65">
        <v>0</v>
      </c>
      <c r="M208" s="65">
        <v>0</v>
      </c>
      <c r="N208" s="65">
        <v>0</v>
      </c>
      <c r="O208" s="65">
        <v>0</v>
      </c>
      <c r="P208" s="256">
        <v>0</v>
      </c>
      <c r="Q208" s="43">
        <v>0</v>
      </c>
      <c r="S208" t="s">
        <v>2259</v>
      </c>
      <c r="T208">
        <v>0</v>
      </c>
      <c r="U208">
        <v>0</v>
      </c>
      <c r="V208">
        <v>0</v>
      </c>
      <c r="W208">
        <v>0</v>
      </c>
      <c r="X208">
        <v>1</v>
      </c>
      <c r="Y208">
        <v>0</v>
      </c>
      <c r="Z208">
        <v>1</v>
      </c>
      <c r="AA208">
        <v>0</v>
      </c>
      <c r="AB208">
        <v>0</v>
      </c>
    </row>
    <row r="209" spans="1:28" x14ac:dyDescent="0.25">
      <c r="A209" s="21">
        <v>3518107</v>
      </c>
      <c r="B209" s="22" t="s">
        <v>296</v>
      </c>
      <c r="C209" s="22" t="s">
        <v>755</v>
      </c>
      <c r="D209" s="22" t="s">
        <v>756</v>
      </c>
      <c r="E209" s="23">
        <v>35093</v>
      </c>
      <c r="F209" s="22" t="s">
        <v>3</v>
      </c>
      <c r="G209" s="22" t="s">
        <v>2</v>
      </c>
      <c r="H209" s="22" t="s">
        <v>3</v>
      </c>
      <c r="I209" s="65">
        <v>0</v>
      </c>
      <c r="J209" s="65">
        <v>0</v>
      </c>
      <c r="K209" s="65">
        <v>0</v>
      </c>
      <c r="L209" s="65">
        <v>0</v>
      </c>
      <c r="M209" s="65">
        <v>0</v>
      </c>
      <c r="N209" s="65">
        <v>0</v>
      </c>
      <c r="O209" s="65">
        <v>0</v>
      </c>
      <c r="P209" s="256">
        <v>0</v>
      </c>
      <c r="Q209" s="43">
        <v>1</v>
      </c>
      <c r="S209" t="s">
        <v>2260</v>
      </c>
      <c r="T209">
        <v>0</v>
      </c>
      <c r="U209">
        <v>0</v>
      </c>
      <c r="V209">
        <v>0</v>
      </c>
      <c r="W209">
        <v>1</v>
      </c>
      <c r="X209">
        <v>1</v>
      </c>
      <c r="Y209">
        <v>0</v>
      </c>
      <c r="Z209">
        <v>0</v>
      </c>
      <c r="AA209">
        <v>0</v>
      </c>
      <c r="AB209">
        <v>0</v>
      </c>
    </row>
    <row r="210" spans="1:28" x14ac:dyDescent="0.25">
      <c r="A210" s="21">
        <v>3518206</v>
      </c>
      <c r="B210" s="22" t="s">
        <v>297</v>
      </c>
      <c r="C210" s="22" t="s">
        <v>757</v>
      </c>
      <c r="D210" s="22" t="s">
        <v>758</v>
      </c>
      <c r="E210" s="23">
        <v>35021</v>
      </c>
      <c r="F210" s="22" t="s">
        <v>78</v>
      </c>
      <c r="G210" s="22" t="s">
        <v>43</v>
      </c>
      <c r="H210" s="22" t="s">
        <v>44</v>
      </c>
      <c r="I210" s="65">
        <v>0</v>
      </c>
      <c r="J210" s="65">
        <v>0</v>
      </c>
      <c r="K210" s="65">
        <v>0</v>
      </c>
      <c r="L210" s="65">
        <v>0</v>
      </c>
      <c r="M210" s="65">
        <v>0</v>
      </c>
      <c r="N210" s="65">
        <v>0</v>
      </c>
      <c r="O210" s="65">
        <v>1</v>
      </c>
      <c r="P210" s="256">
        <v>0</v>
      </c>
      <c r="Q210" s="43">
        <v>0</v>
      </c>
      <c r="S210" t="s">
        <v>2261</v>
      </c>
      <c r="T210">
        <v>0</v>
      </c>
      <c r="U210">
        <v>0</v>
      </c>
      <c r="V210">
        <v>1</v>
      </c>
      <c r="W210">
        <v>0</v>
      </c>
      <c r="X210">
        <v>0</v>
      </c>
      <c r="Y210">
        <v>0</v>
      </c>
      <c r="Z210">
        <v>0</v>
      </c>
      <c r="AA210">
        <v>0</v>
      </c>
      <c r="AB210">
        <v>1</v>
      </c>
    </row>
    <row r="211" spans="1:28" x14ac:dyDescent="0.25">
      <c r="A211" s="21">
        <v>3518305</v>
      </c>
      <c r="B211" s="22" t="s">
        <v>298</v>
      </c>
      <c r="C211" s="22" t="s">
        <v>773</v>
      </c>
      <c r="D211" s="22" t="s">
        <v>774</v>
      </c>
      <c r="E211" s="23">
        <v>35011</v>
      </c>
      <c r="F211" s="22" t="s">
        <v>100</v>
      </c>
      <c r="G211" s="22" t="s">
        <v>98</v>
      </c>
      <c r="H211" s="22" t="s">
        <v>99</v>
      </c>
      <c r="I211" s="65">
        <v>0</v>
      </c>
      <c r="J211" s="65">
        <v>0</v>
      </c>
      <c r="K211" s="65">
        <v>0</v>
      </c>
      <c r="L211" s="65">
        <v>0</v>
      </c>
      <c r="M211" s="65">
        <v>0</v>
      </c>
      <c r="N211" s="65">
        <v>0</v>
      </c>
      <c r="O211" s="65">
        <v>0</v>
      </c>
      <c r="P211" s="256">
        <v>0</v>
      </c>
      <c r="Q211" s="43">
        <v>0</v>
      </c>
      <c r="S211" t="s">
        <v>2262</v>
      </c>
      <c r="T211">
        <v>0</v>
      </c>
      <c r="U211">
        <v>0</v>
      </c>
      <c r="V211">
        <v>0</v>
      </c>
      <c r="W211">
        <v>0</v>
      </c>
      <c r="X211">
        <v>0</v>
      </c>
      <c r="Y211">
        <v>0</v>
      </c>
      <c r="Z211">
        <v>0</v>
      </c>
      <c r="AA211">
        <v>1</v>
      </c>
      <c r="AB211">
        <v>2</v>
      </c>
    </row>
    <row r="212" spans="1:28" x14ac:dyDescent="0.25">
      <c r="A212" s="21">
        <v>3518404</v>
      </c>
      <c r="B212" s="22" t="s">
        <v>299</v>
      </c>
      <c r="C212" s="22" t="s">
        <v>771</v>
      </c>
      <c r="D212" s="22" t="s">
        <v>772</v>
      </c>
      <c r="E212" s="23">
        <v>35172</v>
      </c>
      <c r="F212" s="22" t="s">
        <v>71</v>
      </c>
      <c r="G212" s="22" t="s">
        <v>69</v>
      </c>
      <c r="H212" s="22" t="s">
        <v>70</v>
      </c>
      <c r="I212" s="65">
        <v>0</v>
      </c>
      <c r="J212" s="65">
        <v>0</v>
      </c>
      <c r="K212" s="65">
        <v>1</v>
      </c>
      <c r="L212" s="65">
        <v>1</v>
      </c>
      <c r="M212" s="65">
        <v>1</v>
      </c>
      <c r="N212" s="65">
        <v>2</v>
      </c>
      <c r="O212" s="65">
        <v>1</v>
      </c>
      <c r="P212" s="256">
        <v>0</v>
      </c>
      <c r="Q212" s="43">
        <v>2</v>
      </c>
      <c r="S212" t="s">
        <v>2263</v>
      </c>
      <c r="T212">
        <v>0</v>
      </c>
      <c r="U212">
        <v>0</v>
      </c>
      <c r="V212">
        <v>0</v>
      </c>
      <c r="W212">
        <v>0</v>
      </c>
      <c r="X212">
        <v>0</v>
      </c>
      <c r="Y212">
        <v>0</v>
      </c>
      <c r="Z212">
        <v>0</v>
      </c>
      <c r="AA212">
        <v>2</v>
      </c>
      <c r="AB212">
        <v>0</v>
      </c>
    </row>
    <row r="213" spans="1:28" x14ac:dyDescent="0.25">
      <c r="A213" s="21">
        <v>3518503</v>
      </c>
      <c r="B213" s="22" t="s">
        <v>300</v>
      </c>
      <c r="C213" s="22" t="s">
        <v>765</v>
      </c>
      <c r="D213" s="22" t="s">
        <v>766</v>
      </c>
      <c r="E213" s="23">
        <v>35161</v>
      </c>
      <c r="F213" s="22" t="s">
        <v>29</v>
      </c>
      <c r="G213" s="22" t="s">
        <v>27</v>
      </c>
      <c r="H213" s="22" t="s">
        <v>28</v>
      </c>
      <c r="I213" s="65">
        <v>0</v>
      </c>
      <c r="J213" s="65">
        <v>0</v>
      </c>
      <c r="K213" s="65">
        <v>0</v>
      </c>
      <c r="L213" s="65">
        <v>0</v>
      </c>
      <c r="M213" s="65">
        <v>0</v>
      </c>
      <c r="N213" s="65">
        <v>0</v>
      </c>
      <c r="O213" s="65">
        <v>0</v>
      </c>
      <c r="P213" s="256">
        <v>0</v>
      </c>
      <c r="Q213" s="43">
        <v>0</v>
      </c>
      <c r="S213" t="s">
        <v>2264</v>
      </c>
      <c r="T213">
        <v>0</v>
      </c>
      <c r="U213">
        <v>0</v>
      </c>
      <c r="V213">
        <v>0</v>
      </c>
      <c r="W213">
        <v>1</v>
      </c>
      <c r="X213">
        <v>0</v>
      </c>
      <c r="Y213">
        <v>0</v>
      </c>
      <c r="Z213">
        <v>0</v>
      </c>
      <c r="AA213">
        <v>0</v>
      </c>
      <c r="AB213">
        <v>0</v>
      </c>
    </row>
    <row r="214" spans="1:28" x14ac:dyDescent="0.25">
      <c r="A214" s="21">
        <v>3518602</v>
      </c>
      <c r="B214" s="22" t="s">
        <v>301</v>
      </c>
      <c r="C214" s="22" t="s">
        <v>769</v>
      </c>
      <c r="D214" s="22" t="s">
        <v>770</v>
      </c>
      <c r="E214" s="23">
        <v>35131</v>
      </c>
      <c r="F214" s="22" t="s">
        <v>126</v>
      </c>
      <c r="G214" s="22" t="s">
        <v>39</v>
      </c>
      <c r="H214" s="22" t="s">
        <v>40</v>
      </c>
      <c r="I214" s="65">
        <v>1</v>
      </c>
      <c r="J214" s="65">
        <v>0</v>
      </c>
      <c r="K214" s="65">
        <v>0</v>
      </c>
      <c r="L214" s="65">
        <v>0</v>
      </c>
      <c r="M214" s="65">
        <v>0</v>
      </c>
      <c r="N214" s="65">
        <v>0</v>
      </c>
      <c r="O214" s="65">
        <v>1</v>
      </c>
      <c r="P214" s="256">
        <v>0</v>
      </c>
      <c r="Q214" s="43">
        <v>1</v>
      </c>
      <c r="S214" t="s">
        <v>2265</v>
      </c>
      <c r="T214">
        <v>0</v>
      </c>
      <c r="U214">
        <v>0</v>
      </c>
      <c r="V214">
        <v>0</v>
      </c>
      <c r="W214">
        <v>0</v>
      </c>
      <c r="X214">
        <v>0</v>
      </c>
      <c r="Y214">
        <v>0</v>
      </c>
      <c r="Z214">
        <v>1</v>
      </c>
      <c r="AA214">
        <v>0</v>
      </c>
      <c r="AB214">
        <v>0</v>
      </c>
    </row>
    <row r="215" spans="1:28" x14ac:dyDescent="0.25">
      <c r="A215" s="21">
        <v>3518701</v>
      </c>
      <c r="B215" s="22" t="s">
        <v>302</v>
      </c>
      <c r="C215" s="22" t="s">
        <v>777</v>
      </c>
      <c r="D215" s="22" t="s">
        <v>778</v>
      </c>
      <c r="E215" s="23">
        <v>35041</v>
      </c>
      <c r="F215" s="22" t="s">
        <v>139</v>
      </c>
      <c r="G215" s="22" t="s">
        <v>138</v>
      </c>
      <c r="H215" s="22" t="s">
        <v>139</v>
      </c>
      <c r="I215" s="65">
        <v>5</v>
      </c>
      <c r="J215" s="65">
        <v>2</v>
      </c>
      <c r="K215" s="65">
        <v>5</v>
      </c>
      <c r="L215" s="65">
        <v>5</v>
      </c>
      <c r="M215" s="65">
        <v>2</v>
      </c>
      <c r="N215" s="65">
        <v>2</v>
      </c>
      <c r="O215" s="65">
        <v>1</v>
      </c>
      <c r="P215" s="256">
        <v>4</v>
      </c>
      <c r="Q215" s="43">
        <v>3</v>
      </c>
      <c r="S215" t="s">
        <v>2266</v>
      </c>
      <c r="T215">
        <v>0</v>
      </c>
      <c r="U215">
        <v>1</v>
      </c>
      <c r="V215">
        <v>0</v>
      </c>
      <c r="W215">
        <v>0</v>
      </c>
      <c r="X215">
        <v>0</v>
      </c>
      <c r="Y215">
        <v>0</v>
      </c>
      <c r="Z215">
        <v>0</v>
      </c>
      <c r="AA215">
        <v>0</v>
      </c>
      <c r="AB215">
        <v>0</v>
      </c>
    </row>
    <row r="216" spans="1:28" x14ac:dyDescent="0.25">
      <c r="A216" s="21">
        <v>3518800</v>
      </c>
      <c r="B216" s="22" t="s">
        <v>303</v>
      </c>
      <c r="C216" s="22" t="s">
        <v>773</v>
      </c>
      <c r="D216" s="22" t="s">
        <v>774</v>
      </c>
      <c r="E216" s="23">
        <v>35011</v>
      </c>
      <c r="F216" s="22" t="s">
        <v>100</v>
      </c>
      <c r="G216" s="22" t="s">
        <v>98</v>
      </c>
      <c r="H216" s="22" t="s">
        <v>99</v>
      </c>
      <c r="I216" s="65">
        <v>14</v>
      </c>
      <c r="J216" s="65">
        <v>17</v>
      </c>
      <c r="K216" s="65">
        <v>9</v>
      </c>
      <c r="L216" s="65">
        <v>14</v>
      </c>
      <c r="M216" s="65">
        <v>14</v>
      </c>
      <c r="N216" s="65">
        <v>10</v>
      </c>
      <c r="O216" s="65">
        <v>21</v>
      </c>
      <c r="P216" s="256">
        <v>14</v>
      </c>
      <c r="Q216" s="43">
        <v>20</v>
      </c>
      <c r="S216" t="s">
        <v>2267</v>
      </c>
      <c r="T216">
        <v>0</v>
      </c>
      <c r="U216">
        <v>0</v>
      </c>
      <c r="V216">
        <v>0</v>
      </c>
      <c r="W216">
        <v>1</v>
      </c>
      <c r="X216">
        <v>0</v>
      </c>
      <c r="Y216">
        <v>0</v>
      </c>
      <c r="Z216">
        <v>1</v>
      </c>
      <c r="AA216">
        <v>0</v>
      </c>
      <c r="AB216">
        <v>0</v>
      </c>
    </row>
    <row r="217" spans="1:28" x14ac:dyDescent="0.25">
      <c r="A217" s="21">
        <v>3518859</v>
      </c>
      <c r="B217" s="22" t="s">
        <v>304</v>
      </c>
      <c r="C217" s="22" t="s">
        <v>769</v>
      </c>
      <c r="D217" s="22" t="s">
        <v>770</v>
      </c>
      <c r="E217" s="23">
        <v>35132</v>
      </c>
      <c r="F217" s="22" t="s">
        <v>227</v>
      </c>
      <c r="G217" s="22" t="s">
        <v>39</v>
      </c>
      <c r="H217" s="22" t="s">
        <v>40</v>
      </c>
      <c r="I217" s="65">
        <v>0</v>
      </c>
      <c r="J217" s="65">
        <v>0</v>
      </c>
      <c r="K217" s="65">
        <v>0</v>
      </c>
      <c r="L217" s="65">
        <v>0</v>
      </c>
      <c r="M217" s="65">
        <v>0</v>
      </c>
      <c r="N217" s="65">
        <v>0</v>
      </c>
      <c r="O217" s="65">
        <v>0</v>
      </c>
      <c r="P217" s="256">
        <v>0</v>
      </c>
      <c r="Q217" s="43">
        <v>0</v>
      </c>
      <c r="S217" t="s">
        <v>2268</v>
      </c>
      <c r="T217">
        <v>0</v>
      </c>
      <c r="U217">
        <v>0</v>
      </c>
      <c r="V217">
        <v>0</v>
      </c>
      <c r="W217">
        <v>0</v>
      </c>
      <c r="X217">
        <v>0</v>
      </c>
      <c r="Y217">
        <v>0</v>
      </c>
      <c r="Z217">
        <v>0</v>
      </c>
      <c r="AA217">
        <v>0</v>
      </c>
      <c r="AB217">
        <v>1</v>
      </c>
    </row>
    <row r="218" spans="1:28" x14ac:dyDescent="0.25">
      <c r="A218" s="21">
        <v>3518909</v>
      </c>
      <c r="B218" s="22" t="s">
        <v>305</v>
      </c>
      <c r="C218" s="22" t="s">
        <v>757</v>
      </c>
      <c r="D218" s="22" t="s">
        <v>758</v>
      </c>
      <c r="E218" s="23">
        <v>35021</v>
      </c>
      <c r="F218" s="22" t="s">
        <v>78</v>
      </c>
      <c r="G218" s="22" t="s">
        <v>43</v>
      </c>
      <c r="H218" s="22" t="s">
        <v>44</v>
      </c>
      <c r="I218" s="65">
        <v>0</v>
      </c>
      <c r="J218" s="65">
        <v>0</v>
      </c>
      <c r="K218" s="65">
        <v>0</v>
      </c>
      <c r="L218" s="65">
        <v>0</v>
      </c>
      <c r="M218" s="65">
        <v>0</v>
      </c>
      <c r="N218" s="65">
        <v>0</v>
      </c>
      <c r="O218" s="65">
        <v>0</v>
      </c>
      <c r="P218" s="256">
        <v>0</v>
      </c>
      <c r="Q218" s="43">
        <v>0</v>
      </c>
      <c r="S218" t="s">
        <v>2269</v>
      </c>
      <c r="T218">
        <v>0</v>
      </c>
      <c r="U218">
        <v>0</v>
      </c>
      <c r="V218">
        <v>0</v>
      </c>
      <c r="W218">
        <v>0</v>
      </c>
      <c r="X218">
        <v>0</v>
      </c>
      <c r="Y218">
        <v>0</v>
      </c>
      <c r="Z218">
        <v>0</v>
      </c>
      <c r="AA218">
        <v>1</v>
      </c>
      <c r="AB218">
        <v>0</v>
      </c>
    </row>
    <row r="219" spans="1:28" x14ac:dyDescent="0.25">
      <c r="A219" s="21">
        <v>3519006</v>
      </c>
      <c r="B219" s="22" t="s">
        <v>306</v>
      </c>
      <c r="C219" s="22" t="s">
        <v>755</v>
      </c>
      <c r="D219" s="22" t="s">
        <v>756</v>
      </c>
      <c r="E219" s="23">
        <v>35095</v>
      </c>
      <c r="F219" s="22" t="s">
        <v>90</v>
      </c>
      <c r="G219" s="22" t="s">
        <v>2</v>
      </c>
      <c r="H219" s="22" t="s">
        <v>3</v>
      </c>
      <c r="I219" s="65">
        <v>0</v>
      </c>
      <c r="J219" s="65">
        <v>1</v>
      </c>
      <c r="K219" s="65">
        <v>0</v>
      </c>
      <c r="L219" s="65">
        <v>0</v>
      </c>
      <c r="M219" s="65">
        <v>0</v>
      </c>
      <c r="N219" s="65">
        <v>0</v>
      </c>
      <c r="O219" s="65">
        <v>0</v>
      </c>
      <c r="P219" s="256">
        <v>0</v>
      </c>
      <c r="Q219" s="43">
        <v>0</v>
      </c>
      <c r="S219" t="s">
        <v>2270</v>
      </c>
      <c r="T219">
        <v>1</v>
      </c>
      <c r="U219">
        <v>0</v>
      </c>
      <c r="V219">
        <v>0</v>
      </c>
      <c r="W219">
        <v>0</v>
      </c>
      <c r="X219">
        <v>0</v>
      </c>
      <c r="Y219">
        <v>0</v>
      </c>
      <c r="Z219">
        <v>0</v>
      </c>
      <c r="AA219">
        <v>0</v>
      </c>
      <c r="AB219">
        <v>1</v>
      </c>
    </row>
    <row r="220" spans="1:28" x14ac:dyDescent="0.25">
      <c r="A220" s="21">
        <v>3519055</v>
      </c>
      <c r="B220" s="22" t="s">
        <v>307</v>
      </c>
      <c r="C220" s="22" t="s">
        <v>759</v>
      </c>
      <c r="D220" s="22" t="s">
        <v>760</v>
      </c>
      <c r="E220" s="23">
        <v>35072</v>
      </c>
      <c r="F220" s="22" t="s">
        <v>53</v>
      </c>
      <c r="G220" s="22" t="s">
        <v>15</v>
      </c>
      <c r="H220" s="22" t="s">
        <v>16</v>
      </c>
      <c r="I220" s="65">
        <v>0</v>
      </c>
      <c r="J220" s="65">
        <v>0</v>
      </c>
      <c r="K220" s="65">
        <v>0</v>
      </c>
      <c r="L220" s="65">
        <v>0</v>
      </c>
      <c r="M220" s="65">
        <v>0</v>
      </c>
      <c r="N220" s="65">
        <v>0</v>
      </c>
      <c r="O220" s="65">
        <v>0</v>
      </c>
      <c r="P220" s="256">
        <v>0</v>
      </c>
      <c r="Q220" s="43">
        <v>0</v>
      </c>
      <c r="S220" t="s">
        <v>2271</v>
      </c>
      <c r="T220">
        <v>4</v>
      </c>
      <c r="U220">
        <v>15</v>
      </c>
      <c r="V220">
        <v>3</v>
      </c>
      <c r="W220">
        <v>1</v>
      </c>
      <c r="X220">
        <v>1</v>
      </c>
      <c r="Y220">
        <v>2</v>
      </c>
      <c r="Z220">
        <v>3</v>
      </c>
      <c r="AA220">
        <v>1</v>
      </c>
      <c r="AB220">
        <v>1</v>
      </c>
    </row>
    <row r="221" spans="1:28" x14ac:dyDescent="0.25">
      <c r="A221" s="21">
        <v>3519071</v>
      </c>
      <c r="B221" s="22" t="s">
        <v>308</v>
      </c>
      <c r="C221" s="22" t="s">
        <v>759</v>
      </c>
      <c r="D221" s="22" t="s">
        <v>760</v>
      </c>
      <c r="E221" s="23">
        <v>35072</v>
      </c>
      <c r="F221" s="22" t="s">
        <v>53</v>
      </c>
      <c r="G221" s="22" t="s">
        <v>15</v>
      </c>
      <c r="H221" s="22" t="s">
        <v>16</v>
      </c>
      <c r="I221" s="65">
        <v>0</v>
      </c>
      <c r="J221" s="65">
        <v>1</v>
      </c>
      <c r="K221" s="65">
        <v>2</v>
      </c>
      <c r="L221" s="65">
        <v>4</v>
      </c>
      <c r="M221" s="65">
        <v>1</v>
      </c>
      <c r="N221" s="65">
        <v>1</v>
      </c>
      <c r="O221" s="65">
        <v>0</v>
      </c>
      <c r="P221" s="256">
        <v>2</v>
      </c>
      <c r="Q221" s="43">
        <v>1</v>
      </c>
      <c r="S221" t="s">
        <v>2272</v>
      </c>
      <c r="T221">
        <v>0</v>
      </c>
      <c r="U221">
        <v>0</v>
      </c>
      <c r="V221">
        <v>0</v>
      </c>
      <c r="W221">
        <v>0</v>
      </c>
      <c r="X221">
        <v>0</v>
      </c>
      <c r="Y221">
        <v>0</v>
      </c>
      <c r="Z221">
        <v>0</v>
      </c>
      <c r="AA221">
        <v>1</v>
      </c>
      <c r="AB221">
        <v>0</v>
      </c>
    </row>
    <row r="222" spans="1:28" x14ac:dyDescent="0.25">
      <c r="A222" s="21">
        <v>3519105</v>
      </c>
      <c r="B222" s="22" t="s">
        <v>309</v>
      </c>
      <c r="C222" s="22" t="s">
        <v>761</v>
      </c>
      <c r="D222" s="22" t="s">
        <v>762</v>
      </c>
      <c r="E222" s="23">
        <v>35062</v>
      </c>
      <c r="F222" s="22" t="s">
        <v>20</v>
      </c>
      <c r="G222" s="22" t="s">
        <v>19</v>
      </c>
      <c r="H222" s="22" t="s">
        <v>20</v>
      </c>
      <c r="I222" s="65">
        <v>0</v>
      </c>
      <c r="J222" s="65">
        <v>1</v>
      </c>
      <c r="K222" s="65">
        <v>0</v>
      </c>
      <c r="L222" s="65">
        <v>0</v>
      </c>
      <c r="M222" s="65">
        <v>0</v>
      </c>
      <c r="N222" s="65">
        <v>0</v>
      </c>
      <c r="O222" s="65">
        <v>0</v>
      </c>
      <c r="P222" s="256">
        <v>0</v>
      </c>
      <c r="Q222" s="43">
        <v>0</v>
      </c>
      <c r="S222" t="s">
        <v>2273</v>
      </c>
      <c r="T222">
        <v>0</v>
      </c>
      <c r="U222">
        <v>1</v>
      </c>
      <c r="V222">
        <v>0</v>
      </c>
      <c r="W222">
        <v>0</v>
      </c>
      <c r="X222">
        <v>0</v>
      </c>
      <c r="Y222">
        <v>1</v>
      </c>
      <c r="Z222">
        <v>0</v>
      </c>
      <c r="AA222">
        <v>0</v>
      </c>
      <c r="AB222">
        <v>0</v>
      </c>
    </row>
    <row r="223" spans="1:28" x14ac:dyDescent="0.25">
      <c r="A223" s="21">
        <v>3519204</v>
      </c>
      <c r="B223" s="22" t="s">
        <v>310</v>
      </c>
      <c r="C223" s="22" t="s">
        <v>755</v>
      </c>
      <c r="D223" s="22" t="s">
        <v>756</v>
      </c>
      <c r="E223" s="23">
        <v>35095</v>
      </c>
      <c r="F223" s="22" t="s">
        <v>90</v>
      </c>
      <c r="G223" s="22" t="s">
        <v>2</v>
      </c>
      <c r="H223" s="22" t="s">
        <v>3</v>
      </c>
      <c r="I223" s="65">
        <v>0</v>
      </c>
      <c r="J223" s="65">
        <v>0</v>
      </c>
      <c r="K223" s="65">
        <v>0</v>
      </c>
      <c r="L223" s="65">
        <v>0</v>
      </c>
      <c r="M223" s="65">
        <v>0</v>
      </c>
      <c r="N223" s="65">
        <v>0</v>
      </c>
      <c r="O223" s="65">
        <v>0</v>
      </c>
      <c r="P223" s="256">
        <v>0</v>
      </c>
      <c r="Q223" s="43">
        <v>0</v>
      </c>
      <c r="S223" t="s">
        <v>2274</v>
      </c>
      <c r="T223">
        <v>0</v>
      </c>
      <c r="U223">
        <v>1</v>
      </c>
      <c r="V223">
        <v>0</v>
      </c>
      <c r="W223">
        <v>0</v>
      </c>
      <c r="X223">
        <v>0</v>
      </c>
      <c r="Y223">
        <v>0</v>
      </c>
      <c r="Z223">
        <v>0</v>
      </c>
      <c r="AA223">
        <v>0</v>
      </c>
      <c r="AB223">
        <v>0</v>
      </c>
    </row>
    <row r="224" spans="1:28" x14ac:dyDescent="0.25">
      <c r="A224" s="21">
        <v>3519253</v>
      </c>
      <c r="B224" s="22" t="s">
        <v>311</v>
      </c>
      <c r="C224" s="22" t="s">
        <v>761</v>
      </c>
      <c r="D224" s="22" t="s">
        <v>762</v>
      </c>
      <c r="E224" s="23">
        <v>35061</v>
      </c>
      <c r="F224" s="22" t="s">
        <v>21</v>
      </c>
      <c r="G224" s="22" t="s">
        <v>19</v>
      </c>
      <c r="H224" s="22" t="s">
        <v>20</v>
      </c>
      <c r="I224" s="65">
        <v>0</v>
      </c>
      <c r="J224" s="65">
        <v>0</v>
      </c>
      <c r="K224" s="65">
        <v>0</v>
      </c>
      <c r="L224" s="65">
        <v>0</v>
      </c>
      <c r="M224" s="65">
        <v>0</v>
      </c>
      <c r="N224" s="65">
        <v>0</v>
      </c>
      <c r="O224" s="65">
        <v>0</v>
      </c>
      <c r="P224" s="256">
        <v>0</v>
      </c>
      <c r="Q224" s="43">
        <v>0</v>
      </c>
      <c r="S224" t="s">
        <v>2275</v>
      </c>
      <c r="T224">
        <v>0</v>
      </c>
      <c r="U224">
        <v>0</v>
      </c>
      <c r="V224">
        <v>1</v>
      </c>
      <c r="W224">
        <v>0</v>
      </c>
      <c r="X224">
        <v>0</v>
      </c>
      <c r="Y224">
        <v>0</v>
      </c>
      <c r="Z224">
        <v>0</v>
      </c>
      <c r="AA224">
        <v>0</v>
      </c>
      <c r="AB224">
        <v>0</v>
      </c>
    </row>
    <row r="225" spans="1:28" x14ac:dyDescent="0.25">
      <c r="A225" s="21">
        <v>3519303</v>
      </c>
      <c r="B225" s="22" t="s">
        <v>312</v>
      </c>
      <c r="C225" s="22" t="s">
        <v>769</v>
      </c>
      <c r="D225" s="22" t="s">
        <v>770</v>
      </c>
      <c r="E225" s="23">
        <v>35034</v>
      </c>
      <c r="F225" s="22" t="s">
        <v>235</v>
      </c>
      <c r="G225" s="22" t="s">
        <v>55</v>
      </c>
      <c r="H225" s="22" t="s">
        <v>56</v>
      </c>
      <c r="I225" s="65">
        <v>0</v>
      </c>
      <c r="J225" s="65">
        <v>0</v>
      </c>
      <c r="K225" s="65">
        <v>0</v>
      </c>
      <c r="L225" s="65">
        <v>1</v>
      </c>
      <c r="M225" s="65">
        <v>0</v>
      </c>
      <c r="N225" s="65">
        <v>0</v>
      </c>
      <c r="O225" s="65">
        <v>0</v>
      </c>
      <c r="P225" s="256">
        <v>1</v>
      </c>
      <c r="Q225" s="43">
        <v>0</v>
      </c>
      <c r="S225" t="s">
        <v>2276</v>
      </c>
      <c r="T225">
        <v>1</v>
      </c>
      <c r="U225">
        <v>0</v>
      </c>
      <c r="V225">
        <v>0</v>
      </c>
      <c r="W225">
        <v>0</v>
      </c>
      <c r="X225">
        <v>0</v>
      </c>
      <c r="Y225">
        <v>0</v>
      </c>
      <c r="Z225">
        <v>2</v>
      </c>
      <c r="AA225">
        <v>0</v>
      </c>
      <c r="AB225">
        <v>0</v>
      </c>
    </row>
    <row r="226" spans="1:28" x14ac:dyDescent="0.25">
      <c r="A226" s="21">
        <v>3519402</v>
      </c>
      <c r="B226" s="22" t="s">
        <v>313</v>
      </c>
      <c r="C226" s="22" t="s">
        <v>757</v>
      </c>
      <c r="D226" s="22" t="s">
        <v>758</v>
      </c>
      <c r="E226" s="23">
        <v>35155</v>
      </c>
      <c r="F226" s="22" t="s">
        <v>7</v>
      </c>
      <c r="G226" s="22" t="s">
        <v>6</v>
      </c>
      <c r="H226" s="22" t="s">
        <v>7</v>
      </c>
      <c r="I226" s="65">
        <v>0</v>
      </c>
      <c r="J226" s="65">
        <v>0</v>
      </c>
      <c r="K226" s="65">
        <v>0</v>
      </c>
      <c r="L226" s="65">
        <v>0</v>
      </c>
      <c r="M226" s="65">
        <v>0</v>
      </c>
      <c r="N226" s="65">
        <v>0</v>
      </c>
      <c r="O226" s="65">
        <v>0</v>
      </c>
      <c r="P226" s="256">
        <v>0</v>
      </c>
      <c r="Q226" s="43">
        <v>1</v>
      </c>
      <c r="S226" t="s">
        <v>2277</v>
      </c>
      <c r="T226">
        <v>0</v>
      </c>
      <c r="U226">
        <v>0</v>
      </c>
      <c r="V226">
        <v>0</v>
      </c>
      <c r="W226">
        <v>1</v>
      </c>
      <c r="X226">
        <v>0</v>
      </c>
      <c r="Y226">
        <v>0</v>
      </c>
      <c r="Z226">
        <v>0</v>
      </c>
      <c r="AA226">
        <v>0</v>
      </c>
      <c r="AB226">
        <v>0</v>
      </c>
    </row>
    <row r="227" spans="1:28" x14ac:dyDescent="0.25">
      <c r="A227" s="24">
        <v>3519501</v>
      </c>
      <c r="B227" s="25" t="s">
        <v>314</v>
      </c>
      <c r="C227" s="22" t="s">
        <v>755</v>
      </c>
      <c r="D227" s="22" t="s">
        <v>756</v>
      </c>
      <c r="E227" s="23">
        <v>35094</v>
      </c>
      <c r="F227" s="22" t="s">
        <v>136</v>
      </c>
      <c r="G227" s="22" t="s">
        <v>2</v>
      </c>
      <c r="H227" s="22" t="s">
        <v>3</v>
      </c>
      <c r="I227" s="65">
        <v>0</v>
      </c>
      <c r="J227" s="65">
        <v>0</v>
      </c>
      <c r="K227" s="65">
        <v>0</v>
      </c>
      <c r="L227" s="65">
        <v>0</v>
      </c>
      <c r="M227" s="65">
        <v>0</v>
      </c>
      <c r="N227" s="65">
        <v>0</v>
      </c>
      <c r="O227" s="65">
        <v>0</v>
      </c>
      <c r="P227" s="256">
        <v>0</v>
      </c>
      <c r="Q227" s="43">
        <v>0</v>
      </c>
      <c r="S227" t="s">
        <v>2278</v>
      </c>
      <c r="T227">
        <v>0</v>
      </c>
      <c r="U227">
        <v>0</v>
      </c>
      <c r="V227">
        <v>0</v>
      </c>
      <c r="W227">
        <v>0</v>
      </c>
      <c r="X227">
        <v>0</v>
      </c>
      <c r="Y227">
        <v>0</v>
      </c>
      <c r="Z227">
        <v>0</v>
      </c>
      <c r="AA227">
        <v>0</v>
      </c>
      <c r="AB227">
        <v>1</v>
      </c>
    </row>
    <row r="228" spans="1:28" x14ac:dyDescent="0.25">
      <c r="A228" s="21">
        <v>3519600</v>
      </c>
      <c r="B228" s="22" t="s">
        <v>315</v>
      </c>
      <c r="C228" s="22" t="s">
        <v>769</v>
      </c>
      <c r="D228" s="22" t="s">
        <v>770</v>
      </c>
      <c r="E228" s="23">
        <v>35032</v>
      </c>
      <c r="F228" s="22" t="s">
        <v>152</v>
      </c>
      <c r="G228" s="22" t="s">
        <v>55</v>
      </c>
      <c r="H228" s="22" t="s">
        <v>56</v>
      </c>
      <c r="I228" s="65">
        <v>0</v>
      </c>
      <c r="J228" s="65">
        <v>0</v>
      </c>
      <c r="K228" s="65">
        <v>0</v>
      </c>
      <c r="L228" s="65">
        <v>2</v>
      </c>
      <c r="M228" s="65">
        <v>0</v>
      </c>
      <c r="N228" s="65">
        <v>1</v>
      </c>
      <c r="O228" s="65">
        <v>0</v>
      </c>
      <c r="P228" s="256">
        <v>1</v>
      </c>
      <c r="Q228" s="43">
        <v>0</v>
      </c>
      <c r="S228" t="s">
        <v>2279</v>
      </c>
      <c r="T228">
        <v>0</v>
      </c>
      <c r="U228">
        <v>0</v>
      </c>
      <c r="V228">
        <v>0</v>
      </c>
      <c r="W228">
        <v>0</v>
      </c>
      <c r="X228">
        <v>1</v>
      </c>
      <c r="Y228">
        <v>0</v>
      </c>
      <c r="Z228">
        <v>0</v>
      </c>
      <c r="AA228">
        <v>1</v>
      </c>
      <c r="AB228">
        <v>0</v>
      </c>
    </row>
    <row r="229" spans="1:28" x14ac:dyDescent="0.25">
      <c r="A229" s="21">
        <v>3519709</v>
      </c>
      <c r="B229" s="22" t="s">
        <v>316</v>
      </c>
      <c r="C229" s="22" t="s">
        <v>765</v>
      </c>
      <c r="D229" s="22" t="s">
        <v>766</v>
      </c>
      <c r="E229" s="23">
        <v>35163</v>
      </c>
      <c r="F229" s="22" t="s">
        <v>28</v>
      </c>
      <c r="G229" s="22" t="s">
        <v>27</v>
      </c>
      <c r="H229" s="22" t="s">
        <v>28</v>
      </c>
      <c r="I229" s="65">
        <v>0</v>
      </c>
      <c r="J229" s="65">
        <v>0</v>
      </c>
      <c r="K229" s="65">
        <v>2</v>
      </c>
      <c r="L229" s="65">
        <v>1</v>
      </c>
      <c r="M229" s="65">
        <v>1</v>
      </c>
      <c r="N229" s="65">
        <v>1</v>
      </c>
      <c r="O229" s="65">
        <v>0</v>
      </c>
      <c r="P229" s="256">
        <v>0</v>
      </c>
      <c r="Q229" s="43">
        <v>0</v>
      </c>
      <c r="S229" t="s">
        <v>2280</v>
      </c>
      <c r="T229">
        <v>0</v>
      </c>
      <c r="U229">
        <v>0</v>
      </c>
      <c r="V229">
        <v>0</v>
      </c>
      <c r="W229">
        <v>0</v>
      </c>
      <c r="X229">
        <v>1</v>
      </c>
      <c r="Y229">
        <v>0</v>
      </c>
      <c r="Z229">
        <v>0</v>
      </c>
      <c r="AA229">
        <v>0</v>
      </c>
      <c r="AB229">
        <v>0</v>
      </c>
    </row>
    <row r="230" spans="1:28" x14ac:dyDescent="0.25">
      <c r="A230" s="21">
        <v>3519808</v>
      </c>
      <c r="B230" s="22" t="s">
        <v>317</v>
      </c>
      <c r="C230" s="22" t="s">
        <v>757</v>
      </c>
      <c r="D230" s="22" t="s">
        <v>758</v>
      </c>
      <c r="E230" s="23">
        <v>35155</v>
      </c>
      <c r="F230" s="22" t="s">
        <v>7</v>
      </c>
      <c r="G230" s="22" t="s">
        <v>6</v>
      </c>
      <c r="H230" s="22" t="s">
        <v>7</v>
      </c>
      <c r="I230" s="65">
        <v>0</v>
      </c>
      <c r="J230" s="65">
        <v>0</v>
      </c>
      <c r="K230" s="65">
        <v>0</v>
      </c>
      <c r="L230" s="65">
        <v>0</v>
      </c>
      <c r="M230" s="65">
        <v>0</v>
      </c>
      <c r="N230" s="65">
        <v>0</v>
      </c>
      <c r="O230" s="65">
        <v>0</v>
      </c>
      <c r="P230" s="256">
        <v>0</v>
      </c>
      <c r="Q230" s="43">
        <v>0</v>
      </c>
      <c r="S230" t="s">
        <v>2281</v>
      </c>
      <c r="T230">
        <v>0</v>
      </c>
      <c r="U230">
        <v>2</v>
      </c>
      <c r="V230">
        <v>0</v>
      </c>
      <c r="W230">
        <v>0</v>
      </c>
      <c r="X230">
        <v>0</v>
      </c>
      <c r="Y230">
        <v>0</v>
      </c>
      <c r="Z230">
        <v>0</v>
      </c>
      <c r="AA230">
        <v>0</v>
      </c>
      <c r="AB230">
        <v>0</v>
      </c>
    </row>
    <row r="231" spans="1:28" x14ac:dyDescent="0.25">
      <c r="A231" s="21">
        <v>3519907</v>
      </c>
      <c r="B231" s="22" t="s">
        <v>319</v>
      </c>
      <c r="C231" s="22" t="s">
        <v>767</v>
      </c>
      <c r="D231" s="22" t="s">
        <v>768</v>
      </c>
      <c r="E231" s="23">
        <v>35113</v>
      </c>
      <c r="F231" s="22" t="s">
        <v>318</v>
      </c>
      <c r="G231" s="22" t="s">
        <v>31</v>
      </c>
      <c r="H231" s="22" t="s">
        <v>32</v>
      </c>
      <c r="I231" s="65">
        <v>0</v>
      </c>
      <c r="J231" s="65">
        <v>0</v>
      </c>
      <c r="K231" s="65">
        <v>0</v>
      </c>
      <c r="L231" s="65">
        <v>0</v>
      </c>
      <c r="M231" s="65">
        <v>0</v>
      </c>
      <c r="N231" s="65">
        <v>0</v>
      </c>
      <c r="O231" s="65">
        <v>0</v>
      </c>
      <c r="P231" s="256">
        <v>0</v>
      </c>
      <c r="Q231" s="43">
        <v>0</v>
      </c>
      <c r="S231" t="s">
        <v>2282</v>
      </c>
      <c r="T231">
        <v>0</v>
      </c>
      <c r="U231">
        <v>0</v>
      </c>
      <c r="V231">
        <v>1</v>
      </c>
      <c r="W231">
        <v>0</v>
      </c>
      <c r="X231">
        <v>0</v>
      </c>
      <c r="Y231">
        <v>0</v>
      </c>
      <c r="Z231">
        <v>0</v>
      </c>
      <c r="AA231">
        <v>0</v>
      </c>
      <c r="AB231">
        <v>3</v>
      </c>
    </row>
    <row r="232" spans="1:28" x14ac:dyDescent="0.25">
      <c r="A232" s="21">
        <v>3520004</v>
      </c>
      <c r="B232" s="22" t="s">
        <v>320</v>
      </c>
      <c r="C232" s="22" t="s">
        <v>761</v>
      </c>
      <c r="D232" s="22" t="s">
        <v>762</v>
      </c>
      <c r="E232" s="23">
        <v>35064</v>
      </c>
      <c r="F232" s="22" t="s">
        <v>117</v>
      </c>
      <c r="G232" s="22" t="s">
        <v>19</v>
      </c>
      <c r="H232" s="22" t="s">
        <v>20</v>
      </c>
      <c r="I232" s="65">
        <v>0</v>
      </c>
      <c r="J232" s="65">
        <v>0</v>
      </c>
      <c r="K232" s="65">
        <v>0</v>
      </c>
      <c r="L232" s="65">
        <v>0</v>
      </c>
      <c r="M232" s="65">
        <v>0</v>
      </c>
      <c r="N232" s="65">
        <v>0</v>
      </c>
      <c r="O232" s="65">
        <v>0</v>
      </c>
      <c r="P232" s="256">
        <v>0</v>
      </c>
      <c r="Q232" s="43">
        <v>0</v>
      </c>
      <c r="S232" t="s">
        <v>2283</v>
      </c>
      <c r="T232">
        <v>0</v>
      </c>
      <c r="U232">
        <v>0</v>
      </c>
      <c r="V232">
        <v>0</v>
      </c>
      <c r="W232">
        <v>0</v>
      </c>
      <c r="X232">
        <v>0</v>
      </c>
      <c r="Y232">
        <v>0</v>
      </c>
      <c r="Z232">
        <v>0</v>
      </c>
      <c r="AA232">
        <v>3</v>
      </c>
      <c r="AB232">
        <v>0</v>
      </c>
    </row>
    <row r="233" spans="1:28" x14ac:dyDescent="0.25">
      <c r="A233" s="21">
        <v>3520103</v>
      </c>
      <c r="B233" s="22" t="s">
        <v>321</v>
      </c>
      <c r="C233" s="22" t="s">
        <v>769</v>
      </c>
      <c r="D233" s="22" t="s">
        <v>770</v>
      </c>
      <c r="E233" s="23">
        <v>35083</v>
      </c>
      <c r="F233" s="22" t="s">
        <v>83</v>
      </c>
      <c r="G233" s="22" t="s">
        <v>81</v>
      </c>
      <c r="H233" s="22" t="s">
        <v>82</v>
      </c>
      <c r="I233" s="65">
        <v>0</v>
      </c>
      <c r="J233" s="65">
        <v>0</v>
      </c>
      <c r="K233" s="65">
        <v>0</v>
      </c>
      <c r="L233" s="65">
        <v>0</v>
      </c>
      <c r="M233" s="65">
        <v>1</v>
      </c>
      <c r="N233" s="65">
        <v>0</v>
      </c>
      <c r="O233" s="65">
        <v>0</v>
      </c>
      <c r="P233" s="256">
        <v>0</v>
      </c>
      <c r="Q233" s="43">
        <v>0</v>
      </c>
      <c r="S233" t="s">
        <v>2284</v>
      </c>
      <c r="T233">
        <v>0</v>
      </c>
      <c r="U233">
        <v>1</v>
      </c>
      <c r="V233">
        <v>0</v>
      </c>
      <c r="W233">
        <v>0</v>
      </c>
      <c r="X233">
        <v>1</v>
      </c>
      <c r="Y233">
        <v>1</v>
      </c>
      <c r="Z233">
        <v>0</v>
      </c>
      <c r="AA233">
        <v>0</v>
      </c>
      <c r="AB233">
        <v>1</v>
      </c>
    </row>
    <row r="234" spans="1:28" x14ac:dyDescent="0.25">
      <c r="A234" s="21">
        <v>3520202</v>
      </c>
      <c r="B234" s="22" t="s">
        <v>322</v>
      </c>
      <c r="C234" s="22" t="s">
        <v>771</v>
      </c>
      <c r="D234" s="22" t="s">
        <v>772</v>
      </c>
      <c r="E234" s="23">
        <v>35171</v>
      </c>
      <c r="F234" s="22" t="s">
        <v>167</v>
      </c>
      <c r="G234" s="22" t="s">
        <v>69</v>
      </c>
      <c r="H234" s="22" t="s">
        <v>70</v>
      </c>
      <c r="I234" s="65">
        <v>0</v>
      </c>
      <c r="J234" s="65">
        <v>0</v>
      </c>
      <c r="K234" s="65">
        <v>0</v>
      </c>
      <c r="L234" s="65">
        <v>0</v>
      </c>
      <c r="M234" s="65">
        <v>0</v>
      </c>
      <c r="N234" s="65">
        <v>0</v>
      </c>
      <c r="O234" s="65">
        <v>0</v>
      </c>
      <c r="P234" s="256">
        <v>0</v>
      </c>
      <c r="Q234" s="43">
        <v>0</v>
      </c>
      <c r="S234" t="s">
        <v>2285</v>
      </c>
      <c r="T234">
        <v>0</v>
      </c>
      <c r="U234">
        <v>0</v>
      </c>
      <c r="V234">
        <v>0</v>
      </c>
      <c r="W234">
        <v>0</v>
      </c>
      <c r="X234">
        <v>0</v>
      </c>
      <c r="Y234">
        <v>0</v>
      </c>
      <c r="Z234">
        <v>0</v>
      </c>
      <c r="AA234">
        <v>1</v>
      </c>
      <c r="AB234">
        <v>0</v>
      </c>
    </row>
    <row r="235" spans="1:28" x14ac:dyDescent="0.25">
      <c r="A235" s="21">
        <v>3520301</v>
      </c>
      <c r="B235" s="22" t="s">
        <v>323</v>
      </c>
      <c r="C235" s="22" t="s">
        <v>777</v>
      </c>
      <c r="D235" s="22" t="s">
        <v>778</v>
      </c>
      <c r="E235" s="23">
        <v>35121</v>
      </c>
      <c r="F235" s="22" t="s">
        <v>123</v>
      </c>
      <c r="G235" s="22" t="s">
        <v>121</v>
      </c>
      <c r="H235" s="22" t="s">
        <v>122</v>
      </c>
      <c r="I235" s="65">
        <v>1</v>
      </c>
      <c r="J235" s="65">
        <v>0</v>
      </c>
      <c r="K235" s="65">
        <v>0</v>
      </c>
      <c r="L235" s="65">
        <v>0</v>
      </c>
      <c r="M235" s="65">
        <v>0</v>
      </c>
      <c r="N235" s="65">
        <v>0</v>
      </c>
      <c r="O235" s="65">
        <v>0</v>
      </c>
      <c r="P235" s="256">
        <v>0</v>
      </c>
      <c r="Q235" s="43">
        <v>0</v>
      </c>
      <c r="S235" t="s">
        <v>2286</v>
      </c>
      <c r="T235">
        <v>0</v>
      </c>
      <c r="U235">
        <v>0</v>
      </c>
      <c r="V235">
        <v>0</v>
      </c>
      <c r="W235">
        <v>0</v>
      </c>
      <c r="X235">
        <v>0</v>
      </c>
      <c r="Y235">
        <v>0</v>
      </c>
      <c r="Z235">
        <v>0</v>
      </c>
      <c r="AA235">
        <v>0</v>
      </c>
      <c r="AB235">
        <v>1</v>
      </c>
    </row>
    <row r="236" spans="1:28" x14ac:dyDescent="0.25">
      <c r="A236" s="21">
        <v>3520400</v>
      </c>
      <c r="B236" s="22" t="s">
        <v>326</v>
      </c>
      <c r="C236" s="22" t="s">
        <v>771</v>
      </c>
      <c r="D236" s="22" t="s">
        <v>772</v>
      </c>
      <c r="E236" s="23">
        <v>35173</v>
      </c>
      <c r="F236" s="22" t="s">
        <v>198</v>
      </c>
      <c r="G236" s="22" t="s">
        <v>69</v>
      </c>
      <c r="H236" s="22" t="s">
        <v>70</v>
      </c>
      <c r="I236" s="65">
        <v>0</v>
      </c>
      <c r="J236" s="65">
        <v>0</v>
      </c>
      <c r="K236" s="65">
        <v>0</v>
      </c>
      <c r="L236" s="65">
        <v>0</v>
      </c>
      <c r="M236" s="65">
        <v>0</v>
      </c>
      <c r="N236" s="65">
        <v>0</v>
      </c>
      <c r="O236" s="65">
        <v>0</v>
      </c>
      <c r="P236" s="256">
        <v>0</v>
      </c>
      <c r="Q236" s="43">
        <v>0</v>
      </c>
      <c r="S236" t="s">
        <v>2287</v>
      </c>
      <c r="T236">
        <v>0</v>
      </c>
      <c r="U236">
        <v>2</v>
      </c>
      <c r="V236">
        <v>1</v>
      </c>
      <c r="W236">
        <v>0</v>
      </c>
      <c r="X236">
        <v>0</v>
      </c>
      <c r="Y236">
        <v>0</v>
      </c>
      <c r="Z236">
        <v>0</v>
      </c>
      <c r="AA236">
        <v>0</v>
      </c>
      <c r="AB236">
        <v>1</v>
      </c>
    </row>
    <row r="237" spans="1:28" x14ac:dyDescent="0.25">
      <c r="A237" s="21">
        <v>3520426</v>
      </c>
      <c r="B237" s="22" t="s">
        <v>324</v>
      </c>
      <c r="C237" s="22" t="s">
        <v>777</v>
      </c>
      <c r="D237" s="22" t="s">
        <v>778</v>
      </c>
      <c r="E237" s="23">
        <v>35121</v>
      </c>
      <c r="F237" s="22" t="s">
        <v>123</v>
      </c>
      <c r="G237" s="22" t="s">
        <v>121</v>
      </c>
      <c r="H237" s="22" t="s">
        <v>122</v>
      </c>
      <c r="I237" s="65">
        <v>0</v>
      </c>
      <c r="J237" s="65">
        <v>0</v>
      </c>
      <c r="K237" s="65">
        <v>0</v>
      </c>
      <c r="L237" s="65">
        <v>0</v>
      </c>
      <c r="M237" s="65">
        <v>0</v>
      </c>
      <c r="N237" s="65">
        <v>0</v>
      </c>
      <c r="O237" s="65">
        <v>0</v>
      </c>
      <c r="P237" s="256">
        <v>0</v>
      </c>
      <c r="Q237" s="43">
        <v>0</v>
      </c>
      <c r="S237" t="s">
        <v>2288</v>
      </c>
      <c r="T237">
        <v>0</v>
      </c>
      <c r="U237">
        <v>0</v>
      </c>
      <c r="V237">
        <v>0</v>
      </c>
      <c r="W237">
        <v>0</v>
      </c>
      <c r="X237">
        <v>0</v>
      </c>
      <c r="Y237">
        <v>0</v>
      </c>
      <c r="Z237">
        <v>0</v>
      </c>
      <c r="AA237">
        <v>1</v>
      </c>
      <c r="AB237">
        <v>0</v>
      </c>
    </row>
    <row r="238" spans="1:28" x14ac:dyDescent="0.25">
      <c r="A238" s="21">
        <v>3520442</v>
      </c>
      <c r="B238" s="22" t="s">
        <v>325</v>
      </c>
      <c r="C238" s="22" t="s">
        <v>757</v>
      </c>
      <c r="D238" s="22" t="s">
        <v>758</v>
      </c>
      <c r="E238" s="23">
        <v>35022</v>
      </c>
      <c r="F238" s="22" t="s">
        <v>63</v>
      </c>
      <c r="G238" s="22" t="s">
        <v>43</v>
      </c>
      <c r="H238" s="22" t="s">
        <v>44</v>
      </c>
      <c r="I238" s="65">
        <v>0</v>
      </c>
      <c r="J238" s="65">
        <v>0</v>
      </c>
      <c r="K238" s="65">
        <v>0</v>
      </c>
      <c r="L238" s="65">
        <v>0</v>
      </c>
      <c r="M238" s="65">
        <v>0</v>
      </c>
      <c r="N238" s="65">
        <v>0</v>
      </c>
      <c r="O238" s="65">
        <v>0</v>
      </c>
      <c r="P238" s="256">
        <v>0</v>
      </c>
      <c r="Q238" s="43">
        <v>0</v>
      </c>
      <c r="S238" t="s">
        <v>2289</v>
      </c>
      <c r="T238">
        <v>0</v>
      </c>
      <c r="U238">
        <v>0</v>
      </c>
      <c r="V238">
        <v>0</v>
      </c>
      <c r="W238">
        <v>0</v>
      </c>
      <c r="X238">
        <v>1</v>
      </c>
      <c r="Y238">
        <v>0</v>
      </c>
      <c r="Z238">
        <v>0</v>
      </c>
      <c r="AA238">
        <v>0</v>
      </c>
      <c r="AB238">
        <v>0</v>
      </c>
    </row>
    <row r="239" spans="1:28" x14ac:dyDescent="0.25">
      <c r="A239" s="21">
        <v>3520509</v>
      </c>
      <c r="B239" s="22" t="s">
        <v>327</v>
      </c>
      <c r="C239" s="22" t="s">
        <v>759</v>
      </c>
      <c r="D239" s="22" t="s">
        <v>760</v>
      </c>
      <c r="E239" s="23">
        <v>35072</v>
      </c>
      <c r="F239" s="22" t="s">
        <v>53</v>
      </c>
      <c r="G239" s="22" t="s">
        <v>15</v>
      </c>
      <c r="H239" s="22" t="s">
        <v>16</v>
      </c>
      <c r="I239" s="65">
        <v>0</v>
      </c>
      <c r="J239" s="65">
        <v>3</v>
      </c>
      <c r="K239" s="65">
        <v>2</v>
      </c>
      <c r="L239" s="65">
        <v>0</v>
      </c>
      <c r="M239" s="65">
        <v>1</v>
      </c>
      <c r="N239" s="65">
        <v>0</v>
      </c>
      <c r="O239" s="65">
        <v>0</v>
      </c>
      <c r="P239" s="256">
        <v>2</v>
      </c>
      <c r="Q239" s="43">
        <v>2</v>
      </c>
      <c r="S239" t="s">
        <v>2290</v>
      </c>
      <c r="T239">
        <v>0</v>
      </c>
      <c r="U239">
        <v>1</v>
      </c>
      <c r="V239">
        <v>0</v>
      </c>
      <c r="W239">
        <v>0</v>
      </c>
      <c r="X239">
        <v>1</v>
      </c>
      <c r="Y239">
        <v>0</v>
      </c>
      <c r="Z239">
        <v>0</v>
      </c>
      <c r="AA239">
        <v>0</v>
      </c>
      <c r="AB239">
        <v>0</v>
      </c>
    </row>
    <row r="240" spans="1:28" x14ac:dyDescent="0.25">
      <c r="A240" s="21">
        <v>3520608</v>
      </c>
      <c r="B240" s="22" t="s">
        <v>328</v>
      </c>
      <c r="C240" s="22" t="s">
        <v>767</v>
      </c>
      <c r="D240" s="22" t="s">
        <v>768</v>
      </c>
      <c r="E240" s="23">
        <v>35112</v>
      </c>
      <c r="F240" s="22" t="s">
        <v>33</v>
      </c>
      <c r="G240" s="22" t="s">
        <v>31</v>
      </c>
      <c r="H240" s="22" t="s">
        <v>32</v>
      </c>
      <c r="I240" s="65">
        <v>0</v>
      </c>
      <c r="J240" s="65">
        <v>0</v>
      </c>
      <c r="K240" s="65">
        <v>0</v>
      </c>
      <c r="L240" s="65">
        <v>0</v>
      </c>
      <c r="M240" s="65">
        <v>0</v>
      </c>
      <c r="N240" s="65">
        <v>0</v>
      </c>
      <c r="O240" s="65">
        <v>0</v>
      </c>
      <c r="P240" s="256">
        <v>0</v>
      </c>
      <c r="Q240" s="43">
        <v>1</v>
      </c>
      <c r="S240" t="s">
        <v>2291</v>
      </c>
      <c r="T240">
        <v>0</v>
      </c>
      <c r="U240">
        <v>1</v>
      </c>
      <c r="V240">
        <v>1</v>
      </c>
      <c r="W240">
        <v>2</v>
      </c>
      <c r="X240">
        <v>0</v>
      </c>
      <c r="Y240">
        <v>1</v>
      </c>
      <c r="Z240">
        <v>0</v>
      </c>
      <c r="AA240">
        <v>0</v>
      </c>
      <c r="AB240">
        <v>0</v>
      </c>
    </row>
    <row r="241" spans="1:28" x14ac:dyDescent="0.25">
      <c r="A241" s="21">
        <v>3520707</v>
      </c>
      <c r="B241" s="22" t="s">
        <v>329</v>
      </c>
      <c r="C241" s="22" t="s">
        <v>757</v>
      </c>
      <c r="D241" s="22" t="s">
        <v>758</v>
      </c>
      <c r="E241" s="23">
        <v>35154</v>
      </c>
      <c r="F241" s="22" t="s">
        <v>263</v>
      </c>
      <c r="G241" s="22" t="s">
        <v>6</v>
      </c>
      <c r="H241" s="22" t="s">
        <v>7</v>
      </c>
      <c r="I241" s="65">
        <v>0</v>
      </c>
      <c r="J241" s="65">
        <v>0</v>
      </c>
      <c r="K241" s="65">
        <v>0</v>
      </c>
      <c r="L241" s="65">
        <v>0</v>
      </c>
      <c r="M241" s="65">
        <v>0</v>
      </c>
      <c r="N241" s="65">
        <v>0</v>
      </c>
      <c r="O241" s="65">
        <v>0</v>
      </c>
      <c r="P241" s="256">
        <v>0</v>
      </c>
      <c r="Q241" s="43">
        <v>0</v>
      </c>
      <c r="S241" t="s">
        <v>2292</v>
      </c>
      <c r="T241">
        <v>0</v>
      </c>
      <c r="U241">
        <v>0</v>
      </c>
      <c r="V241">
        <v>0</v>
      </c>
      <c r="W241">
        <v>0</v>
      </c>
      <c r="X241">
        <v>0</v>
      </c>
      <c r="Y241">
        <v>1</v>
      </c>
      <c r="Z241">
        <v>0</v>
      </c>
      <c r="AA241">
        <v>0</v>
      </c>
      <c r="AB241">
        <v>0</v>
      </c>
    </row>
    <row r="242" spans="1:28" x14ac:dyDescent="0.25">
      <c r="A242" s="21">
        <v>3520806</v>
      </c>
      <c r="B242" s="22" t="s">
        <v>330</v>
      </c>
      <c r="C242" s="22" t="s">
        <v>755</v>
      </c>
      <c r="D242" s="22" t="s">
        <v>756</v>
      </c>
      <c r="E242" s="23">
        <v>35091</v>
      </c>
      <c r="F242" s="22" t="s">
        <v>4</v>
      </c>
      <c r="G242" s="22" t="s">
        <v>2</v>
      </c>
      <c r="H242" s="22" t="s">
        <v>3</v>
      </c>
      <c r="I242" s="65">
        <v>0</v>
      </c>
      <c r="J242" s="65">
        <v>0</v>
      </c>
      <c r="K242" s="65">
        <v>0</v>
      </c>
      <c r="L242" s="65">
        <v>0</v>
      </c>
      <c r="M242" s="65">
        <v>0</v>
      </c>
      <c r="N242" s="65">
        <v>0</v>
      </c>
      <c r="O242" s="65">
        <v>0</v>
      </c>
      <c r="P242" s="256">
        <v>0</v>
      </c>
      <c r="Q242" s="43">
        <v>0</v>
      </c>
      <c r="S242" t="s">
        <v>2293</v>
      </c>
      <c r="T242">
        <v>0</v>
      </c>
      <c r="U242">
        <v>0</v>
      </c>
      <c r="V242">
        <v>0</v>
      </c>
      <c r="W242">
        <v>0</v>
      </c>
      <c r="X242">
        <v>0</v>
      </c>
      <c r="Y242">
        <v>0</v>
      </c>
      <c r="Z242">
        <v>0</v>
      </c>
      <c r="AA242">
        <v>0</v>
      </c>
      <c r="AB242">
        <v>1</v>
      </c>
    </row>
    <row r="243" spans="1:28" x14ac:dyDescent="0.25">
      <c r="A243" s="21">
        <v>3520905</v>
      </c>
      <c r="B243" s="22" t="s">
        <v>331</v>
      </c>
      <c r="C243" s="22" t="s">
        <v>755</v>
      </c>
      <c r="D243" s="22" t="s">
        <v>756</v>
      </c>
      <c r="E243" s="23">
        <v>35094</v>
      </c>
      <c r="F243" s="22" t="s">
        <v>136</v>
      </c>
      <c r="G243" s="22" t="s">
        <v>2</v>
      </c>
      <c r="H243" s="22" t="s">
        <v>3</v>
      </c>
      <c r="I243" s="65">
        <v>0</v>
      </c>
      <c r="J243" s="65">
        <v>2</v>
      </c>
      <c r="K243" s="65">
        <v>0</v>
      </c>
      <c r="L243" s="65">
        <v>0</v>
      </c>
      <c r="M243" s="65">
        <v>0</v>
      </c>
      <c r="N243" s="65">
        <v>0</v>
      </c>
      <c r="O243" s="65">
        <v>0</v>
      </c>
      <c r="P243" s="256">
        <v>0</v>
      </c>
      <c r="Q243" s="43">
        <v>0</v>
      </c>
      <c r="S243" t="s">
        <v>2294</v>
      </c>
      <c r="T243">
        <v>0</v>
      </c>
      <c r="U243">
        <v>0</v>
      </c>
      <c r="V243">
        <v>0</v>
      </c>
      <c r="W243">
        <v>0</v>
      </c>
      <c r="X243">
        <v>0</v>
      </c>
      <c r="Y243">
        <v>0</v>
      </c>
      <c r="Z243">
        <v>0</v>
      </c>
      <c r="AA243">
        <v>1</v>
      </c>
      <c r="AB243">
        <v>0</v>
      </c>
    </row>
    <row r="244" spans="1:28" x14ac:dyDescent="0.25">
      <c r="A244" s="21">
        <v>3521002</v>
      </c>
      <c r="B244" s="22" t="s">
        <v>332</v>
      </c>
      <c r="C244" s="22" t="s">
        <v>765</v>
      </c>
      <c r="D244" s="22" t="s">
        <v>766</v>
      </c>
      <c r="E244" s="23">
        <v>35163</v>
      </c>
      <c r="F244" s="22" t="s">
        <v>28</v>
      </c>
      <c r="G244" s="22" t="s">
        <v>27</v>
      </c>
      <c r="H244" s="22" t="s">
        <v>28</v>
      </c>
      <c r="I244" s="65">
        <v>1</v>
      </c>
      <c r="J244" s="65">
        <v>0</v>
      </c>
      <c r="K244" s="65">
        <v>0</v>
      </c>
      <c r="L244" s="65">
        <v>0</v>
      </c>
      <c r="M244" s="65">
        <v>0</v>
      </c>
      <c r="N244" s="65">
        <v>0</v>
      </c>
      <c r="O244" s="65">
        <v>0</v>
      </c>
      <c r="P244" s="256">
        <v>1</v>
      </c>
      <c r="Q244" s="43">
        <v>0</v>
      </c>
      <c r="S244" t="s">
        <v>2295</v>
      </c>
      <c r="T244">
        <v>0</v>
      </c>
      <c r="U244">
        <v>1</v>
      </c>
      <c r="V244">
        <v>0</v>
      </c>
      <c r="W244">
        <v>0</v>
      </c>
      <c r="X244">
        <v>0</v>
      </c>
      <c r="Y244">
        <v>0</v>
      </c>
      <c r="Z244">
        <v>0</v>
      </c>
      <c r="AA244">
        <v>0</v>
      </c>
      <c r="AB244">
        <v>0</v>
      </c>
    </row>
    <row r="245" spans="1:28" x14ac:dyDescent="0.25">
      <c r="A245" s="21">
        <v>3521101</v>
      </c>
      <c r="B245" s="22" t="s">
        <v>333</v>
      </c>
      <c r="C245" s="22" t="s">
        <v>763</v>
      </c>
      <c r="D245" s="22" t="s">
        <v>764</v>
      </c>
      <c r="E245" s="23">
        <v>35104</v>
      </c>
      <c r="F245" s="22" t="s">
        <v>61</v>
      </c>
      <c r="G245" s="22" t="s">
        <v>23</v>
      </c>
      <c r="H245" s="22" t="s">
        <v>24</v>
      </c>
      <c r="I245" s="65">
        <v>0</v>
      </c>
      <c r="J245" s="65">
        <v>0</v>
      </c>
      <c r="K245" s="65">
        <v>0</v>
      </c>
      <c r="L245" s="65">
        <v>0</v>
      </c>
      <c r="M245" s="65">
        <v>0</v>
      </c>
      <c r="N245" s="65">
        <v>0</v>
      </c>
      <c r="O245" s="65">
        <v>1</v>
      </c>
      <c r="P245" s="256">
        <v>0</v>
      </c>
      <c r="Q245" s="43">
        <v>0</v>
      </c>
      <c r="S245" t="s">
        <v>2296</v>
      </c>
      <c r="T245">
        <v>7</v>
      </c>
      <c r="U245">
        <v>4</v>
      </c>
      <c r="V245">
        <v>4</v>
      </c>
      <c r="W245">
        <v>6</v>
      </c>
      <c r="X245">
        <v>0</v>
      </c>
      <c r="Y245">
        <v>2</v>
      </c>
      <c r="Z245">
        <v>3</v>
      </c>
      <c r="AA245">
        <v>0</v>
      </c>
      <c r="AB245">
        <v>0</v>
      </c>
    </row>
    <row r="246" spans="1:28" x14ac:dyDescent="0.25">
      <c r="A246" s="21">
        <v>3521150</v>
      </c>
      <c r="B246" s="22" t="s">
        <v>334</v>
      </c>
      <c r="C246" s="22" t="s">
        <v>757</v>
      </c>
      <c r="D246" s="22" t="s">
        <v>758</v>
      </c>
      <c r="E246" s="23">
        <v>35155</v>
      </c>
      <c r="F246" s="22" t="s">
        <v>7</v>
      </c>
      <c r="G246" s="22" t="s">
        <v>6</v>
      </c>
      <c r="H246" s="22" t="s">
        <v>7</v>
      </c>
      <c r="I246" s="65">
        <v>0</v>
      </c>
      <c r="J246" s="65">
        <v>0</v>
      </c>
      <c r="K246" s="65">
        <v>0</v>
      </c>
      <c r="L246" s="65">
        <v>0</v>
      </c>
      <c r="M246" s="65">
        <v>0</v>
      </c>
      <c r="N246" s="65">
        <v>0</v>
      </c>
      <c r="O246" s="65">
        <v>0</v>
      </c>
      <c r="P246" s="256">
        <v>0</v>
      </c>
      <c r="Q246" s="43">
        <v>0</v>
      </c>
      <c r="S246" t="s">
        <v>2297</v>
      </c>
      <c r="T246">
        <v>0</v>
      </c>
      <c r="U246">
        <v>0</v>
      </c>
      <c r="V246">
        <v>0</v>
      </c>
      <c r="W246">
        <v>0</v>
      </c>
      <c r="X246">
        <v>0</v>
      </c>
      <c r="Y246">
        <v>0</v>
      </c>
      <c r="Z246">
        <v>0</v>
      </c>
      <c r="AA246">
        <v>1</v>
      </c>
      <c r="AB246">
        <v>0</v>
      </c>
    </row>
    <row r="247" spans="1:28" x14ac:dyDescent="0.25">
      <c r="A247" s="21">
        <v>3521200</v>
      </c>
      <c r="B247" s="22" t="s">
        <v>335</v>
      </c>
      <c r="C247" s="22" t="s">
        <v>777</v>
      </c>
      <c r="D247" s="22" t="s">
        <v>778</v>
      </c>
      <c r="E247" s="23">
        <v>35121</v>
      </c>
      <c r="F247" s="22" t="s">
        <v>123</v>
      </c>
      <c r="G247" s="22" t="s">
        <v>121</v>
      </c>
      <c r="H247" s="22" t="s">
        <v>122</v>
      </c>
      <c r="I247" s="65">
        <v>0</v>
      </c>
      <c r="J247" s="65">
        <v>0</v>
      </c>
      <c r="K247" s="65">
        <v>0</v>
      </c>
      <c r="L247" s="65">
        <v>0</v>
      </c>
      <c r="M247" s="65">
        <v>0</v>
      </c>
      <c r="N247" s="65">
        <v>0</v>
      </c>
      <c r="O247" s="65">
        <v>0</v>
      </c>
      <c r="P247" s="256">
        <v>0</v>
      </c>
      <c r="Q247" s="43">
        <v>0</v>
      </c>
      <c r="S247" t="s">
        <v>2298</v>
      </c>
      <c r="T247">
        <v>0</v>
      </c>
      <c r="U247">
        <v>0</v>
      </c>
      <c r="V247">
        <v>0</v>
      </c>
      <c r="W247">
        <v>0</v>
      </c>
      <c r="X247">
        <v>0</v>
      </c>
      <c r="Y247">
        <v>0</v>
      </c>
      <c r="Z247">
        <v>1</v>
      </c>
      <c r="AA247">
        <v>0</v>
      </c>
      <c r="AB247">
        <v>0</v>
      </c>
    </row>
    <row r="248" spans="1:28" x14ac:dyDescent="0.25">
      <c r="A248" s="21">
        <v>3521309</v>
      </c>
      <c r="B248" s="22" t="s">
        <v>337</v>
      </c>
      <c r="C248" s="22" t="s">
        <v>769</v>
      </c>
      <c r="D248" s="22" t="s">
        <v>770</v>
      </c>
      <c r="E248" s="23">
        <v>35082</v>
      </c>
      <c r="F248" s="22" t="s">
        <v>336</v>
      </c>
      <c r="G248" s="22" t="s">
        <v>81</v>
      </c>
      <c r="H248" s="22" t="s">
        <v>82</v>
      </c>
      <c r="I248" s="65">
        <v>0</v>
      </c>
      <c r="J248" s="65">
        <v>0</v>
      </c>
      <c r="K248" s="65">
        <v>0</v>
      </c>
      <c r="L248" s="65">
        <v>0</v>
      </c>
      <c r="M248" s="65">
        <v>0</v>
      </c>
      <c r="N248" s="65">
        <v>0</v>
      </c>
      <c r="O248" s="65">
        <v>0</v>
      </c>
      <c r="P248" s="256">
        <v>0</v>
      </c>
      <c r="Q248" s="43">
        <v>0</v>
      </c>
      <c r="S248" t="s">
        <v>2299</v>
      </c>
      <c r="T248">
        <v>0</v>
      </c>
      <c r="U248">
        <v>0</v>
      </c>
      <c r="V248">
        <v>0</v>
      </c>
      <c r="W248">
        <v>0</v>
      </c>
      <c r="X248">
        <v>0</v>
      </c>
      <c r="Y248">
        <v>0</v>
      </c>
      <c r="Z248">
        <v>0</v>
      </c>
      <c r="AA248">
        <v>0</v>
      </c>
      <c r="AB248">
        <v>2</v>
      </c>
    </row>
    <row r="249" spans="1:28" x14ac:dyDescent="0.25">
      <c r="A249" s="21">
        <v>3521408</v>
      </c>
      <c r="B249" s="22" t="s">
        <v>338</v>
      </c>
      <c r="C249" s="22" t="s">
        <v>763</v>
      </c>
      <c r="D249" s="22" t="s">
        <v>764</v>
      </c>
      <c r="E249" s="23">
        <v>35102</v>
      </c>
      <c r="F249" s="22" t="s">
        <v>218</v>
      </c>
      <c r="G249" s="22" t="s">
        <v>23</v>
      </c>
      <c r="H249" s="22" t="s">
        <v>24</v>
      </c>
      <c r="I249" s="65">
        <v>0</v>
      </c>
      <c r="J249" s="65">
        <v>0</v>
      </c>
      <c r="K249" s="65">
        <v>0</v>
      </c>
      <c r="L249" s="65">
        <v>0</v>
      </c>
      <c r="M249" s="65">
        <v>0</v>
      </c>
      <c r="N249" s="65">
        <v>0</v>
      </c>
      <c r="O249" s="65">
        <v>0</v>
      </c>
      <c r="P249" s="256">
        <v>0</v>
      </c>
      <c r="Q249" s="43">
        <v>0</v>
      </c>
      <c r="S249" t="s">
        <v>2300</v>
      </c>
      <c r="T249">
        <v>0</v>
      </c>
      <c r="U249">
        <v>0</v>
      </c>
      <c r="V249">
        <v>0</v>
      </c>
      <c r="W249">
        <v>0</v>
      </c>
      <c r="X249">
        <v>0</v>
      </c>
      <c r="Y249">
        <v>0</v>
      </c>
      <c r="Z249">
        <v>0</v>
      </c>
      <c r="AA249">
        <v>1</v>
      </c>
      <c r="AB249">
        <v>1</v>
      </c>
    </row>
    <row r="250" spans="1:28" x14ac:dyDescent="0.25">
      <c r="A250" s="21">
        <v>3521507</v>
      </c>
      <c r="B250" s="22" t="s">
        <v>339</v>
      </c>
      <c r="C250" s="22" t="s">
        <v>757</v>
      </c>
      <c r="D250" s="22" t="s">
        <v>758</v>
      </c>
      <c r="E250" s="23">
        <v>35151</v>
      </c>
      <c r="F250" s="22" t="s">
        <v>95</v>
      </c>
      <c r="G250" s="22" t="s">
        <v>6</v>
      </c>
      <c r="H250" s="22" t="s">
        <v>7</v>
      </c>
      <c r="I250" s="65">
        <v>0</v>
      </c>
      <c r="J250" s="65">
        <v>0</v>
      </c>
      <c r="K250" s="65">
        <v>0</v>
      </c>
      <c r="L250" s="65">
        <v>0</v>
      </c>
      <c r="M250" s="65">
        <v>0</v>
      </c>
      <c r="N250" s="65">
        <v>0</v>
      </c>
      <c r="O250" s="65">
        <v>0</v>
      </c>
      <c r="P250" s="256">
        <v>0</v>
      </c>
      <c r="Q250" s="43">
        <v>0</v>
      </c>
      <c r="S250" t="s">
        <v>2301</v>
      </c>
      <c r="T250">
        <v>0</v>
      </c>
      <c r="U250">
        <v>0</v>
      </c>
      <c r="V250">
        <v>0</v>
      </c>
      <c r="W250">
        <v>0</v>
      </c>
      <c r="X250">
        <v>0</v>
      </c>
      <c r="Y250">
        <v>0</v>
      </c>
      <c r="Z250">
        <v>0</v>
      </c>
      <c r="AA250">
        <v>1</v>
      </c>
      <c r="AB250">
        <v>0</v>
      </c>
    </row>
    <row r="251" spans="1:28" x14ac:dyDescent="0.25">
      <c r="A251" s="21">
        <v>3521606</v>
      </c>
      <c r="B251" s="22" t="s">
        <v>340</v>
      </c>
      <c r="C251" s="22" t="s">
        <v>767</v>
      </c>
      <c r="D251" s="22" t="s">
        <v>768</v>
      </c>
      <c r="E251" s="23">
        <v>35111</v>
      </c>
      <c r="F251" s="22" t="s">
        <v>245</v>
      </c>
      <c r="G251" s="22" t="s">
        <v>31</v>
      </c>
      <c r="H251" s="22" t="s">
        <v>32</v>
      </c>
      <c r="I251" s="65">
        <v>0</v>
      </c>
      <c r="J251" s="65">
        <v>0</v>
      </c>
      <c r="K251" s="65">
        <v>0</v>
      </c>
      <c r="L251" s="65">
        <v>0</v>
      </c>
      <c r="M251" s="65">
        <v>0</v>
      </c>
      <c r="N251" s="65">
        <v>1</v>
      </c>
      <c r="O251" s="65">
        <v>0</v>
      </c>
      <c r="P251" s="256">
        <v>0</v>
      </c>
      <c r="Q251" s="43">
        <v>0</v>
      </c>
      <c r="S251" t="s">
        <v>2302</v>
      </c>
      <c r="T251">
        <v>0</v>
      </c>
      <c r="U251">
        <v>0</v>
      </c>
      <c r="V251">
        <v>0</v>
      </c>
      <c r="W251">
        <v>0</v>
      </c>
      <c r="X251">
        <v>0</v>
      </c>
      <c r="Y251">
        <v>0</v>
      </c>
      <c r="Z251">
        <v>0</v>
      </c>
      <c r="AA251">
        <v>0</v>
      </c>
      <c r="AB251">
        <v>1</v>
      </c>
    </row>
    <row r="252" spans="1:28" x14ac:dyDescent="0.25">
      <c r="A252" s="21">
        <v>3521705</v>
      </c>
      <c r="B252" s="22" t="s">
        <v>341</v>
      </c>
      <c r="C252" s="22" t="s">
        <v>765</v>
      </c>
      <c r="D252" s="22" t="s">
        <v>766</v>
      </c>
      <c r="E252" s="23">
        <v>35162</v>
      </c>
      <c r="F252" s="22" t="s">
        <v>75</v>
      </c>
      <c r="G252" s="22" t="s">
        <v>27</v>
      </c>
      <c r="H252" s="22" t="s">
        <v>28</v>
      </c>
      <c r="I252" s="65">
        <v>0</v>
      </c>
      <c r="J252" s="65">
        <v>0</v>
      </c>
      <c r="K252" s="65">
        <v>0</v>
      </c>
      <c r="L252" s="65">
        <v>0</v>
      </c>
      <c r="M252" s="65">
        <v>1</v>
      </c>
      <c r="N252" s="65">
        <v>0</v>
      </c>
      <c r="O252" s="65">
        <v>0</v>
      </c>
      <c r="P252" s="256">
        <v>0</v>
      </c>
      <c r="Q252" s="43">
        <v>0</v>
      </c>
      <c r="S252" t="s">
        <v>2303</v>
      </c>
      <c r="T252">
        <v>0</v>
      </c>
      <c r="U252">
        <v>0</v>
      </c>
      <c r="V252">
        <v>0</v>
      </c>
      <c r="W252">
        <v>0</v>
      </c>
      <c r="X252">
        <v>0</v>
      </c>
      <c r="Y252">
        <v>0</v>
      </c>
      <c r="Z252">
        <v>0</v>
      </c>
      <c r="AA252">
        <v>1</v>
      </c>
      <c r="AB252">
        <v>0</v>
      </c>
    </row>
    <row r="253" spans="1:28" x14ac:dyDescent="0.25">
      <c r="A253" s="21">
        <v>3521804</v>
      </c>
      <c r="B253" s="22" t="s">
        <v>342</v>
      </c>
      <c r="C253" s="22" t="s">
        <v>761</v>
      </c>
      <c r="D253" s="22" t="s">
        <v>762</v>
      </c>
      <c r="E253" s="23">
        <v>35061</v>
      </c>
      <c r="F253" s="22" t="s">
        <v>21</v>
      </c>
      <c r="G253" s="22" t="s">
        <v>19</v>
      </c>
      <c r="H253" s="22" t="s">
        <v>20</v>
      </c>
      <c r="I253" s="65">
        <v>0</v>
      </c>
      <c r="J253" s="65">
        <v>0</v>
      </c>
      <c r="K253" s="65">
        <v>0</v>
      </c>
      <c r="L253" s="65">
        <v>0</v>
      </c>
      <c r="M253" s="65">
        <v>0</v>
      </c>
      <c r="N253" s="65">
        <v>1</v>
      </c>
      <c r="O253" s="65">
        <v>0</v>
      </c>
      <c r="P253" s="256">
        <v>1</v>
      </c>
      <c r="Q253" s="43">
        <v>0</v>
      </c>
      <c r="S253" t="s">
        <v>2304</v>
      </c>
      <c r="T253">
        <v>1</v>
      </c>
      <c r="U253">
        <v>0</v>
      </c>
      <c r="V253">
        <v>0</v>
      </c>
      <c r="W253">
        <v>1</v>
      </c>
      <c r="X253">
        <v>0</v>
      </c>
      <c r="Y253">
        <v>1</v>
      </c>
      <c r="Z253">
        <v>0</v>
      </c>
      <c r="AA253">
        <v>0</v>
      </c>
      <c r="AB253">
        <v>1</v>
      </c>
    </row>
    <row r="254" spans="1:28" x14ac:dyDescent="0.25">
      <c r="A254" s="21">
        <v>3521903</v>
      </c>
      <c r="B254" s="22" t="s">
        <v>343</v>
      </c>
      <c r="C254" s="22" t="s">
        <v>757</v>
      </c>
      <c r="D254" s="22" t="s">
        <v>758</v>
      </c>
      <c r="E254" s="23">
        <v>35151</v>
      </c>
      <c r="F254" s="22" t="s">
        <v>95</v>
      </c>
      <c r="G254" s="22" t="s">
        <v>6</v>
      </c>
      <c r="H254" s="22" t="s">
        <v>7</v>
      </c>
      <c r="I254" s="65">
        <v>0</v>
      </c>
      <c r="J254" s="65">
        <v>0</v>
      </c>
      <c r="K254" s="65">
        <v>0</v>
      </c>
      <c r="L254" s="65">
        <v>0</v>
      </c>
      <c r="M254" s="65">
        <v>0</v>
      </c>
      <c r="N254" s="65">
        <v>0</v>
      </c>
      <c r="O254" s="65">
        <v>0</v>
      </c>
      <c r="P254" s="256">
        <v>0</v>
      </c>
      <c r="Q254" s="43">
        <v>0</v>
      </c>
      <c r="S254" t="s">
        <v>2305</v>
      </c>
      <c r="T254">
        <v>0</v>
      </c>
      <c r="U254">
        <v>0</v>
      </c>
      <c r="V254">
        <v>0</v>
      </c>
      <c r="W254">
        <v>0</v>
      </c>
      <c r="X254">
        <v>0</v>
      </c>
      <c r="Y254">
        <v>0</v>
      </c>
      <c r="Z254">
        <v>0</v>
      </c>
      <c r="AA254">
        <v>1</v>
      </c>
      <c r="AB254">
        <v>0</v>
      </c>
    </row>
    <row r="255" spans="1:28" x14ac:dyDescent="0.25">
      <c r="A255" s="21">
        <v>3522000</v>
      </c>
      <c r="B255" s="22" t="s">
        <v>344</v>
      </c>
      <c r="C255" s="22" t="s">
        <v>761</v>
      </c>
      <c r="D255" s="22" t="s">
        <v>762</v>
      </c>
      <c r="E255" s="23">
        <v>35064</v>
      </c>
      <c r="F255" s="22" t="s">
        <v>117</v>
      </c>
      <c r="G255" s="22" t="s">
        <v>19</v>
      </c>
      <c r="H255" s="22" t="s">
        <v>20</v>
      </c>
      <c r="I255" s="65">
        <v>0</v>
      </c>
      <c r="J255" s="65">
        <v>0</v>
      </c>
      <c r="K255" s="65">
        <v>0</v>
      </c>
      <c r="L255" s="65">
        <v>0</v>
      </c>
      <c r="M255" s="65">
        <v>0</v>
      </c>
      <c r="N255" s="65">
        <v>0</v>
      </c>
      <c r="O255" s="65">
        <v>0</v>
      </c>
      <c r="P255" s="256">
        <v>0</v>
      </c>
      <c r="Q255" s="43">
        <v>0</v>
      </c>
      <c r="S255" t="s">
        <v>2306</v>
      </c>
      <c r="T255">
        <v>0</v>
      </c>
      <c r="U255">
        <v>0</v>
      </c>
      <c r="V255">
        <v>0</v>
      </c>
      <c r="W255">
        <v>0</v>
      </c>
      <c r="X255">
        <v>0</v>
      </c>
      <c r="Y255">
        <v>0</v>
      </c>
      <c r="Z255">
        <v>0</v>
      </c>
      <c r="AA255">
        <v>0</v>
      </c>
      <c r="AB255">
        <v>1</v>
      </c>
    </row>
    <row r="256" spans="1:28" x14ac:dyDescent="0.25">
      <c r="A256" s="21">
        <v>3522109</v>
      </c>
      <c r="B256" s="22" t="s">
        <v>345</v>
      </c>
      <c r="C256" s="22" t="s">
        <v>777</v>
      </c>
      <c r="D256" s="22" t="s">
        <v>778</v>
      </c>
      <c r="E256" s="23">
        <v>35041</v>
      </c>
      <c r="F256" s="22" t="s">
        <v>139</v>
      </c>
      <c r="G256" s="22" t="s">
        <v>138</v>
      </c>
      <c r="H256" s="22" t="s">
        <v>139</v>
      </c>
      <c r="I256" s="65">
        <v>1</v>
      </c>
      <c r="J256" s="65">
        <v>3</v>
      </c>
      <c r="K256" s="65">
        <v>0</v>
      </c>
      <c r="L256" s="65">
        <v>1</v>
      </c>
      <c r="M256" s="65">
        <v>1</v>
      </c>
      <c r="N256" s="65">
        <v>2</v>
      </c>
      <c r="O256" s="65">
        <v>2</v>
      </c>
      <c r="P256" s="256">
        <v>2</v>
      </c>
      <c r="Q256" s="43">
        <v>1</v>
      </c>
      <c r="S256" t="s">
        <v>2307</v>
      </c>
      <c r="T256">
        <v>0</v>
      </c>
      <c r="U256">
        <v>0</v>
      </c>
      <c r="V256">
        <v>0</v>
      </c>
      <c r="W256">
        <v>0</v>
      </c>
      <c r="X256">
        <v>1</v>
      </c>
      <c r="Y256">
        <v>0</v>
      </c>
      <c r="Z256">
        <v>0</v>
      </c>
      <c r="AA256">
        <v>0</v>
      </c>
      <c r="AB256">
        <v>0</v>
      </c>
    </row>
    <row r="257" spans="1:28" x14ac:dyDescent="0.25">
      <c r="A257" s="21">
        <v>3522158</v>
      </c>
      <c r="B257" s="22" t="s">
        <v>346</v>
      </c>
      <c r="C257" s="22" t="s">
        <v>765</v>
      </c>
      <c r="D257" s="22" t="s">
        <v>766</v>
      </c>
      <c r="E257" s="23">
        <v>35162</v>
      </c>
      <c r="F257" s="22" t="s">
        <v>75</v>
      </c>
      <c r="G257" s="22" t="s">
        <v>27</v>
      </c>
      <c r="H257" s="22" t="s">
        <v>28</v>
      </c>
      <c r="I257" s="65">
        <v>0</v>
      </c>
      <c r="J257" s="65">
        <v>0</v>
      </c>
      <c r="K257" s="65">
        <v>0</v>
      </c>
      <c r="L257" s="65">
        <v>0</v>
      </c>
      <c r="M257" s="65">
        <v>0</v>
      </c>
      <c r="N257" s="65">
        <v>0</v>
      </c>
      <c r="O257" s="65">
        <v>0</v>
      </c>
      <c r="P257" s="256">
        <v>0</v>
      </c>
      <c r="Q257" s="43">
        <v>1</v>
      </c>
      <c r="S257" t="s">
        <v>2308</v>
      </c>
      <c r="T257">
        <v>0</v>
      </c>
      <c r="U257">
        <v>0</v>
      </c>
      <c r="V257">
        <v>0</v>
      </c>
      <c r="W257">
        <v>0</v>
      </c>
      <c r="X257">
        <v>0</v>
      </c>
      <c r="Y257">
        <v>0</v>
      </c>
      <c r="Z257">
        <v>1</v>
      </c>
      <c r="AA257">
        <v>0</v>
      </c>
      <c r="AB257">
        <v>0</v>
      </c>
    </row>
    <row r="258" spans="1:28" x14ac:dyDescent="0.25">
      <c r="A258" s="21">
        <v>3522208</v>
      </c>
      <c r="B258" s="22" t="s">
        <v>347</v>
      </c>
      <c r="C258" s="22" t="s">
        <v>783</v>
      </c>
      <c r="D258" s="22" t="s">
        <v>784</v>
      </c>
      <c r="E258" s="23">
        <v>35013</v>
      </c>
      <c r="F258" s="22" t="s">
        <v>225</v>
      </c>
      <c r="G258" s="22" t="s">
        <v>98</v>
      </c>
      <c r="H258" s="22" t="s">
        <v>99</v>
      </c>
      <c r="I258" s="65">
        <v>1</v>
      </c>
      <c r="J258" s="65">
        <v>2</v>
      </c>
      <c r="K258" s="65">
        <v>0</v>
      </c>
      <c r="L258" s="65">
        <v>0</v>
      </c>
      <c r="M258" s="65">
        <v>0</v>
      </c>
      <c r="N258" s="65">
        <v>3</v>
      </c>
      <c r="O258" s="65">
        <v>0</v>
      </c>
      <c r="P258" s="256">
        <v>1</v>
      </c>
      <c r="Q258" s="43">
        <v>1</v>
      </c>
      <c r="S258" t="s">
        <v>2309</v>
      </c>
      <c r="T258">
        <v>0</v>
      </c>
      <c r="U258">
        <v>1</v>
      </c>
      <c r="V258">
        <v>0</v>
      </c>
      <c r="W258">
        <v>0</v>
      </c>
      <c r="X258">
        <v>0</v>
      </c>
      <c r="Y258">
        <v>0</v>
      </c>
      <c r="Z258">
        <v>0</v>
      </c>
      <c r="AA258">
        <v>0</v>
      </c>
      <c r="AB258">
        <v>0</v>
      </c>
    </row>
    <row r="259" spans="1:28" x14ac:dyDescent="0.25">
      <c r="A259" s="21">
        <v>3522307</v>
      </c>
      <c r="B259" s="22" t="s">
        <v>348</v>
      </c>
      <c r="C259" s="22" t="s">
        <v>765</v>
      </c>
      <c r="D259" s="22" t="s">
        <v>766</v>
      </c>
      <c r="E259" s="23">
        <v>35161</v>
      </c>
      <c r="F259" s="22" t="s">
        <v>29</v>
      </c>
      <c r="G259" s="22" t="s">
        <v>27</v>
      </c>
      <c r="H259" s="22" t="s">
        <v>28</v>
      </c>
      <c r="I259" s="65">
        <v>0</v>
      </c>
      <c r="J259" s="65">
        <v>0</v>
      </c>
      <c r="K259" s="65">
        <v>2</v>
      </c>
      <c r="L259" s="65">
        <v>1</v>
      </c>
      <c r="M259" s="65">
        <v>0</v>
      </c>
      <c r="N259" s="65">
        <v>2</v>
      </c>
      <c r="O259" s="65">
        <v>1</v>
      </c>
      <c r="P259" s="256">
        <v>0</v>
      </c>
      <c r="Q259" s="43">
        <v>2</v>
      </c>
      <c r="S259" t="s">
        <v>2310</v>
      </c>
      <c r="T259">
        <v>3</v>
      </c>
      <c r="U259">
        <v>4</v>
      </c>
      <c r="V259">
        <v>5</v>
      </c>
      <c r="W259">
        <v>1</v>
      </c>
      <c r="X259">
        <v>3</v>
      </c>
      <c r="Y259">
        <v>1</v>
      </c>
      <c r="Z259">
        <v>3</v>
      </c>
      <c r="AA259">
        <v>0</v>
      </c>
      <c r="AB259">
        <v>3</v>
      </c>
    </row>
    <row r="260" spans="1:28" x14ac:dyDescent="0.25">
      <c r="A260" s="21">
        <v>3522406</v>
      </c>
      <c r="B260" s="22" t="s">
        <v>349</v>
      </c>
      <c r="C260" s="22" t="s">
        <v>765</v>
      </c>
      <c r="D260" s="22" t="s">
        <v>766</v>
      </c>
      <c r="E260" s="23">
        <v>35162</v>
      </c>
      <c r="F260" s="22" t="s">
        <v>75</v>
      </c>
      <c r="G260" s="22" t="s">
        <v>27</v>
      </c>
      <c r="H260" s="22" t="s">
        <v>28</v>
      </c>
      <c r="I260" s="65">
        <v>0</v>
      </c>
      <c r="J260" s="65">
        <v>0</v>
      </c>
      <c r="K260" s="65">
        <v>1</v>
      </c>
      <c r="L260" s="65">
        <v>1</v>
      </c>
      <c r="M260" s="65">
        <v>1</v>
      </c>
      <c r="N260" s="65">
        <v>0</v>
      </c>
      <c r="O260" s="65">
        <v>0</v>
      </c>
      <c r="P260" s="256">
        <v>1</v>
      </c>
      <c r="Q260" s="43">
        <v>0</v>
      </c>
      <c r="S260" t="s">
        <v>2311</v>
      </c>
      <c r="T260">
        <v>0</v>
      </c>
      <c r="U260">
        <v>0</v>
      </c>
      <c r="V260">
        <v>0</v>
      </c>
      <c r="W260">
        <v>0</v>
      </c>
      <c r="X260">
        <v>0</v>
      </c>
      <c r="Y260">
        <v>0</v>
      </c>
      <c r="Z260">
        <v>0</v>
      </c>
      <c r="AA260">
        <v>3</v>
      </c>
      <c r="AB260">
        <v>0</v>
      </c>
    </row>
    <row r="261" spans="1:28" x14ac:dyDescent="0.25">
      <c r="A261" s="21">
        <v>3522505</v>
      </c>
      <c r="B261" s="22" t="s">
        <v>350</v>
      </c>
      <c r="C261" s="22" t="s">
        <v>779</v>
      </c>
      <c r="D261" s="22" t="s">
        <v>780</v>
      </c>
      <c r="E261" s="23">
        <v>35014</v>
      </c>
      <c r="F261" s="22" t="s">
        <v>128</v>
      </c>
      <c r="G261" s="22" t="s">
        <v>98</v>
      </c>
      <c r="H261" s="22" t="s">
        <v>99</v>
      </c>
      <c r="I261" s="65">
        <v>0</v>
      </c>
      <c r="J261" s="65">
        <v>1</v>
      </c>
      <c r="K261" s="65">
        <v>2</v>
      </c>
      <c r="L261" s="65">
        <v>1</v>
      </c>
      <c r="M261" s="65">
        <v>1</v>
      </c>
      <c r="N261" s="65">
        <v>2</v>
      </c>
      <c r="O261" s="65">
        <v>1</v>
      </c>
      <c r="P261" s="256">
        <v>0</v>
      </c>
      <c r="Q261" s="43">
        <v>1</v>
      </c>
      <c r="S261" t="s">
        <v>2312</v>
      </c>
      <c r="T261">
        <v>0</v>
      </c>
      <c r="U261">
        <v>0</v>
      </c>
      <c r="V261">
        <v>0</v>
      </c>
      <c r="W261">
        <v>0</v>
      </c>
      <c r="X261">
        <v>0</v>
      </c>
      <c r="Y261">
        <v>0</v>
      </c>
      <c r="Z261">
        <v>0</v>
      </c>
      <c r="AA261">
        <v>0</v>
      </c>
      <c r="AB261">
        <v>1</v>
      </c>
    </row>
    <row r="262" spans="1:28" x14ac:dyDescent="0.25">
      <c r="A262" s="21">
        <v>3522604</v>
      </c>
      <c r="B262" s="22" t="s">
        <v>351</v>
      </c>
      <c r="C262" s="22" t="s">
        <v>759</v>
      </c>
      <c r="D262" s="22" t="s">
        <v>760</v>
      </c>
      <c r="E262" s="23">
        <v>35141</v>
      </c>
      <c r="F262" s="22" t="s">
        <v>260</v>
      </c>
      <c r="G262" s="22" t="s">
        <v>10</v>
      </c>
      <c r="H262" s="22" t="s">
        <v>11</v>
      </c>
      <c r="I262" s="65">
        <v>1</v>
      </c>
      <c r="J262" s="65">
        <v>0</v>
      </c>
      <c r="K262" s="65">
        <v>1</v>
      </c>
      <c r="L262" s="65">
        <v>1</v>
      </c>
      <c r="M262" s="65">
        <v>0</v>
      </c>
      <c r="N262" s="65">
        <v>0</v>
      </c>
      <c r="O262" s="65">
        <v>0</v>
      </c>
      <c r="P262" s="256">
        <v>0</v>
      </c>
      <c r="Q262" s="43">
        <v>0</v>
      </c>
      <c r="S262" t="s">
        <v>2313</v>
      </c>
      <c r="T262">
        <v>0</v>
      </c>
      <c r="U262">
        <v>0</v>
      </c>
      <c r="V262">
        <v>0</v>
      </c>
      <c r="W262">
        <v>0</v>
      </c>
      <c r="X262">
        <v>0</v>
      </c>
      <c r="Y262">
        <v>0</v>
      </c>
      <c r="Z262">
        <v>0</v>
      </c>
      <c r="AA262">
        <v>1</v>
      </c>
      <c r="AB262">
        <v>0</v>
      </c>
    </row>
    <row r="263" spans="1:28" x14ac:dyDescent="0.25">
      <c r="A263" s="21">
        <v>3522653</v>
      </c>
      <c r="B263" s="22" t="s">
        <v>352</v>
      </c>
      <c r="C263" s="22" t="s">
        <v>765</v>
      </c>
      <c r="D263" s="22" t="s">
        <v>766</v>
      </c>
      <c r="E263" s="23">
        <v>35162</v>
      </c>
      <c r="F263" s="22" t="s">
        <v>75</v>
      </c>
      <c r="G263" s="22" t="s">
        <v>27</v>
      </c>
      <c r="H263" s="22" t="s">
        <v>28</v>
      </c>
      <c r="I263" s="65">
        <v>0</v>
      </c>
      <c r="J263" s="65">
        <v>0</v>
      </c>
      <c r="K263" s="65">
        <v>0</v>
      </c>
      <c r="L263" s="65">
        <v>0</v>
      </c>
      <c r="M263" s="65">
        <v>0</v>
      </c>
      <c r="N263" s="65">
        <v>0</v>
      </c>
      <c r="O263" s="65">
        <v>0</v>
      </c>
      <c r="P263" s="256">
        <v>0</v>
      </c>
      <c r="Q263" s="43">
        <v>0</v>
      </c>
      <c r="S263" t="s">
        <v>2314</v>
      </c>
      <c r="T263">
        <v>0</v>
      </c>
      <c r="U263">
        <v>0</v>
      </c>
      <c r="V263">
        <v>0</v>
      </c>
      <c r="W263">
        <v>1</v>
      </c>
      <c r="X263">
        <v>0</v>
      </c>
      <c r="Y263">
        <v>0</v>
      </c>
      <c r="Z263">
        <v>2</v>
      </c>
      <c r="AA263">
        <v>0</v>
      </c>
      <c r="AB263">
        <v>2</v>
      </c>
    </row>
    <row r="264" spans="1:28" x14ac:dyDescent="0.25">
      <c r="A264" s="21">
        <v>3522703</v>
      </c>
      <c r="B264" s="22" t="s">
        <v>353</v>
      </c>
      <c r="C264" s="22" t="s">
        <v>769</v>
      </c>
      <c r="D264" s="22" t="s">
        <v>770</v>
      </c>
      <c r="E264" s="23">
        <v>35032</v>
      </c>
      <c r="F264" s="22" t="s">
        <v>152</v>
      </c>
      <c r="G264" s="22" t="s">
        <v>55</v>
      </c>
      <c r="H264" s="22" t="s">
        <v>56</v>
      </c>
      <c r="I264" s="65">
        <v>0</v>
      </c>
      <c r="J264" s="65">
        <v>0</v>
      </c>
      <c r="K264" s="65">
        <v>0</v>
      </c>
      <c r="L264" s="65">
        <v>0</v>
      </c>
      <c r="M264" s="65">
        <v>0</v>
      </c>
      <c r="N264" s="65">
        <v>0</v>
      </c>
      <c r="O264" s="65">
        <v>1</v>
      </c>
      <c r="P264" s="256">
        <v>0</v>
      </c>
      <c r="Q264" s="43">
        <v>0</v>
      </c>
      <c r="S264" t="s">
        <v>2315</v>
      </c>
      <c r="T264">
        <v>0</v>
      </c>
      <c r="U264">
        <v>0</v>
      </c>
      <c r="V264">
        <v>0</v>
      </c>
      <c r="W264">
        <v>0</v>
      </c>
      <c r="X264">
        <v>0</v>
      </c>
      <c r="Y264">
        <v>1</v>
      </c>
      <c r="Z264">
        <v>0</v>
      </c>
      <c r="AA264">
        <v>3</v>
      </c>
      <c r="AB264">
        <v>0</v>
      </c>
    </row>
    <row r="265" spans="1:28" x14ac:dyDescent="0.25">
      <c r="A265" s="21">
        <v>3522802</v>
      </c>
      <c r="B265" s="22" t="s">
        <v>354</v>
      </c>
      <c r="C265" s="22" t="s">
        <v>761</v>
      </c>
      <c r="D265" s="22" t="s">
        <v>762</v>
      </c>
      <c r="E265" s="23">
        <v>35061</v>
      </c>
      <c r="F265" s="22" t="s">
        <v>21</v>
      </c>
      <c r="G265" s="22" t="s">
        <v>19</v>
      </c>
      <c r="H265" s="22" t="s">
        <v>20</v>
      </c>
      <c r="I265" s="65">
        <v>0</v>
      </c>
      <c r="J265" s="65">
        <v>0</v>
      </c>
      <c r="K265" s="65">
        <v>0</v>
      </c>
      <c r="L265" s="65">
        <v>0</v>
      </c>
      <c r="M265" s="65">
        <v>0</v>
      </c>
      <c r="N265" s="65">
        <v>1</v>
      </c>
      <c r="O265" s="65">
        <v>0</v>
      </c>
      <c r="P265" s="256">
        <v>0</v>
      </c>
      <c r="Q265" s="43">
        <v>0</v>
      </c>
      <c r="S265" t="s">
        <v>2316</v>
      </c>
      <c r="T265">
        <v>0</v>
      </c>
      <c r="U265">
        <v>0</v>
      </c>
      <c r="V265">
        <v>0</v>
      </c>
      <c r="W265">
        <v>0</v>
      </c>
      <c r="X265">
        <v>0</v>
      </c>
      <c r="Y265">
        <v>1</v>
      </c>
      <c r="Z265">
        <v>1</v>
      </c>
      <c r="AA265">
        <v>0</v>
      </c>
      <c r="AB265">
        <v>0</v>
      </c>
    </row>
    <row r="266" spans="1:28" x14ac:dyDescent="0.25">
      <c r="A266" s="21">
        <v>3522901</v>
      </c>
      <c r="B266" s="22" t="s">
        <v>355</v>
      </c>
      <c r="C266" s="22" t="s">
        <v>761</v>
      </c>
      <c r="D266" s="22" t="s">
        <v>762</v>
      </c>
      <c r="E266" s="23">
        <v>35064</v>
      </c>
      <c r="F266" s="22" t="s">
        <v>117</v>
      </c>
      <c r="G266" s="22" t="s">
        <v>19</v>
      </c>
      <c r="H266" s="22" t="s">
        <v>20</v>
      </c>
      <c r="I266" s="65">
        <v>0</v>
      </c>
      <c r="J266" s="65">
        <v>0</v>
      </c>
      <c r="K266" s="65">
        <v>0</v>
      </c>
      <c r="L266" s="65">
        <v>0</v>
      </c>
      <c r="M266" s="65">
        <v>0</v>
      </c>
      <c r="N266" s="65">
        <v>0</v>
      </c>
      <c r="O266" s="65">
        <v>0</v>
      </c>
      <c r="P266" s="256">
        <v>0</v>
      </c>
      <c r="Q266" s="43">
        <v>0</v>
      </c>
      <c r="S266" t="s">
        <v>2317</v>
      </c>
      <c r="T266">
        <v>0</v>
      </c>
      <c r="U266">
        <v>1</v>
      </c>
      <c r="V266">
        <v>0</v>
      </c>
      <c r="W266">
        <v>0</v>
      </c>
      <c r="X266">
        <v>0</v>
      </c>
      <c r="Y266">
        <v>0</v>
      </c>
      <c r="Z266">
        <v>0</v>
      </c>
      <c r="AA266">
        <v>0</v>
      </c>
      <c r="AB266">
        <v>0</v>
      </c>
    </row>
    <row r="267" spans="1:28" x14ac:dyDescent="0.25">
      <c r="A267" s="21">
        <v>3523008</v>
      </c>
      <c r="B267" s="22" t="s">
        <v>356</v>
      </c>
      <c r="C267" s="22" t="s">
        <v>757</v>
      </c>
      <c r="D267" s="22" t="s">
        <v>758</v>
      </c>
      <c r="E267" s="23">
        <v>35022</v>
      </c>
      <c r="F267" s="22" t="s">
        <v>63</v>
      </c>
      <c r="G267" s="22" t="s">
        <v>43</v>
      </c>
      <c r="H267" s="22" t="s">
        <v>44</v>
      </c>
      <c r="I267" s="65">
        <v>0</v>
      </c>
      <c r="J267" s="65">
        <v>0</v>
      </c>
      <c r="K267" s="65">
        <v>0</v>
      </c>
      <c r="L267" s="65">
        <v>0</v>
      </c>
      <c r="M267" s="65">
        <v>0</v>
      </c>
      <c r="N267" s="65">
        <v>0</v>
      </c>
      <c r="O267" s="65">
        <v>0</v>
      </c>
      <c r="P267" s="256">
        <v>0</v>
      </c>
      <c r="Q267" s="43">
        <v>0</v>
      </c>
      <c r="S267" t="s">
        <v>2318</v>
      </c>
      <c r="T267">
        <v>0</v>
      </c>
      <c r="U267">
        <v>0</v>
      </c>
      <c r="V267">
        <v>0</v>
      </c>
      <c r="W267">
        <v>0</v>
      </c>
      <c r="X267">
        <v>0</v>
      </c>
      <c r="Y267">
        <v>0</v>
      </c>
      <c r="Z267">
        <v>1</v>
      </c>
      <c r="AA267">
        <v>0</v>
      </c>
      <c r="AB267">
        <v>0</v>
      </c>
    </row>
    <row r="268" spans="1:28" x14ac:dyDescent="0.25">
      <c r="A268" s="21">
        <v>3523107</v>
      </c>
      <c r="B268" s="22" t="s">
        <v>357</v>
      </c>
      <c r="C268" s="22" t="s">
        <v>773</v>
      </c>
      <c r="D268" s="22" t="s">
        <v>774</v>
      </c>
      <c r="E268" s="23">
        <v>35011</v>
      </c>
      <c r="F268" s="22" t="s">
        <v>100</v>
      </c>
      <c r="G268" s="22" t="s">
        <v>98</v>
      </c>
      <c r="H268" s="22" t="s">
        <v>99</v>
      </c>
      <c r="I268" s="65">
        <v>1</v>
      </c>
      <c r="J268" s="65">
        <v>2</v>
      </c>
      <c r="K268" s="65">
        <v>3</v>
      </c>
      <c r="L268" s="65">
        <v>3</v>
      </c>
      <c r="M268" s="65">
        <v>1</v>
      </c>
      <c r="N268" s="65">
        <v>1</v>
      </c>
      <c r="O268" s="65">
        <v>0</v>
      </c>
      <c r="P268" s="256">
        <v>4</v>
      </c>
      <c r="Q268" s="43">
        <v>3</v>
      </c>
      <c r="S268" t="s">
        <v>2319</v>
      </c>
      <c r="T268">
        <v>0</v>
      </c>
      <c r="U268">
        <v>2</v>
      </c>
      <c r="V268">
        <v>0</v>
      </c>
      <c r="W268">
        <v>0</v>
      </c>
      <c r="X268">
        <v>0</v>
      </c>
      <c r="Y268">
        <v>0</v>
      </c>
      <c r="Z268">
        <v>0</v>
      </c>
      <c r="AA268">
        <v>0</v>
      </c>
      <c r="AB268">
        <v>1</v>
      </c>
    </row>
    <row r="269" spans="1:28" x14ac:dyDescent="0.25">
      <c r="A269" s="21">
        <v>3523206</v>
      </c>
      <c r="B269" s="22" t="s">
        <v>358</v>
      </c>
      <c r="C269" s="22" t="s">
        <v>765</v>
      </c>
      <c r="D269" s="22" t="s">
        <v>766</v>
      </c>
      <c r="E269" s="23">
        <v>35162</v>
      </c>
      <c r="F269" s="22" t="s">
        <v>75</v>
      </c>
      <c r="G269" s="22" t="s">
        <v>27</v>
      </c>
      <c r="H269" s="22" t="s">
        <v>28</v>
      </c>
      <c r="I269" s="65">
        <v>0</v>
      </c>
      <c r="J269" s="65">
        <v>0</v>
      </c>
      <c r="K269" s="65">
        <v>0</v>
      </c>
      <c r="L269" s="65">
        <v>0</v>
      </c>
      <c r="M269" s="65">
        <v>1</v>
      </c>
      <c r="N269" s="65">
        <v>0</v>
      </c>
      <c r="O269" s="65">
        <v>0</v>
      </c>
      <c r="P269" s="256">
        <v>0</v>
      </c>
      <c r="Q269" s="43">
        <v>0</v>
      </c>
      <c r="S269" t="s">
        <v>2320</v>
      </c>
      <c r="T269">
        <v>0</v>
      </c>
      <c r="U269">
        <v>0</v>
      </c>
      <c r="V269">
        <v>0</v>
      </c>
      <c r="W269">
        <v>0</v>
      </c>
      <c r="X269">
        <v>0</v>
      </c>
      <c r="Y269">
        <v>0</v>
      </c>
      <c r="Z269">
        <v>1</v>
      </c>
      <c r="AA269">
        <v>0</v>
      </c>
      <c r="AB269">
        <v>0</v>
      </c>
    </row>
    <row r="270" spans="1:28" x14ac:dyDescent="0.25">
      <c r="A270" s="21">
        <v>3523305</v>
      </c>
      <c r="B270" s="22" t="s">
        <v>359</v>
      </c>
      <c r="C270" s="22" t="s">
        <v>777</v>
      </c>
      <c r="D270" s="22" t="s">
        <v>778</v>
      </c>
      <c r="E270" s="23">
        <v>35121</v>
      </c>
      <c r="F270" s="22" t="s">
        <v>123</v>
      </c>
      <c r="G270" s="22" t="s">
        <v>121</v>
      </c>
      <c r="H270" s="22" t="s">
        <v>122</v>
      </c>
      <c r="I270" s="65">
        <v>0</v>
      </c>
      <c r="J270" s="65">
        <v>0</v>
      </c>
      <c r="K270" s="65">
        <v>0</v>
      </c>
      <c r="L270" s="65">
        <v>0</v>
      </c>
      <c r="M270" s="65">
        <v>0</v>
      </c>
      <c r="N270" s="65">
        <v>0</v>
      </c>
      <c r="O270" s="65">
        <v>0</v>
      </c>
      <c r="P270" s="256">
        <v>1</v>
      </c>
      <c r="Q270" s="43">
        <v>1</v>
      </c>
      <c r="S270" t="s">
        <v>2321</v>
      </c>
      <c r="T270">
        <v>0</v>
      </c>
      <c r="U270">
        <v>1</v>
      </c>
      <c r="V270">
        <v>1</v>
      </c>
      <c r="W270">
        <v>0</v>
      </c>
      <c r="X270">
        <v>0</v>
      </c>
      <c r="Y270">
        <v>0</v>
      </c>
      <c r="Z270">
        <v>0</v>
      </c>
      <c r="AA270">
        <v>0</v>
      </c>
      <c r="AB270">
        <v>1</v>
      </c>
    </row>
    <row r="271" spans="1:28" x14ac:dyDescent="0.25">
      <c r="A271" s="21">
        <v>3523404</v>
      </c>
      <c r="B271" s="22" t="s">
        <v>360</v>
      </c>
      <c r="C271" s="22" t="s">
        <v>759</v>
      </c>
      <c r="D271" s="22" t="s">
        <v>760</v>
      </c>
      <c r="E271" s="23">
        <v>35072</v>
      </c>
      <c r="F271" s="22" t="s">
        <v>53</v>
      </c>
      <c r="G271" s="22" t="s">
        <v>15</v>
      </c>
      <c r="H271" s="22" t="s">
        <v>16</v>
      </c>
      <c r="I271" s="65">
        <v>0</v>
      </c>
      <c r="J271" s="65">
        <v>1</v>
      </c>
      <c r="K271" s="65">
        <v>0</v>
      </c>
      <c r="L271" s="65">
        <v>1</v>
      </c>
      <c r="M271" s="65">
        <v>1</v>
      </c>
      <c r="N271" s="65">
        <v>1</v>
      </c>
      <c r="O271" s="65">
        <v>0</v>
      </c>
      <c r="P271" s="256">
        <v>2</v>
      </c>
      <c r="Q271" s="43">
        <v>0</v>
      </c>
      <c r="S271" t="s">
        <v>2322</v>
      </c>
      <c r="T271">
        <v>0</v>
      </c>
      <c r="U271">
        <v>0</v>
      </c>
      <c r="V271">
        <v>0</v>
      </c>
      <c r="W271">
        <v>0</v>
      </c>
      <c r="X271">
        <v>0</v>
      </c>
      <c r="Y271">
        <v>0</v>
      </c>
      <c r="Z271">
        <v>0</v>
      </c>
      <c r="AA271">
        <v>1</v>
      </c>
      <c r="AB271">
        <v>0</v>
      </c>
    </row>
    <row r="272" spans="1:28" x14ac:dyDescent="0.25">
      <c r="A272" s="21">
        <v>3523503</v>
      </c>
      <c r="B272" s="22" t="s">
        <v>361</v>
      </c>
      <c r="C272" s="22" t="s">
        <v>761</v>
      </c>
      <c r="D272" s="22" t="s">
        <v>762</v>
      </c>
      <c r="E272" s="23">
        <v>35063</v>
      </c>
      <c r="F272" s="22" t="s">
        <v>66</v>
      </c>
      <c r="G272" s="22" t="s">
        <v>19</v>
      </c>
      <c r="H272" s="22" t="s">
        <v>20</v>
      </c>
      <c r="I272" s="65">
        <v>0</v>
      </c>
      <c r="J272" s="65">
        <v>2</v>
      </c>
      <c r="K272" s="65">
        <v>1</v>
      </c>
      <c r="L272" s="65">
        <v>0</v>
      </c>
      <c r="M272" s="65">
        <v>0</v>
      </c>
      <c r="N272" s="65">
        <v>0</v>
      </c>
      <c r="O272" s="65">
        <v>0</v>
      </c>
      <c r="P272" s="256">
        <v>0</v>
      </c>
      <c r="Q272" s="43">
        <v>0</v>
      </c>
      <c r="S272" t="s">
        <v>2323</v>
      </c>
      <c r="T272">
        <v>0</v>
      </c>
      <c r="U272">
        <v>1</v>
      </c>
      <c r="V272">
        <v>0</v>
      </c>
      <c r="W272">
        <v>1</v>
      </c>
      <c r="X272">
        <v>0</v>
      </c>
      <c r="Y272">
        <v>1</v>
      </c>
      <c r="Z272">
        <v>0</v>
      </c>
      <c r="AA272">
        <v>0</v>
      </c>
      <c r="AB272">
        <v>1</v>
      </c>
    </row>
    <row r="273" spans="1:28" x14ac:dyDescent="0.25">
      <c r="A273" s="21">
        <v>3523602</v>
      </c>
      <c r="B273" s="22" t="s">
        <v>362</v>
      </c>
      <c r="C273" s="22" t="s">
        <v>763</v>
      </c>
      <c r="D273" s="22" t="s">
        <v>764</v>
      </c>
      <c r="E273" s="23">
        <v>35104</v>
      </c>
      <c r="F273" s="22" t="s">
        <v>61</v>
      </c>
      <c r="G273" s="22" t="s">
        <v>23</v>
      </c>
      <c r="H273" s="22" t="s">
        <v>24</v>
      </c>
      <c r="I273" s="65">
        <v>0</v>
      </c>
      <c r="J273" s="65">
        <v>0</v>
      </c>
      <c r="K273" s="65">
        <v>0</v>
      </c>
      <c r="L273" s="65">
        <v>0</v>
      </c>
      <c r="M273" s="65">
        <v>0</v>
      </c>
      <c r="N273" s="65">
        <v>0</v>
      </c>
      <c r="O273" s="65">
        <v>0</v>
      </c>
      <c r="P273" s="256">
        <v>0</v>
      </c>
      <c r="Q273" s="43">
        <v>0</v>
      </c>
      <c r="S273" t="s">
        <v>2324</v>
      </c>
      <c r="T273">
        <v>0</v>
      </c>
      <c r="U273">
        <v>0</v>
      </c>
      <c r="V273">
        <v>0</v>
      </c>
      <c r="W273">
        <v>0</v>
      </c>
      <c r="X273">
        <v>0</v>
      </c>
      <c r="Y273">
        <v>0</v>
      </c>
      <c r="Z273">
        <v>0</v>
      </c>
      <c r="AA273">
        <v>1</v>
      </c>
      <c r="AB273">
        <v>0</v>
      </c>
    </row>
    <row r="274" spans="1:28" x14ac:dyDescent="0.25">
      <c r="A274" s="21">
        <v>3523701</v>
      </c>
      <c r="B274" s="22" t="s">
        <v>363</v>
      </c>
      <c r="C274" s="22" t="s">
        <v>769</v>
      </c>
      <c r="D274" s="22" t="s">
        <v>770</v>
      </c>
      <c r="E274" s="23">
        <v>35081</v>
      </c>
      <c r="F274" s="22" t="s">
        <v>229</v>
      </c>
      <c r="G274" s="22" t="s">
        <v>81</v>
      </c>
      <c r="H274" s="22" t="s">
        <v>82</v>
      </c>
      <c r="I274" s="65">
        <v>0</v>
      </c>
      <c r="J274" s="65">
        <v>0</v>
      </c>
      <c r="K274" s="65">
        <v>0</v>
      </c>
      <c r="L274" s="65">
        <v>0</v>
      </c>
      <c r="M274" s="65">
        <v>0</v>
      </c>
      <c r="N274" s="65">
        <v>0</v>
      </c>
      <c r="O274" s="65">
        <v>0</v>
      </c>
      <c r="P274" s="256">
        <v>0</v>
      </c>
      <c r="Q274" s="43">
        <v>0</v>
      </c>
      <c r="S274" t="s">
        <v>2325</v>
      </c>
      <c r="T274">
        <v>0</v>
      </c>
      <c r="U274">
        <v>1</v>
      </c>
      <c r="V274">
        <v>2</v>
      </c>
      <c r="W274">
        <v>0</v>
      </c>
      <c r="X274">
        <v>2</v>
      </c>
      <c r="Y274">
        <v>1</v>
      </c>
      <c r="Z274">
        <v>0</v>
      </c>
      <c r="AA274">
        <v>0</v>
      </c>
      <c r="AB274">
        <v>1</v>
      </c>
    </row>
    <row r="275" spans="1:28" x14ac:dyDescent="0.25">
      <c r="A275" s="21">
        <v>3523800</v>
      </c>
      <c r="B275" s="22" t="s">
        <v>364</v>
      </c>
      <c r="C275" s="22" t="s">
        <v>759</v>
      </c>
      <c r="D275" s="22" t="s">
        <v>760</v>
      </c>
      <c r="E275" s="23">
        <v>35143</v>
      </c>
      <c r="F275" s="22" t="s">
        <v>170</v>
      </c>
      <c r="G275" s="22" t="s">
        <v>10</v>
      </c>
      <c r="H275" s="22" t="s">
        <v>11</v>
      </c>
      <c r="I275" s="65">
        <v>0</v>
      </c>
      <c r="J275" s="65">
        <v>0</v>
      </c>
      <c r="K275" s="65">
        <v>0</v>
      </c>
      <c r="L275" s="65">
        <v>0</v>
      </c>
      <c r="M275" s="65">
        <v>0</v>
      </c>
      <c r="N275" s="65">
        <v>0</v>
      </c>
      <c r="O275" s="65">
        <v>0</v>
      </c>
      <c r="P275" s="256">
        <v>0</v>
      </c>
      <c r="Q275" s="43">
        <v>1</v>
      </c>
      <c r="S275" t="s">
        <v>2326</v>
      </c>
      <c r="T275">
        <v>4</v>
      </c>
      <c r="U275">
        <v>2</v>
      </c>
      <c r="V275">
        <v>0</v>
      </c>
      <c r="W275">
        <v>4</v>
      </c>
      <c r="X275">
        <v>0</v>
      </c>
      <c r="Y275">
        <v>2</v>
      </c>
      <c r="Z275">
        <v>2</v>
      </c>
      <c r="AA275">
        <v>1</v>
      </c>
      <c r="AB275">
        <v>3</v>
      </c>
    </row>
    <row r="276" spans="1:28" x14ac:dyDescent="0.25">
      <c r="A276" s="21">
        <v>3523909</v>
      </c>
      <c r="B276" s="22" t="s">
        <v>365</v>
      </c>
      <c r="C276" s="22" t="s">
        <v>765</v>
      </c>
      <c r="D276" s="22" t="s">
        <v>766</v>
      </c>
      <c r="E276" s="23">
        <v>35163</v>
      </c>
      <c r="F276" s="22" t="s">
        <v>28</v>
      </c>
      <c r="G276" s="22" t="s">
        <v>27</v>
      </c>
      <c r="H276" s="22" t="s">
        <v>28</v>
      </c>
      <c r="I276" s="65">
        <v>1</v>
      </c>
      <c r="J276" s="65">
        <v>1</v>
      </c>
      <c r="K276" s="65">
        <v>0</v>
      </c>
      <c r="L276" s="65">
        <v>0</v>
      </c>
      <c r="M276" s="65">
        <v>1</v>
      </c>
      <c r="N276" s="65">
        <v>1</v>
      </c>
      <c r="O276" s="65">
        <v>3</v>
      </c>
      <c r="P276" s="256">
        <v>0</v>
      </c>
      <c r="Q276" s="43">
        <v>1</v>
      </c>
      <c r="S276" t="s">
        <v>2327</v>
      </c>
      <c r="T276">
        <v>0</v>
      </c>
      <c r="U276">
        <v>0</v>
      </c>
      <c r="V276">
        <v>0</v>
      </c>
      <c r="W276">
        <v>0</v>
      </c>
      <c r="X276">
        <v>0</v>
      </c>
      <c r="Y276">
        <v>0</v>
      </c>
      <c r="Z276">
        <v>0</v>
      </c>
      <c r="AA276">
        <v>0</v>
      </c>
      <c r="AB276">
        <v>1</v>
      </c>
    </row>
    <row r="277" spans="1:28" x14ac:dyDescent="0.25">
      <c r="A277" s="21">
        <v>3524006</v>
      </c>
      <c r="B277" s="22" t="s">
        <v>366</v>
      </c>
      <c r="C277" s="22" t="s">
        <v>775</v>
      </c>
      <c r="D277" s="22" t="s">
        <v>776</v>
      </c>
      <c r="E277" s="23">
        <v>35073</v>
      </c>
      <c r="F277" s="22" t="s">
        <v>165</v>
      </c>
      <c r="G277" s="22" t="s">
        <v>15</v>
      </c>
      <c r="H277" s="22" t="s">
        <v>16</v>
      </c>
      <c r="I277" s="65">
        <v>0</v>
      </c>
      <c r="J277" s="65">
        <v>0</v>
      </c>
      <c r="K277" s="65">
        <v>0</v>
      </c>
      <c r="L277" s="65">
        <v>0</v>
      </c>
      <c r="M277" s="65">
        <v>2</v>
      </c>
      <c r="N277" s="65">
        <v>0</v>
      </c>
      <c r="O277" s="65">
        <v>0</v>
      </c>
      <c r="P277" s="256">
        <v>0</v>
      </c>
      <c r="Q277" s="43">
        <v>0</v>
      </c>
      <c r="S277" t="s">
        <v>2328</v>
      </c>
      <c r="T277">
        <v>0</v>
      </c>
      <c r="U277">
        <v>1</v>
      </c>
      <c r="V277">
        <v>2</v>
      </c>
      <c r="W277">
        <v>2</v>
      </c>
      <c r="X277">
        <v>2</v>
      </c>
      <c r="Y277">
        <v>1</v>
      </c>
      <c r="Z277">
        <v>0</v>
      </c>
      <c r="AA277">
        <v>1</v>
      </c>
      <c r="AB277">
        <v>1</v>
      </c>
    </row>
    <row r="278" spans="1:28" x14ac:dyDescent="0.25">
      <c r="A278" s="21">
        <v>3524105</v>
      </c>
      <c r="B278" s="22" t="s">
        <v>367</v>
      </c>
      <c r="C278" s="22" t="s">
        <v>769</v>
      </c>
      <c r="D278" s="22" t="s">
        <v>770</v>
      </c>
      <c r="E278" s="23">
        <v>35083</v>
      </c>
      <c r="F278" s="22" t="s">
        <v>83</v>
      </c>
      <c r="G278" s="22" t="s">
        <v>81</v>
      </c>
      <c r="H278" s="22" t="s">
        <v>82</v>
      </c>
      <c r="I278" s="65">
        <v>0</v>
      </c>
      <c r="J278" s="65">
        <v>0</v>
      </c>
      <c r="K278" s="65">
        <v>0</v>
      </c>
      <c r="L278" s="65">
        <v>0</v>
      </c>
      <c r="M278" s="65">
        <v>0</v>
      </c>
      <c r="N278" s="65">
        <v>0</v>
      </c>
      <c r="O278" s="65">
        <v>0</v>
      </c>
      <c r="P278" s="256">
        <v>0</v>
      </c>
      <c r="Q278" s="43">
        <v>0</v>
      </c>
      <c r="S278" t="s">
        <v>2329</v>
      </c>
      <c r="T278">
        <v>0</v>
      </c>
      <c r="U278">
        <v>0</v>
      </c>
      <c r="V278">
        <v>0</v>
      </c>
      <c r="W278">
        <v>0</v>
      </c>
      <c r="X278">
        <v>1</v>
      </c>
      <c r="Y278">
        <v>0</v>
      </c>
      <c r="Z278">
        <v>0</v>
      </c>
      <c r="AA278">
        <v>1</v>
      </c>
      <c r="AB278">
        <v>0</v>
      </c>
    </row>
    <row r="279" spans="1:28" x14ac:dyDescent="0.25">
      <c r="A279" s="21">
        <v>3524204</v>
      </c>
      <c r="B279" s="22" t="s">
        <v>368</v>
      </c>
      <c r="C279" s="22" t="s">
        <v>769</v>
      </c>
      <c r="D279" s="22" t="s">
        <v>770</v>
      </c>
      <c r="E279" s="23">
        <v>35051</v>
      </c>
      <c r="F279" s="22" t="s">
        <v>37</v>
      </c>
      <c r="G279" s="22" t="s">
        <v>35</v>
      </c>
      <c r="H279" s="22" t="s">
        <v>36</v>
      </c>
      <c r="I279" s="65">
        <v>1</v>
      </c>
      <c r="J279" s="65">
        <v>0</v>
      </c>
      <c r="K279" s="65">
        <v>0</v>
      </c>
      <c r="L279" s="65">
        <v>0</v>
      </c>
      <c r="M279" s="65">
        <v>0</v>
      </c>
      <c r="N279" s="65">
        <v>0</v>
      </c>
      <c r="O279" s="65">
        <v>0</v>
      </c>
      <c r="P279" s="256">
        <v>0</v>
      </c>
      <c r="Q279" s="43">
        <v>0</v>
      </c>
      <c r="S279" t="s">
        <v>2330</v>
      </c>
      <c r="T279">
        <v>0</v>
      </c>
      <c r="U279">
        <v>0</v>
      </c>
      <c r="V279">
        <v>0</v>
      </c>
      <c r="W279">
        <v>1</v>
      </c>
      <c r="X279">
        <v>0</v>
      </c>
      <c r="Y279">
        <v>0</v>
      </c>
      <c r="Z279">
        <v>1</v>
      </c>
      <c r="AA279">
        <v>0</v>
      </c>
      <c r="AB279">
        <v>2</v>
      </c>
    </row>
    <row r="280" spans="1:28" x14ac:dyDescent="0.25">
      <c r="A280" s="21">
        <v>3524303</v>
      </c>
      <c r="B280" s="22" t="s">
        <v>369</v>
      </c>
      <c r="C280" s="22" t="s">
        <v>769</v>
      </c>
      <c r="D280" s="22" t="s">
        <v>770</v>
      </c>
      <c r="E280" s="23">
        <v>35131</v>
      </c>
      <c r="F280" s="22" t="s">
        <v>126</v>
      </c>
      <c r="G280" s="22" t="s">
        <v>39</v>
      </c>
      <c r="H280" s="22" t="s">
        <v>40</v>
      </c>
      <c r="I280" s="65">
        <v>0</v>
      </c>
      <c r="J280" s="65">
        <v>0</v>
      </c>
      <c r="K280" s="65">
        <v>1</v>
      </c>
      <c r="L280" s="65">
        <v>0</v>
      </c>
      <c r="M280" s="65">
        <v>0</v>
      </c>
      <c r="N280" s="65">
        <v>0</v>
      </c>
      <c r="O280" s="65">
        <v>0</v>
      </c>
      <c r="P280" s="256">
        <v>1</v>
      </c>
      <c r="Q280" s="43">
        <v>0</v>
      </c>
      <c r="S280" t="s">
        <v>2331</v>
      </c>
      <c r="T280">
        <v>0</v>
      </c>
      <c r="U280">
        <v>0</v>
      </c>
      <c r="V280">
        <v>0</v>
      </c>
      <c r="W280">
        <v>0</v>
      </c>
      <c r="X280">
        <v>0</v>
      </c>
      <c r="Y280">
        <v>0</v>
      </c>
      <c r="Z280">
        <v>0</v>
      </c>
      <c r="AA280">
        <v>1</v>
      </c>
      <c r="AB280">
        <v>0</v>
      </c>
    </row>
    <row r="281" spans="1:28" x14ac:dyDescent="0.25">
      <c r="A281" s="21">
        <v>3524402</v>
      </c>
      <c r="B281" s="22" t="s">
        <v>370</v>
      </c>
      <c r="C281" s="22" t="s">
        <v>771</v>
      </c>
      <c r="D281" s="22" t="s">
        <v>772</v>
      </c>
      <c r="E281" s="23">
        <v>35171</v>
      </c>
      <c r="F281" s="22" t="s">
        <v>167</v>
      </c>
      <c r="G281" s="22" t="s">
        <v>69</v>
      </c>
      <c r="H281" s="22" t="s">
        <v>70</v>
      </c>
      <c r="I281" s="65">
        <v>0</v>
      </c>
      <c r="J281" s="65">
        <v>3</v>
      </c>
      <c r="K281" s="65">
        <v>2</v>
      </c>
      <c r="L281" s="65">
        <v>1</v>
      </c>
      <c r="M281" s="65">
        <v>1</v>
      </c>
      <c r="N281" s="65">
        <v>0</v>
      </c>
      <c r="O281" s="65">
        <v>0</v>
      </c>
      <c r="P281" s="256">
        <v>1</v>
      </c>
      <c r="Q281" s="43">
        <v>1</v>
      </c>
      <c r="S281" t="s">
        <v>2332</v>
      </c>
      <c r="T281">
        <v>0</v>
      </c>
      <c r="U281">
        <v>0</v>
      </c>
      <c r="V281">
        <v>0</v>
      </c>
      <c r="W281">
        <v>0</v>
      </c>
      <c r="X281">
        <v>0</v>
      </c>
      <c r="Y281">
        <v>0</v>
      </c>
      <c r="Z281">
        <v>0</v>
      </c>
      <c r="AA281">
        <v>3</v>
      </c>
      <c r="AB281">
        <v>0</v>
      </c>
    </row>
    <row r="282" spans="1:28" x14ac:dyDescent="0.25">
      <c r="A282" s="21">
        <v>3524501</v>
      </c>
      <c r="B282" s="22" t="s">
        <v>371</v>
      </c>
      <c r="C282" s="22" t="s">
        <v>757</v>
      </c>
      <c r="D282" s="22" t="s">
        <v>758</v>
      </c>
      <c r="E282" s="23">
        <v>35156</v>
      </c>
      <c r="F282" s="22" t="s">
        <v>8</v>
      </c>
      <c r="G282" s="22" t="s">
        <v>6</v>
      </c>
      <c r="H282" s="22" t="s">
        <v>7</v>
      </c>
      <c r="I282" s="65">
        <v>0</v>
      </c>
      <c r="J282" s="65">
        <v>0</v>
      </c>
      <c r="K282" s="65">
        <v>0</v>
      </c>
      <c r="L282" s="65">
        <v>0</v>
      </c>
      <c r="M282" s="65">
        <v>0</v>
      </c>
      <c r="N282" s="65">
        <v>0</v>
      </c>
      <c r="O282" s="65">
        <v>0</v>
      </c>
      <c r="P282" s="256">
        <v>0</v>
      </c>
      <c r="Q282" s="43">
        <v>0</v>
      </c>
      <c r="S282" t="s">
        <v>2333</v>
      </c>
      <c r="T282">
        <v>0</v>
      </c>
      <c r="U282">
        <v>0</v>
      </c>
      <c r="V282">
        <v>1</v>
      </c>
      <c r="W282">
        <v>0</v>
      </c>
      <c r="X282">
        <v>0</v>
      </c>
      <c r="Y282">
        <v>0</v>
      </c>
      <c r="Z282">
        <v>0</v>
      </c>
      <c r="AA282">
        <v>0</v>
      </c>
      <c r="AB282">
        <v>0</v>
      </c>
    </row>
    <row r="283" spans="1:28" x14ac:dyDescent="0.25">
      <c r="A283" s="21">
        <v>3524600</v>
      </c>
      <c r="B283" s="22" t="s">
        <v>372</v>
      </c>
      <c r="C283" s="22" t="s">
        <v>777</v>
      </c>
      <c r="D283" s="22" t="s">
        <v>778</v>
      </c>
      <c r="E283" s="23">
        <v>35121</v>
      </c>
      <c r="F283" s="22" t="s">
        <v>123</v>
      </c>
      <c r="G283" s="22" t="s">
        <v>121</v>
      </c>
      <c r="H283" s="22" t="s">
        <v>122</v>
      </c>
      <c r="I283" s="65">
        <v>0</v>
      </c>
      <c r="J283" s="65">
        <v>1</v>
      </c>
      <c r="K283" s="65">
        <v>0</v>
      </c>
      <c r="L283" s="65">
        <v>0</v>
      </c>
      <c r="M283" s="65">
        <v>0</v>
      </c>
      <c r="N283" s="65">
        <v>0</v>
      </c>
      <c r="O283" s="65">
        <v>0</v>
      </c>
      <c r="P283" s="256">
        <v>0</v>
      </c>
      <c r="Q283" s="43">
        <v>1</v>
      </c>
      <c r="S283" t="s">
        <v>2334</v>
      </c>
      <c r="T283">
        <v>1</v>
      </c>
      <c r="U283">
        <v>0</v>
      </c>
      <c r="V283">
        <v>0</v>
      </c>
      <c r="W283">
        <v>0</v>
      </c>
      <c r="X283">
        <v>0</v>
      </c>
      <c r="Y283">
        <v>0</v>
      </c>
      <c r="Z283">
        <v>0</v>
      </c>
      <c r="AA283">
        <v>0</v>
      </c>
      <c r="AB283">
        <v>0</v>
      </c>
    </row>
    <row r="284" spans="1:28" x14ac:dyDescent="0.25">
      <c r="A284" s="21">
        <v>3524709</v>
      </c>
      <c r="B284" s="22" t="s">
        <v>373</v>
      </c>
      <c r="C284" s="22" t="s">
        <v>759</v>
      </c>
      <c r="D284" s="22" t="s">
        <v>760</v>
      </c>
      <c r="E284" s="23">
        <v>35072</v>
      </c>
      <c r="F284" s="22" t="s">
        <v>53</v>
      </c>
      <c r="G284" s="22" t="s">
        <v>15</v>
      </c>
      <c r="H284" s="22" t="s">
        <v>16</v>
      </c>
      <c r="I284" s="65">
        <v>0</v>
      </c>
      <c r="J284" s="65">
        <v>0</v>
      </c>
      <c r="K284" s="65">
        <v>0</v>
      </c>
      <c r="L284" s="65">
        <v>0</v>
      </c>
      <c r="M284" s="65">
        <v>0</v>
      </c>
      <c r="N284" s="65">
        <v>0</v>
      </c>
      <c r="O284" s="65">
        <v>0</v>
      </c>
      <c r="P284" s="256">
        <v>0</v>
      </c>
      <c r="Q284" s="43">
        <v>0</v>
      </c>
      <c r="S284" t="s">
        <v>2335</v>
      </c>
      <c r="T284">
        <v>1</v>
      </c>
      <c r="U284">
        <v>0</v>
      </c>
      <c r="V284">
        <v>1</v>
      </c>
      <c r="W284">
        <v>2</v>
      </c>
      <c r="X284">
        <v>0</v>
      </c>
      <c r="Y284">
        <v>0</v>
      </c>
      <c r="Z284">
        <v>0</v>
      </c>
      <c r="AA284">
        <v>0</v>
      </c>
      <c r="AB284">
        <v>1</v>
      </c>
    </row>
    <row r="285" spans="1:28" x14ac:dyDescent="0.25">
      <c r="A285" s="21">
        <v>3524808</v>
      </c>
      <c r="B285" s="22" t="s">
        <v>374</v>
      </c>
      <c r="C285" s="22" t="s">
        <v>757</v>
      </c>
      <c r="D285" s="22" t="s">
        <v>758</v>
      </c>
      <c r="E285" s="23">
        <v>35153</v>
      </c>
      <c r="F285" s="22" t="s">
        <v>73</v>
      </c>
      <c r="G285" s="22" t="s">
        <v>6</v>
      </c>
      <c r="H285" s="22" t="s">
        <v>7</v>
      </c>
      <c r="I285" s="65">
        <v>0</v>
      </c>
      <c r="J285" s="65">
        <v>0</v>
      </c>
      <c r="K285" s="65">
        <v>0</v>
      </c>
      <c r="L285" s="65">
        <v>0</v>
      </c>
      <c r="M285" s="65">
        <v>0</v>
      </c>
      <c r="N285" s="65">
        <v>0</v>
      </c>
      <c r="O285" s="65">
        <v>0</v>
      </c>
      <c r="P285" s="256">
        <v>2</v>
      </c>
      <c r="Q285" s="43">
        <v>0</v>
      </c>
      <c r="S285" t="s">
        <v>2336</v>
      </c>
      <c r="T285">
        <v>0</v>
      </c>
      <c r="U285">
        <v>0</v>
      </c>
      <c r="V285">
        <v>0</v>
      </c>
      <c r="W285">
        <v>0</v>
      </c>
      <c r="X285">
        <v>0</v>
      </c>
      <c r="Y285">
        <v>0</v>
      </c>
      <c r="Z285">
        <v>0</v>
      </c>
      <c r="AA285">
        <v>1</v>
      </c>
      <c r="AB285">
        <v>0</v>
      </c>
    </row>
    <row r="286" spans="1:28" x14ac:dyDescent="0.25">
      <c r="A286" s="21">
        <v>3524907</v>
      </c>
      <c r="B286" s="22" t="s">
        <v>375</v>
      </c>
      <c r="C286" s="22" t="s">
        <v>771</v>
      </c>
      <c r="D286" s="22" t="s">
        <v>772</v>
      </c>
      <c r="E286" s="23">
        <v>35171</v>
      </c>
      <c r="F286" s="22" t="s">
        <v>167</v>
      </c>
      <c r="G286" s="22" t="s">
        <v>69</v>
      </c>
      <c r="H286" s="22" t="s">
        <v>70</v>
      </c>
      <c r="I286" s="65">
        <v>0</v>
      </c>
      <c r="J286" s="65">
        <v>0</v>
      </c>
      <c r="K286" s="65">
        <v>0</v>
      </c>
      <c r="L286" s="65">
        <v>0</v>
      </c>
      <c r="M286" s="65">
        <v>0</v>
      </c>
      <c r="N286" s="65">
        <v>0</v>
      </c>
      <c r="O286" s="65">
        <v>0</v>
      </c>
      <c r="P286" s="256">
        <v>0</v>
      </c>
      <c r="Q286" s="43">
        <v>0</v>
      </c>
      <c r="S286" t="s">
        <v>2337</v>
      </c>
      <c r="T286">
        <v>0</v>
      </c>
      <c r="U286">
        <v>0</v>
      </c>
      <c r="V286">
        <v>0</v>
      </c>
      <c r="W286">
        <v>0</v>
      </c>
      <c r="X286">
        <v>1</v>
      </c>
      <c r="Y286">
        <v>0</v>
      </c>
      <c r="Z286">
        <v>0</v>
      </c>
      <c r="AA286">
        <v>0</v>
      </c>
      <c r="AB286">
        <v>0</v>
      </c>
    </row>
    <row r="287" spans="1:28" x14ac:dyDescent="0.25">
      <c r="A287" s="21">
        <v>3525003</v>
      </c>
      <c r="B287" s="22" t="s">
        <v>376</v>
      </c>
      <c r="C287" s="22" t="s">
        <v>779</v>
      </c>
      <c r="D287" s="22" t="s">
        <v>780</v>
      </c>
      <c r="E287" s="23">
        <v>35014</v>
      </c>
      <c r="F287" s="22" t="s">
        <v>128</v>
      </c>
      <c r="G287" s="22" t="s">
        <v>98</v>
      </c>
      <c r="H287" s="22" t="s">
        <v>99</v>
      </c>
      <c r="I287" s="65">
        <v>1</v>
      </c>
      <c r="J287" s="65">
        <v>1</v>
      </c>
      <c r="K287" s="65">
        <v>1</v>
      </c>
      <c r="L287" s="65">
        <v>0</v>
      </c>
      <c r="M287" s="65">
        <v>0</v>
      </c>
      <c r="N287" s="65">
        <v>0</v>
      </c>
      <c r="O287" s="65">
        <v>1</v>
      </c>
      <c r="P287" s="256">
        <v>0</v>
      </c>
      <c r="Q287" s="43">
        <v>0</v>
      </c>
      <c r="S287" t="s">
        <v>2338</v>
      </c>
      <c r="T287">
        <v>0</v>
      </c>
      <c r="U287">
        <v>1</v>
      </c>
      <c r="V287">
        <v>0</v>
      </c>
      <c r="W287">
        <v>0</v>
      </c>
      <c r="X287">
        <v>0</v>
      </c>
      <c r="Y287">
        <v>1</v>
      </c>
      <c r="Z287">
        <v>0</v>
      </c>
      <c r="AA287">
        <v>0</v>
      </c>
      <c r="AB287">
        <v>0</v>
      </c>
    </row>
    <row r="288" spans="1:28" x14ac:dyDescent="0.25">
      <c r="A288" s="21">
        <v>3525102</v>
      </c>
      <c r="B288" s="22" t="s">
        <v>377</v>
      </c>
      <c r="C288" s="22" t="s">
        <v>769</v>
      </c>
      <c r="D288" s="22" t="s">
        <v>770</v>
      </c>
      <c r="E288" s="23">
        <v>35132</v>
      </c>
      <c r="F288" s="22" t="s">
        <v>227</v>
      </c>
      <c r="G288" s="22" t="s">
        <v>39</v>
      </c>
      <c r="H288" s="22" t="s">
        <v>40</v>
      </c>
      <c r="I288" s="65">
        <v>0</v>
      </c>
      <c r="J288" s="65">
        <v>1</v>
      </c>
      <c r="K288" s="65">
        <v>0</v>
      </c>
      <c r="L288" s="65">
        <v>0</v>
      </c>
      <c r="M288" s="65">
        <v>0</v>
      </c>
      <c r="N288" s="65">
        <v>0</v>
      </c>
      <c r="O288" s="65">
        <v>0</v>
      </c>
      <c r="P288" s="256">
        <v>0</v>
      </c>
      <c r="Q288" s="43">
        <v>0</v>
      </c>
      <c r="S288" t="s">
        <v>2339</v>
      </c>
      <c r="T288">
        <v>2</v>
      </c>
      <c r="U288">
        <v>2</v>
      </c>
      <c r="V288">
        <v>1</v>
      </c>
      <c r="W288">
        <v>1</v>
      </c>
      <c r="X288">
        <v>0</v>
      </c>
      <c r="Y288">
        <v>1</v>
      </c>
      <c r="Z288">
        <v>0</v>
      </c>
      <c r="AA288">
        <v>0</v>
      </c>
      <c r="AB288">
        <v>0</v>
      </c>
    </row>
    <row r="289" spans="1:28" x14ac:dyDescent="0.25">
      <c r="A289" s="21">
        <v>3525201</v>
      </c>
      <c r="B289" s="22" t="s">
        <v>378</v>
      </c>
      <c r="C289" s="22" t="s">
        <v>775</v>
      </c>
      <c r="D289" s="22" t="s">
        <v>776</v>
      </c>
      <c r="E289" s="23">
        <v>35073</v>
      </c>
      <c r="F289" s="22" t="s">
        <v>165</v>
      </c>
      <c r="G289" s="22" t="s">
        <v>15</v>
      </c>
      <c r="H289" s="22" t="s">
        <v>16</v>
      </c>
      <c r="I289" s="65">
        <v>0</v>
      </c>
      <c r="J289" s="65">
        <v>1</v>
      </c>
      <c r="K289" s="65">
        <v>0</v>
      </c>
      <c r="L289" s="65">
        <v>1</v>
      </c>
      <c r="M289" s="65">
        <v>0</v>
      </c>
      <c r="N289" s="65">
        <v>1</v>
      </c>
      <c r="O289" s="65">
        <v>0</v>
      </c>
      <c r="P289" s="256">
        <v>1</v>
      </c>
      <c r="Q289" s="43">
        <v>0</v>
      </c>
      <c r="S289" t="s">
        <v>2340</v>
      </c>
      <c r="T289">
        <v>0</v>
      </c>
      <c r="U289">
        <v>0</v>
      </c>
      <c r="V289">
        <v>0</v>
      </c>
      <c r="W289">
        <v>0</v>
      </c>
      <c r="X289">
        <v>0</v>
      </c>
      <c r="Y289">
        <v>1</v>
      </c>
      <c r="Z289">
        <v>0</v>
      </c>
      <c r="AA289">
        <v>0</v>
      </c>
      <c r="AB289">
        <v>0</v>
      </c>
    </row>
    <row r="290" spans="1:28" x14ac:dyDescent="0.25">
      <c r="A290" s="21">
        <v>3525300</v>
      </c>
      <c r="B290" s="22" t="s">
        <v>379</v>
      </c>
      <c r="C290" s="22" t="s">
        <v>761</v>
      </c>
      <c r="D290" s="22" t="s">
        <v>762</v>
      </c>
      <c r="E290" s="23">
        <v>35064</v>
      </c>
      <c r="F290" s="22" t="s">
        <v>117</v>
      </c>
      <c r="G290" s="22" t="s">
        <v>19</v>
      </c>
      <c r="H290" s="22" t="s">
        <v>20</v>
      </c>
      <c r="I290" s="65">
        <v>0</v>
      </c>
      <c r="J290" s="65">
        <v>0</v>
      </c>
      <c r="K290" s="65">
        <v>0</v>
      </c>
      <c r="L290" s="65">
        <v>1</v>
      </c>
      <c r="M290" s="65">
        <v>0</v>
      </c>
      <c r="N290" s="65">
        <v>0</v>
      </c>
      <c r="O290" s="65">
        <v>0</v>
      </c>
      <c r="P290" s="256">
        <v>1</v>
      </c>
      <c r="Q290" s="43">
        <v>2</v>
      </c>
      <c r="S290" t="s">
        <v>2341</v>
      </c>
      <c r="T290">
        <v>0</v>
      </c>
      <c r="U290">
        <v>0</v>
      </c>
      <c r="V290">
        <v>0</v>
      </c>
      <c r="W290">
        <v>1</v>
      </c>
      <c r="X290">
        <v>0</v>
      </c>
      <c r="Y290">
        <v>0</v>
      </c>
      <c r="Z290">
        <v>0</v>
      </c>
      <c r="AA290">
        <v>0</v>
      </c>
      <c r="AB290">
        <v>0</v>
      </c>
    </row>
    <row r="291" spans="1:28" x14ac:dyDescent="0.25">
      <c r="A291" s="21">
        <v>3525409</v>
      </c>
      <c r="B291" s="22" t="s">
        <v>380</v>
      </c>
      <c r="C291" s="22" t="s">
        <v>769</v>
      </c>
      <c r="D291" s="22" t="s">
        <v>770</v>
      </c>
      <c r="E291" s="23">
        <v>35081</v>
      </c>
      <c r="F291" s="22" t="s">
        <v>229</v>
      </c>
      <c r="G291" s="22" t="s">
        <v>81</v>
      </c>
      <c r="H291" s="22" t="s">
        <v>82</v>
      </c>
      <c r="I291" s="65">
        <v>0</v>
      </c>
      <c r="J291" s="65">
        <v>0</v>
      </c>
      <c r="K291" s="65">
        <v>0</v>
      </c>
      <c r="L291" s="65">
        <v>0</v>
      </c>
      <c r="M291" s="65">
        <v>0</v>
      </c>
      <c r="N291" s="65">
        <v>0</v>
      </c>
      <c r="O291" s="65">
        <v>0</v>
      </c>
      <c r="P291" s="256">
        <v>0</v>
      </c>
      <c r="Q291" s="43">
        <v>0</v>
      </c>
      <c r="S291" t="s">
        <v>2342</v>
      </c>
      <c r="T291">
        <v>0</v>
      </c>
      <c r="U291">
        <v>0</v>
      </c>
      <c r="V291">
        <v>0</v>
      </c>
      <c r="W291">
        <v>0</v>
      </c>
      <c r="X291">
        <v>0</v>
      </c>
      <c r="Y291">
        <v>0</v>
      </c>
      <c r="Z291">
        <v>0</v>
      </c>
      <c r="AA291">
        <v>0</v>
      </c>
      <c r="AB291">
        <v>1</v>
      </c>
    </row>
    <row r="292" spans="1:28" x14ac:dyDescent="0.25">
      <c r="A292" s="21">
        <v>3525508</v>
      </c>
      <c r="B292" s="22" t="s">
        <v>381</v>
      </c>
      <c r="C292" s="22" t="s">
        <v>775</v>
      </c>
      <c r="D292" s="22" t="s">
        <v>776</v>
      </c>
      <c r="E292" s="23">
        <v>35071</v>
      </c>
      <c r="F292" s="22" t="s">
        <v>105</v>
      </c>
      <c r="G292" s="22" t="s">
        <v>15</v>
      </c>
      <c r="H292" s="22" t="s">
        <v>16</v>
      </c>
      <c r="I292" s="65">
        <v>0</v>
      </c>
      <c r="J292" s="65">
        <v>0</v>
      </c>
      <c r="K292" s="65">
        <v>0</v>
      </c>
      <c r="L292" s="65">
        <v>0</v>
      </c>
      <c r="M292" s="65">
        <v>0</v>
      </c>
      <c r="N292" s="65">
        <v>0</v>
      </c>
      <c r="O292" s="65">
        <v>0</v>
      </c>
      <c r="P292" s="256">
        <v>0</v>
      </c>
      <c r="Q292" s="43">
        <v>0</v>
      </c>
      <c r="S292" t="s">
        <v>2343</v>
      </c>
      <c r="T292">
        <v>0</v>
      </c>
      <c r="U292">
        <v>0</v>
      </c>
      <c r="V292">
        <v>0</v>
      </c>
      <c r="W292">
        <v>0</v>
      </c>
      <c r="X292">
        <v>0</v>
      </c>
      <c r="Y292">
        <v>0</v>
      </c>
      <c r="Z292">
        <v>0</v>
      </c>
      <c r="AA292">
        <v>1</v>
      </c>
      <c r="AB292">
        <v>0</v>
      </c>
    </row>
    <row r="293" spans="1:28" x14ac:dyDescent="0.25">
      <c r="A293" s="21">
        <v>3525607</v>
      </c>
      <c r="B293" s="22" t="s">
        <v>382</v>
      </c>
      <c r="C293" s="22" t="s">
        <v>767</v>
      </c>
      <c r="D293" s="22" t="s">
        <v>768</v>
      </c>
      <c r="E293" s="23">
        <v>35113</v>
      </c>
      <c r="F293" s="22" t="s">
        <v>318</v>
      </c>
      <c r="G293" s="22" t="s">
        <v>31</v>
      </c>
      <c r="H293" s="22" t="s">
        <v>32</v>
      </c>
      <c r="I293" s="65">
        <v>0</v>
      </c>
      <c r="J293" s="65">
        <v>0</v>
      </c>
      <c r="K293" s="65">
        <v>0</v>
      </c>
      <c r="L293" s="65">
        <v>0</v>
      </c>
      <c r="M293" s="65">
        <v>1</v>
      </c>
      <c r="N293" s="65">
        <v>0</v>
      </c>
      <c r="O293" s="65">
        <v>0</v>
      </c>
      <c r="P293" s="256">
        <v>0</v>
      </c>
      <c r="Q293" s="43">
        <v>0</v>
      </c>
      <c r="S293" t="s">
        <v>2344</v>
      </c>
      <c r="T293">
        <v>0</v>
      </c>
      <c r="U293">
        <v>1</v>
      </c>
      <c r="V293">
        <v>0</v>
      </c>
      <c r="W293">
        <v>0</v>
      </c>
      <c r="X293">
        <v>0</v>
      </c>
      <c r="Y293">
        <v>0</v>
      </c>
      <c r="Z293">
        <v>1</v>
      </c>
      <c r="AA293">
        <v>0</v>
      </c>
      <c r="AB293">
        <v>0</v>
      </c>
    </row>
    <row r="294" spans="1:28" x14ac:dyDescent="0.25">
      <c r="A294" s="21">
        <v>3525706</v>
      </c>
      <c r="B294" s="22" t="s">
        <v>383</v>
      </c>
      <c r="C294" s="22" t="s">
        <v>757</v>
      </c>
      <c r="D294" s="22" t="s">
        <v>758</v>
      </c>
      <c r="E294" s="23">
        <v>35156</v>
      </c>
      <c r="F294" s="22" t="s">
        <v>8</v>
      </c>
      <c r="G294" s="22" t="s">
        <v>6</v>
      </c>
      <c r="H294" s="22" t="s">
        <v>7</v>
      </c>
      <c r="I294" s="65">
        <v>0</v>
      </c>
      <c r="J294" s="65">
        <v>0</v>
      </c>
      <c r="K294" s="65">
        <v>0</v>
      </c>
      <c r="L294" s="65">
        <v>0</v>
      </c>
      <c r="M294" s="65">
        <v>0</v>
      </c>
      <c r="N294" s="65">
        <v>0</v>
      </c>
      <c r="O294" s="65">
        <v>0</v>
      </c>
      <c r="P294" s="256">
        <v>0</v>
      </c>
      <c r="Q294" s="43">
        <v>0</v>
      </c>
      <c r="S294" t="s">
        <v>2345</v>
      </c>
      <c r="T294">
        <v>0</v>
      </c>
      <c r="U294">
        <v>0</v>
      </c>
      <c r="V294">
        <v>1</v>
      </c>
      <c r="W294">
        <v>0</v>
      </c>
      <c r="X294">
        <v>0</v>
      </c>
      <c r="Y294">
        <v>0</v>
      </c>
      <c r="Z294">
        <v>0</v>
      </c>
      <c r="AA294">
        <v>0</v>
      </c>
      <c r="AB294">
        <v>1</v>
      </c>
    </row>
    <row r="295" spans="1:28" x14ac:dyDescent="0.25">
      <c r="A295" s="21">
        <v>3525805</v>
      </c>
      <c r="B295" s="22" t="s">
        <v>384</v>
      </c>
      <c r="C295" s="22" t="s">
        <v>755</v>
      </c>
      <c r="D295" s="22" t="s">
        <v>756</v>
      </c>
      <c r="E295" s="23">
        <v>35093</v>
      </c>
      <c r="F295" s="22" t="s">
        <v>3</v>
      </c>
      <c r="G295" s="22" t="s">
        <v>2</v>
      </c>
      <c r="H295" s="22" t="s">
        <v>3</v>
      </c>
      <c r="I295" s="65">
        <v>1</v>
      </c>
      <c r="J295" s="65">
        <v>0</v>
      </c>
      <c r="K295" s="65">
        <v>0</v>
      </c>
      <c r="L295" s="65">
        <v>0</v>
      </c>
      <c r="M295" s="65">
        <v>0</v>
      </c>
      <c r="N295" s="65">
        <v>0</v>
      </c>
      <c r="O295" s="65">
        <v>0</v>
      </c>
      <c r="P295" s="256">
        <v>0</v>
      </c>
      <c r="Q295" s="43">
        <v>0</v>
      </c>
      <c r="S295" t="s">
        <v>2346</v>
      </c>
      <c r="T295">
        <v>0</v>
      </c>
      <c r="U295">
        <v>1</v>
      </c>
      <c r="V295">
        <v>3</v>
      </c>
      <c r="W295">
        <v>0</v>
      </c>
      <c r="X295">
        <v>1</v>
      </c>
      <c r="Y295">
        <v>1</v>
      </c>
      <c r="Z295">
        <v>2</v>
      </c>
      <c r="AA295">
        <v>1</v>
      </c>
      <c r="AB295">
        <v>0</v>
      </c>
    </row>
    <row r="296" spans="1:28" x14ac:dyDescent="0.25">
      <c r="A296" s="21">
        <v>3525854</v>
      </c>
      <c r="B296" s="22" t="s">
        <v>385</v>
      </c>
      <c r="C296" s="22" t="s">
        <v>765</v>
      </c>
      <c r="D296" s="22" t="s">
        <v>766</v>
      </c>
      <c r="E296" s="23">
        <v>35163</v>
      </c>
      <c r="F296" s="22" t="s">
        <v>28</v>
      </c>
      <c r="G296" s="22" t="s">
        <v>27</v>
      </c>
      <c r="H296" s="22" t="s">
        <v>28</v>
      </c>
      <c r="I296" s="65">
        <v>0</v>
      </c>
      <c r="J296" s="65">
        <v>0</v>
      </c>
      <c r="K296" s="65">
        <v>0</v>
      </c>
      <c r="L296" s="65">
        <v>0</v>
      </c>
      <c r="M296" s="65">
        <v>0</v>
      </c>
      <c r="N296" s="65">
        <v>0</v>
      </c>
      <c r="O296" s="65">
        <v>0</v>
      </c>
      <c r="P296" s="256">
        <v>0</v>
      </c>
      <c r="Q296" s="43">
        <v>0</v>
      </c>
      <c r="S296" t="s">
        <v>2347</v>
      </c>
      <c r="T296">
        <v>0</v>
      </c>
      <c r="U296">
        <v>0</v>
      </c>
      <c r="V296">
        <v>0</v>
      </c>
      <c r="W296">
        <v>1</v>
      </c>
      <c r="X296">
        <v>0</v>
      </c>
      <c r="Y296">
        <v>0</v>
      </c>
      <c r="Z296">
        <v>0</v>
      </c>
      <c r="AA296">
        <v>0</v>
      </c>
      <c r="AB296">
        <v>0</v>
      </c>
    </row>
    <row r="297" spans="1:28" x14ac:dyDescent="0.25">
      <c r="A297" s="21">
        <v>3525904</v>
      </c>
      <c r="B297" s="22" t="s">
        <v>386</v>
      </c>
      <c r="C297" s="22" t="s">
        <v>775</v>
      </c>
      <c r="D297" s="22" t="s">
        <v>776</v>
      </c>
      <c r="E297" s="23">
        <v>35073</v>
      </c>
      <c r="F297" s="22" t="s">
        <v>165</v>
      </c>
      <c r="G297" s="22" t="s">
        <v>15</v>
      </c>
      <c r="H297" s="22" t="s">
        <v>16</v>
      </c>
      <c r="I297" s="65">
        <v>0</v>
      </c>
      <c r="J297" s="65">
        <v>1</v>
      </c>
      <c r="K297" s="65">
        <v>4</v>
      </c>
      <c r="L297" s="65">
        <v>1</v>
      </c>
      <c r="M297" s="65">
        <v>3</v>
      </c>
      <c r="N297" s="65">
        <v>0</v>
      </c>
      <c r="O297" s="65">
        <v>3</v>
      </c>
      <c r="P297" s="256">
        <v>1</v>
      </c>
      <c r="Q297" s="43">
        <v>3</v>
      </c>
      <c r="S297" t="s">
        <v>2348</v>
      </c>
      <c r="T297">
        <v>0</v>
      </c>
      <c r="U297">
        <v>0</v>
      </c>
      <c r="V297">
        <v>0</v>
      </c>
      <c r="W297">
        <v>0</v>
      </c>
      <c r="X297">
        <v>0</v>
      </c>
      <c r="Y297">
        <v>0</v>
      </c>
      <c r="Z297">
        <v>0</v>
      </c>
      <c r="AA297">
        <v>1</v>
      </c>
      <c r="AB297">
        <v>0</v>
      </c>
    </row>
    <row r="298" spans="1:28" x14ac:dyDescent="0.25">
      <c r="A298" s="21">
        <v>3526001</v>
      </c>
      <c r="B298" s="22" t="s">
        <v>387</v>
      </c>
      <c r="C298" s="22" t="s">
        <v>767</v>
      </c>
      <c r="D298" s="22" t="s">
        <v>768</v>
      </c>
      <c r="E298" s="23">
        <v>35111</v>
      </c>
      <c r="F298" s="22" t="s">
        <v>245</v>
      </c>
      <c r="G298" s="22" t="s">
        <v>31</v>
      </c>
      <c r="H298" s="22" t="s">
        <v>32</v>
      </c>
      <c r="I298" s="65">
        <v>0</v>
      </c>
      <c r="J298" s="65">
        <v>0</v>
      </c>
      <c r="K298" s="65">
        <v>0</v>
      </c>
      <c r="L298" s="65">
        <v>0</v>
      </c>
      <c r="M298" s="65">
        <v>0</v>
      </c>
      <c r="N298" s="65">
        <v>0</v>
      </c>
      <c r="O298" s="65">
        <v>0</v>
      </c>
      <c r="P298" s="256">
        <v>0</v>
      </c>
      <c r="Q298" s="43">
        <v>0</v>
      </c>
      <c r="S298" t="s">
        <v>2349</v>
      </c>
      <c r="T298">
        <v>0</v>
      </c>
      <c r="U298">
        <v>0</v>
      </c>
      <c r="V298">
        <v>0</v>
      </c>
      <c r="W298">
        <v>0</v>
      </c>
      <c r="X298">
        <v>1</v>
      </c>
      <c r="Y298">
        <v>0</v>
      </c>
      <c r="Z298">
        <v>0</v>
      </c>
      <c r="AA298">
        <v>0</v>
      </c>
      <c r="AB298">
        <v>0</v>
      </c>
    </row>
    <row r="299" spans="1:28" x14ac:dyDescent="0.25">
      <c r="A299" s="21">
        <v>3526100</v>
      </c>
      <c r="B299" s="22" t="s">
        <v>388</v>
      </c>
      <c r="C299" s="22" t="s">
        <v>777</v>
      </c>
      <c r="D299" s="22" t="s">
        <v>778</v>
      </c>
      <c r="E299" s="23">
        <v>35121</v>
      </c>
      <c r="F299" s="22" t="s">
        <v>123</v>
      </c>
      <c r="G299" s="22" t="s">
        <v>121</v>
      </c>
      <c r="H299" s="22" t="s">
        <v>122</v>
      </c>
      <c r="I299" s="65">
        <v>0</v>
      </c>
      <c r="J299" s="65">
        <v>1</v>
      </c>
      <c r="K299" s="65">
        <v>0</v>
      </c>
      <c r="L299" s="65">
        <v>0</v>
      </c>
      <c r="M299" s="65">
        <v>0</v>
      </c>
      <c r="N299" s="65">
        <v>0</v>
      </c>
      <c r="O299" s="65">
        <v>0</v>
      </c>
      <c r="P299" s="256">
        <v>0</v>
      </c>
      <c r="Q299" s="43">
        <v>0</v>
      </c>
      <c r="S299" t="s">
        <v>2350</v>
      </c>
      <c r="T299">
        <v>0</v>
      </c>
      <c r="U299">
        <v>0</v>
      </c>
      <c r="V299">
        <v>1</v>
      </c>
      <c r="W299">
        <v>1</v>
      </c>
      <c r="X299">
        <v>2</v>
      </c>
      <c r="Y299">
        <v>0</v>
      </c>
      <c r="Z299">
        <v>0</v>
      </c>
      <c r="AA299">
        <v>0</v>
      </c>
      <c r="AB299">
        <v>1</v>
      </c>
    </row>
    <row r="300" spans="1:28" x14ac:dyDescent="0.25">
      <c r="A300" s="21">
        <v>3526209</v>
      </c>
      <c r="B300" s="22" t="s">
        <v>389</v>
      </c>
      <c r="C300" s="22" t="s">
        <v>783</v>
      </c>
      <c r="D300" s="22" t="s">
        <v>784</v>
      </c>
      <c r="E300" s="23">
        <v>35013</v>
      </c>
      <c r="F300" s="22" t="s">
        <v>225</v>
      </c>
      <c r="G300" s="22" t="s">
        <v>98</v>
      </c>
      <c r="H300" s="22" t="s">
        <v>99</v>
      </c>
      <c r="I300" s="65">
        <v>0</v>
      </c>
      <c r="J300" s="65">
        <v>0</v>
      </c>
      <c r="K300" s="65">
        <v>0</v>
      </c>
      <c r="L300" s="65">
        <v>0</v>
      </c>
      <c r="M300" s="65">
        <v>0</v>
      </c>
      <c r="N300" s="65">
        <v>0</v>
      </c>
      <c r="O300" s="65">
        <v>0</v>
      </c>
      <c r="P300" s="256">
        <v>0</v>
      </c>
      <c r="Q300" s="43">
        <v>1</v>
      </c>
      <c r="S300" t="s">
        <v>2351</v>
      </c>
      <c r="T300">
        <v>0</v>
      </c>
      <c r="U300">
        <v>0</v>
      </c>
      <c r="V300">
        <v>1</v>
      </c>
      <c r="W300">
        <v>0</v>
      </c>
      <c r="X300">
        <v>0</v>
      </c>
      <c r="Y300">
        <v>0</v>
      </c>
      <c r="Z300">
        <v>0</v>
      </c>
      <c r="AA300">
        <v>0</v>
      </c>
      <c r="AB300">
        <v>0</v>
      </c>
    </row>
    <row r="301" spans="1:28" x14ac:dyDescent="0.25">
      <c r="A301" s="21">
        <v>3526308</v>
      </c>
      <c r="B301" s="22" t="s">
        <v>390</v>
      </c>
      <c r="C301" s="22" t="s">
        <v>771</v>
      </c>
      <c r="D301" s="22" t="s">
        <v>772</v>
      </c>
      <c r="E301" s="23">
        <v>35174</v>
      </c>
      <c r="F301" s="22" t="s">
        <v>186</v>
      </c>
      <c r="G301" s="22" t="s">
        <v>69</v>
      </c>
      <c r="H301" s="22" t="s">
        <v>70</v>
      </c>
      <c r="I301" s="65">
        <v>0</v>
      </c>
      <c r="J301" s="65">
        <v>0</v>
      </c>
      <c r="K301" s="65">
        <v>0</v>
      </c>
      <c r="L301" s="65">
        <v>0</v>
      </c>
      <c r="M301" s="65">
        <v>0</v>
      </c>
      <c r="N301" s="65">
        <v>0</v>
      </c>
      <c r="O301" s="65">
        <v>0</v>
      </c>
      <c r="P301" s="256">
        <v>0</v>
      </c>
      <c r="Q301" s="43">
        <v>0</v>
      </c>
      <c r="S301" t="s">
        <v>2352</v>
      </c>
      <c r="T301">
        <v>3</v>
      </c>
      <c r="U301">
        <v>1</v>
      </c>
      <c r="V301">
        <v>3</v>
      </c>
      <c r="W301">
        <v>1</v>
      </c>
      <c r="X301">
        <v>4</v>
      </c>
      <c r="Y301">
        <v>5</v>
      </c>
      <c r="Z301">
        <v>5</v>
      </c>
      <c r="AA301">
        <v>0</v>
      </c>
      <c r="AB301">
        <v>8</v>
      </c>
    </row>
    <row r="302" spans="1:28" x14ac:dyDescent="0.25">
      <c r="A302" s="21">
        <v>3526407</v>
      </c>
      <c r="B302" s="22" t="s">
        <v>391</v>
      </c>
      <c r="C302" s="22" t="s">
        <v>761</v>
      </c>
      <c r="D302" s="22" t="s">
        <v>762</v>
      </c>
      <c r="E302" s="23">
        <v>35063</v>
      </c>
      <c r="F302" s="22" t="s">
        <v>66</v>
      </c>
      <c r="G302" s="22" t="s">
        <v>19</v>
      </c>
      <c r="H302" s="22" t="s">
        <v>20</v>
      </c>
      <c r="I302" s="65">
        <v>0</v>
      </c>
      <c r="J302" s="65">
        <v>0</v>
      </c>
      <c r="K302" s="65">
        <v>0</v>
      </c>
      <c r="L302" s="65">
        <v>0</v>
      </c>
      <c r="M302" s="65">
        <v>0</v>
      </c>
      <c r="N302" s="65">
        <v>0</v>
      </c>
      <c r="O302" s="65">
        <v>0</v>
      </c>
      <c r="P302" s="256">
        <v>0</v>
      </c>
      <c r="Q302" s="43">
        <v>0</v>
      </c>
      <c r="S302" t="s">
        <v>2353</v>
      </c>
      <c r="T302">
        <v>0</v>
      </c>
      <c r="U302">
        <v>0</v>
      </c>
      <c r="V302">
        <v>0</v>
      </c>
      <c r="W302">
        <v>0</v>
      </c>
      <c r="X302">
        <v>0</v>
      </c>
      <c r="Y302">
        <v>0</v>
      </c>
      <c r="Z302">
        <v>0</v>
      </c>
      <c r="AA302">
        <v>8</v>
      </c>
      <c r="AB302">
        <v>0</v>
      </c>
    </row>
    <row r="303" spans="1:28" x14ac:dyDescent="0.25">
      <c r="A303" s="21">
        <v>3526506</v>
      </c>
      <c r="B303" s="22" t="s">
        <v>392</v>
      </c>
      <c r="C303" s="22" t="s">
        <v>757</v>
      </c>
      <c r="D303" s="22" t="s">
        <v>758</v>
      </c>
      <c r="E303" s="23">
        <v>35022</v>
      </c>
      <c r="F303" s="22" t="s">
        <v>63</v>
      </c>
      <c r="G303" s="22" t="s">
        <v>43</v>
      </c>
      <c r="H303" s="22" t="s">
        <v>44</v>
      </c>
      <c r="I303" s="65">
        <v>0</v>
      </c>
      <c r="J303" s="65">
        <v>0</v>
      </c>
      <c r="K303" s="65">
        <v>0</v>
      </c>
      <c r="L303" s="65">
        <v>0</v>
      </c>
      <c r="M303" s="65">
        <v>0</v>
      </c>
      <c r="N303" s="65">
        <v>0</v>
      </c>
      <c r="O303" s="65">
        <v>0</v>
      </c>
      <c r="P303" s="256">
        <v>0</v>
      </c>
      <c r="Q303" s="43">
        <v>0</v>
      </c>
      <c r="S303" t="s">
        <v>2354</v>
      </c>
      <c r="T303">
        <v>4</v>
      </c>
      <c r="U303">
        <v>4</v>
      </c>
      <c r="V303">
        <v>4</v>
      </c>
      <c r="W303">
        <v>0</v>
      </c>
      <c r="X303">
        <v>3</v>
      </c>
      <c r="Y303">
        <v>3</v>
      </c>
      <c r="Z303">
        <v>5</v>
      </c>
      <c r="AA303">
        <v>0</v>
      </c>
      <c r="AB303">
        <v>4</v>
      </c>
    </row>
    <row r="304" spans="1:28" x14ac:dyDescent="0.25">
      <c r="A304" s="21">
        <v>3526605</v>
      </c>
      <c r="B304" s="22" t="s">
        <v>393</v>
      </c>
      <c r="C304" s="22" t="s">
        <v>771</v>
      </c>
      <c r="D304" s="22" t="s">
        <v>772</v>
      </c>
      <c r="E304" s="23">
        <v>35172</v>
      </c>
      <c r="F304" s="22" t="s">
        <v>71</v>
      </c>
      <c r="G304" s="22" t="s">
        <v>69</v>
      </c>
      <c r="H304" s="22" t="s">
        <v>70</v>
      </c>
      <c r="I304" s="65">
        <v>0</v>
      </c>
      <c r="J304" s="65">
        <v>0</v>
      </c>
      <c r="K304" s="65">
        <v>0</v>
      </c>
      <c r="L304" s="65">
        <v>0</v>
      </c>
      <c r="M304" s="65">
        <v>0</v>
      </c>
      <c r="N304" s="65">
        <v>0</v>
      </c>
      <c r="O304" s="65">
        <v>0</v>
      </c>
      <c r="P304" s="256">
        <v>0</v>
      </c>
      <c r="Q304" s="43">
        <v>0</v>
      </c>
      <c r="S304" t="s">
        <v>2355</v>
      </c>
      <c r="T304">
        <v>0</v>
      </c>
      <c r="U304">
        <v>0</v>
      </c>
      <c r="V304">
        <v>0</v>
      </c>
      <c r="W304">
        <v>0</v>
      </c>
      <c r="X304">
        <v>0</v>
      </c>
      <c r="Y304">
        <v>0</v>
      </c>
      <c r="Z304">
        <v>0</v>
      </c>
      <c r="AA304">
        <v>2</v>
      </c>
      <c r="AB304">
        <v>0</v>
      </c>
    </row>
    <row r="305" spans="1:28" x14ac:dyDescent="0.25">
      <c r="A305" s="21">
        <v>3526704</v>
      </c>
      <c r="B305" s="22" t="s">
        <v>394</v>
      </c>
      <c r="C305" s="22" t="s">
        <v>763</v>
      </c>
      <c r="D305" s="22" t="s">
        <v>764</v>
      </c>
      <c r="E305" s="23">
        <v>35101</v>
      </c>
      <c r="F305" s="22" t="s">
        <v>88</v>
      </c>
      <c r="G305" s="22" t="s">
        <v>23</v>
      </c>
      <c r="H305" s="22" t="s">
        <v>24</v>
      </c>
      <c r="I305" s="65">
        <v>0</v>
      </c>
      <c r="J305" s="65">
        <v>3</v>
      </c>
      <c r="K305" s="65">
        <v>2</v>
      </c>
      <c r="L305" s="65">
        <v>2</v>
      </c>
      <c r="M305" s="65">
        <v>2</v>
      </c>
      <c r="N305" s="65">
        <v>1</v>
      </c>
      <c r="O305" s="65">
        <v>2</v>
      </c>
      <c r="P305" s="256">
        <v>1</v>
      </c>
      <c r="Q305" s="43">
        <v>1</v>
      </c>
      <c r="S305" t="s">
        <v>2356</v>
      </c>
      <c r="T305">
        <v>9</v>
      </c>
      <c r="U305">
        <v>5</v>
      </c>
      <c r="V305">
        <v>5</v>
      </c>
      <c r="W305">
        <v>6</v>
      </c>
      <c r="X305">
        <v>10</v>
      </c>
      <c r="Y305">
        <v>4</v>
      </c>
      <c r="Z305">
        <v>5</v>
      </c>
      <c r="AA305">
        <v>0</v>
      </c>
      <c r="AB305">
        <v>4</v>
      </c>
    </row>
    <row r="306" spans="1:28" x14ac:dyDescent="0.25">
      <c r="A306" s="21">
        <v>3526803</v>
      </c>
      <c r="B306" s="22" t="s">
        <v>395</v>
      </c>
      <c r="C306" s="22" t="s">
        <v>761</v>
      </c>
      <c r="D306" s="22" t="s">
        <v>762</v>
      </c>
      <c r="E306" s="23">
        <v>35062</v>
      </c>
      <c r="F306" s="22" t="s">
        <v>20</v>
      </c>
      <c r="G306" s="22" t="s">
        <v>19</v>
      </c>
      <c r="H306" s="22" t="s">
        <v>20</v>
      </c>
      <c r="I306" s="65">
        <v>1</v>
      </c>
      <c r="J306" s="65">
        <v>0</v>
      </c>
      <c r="K306" s="65">
        <v>0</v>
      </c>
      <c r="L306" s="65">
        <v>0</v>
      </c>
      <c r="M306" s="65">
        <v>0</v>
      </c>
      <c r="N306" s="65">
        <v>0</v>
      </c>
      <c r="O306" s="65">
        <v>0</v>
      </c>
      <c r="P306" s="256">
        <v>0</v>
      </c>
      <c r="Q306" s="43">
        <v>1</v>
      </c>
      <c r="S306" t="s">
        <v>2357</v>
      </c>
      <c r="T306">
        <v>0</v>
      </c>
      <c r="U306">
        <v>0</v>
      </c>
      <c r="V306">
        <v>0</v>
      </c>
      <c r="W306">
        <v>0</v>
      </c>
      <c r="X306">
        <v>0</v>
      </c>
      <c r="Y306">
        <v>0</v>
      </c>
      <c r="Z306">
        <v>0</v>
      </c>
      <c r="AA306">
        <v>5</v>
      </c>
      <c r="AB306">
        <v>1</v>
      </c>
    </row>
    <row r="307" spans="1:28" x14ac:dyDescent="0.25">
      <c r="A307" s="21">
        <v>3526902</v>
      </c>
      <c r="B307" s="22" t="s">
        <v>396</v>
      </c>
      <c r="C307" s="22" t="s">
        <v>763</v>
      </c>
      <c r="D307" s="22" t="s">
        <v>764</v>
      </c>
      <c r="E307" s="23">
        <v>35102</v>
      </c>
      <c r="F307" s="22" t="s">
        <v>218</v>
      </c>
      <c r="G307" s="22" t="s">
        <v>23</v>
      </c>
      <c r="H307" s="22" t="s">
        <v>24</v>
      </c>
      <c r="I307" s="65">
        <v>1</v>
      </c>
      <c r="J307" s="65">
        <v>8</v>
      </c>
      <c r="K307" s="65">
        <v>1</v>
      </c>
      <c r="L307" s="65">
        <v>7</v>
      </c>
      <c r="M307" s="65">
        <v>4</v>
      </c>
      <c r="N307" s="65">
        <v>3</v>
      </c>
      <c r="O307" s="65">
        <v>2</v>
      </c>
      <c r="P307" s="256">
        <v>0</v>
      </c>
      <c r="Q307" s="43">
        <v>3</v>
      </c>
      <c r="S307" t="s">
        <v>2358</v>
      </c>
      <c r="T307">
        <v>0</v>
      </c>
      <c r="U307">
        <v>3</v>
      </c>
      <c r="V307">
        <v>2</v>
      </c>
      <c r="W307">
        <v>0</v>
      </c>
      <c r="X307">
        <v>2</v>
      </c>
      <c r="Y307">
        <v>2</v>
      </c>
      <c r="Z307">
        <v>3</v>
      </c>
      <c r="AA307">
        <v>1</v>
      </c>
      <c r="AB307">
        <v>3</v>
      </c>
    </row>
    <row r="308" spans="1:28" x14ac:dyDescent="0.25">
      <c r="A308" s="21">
        <v>3527009</v>
      </c>
      <c r="B308" s="22" t="s">
        <v>397</v>
      </c>
      <c r="C308" s="22" t="s">
        <v>759</v>
      </c>
      <c r="D308" s="22" t="s">
        <v>760</v>
      </c>
      <c r="E308" s="23">
        <v>35074</v>
      </c>
      <c r="F308" s="22" t="s">
        <v>17</v>
      </c>
      <c r="G308" s="22" t="s">
        <v>15</v>
      </c>
      <c r="H308" s="22" t="s">
        <v>16</v>
      </c>
      <c r="I308" s="65">
        <v>0</v>
      </c>
      <c r="J308" s="65">
        <v>0</v>
      </c>
      <c r="K308" s="65">
        <v>0</v>
      </c>
      <c r="L308" s="65">
        <v>0</v>
      </c>
      <c r="M308" s="65">
        <v>0</v>
      </c>
      <c r="N308" s="65">
        <v>0</v>
      </c>
      <c r="O308" s="65">
        <v>0</v>
      </c>
      <c r="P308" s="256">
        <v>0</v>
      </c>
      <c r="Q308" s="43">
        <v>0</v>
      </c>
      <c r="S308" t="s">
        <v>2359</v>
      </c>
      <c r="T308">
        <v>0</v>
      </c>
      <c r="U308">
        <v>0</v>
      </c>
      <c r="V308">
        <v>0</v>
      </c>
      <c r="W308">
        <v>0</v>
      </c>
      <c r="X308">
        <v>0</v>
      </c>
      <c r="Y308">
        <v>0</v>
      </c>
      <c r="Z308">
        <v>0</v>
      </c>
      <c r="AA308">
        <v>3</v>
      </c>
      <c r="AB308">
        <v>0</v>
      </c>
    </row>
    <row r="309" spans="1:28" x14ac:dyDescent="0.25">
      <c r="A309" s="21">
        <v>3527108</v>
      </c>
      <c r="B309" s="22" t="s">
        <v>398</v>
      </c>
      <c r="C309" s="22" t="s">
        <v>761</v>
      </c>
      <c r="D309" s="22" t="s">
        <v>762</v>
      </c>
      <c r="E309" s="23">
        <v>35065</v>
      </c>
      <c r="F309" s="22" t="s">
        <v>172</v>
      </c>
      <c r="G309" s="22" t="s">
        <v>19</v>
      </c>
      <c r="H309" s="22" t="s">
        <v>20</v>
      </c>
      <c r="I309" s="65">
        <v>0</v>
      </c>
      <c r="J309" s="65">
        <v>0</v>
      </c>
      <c r="K309" s="65">
        <v>0</v>
      </c>
      <c r="L309" s="65">
        <v>0</v>
      </c>
      <c r="M309" s="65">
        <v>0</v>
      </c>
      <c r="N309" s="65">
        <v>0</v>
      </c>
      <c r="O309" s="65">
        <v>2</v>
      </c>
      <c r="P309" s="256">
        <v>0</v>
      </c>
      <c r="Q309" s="43">
        <v>3</v>
      </c>
      <c r="S309" t="s">
        <v>2360</v>
      </c>
      <c r="T309">
        <v>0</v>
      </c>
      <c r="U309">
        <v>0</v>
      </c>
      <c r="V309">
        <v>0</v>
      </c>
      <c r="W309">
        <v>0</v>
      </c>
      <c r="X309">
        <v>3</v>
      </c>
      <c r="Y309">
        <v>0</v>
      </c>
      <c r="Z309">
        <v>1</v>
      </c>
      <c r="AA309">
        <v>0</v>
      </c>
      <c r="AB309">
        <v>0</v>
      </c>
    </row>
    <row r="310" spans="1:28" x14ac:dyDescent="0.25">
      <c r="A310" s="21">
        <v>3527207</v>
      </c>
      <c r="B310" s="22" t="s">
        <v>399</v>
      </c>
      <c r="C310" s="22" t="s">
        <v>771</v>
      </c>
      <c r="D310" s="22" t="s">
        <v>772</v>
      </c>
      <c r="E310" s="23">
        <v>35172</v>
      </c>
      <c r="F310" s="22" t="s">
        <v>71</v>
      </c>
      <c r="G310" s="22" t="s">
        <v>69</v>
      </c>
      <c r="H310" s="22" t="s">
        <v>70</v>
      </c>
      <c r="I310" s="65">
        <v>1</v>
      </c>
      <c r="J310" s="65">
        <v>0</v>
      </c>
      <c r="K310" s="65">
        <v>0</v>
      </c>
      <c r="L310" s="65">
        <v>0</v>
      </c>
      <c r="M310" s="65">
        <v>0</v>
      </c>
      <c r="N310" s="65">
        <v>2</v>
      </c>
      <c r="O310" s="65">
        <v>0</v>
      </c>
      <c r="P310" s="256">
        <v>0</v>
      </c>
      <c r="Q310" s="43">
        <v>0</v>
      </c>
      <c r="S310" t="s">
        <v>2361</v>
      </c>
      <c r="T310">
        <v>0</v>
      </c>
      <c r="U310">
        <v>0</v>
      </c>
      <c r="V310">
        <v>0</v>
      </c>
      <c r="W310">
        <v>0</v>
      </c>
      <c r="X310">
        <v>0</v>
      </c>
      <c r="Y310">
        <v>0</v>
      </c>
      <c r="Z310">
        <v>0</v>
      </c>
      <c r="AA310">
        <v>0</v>
      </c>
      <c r="AB310">
        <v>1</v>
      </c>
    </row>
    <row r="311" spans="1:28" x14ac:dyDescent="0.25">
      <c r="A311" s="21">
        <v>3527256</v>
      </c>
      <c r="B311" s="22" t="s">
        <v>400</v>
      </c>
      <c r="C311" s="22" t="s">
        <v>757</v>
      </c>
      <c r="D311" s="22" t="s">
        <v>758</v>
      </c>
      <c r="E311" s="23">
        <v>35023</v>
      </c>
      <c r="F311" s="22" t="s">
        <v>45</v>
      </c>
      <c r="G311" s="22" t="s">
        <v>43</v>
      </c>
      <c r="H311" s="22" t="s">
        <v>44</v>
      </c>
      <c r="I311" s="65">
        <v>0</v>
      </c>
      <c r="J311" s="65">
        <v>0</v>
      </c>
      <c r="K311" s="65">
        <v>0</v>
      </c>
      <c r="L311" s="65">
        <v>0</v>
      </c>
      <c r="M311" s="65">
        <v>0</v>
      </c>
      <c r="N311" s="65">
        <v>0</v>
      </c>
      <c r="O311" s="65">
        <v>0</v>
      </c>
      <c r="P311" s="256">
        <v>0</v>
      </c>
      <c r="Q311" s="43">
        <v>0</v>
      </c>
      <c r="S311" t="s">
        <v>2362</v>
      </c>
      <c r="T311">
        <v>0</v>
      </c>
      <c r="U311">
        <v>0</v>
      </c>
      <c r="V311">
        <v>0</v>
      </c>
      <c r="W311">
        <v>0</v>
      </c>
      <c r="X311">
        <v>0</v>
      </c>
      <c r="Y311">
        <v>0</v>
      </c>
      <c r="Z311">
        <v>0</v>
      </c>
      <c r="AA311">
        <v>1</v>
      </c>
      <c r="AB311">
        <v>0</v>
      </c>
    </row>
    <row r="312" spans="1:28" x14ac:dyDescent="0.25">
      <c r="A312" s="21">
        <v>3527306</v>
      </c>
      <c r="B312" s="22" t="s">
        <v>401</v>
      </c>
      <c r="C312" s="22" t="s">
        <v>775</v>
      </c>
      <c r="D312" s="22" t="s">
        <v>776</v>
      </c>
      <c r="E312" s="23">
        <v>35073</v>
      </c>
      <c r="F312" s="22" t="s">
        <v>165</v>
      </c>
      <c r="G312" s="22" t="s">
        <v>15</v>
      </c>
      <c r="H312" s="22" t="s">
        <v>16</v>
      </c>
      <c r="I312" s="65">
        <v>0</v>
      </c>
      <c r="J312" s="65">
        <v>1</v>
      </c>
      <c r="K312" s="65">
        <v>0</v>
      </c>
      <c r="L312" s="65">
        <v>0</v>
      </c>
      <c r="M312" s="65">
        <v>0</v>
      </c>
      <c r="N312" s="65">
        <v>0</v>
      </c>
      <c r="O312" s="65">
        <v>0</v>
      </c>
      <c r="P312" s="256">
        <v>0</v>
      </c>
      <c r="Q312" s="43">
        <v>1</v>
      </c>
      <c r="S312" t="s">
        <v>2363</v>
      </c>
      <c r="T312">
        <v>0</v>
      </c>
      <c r="U312">
        <v>0</v>
      </c>
      <c r="V312">
        <v>0</v>
      </c>
      <c r="W312">
        <v>0</v>
      </c>
      <c r="X312">
        <v>0</v>
      </c>
      <c r="Y312">
        <v>0</v>
      </c>
      <c r="Z312">
        <v>0</v>
      </c>
      <c r="AA312">
        <v>0</v>
      </c>
      <c r="AB312">
        <v>1</v>
      </c>
    </row>
    <row r="313" spans="1:28" x14ac:dyDescent="0.25">
      <c r="A313" s="21">
        <v>3527405</v>
      </c>
      <c r="B313" s="22" t="s">
        <v>402</v>
      </c>
      <c r="C313" s="22" t="s">
        <v>755</v>
      </c>
      <c r="D313" s="22" t="s">
        <v>756</v>
      </c>
      <c r="E313" s="23">
        <v>35091</v>
      </c>
      <c r="F313" s="22" t="s">
        <v>4</v>
      </c>
      <c r="G313" s="22" t="s">
        <v>2</v>
      </c>
      <c r="H313" s="22" t="s">
        <v>3</v>
      </c>
      <c r="I313" s="65">
        <v>0</v>
      </c>
      <c r="J313" s="65">
        <v>0</v>
      </c>
      <c r="K313" s="65">
        <v>0</v>
      </c>
      <c r="L313" s="65">
        <v>0</v>
      </c>
      <c r="M313" s="65">
        <v>0</v>
      </c>
      <c r="N313" s="65">
        <v>0</v>
      </c>
      <c r="O313" s="65">
        <v>0</v>
      </c>
      <c r="P313" s="256">
        <v>0</v>
      </c>
      <c r="Q313" s="43">
        <v>0</v>
      </c>
      <c r="S313" t="s">
        <v>2364</v>
      </c>
      <c r="T313">
        <v>0</v>
      </c>
      <c r="U313">
        <v>0</v>
      </c>
      <c r="V313">
        <v>0</v>
      </c>
      <c r="W313">
        <v>0</v>
      </c>
      <c r="X313">
        <v>0</v>
      </c>
      <c r="Y313">
        <v>0</v>
      </c>
      <c r="Z313">
        <v>0</v>
      </c>
      <c r="AA313">
        <v>1</v>
      </c>
      <c r="AB313">
        <v>0</v>
      </c>
    </row>
    <row r="314" spans="1:28" x14ac:dyDescent="0.25">
      <c r="A314" s="21">
        <v>3527504</v>
      </c>
      <c r="B314" s="22" t="s">
        <v>403</v>
      </c>
      <c r="C314" s="22" t="s">
        <v>761</v>
      </c>
      <c r="D314" s="22" t="s">
        <v>762</v>
      </c>
      <c r="E314" s="23">
        <v>35062</v>
      </c>
      <c r="F314" s="22" t="s">
        <v>20</v>
      </c>
      <c r="G314" s="22" t="s">
        <v>19</v>
      </c>
      <c r="H314" s="22" t="s">
        <v>20</v>
      </c>
      <c r="I314" s="65">
        <v>0</v>
      </c>
      <c r="J314" s="65">
        <v>0</v>
      </c>
      <c r="K314" s="65">
        <v>0</v>
      </c>
      <c r="L314" s="65">
        <v>0</v>
      </c>
      <c r="M314" s="65">
        <v>0</v>
      </c>
      <c r="N314" s="65">
        <v>0</v>
      </c>
      <c r="O314" s="65">
        <v>0</v>
      </c>
      <c r="P314" s="256">
        <v>0</v>
      </c>
      <c r="Q314" s="43">
        <v>0</v>
      </c>
      <c r="S314" t="s">
        <v>2365</v>
      </c>
      <c r="T314">
        <v>1</v>
      </c>
      <c r="U314">
        <v>2</v>
      </c>
      <c r="V314">
        <v>3</v>
      </c>
      <c r="W314">
        <v>0</v>
      </c>
      <c r="X314">
        <v>3</v>
      </c>
      <c r="Y314">
        <v>2</v>
      </c>
      <c r="Z314">
        <v>2</v>
      </c>
      <c r="AA314">
        <v>0</v>
      </c>
      <c r="AB314">
        <v>4</v>
      </c>
    </row>
    <row r="315" spans="1:28" x14ac:dyDescent="0.25">
      <c r="A315" s="21">
        <v>3527603</v>
      </c>
      <c r="B315" s="22" t="s">
        <v>404</v>
      </c>
      <c r="C315" s="22" t="s">
        <v>769</v>
      </c>
      <c r="D315" s="22" t="s">
        <v>770</v>
      </c>
      <c r="E315" s="23">
        <v>35132</v>
      </c>
      <c r="F315" s="22" t="s">
        <v>227</v>
      </c>
      <c r="G315" s="22" t="s">
        <v>39</v>
      </c>
      <c r="H315" s="22" t="s">
        <v>40</v>
      </c>
      <c r="I315" s="65">
        <v>0</v>
      </c>
      <c r="J315" s="65">
        <v>0</v>
      </c>
      <c r="K315" s="65">
        <v>0</v>
      </c>
      <c r="L315" s="65">
        <v>0</v>
      </c>
      <c r="M315" s="65">
        <v>0</v>
      </c>
      <c r="N315" s="65">
        <v>0</v>
      </c>
      <c r="O315" s="65">
        <v>0</v>
      </c>
      <c r="P315" s="256">
        <v>0</v>
      </c>
      <c r="Q315" s="43">
        <v>0</v>
      </c>
      <c r="S315" t="s">
        <v>2366</v>
      </c>
      <c r="T315">
        <v>4</v>
      </c>
      <c r="U315">
        <v>3</v>
      </c>
      <c r="V315">
        <v>0</v>
      </c>
      <c r="W315">
        <v>1</v>
      </c>
      <c r="X315">
        <v>2</v>
      </c>
      <c r="Y315">
        <v>1</v>
      </c>
      <c r="Z315">
        <v>1</v>
      </c>
      <c r="AA315">
        <v>3</v>
      </c>
      <c r="AB315">
        <v>0</v>
      </c>
    </row>
    <row r="316" spans="1:28" x14ac:dyDescent="0.25">
      <c r="A316" s="21">
        <v>3527702</v>
      </c>
      <c r="B316" s="22" t="s">
        <v>405</v>
      </c>
      <c r="C316" s="22" t="s">
        <v>757</v>
      </c>
      <c r="D316" s="22" t="s">
        <v>758</v>
      </c>
      <c r="E316" s="23">
        <v>35023</v>
      </c>
      <c r="F316" s="22" t="s">
        <v>45</v>
      </c>
      <c r="G316" s="22" t="s">
        <v>43</v>
      </c>
      <c r="H316" s="22" t="s">
        <v>44</v>
      </c>
      <c r="I316" s="65">
        <v>0</v>
      </c>
      <c r="J316" s="65">
        <v>1</v>
      </c>
      <c r="K316" s="65">
        <v>0</v>
      </c>
      <c r="L316" s="65">
        <v>0</v>
      </c>
      <c r="M316" s="65">
        <v>0</v>
      </c>
      <c r="N316" s="65">
        <v>0</v>
      </c>
      <c r="O316" s="65">
        <v>0</v>
      </c>
      <c r="P316" s="256">
        <v>0</v>
      </c>
      <c r="Q316" s="43">
        <v>0</v>
      </c>
      <c r="S316" t="s">
        <v>2367</v>
      </c>
      <c r="T316">
        <v>0</v>
      </c>
      <c r="U316">
        <v>0</v>
      </c>
      <c r="V316">
        <v>0</v>
      </c>
      <c r="W316">
        <v>0</v>
      </c>
      <c r="X316">
        <v>0</v>
      </c>
      <c r="Y316">
        <v>0</v>
      </c>
      <c r="Z316">
        <v>1</v>
      </c>
      <c r="AA316">
        <v>1</v>
      </c>
      <c r="AB316">
        <v>0</v>
      </c>
    </row>
    <row r="317" spans="1:28" x14ac:dyDescent="0.25">
      <c r="A317" s="21">
        <v>3527801</v>
      </c>
      <c r="B317" s="22" t="s">
        <v>406</v>
      </c>
      <c r="C317" s="22" t="s">
        <v>755</v>
      </c>
      <c r="D317" s="22" t="s">
        <v>756</v>
      </c>
      <c r="E317" s="23">
        <v>35093</v>
      </c>
      <c r="F317" s="22" t="s">
        <v>3</v>
      </c>
      <c r="G317" s="22" t="s">
        <v>2</v>
      </c>
      <c r="H317" s="22" t="s">
        <v>3</v>
      </c>
      <c r="I317" s="65">
        <v>0</v>
      </c>
      <c r="J317" s="65">
        <v>0</v>
      </c>
      <c r="K317" s="65">
        <v>0</v>
      </c>
      <c r="L317" s="65">
        <v>0</v>
      </c>
      <c r="M317" s="65">
        <v>0</v>
      </c>
      <c r="N317" s="65">
        <v>0</v>
      </c>
      <c r="O317" s="65">
        <v>0</v>
      </c>
      <c r="P317" s="256">
        <v>0</v>
      </c>
      <c r="Q317" s="43">
        <v>0</v>
      </c>
      <c r="S317" t="s">
        <v>2368</v>
      </c>
      <c r="T317">
        <v>0</v>
      </c>
      <c r="U317">
        <v>0</v>
      </c>
      <c r="V317">
        <v>0</v>
      </c>
      <c r="W317">
        <v>1</v>
      </c>
      <c r="X317">
        <v>0</v>
      </c>
      <c r="Y317">
        <v>0</v>
      </c>
      <c r="Z317">
        <v>0</v>
      </c>
      <c r="AA317">
        <v>0</v>
      </c>
      <c r="AB317">
        <v>0</v>
      </c>
    </row>
    <row r="318" spans="1:28" x14ac:dyDescent="0.25">
      <c r="A318" s="21">
        <v>3527900</v>
      </c>
      <c r="B318" s="22" t="s">
        <v>407</v>
      </c>
      <c r="C318" s="22" t="s">
        <v>755</v>
      </c>
      <c r="D318" s="22" t="s">
        <v>756</v>
      </c>
      <c r="E318" s="23">
        <v>35092</v>
      </c>
      <c r="F318" s="22" t="s">
        <v>103</v>
      </c>
      <c r="G318" s="22" t="s">
        <v>2</v>
      </c>
      <c r="H318" s="22" t="s">
        <v>3</v>
      </c>
      <c r="I318" s="65">
        <v>0</v>
      </c>
      <c r="J318" s="65">
        <v>0</v>
      </c>
      <c r="K318" s="65">
        <v>0</v>
      </c>
      <c r="L318" s="65">
        <v>0</v>
      </c>
      <c r="M318" s="65">
        <v>0</v>
      </c>
      <c r="N318" s="65">
        <v>0</v>
      </c>
      <c r="O318" s="65">
        <v>0</v>
      </c>
      <c r="P318" s="256">
        <v>0</v>
      </c>
      <c r="Q318" s="43">
        <v>0</v>
      </c>
      <c r="S318" t="s">
        <v>2369</v>
      </c>
      <c r="T318">
        <v>1</v>
      </c>
      <c r="U318">
        <v>0</v>
      </c>
      <c r="V318">
        <v>1</v>
      </c>
      <c r="W318">
        <v>0</v>
      </c>
      <c r="X318">
        <v>0</v>
      </c>
      <c r="Y318">
        <v>0</v>
      </c>
      <c r="Z318">
        <v>0</v>
      </c>
      <c r="AA318">
        <v>0</v>
      </c>
      <c r="AB318">
        <v>1</v>
      </c>
    </row>
    <row r="319" spans="1:28" x14ac:dyDescent="0.25">
      <c r="A319" s="21">
        <v>3528007</v>
      </c>
      <c r="B319" s="22" t="s">
        <v>408</v>
      </c>
      <c r="C319" s="22" t="s">
        <v>761</v>
      </c>
      <c r="D319" s="22" t="s">
        <v>762</v>
      </c>
      <c r="E319" s="23">
        <v>35062</v>
      </c>
      <c r="F319" s="22" t="s">
        <v>20</v>
      </c>
      <c r="G319" s="22" t="s">
        <v>19</v>
      </c>
      <c r="H319" s="22" t="s">
        <v>20</v>
      </c>
      <c r="I319" s="65">
        <v>0</v>
      </c>
      <c r="J319" s="65">
        <v>0</v>
      </c>
      <c r="K319" s="65">
        <v>0</v>
      </c>
      <c r="L319" s="65">
        <v>0</v>
      </c>
      <c r="M319" s="65">
        <v>0</v>
      </c>
      <c r="N319" s="65">
        <v>0</v>
      </c>
      <c r="O319" s="65">
        <v>0</v>
      </c>
      <c r="P319" s="256">
        <v>0</v>
      </c>
      <c r="Q319" s="43">
        <v>0</v>
      </c>
      <c r="S319" t="s">
        <v>2370</v>
      </c>
      <c r="T319">
        <v>107</v>
      </c>
      <c r="U319">
        <v>128</v>
      </c>
      <c r="V319">
        <v>96</v>
      </c>
      <c r="W319">
        <v>84</v>
      </c>
      <c r="X319">
        <v>60</v>
      </c>
      <c r="Y319">
        <v>75</v>
      </c>
      <c r="Z319">
        <v>82</v>
      </c>
      <c r="AA319">
        <v>1</v>
      </c>
      <c r="AB319">
        <v>90</v>
      </c>
    </row>
    <row r="320" spans="1:28" x14ac:dyDescent="0.25">
      <c r="A320" s="21">
        <v>3528106</v>
      </c>
      <c r="B320" s="22" t="s">
        <v>409</v>
      </c>
      <c r="C320" s="22" t="s">
        <v>757</v>
      </c>
      <c r="D320" s="22" t="s">
        <v>758</v>
      </c>
      <c r="E320" s="23">
        <v>35157</v>
      </c>
      <c r="F320" s="22" t="s">
        <v>48</v>
      </c>
      <c r="G320" s="22" t="s">
        <v>6</v>
      </c>
      <c r="H320" s="22" t="s">
        <v>7</v>
      </c>
      <c r="I320" s="65">
        <v>0</v>
      </c>
      <c r="J320" s="65">
        <v>0</v>
      </c>
      <c r="K320" s="65">
        <v>0</v>
      </c>
      <c r="L320" s="65">
        <v>0</v>
      </c>
      <c r="M320" s="65">
        <v>0</v>
      </c>
      <c r="N320" s="65">
        <v>0</v>
      </c>
      <c r="O320" s="65">
        <v>0</v>
      </c>
      <c r="P320" s="256">
        <v>0</v>
      </c>
      <c r="Q320" s="43">
        <v>0</v>
      </c>
      <c r="S320" t="s">
        <v>2371</v>
      </c>
      <c r="T320">
        <v>0</v>
      </c>
      <c r="U320">
        <v>1</v>
      </c>
      <c r="V320">
        <v>0</v>
      </c>
      <c r="W320">
        <v>0</v>
      </c>
      <c r="X320">
        <v>0</v>
      </c>
      <c r="Y320">
        <v>0</v>
      </c>
      <c r="Z320">
        <v>0</v>
      </c>
      <c r="AA320">
        <v>75</v>
      </c>
      <c r="AB320">
        <v>1</v>
      </c>
    </row>
    <row r="321" spans="1:28" x14ac:dyDescent="0.25">
      <c r="A321" s="21">
        <v>3528205</v>
      </c>
      <c r="B321" s="22" t="s">
        <v>410</v>
      </c>
      <c r="C321" s="22" t="s">
        <v>757</v>
      </c>
      <c r="D321" s="22" t="s">
        <v>758</v>
      </c>
      <c r="E321" s="23">
        <v>35154</v>
      </c>
      <c r="F321" s="22" t="s">
        <v>263</v>
      </c>
      <c r="G321" s="22" t="s">
        <v>6</v>
      </c>
      <c r="H321" s="22" t="s">
        <v>7</v>
      </c>
      <c r="I321" s="65">
        <v>0</v>
      </c>
      <c r="J321" s="65">
        <v>0</v>
      </c>
      <c r="K321" s="65">
        <v>0</v>
      </c>
      <c r="L321" s="65">
        <v>0</v>
      </c>
      <c r="M321" s="65">
        <v>0</v>
      </c>
      <c r="N321" s="65">
        <v>0</v>
      </c>
      <c r="O321" s="65">
        <v>0</v>
      </c>
      <c r="P321" s="256">
        <v>0</v>
      </c>
      <c r="Q321" s="43">
        <v>0</v>
      </c>
      <c r="S321" t="s">
        <v>2372</v>
      </c>
      <c r="T321">
        <v>0</v>
      </c>
      <c r="U321">
        <v>0</v>
      </c>
      <c r="V321">
        <v>1</v>
      </c>
      <c r="W321">
        <v>0</v>
      </c>
      <c r="X321">
        <v>0</v>
      </c>
      <c r="Y321">
        <v>0</v>
      </c>
      <c r="Z321">
        <v>0</v>
      </c>
      <c r="AA321">
        <v>1</v>
      </c>
      <c r="AB321">
        <v>0</v>
      </c>
    </row>
    <row r="322" spans="1:28" x14ac:dyDescent="0.25">
      <c r="A322" s="21">
        <v>3528304</v>
      </c>
      <c r="B322" s="22" t="s">
        <v>411</v>
      </c>
      <c r="C322" s="22" t="s">
        <v>757</v>
      </c>
      <c r="D322" s="22" t="s">
        <v>758</v>
      </c>
      <c r="E322" s="23">
        <v>35157</v>
      </c>
      <c r="F322" s="22" t="s">
        <v>48</v>
      </c>
      <c r="G322" s="22" t="s">
        <v>6</v>
      </c>
      <c r="H322" s="22" t="s">
        <v>7</v>
      </c>
      <c r="I322" s="65">
        <v>0</v>
      </c>
      <c r="J322" s="65">
        <v>0</v>
      </c>
      <c r="K322" s="65">
        <v>0</v>
      </c>
      <c r="L322" s="65">
        <v>0</v>
      </c>
      <c r="M322" s="65">
        <v>0</v>
      </c>
      <c r="N322" s="65">
        <v>0</v>
      </c>
      <c r="O322" s="65">
        <v>0</v>
      </c>
      <c r="P322" s="256">
        <v>0</v>
      </c>
      <c r="Q322" s="43">
        <v>0</v>
      </c>
      <c r="S322" t="s">
        <v>2373</v>
      </c>
      <c r="T322">
        <v>0</v>
      </c>
      <c r="U322">
        <v>0</v>
      </c>
      <c r="V322">
        <v>1</v>
      </c>
      <c r="W322">
        <v>1</v>
      </c>
      <c r="X322">
        <v>1</v>
      </c>
      <c r="Y322">
        <v>0</v>
      </c>
      <c r="Z322">
        <v>0</v>
      </c>
      <c r="AA322">
        <v>0</v>
      </c>
      <c r="AB322">
        <v>1</v>
      </c>
    </row>
    <row r="323" spans="1:28" x14ac:dyDescent="0.25">
      <c r="A323" s="21">
        <v>3528403</v>
      </c>
      <c r="B323" s="22" t="s">
        <v>412</v>
      </c>
      <c r="C323" s="22" t="s">
        <v>765</v>
      </c>
      <c r="D323" s="22" t="s">
        <v>766</v>
      </c>
      <c r="E323" s="23">
        <v>35163</v>
      </c>
      <c r="F323" s="22" t="s">
        <v>28</v>
      </c>
      <c r="G323" s="22" t="s">
        <v>27</v>
      </c>
      <c r="H323" s="22" t="s">
        <v>28</v>
      </c>
      <c r="I323" s="65">
        <v>0</v>
      </c>
      <c r="J323" s="65">
        <v>1</v>
      </c>
      <c r="K323" s="65">
        <v>0</v>
      </c>
      <c r="L323" s="65">
        <v>2</v>
      </c>
      <c r="M323" s="65">
        <v>0</v>
      </c>
      <c r="N323" s="65">
        <v>0</v>
      </c>
      <c r="O323" s="65">
        <v>0</v>
      </c>
      <c r="P323" s="256">
        <v>0</v>
      </c>
      <c r="Q323" s="43">
        <v>1</v>
      </c>
      <c r="S323" t="s">
        <v>2374</v>
      </c>
      <c r="T323">
        <v>0</v>
      </c>
      <c r="U323">
        <v>0</v>
      </c>
      <c r="V323">
        <v>0</v>
      </c>
      <c r="W323">
        <v>0</v>
      </c>
      <c r="X323">
        <v>0</v>
      </c>
      <c r="Y323">
        <v>0</v>
      </c>
      <c r="Z323">
        <v>0</v>
      </c>
      <c r="AA323">
        <v>1</v>
      </c>
      <c r="AB323">
        <v>0</v>
      </c>
    </row>
    <row r="324" spans="1:28" x14ac:dyDescent="0.25">
      <c r="A324" s="21">
        <v>3528502</v>
      </c>
      <c r="B324" s="22" t="s">
        <v>413</v>
      </c>
      <c r="C324" s="22" t="s">
        <v>781</v>
      </c>
      <c r="D324" s="22" t="s">
        <v>782</v>
      </c>
      <c r="E324" s="23">
        <v>35012</v>
      </c>
      <c r="F324" s="22" t="s">
        <v>175</v>
      </c>
      <c r="G324" s="22" t="s">
        <v>98</v>
      </c>
      <c r="H324" s="22" t="s">
        <v>99</v>
      </c>
      <c r="I324" s="65">
        <v>0</v>
      </c>
      <c r="J324" s="65">
        <v>0</v>
      </c>
      <c r="K324" s="65">
        <v>0</v>
      </c>
      <c r="L324" s="65">
        <v>0</v>
      </c>
      <c r="M324" s="65">
        <v>0</v>
      </c>
      <c r="N324" s="65">
        <v>1</v>
      </c>
      <c r="O324" s="65">
        <v>0</v>
      </c>
      <c r="P324" s="256">
        <v>1</v>
      </c>
      <c r="Q324" s="43">
        <v>2</v>
      </c>
      <c r="S324" t="s">
        <v>2375</v>
      </c>
      <c r="T324">
        <v>3</v>
      </c>
      <c r="U324">
        <v>7</v>
      </c>
      <c r="V324">
        <v>9</v>
      </c>
      <c r="W324">
        <v>6</v>
      </c>
      <c r="X324">
        <v>4</v>
      </c>
      <c r="Y324">
        <v>3</v>
      </c>
      <c r="Z324">
        <v>2</v>
      </c>
      <c r="AA324">
        <v>0</v>
      </c>
      <c r="AB324">
        <v>6</v>
      </c>
    </row>
    <row r="325" spans="1:28" x14ac:dyDescent="0.25">
      <c r="A325" s="21">
        <v>3528601</v>
      </c>
      <c r="B325" s="22" t="s">
        <v>414</v>
      </c>
      <c r="C325" s="22" t="s">
        <v>761</v>
      </c>
      <c r="D325" s="22" t="s">
        <v>762</v>
      </c>
      <c r="E325" s="23">
        <v>35061</v>
      </c>
      <c r="F325" s="22" t="s">
        <v>21</v>
      </c>
      <c r="G325" s="22" t="s">
        <v>19</v>
      </c>
      <c r="H325" s="22" t="s">
        <v>20</v>
      </c>
      <c r="I325" s="65">
        <v>0</v>
      </c>
      <c r="J325" s="65">
        <v>0</v>
      </c>
      <c r="K325" s="65">
        <v>0</v>
      </c>
      <c r="L325" s="65">
        <v>0</v>
      </c>
      <c r="M325" s="65">
        <v>0</v>
      </c>
      <c r="N325" s="65">
        <v>0</v>
      </c>
      <c r="O325" s="65">
        <v>0</v>
      </c>
      <c r="P325" s="256">
        <v>0</v>
      </c>
      <c r="Q325" s="43">
        <v>0</v>
      </c>
      <c r="S325" t="s">
        <v>2376</v>
      </c>
      <c r="T325">
        <v>0</v>
      </c>
      <c r="U325">
        <v>0</v>
      </c>
      <c r="V325">
        <v>0</v>
      </c>
      <c r="W325">
        <v>0</v>
      </c>
      <c r="X325">
        <v>1</v>
      </c>
      <c r="Y325">
        <v>0</v>
      </c>
      <c r="Z325">
        <v>0</v>
      </c>
      <c r="AA325">
        <v>6</v>
      </c>
      <c r="AB325">
        <v>0</v>
      </c>
    </row>
    <row r="326" spans="1:28" x14ac:dyDescent="0.25">
      <c r="A326" s="21">
        <v>3528700</v>
      </c>
      <c r="B326" s="22" t="s">
        <v>415</v>
      </c>
      <c r="C326" s="22" t="s">
        <v>767</v>
      </c>
      <c r="D326" s="22" t="s">
        <v>768</v>
      </c>
      <c r="E326" s="23">
        <v>35114</v>
      </c>
      <c r="F326" s="22" t="s">
        <v>177</v>
      </c>
      <c r="G326" s="22" t="s">
        <v>31</v>
      </c>
      <c r="H326" s="22" t="s">
        <v>32</v>
      </c>
      <c r="I326" s="65">
        <v>0</v>
      </c>
      <c r="J326" s="65">
        <v>0</v>
      </c>
      <c r="K326" s="65">
        <v>0</v>
      </c>
      <c r="L326" s="65">
        <v>0</v>
      </c>
      <c r="M326" s="65">
        <v>0</v>
      </c>
      <c r="N326" s="65">
        <v>0</v>
      </c>
      <c r="O326" s="65">
        <v>0</v>
      </c>
      <c r="P326" s="256">
        <v>0</v>
      </c>
      <c r="Q326" s="43">
        <v>0</v>
      </c>
      <c r="S326" t="s">
        <v>2377</v>
      </c>
      <c r="T326">
        <v>0</v>
      </c>
      <c r="U326">
        <v>1</v>
      </c>
      <c r="V326">
        <v>0</v>
      </c>
      <c r="W326">
        <v>0</v>
      </c>
      <c r="X326">
        <v>0</v>
      </c>
      <c r="Y326">
        <v>0</v>
      </c>
      <c r="Z326">
        <v>0</v>
      </c>
      <c r="AA326">
        <v>0</v>
      </c>
      <c r="AB326">
        <v>1</v>
      </c>
    </row>
    <row r="327" spans="1:28" x14ac:dyDescent="0.25">
      <c r="A327" s="21">
        <v>3528809</v>
      </c>
      <c r="B327" s="22" t="s">
        <v>416</v>
      </c>
      <c r="C327" s="22" t="s">
        <v>755</v>
      </c>
      <c r="D327" s="22" t="s">
        <v>756</v>
      </c>
      <c r="E327" s="23">
        <v>35092</v>
      </c>
      <c r="F327" s="22" t="s">
        <v>103</v>
      </c>
      <c r="G327" s="22" t="s">
        <v>2</v>
      </c>
      <c r="H327" s="22" t="s">
        <v>3</v>
      </c>
      <c r="I327" s="65">
        <v>0</v>
      </c>
      <c r="J327" s="65">
        <v>0</v>
      </c>
      <c r="K327" s="65">
        <v>0</v>
      </c>
      <c r="L327" s="65">
        <v>0</v>
      </c>
      <c r="M327" s="65">
        <v>0</v>
      </c>
      <c r="N327" s="65">
        <v>0</v>
      </c>
      <c r="O327" s="65">
        <v>0</v>
      </c>
      <c r="P327" s="256">
        <v>0</v>
      </c>
      <c r="Q327" s="43">
        <v>0</v>
      </c>
      <c r="S327" t="s">
        <v>2378</v>
      </c>
      <c r="T327">
        <v>1</v>
      </c>
      <c r="U327">
        <v>0</v>
      </c>
      <c r="V327">
        <v>0</v>
      </c>
      <c r="W327">
        <v>0</v>
      </c>
      <c r="X327">
        <v>0</v>
      </c>
      <c r="Y327">
        <v>0</v>
      </c>
      <c r="Z327">
        <v>0</v>
      </c>
      <c r="AA327">
        <v>0</v>
      </c>
      <c r="AB327">
        <v>0</v>
      </c>
    </row>
    <row r="328" spans="1:28" x14ac:dyDescent="0.25">
      <c r="A328" s="21">
        <v>3528858</v>
      </c>
      <c r="B328" s="22" t="s">
        <v>417</v>
      </c>
      <c r="C328" s="22" t="s">
        <v>757</v>
      </c>
      <c r="D328" s="22" t="s">
        <v>758</v>
      </c>
      <c r="E328" s="23">
        <v>35151</v>
      </c>
      <c r="F328" s="22" t="s">
        <v>95</v>
      </c>
      <c r="G328" s="22" t="s">
        <v>6</v>
      </c>
      <c r="H328" s="22" t="s">
        <v>7</v>
      </c>
      <c r="I328" s="65">
        <v>0</v>
      </c>
      <c r="J328" s="65">
        <v>0</v>
      </c>
      <c r="K328" s="65">
        <v>0</v>
      </c>
      <c r="L328" s="65">
        <v>0</v>
      </c>
      <c r="M328" s="65">
        <v>0</v>
      </c>
      <c r="N328" s="65">
        <v>0</v>
      </c>
      <c r="O328" s="65">
        <v>0</v>
      </c>
      <c r="P328" s="256">
        <v>0</v>
      </c>
      <c r="Q328" s="43">
        <v>0</v>
      </c>
      <c r="S328" t="s">
        <v>2379</v>
      </c>
      <c r="T328">
        <v>0</v>
      </c>
      <c r="U328">
        <v>1</v>
      </c>
      <c r="V328">
        <v>0</v>
      </c>
      <c r="W328">
        <v>0</v>
      </c>
      <c r="X328">
        <v>0</v>
      </c>
      <c r="Y328">
        <v>0</v>
      </c>
      <c r="Z328">
        <v>0</v>
      </c>
      <c r="AA328">
        <v>1</v>
      </c>
      <c r="AB328">
        <v>0</v>
      </c>
    </row>
    <row r="329" spans="1:28" x14ac:dyDescent="0.25">
      <c r="A329" s="21">
        <v>3528908</v>
      </c>
      <c r="B329" s="22" t="s">
        <v>418</v>
      </c>
      <c r="C329" s="22" t="s">
        <v>755</v>
      </c>
      <c r="D329" s="22" t="s">
        <v>756</v>
      </c>
      <c r="E329" s="23">
        <v>35091</v>
      </c>
      <c r="F329" s="22" t="s">
        <v>4</v>
      </c>
      <c r="G329" s="22" t="s">
        <v>2</v>
      </c>
      <c r="H329" s="22" t="s">
        <v>3</v>
      </c>
      <c r="I329" s="65">
        <v>0</v>
      </c>
      <c r="J329" s="65">
        <v>0</v>
      </c>
      <c r="K329" s="65">
        <v>0</v>
      </c>
      <c r="L329" s="65">
        <v>0</v>
      </c>
      <c r="M329" s="65">
        <v>0</v>
      </c>
      <c r="N329" s="65">
        <v>0</v>
      </c>
      <c r="O329" s="65">
        <v>0</v>
      </c>
      <c r="P329" s="256">
        <v>0</v>
      </c>
      <c r="Q329" s="43">
        <v>0</v>
      </c>
      <c r="S329" t="s">
        <v>2380</v>
      </c>
      <c r="T329">
        <v>2</v>
      </c>
      <c r="U329">
        <v>3</v>
      </c>
      <c r="V329">
        <v>0</v>
      </c>
      <c r="W329">
        <v>0</v>
      </c>
      <c r="X329">
        <v>0</v>
      </c>
      <c r="Y329">
        <v>0</v>
      </c>
      <c r="Z329">
        <v>0</v>
      </c>
      <c r="AA329">
        <v>0</v>
      </c>
      <c r="AB329">
        <v>1</v>
      </c>
    </row>
    <row r="330" spans="1:28" x14ac:dyDescent="0.25">
      <c r="A330" s="21">
        <v>3529005</v>
      </c>
      <c r="B330" s="22" t="s">
        <v>419</v>
      </c>
      <c r="C330" s="22" t="s">
        <v>755</v>
      </c>
      <c r="D330" s="22" t="s">
        <v>756</v>
      </c>
      <c r="E330" s="23">
        <v>35093</v>
      </c>
      <c r="F330" s="22" t="s">
        <v>3</v>
      </c>
      <c r="G330" s="22" t="s">
        <v>2</v>
      </c>
      <c r="H330" s="22" t="s">
        <v>3</v>
      </c>
      <c r="I330" s="65">
        <v>3</v>
      </c>
      <c r="J330" s="65">
        <v>0</v>
      </c>
      <c r="K330" s="65">
        <v>1</v>
      </c>
      <c r="L330" s="65">
        <v>1</v>
      </c>
      <c r="M330" s="65">
        <v>4</v>
      </c>
      <c r="N330" s="65">
        <v>1</v>
      </c>
      <c r="O330" s="65">
        <v>4</v>
      </c>
      <c r="P330" s="256">
        <v>1</v>
      </c>
      <c r="Q330" s="43">
        <v>1</v>
      </c>
      <c r="S330" t="s">
        <v>2381</v>
      </c>
      <c r="T330">
        <v>0</v>
      </c>
      <c r="U330">
        <v>0</v>
      </c>
      <c r="V330">
        <v>0</v>
      </c>
      <c r="W330">
        <v>0</v>
      </c>
      <c r="X330">
        <v>0</v>
      </c>
      <c r="Y330">
        <v>0</v>
      </c>
      <c r="Z330">
        <v>0</v>
      </c>
      <c r="AA330">
        <v>1</v>
      </c>
      <c r="AB330">
        <v>0</v>
      </c>
    </row>
    <row r="331" spans="1:28" x14ac:dyDescent="0.25">
      <c r="A331" s="21">
        <v>3529104</v>
      </c>
      <c r="B331" s="22" t="s">
        <v>420</v>
      </c>
      <c r="C331" s="22" t="s">
        <v>757</v>
      </c>
      <c r="D331" s="22" t="s">
        <v>758</v>
      </c>
      <c r="E331" s="23">
        <v>35153</v>
      </c>
      <c r="F331" s="22" t="s">
        <v>73</v>
      </c>
      <c r="G331" s="22" t="s">
        <v>6</v>
      </c>
      <c r="H331" s="22" t="s">
        <v>7</v>
      </c>
      <c r="I331" s="65">
        <v>0</v>
      </c>
      <c r="J331" s="65">
        <v>0</v>
      </c>
      <c r="K331" s="65">
        <v>0</v>
      </c>
      <c r="L331" s="65">
        <v>0</v>
      </c>
      <c r="M331" s="65">
        <v>0</v>
      </c>
      <c r="N331" s="65">
        <v>0</v>
      </c>
      <c r="O331" s="65">
        <v>0</v>
      </c>
      <c r="P331" s="256">
        <v>0</v>
      </c>
      <c r="Q331" s="43">
        <v>0</v>
      </c>
      <c r="S331" t="s">
        <v>2382</v>
      </c>
      <c r="T331">
        <v>3</v>
      </c>
      <c r="U331">
        <v>6</v>
      </c>
      <c r="V331">
        <v>4</v>
      </c>
      <c r="W331">
        <v>2</v>
      </c>
      <c r="X331">
        <v>5</v>
      </c>
      <c r="Y331">
        <v>2</v>
      </c>
      <c r="Z331">
        <v>2</v>
      </c>
      <c r="AA331">
        <v>0</v>
      </c>
      <c r="AB331">
        <v>4</v>
      </c>
    </row>
    <row r="332" spans="1:28" x14ac:dyDescent="0.25">
      <c r="A332" s="21">
        <v>3529203</v>
      </c>
      <c r="B332" s="22" t="s">
        <v>421</v>
      </c>
      <c r="C332" s="22" t="s">
        <v>767</v>
      </c>
      <c r="D332" s="22" t="s">
        <v>768</v>
      </c>
      <c r="E332" s="23">
        <v>35112</v>
      </c>
      <c r="F332" s="22" t="s">
        <v>33</v>
      </c>
      <c r="G332" s="22" t="s">
        <v>31</v>
      </c>
      <c r="H332" s="22" t="s">
        <v>32</v>
      </c>
      <c r="I332" s="65">
        <v>0</v>
      </c>
      <c r="J332" s="65">
        <v>0</v>
      </c>
      <c r="K332" s="65">
        <v>0</v>
      </c>
      <c r="L332" s="65">
        <v>0</v>
      </c>
      <c r="M332" s="65">
        <v>0</v>
      </c>
      <c r="N332" s="65">
        <v>0</v>
      </c>
      <c r="O332" s="65">
        <v>0</v>
      </c>
      <c r="P332" s="256">
        <v>0</v>
      </c>
      <c r="Q332" s="43">
        <v>0</v>
      </c>
      <c r="S332" t="s">
        <v>2383</v>
      </c>
      <c r="T332">
        <v>0</v>
      </c>
      <c r="U332">
        <v>1</v>
      </c>
      <c r="V332">
        <v>0</v>
      </c>
      <c r="W332">
        <v>0</v>
      </c>
      <c r="X332">
        <v>0</v>
      </c>
      <c r="Y332">
        <v>0</v>
      </c>
      <c r="Z332">
        <v>0</v>
      </c>
      <c r="AA332">
        <v>5</v>
      </c>
      <c r="AB332">
        <v>0</v>
      </c>
    </row>
    <row r="333" spans="1:28" x14ac:dyDescent="0.25">
      <c r="A333" s="21">
        <v>3529302</v>
      </c>
      <c r="B333" s="22" t="s">
        <v>422</v>
      </c>
      <c r="C333" s="22" t="s">
        <v>769</v>
      </c>
      <c r="D333" s="22" t="s">
        <v>770</v>
      </c>
      <c r="E333" s="23">
        <v>35033</v>
      </c>
      <c r="F333" s="22" t="s">
        <v>192</v>
      </c>
      <c r="G333" s="22" t="s">
        <v>55</v>
      </c>
      <c r="H333" s="22" t="s">
        <v>56</v>
      </c>
      <c r="I333" s="65">
        <v>1</v>
      </c>
      <c r="J333" s="65">
        <v>0</v>
      </c>
      <c r="K333" s="65">
        <v>1</v>
      </c>
      <c r="L333" s="65">
        <v>0</v>
      </c>
      <c r="M333" s="65">
        <v>0</v>
      </c>
      <c r="N333" s="65">
        <v>0</v>
      </c>
      <c r="O333" s="65">
        <v>0</v>
      </c>
      <c r="P333" s="256">
        <v>0</v>
      </c>
      <c r="Q333" s="43">
        <v>0</v>
      </c>
      <c r="S333" t="s">
        <v>2384</v>
      </c>
      <c r="T333">
        <v>3</v>
      </c>
      <c r="U333">
        <v>3</v>
      </c>
      <c r="V333">
        <v>2</v>
      </c>
      <c r="W333">
        <v>4</v>
      </c>
      <c r="X333">
        <v>0</v>
      </c>
      <c r="Y333">
        <v>1</v>
      </c>
      <c r="Z333">
        <v>0</v>
      </c>
      <c r="AA333">
        <v>0</v>
      </c>
      <c r="AB333">
        <v>1</v>
      </c>
    </row>
    <row r="334" spans="1:28" x14ac:dyDescent="0.25">
      <c r="A334" s="21">
        <v>3529401</v>
      </c>
      <c r="B334" s="22" t="s">
        <v>423</v>
      </c>
      <c r="C334" s="22" t="s">
        <v>785</v>
      </c>
      <c r="D334" s="22" t="s">
        <v>786</v>
      </c>
      <c r="E334" s="23">
        <v>35015</v>
      </c>
      <c r="F334" s="22" t="s">
        <v>237</v>
      </c>
      <c r="G334" s="22" t="s">
        <v>98</v>
      </c>
      <c r="H334" s="22" t="s">
        <v>99</v>
      </c>
      <c r="I334" s="65">
        <v>4</v>
      </c>
      <c r="J334" s="65">
        <v>2</v>
      </c>
      <c r="K334" s="65">
        <v>1</v>
      </c>
      <c r="L334" s="65">
        <v>2</v>
      </c>
      <c r="M334" s="65">
        <v>1</v>
      </c>
      <c r="N334" s="65">
        <v>4</v>
      </c>
      <c r="O334" s="65">
        <v>3</v>
      </c>
      <c r="P334" s="256">
        <v>3</v>
      </c>
      <c r="Q334" s="43">
        <v>8</v>
      </c>
      <c r="S334" t="s">
        <v>2385</v>
      </c>
      <c r="T334">
        <v>0</v>
      </c>
      <c r="U334">
        <v>0</v>
      </c>
      <c r="V334">
        <v>0</v>
      </c>
      <c r="W334">
        <v>0</v>
      </c>
      <c r="X334">
        <v>0</v>
      </c>
      <c r="Y334">
        <v>0</v>
      </c>
      <c r="Z334">
        <v>0</v>
      </c>
      <c r="AA334">
        <v>3</v>
      </c>
      <c r="AB334">
        <v>0</v>
      </c>
    </row>
    <row r="335" spans="1:28" x14ac:dyDescent="0.25">
      <c r="A335" s="21">
        <v>3529500</v>
      </c>
      <c r="B335" s="22" t="s">
        <v>424</v>
      </c>
      <c r="C335" s="22" t="s">
        <v>757</v>
      </c>
      <c r="D335" s="22" t="s">
        <v>758</v>
      </c>
      <c r="E335" s="23">
        <v>35156</v>
      </c>
      <c r="F335" s="22" t="s">
        <v>8</v>
      </c>
      <c r="G335" s="22" t="s">
        <v>6</v>
      </c>
      <c r="H335" s="22" t="s">
        <v>7</v>
      </c>
      <c r="I335" s="65">
        <v>0</v>
      </c>
      <c r="J335" s="65">
        <v>0</v>
      </c>
      <c r="K335" s="65">
        <v>0</v>
      </c>
      <c r="L335" s="65">
        <v>0</v>
      </c>
      <c r="M335" s="65">
        <v>0</v>
      </c>
      <c r="N335" s="65">
        <v>0</v>
      </c>
      <c r="O335" s="65">
        <v>0</v>
      </c>
      <c r="P335" s="256">
        <v>0</v>
      </c>
      <c r="Q335" s="43">
        <v>0</v>
      </c>
      <c r="S335" t="s">
        <v>2386</v>
      </c>
      <c r="T335">
        <v>2</v>
      </c>
      <c r="U335">
        <v>3</v>
      </c>
      <c r="V335">
        <v>2</v>
      </c>
      <c r="W335">
        <v>2</v>
      </c>
      <c r="X335">
        <v>0</v>
      </c>
      <c r="Y335">
        <v>3</v>
      </c>
      <c r="Z335">
        <v>2</v>
      </c>
      <c r="AA335">
        <v>1</v>
      </c>
      <c r="AB335">
        <v>3</v>
      </c>
    </row>
    <row r="336" spans="1:28" x14ac:dyDescent="0.25">
      <c r="A336" s="21">
        <v>3529609</v>
      </c>
      <c r="B336" s="22" t="s">
        <v>425</v>
      </c>
      <c r="C336" s="22" t="s">
        <v>757</v>
      </c>
      <c r="D336" s="22" t="s">
        <v>758</v>
      </c>
      <c r="E336" s="23">
        <v>35154</v>
      </c>
      <c r="F336" s="22" t="s">
        <v>263</v>
      </c>
      <c r="G336" s="22" t="s">
        <v>6</v>
      </c>
      <c r="H336" s="22" t="s">
        <v>7</v>
      </c>
      <c r="I336" s="65">
        <v>0</v>
      </c>
      <c r="J336" s="65">
        <v>0</v>
      </c>
      <c r="K336" s="65">
        <v>0</v>
      </c>
      <c r="L336" s="65">
        <v>0</v>
      </c>
      <c r="M336" s="65">
        <v>0</v>
      </c>
      <c r="N336" s="65">
        <v>0</v>
      </c>
      <c r="O336" s="65">
        <v>0</v>
      </c>
      <c r="P336" s="256">
        <v>0</v>
      </c>
      <c r="Q336" s="43">
        <v>0</v>
      </c>
      <c r="S336" t="s">
        <v>2387</v>
      </c>
      <c r="T336">
        <v>0</v>
      </c>
      <c r="U336">
        <v>0</v>
      </c>
      <c r="V336">
        <v>0</v>
      </c>
      <c r="W336">
        <v>0</v>
      </c>
      <c r="X336">
        <v>0</v>
      </c>
      <c r="Y336">
        <v>0</v>
      </c>
      <c r="Z336">
        <v>1</v>
      </c>
      <c r="AA336">
        <v>0</v>
      </c>
      <c r="AB336">
        <v>0</v>
      </c>
    </row>
    <row r="337" spans="1:28" x14ac:dyDescent="0.25">
      <c r="A337" s="21">
        <v>3529658</v>
      </c>
      <c r="B337" s="22" t="s">
        <v>426</v>
      </c>
      <c r="C337" s="22" t="s">
        <v>757</v>
      </c>
      <c r="D337" s="22" t="s">
        <v>758</v>
      </c>
      <c r="E337" s="23">
        <v>35153</v>
      </c>
      <c r="F337" s="22" t="s">
        <v>73</v>
      </c>
      <c r="G337" s="22" t="s">
        <v>6</v>
      </c>
      <c r="H337" s="22" t="s">
        <v>7</v>
      </c>
      <c r="I337" s="65">
        <v>0</v>
      </c>
      <c r="J337" s="65">
        <v>0</v>
      </c>
      <c r="K337" s="65">
        <v>0</v>
      </c>
      <c r="L337" s="65">
        <v>0</v>
      </c>
      <c r="M337" s="65">
        <v>0</v>
      </c>
      <c r="N337" s="65">
        <v>0</v>
      </c>
      <c r="O337" s="65">
        <v>0</v>
      </c>
      <c r="P337" s="256">
        <v>0</v>
      </c>
      <c r="Q337" s="43">
        <v>0</v>
      </c>
      <c r="S337" t="s">
        <v>2388</v>
      </c>
      <c r="T337">
        <v>5</v>
      </c>
      <c r="U337">
        <v>1</v>
      </c>
      <c r="V337">
        <v>1</v>
      </c>
      <c r="W337">
        <v>2</v>
      </c>
      <c r="X337">
        <v>4</v>
      </c>
      <c r="Y337">
        <v>1</v>
      </c>
      <c r="Z337">
        <v>5</v>
      </c>
      <c r="AA337">
        <v>0</v>
      </c>
      <c r="AB337">
        <v>2</v>
      </c>
    </row>
    <row r="338" spans="1:28" x14ac:dyDescent="0.25">
      <c r="A338" s="21">
        <v>3529708</v>
      </c>
      <c r="B338" s="22" t="s">
        <v>427</v>
      </c>
      <c r="C338" s="22" t="s">
        <v>769</v>
      </c>
      <c r="D338" s="22" t="s">
        <v>770</v>
      </c>
      <c r="E338" s="23">
        <v>35083</v>
      </c>
      <c r="F338" s="22" t="s">
        <v>83</v>
      </c>
      <c r="G338" s="22" t="s">
        <v>81</v>
      </c>
      <c r="H338" s="22" t="s">
        <v>82</v>
      </c>
      <c r="I338" s="65">
        <v>0</v>
      </c>
      <c r="J338" s="65">
        <v>0</v>
      </c>
      <c r="K338" s="65">
        <v>0</v>
      </c>
      <c r="L338" s="65">
        <v>0</v>
      </c>
      <c r="M338" s="65">
        <v>0</v>
      </c>
      <c r="N338" s="65">
        <v>0</v>
      </c>
      <c r="O338" s="65">
        <v>0</v>
      </c>
      <c r="P338" s="256">
        <v>0</v>
      </c>
      <c r="Q338" s="43">
        <v>0</v>
      </c>
      <c r="S338" t="s">
        <v>2389</v>
      </c>
      <c r="T338">
        <v>0</v>
      </c>
      <c r="U338">
        <v>0</v>
      </c>
      <c r="V338">
        <v>0</v>
      </c>
      <c r="W338">
        <v>0</v>
      </c>
      <c r="X338">
        <v>0</v>
      </c>
      <c r="Y338">
        <v>0</v>
      </c>
      <c r="Z338">
        <v>0</v>
      </c>
      <c r="AA338">
        <v>1</v>
      </c>
      <c r="AB338">
        <v>0</v>
      </c>
    </row>
    <row r="339" spans="1:28" x14ac:dyDescent="0.25">
      <c r="A339" s="21">
        <v>3529807</v>
      </c>
      <c r="B339" s="22" t="s">
        <v>428</v>
      </c>
      <c r="C339" s="22" t="s">
        <v>761</v>
      </c>
      <c r="D339" s="22" t="s">
        <v>762</v>
      </c>
      <c r="E339" s="23">
        <v>35064</v>
      </c>
      <c r="F339" s="22" t="s">
        <v>117</v>
      </c>
      <c r="G339" s="22" t="s">
        <v>19</v>
      </c>
      <c r="H339" s="22" t="s">
        <v>20</v>
      </c>
      <c r="I339" s="65">
        <v>0</v>
      </c>
      <c r="J339" s="65">
        <v>0</v>
      </c>
      <c r="K339" s="65">
        <v>0</v>
      </c>
      <c r="L339" s="65">
        <v>0</v>
      </c>
      <c r="M339" s="65">
        <v>0</v>
      </c>
      <c r="N339" s="65">
        <v>0</v>
      </c>
      <c r="O339" s="65">
        <v>0</v>
      </c>
      <c r="P339" s="256">
        <v>0</v>
      </c>
      <c r="Q339" s="43">
        <v>0</v>
      </c>
      <c r="S339" t="s">
        <v>2390</v>
      </c>
      <c r="T339">
        <v>1</v>
      </c>
      <c r="U339">
        <v>0</v>
      </c>
      <c r="V339">
        <v>0</v>
      </c>
      <c r="W339">
        <v>0</v>
      </c>
      <c r="X339">
        <v>0</v>
      </c>
      <c r="Y339">
        <v>0</v>
      </c>
      <c r="Z339">
        <v>0</v>
      </c>
      <c r="AA339">
        <v>0</v>
      </c>
      <c r="AB339">
        <v>0</v>
      </c>
    </row>
    <row r="340" spans="1:28" x14ac:dyDescent="0.25">
      <c r="A340" s="21">
        <v>3529906</v>
      </c>
      <c r="B340" s="22" t="s">
        <v>430</v>
      </c>
      <c r="C340" s="22" t="s">
        <v>777</v>
      </c>
      <c r="D340" s="22" t="s">
        <v>778</v>
      </c>
      <c r="E340" s="23">
        <v>35121</v>
      </c>
      <c r="F340" s="22" t="s">
        <v>123</v>
      </c>
      <c r="G340" s="22" t="s">
        <v>121</v>
      </c>
      <c r="H340" s="22" t="s">
        <v>122</v>
      </c>
      <c r="I340" s="65">
        <v>1</v>
      </c>
      <c r="J340" s="65">
        <v>0</v>
      </c>
      <c r="K340" s="65">
        <v>0</v>
      </c>
      <c r="L340" s="65">
        <v>0</v>
      </c>
      <c r="M340" s="65">
        <v>0</v>
      </c>
      <c r="N340" s="65">
        <v>1</v>
      </c>
      <c r="O340" s="65">
        <v>0</v>
      </c>
      <c r="P340" s="256">
        <v>0</v>
      </c>
      <c r="Q340" s="43">
        <v>2</v>
      </c>
      <c r="S340" t="s">
        <v>2391</v>
      </c>
      <c r="T340">
        <v>0</v>
      </c>
      <c r="U340">
        <v>0</v>
      </c>
      <c r="V340">
        <v>0</v>
      </c>
      <c r="W340">
        <v>0</v>
      </c>
      <c r="X340">
        <v>0</v>
      </c>
      <c r="Y340">
        <v>0</v>
      </c>
      <c r="Z340">
        <v>1</v>
      </c>
      <c r="AA340">
        <v>0</v>
      </c>
      <c r="AB340">
        <v>0</v>
      </c>
    </row>
    <row r="341" spans="1:28" x14ac:dyDescent="0.25">
      <c r="A341" s="21">
        <v>3530003</v>
      </c>
      <c r="B341" s="22" t="s">
        <v>429</v>
      </c>
      <c r="C341" s="22" t="s">
        <v>757</v>
      </c>
      <c r="D341" s="22" t="s">
        <v>758</v>
      </c>
      <c r="E341" s="23">
        <v>35154</v>
      </c>
      <c r="F341" s="22" t="s">
        <v>263</v>
      </c>
      <c r="G341" s="22" t="s">
        <v>6</v>
      </c>
      <c r="H341" s="22" t="s">
        <v>7</v>
      </c>
      <c r="I341" s="65">
        <v>0</v>
      </c>
      <c r="J341" s="65">
        <v>0</v>
      </c>
      <c r="K341" s="65">
        <v>0</v>
      </c>
      <c r="L341" s="65">
        <v>0</v>
      </c>
      <c r="M341" s="65">
        <v>0</v>
      </c>
      <c r="N341" s="65">
        <v>0</v>
      </c>
      <c r="O341" s="65">
        <v>0</v>
      </c>
      <c r="P341" s="256">
        <v>0</v>
      </c>
      <c r="Q341" s="43">
        <v>0</v>
      </c>
      <c r="S341" t="s">
        <v>2392</v>
      </c>
      <c r="T341">
        <v>1</v>
      </c>
      <c r="U341">
        <v>0</v>
      </c>
      <c r="V341">
        <v>0</v>
      </c>
      <c r="W341">
        <v>0</v>
      </c>
      <c r="X341">
        <v>0</v>
      </c>
      <c r="Y341">
        <v>0</v>
      </c>
      <c r="Z341">
        <v>0</v>
      </c>
      <c r="AA341">
        <v>0</v>
      </c>
      <c r="AB341">
        <v>0</v>
      </c>
    </row>
    <row r="342" spans="1:28" x14ac:dyDescent="0.25">
      <c r="A342" s="21">
        <v>3530102</v>
      </c>
      <c r="B342" s="22" t="s">
        <v>431</v>
      </c>
      <c r="C342" s="22" t="s">
        <v>757</v>
      </c>
      <c r="D342" s="22" t="s">
        <v>758</v>
      </c>
      <c r="E342" s="23">
        <v>35022</v>
      </c>
      <c r="F342" s="22" t="s">
        <v>63</v>
      </c>
      <c r="G342" s="22" t="s">
        <v>43</v>
      </c>
      <c r="H342" s="22" t="s">
        <v>44</v>
      </c>
      <c r="I342" s="65">
        <v>0</v>
      </c>
      <c r="J342" s="65">
        <v>0</v>
      </c>
      <c r="K342" s="65">
        <v>0</v>
      </c>
      <c r="L342" s="65">
        <v>0</v>
      </c>
      <c r="M342" s="65">
        <v>0</v>
      </c>
      <c r="N342" s="65">
        <v>0</v>
      </c>
      <c r="O342" s="65">
        <v>0</v>
      </c>
      <c r="P342" s="256">
        <v>0</v>
      </c>
      <c r="Q342" s="43">
        <v>0</v>
      </c>
      <c r="S342" t="s">
        <v>2393</v>
      </c>
      <c r="T342">
        <v>0</v>
      </c>
      <c r="U342">
        <v>1</v>
      </c>
      <c r="V342">
        <v>1</v>
      </c>
      <c r="W342">
        <v>0</v>
      </c>
      <c r="X342">
        <v>0</v>
      </c>
      <c r="Y342">
        <v>0</v>
      </c>
      <c r="Z342">
        <v>1</v>
      </c>
      <c r="AA342">
        <v>0</v>
      </c>
      <c r="AB342">
        <v>2</v>
      </c>
    </row>
    <row r="343" spans="1:28" x14ac:dyDescent="0.25">
      <c r="A343" s="21">
        <v>3530201</v>
      </c>
      <c r="B343" s="22" t="s">
        <v>432</v>
      </c>
      <c r="C343" s="22" t="s">
        <v>767</v>
      </c>
      <c r="D343" s="22" t="s">
        <v>768</v>
      </c>
      <c r="E343" s="23">
        <v>35115</v>
      </c>
      <c r="F343" s="22" t="s">
        <v>265</v>
      </c>
      <c r="G343" s="22" t="s">
        <v>31</v>
      </c>
      <c r="H343" s="22" t="s">
        <v>32</v>
      </c>
      <c r="I343" s="65">
        <v>0</v>
      </c>
      <c r="J343" s="65">
        <v>0</v>
      </c>
      <c r="K343" s="65">
        <v>0</v>
      </c>
      <c r="L343" s="65">
        <v>0</v>
      </c>
      <c r="M343" s="65">
        <v>0</v>
      </c>
      <c r="N343" s="65">
        <v>0</v>
      </c>
      <c r="O343" s="65">
        <v>0</v>
      </c>
      <c r="P343" s="256">
        <v>0</v>
      </c>
      <c r="Q343" s="43">
        <v>0</v>
      </c>
      <c r="S343" t="s">
        <v>2394</v>
      </c>
      <c r="T343">
        <v>2</v>
      </c>
      <c r="U343">
        <v>0</v>
      </c>
      <c r="V343">
        <v>0</v>
      </c>
      <c r="W343">
        <v>0</v>
      </c>
      <c r="X343">
        <v>0</v>
      </c>
      <c r="Y343">
        <v>0</v>
      </c>
      <c r="Z343">
        <v>0</v>
      </c>
      <c r="AA343">
        <v>0</v>
      </c>
      <c r="AB343">
        <v>0</v>
      </c>
    </row>
    <row r="344" spans="1:28" x14ac:dyDescent="0.25">
      <c r="A344" s="21">
        <v>3530300</v>
      </c>
      <c r="B344" s="22" t="s">
        <v>433</v>
      </c>
      <c r="C344" s="22" t="s">
        <v>757</v>
      </c>
      <c r="D344" s="22" t="s">
        <v>758</v>
      </c>
      <c r="E344" s="23">
        <v>35155</v>
      </c>
      <c r="F344" s="22" t="s">
        <v>7</v>
      </c>
      <c r="G344" s="22" t="s">
        <v>6</v>
      </c>
      <c r="H344" s="22" t="s">
        <v>7</v>
      </c>
      <c r="I344" s="65">
        <v>0</v>
      </c>
      <c r="J344" s="65">
        <v>0</v>
      </c>
      <c r="K344" s="65">
        <v>0</v>
      </c>
      <c r="L344" s="65">
        <v>0</v>
      </c>
      <c r="M344" s="65">
        <v>1</v>
      </c>
      <c r="N344" s="65">
        <v>0</v>
      </c>
      <c r="O344" s="65">
        <v>0</v>
      </c>
      <c r="P344" s="256">
        <v>0</v>
      </c>
      <c r="Q344" s="43">
        <v>1</v>
      </c>
      <c r="S344" t="s">
        <v>2395</v>
      </c>
      <c r="T344">
        <v>0</v>
      </c>
      <c r="U344">
        <v>0</v>
      </c>
      <c r="V344">
        <v>0</v>
      </c>
      <c r="W344">
        <v>0</v>
      </c>
      <c r="X344">
        <v>0</v>
      </c>
      <c r="Y344">
        <v>0</v>
      </c>
      <c r="Z344">
        <v>0</v>
      </c>
      <c r="AA344">
        <v>0</v>
      </c>
      <c r="AB344">
        <v>1</v>
      </c>
    </row>
    <row r="345" spans="1:28" x14ac:dyDescent="0.25">
      <c r="A345" s="21">
        <v>3530409</v>
      </c>
      <c r="B345" s="22" t="s">
        <v>434</v>
      </c>
      <c r="C345" s="22" t="s">
        <v>757</v>
      </c>
      <c r="D345" s="22" t="s">
        <v>758</v>
      </c>
      <c r="E345" s="23">
        <v>35155</v>
      </c>
      <c r="F345" s="22" t="s">
        <v>7</v>
      </c>
      <c r="G345" s="22" t="s">
        <v>6</v>
      </c>
      <c r="H345" s="22" t="s">
        <v>7</v>
      </c>
      <c r="I345" s="65">
        <v>0</v>
      </c>
      <c r="J345" s="65">
        <v>0</v>
      </c>
      <c r="K345" s="65">
        <v>0</v>
      </c>
      <c r="L345" s="65">
        <v>0</v>
      </c>
      <c r="M345" s="65">
        <v>0</v>
      </c>
      <c r="N345" s="65">
        <v>0</v>
      </c>
      <c r="O345" s="65">
        <v>0</v>
      </c>
      <c r="P345" s="256">
        <v>0</v>
      </c>
      <c r="Q345" s="43">
        <v>0</v>
      </c>
      <c r="S345" t="s">
        <v>2396</v>
      </c>
      <c r="T345">
        <v>0</v>
      </c>
      <c r="U345">
        <v>1</v>
      </c>
      <c r="V345">
        <v>0</v>
      </c>
      <c r="W345">
        <v>0</v>
      </c>
      <c r="X345">
        <v>0</v>
      </c>
      <c r="Y345">
        <v>0</v>
      </c>
      <c r="Z345">
        <v>0</v>
      </c>
      <c r="AA345">
        <v>1</v>
      </c>
      <c r="AB345">
        <v>0</v>
      </c>
    </row>
    <row r="346" spans="1:28" x14ac:dyDescent="0.25">
      <c r="A346" s="21">
        <v>3530508</v>
      </c>
      <c r="B346" s="22" t="s">
        <v>435</v>
      </c>
      <c r="C346" s="22" t="s">
        <v>759</v>
      </c>
      <c r="D346" s="22" t="s">
        <v>760</v>
      </c>
      <c r="E346" s="23">
        <v>35143</v>
      </c>
      <c r="F346" s="22" t="s">
        <v>170</v>
      </c>
      <c r="G346" s="22" t="s">
        <v>10</v>
      </c>
      <c r="H346" s="22" t="s">
        <v>11</v>
      </c>
      <c r="I346" s="65">
        <v>0</v>
      </c>
      <c r="J346" s="65">
        <v>0</v>
      </c>
      <c r="K346" s="65">
        <v>0</v>
      </c>
      <c r="L346" s="65">
        <v>1</v>
      </c>
      <c r="M346" s="65">
        <v>0</v>
      </c>
      <c r="N346" s="65">
        <v>1</v>
      </c>
      <c r="O346" s="65">
        <v>0</v>
      </c>
      <c r="P346" s="256">
        <v>0</v>
      </c>
      <c r="Q346" s="43">
        <v>0</v>
      </c>
      <c r="S346" t="s">
        <v>2397</v>
      </c>
      <c r="T346">
        <v>3</v>
      </c>
      <c r="U346">
        <v>0</v>
      </c>
      <c r="V346">
        <v>1</v>
      </c>
      <c r="W346">
        <v>1</v>
      </c>
      <c r="X346">
        <v>0</v>
      </c>
      <c r="Y346">
        <v>0</v>
      </c>
      <c r="Z346">
        <v>1</v>
      </c>
      <c r="AA346">
        <v>0</v>
      </c>
      <c r="AB346">
        <v>0</v>
      </c>
    </row>
    <row r="347" spans="1:28" x14ac:dyDescent="0.25">
      <c r="A347" s="21">
        <v>3530607</v>
      </c>
      <c r="B347" s="22" t="s">
        <v>436</v>
      </c>
      <c r="C347" s="22" t="s">
        <v>773</v>
      </c>
      <c r="D347" s="22" t="s">
        <v>774</v>
      </c>
      <c r="E347" s="23">
        <v>35011</v>
      </c>
      <c r="F347" s="22" t="s">
        <v>100</v>
      </c>
      <c r="G347" s="22" t="s">
        <v>98</v>
      </c>
      <c r="H347" s="22" t="s">
        <v>99</v>
      </c>
      <c r="I347" s="65">
        <v>5</v>
      </c>
      <c r="J347" s="65">
        <v>5</v>
      </c>
      <c r="K347" s="65">
        <v>6</v>
      </c>
      <c r="L347" s="65">
        <v>0</v>
      </c>
      <c r="M347" s="65">
        <v>3</v>
      </c>
      <c r="N347" s="65">
        <v>3</v>
      </c>
      <c r="O347" s="65">
        <v>2</v>
      </c>
      <c r="P347" s="256">
        <v>3</v>
      </c>
      <c r="Q347" s="43">
        <v>1</v>
      </c>
      <c r="S347" t="s">
        <v>2398</v>
      </c>
      <c r="T347">
        <v>1</v>
      </c>
      <c r="U347">
        <v>1</v>
      </c>
      <c r="V347">
        <v>1</v>
      </c>
      <c r="W347">
        <v>1</v>
      </c>
      <c r="X347">
        <v>0</v>
      </c>
      <c r="Y347">
        <v>0</v>
      </c>
      <c r="Z347">
        <v>1</v>
      </c>
      <c r="AA347">
        <v>0</v>
      </c>
      <c r="AB347">
        <v>1</v>
      </c>
    </row>
    <row r="348" spans="1:28" x14ac:dyDescent="0.25">
      <c r="A348" s="21">
        <v>3530706</v>
      </c>
      <c r="B348" s="22" t="s">
        <v>437</v>
      </c>
      <c r="C348" s="22" t="s">
        <v>759</v>
      </c>
      <c r="D348" s="22" t="s">
        <v>760</v>
      </c>
      <c r="E348" s="23">
        <v>35141</v>
      </c>
      <c r="F348" s="22" t="s">
        <v>260</v>
      </c>
      <c r="G348" s="22" t="s">
        <v>10</v>
      </c>
      <c r="H348" s="22" t="s">
        <v>11</v>
      </c>
      <c r="I348" s="65">
        <v>0</v>
      </c>
      <c r="J348" s="65">
        <v>0</v>
      </c>
      <c r="K348" s="65">
        <v>0</v>
      </c>
      <c r="L348" s="65">
        <v>2</v>
      </c>
      <c r="M348" s="65">
        <v>0</v>
      </c>
      <c r="N348" s="65">
        <v>0</v>
      </c>
      <c r="O348" s="65">
        <v>0</v>
      </c>
      <c r="P348" s="256">
        <v>1</v>
      </c>
      <c r="Q348" s="43">
        <v>1</v>
      </c>
      <c r="S348" t="s">
        <v>2399</v>
      </c>
      <c r="T348">
        <v>0</v>
      </c>
      <c r="U348">
        <v>0</v>
      </c>
      <c r="V348">
        <v>0</v>
      </c>
      <c r="W348">
        <v>0</v>
      </c>
      <c r="X348">
        <v>0</v>
      </c>
      <c r="Y348">
        <v>0</v>
      </c>
      <c r="Z348">
        <v>0</v>
      </c>
      <c r="AA348">
        <v>1</v>
      </c>
      <c r="AB348">
        <v>0</v>
      </c>
    </row>
    <row r="349" spans="1:28" x14ac:dyDescent="0.25">
      <c r="A349" s="21">
        <v>3530805</v>
      </c>
      <c r="B349" s="22" t="s">
        <v>438</v>
      </c>
      <c r="C349" s="22" t="s">
        <v>759</v>
      </c>
      <c r="D349" s="22" t="s">
        <v>760</v>
      </c>
      <c r="E349" s="23">
        <v>35141</v>
      </c>
      <c r="F349" s="22" t="s">
        <v>260</v>
      </c>
      <c r="G349" s="22" t="s">
        <v>10</v>
      </c>
      <c r="H349" s="22" t="s">
        <v>11</v>
      </c>
      <c r="I349" s="65">
        <v>1</v>
      </c>
      <c r="J349" s="65">
        <v>0</v>
      </c>
      <c r="K349" s="65">
        <v>0</v>
      </c>
      <c r="L349" s="65">
        <v>0</v>
      </c>
      <c r="M349" s="65">
        <v>0</v>
      </c>
      <c r="N349" s="65">
        <v>0</v>
      </c>
      <c r="O349" s="65">
        <v>2</v>
      </c>
      <c r="P349" s="256">
        <v>1</v>
      </c>
      <c r="Q349" s="43">
        <v>0</v>
      </c>
      <c r="S349" t="s">
        <v>2400</v>
      </c>
      <c r="T349">
        <v>0</v>
      </c>
      <c r="U349">
        <v>1</v>
      </c>
      <c r="V349">
        <v>0</v>
      </c>
      <c r="W349">
        <v>1</v>
      </c>
      <c r="X349">
        <v>0</v>
      </c>
      <c r="Y349">
        <v>0</v>
      </c>
      <c r="Z349">
        <v>0</v>
      </c>
      <c r="AA349">
        <v>0</v>
      </c>
      <c r="AB349">
        <v>0</v>
      </c>
    </row>
    <row r="350" spans="1:28" x14ac:dyDescent="0.25">
      <c r="A350" s="21">
        <v>3530904</v>
      </c>
      <c r="B350" s="22" t="s">
        <v>439</v>
      </c>
      <c r="C350" s="22" t="s">
        <v>763</v>
      </c>
      <c r="D350" s="22" t="s">
        <v>764</v>
      </c>
      <c r="E350" s="23">
        <v>35103</v>
      </c>
      <c r="F350" s="22" t="s">
        <v>24</v>
      </c>
      <c r="G350" s="22" t="s">
        <v>23</v>
      </c>
      <c r="H350" s="22" t="s">
        <v>24</v>
      </c>
      <c r="I350" s="65">
        <v>0</v>
      </c>
      <c r="J350" s="65">
        <v>0</v>
      </c>
      <c r="K350" s="65">
        <v>0</v>
      </c>
      <c r="L350" s="65">
        <v>0</v>
      </c>
      <c r="M350" s="65">
        <v>0</v>
      </c>
      <c r="N350" s="65">
        <v>0</v>
      </c>
      <c r="O350" s="65">
        <v>0</v>
      </c>
      <c r="P350" s="256">
        <v>0</v>
      </c>
      <c r="Q350" s="43">
        <v>0</v>
      </c>
      <c r="S350" t="s">
        <v>2401</v>
      </c>
      <c r="T350">
        <v>0</v>
      </c>
      <c r="U350">
        <v>0</v>
      </c>
      <c r="V350">
        <v>1</v>
      </c>
      <c r="W350">
        <v>0</v>
      </c>
      <c r="X350">
        <v>1</v>
      </c>
      <c r="Y350">
        <v>0</v>
      </c>
      <c r="Z350">
        <v>0</v>
      </c>
      <c r="AA350">
        <v>0</v>
      </c>
      <c r="AB350">
        <v>0</v>
      </c>
    </row>
    <row r="351" spans="1:28" x14ac:dyDescent="0.25">
      <c r="A351" s="21">
        <v>3531001</v>
      </c>
      <c r="B351" s="22" t="s">
        <v>440</v>
      </c>
      <c r="C351" s="22" t="s">
        <v>757</v>
      </c>
      <c r="D351" s="22" t="s">
        <v>758</v>
      </c>
      <c r="E351" s="23">
        <v>35157</v>
      </c>
      <c r="F351" s="22" t="s">
        <v>48</v>
      </c>
      <c r="G351" s="22" t="s">
        <v>6</v>
      </c>
      <c r="H351" s="22" t="s">
        <v>7</v>
      </c>
      <c r="I351" s="65">
        <v>0</v>
      </c>
      <c r="J351" s="65">
        <v>0</v>
      </c>
      <c r="K351" s="65">
        <v>0</v>
      </c>
      <c r="L351" s="65">
        <v>0</v>
      </c>
      <c r="M351" s="65">
        <v>0</v>
      </c>
      <c r="N351" s="65">
        <v>0</v>
      </c>
      <c r="O351" s="65">
        <v>0</v>
      </c>
      <c r="P351" s="256">
        <v>0</v>
      </c>
      <c r="Q351" s="43">
        <v>0</v>
      </c>
      <c r="S351" t="s">
        <v>2402</v>
      </c>
      <c r="T351">
        <v>0</v>
      </c>
      <c r="U351">
        <v>0</v>
      </c>
      <c r="V351">
        <v>0</v>
      </c>
      <c r="W351">
        <v>0</v>
      </c>
      <c r="X351">
        <v>0</v>
      </c>
      <c r="Y351">
        <v>0</v>
      </c>
      <c r="Z351">
        <v>1</v>
      </c>
      <c r="AA351">
        <v>0</v>
      </c>
      <c r="AB351">
        <v>1</v>
      </c>
    </row>
    <row r="352" spans="1:28" x14ac:dyDescent="0.25">
      <c r="A352" s="21">
        <v>3531100</v>
      </c>
      <c r="B352" s="22" t="s">
        <v>441</v>
      </c>
      <c r="C352" s="22" t="s">
        <v>777</v>
      </c>
      <c r="D352" s="22" t="s">
        <v>778</v>
      </c>
      <c r="E352" s="23">
        <v>35041</v>
      </c>
      <c r="F352" s="22" t="s">
        <v>139</v>
      </c>
      <c r="G352" s="22" t="s">
        <v>138</v>
      </c>
      <c r="H352" s="22" t="s">
        <v>139</v>
      </c>
      <c r="I352" s="65">
        <v>0</v>
      </c>
      <c r="J352" s="65">
        <v>0</v>
      </c>
      <c r="K352" s="65">
        <v>0</v>
      </c>
      <c r="L352" s="65">
        <v>1</v>
      </c>
      <c r="M352" s="65">
        <v>1</v>
      </c>
      <c r="N352" s="65">
        <v>0</v>
      </c>
      <c r="O352" s="65">
        <v>1</v>
      </c>
      <c r="P352" s="256">
        <v>0</v>
      </c>
      <c r="Q352" s="43">
        <v>0</v>
      </c>
      <c r="S352" t="s">
        <v>2403</v>
      </c>
      <c r="T352">
        <v>0</v>
      </c>
      <c r="U352">
        <v>0</v>
      </c>
      <c r="V352">
        <v>0</v>
      </c>
      <c r="W352">
        <v>0</v>
      </c>
      <c r="X352">
        <v>0</v>
      </c>
      <c r="Y352">
        <v>0</v>
      </c>
      <c r="Z352">
        <v>0</v>
      </c>
      <c r="AA352">
        <v>1</v>
      </c>
      <c r="AB352">
        <v>0</v>
      </c>
    </row>
    <row r="353" spans="1:28" x14ac:dyDescent="0.25">
      <c r="A353" s="21">
        <v>3531209</v>
      </c>
      <c r="B353" s="22" t="s">
        <v>442</v>
      </c>
      <c r="C353" s="22" t="s">
        <v>759</v>
      </c>
      <c r="D353" s="22" t="s">
        <v>760</v>
      </c>
      <c r="E353" s="23">
        <v>35074</v>
      </c>
      <c r="F353" s="22" t="s">
        <v>17</v>
      </c>
      <c r="G353" s="22" t="s">
        <v>15</v>
      </c>
      <c r="H353" s="22" t="s">
        <v>16</v>
      </c>
      <c r="I353" s="65">
        <v>0</v>
      </c>
      <c r="J353" s="65">
        <v>0</v>
      </c>
      <c r="K353" s="65">
        <v>0</v>
      </c>
      <c r="L353" s="65">
        <v>0</v>
      </c>
      <c r="M353" s="65">
        <v>0</v>
      </c>
      <c r="N353" s="65">
        <v>0</v>
      </c>
      <c r="O353" s="65">
        <v>0</v>
      </c>
      <c r="P353" s="256">
        <v>0</v>
      </c>
      <c r="Q353" s="43">
        <v>0</v>
      </c>
      <c r="S353" t="s">
        <v>2404</v>
      </c>
      <c r="T353">
        <v>0</v>
      </c>
      <c r="U353">
        <v>0</v>
      </c>
      <c r="V353">
        <v>0</v>
      </c>
      <c r="W353">
        <v>0</v>
      </c>
      <c r="X353">
        <v>1</v>
      </c>
      <c r="Y353">
        <v>0</v>
      </c>
      <c r="Z353">
        <v>0</v>
      </c>
      <c r="AA353">
        <v>0</v>
      </c>
      <c r="AB353">
        <v>0</v>
      </c>
    </row>
    <row r="354" spans="1:28" x14ac:dyDescent="0.25">
      <c r="A354" s="21">
        <v>3531308</v>
      </c>
      <c r="B354" s="22" t="s">
        <v>443</v>
      </c>
      <c r="C354" s="22" t="s">
        <v>769</v>
      </c>
      <c r="D354" s="22" t="s">
        <v>770</v>
      </c>
      <c r="E354" s="23">
        <v>35131</v>
      </c>
      <c r="F354" s="22" t="s">
        <v>126</v>
      </c>
      <c r="G354" s="22" t="s">
        <v>39</v>
      </c>
      <c r="H354" s="22" t="s">
        <v>40</v>
      </c>
      <c r="I354" s="65">
        <v>0</v>
      </c>
      <c r="J354" s="65">
        <v>0</v>
      </c>
      <c r="K354" s="65">
        <v>0</v>
      </c>
      <c r="L354" s="65">
        <v>1</v>
      </c>
      <c r="M354" s="65">
        <v>0</v>
      </c>
      <c r="N354" s="65">
        <v>0</v>
      </c>
      <c r="O354" s="65">
        <v>0</v>
      </c>
      <c r="P354" s="256">
        <v>1</v>
      </c>
      <c r="Q354" s="43">
        <v>0</v>
      </c>
      <c r="S354" t="s">
        <v>2405</v>
      </c>
      <c r="T354">
        <v>0</v>
      </c>
      <c r="U354">
        <v>0</v>
      </c>
      <c r="V354">
        <v>0</v>
      </c>
      <c r="W354">
        <v>1</v>
      </c>
      <c r="X354">
        <v>0</v>
      </c>
      <c r="Y354">
        <v>0</v>
      </c>
      <c r="Z354">
        <v>1</v>
      </c>
      <c r="AA354">
        <v>0</v>
      </c>
      <c r="AB354">
        <v>2</v>
      </c>
    </row>
    <row r="355" spans="1:28" x14ac:dyDescent="0.25">
      <c r="A355" s="21">
        <v>3531407</v>
      </c>
      <c r="B355" s="22" t="s">
        <v>444</v>
      </c>
      <c r="C355" s="22" t="s">
        <v>757</v>
      </c>
      <c r="D355" s="22" t="s">
        <v>758</v>
      </c>
      <c r="E355" s="23">
        <v>35156</v>
      </c>
      <c r="F355" s="22" t="s">
        <v>8</v>
      </c>
      <c r="G355" s="22" t="s">
        <v>6</v>
      </c>
      <c r="H355" s="22" t="s">
        <v>7</v>
      </c>
      <c r="I355" s="65">
        <v>0</v>
      </c>
      <c r="J355" s="65">
        <v>0</v>
      </c>
      <c r="K355" s="65">
        <v>1</v>
      </c>
      <c r="L355" s="65">
        <v>1</v>
      </c>
      <c r="M355" s="65">
        <v>0</v>
      </c>
      <c r="N355" s="65">
        <v>0</v>
      </c>
      <c r="O355" s="65">
        <v>0</v>
      </c>
      <c r="P355" s="256">
        <v>0</v>
      </c>
      <c r="Q355" s="43">
        <v>0</v>
      </c>
      <c r="S355" t="s">
        <v>2406</v>
      </c>
      <c r="T355">
        <v>0</v>
      </c>
      <c r="U355">
        <v>0</v>
      </c>
      <c r="V355">
        <v>0</v>
      </c>
      <c r="W355">
        <v>0</v>
      </c>
      <c r="X355">
        <v>0</v>
      </c>
      <c r="Y355">
        <v>0</v>
      </c>
      <c r="Z355">
        <v>0</v>
      </c>
      <c r="AA355">
        <v>2</v>
      </c>
      <c r="AB355">
        <v>0</v>
      </c>
    </row>
    <row r="356" spans="1:28" x14ac:dyDescent="0.25">
      <c r="A356" s="21">
        <v>3531506</v>
      </c>
      <c r="B356" s="22" t="s">
        <v>445</v>
      </c>
      <c r="C356" s="22" t="s">
        <v>769</v>
      </c>
      <c r="D356" s="22" t="s">
        <v>770</v>
      </c>
      <c r="E356" s="23">
        <v>35052</v>
      </c>
      <c r="F356" s="22" t="s">
        <v>133</v>
      </c>
      <c r="G356" s="22" t="s">
        <v>35</v>
      </c>
      <c r="H356" s="22" t="s">
        <v>36</v>
      </c>
      <c r="I356" s="65">
        <v>0</v>
      </c>
      <c r="J356" s="65">
        <v>0</v>
      </c>
      <c r="K356" s="65">
        <v>0</v>
      </c>
      <c r="L356" s="65">
        <v>0</v>
      </c>
      <c r="M356" s="65">
        <v>1</v>
      </c>
      <c r="N356" s="65">
        <v>0</v>
      </c>
      <c r="O356" s="65">
        <v>0</v>
      </c>
      <c r="P356" s="256">
        <v>0</v>
      </c>
      <c r="Q356" s="43">
        <v>0</v>
      </c>
      <c r="S356" t="s">
        <v>2407</v>
      </c>
      <c r="T356">
        <v>1</v>
      </c>
      <c r="U356">
        <v>0</v>
      </c>
      <c r="V356">
        <v>0</v>
      </c>
      <c r="W356">
        <v>0</v>
      </c>
      <c r="X356">
        <v>0</v>
      </c>
      <c r="Y356">
        <v>0</v>
      </c>
      <c r="Z356">
        <v>0</v>
      </c>
      <c r="AA356">
        <v>0</v>
      </c>
      <c r="AB356">
        <v>0</v>
      </c>
    </row>
    <row r="357" spans="1:28" x14ac:dyDescent="0.25">
      <c r="A357" s="21">
        <v>3531605</v>
      </c>
      <c r="B357" s="22" t="s">
        <v>446</v>
      </c>
      <c r="C357" s="22" t="s">
        <v>767</v>
      </c>
      <c r="D357" s="22" t="s">
        <v>768</v>
      </c>
      <c r="E357" s="23">
        <v>35111</v>
      </c>
      <c r="F357" s="22" t="s">
        <v>245</v>
      </c>
      <c r="G357" s="22" t="s">
        <v>31</v>
      </c>
      <c r="H357" s="22" t="s">
        <v>32</v>
      </c>
      <c r="I357" s="65">
        <v>0</v>
      </c>
      <c r="J357" s="65">
        <v>0</v>
      </c>
      <c r="K357" s="65">
        <v>0</v>
      </c>
      <c r="L357" s="65">
        <v>0</v>
      </c>
      <c r="M357" s="65">
        <v>0</v>
      </c>
      <c r="N357" s="65">
        <v>0</v>
      </c>
      <c r="O357" s="65">
        <v>0</v>
      </c>
      <c r="P357" s="256">
        <v>0</v>
      </c>
      <c r="Q357" s="43">
        <v>0</v>
      </c>
      <c r="S357" t="s">
        <v>2408</v>
      </c>
      <c r="T357">
        <v>0</v>
      </c>
      <c r="U357">
        <v>0</v>
      </c>
      <c r="V357">
        <v>0</v>
      </c>
      <c r="W357">
        <v>0</v>
      </c>
      <c r="X357">
        <v>0</v>
      </c>
      <c r="Y357">
        <v>0</v>
      </c>
      <c r="Z357">
        <v>1</v>
      </c>
      <c r="AA357">
        <v>0</v>
      </c>
      <c r="AB357">
        <v>1</v>
      </c>
    </row>
    <row r="358" spans="1:28" x14ac:dyDescent="0.25">
      <c r="A358" s="21">
        <v>3531704</v>
      </c>
      <c r="B358" s="22" t="s">
        <v>448</v>
      </c>
      <c r="C358" s="22" t="s">
        <v>771</v>
      </c>
      <c r="D358" s="22" t="s">
        <v>772</v>
      </c>
      <c r="E358" s="23">
        <v>35171</v>
      </c>
      <c r="F358" s="22" t="s">
        <v>167</v>
      </c>
      <c r="G358" s="22" t="s">
        <v>69</v>
      </c>
      <c r="H358" s="22" t="s">
        <v>70</v>
      </c>
      <c r="I358" s="65">
        <v>0</v>
      </c>
      <c r="J358" s="65">
        <v>0</v>
      </c>
      <c r="K358" s="65">
        <v>0</v>
      </c>
      <c r="L358" s="65">
        <v>0</v>
      </c>
      <c r="M358" s="65">
        <v>0</v>
      </c>
      <c r="N358" s="65">
        <v>0</v>
      </c>
      <c r="O358" s="65">
        <v>0</v>
      </c>
      <c r="P358" s="256">
        <v>0</v>
      </c>
      <c r="Q358" s="43">
        <v>0</v>
      </c>
      <c r="S358" t="s">
        <v>2409</v>
      </c>
      <c r="T358">
        <v>0</v>
      </c>
      <c r="U358">
        <v>0</v>
      </c>
      <c r="V358">
        <v>0</v>
      </c>
      <c r="W358">
        <v>0</v>
      </c>
      <c r="X358">
        <v>0</v>
      </c>
      <c r="Y358">
        <v>0</v>
      </c>
      <c r="Z358">
        <v>0</v>
      </c>
      <c r="AA358">
        <v>2</v>
      </c>
      <c r="AB358">
        <v>0</v>
      </c>
    </row>
    <row r="359" spans="1:28" x14ac:dyDescent="0.25">
      <c r="A359" s="21">
        <v>3531803</v>
      </c>
      <c r="B359" s="22" t="s">
        <v>447</v>
      </c>
      <c r="C359" s="22" t="s">
        <v>759</v>
      </c>
      <c r="D359" s="22" t="s">
        <v>760</v>
      </c>
      <c r="E359" s="23">
        <v>35072</v>
      </c>
      <c r="F359" s="22" t="s">
        <v>53</v>
      </c>
      <c r="G359" s="22" t="s">
        <v>15</v>
      </c>
      <c r="H359" s="22" t="s">
        <v>16</v>
      </c>
      <c r="I359" s="65">
        <v>0</v>
      </c>
      <c r="J359" s="65">
        <v>0</v>
      </c>
      <c r="K359" s="65">
        <v>0</v>
      </c>
      <c r="L359" s="65">
        <v>1</v>
      </c>
      <c r="M359" s="65">
        <v>1</v>
      </c>
      <c r="N359" s="65">
        <v>0</v>
      </c>
      <c r="O359" s="65">
        <v>0</v>
      </c>
      <c r="P359" s="256">
        <v>0</v>
      </c>
      <c r="Q359" s="43">
        <v>0</v>
      </c>
      <c r="S359" t="s">
        <v>2410</v>
      </c>
      <c r="T359">
        <v>2</v>
      </c>
      <c r="U359">
        <v>0</v>
      </c>
      <c r="V359">
        <v>1</v>
      </c>
      <c r="W359">
        <v>0</v>
      </c>
      <c r="X359">
        <v>0</v>
      </c>
      <c r="Y359">
        <v>0</v>
      </c>
      <c r="Z359">
        <v>0</v>
      </c>
      <c r="AA359">
        <v>0</v>
      </c>
      <c r="AB359">
        <v>0</v>
      </c>
    </row>
    <row r="360" spans="1:28" x14ac:dyDescent="0.25">
      <c r="A360" s="21">
        <v>3531902</v>
      </c>
      <c r="B360" s="22" t="s">
        <v>449</v>
      </c>
      <c r="C360" s="22" t="s">
        <v>769</v>
      </c>
      <c r="D360" s="22" t="s">
        <v>770</v>
      </c>
      <c r="E360" s="23">
        <v>35082</v>
      </c>
      <c r="F360" s="22" t="s">
        <v>336</v>
      </c>
      <c r="G360" s="22" t="s">
        <v>81</v>
      </c>
      <c r="H360" s="22" t="s">
        <v>82</v>
      </c>
      <c r="I360" s="65">
        <v>0</v>
      </c>
      <c r="J360" s="65">
        <v>0</v>
      </c>
      <c r="K360" s="65">
        <v>1</v>
      </c>
      <c r="L360" s="65">
        <v>0</v>
      </c>
      <c r="M360" s="65">
        <v>0</v>
      </c>
      <c r="N360" s="65">
        <v>0</v>
      </c>
      <c r="O360" s="65">
        <v>0</v>
      </c>
      <c r="P360" s="256">
        <v>1</v>
      </c>
      <c r="Q360" s="43">
        <v>0</v>
      </c>
      <c r="S360" t="s">
        <v>2411</v>
      </c>
      <c r="T360">
        <v>0</v>
      </c>
      <c r="U360">
        <v>0</v>
      </c>
      <c r="V360">
        <v>0</v>
      </c>
      <c r="W360">
        <v>0</v>
      </c>
      <c r="X360">
        <v>0</v>
      </c>
      <c r="Y360">
        <v>0</v>
      </c>
      <c r="Z360">
        <v>1</v>
      </c>
      <c r="AA360">
        <v>0</v>
      </c>
      <c r="AB360">
        <v>0</v>
      </c>
    </row>
    <row r="361" spans="1:28" x14ac:dyDescent="0.25">
      <c r="A361" s="24">
        <v>3532009</v>
      </c>
      <c r="B361" s="25" t="s">
        <v>450</v>
      </c>
      <c r="C361" s="22" t="s">
        <v>759</v>
      </c>
      <c r="D361" s="22" t="s">
        <v>760</v>
      </c>
      <c r="E361" s="23">
        <v>35072</v>
      </c>
      <c r="F361" s="22" t="s">
        <v>53</v>
      </c>
      <c r="G361" s="22" t="s">
        <v>15</v>
      </c>
      <c r="H361" s="22" t="s">
        <v>16</v>
      </c>
      <c r="I361" s="65">
        <v>0</v>
      </c>
      <c r="J361" s="65">
        <v>0</v>
      </c>
      <c r="K361" s="65">
        <v>0</v>
      </c>
      <c r="L361" s="65">
        <v>0</v>
      </c>
      <c r="M361" s="65">
        <v>0</v>
      </c>
      <c r="N361" s="65">
        <v>0</v>
      </c>
      <c r="O361" s="65">
        <v>0</v>
      </c>
      <c r="P361" s="256">
        <v>2</v>
      </c>
      <c r="Q361" s="43">
        <v>0</v>
      </c>
      <c r="S361" t="s">
        <v>2412</v>
      </c>
      <c r="T361">
        <v>1</v>
      </c>
      <c r="U361">
        <v>0</v>
      </c>
      <c r="V361">
        <v>0</v>
      </c>
      <c r="W361">
        <v>0</v>
      </c>
      <c r="X361">
        <v>0</v>
      </c>
      <c r="Y361">
        <v>0</v>
      </c>
      <c r="Z361">
        <v>0</v>
      </c>
      <c r="AA361">
        <v>0</v>
      </c>
      <c r="AB361">
        <v>0</v>
      </c>
    </row>
    <row r="362" spans="1:28" x14ac:dyDescent="0.25">
      <c r="A362" s="21">
        <v>3532058</v>
      </c>
      <c r="B362" s="22" t="s">
        <v>451</v>
      </c>
      <c r="C362" s="22" t="s">
        <v>769</v>
      </c>
      <c r="D362" s="22" t="s">
        <v>770</v>
      </c>
      <c r="E362" s="23">
        <v>35031</v>
      </c>
      <c r="F362" s="22" t="s">
        <v>57</v>
      </c>
      <c r="G362" s="22" t="s">
        <v>55</v>
      </c>
      <c r="H362" s="22" t="s">
        <v>56</v>
      </c>
      <c r="I362" s="65">
        <v>0</v>
      </c>
      <c r="J362" s="65">
        <v>0</v>
      </c>
      <c r="K362" s="65">
        <v>0</v>
      </c>
      <c r="L362" s="65">
        <v>0</v>
      </c>
      <c r="M362" s="65">
        <v>0</v>
      </c>
      <c r="N362" s="65">
        <v>0</v>
      </c>
      <c r="O362" s="65">
        <v>0</v>
      </c>
      <c r="P362" s="256">
        <v>0</v>
      </c>
      <c r="Q362" s="43">
        <v>0</v>
      </c>
      <c r="S362" t="s">
        <v>2413</v>
      </c>
      <c r="T362">
        <v>0</v>
      </c>
      <c r="U362">
        <v>1</v>
      </c>
      <c r="V362">
        <v>1</v>
      </c>
      <c r="W362">
        <v>0</v>
      </c>
      <c r="X362">
        <v>0</v>
      </c>
      <c r="Y362">
        <v>0</v>
      </c>
      <c r="Z362">
        <v>0</v>
      </c>
      <c r="AA362">
        <v>0</v>
      </c>
      <c r="AB362">
        <v>1</v>
      </c>
    </row>
    <row r="363" spans="1:28" x14ac:dyDescent="0.25">
      <c r="A363" s="21">
        <v>3532108</v>
      </c>
      <c r="B363" s="22" t="s">
        <v>452</v>
      </c>
      <c r="C363" s="22" t="s">
        <v>757</v>
      </c>
      <c r="D363" s="22" t="s">
        <v>758</v>
      </c>
      <c r="E363" s="23">
        <v>35022</v>
      </c>
      <c r="F363" s="22" t="s">
        <v>63</v>
      </c>
      <c r="G363" s="22" t="s">
        <v>43</v>
      </c>
      <c r="H363" s="22" t="s">
        <v>44</v>
      </c>
      <c r="I363" s="65">
        <v>0</v>
      </c>
      <c r="J363" s="65">
        <v>0</v>
      </c>
      <c r="K363" s="65">
        <v>0</v>
      </c>
      <c r="L363" s="65">
        <v>0</v>
      </c>
      <c r="M363" s="65">
        <v>0</v>
      </c>
      <c r="N363" s="65">
        <v>0</v>
      </c>
      <c r="O363" s="65">
        <v>0</v>
      </c>
      <c r="P363" s="256">
        <v>0</v>
      </c>
      <c r="Q363" s="43">
        <v>0</v>
      </c>
      <c r="S363" t="s">
        <v>2414</v>
      </c>
      <c r="T363">
        <v>0</v>
      </c>
      <c r="U363">
        <v>0</v>
      </c>
      <c r="V363">
        <v>1</v>
      </c>
      <c r="W363">
        <v>0</v>
      </c>
      <c r="X363">
        <v>0</v>
      </c>
      <c r="Y363">
        <v>0</v>
      </c>
      <c r="Z363">
        <v>0</v>
      </c>
      <c r="AA363">
        <v>0</v>
      </c>
      <c r="AB363">
        <v>0</v>
      </c>
    </row>
    <row r="364" spans="1:28" x14ac:dyDescent="0.25">
      <c r="A364" s="21">
        <v>3532157</v>
      </c>
      <c r="B364" s="22" t="s">
        <v>453</v>
      </c>
      <c r="C364" s="22" t="s">
        <v>767</v>
      </c>
      <c r="D364" s="22" t="s">
        <v>768</v>
      </c>
      <c r="E364" s="23">
        <v>35113</v>
      </c>
      <c r="F364" s="22" t="s">
        <v>318</v>
      </c>
      <c r="G364" s="22" t="s">
        <v>31</v>
      </c>
      <c r="H364" s="22" t="s">
        <v>32</v>
      </c>
      <c r="I364" s="65">
        <v>0</v>
      </c>
      <c r="J364" s="65">
        <v>0</v>
      </c>
      <c r="K364" s="65">
        <v>0</v>
      </c>
      <c r="L364" s="65">
        <v>0</v>
      </c>
      <c r="M364" s="65">
        <v>0</v>
      </c>
      <c r="N364" s="65">
        <v>0</v>
      </c>
      <c r="O364" s="65">
        <v>0</v>
      </c>
      <c r="P364" s="256">
        <v>0</v>
      </c>
      <c r="Q364" s="43">
        <v>0</v>
      </c>
      <c r="S364" t="s">
        <v>2415</v>
      </c>
      <c r="T364">
        <v>0</v>
      </c>
      <c r="U364">
        <v>0</v>
      </c>
      <c r="V364">
        <v>0</v>
      </c>
      <c r="W364">
        <v>0</v>
      </c>
      <c r="X364">
        <v>0</v>
      </c>
      <c r="Y364">
        <v>0</v>
      </c>
      <c r="Z364">
        <v>1</v>
      </c>
      <c r="AA364">
        <v>0</v>
      </c>
      <c r="AB364">
        <v>0</v>
      </c>
    </row>
    <row r="365" spans="1:28" x14ac:dyDescent="0.25">
      <c r="A365" s="21">
        <v>3532207</v>
      </c>
      <c r="B365" s="22" t="s">
        <v>454</v>
      </c>
      <c r="C365" s="22" t="s">
        <v>767</v>
      </c>
      <c r="D365" s="22" t="s">
        <v>768</v>
      </c>
      <c r="E365" s="23">
        <v>35112</v>
      </c>
      <c r="F365" s="22" t="s">
        <v>33</v>
      </c>
      <c r="G365" s="22" t="s">
        <v>31</v>
      </c>
      <c r="H365" s="22" t="s">
        <v>32</v>
      </c>
      <c r="I365" s="65">
        <v>0</v>
      </c>
      <c r="J365" s="65">
        <v>0</v>
      </c>
      <c r="K365" s="65">
        <v>0</v>
      </c>
      <c r="L365" s="65">
        <v>0</v>
      </c>
      <c r="M365" s="65">
        <v>0</v>
      </c>
      <c r="N365" s="65">
        <v>0</v>
      </c>
      <c r="O365" s="65">
        <v>0</v>
      </c>
      <c r="P365" s="256">
        <v>0</v>
      </c>
      <c r="Q365" s="43">
        <v>0</v>
      </c>
      <c r="S365" t="s">
        <v>2416</v>
      </c>
      <c r="T365">
        <v>0</v>
      </c>
      <c r="U365">
        <v>1</v>
      </c>
      <c r="V365">
        <v>1</v>
      </c>
      <c r="W365">
        <v>2</v>
      </c>
      <c r="X365">
        <v>2</v>
      </c>
      <c r="Y365">
        <v>2</v>
      </c>
      <c r="Z365">
        <v>0</v>
      </c>
      <c r="AA365">
        <v>0</v>
      </c>
      <c r="AB365">
        <v>0</v>
      </c>
    </row>
    <row r="366" spans="1:28" x14ac:dyDescent="0.25">
      <c r="A366" s="21">
        <v>3532306</v>
      </c>
      <c r="B366" s="22" t="s">
        <v>455</v>
      </c>
      <c r="C366" s="22" t="s">
        <v>771</v>
      </c>
      <c r="D366" s="22" t="s">
        <v>772</v>
      </c>
      <c r="E366" s="23">
        <v>35174</v>
      </c>
      <c r="F366" s="22" t="s">
        <v>186</v>
      </c>
      <c r="G366" s="22" t="s">
        <v>69</v>
      </c>
      <c r="H366" s="22" t="s">
        <v>70</v>
      </c>
      <c r="I366" s="65">
        <v>0</v>
      </c>
      <c r="J366" s="65">
        <v>0</v>
      </c>
      <c r="K366" s="65">
        <v>0</v>
      </c>
      <c r="L366" s="65">
        <v>0</v>
      </c>
      <c r="M366" s="65">
        <v>0</v>
      </c>
      <c r="N366" s="65">
        <v>0</v>
      </c>
      <c r="O366" s="65">
        <v>0</v>
      </c>
      <c r="P366" s="256">
        <v>0</v>
      </c>
      <c r="Q366" s="43">
        <v>0</v>
      </c>
      <c r="S366" t="s">
        <v>2417</v>
      </c>
      <c r="T366">
        <v>0</v>
      </c>
      <c r="U366">
        <v>0</v>
      </c>
      <c r="V366">
        <v>0</v>
      </c>
      <c r="W366">
        <v>0</v>
      </c>
      <c r="X366">
        <v>1</v>
      </c>
      <c r="Y366">
        <v>0</v>
      </c>
      <c r="Z366">
        <v>1</v>
      </c>
      <c r="AA366">
        <v>0</v>
      </c>
      <c r="AB366">
        <v>0</v>
      </c>
    </row>
    <row r="367" spans="1:28" x14ac:dyDescent="0.25">
      <c r="A367" s="21">
        <v>3532405</v>
      </c>
      <c r="B367" s="22" t="s">
        <v>456</v>
      </c>
      <c r="C367" s="22" t="s">
        <v>775</v>
      </c>
      <c r="D367" s="22" t="s">
        <v>776</v>
      </c>
      <c r="E367" s="23">
        <v>35071</v>
      </c>
      <c r="F367" s="22" t="s">
        <v>105</v>
      </c>
      <c r="G367" s="22" t="s">
        <v>15</v>
      </c>
      <c r="H367" s="22" t="s">
        <v>16</v>
      </c>
      <c r="I367" s="65">
        <v>0</v>
      </c>
      <c r="J367" s="65">
        <v>0</v>
      </c>
      <c r="K367" s="65">
        <v>0</v>
      </c>
      <c r="L367" s="65">
        <v>0</v>
      </c>
      <c r="M367" s="65">
        <v>0</v>
      </c>
      <c r="N367" s="65">
        <v>0</v>
      </c>
      <c r="O367" s="65">
        <v>0</v>
      </c>
      <c r="P367" s="256">
        <v>0</v>
      </c>
      <c r="Q367" s="43">
        <v>0</v>
      </c>
      <c r="S367" t="s">
        <v>743</v>
      </c>
      <c r="T367">
        <v>284</v>
      </c>
      <c r="U367">
        <v>347</v>
      </c>
      <c r="V367">
        <v>263</v>
      </c>
      <c r="W367">
        <v>244</v>
      </c>
      <c r="X367">
        <v>227</v>
      </c>
      <c r="Y367">
        <v>219</v>
      </c>
      <c r="Z367">
        <v>273</v>
      </c>
      <c r="AA367">
        <v>271</v>
      </c>
      <c r="AB367">
        <v>297</v>
      </c>
    </row>
    <row r="368" spans="1:28" x14ac:dyDescent="0.25">
      <c r="A368" s="21">
        <v>3532504</v>
      </c>
      <c r="B368" s="22" t="s">
        <v>457</v>
      </c>
      <c r="C368" s="22" t="s">
        <v>757</v>
      </c>
      <c r="D368" s="22" t="s">
        <v>758</v>
      </c>
      <c r="E368" s="23">
        <v>35155</v>
      </c>
      <c r="F368" s="22" t="s">
        <v>7</v>
      </c>
      <c r="G368" s="22" t="s">
        <v>6</v>
      </c>
      <c r="H368" s="22" t="s">
        <v>7</v>
      </c>
      <c r="I368" s="65">
        <v>0</v>
      </c>
      <c r="J368" s="65">
        <v>0</v>
      </c>
      <c r="K368" s="65">
        <v>0</v>
      </c>
      <c r="L368" s="65">
        <v>0</v>
      </c>
      <c r="M368" s="65">
        <v>0</v>
      </c>
      <c r="N368" s="65">
        <v>0</v>
      </c>
      <c r="O368" s="65">
        <v>0</v>
      </c>
      <c r="P368" s="256">
        <v>0</v>
      </c>
      <c r="Q368" s="43">
        <v>0</v>
      </c>
      <c r="S368" t="s">
        <v>2426</v>
      </c>
    </row>
    <row r="369" spans="1:19" x14ac:dyDescent="0.25">
      <c r="A369" s="21">
        <v>3532603</v>
      </c>
      <c r="B369" s="22" t="s">
        <v>458</v>
      </c>
      <c r="C369" s="22" t="s">
        <v>757</v>
      </c>
      <c r="D369" s="22" t="s">
        <v>758</v>
      </c>
      <c r="E369" s="23">
        <v>35157</v>
      </c>
      <c r="F369" s="22" t="s">
        <v>48</v>
      </c>
      <c r="G369" s="22" t="s">
        <v>6</v>
      </c>
      <c r="H369" s="22" t="s">
        <v>7</v>
      </c>
      <c r="I369" s="65">
        <v>0</v>
      </c>
      <c r="J369" s="65">
        <v>0</v>
      </c>
      <c r="K369" s="65">
        <v>0</v>
      </c>
      <c r="L369" s="65">
        <v>0</v>
      </c>
      <c r="M369" s="65">
        <v>0</v>
      </c>
      <c r="N369" s="65">
        <v>0</v>
      </c>
      <c r="O369" s="65">
        <v>0</v>
      </c>
      <c r="P369" s="256">
        <v>0</v>
      </c>
      <c r="Q369" s="43">
        <v>0</v>
      </c>
      <c r="S369" t="s">
        <v>2427</v>
      </c>
    </row>
    <row r="370" spans="1:19" x14ac:dyDescent="0.25">
      <c r="A370" s="21">
        <v>3532702</v>
      </c>
      <c r="B370" s="22" t="s">
        <v>459</v>
      </c>
      <c r="C370" s="22" t="s">
        <v>757</v>
      </c>
      <c r="D370" s="22" t="s">
        <v>758</v>
      </c>
      <c r="E370" s="23">
        <v>35156</v>
      </c>
      <c r="F370" s="22" t="s">
        <v>8</v>
      </c>
      <c r="G370" s="22" t="s">
        <v>6</v>
      </c>
      <c r="H370" s="22" t="s">
        <v>7</v>
      </c>
      <c r="I370" s="65">
        <v>0</v>
      </c>
      <c r="J370" s="65">
        <v>0</v>
      </c>
      <c r="K370" s="65">
        <v>0</v>
      </c>
      <c r="L370" s="65">
        <v>1</v>
      </c>
      <c r="M370" s="65">
        <v>0</v>
      </c>
      <c r="N370" s="65">
        <v>0</v>
      </c>
      <c r="O370" s="65">
        <v>0</v>
      </c>
      <c r="P370" s="256">
        <v>0</v>
      </c>
      <c r="Q370" s="43">
        <v>0</v>
      </c>
    </row>
    <row r="371" spans="1:19" x14ac:dyDescent="0.25">
      <c r="A371" s="21">
        <v>3532801</v>
      </c>
      <c r="B371" s="22" t="s">
        <v>460</v>
      </c>
      <c r="C371" s="22" t="s">
        <v>757</v>
      </c>
      <c r="D371" s="22" t="s">
        <v>758</v>
      </c>
      <c r="E371" s="23">
        <v>35155</v>
      </c>
      <c r="F371" s="22" t="s">
        <v>7</v>
      </c>
      <c r="G371" s="22" t="s">
        <v>6</v>
      </c>
      <c r="H371" s="22" t="s">
        <v>7</v>
      </c>
      <c r="I371" s="65">
        <v>0</v>
      </c>
      <c r="J371" s="65">
        <v>0</v>
      </c>
      <c r="K371" s="65">
        <v>0</v>
      </c>
      <c r="L371" s="65">
        <v>0</v>
      </c>
      <c r="M371" s="65">
        <v>0</v>
      </c>
      <c r="N371" s="65">
        <v>0</v>
      </c>
      <c r="O371" s="65">
        <v>0</v>
      </c>
      <c r="P371" s="256">
        <v>0</v>
      </c>
      <c r="Q371" s="43">
        <v>0</v>
      </c>
    </row>
    <row r="372" spans="1:19" x14ac:dyDescent="0.25">
      <c r="A372" s="21">
        <v>3532827</v>
      </c>
      <c r="B372" s="22" t="s">
        <v>461</v>
      </c>
      <c r="C372" s="22" t="s">
        <v>765</v>
      </c>
      <c r="D372" s="22" t="s">
        <v>766</v>
      </c>
      <c r="E372" s="23">
        <v>35162</v>
      </c>
      <c r="F372" s="22" t="s">
        <v>75</v>
      </c>
      <c r="G372" s="22" t="s">
        <v>27</v>
      </c>
      <c r="H372" s="22" t="s">
        <v>28</v>
      </c>
      <c r="I372" s="65">
        <v>0</v>
      </c>
      <c r="J372" s="65">
        <v>0</v>
      </c>
      <c r="K372" s="65">
        <v>0</v>
      </c>
      <c r="L372" s="65">
        <v>0</v>
      </c>
      <c r="M372" s="65">
        <v>0</v>
      </c>
      <c r="N372" s="65">
        <v>0</v>
      </c>
      <c r="O372" s="65">
        <v>0</v>
      </c>
      <c r="P372" s="256">
        <v>0</v>
      </c>
      <c r="Q372" s="43">
        <v>0</v>
      </c>
    </row>
    <row r="373" spans="1:19" x14ac:dyDescent="0.25">
      <c r="A373" s="21">
        <v>3532843</v>
      </c>
      <c r="B373" s="22" t="s">
        <v>463</v>
      </c>
      <c r="C373" s="22" t="s">
        <v>757</v>
      </c>
      <c r="D373" s="22" t="s">
        <v>758</v>
      </c>
      <c r="E373" s="23">
        <v>35152</v>
      </c>
      <c r="F373" s="22" t="s">
        <v>462</v>
      </c>
      <c r="G373" s="22" t="s">
        <v>6</v>
      </c>
      <c r="H373" s="22" t="s">
        <v>7</v>
      </c>
      <c r="I373" s="65">
        <v>0</v>
      </c>
      <c r="J373" s="65">
        <v>0</v>
      </c>
      <c r="K373" s="65">
        <v>0</v>
      </c>
      <c r="L373" s="65">
        <v>0</v>
      </c>
      <c r="M373" s="65">
        <v>0</v>
      </c>
      <c r="N373" s="65">
        <v>0</v>
      </c>
      <c r="O373" s="65">
        <v>0</v>
      </c>
      <c r="P373" s="256">
        <v>0</v>
      </c>
      <c r="Q373" s="43">
        <v>0</v>
      </c>
    </row>
    <row r="374" spans="1:19" x14ac:dyDescent="0.25">
      <c r="A374" s="21">
        <v>3532868</v>
      </c>
      <c r="B374" s="22" t="s">
        <v>464</v>
      </c>
      <c r="C374" s="22" t="s">
        <v>757</v>
      </c>
      <c r="D374" s="22" t="s">
        <v>758</v>
      </c>
      <c r="E374" s="23">
        <v>35021</v>
      </c>
      <c r="F374" s="22" t="s">
        <v>78</v>
      </c>
      <c r="G374" s="22" t="s">
        <v>43</v>
      </c>
      <c r="H374" s="22" t="s">
        <v>44</v>
      </c>
      <c r="I374" s="65">
        <v>0</v>
      </c>
      <c r="J374" s="65">
        <v>0</v>
      </c>
      <c r="K374" s="65">
        <v>0</v>
      </c>
      <c r="L374" s="65">
        <v>0</v>
      </c>
      <c r="M374" s="65">
        <v>0</v>
      </c>
      <c r="N374" s="65">
        <v>0</v>
      </c>
      <c r="O374" s="65">
        <v>0</v>
      </c>
      <c r="P374" s="256">
        <v>0</v>
      </c>
      <c r="Q374" s="43">
        <v>0</v>
      </c>
    </row>
    <row r="375" spans="1:19" x14ac:dyDescent="0.25">
      <c r="A375" s="21">
        <v>3532900</v>
      </c>
      <c r="B375" s="22" t="s">
        <v>465</v>
      </c>
      <c r="C375" s="22" t="s">
        <v>769</v>
      </c>
      <c r="D375" s="22" t="s">
        <v>770</v>
      </c>
      <c r="E375" s="23">
        <v>35032</v>
      </c>
      <c r="F375" s="22" t="s">
        <v>152</v>
      </c>
      <c r="G375" s="22" t="s">
        <v>55</v>
      </c>
      <c r="H375" s="22" t="s">
        <v>56</v>
      </c>
      <c r="I375" s="65">
        <v>0</v>
      </c>
      <c r="J375" s="65">
        <v>0</v>
      </c>
      <c r="K375" s="65">
        <v>0</v>
      </c>
      <c r="L375" s="65">
        <v>0</v>
      </c>
      <c r="M375" s="65">
        <v>0</v>
      </c>
      <c r="N375" s="65">
        <v>0</v>
      </c>
      <c r="O375" s="65">
        <v>1</v>
      </c>
      <c r="P375" s="256">
        <v>0</v>
      </c>
      <c r="Q375" s="43">
        <v>0</v>
      </c>
    </row>
    <row r="376" spans="1:19" x14ac:dyDescent="0.25">
      <c r="A376" s="21">
        <v>3533007</v>
      </c>
      <c r="B376" s="22" t="s">
        <v>466</v>
      </c>
      <c r="C376" s="22" t="s">
        <v>757</v>
      </c>
      <c r="D376" s="22" t="s">
        <v>758</v>
      </c>
      <c r="E376" s="23">
        <v>35155</v>
      </c>
      <c r="F376" s="22" t="s">
        <v>7</v>
      </c>
      <c r="G376" s="22" t="s">
        <v>6</v>
      </c>
      <c r="H376" s="22" t="s">
        <v>7</v>
      </c>
      <c r="I376" s="65">
        <v>0</v>
      </c>
      <c r="J376" s="65">
        <v>0</v>
      </c>
      <c r="K376" s="65">
        <v>0</v>
      </c>
      <c r="L376" s="65">
        <v>0</v>
      </c>
      <c r="M376" s="65">
        <v>0</v>
      </c>
      <c r="N376" s="65">
        <v>0</v>
      </c>
      <c r="O376" s="65">
        <v>0</v>
      </c>
      <c r="P376" s="256">
        <v>0</v>
      </c>
      <c r="Q376" s="43">
        <v>0</v>
      </c>
    </row>
    <row r="377" spans="1:19" x14ac:dyDescent="0.25">
      <c r="A377" s="21">
        <v>3533106</v>
      </c>
      <c r="B377" s="22" t="s">
        <v>467</v>
      </c>
      <c r="C377" s="22" t="s">
        <v>767</v>
      </c>
      <c r="D377" s="22" t="s">
        <v>768</v>
      </c>
      <c r="E377" s="23">
        <v>35111</v>
      </c>
      <c r="F377" s="22" t="s">
        <v>245</v>
      </c>
      <c r="G377" s="22" t="s">
        <v>31</v>
      </c>
      <c r="H377" s="22" t="s">
        <v>32</v>
      </c>
      <c r="I377" s="65">
        <v>0</v>
      </c>
      <c r="J377" s="65">
        <v>0</v>
      </c>
      <c r="K377" s="65">
        <v>0</v>
      </c>
      <c r="L377" s="65">
        <v>0</v>
      </c>
      <c r="M377" s="65">
        <v>0</v>
      </c>
      <c r="N377" s="65">
        <v>0</v>
      </c>
      <c r="O377" s="65">
        <v>0</v>
      </c>
      <c r="P377" s="256">
        <v>0</v>
      </c>
      <c r="Q377" s="43">
        <v>0</v>
      </c>
    </row>
    <row r="378" spans="1:19" x14ac:dyDescent="0.25">
      <c r="A378" s="21">
        <v>3533205</v>
      </c>
      <c r="B378" s="22" t="s">
        <v>468</v>
      </c>
      <c r="C378" s="22" t="s">
        <v>757</v>
      </c>
      <c r="D378" s="22" t="s">
        <v>758</v>
      </c>
      <c r="E378" s="23">
        <v>35022</v>
      </c>
      <c r="F378" s="22" t="s">
        <v>63</v>
      </c>
      <c r="G378" s="22" t="s">
        <v>43</v>
      </c>
      <c r="H378" s="22" t="s">
        <v>44</v>
      </c>
      <c r="I378" s="65">
        <v>0</v>
      </c>
      <c r="J378" s="65">
        <v>1</v>
      </c>
      <c r="K378" s="65">
        <v>0</v>
      </c>
      <c r="L378" s="65">
        <v>0</v>
      </c>
      <c r="M378" s="65">
        <v>0</v>
      </c>
      <c r="N378" s="65">
        <v>0</v>
      </c>
      <c r="O378" s="65">
        <v>0</v>
      </c>
      <c r="P378" s="256">
        <v>0</v>
      </c>
      <c r="Q378" s="43">
        <v>0</v>
      </c>
    </row>
    <row r="379" spans="1:19" x14ac:dyDescent="0.25">
      <c r="A379" s="21">
        <v>3533254</v>
      </c>
      <c r="B379" s="22" t="s">
        <v>471</v>
      </c>
      <c r="C379" s="22" t="s">
        <v>757</v>
      </c>
      <c r="D379" s="22" t="s">
        <v>758</v>
      </c>
      <c r="E379" s="23">
        <v>35151</v>
      </c>
      <c r="F379" s="22" t="s">
        <v>95</v>
      </c>
      <c r="G379" s="22" t="s">
        <v>6</v>
      </c>
      <c r="H379" s="22" t="s">
        <v>7</v>
      </c>
      <c r="I379" s="65">
        <v>0</v>
      </c>
      <c r="J379" s="65">
        <v>0</v>
      </c>
      <c r="K379" s="65">
        <v>0</v>
      </c>
      <c r="L379" s="65">
        <v>0</v>
      </c>
      <c r="M379" s="65">
        <v>0</v>
      </c>
      <c r="N379" s="65">
        <v>0</v>
      </c>
      <c r="O379" s="65">
        <v>0</v>
      </c>
      <c r="P379" s="256">
        <v>0</v>
      </c>
      <c r="Q379" s="43">
        <v>0</v>
      </c>
    </row>
    <row r="380" spans="1:19" x14ac:dyDescent="0.25">
      <c r="A380" s="21">
        <v>3533304</v>
      </c>
      <c r="B380" s="22" t="s">
        <v>469</v>
      </c>
      <c r="C380" s="22" t="s">
        <v>757</v>
      </c>
      <c r="D380" s="22" t="s">
        <v>758</v>
      </c>
      <c r="E380" s="23">
        <v>35021</v>
      </c>
      <c r="F380" s="22" t="s">
        <v>78</v>
      </c>
      <c r="G380" s="22" t="s">
        <v>43</v>
      </c>
      <c r="H380" s="22" t="s">
        <v>44</v>
      </c>
      <c r="I380" s="65">
        <v>0</v>
      </c>
      <c r="J380" s="65">
        <v>0</v>
      </c>
      <c r="K380" s="65">
        <v>0</v>
      </c>
      <c r="L380" s="65">
        <v>0</v>
      </c>
      <c r="M380" s="65">
        <v>0</v>
      </c>
      <c r="N380" s="65">
        <v>0</v>
      </c>
      <c r="O380" s="65">
        <v>0</v>
      </c>
      <c r="P380" s="256">
        <v>0</v>
      </c>
      <c r="Q380" s="43">
        <v>0</v>
      </c>
    </row>
    <row r="381" spans="1:19" x14ac:dyDescent="0.25">
      <c r="A381" s="24">
        <v>3533403</v>
      </c>
      <c r="B381" s="26" t="s">
        <v>470</v>
      </c>
      <c r="C381" s="22" t="s">
        <v>759</v>
      </c>
      <c r="D381" s="22" t="s">
        <v>760</v>
      </c>
      <c r="E381" s="23">
        <v>35072</v>
      </c>
      <c r="F381" s="22" t="s">
        <v>53</v>
      </c>
      <c r="G381" s="22" t="s">
        <v>15</v>
      </c>
      <c r="H381" s="22" t="s">
        <v>16</v>
      </c>
      <c r="I381" s="65">
        <v>0</v>
      </c>
      <c r="J381" s="65">
        <v>0</v>
      </c>
      <c r="K381" s="65">
        <v>0</v>
      </c>
      <c r="L381" s="65">
        <v>1</v>
      </c>
      <c r="M381" s="65">
        <v>0</v>
      </c>
      <c r="N381" s="65">
        <v>0</v>
      </c>
      <c r="O381" s="65">
        <v>1</v>
      </c>
      <c r="P381" s="256">
        <v>0</v>
      </c>
      <c r="Q381" s="43">
        <v>1</v>
      </c>
    </row>
    <row r="382" spans="1:19" x14ac:dyDescent="0.25">
      <c r="A382" s="21">
        <v>3533502</v>
      </c>
      <c r="B382" s="22" t="s">
        <v>472</v>
      </c>
      <c r="C382" s="22" t="s">
        <v>757</v>
      </c>
      <c r="D382" s="22" t="s">
        <v>758</v>
      </c>
      <c r="E382" s="23">
        <v>35151</v>
      </c>
      <c r="F382" s="22" t="s">
        <v>95</v>
      </c>
      <c r="G382" s="22" t="s">
        <v>6</v>
      </c>
      <c r="H382" s="22" t="s">
        <v>7</v>
      </c>
      <c r="I382" s="65">
        <v>0</v>
      </c>
      <c r="J382" s="65">
        <v>0</v>
      </c>
      <c r="K382" s="65">
        <v>0</v>
      </c>
      <c r="L382" s="65">
        <v>0</v>
      </c>
      <c r="M382" s="65">
        <v>0</v>
      </c>
      <c r="N382" s="65">
        <v>0</v>
      </c>
      <c r="O382" s="65">
        <v>0</v>
      </c>
      <c r="P382" s="256">
        <v>0</v>
      </c>
      <c r="Q382" s="43">
        <v>0</v>
      </c>
    </row>
    <row r="383" spans="1:19" x14ac:dyDescent="0.25">
      <c r="A383" s="21">
        <v>3533601</v>
      </c>
      <c r="B383" s="22" t="s">
        <v>473</v>
      </c>
      <c r="C383" s="22" t="s">
        <v>769</v>
      </c>
      <c r="D383" s="22" t="s">
        <v>770</v>
      </c>
      <c r="E383" s="23">
        <v>35082</v>
      </c>
      <c r="F383" s="22" t="s">
        <v>336</v>
      </c>
      <c r="G383" s="22" t="s">
        <v>81</v>
      </c>
      <c r="H383" s="22" t="s">
        <v>82</v>
      </c>
      <c r="I383" s="65">
        <v>0</v>
      </c>
      <c r="J383" s="65">
        <v>0</v>
      </c>
      <c r="K383" s="65">
        <v>0</v>
      </c>
      <c r="L383" s="65">
        <v>0</v>
      </c>
      <c r="M383" s="65">
        <v>0</v>
      </c>
      <c r="N383" s="65">
        <v>0</v>
      </c>
      <c r="O383" s="65">
        <v>0</v>
      </c>
      <c r="P383" s="256">
        <v>0</v>
      </c>
      <c r="Q383" s="43">
        <v>0</v>
      </c>
    </row>
    <row r="384" spans="1:19" x14ac:dyDescent="0.25">
      <c r="A384" s="21">
        <v>3533700</v>
      </c>
      <c r="B384" s="22" t="s">
        <v>474</v>
      </c>
      <c r="C384" s="22" t="s">
        <v>755</v>
      </c>
      <c r="D384" s="22" t="s">
        <v>756</v>
      </c>
      <c r="E384" s="23">
        <v>35093</v>
      </c>
      <c r="F384" s="22" t="s">
        <v>3</v>
      </c>
      <c r="G384" s="22" t="s">
        <v>2</v>
      </c>
      <c r="H384" s="22" t="s">
        <v>3</v>
      </c>
      <c r="I384" s="65">
        <v>0</v>
      </c>
      <c r="J384" s="65">
        <v>0</v>
      </c>
      <c r="K384" s="65">
        <v>0</v>
      </c>
      <c r="L384" s="65">
        <v>0</v>
      </c>
      <c r="M384" s="65">
        <v>0</v>
      </c>
      <c r="N384" s="65">
        <v>0</v>
      </c>
      <c r="O384" s="65">
        <v>0</v>
      </c>
      <c r="P384" s="256">
        <v>0</v>
      </c>
      <c r="Q384" s="43">
        <v>0</v>
      </c>
    </row>
    <row r="385" spans="1:17" x14ac:dyDescent="0.25">
      <c r="A385" s="21">
        <v>3533809</v>
      </c>
      <c r="B385" s="22" t="s">
        <v>475</v>
      </c>
      <c r="C385" s="22" t="s">
        <v>755</v>
      </c>
      <c r="D385" s="22" t="s">
        <v>756</v>
      </c>
      <c r="E385" s="23">
        <v>35094</v>
      </c>
      <c r="F385" s="22" t="s">
        <v>136</v>
      </c>
      <c r="G385" s="22" t="s">
        <v>2</v>
      </c>
      <c r="H385" s="22" t="s">
        <v>3</v>
      </c>
      <c r="I385" s="65">
        <v>0</v>
      </c>
      <c r="J385" s="65">
        <v>0</v>
      </c>
      <c r="K385" s="65">
        <v>0</v>
      </c>
      <c r="L385" s="65">
        <v>0</v>
      </c>
      <c r="M385" s="65">
        <v>0</v>
      </c>
      <c r="N385" s="65">
        <v>0</v>
      </c>
      <c r="O385" s="65">
        <v>0</v>
      </c>
      <c r="P385" s="256">
        <v>0</v>
      </c>
      <c r="Q385" s="43">
        <v>0</v>
      </c>
    </row>
    <row r="386" spans="1:17" x14ac:dyDescent="0.25">
      <c r="A386" s="21">
        <v>3533908</v>
      </c>
      <c r="B386" s="22" t="s">
        <v>476</v>
      </c>
      <c r="C386" s="22" t="s">
        <v>769</v>
      </c>
      <c r="D386" s="22" t="s">
        <v>770</v>
      </c>
      <c r="E386" s="23">
        <v>35051</v>
      </c>
      <c r="F386" s="22" t="s">
        <v>37</v>
      </c>
      <c r="G386" s="22" t="s">
        <v>35</v>
      </c>
      <c r="H386" s="22" t="s">
        <v>36</v>
      </c>
      <c r="I386" s="65">
        <v>0</v>
      </c>
      <c r="J386" s="65">
        <v>0</v>
      </c>
      <c r="K386" s="65">
        <v>0</v>
      </c>
      <c r="L386" s="65">
        <v>0</v>
      </c>
      <c r="M386" s="65">
        <v>0</v>
      </c>
      <c r="N386" s="65">
        <v>0</v>
      </c>
      <c r="O386" s="65">
        <v>0</v>
      </c>
      <c r="P386" s="256">
        <v>1</v>
      </c>
      <c r="Q386" s="43">
        <v>0</v>
      </c>
    </row>
    <row r="387" spans="1:17" x14ac:dyDescent="0.25">
      <c r="A387" s="21">
        <v>3534005</v>
      </c>
      <c r="B387" s="22" t="s">
        <v>477</v>
      </c>
      <c r="C387" s="22" t="s">
        <v>757</v>
      </c>
      <c r="D387" s="22" t="s">
        <v>758</v>
      </c>
      <c r="E387" s="23">
        <v>35155</v>
      </c>
      <c r="F387" s="22" t="s">
        <v>7</v>
      </c>
      <c r="G387" s="22" t="s">
        <v>6</v>
      </c>
      <c r="H387" s="22" t="s">
        <v>7</v>
      </c>
      <c r="I387" s="65">
        <v>0</v>
      </c>
      <c r="J387" s="65">
        <v>0</v>
      </c>
      <c r="K387" s="65">
        <v>0</v>
      </c>
      <c r="L387" s="65">
        <v>0</v>
      </c>
      <c r="M387" s="65">
        <v>0</v>
      </c>
      <c r="N387" s="65">
        <v>0</v>
      </c>
      <c r="O387" s="65">
        <v>0</v>
      </c>
      <c r="P387" s="256">
        <v>0</v>
      </c>
      <c r="Q387" s="43">
        <v>0</v>
      </c>
    </row>
    <row r="388" spans="1:17" x14ac:dyDescent="0.25">
      <c r="A388" s="21">
        <v>3534104</v>
      </c>
      <c r="B388" s="22" t="s">
        <v>478</v>
      </c>
      <c r="C388" s="22" t="s">
        <v>755</v>
      </c>
      <c r="D388" s="22" t="s">
        <v>756</v>
      </c>
      <c r="E388" s="23">
        <v>35093</v>
      </c>
      <c r="F388" s="22" t="s">
        <v>3</v>
      </c>
      <c r="G388" s="22" t="s">
        <v>2</v>
      </c>
      <c r="H388" s="22" t="s">
        <v>3</v>
      </c>
      <c r="I388" s="65">
        <v>0</v>
      </c>
      <c r="J388" s="65">
        <v>0</v>
      </c>
      <c r="K388" s="65">
        <v>0</v>
      </c>
      <c r="L388" s="65">
        <v>0</v>
      </c>
      <c r="M388" s="65">
        <v>0</v>
      </c>
      <c r="N388" s="65">
        <v>0</v>
      </c>
      <c r="O388" s="65">
        <v>0</v>
      </c>
      <c r="P388" s="256">
        <v>0</v>
      </c>
      <c r="Q388" s="43">
        <v>0</v>
      </c>
    </row>
    <row r="389" spans="1:17" x14ac:dyDescent="0.25">
      <c r="A389" s="21">
        <v>3534203</v>
      </c>
      <c r="B389" s="22" t="s">
        <v>479</v>
      </c>
      <c r="C389" s="22" t="s">
        <v>757</v>
      </c>
      <c r="D389" s="22" t="s">
        <v>758</v>
      </c>
      <c r="E389" s="23">
        <v>35155</v>
      </c>
      <c r="F389" s="22" t="s">
        <v>7</v>
      </c>
      <c r="G389" s="22" t="s">
        <v>6</v>
      </c>
      <c r="H389" s="22" t="s">
        <v>7</v>
      </c>
      <c r="I389" s="65">
        <v>0</v>
      </c>
      <c r="J389" s="65">
        <v>0</v>
      </c>
      <c r="K389" s="65">
        <v>0</v>
      </c>
      <c r="L389" s="65">
        <v>0</v>
      </c>
      <c r="M389" s="65">
        <v>0</v>
      </c>
      <c r="N389" s="65">
        <v>0</v>
      </c>
      <c r="O389" s="65">
        <v>0</v>
      </c>
      <c r="P389" s="256">
        <v>0</v>
      </c>
      <c r="Q389" s="43">
        <v>0</v>
      </c>
    </row>
    <row r="390" spans="1:17" x14ac:dyDescent="0.25">
      <c r="A390" s="21">
        <v>3534302</v>
      </c>
      <c r="B390" s="22" t="s">
        <v>480</v>
      </c>
      <c r="C390" s="22" t="s">
        <v>769</v>
      </c>
      <c r="D390" s="22" t="s">
        <v>770</v>
      </c>
      <c r="E390" s="23">
        <v>35082</v>
      </c>
      <c r="F390" s="22" t="s">
        <v>336</v>
      </c>
      <c r="G390" s="22" t="s">
        <v>81</v>
      </c>
      <c r="H390" s="22" t="s">
        <v>82</v>
      </c>
      <c r="I390" s="65">
        <v>1</v>
      </c>
      <c r="J390" s="65">
        <v>0</v>
      </c>
      <c r="K390" s="65">
        <v>0</v>
      </c>
      <c r="L390" s="65">
        <v>0</v>
      </c>
      <c r="M390" s="65">
        <v>0</v>
      </c>
      <c r="N390" s="65">
        <v>0</v>
      </c>
      <c r="O390" s="65">
        <v>0</v>
      </c>
      <c r="P390" s="256">
        <v>1</v>
      </c>
      <c r="Q390" s="43">
        <v>0</v>
      </c>
    </row>
    <row r="391" spans="1:17" x14ac:dyDescent="0.25">
      <c r="A391" s="21">
        <v>3534401</v>
      </c>
      <c r="B391" s="22" t="s">
        <v>481</v>
      </c>
      <c r="C391" s="22" t="s">
        <v>779</v>
      </c>
      <c r="D391" s="22" t="s">
        <v>780</v>
      </c>
      <c r="E391" s="23">
        <v>35014</v>
      </c>
      <c r="F391" s="22" t="s">
        <v>128</v>
      </c>
      <c r="G391" s="22" t="s">
        <v>98</v>
      </c>
      <c r="H391" s="22" t="s">
        <v>99</v>
      </c>
      <c r="I391" s="65">
        <v>4</v>
      </c>
      <c r="J391" s="65">
        <v>12</v>
      </c>
      <c r="K391" s="65">
        <v>3</v>
      </c>
      <c r="L391" s="65">
        <v>1</v>
      </c>
      <c r="M391" s="65">
        <v>1</v>
      </c>
      <c r="N391" s="65">
        <v>2</v>
      </c>
      <c r="O391" s="65">
        <v>3</v>
      </c>
      <c r="P391" s="256">
        <v>1</v>
      </c>
      <c r="Q391" s="43">
        <v>6</v>
      </c>
    </row>
    <row r="392" spans="1:17" x14ac:dyDescent="0.25">
      <c r="A392" s="21">
        <v>3534500</v>
      </c>
      <c r="B392" s="22" t="s">
        <v>482</v>
      </c>
      <c r="C392" s="22" t="s">
        <v>755</v>
      </c>
      <c r="D392" s="22" t="s">
        <v>756</v>
      </c>
      <c r="E392" s="23">
        <v>35093</v>
      </c>
      <c r="F392" s="22" t="s">
        <v>3</v>
      </c>
      <c r="G392" s="22" t="s">
        <v>2</v>
      </c>
      <c r="H392" s="22" t="s">
        <v>3</v>
      </c>
      <c r="I392" s="65">
        <v>0</v>
      </c>
      <c r="J392" s="65">
        <v>0</v>
      </c>
      <c r="K392" s="65">
        <v>0</v>
      </c>
      <c r="L392" s="65">
        <v>0</v>
      </c>
      <c r="M392" s="65">
        <v>0</v>
      </c>
      <c r="N392" s="65">
        <v>0</v>
      </c>
      <c r="O392" s="65">
        <v>0</v>
      </c>
      <c r="P392" s="256">
        <v>0</v>
      </c>
      <c r="Q392" s="43">
        <v>0</v>
      </c>
    </row>
    <row r="393" spans="1:17" x14ac:dyDescent="0.25">
      <c r="A393" s="21">
        <v>3534609</v>
      </c>
      <c r="B393" s="22" t="s">
        <v>483</v>
      </c>
      <c r="C393" s="22" t="s">
        <v>755</v>
      </c>
      <c r="D393" s="22" t="s">
        <v>756</v>
      </c>
      <c r="E393" s="23">
        <v>35091</v>
      </c>
      <c r="F393" s="22" t="s">
        <v>4</v>
      </c>
      <c r="G393" s="22" t="s">
        <v>2</v>
      </c>
      <c r="H393" s="22" t="s">
        <v>3</v>
      </c>
      <c r="I393" s="65">
        <v>0</v>
      </c>
      <c r="J393" s="65">
        <v>0</v>
      </c>
      <c r="K393" s="65">
        <v>0</v>
      </c>
      <c r="L393" s="65">
        <v>0</v>
      </c>
      <c r="M393" s="65">
        <v>0</v>
      </c>
      <c r="N393" s="65">
        <v>0</v>
      </c>
      <c r="O393" s="65">
        <v>0</v>
      </c>
      <c r="P393" s="256">
        <v>0</v>
      </c>
      <c r="Q393" s="43">
        <v>0</v>
      </c>
    </row>
    <row r="394" spans="1:17" x14ac:dyDescent="0.25">
      <c r="A394" s="21">
        <v>3534708</v>
      </c>
      <c r="B394" s="22" t="s">
        <v>484</v>
      </c>
      <c r="C394" s="22" t="s">
        <v>755</v>
      </c>
      <c r="D394" s="22" t="s">
        <v>756</v>
      </c>
      <c r="E394" s="23">
        <v>35094</v>
      </c>
      <c r="F394" s="22" t="s">
        <v>136</v>
      </c>
      <c r="G394" s="22" t="s">
        <v>2</v>
      </c>
      <c r="H394" s="22" t="s">
        <v>3</v>
      </c>
      <c r="I394" s="65">
        <v>0</v>
      </c>
      <c r="J394" s="65">
        <v>1</v>
      </c>
      <c r="K394" s="65">
        <v>0</v>
      </c>
      <c r="L394" s="65">
        <v>0</v>
      </c>
      <c r="M394" s="65">
        <v>0</v>
      </c>
      <c r="N394" s="65">
        <v>1</v>
      </c>
      <c r="O394" s="65">
        <v>0</v>
      </c>
      <c r="P394" s="256">
        <v>0</v>
      </c>
      <c r="Q394" s="43">
        <v>1</v>
      </c>
    </row>
    <row r="395" spans="1:17" x14ac:dyDescent="0.25">
      <c r="A395" s="21">
        <v>3534757</v>
      </c>
      <c r="B395" s="22" t="s">
        <v>486</v>
      </c>
      <c r="C395" s="22" t="s">
        <v>757</v>
      </c>
      <c r="D395" s="22" t="s">
        <v>758</v>
      </c>
      <c r="E395" s="23">
        <v>35154</v>
      </c>
      <c r="F395" s="22" t="s">
        <v>263</v>
      </c>
      <c r="G395" s="22" t="s">
        <v>6</v>
      </c>
      <c r="H395" s="22" t="s">
        <v>7</v>
      </c>
      <c r="I395" s="65">
        <v>0</v>
      </c>
      <c r="J395" s="65">
        <v>0</v>
      </c>
      <c r="K395" s="65">
        <v>0</v>
      </c>
      <c r="L395" s="65">
        <v>0</v>
      </c>
      <c r="M395" s="65">
        <v>0</v>
      </c>
      <c r="N395" s="65">
        <v>0</v>
      </c>
      <c r="O395" s="65">
        <v>0</v>
      </c>
      <c r="P395" s="256">
        <v>0</v>
      </c>
      <c r="Q395" s="43">
        <v>0</v>
      </c>
    </row>
    <row r="396" spans="1:17" x14ac:dyDescent="0.25">
      <c r="A396" s="21">
        <v>3534807</v>
      </c>
      <c r="B396" s="22" t="s">
        <v>485</v>
      </c>
      <c r="C396" s="22" t="s">
        <v>767</v>
      </c>
      <c r="D396" s="22" t="s">
        <v>768</v>
      </c>
      <c r="E396" s="23">
        <v>35111</v>
      </c>
      <c r="F396" s="22" t="s">
        <v>245</v>
      </c>
      <c r="G396" s="22" t="s">
        <v>31</v>
      </c>
      <c r="H396" s="22" t="s">
        <v>32</v>
      </c>
      <c r="I396" s="65">
        <v>0</v>
      </c>
      <c r="J396" s="65">
        <v>0</v>
      </c>
      <c r="K396" s="65">
        <v>0</v>
      </c>
      <c r="L396" s="65">
        <v>0</v>
      </c>
      <c r="M396" s="65">
        <v>0</v>
      </c>
      <c r="N396" s="65">
        <v>0</v>
      </c>
      <c r="O396" s="65">
        <v>0</v>
      </c>
      <c r="P396" s="256">
        <v>0</v>
      </c>
      <c r="Q396" s="43">
        <v>0</v>
      </c>
    </row>
    <row r="397" spans="1:17" x14ac:dyDescent="0.25">
      <c r="A397" s="21">
        <v>3534906</v>
      </c>
      <c r="B397" s="22" t="s">
        <v>487</v>
      </c>
      <c r="C397" s="22" t="s">
        <v>755</v>
      </c>
      <c r="D397" s="22" t="s">
        <v>756</v>
      </c>
      <c r="E397" s="23">
        <v>35091</v>
      </c>
      <c r="F397" s="22" t="s">
        <v>4</v>
      </c>
      <c r="G397" s="22" t="s">
        <v>2</v>
      </c>
      <c r="H397" s="22" t="s">
        <v>3</v>
      </c>
      <c r="I397" s="65">
        <v>0</v>
      </c>
      <c r="J397" s="65">
        <v>0</v>
      </c>
      <c r="K397" s="65">
        <v>0</v>
      </c>
      <c r="L397" s="65">
        <v>0</v>
      </c>
      <c r="M397" s="65">
        <v>0</v>
      </c>
      <c r="N397" s="65">
        <v>0</v>
      </c>
      <c r="O397" s="65">
        <v>0</v>
      </c>
      <c r="P397" s="256">
        <v>0</v>
      </c>
      <c r="Q397" s="43">
        <v>0</v>
      </c>
    </row>
    <row r="398" spans="1:17" x14ac:dyDescent="0.25">
      <c r="A398" s="21">
        <v>3535002</v>
      </c>
      <c r="B398" s="22" t="s">
        <v>488</v>
      </c>
      <c r="C398" s="22" t="s">
        <v>757</v>
      </c>
      <c r="D398" s="22" t="s">
        <v>758</v>
      </c>
      <c r="E398" s="23">
        <v>35155</v>
      </c>
      <c r="F398" s="22" t="s">
        <v>7</v>
      </c>
      <c r="G398" s="22" t="s">
        <v>6</v>
      </c>
      <c r="H398" s="22" t="s">
        <v>7</v>
      </c>
      <c r="I398" s="65">
        <v>0</v>
      </c>
      <c r="J398" s="65">
        <v>1</v>
      </c>
      <c r="K398" s="65">
        <v>0</v>
      </c>
      <c r="L398" s="65">
        <v>0</v>
      </c>
      <c r="M398" s="65">
        <v>0</v>
      </c>
      <c r="N398" s="65">
        <v>0</v>
      </c>
      <c r="O398" s="65">
        <v>0</v>
      </c>
      <c r="P398" s="256">
        <v>0</v>
      </c>
      <c r="Q398" s="43">
        <v>0</v>
      </c>
    </row>
    <row r="399" spans="1:17" x14ac:dyDescent="0.25">
      <c r="A399" s="21">
        <v>3535101</v>
      </c>
      <c r="B399" s="22" t="s">
        <v>489</v>
      </c>
      <c r="C399" s="22" t="s">
        <v>757</v>
      </c>
      <c r="D399" s="22" t="s">
        <v>758</v>
      </c>
      <c r="E399" s="23">
        <v>35151</v>
      </c>
      <c r="F399" s="22" t="s">
        <v>95</v>
      </c>
      <c r="G399" s="22" t="s">
        <v>6</v>
      </c>
      <c r="H399" s="22" t="s">
        <v>7</v>
      </c>
      <c r="I399" s="65">
        <v>0</v>
      </c>
      <c r="J399" s="65">
        <v>0</v>
      </c>
      <c r="K399" s="65">
        <v>0</v>
      </c>
      <c r="L399" s="65">
        <v>0</v>
      </c>
      <c r="M399" s="65">
        <v>0</v>
      </c>
      <c r="N399" s="65">
        <v>0</v>
      </c>
      <c r="O399" s="65">
        <v>0</v>
      </c>
      <c r="P399" s="256">
        <v>0</v>
      </c>
      <c r="Q399" s="43">
        <v>0</v>
      </c>
    </row>
    <row r="400" spans="1:17" x14ac:dyDescent="0.25">
      <c r="A400" s="21">
        <v>3535200</v>
      </c>
      <c r="B400" s="22" t="s">
        <v>490</v>
      </c>
      <c r="C400" s="22" t="s">
        <v>757</v>
      </c>
      <c r="D400" s="22" t="s">
        <v>758</v>
      </c>
      <c r="E400" s="23">
        <v>35153</v>
      </c>
      <c r="F400" s="22" t="s">
        <v>73</v>
      </c>
      <c r="G400" s="22" t="s">
        <v>6</v>
      </c>
      <c r="H400" s="22" t="s">
        <v>7</v>
      </c>
      <c r="I400" s="65">
        <v>0</v>
      </c>
      <c r="J400" s="65">
        <v>0</v>
      </c>
      <c r="K400" s="65">
        <v>0</v>
      </c>
      <c r="L400" s="65">
        <v>0</v>
      </c>
      <c r="M400" s="65">
        <v>0</v>
      </c>
      <c r="N400" s="65">
        <v>0</v>
      </c>
      <c r="O400" s="65">
        <v>0</v>
      </c>
      <c r="P400" s="256">
        <v>0</v>
      </c>
      <c r="Q400" s="43">
        <v>0</v>
      </c>
    </row>
    <row r="401" spans="1:17" x14ac:dyDescent="0.25">
      <c r="A401" s="21">
        <v>3535309</v>
      </c>
      <c r="B401" s="22" t="s">
        <v>491</v>
      </c>
      <c r="C401" s="22" t="s">
        <v>755</v>
      </c>
      <c r="D401" s="22" t="s">
        <v>756</v>
      </c>
      <c r="E401" s="23">
        <v>35092</v>
      </c>
      <c r="F401" s="22" t="s">
        <v>103</v>
      </c>
      <c r="G401" s="22" t="s">
        <v>2</v>
      </c>
      <c r="H401" s="22" t="s">
        <v>3</v>
      </c>
      <c r="I401" s="65">
        <v>0</v>
      </c>
      <c r="J401" s="65">
        <v>0</v>
      </c>
      <c r="K401" s="65">
        <v>0</v>
      </c>
      <c r="L401" s="65">
        <v>0</v>
      </c>
      <c r="M401" s="65">
        <v>0</v>
      </c>
      <c r="N401" s="65">
        <v>0</v>
      </c>
      <c r="O401" s="65">
        <v>0</v>
      </c>
      <c r="P401" s="256">
        <v>0</v>
      </c>
      <c r="Q401" s="43">
        <v>0</v>
      </c>
    </row>
    <row r="402" spans="1:17" x14ac:dyDescent="0.25">
      <c r="A402" s="21">
        <v>3535408</v>
      </c>
      <c r="B402" s="22" t="s">
        <v>492</v>
      </c>
      <c r="C402" s="22" t="s">
        <v>767</v>
      </c>
      <c r="D402" s="22" t="s">
        <v>768</v>
      </c>
      <c r="E402" s="23">
        <v>35111</v>
      </c>
      <c r="F402" s="22" t="s">
        <v>245</v>
      </c>
      <c r="G402" s="22" t="s">
        <v>31</v>
      </c>
      <c r="H402" s="22" t="s">
        <v>32</v>
      </c>
      <c r="I402" s="65">
        <v>1</v>
      </c>
      <c r="J402" s="65">
        <v>0</v>
      </c>
      <c r="K402" s="65">
        <v>0</v>
      </c>
      <c r="L402" s="65">
        <v>0</v>
      </c>
      <c r="M402" s="65">
        <v>0</v>
      </c>
      <c r="N402" s="65">
        <v>0</v>
      </c>
      <c r="O402" s="65">
        <v>2</v>
      </c>
      <c r="P402" s="256">
        <v>0</v>
      </c>
      <c r="Q402" s="43">
        <v>0</v>
      </c>
    </row>
    <row r="403" spans="1:17" x14ac:dyDescent="0.25">
      <c r="A403" s="21">
        <v>3535507</v>
      </c>
      <c r="B403" s="22" t="s">
        <v>493</v>
      </c>
      <c r="C403" s="22" t="s">
        <v>755</v>
      </c>
      <c r="D403" s="22" t="s">
        <v>756</v>
      </c>
      <c r="E403" s="23">
        <v>35092</v>
      </c>
      <c r="F403" s="22" t="s">
        <v>103</v>
      </c>
      <c r="G403" s="22" t="s">
        <v>2</v>
      </c>
      <c r="H403" s="22" t="s">
        <v>3</v>
      </c>
      <c r="I403" s="65">
        <v>0</v>
      </c>
      <c r="J403" s="65">
        <v>0</v>
      </c>
      <c r="K403" s="65">
        <v>0</v>
      </c>
      <c r="L403" s="65">
        <v>1</v>
      </c>
      <c r="M403" s="65">
        <v>0</v>
      </c>
      <c r="N403" s="65">
        <v>0</v>
      </c>
      <c r="O403" s="65">
        <v>0</v>
      </c>
      <c r="P403" s="256">
        <v>0</v>
      </c>
      <c r="Q403" s="43">
        <v>0</v>
      </c>
    </row>
    <row r="404" spans="1:17" x14ac:dyDescent="0.25">
      <c r="A404" s="21">
        <v>3535606</v>
      </c>
      <c r="B404" s="22" t="s">
        <v>494</v>
      </c>
      <c r="C404" s="22" t="s">
        <v>771</v>
      </c>
      <c r="D404" s="22" t="s">
        <v>772</v>
      </c>
      <c r="E404" s="23">
        <v>35171</v>
      </c>
      <c r="F404" s="22" t="s">
        <v>167</v>
      </c>
      <c r="G404" s="22" t="s">
        <v>69</v>
      </c>
      <c r="H404" s="22" t="s">
        <v>70</v>
      </c>
      <c r="I404" s="65">
        <v>0</v>
      </c>
      <c r="J404" s="65">
        <v>0</v>
      </c>
      <c r="K404" s="65">
        <v>0</v>
      </c>
      <c r="L404" s="65">
        <v>0</v>
      </c>
      <c r="M404" s="65">
        <v>0</v>
      </c>
      <c r="N404" s="65">
        <v>0</v>
      </c>
      <c r="O404" s="65">
        <v>0</v>
      </c>
      <c r="P404" s="256">
        <v>1</v>
      </c>
      <c r="Q404" s="43">
        <v>0</v>
      </c>
    </row>
    <row r="405" spans="1:17" x14ac:dyDescent="0.25">
      <c r="A405" s="21">
        <v>3535705</v>
      </c>
      <c r="B405" s="22" t="s">
        <v>495</v>
      </c>
      <c r="C405" s="22" t="s">
        <v>757</v>
      </c>
      <c r="D405" s="22" t="s">
        <v>758</v>
      </c>
      <c r="E405" s="23">
        <v>35151</v>
      </c>
      <c r="F405" s="22" t="s">
        <v>95</v>
      </c>
      <c r="G405" s="22" t="s">
        <v>6</v>
      </c>
      <c r="H405" s="22" t="s">
        <v>7</v>
      </c>
      <c r="I405" s="65">
        <v>0</v>
      </c>
      <c r="J405" s="65">
        <v>0</v>
      </c>
      <c r="K405" s="65">
        <v>0</v>
      </c>
      <c r="L405" s="65">
        <v>0</v>
      </c>
      <c r="M405" s="65">
        <v>1</v>
      </c>
      <c r="N405" s="65">
        <v>0</v>
      </c>
      <c r="O405" s="65">
        <v>0</v>
      </c>
      <c r="P405" s="256">
        <v>0</v>
      </c>
      <c r="Q405" s="43">
        <v>0</v>
      </c>
    </row>
    <row r="406" spans="1:17" x14ac:dyDescent="0.25">
      <c r="A406" s="21">
        <v>3535804</v>
      </c>
      <c r="B406" s="22" t="s">
        <v>496</v>
      </c>
      <c r="C406" s="22" t="s">
        <v>761</v>
      </c>
      <c r="D406" s="22" t="s">
        <v>762</v>
      </c>
      <c r="E406" s="23">
        <v>35061</v>
      </c>
      <c r="F406" s="22" t="s">
        <v>21</v>
      </c>
      <c r="G406" s="22" t="s">
        <v>19</v>
      </c>
      <c r="H406" s="22" t="s">
        <v>20</v>
      </c>
      <c r="I406" s="65">
        <v>0</v>
      </c>
      <c r="J406" s="65">
        <v>0</v>
      </c>
      <c r="K406" s="65">
        <v>0</v>
      </c>
      <c r="L406" s="65">
        <v>0</v>
      </c>
      <c r="M406" s="65">
        <v>0</v>
      </c>
      <c r="N406" s="65">
        <v>0</v>
      </c>
      <c r="O406" s="65">
        <v>0</v>
      </c>
      <c r="P406" s="256">
        <v>0</v>
      </c>
      <c r="Q406" s="43">
        <v>0</v>
      </c>
    </row>
    <row r="407" spans="1:17" x14ac:dyDescent="0.25">
      <c r="A407" s="21">
        <v>3535903</v>
      </c>
      <c r="B407" s="22" t="s">
        <v>497</v>
      </c>
      <c r="C407" s="22" t="s">
        <v>757</v>
      </c>
      <c r="D407" s="22" t="s">
        <v>758</v>
      </c>
      <c r="E407" s="23">
        <v>35153</v>
      </c>
      <c r="F407" s="22" t="s">
        <v>73</v>
      </c>
      <c r="G407" s="22" t="s">
        <v>6</v>
      </c>
      <c r="H407" s="22" t="s">
        <v>7</v>
      </c>
      <c r="I407" s="65">
        <v>0</v>
      </c>
      <c r="J407" s="65">
        <v>0</v>
      </c>
      <c r="K407" s="65">
        <v>0</v>
      </c>
      <c r="L407" s="65">
        <v>0</v>
      </c>
      <c r="M407" s="65">
        <v>0</v>
      </c>
      <c r="N407" s="65">
        <v>0</v>
      </c>
      <c r="O407" s="65">
        <v>0</v>
      </c>
      <c r="P407" s="256">
        <v>0</v>
      </c>
      <c r="Q407" s="43">
        <v>0</v>
      </c>
    </row>
    <row r="408" spans="1:17" x14ac:dyDescent="0.25">
      <c r="A408" s="21">
        <v>3536000</v>
      </c>
      <c r="B408" s="22" t="s">
        <v>498</v>
      </c>
      <c r="C408" s="22" t="s">
        <v>755</v>
      </c>
      <c r="D408" s="22" t="s">
        <v>756</v>
      </c>
      <c r="E408" s="23">
        <v>35095</v>
      </c>
      <c r="F408" s="22" t="s">
        <v>90</v>
      </c>
      <c r="G408" s="22" t="s">
        <v>2</v>
      </c>
      <c r="H408" s="22" t="s">
        <v>3</v>
      </c>
      <c r="I408" s="65">
        <v>0</v>
      </c>
      <c r="J408" s="65">
        <v>0</v>
      </c>
      <c r="K408" s="65">
        <v>0</v>
      </c>
      <c r="L408" s="65">
        <v>0</v>
      </c>
      <c r="M408" s="65">
        <v>0</v>
      </c>
      <c r="N408" s="65">
        <v>0</v>
      </c>
      <c r="O408" s="65">
        <v>0</v>
      </c>
      <c r="P408" s="256">
        <v>0</v>
      </c>
      <c r="Q408" s="43">
        <v>0</v>
      </c>
    </row>
    <row r="409" spans="1:17" x14ac:dyDescent="0.25">
      <c r="A409" s="21">
        <v>3536109</v>
      </c>
      <c r="B409" s="22" t="s">
        <v>499</v>
      </c>
      <c r="C409" s="22" t="s">
        <v>761</v>
      </c>
      <c r="D409" s="22" t="s">
        <v>762</v>
      </c>
      <c r="E409" s="23">
        <v>35063</v>
      </c>
      <c r="F409" s="22" t="s">
        <v>66</v>
      </c>
      <c r="G409" s="22" t="s">
        <v>19</v>
      </c>
      <c r="H409" s="22" t="s">
        <v>20</v>
      </c>
      <c r="I409" s="65">
        <v>0</v>
      </c>
      <c r="J409" s="65">
        <v>0</v>
      </c>
      <c r="K409" s="65">
        <v>0</v>
      </c>
      <c r="L409" s="65">
        <v>0</v>
      </c>
      <c r="M409" s="65">
        <v>0</v>
      </c>
      <c r="N409" s="65">
        <v>0</v>
      </c>
      <c r="O409" s="65">
        <v>0</v>
      </c>
      <c r="P409" s="256">
        <v>0</v>
      </c>
      <c r="Q409" s="43">
        <v>0</v>
      </c>
    </row>
    <row r="410" spans="1:17" x14ac:dyDescent="0.25">
      <c r="A410" s="21">
        <v>3536208</v>
      </c>
      <c r="B410" s="22" t="s">
        <v>500</v>
      </c>
      <c r="C410" s="22" t="s">
        <v>777</v>
      </c>
      <c r="D410" s="22" t="s">
        <v>778</v>
      </c>
      <c r="E410" s="23">
        <v>35121</v>
      </c>
      <c r="F410" s="22" t="s">
        <v>123</v>
      </c>
      <c r="G410" s="22" t="s">
        <v>121</v>
      </c>
      <c r="H410" s="22" t="s">
        <v>122</v>
      </c>
      <c r="I410" s="65">
        <v>0</v>
      </c>
      <c r="J410" s="65">
        <v>0</v>
      </c>
      <c r="K410" s="65">
        <v>0</v>
      </c>
      <c r="L410" s="65">
        <v>0</v>
      </c>
      <c r="M410" s="65">
        <v>0</v>
      </c>
      <c r="N410" s="65">
        <v>0</v>
      </c>
      <c r="O410" s="65">
        <v>0</v>
      </c>
      <c r="P410" s="256">
        <v>0</v>
      </c>
      <c r="Q410" s="43">
        <v>0</v>
      </c>
    </row>
    <row r="411" spans="1:17" x14ac:dyDescent="0.25">
      <c r="A411" s="21">
        <v>3536257</v>
      </c>
      <c r="B411" s="22" t="s">
        <v>501</v>
      </c>
      <c r="C411" s="22" t="s">
        <v>757</v>
      </c>
      <c r="D411" s="22" t="s">
        <v>758</v>
      </c>
      <c r="E411" s="23">
        <v>35157</v>
      </c>
      <c r="F411" s="22" t="s">
        <v>48</v>
      </c>
      <c r="G411" s="22" t="s">
        <v>6</v>
      </c>
      <c r="H411" s="22" t="s">
        <v>7</v>
      </c>
      <c r="I411" s="65">
        <v>0</v>
      </c>
      <c r="J411" s="65">
        <v>0</v>
      </c>
      <c r="K411" s="65">
        <v>0</v>
      </c>
      <c r="L411" s="65">
        <v>0</v>
      </c>
      <c r="M411" s="65">
        <v>0</v>
      </c>
      <c r="N411" s="65">
        <v>0</v>
      </c>
      <c r="O411" s="65">
        <v>0</v>
      </c>
      <c r="P411" s="256">
        <v>0</v>
      </c>
      <c r="Q411" s="43">
        <v>0</v>
      </c>
    </row>
    <row r="412" spans="1:17" x14ac:dyDescent="0.25">
      <c r="A412" s="21">
        <v>3536307</v>
      </c>
      <c r="B412" s="22" t="s">
        <v>502</v>
      </c>
      <c r="C412" s="22" t="s">
        <v>769</v>
      </c>
      <c r="D412" s="22" t="s">
        <v>770</v>
      </c>
      <c r="E412" s="23">
        <v>35081</v>
      </c>
      <c r="F412" s="22" t="s">
        <v>229</v>
      </c>
      <c r="G412" s="22" t="s">
        <v>81</v>
      </c>
      <c r="H412" s="22" t="s">
        <v>82</v>
      </c>
      <c r="I412" s="65">
        <v>0</v>
      </c>
      <c r="J412" s="65">
        <v>0</v>
      </c>
      <c r="K412" s="65">
        <v>0</v>
      </c>
      <c r="L412" s="65">
        <v>0</v>
      </c>
      <c r="M412" s="65">
        <v>1</v>
      </c>
      <c r="N412" s="65">
        <v>0</v>
      </c>
      <c r="O412" s="65">
        <v>0</v>
      </c>
      <c r="P412" s="256">
        <v>0</v>
      </c>
      <c r="Q412" s="43">
        <v>1</v>
      </c>
    </row>
    <row r="413" spans="1:17" x14ac:dyDescent="0.25">
      <c r="A413" s="21">
        <v>3536406</v>
      </c>
      <c r="B413" s="22" t="s">
        <v>503</v>
      </c>
      <c r="C413" s="22" t="s">
        <v>767</v>
      </c>
      <c r="D413" s="22" t="s">
        <v>768</v>
      </c>
      <c r="E413" s="23">
        <v>35111</v>
      </c>
      <c r="F413" s="22" t="s">
        <v>245</v>
      </c>
      <c r="G413" s="22" t="s">
        <v>31</v>
      </c>
      <c r="H413" s="22" t="s">
        <v>32</v>
      </c>
      <c r="I413" s="65">
        <v>0</v>
      </c>
      <c r="J413" s="65">
        <v>0</v>
      </c>
      <c r="K413" s="65">
        <v>0</v>
      </c>
      <c r="L413" s="65">
        <v>0</v>
      </c>
      <c r="M413" s="65">
        <v>0</v>
      </c>
      <c r="N413" s="65">
        <v>0</v>
      </c>
      <c r="O413" s="65">
        <v>0</v>
      </c>
      <c r="P413" s="256">
        <v>0</v>
      </c>
      <c r="Q413" s="43">
        <v>0</v>
      </c>
    </row>
    <row r="414" spans="1:17" x14ac:dyDescent="0.25">
      <c r="A414" s="21">
        <v>3536505</v>
      </c>
      <c r="B414" s="22" t="s">
        <v>504</v>
      </c>
      <c r="C414" s="22" t="s">
        <v>759</v>
      </c>
      <c r="D414" s="22" t="s">
        <v>760</v>
      </c>
      <c r="E414" s="23">
        <v>35072</v>
      </c>
      <c r="F414" s="22" t="s">
        <v>53</v>
      </c>
      <c r="G414" s="22" t="s">
        <v>15</v>
      </c>
      <c r="H414" s="22" t="s">
        <v>16</v>
      </c>
      <c r="I414" s="65">
        <v>0</v>
      </c>
      <c r="J414" s="65">
        <v>2</v>
      </c>
      <c r="K414" s="65">
        <v>0</v>
      </c>
      <c r="L414" s="65">
        <v>0</v>
      </c>
      <c r="M414" s="65">
        <v>0</v>
      </c>
      <c r="N414" s="65">
        <v>0</v>
      </c>
      <c r="O414" s="65">
        <v>0</v>
      </c>
      <c r="P414" s="256">
        <v>0</v>
      </c>
      <c r="Q414" s="43">
        <v>0</v>
      </c>
    </row>
    <row r="415" spans="1:17" x14ac:dyDescent="0.25">
      <c r="A415" s="21">
        <v>3536570</v>
      </c>
      <c r="B415" s="22" t="s">
        <v>505</v>
      </c>
      <c r="C415" s="22" t="s">
        <v>761</v>
      </c>
      <c r="D415" s="22" t="s">
        <v>762</v>
      </c>
      <c r="E415" s="23">
        <v>35062</v>
      </c>
      <c r="F415" s="22" t="s">
        <v>20</v>
      </c>
      <c r="G415" s="22" t="s">
        <v>19</v>
      </c>
      <c r="H415" s="22" t="s">
        <v>20</v>
      </c>
      <c r="I415" s="65">
        <v>0</v>
      </c>
      <c r="J415" s="65">
        <v>0</v>
      </c>
      <c r="K415" s="65">
        <v>0</v>
      </c>
      <c r="L415" s="65">
        <v>0</v>
      </c>
      <c r="M415" s="65">
        <v>0</v>
      </c>
      <c r="N415" s="65">
        <v>0</v>
      </c>
      <c r="O415" s="65">
        <v>0</v>
      </c>
      <c r="P415" s="256">
        <v>0</v>
      </c>
      <c r="Q415" s="43">
        <v>0</v>
      </c>
    </row>
    <row r="416" spans="1:17" x14ac:dyDescent="0.25">
      <c r="A416" s="21">
        <v>3536604</v>
      </c>
      <c r="B416" s="22" t="s">
        <v>506</v>
      </c>
      <c r="C416" s="22" t="s">
        <v>757</v>
      </c>
      <c r="D416" s="22" t="s">
        <v>758</v>
      </c>
      <c r="E416" s="23">
        <v>35155</v>
      </c>
      <c r="F416" s="22" t="s">
        <v>7</v>
      </c>
      <c r="G416" s="22" t="s">
        <v>6</v>
      </c>
      <c r="H416" s="22" t="s">
        <v>7</v>
      </c>
      <c r="I416" s="65">
        <v>0</v>
      </c>
      <c r="J416" s="65">
        <v>0</v>
      </c>
      <c r="K416" s="65">
        <v>0</v>
      </c>
      <c r="L416" s="65">
        <v>0</v>
      </c>
      <c r="M416" s="65">
        <v>0</v>
      </c>
      <c r="N416" s="65">
        <v>0</v>
      </c>
      <c r="O416" s="65">
        <v>0</v>
      </c>
      <c r="P416" s="256">
        <v>0</v>
      </c>
      <c r="Q416" s="43">
        <v>0</v>
      </c>
    </row>
    <row r="417" spans="1:17" x14ac:dyDescent="0.25">
      <c r="A417" s="21">
        <v>3536703</v>
      </c>
      <c r="B417" s="22" t="s">
        <v>507</v>
      </c>
      <c r="C417" s="22" t="s">
        <v>761</v>
      </c>
      <c r="D417" s="22" t="s">
        <v>762</v>
      </c>
      <c r="E417" s="23">
        <v>35062</v>
      </c>
      <c r="F417" s="22" t="s">
        <v>20</v>
      </c>
      <c r="G417" s="22" t="s">
        <v>19</v>
      </c>
      <c r="H417" s="22" t="s">
        <v>20</v>
      </c>
      <c r="I417" s="65">
        <v>0</v>
      </c>
      <c r="J417" s="65">
        <v>0</v>
      </c>
      <c r="K417" s="65">
        <v>1</v>
      </c>
      <c r="L417" s="65">
        <v>0</v>
      </c>
      <c r="M417" s="65">
        <v>0</v>
      </c>
      <c r="N417" s="65">
        <v>0</v>
      </c>
      <c r="O417" s="65">
        <v>0</v>
      </c>
      <c r="P417" s="256">
        <v>3</v>
      </c>
      <c r="Q417" s="43">
        <v>0</v>
      </c>
    </row>
    <row r="418" spans="1:17" x14ac:dyDescent="0.25">
      <c r="A418" s="21">
        <v>3536802</v>
      </c>
      <c r="B418" s="22" t="s">
        <v>508</v>
      </c>
      <c r="C418" s="22" t="s">
        <v>775</v>
      </c>
      <c r="D418" s="22" t="s">
        <v>776</v>
      </c>
      <c r="E418" s="23">
        <v>35071</v>
      </c>
      <c r="F418" s="22" t="s">
        <v>105</v>
      </c>
      <c r="G418" s="22" t="s">
        <v>15</v>
      </c>
      <c r="H418" s="22" t="s">
        <v>16</v>
      </c>
      <c r="I418" s="65">
        <v>0</v>
      </c>
      <c r="J418" s="65">
        <v>0</v>
      </c>
      <c r="K418" s="65">
        <v>0</v>
      </c>
      <c r="L418" s="65">
        <v>0</v>
      </c>
      <c r="M418" s="65">
        <v>0</v>
      </c>
      <c r="N418" s="65">
        <v>0</v>
      </c>
      <c r="O418" s="65">
        <v>0</v>
      </c>
      <c r="P418" s="256">
        <v>0</v>
      </c>
      <c r="Q418" s="43">
        <v>0</v>
      </c>
    </row>
    <row r="419" spans="1:17" x14ac:dyDescent="0.25">
      <c r="A419" s="21">
        <v>3536901</v>
      </c>
      <c r="B419" s="22" t="s">
        <v>509</v>
      </c>
      <c r="C419" s="22" t="s">
        <v>757</v>
      </c>
      <c r="D419" s="22" t="s">
        <v>758</v>
      </c>
      <c r="E419" s="23">
        <v>35154</v>
      </c>
      <c r="F419" s="22" t="s">
        <v>263</v>
      </c>
      <c r="G419" s="22" t="s">
        <v>6</v>
      </c>
      <c r="H419" s="22" t="s">
        <v>7</v>
      </c>
      <c r="I419" s="65">
        <v>0</v>
      </c>
      <c r="J419" s="65">
        <v>0</v>
      </c>
      <c r="K419" s="65">
        <v>0</v>
      </c>
      <c r="L419" s="65">
        <v>0</v>
      </c>
      <c r="M419" s="65">
        <v>0</v>
      </c>
      <c r="N419" s="65">
        <v>0</v>
      </c>
      <c r="O419" s="65">
        <v>0</v>
      </c>
      <c r="P419" s="256">
        <v>0</v>
      </c>
      <c r="Q419" s="43">
        <v>0</v>
      </c>
    </row>
    <row r="420" spans="1:17" x14ac:dyDescent="0.25">
      <c r="A420" s="21">
        <v>3537008</v>
      </c>
      <c r="B420" s="22" t="s">
        <v>510</v>
      </c>
      <c r="C420" s="22" t="s">
        <v>769</v>
      </c>
      <c r="D420" s="22" t="s">
        <v>770</v>
      </c>
      <c r="E420" s="23">
        <v>35081</v>
      </c>
      <c r="F420" s="22" t="s">
        <v>229</v>
      </c>
      <c r="G420" s="22" t="s">
        <v>81</v>
      </c>
      <c r="H420" s="22" t="s">
        <v>82</v>
      </c>
      <c r="I420" s="65">
        <v>0</v>
      </c>
      <c r="J420" s="65">
        <v>0</v>
      </c>
      <c r="K420" s="65">
        <v>0</v>
      </c>
      <c r="L420" s="65">
        <v>0</v>
      </c>
      <c r="M420" s="65">
        <v>0</v>
      </c>
      <c r="N420" s="65">
        <v>0</v>
      </c>
      <c r="O420" s="65">
        <v>0</v>
      </c>
      <c r="P420" s="256">
        <v>0</v>
      </c>
      <c r="Q420" s="43">
        <v>0</v>
      </c>
    </row>
    <row r="421" spans="1:17" x14ac:dyDescent="0.25">
      <c r="A421" s="21">
        <v>3537107</v>
      </c>
      <c r="B421" s="22" t="s">
        <v>511</v>
      </c>
      <c r="C421" s="22" t="s">
        <v>759</v>
      </c>
      <c r="D421" s="22" t="s">
        <v>760</v>
      </c>
      <c r="E421" s="23">
        <v>35072</v>
      </c>
      <c r="F421" s="22" t="s">
        <v>53</v>
      </c>
      <c r="G421" s="22" t="s">
        <v>15</v>
      </c>
      <c r="H421" s="22" t="s">
        <v>16</v>
      </c>
      <c r="I421" s="65">
        <v>0</v>
      </c>
      <c r="J421" s="65">
        <v>1</v>
      </c>
      <c r="K421" s="65">
        <v>0</v>
      </c>
      <c r="L421" s="65">
        <v>0</v>
      </c>
      <c r="M421" s="65">
        <v>1</v>
      </c>
      <c r="N421" s="65">
        <v>1</v>
      </c>
      <c r="O421" s="65">
        <v>0</v>
      </c>
      <c r="P421" s="256">
        <v>1</v>
      </c>
      <c r="Q421" s="43">
        <v>0</v>
      </c>
    </row>
    <row r="422" spans="1:17" x14ac:dyDescent="0.25">
      <c r="A422" s="21">
        <v>3537156</v>
      </c>
      <c r="B422" s="22" t="s">
        <v>512</v>
      </c>
      <c r="C422" s="22" t="s">
        <v>755</v>
      </c>
      <c r="D422" s="22" t="s">
        <v>756</v>
      </c>
      <c r="E422" s="23">
        <v>35092</v>
      </c>
      <c r="F422" s="22" t="s">
        <v>103</v>
      </c>
      <c r="G422" s="22" t="s">
        <v>2</v>
      </c>
      <c r="H422" s="22" t="s">
        <v>3</v>
      </c>
      <c r="I422" s="65">
        <v>0</v>
      </c>
      <c r="J422" s="65">
        <v>0</v>
      </c>
      <c r="K422" s="65">
        <v>0</v>
      </c>
      <c r="L422" s="65">
        <v>0</v>
      </c>
      <c r="M422" s="65">
        <v>0</v>
      </c>
      <c r="N422" s="65">
        <v>0</v>
      </c>
      <c r="O422" s="65">
        <v>0</v>
      </c>
      <c r="P422" s="256">
        <v>0</v>
      </c>
      <c r="Q422" s="43">
        <v>0</v>
      </c>
    </row>
    <row r="423" spans="1:17" x14ac:dyDescent="0.25">
      <c r="A423" s="21">
        <v>3537206</v>
      </c>
      <c r="B423" s="22" t="s">
        <v>513</v>
      </c>
      <c r="C423" s="22" t="s">
        <v>777</v>
      </c>
      <c r="D423" s="22" t="s">
        <v>778</v>
      </c>
      <c r="E423" s="23">
        <v>35121</v>
      </c>
      <c r="F423" s="22" t="s">
        <v>123</v>
      </c>
      <c r="G423" s="22" t="s">
        <v>121</v>
      </c>
      <c r="H423" s="22" t="s">
        <v>122</v>
      </c>
      <c r="I423" s="65">
        <v>0</v>
      </c>
      <c r="J423" s="65">
        <v>0</v>
      </c>
      <c r="K423" s="65">
        <v>0</v>
      </c>
      <c r="L423" s="65">
        <v>0</v>
      </c>
      <c r="M423" s="65">
        <v>0</v>
      </c>
      <c r="N423" s="65">
        <v>0</v>
      </c>
      <c r="O423" s="65">
        <v>0</v>
      </c>
      <c r="P423" s="256">
        <v>1</v>
      </c>
      <c r="Q423" s="43">
        <v>0</v>
      </c>
    </row>
    <row r="424" spans="1:17" x14ac:dyDescent="0.25">
      <c r="A424" s="21">
        <v>3537305</v>
      </c>
      <c r="B424" s="22" t="s">
        <v>514</v>
      </c>
      <c r="C424" s="22" t="s">
        <v>757</v>
      </c>
      <c r="D424" s="22" t="s">
        <v>758</v>
      </c>
      <c r="E424" s="23">
        <v>35023</v>
      </c>
      <c r="F424" s="22" t="s">
        <v>45</v>
      </c>
      <c r="G424" s="22" t="s">
        <v>43</v>
      </c>
      <c r="H424" s="22" t="s">
        <v>44</v>
      </c>
      <c r="I424" s="65">
        <v>0</v>
      </c>
      <c r="J424" s="65">
        <v>2</v>
      </c>
      <c r="K424" s="65">
        <v>1</v>
      </c>
      <c r="L424" s="65">
        <v>0</v>
      </c>
      <c r="M424" s="65">
        <v>0</v>
      </c>
      <c r="N424" s="65">
        <v>0</v>
      </c>
      <c r="O424" s="65">
        <v>0</v>
      </c>
      <c r="P424" s="256">
        <v>1</v>
      </c>
      <c r="Q424" s="43">
        <v>0</v>
      </c>
    </row>
    <row r="425" spans="1:17" x14ac:dyDescent="0.25">
      <c r="A425" s="21">
        <v>3537404</v>
      </c>
      <c r="B425" s="22" t="s">
        <v>515</v>
      </c>
      <c r="C425" s="22" t="s">
        <v>757</v>
      </c>
      <c r="D425" s="22" t="s">
        <v>758</v>
      </c>
      <c r="E425" s="23">
        <v>35022</v>
      </c>
      <c r="F425" s="22" t="s">
        <v>63</v>
      </c>
      <c r="G425" s="22" t="s">
        <v>43</v>
      </c>
      <c r="H425" s="22" t="s">
        <v>44</v>
      </c>
      <c r="I425" s="65">
        <v>0</v>
      </c>
      <c r="J425" s="65">
        <v>0</v>
      </c>
      <c r="K425" s="65">
        <v>0</v>
      </c>
      <c r="L425" s="65">
        <v>0</v>
      </c>
      <c r="M425" s="65">
        <v>0</v>
      </c>
      <c r="N425" s="65">
        <v>0</v>
      </c>
      <c r="O425" s="65">
        <v>0</v>
      </c>
      <c r="P425" s="256">
        <v>0</v>
      </c>
      <c r="Q425" s="43">
        <v>0</v>
      </c>
    </row>
    <row r="426" spans="1:17" x14ac:dyDescent="0.25">
      <c r="A426" s="21">
        <v>3537503</v>
      </c>
      <c r="B426" s="22" t="s">
        <v>516</v>
      </c>
      <c r="C426" s="22" t="s">
        <v>761</v>
      </c>
      <c r="D426" s="22" t="s">
        <v>762</v>
      </c>
      <c r="E426" s="23">
        <v>35063</v>
      </c>
      <c r="F426" s="22" t="s">
        <v>66</v>
      </c>
      <c r="G426" s="22" t="s">
        <v>19</v>
      </c>
      <c r="H426" s="22" t="s">
        <v>20</v>
      </c>
      <c r="I426" s="65">
        <v>0</v>
      </c>
      <c r="J426" s="65">
        <v>0</v>
      </c>
      <c r="K426" s="65">
        <v>0</v>
      </c>
      <c r="L426" s="65">
        <v>0</v>
      </c>
      <c r="M426" s="65">
        <v>1</v>
      </c>
      <c r="N426" s="65">
        <v>0</v>
      </c>
      <c r="O426" s="65">
        <v>0</v>
      </c>
      <c r="P426" s="256">
        <v>0</v>
      </c>
      <c r="Q426" s="43">
        <v>0</v>
      </c>
    </row>
    <row r="427" spans="1:17" x14ac:dyDescent="0.25">
      <c r="A427" s="21">
        <v>3537602</v>
      </c>
      <c r="B427" s="22" t="s">
        <v>517</v>
      </c>
      <c r="C427" s="22" t="s">
        <v>777</v>
      </c>
      <c r="D427" s="22" t="s">
        <v>778</v>
      </c>
      <c r="E427" s="23">
        <v>35041</v>
      </c>
      <c r="F427" s="22" t="s">
        <v>139</v>
      </c>
      <c r="G427" s="22" t="s">
        <v>138</v>
      </c>
      <c r="H427" s="22" t="s">
        <v>139</v>
      </c>
      <c r="I427" s="65">
        <v>0</v>
      </c>
      <c r="J427" s="65">
        <v>1</v>
      </c>
      <c r="K427" s="65">
        <v>0</v>
      </c>
      <c r="L427" s="65">
        <v>0</v>
      </c>
      <c r="M427" s="65">
        <v>1</v>
      </c>
      <c r="N427" s="65">
        <v>0</v>
      </c>
      <c r="O427" s="65">
        <v>0</v>
      </c>
      <c r="P427" s="256">
        <v>0</v>
      </c>
      <c r="Q427" s="43">
        <v>1</v>
      </c>
    </row>
    <row r="428" spans="1:17" x14ac:dyDescent="0.25">
      <c r="A428" s="21">
        <v>3537701</v>
      </c>
      <c r="B428" s="22" t="s">
        <v>518</v>
      </c>
      <c r="C428" s="22" t="s">
        <v>757</v>
      </c>
      <c r="D428" s="22" t="s">
        <v>758</v>
      </c>
      <c r="E428" s="23">
        <v>35023</v>
      </c>
      <c r="F428" s="22" t="s">
        <v>45</v>
      </c>
      <c r="G428" s="22" t="s">
        <v>43</v>
      </c>
      <c r="H428" s="22" t="s">
        <v>44</v>
      </c>
      <c r="I428" s="65">
        <v>0</v>
      </c>
      <c r="J428" s="65">
        <v>0</v>
      </c>
      <c r="K428" s="65">
        <v>0</v>
      </c>
      <c r="L428" s="65">
        <v>0</v>
      </c>
      <c r="M428" s="65">
        <v>0</v>
      </c>
      <c r="N428" s="65">
        <v>0</v>
      </c>
      <c r="O428" s="65">
        <v>0</v>
      </c>
      <c r="P428" s="256">
        <v>0</v>
      </c>
      <c r="Q428" s="43">
        <v>0</v>
      </c>
    </row>
    <row r="429" spans="1:17" x14ac:dyDescent="0.25">
      <c r="A429" s="21">
        <v>3537800</v>
      </c>
      <c r="B429" s="22" t="s">
        <v>519</v>
      </c>
      <c r="C429" s="22" t="s">
        <v>765</v>
      </c>
      <c r="D429" s="22" t="s">
        <v>766</v>
      </c>
      <c r="E429" s="23">
        <v>35163</v>
      </c>
      <c r="F429" s="22" t="s">
        <v>28</v>
      </c>
      <c r="G429" s="22" t="s">
        <v>27</v>
      </c>
      <c r="H429" s="22" t="s">
        <v>28</v>
      </c>
      <c r="I429" s="65">
        <v>0</v>
      </c>
      <c r="J429" s="65">
        <v>1</v>
      </c>
      <c r="K429" s="65">
        <v>1</v>
      </c>
      <c r="L429" s="65">
        <v>2</v>
      </c>
      <c r="M429" s="65">
        <v>0</v>
      </c>
      <c r="N429" s="65">
        <v>1</v>
      </c>
      <c r="O429" s="65">
        <v>0</v>
      </c>
      <c r="P429" s="256">
        <v>0</v>
      </c>
      <c r="Q429" s="43">
        <v>0</v>
      </c>
    </row>
    <row r="430" spans="1:17" x14ac:dyDescent="0.25">
      <c r="A430" s="21">
        <v>3537909</v>
      </c>
      <c r="B430" s="22" t="s">
        <v>520</v>
      </c>
      <c r="C430" s="22" t="s">
        <v>765</v>
      </c>
      <c r="D430" s="22" t="s">
        <v>766</v>
      </c>
      <c r="E430" s="23">
        <v>35163</v>
      </c>
      <c r="F430" s="22" t="s">
        <v>28</v>
      </c>
      <c r="G430" s="22" t="s">
        <v>27</v>
      </c>
      <c r="H430" s="22" t="s">
        <v>28</v>
      </c>
      <c r="I430" s="65">
        <v>0</v>
      </c>
      <c r="J430" s="65">
        <v>0</v>
      </c>
      <c r="K430" s="65">
        <v>0</v>
      </c>
      <c r="L430" s="65">
        <v>0</v>
      </c>
      <c r="M430" s="65">
        <v>0</v>
      </c>
      <c r="N430" s="65">
        <v>0</v>
      </c>
      <c r="O430" s="65">
        <v>0</v>
      </c>
      <c r="P430" s="256">
        <v>0</v>
      </c>
      <c r="Q430" s="43">
        <v>0</v>
      </c>
    </row>
    <row r="431" spans="1:17" x14ac:dyDescent="0.25">
      <c r="A431" s="21">
        <v>3538006</v>
      </c>
      <c r="B431" s="22" t="s">
        <v>521</v>
      </c>
      <c r="C431" s="22" t="s">
        <v>771</v>
      </c>
      <c r="D431" s="22" t="s">
        <v>772</v>
      </c>
      <c r="E431" s="23">
        <v>35174</v>
      </c>
      <c r="F431" s="22" t="s">
        <v>186</v>
      </c>
      <c r="G431" s="22" t="s">
        <v>69</v>
      </c>
      <c r="H431" s="22" t="s">
        <v>70</v>
      </c>
      <c r="I431" s="65">
        <v>0</v>
      </c>
      <c r="J431" s="65">
        <v>0</v>
      </c>
      <c r="K431" s="65">
        <v>0</v>
      </c>
      <c r="L431" s="65">
        <v>0</v>
      </c>
      <c r="M431" s="65">
        <v>0</v>
      </c>
      <c r="N431" s="65">
        <v>1</v>
      </c>
      <c r="O431" s="65">
        <v>0</v>
      </c>
      <c r="P431" s="256">
        <v>0</v>
      </c>
      <c r="Q431" s="43">
        <v>0</v>
      </c>
    </row>
    <row r="432" spans="1:17" x14ac:dyDescent="0.25">
      <c r="A432" s="21">
        <v>3538105</v>
      </c>
      <c r="B432" s="22" t="s">
        <v>522</v>
      </c>
      <c r="C432" s="22" t="s">
        <v>757</v>
      </c>
      <c r="D432" s="22" t="s">
        <v>758</v>
      </c>
      <c r="E432" s="23">
        <v>35151</v>
      </c>
      <c r="F432" s="22" t="s">
        <v>95</v>
      </c>
      <c r="G432" s="22" t="s">
        <v>6</v>
      </c>
      <c r="H432" s="22" t="s">
        <v>7</v>
      </c>
      <c r="I432" s="65">
        <v>0</v>
      </c>
      <c r="J432" s="65">
        <v>0</v>
      </c>
      <c r="K432" s="65">
        <v>0</v>
      </c>
      <c r="L432" s="65">
        <v>0</v>
      </c>
      <c r="M432" s="65">
        <v>0</v>
      </c>
      <c r="N432" s="65">
        <v>0</v>
      </c>
      <c r="O432" s="65">
        <v>0</v>
      </c>
      <c r="P432" s="256">
        <v>0</v>
      </c>
      <c r="Q432" s="43">
        <v>0</v>
      </c>
    </row>
    <row r="433" spans="1:17" x14ac:dyDescent="0.25">
      <c r="A433" s="21">
        <v>3538204</v>
      </c>
      <c r="B433" s="22" t="s">
        <v>523</v>
      </c>
      <c r="C433" s="22" t="s">
        <v>775</v>
      </c>
      <c r="D433" s="22" t="s">
        <v>776</v>
      </c>
      <c r="E433" s="23">
        <v>35071</v>
      </c>
      <c r="F433" s="22" t="s">
        <v>105</v>
      </c>
      <c r="G433" s="22" t="s">
        <v>15</v>
      </c>
      <c r="H433" s="22" t="s">
        <v>16</v>
      </c>
      <c r="I433" s="65">
        <v>0</v>
      </c>
      <c r="J433" s="65">
        <v>0</v>
      </c>
      <c r="K433" s="65">
        <v>0</v>
      </c>
      <c r="L433" s="65">
        <v>0</v>
      </c>
      <c r="M433" s="65">
        <v>0</v>
      </c>
      <c r="N433" s="65">
        <v>0</v>
      </c>
      <c r="O433" s="65">
        <v>0</v>
      </c>
      <c r="P433" s="256">
        <v>1</v>
      </c>
      <c r="Q433" s="43">
        <v>0</v>
      </c>
    </row>
    <row r="434" spans="1:17" x14ac:dyDescent="0.25">
      <c r="A434" s="21">
        <v>3538303</v>
      </c>
      <c r="B434" s="22" t="s">
        <v>524</v>
      </c>
      <c r="C434" s="22" t="s">
        <v>767</v>
      </c>
      <c r="D434" s="22" t="s">
        <v>768</v>
      </c>
      <c r="E434" s="23">
        <v>35114</v>
      </c>
      <c r="F434" s="22" t="s">
        <v>177</v>
      </c>
      <c r="G434" s="22" t="s">
        <v>31</v>
      </c>
      <c r="H434" s="22" t="s">
        <v>32</v>
      </c>
      <c r="I434" s="65">
        <v>0</v>
      </c>
      <c r="J434" s="65">
        <v>0</v>
      </c>
      <c r="K434" s="65">
        <v>0</v>
      </c>
      <c r="L434" s="65">
        <v>0</v>
      </c>
      <c r="M434" s="65">
        <v>0</v>
      </c>
      <c r="N434" s="65">
        <v>0</v>
      </c>
      <c r="O434" s="65">
        <v>0</v>
      </c>
      <c r="P434" s="256">
        <v>0</v>
      </c>
      <c r="Q434" s="43">
        <v>0</v>
      </c>
    </row>
    <row r="435" spans="1:17" x14ac:dyDescent="0.25">
      <c r="A435" s="21">
        <v>3538501</v>
      </c>
      <c r="B435" s="22" t="s">
        <v>525</v>
      </c>
      <c r="C435" s="22" t="s">
        <v>771</v>
      </c>
      <c r="D435" s="22" t="s">
        <v>772</v>
      </c>
      <c r="E435" s="23">
        <v>35172</v>
      </c>
      <c r="F435" s="22" t="s">
        <v>71</v>
      </c>
      <c r="G435" s="22" t="s">
        <v>69</v>
      </c>
      <c r="H435" s="22" t="s">
        <v>70</v>
      </c>
      <c r="I435" s="65">
        <v>0</v>
      </c>
      <c r="J435" s="65">
        <v>0</v>
      </c>
      <c r="K435" s="65">
        <v>0</v>
      </c>
      <c r="L435" s="65">
        <v>0</v>
      </c>
      <c r="M435" s="65">
        <v>0</v>
      </c>
      <c r="N435" s="65">
        <v>0</v>
      </c>
      <c r="O435" s="65">
        <v>0</v>
      </c>
      <c r="P435" s="256">
        <v>0</v>
      </c>
      <c r="Q435" s="43">
        <v>0</v>
      </c>
    </row>
    <row r="436" spans="1:17" x14ac:dyDescent="0.25">
      <c r="A436" s="21">
        <v>3538600</v>
      </c>
      <c r="B436" s="22" t="s">
        <v>526</v>
      </c>
      <c r="C436" s="22" t="s">
        <v>775</v>
      </c>
      <c r="D436" s="22" t="s">
        <v>776</v>
      </c>
      <c r="E436" s="23">
        <v>35071</v>
      </c>
      <c r="F436" s="22" t="s">
        <v>105</v>
      </c>
      <c r="G436" s="22" t="s">
        <v>15</v>
      </c>
      <c r="H436" s="22" t="s">
        <v>16</v>
      </c>
      <c r="I436" s="65">
        <v>0</v>
      </c>
      <c r="J436" s="65">
        <v>1</v>
      </c>
      <c r="K436" s="65">
        <v>0</v>
      </c>
      <c r="L436" s="65">
        <v>0</v>
      </c>
      <c r="M436" s="65">
        <v>0</v>
      </c>
      <c r="N436" s="65">
        <v>0</v>
      </c>
      <c r="O436" s="65">
        <v>0</v>
      </c>
      <c r="P436" s="256">
        <v>0</v>
      </c>
      <c r="Q436" s="43">
        <v>0</v>
      </c>
    </row>
    <row r="437" spans="1:17" x14ac:dyDescent="0.25">
      <c r="A437" s="21">
        <v>3538709</v>
      </c>
      <c r="B437" s="22" t="s">
        <v>527</v>
      </c>
      <c r="C437" s="22" t="s">
        <v>763</v>
      </c>
      <c r="D437" s="22" t="s">
        <v>764</v>
      </c>
      <c r="E437" s="23">
        <v>35103</v>
      </c>
      <c r="F437" s="22" t="s">
        <v>24</v>
      </c>
      <c r="G437" s="22" t="s">
        <v>23</v>
      </c>
      <c r="H437" s="22" t="s">
        <v>24</v>
      </c>
      <c r="I437" s="65">
        <v>5</v>
      </c>
      <c r="J437" s="65">
        <v>4</v>
      </c>
      <c r="K437" s="65">
        <v>4</v>
      </c>
      <c r="L437" s="65">
        <v>6</v>
      </c>
      <c r="M437" s="65">
        <v>0</v>
      </c>
      <c r="N437" s="65">
        <v>2</v>
      </c>
      <c r="O437" s="65">
        <v>0</v>
      </c>
      <c r="P437" s="256">
        <v>0</v>
      </c>
      <c r="Q437" s="43">
        <v>5</v>
      </c>
    </row>
    <row r="438" spans="1:17" x14ac:dyDescent="0.25">
      <c r="A438" s="21">
        <v>3538808</v>
      </c>
      <c r="B438" s="22" t="s">
        <v>528</v>
      </c>
      <c r="C438" s="22" t="s">
        <v>761</v>
      </c>
      <c r="D438" s="22" t="s">
        <v>762</v>
      </c>
      <c r="E438" s="23">
        <v>35061</v>
      </c>
      <c r="F438" s="22" t="s">
        <v>21</v>
      </c>
      <c r="G438" s="22" t="s">
        <v>19</v>
      </c>
      <c r="H438" s="22" t="s">
        <v>20</v>
      </c>
      <c r="I438" s="65">
        <v>0</v>
      </c>
      <c r="J438" s="65">
        <v>0</v>
      </c>
      <c r="K438" s="65">
        <v>0</v>
      </c>
      <c r="L438" s="65">
        <v>0</v>
      </c>
      <c r="M438" s="65">
        <v>0</v>
      </c>
      <c r="N438" s="65">
        <v>0</v>
      </c>
      <c r="O438" s="65">
        <v>0</v>
      </c>
      <c r="P438" s="256">
        <v>0</v>
      </c>
      <c r="Q438" s="43">
        <v>0</v>
      </c>
    </row>
    <row r="439" spans="1:17" x14ac:dyDescent="0.25">
      <c r="A439" s="21">
        <v>3538907</v>
      </c>
      <c r="B439" s="22" t="s">
        <v>529</v>
      </c>
      <c r="C439" s="22" t="s">
        <v>761</v>
      </c>
      <c r="D439" s="22" t="s">
        <v>762</v>
      </c>
      <c r="E439" s="23">
        <v>35062</v>
      </c>
      <c r="F439" s="22" t="s">
        <v>20</v>
      </c>
      <c r="G439" s="22" t="s">
        <v>19</v>
      </c>
      <c r="H439" s="22" t="s">
        <v>20</v>
      </c>
      <c r="I439" s="65">
        <v>0</v>
      </c>
      <c r="J439" s="65">
        <v>0</v>
      </c>
      <c r="K439" s="65">
        <v>0</v>
      </c>
      <c r="L439" s="65">
        <v>0</v>
      </c>
      <c r="M439" s="65">
        <v>0</v>
      </c>
      <c r="N439" s="65">
        <v>0</v>
      </c>
      <c r="O439" s="65">
        <v>0</v>
      </c>
      <c r="P439" s="256">
        <v>0</v>
      </c>
      <c r="Q439" s="43">
        <v>0</v>
      </c>
    </row>
    <row r="440" spans="1:17" x14ac:dyDescent="0.25">
      <c r="A440" s="21">
        <v>3539004</v>
      </c>
      <c r="B440" s="22" t="s">
        <v>530</v>
      </c>
      <c r="C440" s="22" t="s">
        <v>757</v>
      </c>
      <c r="D440" s="22" t="s">
        <v>758</v>
      </c>
      <c r="E440" s="23">
        <v>35151</v>
      </c>
      <c r="F440" s="22" t="s">
        <v>95</v>
      </c>
      <c r="G440" s="22" t="s">
        <v>6</v>
      </c>
      <c r="H440" s="22" t="s">
        <v>7</v>
      </c>
      <c r="I440" s="65">
        <v>0</v>
      </c>
      <c r="J440" s="65">
        <v>0</v>
      </c>
      <c r="K440" s="65">
        <v>0</v>
      </c>
      <c r="L440" s="65">
        <v>0</v>
      </c>
      <c r="M440" s="65">
        <v>0</v>
      </c>
      <c r="N440" s="65">
        <v>0</v>
      </c>
      <c r="O440" s="65">
        <v>1</v>
      </c>
      <c r="P440" s="256">
        <v>0</v>
      </c>
      <c r="Q440" s="43">
        <v>0</v>
      </c>
    </row>
    <row r="441" spans="1:17" x14ac:dyDescent="0.25">
      <c r="A441" s="21">
        <v>3539103</v>
      </c>
      <c r="B441" s="22" t="s">
        <v>531</v>
      </c>
      <c r="C441" s="22" t="s">
        <v>779</v>
      </c>
      <c r="D441" s="22" t="s">
        <v>780</v>
      </c>
      <c r="E441" s="23">
        <v>35014</v>
      </c>
      <c r="F441" s="22" t="s">
        <v>128</v>
      </c>
      <c r="G441" s="22" t="s">
        <v>98</v>
      </c>
      <c r="H441" s="22" t="s">
        <v>99</v>
      </c>
      <c r="I441" s="65">
        <v>0</v>
      </c>
      <c r="J441" s="65">
        <v>0</v>
      </c>
      <c r="K441" s="65">
        <v>0</v>
      </c>
      <c r="L441" s="65">
        <v>0</v>
      </c>
      <c r="M441" s="65">
        <v>0</v>
      </c>
      <c r="N441" s="65">
        <v>0</v>
      </c>
      <c r="O441" s="65">
        <v>0</v>
      </c>
      <c r="P441" s="256">
        <v>0</v>
      </c>
      <c r="Q441" s="43">
        <v>0</v>
      </c>
    </row>
    <row r="442" spans="1:17" x14ac:dyDescent="0.25">
      <c r="A442" s="21">
        <v>3539202</v>
      </c>
      <c r="B442" s="22" t="s">
        <v>532</v>
      </c>
      <c r="C442" s="22" t="s">
        <v>767</v>
      </c>
      <c r="D442" s="22" t="s">
        <v>768</v>
      </c>
      <c r="E442" s="23">
        <v>35112</v>
      </c>
      <c r="F442" s="22" t="s">
        <v>33</v>
      </c>
      <c r="G442" s="22" t="s">
        <v>31</v>
      </c>
      <c r="H442" s="22" t="s">
        <v>32</v>
      </c>
      <c r="I442" s="65">
        <v>0</v>
      </c>
      <c r="J442" s="65">
        <v>0</v>
      </c>
      <c r="K442" s="65">
        <v>0</v>
      </c>
      <c r="L442" s="65">
        <v>0</v>
      </c>
      <c r="M442" s="65">
        <v>0</v>
      </c>
      <c r="N442" s="65">
        <v>0</v>
      </c>
      <c r="O442" s="65">
        <v>0</v>
      </c>
      <c r="P442" s="256">
        <v>2</v>
      </c>
      <c r="Q442" s="43">
        <v>0</v>
      </c>
    </row>
    <row r="443" spans="1:17" x14ac:dyDescent="0.25">
      <c r="A443" s="21">
        <v>3539301</v>
      </c>
      <c r="B443" s="22" t="s">
        <v>533</v>
      </c>
      <c r="C443" s="22" t="s">
        <v>763</v>
      </c>
      <c r="D443" s="22" t="s">
        <v>764</v>
      </c>
      <c r="E443" s="23">
        <v>35101</v>
      </c>
      <c r="F443" s="22" t="s">
        <v>88</v>
      </c>
      <c r="G443" s="22" t="s">
        <v>23</v>
      </c>
      <c r="H443" s="22" t="s">
        <v>24</v>
      </c>
      <c r="I443" s="65">
        <v>0</v>
      </c>
      <c r="J443" s="65">
        <v>0</v>
      </c>
      <c r="K443" s="65">
        <v>0</v>
      </c>
      <c r="L443" s="65">
        <v>0</v>
      </c>
      <c r="M443" s="65">
        <v>0</v>
      </c>
      <c r="N443" s="65">
        <v>0</v>
      </c>
      <c r="O443" s="65">
        <v>0</v>
      </c>
      <c r="P443" s="256">
        <v>1</v>
      </c>
      <c r="Q443" s="43">
        <v>2</v>
      </c>
    </row>
    <row r="444" spans="1:17" x14ac:dyDescent="0.25">
      <c r="A444" s="21">
        <v>3539400</v>
      </c>
      <c r="B444" s="22" t="s">
        <v>534</v>
      </c>
      <c r="C444" s="22" t="s">
        <v>761</v>
      </c>
      <c r="D444" s="22" t="s">
        <v>762</v>
      </c>
      <c r="E444" s="23">
        <v>35062</v>
      </c>
      <c r="F444" s="22" t="s">
        <v>20</v>
      </c>
      <c r="G444" s="22" t="s">
        <v>19</v>
      </c>
      <c r="H444" s="22" t="s">
        <v>20</v>
      </c>
      <c r="I444" s="65">
        <v>0</v>
      </c>
      <c r="J444" s="65">
        <v>0</v>
      </c>
      <c r="K444" s="65">
        <v>0</v>
      </c>
      <c r="L444" s="65">
        <v>0</v>
      </c>
      <c r="M444" s="65">
        <v>0</v>
      </c>
      <c r="N444" s="65">
        <v>0</v>
      </c>
      <c r="O444" s="65">
        <v>0</v>
      </c>
      <c r="P444" s="256">
        <v>0</v>
      </c>
      <c r="Q444" s="43">
        <v>0</v>
      </c>
    </row>
    <row r="445" spans="1:17" x14ac:dyDescent="0.25">
      <c r="A445" s="21">
        <v>3539509</v>
      </c>
      <c r="B445" s="22" t="s">
        <v>535</v>
      </c>
      <c r="C445" s="22" t="s">
        <v>769</v>
      </c>
      <c r="D445" s="22" t="s">
        <v>770</v>
      </c>
      <c r="E445" s="23">
        <v>35131</v>
      </c>
      <c r="F445" s="22" t="s">
        <v>126</v>
      </c>
      <c r="G445" s="22" t="s">
        <v>39</v>
      </c>
      <c r="H445" s="22" t="s">
        <v>40</v>
      </c>
      <c r="I445" s="65">
        <v>0</v>
      </c>
      <c r="J445" s="65">
        <v>0</v>
      </c>
      <c r="K445" s="65">
        <v>0</v>
      </c>
      <c r="L445" s="65">
        <v>0</v>
      </c>
      <c r="M445" s="65">
        <v>0</v>
      </c>
      <c r="N445" s="65">
        <v>0</v>
      </c>
      <c r="O445" s="65">
        <v>0</v>
      </c>
      <c r="P445" s="256">
        <v>1</v>
      </c>
      <c r="Q445" s="43">
        <v>0</v>
      </c>
    </row>
    <row r="446" spans="1:17" x14ac:dyDescent="0.25">
      <c r="A446" s="21">
        <v>3539608</v>
      </c>
      <c r="B446" s="22" t="s">
        <v>536</v>
      </c>
      <c r="C446" s="22" t="s">
        <v>757</v>
      </c>
      <c r="D446" s="22" t="s">
        <v>758</v>
      </c>
      <c r="E446" s="23">
        <v>35156</v>
      </c>
      <c r="F446" s="22" t="s">
        <v>8</v>
      </c>
      <c r="G446" s="22" t="s">
        <v>6</v>
      </c>
      <c r="H446" s="22" t="s">
        <v>7</v>
      </c>
      <c r="I446" s="65">
        <v>0</v>
      </c>
      <c r="J446" s="65">
        <v>0</v>
      </c>
      <c r="K446" s="65">
        <v>0</v>
      </c>
      <c r="L446" s="65">
        <v>0</v>
      </c>
      <c r="M446" s="65">
        <v>0</v>
      </c>
      <c r="N446" s="65">
        <v>0</v>
      </c>
      <c r="O446" s="65">
        <v>0</v>
      </c>
      <c r="P446" s="256">
        <v>0</v>
      </c>
      <c r="Q446" s="43">
        <v>1</v>
      </c>
    </row>
    <row r="447" spans="1:17" x14ac:dyDescent="0.25">
      <c r="A447" s="21">
        <v>3539707</v>
      </c>
      <c r="B447" s="22" t="s">
        <v>537</v>
      </c>
      <c r="C447" s="22" t="s">
        <v>755</v>
      </c>
      <c r="D447" s="22" t="s">
        <v>756</v>
      </c>
      <c r="E447" s="23">
        <v>35092</v>
      </c>
      <c r="F447" s="22" t="s">
        <v>103</v>
      </c>
      <c r="G447" s="22" t="s">
        <v>2</v>
      </c>
      <c r="H447" s="22" t="s">
        <v>3</v>
      </c>
      <c r="I447" s="65">
        <v>0</v>
      </c>
      <c r="J447" s="65">
        <v>0</v>
      </c>
      <c r="K447" s="65">
        <v>0</v>
      </c>
      <c r="L447" s="65">
        <v>0</v>
      </c>
      <c r="M447" s="65">
        <v>0</v>
      </c>
      <c r="N447" s="65">
        <v>0</v>
      </c>
      <c r="O447" s="65">
        <v>0</v>
      </c>
      <c r="P447" s="256">
        <v>0</v>
      </c>
      <c r="Q447" s="43">
        <v>0</v>
      </c>
    </row>
    <row r="448" spans="1:17" x14ac:dyDescent="0.25">
      <c r="A448" s="21">
        <v>3539806</v>
      </c>
      <c r="B448" s="22" t="s">
        <v>538</v>
      </c>
      <c r="C448" s="22" t="s">
        <v>773</v>
      </c>
      <c r="D448" s="22" t="s">
        <v>774</v>
      </c>
      <c r="E448" s="23">
        <v>35011</v>
      </c>
      <c r="F448" s="22" t="s">
        <v>100</v>
      </c>
      <c r="G448" s="22" t="s">
        <v>98</v>
      </c>
      <c r="H448" s="22" t="s">
        <v>99</v>
      </c>
      <c r="I448" s="65">
        <v>1</v>
      </c>
      <c r="J448" s="65">
        <v>0</v>
      </c>
      <c r="K448" s="65">
        <v>0</v>
      </c>
      <c r="L448" s="65">
        <v>1</v>
      </c>
      <c r="M448" s="65">
        <v>0</v>
      </c>
      <c r="N448" s="65">
        <v>1</v>
      </c>
      <c r="O448" s="65">
        <v>0</v>
      </c>
      <c r="P448" s="256">
        <v>1</v>
      </c>
      <c r="Q448" s="43">
        <v>0</v>
      </c>
    </row>
    <row r="449" spans="1:17" x14ac:dyDescent="0.25">
      <c r="A449" s="21">
        <v>3539905</v>
      </c>
      <c r="B449" s="22" t="s">
        <v>539</v>
      </c>
      <c r="C449" s="22" t="s">
        <v>757</v>
      </c>
      <c r="D449" s="22" t="s">
        <v>758</v>
      </c>
      <c r="E449" s="23">
        <v>35156</v>
      </c>
      <c r="F449" s="22" t="s">
        <v>8</v>
      </c>
      <c r="G449" s="22" t="s">
        <v>6</v>
      </c>
      <c r="H449" s="22" t="s">
        <v>7</v>
      </c>
      <c r="I449" s="65">
        <v>0</v>
      </c>
      <c r="J449" s="65">
        <v>0</v>
      </c>
      <c r="K449" s="65">
        <v>0</v>
      </c>
      <c r="L449" s="65">
        <v>0</v>
      </c>
      <c r="M449" s="65">
        <v>0</v>
      </c>
      <c r="N449" s="65">
        <v>0</v>
      </c>
      <c r="O449" s="65">
        <v>0</v>
      </c>
      <c r="P449" s="256">
        <v>0</v>
      </c>
      <c r="Q449" s="43">
        <v>0</v>
      </c>
    </row>
    <row r="450" spans="1:17" x14ac:dyDescent="0.25">
      <c r="A450" s="21">
        <v>3540002</v>
      </c>
      <c r="B450" s="22" t="s">
        <v>540</v>
      </c>
      <c r="C450" s="22" t="s">
        <v>755</v>
      </c>
      <c r="D450" s="22" t="s">
        <v>756</v>
      </c>
      <c r="E450" s="23">
        <v>35093</v>
      </c>
      <c r="F450" s="22" t="s">
        <v>3</v>
      </c>
      <c r="G450" s="22" t="s">
        <v>2</v>
      </c>
      <c r="H450" s="22" t="s">
        <v>3</v>
      </c>
      <c r="I450" s="65">
        <v>0</v>
      </c>
      <c r="J450" s="65">
        <v>0</v>
      </c>
      <c r="K450" s="65">
        <v>0</v>
      </c>
      <c r="L450" s="65">
        <v>0</v>
      </c>
      <c r="M450" s="65">
        <v>0</v>
      </c>
      <c r="N450" s="65">
        <v>0</v>
      </c>
      <c r="O450" s="65">
        <v>0</v>
      </c>
      <c r="P450" s="256">
        <v>0</v>
      </c>
      <c r="Q450" s="43">
        <v>0</v>
      </c>
    </row>
    <row r="451" spans="1:17" x14ac:dyDescent="0.25">
      <c r="A451" s="21">
        <v>3540101</v>
      </c>
      <c r="B451" s="22" t="s">
        <v>541</v>
      </c>
      <c r="C451" s="22" t="s">
        <v>761</v>
      </c>
      <c r="D451" s="22" t="s">
        <v>762</v>
      </c>
      <c r="E451" s="23">
        <v>35065</v>
      </c>
      <c r="F451" s="22" t="s">
        <v>172</v>
      </c>
      <c r="G451" s="22" t="s">
        <v>19</v>
      </c>
      <c r="H451" s="22" t="s">
        <v>20</v>
      </c>
      <c r="I451" s="65">
        <v>0</v>
      </c>
      <c r="J451" s="65">
        <v>0</v>
      </c>
      <c r="K451" s="65">
        <v>0</v>
      </c>
      <c r="L451" s="65">
        <v>0</v>
      </c>
      <c r="M451" s="65">
        <v>0</v>
      </c>
      <c r="N451" s="65">
        <v>0</v>
      </c>
      <c r="O451" s="65">
        <v>0</v>
      </c>
      <c r="P451" s="256">
        <v>0</v>
      </c>
      <c r="Q451" s="43">
        <v>0</v>
      </c>
    </row>
    <row r="452" spans="1:17" x14ac:dyDescent="0.25">
      <c r="A452" s="21">
        <v>3540200</v>
      </c>
      <c r="B452" s="22" t="s">
        <v>542</v>
      </c>
      <c r="C452" s="22" t="s">
        <v>769</v>
      </c>
      <c r="D452" s="22" t="s">
        <v>770</v>
      </c>
      <c r="E452" s="23">
        <v>35131</v>
      </c>
      <c r="F452" s="22" t="s">
        <v>126</v>
      </c>
      <c r="G452" s="22" t="s">
        <v>39</v>
      </c>
      <c r="H452" s="22" t="s">
        <v>40</v>
      </c>
      <c r="I452" s="65">
        <v>0</v>
      </c>
      <c r="J452" s="65">
        <v>0</v>
      </c>
      <c r="K452" s="65">
        <v>0</v>
      </c>
      <c r="L452" s="65">
        <v>0</v>
      </c>
      <c r="M452" s="65">
        <v>0</v>
      </c>
      <c r="N452" s="65">
        <v>0</v>
      </c>
      <c r="O452" s="65">
        <v>0</v>
      </c>
      <c r="P452" s="256">
        <v>1</v>
      </c>
      <c r="Q452" s="43">
        <v>1</v>
      </c>
    </row>
    <row r="453" spans="1:17" x14ac:dyDescent="0.25">
      <c r="A453" s="21">
        <v>3540259</v>
      </c>
      <c r="B453" s="22" t="s">
        <v>543</v>
      </c>
      <c r="C453" s="22" t="s">
        <v>757</v>
      </c>
      <c r="D453" s="22" t="s">
        <v>758</v>
      </c>
      <c r="E453" s="23">
        <v>35153</v>
      </c>
      <c r="F453" s="22" t="s">
        <v>73</v>
      </c>
      <c r="G453" s="22" t="s">
        <v>6</v>
      </c>
      <c r="H453" s="22" t="s">
        <v>7</v>
      </c>
      <c r="I453" s="65">
        <v>0</v>
      </c>
      <c r="J453" s="65">
        <v>0</v>
      </c>
      <c r="K453" s="65">
        <v>0</v>
      </c>
      <c r="L453" s="65">
        <v>0</v>
      </c>
      <c r="M453" s="65">
        <v>0</v>
      </c>
      <c r="N453" s="65">
        <v>0</v>
      </c>
      <c r="O453" s="65">
        <v>0</v>
      </c>
      <c r="P453" s="256">
        <v>0</v>
      </c>
      <c r="Q453" s="43">
        <v>0</v>
      </c>
    </row>
    <row r="454" spans="1:17" x14ac:dyDescent="0.25">
      <c r="A454" s="21">
        <v>3540309</v>
      </c>
      <c r="B454" s="22" t="s">
        <v>544</v>
      </c>
      <c r="C454" s="22" t="s">
        <v>757</v>
      </c>
      <c r="D454" s="22" t="s">
        <v>758</v>
      </c>
      <c r="E454" s="23">
        <v>35157</v>
      </c>
      <c r="F454" s="22" t="s">
        <v>48</v>
      </c>
      <c r="G454" s="22" t="s">
        <v>6</v>
      </c>
      <c r="H454" s="22" t="s">
        <v>7</v>
      </c>
      <c r="I454" s="65">
        <v>0</v>
      </c>
      <c r="J454" s="65">
        <v>0</v>
      </c>
      <c r="K454" s="65">
        <v>0</v>
      </c>
      <c r="L454" s="65">
        <v>0</v>
      </c>
      <c r="M454" s="65">
        <v>0</v>
      </c>
      <c r="N454" s="65">
        <v>0</v>
      </c>
      <c r="O454" s="65">
        <v>0</v>
      </c>
      <c r="P454" s="256">
        <v>0</v>
      </c>
      <c r="Q454" s="43">
        <v>0</v>
      </c>
    </row>
    <row r="455" spans="1:17" x14ac:dyDescent="0.25">
      <c r="A455" s="21">
        <v>3540408</v>
      </c>
      <c r="B455" s="22" t="s">
        <v>545</v>
      </c>
      <c r="C455" s="22" t="s">
        <v>757</v>
      </c>
      <c r="D455" s="22" t="s">
        <v>758</v>
      </c>
      <c r="E455" s="23">
        <v>35154</v>
      </c>
      <c r="F455" s="22" t="s">
        <v>263</v>
      </c>
      <c r="G455" s="22" t="s">
        <v>6</v>
      </c>
      <c r="H455" s="22" t="s">
        <v>7</v>
      </c>
      <c r="I455" s="65">
        <v>0</v>
      </c>
      <c r="J455" s="65">
        <v>0</v>
      </c>
      <c r="K455" s="65">
        <v>0</v>
      </c>
      <c r="L455" s="65">
        <v>0</v>
      </c>
      <c r="M455" s="65">
        <v>0</v>
      </c>
      <c r="N455" s="65">
        <v>0</v>
      </c>
      <c r="O455" s="65">
        <v>0</v>
      </c>
      <c r="P455" s="256">
        <v>0</v>
      </c>
      <c r="Q455" s="43">
        <v>0</v>
      </c>
    </row>
    <row r="456" spans="1:17" x14ac:dyDescent="0.25">
      <c r="A456" s="21">
        <v>3540507</v>
      </c>
      <c r="B456" s="22" t="s">
        <v>546</v>
      </c>
      <c r="C456" s="22" t="s">
        <v>761</v>
      </c>
      <c r="D456" s="22" t="s">
        <v>762</v>
      </c>
      <c r="E456" s="23">
        <v>35063</v>
      </c>
      <c r="F456" s="22" t="s">
        <v>66</v>
      </c>
      <c r="G456" s="22" t="s">
        <v>19</v>
      </c>
      <c r="H456" s="22" t="s">
        <v>20</v>
      </c>
      <c r="I456" s="65">
        <v>0</v>
      </c>
      <c r="J456" s="65">
        <v>0</v>
      </c>
      <c r="K456" s="65">
        <v>0</v>
      </c>
      <c r="L456" s="65">
        <v>0</v>
      </c>
      <c r="M456" s="65">
        <v>1</v>
      </c>
      <c r="N456" s="65">
        <v>0</v>
      </c>
      <c r="O456" s="65">
        <v>0</v>
      </c>
      <c r="P456" s="256">
        <v>0</v>
      </c>
      <c r="Q456" s="43">
        <v>0</v>
      </c>
    </row>
    <row r="457" spans="1:17" x14ac:dyDescent="0.25">
      <c r="A457" s="21">
        <v>3540606</v>
      </c>
      <c r="B457" s="22" t="s">
        <v>547</v>
      </c>
      <c r="C457" s="22" t="s">
        <v>765</v>
      </c>
      <c r="D457" s="22" t="s">
        <v>766</v>
      </c>
      <c r="E457" s="23">
        <v>35163</v>
      </c>
      <c r="F457" s="22" t="s">
        <v>28</v>
      </c>
      <c r="G457" s="22" t="s">
        <v>27</v>
      </c>
      <c r="H457" s="22" t="s">
        <v>28</v>
      </c>
      <c r="I457" s="65">
        <v>0</v>
      </c>
      <c r="J457" s="65">
        <v>0</v>
      </c>
      <c r="K457" s="65">
        <v>0</v>
      </c>
      <c r="L457" s="65">
        <v>0</v>
      </c>
      <c r="M457" s="65">
        <v>0</v>
      </c>
      <c r="N457" s="65">
        <v>0</v>
      </c>
      <c r="O457" s="65">
        <v>0</v>
      </c>
      <c r="P457" s="256">
        <v>0</v>
      </c>
      <c r="Q457" s="43">
        <v>0</v>
      </c>
    </row>
    <row r="458" spans="1:17" x14ac:dyDescent="0.25">
      <c r="A458" s="21">
        <v>3540705</v>
      </c>
      <c r="B458" s="22" t="s">
        <v>548</v>
      </c>
      <c r="C458" s="22" t="s">
        <v>769</v>
      </c>
      <c r="D458" s="22" t="s">
        <v>770</v>
      </c>
      <c r="E458" s="23">
        <v>35034</v>
      </c>
      <c r="F458" s="22" t="s">
        <v>235</v>
      </c>
      <c r="G458" s="22" t="s">
        <v>55</v>
      </c>
      <c r="H458" s="22" t="s">
        <v>56</v>
      </c>
      <c r="I458" s="65">
        <v>0</v>
      </c>
      <c r="J458" s="65">
        <v>0</v>
      </c>
      <c r="K458" s="65">
        <v>0</v>
      </c>
      <c r="L458" s="65">
        <v>0</v>
      </c>
      <c r="M458" s="65">
        <v>0</v>
      </c>
      <c r="N458" s="65">
        <v>0</v>
      </c>
      <c r="O458" s="65">
        <v>1</v>
      </c>
      <c r="P458" s="256">
        <v>0</v>
      </c>
      <c r="Q458" s="43">
        <v>0</v>
      </c>
    </row>
    <row r="459" spans="1:17" x14ac:dyDescent="0.25">
      <c r="A459" s="21">
        <v>3540754</v>
      </c>
      <c r="B459" s="22" t="s">
        <v>549</v>
      </c>
      <c r="C459" s="22" t="s">
        <v>771</v>
      </c>
      <c r="D459" s="22" t="s">
        <v>772</v>
      </c>
      <c r="E459" s="23">
        <v>35172</v>
      </c>
      <c r="F459" s="22" t="s">
        <v>71</v>
      </c>
      <c r="G459" s="22" t="s">
        <v>69</v>
      </c>
      <c r="H459" s="22" t="s">
        <v>70</v>
      </c>
      <c r="I459" s="65">
        <v>0</v>
      </c>
      <c r="J459" s="65">
        <v>0</v>
      </c>
      <c r="K459" s="65">
        <v>0</v>
      </c>
      <c r="L459" s="65">
        <v>0</v>
      </c>
      <c r="M459" s="65">
        <v>0</v>
      </c>
      <c r="N459" s="65">
        <v>0</v>
      </c>
      <c r="O459" s="65">
        <v>0</v>
      </c>
      <c r="P459" s="256">
        <v>0</v>
      </c>
      <c r="Q459" s="43">
        <v>0</v>
      </c>
    </row>
    <row r="460" spans="1:17" x14ac:dyDescent="0.25">
      <c r="A460" s="21">
        <v>3540804</v>
      </c>
      <c r="B460" s="22" t="s">
        <v>550</v>
      </c>
      <c r="C460" s="22" t="s">
        <v>757</v>
      </c>
      <c r="D460" s="22" t="s">
        <v>758</v>
      </c>
      <c r="E460" s="23">
        <v>35155</v>
      </c>
      <c r="F460" s="22" t="s">
        <v>7</v>
      </c>
      <c r="G460" s="22" t="s">
        <v>6</v>
      </c>
      <c r="H460" s="22" t="s">
        <v>7</v>
      </c>
      <c r="I460" s="65">
        <v>0</v>
      </c>
      <c r="J460" s="65">
        <v>1</v>
      </c>
      <c r="K460" s="65">
        <v>0</v>
      </c>
      <c r="L460" s="65">
        <v>0</v>
      </c>
      <c r="M460" s="65">
        <v>0</v>
      </c>
      <c r="N460" s="65">
        <v>0</v>
      </c>
      <c r="O460" s="65">
        <v>0</v>
      </c>
      <c r="P460" s="256">
        <v>0</v>
      </c>
      <c r="Q460" s="43">
        <v>0</v>
      </c>
    </row>
    <row r="461" spans="1:17" x14ac:dyDescent="0.25">
      <c r="A461" s="21">
        <v>3540853</v>
      </c>
      <c r="B461" s="22" t="s">
        <v>551</v>
      </c>
      <c r="C461" s="22" t="s">
        <v>755</v>
      </c>
      <c r="D461" s="22" t="s">
        <v>756</v>
      </c>
      <c r="E461" s="23">
        <v>35091</v>
      </c>
      <c r="F461" s="22" t="s">
        <v>4</v>
      </c>
      <c r="G461" s="22" t="s">
        <v>2</v>
      </c>
      <c r="H461" s="22" t="s">
        <v>3</v>
      </c>
      <c r="I461" s="65">
        <v>0</v>
      </c>
      <c r="J461" s="65">
        <v>0</v>
      </c>
      <c r="K461" s="65">
        <v>0</v>
      </c>
      <c r="L461" s="65">
        <v>0</v>
      </c>
      <c r="M461" s="65">
        <v>0</v>
      </c>
      <c r="N461" s="65">
        <v>0</v>
      </c>
      <c r="O461" s="65">
        <v>0</v>
      </c>
      <c r="P461" s="256">
        <v>0</v>
      </c>
      <c r="Q461" s="43">
        <v>0</v>
      </c>
    </row>
    <row r="462" spans="1:17" x14ac:dyDescent="0.25">
      <c r="A462" s="21">
        <v>3540903</v>
      </c>
      <c r="B462" s="22" t="s">
        <v>552</v>
      </c>
      <c r="C462" s="22" t="s">
        <v>769</v>
      </c>
      <c r="D462" s="22" t="s">
        <v>770</v>
      </c>
      <c r="E462" s="23">
        <v>35131</v>
      </c>
      <c r="F462" s="22" t="s">
        <v>126</v>
      </c>
      <c r="G462" s="22" t="s">
        <v>39</v>
      </c>
      <c r="H462" s="22" t="s">
        <v>40</v>
      </c>
      <c r="I462" s="65">
        <v>0</v>
      </c>
      <c r="J462" s="65">
        <v>0</v>
      </c>
      <c r="K462" s="65">
        <v>0</v>
      </c>
      <c r="L462" s="65">
        <v>0</v>
      </c>
      <c r="M462" s="65">
        <v>0</v>
      </c>
      <c r="N462" s="65">
        <v>0</v>
      </c>
      <c r="O462" s="65">
        <v>0</v>
      </c>
      <c r="P462" s="256">
        <v>0</v>
      </c>
      <c r="Q462" s="43">
        <v>0</v>
      </c>
    </row>
    <row r="463" spans="1:17" x14ac:dyDescent="0.25">
      <c r="A463" s="21">
        <v>3541000</v>
      </c>
      <c r="B463" s="22" t="s">
        <v>553</v>
      </c>
      <c r="C463" s="22" t="s">
        <v>777</v>
      </c>
      <c r="D463" s="22" t="s">
        <v>778</v>
      </c>
      <c r="E463" s="23">
        <v>35041</v>
      </c>
      <c r="F463" s="22" t="s">
        <v>139</v>
      </c>
      <c r="G463" s="22" t="s">
        <v>138</v>
      </c>
      <c r="H463" s="22" t="s">
        <v>139</v>
      </c>
      <c r="I463" s="65">
        <v>2</v>
      </c>
      <c r="J463" s="65">
        <v>4</v>
      </c>
      <c r="K463" s="65">
        <v>5</v>
      </c>
      <c r="L463" s="65">
        <v>1</v>
      </c>
      <c r="M463" s="65">
        <v>3</v>
      </c>
      <c r="N463" s="65">
        <v>1</v>
      </c>
      <c r="O463" s="65">
        <v>2</v>
      </c>
      <c r="P463" s="256">
        <v>3</v>
      </c>
      <c r="Q463" s="43">
        <v>3</v>
      </c>
    </row>
    <row r="464" spans="1:17" x14ac:dyDescent="0.25">
      <c r="A464" s="21">
        <v>3541059</v>
      </c>
      <c r="B464" s="22" t="s">
        <v>554</v>
      </c>
      <c r="C464" s="22" t="s">
        <v>761</v>
      </c>
      <c r="D464" s="22" t="s">
        <v>762</v>
      </c>
      <c r="E464" s="23">
        <v>35063</v>
      </c>
      <c r="F464" s="22" t="s">
        <v>66</v>
      </c>
      <c r="G464" s="22" t="s">
        <v>19</v>
      </c>
      <c r="H464" s="22" t="s">
        <v>20</v>
      </c>
      <c r="I464" s="65">
        <v>0</v>
      </c>
      <c r="J464" s="65">
        <v>0</v>
      </c>
      <c r="K464" s="65">
        <v>0</v>
      </c>
      <c r="L464" s="65">
        <v>0</v>
      </c>
      <c r="M464" s="65">
        <v>0</v>
      </c>
      <c r="N464" s="65">
        <v>0</v>
      </c>
      <c r="O464" s="65">
        <v>0</v>
      </c>
      <c r="P464" s="256">
        <v>0</v>
      </c>
      <c r="Q464" s="43">
        <v>0</v>
      </c>
    </row>
    <row r="465" spans="1:17" x14ac:dyDescent="0.25">
      <c r="A465" s="21">
        <v>3541109</v>
      </c>
      <c r="B465" s="22" t="s">
        <v>555</v>
      </c>
      <c r="C465" s="22" t="s">
        <v>761</v>
      </c>
      <c r="D465" s="22" t="s">
        <v>762</v>
      </c>
      <c r="E465" s="23">
        <v>35062</v>
      </c>
      <c r="F465" s="22" t="s">
        <v>20</v>
      </c>
      <c r="G465" s="22" t="s">
        <v>19</v>
      </c>
      <c r="H465" s="22" t="s">
        <v>20</v>
      </c>
      <c r="I465" s="65">
        <v>0</v>
      </c>
      <c r="J465" s="65">
        <v>0</v>
      </c>
      <c r="K465" s="65">
        <v>0</v>
      </c>
      <c r="L465" s="65">
        <v>0</v>
      </c>
      <c r="M465" s="65">
        <v>0</v>
      </c>
      <c r="N465" s="65">
        <v>0</v>
      </c>
      <c r="O465" s="65">
        <v>0</v>
      </c>
      <c r="P465" s="256">
        <v>0</v>
      </c>
      <c r="Q465" s="43">
        <v>0</v>
      </c>
    </row>
    <row r="466" spans="1:17" x14ac:dyDescent="0.25">
      <c r="A466" s="21">
        <v>3541208</v>
      </c>
      <c r="B466" s="22" t="s">
        <v>556</v>
      </c>
      <c r="C466" s="22" t="s">
        <v>767</v>
      </c>
      <c r="D466" s="22" t="s">
        <v>768</v>
      </c>
      <c r="E466" s="23">
        <v>35112</v>
      </c>
      <c r="F466" s="22" t="s">
        <v>33</v>
      </c>
      <c r="G466" s="22" t="s">
        <v>31</v>
      </c>
      <c r="H466" s="22" t="s">
        <v>32</v>
      </c>
      <c r="I466" s="65">
        <v>0</v>
      </c>
      <c r="J466" s="65">
        <v>0</v>
      </c>
      <c r="K466" s="65">
        <v>0</v>
      </c>
      <c r="L466" s="65">
        <v>0</v>
      </c>
      <c r="M466" s="65">
        <v>0</v>
      </c>
      <c r="N466" s="65">
        <v>0</v>
      </c>
      <c r="O466" s="65">
        <v>0</v>
      </c>
      <c r="P466" s="256">
        <v>1</v>
      </c>
      <c r="Q466" s="43">
        <v>0</v>
      </c>
    </row>
    <row r="467" spans="1:17" x14ac:dyDescent="0.25">
      <c r="A467" s="21">
        <v>3541307</v>
      </c>
      <c r="B467" s="22" t="s">
        <v>557</v>
      </c>
      <c r="C467" s="22" t="s">
        <v>767</v>
      </c>
      <c r="D467" s="22" t="s">
        <v>768</v>
      </c>
      <c r="E467" s="23">
        <v>35114</v>
      </c>
      <c r="F467" s="22" t="s">
        <v>177</v>
      </c>
      <c r="G467" s="22" t="s">
        <v>31</v>
      </c>
      <c r="H467" s="22" t="s">
        <v>32</v>
      </c>
      <c r="I467" s="65">
        <v>0</v>
      </c>
      <c r="J467" s="65">
        <v>0</v>
      </c>
      <c r="K467" s="65">
        <v>0</v>
      </c>
      <c r="L467" s="65">
        <v>0</v>
      </c>
      <c r="M467" s="65">
        <v>0</v>
      </c>
      <c r="N467" s="65">
        <v>0</v>
      </c>
      <c r="O467" s="65">
        <v>0</v>
      </c>
      <c r="P467" s="256">
        <v>0</v>
      </c>
      <c r="Q467" s="43">
        <v>0</v>
      </c>
    </row>
    <row r="468" spans="1:17" x14ac:dyDescent="0.25">
      <c r="A468" s="21">
        <v>3541406</v>
      </c>
      <c r="B468" s="22" t="s">
        <v>558</v>
      </c>
      <c r="C468" s="22" t="s">
        <v>767</v>
      </c>
      <c r="D468" s="22" t="s">
        <v>768</v>
      </c>
      <c r="E468" s="23">
        <v>35112</v>
      </c>
      <c r="F468" s="22" t="s">
        <v>33</v>
      </c>
      <c r="G468" s="22" t="s">
        <v>31</v>
      </c>
      <c r="H468" s="22" t="s">
        <v>32</v>
      </c>
      <c r="I468" s="65">
        <v>0</v>
      </c>
      <c r="J468" s="65">
        <v>0</v>
      </c>
      <c r="K468" s="65">
        <v>0</v>
      </c>
      <c r="L468" s="65">
        <v>1</v>
      </c>
      <c r="M468" s="65">
        <v>0</v>
      </c>
      <c r="N468" s="65">
        <v>0</v>
      </c>
      <c r="O468" s="65">
        <v>2</v>
      </c>
      <c r="P468" s="256">
        <v>2</v>
      </c>
      <c r="Q468" s="43">
        <v>0</v>
      </c>
    </row>
    <row r="469" spans="1:17" x14ac:dyDescent="0.25">
      <c r="A469" s="21">
        <v>3541505</v>
      </c>
      <c r="B469" s="22" t="s">
        <v>559</v>
      </c>
      <c r="C469" s="22" t="s">
        <v>767</v>
      </c>
      <c r="D469" s="22" t="s">
        <v>768</v>
      </c>
      <c r="E469" s="23">
        <v>35114</v>
      </c>
      <c r="F469" s="22" t="s">
        <v>177</v>
      </c>
      <c r="G469" s="22" t="s">
        <v>31</v>
      </c>
      <c r="H469" s="22" t="s">
        <v>32</v>
      </c>
      <c r="I469" s="65">
        <v>0</v>
      </c>
      <c r="J469" s="65">
        <v>0</v>
      </c>
      <c r="K469" s="65">
        <v>0</v>
      </c>
      <c r="L469" s="65">
        <v>0</v>
      </c>
      <c r="M469" s="65">
        <v>0</v>
      </c>
      <c r="N469" s="65">
        <v>1</v>
      </c>
      <c r="O469" s="65">
        <v>0</v>
      </c>
      <c r="P469" s="256">
        <v>0</v>
      </c>
      <c r="Q469" s="43">
        <v>2</v>
      </c>
    </row>
    <row r="470" spans="1:17" x14ac:dyDescent="0.25">
      <c r="A470" s="21">
        <v>3541604</v>
      </c>
      <c r="B470" s="22" t="s">
        <v>560</v>
      </c>
      <c r="C470" s="22" t="s">
        <v>761</v>
      </c>
      <c r="D470" s="22" t="s">
        <v>762</v>
      </c>
      <c r="E470" s="23">
        <v>35065</v>
      </c>
      <c r="F470" s="22" t="s">
        <v>172</v>
      </c>
      <c r="G470" s="22" t="s">
        <v>19</v>
      </c>
      <c r="H470" s="22" t="s">
        <v>20</v>
      </c>
      <c r="I470" s="65">
        <v>0</v>
      </c>
      <c r="J470" s="65">
        <v>0</v>
      </c>
      <c r="K470" s="65">
        <v>0</v>
      </c>
      <c r="L470" s="65">
        <v>0</v>
      </c>
      <c r="M470" s="65">
        <v>0</v>
      </c>
      <c r="N470" s="65">
        <v>1</v>
      </c>
      <c r="O470" s="65">
        <v>1</v>
      </c>
      <c r="P470" s="256">
        <v>0</v>
      </c>
      <c r="Q470" s="43">
        <v>1</v>
      </c>
    </row>
    <row r="471" spans="1:17" x14ac:dyDescent="0.25">
      <c r="A471" s="21">
        <v>3541653</v>
      </c>
      <c r="B471" s="22" t="s">
        <v>561</v>
      </c>
      <c r="C471" s="22" t="s">
        <v>765</v>
      </c>
      <c r="D471" s="22" t="s">
        <v>766</v>
      </c>
      <c r="E471" s="23">
        <v>35161</v>
      </c>
      <c r="F471" s="22" t="s">
        <v>29</v>
      </c>
      <c r="G471" s="22" t="s">
        <v>27</v>
      </c>
      <c r="H471" s="22" t="s">
        <v>28</v>
      </c>
      <c r="I471" s="65">
        <v>0</v>
      </c>
      <c r="J471" s="65">
        <v>0</v>
      </c>
      <c r="K471" s="65">
        <v>0</v>
      </c>
      <c r="L471" s="65">
        <v>0</v>
      </c>
      <c r="M471" s="65">
        <v>0</v>
      </c>
      <c r="N471" s="65">
        <v>0</v>
      </c>
      <c r="O471" s="65">
        <v>0</v>
      </c>
      <c r="P471" s="256">
        <v>0</v>
      </c>
      <c r="Q471" s="43">
        <v>0</v>
      </c>
    </row>
    <row r="472" spans="1:17" x14ac:dyDescent="0.25">
      <c r="A472" s="21">
        <v>3541703</v>
      </c>
      <c r="B472" s="22" t="s">
        <v>562</v>
      </c>
      <c r="C472" s="22" t="s">
        <v>767</v>
      </c>
      <c r="D472" s="22" t="s">
        <v>768</v>
      </c>
      <c r="E472" s="23">
        <v>35113</v>
      </c>
      <c r="F472" s="22" t="s">
        <v>318</v>
      </c>
      <c r="G472" s="22" t="s">
        <v>31</v>
      </c>
      <c r="H472" s="22" t="s">
        <v>32</v>
      </c>
      <c r="I472" s="65">
        <v>0</v>
      </c>
      <c r="J472" s="65">
        <v>1</v>
      </c>
      <c r="K472" s="65">
        <v>0</v>
      </c>
      <c r="L472" s="65">
        <v>0</v>
      </c>
      <c r="M472" s="65">
        <v>0</v>
      </c>
      <c r="N472" s="65">
        <v>0</v>
      </c>
      <c r="O472" s="65">
        <v>0</v>
      </c>
      <c r="P472" s="256">
        <v>0</v>
      </c>
      <c r="Q472" s="43">
        <v>0</v>
      </c>
    </row>
    <row r="473" spans="1:17" x14ac:dyDescent="0.25">
      <c r="A473" s="21">
        <v>3541802</v>
      </c>
      <c r="B473" s="22" t="s">
        <v>563</v>
      </c>
      <c r="C473" s="22" t="s">
        <v>755</v>
      </c>
      <c r="D473" s="22" t="s">
        <v>756</v>
      </c>
      <c r="E473" s="23">
        <v>35095</v>
      </c>
      <c r="F473" s="22" t="s">
        <v>90</v>
      </c>
      <c r="G473" s="22" t="s">
        <v>2</v>
      </c>
      <c r="H473" s="22" t="s">
        <v>3</v>
      </c>
      <c r="I473" s="65">
        <v>0</v>
      </c>
      <c r="J473" s="65">
        <v>0</v>
      </c>
      <c r="K473" s="65">
        <v>0</v>
      </c>
      <c r="L473" s="65">
        <v>0</v>
      </c>
      <c r="M473" s="65">
        <v>0</v>
      </c>
      <c r="N473" s="65">
        <v>0</v>
      </c>
      <c r="O473" s="65">
        <v>0</v>
      </c>
      <c r="P473" s="256">
        <v>0</v>
      </c>
      <c r="Q473" s="43">
        <v>0</v>
      </c>
    </row>
    <row r="474" spans="1:17" x14ac:dyDescent="0.25">
      <c r="A474" s="21">
        <v>3541901</v>
      </c>
      <c r="B474" s="22" t="s">
        <v>564</v>
      </c>
      <c r="C474" s="22" t="s">
        <v>771</v>
      </c>
      <c r="D474" s="22" t="s">
        <v>772</v>
      </c>
      <c r="E474" s="23">
        <v>35172</v>
      </c>
      <c r="F474" s="22" t="s">
        <v>71</v>
      </c>
      <c r="G474" s="22" t="s">
        <v>69</v>
      </c>
      <c r="H474" s="22" t="s">
        <v>70</v>
      </c>
      <c r="I474" s="65">
        <v>0</v>
      </c>
      <c r="J474" s="65">
        <v>0</v>
      </c>
      <c r="K474" s="65">
        <v>0</v>
      </c>
      <c r="L474" s="65">
        <v>0</v>
      </c>
      <c r="M474" s="65">
        <v>0</v>
      </c>
      <c r="N474" s="65">
        <v>0</v>
      </c>
      <c r="O474" s="65">
        <v>0</v>
      </c>
      <c r="P474" s="256">
        <v>0</v>
      </c>
      <c r="Q474" s="43">
        <v>0</v>
      </c>
    </row>
    <row r="475" spans="1:17" x14ac:dyDescent="0.25">
      <c r="A475" s="21">
        <v>3542008</v>
      </c>
      <c r="B475" s="22" t="s">
        <v>565</v>
      </c>
      <c r="C475" s="22" t="s">
        <v>755</v>
      </c>
      <c r="D475" s="22" t="s">
        <v>756</v>
      </c>
      <c r="E475" s="23">
        <v>35093</v>
      </c>
      <c r="F475" s="22" t="s">
        <v>3</v>
      </c>
      <c r="G475" s="22" t="s">
        <v>2</v>
      </c>
      <c r="H475" s="22" t="s">
        <v>3</v>
      </c>
      <c r="I475" s="65">
        <v>0</v>
      </c>
      <c r="J475" s="65">
        <v>0</v>
      </c>
      <c r="K475" s="65">
        <v>0</v>
      </c>
      <c r="L475" s="65">
        <v>0</v>
      </c>
      <c r="M475" s="65">
        <v>0</v>
      </c>
      <c r="N475" s="65">
        <v>0</v>
      </c>
      <c r="O475" s="65">
        <v>1</v>
      </c>
      <c r="P475" s="256">
        <v>0</v>
      </c>
      <c r="Q475" s="43">
        <v>0</v>
      </c>
    </row>
    <row r="476" spans="1:17" x14ac:dyDescent="0.25">
      <c r="A476" s="21">
        <v>3542107</v>
      </c>
      <c r="B476" s="22" t="s">
        <v>566</v>
      </c>
      <c r="C476" s="22" t="s">
        <v>763</v>
      </c>
      <c r="D476" s="22" t="s">
        <v>764</v>
      </c>
      <c r="E476" s="23">
        <v>35103</v>
      </c>
      <c r="F476" s="22" t="s">
        <v>24</v>
      </c>
      <c r="G476" s="22" t="s">
        <v>23</v>
      </c>
      <c r="H476" s="22" t="s">
        <v>24</v>
      </c>
      <c r="I476" s="65">
        <v>0</v>
      </c>
      <c r="J476" s="65">
        <v>0</v>
      </c>
      <c r="K476" s="65">
        <v>0</v>
      </c>
      <c r="L476" s="65">
        <v>0</v>
      </c>
      <c r="M476" s="65">
        <v>0</v>
      </c>
      <c r="N476" s="65">
        <v>0</v>
      </c>
      <c r="O476" s="65">
        <v>0</v>
      </c>
      <c r="P476" s="256">
        <v>0</v>
      </c>
      <c r="Q476" s="43">
        <v>0</v>
      </c>
    </row>
    <row r="477" spans="1:17" x14ac:dyDescent="0.25">
      <c r="A477" s="21">
        <v>3542206</v>
      </c>
      <c r="B477" s="22" t="s">
        <v>567</v>
      </c>
      <c r="C477" s="22" t="s">
        <v>767</v>
      </c>
      <c r="D477" s="22" t="s">
        <v>768</v>
      </c>
      <c r="E477" s="23">
        <v>35113</v>
      </c>
      <c r="F477" s="22" t="s">
        <v>318</v>
      </c>
      <c r="G477" s="22" t="s">
        <v>31</v>
      </c>
      <c r="H477" s="22" t="s">
        <v>32</v>
      </c>
      <c r="I477" s="65">
        <v>0</v>
      </c>
      <c r="J477" s="65">
        <v>2</v>
      </c>
      <c r="K477" s="65">
        <v>0</v>
      </c>
      <c r="L477" s="65">
        <v>0</v>
      </c>
      <c r="M477" s="65">
        <v>0</v>
      </c>
      <c r="N477" s="65">
        <v>0</v>
      </c>
      <c r="O477" s="65">
        <v>0</v>
      </c>
      <c r="P477" s="256">
        <v>1</v>
      </c>
      <c r="Q477" s="43">
        <v>0</v>
      </c>
    </row>
    <row r="478" spans="1:17" x14ac:dyDescent="0.25">
      <c r="A478" s="21">
        <v>3542305</v>
      </c>
      <c r="B478" s="22" t="s">
        <v>568</v>
      </c>
      <c r="C478" s="22" t="s">
        <v>771</v>
      </c>
      <c r="D478" s="22" t="s">
        <v>772</v>
      </c>
      <c r="E478" s="23">
        <v>35174</v>
      </c>
      <c r="F478" s="22" t="s">
        <v>186</v>
      </c>
      <c r="G478" s="22" t="s">
        <v>69</v>
      </c>
      <c r="H478" s="22" t="s">
        <v>70</v>
      </c>
      <c r="I478" s="65">
        <v>0</v>
      </c>
      <c r="J478" s="65">
        <v>0</v>
      </c>
      <c r="K478" s="65">
        <v>0</v>
      </c>
      <c r="L478" s="65">
        <v>0</v>
      </c>
      <c r="M478" s="65">
        <v>0</v>
      </c>
      <c r="N478" s="65">
        <v>0</v>
      </c>
      <c r="O478" s="65">
        <v>0</v>
      </c>
      <c r="P478" s="256">
        <v>0</v>
      </c>
      <c r="Q478" s="43">
        <v>0</v>
      </c>
    </row>
    <row r="479" spans="1:17" x14ac:dyDescent="0.25">
      <c r="A479" s="21">
        <v>3542404</v>
      </c>
      <c r="B479" s="22" t="s">
        <v>569</v>
      </c>
      <c r="C479" s="22" t="s">
        <v>767</v>
      </c>
      <c r="D479" s="22" t="s">
        <v>768</v>
      </c>
      <c r="E479" s="23">
        <v>35112</v>
      </c>
      <c r="F479" s="22" t="s">
        <v>33</v>
      </c>
      <c r="G479" s="22" t="s">
        <v>31</v>
      </c>
      <c r="H479" s="22" t="s">
        <v>32</v>
      </c>
      <c r="I479" s="65">
        <v>0</v>
      </c>
      <c r="J479" s="65">
        <v>0</v>
      </c>
      <c r="K479" s="65">
        <v>0</v>
      </c>
      <c r="L479" s="65">
        <v>0</v>
      </c>
      <c r="M479" s="65">
        <v>0</v>
      </c>
      <c r="N479" s="65">
        <v>0</v>
      </c>
      <c r="O479" s="65">
        <v>0</v>
      </c>
      <c r="P479" s="256">
        <v>0</v>
      </c>
      <c r="Q479" s="43">
        <v>0</v>
      </c>
    </row>
    <row r="480" spans="1:17" x14ac:dyDescent="0.25">
      <c r="A480" s="21">
        <v>3542503</v>
      </c>
      <c r="B480" s="22" t="s">
        <v>570</v>
      </c>
      <c r="C480" s="22" t="s">
        <v>761</v>
      </c>
      <c r="D480" s="22" t="s">
        <v>762</v>
      </c>
      <c r="E480" s="23">
        <v>35062</v>
      </c>
      <c r="F480" s="22" t="s">
        <v>20</v>
      </c>
      <c r="G480" s="22" t="s">
        <v>19</v>
      </c>
      <c r="H480" s="22" t="s">
        <v>20</v>
      </c>
      <c r="I480" s="65">
        <v>0</v>
      </c>
      <c r="J480" s="65">
        <v>0</v>
      </c>
      <c r="K480" s="65">
        <v>0</v>
      </c>
      <c r="L480" s="65">
        <v>0</v>
      </c>
      <c r="M480" s="65">
        <v>0</v>
      </c>
      <c r="N480" s="65">
        <v>0</v>
      </c>
      <c r="O480" s="65">
        <v>1</v>
      </c>
      <c r="P480" s="256">
        <v>0</v>
      </c>
      <c r="Q480" s="43">
        <v>0</v>
      </c>
    </row>
    <row r="481" spans="1:17" x14ac:dyDescent="0.25">
      <c r="A481" s="21">
        <v>3542602</v>
      </c>
      <c r="B481" s="22" t="s">
        <v>571</v>
      </c>
      <c r="C481" s="22" t="s">
        <v>777</v>
      </c>
      <c r="D481" s="22" t="s">
        <v>778</v>
      </c>
      <c r="E481" s="23">
        <v>35121</v>
      </c>
      <c r="F481" s="22" t="s">
        <v>123</v>
      </c>
      <c r="G481" s="22" t="s">
        <v>121</v>
      </c>
      <c r="H481" s="22" t="s">
        <v>122</v>
      </c>
      <c r="I481" s="65">
        <v>0</v>
      </c>
      <c r="J481" s="65">
        <v>1</v>
      </c>
      <c r="K481" s="65">
        <v>1</v>
      </c>
      <c r="L481" s="65">
        <v>0</v>
      </c>
      <c r="M481" s="65">
        <v>0</v>
      </c>
      <c r="N481" s="65">
        <v>0</v>
      </c>
      <c r="O481" s="65">
        <v>0</v>
      </c>
      <c r="P481" s="256">
        <v>1</v>
      </c>
      <c r="Q481" s="43">
        <v>1</v>
      </c>
    </row>
    <row r="482" spans="1:17" x14ac:dyDescent="0.25">
      <c r="A482" s="21">
        <v>3542701</v>
      </c>
      <c r="B482" s="22" t="s">
        <v>572</v>
      </c>
      <c r="C482" s="22" t="s">
        <v>769</v>
      </c>
      <c r="D482" s="22" t="s">
        <v>770</v>
      </c>
      <c r="E482" s="23">
        <v>35081</v>
      </c>
      <c r="F482" s="22" t="s">
        <v>229</v>
      </c>
      <c r="G482" s="22" t="s">
        <v>81</v>
      </c>
      <c r="H482" s="22" t="s">
        <v>82</v>
      </c>
      <c r="I482" s="65">
        <v>0</v>
      </c>
      <c r="J482" s="65">
        <v>0</v>
      </c>
      <c r="K482" s="65">
        <v>0</v>
      </c>
      <c r="L482" s="65">
        <v>0</v>
      </c>
      <c r="M482" s="65">
        <v>0</v>
      </c>
      <c r="N482" s="65">
        <v>0</v>
      </c>
      <c r="O482" s="65">
        <v>0</v>
      </c>
      <c r="P482" s="256">
        <v>0</v>
      </c>
      <c r="Q482" s="43">
        <v>0</v>
      </c>
    </row>
    <row r="483" spans="1:17" x14ac:dyDescent="0.25">
      <c r="A483" s="21">
        <v>3542800</v>
      </c>
      <c r="B483" s="22" t="s">
        <v>573</v>
      </c>
      <c r="C483" s="22" t="s">
        <v>765</v>
      </c>
      <c r="D483" s="22" t="s">
        <v>766</v>
      </c>
      <c r="E483" s="23">
        <v>35162</v>
      </c>
      <c r="F483" s="22" t="s">
        <v>75</v>
      </c>
      <c r="G483" s="22" t="s">
        <v>27</v>
      </c>
      <c r="H483" s="22" t="s">
        <v>28</v>
      </c>
      <c r="I483" s="65">
        <v>0</v>
      </c>
      <c r="J483" s="65">
        <v>0</v>
      </c>
      <c r="K483" s="65">
        <v>0</v>
      </c>
      <c r="L483" s="65">
        <v>0</v>
      </c>
      <c r="M483" s="65">
        <v>0</v>
      </c>
      <c r="N483" s="65">
        <v>0</v>
      </c>
      <c r="O483" s="65">
        <v>0</v>
      </c>
      <c r="P483" s="256">
        <v>0</v>
      </c>
      <c r="Q483" s="43">
        <v>0</v>
      </c>
    </row>
    <row r="484" spans="1:17" x14ac:dyDescent="0.25">
      <c r="A484" s="21">
        <v>3542909</v>
      </c>
      <c r="B484" s="22" t="s">
        <v>574</v>
      </c>
      <c r="C484" s="22" t="s">
        <v>769</v>
      </c>
      <c r="D484" s="22" t="s">
        <v>770</v>
      </c>
      <c r="E484" s="23">
        <v>35034</v>
      </c>
      <c r="F484" s="22" t="s">
        <v>235</v>
      </c>
      <c r="G484" s="22" t="s">
        <v>55</v>
      </c>
      <c r="H484" s="22" t="s">
        <v>56</v>
      </c>
      <c r="I484" s="65">
        <v>0</v>
      </c>
      <c r="J484" s="65">
        <v>0</v>
      </c>
      <c r="K484" s="65">
        <v>0</v>
      </c>
      <c r="L484" s="65">
        <v>0</v>
      </c>
      <c r="M484" s="65">
        <v>0</v>
      </c>
      <c r="N484" s="65">
        <v>0</v>
      </c>
      <c r="O484" s="65">
        <v>0</v>
      </c>
      <c r="P484" s="256">
        <v>0</v>
      </c>
      <c r="Q484" s="43">
        <v>0</v>
      </c>
    </row>
    <row r="485" spans="1:17" x14ac:dyDescent="0.25">
      <c r="A485" s="21">
        <v>3543006</v>
      </c>
      <c r="B485" s="22" t="s">
        <v>575</v>
      </c>
      <c r="C485" s="22" t="s">
        <v>765</v>
      </c>
      <c r="D485" s="22" t="s">
        <v>766</v>
      </c>
      <c r="E485" s="23">
        <v>35162</v>
      </c>
      <c r="F485" s="22" t="s">
        <v>75</v>
      </c>
      <c r="G485" s="22" t="s">
        <v>27</v>
      </c>
      <c r="H485" s="22" t="s">
        <v>28</v>
      </c>
      <c r="I485" s="65">
        <v>0</v>
      </c>
      <c r="J485" s="65">
        <v>1</v>
      </c>
      <c r="K485" s="65">
        <v>0</v>
      </c>
      <c r="L485" s="65">
        <v>1</v>
      </c>
      <c r="M485" s="65">
        <v>0</v>
      </c>
      <c r="N485" s="65">
        <v>1</v>
      </c>
      <c r="O485" s="65">
        <v>0</v>
      </c>
      <c r="P485" s="256">
        <v>1</v>
      </c>
      <c r="Q485" s="43">
        <v>0</v>
      </c>
    </row>
    <row r="486" spans="1:17" x14ac:dyDescent="0.25">
      <c r="A486" s="21">
        <v>3543105</v>
      </c>
      <c r="B486" s="22" t="s">
        <v>576</v>
      </c>
      <c r="C486" s="22" t="s">
        <v>769</v>
      </c>
      <c r="D486" s="22" t="s">
        <v>770</v>
      </c>
      <c r="E486" s="23">
        <v>35081</v>
      </c>
      <c r="F486" s="22" t="s">
        <v>229</v>
      </c>
      <c r="G486" s="22" t="s">
        <v>81</v>
      </c>
      <c r="H486" s="22" t="s">
        <v>82</v>
      </c>
      <c r="I486" s="65">
        <v>0</v>
      </c>
      <c r="J486" s="65">
        <v>0</v>
      </c>
      <c r="K486" s="65">
        <v>0</v>
      </c>
      <c r="L486" s="65">
        <v>0</v>
      </c>
      <c r="M486" s="65">
        <v>0</v>
      </c>
      <c r="N486" s="65">
        <v>0</v>
      </c>
      <c r="O486" s="65">
        <v>0</v>
      </c>
      <c r="P486" s="256">
        <v>0</v>
      </c>
      <c r="Q486" s="43">
        <v>0</v>
      </c>
    </row>
    <row r="487" spans="1:17" x14ac:dyDescent="0.25">
      <c r="A487" s="21">
        <v>3543204</v>
      </c>
      <c r="B487" s="22" t="s">
        <v>577</v>
      </c>
      <c r="C487" s="22" t="s">
        <v>755</v>
      </c>
      <c r="D487" s="22" t="s">
        <v>756</v>
      </c>
      <c r="E487" s="23">
        <v>35094</v>
      </c>
      <c r="F487" s="22" t="s">
        <v>136</v>
      </c>
      <c r="G487" s="22" t="s">
        <v>2</v>
      </c>
      <c r="H487" s="22" t="s">
        <v>3</v>
      </c>
      <c r="I487" s="65">
        <v>0</v>
      </c>
      <c r="J487" s="65">
        <v>0</v>
      </c>
      <c r="K487" s="65">
        <v>0</v>
      </c>
      <c r="L487" s="65">
        <v>0</v>
      </c>
      <c r="M487" s="65">
        <v>0</v>
      </c>
      <c r="N487" s="65">
        <v>0</v>
      </c>
      <c r="O487" s="65">
        <v>0</v>
      </c>
      <c r="P487" s="256">
        <v>0</v>
      </c>
      <c r="Q487" s="43">
        <v>0</v>
      </c>
    </row>
    <row r="488" spans="1:17" x14ac:dyDescent="0.25">
      <c r="A488" s="21">
        <v>3543238</v>
      </c>
      <c r="B488" s="22" t="s">
        <v>578</v>
      </c>
      <c r="C488" s="22" t="s">
        <v>767</v>
      </c>
      <c r="D488" s="22" t="s">
        <v>768</v>
      </c>
      <c r="E488" s="23">
        <v>35112</v>
      </c>
      <c r="F488" s="22" t="s">
        <v>33</v>
      </c>
      <c r="G488" s="22" t="s">
        <v>31</v>
      </c>
      <c r="H488" s="22" t="s">
        <v>32</v>
      </c>
      <c r="I488" s="65">
        <v>0</v>
      </c>
      <c r="J488" s="65">
        <v>0</v>
      </c>
      <c r="K488" s="65">
        <v>0</v>
      </c>
      <c r="L488" s="65">
        <v>0</v>
      </c>
      <c r="M488" s="65">
        <v>0</v>
      </c>
      <c r="N488" s="65">
        <v>0</v>
      </c>
      <c r="O488" s="65">
        <v>0</v>
      </c>
      <c r="P488" s="256">
        <v>0</v>
      </c>
      <c r="Q488" s="43">
        <v>0</v>
      </c>
    </row>
    <row r="489" spans="1:17" x14ac:dyDescent="0.25">
      <c r="A489" s="21">
        <v>3543253</v>
      </c>
      <c r="B489" s="22" t="s">
        <v>579</v>
      </c>
      <c r="C489" s="22" t="s">
        <v>765</v>
      </c>
      <c r="D489" s="22" t="s">
        <v>766</v>
      </c>
      <c r="E489" s="23">
        <v>35161</v>
      </c>
      <c r="F489" s="22" t="s">
        <v>29</v>
      </c>
      <c r="G489" s="22" t="s">
        <v>27</v>
      </c>
      <c r="H489" s="22" t="s">
        <v>28</v>
      </c>
      <c r="I489" s="65">
        <v>0</v>
      </c>
      <c r="J489" s="65">
        <v>0</v>
      </c>
      <c r="K489" s="65">
        <v>0</v>
      </c>
      <c r="L489" s="65">
        <v>0</v>
      </c>
      <c r="M489" s="65">
        <v>0</v>
      </c>
      <c r="N489" s="65">
        <v>0</v>
      </c>
      <c r="O489" s="65">
        <v>0</v>
      </c>
      <c r="P489" s="256">
        <v>0</v>
      </c>
      <c r="Q489" s="43">
        <v>0</v>
      </c>
    </row>
    <row r="490" spans="1:17" x14ac:dyDescent="0.25">
      <c r="A490" s="21">
        <v>3543303</v>
      </c>
      <c r="B490" s="22" t="s">
        <v>580</v>
      </c>
      <c r="C490" s="22" t="s">
        <v>785</v>
      </c>
      <c r="D490" s="22" t="s">
        <v>786</v>
      </c>
      <c r="E490" s="23">
        <v>35015</v>
      </c>
      <c r="F490" s="22" t="s">
        <v>237</v>
      </c>
      <c r="G490" s="22" t="s">
        <v>98</v>
      </c>
      <c r="H490" s="22" t="s">
        <v>99</v>
      </c>
      <c r="I490" s="65">
        <v>0</v>
      </c>
      <c r="J490" s="65">
        <v>1</v>
      </c>
      <c r="K490" s="65">
        <v>2</v>
      </c>
      <c r="L490" s="65">
        <v>0</v>
      </c>
      <c r="M490" s="65">
        <v>2</v>
      </c>
      <c r="N490" s="65">
        <v>1</v>
      </c>
      <c r="O490" s="65">
        <v>0</v>
      </c>
      <c r="P490" s="256">
        <v>1</v>
      </c>
      <c r="Q490" s="43">
        <v>3</v>
      </c>
    </row>
    <row r="491" spans="1:17" x14ac:dyDescent="0.25">
      <c r="A491" s="21">
        <v>3543402</v>
      </c>
      <c r="B491" s="22" t="s">
        <v>581</v>
      </c>
      <c r="C491" s="22" t="s">
        <v>769</v>
      </c>
      <c r="D491" s="22" t="s">
        <v>770</v>
      </c>
      <c r="E491" s="23">
        <v>35132</v>
      </c>
      <c r="F491" s="22" t="s">
        <v>227</v>
      </c>
      <c r="G491" s="22" t="s">
        <v>39</v>
      </c>
      <c r="H491" s="22" t="s">
        <v>40</v>
      </c>
      <c r="I491" s="65">
        <v>4</v>
      </c>
      <c r="J491" s="65">
        <v>2</v>
      </c>
      <c r="K491" s="65">
        <v>2</v>
      </c>
      <c r="L491" s="65">
        <v>4</v>
      </c>
      <c r="M491" s="65">
        <v>0</v>
      </c>
      <c r="N491" s="65">
        <v>2</v>
      </c>
      <c r="O491" s="65">
        <v>2</v>
      </c>
      <c r="P491" s="256">
        <v>3</v>
      </c>
      <c r="Q491" s="43">
        <v>4</v>
      </c>
    </row>
    <row r="492" spans="1:17" x14ac:dyDescent="0.25">
      <c r="A492" s="21">
        <v>3543501</v>
      </c>
      <c r="B492" s="22" t="s">
        <v>589</v>
      </c>
      <c r="C492" s="22" t="s">
        <v>765</v>
      </c>
      <c r="D492" s="22" t="s">
        <v>766</v>
      </c>
      <c r="E492" s="23">
        <v>35162</v>
      </c>
      <c r="F492" s="22" t="s">
        <v>75</v>
      </c>
      <c r="G492" s="22" t="s">
        <v>27</v>
      </c>
      <c r="H492" s="22" t="s">
        <v>28</v>
      </c>
      <c r="I492" s="65">
        <v>0</v>
      </c>
      <c r="J492" s="65">
        <v>0</v>
      </c>
      <c r="K492" s="65">
        <v>0</v>
      </c>
      <c r="L492" s="65">
        <v>0</v>
      </c>
      <c r="M492" s="65">
        <v>0</v>
      </c>
      <c r="N492" s="65">
        <v>0</v>
      </c>
      <c r="O492" s="65">
        <v>0</v>
      </c>
      <c r="P492" s="256">
        <v>0</v>
      </c>
      <c r="Q492" s="43">
        <v>0</v>
      </c>
    </row>
    <row r="493" spans="1:17" x14ac:dyDescent="0.25">
      <c r="A493" s="21">
        <v>3543600</v>
      </c>
      <c r="B493" s="22" t="s">
        <v>582</v>
      </c>
      <c r="C493" s="22" t="s">
        <v>769</v>
      </c>
      <c r="D493" s="22" t="s">
        <v>770</v>
      </c>
      <c r="E493" s="23">
        <v>35081</v>
      </c>
      <c r="F493" s="22" t="s">
        <v>229</v>
      </c>
      <c r="G493" s="22" t="s">
        <v>81</v>
      </c>
      <c r="H493" s="22" t="s">
        <v>82</v>
      </c>
      <c r="I493" s="65">
        <v>0</v>
      </c>
      <c r="J493" s="65">
        <v>0</v>
      </c>
      <c r="K493" s="65">
        <v>0</v>
      </c>
      <c r="L493" s="65">
        <v>0</v>
      </c>
      <c r="M493" s="65">
        <v>0</v>
      </c>
      <c r="N493" s="65">
        <v>0</v>
      </c>
      <c r="O493" s="65">
        <v>0</v>
      </c>
      <c r="P493" s="256">
        <v>0</v>
      </c>
      <c r="Q493" s="43">
        <v>0</v>
      </c>
    </row>
    <row r="494" spans="1:17" x14ac:dyDescent="0.25">
      <c r="A494" s="21">
        <v>3543709</v>
      </c>
      <c r="B494" s="22" t="s">
        <v>583</v>
      </c>
      <c r="C494" s="22" t="s">
        <v>769</v>
      </c>
      <c r="D494" s="22" t="s">
        <v>770</v>
      </c>
      <c r="E494" s="23">
        <v>35031</v>
      </c>
      <c r="F494" s="22" t="s">
        <v>57</v>
      </c>
      <c r="G494" s="22" t="s">
        <v>55</v>
      </c>
      <c r="H494" s="22" t="s">
        <v>56</v>
      </c>
      <c r="I494" s="65">
        <v>0</v>
      </c>
      <c r="J494" s="65">
        <v>0</v>
      </c>
      <c r="K494" s="65">
        <v>0</v>
      </c>
      <c r="L494" s="65">
        <v>0</v>
      </c>
      <c r="M494" s="65">
        <v>0</v>
      </c>
      <c r="N494" s="65">
        <v>0</v>
      </c>
      <c r="O494" s="65">
        <v>0</v>
      </c>
      <c r="P494" s="256">
        <v>0</v>
      </c>
      <c r="Q494" s="43">
        <v>0</v>
      </c>
    </row>
    <row r="495" spans="1:17" x14ac:dyDescent="0.25">
      <c r="A495" s="21">
        <v>3543808</v>
      </c>
      <c r="B495" s="22" t="s">
        <v>584</v>
      </c>
      <c r="C495" s="22" t="s">
        <v>755</v>
      </c>
      <c r="D495" s="22" t="s">
        <v>756</v>
      </c>
      <c r="E495" s="23">
        <v>35095</v>
      </c>
      <c r="F495" s="22" t="s">
        <v>90</v>
      </c>
      <c r="G495" s="22" t="s">
        <v>2</v>
      </c>
      <c r="H495" s="22" t="s">
        <v>3</v>
      </c>
      <c r="I495" s="65">
        <v>0</v>
      </c>
      <c r="J495" s="65">
        <v>0</v>
      </c>
      <c r="K495" s="65">
        <v>0</v>
      </c>
      <c r="L495" s="65">
        <v>0</v>
      </c>
      <c r="M495" s="65">
        <v>0</v>
      </c>
      <c r="N495" s="65">
        <v>0</v>
      </c>
      <c r="O495" s="65">
        <v>0</v>
      </c>
      <c r="P495" s="256">
        <v>1</v>
      </c>
      <c r="Q495" s="43">
        <v>0</v>
      </c>
    </row>
    <row r="496" spans="1:17" x14ac:dyDescent="0.25">
      <c r="A496" s="21">
        <v>3543907</v>
      </c>
      <c r="B496" s="22" t="s">
        <v>585</v>
      </c>
      <c r="C496" s="22" t="s">
        <v>763</v>
      </c>
      <c r="D496" s="22" t="s">
        <v>764</v>
      </c>
      <c r="E496" s="23">
        <v>35104</v>
      </c>
      <c r="F496" s="22" t="s">
        <v>61</v>
      </c>
      <c r="G496" s="22" t="s">
        <v>23</v>
      </c>
      <c r="H496" s="22" t="s">
        <v>24</v>
      </c>
      <c r="I496" s="65">
        <v>0</v>
      </c>
      <c r="J496" s="65">
        <v>1</v>
      </c>
      <c r="K496" s="65">
        <v>2</v>
      </c>
      <c r="L496" s="65">
        <v>2</v>
      </c>
      <c r="M496" s="65">
        <v>2</v>
      </c>
      <c r="N496" s="65">
        <v>1</v>
      </c>
      <c r="O496" s="65">
        <v>0</v>
      </c>
      <c r="P496" s="256">
        <v>1</v>
      </c>
      <c r="Q496" s="43">
        <v>0</v>
      </c>
    </row>
    <row r="497" spans="1:17" x14ac:dyDescent="0.25">
      <c r="A497" s="21">
        <v>3544004</v>
      </c>
      <c r="B497" s="22" t="s">
        <v>586</v>
      </c>
      <c r="C497" s="22" t="s">
        <v>763</v>
      </c>
      <c r="D497" s="22" t="s">
        <v>764</v>
      </c>
      <c r="E497" s="23">
        <v>35103</v>
      </c>
      <c r="F497" s="22" t="s">
        <v>24</v>
      </c>
      <c r="G497" s="22" t="s">
        <v>23</v>
      </c>
      <c r="H497" s="22" t="s">
        <v>24</v>
      </c>
      <c r="I497" s="65">
        <v>0</v>
      </c>
      <c r="J497" s="65">
        <v>0</v>
      </c>
      <c r="K497" s="65">
        <v>0</v>
      </c>
      <c r="L497" s="65">
        <v>0</v>
      </c>
      <c r="M497" s="65">
        <v>1</v>
      </c>
      <c r="N497" s="65">
        <v>0</v>
      </c>
      <c r="O497" s="65">
        <v>0</v>
      </c>
      <c r="P497" s="256">
        <v>0</v>
      </c>
      <c r="Q497" s="43">
        <v>0</v>
      </c>
    </row>
    <row r="498" spans="1:17" x14ac:dyDescent="0.25">
      <c r="A498" s="21">
        <v>3544103</v>
      </c>
      <c r="B498" s="22" t="s">
        <v>587</v>
      </c>
      <c r="C498" s="22" t="s">
        <v>785</v>
      </c>
      <c r="D498" s="22" t="s">
        <v>786</v>
      </c>
      <c r="E498" s="23">
        <v>35015</v>
      </c>
      <c r="F498" s="22" t="s">
        <v>237</v>
      </c>
      <c r="G498" s="22" t="s">
        <v>98</v>
      </c>
      <c r="H498" s="22" t="s">
        <v>99</v>
      </c>
      <c r="I498" s="65">
        <v>0</v>
      </c>
      <c r="J498" s="65">
        <v>0</v>
      </c>
      <c r="K498" s="65">
        <v>0</v>
      </c>
      <c r="L498" s="65">
        <v>1</v>
      </c>
      <c r="M498" s="65">
        <v>0</v>
      </c>
      <c r="N498" s="65">
        <v>0</v>
      </c>
      <c r="O498" s="65">
        <v>1</v>
      </c>
      <c r="P498" s="256">
        <v>2</v>
      </c>
      <c r="Q498" s="43">
        <v>0</v>
      </c>
    </row>
    <row r="499" spans="1:17" x14ac:dyDescent="0.25">
      <c r="A499" s="21">
        <v>3544202</v>
      </c>
      <c r="B499" s="22" t="s">
        <v>588</v>
      </c>
      <c r="C499" s="22" t="s">
        <v>757</v>
      </c>
      <c r="D499" s="22" t="s">
        <v>758</v>
      </c>
      <c r="E499" s="23">
        <v>35157</v>
      </c>
      <c r="F499" s="22" t="s">
        <v>48</v>
      </c>
      <c r="G499" s="22" t="s">
        <v>6</v>
      </c>
      <c r="H499" s="22" t="s">
        <v>7</v>
      </c>
      <c r="I499" s="65">
        <v>0</v>
      </c>
      <c r="J499" s="65">
        <v>0</v>
      </c>
      <c r="K499" s="65">
        <v>0</v>
      </c>
      <c r="L499" s="65">
        <v>0</v>
      </c>
      <c r="M499" s="65">
        <v>0</v>
      </c>
      <c r="N499" s="65">
        <v>0</v>
      </c>
      <c r="O499" s="65">
        <v>0</v>
      </c>
      <c r="P499" s="256">
        <v>0</v>
      </c>
      <c r="Q499" s="43">
        <v>0</v>
      </c>
    </row>
    <row r="500" spans="1:17" x14ac:dyDescent="0.25">
      <c r="A500" s="21">
        <v>3544251</v>
      </c>
      <c r="B500" s="22" t="s">
        <v>590</v>
      </c>
      <c r="C500" s="22" t="s">
        <v>767</v>
      </c>
      <c r="D500" s="22" t="s">
        <v>768</v>
      </c>
      <c r="E500" s="23">
        <v>35115</v>
      </c>
      <c r="F500" s="22" t="s">
        <v>265</v>
      </c>
      <c r="G500" s="22" t="s">
        <v>31</v>
      </c>
      <c r="H500" s="22" t="s">
        <v>32</v>
      </c>
      <c r="I500" s="65">
        <v>0</v>
      </c>
      <c r="J500" s="65">
        <v>0</v>
      </c>
      <c r="K500" s="65">
        <v>0</v>
      </c>
      <c r="L500" s="65">
        <v>0</v>
      </c>
      <c r="M500" s="65">
        <v>0</v>
      </c>
      <c r="N500" s="65">
        <v>0</v>
      </c>
      <c r="O500" s="65">
        <v>0</v>
      </c>
      <c r="P500" s="256">
        <v>0</v>
      </c>
      <c r="Q500" s="43">
        <v>0</v>
      </c>
    </row>
    <row r="501" spans="1:17" x14ac:dyDescent="0.25">
      <c r="A501" s="21">
        <v>3544301</v>
      </c>
      <c r="B501" s="22" t="s">
        <v>591</v>
      </c>
      <c r="C501" s="22" t="s">
        <v>771</v>
      </c>
      <c r="D501" s="22" t="s">
        <v>772</v>
      </c>
      <c r="E501" s="23">
        <v>35172</v>
      </c>
      <c r="F501" s="22" t="s">
        <v>71</v>
      </c>
      <c r="G501" s="22" t="s">
        <v>69</v>
      </c>
      <c r="H501" s="22" t="s">
        <v>70</v>
      </c>
      <c r="I501" s="65">
        <v>0</v>
      </c>
      <c r="J501" s="65">
        <v>0</v>
      </c>
      <c r="K501" s="65">
        <v>0</v>
      </c>
      <c r="L501" s="65">
        <v>0</v>
      </c>
      <c r="M501" s="65">
        <v>0</v>
      </c>
      <c r="N501" s="65">
        <v>0</v>
      </c>
      <c r="O501" s="65">
        <v>0</v>
      </c>
      <c r="P501" s="256">
        <v>0</v>
      </c>
      <c r="Q501" s="43">
        <v>0</v>
      </c>
    </row>
    <row r="502" spans="1:17" x14ac:dyDescent="0.25">
      <c r="A502" s="21">
        <v>3544400</v>
      </c>
      <c r="B502" s="22" t="s">
        <v>592</v>
      </c>
      <c r="C502" s="22" t="s">
        <v>757</v>
      </c>
      <c r="D502" s="22" t="s">
        <v>758</v>
      </c>
      <c r="E502" s="23">
        <v>35021</v>
      </c>
      <c r="F502" s="22" t="s">
        <v>78</v>
      </c>
      <c r="G502" s="22" t="s">
        <v>43</v>
      </c>
      <c r="H502" s="22" t="s">
        <v>44</v>
      </c>
      <c r="I502" s="65">
        <v>0</v>
      </c>
      <c r="J502" s="65">
        <v>0</v>
      </c>
      <c r="K502" s="65">
        <v>0</v>
      </c>
      <c r="L502" s="65">
        <v>0</v>
      </c>
      <c r="M502" s="65">
        <v>0</v>
      </c>
      <c r="N502" s="65">
        <v>0</v>
      </c>
      <c r="O502" s="65">
        <v>0</v>
      </c>
      <c r="P502" s="256">
        <v>0</v>
      </c>
      <c r="Q502" s="43">
        <v>0</v>
      </c>
    </row>
    <row r="503" spans="1:17" x14ac:dyDescent="0.25">
      <c r="A503" s="21">
        <v>3544509</v>
      </c>
      <c r="B503" s="22" t="s">
        <v>593</v>
      </c>
      <c r="C503" s="22" t="s">
        <v>757</v>
      </c>
      <c r="D503" s="22" t="s">
        <v>758</v>
      </c>
      <c r="E503" s="23">
        <v>35152</v>
      </c>
      <c r="F503" s="22" t="s">
        <v>462</v>
      </c>
      <c r="G503" s="22" t="s">
        <v>6</v>
      </c>
      <c r="H503" s="22" t="s">
        <v>7</v>
      </c>
      <c r="I503" s="65">
        <v>0</v>
      </c>
      <c r="J503" s="65">
        <v>0</v>
      </c>
      <c r="K503" s="65">
        <v>0</v>
      </c>
      <c r="L503" s="65">
        <v>0</v>
      </c>
      <c r="M503" s="65">
        <v>0</v>
      </c>
      <c r="N503" s="65">
        <v>0</v>
      </c>
      <c r="O503" s="65">
        <v>0</v>
      </c>
      <c r="P503" s="256">
        <v>0</v>
      </c>
      <c r="Q503" s="43">
        <v>0</v>
      </c>
    </row>
    <row r="504" spans="1:17" x14ac:dyDescent="0.25">
      <c r="A504" s="21">
        <v>3544608</v>
      </c>
      <c r="B504" s="22" t="s">
        <v>594</v>
      </c>
      <c r="C504" s="22" t="s">
        <v>761</v>
      </c>
      <c r="D504" s="22" t="s">
        <v>762</v>
      </c>
      <c r="E504" s="23">
        <v>35065</v>
      </c>
      <c r="F504" s="22" t="s">
        <v>172</v>
      </c>
      <c r="G504" s="22" t="s">
        <v>19</v>
      </c>
      <c r="H504" s="22" t="s">
        <v>20</v>
      </c>
      <c r="I504" s="65">
        <v>0</v>
      </c>
      <c r="J504" s="65">
        <v>0</v>
      </c>
      <c r="K504" s="65">
        <v>0</v>
      </c>
      <c r="L504" s="65">
        <v>0</v>
      </c>
      <c r="M504" s="65">
        <v>0</v>
      </c>
      <c r="N504" s="65">
        <v>0</v>
      </c>
      <c r="O504" s="65">
        <v>0</v>
      </c>
      <c r="P504" s="256">
        <v>0</v>
      </c>
      <c r="Q504" s="43">
        <v>0</v>
      </c>
    </row>
    <row r="505" spans="1:17" x14ac:dyDescent="0.25">
      <c r="A505" s="21">
        <v>3544707</v>
      </c>
      <c r="B505" s="22" t="s">
        <v>595</v>
      </c>
      <c r="C505" s="22" t="s">
        <v>755</v>
      </c>
      <c r="D505" s="22" t="s">
        <v>756</v>
      </c>
      <c r="E505" s="23">
        <v>35091</v>
      </c>
      <c r="F505" s="22" t="s">
        <v>4</v>
      </c>
      <c r="G505" s="22" t="s">
        <v>2</v>
      </c>
      <c r="H505" s="22" t="s">
        <v>3</v>
      </c>
      <c r="I505" s="65">
        <v>0</v>
      </c>
      <c r="J505" s="65">
        <v>0</v>
      </c>
      <c r="K505" s="65">
        <v>0</v>
      </c>
      <c r="L505" s="65">
        <v>0</v>
      </c>
      <c r="M505" s="65">
        <v>0</v>
      </c>
      <c r="N505" s="65">
        <v>0</v>
      </c>
      <c r="O505" s="65">
        <v>0</v>
      </c>
      <c r="P505" s="256">
        <v>0</v>
      </c>
      <c r="Q505" s="43">
        <v>0</v>
      </c>
    </row>
    <row r="506" spans="1:17" x14ac:dyDescent="0.25">
      <c r="A506" s="21">
        <v>3544806</v>
      </c>
      <c r="B506" s="22" t="s">
        <v>596</v>
      </c>
      <c r="C506" s="22" t="s">
        <v>757</v>
      </c>
      <c r="D506" s="22" t="s">
        <v>758</v>
      </c>
      <c r="E506" s="23">
        <v>35151</v>
      </c>
      <c r="F506" s="22" t="s">
        <v>95</v>
      </c>
      <c r="G506" s="22" t="s">
        <v>6</v>
      </c>
      <c r="H506" s="22" t="s">
        <v>7</v>
      </c>
      <c r="I506" s="65">
        <v>0</v>
      </c>
      <c r="J506" s="65">
        <v>0</v>
      </c>
      <c r="K506" s="65">
        <v>0</v>
      </c>
      <c r="L506" s="65">
        <v>0</v>
      </c>
      <c r="M506" s="65">
        <v>0</v>
      </c>
      <c r="N506" s="65">
        <v>0</v>
      </c>
      <c r="O506" s="65">
        <v>0</v>
      </c>
      <c r="P506" s="256">
        <v>0</v>
      </c>
      <c r="Q506" s="43">
        <v>0</v>
      </c>
    </row>
    <row r="507" spans="1:17" x14ac:dyDescent="0.25">
      <c r="A507" s="21">
        <v>3544905</v>
      </c>
      <c r="B507" s="22" t="s">
        <v>597</v>
      </c>
      <c r="C507" s="22" t="s">
        <v>769</v>
      </c>
      <c r="D507" s="22" t="s">
        <v>770</v>
      </c>
      <c r="E507" s="23">
        <v>35082</v>
      </c>
      <c r="F507" s="22" t="s">
        <v>336</v>
      </c>
      <c r="G507" s="22" t="s">
        <v>81</v>
      </c>
      <c r="H507" s="22" t="s">
        <v>82</v>
      </c>
      <c r="I507" s="65">
        <v>0</v>
      </c>
      <c r="J507" s="65">
        <v>0</v>
      </c>
      <c r="K507" s="65">
        <v>0</v>
      </c>
      <c r="L507" s="65">
        <v>0</v>
      </c>
      <c r="M507" s="65">
        <v>0</v>
      </c>
      <c r="N507" s="65">
        <v>0</v>
      </c>
      <c r="O507" s="65">
        <v>0</v>
      </c>
      <c r="P507" s="256">
        <v>0</v>
      </c>
      <c r="Q507" s="43">
        <v>0</v>
      </c>
    </row>
    <row r="508" spans="1:17" x14ac:dyDescent="0.25">
      <c r="A508" s="21">
        <v>3545001</v>
      </c>
      <c r="B508" s="22" t="s">
        <v>598</v>
      </c>
      <c r="C508" s="22" t="s">
        <v>773</v>
      </c>
      <c r="D508" s="22" t="s">
        <v>774</v>
      </c>
      <c r="E508" s="23">
        <v>35011</v>
      </c>
      <c r="F508" s="22" t="s">
        <v>100</v>
      </c>
      <c r="G508" s="22" t="s">
        <v>98</v>
      </c>
      <c r="H508" s="22" t="s">
        <v>99</v>
      </c>
      <c r="I508" s="65">
        <v>0</v>
      </c>
      <c r="J508" s="65">
        <v>0</v>
      </c>
      <c r="K508" s="65">
        <v>1</v>
      </c>
      <c r="L508" s="65">
        <v>0</v>
      </c>
      <c r="M508" s="65">
        <v>0</v>
      </c>
      <c r="N508" s="65">
        <v>0</v>
      </c>
      <c r="O508" s="65">
        <v>0</v>
      </c>
      <c r="P508" s="256">
        <v>0</v>
      </c>
      <c r="Q508" s="43">
        <v>0</v>
      </c>
    </row>
    <row r="509" spans="1:17" x14ac:dyDescent="0.25">
      <c r="A509" s="21">
        <v>3545100</v>
      </c>
      <c r="B509" s="22" t="s">
        <v>599</v>
      </c>
      <c r="C509" s="22" t="s">
        <v>755</v>
      </c>
      <c r="D509" s="22" t="s">
        <v>756</v>
      </c>
      <c r="E509" s="23">
        <v>35091</v>
      </c>
      <c r="F509" s="22" t="s">
        <v>4</v>
      </c>
      <c r="G509" s="22" t="s">
        <v>2</v>
      </c>
      <c r="H509" s="22" t="s">
        <v>3</v>
      </c>
      <c r="I509" s="65">
        <v>0</v>
      </c>
      <c r="J509" s="65">
        <v>0</v>
      </c>
      <c r="K509" s="65">
        <v>0</v>
      </c>
      <c r="L509" s="65">
        <v>0</v>
      </c>
      <c r="M509" s="65">
        <v>0</v>
      </c>
      <c r="N509" s="65">
        <v>0</v>
      </c>
      <c r="O509" s="65">
        <v>0</v>
      </c>
      <c r="P509" s="256">
        <v>0</v>
      </c>
      <c r="Q509" s="43">
        <v>0</v>
      </c>
    </row>
    <row r="510" spans="1:17" x14ac:dyDescent="0.25">
      <c r="A510" s="21">
        <v>3545159</v>
      </c>
      <c r="B510" s="22" t="s">
        <v>600</v>
      </c>
      <c r="C510" s="22" t="s">
        <v>763</v>
      </c>
      <c r="D510" s="22" t="s">
        <v>764</v>
      </c>
      <c r="E510" s="23">
        <v>35103</v>
      </c>
      <c r="F510" s="22" t="s">
        <v>24</v>
      </c>
      <c r="G510" s="22" t="s">
        <v>23</v>
      </c>
      <c r="H510" s="22" t="s">
        <v>24</v>
      </c>
      <c r="I510" s="65">
        <v>0</v>
      </c>
      <c r="J510" s="65">
        <v>0</v>
      </c>
      <c r="K510" s="65">
        <v>0</v>
      </c>
      <c r="L510" s="65">
        <v>0</v>
      </c>
      <c r="M510" s="65">
        <v>0</v>
      </c>
      <c r="N510" s="65">
        <v>0</v>
      </c>
      <c r="O510" s="65">
        <v>0</v>
      </c>
      <c r="P510" s="256">
        <v>0</v>
      </c>
      <c r="Q510" s="43">
        <v>0</v>
      </c>
    </row>
    <row r="511" spans="1:17" x14ac:dyDescent="0.25">
      <c r="A511" s="21">
        <v>3545209</v>
      </c>
      <c r="B511" s="22" t="s">
        <v>601</v>
      </c>
      <c r="C511" s="22" t="s">
        <v>765</v>
      </c>
      <c r="D511" s="22" t="s">
        <v>766</v>
      </c>
      <c r="E511" s="23">
        <v>35163</v>
      </c>
      <c r="F511" s="22" t="s">
        <v>28</v>
      </c>
      <c r="G511" s="22" t="s">
        <v>27</v>
      </c>
      <c r="H511" s="22" t="s">
        <v>28</v>
      </c>
      <c r="I511" s="65">
        <v>1</v>
      </c>
      <c r="J511" s="65">
        <v>0</v>
      </c>
      <c r="K511" s="65">
        <v>1</v>
      </c>
      <c r="L511" s="65">
        <v>2</v>
      </c>
      <c r="M511" s="65">
        <v>0</v>
      </c>
      <c r="N511" s="65">
        <v>0</v>
      </c>
      <c r="O511" s="65">
        <v>1</v>
      </c>
      <c r="P511" s="256">
        <v>1</v>
      </c>
      <c r="Q511" s="43">
        <v>2</v>
      </c>
    </row>
    <row r="512" spans="1:17" x14ac:dyDescent="0.25">
      <c r="A512" s="21">
        <v>3545308</v>
      </c>
      <c r="B512" s="22" t="s">
        <v>602</v>
      </c>
      <c r="C512" s="22" t="s">
        <v>765</v>
      </c>
      <c r="D512" s="22" t="s">
        <v>766</v>
      </c>
      <c r="E512" s="23">
        <v>35163</v>
      </c>
      <c r="F512" s="22" t="s">
        <v>28</v>
      </c>
      <c r="G512" s="22" t="s">
        <v>27</v>
      </c>
      <c r="H512" s="22" t="s">
        <v>28</v>
      </c>
      <c r="I512" s="65">
        <v>0</v>
      </c>
      <c r="J512" s="65">
        <v>0</v>
      </c>
      <c r="K512" s="65">
        <v>0</v>
      </c>
      <c r="L512" s="65">
        <v>0</v>
      </c>
      <c r="M512" s="65">
        <v>0</v>
      </c>
      <c r="N512" s="65">
        <v>0</v>
      </c>
      <c r="O512" s="65">
        <v>0</v>
      </c>
      <c r="P512" s="256">
        <v>0</v>
      </c>
      <c r="Q512" s="43">
        <v>0</v>
      </c>
    </row>
    <row r="513" spans="1:17" x14ac:dyDescent="0.25">
      <c r="A513" s="21">
        <v>3545407</v>
      </c>
      <c r="B513" s="22" t="s">
        <v>603</v>
      </c>
      <c r="C513" s="22" t="s">
        <v>755</v>
      </c>
      <c r="D513" s="22" t="s">
        <v>756</v>
      </c>
      <c r="E513" s="23">
        <v>35094</v>
      </c>
      <c r="F513" s="22" t="s">
        <v>136</v>
      </c>
      <c r="G513" s="22" t="s">
        <v>2</v>
      </c>
      <c r="H513" s="22" t="s">
        <v>3</v>
      </c>
      <c r="I513" s="65">
        <v>0</v>
      </c>
      <c r="J513" s="65">
        <v>0</v>
      </c>
      <c r="K513" s="65">
        <v>0</v>
      </c>
      <c r="L513" s="65">
        <v>0</v>
      </c>
      <c r="M513" s="65">
        <v>1</v>
      </c>
      <c r="N513" s="65">
        <v>0</v>
      </c>
      <c r="O513" s="65">
        <v>0</v>
      </c>
      <c r="P513" s="256">
        <v>0</v>
      </c>
      <c r="Q513" s="43">
        <v>1</v>
      </c>
    </row>
    <row r="514" spans="1:17" x14ac:dyDescent="0.25">
      <c r="A514" s="21">
        <v>3545506</v>
      </c>
      <c r="B514" s="22" t="s">
        <v>604</v>
      </c>
      <c r="C514" s="22" t="s">
        <v>767</v>
      </c>
      <c r="D514" s="22" t="s">
        <v>768</v>
      </c>
      <c r="E514" s="23">
        <v>35112</v>
      </c>
      <c r="F514" s="22" t="s">
        <v>33</v>
      </c>
      <c r="G514" s="22" t="s">
        <v>31</v>
      </c>
      <c r="H514" s="22" t="s">
        <v>32</v>
      </c>
      <c r="I514" s="65">
        <v>0</v>
      </c>
      <c r="J514" s="65">
        <v>0</v>
      </c>
      <c r="K514" s="65">
        <v>0</v>
      </c>
      <c r="L514" s="65">
        <v>0</v>
      </c>
      <c r="M514" s="65">
        <v>0</v>
      </c>
      <c r="N514" s="65">
        <v>0</v>
      </c>
      <c r="O514" s="65">
        <v>0</v>
      </c>
      <c r="P514" s="256">
        <v>0</v>
      </c>
      <c r="Q514" s="43">
        <v>0</v>
      </c>
    </row>
    <row r="515" spans="1:17" x14ac:dyDescent="0.25">
      <c r="A515" s="21">
        <v>3545605</v>
      </c>
      <c r="B515" s="22" t="s">
        <v>605</v>
      </c>
      <c r="C515" s="22" t="s">
        <v>757</v>
      </c>
      <c r="D515" s="22" t="s">
        <v>758</v>
      </c>
      <c r="E515" s="23">
        <v>35151</v>
      </c>
      <c r="F515" s="22" t="s">
        <v>95</v>
      </c>
      <c r="G515" s="22" t="s">
        <v>6</v>
      </c>
      <c r="H515" s="22" t="s">
        <v>7</v>
      </c>
      <c r="I515" s="65">
        <v>0</v>
      </c>
      <c r="J515" s="65">
        <v>1</v>
      </c>
      <c r="K515" s="65">
        <v>0</v>
      </c>
      <c r="L515" s="65">
        <v>0</v>
      </c>
      <c r="M515" s="65">
        <v>0</v>
      </c>
      <c r="N515" s="65">
        <v>1</v>
      </c>
      <c r="O515" s="65">
        <v>0</v>
      </c>
      <c r="P515" s="256">
        <v>0</v>
      </c>
      <c r="Q515" s="43">
        <v>0</v>
      </c>
    </row>
    <row r="516" spans="1:17" x14ac:dyDescent="0.25">
      <c r="A516" s="21">
        <v>3545704</v>
      </c>
      <c r="B516" s="22" t="s">
        <v>606</v>
      </c>
      <c r="C516" s="22" t="s">
        <v>757</v>
      </c>
      <c r="D516" s="22" t="s">
        <v>758</v>
      </c>
      <c r="E516" s="23">
        <v>35153</v>
      </c>
      <c r="F516" s="22" t="s">
        <v>73</v>
      </c>
      <c r="G516" s="22" t="s">
        <v>6</v>
      </c>
      <c r="H516" s="22" t="s">
        <v>7</v>
      </c>
      <c r="I516" s="65">
        <v>0</v>
      </c>
      <c r="J516" s="65">
        <v>0</v>
      </c>
      <c r="K516" s="65">
        <v>0</v>
      </c>
      <c r="L516" s="65">
        <v>0</v>
      </c>
      <c r="M516" s="65">
        <v>0</v>
      </c>
      <c r="N516" s="65">
        <v>0</v>
      </c>
      <c r="O516" s="65">
        <v>0</v>
      </c>
      <c r="P516" s="256">
        <v>0</v>
      </c>
      <c r="Q516" s="43">
        <v>0</v>
      </c>
    </row>
    <row r="517" spans="1:17" x14ac:dyDescent="0.25">
      <c r="A517" s="21">
        <v>3545803</v>
      </c>
      <c r="B517" s="22" t="s">
        <v>607</v>
      </c>
      <c r="C517" s="22" t="s">
        <v>759</v>
      </c>
      <c r="D517" s="22" t="s">
        <v>760</v>
      </c>
      <c r="E517" s="23">
        <v>35072</v>
      </c>
      <c r="F517" s="22" t="s">
        <v>53</v>
      </c>
      <c r="G517" s="22" t="s">
        <v>15</v>
      </c>
      <c r="H517" s="22" t="s">
        <v>16</v>
      </c>
      <c r="I517" s="65">
        <v>0</v>
      </c>
      <c r="J517" s="65">
        <v>2</v>
      </c>
      <c r="K517" s="65">
        <v>1</v>
      </c>
      <c r="L517" s="65">
        <v>1</v>
      </c>
      <c r="M517" s="65">
        <v>0</v>
      </c>
      <c r="N517" s="65">
        <v>1</v>
      </c>
      <c r="O517" s="65">
        <v>1</v>
      </c>
      <c r="P517" s="256">
        <v>0</v>
      </c>
      <c r="Q517" s="43">
        <v>0</v>
      </c>
    </row>
    <row r="518" spans="1:17" x14ac:dyDescent="0.25">
      <c r="A518" s="21">
        <v>3546009</v>
      </c>
      <c r="B518" s="22" t="s">
        <v>608</v>
      </c>
      <c r="C518" s="22" t="s">
        <v>771</v>
      </c>
      <c r="D518" s="22" t="s">
        <v>772</v>
      </c>
      <c r="E518" s="23">
        <v>35171</v>
      </c>
      <c r="F518" s="22" t="s">
        <v>167</v>
      </c>
      <c r="G518" s="22" t="s">
        <v>69</v>
      </c>
      <c r="H518" s="22" t="s">
        <v>70</v>
      </c>
      <c r="I518" s="65">
        <v>0</v>
      </c>
      <c r="J518" s="65">
        <v>0</v>
      </c>
      <c r="K518" s="65">
        <v>0</v>
      </c>
      <c r="L518" s="65">
        <v>0</v>
      </c>
      <c r="M518" s="65">
        <v>0</v>
      </c>
      <c r="N518" s="65">
        <v>1</v>
      </c>
      <c r="O518" s="65">
        <v>0</v>
      </c>
      <c r="P518" s="256">
        <v>0</v>
      </c>
      <c r="Q518" s="43">
        <v>0</v>
      </c>
    </row>
    <row r="519" spans="1:17" x14ac:dyDescent="0.25">
      <c r="A519" s="21">
        <v>3546108</v>
      </c>
      <c r="B519" s="22" t="s">
        <v>609</v>
      </c>
      <c r="C519" s="22" t="s">
        <v>757</v>
      </c>
      <c r="D519" s="22" t="s">
        <v>758</v>
      </c>
      <c r="E519" s="23">
        <v>35152</v>
      </c>
      <c r="F519" s="22" t="s">
        <v>462</v>
      </c>
      <c r="G519" s="22" t="s">
        <v>6</v>
      </c>
      <c r="H519" s="22" t="s">
        <v>7</v>
      </c>
      <c r="I519" s="65">
        <v>0</v>
      </c>
      <c r="J519" s="65">
        <v>0</v>
      </c>
      <c r="K519" s="65">
        <v>0</v>
      </c>
      <c r="L519" s="65">
        <v>1</v>
      </c>
      <c r="M519" s="65">
        <v>0</v>
      </c>
      <c r="N519" s="65">
        <v>0</v>
      </c>
      <c r="O519" s="65">
        <v>0</v>
      </c>
      <c r="P519" s="256">
        <v>0</v>
      </c>
      <c r="Q519" s="43">
        <v>0</v>
      </c>
    </row>
    <row r="520" spans="1:17" x14ac:dyDescent="0.25">
      <c r="A520" s="21">
        <v>3546207</v>
      </c>
      <c r="B520" s="22" t="s">
        <v>610</v>
      </c>
      <c r="C520" s="22" t="s">
        <v>763</v>
      </c>
      <c r="D520" s="22" t="s">
        <v>764</v>
      </c>
      <c r="E520" s="23">
        <v>35101</v>
      </c>
      <c r="F520" s="22" t="s">
        <v>88</v>
      </c>
      <c r="G520" s="22" t="s">
        <v>23</v>
      </c>
      <c r="H520" s="22" t="s">
        <v>24</v>
      </c>
      <c r="I520" s="65">
        <v>0</v>
      </c>
      <c r="J520" s="65">
        <v>0</v>
      </c>
      <c r="K520" s="65">
        <v>0</v>
      </c>
      <c r="L520" s="65">
        <v>0</v>
      </c>
      <c r="M520" s="65">
        <v>0</v>
      </c>
      <c r="N520" s="65">
        <v>0</v>
      </c>
      <c r="O520" s="65">
        <v>0</v>
      </c>
      <c r="P520" s="256">
        <v>0</v>
      </c>
      <c r="Q520" s="43">
        <v>0</v>
      </c>
    </row>
    <row r="521" spans="1:17" x14ac:dyDescent="0.25">
      <c r="A521" s="21">
        <v>3546256</v>
      </c>
      <c r="B521" s="22" t="s">
        <v>611</v>
      </c>
      <c r="C521" s="22" t="s">
        <v>769</v>
      </c>
      <c r="D521" s="22" t="s">
        <v>770</v>
      </c>
      <c r="E521" s="23">
        <v>35133</v>
      </c>
      <c r="F521" s="22" t="s">
        <v>41</v>
      </c>
      <c r="G521" s="22" t="s">
        <v>39</v>
      </c>
      <c r="H521" s="22" t="s">
        <v>40</v>
      </c>
      <c r="I521" s="65">
        <v>0</v>
      </c>
      <c r="J521" s="65">
        <v>0</v>
      </c>
      <c r="K521" s="65">
        <v>0</v>
      </c>
      <c r="L521" s="65">
        <v>0</v>
      </c>
      <c r="M521" s="65">
        <v>0</v>
      </c>
      <c r="N521" s="65">
        <v>0</v>
      </c>
      <c r="O521" s="65">
        <v>0</v>
      </c>
      <c r="P521" s="256">
        <v>0</v>
      </c>
      <c r="Q521" s="43">
        <v>0</v>
      </c>
    </row>
    <row r="522" spans="1:17" x14ac:dyDescent="0.25">
      <c r="A522" s="21">
        <v>3546306</v>
      </c>
      <c r="B522" s="22" t="s">
        <v>612</v>
      </c>
      <c r="C522" s="22" t="s">
        <v>759</v>
      </c>
      <c r="D522" s="22" t="s">
        <v>760</v>
      </c>
      <c r="E522" s="23">
        <v>35142</v>
      </c>
      <c r="F522" s="22" t="s">
        <v>12</v>
      </c>
      <c r="G522" s="22" t="s">
        <v>10</v>
      </c>
      <c r="H522" s="22" t="s">
        <v>11</v>
      </c>
      <c r="I522" s="65">
        <v>0</v>
      </c>
      <c r="J522" s="65">
        <v>0</v>
      </c>
      <c r="K522" s="65">
        <v>0</v>
      </c>
      <c r="L522" s="65">
        <v>0</v>
      </c>
      <c r="M522" s="65">
        <v>0</v>
      </c>
      <c r="N522" s="65">
        <v>0</v>
      </c>
      <c r="O522" s="65">
        <v>0</v>
      </c>
      <c r="P522" s="256">
        <v>0</v>
      </c>
      <c r="Q522" s="43">
        <v>0</v>
      </c>
    </row>
    <row r="523" spans="1:17" x14ac:dyDescent="0.25">
      <c r="A523" s="21">
        <v>3546405</v>
      </c>
      <c r="B523" s="22" t="s">
        <v>613</v>
      </c>
      <c r="C523" s="22" t="s">
        <v>755</v>
      </c>
      <c r="D523" s="22" t="s">
        <v>756</v>
      </c>
      <c r="E523" s="23">
        <v>35094</v>
      </c>
      <c r="F523" s="22" t="s">
        <v>136</v>
      </c>
      <c r="G523" s="22" t="s">
        <v>2</v>
      </c>
      <c r="H523" s="22" t="s">
        <v>3</v>
      </c>
      <c r="I523" s="65">
        <v>0</v>
      </c>
      <c r="J523" s="65">
        <v>0</v>
      </c>
      <c r="K523" s="65">
        <v>0</v>
      </c>
      <c r="L523" s="65">
        <v>0</v>
      </c>
      <c r="M523" s="65">
        <v>0</v>
      </c>
      <c r="N523" s="65">
        <v>0</v>
      </c>
      <c r="O523" s="65">
        <v>0</v>
      </c>
      <c r="P523" s="256">
        <v>1</v>
      </c>
      <c r="Q523" s="43">
        <v>0</v>
      </c>
    </row>
    <row r="524" spans="1:17" x14ac:dyDescent="0.25">
      <c r="A524" s="21">
        <v>3546504</v>
      </c>
      <c r="B524" s="22" t="s">
        <v>614</v>
      </c>
      <c r="C524" s="22" t="s">
        <v>769</v>
      </c>
      <c r="D524" s="22" t="s">
        <v>770</v>
      </c>
      <c r="E524" s="23">
        <v>35033</v>
      </c>
      <c r="F524" s="22" t="s">
        <v>192</v>
      </c>
      <c r="G524" s="22" t="s">
        <v>55</v>
      </c>
      <c r="H524" s="22" t="s">
        <v>56</v>
      </c>
      <c r="I524" s="65">
        <v>0</v>
      </c>
      <c r="J524" s="65">
        <v>0</v>
      </c>
      <c r="K524" s="65">
        <v>0</v>
      </c>
      <c r="L524" s="65">
        <v>0</v>
      </c>
      <c r="M524" s="65">
        <v>0</v>
      </c>
      <c r="N524" s="65">
        <v>0</v>
      </c>
      <c r="O524" s="65">
        <v>0</v>
      </c>
      <c r="P524" s="256">
        <v>0</v>
      </c>
      <c r="Q524" s="43">
        <v>0</v>
      </c>
    </row>
    <row r="525" spans="1:17" x14ac:dyDescent="0.25">
      <c r="A525" s="21">
        <v>3546603</v>
      </c>
      <c r="B525" s="22" t="s">
        <v>615</v>
      </c>
      <c r="C525" s="22" t="s">
        <v>757</v>
      </c>
      <c r="D525" s="22" t="s">
        <v>758</v>
      </c>
      <c r="E525" s="23">
        <v>35152</v>
      </c>
      <c r="F525" s="22" t="s">
        <v>462</v>
      </c>
      <c r="G525" s="22" t="s">
        <v>6</v>
      </c>
      <c r="H525" s="22" t="s">
        <v>7</v>
      </c>
      <c r="I525" s="65">
        <v>0</v>
      </c>
      <c r="J525" s="65">
        <v>1</v>
      </c>
      <c r="K525" s="65">
        <v>0</v>
      </c>
      <c r="L525" s="65">
        <v>0</v>
      </c>
      <c r="M525" s="65">
        <v>0</v>
      </c>
      <c r="N525" s="65">
        <v>0</v>
      </c>
      <c r="O525" s="65">
        <v>1</v>
      </c>
      <c r="P525" s="256">
        <v>0</v>
      </c>
      <c r="Q525" s="43">
        <v>0</v>
      </c>
    </row>
    <row r="526" spans="1:17" x14ac:dyDescent="0.25">
      <c r="A526" s="21">
        <v>3546702</v>
      </c>
      <c r="B526" s="22" t="s">
        <v>616</v>
      </c>
      <c r="C526" s="22" t="s">
        <v>763</v>
      </c>
      <c r="D526" s="22" t="s">
        <v>764</v>
      </c>
      <c r="E526" s="23">
        <v>35104</v>
      </c>
      <c r="F526" s="22" t="s">
        <v>61</v>
      </c>
      <c r="G526" s="22" t="s">
        <v>23</v>
      </c>
      <c r="H526" s="22" t="s">
        <v>24</v>
      </c>
      <c r="I526" s="65">
        <v>0</v>
      </c>
      <c r="J526" s="65">
        <v>0</v>
      </c>
      <c r="K526" s="65">
        <v>1</v>
      </c>
      <c r="L526" s="65">
        <v>0</v>
      </c>
      <c r="M526" s="65">
        <v>0</v>
      </c>
      <c r="N526" s="65">
        <v>0</v>
      </c>
      <c r="O526" s="65">
        <v>0</v>
      </c>
      <c r="P526" s="256">
        <v>1</v>
      </c>
      <c r="Q526" s="43">
        <v>0</v>
      </c>
    </row>
    <row r="527" spans="1:17" x14ac:dyDescent="0.25">
      <c r="A527" s="21">
        <v>3546801</v>
      </c>
      <c r="B527" s="22" t="s">
        <v>617</v>
      </c>
      <c r="C527" s="22" t="s">
        <v>773</v>
      </c>
      <c r="D527" s="22" t="s">
        <v>774</v>
      </c>
      <c r="E527" s="23">
        <v>35011</v>
      </c>
      <c r="F527" s="22" t="s">
        <v>100</v>
      </c>
      <c r="G527" s="22" t="s">
        <v>98</v>
      </c>
      <c r="H527" s="22" t="s">
        <v>99</v>
      </c>
      <c r="I527" s="65">
        <v>0</v>
      </c>
      <c r="J527" s="65">
        <v>1</v>
      </c>
      <c r="K527" s="65">
        <v>3</v>
      </c>
      <c r="L527" s="65">
        <v>0</v>
      </c>
      <c r="M527" s="65">
        <v>1</v>
      </c>
      <c r="N527" s="65">
        <v>2</v>
      </c>
      <c r="O527" s="65">
        <v>2</v>
      </c>
      <c r="P527" s="256">
        <v>0</v>
      </c>
      <c r="Q527" s="43">
        <v>0</v>
      </c>
    </row>
    <row r="528" spans="1:17" x14ac:dyDescent="0.25">
      <c r="A528" s="21">
        <v>3546900</v>
      </c>
      <c r="B528" s="22" t="s">
        <v>618</v>
      </c>
      <c r="C528" s="22" t="s">
        <v>769</v>
      </c>
      <c r="D528" s="22" t="s">
        <v>770</v>
      </c>
      <c r="E528" s="23">
        <v>35031</v>
      </c>
      <c r="F528" s="22" t="s">
        <v>57</v>
      </c>
      <c r="G528" s="22" t="s">
        <v>55</v>
      </c>
      <c r="H528" s="22" t="s">
        <v>56</v>
      </c>
      <c r="I528" s="65">
        <v>0</v>
      </c>
      <c r="J528" s="65">
        <v>0</v>
      </c>
      <c r="K528" s="65">
        <v>0</v>
      </c>
      <c r="L528" s="65">
        <v>0</v>
      </c>
      <c r="M528" s="65">
        <v>0</v>
      </c>
      <c r="N528" s="65">
        <v>0</v>
      </c>
      <c r="O528" s="65">
        <v>0</v>
      </c>
      <c r="P528" s="256">
        <v>0</v>
      </c>
      <c r="Q528" s="43">
        <v>0</v>
      </c>
    </row>
    <row r="529" spans="1:17" x14ac:dyDescent="0.25">
      <c r="A529" s="21">
        <v>3547007</v>
      </c>
      <c r="B529" s="22" t="s">
        <v>619</v>
      </c>
      <c r="C529" s="22" t="s">
        <v>763</v>
      </c>
      <c r="D529" s="22" t="s">
        <v>764</v>
      </c>
      <c r="E529" s="23">
        <v>35103</v>
      </c>
      <c r="F529" s="22" t="s">
        <v>24</v>
      </c>
      <c r="G529" s="22" t="s">
        <v>23</v>
      </c>
      <c r="H529" s="22" t="s">
        <v>24</v>
      </c>
      <c r="I529" s="65">
        <v>0</v>
      </c>
      <c r="J529" s="65">
        <v>0</v>
      </c>
      <c r="K529" s="65">
        <v>0</v>
      </c>
      <c r="L529" s="65">
        <v>1</v>
      </c>
      <c r="M529" s="65">
        <v>0</v>
      </c>
      <c r="N529" s="65">
        <v>0</v>
      </c>
      <c r="O529" s="65">
        <v>0</v>
      </c>
      <c r="P529" s="256">
        <v>0</v>
      </c>
      <c r="Q529" s="43">
        <v>0</v>
      </c>
    </row>
    <row r="530" spans="1:17" x14ac:dyDescent="0.25">
      <c r="A530" s="21">
        <v>3547106</v>
      </c>
      <c r="B530" s="22" t="s">
        <v>620</v>
      </c>
      <c r="C530" s="22" t="s">
        <v>767</v>
      </c>
      <c r="D530" s="22" t="s">
        <v>768</v>
      </c>
      <c r="E530" s="23">
        <v>35111</v>
      </c>
      <c r="F530" s="22" t="s">
        <v>245</v>
      </c>
      <c r="G530" s="22" t="s">
        <v>31</v>
      </c>
      <c r="H530" s="22" t="s">
        <v>32</v>
      </c>
      <c r="I530" s="65">
        <v>0</v>
      </c>
      <c r="J530" s="65">
        <v>0</v>
      </c>
      <c r="K530" s="65">
        <v>0</v>
      </c>
      <c r="L530" s="65">
        <v>0</v>
      </c>
      <c r="M530" s="65">
        <v>0</v>
      </c>
      <c r="N530" s="65">
        <v>0</v>
      </c>
      <c r="O530" s="65">
        <v>0</v>
      </c>
      <c r="P530" s="256">
        <v>0</v>
      </c>
      <c r="Q530" s="43">
        <v>0</v>
      </c>
    </row>
    <row r="531" spans="1:17" x14ac:dyDescent="0.25">
      <c r="A531" s="21">
        <v>3547205</v>
      </c>
      <c r="B531" s="22" t="s">
        <v>625</v>
      </c>
      <c r="C531" s="22" t="s">
        <v>757</v>
      </c>
      <c r="D531" s="22" t="s">
        <v>758</v>
      </c>
      <c r="E531" s="23">
        <v>35153</v>
      </c>
      <c r="F531" s="22" t="s">
        <v>73</v>
      </c>
      <c r="G531" s="22" t="s">
        <v>6</v>
      </c>
      <c r="H531" s="22" t="s">
        <v>7</v>
      </c>
      <c r="I531" s="65">
        <v>0</v>
      </c>
      <c r="J531" s="65">
        <v>0</v>
      </c>
      <c r="K531" s="65">
        <v>0</v>
      </c>
      <c r="L531" s="65">
        <v>0</v>
      </c>
      <c r="M531" s="65">
        <v>0</v>
      </c>
      <c r="N531" s="65">
        <v>0</v>
      </c>
      <c r="O531" s="65">
        <v>0</v>
      </c>
      <c r="P531" s="256">
        <v>0</v>
      </c>
      <c r="Q531" s="43">
        <v>0</v>
      </c>
    </row>
    <row r="532" spans="1:17" x14ac:dyDescent="0.25">
      <c r="A532" s="21">
        <v>3547304</v>
      </c>
      <c r="B532" s="22" t="s">
        <v>626</v>
      </c>
      <c r="C532" s="22" t="s">
        <v>779</v>
      </c>
      <c r="D532" s="22" t="s">
        <v>780</v>
      </c>
      <c r="E532" s="23">
        <v>35014</v>
      </c>
      <c r="F532" s="22" t="s">
        <v>128</v>
      </c>
      <c r="G532" s="22" t="s">
        <v>98</v>
      </c>
      <c r="H532" s="22" t="s">
        <v>99</v>
      </c>
      <c r="I532" s="65">
        <v>0</v>
      </c>
      <c r="J532" s="65">
        <v>0</v>
      </c>
      <c r="K532" s="65">
        <v>1</v>
      </c>
      <c r="L532" s="65">
        <v>1</v>
      </c>
      <c r="M532" s="65">
        <v>2</v>
      </c>
      <c r="N532" s="65">
        <v>0</v>
      </c>
      <c r="O532" s="65">
        <v>0</v>
      </c>
      <c r="P532" s="256">
        <v>1</v>
      </c>
      <c r="Q532" s="43">
        <v>0</v>
      </c>
    </row>
    <row r="533" spans="1:17" x14ac:dyDescent="0.25">
      <c r="A533" s="21">
        <v>3547403</v>
      </c>
      <c r="B533" s="22" t="s">
        <v>622</v>
      </c>
      <c r="C533" s="22" t="s">
        <v>757</v>
      </c>
      <c r="D533" s="22" t="s">
        <v>758</v>
      </c>
      <c r="E533" s="23">
        <v>35152</v>
      </c>
      <c r="F533" s="22" t="s">
        <v>462</v>
      </c>
      <c r="G533" s="22" t="s">
        <v>6</v>
      </c>
      <c r="H533" s="22" t="s">
        <v>7</v>
      </c>
      <c r="I533" s="65">
        <v>0</v>
      </c>
      <c r="J533" s="65">
        <v>0</v>
      </c>
      <c r="K533" s="65">
        <v>0</v>
      </c>
      <c r="L533" s="65">
        <v>0</v>
      </c>
      <c r="M533" s="65">
        <v>0</v>
      </c>
      <c r="N533" s="65">
        <v>0</v>
      </c>
      <c r="O533" s="65">
        <v>0</v>
      </c>
      <c r="P533" s="256">
        <v>0</v>
      </c>
      <c r="Q533" s="43">
        <v>0</v>
      </c>
    </row>
    <row r="534" spans="1:17" x14ac:dyDescent="0.25">
      <c r="A534" s="21">
        <v>3547502</v>
      </c>
      <c r="B534" s="22" t="s">
        <v>621</v>
      </c>
      <c r="C534" s="22" t="s">
        <v>769</v>
      </c>
      <c r="D534" s="22" t="s">
        <v>770</v>
      </c>
      <c r="E534" s="23">
        <v>35132</v>
      </c>
      <c r="F534" s="22" t="s">
        <v>227</v>
      </c>
      <c r="G534" s="22" t="s">
        <v>39</v>
      </c>
      <c r="H534" s="22" t="s">
        <v>40</v>
      </c>
      <c r="I534" s="65">
        <v>0</v>
      </c>
      <c r="J534" s="65">
        <v>0</v>
      </c>
      <c r="K534" s="65">
        <v>0</v>
      </c>
      <c r="L534" s="65">
        <v>0</v>
      </c>
      <c r="M534" s="65">
        <v>1</v>
      </c>
      <c r="N534" s="65">
        <v>0</v>
      </c>
      <c r="O534" s="65">
        <v>0</v>
      </c>
      <c r="P534" s="256">
        <v>0</v>
      </c>
      <c r="Q534" s="43">
        <v>0</v>
      </c>
    </row>
    <row r="535" spans="1:17" x14ac:dyDescent="0.25">
      <c r="A535" s="21">
        <v>3547601</v>
      </c>
      <c r="B535" s="22" t="s">
        <v>623</v>
      </c>
      <c r="C535" s="22" t="s">
        <v>769</v>
      </c>
      <c r="D535" s="22" t="s">
        <v>770</v>
      </c>
      <c r="E535" s="23">
        <v>35132</v>
      </c>
      <c r="F535" s="22" t="s">
        <v>227</v>
      </c>
      <c r="G535" s="22" t="s">
        <v>39</v>
      </c>
      <c r="H535" s="22" t="s">
        <v>40</v>
      </c>
      <c r="I535" s="65">
        <v>0</v>
      </c>
      <c r="J535" s="65">
        <v>0</v>
      </c>
      <c r="K535" s="65">
        <v>0</v>
      </c>
      <c r="L535" s="65">
        <v>0</v>
      </c>
      <c r="M535" s="65">
        <v>0</v>
      </c>
      <c r="N535" s="65">
        <v>0</v>
      </c>
      <c r="O535" s="65">
        <v>0</v>
      </c>
      <c r="P535" s="256">
        <v>0</v>
      </c>
      <c r="Q535" s="43">
        <v>0</v>
      </c>
    </row>
    <row r="536" spans="1:17" x14ac:dyDescent="0.25">
      <c r="A536" s="21">
        <v>3547650</v>
      </c>
      <c r="B536" s="22" t="s">
        <v>624</v>
      </c>
      <c r="C536" s="22" t="s">
        <v>757</v>
      </c>
      <c r="D536" s="22" t="s">
        <v>758</v>
      </c>
      <c r="E536" s="23">
        <v>35153</v>
      </c>
      <c r="F536" s="22" t="s">
        <v>73</v>
      </c>
      <c r="G536" s="22" t="s">
        <v>6</v>
      </c>
      <c r="H536" s="22" t="s">
        <v>7</v>
      </c>
      <c r="I536" s="65">
        <v>0</v>
      </c>
      <c r="J536" s="65">
        <v>0</v>
      </c>
      <c r="K536" s="65">
        <v>0</v>
      </c>
      <c r="L536" s="65">
        <v>0</v>
      </c>
      <c r="M536" s="65">
        <v>0</v>
      </c>
      <c r="N536" s="65">
        <v>0</v>
      </c>
      <c r="O536" s="65">
        <v>0</v>
      </c>
      <c r="P536" s="256">
        <v>0</v>
      </c>
      <c r="Q536" s="43">
        <v>0</v>
      </c>
    </row>
    <row r="537" spans="1:17" x14ac:dyDescent="0.25">
      <c r="A537" s="21">
        <v>3547700</v>
      </c>
      <c r="B537" s="22" t="s">
        <v>627</v>
      </c>
      <c r="C537" s="22" t="s">
        <v>767</v>
      </c>
      <c r="D537" s="22" t="s">
        <v>768</v>
      </c>
      <c r="E537" s="23">
        <v>35112</v>
      </c>
      <c r="F537" s="22" t="s">
        <v>33</v>
      </c>
      <c r="G537" s="22" t="s">
        <v>31</v>
      </c>
      <c r="H537" s="22" t="s">
        <v>32</v>
      </c>
      <c r="I537" s="65">
        <v>0</v>
      </c>
      <c r="J537" s="65">
        <v>0</v>
      </c>
      <c r="K537" s="65">
        <v>1</v>
      </c>
      <c r="L537" s="65">
        <v>0</v>
      </c>
      <c r="M537" s="65">
        <v>0</v>
      </c>
      <c r="N537" s="65">
        <v>0</v>
      </c>
      <c r="O537" s="65">
        <v>0</v>
      </c>
      <c r="P537" s="256">
        <v>0</v>
      </c>
      <c r="Q537" s="43">
        <v>0</v>
      </c>
    </row>
    <row r="538" spans="1:17" x14ac:dyDescent="0.25">
      <c r="A538" s="21">
        <v>3547809</v>
      </c>
      <c r="B538" s="22" t="s">
        <v>628</v>
      </c>
      <c r="C538" s="22" t="s">
        <v>785</v>
      </c>
      <c r="D538" s="22" t="s">
        <v>786</v>
      </c>
      <c r="E538" s="23">
        <v>35015</v>
      </c>
      <c r="F538" s="22" t="s">
        <v>237</v>
      </c>
      <c r="G538" s="22" t="s">
        <v>98</v>
      </c>
      <c r="H538" s="22" t="s">
        <v>99</v>
      </c>
      <c r="I538" s="65">
        <v>3</v>
      </c>
      <c r="J538" s="65">
        <v>1</v>
      </c>
      <c r="K538" s="65">
        <v>3</v>
      </c>
      <c r="L538" s="65">
        <v>1</v>
      </c>
      <c r="M538" s="65">
        <v>4</v>
      </c>
      <c r="N538" s="65">
        <v>8</v>
      </c>
      <c r="O538" s="65">
        <v>4</v>
      </c>
      <c r="P538" s="256">
        <v>8</v>
      </c>
      <c r="Q538" s="43">
        <v>7</v>
      </c>
    </row>
    <row r="539" spans="1:17" x14ac:dyDescent="0.25">
      <c r="A539" s="21">
        <v>3547908</v>
      </c>
      <c r="B539" s="22" t="s">
        <v>629</v>
      </c>
      <c r="C539" s="22" t="s">
        <v>769</v>
      </c>
      <c r="D539" s="22" t="s">
        <v>770</v>
      </c>
      <c r="E539" s="23">
        <v>35133</v>
      </c>
      <c r="F539" s="22" t="s">
        <v>41</v>
      </c>
      <c r="G539" s="22" t="s">
        <v>39</v>
      </c>
      <c r="H539" s="22" t="s">
        <v>40</v>
      </c>
      <c r="I539" s="65">
        <v>0</v>
      </c>
      <c r="J539" s="65">
        <v>0</v>
      </c>
      <c r="K539" s="65">
        <v>0</v>
      </c>
      <c r="L539" s="65">
        <v>0</v>
      </c>
      <c r="M539" s="65">
        <v>0</v>
      </c>
      <c r="N539" s="65">
        <v>0</v>
      </c>
      <c r="O539" s="65">
        <v>0</v>
      </c>
      <c r="P539" s="256">
        <v>0</v>
      </c>
      <c r="Q539" s="43">
        <v>0</v>
      </c>
    </row>
    <row r="540" spans="1:17" x14ac:dyDescent="0.25">
      <c r="A540" s="21">
        <v>3548005</v>
      </c>
      <c r="B540" s="22" t="s">
        <v>630</v>
      </c>
      <c r="C540" s="22" t="s">
        <v>759</v>
      </c>
      <c r="D540" s="22" t="s">
        <v>760</v>
      </c>
      <c r="E540" s="23">
        <v>35072</v>
      </c>
      <c r="F540" s="22" t="s">
        <v>53</v>
      </c>
      <c r="G540" s="22" t="s">
        <v>15</v>
      </c>
      <c r="H540" s="22" t="s">
        <v>16</v>
      </c>
      <c r="I540" s="65">
        <v>0</v>
      </c>
      <c r="J540" s="65">
        <v>0</v>
      </c>
      <c r="K540" s="65">
        <v>0</v>
      </c>
      <c r="L540" s="65">
        <v>0</v>
      </c>
      <c r="M540" s="65">
        <v>0</v>
      </c>
      <c r="N540" s="65">
        <v>0</v>
      </c>
      <c r="O540" s="65">
        <v>0</v>
      </c>
      <c r="P540" s="256">
        <v>0</v>
      </c>
      <c r="Q540" s="43">
        <v>0</v>
      </c>
    </row>
    <row r="541" spans="1:17" x14ac:dyDescent="0.25">
      <c r="A541" s="21">
        <v>3548054</v>
      </c>
      <c r="B541" s="22" t="s">
        <v>631</v>
      </c>
      <c r="C541" s="22" t="s">
        <v>757</v>
      </c>
      <c r="D541" s="22" t="s">
        <v>758</v>
      </c>
      <c r="E541" s="23">
        <v>35021</v>
      </c>
      <c r="F541" s="22" t="s">
        <v>78</v>
      </c>
      <c r="G541" s="22" t="s">
        <v>43</v>
      </c>
      <c r="H541" s="22" t="s">
        <v>44</v>
      </c>
      <c r="I541" s="65">
        <v>0</v>
      </c>
      <c r="J541" s="65">
        <v>1</v>
      </c>
      <c r="K541" s="65">
        <v>0</v>
      </c>
      <c r="L541" s="65">
        <v>0</v>
      </c>
      <c r="M541" s="65">
        <v>0</v>
      </c>
      <c r="N541" s="65">
        <v>0</v>
      </c>
      <c r="O541" s="65">
        <v>0</v>
      </c>
      <c r="P541" s="256">
        <v>0</v>
      </c>
      <c r="Q541" s="43">
        <v>0</v>
      </c>
    </row>
    <row r="542" spans="1:17" x14ac:dyDescent="0.25">
      <c r="A542" s="21">
        <v>3548104</v>
      </c>
      <c r="B542" s="22" t="s">
        <v>632</v>
      </c>
      <c r="C542" s="22" t="s">
        <v>759</v>
      </c>
      <c r="D542" s="22" t="s">
        <v>760</v>
      </c>
      <c r="E542" s="23">
        <v>35142</v>
      </c>
      <c r="F542" s="22" t="s">
        <v>12</v>
      </c>
      <c r="G542" s="22" t="s">
        <v>10</v>
      </c>
      <c r="H542" s="22" t="s">
        <v>11</v>
      </c>
      <c r="I542" s="65">
        <v>0</v>
      </c>
      <c r="J542" s="65">
        <v>0</v>
      </c>
      <c r="K542" s="65">
        <v>0</v>
      </c>
      <c r="L542" s="65">
        <v>0</v>
      </c>
      <c r="M542" s="65">
        <v>0</v>
      </c>
      <c r="N542" s="65">
        <v>0</v>
      </c>
      <c r="O542" s="65">
        <v>0</v>
      </c>
      <c r="P542" s="256">
        <v>0</v>
      </c>
      <c r="Q542" s="43">
        <v>0</v>
      </c>
    </row>
    <row r="543" spans="1:17" x14ac:dyDescent="0.25">
      <c r="A543" s="21">
        <v>3548203</v>
      </c>
      <c r="B543" s="22" t="s">
        <v>633</v>
      </c>
      <c r="C543" s="22" t="s">
        <v>771</v>
      </c>
      <c r="D543" s="22" t="s">
        <v>772</v>
      </c>
      <c r="E543" s="23">
        <v>35174</v>
      </c>
      <c r="F543" s="22" t="s">
        <v>186</v>
      </c>
      <c r="G543" s="22" t="s">
        <v>69</v>
      </c>
      <c r="H543" s="22" t="s">
        <v>70</v>
      </c>
      <c r="I543" s="65">
        <v>0</v>
      </c>
      <c r="J543" s="65">
        <v>0</v>
      </c>
      <c r="K543" s="65">
        <v>0</v>
      </c>
      <c r="L543" s="65">
        <v>0</v>
      </c>
      <c r="M543" s="65">
        <v>0</v>
      </c>
      <c r="N543" s="65">
        <v>0</v>
      </c>
      <c r="O543" s="65">
        <v>0</v>
      </c>
      <c r="P543" s="256">
        <v>0</v>
      </c>
      <c r="Q543" s="43">
        <v>0</v>
      </c>
    </row>
    <row r="544" spans="1:17" x14ac:dyDescent="0.25">
      <c r="A544" s="21">
        <v>3548302</v>
      </c>
      <c r="B544" s="22" t="s">
        <v>634</v>
      </c>
      <c r="C544" s="22" t="s">
        <v>767</v>
      </c>
      <c r="D544" s="22" t="s">
        <v>768</v>
      </c>
      <c r="E544" s="23">
        <v>35112</v>
      </c>
      <c r="F544" s="22" t="s">
        <v>33</v>
      </c>
      <c r="G544" s="22" t="s">
        <v>31</v>
      </c>
      <c r="H544" s="22" t="s">
        <v>32</v>
      </c>
      <c r="I544" s="65">
        <v>0</v>
      </c>
      <c r="J544" s="65">
        <v>0</v>
      </c>
      <c r="K544" s="65">
        <v>0</v>
      </c>
      <c r="L544" s="65">
        <v>0</v>
      </c>
      <c r="M544" s="65">
        <v>0</v>
      </c>
      <c r="N544" s="65">
        <v>0</v>
      </c>
      <c r="O544" s="65">
        <v>0</v>
      </c>
      <c r="P544" s="256">
        <v>0</v>
      </c>
      <c r="Q544" s="43">
        <v>0</v>
      </c>
    </row>
    <row r="545" spans="1:17" x14ac:dyDescent="0.25">
      <c r="A545" s="21">
        <v>3548401</v>
      </c>
      <c r="B545" s="22" t="s">
        <v>635</v>
      </c>
      <c r="C545" s="22" t="s">
        <v>757</v>
      </c>
      <c r="D545" s="22" t="s">
        <v>758</v>
      </c>
      <c r="E545" s="23">
        <v>35023</v>
      </c>
      <c r="F545" s="22" t="s">
        <v>45</v>
      </c>
      <c r="G545" s="22" t="s">
        <v>43</v>
      </c>
      <c r="H545" s="22" t="s">
        <v>44</v>
      </c>
      <c r="I545" s="65">
        <v>0</v>
      </c>
      <c r="J545" s="65">
        <v>0</v>
      </c>
      <c r="K545" s="65">
        <v>0</v>
      </c>
      <c r="L545" s="65">
        <v>0</v>
      </c>
      <c r="M545" s="65">
        <v>0</v>
      </c>
      <c r="N545" s="65">
        <v>0</v>
      </c>
      <c r="O545" s="65">
        <v>0</v>
      </c>
      <c r="P545" s="256">
        <v>0</v>
      </c>
      <c r="Q545" s="43">
        <v>0</v>
      </c>
    </row>
    <row r="546" spans="1:17" x14ac:dyDescent="0.25">
      <c r="A546" s="21">
        <v>3548500</v>
      </c>
      <c r="B546" s="22" t="s">
        <v>636</v>
      </c>
      <c r="C546" s="22" t="s">
        <v>777</v>
      </c>
      <c r="D546" s="22" t="s">
        <v>778</v>
      </c>
      <c r="E546" s="23">
        <v>35041</v>
      </c>
      <c r="F546" s="22" t="s">
        <v>139</v>
      </c>
      <c r="G546" s="22" t="s">
        <v>138</v>
      </c>
      <c r="H546" s="22" t="s">
        <v>139</v>
      </c>
      <c r="I546" s="65">
        <v>3</v>
      </c>
      <c r="J546" s="65">
        <v>3</v>
      </c>
      <c r="K546" s="65">
        <v>3</v>
      </c>
      <c r="L546" s="65">
        <v>0</v>
      </c>
      <c r="M546" s="65">
        <v>3</v>
      </c>
      <c r="N546" s="65">
        <v>3</v>
      </c>
      <c r="O546" s="65">
        <v>5</v>
      </c>
      <c r="P546" s="256">
        <v>4</v>
      </c>
      <c r="Q546" s="43">
        <v>2</v>
      </c>
    </row>
    <row r="547" spans="1:17" x14ac:dyDescent="0.25">
      <c r="A547" s="21">
        <v>3548609</v>
      </c>
      <c r="B547" s="22" t="s">
        <v>637</v>
      </c>
      <c r="C547" s="22" t="s">
        <v>771</v>
      </c>
      <c r="D547" s="22" t="s">
        <v>772</v>
      </c>
      <c r="E547" s="23">
        <v>35174</v>
      </c>
      <c r="F547" s="22" t="s">
        <v>186</v>
      </c>
      <c r="G547" s="22" t="s">
        <v>69</v>
      </c>
      <c r="H547" s="22" t="s">
        <v>70</v>
      </c>
      <c r="I547" s="65">
        <v>0</v>
      </c>
      <c r="J547" s="65">
        <v>0</v>
      </c>
      <c r="K547" s="65">
        <v>0</v>
      </c>
      <c r="L547" s="65">
        <v>0</v>
      </c>
      <c r="M547" s="65">
        <v>0</v>
      </c>
      <c r="N547" s="65">
        <v>0</v>
      </c>
      <c r="O547" s="65">
        <v>0</v>
      </c>
      <c r="P547" s="256">
        <v>0</v>
      </c>
      <c r="Q547" s="43">
        <v>0</v>
      </c>
    </row>
    <row r="548" spans="1:17" x14ac:dyDescent="0.25">
      <c r="A548" s="21">
        <v>3548708</v>
      </c>
      <c r="B548" s="22" t="s">
        <v>638</v>
      </c>
      <c r="C548" s="22" t="s">
        <v>785</v>
      </c>
      <c r="D548" s="22" t="s">
        <v>786</v>
      </c>
      <c r="E548" s="23">
        <v>35015</v>
      </c>
      <c r="F548" s="22" t="s">
        <v>237</v>
      </c>
      <c r="G548" s="22" t="s">
        <v>98</v>
      </c>
      <c r="H548" s="22" t="s">
        <v>99</v>
      </c>
      <c r="I548" s="65">
        <v>9</v>
      </c>
      <c r="J548" s="65">
        <v>5</v>
      </c>
      <c r="K548" s="65">
        <v>4</v>
      </c>
      <c r="L548" s="65">
        <v>6</v>
      </c>
      <c r="M548" s="65">
        <v>10</v>
      </c>
      <c r="N548" s="65">
        <v>5</v>
      </c>
      <c r="O548" s="65">
        <v>5</v>
      </c>
      <c r="P548" s="256">
        <v>4</v>
      </c>
      <c r="Q548" s="43">
        <v>0</v>
      </c>
    </row>
    <row r="549" spans="1:17" x14ac:dyDescent="0.25">
      <c r="A549" s="21">
        <v>3548807</v>
      </c>
      <c r="B549" s="22" t="s">
        <v>639</v>
      </c>
      <c r="C549" s="22" t="s">
        <v>785</v>
      </c>
      <c r="D549" s="22" t="s">
        <v>786</v>
      </c>
      <c r="E549" s="23">
        <v>35015</v>
      </c>
      <c r="F549" s="22" t="s">
        <v>237</v>
      </c>
      <c r="G549" s="22" t="s">
        <v>98</v>
      </c>
      <c r="H549" s="22" t="s">
        <v>99</v>
      </c>
      <c r="I549" s="65">
        <v>0</v>
      </c>
      <c r="J549" s="65">
        <v>0</v>
      </c>
      <c r="K549" s="65">
        <v>0</v>
      </c>
      <c r="L549" s="65">
        <v>0</v>
      </c>
      <c r="M549" s="65">
        <v>0</v>
      </c>
      <c r="N549" s="65">
        <v>0</v>
      </c>
      <c r="O549" s="65">
        <v>0</v>
      </c>
      <c r="P549" s="256">
        <v>1</v>
      </c>
      <c r="Q549" s="43">
        <v>0</v>
      </c>
    </row>
    <row r="550" spans="1:17" x14ac:dyDescent="0.25">
      <c r="A550" s="21">
        <v>3548906</v>
      </c>
      <c r="B550" s="22" t="s">
        <v>640</v>
      </c>
      <c r="C550" s="22" t="s">
        <v>769</v>
      </c>
      <c r="D550" s="22" t="s">
        <v>770</v>
      </c>
      <c r="E550" s="23">
        <v>35034</v>
      </c>
      <c r="F550" s="22" t="s">
        <v>235</v>
      </c>
      <c r="G550" s="22" t="s">
        <v>55</v>
      </c>
      <c r="H550" s="22" t="s">
        <v>56</v>
      </c>
      <c r="I550" s="65">
        <v>0</v>
      </c>
      <c r="J550" s="65">
        <v>3</v>
      </c>
      <c r="K550" s="65">
        <v>2</v>
      </c>
      <c r="L550" s="65">
        <v>0</v>
      </c>
      <c r="M550" s="65">
        <v>2</v>
      </c>
      <c r="N550" s="65">
        <v>2</v>
      </c>
      <c r="O550" s="65">
        <v>3</v>
      </c>
      <c r="P550" s="256">
        <v>3</v>
      </c>
      <c r="Q550" s="43">
        <v>1</v>
      </c>
    </row>
    <row r="551" spans="1:17" x14ac:dyDescent="0.25">
      <c r="A551" s="21">
        <v>3549003</v>
      </c>
      <c r="B551" s="22" t="s">
        <v>641</v>
      </c>
      <c r="C551" s="22" t="s">
        <v>757</v>
      </c>
      <c r="D551" s="22" t="s">
        <v>758</v>
      </c>
      <c r="E551" s="23">
        <v>35153</v>
      </c>
      <c r="F551" s="22" t="s">
        <v>73</v>
      </c>
      <c r="G551" s="22" t="s">
        <v>6</v>
      </c>
      <c r="H551" s="22" t="s">
        <v>7</v>
      </c>
      <c r="I551" s="65">
        <v>0</v>
      </c>
      <c r="J551" s="65">
        <v>0</v>
      </c>
      <c r="K551" s="65">
        <v>0</v>
      </c>
      <c r="L551" s="65">
        <v>0</v>
      </c>
      <c r="M551" s="65">
        <v>0</v>
      </c>
      <c r="N551" s="65">
        <v>0</v>
      </c>
      <c r="O551" s="65">
        <v>0</v>
      </c>
      <c r="P551" s="256">
        <v>0</v>
      </c>
      <c r="Q551" s="43">
        <v>0</v>
      </c>
    </row>
    <row r="552" spans="1:17" x14ac:dyDescent="0.25">
      <c r="A552" s="21">
        <v>3549102</v>
      </c>
      <c r="B552" s="22" t="s">
        <v>642</v>
      </c>
      <c r="C552" s="22" t="s">
        <v>759</v>
      </c>
      <c r="D552" s="22" t="s">
        <v>760</v>
      </c>
      <c r="E552" s="23">
        <v>35142</v>
      </c>
      <c r="F552" s="22" t="s">
        <v>12</v>
      </c>
      <c r="G552" s="22" t="s">
        <v>10</v>
      </c>
      <c r="H552" s="22" t="s">
        <v>11</v>
      </c>
      <c r="I552" s="65">
        <v>0</v>
      </c>
      <c r="J552" s="65">
        <v>0</v>
      </c>
      <c r="K552" s="65">
        <v>0</v>
      </c>
      <c r="L552" s="65">
        <v>0</v>
      </c>
      <c r="M552" s="65">
        <v>3</v>
      </c>
      <c r="N552" s="65">
        <v>0</v>
      </c>
      <c r="O552" s="65">
        <v>1</v>
      </c>
      <c r="P552" s="256">
        <v>0</v>
      </c>
      <c r="Q552" s="43">
        <v>0</v>
      </c>
    </row>
    <row r="553" spans="1:17" x14ac:dyDescent="0.25">
      <c r="A553" s="21">
        <v>3549201</v>
      </c>
      <c r="B553" s="22" t="s">
        <v>643</v>
      </c>
      <c r="C553" s="22" t="s">
        <v>757</v>
      </c>
      <c r="D553" s="22" t="s">
        <v>758</v>
      </c>
      <c r="E553" s="23">
        <v>35154</v>
      </c>
      <c r="F553" s="22" t="s">
        <v>263</v>
      </c>
      <c r="G553" s="22" t="s">
        <v>6</v>
      </c>
      <c r="H553" s="22" t="s">
        <v>7</v>
      </c>
      <c r="I553" s="65">
        <v>0</v>
      </c>
      <c r="J553" s="65">
        <v>0</v>
      </c>
      <c r="K553" s="65">
        <v>0</v>
      </c>
      <c r="L553" s="65">
        <v>0</v>
      </c>
      <c r="M553" s="65">
        <v>0</v>
      </c>
      <c r="N553" s="65">
        <v>0</v>
      </c>
      <c r="O553" s="65">
        <v>0</v>
      </c>
      <c r="P553" s="256">
        <v>1</v>
      </c>
      <c r="Q553" s="43">
        <v>0</v>
      </c>
    </row>
    <row r="554" spans="1:17" x14ac:dyDescent="0.25">
      <c r="A554" s="21">
        <v>3549250</v>
      </c>
      <c r="B554" s="22" t="s">
        <v>644</v>
      </c>
      <c r="C554" s="22" t="s">
        <v>757</v>
      </c>
      <c r="D554" s="22" t="s">
        <v>758</v>
      </c>
      <c r="E554" s="23">
        <v>35154</v>
      </c>
      <c r="F554" s="22" t="s">
        <v>263</v>
      </c>
      <c r="G554" s="22" t="s">
        <v>6</v>
      </c>
      <c r="H554" s="22" t="s">
        <v>7</v>
      </c>
      <c r="I554" s="65">
        <v>0</v>
      </c>
      <c r="J554" s="65">
        <v>0</v>
      </c>
      <c r="K554" s="65">
        <v>0</v>
      </c>
      <c r="L554" s="65">
        <v>0</v>
      </c>
      <c r="M554" s="65">
        <v>0</v>
      </c>
      <c r="N554" s="65">
        <v>0</v>
      </c>
      <c r="O554" s="65">
        <v>0</v>
      </c>
      <c r="P554" s="256">
        <v>0</v>
      </c>
      <c r="Q554" s="43">
        <v>0</v>
      </c>
    </row>
    <row r="555" spans="1:17" x14ac:dyDescent="0.25">
      <c r="A555" s="21">
        <v>3549300</v>
      </c>
      <c r="B555" s="22" t="s">
        <v>645</v>
      </c>
      <c r="C555" s="22" t="s">
        <v>767</v>
      </c>
      <c r="D555" s="22" t="s">
        <v>768</v>
      </c>
      <c r="E555" s="23">
        <v>35111</v>
      </c>
      <c r="F555" s="22" t="s">
        <v>245</v>
      </c>
      <c r="G555" s="22" t="s">
        <v>31</v>
      </c>
      <c r="H555" s="22" t="s">
        <v>32</v>
      </c>
      <c r="I555" s="65">
        <v>0</v>
      </c>
      <c r="J555" s="65">
        <v>0</v>
      </c>
      <c r="K555" s="65">
        <v>0</v>
      </c>
      <c r="L555" s="65">
        <v>0</v>
      </c>
      <c r="M555" s="65">
        <v>0</v>
      </c>
      <c r="N555" s="65">
        <v>0</v>
      </c>
      <c r="O555" s="65">
        <v>0</v>
      </c>
      <c r="P555" s="256">
        <v>0</v>
      </c>
      <c r="Q555" s="43">
        <v>0</v>
      </c>
    </row>
    <row r="556" spans="1:17" x14ac:dyDescent="0.25">
      <c r="A556" s="21">
        <v>3549409</v>
      </c>
      <c r="B556" s="22" t="s">
        <v>646</v>
      </c>
      <c r="C556" s="22" t="s">
        <v>769</v>
      </c>
      <c r="D556" s="22" t="s">
        <v>770</v>
      </c>
      <c r="E556" s="23">
        <v>35082</v>
      </c>
      <c r="F556" s="22" t="s">
        <v>336</v>
      </c>
      <c r="G556" s="22" t="s">
        <v>81</v>
      </c>
      <c r="H556" s="22" t="s">
        <v>82</v>
      </c>
      <c r="I556" s="65">
        <v>0</v>
      </c>
      <c r="J556" s="65">
        <v>0</v>
      </c>
      <c r="K556" s="65">
        <v>0</v>
      </c>
      <c r="L556" s="65">
        <v>0</v>
      </c>
      <c r="M556" s="65">
        <v>0</v>
      </c>
      <c r="N556" s="65">
        <v>0</v>
      </c>
      <c r="O556" s="65">
        <v>0</v>
      </c>
      <c r="P556" s="256">
        <v>1</v>
      </c>
      <c r="Q556" s="43">
        <v>0</v>
      </c>
    </row>
    <row r="557" spans="1:17" x14ac:dyDescent="0.25">
      <c r="A557" s="21">
        <v>3549508</v>
      </c>
      <c r="B557" s="22" t="s">
        <v>647</v>
      </c>
      <c r="C557" s="22" t="s">
        <v>769</v>
      </c>
      <c r="D557" s="22" t="s">
        <v>770</v>
      </c>
      <c r="E557" s="23">
        <v>35081</v>
      </c>
      <c r="F557" s="22" t="s">
        <v>229</v>
      </c>
      <c r="G557" s="22" t="s">
        <v>81</v>
      </c>
      <c r="H557" s="22" t="s">
        <v>82</v>
      </c>
      <c r="I557" s="65">
        <v>0</v>
      </c>
      <c r="J557" s="65">
        <v>0</v>
      </c>
      <c r="K557" s="65">
        <v>0</v>
      </c>
      <c r="L557" s="65">
        <v>0</v>
      </c>
      <c r="M557" s="65">
        <v>0</v>
      </c>
      <c r="N557" s="65">
        <v>0</v>
      </c>
      <c r="O557" s="65">
        <v>0</v>
      </c>
      <c r="P557" s="256">
        <v>0</v>
      </c>
      <c r="Q557" s="43">
        <v>0</v>
      </c>
    </row>
    <row r="558" spans="1:17" x14ac:dyDescent="0.25">
      <c r="A558" s="21">
        <v>3549607</v>
      </c>
      <c r="B558" s="22" t="s">
        <v>648</v>
      </c>
      <c r="C558" s="22" t="s">
        <v>771</v>
      </c>
      <c r="D558" s="22" t="s">
        <v>772</v>
      </c>
      <c r="E558" s="23">
        <v>35172</v>
      </c>
      <c r="F558" s="22" t="s">
        <v>71</v>
      </c>
      <c r="G558" s="22" t="s">
        <v>69</v>
      </c>
      <c r="H558" s="22" t="s">
        <v>70</v>
      </c>
      <c r="I558" s="65">
        <v>0</v>
      </c>
      <c r="J558" s="65">
        <v>0</v>
      </c>
      <c r="K558" s="65">
        <v>0</v>
      </c>
      <c r="L558" s="65">
        <v>0</v>
      </c>
      <c r="M558" s="65">
        <v>0</v>
      </c>
      <c r="N558" s="65">
        <v>0</v>
      </c>
      <c r="O558" s="65">
        <v>0</v>
      </c>
      <c r="P558" s="256">
        <v>0</v>
      </c>
      <c r="Q558" s="43">
        <v>0</v>
      </c>
    </row>
    <row r="559" spans="1:17" x14ac:dyDescent="0.25">
      <c r="A559" s="21">
        <v>3549706</v>
      </c>
      <c r="B559" s="22" t="s">
        <v>649</v>
      </c>
      <c r="C559" s="22" t="s">
        <v>759</v>
      </c>
      <c r="D559" s="22" t="s">
        <v>760</v>
      </c>
      <c r="E559" s="23">
        <v>35143</v>
      </c>
      <c r="F559" s="22" t="s">
        <v>170</v>
      </c>
      <c r="G559" s="22" t="s">
        <v>10</v>
      </c>
      <c r="H559" s="22" t="s">
        <v>11</v>
      </c>
      <c r="I559" s="65">
        <v>0</v>
      </c>
      <c r="J559" s="65">
        <v>0</v>
      </c>
      <c r="K559" s="65">
        <v>0</v>
      </c>
      <c r="L559" s="65">
        <v>0</v>
      </c>
      <c r="M559" s="65">
        <v>0</v>
      </c>
      <c r="N559" s="65">
        <v>0</v>
      </c>
      <c r="O559" s="65">
        <v>0</v>
      </c>
      <c r="P559" s="256">
        <v>0</v>
      </c>
      <c r="Q559" s="43">
        <v>0</v>
      </c>
    </row>
    <row r="560" spans="1:17" x14ac:dyDescent="0.25">
      <c r="A560" s="21">
        <v>3549805</v>
      </c>
      <c r="B560" s="22" t="s">
        <v>650</v>
      </c>
      <c r="C560" s="22" t="s">
        <v>757</v>
      </c>
      <c r="D560" s="22" t="s">
        <v>758</v>
      </c>
      <c r="E560" s="23">
        <v>35155</v>
      </c>
      <c r="F560" s="22" t="s">
        <v>7</v>
      </c>
      <c r="G560" s="22" t="s">
        <v>6</v>
      </c>
      <c r="H560" s="22" t="s">
        <v>7</v>
      </c>
      <c r="I560" s="65">
        <v>1</v>
      </c>
      <c r="J560" s="65">
        <v>2</v>
      </c>
      <c r="K560" s="65">
        <v>3</v>
      </c>
      <c r="L560" s="65">
        <v>0</v>
      </c>
      <c r="M560" s="65">
        <v>3</v>
      </c>
      <c r="N560" s="65">
        <v>3</v>
      </c>
      <c r="O560" s="65">
        <v>2</v>
      </c>
      <c r="P560" s="256">
        <v>4</v>
      </c>
      <c r="Q560" s="43">
        <v>4</v>
      </c>
    </row>
    <row r="561" spans="1:17" x14ac:dyDescent="0.25">
      <c r="A561" s="21">
        <v>3549904</v>
      </c>
      <c r="B561" s="22" t="s">
        <v>651</v>
      </c>
      <c r="C561" s="22" t="s">
        <v>771</v>
      </c>
      <c r="D561" s="22" t="s">
        <v>772</v>
      </c>
      <c r="E561" s="23">
        <v>35171</v>
      </c>
      <c r="F561" s="22" t="s">
        <v>167</v>
      </c>
      <c r="G561" s="22" t="s">
        <v>69</v>
      </c>
      <c r="H561" s="22" t="s">
        <v>70</v>
      </c>
      <c r="I561" s="65">
        <v>4</v>
      </c>
      <c r="J561" s="65">
        <v>3</v>
      </c>
      <c r="K561" s="65">
        <v>1</v>
      </c>
      <c r="L561" s="65">
        <v>3</v>
      </c>
      <c r="M561" s="65">
        <v>2</v>
      </c>
      <c r="N561" s="65">
        <v>1</v>
      </c>
      <c r="O561" s="65">
        <v>1</v>
      </c>
      <c r="P561" s="256">
        <v>0</v>
      </c>
      <c r="Q561" s="43">
        <v>3</v>
      </c>
    </row>
    <row r="562" spans="1:17" x14ac:dyDescent="0.25">
      <c r="A562" s="21">
        <v>3549953</v>
      </c>
      <c r="B562" s="22" t="s">
        <v>652</v>
      </c>
      <c r="C562" s="22" t="s">
        <v>783</v>
      </c>
      <c r="D562" s="22" t="s">
        <v>784</v>
      </c>
      <c r="E562" s="23">
        <v>35013</v>
      </c>
      <c r="F562" s="22" t="s">
        <v>225</v>
      </c>
      <c r="G562" s="22" t="s">
        <v>98</v>
      </c>
      <c r="H562" s="22" t="s">
        <v>99</v>
      </c>
      <c r="I562" s="65">
        <v>0</v>
      </c>
      <c r="J562" s="65">
        <v>0</v>
      </c>
      <c r="K562" s="65">
        <v>0</v>
      </c>
      <c r="L562" s="65">
        <v>0</v>
      </c>
      <c r="M562" s="65">
        <v>0</v>
      </c>
      <c r="N562" s="65">
        <v>0</v>
      </c>
      <c r="O562" s="65">
        <v>0</v>
      </c>
      <c r="P562" s="256">
        <v>0</v>
      </c>
      <c r="Q562" s="43">
        <v>0</v>
      </c>
    </row>
    <row r="563" spans="1:17" x14ac:dyDescent="0.25">
      <c r="A563" s="21">
        <v>3550001</v>
      </c>
      <c r="B563" s="22" t="s">
        <v>653</v>
      </c>
      <c r="C563" s="22" t="s">
        <v>771</v>
      </c>
      <c r="D563" s="22" t="s">
        <v>772</v>
      </c>
      <c r="E563" s="23">
        <v>35174</v>
      </c>
      <c r="F563" s="22" t="s">
        <v>186</v>
      </c>
      <c r="G563" s="22" t="s">
        <v>69</v>
      </c>
      <c r="H563" s="22" t="s">
        <v>70</v>
      </c>
      <c r="I563" s="65">
        <v>0</v>
      </c>
      <c r="J563" s="65">
        <v>0</v>
      </c>
      <c r="K563" s="65">
        <v>0</v>
      </c>
      <c r="L563" s="65">
        <v>0</v>
      </c>
      <c r="M563" s="65">
        <v>0</v>
      </c>
      <c r="N563" s="65">
        <v>0</v>
      </c>
      <c r="O563" s="65">
        <v>0</v>
      </c>
      <c r="P563" s="256">
        <v>0</v>
      </c>
      <c r="Q563" s="43">
        <v>0</v>
      </c>
    </row>
    <row r="564" spans="1:17" x14ac:dyDescent="0.25">
      <c r="A564" s="21">
        <v>3550100</v>
      </c>
      <c r="B564" s="22" t="s">
        <v>654</v>
      </c>
      <c r="C564" s="22" t="s">
        <v>761</v>
      </c>
      <c r="D564" s="22" t="s">
        <v>762</v>
      </c>
      <c r="E564" s="23">
        <v>35063</v>
      </c>
      <c r="F564" s="22" t="s">
        <v>66</v>
      </c>
      <c r="G564" s="22" t="s">
        <v>19</v>
      </c>
      <c r="H564" s="22" t="s">
        <v>20</v>
      </c>
      <c r="I564" s="65">
        <v>0</v>
      </c>
      <c r="J564" s="65">
        <v>0</v>
      </c>
      <c r="K564" s="65">
        <v>0</v>
      </c>
      <c r="L564" s="65">
        <v>1</v>
      </c>
      <c r="M564" s="65">
        <v>0</v>
      </c>
      <c r="N564" s="65">
        <v>0</v>
      </c>
      <c r="O564" s="65">
        <v>0</v>
      </c>
      <c r="P564" s="256">
        <v>0</v>
      </c>
      <c r="Q564" s="43">
        <v>0</v>
      </c>
    </row>
    <row r="565" spans="1:17" x14ac:dyDescent="0.25">
      <c r="A565" s="21">
        <v>3550209</v>
      </c>
      <c r="B565" s="22" t="s">
        <v>655</v>
      </c>
      <c r="C565" s="22" t="s">
        <v>765</v>
      </c>
      <c r="D565" s="22" t="s">
        <v>766</v>
      </c>
      <c r="E565" s="23">
        <v>35161</v>
      </c>
      <c r="F565" s="22" t="s">
        <v>29</v>
      </c>
      <c r="G565" s="22" t="s">
        <v>27</v>
      </c>
      <c r="H565" s="22" t="s">
        <v>28</v>
      </c>
      <c r="I565" s="65">
        <v>1</v>
      </c>
      <c r="J565" s="65">
        <v>0</v>
      </c>
      <c r="K565" s="65">
        <v>1</v>
      </c>
      <c r="L565" s="65">
        <v>0</v>
      </c>
      <c r="M565" s="65">
        <v>0</v>
      </c>
      <c r="N565" s="65">
        <v>0</v>
      </c>
      <c r="O565" s="65">
        <v>0</v>
      </c>
      <c r="P565" s="256">
        <v>1</v>
      </c>
      <c r="Q565" s="43">
        <v>0</v>
      </c>
    </row>
    <row r="566" spans="1:17" x14ac:dyDescent="0.25">
      <c r="A566" s="21">
        <v>3550308</v>
      </c>
      <c r="B566" s="22" t="s">
        <v>657</v>
      </c>
      <c r="C566" s="22" t="s">
        <v>787</v>
      </c>
      <c r="D566" s="22" t="s">
        <v>788</v>
      </c>
      <c r="E566" s="23">
        <v>35016</v>
      </c>
      <c r="F566" s="22" t="s">
        <v>656</v>
      </c>
      <c r="G566" s="22" t="s">
        <v>98</v>
      </c>
      <c r="H566" s="22" t="s">
        <v>99</v>
      </c>
      <c r="I566" s="65">
        <v>88</v>
      </c>
      <c r="J566" s="65">
        <v>127</v>
      </c>
      <c r="K566" s="65">
        <v>100</v>
      </c>
      <c r="L566" s="65">
        <v>84</v>
      </c>
      <c r="M566" s="65">
        <v>60</v>
      </c>
      <c r="N566" s="65">
        <v>79</v>
      </c>
      <c r="O566" s="65">
        <v>79</v>
      </c>
      <c r="P566" s="256">
        <v>90</v>
      </c>
      <c r="Q566" s="43">
        <v>51</v>
      </c>
    </row>
    <row r="567" spans="1:17" x14ac:dyDescent="0.25">
      <c r="A567" s="21">
        <v>3550407</v>
      </c>
      <c r="B567" s="22" t="s">
        <v>658</v>
      </c>
      <c r="C567" s="22" t="s">
        <v>763</v>
      </c>
      <c r="D567" s="22" t="s">
        <v>764</v>
      </c>
      <c r="E567" s="23">
        <v>35103</v>
      </c>
      <c r="F567" s="22" t="s">
        <v>24</v>
      </c>
      <c r="G567" s="22" t="s">
        <v>23</v>
      </c>
      <c r="H567" s="22" t="s">
        <v>24</v>
      </c>
      <c r="I567" s="65">
        <v>0</v>
      </c>
      <c r="J567" s="65">
        <v>1</v>
      </c>
      <c r="K567" s="65">
        <v>0</v>
      </c>
      <c r="L567" s="65">
        <v>0</v>
      </c>
      <c r="M567" s="65">
        <v>0</v>
      </c>
      <c r="N567" s="65">
        <v>0</v>
      </c>
      <c r="O567" s="65">
        <v>0</v>
      </c>
      <c r="P567" s="256">
        <v>1</v>
      </c>
      <c r="Q567" s="43">
        <v>0</v>
      </c>
    </row>
    <row r="568" spans="1:17" x14ac:dyDescent="0.25">
      <c r="A568" s="21">
        <v>3550506</v>
      </c>
      <c r="B568" s="22" t="s">
        <v>659</v>
      </c>
      <c r="C568" s="22" t="s">
        <v>755</v>
      </c>
      <c r="D568" s="22" t="s">
        <v>756</v>
      </c>
      <c r="E568" s="23">
        <v>35094</v>
      </c>
      <c r="F568" s="22" t="s">
        <v>136</v>
      </c>
      <c r="G568" s="22" t="s">
        <v>2</v>
      </c>
      <c r="H568" s="22" t="s">
        <v>3</v>
      </c>
      <c r="I568" s="65">
        <v>0</v>
      </c>
      <c r="J568" s="65">
        <v>0</v>
      </c>
      <c r="K568" s="65">
        <v>1</v>
      </c>
      <c r="L568" s="65">
        <v>0</v>
      </c>
      <c r="M568" s="65">
        <v>0</v>
      </c>
      <c r="N568" s="65">
        <v>0</v>
      </c>
      <c r="O568" s="65">
        <v>0</v>
      </c>
      <c r="P568" s="256">
        <v>0</v>
      </c>
      <c r="Q568" s="43">
        <v>0</v>
      </c>
    </row>
    <row r="569" spans="1:17" x14ac:dyDescent="0.25">
      <c r="A569" s="21">
        <v>3550605</v>
      </c>
      <c r="B569" s="22" t="s">
        <v>660</v>
      </c>
      <c r="C569" s="22" t="s">
        <v>765</v>
      </c>
      <c r="D569" s="22" t="s">
        <v>766</v>
      </c>
      <c r="E569" s="23">
        <v>35163</v>
      </c>
      <c r="F569" s="22" t="s">
        <v>28</v>
      </c>
      <c r="G569" s="22" t="s">
        <v>27</v>
      </c>
      <c r="H569" s="22" t="s">
        <v>28</v>
      </c>
      <c r="I569" s="65">
        <v>0</v>
      </c>
      <c r="J569" s="65">
        <v>0</v>
      </c>
      <c r="K569" s="65">
        <v>0</v>
      </c>
      <c r="L569" s="65">
        <v>0</v>
      </c>
      <c r="M569" s="65">
        <v>0</v>
      </c>
      <c r="N569" s="65">
        <v>0</v>
      </c>
      <c r="O569" s="65">
        <v>0</v>
      </c>
      <c r="P569" s="256">
        <v>0</v>
      </c>
      <c r="Q569" s="43">
        <v>0</v>
      </c>
    </row>
    <row r="570" spans="1:17" x14ac:dyDescent="0.25">
      <c r="A570" s="21">
        <v>3550704</v>
      </c>
      <c r="B570" s="22" t="s">
        <v>661</v>
      </c>
      <c r="C570" s="22" t="s">
        <v>771</v>
      </c>
      <c r="D570" s="22" t="s">
        <v>772</v>
      </c>
      <c r="E570" s="23">
        <v>35173</v>
      </c>
      <c r="F570" s="22" t="s">
        <v>198</v>
      </c>
      <c r="G570" s="22" t="s">
        <v>69</v>
      </c>
      <c r="H570" s="22" t="s">
        <v>70</v>
      </c>
      <c r="I570" s="65">
        <v>0</v>
      </c>
      <c r="J570" s="65">
        <v>0</v>
      </c>
      <c r="K570" s="65">
        <v>1</v>
      </c>
      <c r="L570" s="65">
        <v>1</v>
      </c>
      <c r="M570" s="65">
        <v>1</v>
      </c>
      <c r="N570" s="65">
        <v>0</v>
      </c>
      <c r="O570" s="65">
        <v>0</v>
      </c>
      <c r="P570" s="256">
        <v>1</v>
      </c>
      <c r="Q570" s="43">
        <v>0</v>
      </c>
    </row>
    <row r="571" spans="1:17" x14ac:dyDescent="0.25">
      <c r="A571" s="21">
        <v>3550803</v>
      </c>
      <c r="B571" s="22" t="s">
        <v>662</v>
      </c>
      <c r="C571" s="22" t="s">
        <v>759</v>
      </c>
      <c r="D571" s="22" t="s">
        <v>760</v>
      </c>
      <c r="E571" s="23">
        <v>35143</v>
      </c>
      <c r="F571" s="22" t="s">
        <v>170</v>
      </c>
      <c r="G571" s="22" t="s">
        <v>10</v>
      </c>
      <c r="H571" s="22" t="s">
        <v>11</v>
      </c>
      <c r="I571" s="65">
        <v>0</v>
      </c>
      <c r="J571" s="65">
        <v>0</v>
      </c>
      <c r="K571" s="65">
        <v>0</v>
      </c>
      <c r="L571" s="65">
        <v>0</v>
      </c>
      <c r="M571" s="65">
        <v>0</v>
      </c>
      <c r="N571" s="65">
        <v>0</v>
      </c>
      <c r="O571" s="65">
        <v>0</v>
      </c>
      <c r="P571" s="256">
        <v>0</v>
      </c>
      <c r="Q571" s="43">
        <v>0</v>
      </c>
    </row>
    <row r="572" spans="1:17" x14ac:dyDescent="0.25">
      <c r="A572" s="21">
        <v>3550902</v>
      </c>
      <c r="B572" s="22" t="s">
        <v>663</v>
      </c>
      <c r="C572" s="22" t="s">
        <v>769</v>
      </c>
      <c r="D572" s="22" t="s">
        <v>770</v>
      </c>
      <c r="E572" s="23">
        <v>35132</v>
      </c>
      <c r="F572" s="22" t="s">
        <v>227</v>
      </c>
      <c r="G572" s="22" t="s">
        <v>39</v>
      </c>
      <c r="H572" s="22" t="s">
        <v>40</v>
      </c>
      <c r="I572" s="65">
        <v>0</v>
      </c>
      <c r="J572" s="65">
        <v>0</v>
      </c>
      <c r="K572" s="65">
        <v>0</v>
      </c>
      <c r="L572" s="65">
        <v>0</v>
      </c>
      <c r="M572" s="65">
        <v>0</v>
      </c>
      <c r="N572" s="65">
        <v>0</v>
      </c>
      <c r="O572" s="65">
        <v>0</v>
      </c>
      <c r="P572" s="256">
        <v>0</v>
      </c>
      <c r="Q572" s="43">
        <v>1</v>
      </c>
    </row>
    <row r="573" spans="1:17" x14ac:dyDescent="0.25">
      <c r="A573" s="21">
        <v>3551009</v>
      </c>
      <c r="B573" s="22" t="s">
        <v>664</v>
      </c>
      <c r="C573" s="22" t="s">
        <v>777</v>
      </c>
      <c r="D573" s="22" t="s">
        <v>778</v>
      </c>
      <c r="E573" s="23">
        <v>35041</v>
      </c>
      <c r="F573" s="22" t="s">
        <v>139</v>
      </c>
      <c r="G573" s="22" t="s">
        <v>138</v>
      </c>
      <c r="H573" s="22" t="s">
        <v>139</v>
      </c>
      <c r="I573" s="65">
        <v>5</v>
      </c>
      <c r="J573" s="65">
        <v>5</v>
      </c>
      <c r="K573" s="65">
        <v>9</v>
      </c>
      <c r="L573" s="65">
        <v>6</v>
      </c>
      <c r="M573" s="65">
        <v>4</v>
      </c>
      <c r="N573" s="65">
        <v>3</v>
      </c>
      <c r="O573" s="65">
        <v>1</v>
      </c>
      <c r="P573" s="256">
        <v>6</v>
      </c>
      <c r="Q573" s="43">
        <v>6</v>
      </c>
    </row>
    <row r="574" spans="1:17" x14ac:dyDescent="0.25">
      <c r="A574" s="21">
        <v>3551108</v>
      </c>
      <c r="B574" s="22" t="s">
        <v>665</v>
      </c>
      <c r="C574" s="22" t="s">
        <v>765</v>
      </c>
      <c r="D574" s="22" t="s">
        <v>766</v>
      </c>
      <c r="E574" s="23">
        <v>35161</v>
      </c>
      <c r="F574" s="22" t="s">
        <v>29</v>
      </c>
      <c r="G574" s="22" t="s">
        <v>27</v>
      </c>
      <c r="H574" s="22" t="s">
        <v>28</v>
      </c>
      <c r="I574" s="65">
        <v>0</v>
      </c>
      <c r="J574" s="65">
        <v>0</v>
      </c>
      <c r="K574" s="65">
        <v>0</v>
      </c>
      <c r="L574" s="65">
        <v>0</v>
      </c>
      <c r="M574" s="65">
        <v>1</v>
      </c>
      <c r="N574" s="65">
        <v>0</v>
      </c>
      <c r="O574" s="65">
        <v>0</v>
      </c>
      <c r="P574" s="256">
        <v>0</v>
      </c>
      <c r="Q574" s="43">
        <v>0</v>
      </c>
    </row>
    <row r="575" spans="1:17" x14ac:dyDescent="0.25">
      <c r="A575" s="21">
        <v>3551207</v>
      </c>
      <c r="B575" s="22" t="s">
        <v>666</v>
      </c>
      <c r="C575" s="22" t="s">
        <v>761</v>
      </c>
      <c r="D575" s="22" t="s">
        <v>762</v>
      </c>
      <c r="E575" s="23">
        <v>35061</v>
      </c>
      <c r="F575" s="22" t="s">
        <v>21</v>
      </c>
      <c r="G575" s="22" t="s">
        <v>19</v>
      </c>
      <c r="H575" s="22" t="s">
        <v>20</v>
      </c>
      <c r="I575" s="65">
        <v>0</v>
      </c>
      <c r="J575" s="65">
        <v>0</v>
      </c>
      <c r="K575" s="65">
        <v>0</v>
      </c>
      <c r="L575" s="65">
        <v>0</v>
      </c>
      <c r="M575" s="65">
        <v>0</v>
      </c>
      <c r="N575" s="65">
        <v>0</v>
      </c>
      <c r="O575" s="65">
        <v>0</v>
      </c>
      <c r="P575" s="256">
        <v>0</v>
      </c>
      <c r="Q575" s="43">
        <v>0</v>
      </c>
    </row>
    <row r="576" spans="1:17" x14ac:dyDescent="0.25">
      <c r="A576" s="21">
        <v>3551306</v>
      </c>
      <c r="B576" s="22" t="s">
        <v>667</v>
      </c>
      <c r="C576" s="22" t="s">
        <v>757</v>
      </c>
      <c r="D576" s="22" t="s">
        <v>758</v>
      </c>
      <c r="E576" s="23">
        <v>35157</v>
      </c>
      <c r="F576" s="22" t="s">
        <v>48</v>
      </c>
      <c r="G576" s="22" t="s">
        <v>6</v>
      </c>
      <c r="H576" s="22" t="s">
        <v>7</v>
      </c>
      <c r="I576" s="65">
        <v>0</v>
      </c>
      <c r="J576" s="65">
        <v>0</v>
      </c>
      <c r="K576" s="65">
        <v>0</v>
      </c>
      <c r="L576" s="65">
        <v>0</v>
      </c>
      <c r="M576" s="65">
        <v>0</v>
      </c>
      <c r="N576" s="65">
        <v>0</v>
      </c>
      <c r="O576" s="65">
        <v>0</v>
      </c>
      <c r="P576" s="256">
        <v>0</v>
      </c>
      <c r="Q576" s="43">
        <v>0</v>
      </c>
    </row>
    <row r="577" spans="1:17" x14ac:dyDescent="0.25">
      <c r="A577" s="21">
        <v>3551405</v>
      </c>
      <c r="B577" s="22" t="s">
        <v>668</v>
      </c>
      <c r="C577" s="22" t="s">
        <v>769</v>
      </c>
      <c r="D577" s="22" t="s">
        <v>770</v>
      </c>
      <c r="E577" s="23">
        <v>35132</v>
      </c>
      <c r="F577" s="22" t="s">
        <v>227</v>
      </c>
      <c r="G577" s="22" t="s">
        <v>39</v>
      </c>
      <c r="H577" s="22" t="s">
        <v>40</v>
      </c>
      <c r="I577" s="65">
        <v>0</v>
      </c>
      <c r="J577" s="65">
        <v>1</v>
      </c>
      <c r="K577" s="65">
        <v>0</v>
      </c>
      <c r="L577" s="65">
        <v>0</v>
      </c>
      <c r="M577" s="65">
        <v>0</v>
      </c>
      <c r="N577" s="65">
        <v>0</v>
      </c>
      <c r="O577" s="65">
        <v>0</v>
      </c>
      <c r="P577" s="256">
        <v>1</v>
      </c>
      <c r="Q577" s="43">
        <v>0</v>
      </c>
    </row>
    <row r="578" spans="1:17" x14ac:dyDescent="0.25">
      <c r="A578" s="21">
        <v>3551504</v>
      </c>
      <c r="B578" s="22" t="s">
        <v>670</v>
      </c>
      <c r="C578" s="22" t="s">
        <v>769</v>
      </c>
      <c r="D578" s="22" t="s">
        <v>770</v>
      </c>
      <c r="E578" s="23">
        <v>35132</v>
      </c>
      <c r="F578" s="22" t="s">
        <v>227</v>
      </c>
      <c r="G578" s="22" t="s">
        <v>39</v>
      </c>
      <c r="H578" s="22" t="s">
        <v>40</v>
      </c>
      <c r="I578" s="65">
        <v>0</v>
      </c>
      <c r="J578" s="65">
        <v>1</v>
      </c>
      <c r="K578" s="65">
        <v>0</v>
      </c>
      <c r="L578" s="65">
        <v>0</v>
      </c>
      <c r="M578" s="65">
        <v>0</v>
      </c>
      <c r="N578" s="65">
        <v>0</v>
      </c>
      <c r="O578" s="65">
        <v>0</v>
      </c>
      <c r="P578" s="256">
        <v>0</v>
      </c>
      <c r="Q578" s="43">
        <v>0</v>
      </c>
    </row>
    <row r="579" spans="1:17" x14ac:dyDescent="0.25">
      <c r="A579" s="21">
        <v>3551603</v>
      </c>
      <c r="B579" s="22" t="s">
        <v>669</v>
      </c>
      <c r="C579" s="22" t="s">
        <v>759</v>
      </c>
      <c r="D579" s="22" t="s">
        <v>760</v>
      </c>
      <c r="E579" s="23">
        <v>35074</v>
      </c>
      <c r="F579" s="22" t="s">
        <v>17</v>
      </c>
      <c r="G579" s="22" t="s">
        <v>15</v>
      </c>
      <c r="H579" s="22" t="s">
        <v>16</v>
      </c>
      <c r="I579" s="65">
        <v>1</v>
      </c>
      <c r="J579" s="65">
        <v>0</v>
      </c>
      <c r="K579" s="65">
        <v>0</v>
      </c>
      <c r="L579" s="65">
        <v>0</v>
      </c>
      <c r="M579" s="65">
        <v>0</v>
      </c>
      <c r="N579" s="65">
        <v>0</v>
      </c>
      <c r="O579" s="65">
        <v>0</v>
      </c>
      <c r="P579" s="256">
        <v>0</v>
      </c>
      <c r="Q579" s="43">
        <v>0</v>
      </c>
    </row>
    <row r="580" spans="1:17" x14ac:dyDescent="0.25">
      <c r="A580" s="21">
        <v>3551702</v>
      </c>
      <c r="B580" s="22" t="s">
        <v>671</v>
      </c>
      <c r="C580" s="22" t="s">
        <v>769</v>
      </c>
      <c r="D580" s="22" t="s">
        <v>770</v>
      </c>
      <c r="E580" s="23">
        <v>35131</v>
      </c>
      <c r="F580" s="22" t="s">
        <v>126</v>
      </c>
      <c r="G580" s="22" t="s">
        <v>39</v>
      </c>
      <c r="H580" s="22" t="s">
        <v>40</v>
      </c>
      <c r="I580" s="65">
        <v>2</v>
      </c>
      <c r="J580" s="65">
        <v>3</v>
      </c>
      <c r="K580" s="65">
        <v>0</v>
      </c>
      <c r="L580" s="65">
        <v>0</v>
      </c>
      <c r="M580" s="65">
        <v>0</v>
      </c>
      <c r="N580" s="65">
        <v>0</v>
      </c>
      <c r="O580" s="65">
        <v>0</v>
      </c>
      <c r="P580" s="256">
        <v>1</v>
      </c>
      <c r="Q580" s="43">
        <v>0</v>
      </c>
    </row>
    <row r="581" spans="1:17" x14ac:dyDescent="0.25">
      <c r="A581" s="21">
        <v>3551801</v>
      </c>
      <c r="B581" s="22" t="s">
        <v>672</v>
      </c>
      <c r="C581" s="22" t="s">
        <v>777</v>
      </c>
      <c r="D581" s="22" t="s">
        <v>778</v>
      </c>
      <c r="E581" s="23">
        <v>35121</v>
      </c>
      <c r="F581" s="22" t="s">
        <v>123</v>
      </c>
      <c r="G581" s="22" t="s">
        <v>121</v>
      </c>
      <c r="H581" s="22" t="s">
        <v>122</v>
      </c>
      <c r="I581" s="65">
        <v>0</v>
      </c>
      <c r="J581" s="65">
        <v>0</v>
      </c>
      <c r="K581" s="65">
        <v>0</v>
      </c>
      <c r="L581" s="65">
        <v>0</v>
      </c>
      <c r="M581" s="65">
        <v>0</v>
      </c>
      <c r="N581" s="65">
        <v>0</v>
      </c>
      <c r="O581" s="65">
        <v>0</v>
      </c>
      <c r="P581" s="256">
        <v>0</v>
      </c>
      <c r="Q581" s="43">
        <v>0</v>
      </c>
    </row>
    <row r="582" spans="1:17" x14ac:dyDescent="0.25">
      <c r="A582" s="21">
        <v>3551900</v>
      </c>
      <c r="B582" s="22" t="s">
        <v>673</v>
      </c>
      <c r="C582" s="22" t="s">
        <v>769</v>
      </c>
      <c r="D582" s="22" t="s">
        <v>770</v>
      </c>
      <c r="E582" s="23">
        <v>35051</v>
      </c>
      <c r="F582" s="22" t="s">
        <v>37</v>
      </c>
      <c r="G582" s="22" t="s">
        <v>35</v>
      </c>
      <c r="H582" s="22" t="s">
        <v>36</v>
      </c>
      <c r="I582" s="65">
        <v>0</v>
      </c>
      <c r="J582" s="65">
        <v>0</v>
      </c>
      <c r="K582" s="65">
        <v>0</v>
      </c>
      <c r="L582" s="65">
        <v>0</v>
      </c>
      <c r="M582" s="65">
        <v>0</v>
      </c>
      <c r="N582" s="65">
        <v>0</v>
      </c>
      <c r="O582" s="65">
        <v>0</v>
      </c>
      <c r="P582" s="256">
        <v>0</v>
      </c>
      <c r="Q582" s="43">
        <v>0</v>
      </c>
    </row>
    <row r="583" spans="1:17" x14ac:dyDescent="0.25">
      <c r="A583" s="21">
        <v>3552007</v>
      </c>
      <c r="B583" s="22" t="s">
        <v>674</v>
      </c>
      <c r="C583" s="22" t="s">
        <v>771</v>
      </c>
      <c r="D583" s="22" t="s">
        <v>772</v>
      </c>
      <c r="E583" s="23">
        <v>35172</v>
      </c>
      <c r="F583" s="22" t="s">
        <v>71</v>
      </c>
      <c r="G583" s="22" t="s">
        <v>69</v>
      </c>
      <c r="H583" s="22" t="s">
        <v>70</v>
      </c>
      <c r="I583" s="65">
        <v>0</v>
      </c>
      <c r="J583" s="65">
        <v>0</v>
      </c>
      <c r="K583" s="65">
        <v>0</v>
      </c>
      <c r="L583" s="65">
        <v>0</v>
      </c>
      <c r="M583" s="65">
        <v>0</v>
      </c>
      <c r="N583" s="65">
        <v>0</v>
      </c>
      <c r="O583" s="65">
        <v>0</v>
      </c>
      <c r="P583" s="256">
        <v>0</v>
      </c>
      <c r="Q583" s="43">
        <v>0</v>
      </c>
    </row>
    <row r="584" spans="1:17" x14ac:dyDescent="0.25">
      <c r="A584" s="21">
        <v>3552106</v>
      </c>
      <c r="B584" s="22" t="s">
        <v>675</v>
      </c>
      <c r="C584" s="22" t="s">
        <v>775</v>
      </c>
      <c r="D584" s="22" t="s">
        <v>776</v>
      </c>
      <c r="E584" s="23">
        <v>35071</v>
      </c>
      <c r="F584" s="22" t="s">
        <v>105</v>
      </c>
      <c r="G584" s="22" t="s">
        <v>15</v>
      </c>
      <c r="H584" s="22" t="s">
        <v>16</v>
      </c>
      <c r="I584" s="65">
        <v>0</v>
      </c>
      <c r="J584" s="65">
        <v>0</v>
      </c>
      <c r="K584" s="65">
        <v>0</v>
      </c>
      <c r="L584" s="65">
        <v>0</v>
      </c>
      <c r="M584" s="65">
        <v>0</v>
      </c>
      <c r="N584" s="65">
        <v>0</v>
      </c>
      <c r="O584" s="65">
        <v>0</v>
      </c>
      <c r="P584" s="256">
        <v>0</v>
      </c>
      <c r="Q584" s="43">
        <v>0</v>
      </c>
    </row>
    <row r="585" spans="1:17" x14ac:dyDescent="0.25">
      <c r="A585" s="21">
        <v>3552205</v>
      </c>
      <c r="B585" s="22" t="s">
        <v>676</v>
      </c>
      <c r="C585" s="22" t="s">
        <v>765</v>
      </c>
      <c r="D585" s="22" t="s">
        <v>766</v>
      </c>
      <c r="E585" s="23">
        <v>35163</v>
      </c>
      <c r="F585" s="22" t="s">
        <v>28</v>
      </c>
      <c r="G585" s="22" t="s">
        <v>27</v>
      </c>
      <c r="H585" s="22" t="s">
        <v>28</v>
      </c>
      <c r="I585" s="65">
        <v>3</v>
      </c>
      <c r="J585" s="65">
        <v>6</v>
      </c>
      <c r="K585" s="65">
        <v>4</v>
      </c>
      <c r="L585" s="65">
        <v>2</v>
      </c>
      <c r="M585" s="65">
        <v>5</v>
      </c>
      <c r="N585" s="65">
        <v>2</v>
      </c>
      <c r="O585" s="65">
        <v>2</v>
      </c>
      <c r="P585" s="256">
        <v>4</v>
      </c>
      <c r="Q585" s="43">
        <v>9</v>
      </c>
    </row>
    <row r="586" spans="1:17" x14ac:dyDescent="0.25">
      <c r="A586" s="21">
        <v>3552304</v>
      </c>
      <c r="B586" s="22" t="s">
        <v>677</v>
      </c>
      <c r="C586" s="22" t="s">
        <v>757</v>
      </c>
      <c r="D586" s="22" t="s">
        <v>758</v>
      </c>
      <c r="E586" s="23">
        <v>35022</v>
      </c>
      <c r="F586" s="22" t="s">
        <v>63</v>
      </c>
      <c r="G586" s="22" t="s">
        <v>43</v>
      </c>
      <c r="H586" s="22" t="s">
        <v>44</v>
      </c>
      <c r="I586" s="65">
        <v>0</v>
      </c>
      <c r="J586" s="65">
        <v>1</v>
      </c>
      <c r="K586" s="65">
        <v>0</v>
      </c>
      <c r="L586" s="65">
        <v>0</v>
      </c>
      <c r="M586" s="65">
        <v>0</v>
      </c>
      <c r="N586" s="65">
        <v>0</v>
      </c>
      <c r="O586" s="65">
        <v>0</v>
      </c>
      <c r="P586" s="256">
        <v>0</v>
      </c>
      <c r="Q586" s="43">
        <v>0</v>
      </c>
    </row>
    <row r="587" spans="1:17" x14ac:dyDescent="0.25">
      <c r="A587" s="21">
        <v>3552403</v>
      </c>
      <c r="B587" s="22" t="s">
        <v>678</v>
      </c>
      <c r="C587" s="22" t="s">
        <v>759</v>
      </c>
      <c r="D587" s="22" t="s">
        <v>760</v>
      </c>
      <c r="E587" s="23">
        <v>35072</v>
      </c>
      <c r="F587" s="22" t="s">
        <v>53</v>
      </c>
      <c r="G587" s="22" t="s">
        <v>15</v>
      </c>
      <c r="H587" s="22" t="s">
        <v>16</v>
      </c>
      <c r="I587" s="65">
        <v>3</v>
      </c>
      <c r="J587" s="65">
        <v>3</v>
      </c>
      <c r="K587" s="65">
        <v>2</v>
      </c>
      <c r="L587" s="65">
        <v>4</v>
      </c>
      <c r="M587" s="65">
        <v>0</v>
      </c>
      <c r="N587" s="65">
        <v>1</v>
      </c>
      <c r="O587" s="65">
        <v>0</v>
      </c>
      <c r="P587" s="256">
        <v>1</v>
      </c>
      <c r="Q587" s="43">
        <v>0</v>
      </c>
    </row>
    <row r="588" spans="1:17" x14ac:dyDescent="0.25">
      <c r="A588" s="21">
        <v>3552502</v>
      </c>
      <c r="B588" s="22" t="s">
        <v>680</v>
      </c>
      <c r="C588" s="22" t="s">
        <v>773</v>
      </c>
      <c r="D588" s="22" t="s">
        <v>774</v>
      </c>
      <c r="E588" s="23">
        <v>35011</v>
      </c>
      <c r="F588" s="22" t="s">
        <v>100</v>
      </c>
      <c r="G588" s="22" t="s">
        <v>98</v>
      </c>
      <c r="H588" s="22" t="s">
        <v>99</v>
      </c>
      <c r="I588" s="65">
        <v>2</v>
      </c>
      <c r="J588" s="65">
        <v>3</v>
      </c>
      <c r="K588" s="65">
        <v>2</v>
      </c>
      <c r="L588" s="65">
        <v>2</v>
      </c>
      <c r="M588" s="65">
        <v>0</v>
      </c>
      <c r="N588" s="65">
        <v>5</v>
      </c>
      <c r="O588" s="65">
        <v>2</v>
      </c>
      <c r="P588" s="256">
        <v>3</v>
      </c>
      <c r="Q588" s="43">
        <v>4</v>
      </c>
    </row>
    <row r="589" spans="1:17" x14ac:dyDescent="0.25">
      <c r="A589" s="21">
        <v>3552551</v>
      </c>
      <c r="B589" s="22" t="s">
        <v>679</v>
      </c>
      <c r="C589" s="22" t="s">
        <v>757</v>
      </c>
      <c r="D589" s="22" t="s">
        <v>758</v>
      </c>
      <c r="E589" s="23">
        <v>35022</v>
      </c>
      <c r="F589" s="22" t="s">
        <v>63</v>
      </c>
      <c r="G589" s="22" t="s">
        <v>43</v>
      </c>
      <c r="H589" s="22" t="s">
        <v>44</v>
      </c>
      <c r="I589" s="65">
        <v>0</v>
      </c>
      <c r="J589" s="65">
        <v>0</v>
      </c>
      <c r="K589" s="65">
        <v>0</v>
      </c>
      <c r="L589" s="65">
        <v>0</v>
      </c>
      <c r="M589" s="65">
        <v>0</v>
      </c>
      <c r="N589" s="65">
        <v>0</v>
      </c>
      <c r="O589" s="65">
        <v>0</v>
      </c>
      <c r="P589" s="256">
        <v>0</v>
      </c>
      <c r="Q589" s="43">
        <v>0</v>
      </c>
    </row>
    <row r="590" spans="1:17" x14ac:dyDescent="0.25">
      <c r="A590" s="21">
        <v>3552601</v>
      </c>
      <c r="B590" s="22" t="s">
        <v>681</v>
      </c>
      <c r="C590" s="22" t="s">
        <v>757</v>
      </c>
      <c r="D590" s="22" t="s">
        <v>758</v>
      </c>
      <c r="E590" s="23">
        <v>35151</v>
      </c>
      <c r="F590" s="22" t="s">
        <v>95</v>
      </c>
      <c r="G590" s="22" t="s">
        <v>6</v>
      </c>
      <c r="H590" s="22" t="s">
        <v>7</v>
      </c>
      <c r="I590" s="65">
        <v>0</v>
      </c>
      <c r="J590" s="65">
        <v>0</v>
      </c>
      <c r="K590" s="65">
        <v>0</v>
      </c>
      <c r="L590" s="65">
        <v>0</v>
      </c>
      <c r="M590" s="65">
        <v>0</v>
      </c>
      <c r="N590" s="65">
        <v>0</v>
      </c>
      <c r="O590" s="65">
        <v>0</v>
      </c>
      <c r="P590" s="256">
        <v>0</v>
      </c>
      <c r="Q590" s="43">
        <v>0</v>
      </c>
    </row>
    <row r="591" spans="1:17" x14ac:dyDescent="0.25">
      <c r="A591" s="21">
        <v>3552700</v>
      </c>
      <c r="B591" s="22" t="s">
        <v>682</v>
      </c>
      <c r="C591" s="22" t="s">
        <v>769</v>
      </c>
      <c r="D591" s="22" t="s">
        <v>770</v>
      </c>
      <c r="E591" s="23">
        <v>35032</v>
      </c>
      <c r="F591" s="22" t="s">
        <v>152</v>
      </c>
      <c r="G591" s="22" t="s">
        <v>55</v>
      </c>
      <c r="H591" s="22" t="s">
        <v>56</v>
      </c>
      <c r="I591" s="65">
        <v>0</v>
      </c>
      <c r="J591" s="65">
        <v>0</v>
      </c>
      <c r="K591" s="65">
        <v>0</v>
      </c>
      <c r="L591" s="65">
        <v>0</v>
      </c>
      <c r="M591" s="65">
        <v>0</v>
      </c>
      <c r="N591" s="65">
        <v>0</v>
      </c>
      <c r="O591" s="65">
        <v>1</v>
      </c>
      <c r="P591" s="256">
        <v>0</v>
      </c>
      <c r="Q591" s="43">
        <v>0</v>
      </c>
    </row>
    <row r="592" spans="1:17" x14ac:dyDescent="0.25">
      <c r="A592" s="21">
        <v>3552809</v>
      </c>
      <c r="B592" s="22" t="s">
        <v>683</v>
      </c>
      <c r="C592" s="22" t="s">
        <v>783</v>
      </c>
      <c r="D592" s="22" t="s">
        <v>784</v>
      </c>
      <c r="E592" s="23">
        <v>35013</v>
      </c>
      <c r="F592" s="22" t="s">
        <v>225</v>
      </c>
      <c r="G592" s="22" t="s">
        <v>98</v>
      </c>
      <c r="H592" s="22" t="s">
        <v>99</v>
      </c>
      <c r="I592" s="65">
        <v>5</v>
      </c>
      <c r="J592" s="65">
        <v>1</v>
      </c>
      <c r="K592" s="65">
        <v>1</v>
      </c>
      <c r="L592" s="65">
        <v>2</v>
      </c>
      <c r="M592" s="65">
        <v>4</v>
      </c>
      <c r="N592" s="65">
        <v>1</v>
      </c>
      <c r="O592" s="65">
        <v>5</v>
      </c>
      <c r="P592" s="256">
        <v>2</v>
      </c>
      <c r="Q592" s="43">
        <v>0</v>
      </c>
    </row>
    <row r="593" spans="1:17" x14ac:dyDescent="0.25">
      <c r="A593" s="21">
        <v>3552908</v>
      </c>
      <c r="B593" s="22" t="s">
        <v>684</v>
      </c>
      <c r="C593" s="22" t="s">
        <v>767</v>
      </c>
      <c r="D593" s="22" t="s">
        <v>768</v>
      </c>
      <c r="E593" s="23">
        <v>35112</v>
      </c>
      <c r="F593" s="22" t="s">
        <v>33</v>
      </c>
      <c r="G593" s="22" t="s">
        <v>31</v>
      </c>
      <c r="H593" s="22" t="s">
        <v>32</v>
      </c>
      <c r="I593" s="65">
        <v>0</v>
      </c>
      <c r="J593" s="65">
        <v>0</v>
      </c>
      <c r="K593" s="65">
        <v>0</v>
      </c>
      <c r="L593" s="65">
        <v>0</v>
      </c>
      <c r="M593" s="65">
        <v>0</v>
      </c>
      <c r="N593" s="65">
        <v>0</v>
      </c>
      <c r="O593" s="65">
        <v>0</v>
      </c>
      <c r="P593" s="256">
        <v>0</v>
      </c>
      <c r="Q593" s="43">
        <v>0</v>
      </c>
    </row>
    <row r="594" spans="1:17" x14ac:dyDescent="0.25">
      <c r="A594" s="21">
        <v>3553005</v>
      </c>
      <c r="B594" s="22" t="s">
        <v>685</v>
      </c>
      <c r="C594" s="22" t="s">
        <v>761</v>
      </c>
      <c r="D594" s="22" t="s">
        <v>762</v>
      </c>
      <c r="E594" s="23">
        <v>35061</v>
      </c>
      <c r="F594" s="22" t="s">
        <v>21</v>
      </c>
      <c r="G594" s="22" t="s">
        <v>19</v>
      </c>
      <c r="H594" s="22" t="s">
        <v>20</v>
      </c>
      <c r="I594" s="65">
        <v>1</v>
      </c>
      <c r="J594" s="65">
        <v>0</v>
      </c>
      <c r="K594" s="65">
        <v>0</v>
      </c>
      <c r="L594" s="65">
        <v>0</v>
      </c>
      <c r="M594" s="65">
        <v>0</v>
      </c>
      <c r="N594" s="65">
        <v>0</v>
      </c>
      <c r="O594" s="65">
        <v>0</v>
      </c>
      <c r="P594" s="256">
        <v>0</v>
      </c>
      <c r="Q594" s="43">
        <v>0</v>
      </c>
    </row>
    <row r="595" spans="1:17" x14ac:dyDescent="0.25">
      <c r="A595" s="21">
        <v>3553104</v>
      </c>
      <c r="B595" s="22" t="s">
        <v>686</v>
      </c>
      <c r="C595" s="22" t="s">
        <v>769</v>
      </c>
      <c r="D595" s="22" t="s">
        <v>770</v>
      </c>
      <c r="E595" s="23">
        <v>35052</v>
      </c>
      <c r="F595" s="22" t="s">
        <v>133</v>
      </c>
      <c r="G595" s="22" t="s">
        <v>35</v>
      </c>
      <c r="H595" s="22" t="s">
        <v>36</v>
      </c>
      <c r="I595" s="65">
        <v>0</v>
      </c>
      <c r="J595" s="65">
        <v>0</v>
      </c>
      <c r="K595" s="65">
        <v>0</v>
      </c>
      <c r="L595" s="65">
        <v>0</v>
      </c>
      <c r="M595" s="65">
        <v>0</v>
      </c>
      <c r="N595" s="65">
        <v>0</v>
      </c>
      <c r="O595" s="65">
        <v>0</v>
      </c>
      <c r="P595" s="256">
        <v>0</v>
      </c>
      <c r="Q595" s="43">
        <v>0</v>
      </c>
    </row>
    <row r="596" spans="1:17" x14ac:dyDescent="0.25">
      <c r="A596" s="21">
        <v>3553203</v>
      </c>
      <c r="B596" s="22" t="s">
        <v>687</v>
      </c>
      <c r="C596" s="22" t="s">
        <v>769</v>
      </c>
      <c r="D596" s="22" t="s">
        <v>770</v>
      </c>
      <c r="E596" s="23">
        <v>35052</v>
      </c>
      <c r="F596" s="22" t="s">
        <v>133</v>
      </c>
      <c r="G596" s="22" t="s">
        <v>35</v>
      </c>
      <c r="H596" s="22" t="s">
        <v>36</v>
      </c>
      <c r="I596" s="65">
        <v>0</v>
      </c>
      <c r="J596" s="65">
        <v>0</v>
      </c>
      <c r="K596" s="65">
        <v>0</v>
      </c>
      <c r="L596" s="65">
        <v>0</v>
      </c>
      <c r="M596" s="65">
        <v>0</v>
      </c>
      <c r="N596" s="65">
        <v>0</v>
      </c>
      <c r="O596" s="65">
        <v>0</v>
      </c>
      <c r="P596" s="256">
        <v>0</v>
      </c>
      <c r="Q596" s="43">
        <v>0</v>
      </c>
    </row>
    <row r="597" spans="1:17" x14ac:dyDescent="0.25">
      <c r="A597" s="21">
        <v>3553302</v>
      </c>
      <c r="B597" s="22" t="s">
        <v>688</v>
      </c>
      <c r="C597" s="22" t="s">
        <v>759</v>
      </c>
      <c r="D597" s="22" t="s">
        <v>760</v>
      </c>
      <c r="E597" s="23">
        <v>35142</v>
      </c>
      <c r="F597" s="22" t="s">
        <v>12</v>
      </c>
      <c r="G597" s="22" t="s">
        <v>10</v>
      </c>
      <c r="H597" s="22" t="s">
        <v>11</v>
      </c>
      <c r="I597" s="65">
        <v>0</v>
      </c>
      <c r="J597" s="65">
        <v>0</v>
      </c>
      <c r="K597" s="65">
        <v>1</v>
      </c>
      <c r="L597" s="65">
        <v>0</v>
      </c>
      <c r="M597" s="65">
        <v>0</v>
      </c>
      <c r="N597" s="65">
        <v>0</v>
      </c>
      <c r="O597" s="65">
        <v>0</v>
      </c>
      <c r="P597" s="256">
        <v>0</v>
      </c>
      <c r="Q597" s="43">
        <v>1</v>
      </c>
    </row>
    <row r="598" spans="1:17" x14ac:dyDescent="0.25">
      <c r="A598" s="21">
        <v>3553401</v>
      </c>
      <c r="B598" s="22" t="s">
        <v>689</v>
      </c>
      <c r="C598" s="22" t="s">
        <v>757</v>
      </c>
      <c r="D598" s="22" t="s">
        <v>758</v>
      </c>
      <c r="E598" s="23">
        <v>35155</v>
      </c>
      <c r="F598" s="22" t="s">
        <v>7</v>
      </c>
      <c r="G598" s="22" t="s">
        <v>6</v>
      </c>
      <c r="H598" s="22" t="s">
        <v>7</v>
      </c>
      <c r="I598" s="65">
        <v>0</v>
      </c>
      <c r="J598" s="65">
        <v>0</v>
      </c>
      <c r="K598" s="65">
        <v>0</v>
      </c>
      <c r="L598" s="65">
        <v>0</v>
      </c>
      <c r="M598" s="65">
        <v>0</v>
      </c>
      <c r="N598" s="65">
        <v>0</v>
      </c>
      <c r="O598" s="65">
        <v>1</v>
      </c>
      <c r="P598" s="256">
        <v>0</v>
      </c>
      <c r="Q598" s="43">
        <v>0</v>
      </c>
    </row>
    <row r="599" spans="1:17" x14ac:dyDescent="0.25">
      <c r="A599" s="21">
        <v>3553500</v>
      </c>
      <c r="B599" s="22" t="s">
        <v>690</v>
      </c>
      <c r="C599" s="22" t="s">
        <v>765</v>
      </c>
      <c r="D599" s="22" t="s">
        <v>766</v>
      </c>
      <c r="E599" s="23">
        <v>35163</v>
      </c>
      <c r="F599" s="22" t="s">
        <v>28</v>
      </c>
      <c r="G599" s="22" t="s">
        <v>27</v>
      </c>
      <c r="H599" s="22" t="s">
        <v>28</v>
      </c>
      <c r="I599" s="65">
        <v>0</v>
      </c>
      <c r="J599" s="65">
        <v>0</v>
      </c>
      <c r="K599" s="65">
        <v>0</v>
      </c>
      <c r="L599" s="65">
        <v>0</v>
      </c>
      <c r="M599" s="65">
        <v>0</v>
      </c>
      <c r="N599" s="65">
        <v>0</v>
      </c>
      <c r="O599" s="65">
        <v>0</v>
      </c>
      <c r="P599" s="256">
        <v>0</v>
      </c>
      <c r="Q599" s="43">
        <v>0</v>
      </c>
    </row>
    <row r="600" spans="1:17" x14ac:dyDescent="0.25">
      <c r="A600" s="21">
        <v>3553609</v>
      </c>
      <c r="B600" s="22" t="s">
        <v>691</v>
      </c>
      <c r="C600" s="22" t="s">
        <v>759</v>
      </c>
      <c r="D600" s="22" t="s">
        <v>760</v>
      </c>
      <c r="E600" s="23">
        <v>35143</v>
      </c>
      <c r="F600" s="22" t="s">
        <v>170</v>
      </c>
      <c r="G600" s="22" t="s">
        <v>10</v>
      </c>
      <c r="H600" s="22" t="s">
        <v>11</v>
      </c>
      <c r="I600" s="65">
        <v>1</v>
      </c>
      <c r="J600" s="65">
        <v>0</v>
      </c>
      <c r="K600" s="65">
        <v>0</v>
      </c>
      <c r="L600" s="65">
        <v>0</v>
      </c>
      <c r="M600" s="65">
        <v>0</v>
      </c>
      <c r="N600" s="65">
        <v>0</v>
      </c>
      <c r="O600" s="65">
        <v>0</v>
      </c>
      <c r="P600" s="256">
        <v>0</v>
      </c>
      <c r="Q600" s="43">
        <v>0</v>
      </c>
    </row>
    <row r="601" spans="1:17" x14ac:dyDescent="0.25">
      <c r="A601" s="21">
        <v>3553658</v>
      </c>
      <c r="B601" s="22" t="s">
        <v>692</v>
      </c>
      <c r="C601" s="22" t="s">
        <v>769</v>
      </c>
      <c r="D601" s="22" t="s">
        <v>770</v>
      </c>
      <c r="E601" s="23">
        <v>35052</v>
      </c>
      <c r="F601" s="22" t="s">
        <v>133</v>
      </c>
      <c r="G601" s="22" t="s">
        <v>35</v>
      </c>
      <c r="H601" s="22" t="s">
        <v>36</v>
      </c>
      <c r="I601" s="65">
        <v>0</v>
      </c>
      <c r="J601" s="65">
        <v>0</v>
      </c>
      <c r="K601" s="65">
        <v>0</v>
      </c>
      <c r="L601" s="65">
        <v>0</v>
      </c>
      <c r="M601" s="65">
        <v>0</v>
      </c>
      <c r="N601" s="65">
        <v>0</v>
      </c>
      <c r="O601" s="65">
        <v>0</v>
      </c>
      <c r="P601" s="256">
        <v>0</v>
      </c>
      <c r="Q601" s="43">
        <v>0</v>
      </c>
    </row>
    <row r="602" spans="1:17" x14ac:dyDescent="0.25">
      <c r="A602" s="21">
        <v>3553708</v>
      </c>
      <c r="B602" s="22" t="s">
        <v>693</v>
      </c>
      <c r="C602" s="22" t="s">
        <v>769</v>
      </c>
      <c r="D602" s="22" t="s">
        <v>770</v>
      </c>
      <c r="E602" s="23">
        <v>35033</v>
      </c>
      <c r="F602" s="22" t="s">
        <v>192</v>
      </c>
      <c r="G602" s="22" t="s">
        <v>55</v>
      </c>
      <c r="H602" s="22" t="s">
        <v>56</v>
      </c>
      <c r="I602" s="65">
        <v>1</v>
      </c>
      <c r="J602" s="65">
        <v>1</v>
      </c>
      <c r="K602" s="65">
        <v>1</v>
      </c>
      <c r="L602" s="65">
        <v>0</v>
      </c>
      <c r="M602" s="65">
        <v>0</v>
      </c>
      <c r="N602" s="65">
        <v>0</v>
      </c>
      <c r="O602" s="65">
        <v>1</v>
      </c>
      <c r="P602" s="256">
        <v>2</v>
      </c>
      <c r="Q602" s="43">
        <v>0</v>
      </c>
    </row>
    <row r="603" spans="1:17" x14ac:dyDescent="0.25">
      <c r="A603" s="21">
        <v>3553807</v>
      </c>
      <c r="B603" s="22" t="s">
        <v>694</v>
      </c>
      <c r="C603" s="22" t="s">
        <v>761</v>
      </c>
      <c r="D603" s="22" t="s">
        <v>762</v>
      </c>
      <c r="E603" s="23">
        <v>35061</v>
      </c>
      <c r="F603" s="22" t="s">
        <v>21</v>
      </c>
      <c r="G603" s="22" t="s">
        <v>19</v>
      </c>
      <c r="H603" s="22" t="s">
        <v>20</v>
      </c>
      <c r="I603" s="65">
        <v>2</v>
      </c>
      <c r="J603" s="65">
        <v>0</v>
      </c>
      <c r="K603" s="65">
        <v>0</v>
      </c>
      <c r="L603" s="65">
        <v>0</v>
      </c>
      <c r="M603" s="65">
        <v>0</v>
      </c>
      <c r="N603" s="65">
        <v>0</v>
      </c>
      <c r="O603" s="65">
        <v>0</v>
      </c>
      <c r="P603" s="256">
        <v>0</v>
      </c>
      <c r="Q603" s="43">
        <v>0</v>
      </c>
    </row>
    <row r="604" spans="1:17" x14ac:dyDescent="0.25">
      <c r="A604" s="21">
        <v>3553856</v>
      </c>
      <c r="B604" s="22" t="s">
        <v>695</v>
      </c>
      <c r="C604" s="22" t="s">
        <v>765</v>
      </c>
      <c r="D604" s="22" t="s">
        <v>766</v>
      </c>
      <c r="E604" s="23">
        <v>35162</v>
      </c>
      <c r="F604" s="22" t="s">
        <v>75</v>
      </c>
      <c r="G604" s="22" t="s">
        <v>27</v>
      </c>
      <c r="H604" s="22" t="s">
        <v>28</v>
      </c>
      <c r="I604" s="65">
        <v>0</v>
      </c>
      <c r="J604" s="65">
        <v>0</v>
      </c>
      <c r="K604" s="65">
        <v>0</v>
      </c>
      <c r="L604" s="65">
        <v>0</v>
      </c>
      <c r="M604" s="65">
        <v>0</v>
      </c>
      <c r="N604" s="65">
        <v>0</v>
      </c>
      <c r="O604" s="65">
        <v>0</v>
      </c>
      <c r="P604" s="256">
        <v>1</v>
      </c>
      <c r="Q604" s="43">
        <v>0</v>
      </c>
    </row>
    <row r="605" spans="1:17" x14ac:dyDescent="0.25">
      <c r="A605" s="21">
        <v>3553906</v>
      </c>
      <c r="B605" s="22" t="s">
        <v>696</v>
      </c>
      <c r="C605" s="22" t="s">
        <v>767</v>
      </c>
      <c r="D605" s="22" t="s">
        <v>768</v>
      </c>
      <c r="E605" s="23">
        <v>35112</v>
      </c>
      <c r="F605" s="22" t="s">
        <v>33</v>
      </c>
      <c r="G605" s="22" t="s">
        <v>31</v>
      </c>
      <c r="H605" s="22" t="s">
        <v>32</v>
      </c>
      <c r="I605" s="65">
        <v>0</v>
      </c>
      <c r="J605" s="65">
        <v>1</v>
      </c>
      <c r="K605" s="65">
        <v>0</v>
      </c>
      <c r="L605" s="65">
        <v>0</v>
      </c>
      <c r="M605" s="65">
        <v>0</v>
      </c>
      <c r="N605" s="65">
        <v>0</v>
      </c>
      <c r="O605" s="65">
        <v>0</v>
      </c>
      <c r="P605" s="256">
        <v>0</v>
      </c>
      <c r="Q605" s="43">
        <v>0</v>
      </c>
    </row>
    <row r="606" spans="1:17" x14ac:dyDescent="0.25">
      <c r="A606" s="21">
        <v>3553955</v>
      </c>
      <c r="B606" s="22" t="s">
        <v>697</v>
      </c>
      <c r="C606" s="22" t="s">
        <v>755</v>
      </c>
      <c r="D606" s="22" t="s">
        <v>756</v>
      </c>
      <c r="E606" s="23">
        <v>35092</v>
      </c>
      <c r="F606" s="22" t="s">
        <v>103</v>
      </c>
      <c r="G606" s="22" t="s">
        <v>2</v>
      </c>
      <c r="H606" s="22" t="s">
        <v>3</v>
      </c>
      <c r="I606" s="65">
        <v>0</v>
      </c>
      <c r="J606" s="65">
        <v>0</v>
      </c>
      <c r="K606" s="65">
        <v>0</v>
      </c>
      <c r="L606" s="65">
        <v>0</v>
      </c>
      <c r="M606" s="65">
        <v>0</v>
      </c>
      <c r="N606" s="65">
        <v>0</v>
      </c>
      <c r="O606" s="65">
        <v>0</v>
      </c>
      <c r="P606" s="256">
        <v>0</v>
      </c>
      <c r="Q606" s="43">
        <v>0</v>
      </c>
    </row>
    <row r="607" spans="1:17" x14ac:dyDescent="0.25">
      <c r="A607" s="21">
        <v>3554003</v>
      </c>
      <c r="B607" s="22" t="s">
        <v>698</v>
      </c>
      <c r="C607" s="22" t="s">
        <v>765</v>
      </c>
      <c r="D607" s="22" t="s">
        <v>766</v>
      </c>
      <c r="E607" s="23">
        <v>35161</v>
      </c>
      <c r="F607" s="22" t="s">
        <v>29</v>
      </c>
      <c r="G607" s="22" t="s">
        <v>27</v>
      </c>
      <c r="H607" s="22" t="s">
        <v>28</v>
      </c>
      <c r="I607" s="65">
        <v>2</v>
      </c>
      <c r="J607" s="65">
        <v>0</v>
      </c>
      <c r="K607" s="65">
        <v>1</v>
      </c>
      <c r="L607" s="65">
        <v>1</v>
      </c>
      <c r="M607" s="65">
        <v>0</v>
      </c>
      <c r="N607" s="65">
        <v>1</v>
      </c>
      <c r="O607" s="65">
        <v>1</v>
      </c>
      <c r="P607" s="256">
        <v>0</v>
      </c>
      <c r="Q607" s="43">
        <v>0</v>
      </c>
    </row>
    <row r="608" spans="1:17" x14ac:dyDescent="0.25">
      <c r="A608" s="21">
        <v>3554102</v>
      </c>
      <c r="B608" s="22" t="s">
        <v>699</v>
      </c>
      <c r="C608" s="22" t="s">
        <v>771</v>
      </c>
      <c r="D608" s="22" t="s">
        <v>772</v>
      </c>
      <c r="E608" s="23">
        <v>35174</v>
      </c>
      <c r="F608" s="22" t="s">
        <v>186</v>
      </c>
      <c r="G608" s="22" t="s">
        <v>69</v>
      </c>
      <c r="H608" s="22" t="s">
        <v>70</v>
      </c>
      <c r="I608" s="65">
        <v>1</v>
      </c>
      <c r="J608" s="65">
        <v>1</v>
      </c>
      <c r="K608" s="65">
        <v>2</v>
      </c>
      <c r="L608" s="65">
        <v>1</v>
      </c>
      <c r="M608" s="65">
        <v>0</v>
      </c>
      <c r="N608" s="65">
        <v>0</v>
      </c>
      <c r="O608" s="65">
        <v>1</v>
      </c>
      <c r="P608" s="256">
        <v>1</v>
      </c>
      <c r="Q608" s="43">
        <v>1</v>
      </c>
    </row>
    <row r="609" spans="1:17" x14ac:dyDescent="0.25">
      <c r="A609" s="21">
        <v>3554201</v>
      </c>
      <c r="B609" s="22" t="s">
        <v>700</v>
      </c>
      <c r="C609" s="22" t="s">
        <v>761</v>
      </c>
      <c r="D609" s="22" t="s">
        <v>762</v>
      </c>
      <c r="E609" s="23">
        <v>35061</v>
      </c>
      <c r="F609" s="22" t="s">
        <v>21</v>
      </c>
      <c r="G609" s="22" t="s">
        <v>19</v>
      </c>
      <c r="H609" s="22" t="s">
        <v>20</v>
      </c>
      <c r="I609" s="65">
        <v>0</v>
      </c>
      <c r="J609" s="65">
        <v>0</v>
      </c>
      <c r="K609" s="65">
        <v>0</v>
      </c>
      <c r="L609" s="65">
        <v>0</v>
      </c>
      <c r="M609" s="65">
        <v>0</v>
      </c>
      <c r="N609" s="65">
        <v>0</v>
      </c>
      <c r="O609" s="65">
        <v>0</v>
      </c>
      <c r="P609" s="256">
        <v>0</v>
      </c>
      <c r="Q609" s="43">
        <v>0</v>
      </c>
    </row>
    <row r="610" spans="1:17" x14ac:dyDescent="0.25">
      <c r="A610" s="21">
        <v>3554300</v>
      </c>
      <c r="B610" s="22" t="s">
        <v>701</v>
      </c>
      <c r="C610" s="22" t="s">
        <v>767</v>
      </c>
      <c r="D610" s="22" t="s">
        <v>768</v>
      </c>
      <c r="E610" s="23">
        <v>35115</v>
      </c>
      <c r="F610" s="22" t="s">
        <v>265</v>
      </c>
      <c r="G610" s="22" t="s">
        <v>31</v>
      </c>
      <c r="H610" s="22" t="s">
        <v>32</v>
      </c>
      <c r="I610" s="65">
        <v>0</v>
      </c>
      <c r="J610" s="65">
        <v>1</v>
      </c>
      <c r="K610" s="65">
        <v>0</v>
      </c>
      <c r="L610" s="65">
        <v>1</v>
      </c>
      <c r="M610" s="65">
        <v>0</v>
      </c>
      <c r="N610" s="65">
        <v>0</v>
      </c>
      <c r="O610" s="65">
        <v>0</v>
      </c>
      <c r="P610" s="256">
        <v>0</v>
      </c>
      <c r="Q610" s="43">
        <v>0</v>
      </c>
    </row>
    <row r="611" spans="1:17" x14ac:dyDescent="0.25">
      <c r="A611" s="21">
        <v>3554409</v>
      </c>
      <c r="B611" s="22" t="s">
        <v>702</v>
      </c>
      <c r="C611" s="22" t="s">
        <v>769</v>
      </c>
      <c r="D611" s="22" t="s">
        <v>770</v>
      </c>
      <c r="E611" s="23">
        <v>35052</v>
      </c>
      <c r="F611" s="22" t="s">
        <v>133</v>
      </c>
      <c r="G611" s="22" t="s">
        <v>35</v>
      </c>
      <c r="H611" s="22" t="s">
        <v>36</v>
      </c>
      <c r="I611" s="65">
        <v>0</v>
      </c>
      <c r="J611" s="65">
        <v>0</v>
      </c>
      <c r="K611" s="65">
        <v>1</v>
      </c>
      <c r="L611" s="65">
        <v>0</v>
      </c>
      <c r="M611" s="65">
        <v>1</v>
      </c>
      <c r="N611" s="65">
        <v>0</v>
      </c>
      <c r="O611" s="65">
        <v>0</v>
      </c>
      <c r="P611" s="256">
        <v>0</v>
      </c>
      <c r="Q611" s="43">
        <v>0</v>
      </c>
    </row>
    <row r="612" spans="1:17" x14ac:dyDescent="0.25">
      <c r="A612" s="21">
        <v>3554508</v>
      </c>
      <c r="B612" s="22" t="s">
        <v>703</v>
      </c>
      <c r="C612" s="22" t="s">
        <v>765</v>
      </c>
      <c r="D612" s="22" t="s">
        <v>766</v>
      </c>
      <c r="E612" s="23">
        <v>35163</v>
      </c>
      <c r="F612" s="22" t="s">
        <v>28</v>
      </c>
      <c r="G612" s="22" t="s">
        <v>27</v>
      </c>
      <c r="H612" s="22" t="s">
        <v>28</v>
      </c>
      <c r="I612" s="65">
        <v>0</v>
      </c>
      <c r="J612" s="65">
        <v>0</v>
      </c>
      <c r="K612" s="65">
        <v>0</v>
      </c>
      <c r="L612" s="65">
        <v>0</v>
      </c>
      <c r="M612" s="65">
        <v>0</v>
      </c>
      <c r="N612" s="65">
        <v>0</v>
      </c>
      <c r="O612" s="65">
        <v>0</v>
      </c>
      <c r="P612" s="256">
        <v>1</v>
      </c>
      <c r="Q612" s="43">
        <v>0</v>
      </c>
    </row>
    <row r="613" spans="1:17" x14ac:dyDescent="0.25">
      <c r="A613" s="21">
        <v>3554607</v>
      </c>
      <c r="B613" s="22" t="s">
        <v>704</v>
      </c>
      <c r="C613" s="22" t="s">
        <v>755</v>
      </c>
      <c r="D613" s="22" t="s">
        <v>756</v>
      </c>
      <c r="E613" s="23">
        <v>35094</v>
      </c>
      <c r="F613" s="22" t="s">
        <v>136</v>
      </c>
      <c r="G613" s="22" t="s">
        <v>2</v>
      </c>
      <c r="H613" s="22" t="s">
        <v>3</v>
      </c>
      <c r="I613" s="65">
        <v>0</v>
      </c>
      <c r="J613" s="65">
        <v>0</v>
      </c>
      <c r="K613" s="65">
        <v>0</v>
      </c>
      <c r="L613" s="65">
        <v>0</v>
      </c>
      <c r="M613" s="65">
        <v>0</v>
      </c>
      <c r="N613" s="65">
        <v>0</v>
      </c>
      <c r="O613" s="65">
        <v>0</v>
      </c>
      <c r="P613" s="256">
        <v>0</v>
      </c>
      <c r="Q613" s="43">
        <v>0</v>
      </c>
    </row>
    <row r="614" spans="1:17" x14ac:dyDescent="0.25">
      <c r="A614" s="21">
        <v>3554656</v>
      </c>
      <c r="B614" s="22" t="s">
        <v>705</v>
      </c>
      <c r="C614" s="22" t="s">
        <v>761</v>
      </c>
      <c r="D614" s="22" t="s">
        <v>762</v>
      </c>
      <c r="E614" s="23">
        <v>35063</v>
      </c>
      <c r="F614" s="22" t="s">
        <v>66</v>
      </c>
      <c r="G614" s="22" t="s">
        <v>19</v>
      </c>
      <c r="H614" s="22" t="s">
        <v>20</v>
      </c>
      <c r="I614" s="65">
        <v>0</v>
      </c>
      <c r="J614" s="65">
        <v>0</v>
      </c>
      <c r="K614" s="65">
        <v>0</v>
      </c>
      <c r="L614" s="65">
        <v>0</v>
      </c>
      <c r="M614" s="65">
        <v>0</v>
      </c>
      <c r="N614" s="65">
        <v>0</v>
      </c>
      <c r="O614" s="65">
        <v>0</v>
      </c>
      <c r="P614" s="256">
        <v>0</v>
      </c>
      <c r="Q614" s="43">
        <v>0</v>
      </c>
    </row>
    <row r="615" spans="1:17" x14ac:dyDescent="0.25">
      <c r="A615" s="21">
        <v>3554706</v>
      </c>
      <c r="B615" s="22" t="s">
        <v>706</v>
      </c>
      <c r="C615" s="22" t="s">
        <v>761</v>
      </c>
      <c r="D615" s="22" t="s">
        <v>762</v>
      </c>
      <c r="E615" s="23">
        <v>35064</v>
      </c>
      <c r="F615" s="22" t="s">
        <v>117</v>
      </c>
      <c r="G615" s="22" t="s">
        <v>19</v>
      </c>
      <c r="H615" s="22" t="s">
        <v>20</v>
      </c>
      <c r="I615" s="65">
        <v>0</v>
      </c>
      <c r="J615" s="65">
        <v>0</v>
      </c>
      <c r="K615" s="65">
        <v>0</v>
      </c>
      <c r="L615" s="65">
        <v>0</v>
      </c>
      <c r="M615" s="65">
        <v>0</v>
      </c>
      <c r="N615" s="65">
        <v>0</v>
      </c>
      <c r="O615" s="65">
        <v>0</v>
      </c>
      <c r="P615" s="256">
        <v>0</v>
      </c>
      <c r="Q615" s="43">
        <v>0</v>
      </c>
    </row>
    <row r="616" spans="1:17" x14ac:dyDescent="0.25">
      <c r="A616" s="21">
        <v>3554755</v>
      </c>
      <c r="B616" s="22" t="s">
        <v>707</v>
      </c>
      <c r="C616" s="22" t="s">
        <v>769</v>
      </c>
      <c r="D616" s="22" t="s">
        <v>770</v>
      </c>
      <c r="E616" s="23">
        <v>35031</v>
      </c>
      <c r="F616" s="22" t="s">
        <v>57</v>
      </c>
      <c r="G616" s="22" t="s">
        <v>55</v>
      </c>
      <c r="H616" s="22" t="s">
        <v>56</v>
      </c>
      <c r="I616" s="65">
        <v>0</v>
      </c>
      <c r="J616" s="65">
        <v>0</v>
      </c>
      <c r="K616" s="65">
        <v>0</v>
      </c>
      <c r="L616" s="65">
        <v>0</v>
      </c>
      <c r="M616" s="65">
        <v>0</v>
      </c>
      <c r="N616" s="65">
        <v>0</v>
      </c>
      <c r="O616" s="65">
        <v>0</v>
      </c>
      <c r="P616" s="256">
        <v>0</v>
      </c>
      <c r="Q616" s="43">
        <v>0</v>
      </c>
    </row>
    <row r="617" spans="1:17" x14ac:dyDescent="0.25">
      <c r="A617" s="21">
        <v>3554805</v>
      </c>
      <c r="B617" s="22" t="s">
        <v>708</v>
      </c>
      <c r="C617" s="22" t="s">
        <v>771</v>
      </c>
      <c r="D617" s="22" t="s">
        <v>772</v>
      </c>
      <c r="E617" s="23">
        <v>35174</v>
      </c>
      <c r="F617" s="22" t="s">
        <v>186</v>
      </c>
      <c r="G617" s="22" t="s">
        <v>69</v>
      </c>
      <c r="H617" s="22" t="s">
        <v>70</v>
      </c>
      <c r="I617" s="65">
        <v>0</v>
      </c>
      <c r="J617" s="65">
        <v>0</v>
      </c>
      <c r="K617" s="65">
        <v>0</v>
      </c>
      <c r="L617" s="65">
        <v>0</v>
      </c>
      <c r="M617" s="65">
        <v>1</v>
      </c>
      <c r="N617" s="65">
        <v>0</v>
      </c>
      <c r="O617" s="65">
        <v>0</v>
      </c>
      <c r="P617" s="256">
        <v>0</v>
      </c>
      <c r="Q617" s="43">
        <v>0</v>
      </c>
    </row>
    <row r="618" spans="1:17" x14ac:dyDescent="0.25">
      <c r="A618" s="21">
        <v>3554904</v>
      </c>
      <c r="B618" s="22" t="s">
        <v>709</v>
      </c>
      <c r="C618" s="22" t="s">
        <v>757</v>
      </c>
      <c r="D618" s="22" t="s">
        <v>758</v>
      </c>
      <c r="E618" s="23">
        <v>35152</v>
      </c>
      <c r="F618" s="22" t="s">
        <v>462</v>
      </c>
      <c r="G618" s="22" t="s">
        <v>6</v>
      </c>
      <c r="H618" s="22" t="s">
        <v>7</v>
      </c>
      <c r="I618" s="65">
        <v>0</v>
      </c>
      <c r="J618" s="65">
        <v>0</v>
      </c>
      <c r="K618" s="65">
        <v>0</v>
      </c>
      <c r="L618" s="65">
        <v>0</v>
      </c>
      <c r="M618" s="65">
        <v>0</v>
      </c>
      <c r="N618" s="65">
        <v>0</v>
      </c>
      <c r="O618" s="65">
        <v>0</v>
      </c>
      <c r="P618" s="256">
        <v>0</v>
      </c>
      <c r="Q618" s="43">
        <v>0</v>
      </c>
    </row>
    <row r="619" spans="1:17" x14ac:dyDescent="0.25">
      <c r="A619" s="21">
        <v>3554953</v>
      </c>
      <c r="B619" s="22" t="s">
        <v>710</v>
      </c>
      <c r="C619" s="22" t="s">
        <v>775</v>
      </c>
      <c r="D619" s="22" t="s">
        <v>776</v>
      </c>
      <c r="E619" s="23">
        <v>35071</v>
      </c>
      <c r="F619" s="22" t="s">
        <v>105</v>
      </c>
      <c r="G619" s="22" t="s">
        <v>15</v>
      </c>
      <c r="H619" s="22" t="s">
        <v>16</v>
      </c>
      <c r="I619" s="65">
        <v>0</v>
      </c>
      <c r="J619" s="65">
        <v>0</v>
      </c>
      <c r="K619" s="65">
        <v>0</v>
      </c>
      <c r="L619" s="65">
        <v>0</v>
      </c>
      <c r="M619" s="65">
        <v>0</v>
      </c>
      <c r="N619" s="65">
        <v>0</v>
      </c>
      <c r="O619" s="65">
        <v>0</v>
      </c>
      <c r="P619" s="256">
        <v>0</v>
      </c>
      <c r="Q619" s="43">
        <v>0</v>
      </c>
    </row>
    <row r="620" spans="1:17" x14ac:dyDescent="0.25">
      <c r="A620" s="21">
        <v>3555000</v>
      </c>
      <c r="B620" s="22" t="s">
        <v>711</v>
      </c>
      <c r="C620" s="22" t="s">
        <v>755</v>
      </c>
      <c r="D620" s="22" t="s">
        <v>756</v>
      </c>
      <c r="E620" s="23">
        <v>35095</v>
      </c>
      <c r="F620" s="22" t="s">
        <v>90</v>
      </c>
      <c r="G620" s="22" t="s">
        <v>2</v>
      </c>
      <c r="H620" s="22" t="s">
        <v>3</v>
      </c>
      <c r="I620" s="65">
        <v>0</v>
      </c>
      <c r="J620" s="65">
        <v>0</v>
      </c>
      <c r="K620" s="65">
        <v>0</v>
      </c>
      <c r="L620" s="65">
        <v>1</v>
      </c>
      <c r="M620" s="65">
        <v>0</v>
      </c>
      <c r="N620" s="65">
        <v>0</v>
      </c>
      <c r="O620" s="65">
        <v>1</v>
      </c>
      <c r="P620" s="256">
        <v>2</v>
      </c>
      <c r="Q620" s="43">
        <v>0</v>
      </c>
    </row>
    <row r="621" spans="1:17" x14ac:dyDescent="0.25">
      <c r="A621" s="21">
        <v>3555109</v>
      </c>
      <c r="B621" s="22" t="s">
        <v>712</v>
      </c>
      <c r="C621" s="22" t="s">
        <v>767</v>
      </c>
      <c r="D621" s="22" t="s">
        <v>768</v>
      </c>
      <c r="E621" s="23">
        <v>35111</v>
      </c>
      <c r="F621" s="22" t="s">
        <v>245</v>
      </c>
      <c r="G621" s="22" t="s">
        <v>31</v>
      </c>
      <c r="H621" s="22" t="s">
        <v>32</v>
      </c>
      <c r="I621" s="65">
        <v>0</v>
      </c>
      <c r="J621" s="65">
        <v>0</v>
      </c>
      <c r="K621" s="65">
        <v>0</v>
      </c>
      <c r="L621" s="65">
        <v>0</v>
      </c>
      <c r="M621" s="65">
        <v>0</v>
      </c>
      <c r="N621" s="65">
        <v>0</v>
      </c>
      <c r="O621" s="65">
        <v>0</v>
      </c>
      <c r="P621" s="256">
        <v>0</v>
      </c>
      <c r="Q621" s="43">
        <v>0</v>
      </c>
    </row>
    <row r="622" spans="1:17" x14ac:dyDescent="0.25">
      <c r="A622" s="21">
        <v>3555208</v>
      </c>
      <c r="B622" s="22" t="s">
        <v>713</v>
      </c>
      <c r="C622" s="22" t="s">
        <v>757</v>
      </c>
      <c r="D622" s="22" t="s">
        <v>758</v>
      </c>
      <c r="E622" s="23">
        <v>35023</v>
      </c>
      <c r="F622" s="22" t="s">
        <v>45</v>
      </c>
      <c r="G622" s="22" t="s">
        <v>43</v>
      </c>
      <c r="H622" s="22" t="s">
        <v>44</v>
      </c>
      <c r="I622" s="65">
        <v>0</v>
      </c>
      <c r="J622" s="65">
        <v>0</v>
      </c>
      <c r="K622" s="65">
        <v>0</v>
      </c>
      <c r="L622" s="65">
        <v>0</v>
      </c>
      <c r="M622" s="65">
        <v>0</v>
      </c>
      <c r="N622" s="65">
        <v>0</v>
      </c>
      <c r="O622" s="65">
        <v>0</v>
      </c>
      <c r="P622" s="256">
        <v>0</v>
      </c>
      <c r="Q622" s="43">
        <v>0</v>
      </c>
    </row>
    <row r="623" spans="1:17" x14ac:dyDescent="0.25">
      <c r="A623" s="21">
        <v>3555307</v>
      </c>
      <c r="B623" s="22" t="s">
        <v>714</v>
      </c>
      <c r="C623" s="22" t="s">
        <v>757</v>
      </c>
      <c r="D623" s="22" t="s">
        <v>758</v>
      </c>
      <c r="E623" s="23">
        <v>35154</v>
      </c>
      <c r="F623" s="22" t="s">
        <v>263</v>
      </c>
      <c r="G623" s="22" t="s">
        <v>6</v>
      </c>
      <c r="H623" s="22" t="s">
        <v>7</v>
      </c>
      <c r="I623" s="65">
        <v>0</v>
      </c>
      <c r="J623" s="65">
        <v>0</v>
      </c>
      <c r="K623" s="65">
        <v>0</v>
      </c>
      <c r="L623" s="65">
        <v>0</v>
      </c>
      <c r="M623" s="65">
        <v>0</v>
      </c>
      <c r="N623" s="65">
        <v>0</v>
      </c>
      <c r="O623" s="65">
        <v>0</v>
      </c>
      <c r="P623" s="256">
        <v>0</v>
      </c>
      <c r="Q623" s="43">
        <v>0</v>
      </c>
    </row>
    <row r="624" spans="1:17" x14ac:dyDescent="0.25">
      <c r="A624" s="21">
        <v>3555356</v>
      </c>
      <c r="B624" s="22" t="s">
        <v>715</v>
      </c>
      <c r="C624" s="22" t="s">
        <v>757</v>
      </c>
      <c r="D624" s="22" t="s">
        <v>758</v>
      </c>
      <c r="E624" s="23">
        <v>35156</v>
      </c>
      <c r="F624" s="22" t="s">
        <v>8</v>
      </c>
      <c r="G624" s="22" t="s">
        <v>6</v>
      </c>
      <c r="H624" s="22" t="s">
        <v>7</v>
      </c>
      <c r="I624" s="65">
        <v>1</v>
      </c>
      <c r="J624" s="65">
        <v>0</v>
      </c>
      <c r="K624" s="65">
        <v>0</v>
      </c>
      <c r="L624" s="65">
        <v>0</v>
      </c>
      <c r="M624" s="65">
        <v>0</v>
      </c>
      <c r="N624" s="65">
        <v>0</v>
      </c>
      <c r="O624" s="65">
        <v>0</v>
      </c>
      <c r="P624" s="256">
        <v>0</v>
      </c>
      <c r="Q624" s="43">
        <v>0</v>
      </c>
    </row>
    <row r="625" spans="1:17" x14ac:dyDescent="0.25">
      <c r="A625" s="21">
        <v>3555406</v>
      </c>
      <c r="B625" s="22" t="s">
        <v>716</v>
      </c>
      <c r="C625" s="22" t="s">
        <v>771</v>
      </c>
      <c r="D625" s="22" t="s">
        <v>772</v>
      </c>
      <c r="E625" s="23">
        <v>35173</v>
      </c>
      <c r="F625" s="22" t="s">
        <v>198</v>
      </c>
      <c r="G625" s="22" t="s">
        <v>69</v>
      </c>
      <c r="H625" s="22" t="s">
        <v>70</v>
      </c>
      <c r="I625" s="65">
        <v>0</v>
      </c>
      <c r="J625" s="65">
        <v>0</v>
      </c>
      <c r="K625" s="65">
        <v>0</v>
      </c>
      <c r="L625" s="65">
        <v>0</v>
      </c>
      <c r="M625" s="65">
        <v>0</v>
      </c>
      <c r="N625" s="65">
        <v>0</v>
      </c>
      <c r="O625" s="65">
        <v>1</v>
      </c>
      <c r="P625" s="256">
        <v>1</v>
      </c>
      <c r="Q625" s="43">
        <v>0</v>
      </c>
    </row>
    <row r="626" spans="1:17" x14ac:dyDescent="0.25">
      <c r="A626" s="21">
        <v>3555505</v>
      </c>
      <c r="B626" s="22" t="s">
        <v>717</v>
      </c>
      <c r="C626" s="22" t="s">
        <v>755</v>
      </c>
      <c r="D626" s="22" t="s">
        <v>756</v>
      </c>
      <c r="E626" s="23">
        <v>35093</v>
      </c>
      <c r="F626" s="22" t="s">
        <v>3</v>
      </c>
      <c r="G626" s="22" t="s">
        <v>2</v>
      </c>
      <c r="H626" s="22" t="s">
        <v>3</v>
      </c>
      <c r="I626" s="65">
        <v>0</v>
      </c>
      <c r="J626" s="65">
        <v>0</v>
      </c>
      <c r="K626" s="65">
        <v>0</v>
      </c>
      <c r="L626" s="65">
        <v>0</v>
      </c>
      <c r="M626" s="65">
        <v>0</v>
      </c>
      <c r="N626" s="65">
        <v>0</v>
      </c>
      <c r="O626" s="65">
        <v>0</v>
      </c>
      <c r="P626" s="256">
        <v>0</v>
      </c>
      <c r="Q626" s="43">
        <v>0</v>
      </c>
    </row>
    <row r="627" spans="1:17" x14ac:dyDescent="0.25">
      <c r="A627" s="21">
        <v>3555604</v>
      </c>
      <c r="B627" s="22" t="s">
        <v>718</v>
      </c>
      <c r="C627" s="22" t="s">
        <v>757</v>
      </c>
      <c r="D627" s="22" t="s">
        <v>758</v>
      </c>
      <c r="E627" s="23">
        <v>35155</v>
      </c>
      <c r="F627" s="22" t="s">
        <v>7</v>
      </c>
      <c r="G627" s="22" t="s">
        <v>6</v>
      </c>
      <c r="H627" s="22" t="s">
        <v>7</v>
      </c>
      <c r="I627" s="65">
        <v>0</v>
      </c>
      <c r="J627" s="65">
        <v>0</v>
      </c>
      <c r="K627" s="65">
        <v>0</v>
      </c>
      <c r="L627" s="65">
        <v>0</v>
      </c>
      <c r="M627" s="65">
        <v>0</v>
      </c>
      <c r="N627" s="65">
        <v>0</v>
      </c>
      <c r="O627" s="65">
        <v>0</v>
      </c>
      <c r="P627" s="256">
        <v>0</v>
      </c>
      <c r="Q627" s="43">
        <v>0</v>
      </c>
    </row>
    <row r="628" spans="1:17" x14ac:dyDescent="0.25">
      <c r="A628" s="21">
        <v>3555703</v>
      </c>
      <c r="B628" s="22" t="s">
        <v>719</v>
      </c>
      <c r="C628" s="22" t="s">
        <v>757</v>
      </c>
      <c r="D628" s="22" t="s">
        <v>758</v>
      </c>
      <c r="E628" s="23">
        <v>35156</v>
      </c>
      <c r="F628" s="22" t="s">
        <v>8</v>
      </c>
      <c r="G628" s="22" t="s">
        <v>6</v>
      </c>
      <c r="H628" s="22" t="s">
        <v>7</v>
      </c>
      <c r="I628" s="65">
        <v>0</v>
      </c>
      <c r="J628" s="65">
        <v>0</v>
      </c>
      <c r="K628" s="65">
        <v>0</v>
      </c>
      <c r="L628" s="65">
        <v>0</v>
      </c>
      <c r="M628" s="65">
        <v>0</v>
      </c>
      <c r="N628" s="65">
        <v>0</v>
      </c>
      <c r="O628" s="65">
        <v>0</v>
      </c>
      <c r="P628" s="256">
        <v>0</v>
      </c>
      <c r="Q628" s="43">
        <v>0</v>
      </c>
    </row>
    <row r="629" spans="1:17" x14ac:dyDescent="0.25">
      <c r="A629" s="21">
        <v>3555802</v>
      </c>
      <c r="B629" s="22" t="s">
        <v>720</v>
      </c>
      <c r="C629" s="22" t="s">
        <v>757</v>
      </c>
      <c r="D629" s="22" t="s">
        <v>758</v>
      </c>
      <c r="E629" s="23">
        <v>35153</v>
      </c>
      <c r="F629" s="22" t="s">
        <v>73</v>
      </c>
      <c r="G629" s="22" t="s">
        <v>6</v>
      </c>
      <c r="H629" s="22" t="s">
        <v>7</v>
      </c>
      <c r="I629" s="65">
        <v>0</v>
      </c>
      <c r="J629" s="65">
        <v>0</v>
      </c>
      <c r="K629" s="65">
        <v>0</v>
      </c>
      <c r="L629" s="65">
        <v>0</v>
      </c>
      <c r="M629" s="65">
        <v>0</v>
      </c>
      <c r="N629" s="65">
        <v>0</v>
      </c>
      <c r="O629" s="65">
        <v>0</v>
      </c>
      <c r="P629" s="256">
        <v>0</v>
      </c>
      <c r="Q629" s="43">
        <v>0</v>
      </c>
    </row>
    <row r="630" spans="1:17" x14ac:dyDescent="0.25">
      <c r="A630" s="21">
        <v>3555901</v>
      </c>
      <c r="B630" s="22" t="s">
        <v>721</v>
      </c>
      <c r="C630" s="22" t="s">
        <v>761</v>
      </c>
      <c r="D630" s="22" t="s">
        <v>762</v>
      </c>
      <c r="E630" s="23">
        <v>35065</v>
      </c>
      <c r="F630" s="22" t="s">
        <v>172</v>
      </c>
      <c r="G630" s="22" t="s">
        <v>19</v>
      </c>
      <c r="H630" s="22" t="s">
        <v>20</v>
      </c>
      <c r="I630" s="65">
        <v>0</v>
      </c>
      <c r="J630" s="65">
        <v>0</v>
      </c>
      <c r="K630" s="65">
        <v>0</v>
      </c>
      <c r="L630" s="65">
        <v>0</v>
      </c>
      <c r="M630" s="65">
        <v>0</v>
      </c>
      <c r="N630" s="65">
        <v>0</v>
      </c>
      <c r="O630" s="65">
        <v>0</v>
      </c>
      <c r="P630" s="256">
        <v>0</v>
      </c>
      <c r="Q630" s="43">
        <v>0</v>
      </c>
    </row>
    <row r="631" spans="1:17" x14ac:dyDescent="0.25">
      <c r="A631" s="21">
        <v>3556008</v>
      </c>
      <c r="B631" s="22" t="s">
        <v>722</v>
      </c>
      <c r="C631" s="22" t="s">
        <v>757</v>
      </c>
      <c r="D631" s="22" t="s">
        <v>758</v>
      </c>
      <c r="E631" s="23">
        <v>35151</v>
      </c>
      <c r="F631" s="22" t="s">
        <v>95</v>
      </c>
      <c r="G631" s="22" t="s">
        <v>6</v>
      </c>
      <c r="H631" s="22" t="s">
        <v>7</v>
      </c>
      <c r="I631" s="65">
        <v>0</v>
      </c>
      <c r="J631" s="65">
        <v>0</v>
      </c>
      <c r="K631" s="65">
        <v>0</v>
      </c>
      <c r="L631" s="65">
        <v>0</v>
      </c>
      <c r="M631" s="65">
        <v>0</v>
      </c>
      <c r="N631" s="65">
        <v>0</v>
      </c>
      <c r="O631" s="65">
        <v>0</v>
      </c>
      <c r="P631" s="256">
        <v>0</v>
      </c>
      <c r="Q631" s="43">
        <v>0</v>
      </c>
    </row>
    <row r="632" spans="1:17" x14ac:dyDescent="0.25">
      <c r="A632" s="21">
        <v>3556107</v>
      </c>
      <c r="B632" s="22" t="s">
        <v>723</v>
      </c>
      <c r="C632" s="22" t="s">
        <v>757</v>
      </c>
      <c r="D632" s="22" t="s">
        <v>758</v>
      </c>
      <c r="E632" s="23">
        <v>35157</v>
      </c>
      <c r="F632" s="22" t="s">
        <v>48</v>
      </c>
      <c r="G632" s="22" t="s">
        <v>6</v>
      </c>
      <c r="H632" s="22" t="s">
        <v>7</v>
      </c>
      <c r="I632" s="65">
        <v>0</v>
      </c>
      <c r="J632" s="65">
        <v>0</v>
      </c>
      <c r="K632" s="65">
        <v>0</v>
      </c>
      <c r="L632" s="65">
        <v>0</v>
      </c>
      <c r="M632" s="65">
        <v>0</v>
      </c>
      <c r="N632" s="65">
        <v>0</v>
      </c>
      <c r="O632" s="65">
        <v>0</v>
      </c>
      <c r="P632" s="256">
        <v>0</v>
      </c>
      <c r="Q632" s="43">
        <v>0</v>
      </c>
    </row>
    <row r="633" spans="1:17" x14ac:dyDescent="0.25">
      <c r="A633" s="21">
        <v>3556206</v>
      </c>
      <c r="B633" s="22" t="s">
        <v>724</v>
      </c>
      <c r="C633" s="22" t="s">
        <v>759</v>
      </c>
      <c r="D633" s="22" t="s">
        <v>760</v>
      </c>
      <c r="E633" s="23">
        <v>35072</v>
      </c>
      <c r="F633" s="22" t="s">
        <v>53</v>
      </c>
      <c r="G633" s="22" t="s">
        <v>15</v>
      </c>
      <c r="H633" s="22" t="s">
        <v>16</v>
      </c>
      <c r="I633" s="65">
        <v>2</v>
      </c>
      <c r="J633" s="65">
        <v>0</v>
      </c>
      <c r="K633" s="65">
        <v>1</v>
      </c>
      <c r="L633" s="65">
        <v>0</v>
      </c>
      <c r="M633" s="65">
        <v>0</v>
      </c>
      <c r="N633" s="65">
        <v>0</v>
      </c>
      <c r="O633" s="65">
        <v>0</v>
      </c>
      <c r="P633" s="256">
        <v>0</v>
      </c>
      <c r="Q633" s="43">
        <v>1</v>
      </c>
    </row>
    <row r="634" spans="1:17" x14ac:dyDescent="0.25">
      <c r="A634" s="21">
        <v>3556305</v>
      </c>
      <c r="B634" s="22" t="s">
        <v>725</v>
      </c>
      <c r="C634" s="22" t="s">
        <v>757</v>
      </c>
      <c r="D634" s="22" t="s">
        <v>758</v>
      </c>
      <c r="E634" s="23">
        <v>35021</v>
      </c>
      <c r="F634" s="22" t="s">
        <v>78</v>
      </c>
      <c r="G634" s="22" t="s">
        <v>43</v>
      </c>
      <c r="H634" s="22" t="s">
        <v>44</v>
      </c>
      <c r="I634" s="65">
        <v>0</v>
      </c>
      <c r="J634" s="65">
        <v>0</v>
      </c>
      <c r="K634" s="65">
        <v>0</v>
      </c>
      <c r="L634" s="65">
        <v>0</v>
      </c>
      <c r="M634" s="65">
        <v>0</v>
      </c>
      <c r="N634" s="65">
        <v>0</v>
      </c>
      <c r="O634" s="65">
        <v>1</v>
      </c>
      <c r="P634" s="256">
        <v>0</v>
      </c>
      <c r="Q634" s="43">
        <v>0</v>
      </c>
    </row>
    <row r="635" spans="1:17" x14ac:dyDescent="0.25">
      <c r="A635" s="21">
        <v>3556354</v>
      </c>
      <c r="B635" s="22" t="s">
        <v>726</v>
      </c>
      <c r="C635" s="22" t="s">
        <v>775</v>
      </c>
      <c r="D635" s="22" t="s">
        <v>776</v>
      </c>
      <c r="E635" s="23">
        <v>35071</v>
      </c>
      <c r="F635" s="22" t="s">
        <v>105</v>
      </c>
      <c r="G635" s="22" t="s">
        <v>15</v>
      </c>
      <c r="H635" s="22" t="s">
        <v>16</v>
      </c>
      <c r="I635" s="65">
        <v>0</v>
      </c>
      <c r="J635" s="65">
        <v>0</v>
      </c>
      <c r="K635" s="65">
        <v>0</v>
      </c>
      <c r="L635" s="65">
        <v>0</v>
      </c>
      <c r="M635" s="65">
        <v>0</v>
      </c>
      <c r="N635" s="65">
        <v>0</v>
      </c>
      <c r="O635" s="65">
        <v>0</v>
      </c>
      <c r="P635" s="256">
        <v>0</v>
      </c>
      <c r="Q635" s="43">
        <v>0</v>
      </c>
    </row>
    <row r="636" spans="1:17" x14ac:dyDescent="0.25">
      <c r="A636" s="21">
        <v>3556404</v>
      </c>
      <c r="B636" s="22" t="s">
        <v>727</v>
      </c>
      <c r="C636" s="22" t="s">
        <v>759</v>
      </c>
      <c r="D636" s="22" t="s">
        <v>760</v>
      </c>
      <c r="E636" s="23">
        <v>35142</v>
      </c>
      <c r="F636" s="22" t="s">
        <v>12</v>
      </c>
      <c r="G636" s="22" t="s">
        <v>10</v>
      </c>
      <c r="H636" s="22" t="s">
        <v>11</v>
      </c>
      <c r="I636" s="65">
        <v>0</v>
      </c>
      <c r="J636" s="65">
        <v>0</v>
      </c>
      <c r="K636" s="65">
        <v>0</v>
      </c>
      <c r="L636" s="65">
        <v>0</v>
      </c>
      <c r="M636" s="65">
        <v>0</v>
      </c>
      <c r="N636" s="65">
        <v>0</v>
      </c>
      <c r="O636" s="65">
        <v>0</v>
      </c>
      <c r="P636" s="256">
        <v>0</v>
      </c>
      <c r="Q636" s="43">
        <v>0</v>
      </c>
    </row>
    <row r="637" spans="1:17" x14ac:dyDescent="0.25">
      <c r="A637" s="21">
        <v>3556453</v>
      </c>
      <c r="B637" s="22" t="s">
        <v>728</v>
      </c>
      <c r="C637" s="22" t="s">
        <v>783</v>
      </c>
      <c r="D637" s="22" t="s">
        <v>784</v>
      </c>
      <c r="E637" s="23">
        <v>35013</v>
      </c>
      <c r="F637" s="22" t="s">
        <v>225</v>
      </c>
      <c r="G637" s="22" t="s">
        <v>98</v>
      </c>
      <c r="H637" s="22" t="s">
        <v>99</v>
      </c>
      <c r="I637" s="65">
        <v>1</v>
      </c>
      <c r="J637" s="65">
        <v>0</v>
      </c>
      <c r="K637" s="65">
        <v>0</v>
      </c>
      <c r="L637" s="65">
        <v>0</v>
      </c>
      <c r="M637" s="65">
        <v>0</v>
      </c>
      <c r="N637" s="65">
        <v>0</v>
      </c>
      <c r="O637" s="65">
        <v>0</v>
      </c>
      <c r="P637" s="256">
        <v>0</v>
      </c>
      <c r="Q637" s="43">
        <v>0</v>
      </c>
    </row>
    <row r="638" spans="1:17" x14ac:dyDescent="0.25">
      <c r="A638" s="21">
        <v>3556503</v>
      </c>
      <c r="B638" s="22" t="s">
        <v>729</v>
      </c>
      <c r="C638" s="22" t="s">
        <v>775</v>
      </c>
      <c r="D638" s="22" t="s">
        <v>776</v>
      </c>
      <c r="E638" s="23">
        <v>35073</v>
      </c>
      <c r="F638" s="22" t="s">
        <v>165</v>
      </c>
      <c r="G638" s="22" t="s">
        <v>15</v>
      </c>
      <c r="H638" s="22" t="s">
        <v>16</v>
      </c>
      <c r="I638" s="65">
        <v>0</v>
      </c>
      <c r="J638" s="65">
        <v>1</v>
      </c>
      <c r="K638" s="65">
        <v>1</v>
      </c>
      <c r="L638" s="65">
        <v>0</v>
      </c>
      <c r="M638" s="65">
        <v>0</v>
      </c>
      <c r="N638" s="65">
        <v>0</v>
      </c>
      <c r="O638" s="65">
        <v>0</v>
      </c>
      <c r="P638" s="256">
        <v>1</v>
      </c>
      <c r="Q638" s="43">
        <v>0</v>
      </c>
    </row>
    <row r="639" spans="1:17" x14ac:dyDescent="0.25">
      <c r="A639" s="21">
        <v>3556602</v>
      </c>
      <c r="B639" s="22" t="s">
        <v>730</v>
      </c>
      <c r="C639" s="22" t="s">
        <v>755</v>
      </c>
      <c r="D639" s="22" t="s">
        <v>756</v>
      </c>
      <c r="E639" s="23">
        <v>35093</v>
      </c>
      <c r="F639" s="22" t="s">
        <v>3</v>
      </c>
      <c r="G639" s="22" t="s">
        <v>2</v>
      </c>
      <c r="H639" s="22" t="s">
        <v>3</v>
      </c>
      <c r="I639" s="65">
        <v>0</v>
      </c>
      <c r="J639" s="65">
        <v>0</v>
      </c>
      <c r="K639" s="65">
        <v>0</v>
      </c>
      <c r="L639" s="65">
        <v>0</v>
      </c>
      <c r="M639" s="65">
        <v>0</v>
      </c>
      <c r="N639" s="65">
        <v>0</v>
      </c>
      <c r="O639" s="65">
        <v>0</v>
      </c>
      <c r="P639" s="256">
        <v>0</v>
      </c>
      <c r="Q639" s="43">
        <v>0</v>
      </c>
    </row>
    <row r="640" spans="1:17" x14ac:dyDescent="0.25">
      <c r="A640" s="21">
        <v>3556701</v>
      </c>
      <c r="B640" s="22" t="s">
        <v>731</v>
      </c>
      <c r="C640" s="22" t="s">
        <v>759</v>
      </c>
      <c r="D640" s="22" t="s">
        <v>760</v>
      </c>
      <c r="E640" s="23">
        <v>35072</v>
      </c>
      <c r="F640" s="22" t="s">
        <v>53</v>
      </c>
      <c r="G640" s="22" t="s">
        <v>15</v>
      </c>
      <c r="H640" s="22" t="s">
        <v>16</v>
      </c>
      <c r="I640" s="65">
        <v>0</v>
      </c>
      <c r="J640" s="65">
        <v>0</v>
      </c>
      <c r="K640" s="65">
        <v>1</v>
      </c>
      <c r="L640" s="65">
        <v>0</v>
      </c>
      <c r="M640" s="65">
        <v>0</v>
      </c>
      <c r="N640" s="65">
        <v>0</v>
      </c>
      <c r="O640" s="65">
        <v>0</v>
      </c>
      <c r="P640" s="256">
        <v>0</v>
      </c>
      <c r="Q640" s="43">
        <v>1</v>
      </c>
    </row>
    <row r="641" spans="1:17" x14ac:dyDescent="0.25">
      <c r="A641" s="21">
        <v>3556800</v>
      </c>
      <c r="B641" s="22" t="s">
        <v>732</v>
      </c>
      <c r="C641" s="22" t="s">
        <v>769</v>
      </c>
      <c r="D641" s="22" t="s">
        <v>770</v>
      </c>
      <c r="E641" s="23">
        <v>35052</v>
      </c>
      <c r="F641" s="22" t="s">
        <v>133</v>
      </c>
      <c r="G641" s="22" t="s">
        <v>35</v>
      </c>
      <c r="H641" s="22" t="s">
        <v>36</v>
      </c>
      <c r="I641" s="65">
        <v>0</v>
      </c>
      <c r="J641" s="65">
        <v>0</v>
      </c>
      <c r="K641" s="65">
        <v>0</v>
      </c>
      <c r="L641" s="65">
        <v>0</v>
      </c>
      <c r="M641" s="65">
        <v>0</v>
      </c>
      <c r="N641" s="65">
        <v>0</v>
      </c>
      <c r="O641" s="65">
        <v>0</v>
      </c>
      <c r="P641" s="256">
        <v>0</v>
      </c>
      <c r="Q641" s="43">
        <v>0</v>
      </c>
    </row>
    <row r="642" spans="1:17" x14ac:dyDescent="0.25">
      <c r="A642" s="21">
        <v>3556909</v>
      </c>
      <c r="B642" s="22" t="s">
        <v>733</v>
      </c>
      <c r="C642" s="22" t="s">
        <v>769</v>
      </c>
      <c r="D642" s="22" t="s">
        <v>770</v>
      </c>
      <c r="E642" s="23">
        <v>35052</v>
      </c>
      <c r="F642" s="22" t="s">
        <v>133</v>
      </c>
      <c r="G642" s="22" t="s">
        <v>35</v>
      </c>
      <c r="H642" s="22" t="s">
        <v>36</v>
      </c>
      <c r="I642" s="65">
        <v>0</v>
      </c>
      <c r="J642" s="65">
        <v>0</v>
      </c>
      <c r="K642" s="65">
        <v>0</v>
      </c>
      <c r="L642" s="65">
        <v>0</v>
      </c>
      <c r="M642" s="65">
        <v>0</v>
      </c>
      <c r="N642" s="65">
        <v>0</v>
      </c>
      <c r="O642" s="65">
        <v>0</v>
      </c>
      <c r="P642" s="256">
        <v>0</v>
      </c>
      <c r="Q642" s="43">
        <v>0</v>
      </c>
    </row>
    <row r="643" spans="1:17" x14ac:dyDescent="0.25">
      <c r="A643" s="21">
        <v>3556958</v>
      </c>
      <c r="B643" s="22" t="s">
        <v>734</v>
      </c>
      <c r="C643" s="22" t="s">
        <v>757</v>
      </c>
      <c r="D643" s="22" t="s">
        <v>758</v>
      </c>
      <c r="E643" s="23">
        <v>35153</v>
      </c>
      <c r="F643" s="22" t="s">
        <v>73</v>
      </c>
      <c r="G643" s="22" t="s">
        <v>6</v>
      </c>
      <c r="H643" s="22" t="s">
        <v>7</v>
      </c>
      <c r="I643" s="65">
        <v>0</v>
      </c>
      <c r="J643" s="65">
        <v>0</v>
      </c>
      <c r="K643" s="65">
        <v>0</v>
      </c>
      <c r="L643" s="65">
        <v>0</v>
      </c>
      <c r="M643" s="65">
        <v>0</v>
      </c>
      <c r="N643" s="65">
        <v>0</v>
      </c>
      <c r="O643" s="65">
        <v>0</v>
      </c>
      <c r="P643" s="256">
        <v>0</v>
      </c>
      <c r="Q643" s="43">
        <v>0</v>
      </c>
    </row>
    <row r="644" spans="1:17" x14ac:dyDescent="0.25">
      <c r="A644" s="21">
        <v>3557006</v>
      </c>
      <c r="B644" s="22" t="s">
        <v>735</v>
      </c>
      <c r="C644" s="22" t="s">
        <v>765</v>
      </c>
      <c r="D644" s="22" t="s">
        <v>766</v>
      </c>
      <c r="E644" s="23">
        <v>35163</v>
      </c>
      <c r="F644" s="22" t="s">
        <v>28</v>
      </c>
      <c r="G644" s="22" t="s">
        <v>27</v>
      </c>
      <c r="H644" s="22" t="s">
        <v>28</v>
      </c>
      <c r="I644" s="65">
        <v>0</v>
      </c>
      <c r="J644" s="65">
        <v>1</v>
      </c>
      <c r="K644" s="65">
        <v>1</v>
      </c>
      <c r="L644" s="65">
        <v>2</v>
      </c>
      <c r="M644" s="65">
        <v>2</v>
      </c>
      <c r="N644" s="65">
        <v>2</v>
      </c>
      <c r="O644" s="65">
        <v>0</v>
      </c>
      <c r="P644" s="256">
        <v>0</v>
      </c>
      <c r="Q644" s="43">
        <v>1</v>
      </c>
    </row>
    <row r="645" spans="1:17" x14ac:dyDescent="0.25">
      <c r="A645" s="21">
        <v>3557105</v>
      </c>
      <c r="B645" s="22" t="s">
        <v>736</v>
      </c>
      <c r="C645" s="22" t="s">
        <v>757</v>
      </c>
      <c r="D645" s="22" t="s">
        <v>758</v>
      </c>
      <c r="E645" s="23">
        <v>35157</v>
      </c>
      <c r="F645" s="22" t="s">
        <v>48</v>
      </c>
      <c r="G645" s="22" t="s">
        <v>6</v>
      </c>
      <c r="H645" s="22" t="s">
        <v>7</v>
      </c>
      <c r="I645" s="65">
        <v>0</v>
      </c>
      <c r="J645" s="65">
        <v>0</v>
      </c>
      <c r="K645" s="65">
        <v>0</v>
      </c>
      <c r="L645" s="65">
        <v>0</v>
      </c>
      <c r="M645" s="65">
        <v>1</v>
      </c>
      <c r="N645" s="65">
        <v>0</v>
      </c>
      <c r="O645" s="65">
        <v>1</v>
      </c>
      <c r="P645" s="256">
        <v>0</v>
      </c>
      <c r="Q645" s="43">
        <v>0</v>
      </c>
    </row>
    <row r="646" spans="1:17" x14ac:dyDescent="0.25">
      <c r="A646" s="21">
        <v>3557154</v>
      </c>
      <c r="B646" s="22" t="s">
        <v>737</v>
      </c>
      <c r="C646" s="22" t="s">
        <v>757</v>
      </c>
      <c r="D646" s="22" t="s">
        <v>758</v>
      </c>
      <c r="E646" s="23">
        <v>35156</v>
      </c>
      <c r="F646" s="22" t="s">
        <v>8</v>
      </c>
      <c r="G646" s="22" t="s">
        <v>6</v>
      </c>
      <c r="H646" s="22" t="s">
        <v>7</v>
      </c>
      <c r="I646" s="65">
        <v>0</v>
      </c>
      <c r="J646" s="65">
        <v>0</v>
      </c>
      <c r="K646" s="65">
        <v>0</v>
      </c>
      <c r="L646" s="65">
        <v>0</v>
      </c>
      <c r="M646" s="65">
        <v>0</v>
      </c>
      <c r="N646" s="65">
        <v>0</v>
      </c>
      <c r="O646" s="65">
        <v>0</v>
      </c>
      <c r="P646" s="256">
        <v>0</v>
      </c>
      <c r="Q646" s="43">
        <v>0</v>
      </c>
    </row>
    <row r="647" spans="1:17" x14ac:dyDescent="0.25">
      <c r="A647" s="21">
        <v>3557204</v>
      </c>
      <c r="B647" s="22" t="s">
        <v>212</v>
      </c>
      <c r="C647" s="22" t="s">
        <v>755</v>
      </c>
      <c r="D647" s="22" t="s">
        <v>756</v>
      </c>
      <c r="E647" s="23">
        <v>35094</v>
      </c>
      <c r="F647" s="22" t="s">
        <v>136</v>
      </c>
      <c r="G647" s="22" t="s">
        <v>2</v>
      </c>
      <c r="H647" s="22" t="s">
        <v>3</v>
      </c>
      <c r="I647" s="65">
        <v>0</v>
      </c>
      <c r="J647" s="65">
        <v>1</v>
      </c>
      <c r="K647" s="65">
        <v>0</v>
      </c>
      <c r="L647" s="65">
        <v>1</v>
      </c>
      <c r="M647" s="65">
        <v>0</v>
      </c>
      <c r="N647" s="65">
        <v>0</v>
      </c>
      <c r="O647" s="65">
        <v>0</v>
      </c>
      <c r="P647" s="256">
        <v>0</v>
      </c>
      <c r="Q647" s="43">
        <v>0</v>
      </c>
    </row>
    <row r="648" spans="1:17" x14ac:dyDescent="0.25">
      <c r="A648" s="21">
        <v>3557303</v>
      </c>
      <c r="B648" s="22" t="s">
        <v>261</v>
      </c>
      <c r="C648" s="22" t="s">
        <v>759</v>
      </c>
      <c r="D648" s="22" t="s">
        <v>760</v>
      </c>
      <c r="E648" s="23">
        <v>35141</v>
      </c>
      <c r="F648" s="22" t="s">
        <v>260</v>
      </c>
      <c r="G648" s="22" t="s">
        <v>10</v>
      </c>
      <c r="H648" s="22" t="s">
        <v>11</v>
      </c>
      <c r="I648" s="65">
        <v>0</v>
      </c>
      <c r="J648" s="65">
        <v>0</v>
      </c>
      <c r="K648" s="65">
        <v>0</v>
      </c>
      <c r="L648" s="65">
        <v>0</v>
      </c>
      <c r="M648" s="65">
        <v>0</v>
      </c>
      <c r="N648" s="65">
        <v>0</v>
      </c>
      <c r="O648" s="65">
        <v>0</v>
      </c>
      <c r="P648" s="256">
        <v>0</v>
      </c>
      <c r="Q648" s="43">
        <v>0</v>
      </c>
    </row>
    <row r="649" spans="1:17" x14ac:dyDescent="0.25">
      <c r="A649" s="32" t="s">
        <v>747</v>
      </c>
      <c r="B649" s="32"/>
      <c r="C649" s="32"/>
      <c r="D649" s="32"/>
      <c r="E649" s="32"/>
      <c r="F649" s="32"/>
      <c r="G649" s="32"/>
      <c r="H649" s="32"/>
      <c r="I649" s="69">
        <v>0</v>
      </c>
      <c r="J649" s="69">
        <v>0</v>
      </c>
      <c r="K649" s="69">
        <v>0</v>
      </c>
      <c r="L649" s="69">
        <v>0</v>
      </c>
      <c r="M649" s="69">
        <v>1</v>
      </c>
      <c r="N649" s="69">
        <v>0</v>
      </c>
      <c r="O649" s="69">
        <v>0</v>
      </c>
      <c r="P649" s="257">
        <v>0</v>
      </c>
      <c r="Q649" s="101"/>
    </row>
    <row r="650" spans="1:17" x14ac:dyDescent="0.25">
      <c r="A650" s="247" t="s">
        <v>743</v>
      </c>
      <c r="B650" s="247"/>
      <c r="C650" s="247"/>
      <c r="D650" s="247"/>
      <c r="E650" s="247"/>
      <c r="F650" s="247"/>
      <c r="G650" s="247"/>
      <c r="H650" s="247"/>
      <c r="I650" s="254">
        <v>246</v>
      </c>
      <c r="J650" s="254">
        <v>339</v>
      </c>
      <c r="K650" s="254">
        <v>271</v>
      </c>
      <c r="L650" s="254">
        <v>249</v>
      </c>
      <c r="M650" s="254">
        <v>227</v>
      </c>
      <c r="N650" s="254">
        <v>240</v>
      </c>
      <c r="O650" s="254">
        <v>250</v>
      </c>
      <c r="P650" s="249">
        <v>297</v>
      </c>
      <c r="Q650" s="250">
        <v>249</v>
      </c>
    </row>
    <row r="651" spans="1:17" x14ac:dyDescent="0.25">
      <c r="P651" s="251"/>
    </row>
    <row r="652" spans="1:17" ht="15.75" x14ac:dyDescent="0.3">
      <c r="A652" s="259" t="s">
        <v>2423</v>
      </c>
      <c r="I652" s="258"/>
      <c r="J652" s="258"/>
      <c r="K652" s="258"/>
      <c r="L652" s="258"/>
      <c r="M652" s="258"/>
      <c r="N652" s="258"/>
      <c r="O652" s="258"/>
      <c r="P652" s="258"/>
      <c r="Q652" s="258"/>
    </row>
    <row r="653" spans="1:17" ht="15.75" x14ac:dyDescent="0.3">
      <c r="A653" s="259" t="s">
        <v>2422</v>
      </c>
    </row>
    <row r="654" spans="1:17" ht="15.75" x14ac:dyDescent="0.3">
      <c r="A654" s="260" t="s">
        <v>2428</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5"/>
  <sheetViews>
    <sheetView workbookViewId="0">
      <selection activeCell="F31" sqref="F31"/>
    </sheetView>
  </sheetViews>
  <sheetFormatPr defaultRowHeight="15" x14ac:dyDescent="0.25"/>
  <cols>
    <col min="2" max="2" width="23.7109375" bestFit="1" customWidth="1"/>
    <col min="3" max="3" width="8.85546875" bestFit="1" customWidth="1"/>
    <col min="4" max="4" width="7.28515625" bestFit="1" customWidth="1"/>
    <col min="6" max="6" width="27.7109375" bestFit="1" customWidth="1"/>
    <col min="7" max="7" width="7.42578125" bestFit="1" customWidth="1"/>
    <col min="8" max="8" width="20" bestFit="1" customWidth="1"/>
    <col min="9" max="11" width="11.7109375" bestFit="1" customWidth="1"/>
    <col min="12" max="12" width="13.5703125" customWidth="1"/>
    <col min="13" max="16" width="14" customWidth="1"/>
    <col min="17" max="17" width="13.5703125" customWidth="1"/>
    <col min="18" max="21" width="14" customWidth="1"/>
    <col min="22" max="22" width="13.5703125" customWidth="1"/>
    <col min="23" max="23" width="14" customWidth="1"/>
  </cols>
  <sheetData>
    <row r="1" spans="1:23" x14ac:dyDescent="0.25">
      <c r="A1" s="18" t="s">
        <v>852</v>
      </c>
    </row>
    <row r="3" spans="1:23" ht="36.75" customHeight="1" x14ac:dyDescent="0.25">
      <c r="A3" s="30" t="s">
        <v>789</v>
      </c>
      <c r="B3" s="30" t="s">
        <v>799</v>
      </c>
      <c r="C3" s="30" t="s">
        <v>790</v>
      </c>
      <c r="D3" s="30" t="s">
        <v>754</v>
      </c>
      <c r="E3" s="30" t="s">
        <v>791</v>
      </c>
      <c r="F3" s="30" t="s">
        <v>1</v>
      </c>
      <c r="G3" s="30" t="s">
        <v>792</v>
      </c>
      <c r="H3" s="30" t="s">
        <v>0</v>
      </c>
      <c r="I3" s="141" t="s">
        <v>843</v>
      </c>
      <c r="J3" s="141" t="s">
        <v>844</v>
      </c>
      <c r="K3" s="141" t="s">
        <v>845</v>
      </c>
      <c r="L3" s="141" t="s">
        <v>827</v>
      </c>
      <c r="M3" s="141" t="s">
        <v>828</v>
      </c>
      <c r="N3" s="141" t="s">
        <v>846</v>
      </c>
      <c r="O3" s="141" t="s">
        <v>847</v>
      </c>
      <c r="P3" s="141" t="s">
        <v>848</v>
      </c>
      <c r="Q3" s="141" t="s">
        <v>832</v>
      </c>
      <c r="R3" s="141" t="s">
        <v>829</v>
      </c>
      <c r="S3" s="141" t="s">
        <v>849</v>
      </c>
      <c r="T3" s="141" t="s">
        <v>850</v>
      </c>
      <c r="U3" s="141" t="s">
        <v>851</v>
      </c>
      <c r="V3" s="141" t="s">
        <v>830</v>
      </c>
      <c r="W3" s="141" t="s">
        <v>831</v>
      </c>
    </row>
    <row r="4" spans="1:23" x14ac:dyDescent="0.25">
      <c r="A4" s="27">
        <v>3500105</v>
      </c>
      <c r="B4" s="28" t="s">
        <v>5</v>
      </c>
      <c r="C4" s="28" t="s">
        <v>755</v>
      </c>
      <c r="D4" s="28" t="s">
        <v>756</v>
      </c>
      <c r="E4" s="29">
        <v>35091</v>
      </c>
      <c r="F4" s="28" t="s">
        <v>4</v>
      </c>
      <c r="G4" s="28" t="s">
        <v>2</v>
      </c>
      <c r="H4" s="28" t="s">
        <v>3</v>
      </c>
      <c r="I4" s="28">
        <v>537</v>
      </c>
      <c r="J4" s="28">
        <v>589</v>
      </c>
      <c r="K4" s="28">
        <v>427</v>
      </c>
      <c r="L4" s="67">
        <v>417</v>
      </c>
      <c r="M4" s="67">
        <v>195</v>
      </c>
      <c r="N4" s="67">
        <v>541</v>
      </c>
      <c r="O4" s="67">
        <v>589</v>
      </c>
      <c r="P4" s="67">
        <v>458</v>
      </c>
      <c r="Q4" s="67">
        <v>417</v>
      </c>
      <c r="R4" s="67">
        <v>326</v>
      </c>
      <c r="S4" s="68">
        <f t="shared" ref="S4" si="0">(I4/N4)*100</f>
        <v>99.260628465804075</v>
      </c>
      <c r="T4" s="68">
        <f t="shared" ref="T4" si="1">(J4/O4)*100</f>
        <v>100</v>
      </c>
      <c r="U4" s="68">
        <f t="shared" ref="U4" si="2">(K4/P4)*100</f>
        <v>93.231441048034938</v>
      </c>
      <c r="V4" s="68">
        <f t="shared" ref="V4:V67" si="3">(L4/Q4)*100</f>
        <v>100</v>
      </c>
      <c r="W4" s="68">
        <f t="shared" ref="W4:W67" si="4">(M4/R4)*100</f>
        <v>59.815950920245399</v>
      </c>
    </row>
    <row r="5" spans="1:23" x14ac:dyDescent="0.25">
      <c r="A5" s="21">
        <v>3500204</v>
      </c>
      <c r="B5" s="22" t="s">
        <v>9</v>
      </c>
      <c r="C5" s="22" t="s">
        <v>757</v>
      </c>
      <c r="D5" s="22" t="s">
        <v>758</v>
      </c>
      <c r="E5" s="23">
        <v>35156</v>
      </c>
      <c r="F5" s="22" t="s">
        <v>8</v>
      </c>
      <c r="G5" s="22" t="s">
        <v>6</v>
      </c>
      <c r="H5" s="22" t="s">
        <v>7</v>
      </c>
      <c r="I5" s="22">
        <v>107</v>
      </c>
      <c r="J5" s="22">
        <v>56</v>
      </c>
      <c r="K5" s="22">
        <v>28</v>
      </c>
      <c r="L5" s="65">
        <v>21</v>
      </c>
      <c r="M5" s="65">
        <v>108</v>
      </c>
      <c r="N5" s="65">
        <v>110</v>
      </c>
      <c r="O5" s="65">
        <v>98</v>
      </c>
      <c r="P5" s="65">
        <v>97</v>
      </c>
      <c r="Q5" s="65">
        <v>70</v>
      </c>
      <c r="R5" s="65">
        <v>118</v>
      </c>
      <c r="S5" s="68">
        <f t="shared" ref="S5:S68" si="5">(I5/N5)*100</f>
        <v>97.27272727272728</v>
      </c>
      <c r="T5" s="68">
        <f t="shared" ref="T5:T68" si="6">(J5/O5)*100</f>
        <v>57.142857142857139</v>
      </c>
      <c r="U5" s="68">
        <f t="shared" ref="U5:U68" si="7">(K5/P5)*100</f>
        <v>28.865979381443296</v>
      </c>
      <c r="V5" s="66">
        <f t="shared" si="3"/>
        <v>30</v>
      </c>
      <c r="W5" s="66">
        <f t="shared" si="4"/>
        <v>91.525423728813564</v>
      </c>
    </row>
    <row r="6" spans="1:23" x14ac:dyDescent="0.25">
      <c r="A6" s="21">
        <v>3500303</v>
      </c>
      <c r="B6" s="22" t="s">
        <v>13</v>
      </c>
      <c r="C6" s="22" t="s">
        <v>759</v>
      </c>
      <c r="D6" s="22" t="s">
        <v>760</v>
      </c>
      <c r="E6" s="23">
        <v>35142</v>
      </c>
      <c r="F6" s="22" t="s">
        <v>12</v>
      </c>
      <c r="G6" s="22" t="s">
        <v>10</v>
      </c>
      <c r="H6" s="22" t="s">
        <v>11</v>
      </c>
      <c r="I6" s="22">
        <v>557</v>
      </c>
      <c r="J6" s="22">
        <v>413</v>
      </c>
      <c r="K6" s="22">
        <v>609</v>
      </c>
      <c r="L6" s="65">
        <v>557</v>
      </c>
      <c r="M6" s="65">
        <v>502</v>
      </c>
      <c r="N6" s="65">
        <v>1411</v>
      </c>
      <c r="O6" s="65">
        <v>1317</v>
      </c>
      <c r="P6" s="65">
        <v>1320</v>
      </c>
      <c r="Q6" s="65">
        <v>1134</v>
      </c>
      <c r="R6" s="65">
        <v>1284</v>
      </c>
      <c r="S6" s="68">
        <f t="shared" si="5"/>
        <v>39.475549255846914</v>
      </c>
      <c r="T6" s="68">
        <f t="shared" si="6"/>
        <v>31.359149582384205</v>
      </c>
      <c r="U6" s="68">
        <f t="shared" si="7"/>
        <v>46.136363636363633</v>
      </c>
      <c r="V6" s="66">
        <f t="shared" si="3"/>
        <v>49.118165784832449</v>
      </c>
      <c r="W6" s="66">
        <f t="shared" si="4"/>
        <v>39.096573208722738</v>
      </c>
    </row>
    <row r="7" spans="1:23" x14ac:dyDescent="0.25">
      <c r="A7" s="21">
        <v>3500402</v>
      </c>
      <c r="B7" s="22" t="s">
        <v>14</v>
      </c>
      <c r="C7" s="22" t="s">
        <v>759</v>
      </c>
      <c r="D7" s="22" t="s">
        <v>760</v>
      </c>
      <c r="E7" s="23">
        <v>35142</v>
      </c>
      <c r="F7" s="22" t="s">
        <v>12</v>
      </c>
      <c r="G7" s="22" t="s">
        <v>10</v>
      </c>
      <c r="H7" s="22" t="s">
        <v>11</v>
      </c>
      <c r="I7" s="22">
        <v>170</v>
      </c>
      <c r="J7" s="22">
        <v>140</v>
      </c>
      <c r="K7" s="22">
        <v>125</v>
      </c>
      <c r="L7" s="65">
        <v>119</v>
      </c>
      <c r="M7" s="65">
        <v>132</v>
      </c>
      <c r="N7" s="65">
        <v>171</v>
      </c>
      <c r="O7" s="65">
        <v>145</v>
      </c>
      <c r="P7" s="65">
        <v>128</v>
      </c>
      <c r="Q7" s="65">
        <v>119</v>
      </c>
      <c r="R7" s="65">
        <v>132</v>
      </c>
      <c r="S7" s="68">
        <f t="shared" si="5"/>
        <v>99.415204678362571</v>
      </c>
      <c r="T7" s="68">
        <f t="shared" si="6"/>
        <v>96.551724137931032</v>
      </c>
      <c r="U7" s="68">
        <f t="shared" si="7"/>
        <v>97.65625</v>
      </c>
      <c r="V7" s="66">
        <f t="shared" si="3"/>
        <v>100</v>
      </c>
      <c r="W7" s="66">
        <f t="shared" si="4"/>
        <v>100</v>
      </c>
    </row>
    <row r="8" spans="1:23" x14ac:dyDescent="0.25">
      <c r="A8" s="21">
        <v>3500501</v>
      </c>
      <c r="B8" s="22" t="s">
        <v>18</v>
      </c>
      <c r="C8" s="22" t="s">
        <v>759</v>
      </c>
      <c r="D8" s="22" t="s">
        <v>760</v>
      </c>
      <c r="E8" s="23">
        <v>35074</v>
      </c>
      <c r="F8" s="22" t="s">
        <v>17</v>
      </c>
      <c r="G8" s="22" t="s">
        <v>15</v>
      </c>
      <c r="H8" s="22" t="s">
        <v>16</v>
      </c>
      <c r="I8" s="22">
        <v>326</v>
      </c>
      <c r="J8" s="22">
        <v>243</v>
      </c>
      <c r="K8" s="22">
        <v>232</v>
      </c>
      <c r="L8" s="65">
        <v>285</v>
      </c>
      <c r="M8" s="65">
        <v>131</v>
      </c>
      <c r="N8" s="65">
        <v>344</v>
      </c>
      <c r="O8" s="65">
        <v>339</v>
      </c>
      <c r="P8" s="65">
        <v>331</v>
      </c>
      <c r="Q8" s="65">
        <v>308</v>
      </c>
      <c r="R8" s="65">
        <v>258</v>
      </c>
      <c r="S8" s="68">
        <f t="shared" si="5"/>
        <v>94.767441860465112</v>
      </c>
      <c r="T8" s="68">
        <f t="shared" si="6"/>
        <v>71.681415929203538</v>
      </c>
      <c r="U8" s="68">
        <f t="shared" si="7"/>
        <v>70.090634441087616</v>
      </c>
      <c r="V8" s="66">
        <f t="shared" si="3"/>
        <v>92.532467532467535</v>
      </c>
      <c r="W8" s="66">
        <f t="shared" si="4"/>
        <v>50.775193798449614</v>
      </c>
    </row>
    <row r="9" spans="1:23" x14ac:dyDescent="0.25">
      <c r="A9" s="21">
        <v>3500550</v>
      </c>
      <c r="B9" s="22" t="s">
        <v>22</v>
      </c>
      <c r="C9" s="22" t="s">
        <v>761</v>
      </c>
      <c r="D9" s="22" t="s">
        <v>762</v>
      </c>
      <c r="E9" s="23">
        <v>35061</v>
      </c>
      <c r="F9" s="22" t="s">
        <v>21</v>
      </c>
      <c r="G9" s="22" t="s">
        <v>19</v>
      </c>
      <c r="H9" s="22" t="s">
        <v>20</v>
      </c>
      <c r="I9" s="22">
        <v>45</v>
      </c>
      <c r="J9" s="22">
        <v>127</v>
      </c>
      <c r="K9" s="22">
        <v>106</v>
      </c>
      <c r="L9" s="65">
        <v>105</v>
      </c>
      <c r="M9" s="65">
        <v>155</v>
      </c>
      <c r="N9" s="65">
        <v>168</v>
      </c>
      <c r="O9" s="65">
        <v>193</v>
      </c>
      <c r="P9" s="65">
        <v>224</v>
      </c>
      <c r="Q9" s="65">
        <v>196</v>
      </c>
      <c r="R9" s="65">
        <v>242</v>
      </c>
      <c r="S9" s="68">
        <f t="shared" si="5"/>
        <v>26.785714285714285</v>
      </c>
      <c r="T9" s="68">
        <f t="shared" si="6"/>
        <v>65.803108808290162</v>
      </c>
      <c r="U9" s="68">
        <f t="shared" si="7"/>
        <v>47.321428571428569</v>
      </c>
      <c r="V9" s="66">
        <f t="shared" si="3"/>
        <v>53.571428571428569</v>
      </c>
      <c r="W9" s="66">
        <f t="shared" si="4"/>
        <v>64.049586776859499</v>
      </c>
    </row>
    <row r="10" spans="1:23" x14ac:dyDescent="0.25">
      <c r="A10" s="21">
        <v>3500600</v>
      </c>
      <c r="B10" s="22" t="s">
        <v>25</v>
      </c>
      <c r="C10" s="22" t="s">
        <v>763</v>
      </c>
      <c r="D10" s="22" t="s">
        <v>764</v>
      </c>
      <c r="E10" s="23">
        <v>35103</v>
      </c>
      <c r="F10" s="22" t="s">
        <v>24</v>
      </c>
      <c r="G10" s="22" t="s">
        <v>23</v>
      </c>
      <c r="H10" s="22" t="s">
        <v>24</v>
      </c>
      <c r="I10" s="22">
        <v>14</v>
      </c>
      <c r="J10" s="22">
        <v>28</v>
      </c>
      <c r="K10" s="22">
        <v>30</v>
      </c>
      <c r="L10" s="65">
        <v>32</v>
      </c>
      <c r="M10" s="65">
        <v>32</v>
      </c>
      <c r="N10" s="65">
        <v>28</v>
      </c>
      <c r="O10" s="65">
        <v>35</v>
      </c>
      <c r="P10" s="65">
        <v>36</v>
      </c>
      <c r="Q10" s="65">
        <v>35</v>
      </c>
      <c r="R10" s="65">
        <v>36</v>
      </c>
      <c r="S10" s="68">
        <f t="shared" si="5"/>
        <v>50</v>
      </c>
      <c r="T10" s="68">
        <f t="shared" si="6"/>
        <v>80</v>
      </c>
      <c r="U10" s="68">
        <f t="shared" si="7"/>
        <v>83.333333333333343</v>
      </c>
      <c r="V10" s="66">
        <f t="shared" si="3"/>
        <v>91.428571428571431</v>
      </c>
      <c r="W10" s="66">
        <f t="shared" si="4"/>
        <v>88.888888888888886</v>
      </c>
    </row>
    <row r="11" spans="1:23" x14ac:dyDescent="0.25">
      <c r="A11" s="21">
        <v>3500709</v>
      </c>
      <c r="B11" s="22" t="s">
        <v>26</v>
      </c>
      <c r="C11" s="22" t="s">
        <v>761</v>
      </c>
      <c r="D11" s="22" t="s">
        <v>762</v>
      </c>
      <c r="E11" s="23">
        <v>35062</v>
      </c>
      <c r="F11" s="22" t="s">
        <v>20</v>
      </c>
      <c r="G11" s="22" t="s">
        <v>19</v>
      </c>
      <c r="H11" s="22" t="s">
        <v>20</v>
      </c>
      <c r="I11" s="22">
        <v>674</v>
      </c>
      <c r="J11" s="22">
        <v>831</v>
      </c>
      <c r="K11" s="22">
        <v>700</v>
      </c>
      <c r="L11" s="65">
        <v>668</v>
      </c>
      <c r="M11" s="65">
        <v>634</v>
      </c>
      <c r="N11" s="65">
        <v>1232</v>
      </c>
      <c r="O11" s="65">
        <v>1156</v>
      </c>
      <c r="P11" s="65">
        <v>927</v>
      </c>
      <c r="Q11" s="65">
        <v>925</v>
      </c>
      <c r="R11" s="65">
        <v>916</v>
      </c>
      <c r="S11" s="68">
        <f t="shared" si="5"/>
        <v>54.707792207792203</v>
      </c>
      <c r="T11" s="68">
        <f t="shared" si="6"/>
        <v>71.885813148788927</v>
      </c>
      <c r="U11" s="68">
        <f t="shared" si="7"/>
        <v>75.512405609492987</v>
      </c>
      <c r="V11" s="66">
        <f t="shared" si="3"/>
        <v>72.21621621621621</v>
      </c>
      <c r="W11" s="66">
        <f t="shared" si="4"/>
        <v>69.213973799126634</v>
      </c>
    </row>
    <row r="12" spans="1:23" x14ac:dyDescent="0.25">
      <c r="A12" s="21">
        <v>3500758</v>
      </c>
      <c r="B12" s="22" t="s">
        <v>30</v>
      </c>
      <c r="C12" s="22" t="s">
        <v>765</v>
      </c>
      <c r="D12" s="22" t="s">
        <v>766</v>
      </c>
      <c r="E12" s="23">
        <v>35161</v>
      </c>
      <c r="F12" s="22" t="s">
        <v>29</v>
      </c>
      <c r="G12" s="22" t="s">
        <v>27</v>
      </c>
      <c r="H12" s="22" t="s">
        <v>28</v>
      </c>
      <c r="I12" s="22">
        <v>87</v>
      </c>
      <c r="J12" s="22">
        <v>126</v>
      </c>
      <c r="K12" s="22">
        <v>128</v>
      </c>
      <c r="L12" s="65">
        <v>110</v>
      </c>
      <c r="M12" s="65">
        <v>123</v>
      </c>
      <c r="N12" s="65">
        <v>147</v>
      </c>
      <c r="O12" s="65">
        <v>165</v>
      </c>
      <c r="P12" s="65">
        <v>155</v>
      </c>
      <c r="Q12" s="65">
        <v>180</v>
      </c>
      <c r="R12" s="65">
        <v>190</v>
      </c>
      <c r="S12" s="68">
        <f t="shared" si="5"/>
        <v>59.183673469387756</v>
      </c>
      <c r="T12" s="68">
        <f t="shared" si="6"/>
        <v>76.363636363636374</v>
      </c>
      <c r="U12" s="68">
        <f t="shared" si="7"/>
        <v>82.58064516129032</v>
      </c>
      <c r="V12" s="66">
        <f t="shared" si="3"/>
        <v>61.111111111111114</v>
      </c>
      <c r="W12" s="66">
        <f t="shared" si="4"/>
        <v>64.736842105263165</v>
      </c>
    </row>
    <row r="13" spans="1:23" x14ac:dyDescent="0.25">
      <c r="A13" s="21">
        <v>3500808</v>
      </c>
      <c r="B13" s="22" t="s">
        <v>34</v>
      </c>
      <c r="C13" s="22" t="s">
        <v>767</v>
      </c>
      <c r="D13" s="22" t="s">
        <v>768</v>
      </c>
      <c r="E13" s="23">
        <v>35112</v>
      </c>
      <c r="F13" s="22" t="s">
        <v>33</v>
      </c>
      <c r="G13" s="22" t="s">
        <v>31</v>
      </c>
      <c r="H13" s="22" t="s">
        <v>32</v>
      </c>
      <c r="I13" s="22">
        <v>156</v>
      </c>
      <c r="J13" s="22">
        <v>130</v>
      </c>
      <c r="K13" s="22">
        <v>170</v>
      </c>
      <c r="L13" s="65">
        <v>137</v>
      </c>
      <c r="M13" s="65">
        <v>109</v>
      </c>
      <c r="N13" s="65">
        <v>160</v>
      </c>
      <c r="O13" s="65">
        <v>145</v>
      </c>
      <c r="P13" s="65">
        <v>175</v>
      </c>
      <c r="Q13" s="65">
        <v>144</v>
      </c>
      <c r="R13" s="65">
        <v>152</v>
      </c>
      <c r="S13" s="68">
        <f t="shared" si="5"/>
        <v>97.5</v>
      </c>
      <c r="T13" s="68">
        <f t="shared" si="6"/>
        <v>89.65517241379311</v>
      </c>
      <c r="U13" s="68">
        <f t="shared" si="7"/>
        <v>97.142857142857139</v>
      </c>
      <c r="V13" s="66">
        <f t="shared" si="3"/>
        <v>95.138888888888886</v>
      </c>
      <c r="W13" s="66">
        <f t="shared" si="4"/>
        <v>71.710526315789465</v>
      </c>
    </row>
    <row r="14" spans="1:23" x14ac:dyDescent="0.25">
      <c r="A14" s="21">
        <v>3500907</v>
      </c>
      <c r="B14" s="22" t="s">
        <v>38</v>
      </c>
      <c r="C14" s="22" t="s">
        <v>769</v>
      </c>
      <c r="D14" s="22" t="s">
        <v>770</v>
      </c>
      <c r="E14" s="23">
        <v>35051</v>
      </c>
      <c r="F14" s="22" t="s">
        <v>37</v>
      </c>
      <c r="G14" s="22" t="s">
        <v>35</v>
      </c>
      <c r="H14" s="22" t="s">
        <v>36</v>
      </c>
      <c r="I14" s="22">
        <v>92</v>
      </c>
      <c r="J14" s="22">
        <v>115</v>
      </c>
      <c r="K14" s="22">
        <v>96</v>
      </c>
      <c r="L14" s="65">
        <v>96</v>
      </c>
      <c r="M14" s="65">
        <v>122</v>
      </c>
      <c r="N14" s="65">
        <v>148</v>
      </c>
      <c r="O14" s="65">
        <v>136</v>
      </c>
      <c r="P14" s="65">
        <v>108</v>
      </c>
      <c r="Q14" s="65">
        <v>101</v>
      </c>
      <c r="R14" s="65">
        <v>134</v>
      </c>
      <c r="S14" s="68">
        <f t="shared" si="5"/>
        <v>62.162162162162161</v>
      </c>
      <c r="T14" s="68">
        <f t="shared" si="6"/>
        <v>84.558823529411768</v>
      </c>
      <c r="U14" s="68">
        <f t="shared" si="7"/>
        <v>88.888888888888886</v>
      </c>
      <c r="V14" s="66">
        <f t="shared" si="3"/>
        <v>95.049504950495049</v>
      </c>
      <c r="W14" s="66">
        <f t="shared" si="4"/>
        <v>91.044776119402982</v>
      </c>
    </row>
    <row r="15" spans="1:23" x14ac:dyDescent="0.25">
      <c r="A15" s="21">
        <v>3501004</v>
      </c>
      <c r="B15" s="22" t="s">
        <v>42</v>
      </c>
      <c r="C15" s="22" t="s">
        <v>769</v>
      </c>
      <c r="D15" s="22" t="s">
        <v>770</v>
      </c>
      <c r="E15" s="23">
        <v>35133</v>
      </c>
      <c r="F15" s="22" t="s">
        <v>41</v>
      </c>
      <c r="G15" s="22" t="s">
        <v>39</v>
      </c>
      <c r="H15" s="22" t="s">
        <v>40</v>
      </c>
      <c r="I15" s="22">
        <v>413</v>
      </c>
      <c r="J15" s="22">
        <v>323</v>
      </c>
      <c r="K15" s="22">
        <v>270</v>
      </c>
      <c r="L15" s="65">
        <v>192</v>
      </c>
      <c r="M15" s="65">
        <v>279</v>
      </c>
      <c r="N15" s="65">
        <v>544</v>
      </c>
      <c r="O15" s="65">
        <v>499</v>
      </c>
      <c r="P15" s="65">
        <v>371</v>
      </c>
      <c r="Q15" s="65">
        <v>320</v>
      </c>
      <c r="R15" s="65">
        <v>389</v>
      </c>
      <c r="S15" s="68">
        <f t="shared" si="5"/>
        <v>75.919117647058826</v>
      </c>
      <c r="T15" s="68">
        <f t="shared" si="6"/>
        <v>64.729458917835672</v>
      </c>
      <c r="U15" s="68">
        <f t="shared" si="7"/>
        <v>72.776280323450138</v>
      </c>
      <c r="V15" s="66">
        <f t="shared" si="3"/>
        <v>60</v>
      </c>
      <c r="W15" s="66">
        <f t="shared" si="4"/>
        <v>71.722365038560412</v>
      </c>
    </row>
    <row r="16" spans="1:23" x14ac:dyDescent="0.25">
      <c r="A16" s="21">
        <v>3501103</v>
      </c>
      <c r="B16" s="22" t="s">
        <v>46</v>
      </c>
      <c r="C16" s="22" t="s">
        <v>757</v>
      </c>
      <c r="D16" s="22" t="s">
        <v>758</v>
      </c>
      <c r="E16" s="23">
        <v>35023</v>
      </c>
      <c r="F16" s="22" t="s">
        <v>45</v>
      </c>
      <c r="G16" s="22" t="s">
        <v>43</v>
      </c>
      <c r="H16" s="22" t="s">
        <v>44</v>
      </c>
      <c r="I16" s="22">
        <v>58</v>
      </c>
      <c r="J16" s="22">
        <v>78</v>
      </c>
      <c r="K16" s="22">
        <v>92</v>
      </c>
      <c r="L16" s="65">
        <v>81</v>
      </c>
      <c r="M16" s="65">
        <v>105</v>
      </c>
      <c r="N16" s="65">
        <v>104</v>
      </c>
      <c r="O16" s="65">
        <v>110</v>
      </c>
      <c r="P16" s="65">
        <v>111</v>
      </c>
      <c r="Q16" s="65">
        <v>113</v>
      </c>
      <c r="R16" s="65">
        <v>139</v>
      </c>
      <c r="S16" s="68">
        <f t="shared" si="5"/>
        <v>55.769230769230774</v>
      </c>
      <c r="T16" s="68">
        <f t="shared" si="6"/>
        <v>70.909090909090907</v>
      </c>
      <c r="U16" s="68">
        <f t="shared" si="7"/>
        <v>82.882882882882882</v>
      </c>
      <c r="V16" s="66">
        <f t="shared" si="3"/>
        <v>71.681415929203538</v>
      </c>
      <c r="W16" s="66">
        <f t="shared" si="4"/>
        <v>75.539568345323744</v>
      </c>
    </row>
    <row r="17" spans="1:23" x14ac:dyDescent="0.25">
      <c r="A17" s="21">
        <v>3501152</v>
      </c>
      <c r="B17" s="22" t="s">
        <v>47</v>
      </c>
      <c r="C17" s="22" t="s">
        <v>765</v>
      </c>
      <c r="D17" s="22" t="s">
        <v>766</v>
      </c>
      <c r="E17" s="23">
        <v>35163</v>
      </c>
      <c r="F17" s="22" t="s">
        <v>28</v>
      </c>
      <c r="G17" s="22" t="s">
        <v>27</v>
      </c>
      <c r="H17" s="22" t="s">
        <v>28</v>
      </c>
      <c r="I17" s="22">
        <v>450</v>
      </c>
      <c r="J17" s="22">
        <v>500</v>
      </c>
      <c r="K17" s="22">
        <v>479</v>
      </c>
      <c r="L17" s="65">
        <v>379</v>
      </c>
      <c r="M17" s="65">
        <v>288</v>
      </c>
      <c r="N17" s="65">
        <v>581</v>
      </c>
      <c r="O17" s="65">
        <v>587</v>
      </c>
      <c r="P17" s="65">
        <v>596</v>
      </c>
      <c r="Q17" s="65">
        <v>470</v>
      </c>
      <c r="R17" s="65">
        <v>509</v>
      </c>
      <c r="S17" s="68">
        <f t="shared" si="5"/>
        <v>77.452667814113596</v>
      </c>
      <c r="T17" s="68">
        <f t="shared" si="6"/>
        <v>85.178875638841561</v>
      </c>
      <c r="U17" s="68">
        <f t="shared" si="7"/>
        <v>80.369127516778534</v>
      </c>
      <c r="V17" s="66">
        <f t="shared" si="3"/>
        <v>80.638297872340431</v>
      </c>
      <c r="W17" s="66">
        <f t="shared" si="4"/>
        <v>56.581532416502945</v>
      </c>
    </row>
    <row r="18" spans="1:23" x14ac:dyDescent="0.25">
      <c r="A18" s="21">
        <v>3501202</v>
      </c>
      <c r="B18" s="22" t="s">
        <v>49</v>
      </c>
      <c r="C18" s="22" t="s">
        <v>757</v>
      </c>
      <c r="D18" s="22" t="s">
        <v>758</v>
      </c>
      <c r="E18" s="23">
        <v>35157</v>
      </c>
      <c r="F18" s="22" t="s">
        <v>48</v>
      </c>
      <c r="G18" s="22" t="s">
        <v>6</v>
      </c>
      <c r="H18" s="22" t="s">
        <v>7</v>
      </c>
      <c r="I18" s="22">
        <v>107</v>
      </c>
      <c r="J18" s="22">
        <v>114</v>
      </c>
      <c r="K18" s="22">
        <v>103</v>
      </c>
      <c r="L18" s="65">
        <v>92</v>
      </c>
      <c r="M18" s="65">
        <v>104</v>
      </c>
      <c r="N18" s="65">
        <v>116</v>
      </c>
      <c r="O18" s="65">
        <v>129</v>
      </c>
      <c r="P18" s="65">
        <v>103</v>
      </c>
      <c r="Q18" s="65">
        <v>93</v>
      </c>
      <c r="R18" s="65">
        <v>104</v>
      </c>
      <c r="S18" s="68">
        <f t="shared" si="5"/>
        <v>92.241379310344826</v>
      </c>
      <c r="T18" s="68">
        <f t="shared" si="6"/>
        <v>88.372093023255815</v>
      </c>
      <c r="U18" s="68">
        <f t="shared" si="7"/>
        <v>100</v>
      </c>
      <c r="V18" s="66">
        <f t="shared" si="3"/>
        <v>98.924731182795696</v>
      </c>
      <c r="W18" s="66">
        <f t="shared" si="4"/>
        <v>100</v>
      </c>
    </row>
    <row r="19" spans="1:23" x14ac:dyDescent="0.25">
      <c r="A19" s="21">
        <v>3501301</v>
      </c>
      <c r="B19" s="22" t="s">
        <v>50</v>
      </c>
      <c r="C19" s="22" t="s">
        <v>767</v>
      </c>
      <c r="D19" s="22" t="s">
        <v>768</v>
      </c>
      <c r="E19" s="23">
        <v>35112</v>
      </c>
      <c r="F19" s="22" t="s">
        <v>33</v>
      </c>
      <c r="G19" s="22" t="s">
        <v>31</v>
      </c>
      <c r="H19" s="22" t="s">
        <v>32</v>
      </c>
      <c r="I19" s="22">
        <v>824</v>
      </c>
      <c r="J19" s="22">
        <v>661</v>
      </c>
      <c r="K19" s="22">
        <v>777</v>
      </c>
      <c r="L19" s="65">
        <v>730</v>
      </c>
      <c r="M19" s="65">
        <v>690</v>
      </c>
      <c r="N19" s="65">
        <v>1065</v>
      </c>
      <c r="O19" s="65">
        <v>986</v>
      </c>
      <c r="P19" s="65">
        <v>1028</v>
      </c>
      <c r="Q19" s="65">
        <v>998</v>
      </c>
      <c r="R19" s="65">
        <v>1077</v>
      </c>
      <c r="S19" s="68">
        <f t="shared" si="5"/>
        <v>77.370892018779344</v>
      </c>
      <c r="T19" s="68">
        <f t="shared" si="6"/>
        <v>67.038539553752543</v>
      </c>
      <c r="U19" s="68">
        <f t="shared" si="7"/>
        <v>75.583657587548629</v>
      </c>
      <c r="V19" s="66">
        <f t="shared" si="3"/>
        <v>73.146292585170329</v>
      </c>
      <c r="W19" s="66">
        <f t="shared" si="4"/>
        <v>64.066852367688014</v>
      </c>
    </row>
    <row r="20" spans="1:23" x14ac:dyDescent="0.25">
      <c r="A20" s="21">
        <v>3501400</v>
      </c>
      <c r="B20" s="22" t="s">
        <v>51</v>
      </c>
      <c r="C20" s="22" t="s">
        <v>755</v>
      </c>
      <c r="D20" s="22" t="s">
        <v>756</v>
      </c>
      <c r="E20" s="23">
        <v>35093</v>
      </c>
      <c r="F20" s="22" t="s">
        <v>3</v>
      </c>
      <c r="G20" s="22" t="s">
        <v>2</v>
      </c>
      <c r="H20" s="22" t="s">
        <v>3</v>
      </c>
      <c r="I20" s="22">
        <v>171</v>
      </c>
      <c r="J20" s="22">
        <v>197</v>
      </c>
      <c r="K20" s="22">
        <v>204</v>
      </c>
      <c r="L20" s="65">
        <v>178</v>
      </c>
      <c r="M20" s="65">
        <v>197</v>
      </c>
      <c r="N20" s="65">
        <v>224</v>
      </c>
      <c r="O20" s="65">
        <v>200</v>
      </c>
      <c r="P20" s="65">
        <v>204</v>
      </c>
      <c r="Q20" s="65">
        <v>178</v>
      </c>
      <c r="R20" s="65">
        <v>214</v>
      </c>
      <c r="S20" s="68">
        <f t="shared" si="5"/>
        <v>76.339285714285708</v>
      </c>
      <c r="T20" s="68">
        <f t="shared" si="6"/>
        <v>98.5</v>
      </c>
      <c r="U20" s="68">
        <f t="shared" si="7"/>
        <v>100</v>
      </c>
      <c r="V20" s="66">
        <f t="shared" si="3"/>
        <v>100</v>
      </c>
      <c r="W20" s="66">
        <f t="shared" si="4"/>
        <v>92.056074766355138</v>
      </c>
    </row>
    <row r="21" spans="1:23" x14ac:dyDescent="0.25">
      <c r="A21" s="21">
        <v>3501509</v>
      </c>
      <c r="B21" s="22" t="s">
        <v>52</v>
      </c>
      <c r="C21" s="22" t="s">
        <v>755</v>
      </c>
      <c r="D21" s="22" t="s">
        <v>756</v>
      </c>
      <c r="E21" s="23">
        <v>35093</v>
      </c>
      <c r="F21" s="22" t="s">
        <v>3</v>
      </c>
      <c r="G21" s="22" t="s">
        <v>2</v>
      </c>
      <c r="H21" s="22" t="s">
        <v>3</v>
      </c>
      <c r="I21" s="22">
        <v>54</v>
      </c>
      <c r="J21" s="22">
        <v>68</v>
      </c>
      <c r="K21" s="22">
        <v>89</v>
      </c>
      <c r="L21" s="65">
        <v>64</v>
      </c>
      <c r="M21" s="65">
        <v>132</v>
      </c>
      <c r="N21" s="65">
        <v>88</v>
      </c>
      <c r="O21" s="65">
        <v>91</v>
      </c>
      <c r="P21" s="65">
        <v>114</v>
      </c>
      <c r="Q21" s="65">
        <v>88</v>
      </c>
      <c r="R21" s="65">
        <v>158</v>
      </c>
      <c r="S21" s="68">
        <f t="shared" si="5"/>
        <v>61.363636363636367</v>
      </c>
      <c r="T21" s="68">
        <f t="shared" si="6"/>
        <v>74.72527472527473</v>
      </c>
      <c r="U21" s="68">
        <f t="shared" si="7"/>
        <v>78.070175438596493</v>
      </c>
      <c r="V21" s="66">
        <f t="shared" si="3"/>
        <v>72.727272727272734</v>
      </c>
      <c r="W21" s="66">
        <f t="shared" si="4"/>
        <v>83.544303797468359</v>
      </c>
    </row>
    <row r="22" spans="1:23" x14ac:dyDescent="0.25">
      <c r="A22" s="21">
        <v>3501608</v>
      </c>
      <c r="B22" s="22" t="s">
        <v>54</v>
      </c>
      <c r="C22" s="22" t="s">
        <v>759</v>
      </c>
      <c r="D22" s="22" t="s">
        <v>760</v>
      </c>
      <c r="E22" s="23">
        <v>35072</v>
      </c>
      <c r="F22" s="22" t="s">
        <v>53</v>
      </c>
      <c r="G22" s="22" t="s">
        <v>15</v>
      </c>
      <c r="H22" s="22" t="s">
        <v>16</v>
      </c>
      <c r="I22" s="22">
        <v>1386</v>
      </c>
      <c r="J22" s="22">
        <v>1296</v>
      </c>
      <c r="K22" s="22">
        <v>1291</v>
      </c>
      <c r="L22" s="65">
        <v>1237</v>
      </c>
      <c r="M22" s="65">
        <v>1090</v>
      </c>
      <c r="N22" s="65">
        <v>1703</v>
      </c>
      <c r="O22" s="65">
        <v>1938</v>
      </c>
      <c r="P22" s="65">
        <v>1980</v>
      </c>
      <c r="Q22" s="65">
        <v>2089</v>
      </c>
      <c r="R22" s="65">
        <v>2052</v>
      </c>
      <c r="S22" s="68">
        <f t="shared" si="5"/>
        <v>81.385789782736353</v>
      </c>
      <c r="T22" s="68">
        <f t="shared" si="6"/>
        <v>66.873065015479867</v>
      </c>
      <c r="U22" s="68">
        <f t="shared" si="7"/>
        <v>65.202020202020208</v>
      </c>
      <c r="V22" s="66">
        <f t="shared" si="3"/>
        <v>59.214935375777891</v>
      </c>
      <c r="W22" s="66">
        <f t="shared" si="4"/>
        <v>53.11890838206628</v>
      </c>
    </row>
    <row r="23" spans="1:23" x14ac:dyDescent="0.25">
      <c r="A23" s="21">
        <v>3501707</v>
      </c>
      <c r="B23" s="22" t="s">
        <v>58</v>
      </c>
      <c r="C23" s="22" t="s">
        <v>769</v>
      </c>
      <c r="D23" s="22" t="s">
        <v>770</v>
      </c>
      <c r="E23" s="23">
        <v>35031</v>
      </c>
      <c r="F23" s="22" t="s">
        <v>57</v>
      </c>
      <c r="G23" s="22" t="s">
        <v>55</v>
      </c>
      <c r="H23" s="22" t="s">
        <v>56</v>
      </c>
      <c r="I23" s="22">
        <v>386</v>
      </c>
      <c r="J23" s="22">
        <v>300</v>
      </c>
      <c r="K23" s="22">
        <v>409</v>
      </c>
      <c r="L23" s="65">
        <v>420</v>
      </c>
      <c r="M23" s="65">
        <v>259</v>
      </c>
      <c r="N23" s="65">
        <v>718</v>
      </c>
      <c r="O23" s="65">
        <v>673</v>
      </c>
      <c r="P23" s="65">
        <v>596</v>
      </c>
      <c r="Q23" s="65">
        <v>560</v>
      </c>
      <c r="R23" s="65">
        <v>469</v>
      </c>
      <c r="S23" s="68">
        <f t="shared" si="5"/>
        <v>53.760445682451255</v>
      </c>
      <c r="T23" s="68">
        <f t="shared" si="6"/>
        <v>44.576523031203571</v>
      </c>
      <c r="U23" s="68">
        <f t="shared" si="7"/>
        <v>68.624161073825505</v>
      </c>
      <c r="V23" s="66">
        <f t="shared" si="3"/>
        <v>75</v>
      </c>
      <c r="W23" s="66">
        <f t="shared" si="4"/>
        <v>55.223880597014926</v>
      </c>
    </row>
    <row r="24" spans="1:23" x14ac:dyDescent="0.25">
      <c r="A24" s="21">
        <v>3501806</v>
      </c>
      <c r="B24" s="22" t="s">
        <v>59</v>
      </c>
      <c r="C24" s="22" t="s">
        <v>757</v>
      </c>
      <c r="D24" s="22" t="s">
        <v>758</v>
      </c>
      <c r="E24" s="23">
        <v>35157</v>
      </c>
      <c r="F24" s="22" t="s">
        <v>48</v>
      </c>
      <c r="G24" s="22" t="s">
        <v>6</v>
      </c>
      <c r="H24" s="22" t="s">
        <v>7</v>
      </c>
      <c r="I24" s="22">
        <v>175</v>
      </c>
      <c r="J24" s="22">
        <v>224</v>
      </c>
      <c r="K24" s="22">
        <v>203</v>
      </c>
      <c r="L24" s="65">
        <v>158</v>
      </c>
      <c r="M24" s="65">
        <v>154</v>
      </c>
      <c r="N24" s="65">
        <v>251</v>
      </c>
      <c r="O24" s="65">
        <v>259</v>
      </c>
      <c r="P24" s="65">
        <v>243</v>
      </c>
      <c r="Q24" s="65">
        <v>191</v>
      </c>
      <c r="R24" s="65">
        <v>233</v>
      </c>
      <c r="S24" s="68">
        <f t="shared" si="5"/>
        <v>69.721115537848604</v>
      </c>
      <c r="T24" s="68">
        <f t="shared" si="6"/>
        <v>86.486486486486484</v>
      </c>
      <c r="U24" s="68">
        <f t="shared" si="7"/>
        <v>83.539094650205755</v>
      </c>
      <c r="V24" s="66">
        <f t="shared" si="3"/>
        <v>82.722513089005233</v>
      </c>
      <c r="W24" s="66">
        <f t="shared" si="4"/>
        <v>66.094420600858371</v>
      </c>
    </row>
    <row r="25" spans="1:23" x14ac:dyDescent="0.25">
      <c r="A25" s="21">
        <v>3501905</v>
      </c>
      <c r="B25" s="22" t="s">
        <v>60</v>
      </c>
      <c r="C25" s="22" t="s">
        <v>759</v>
      </c>
      <c r="D25" s="22" t="s">
        <v>760</v>
      </c>
      <c r="E25" s="23">
        <v>35074</v>
      </c>
      <c r="F25" s="22" t="s">
        <v>17</v>
      </c>
      <c r="G25" s="22" t="s">
        <v>15</v>
      </c>
      <c r="H25" s="22" t="s">
        <v>16</v>
      </c>
      <c r="I25" s="22">
        <v>1037</v>
      </c>
      <c r="J25" s="22">
        <v>884</v>
      </c>
      <c r="K25" s="22">
        <v>966</v>
      </c>
      <c r="L25" s="65">
        <v>824</v>
      </c>
      <c r="M25" s="65">
        <v>863</v>
      </c>
      <c r="N25" s="65">
        <v>1113</v>
      </c>
      <c r="O25" s="65">
        <v>1078</v>
      </c>
      <c r="P25" s="65">
        <v>1234</v>
      </c>
      <c r="Q25" s="65">
        <v>1044</v>
      </c>
      <c r="R25" s="65">
        <v>1141</v>
      </c>
      <c r="S25" s="68">
        <f t="shared" si="5"/>
        <v>93.171608265947896</v>
      </c>
      <c r="T25" s="68">
        <f t="shared" si="6"/>
        <v>82.003710575139138</v>
      </c>
      <c r="U25" s="68">
        <f t="shared" si="7"/>
        <v>78.282009724473255</v>
      </c>
      <c r="V25" s="66">
        <f t="shared" si="3"/>
        <v>78.927203065134094</v>
      </c>
      <c r="W25" s="66">
        <f t="shared" si="4"/>
        <v>75.635407537248028</v>
      </c>
    </row>
    <row r="26" spans="1:23" x14ac:dyDescent="0.25">
      <c r="A26" s="21">
        <v>3502002</v>
      </c>
      <c r="B26" s="22" t="s">
        <v>62</v>
      </c>
      <c r="C26" s="22" t="s">
        <v>763</v>
      </c>
      <c r="D26" s="22" t="s">
        <v>764</v>
      </c>
      <c r="E26" s="23">
        <v>35104</v>
      </c>
      <c r="F26" s="22" t="s">
        <v>61</v>
      </c>
      <c r="G26" s="22" t="s">
        <v>23</v>
      </c>
      <c r="H26" s="22" t="s">
        <v>24</v>
      </c>
      <c r="I26" s="22">
        <v>144</v>
      </c>
      <c r="J26" s="22">
        <v>140</v>
      </c>
      <c r="K26" s="22">
        <v>117</v>
      </c>
      <c r="L26" s="65">
        <v>141</v>
      </c>
      <c r="M26" s="65">
        <v>159</v>
      </c>
      <c r="N26" s="65">
        <v>145</v>
      </c>
      <c r="O26" s="65">
        <v>150</v>
      </c>
      <c r="P26" s="65">
        <v>132</v>
      </c>
      <c r="Q26" s="65">
        <v>142</v>
      </c>
      <c r="R26" s="65">
        <v>160</v>
      </c>
      <c r="S26" s="68">
        <f t="shared" si="5"/>
        <v>99.310344827586206</v>
      </c>
      <c r="T26" s="68">
        <f t="shared" si="6"/>
        <v>93.333333333333329</v>
      </c>
      <c r="U26" s="68">
        <f t="shared" si="7"/>
        <v>88.63636363636364</v>
      </c>
      <c r="V26" s="66">
        <f t="shared" si="3"/>
        <v>99.295774647887328</v>
      </c>
      <c r="W26" s="66">
        <f t="shared" si="4"/>
        <v>99.375</v>
      </c>
    </row>
    <row r="27" spans="1:23" x14ac:dyDescent="0.25">
      <c r="A27" s="21">
        <v>3502101</v>
      </c>
      <c r="B27" s="22" t="s">
        <v>64</v>
      </c>
      <c r="C27" s="22" t="s">
        <v>757</v>
      </c>
      <c r="D27" s="22" t="s">
        <v>758</v>
      </c>
      <c r="E27" s="23">
        <v>35022</v>
      </c>
      <c r="F27" s="22" t="s">
        <v>63</v>
      </c>
      <c r="G27" s="22" t="s">
        <v>43</v>
      </c>
      <c r="H27" s="22" t="s">
        <v>44</v>
      </c>
      <c r="I27" s="22">
        <v>656</v>
      </c>
      <c r="J27" s="22">
        <v>700</v>
      </c>
      <c r="K27" s="22">
        <v>951</v>
      </c>
      <c r="L27" s="65">
        <v>638</v>
      </c>
      <c r="M27" s="65">
        <v>558</v>
      </c>
      <c r="N27" s="65">
        <v>1759</v>
      </c>
      <c r="O27" s="65">
        <v>1524</v>
      </c>
      <c r="P27" s="65">
        <v>1503</v>
      </c>
      <c r="Q27" s="65">
        <v>1146</v>
      </c>
      <c r="R27" s="65">
        <v>1255</v>
      </c>
      <c r="S27" s="68">
        <f t="shared" si="5"/>
        <v>37.293916998294485</v>
      </c>
      <c r="T27" s="68">
        <f t="shared" si="6"/>
        <v>45.931758530183728</v>
      </c>
      <c r="U27" s="68">
        <f t="shared" si="7"/>
        <v>63.273453093812371</v>
      </c>
      <c r="V27" s="66">
        <f t="shared" si="3"/>
        <v>55.67190226876091</v>
      </c>
      <c r="W27" s="66">
        <f t="shared" si="4"/>
        <v>44.462151394422314</v>
      </c>
    </row>
    <row r="28" spans="1:23" x14ac:dyDescent="0.25">
      <c r="A28" s="21">
        <v>3502200</v>
      </c>
      <c r="B28" s="22" t="s">
        <v>65</v>
      </c>
      <c r="C28" s="22" t="s">
        <v>765</v>
      </c>
      <c r="D28" s="22" t="s">
        <v>766</v>
      </c>
      <c r="E28" s="23">
        <v>35161</v>
      </c>
      <c r="F28" s="22" t="s">
        <v>29</v>
      </c>
      <c r="G28" s="22" t="s">
        <v>27</v>
      </c>
      <c r="H28" s="22" t="s">
        <v>28</v>
      </c>
      <c r="I28" s="22">
        <v>842</v>
      </c>
      <c r="J28" s="22">
        <v>854</v>
      </c>
      <c r="K28" s="22">
        <v>752</v>
      </c>
      <c r="L28" s="65">
        <v>679</v>
      </c>
      <c r="M28" s="65">
        <v>560</v>
      </c>
      <c r="N28" s="65">
        <v>992</v>
      </c>
      <c r="O28" s="65">
        <v>1029</v>
      </c>
      <c r="P28" s="65">
        <v>1013</v>
      </c>
      <c r="Q28" s="65">
        <v>873</v>
      </c>
      <c r="R28" s="65">
        <v>917</v>
      </c>
      <c r="S28" s="68">
        <f t="shared" si="5"/>
        <v>84.879032258064512</v>
      </c>
      <c r="T28" s="68">
        <f t="shared" si="6"/>
        <v>82.993197278911566</v>
      </c>
      <c r="U28" s="68">
        <f t="shared" si="7"/>
        <v>74.234945705824288</v>
      </c>
      <c r="V28" s="66">
        <f t="shared" si="3"/>
        <v>77.777777777777786</v>
      </c>
      <c r="W28" s="66">
        <f t="shared" si="4"/>
        <v>61.068702290076338</v>
      </c>
    </row>
    <row r="29" spans="1:23" x14ac:dyDescent="0.25">
      <c r="A29" s="21">
        <v>3502309</v>
      </c>
      <c r="B29" s="22" t="s">
        <v>67</v>
      </c>
      <c r="C29" s="22" t="s">
        <v>761</v>
      </c>
      <c r="D29" s="22" t="s">
        <v>762</v>
      </c>
      <c r="E29" s="23">
        <v>35063</v>
      </c>
      <c r="F29" s="22" t="s">
        <v>66</v>
      </c>
      <c r="G29" s="22" t="s">
        <v>19</v>
      </c>
      <c r="H29" s="22" t="s">
        <v>20</v>
      </c>
      <c r="I29" s="22">
        <v>199</v>
      </c>
      <c r="J29" s="22">
        <v>182</v>
      </c>
      <c r="K29" s="22">
        <v>130</v>
      </c>
      <c r="L29" s="65">
        <v>122</v>
      </c>
      <c r="M29" s="65">
        <v>180</v>
      </c>
      <c r="N29" s="65">
        <v>233</v>
      </c>
      <c r="O29" s="65">
        <v>220</v>
      </c>
      <c r="P29" s="65">
        <v>206</v>
      </c>
      <c r="Q29" s="65">
        <v>188</v>
      </c>
      <c r="R29" s="65">
        <v>237</v>
      </c>
      <c r="S29" s="68">
        <f t="shared" si="5"/>
        <v>85.407725321888421</v>
      </c>
      <c r="T29" s="68">
        <f t="shared" si="6"/>
        <v>82.727272727272734</v>
      </c>
      <c r="U29" s="68">
        <f t="shared" si="7"/>
        <v>63.10679611650486</v>
      </c>
      <c r="V29" s="66">
        <f t="shared" si="3"/>
        <v>64.893617021276597</v>
      </c>
      <c r="W29" s="66">
        <f t="shared" si="4"/>
        <v>75.949367088607602</v>
      </c>
    </row>
    <row r="30" spans="1:23" x14ac:dyDescent="0.25">
      <c r="A30" s="21">
        <v>3502408</v>
      </c>
      <c r="B30" s="22" t="s">
        <v>68</v>
      </c>
      <c r="C30" s="22" t="s">
        <v>767</v>
      </c>
      <c r="D30" s="22" t="s">
        <v>768</v>
      </c>
      <c r="E30" s="23">
        <v>35112</v>
      </c>
      <c r="F30" s="22" t="s">
        <v>33</v>
      </c>
      <c r="G30" s="22" t="s">
        <v>31</v>
      </c>
      <c r="H30" s="22" t="s">
        <v>32</v>
      </c>
      <c r="I30" s="22">
        <v>196</v>
      </c>
      <c r="J30" s="22">
        <v>189</v>
      </c>
      <c r="K30" s="22">
        <v>92</v>
      </c>
      <c r="L30" s="65">
        <v>118</v>
      </c>
      <c r="M30" s="65">
        <v>116</v>
      </c>
      <c r="N30" s="65">
        <v>214</v>
      </c>
      <c r="O30" s="65">
        <v>206</v>
      </c>
      <c r="P30" s="65">
        <v>121</v>
      </c>
      <c r="Q30" s="65">
        <v>143</v>
      </c>
      <c r="R30" s="65">
        <v>176</v>
      </c>
      <c r="S30" s="68">
        <f t="shared" si="5"/>
        <v>91.588785046728972</v>
      </c>
      <c r="T30" s="68">
        <f t="shared" si="6"/>
        <v>91.747572815533985</v>
      </c>
      <c r="U30" s="68">
        <f t="shared" si="7"/>
        <v>76.033057851239676</v>
      </c>
      <c r="V30" s="66">
        <f t="shared" si="3"/>
        <v>82.51748251748252</v>
      </c>
      <c r="W30" s="66">
        <f t="shared" si="4"/>
        <v>65.909090909090907</v>
      </c>
    </row>
    <row r="31" spans="1:23" x14ac:dyDescent="0.25">
      <c r="A31" s="21">
        <v>3502507</v>
      </c>
      <c r="B31" s="22" t="s">
        <v>72</v>
      </c>
      <c r="C31" s="22" t="s">
        <v>771</v>
      </c>
      <c r="D31" s="22" t="s">
        <v>772</v>
      </c>
      <c r="E31" s="23">
        <v>35172</v>
      </c>
      <c r="F31" s="22" t="s">
        <v>71</v>
      </c>
      <c r="G31" s="22" t="s">
        <v>69</v>
      </c>
      <c r="H31" s="22" t="s">
        <v>70</v>
      </c>
      <c r="I31" s="22">
        <v>781</v>
      </c>
      <c r="J31" s="22">
        <v>437</v>
      </c>
      <c r="K31" s="22">
        <v>835</v>
      </c>
      <c r="L31" s="65">
        <v>682</v>
      </c>
      <c r="M31" s="65">
        <v>683</v>
      </c>
      <c r="N31" s="65">
        <v>1050</v>
      </c>
      <c r="O31" s="65">
        <v>1080</v>
      </c>
      <c r="P31" s="65">
        <v>1084</v>
      </c>
      <c r="Q31" s="65">
        <v>963</v>
      </c>
      <c r="R31" s="65">
        <v>915</v>
      </c>
      <c r="S31" s="68">
        <f t="shared" si="5"/>
        <v>74.38095238095238</v>
      </c>
      <c r="T31" s="68">
        <f t="shared" si="6"/>
        <v>40.462962962962962</v>
      </c>
      <c r="U31" s="68">
        <f t="shared" si="7"/>
        <v>77.029520295202943</v>
      </c>
      <c r="V31" s="66">
        <f t="shared" si="3"/>
        <v>70.820353063343717</v>
      </c>
      <c r="W31" s="66">
        <f t="shared" si="4"/>
        <v>74.644808743169406</v>
      </c>
    </row>
    <row r="32" spans="1:23" x14ac:dyDescent="0.25">
      <c r="A32" s="21">
        <v>3502606</v>
      </c>
      <c r="B32" s="22" t="s">
        <v>74</v>
      </c>
      <c r="C32" s="22" t="s">
        <v>757</v>
      </c>
      <c r="D32" s="22" t="s">
        <v>758</v>
      </c>
      <c r="E32" s="23">
        <v>35153</v>
      </c>
      <c r="F32" s="22" t="s">
        <v>73</v>
      </c>
      <c r="G32" s="22" t="s">
        <v>6</v>
      </c>
      <c r="H32" s="22" t="s">
        <v>7</v>
      </c>
      <c r="I32" s="22">
        <v>276</v>
      </c>
      <c r="J32" s="22">
        <v>219</v>
      </c>
      <c r="K32" s="22">
        <v>211</v>
      </c>
      <c r="L32" s="65">
        <v>170</v>
      </c>
      <c r="M32" s="65">
        <v>194</v>
      </c>
      <c r="N32" s="65">
        <v>284</v>
      </c>
      <c r="O32" s="65">
        <v>241</v>
      </c>
      <c r="P32" s="65">
        <v>236</v>
      </c>
      <c r="Q32" s="65">
        <v>192</v>
      </c>
      <c r="R32" s="65">
        <v>220</v>
      </c>
      <c r="S32" s="68">
        <f t="shared" si="5"/>
        <v>97.183098591549296</v>
      </c>
      <c r="T32" s="68">
        <f t="shared" si="6"/>
        <v>90.871369294605813</v>
      </c>
      <c r="U32" s="68">
        <f t="shared" si="7"/>
        <v>89.406779661016941</v>
      </c>
      <c r="V32" s="66">
        <f t="shared" si="3"/>
        <v>88.541666666666657</v>
      </c>
      <c r="W32" s="66">
        <f t="shared" si="4"/>
        <v>88.181818181818187</v>
      </c>
    </row>
    <row r="33" spans="1:23" x14ac:dyDescent="0.25">
      <c r="A33" s="21">
        <v>3502705</v>
      </c>
      <c r="B33" s="22" t="s">
        <v>76</v>
      </c>
      <c r="C33" s="22" t="s">
        <v>765</v>
      </c>
      <c r="D33" s="22" t="s">
        <v>766</v>
      </c>
      <c r="E33" s="23">
        <v>35162</v>
      </c>
      <c r="F33" s="22" t="s">
        <v>75</v>
      </c>
      <c r="G33" s="22" t="s">
        <v>27</v>
      </c>
      <c r="H33" s="22" t="s">
        <v>28</v>
      </c>
      <c r="I33" s="22">
        <v>1457</v>
      </c>
      <c r="J33" s="22">
        <v>1243</v>
      </c>
      <c r="K33" s="22">
        <v>1583</v>
      </c>
      <c r="L33" s="65">
        <v>1359</v>
      </c>
      <c r="M33" s="65">
        <v>1089</v>
      </c>
      <c r="N33" s="65">
        <v>1963</v>
      </c>
      <c r="O33" s="65">
        <v>1954</v>
      </c>
      <c r="P33" s="65">
        <v>2212</v>
      </c>
      <c r="Q33" s="65">
        <v>1922</v>
      </c>
      <c r="R33" s="65">
        <v>1766</v>
      </c>
      <c r="S33" s="68">
        <f t="shared" si="5"/>
        <v>74.22312786551197</v>
      </c>
      <c r="T33" s="68">
        <f t="shared" si="6"/>
        <v>63.613101330603897</v>
      </c>
      <c r="U33" s="68">
        <f t="shared" si="7"/>
        <v>71.56419529837251</v>
      </c>
      <c r="V33" s="66">
        <f t="shared" si="3"/>
        <v>70.707596253902182</v>
      </c>
      <c r="W33" s="66">
        <f t="shared" si="4"/>
        <v>61.664779161947905</v>
      </c>
    </row>
    <row r="34" spans="1:23" x14ac:dyDescent="0.25">
      <c r="A34" s="21">
        <v>3502754</v>
      </c>
      <c r="B34" s="22" t="s">
        <v>77</v>
      </c>
      <c r="C34" s="22" t="s">
        <v>765</v>
      </c>
      <c r="D34" s="22" t="s">
        <v>766</v>
      </c>
      <c r="E34" s="23">
        <v>35163</v>
      </c>
      <c r="F34" s="22" t="s">
        <v>28</v>
      </c>
      <c r="G34" s="22" t="s">
        <v>27</v>
      </c>
      <c r="H34" s="22" t="s">
        <v>28</v>
      </c>
      <c r="I34" s="22">
        <v>417</v>
      </c>
      <c r="J34" s="22">
        <v>480</v>
      </c>
      <c r="K34" s="22">
        <v>305</v>
      </c>
      <c r="L34" s="65">
        <v>279</v>
      </c>
      <c r="M34" s="65">
        <v>344</v>
      </c>
      <c r="N34" s="65">
        <v>686</v>
      </c>
      <c r="O34" s="65">
        <v>635</v>
      </c>
      <c r="P34" s="65">
        <v>635</v>
      </c>
      <c r="Q34" s="65">
        <v>596</v>
      </c>
      <c r="R34" s="65">
        <v>672</v>
      </c>
      <c r="S34" s="68">
        <f t="shared" si="5"/>
        <v>60.787172011661802</v>
      </c>
      <c r="T34" s="68">
        <f t="shared" si="6"/>
        <v>75.590551181102356</v>
      </c>
      <c r="U34" s="68">
        <f t="shared" si="7"/>
        <v>48.031496062992126</v>
      </c>
      <c r="V34" s="66">
        <f t="shared" si="3"/>
        <v>46.812080536912752</v>
      </c>
      <c r="W34" s="66">
        <f t="shared" si="4"/>
        <v>51.19047619047619</v>
      </c>
    </row>
    <row r="35" spans="1:23" x14ac:dyDescent="0.25">
      <c r="A35" s="21">
        <v>3502804</v>
      </c>
      <c r="B35" s="22" t="s">
        <v>79</v>
      </c>
      <c r="C35" s="22" t="s">
        <v>757</v>
      </c>
      <c r="D35" s="22" t="s">
        <v>758</v>
      </c>
      <c r="E35" s="23">
        <v>35021</v>
      </c>
      <c r="F35" s="22" t="s">
        <v>78</v>
      </c>
      <c r="G35" s="22" t="s">
        <v>43</v>
      </c>
      <c r="H35" s="22" t="s">
        <v>44</v>
      </c>
      <c r="I35" s="22">
        <v>4824</v>
      </c>
      <c r="J35" s="22">
        <v>4228</v>
      </c>
      <c r="K35" s="22">
        <v>3973</v>
      </c>
      <c r="L35" s="65">
        <v>4824</v>
      </c>
      <c r="M35" s="65">
        <v>3962</v>
      </c>
      <c r="N35" s="65">
        <v>4824</v>
      </c>
      <c r="O35" s="65">
        <v>4238</v>
      </c>
      <c r="P35" s="65">
        <v>4539</v>
      </c>
      <c r="Q35" s="65">
        <v>5078</v>
      </c>
      <c r="R35" s="65">
        <v>4896</v>
      </c>
      <c r="S35" s="68">
        <f t="shared" si="5"/>
        <v>100</v>
      </c>
      <c r="T35" s="68">
        <f t="shared" si="6"/>
        <v>99.764039641340247</v>
      </c>
      <c r="U35" s="68">
        <f t="shared" si="7"/>
        <v>87.530293016082837</v>
      </c>
      <c r="V35" s="66">
        <f t="shared" si="3"/>
        <v>94.998030720756205</v>
      </c>
      <c r="W35" s="66">
        <f t="shared" si="4"/>
        <v>80.923202614379079</v>
      </c>
    </row>
    <row r="36" spans="1:23" x14ac:dyDescent="0.25">
      <c r="A36" s="21">
        <v>3502903</v>
      </c>
      <c r="B36" s="22" t="s">
        <v>80</v>
      </c>
      <c r="C36" s="22" t="s">
        <v>765</v>
      </c>
      <c r="D36" s="22" t="s">
        <v>766</v>
      </c>
      <c r="E36" s="23">
        <v>35163</v>
      </c>
      <c r="F36" s="22" t="s">
        <v>28</v>
      </c>
      <c r="G36" s="22" t="s">
        <v>27</v>
      </c>
      <c r="H36" s="22" t="s">
        <v>28</v>
      </c>
      <c r="I36" s="22">
        <v>178</v>
      </c>
      <c r="J36" s="22">
        <v>101</v>
      </c>
      <c r="K36" s="22">
        <v>89</v>
      </c>
      <c r="L36" s="65">
        <v>127</v>
      </c>
      <c r="M36" s="65">
        <v>115</v>
      </c>
      <c r="N36" s="65">
        <v>277</v>
      </c>
      <c r="O36" s="65">
        <v>226</v>
      </c>
      <c r="P36" s="65">
        <v>279</v>
      </c>
      <c r="Q36" s="65">
        <v>391</v>
      </c>
      <c r="R36" s="65">
        <v>539</v>
      </c>
      <c r="S36" s="68">
        <f t="shared" si="5"/>
        <v>64.259927797833939</v>
      </c>
      <c r="T36" s="68">
        <f t="shared" si="6"/>
        <v>44.690265486725664</v>
      </c>
      <c r="U36" s="68">
        <f t="shared" si="7"/>
        <v>31.899641577060933</v>
      </c>
      <c r="V36" s="66">
        <f t="shared" si="3"/>
        <v>32.48081841432225</v>
      </c>
      <c r="W36" s="66">
        <f t="shared" si="4"/>
        <v>21.335807050092765</v>
      </c>
    </row>
    <row r="37" spans="1:23" x14ac:dyDescent="0.25">
      <c r="A37" s="21">
        <v>3503000</v>
      </c>
      <c r="B37" s="22" t="s">
        <v>84</v>
      </c>
      <c r="C37" s="22" t="s">
        <v>769</v>
      </c>
      <c r="D37" s="22" t="s">
        <v>770</v>
      </c>
      <c r="E37" s="23">
        <v>35083</v>
      </c>
      <c r="F37" s="22" t="s">
        <v>83</v>
      </c>
      <c r="G37" s="22" t="s">
        <v>81</v>
      </c>
      <c r="H37" s="22" t="s">
        <v>82</v>
      </c>
      <c r="I37" s="22">
        <v>107</v>
      </c>
      <c r="J37" s="22">
        <v>99</v>
      </c>
      <c r="K37" s="22">
        <v>77</v>
      </c>
      <c r="L37" s="65">
        <v>115</v>
      </c>
      <c r="M37" s="65">
        <v>176</v>
      </c>
      <c r="N37" s="65">
        <v>123</v>
      </c>
      <c r="O37" s="65">
        <v>117</v>
      </c>
      <c r="P37" s="65">
        <v>124</v>
      </c>
      <c r="Q37" s="65">
        <v>132</v>
      </c>
      <c r="R37" s="65">
        <v>176</v>
      </c>
      <c r="S37" s="68">
        <f t="shared" si="5"/>
        <v>86.99186991869918</v>
      </c>
      <c r="T37" s="68">
        <f t="shared" si="6"/>
        <v>84.615384615384613</v>
      </c>
      <c r="U37" s="68">
        <f t="shared" si="7"/>
        <v>62.096774193548384</v>
      </c>
      <c r="V37" s="66">
        <f t="shared" si="3"/>
        <v>87.121212121212125</v>
      </c>
      <c r="W37" s="66">
        <f t="shared" si="4"/>
        <v>100</v>
      </c>
    </row>
    <row r="38" spans="1:23" x14ac:dyDescent="0.25">
      <c r="A38" s="21">
        <v>3503109</v>
      </c>
      <c r="B38" s="22" t="s">
        <v>85</v>
      </c>
      <c r="C38" s="22" t="s">
        <v>761</v>
      </c>
      <c r="D38" s="22" t="s">
        <v>762</v>
      </c>
      <c r="E38" s="23">
        <v>35061</v>
      </c>
      <c r="F38" s="22" t="s">
        <v>21</v>
      </c>
      <c r="G38" s="22" t="s">
        <v>19</v>
      </c>
      <c r="H38" s="22" t="s">
        <v>20</v>
      </c>
      <c r="I38" s="22">
        <v>338</v>
      </c>
      <c r="J38" s="22">
        <v>300</v>
      </c>
      <c r="K38" s="22">
        <v>284</v>
      </c>
      <c r="L38" s="65">
        <v>247</v>
      </c>
      <c r="M38" s="65">
        <v>326</v>
      </c>
      <c r="N38" s="65">
        <v>338</v>
      </c>
      <c r="O38" s="65">
        <v>316</v>
      </c>
      <c r="P38" s="65">
        <v>298</v>
      </c>
      <c r="Q38" s="65">
        <v>264</v>
      </c>
      <c r="R38" s="65">
        <v>336</v>
      </c>
      <c r="S38" s="68">
        <f t="shared" si="5"/>
        <v>100</v>
      </c>
      <c r="T38" s="68">
        <f t="shared" si="6"/>
        <v>94.936708860759495</v>
      </c>
      <c r="U38" s="68">
        <f t="shared" si="7"/>
        <v>95.302013422818789</v>
      </c>
      <c r="V38" s="66">
        <f t="shared" si="3"/>
        <v>93.560606060606062</v>
      </c>
      <c r="W38" s="66">
        <f t="shared" si="4"/>
        <v>97.023809523809518</v>
      </c>
    </row>
    <row r="39" spans="1:23" x14ac:dyDescent="0.25">
      <c r="A39" s="21">
        <v>3503158</v>
      </c>
      <c r="B39" s="22" t="s">
        <v>86</v>
      </c>
      <c r="C39" s="22" t="s">
        <v>771</v>
      </c>
      <c r="D39" s="22" t="s">
        <v>772</v>
      </c>
      <c r="E39" s="23">
        <v>35172</v>
      </c>
      <c r="F39" s="22" t="s">
        <v>71</v>
      </c>
      <c r="G39" s="22" t="s">
        <v>69</v>
      </c>
      <c r="H39" s="22" t="s">
        <v>70</v>
      </c>
      <c r="I39" s="22">
        <v>215</v>
      </c>
      <c r="J39" s="22">
        <v>132</v>
      </c>
      <c r="K39" s="22">
        <v>132</v>
      </c>
      <c r="L39" s="65">
        <v>98</v>
      </c>
      <c r="M39" s="65">
        <v>81</v>
      </c>
      <c r="N39" s="65">
        <v>215</v>
      </c>
      <c r="O39" s="65">
        <v>147</v>
      </c>
      <c r="P39" s="65">
        <v>144</v>
      </c>
      <c r="Q39" s="65">
        <v>119</v>
      </c>
      <c r="R39" s="65">
        <v>83</v>
      </c>
      <c r="S39" s="68">
        <f t="shared" si="5"/>
        <v>100</v>
      </c>
      <c r="T39" s="68">
        <f t="shared" si="6"/>
        <v>89.795918367346943</v>
      </c>
      <c r="U39" s="68">
        <f t="shared" si="7"/>
        <v>91.666666666666657</v>
      </c>
      <c r="V39" s="66">
        <f t="shared" si="3"/>
        <v>82.35294117647058</v>
      </c>
      <c r="W39" s="66">
        <f t="shared" si="4"/>
        <v>97.590361445783131</v>
      </c>
    </row>
    <row r="40" spans="1:23" x14ac:dyDescent="0.25">
      <c r="A40" s="21">
        <v>3503208</v>
      </c>
      <c r="B40" s="22" t="s">
        <v>87</v>
      </c>
      <c r="C40" s="22" t="s">
        <v>769</v>
      </c>
      <c r="D40" s="22" t="s">
        <v>770</v>
      </c>
      <c r="E40" s="23">
        <v>35031</v>
      </c>
      <c r="F40" s="22" t="s">
        <v>57</v>
      </c>
      <c r="G40" s="22" t="s">
        <v>55</v>
      </c>
      <c r="H40" s="22" t="s">
        <v>56</v>
      </c>
      <c r="I40" s="22">
        <v>3234</v>
      </c>
      <c r="J40" s="22">
        <v>3440</v>
      </c>
      <c r="K40" s="22">
        <v>2966</v>
      </c>
      <c r="L40" s="65">
        <v>2973</v>
      </c>
      <c r="M40" s="65">
        <v>2427</v>
      </c>
      <c r="N40" s="65">
        <v>3245</v>
      </c>
      <c r="O40" s="65">
        <v>3697</v>
      </c>
      <c r="P40" s="65">
        <v>3683</v>
      </c>
      <c r="Q40" s="65">
        <v>3611</v>
      </c>
      <c r="R40" s="65">
        <v>3361</v>
      </c>
      <c r="S40" s="68">
        <f t="shared" si="5"/>
        <v>99.661016949152554</v>
      </c>
      <c r="T40" s="68">
        <f t="shared" si="6"/>
        <v>93.048417635921027</v>
      </c>
      <c r="U40" s="68">
        <f t="shared" si="7"/>
        <v>80.532174857453171</v>
      </c>
      <c r="V40" s="66">
        <f t="shared" si="3"/>
        <v>82.331764054278594</v>
      </c>
      <c r="W40" s="66">
        <f t="shared" si="4"/>
        <v>72.21065159178815</v>
      </c>
    </row>
    <row r="41" spans="1:23" x14ac:dyDescent="0.25">
      <c r="A41" s="21">
        <v>3503307</v>
      </c>
      <c r="B41" s="22" t="s">
        <v>89</v>
      </c>
      <c r="C41" s="22" t="s">
        <v>763</v>
      </c>
      <c r="D41" s="22" t="s">
        <v>764</v>
      </c>
      <c r="E41" s="23">
        <v>35101</v>
      </c>
      <c r="F41" s="22" t="s">
        <v>88</v>
      </c>
      <c r="G41" s="22" t="s">
        <v>23</v>
      </c>
      <c r="H41" s="22" t="s">
        <v>24</v>
      </c>
      <c r="I41" s="22">
        <v>2484</v>
      </c>
      <c r="J41" s="22">
        <v>1873</v>
      </c>
      <c r="K41" s="22">
        <v>2429</v>
      </c>
      <c r="L41" s="65">
        <v>1986</v>
      </c>
      <c r="M41" s="65">
        <v>2387</v>
      </c>
      <c r="N41" s="65">
        <v>2674</v>
      </c>
      <c r="O41" s="65">
        <v>2243</v>
      </c>
      <c r="P41" s="65">
        <v>2620</v>
      </c>
      <c r="Q41" s="65">
        <v>2111</v>
      </c>
      <c r="R41" s="65">
        <v>2703</v>
      </c>
      <c r="S41" s="68">
        <f t="shared" si="5"/>
        <v>92.894540014958864</v>
      </c>
      <c r="T41" s="68">
        <f t="shared" si="6"/>
        <v>83.504235399019166</v>
      </c>
      <c r="U41" s="68">
        <f t="shared" si="7"/>
        <v>92.709923664122144</v>
      </c>
      <c r="V41" s="66">
        <f t="shared" si="3"/>
        <v>94.078635717669343</v>
      </c>
      <c r="W41" s="66">
        <f t="shared" si="4"/>
        <v>88.309285978542363</v>
      </c>
    </row>
    <row r="42" spans="1:23" x14ac:dyDescent="0.25">
      <c r="A42" s="21">
        <v>3503356</v>
      </c>
      <c r="B42" s="22" t="s">
        <v>91</v>
      </c>
      <c r="C42" s="22" t="s">
        <v>755</v>
      </c>
      <c r="D42" s="22" t="s">
        <v>756</v>
      </c>
      <c r="E42" s="23">
        <v>35095</v>
      </c>
      <c r="F42" s="22" t="s">
        <v>90</v>
      </c>
      <c r="G42" s="22" t="s">
        <v>2</v>
      </c>
      <c r="H42" s="22" t="s">
        <v>3</v>
      </c>
      <c r="I42" s="22">
        <v>122</v>
      </c>
      <c r="J42" s="22">
        <v>105</v>
      </c>
      <c r="K42" s="22">
        <v>118</v>
      </c>
      <c r="L42" s="65">
        <v>109</v>
      </c>
      <c r="M42" s="65">
        <v>139</v>
      </c>
      <c r="N42" s="65">
        <v>130</v>
      </c>
      <c r="O42" s="65">
        <v>113</v>
      </c>
      <c r="P42" s="65">
        <v>127</v>
      </c>
      <c r="Q42" s="65">
        <v>119</v>
      </c>
      <c r="R42" s="65">
        <v>151</v>
      </c>
      <c r="S42" s="68">
        <f t="shared" si="5"/>
        <v>93.84615384615384</v>
      </c>
      <c r="T42" s="68">
        <f t="shared" si="6"/>
        <v>92.920353982300881</v>
      </c>
      <c r="U42" s="68">
        <f t="shared" si="7"/>
        <v>92.913385826771659</v>
      </c>
      <c r="V42" s="66">
        <f t="shared" si="3"/>
        <v>91.596638655462186</v>
      </c>
      <c r="W42" s="66">
        <f t="shared" si="4"/>
        <v>92.05298013245033</v>
      </c>
    </row>
    <row r="43" spans="1:23" x14ac:dyDescent="0.25">
      <c r="A43" s="21">
        <v>3503406</v>
      </c>
      <c r="B43" s="22" t="s">
        <v>92</v>
      </c>
      <c r="C43" s="22" t="s">
        <v>761</v>
      </c>
      <c r="D43" s="22" t="s">
        <v>762</v>
      </c>
      <c r="E43" s="23">
        <v>35062</v>
      </c>
      <c r="F43" s="22" t="s">
        <v>20</v>
      </c>
      <c r="G43" s="22" t="s">
        <v>19</v>
      </c>
      <c r="H43" s="22" t="s">
        <v>20</v>
      </c>
      <c r="I43" s="22">
        <v>220</v>
      </c>
      <c r="J43" s="22">
        <v>178</v>
      </c>
      <c r="K43" s="22">
        <v>170</v>
      </c>
      <c r="L43" s="65">
        <v>146</v>
      </c>
      <c r="M43" s="65">
        <v>100</v>
      </c>
      <c r="N43" s="65">
        <v>281</v>
      </c>
      <c r="O43" s="65">
        <v>270</v>
      </c>
      <c r="P43" s="65">
        <v>277</v>
      </c>
      <c r="Q43" s="65">
        <v>237</v>
      </c>
      <c r="R43" s="65">
        <v>253</v>
      </c>
      <c r="S43" s="68">
        <f t="shared" si="5"/>
        <v>78.291814946619226</v>
      </c>
      <c r="T43" s="68">
        <f t="shared" si="6"/>
        <v>65.925925925925924</v>
      </c>
      <c r="U43" s="68">
        <f t="shared" si="7"/>
        <v>61.371841155234655</v>
      </c>
      <c r="V43" s="66">
        <f t="shared" si="3"/>
        <v>61.603375527426167</v>
      </c>
      <c r="W43" s="66">
        <f t="shared" si="4"/>
        <v>39.525691699604742</v>
      </c>
    </row>
    <row r="44" spans="1:23" x14ac:dyDescent="0.25">
      <c r="A44" s="21">
        <v>3503505</v>
      </c>
      <c r="B44" s="22" t="s">
        <v>93</v>
      </c>
      <c r="C44" s="22" t="s">
        <v>771</v>
      </c>
      <c r="D44" s="22" t="s">
        <v>772</v>
      </c>
      <c r="E44" s="23">
        <v>35172</v>
      </c>
      <c r="F44" s="22" t="s">
        <v>71</v>
      </c>
      <c r="G44" s="22" t="s">
        <v>69</v>
      </c>
      <c r="H44" s="22" t="s">
        <v>70</v>
      </c>
      <c r="I44" s="22">
        <v>349</v>
      </c>
      <c r="J44" s="22">
        <v>333</v>
      </c>
      <c r="K44" s="22">
        <v>310</v>
      </c>
      <c r="L44" s="65">
        <v>280</v>
      </c>
      <c r="M44" s="65">
        <v>249</v>
      </c>
      <c r="N44" s="65">
        <v>350</v>
      </c>
      <c r="O44" s="65">
        <v>340</v>
      </c>
      <c r="P44" s="65">
        <v>317</v>
      </c>
      <c r="Q44" s="65">
        <v>287</v>
      </c>
      <c r="R44" s="65">
        <v>261</v>
      </c>
      <c r="S44" s="68">
        <f t="shared" si="5"/>
        <v>99.714285714285708</v>
      </c>
      <c r="T44" s="68">
        <f t="shared" si="6"/>
        <v>97.941176470588232</v>
      </c>
      <c r="U44" s="68">
        <f t="shared" si="7"/>
        <v>97.791798107255516</v>
      </c>
      <c r="V44" s="66">
        <f t="shared" si="3"/>
        <v>97.560975609756099</v>
      </c>
      <c r="W44" s="66">
        <f t="shared" si="4"/>
        <v>95.402298850574709</v>
      </c>
    </row>
    <row r="45" spans="1:23" x14ac:dyDescent="0.25">
      <c r="A45" s="21">
        <v>3503604</v>
      </c>
      <c r="B45" s="22" t="s">
        <v>94</v>
      </c>
      <c r="C45" s="22" t="s">
        <v>761</v>
      </c>
      <c r="D45" s="22" t="s">
        <v>762</v>
      </c>
      <c r="E45" s="23">
        <v>35063</v>
      </c>
      <c r="F45" s="22" t="s">
        <v>66</v>
      </c>
      <c r="G45" s="22" t="s">
        <v>19</v>
      </c>
      <c r="H45" s="22" t="s">
        <v>20</v>
      </c>
      <c r="I45" s="22">
        <v>115</v>
      </c>
      <c r="J45" s="22">
        <v>149</v>
      </c>
      <c r="K45" s="22">
        <v>0</v>
      </c>
      <c r="L45" s="65">
        <v>231</v>
      </c>
      <c r="M45" s="65">
        <v>255</v>
      </c>
      <c r="N45" s="65">
        <v>122</v>
      </c>
      <c r="O45" s="65">
        <v>177</v>
      </c>
      <c r="P45" s="65">
        <v>233</v>
      </c>
      <c r="Q45" s="65">
        <v>284</v>
      </c>
      <c r="R45" s="65">
        <v>313</v>
      </c>
      <c r="S45" s="68">
        <f t="shared" si="5"/>
        <v>94.262295081967224</v>
      </c>
      <c r="T45" s="68">
        <f t="shared" si="6"/>
        <v>84.180790960451972</v>
      </c>
      <c r="U45" s="68">
        <f t="shared" si="7"/>
        <v>0</v>
      </c>
      <c r="V45" s="66">
        <f t="shared" si="3"/>
        <v>81.338028169014081</v>
      </c>
      <c r="W45" s="66">
        <f t="shared" si="4"/>
        <v>81.469648562300321</v>
      </c>
    </row>
    <row r="46" spans="1:23" x14ac:dyDescent="0.25">
      <c r="A46" s="21">
        <v>3503703</v>
      </c>
      <c r="B46" s="22" t="s">
        <v>96</v>
      </c>
      <c r="C46" s="22" t="s">
        <v>757</v>
      </c>
      <c r="D46" s="22" t="s">
        <v>758</v>
      </c>
      <c r="E46" s="23">
        <v>35151</v>
      </c>
      <c r="F46" s="22" t="s">
        <v>95</v>
      </c>
      <c r="G46" s="22" t="s">
        <v>6</v>
      </c>
      <c r="H46" s="22" t="s">
        <v>7</v>
      </c>
      <c r="I46" s="22">
        <v>202</v>
      </c>
      <c r="J46" s="22">
        <v>149</v>
      </c>
      <c r="K46" s="22">
        <v>124</v>
      </c>
      <c r="L46" s="65">
        <v>112</v>
      </c>
      <c r="M46" s="65">
        <v>102</v>
      </c>
      <c r="N46" s="65">
        <v>215</v>
      </c>
      <c r="O46" s="65">
        <v>166</v>
      </c>
      <c r="P46" s="65">
        <v>139</v>
      </c>
      <c r="Q46" s="65">
        <v>129</v>
      </c>
      <c r="R46" s="65">
        <v>121</v>
      </c>
      <c r="S46" s="68">
        <f t="shared" si="5"/>
        <v>93.95348837209302</v>
      </c>
      <c r="T46" s="68">
        <f t="shared" si="6"/>
        <v>89.759036144578303</v>
      </c>
      <c r="U46" s="68">
        <f t="shared" si="7"/>
        <v>89.208633093525179</v>
      </c>
      <c r="V46" s="66">
        <f t="shared" si="3"/>
        <v>86.821705426356587</v>
      </c>
      <c r="W46" s="66">
        <f t="shared" si="4"/>
        <v>84.297520661157023</v>
      </c>
    </row>
    <row r="47" spans="1:23" x14ac:dyDescent="0.25">
      <c r="A47" s="21">
        <v>3503802</v>
      </c>
      <c r="B47" s="22" t="s">
        <v>97</v>
      </c>
      <c r="C47" s="22" t="s">
        <v>759</v>
      </c>
      <c r="D47" s="22" t="s">
        <v>760</v>
      </c>
      <c r="E47" s="23">
        <v>35072</v>
      </c>
      <c r="F47" s="22" t="s">
        <v>53</v>
      </c>
      <c r="G47" s="22" t="s">
        <v>15</v>
      </c>
      <c r="H47" s="22" t="s">
        <v>16</v>
      </c>
      <c r="I47" s="22">
        <v>601</v>
      </c>
      <c r="J47" s="22">
        <v>632</v>
      </c>
      <c r="K47" s="22">
        <v>718</v>
      </c>
      <c r="L47" s="65">
        <v>608</v>
      </c>
      <c r="M47" s="65">
        <v>675</v>
      </c>
      <c r="N47" s="65">
        <v>1061</v>
      </c>
      <c r="O47" s="65">
        <v>1016</v>
      </c>
      <c r="P47" s="65">
        <v>1111</v>
      </c>
      <c r="Q47" s="65">
        <v>881</v>
      </c>
      <c r="R47" s="65">
        <v>1018</v>
      </c>
      <c r="S47" s="68">
        <f t="shared" si="5"/>
        <v>56.644674835061259</v>
      </c>
      <c r="T47" s="68">
        <f t="shared" si="6"/>
        <v>62.204724409448822</v>
      </c>
      <c r="U47" s="68">
        <f t="shared" si="7"/>
        <v>64.626462646264628</v>
      </c>
      <c r="V47" s="66">
        <f t="shared" si="3"/>
        <v>69.012485811577747</v>
      </c>
      <c r="W47" s="66">
        <f t="shared" si="4"/>
        <v>66.306483300589392</v>
      </c>
    </row>
    <row r="48" spans="1:23" x14ac:dyDescent="0.25">
      <c r="A48" s="21">
        <v>3503901</v>
      </c>
      <c r="B48" s="22" t="s">
        <v>101</v>
      </c>
      <c r="C48" s="22" t="s">
        <v>773</v>
      </c>
      <c r="D48" s="22" t="s">
        <v>774</v>
      </c>
      <c r="E48" s="23">
        <v>35011</v>
      </c>
      <c r="F48" s="22" t="s">
        <v>100</v>
      </c>
      <c r="G48" s="22" t="s">
        <v>98</v>
      </c>
      <c r="H48" s="22" t="s">
        <v>99</v>
      </c>
      <c r="I48" s="22">
        <v>3217</v>
      </c>
      <c r="J48" s="22">
        <v>2049</v>
      </c>
      <c r="K48" s="22">
        <v>1588</v>
      </c>
      <c r="L48" s="65">
        <v>1619</v>
      </c>
      <c r="M48" s="65">
        <v>1370</v>
      </c>
      <c r="N48" s="65">
        <v>4053</v>
      </c>
      <c r="O48" s="65">
        <v>3551</v>
      </c>
      <c r="P48" s="65">
        <v>3470</v>
      </c>
      <c r="Q48" s="65">
        <v>3451</v>
      </c>
      <c r="R48" s="65">
        <v>3611</v>
      </c>
      <c r="S48" s="68">
        <f t="shared" si="5"/>
        <v>79.373303725635338</v>
      </c>
      <c r="T48" s="68">
        <f t="shared" si="6"/>
        <v>57.702055758941142</v>
      </c>
      <c r="U48" s="68">
        <f t="shared" si="7"/>
        <v>45.763688760806915</v>
      </c>
      <c r="V48" s="66">
        <f t="shared" si="3"/>
        <v>46.9139379889887</v>
      </c>
      <c r="W48" s="66">
        <f t="shared" si="4"/>
        <v>37.939628911658815</v>
      </c>
    </row>
    <row r="49" spans="1:23" x14ac:dyDescent="0.25">
      <c r="A49" s="21">
        <v>3503950</v>
      </c>
      <c r="B49" s="22" t="s">
        <v>102</v>
      </c>
      <c r="C49" s="22" t="s">
        <v>757</v>
      </c>
      <c r="D49" s="22" t="s">
        <v>758</v>
      </c>
      <c r="E49" s="23">
        <v>35153</v>
      </c>
      <c r="F49" s="22" t="s">
        <v>73</v>
      </c>
      <c r="G49" s="22" t="s">
        <v>6</v>
      </c>
      <c r="H49" s="22" t="s">
        <v>7</v>
      </c>
      <c r="I49" s="22">
        <v>27</v>
      </c>
      <c r="J49" s="22">
        <v>34</v>
      </c>
      <c r="K49" s="22">
        <v>31</v>
      </c>
      <c r="L49" s="65">
        <v>43</v>
      </c>
      <c r="M49" s="65">
        <v>56</v>
      </c>
      <c r="N49" s="65">
        <v>35</v>
      </c>
      <c r="O49" s="65">
        <v>50</v>
      </c>
      <c r="P49" s="65">
        <v>35</v>
      </c>
      <c r="Q49" s="65">
        <v>44</v>
      </c>
      <c r="R49" s="65">
        <v>59</v>
      </c>
      <c r="S49" s="68">
        <f t="shared" si="5"/>
        <v>77.142857142857153</v>
      </c>
      <c r="T49" s="68">
        <f t="shared" si="6"/>
        <v>68</v>
      </c>
      <c r="U49" s="68">
        <f t="shared" si="7"/>
        <v>88.571428571428569</v>
      </c>
      <c r="V49" s="66">
        <f t="shared" si="3"/>
        <v>97.727272727272734</v>
      </c>
      <c r="W49" s="66">
        <f t="shared" si="4"/>
        <v>94.915254237288138</v>
      </c>
    </row>
    <row r="50" spans="1:23" x14ac:dyDescent="0.25">
      <c r="A50" s="21">
        <v>3504008</v>
      </c>
      <c r="B50" s="22" t="s">
        <v>104</v>
      </c>
      <c r="C50" s="22" t="s">
        <v>755</v>
      </c>
      <c r="D50" s="22" t="s">
        <v>756</v>
      </c>
      <c r="E50" s="23">
        <v>35092</v>
      </c>
      <c r="F50" s="22" t="s">
        <v>103</v>
      </c>
      <c r="G50" s="22" t="s">
        <v>2</v>
      </c>
      <c r="H50" s="22" t="s">
        <v>3</v>
      </c>
      <c r="I50" s="22">
        <v>1098</v>
      </c>
      <c r="J50" s="22">
        <v>932</v>
      </c>
      <c r="K50" s="22">
        <v>1317</v>
      </c>
      <c r="L50" s="65">
        <v>1389</v>
      </c>
      <c r="M50" s="65">
        <v>809</v>
      </c>
      <c r="N50" s="65">
        <v>2088</v>
      </c>
      <c r="O50" s="65">
        <v>2373</v>
      </c>
      <c r="P50" s="65">
        <v>2459</v>
      </c>
      <c r="Q50" s="65">
        <v>2196</v>
      </c>
      <c r="R50" s="65">
        <v>2306</v>
      </c>
      <c r="S50" s="68">
        <f t="shared" si="5"/>
        <v>52.586206896551722</v>
      </c>
      <c r="T50" s="68">
        <f t="shared" si="6"/>
        <v>39.275179098187948</v>
      </c>
      <c r="U50" s="68">
        <f t="shared" si="7"/>
        <v>53.558357055713699</v>
      </c>
      <c r="V50" s="66">
        <f t="shared" si="3"/>
        <v>63.251366120218577</v>
      </c>
      <c r="W50" s="66">
        <f t="shared" si="4"/>
        <v>35.082393755420647</v>
      </c>
    </row>
    <row r="51" spans="1:23" x14ac:dyDescent="0.25">
      <c r="A51" s="21">
        <v>3504107</v>
      </c>
      <c r="B51" s="22" t="s">
        <v>106</v>
      </c>
      <c r="C51" s="22" t="s">
        <v>775</v>
      </c>
      <c r="D51" s="22" t="s">
        <v>776</v>
      </c>
      <c r="E51" s="23">
        <v>35071</v>
      </c>
      <c r="F51" s="22" t="s">
        <v>105</v>
      </c>
      <c r="G51" s="22" t="s">
        <v>15</v>
      </c>
      <c r="H51" s="22" t="s">
        <v>16</v>
      </c>
      <c r="I51" s="22">
        <v>1118</v>
      </c>
      <c r="J51" s="22">
        <v>1497</v>
      </c>
      <c r="K51" s="22">
        <v>1238</v>
      </c>
      <c r="L51" s="65">
        <v>1119</v>
      </c>
      <c r="M51" s="65">
        <v>774</v>
      </c>
      <c r="N51" s="65">
        <v>2297</v>
      </c>
      <c r="O51" s="65">
        <v>2559</v>
      </c>
      <c r="P51" s="65">
        <v>2316</v>
      </c>
      <c r="Q51" s="65">
        <v>2227</v>
      </c>
      <c r="R51" s="65">
        <v>2140</v>
      </c>
      <c r="S51" s="68">
        <f t="shared" si="5"/>
        <v>48.672181105790166</v>
      </c>
      <c r="T51" s="68">
        <f t="shared" si="6"/>
        <v>58.49941383352872</v>
      </c>
      <c r="U51" s="68">
        <f t="shared" si="7"/>
        <v>53.454231433506052</v>
      </c>
      <c r="V51" s="66">
        <f t="shared" si="3"/>
        <v>50.246969016614287</v>
      </c>
      <c r="W51" s="66">
        <f t="shared" si="4"/>
        <v>36.168224299065422</v>
      </c>
    </row>
    <row r="52" spans="1:23" x14ac:dyDescent="0.25">
      <c r="A52" s="21">
        <v>3504206</v>
      </c>
      <c r="B52" s="22" t="s">
        <v>107</v>
      </c>
      <c r="C52" s="22" t="s">
        <v>757</v>
      </c>
      <c r="D52" s="22" t="s">
        <v>758</v>
      </c>
      <c r="E52" s="23">
        <v>35021</v>
      </c>
      <c r="F52" s="22" t="s">
        <v>78</v>
      </c>
      <c r="G52" s="22" t="s">
        <v>43</v>
      </c>
      <c r="H52" s="22" t="s">
        <v>44</v>
      </c>
      <c r="I52" s="22">
        <v>60</v>
      </c>
      <c r="J52" s="22">
        <v>30</v>
      </c>
      <c r="K52" s="22">
        <v>17</v>
      </c>
      <c r="L52" s="65">
        <v>47</v>
      </c>
      <c r="M52" s="65">
        <v>63</v>
      </c>
      <c r="N52" s="65">
        <v>71</v>
      </c>
      <c r="O52" s="65">
        <v>57</v>
      </c>
      <c r="P52" s="65">
        <v>48</v>
      </c>
      <c r="Q52" s="65">
        <v>64</v>
      </c>
      <c r="R52" s="65">
        <v>95</v>
      </c>
      <c r="S52" s="68">
        <f t="shared" si="5"/>
        <v>84.507042253521121</v>
      </c>
      <c r="T52" s="68">
        <f t="shared" si="6"/>
        <v>52.631578947368418</v>
      </c>
      <c r="U52" s="68">
        <f t="shared" si="7"/>
        <v>35.416666666666671</v>
      </c>
      <c r="V52" s="66">
        <f t="shared" si="3"/>
        <v>73.4375</v>
      </c>
      <c r="W52" s="66">
        <f t="shared" si="4"/>
        <v>66.315789473684205</v>
      </c>
    </row>
    <row r="53" spans="1:23" x14ac:dyDescent="0.25">
      <c r="A53" s="21">
        <v>3504305</v>
      </c>
      <c r="B53" s="22" t="s">
        <v>108</v>
      </c>
      <c r="C53" s="22" t="s">
        <v>761</v>
      </c>
      <c r="D53" s="22" t="s">
        <v>762</v>
      </c>
      <c r="E53" s="23">
        <v>35062</v>
      </c>
      <c r="F53" s="22" t="s">
        <v>20</v>
      </c>
      <c r="G53" s="22" t="s">
        <v>19</v>
      </c>
      <c r="H53" s="22" t="s">
        <v>20</v>
      </c>
      <c r="I53" s="22">
        <v>166</v>
      </c>
      <c r="J53" s="22">
        <v>100</v>
      </c>
      <c r="K53" s="22">
        <v>63</v>
      </c>
      <c r="L53" s="65">
        <v>101</v>
      </c>
      <c r="M53" s="65">
        <v>297</v>
      </c>
      <c r="N53" s="65">
        <v>275</v>
      </c>
      <c r="O53" s="65">
        <v>275</v>
      </c>
      <c r="P53" s="65">
        <v>239</v>
      </c>
      <c r="Q53" s="65">
        <v>249</v>
      </c>
      <c r="R53" s="65">
        <v>300</v>
      </c>
      <c r="S53" s="68">
        <f t="shared" si="5"/>
        <v>60.363636363636367</v>
      </c>
      <c r="T53" s="68">
        <f t="shared" si="6"/>
        <v>36.363636363636367</v>
      </c>
      <c r="U53" s="68">
        <f t="shared" si="7"/>
        <v>26.359832635983267</v>
      </c>
      <c r="V53" s="66">
        <f t="shared" si="3"/>
        <v>40.562248995983936</v>
      </c>
      <c r="W53" s="66">
        <f t="shared" si="4"/>
        <v>99</v>
      </c>
    </row>
    <row r="54" spans="1:23" x14ac:dyDescent="0.25">
      <c r="A54" s="21">
        <v>3504404</v>
      </c>
      <c r="B54" s="22" t="s">
        <v>109</v>
      </c>
      <c r="C54" s="22" t="s">
        <v>757</v>
      </c>
      <c r="D54" s="22" t="s">
        <v>758</v>
      </c>
      <c r="E54" s="23">
        <v>35023</v>
      </c>
      <c r="F54" s="22" t="s">
        <v>45</v>
      </c>
      <c r="G54" s="22" t="s">
        <v>43</v>
      </c>
      <c r="H54" s="22" t="s">
        <v>44</v>
      </c>
      <c r="I54" s="22">
        <v>453</v>
      </c>
      <c r="J54" s="22">
        <v>307</v>
      </c>
      <c r="K54" s="22">
        <v>340</v>
      </c>
      <c r="L54" s="65">
        <v>241</v>
      </c>
      <c r="M54" s="65">
        <v>281</v>
      </c>
      <c r="N54" s="65">
        <v>541</v>
      </c>
      <c r="O54" s="65">
        <v>458</v>
      </c>
      <c r="P54" s="65">
        <v>510</v>
      </c>
      <c r="Q54" s="65">
        <v>451</v>
      </c>
      <c r="R54" s="65">
        <v>456</v>
      </c>
      <c r="S54" s="68">
        <f t="shared" si="5"/>
        <v>83.733826247689464</v>
      </c>
      <c r="T54" s="68">
        <f t="shared" si="6"/>
        <v>67.030567685589517</v>
      </c>
      <c r="U54" s="68">
        <f t="shared" si="7"/>
        <v>66.666666666666657</v>
      </c>
      <c r="V54" s="66">
        <f t="shared" si="3"/>
        <v>53.436807095343688</v>
      </c>
      <c r="W54" s="66">
        <f t="shared" si="4"/>
        <v>61.622807017543856</v>
      </c>
    </row>
    <row r="55" spans="1:23" x14ac:dyDescent="0.25">
      <c r="A55" s="21">
        <v>3504503</v>
      </c>
      <c r="B55" s="22" t="s">
        <v>110</v>
      </c>
      <c r="C55" s="22" t="s">
        <v>761</v>
      </c>
      <c r="D55" s="22" t="s">
        <v>762</v>
      </c>
      <c r="E55" s="23">
        <v>35061</v>
      </c>
      <c r="F55" s="22" t="s">
        <v>21</v>
      </c>
      <c r="G55" s="22" t="s">
        <v>19</v>
      </c>
      <c r="H55" s="22" t="s">
        <v>20</v>
      </c>
      <c r="I55" s="22">
        <v>1829</v>
      </c>
      <c r="J55" s="22">
        <v>1635</v>
      </c>
      <c r="K55" s="22">
        <v>1548</v>
      </c>
      <c r="L55" s="65">
        <v>1405</v>
      </c>
      <c r="M55" s="65">
        <v>1356</v>
      </c>
      <c r="N55" s="65">
        <v>2624</v>
      </c>
      <c r="O55" s="65">
        <v>2348</v>
      </c>
      <c r="P55" s="65">
        <v>2204</v>
      </c>
      <c r="Q55" s="65">
        <v>1937</v>
      </c>
      <c r="R55" s="65">
        <v>1995</v>
      </c>
      <c r="S55" s="68">
        <f t="shared" si="5"/>
        <v>69.702743902439025</v>
      </c>
      <c r="T55" s="68">
        <f t="shared" si="6"/>
        <v>69.633730834752981</v>
      </c>
      <c r="U55" s="68">
        <f t="shared" si="7"/>
        <v>70.235934664246827</v>
      </c>
      <c r="V55" s="66">
        <f t="shared" si="3"/>
        <v>72.534847702632945</v>
      </c>
      <c r="W55" s="66">
        <f t="shared" si="4"/>
        <v>67.969924812030087</v>
      </c>
    </row>
    <row r="56" spans="1:23" x14ac:dyDescent="0.25">
      <c r="A56" s="21">
        <v>3504602</v>
      </c>
      <c r="B56" s="22" t="s">
        <v>111</v>
      </c>
      <c r="C56" s="22" t="s">
        <v>757</v>
      </c>
      <c r="D56" s="22" t="s">
        <v>758</v>
      </c>
      <c r="E56" s="23">
        <v>35155</v>
      </c>
      <c r="F56" s="22" t="s">
        <v>7</v>
      </c>
      <c r="G56" s="22" t="s">
        <v>6</v>
      </c>
      <c r="H56" s="22" t="s">
        <v>7</v>
      </c>
      <c r="I56" s="22">
        <v>129</v>
      </c>
      <c r="J56" s="22">
        <v>125</v>
      </c>
      <c r="K56" s="22">
        <v>78</v>
      </c>
      <c r="L56" s="65">
        <v>80</v>
      </c>
      <c r="M56" s="65">
        <v>97</v>
      </c>
      <c r="N56" s="65">
        <v>234</v>
      </c>
      <c r="O56" s="65">
        <v>190</v>
      </c>
      <c r="P56" s="65">
        <v>166</v>
      </c>
      <c r="Q56" s="65">
        <v>114</v>
      </c>
      <c r="R56" s="65">
        <v>212</v>
      </c>
      <c r="S56" s="68">
        <f t="shared" si="5"/>
        <v>55.128205128205131</v>
      </c>
      <c r="T56" s="68">
        <f t="shared" si="6"/>
        <v>65.789473684210535</v>
      </c>
      <c r="U56" s="68">
        <f t="shared" si="7"/>
        <v>46.987951807228917</v>
      </c>
      <c r="V56" s="66">
        <f t="shared" si="3"/>
        <v>70.175438596491219</v>
      </c>
      <c r="W56" s="66">
        <f t="shared" si="4"/>
        <v>45.754716981132077</v>
      </c>
    </row>
    <row r="57" spans="1:23" x14ac:dyDescent="0.25">
      <c r="A57" s="21">
        <v>3504701</v>
      </c>
      <c r="B57" s="22" t="s">
        <v>112</v>
      </c>
      <c r="C57" s="22" t="s">
        <v>761</v>
      </c>
      <c r="D57" s="22" t="s">
        <v>762</v>
      </c>
      <c r="E57" s="23">
        <v>35062</v>
      </c>
      <c r="F57" s="22" t="s">
        <v>20</v>
      </c>
      <c r="G57" s="22" t="s">
        <v>19</v>
      </c>
      <c r="H57" s="22" t="s">
        <v>20</v>
      </c>
      <c r="I57" s="22">
        <v>69</v>
      </c>
      <c r="J57" s="22">
        <v>57</v>
      </c>
      <c r="K57" s="22">
        <v>52</v>
      </c>
      <c r="L57" s="65">
        <v>45</v>
      </c>
      <c r="M57" s="65">
        <v>51</v>
      </c>
      <c r="N57" s="65">
        <v>81</v>
      </c>
      <c r="O57" s="65">
        <v>75</v>
      </c>
      <c r="P57" s="65">
        <v>64</v>
      </c>
      <c r="Q57" s="65">
        <v>48</v>
      </c>
      <c r="R57" s="65">
        <v>55</v>
      </c>
      <c r="S57" s="68">
        <f t="shared" si="5"/>
        <v>85.18518518518519</v>
      </c>
      <c r="T57" s="68">
        <f t="shared" si="6"/>
        <v>76</v>
      </c>
      <c r="U57" s="68">
        <f t="shared" si="7"/>
        <v>81.25</v>
      </c>
      <c r="V57" s="66">
        <f t="shared" si="3"/>
        <v>93.75</v>
      </c>
      <c r="W57" s="66">
        <f t="shared" si="4"/>
        <v>92.72727272727272</v>
      </c>
    </row>
    <row r="58" spans="1:23" x14ac:dyDescent="0.25">
      <c r="A58" s="21">
        <v>3504800</v>
      </c>
      <c r="B58" s="22" t="s">
        <v>113</v>
      </c>
      <c r="C58" s="22" t="s">
        <v>757</v>
      </c>
      <c r="D58" s="22" t="s">
        <v>758</v>
      </c>
      <c r="E58" s="23">
        <v>35155</v>
      </c>
      <c r="F58" s="22" t="s">
        <v>7</v>
      </c>
      <c r="G58" s="22" t="s">
        <v>6</v>
      </c>
      <c r="H58" s="22" t="s">
        <v>7</v>
      </c>
      <c r="I58" s="22">
        <v>134</v>
      </c>
      <c r="J58" s="22">
        <v>169</v>
      </c>
      <c r="K58" s="22">
        <v>149</v>
      </c>
      <c r="L58" s="65">
        <v>141</v>
      </c>
      <c r="M58" s="65">
        <v>91</v>
      </c>
      <c r="N58" s="65">
        <v>162</v>
      </c>
      <c r="O58" s="65">
        <v>169</v>
      </c>
      <c r="P58" s="65">
        <v>149</v>
      </c>
      <c r="Q58" s="65">
        <v>141</v>
      </c>
      <c r="R58" s="65">
        <v>142</v>
      </c>
      <c r="S58" s="68">
        <f t="shared" si="5"/>
        <v>82.716049382716051</v>
      </c>
      <c r="T58" s="68">
        <f t="shared" si="6"/>
        <v>100</v>
      </c>
      <c r="U58" s="68">
        <f t="shared" si="7"/>
        <v>100</v>
      </c>
      <c r="V58" s="66">
        <f t="shared" si="3"/>
        <v>100</v>
      </c>
      <c r="W58" s="66">
        <f t="shared" si="4"/>
        <v>64.08450704225352</v>
      </c>
    </row>
    <row r="59" spans="1:23" x14ac:dyDescent="0.25">
      <c r="A59" s="21">
        <v>3504909</v>
      </c>
      <c r="B59" s="22" t="s">
        <v>114</v>
      </c>
      <c r="C59" s="22" t="s">
        <v>771</v>
      </c>
      <c r="D59" s="22" t="s">
        <v>772</v>
      </c>
      <c r="E59" s="23">
        <v>35172</v>
      </c>
      <c r="F59" s="22" t="s">
        <v>71</v>
      </c>
      <c r="G59" s="22" t="s">
        <v>69</v>
      </c>
      <c r="H59" s="22" t="s">
        <v>70</v>
      </c>
      <c r="I59" s="22">
        <v>723</v>
      </c>
      <c r="J59" s="22">
        <v>699</v>
      </c>
      <c r="K59" s="22">
        <v>654</v>
      </c>
      <c r="L59" s="65">
        <v>558</v>
      </c>
      <c r="M59" s="65">
        <v>564</v>
      </c>
      <c r="N59" s="65">
        <v>834</v>
      </c>
      <c r="O59" s="65">
        <v>809</v>
      </c>
      <c r="P59" s="65">
        <v>766</v>
      </c>
      <c r="Q59" s="65">
        <v>702</v>
      </c>
      <c r="R59" s="65">
        <v>698</v>
      </c>
      <c r="S59" s="68">
        <f t="shared" si="5"/>
        <v>86.690647482014398</v>
      </c>
      <c r="T59" s="68">
        <f t="shared" si="6"/>
        <v>86.402966625463534</v>
      </c>
      <c r="U59" s="68">
        <f t="shared" si="7"/>
        <v>85.378590078328983</v>
      </c>
      <c r="V59" s="66">
        <f t="shared" si="3"/>
        <v>79.487179487179489</v>
      </c>
      <c r="W59" s="66">
        <f t="shared" si="4"/>
        <v>80.802292263610326</v>
      </c>
    </row>
    <row r="60" spans="1:23" x14ac:dyDescent="0.25">
      <c r="A60" s="21">
        <v>3505005</v>
      </c>
      <c r="B60" s="22" t="s">
        <v>115</v>
      </c>
      <c r="C60" s="22" t="s">
        <v>761</v>
      </c>
      <c r="D60" s="22" t="s">
        <v>762</v>
      </c>
      <c r="E60" s="23">
        <v>35061</v>
      </c>
      <c r="F60" s="22" t="s">
        <v>21</v>
      </c>
      <c r="G60" s="22" t="s">
        <v>19</v>
      </c>
      <c r="H60" s="22" t="s">
        <v>20</v>
      </c>
      <c r="I60" s="22">
        <v>158</v>
      </c>
      <c r="J60" s="22">
        <v>162</v>
      </c>
      <c r="K60" s="22">
        <v>168</v>
      </c>
      <c r="L60" s="65">
        <v>141</v>
      </c>
      <c r="M60" s="65">
        <v>154</v>
      </c>
      <c r="N60" s="65">
        <v>196</v>
      </c>
      <c r="O60" s="65">
        <v>196</v>
      </c>
      <c r="P60" s="65">
        <v>187</v>
      </c>
      <c r="Q60" s="65">
        <v>173</v>
      </c>
      <c r="R60" s="65">
        <v>196</v>
      </c>
      <c r="S60" s="68">
        <f t="shared" si="5"/>
        <v>80.612244897959187</v>
      </c>
      <c r="T60" s="68">
        <f t="shared" si="6"/>
        <v>82.653061224489804</v>
      </c>
      <c r="U60" s="68">
        <f t="shared" si="7"/>
        <v>89.839572192513373</v>
      </c>
      <c r="V60" s="66">
        <f t="shared" si="3"/>
        <v>81.502890173410407</v>
      </c>
      <c r="W60" s="66">
        <f t="shared" si="4"/>
        <v>78.571428571428569</v>
      </c>
    </row>
    <row r="61" spans="1:23" x14ac:dyDescent="0.25">
      <c r="A61" s="21">
        <v>3505104</v>
      </c>
      <c r="B61" s="22" t="s">
        <v>116</v>
      </c>
      <c r="C61" s="22" t="s">
        <v>757</v>
      </c>
      <c r="D61" s="22" t="s">
        <v>758</v>
      </c>
      <c r="E61" s="23">
        <v>35023</v>
      </c>
      <c r="F61" s="22" t="s">
        <v>45</v>
      </c>
      <c r="G61" s="22" t="s">
        <v>43</v>
      </c>
      <c r="H61" s="22" t="s">
        <v>44</v>
      </c>
      <c r="I61" s="22">
        <v>268</v>
      </c>
      <c r="J61" s="22">
        <v>275</v>
      </c>
      <c r="K61" s="22">
        <v>287</v>
      </c>
      <c r="L61" s="65">
        <v>250</v>
      </c>
      <c r="M61" s="65">
        <v>227</v>
      </c>
      <c r="N61" s="65">
        <v>302</v>
      </c>
      <c r="O61" s="65">
        <v>306</v>
      </c>
      <c r="P61" s="65">
        <v>328</v>
      </c>
      <c r="Q61" s="65">
        <v>268</v>
      </c>
      <c r="R61" s="65">
        <v>289</v>
      </c>
      <c r="S61" s="68">
        <f t="shared" si="5"/>
        <v>88.741721854304629</v>
      </c>
      <c r="T61" s="68">
        <f t="shared" si="6"/>
        <v>89.869281045751634</v>
      </c>
      <c r="U61" s="68">
        <f t="shared" si="7"/>
        <v>87.5</v>
      </c>
      <c r="V61" s="66">
        <f t="shared" si="3"/>
        <v>93.28358208955224</v>
      </c>
      <c r="W61" s="66">
        <f t="shared" si="4"/>
        <v>78.54671280276817</v>
      </c>
    </row>
    <row r="62" spans="1:23" x14ac:dyDescent="0.25">
      <c r="A62" s="21">
        <v>3505203</v>
      </c>
      <c r="B62" s="22" t="s">
        <v>118</v>
      </c>
      <c r="C62" s="22" t="s">
        <v>761</v>
      </c>
      <c r="D62" s="22" t="s">
        <v>762</v>
      </c>
      <c r="E62" s="23">
        <v>35064</v>
      </c>
      <c r="F62" s="22" t="s">
        <v>117</v>
      </c>
      <c r="G62" s="22" t="s">
        <v>19</v>
      </c>
      <c r="H62" s="22" t="s">
        <v>20</v>
      </c>
      <c r="I62" s="22">
        <v>167</v>
      </c>
      <c r="J62" s="22">
        <v>69</v>
      </c>
      <c r="K62" s="22">
        <v>155</v>
      </c>
      <c r="L62" s="65">
        <v>284</v>
      </c>
      <c r="M62" s="65">
        <v>317</v>
      </c>
      <c r="N62" s="65">
        <v>291</v>
      </c>
      <c r="O62" s="65">
        <v>249</v>
      </c>
      <c r="P62" s="65">
        <v>229</v>
      </c>
      <c r="Q62" s="65">
        <v>324</v>
      </c>
      <c r="R62" s="65">
        <v>400</v>
      </c>
      <c r="S62" s="68">
        <f t="shared" si="5"/>
        <v>57.388316151202744</v>
      </c>
      <c r="T62" s="68">
        <f t="shared" si="6"/>
        <v>27.710843373493976</v>
      </c>
      <c r="U62" s="68">
        <f t="shared" si="7"/>
        <v>67.685589519650662</v>
      </c>
      <c r="V62" s="66">
        <f t="shared" si="3"/>
        <v>87.654320987654316</v>
      </c>
      <c r="W62" s="66">
        <f t="shared" si="4"/>
        <v>79.25</v>
      </c>
    </row>
    <row r="63" spans="1:23" x14ac:dyDescent="0.25">
      <c r="A63" s="21">
        <v>3505302</v>
      </c>
      <c r="B63" s="22" t="s">
        <v>119</v>
      </c>
      <c r="C63" s="22" t="s">
        <v>761</v>
      </c>
      <c r="D63" s="22" t="s">
        <v>762</v>
      </c>
      <c r="E63" s="23">
        <v>35064</v>
      </c>
      <c r="F63" s="22" t="s">
        <v>117</v>
      </c>
      <c r="G63" s="22" t="s">
        <v>19</v>
      </c>
      <c r="H63" s="22" t="s">
        <v>20</v>
      </c>
      <c r="I63" s="22">
        <v>500</v>
      </c>
      <c r="J63" s="22">
        <v>343</v>
      </c>
      <c r="K63" s="22">
        <v>514</v>
      </c>
      <c r="L63" s="65">
        <v>507</v>
      </c>
      <c r="M63" s="65">
        <v>373</v>
      </c>
      <c r="N63" s="65">
        <v>819</v>
      </c>
      <c r="O63" s="65">
        <v>670</v>
      </c>
      <c r="P63" s="65">
        <v>742</v>
      </c>
      <c r="Q63" s="65">
        <v>643</v>
      </c>
      <c r="R63" s="65">
        <v>724</v>
      </c>
      <c r="S63" s="68">
        <f t="shared" si="5"/>
        <v>61.050061050061053</v>
      </c>
      <c r="T63" s="68">
        <f t="shared" si="6"/>
        <v>51.194029850746269</v>
      </c>
      <c r="U63" s="68">
        <f t="shared" si="7"/>
        <v>69.272237196765502</v>
      </c>
      <c r="V63" s="66">
        <f t="shared" si="3"/>
        <v>78.849144634525658</v>
      </c>
      <c r="W63" s="66">
        <f t="shared" si="4"/>
        <v>51.519337016574582</v>
      </c>
    </row>
    <row r="64" spans="1:23" x14ac:dyDescent="0.25">
      <c r="A64" s="21">
        <v>3505351</v>
      </c>
      <c r="B64" s="22" t="s">
        <v>120</v>
      </c>
      <c r="C64" s="22" t="s">
        <v>765</v>
      </c>
      <c r="D64" s="22" t="s">
        <v>766</v>
      </c>
      <c r="E64" s="23">
        <v>35162</v>
      </c>
      <c r="F64" s="22" t="s">
        <v>75</v>
      </c>
      <c r="G64" s="22" t="s">
        <v>27</v>
      </c>
      <c r="H64" s="22" t="s">
        <v>28</v>
      </c>
      <c r="I64" s="22">
        <v>636</v>
      </c>
      <c r="J64" s="22">
        <v>603</v>
      </c>
      <c r="K64" s="22">
        <v>647</v>
      </c>
      <c r="L64" s="65">
        <v>557</v>
      </c>
      <c r="M64" s="65">
        <v>582</v>
      </c>
      <c r="N64" s="65">
        <v>636</v>
      </c>
      <c r="O64" s="65">
        <v>624</v>
      </c>
      <c r="P64" s="65">
        <v>669</v>
      </c>
      <c r="Q64" s="65">
        <v>566</v>
      </c>
      <c r="R64" s="65">
        <v>582</v>
      </c>
      <c r="S64" s="68">
        <f t="shared" si="5"/>
        <v>100</v>
      </c>
      <c r="T64" s="68">
        <f t="shared" si="6"/>
        <v>96.634615384615387</v>
      </c>
      <c r="U64" s="68">
        <f t="shared" si="7"/>
        <v>96.711509715994026</v>
      </c>
      <c r="V64" s="66">
        <f t="shared" si="3"/>
        <v>98.409893992932865</v>
      </c>
      <c r="W64" s="66">
        <f t="shared" si="4"/>
        <v>100</v>
      </c>
    </row>
    <row r="65" spans="1:23" x14ac:dyDescent="0.25">
      <c r="A65" s="21">
        <v>3505401</v>
      </c>
      <c r="B65" s="22" t="s">
        <v>124</v>
      </c>
      <c r="C65" s="22" t="s">
        <v>777</v>
      </c>
      <c r="D65" s="22" t="s">
        <v>778</v>
      </c>
      <c r="E65" s="23">
        <v>35121</v>
      </c>
      <c r="F65" s="22" t="s">
        <v>123</v>
      </c>
      <c r="G65" s="22" t="s">
        <v>121</v>
      </c>
      <c r="H65" s="22" t="s">
        <v>122</v>
      </c>
      <c r="I65" s="22">
        <v>545</v>
      </c>
      <c r="J65" s="22">
        <v>423</v>
      </c>
      <c r="K65" s="22">
        <v>389</v>
      </c>
      <c r="L65" s="65">
        <v>365</v>
      </c>
      <c r="M65" s="65">
        <v>344</v>
      </c>
      <c r="N65" s="65">
        <v>577</v>
      </c>
      <c r="O65" s="65">
        <v>578</v>
      </c>
      <c r="P65" s="65">
        <v>561</v>
      </c>
      <c r="Q65" s="65">
        <v>520</v>
      </c>
      <c r="R65" s="65">
        <v>541</v>
      </c>
      <c r="S65" s="68">
        <f t="shared" si="5"/>
        <v>94.454072790294632</v>
      </c>
      <c r="T65" s="68">
        <f t="shared" si="6"/>
        <v>73.183391003460201</v>
      </c>
      <c r="U65" s="68">
        <f t="shared" si="7"/>
        <v>69.34046345811052</v>
      </c>
      <c r="V65" s="66">
        <f t="shared" si="3"/>
        <v>70.192307692307693</v>
      </c>
      <c r="W65" s="66">
        <f t="shared" si="4"/>
        <v>63.585951940850279</v>
      </c>
    </row>
    <row r="66" spans="1:23" x14ac:dyDescent="0.25">
      <c r="A66" s="21">
        <v>3505500</v>
      </c>
      <c r="B66" s="22" t="s">
        <v>125</v>
      </c>
      <c r="C66" s="22" t="s">
        <v>769</v>
      </c>
      <c r="D66" s="22" t="s">
        <v>770</v>
      </c>
      <c r="E66" s="23">
        <v>35051</v>
      </c>
      <c r="F66" s="22" t="s">
        <v>37</v>
      </c>
      <c r="G66" s="22" t="s">
        <v>35</v>
      </c>
      <c r="H66" s="22" t="s">
        <v>36</v>
      </c>
      <c r="I66" s="22">
        <v>2238</v>
      </c>
      <c r="J66" s="22">
        <v>1734</v>
      </c>
      <c r="K66" s="22">
        <v>1543</v>
      </c>
      <c r="L66" s="65">
        <v>1196</v>
      </c>
      <c r="M66" s="65">
        <v>1479</v>
      </c>
      <c r="N66" s="65">
        <v>2721</v>
      </c>
      <c r="O66" s="65">
        <v>2599</v>
      </c>
      <c r="P66" s="65">
        <v>2372</v>
      </c>
      <c r="Q66" s="65">
        <v>2120</v>
      </c>
      <c r="R66" s="65">
        <v>2187</v>
      </c>
      <c r="S66" s="68">
        <f t="shared" si="5"/>
        <v>82.249173098125695</v>
      </c>
      <c r="T66" s="68">
        <f t="shared" si="6"/>
        <v>66.717968449403614</v>
      </c>
      <c r="U66" s="68">
        <f t="shared" si="7"/>
        <v>65.050590219224276</v>
      </c>
      <c r="V66" s="66">
        <f t="shared" si="3"/>
        <v>56.415094339622641</v>
      </c>
      <c r="W66" s="66">
        <f t="shared" si="4"/>
        <v>67.626886145404669</v>
      </c>
    </row>
    <row r="67" spans="1:23" x14ac:dyDescent="0.25">
      <c r="A67" s="21">
        <v>3505609</v>
      </c>
      <c r="B67" s="22" t="s">
        <v>127</v>
      </c>
      <c r="C67" s="22" t="s">
        <v>769</v>
      </c>
      <c r="D67" s="22" t="s">
        <v>770</v>
      </c>
      <c r="E67" s="23">
        <v>35131</v>
      </c>
      <c r="F67" s="22" t="s">
        <v>126</v>
      </c>
      <c r="G67" s="22" t="s">
        <v>39</v>
      </c>
      <c r="H67" s="22" t="s">
        <v>40</v>
      </c>
      <c r="I67" s="22">
        <v>1146</v>
      </c>
      <c r="J67" s="22">
        <v>1208</v>
      </c>
      <c r="K67" s="22">
        <v>1154</v>
      </c>
      <c r="L67" s="65">
        <v>988</v>
      </c>
      <c r="M67" s="65">
        <v>1156</v>
      </c>
      <c r="N67" s="65">
        <v>1614</v>
      </c>
      <c r="O67" s="65">
        <v>1451</v>
      </c>
      <c r="P67" s="65">
        <v>1247</v>
      </c>
      <c r="Q67" s="65">
        <v>1070</v>
      </c>
      <c r="R67" s="65">
        <v>1235</v>
      </c>
      <c r="S67" s="68">
        <f t="shared" si="5"/>
        <v>71.00371747211895</v>
      </c>
      <c r="T67" s="68">
        <f t="shared" si="6"/>
        <v>83.25292901447277</v>
      </c>
      <c r="U67" s="68">
        <f t="shared" si="7"/>
        <v>92.542101042501997</v>
      </c>
      <c r="V67" s="66">
        <f t="shared" si="3"/>
        <v>92.336448598130843</v>
      </c>
      <c r="W67" s="66">
        <f t="shared" si="4"/>
        <v>93.603238866396765</v>
      </c>
    </row>
    <row r="68" spans="1:23" x14ac:dyDescent="0.25">
      <c r="A68" s="21">
        <v>3505708</v>
      </c>
      <c r="B68" s="22" t="s">
        <v>129</v>
      </c>
      <c r="C68" s="22" t="s">
        <v>779</v>
      </c>
      <c r="D68" s="22" t="s">
        <v>780</v>
      </c>
      <c r="E68" s="23">
        <v>35014</v>
      </c>
      <c r="F68" s="22" t="s">
        <v>128</v>
      </c>
      <c r="G68" s="22" t="s">
        <v>98</v>
      </c>
      <c r="H68" s="22" t="s">
        <v>99</v>
      </c>
      <c r="I68" s="22">
        <v>6525</v>
      </c>
      <c r="J68" s="22">
        <v>4265</v>
      </c>
      <c r="K68" s="22">
        <v>3470</v>
      </c>
      <c r="L68" s="65">
        <v>3138</v>
      </c>
      <c r="M68" s="65">
        <v>4087</v>
      </c>
      <c r="N68" s="65">
        <v>8022</v>
      </c>
      <c r="O68" s="65">
        <v>7993</v>
      </c>
      <c r="P68" s="65">
        <v>7338</v>
      </c>
      <c r="Q68" s="65">
        <v>7290</v>
      </c>
      <c r="R68" s="65">
        <v>6974</v>
      </c>
      <c r="S68" s="68">
        <f t="shared" si="5"/>
        <v>81.338818249813016</v>
      </c>
      <c r="T68" s="68">
        <f t="shared" si="6"/>
        <v>53.359189290629303</v>
      </c>
      <c r="U68" s="68">
        <f t="shared" si="7"/>
        <v>47.288089397656037</v>
      </c>
      <c r="V68" s="66">
        <f t="shared" ref="V68:V131" si="8">(L68/Q68)*100</f>
        <v>43.045267489711932</v>
      </c>
      <c r="W68" s="66">
        <f t="shared" ref="W68:W131" si="9">(M68/R68)*100</f>
        <v>58.603383997705762</v>
      </c>
    </row>
    <row r="69" spans="1:23" x14ac:dyDescent="0.25">
      <c r="A69" s="21">
        <v>3505807</v>
      </c>
      <c r="B69" s="22" t="s">
        <v>130</v>
      </c>
      <c r="C69" s="22" t="s">
        <v>755</v>
      </c>
      <c r="D69" s="22" t="s">
        <v>756</v>
      </c>
      <c r="E69" s="23">
        <v>35095</v>
      </c>
      <c r="F69" s="22" t="s">
        <v>90</v>
      </c>
      <c r="G69" s="22" t="s">
        <v>2</v>
      </c>
      <c r="H69" s="22" t="s">
        <v>3</v>
      </c>
      <c r="I69" s="22">
        <v>287</v>
      </c>
      <c r="J69" s="22">
        <v>259</v>
      </c>
      <c r="K69" s="22">
        <v>199</v>
      </c>
      <c r="L69" s="65">
        <v>190</v>
      </c>
      <c r="M69" s="65">
        <v>155</v>
      </c>
      <c r="N69" s="65">
        <v>434</v>
      </c>
      <c r="O69" s="65">
        <v>408</v>
      </c>
      <c r="P69" s="65">
        <v>331</v>
      </c>
      <c r="Q69" s="65">
        <v>322</v>
      </c>
      <c r="R69" s="65">
        <v>299</v>
      </c>
      <c r="S69" s="68">
        <f t="shared" ref="S69:S132" si="10">(I69/N69)*100</f>
        <v>66.129032258064512</v>
      </c>
      <c r="T69" s="68">
        <f t="shared" ref="T69:T132" si="11">(J69/O69)*100</f>
        <v>63.480392156862742</v>
      </c>
      <c r="U69" s="68">
        <f t="shared" ref="U69:U132" si="12">(K69/P69)*100</f>
        <v>60.120845921450147</v>
      </c>
      <c r="V69" s="66">
        <f t="shared" si="8"/>
        <v>59.006211180124225</v>
      </c>
      <c r="W69" s="66">
        <f t="shared" si="9"/>
        <v>51.83946488294314</v>
      </c>
    </row>
    <row r="70" spans="1:23" x14ac:dyDescent="0.25">
      <c r="A70" s="21">
        <v>3505906</v>
      </c>
      <c r="B70" s="22" t="s">
        <v>131</v>
      </c>
      <c r="C70" s="22" t="s">
        <v>769</v>
      </c>
      <c r="D70" s="22" t="s">
        <v>770</v>
      </c>
      <c r="E70" s="23">
        <v>35133</v>
      </c>
      <c r="F70" s="22" t="s">
        <v>41</v>
      </c>
      <c r="G70" s="22" t="s">
        <v>39</v>
      </c>
      <c r="H70" s="22" t="s">
        <v>40</v>
      </c>
      <c r="I70" s="22">
        <v>1139</v>
      </c>
      <c r="J70" s="22">
        <v>1021</v>
      </c>
      <c r="K70" s="22">
        <v>910</v>
      </c>
      <c r="L70" s="65">
        <v>766</v>
      </c>
      <c r="M70" s="65">
        <v>852</v>
      </c>
      <c r="N70" s="65">
        <v>1590</v>
      </c>
      <c r="O70" s="65">
        <v>1579</v>
      </c>
      <c r="P70" s="65">
        <v>1390</v>
      </c>
      <c r="Q70" s="65">
        <v>1271</v>
      </c>
      <c r="R70" s="65">
        <v>1306</v>
      </c>
      <c r="S70" s="68">
        <f t="shared" si="10"/>
        <v>71.635220125786162</v>
      </c>
      <c r="T70" s="68">
        <f t="shared" si="11"/>
        <v>64.661177960734634</v>
      </c>
      <c r="U70" s="68">
        <f t="shared" si="12"/>
        <v>65.467625899280577</v>
      </c>
      <c r="V70" s="66">
        <f t="shared" si="8"/>
        <v>60.267505900865459</v>
      </c>
      <c r="W70" s="66">
        <f t="shared" si="9"/>
        <v>65.237366003062789</v>
      </c>
    </row>
    <row r="71" spans="1:23" x14ac:dyDescent="0.25">
      <c r="A71" s="21">
        <v>3506003</v>
      </c>
      <c r="B71" s="22" t="s">
        <v>132</v>
      </c>
      <c r="C71" s="22" t="s">
        <v>761</v>
      </c>
      <c r="D71" s="22" t="s">
        <v>762</v>
      </c>
      <c r="E71" s="23">
        <v>35062</v>
      </c>
      <c r="F71" s="22" t="s">
        <v>20</v>
      </c>
      <c r="G71" s="22" t="s">
        <v>19</v>
      </c>
      <c r="H71" s="22" t="s">
        <v>20</v>
      </c>
      <c r="I71" s="22">
        <v>6069</v>
      </c>
      <c r="J71" s="22">
        <v>5594</v>
      </c>
      <c r="K71" s="22">
        <v>6140</v>
      </c>
      <c r="L71" s="65">
        <v>4659</v>
      </c>
      <c r="M71" s="65">
        <v>4624</v>
      </c>
      <c r="N71" s="65">
        <v>8031</v>
      </c>
      <c r="O71" s="65">
        <v>8318</v>
      </c>
      <c r="P71" s="65">
        <v>8643</v>
      </c>
      <c r="Q71" s="65">
        <v>8025</v>
      </c>
      <c r="R71" s="65">
        <v>8729</v>
      </c>
      <c r="S71" s="68">
        <f t="shared" si="10"/>
        <v>75.569667538289139</v>
      </c>
      <c r="T71" s="68">
        <f t="shared" si="11"/>
        <v>67.251743207501804</v>
      </c>
      <c r="U71" s="68">
        <f t="shared" si="12"/>
        <v>71.040148096725673</v>
      </c>
      <c r="V71" s="66">
        <f t="shared" si="8"/>
        <v>58.056074766355138</v>
      </c>
      <c r="W71" s="66">
        <f t="shared" si="9"/>
        <v>52.972849123610956</v>
      </c>
    </row>
    <row r="72" spans="1:23" x14ac:dyDescent="0.25">
      <c r="A72" s="21">
        <v>3506102</v>
      </c>
      <c r="B72" s="22" t="s">
        <v>134</v>
      </c>
      <c r="C72" s="22" t="s">
        <v>769</v>
      </c>
      <c r="D72" s="22" t="s">
        <v>770</v>
      </c>
      <c r="E72" s="23">
        <v>35052</v>
      </c>
      <c r="F72" s="22" t="s">
        <v>133</v>
      </c>
      <c r="G72" s="22" t="s">
        <v>35</v>
      </c>
      <c r="H72" s="22" t="s">
        <v>36</v>
      </c>
      <c r="I72" s="22">
        <v>1762</v>
      </c>
      <c r="J72" s="22">
        <v>1372</v>
      </c>
      <c r="K72" s="22">
        <v>2100</v>
      </c>
      <c r="L72" s="65">
        <v>1409</v>
      </c>
      <c r="M72" s="65">
        <v>1522</v>
      </c>
      <c r="N72" s="65">
        <v>2492</v>
      </c>
      <c r="O72" s="65">
        <v>2213</v>
      </c>
      <c r="P72" s="65">
        <v>2438</v>
      </c>
      <c r="Q72" s="65">
        <v>2074</v>
      </c>
      <c r="R72" s="65">
        <v>2277</v>
      </c>
      <c r="S72" s="68">
        <f t="shared" si="10"/>
        <v>70.706260032102733</v>
      </c>
      <c r="T72" s="68">
        <f t="shared" si="11"/>
        <v>61.997288748305465</v>
      </c>
      <c r="U72" s="68">
        <f t="shared" si="12"/>
        <v>86.136177194421663</v>
      </c>
      <c r="V72" s="66">
        <f t="shared" si="8"/>
        <v>67.936354869816782</v>
      </c>
      <c r="W72" s="66">
        <f t="shared" si="9"/>
        <v>66.842336407553802</v>
      </c>
    </row>
    <row r="73" spans="1:23" x14ac:dyDescent="0.25">
      <c r="A73" s="21">
        <v>3506201</v>
      </c>
      <c r="B73" s="22" t="s">
        <v>135</v>
      </c>
      <c r="C73" s="22" t="s">
        <v>757</v>
      </c>
      <c r="D73" s="22" t="s">
        <v>758</v>
      </c>
      <c r="E73" s="23">
        <v>35021</v>
      </c>
      <c r="F73" s="22" t="s">
        <v>78</v>
      </c>
      <c r="G73" s="22" t="s">
        <v>43</v>
      </c>
      <c r="H73" s="22" t="s">
        <v>44</v>
      </c>
      <c r="I73" s="22">
        <v>102</v>
      </c>
      <c r="J73" s="22">
        <v>94</v>
      </c>
      <c r="K73" s="22">
        <v>101</v>
      </c>
      <c r="L73" s="65">
        <v>75</v>
      </c>
      <c r="M73" s="65">
        <v>39</v>
      </c>
      <c r="N73" s="65">
        <v>102</v>
      </c>
      <c r="O73" s="65">
        <v>113</v>
      </c>
      <c r="P73" s="65">
        <v>112</v>
      </c>
      <c r="Q73" s="65">
        <v>86</v>
      </c>
      <c r="R73" s="65">
        <v>84</v>
      </c>
      <c r="S73" s="68">
        <f t="shared" si="10"/>
        <v>100</v>
      </c>
      <c r="T73" s="68">
        <f t="shared" si="11"/>
        <v>83.185840707964601</v>
      </c>
      <c r="U73" s="68">
        <f t="shared" si="12"/>
        <v>90.178571428571431</v>
      </c>
      <c r="V73" s="66">
        <f t="shared" si="8"/>
        <v>87.20930232558139</v>
      </c>
      <c r="W73" s="66">
        <f t="shared" si="9"/>
        <v>46.428571428571431</v>
      </c>
    </row>
    <row r="74" spans="1:23" x14ac:dyDescent="0.25">
      <c r="A74" s="21">
        <v>3506300</v>
      </c>
      <c r="B74" s="22" t="s">
        <v>137</v>
      </c>
      <c r="C74" s="22" t="s">
        <v>755</v>
      </c>
      <c r="D74" s="22" t="s">
        <v>756</v>
      </c>
      <c r="E74" s="23">
        <v>35094</v>
      </c>
      <c r="F74" s="22" t="s">
        <v>136</v>
      </c>
      <c r="G74" s="22" t="s">
        <v>2</v>
      </c>
      <c r="H74" s="22" t="s">
        <v>3</v>
      </c>
      <c r="I74" s="22">
        <v>291</v>
      </c>
      <c r="J74" s="22">
        <v>254</v>
      </c>
      <c r="K74" s="22">
        <v>228</v>
      </c>
      <c r="L74" s="65">
        <v>180</v>
      </c>
      <c r="M74" s="65">
        <v>246</v>
      </c>
      <c r="N74" s="65">
        <v>393</v>
      </c>
      <c r="O74" s="65">
        <v>344</v>
      </c>
      <c r="P74" s="65">
        <v>313</v>
      </c>
      <c r="Q74" s="65">
        <v>269</v>
      </c>
      <c r="R74" s="65">
        <v>406</v>
      </c>
      <c r="S74" s="68">
        <f t="shared" si="10"/>
        <v>74.045801526717554</v>
      </c>
      <c r="T74" s="68">
        <f t="shared" si="11"/>
        <v>73.837209302325576</v>
      </c>
      <c r="U74" s="68">
        <f t="shared" si="12"/>
        <v>72.843450479233226</v>
      </c>
      <c r="V74" s="66">
        <f t="shared" si="8"/>
        <v>66.914498141263948</v>
      </c>
      <c r="W74" s="66">
        <f t="shared" si="9"/>
        <v>60.591133004926114</v>
      </c>
    </row>
    <row r="75" spans="1:23" x14ac:dyDescent="0.25">
      <c r="A75" s="21">
        <v>3506359</v>
      </c>
      <c r="B75" s="22" t="s">
        <v>140</v>
      </c>
      <c r="C75" s="22" t="s">
        <v>777</v>
      </c>
      <c r="D75" s="22" t="s">
        <v>778</v>
      </c>
      <c r="E75" s="23">
        <v>35041</v>
      </c>
      <c r="F75" s="22" t="s">
        <v>139</v>
      </c>
      <c r="G75" s="22" t="s">
        <v>138</v>
      </c>
      <c r="H75" s="22" t="s">
        <v>139</v>
      </c>
      <c r="I75" s="22">
        <v>420</v>
      </c>
      <c r="J75" s="22">
        <v>616</v>
      </c>
      <c r="K75" s="22">
        <v>688</v>
      </c>
      <c r="L75" s="65">
        <v>698</v>
      </c>
      <c r="M75" s="65">
        <v>242</v>
      </c>
      <c r="N75" s="65">
        <v>1618</v>
      </c>
      <c r="O75" s="65">
        <v>1649</v>
      </c>
      <c r="P75" s="65">
        <v>1712</v>
      </c>
      <c r="Q75" s="65">
        <v>1619</v>
      </c>
      <c r="R75" s="65">
        <v>1826</v>
      </c>
      <c r="S75" s="68">
        <f t="shared" si="10"/>
        <v>25.957972805933249</v>
      </c>
      <c r="T75" s="68">
        <f t="shared" si="11"/>
        <v>37.355973317161919</v>
      </c>
      <c r="U75" s="68">
        <f t="shared" si="12"/>
        <v>40.186915887850468</v>
      </c>
      <c r="V75" s="66">
        <f t="shared" si="8"/>
        <v>43.113032736256955</v>
      </c>
      <c r="W75" s="66">
        <f t="shared" si="9"/>
        <v>13.253012048192772</v>
      </c>
    </row>
    <row r="76" spans="1:23" x14ac:dyDescent="0.25">
      <c r="A76" s="21">
        <v>3506409</v>
      </c>
      <c r="B76" s="22" t="s">
        <v>141</v>
      </c>
      <c r="C76" s="22" t="s">
        <v>757</v>
      </c>
      <c r="D76" s="22" t="s">
        <v>758</v>
      </c>
      <c r="E76" s="23">
        <v>35021</v>
      </c>
      <c r="F76" s="22" t="s">
        <v>78</v>
      </c>
      <c r="G76" s="22" t="s">
        <v>43</v>
      </c>
      <c r="H76" s="22" t="s">
        <v>44</v>
      </c>
      <c r="I76" s="22">
        <v>195</v>
      </c>
      <c r="J76" s="22">
        <v>132</v>
      </c>
      <c r="K76" s="22">
        <v>114</v>
      </c>
      <c r="L76" s="65">
        <v>100</v>
      </c>
      <c r="M76" s="65">
        <v>104</v>
      </c>
      <c r="N76" s="65">
        <v>221</v>
      </c>
      <c r="O76" s="65">
        <v>185</v>
      </c>
      <c r="P76" s="65">
        <v>127</v>
      </c>
      <c r="Q76" s="65">
        <v>119</v>
      </c>
      <c r="R76" s="65">
        <v>123</v>
      </c>
      <c r="S76" s="68">
        <f t="shared" si="10"/>
        <v>88.235294117647058</v>
      </c>
      <c r="T76" s="68">
        <f t="shared" si="11"/>
        <v>71.351351351351354</v>
      </c>
      <c r="U76" s="68">
        <f t="shared" si="12"/>
        <v>89.763779527559052</v>
      </c>
      <c r="V76" s="66">
        <f t="shared" si="8"/>
        <v>84.033613445378151</v>
      </c>
      <c r="W76" s="66">
        <f t="shared" si="9"/>
        <v>84.552845528455293</v>
      </c>
    </row>
    <row r="77" spans="1:23" x14ac:dyDescent="0.25">
      <c r="A77" s="21">
        <v>3506508</v>
      </c>
      <c r="B77" s="22" t="s">
        <v>142</v>
      </c>
      <c r="C77" s="22" t="s">
        <v>757</v>
      </c>
      <c r="D77" s="22" t="s">
        <v>758</v>
      </c>
      <c r="E77" s="23">
        <v>35023</v>
      </c>
      <c r="F77" s="22" t="s">
        <v>45</v>
      </c>
      <c r="G77" s="22" t="s">
        <v>43</v>
      </c>
      <c r="H77" s="22" t="s">
        <v>44</v>
      </c>
      <c r="I77" s="22">
        <v>806</v>
      </c>
      <c r="J77" s="22">
        <v>476</v>
      </c>
      <c r="K77" s="22">
        <v>352</v>
      </c>
      <c r="L77" s="65">
        <v>442</v>
      </c>
      <c r="M77" s="65">
        <v>848</v>
      </c>
      <c r="N77" s="65">
        <v>1933</v>
      </c>
      <c r="O77" s="65">
        <v>1215</v>
      </c>
      <c r="P77" s="65">
        <v>928</v>
      </c>
      <c r="Q77" s="65">
        <v>889</v>
      </c>
      <c r="R77" s="65">
        <v>1147</v>
      </c>
      <c r="S77" s="68">
        <f t="shared" si="10"/>
        <v>41.69684428349715</v>
      </c>
      <c r="T77" s="68">
        <f t="shared" si="11"/>
        <v>39.176954732510289</v>
      </c>
      <c r="U77" s="68">
        <f t="shared" si="12"/>
        <v>37.931034482758619</v>
      </c>
      <c r="V77" s="66">
        <f t="shared" si="8"/>
        <v>49.718785151856018</v>
      </c>
      <c r="W77" s="66">
        <f t="shared" si="9"/>
        <v>73.931996512641675</v>
      </c>
    </row>
    <row r="78" spans="1:23" x14ac:dyDescent="0.25">
      <c r="A78" s="21">
        <v>3506607</v>
      </c>
      <c r="B78" s="22" t="s">
        <v>143</v>
      </c>
      <c r="C78" s="22" t="s">
        <v>773</v>
      </c>
      <c r="D78" s="22" t="s">
        <v>774</v>
      </c>
      <c r="E78" s="23">
        <v>35011</v>
      </c>
      <c r="F78" s="22" t="s">
        <v>100</v>
      </c>
      <c r="G78" s="22" t="s">
        <v>98</v>
      </c>
      <c r="H78" s="22" t="s">
        <v>99</v>
      </c>
      <c r="I78" s="22">
        <v>1218</v>
      </c>
      <c r="J78" s="22">
        <v>1058</v>
      </c>
      <c r="K78" s="22">
        <v>1193</v>
      </c>
      <c r="L78" s="65">
        <v>1372</v>
      </c>
      <c r="M78" s="65">
        <v>1009</v>
      </c>
      <c r="N78" s="65">
        <v>1625</v>
      </c>
      <c r="O78" s="65">
        <v>1644</v>
      </c>
      <c r="P78" s="65">
        <v>1779</v>
      </c>
      <c r="Q78" s="65">
        <v>1774</v>
      </c>
      <c r="R78" s="65">
        <v>1842</v>
      </c>
      <c r="S78" s="68">
        <f t="shared" si="10"/>
        <v>74.953846153846143</v>
      </c>
      <c r="T78" s="68">
        <f t="shared" si="11"/>
        <v>64.355231143552317</v>
      </c>
      <c r="U78" s="68">
        <f t="shared" si="12"/>
        <v>67.060146149522211</v>
      </c>
      <c r="V78" s="66">
        <f t="shared" si="8"/>
        <v>77.339346110484783</v>
      </c>
      <c r="W78" s="66">
        <f t="shared" si="9"/>
        <v>54.777415852334421</v>
      </c>
    </row>
    <row r="79" spans="1:23" x14ac:dyDescent="0.25">
      <c r="A79" s="21">
        <v>3506706</v>
      </c>
      <c r="B79" s="22" t="s">
        <v>144</v>
      </c>
      <c r="C79" s="22" t="s">
        <v>769</v>
      </c>
      <c r="D79" s="22" t="s">
        <v>770</v>
      </c>
      <c r="E79" s="23">
        <v>35031</v>
      </c>
      <c r="F79" s="22" t="s">
        <v>57</v>
      </c>
      <c r="G79" s="22" t="s">
        <v>55</v>
      </c>
      <c r="H79" s="22" t="s">
        <v>56</v>
      </c>
      <c r="I79" s="22">
        <v>109</v>
      </c>
      <c r="J79" s="22">
        <v>143</v>
      </c>
      <c r="K79" s="22">
        <v>452</v>
      </c>
      <c r="L79" s="65">
        <v>385</v>
      </c>
      <c r="M79" s="65">
        <v>385</v>
      </c>
      <c r="N79" s="65">
        <v>721</v>
      </c>
      <c r="O79" s="65">
        <v>643</v>
      </c>
      <c r="P79" s="65">
        <v>610</v>
      </c>
      <c r="Q79" s="65">
        <v>570</v>
      </c>
      <c r="R79" s="65">
        <v>644</v>
      </c>
      <c r="S79" s="68">
        <f t="shared" si="10"/>
        <v>15.117891816920942</v>
      </c>
      <c r="T79" s="68">
        <f t="shared" si="11"/>
        <v>22.239502332814929</v>
      </c>
      <c r="U79" s="68">
        <f t="shared" si="12"/>
        <v>74.098360655737707</v>
      </c>
      <c r="V79" s="66">
        <f t="shared" si="8"/>
        <v>67.543859649122808</v>
      </c>
      <c r="W79" s="66">
        <f t="shared" si="9"/>
        <v>59.782608695652172</v>
      </c>
    </row>
    <row r="80" spans="1:23" x14ac:dyDescent="0.25">
      <c r="A80" s="21">
        <v>3506805</v>
      </c>
      <c r="B80" s="22" t="s">
        <v>145</v>
      </c>
      <c r="C80" s="22" t="s">
        <v>761</v>
      </c>
      <c r="D80" s="22" t="s">
        <v>762</v>
      </c>
      <c r="E80" s="23">
        <v>35064</v>
      </c>
      <c r="F80" s="22" t="s">
        <v>117</v>
      </c>
      <c r="G80" s="22" t="s">
        <v>19</v>
      </c>
      <c r="H80" s="22" t="s">
        <v>20</v>
      </c>
      <c r="I80" s="22">
        <v>301</v>
      </c>
      <c r="J80" s="22">
        <v>281</v>
      </c>
      <c r="K80" s="22">
        <v>139</v>
      </c>
      <c r="L80" s="65">
        <v>138</v>
      </c>
      <c r="M80" s="65">
        <v>183</v>
      </c>
      <c r="N80" s="65">
        <v>368</v>
      </c>
      <c r="O80" s="65">
        <v>338</v>
      </c>
      <c r="P80" s="65">
        <v>250</v>
      </c>
      <c r="Q80" s="65">
        <v>212</v>
      </c>
      <c r="R80" s="65">
        <v>258</v>
      </c>
      <c r="S80" s="68">
        <f t="shared" si="10"/>
        <v>81.793478260869563</v>
      </c>
      <c r="T80" s="68">
        <f t="shared" si="11"/>
        <v>83.136094674556219</v>
      </c>
      <c r="U80" s="68">
        <f t="shared" si="12"/>
        <v>55.600000000000009</v>
      </c>
      <c r="V80" s="66">
        <f t="shared" si="8"/>
        <v>65.094339622641513</v>
      </c>
      <c r="W80" s="66">
        <f t="shared" si="9"/>
        <v>70.930232558139537</v>
      </c>
    </row>
    <row r="81" spans="1:23" x14ac:dyDescent="0.25">
      <c r="A81" s="21">
        <v>3506904</v>
      </c>
      <c r="B81" s="22" t="s">
        <v>146</v>
      </c>
      <c r="C81" s="22" t="s">
        <v>761</v>
      </c>
      <c r="D81" s="22" t="s">
        <v>762</v>
      </c>
      <c r="E81" s="23">
        <v>35063</v>
      </c>
      <c r="F81" s="22" t="s">
        <v>66</v>
      </c>
      <c r="G81" s="22" t="s">
        <v>19</v>
      </c>
      <c r="H81" s="22" t="s">
        <v>20</v>
      </c>
      <c r="I81" s="22">
        <v>268</v>
      </c>
      <c r="J81" s="22">
        <v>236</v>
      </c>
      <c r="K81" s="22">
        <v>198</v>
      </c>
      <c r="L81" s="65">
        <v>153</v>
      </c>
      <c r="M81" s="65">
        <v>151</v>
      </c>
      <c r="N81" s="65">
        <v>270</v>
      </c>
      <c r="O81" s="65">
        <v>244</v>
      </c>
      <c r="P81" s="65">
        <v>198</v>
      </c>
      <c r="Q81" s="65">
        <v>211</v>
      </c>
      <c r="R81" s="65">
        <v>220</v>
      </c>
      <c r="S81" s="68">
        <f t="shared" si="10"/>
        <v>99.259259259259252</v>
      </c>
      <c r="T81" s="68">
        <f t="shared" si="11"/>
        <v>96.721311475409834</v>
      </c>
      <c r="U81" s="68">
        <f t="shared" si="12"/>
        <v>100</v>
      </c>
      <c r="V81" s="66">
        <f t="shared" si="8"/>
        <v>72.511848341232238</v>
      </c>
      <c r="W81" s="66">
        <f t="shared" si="9"/>
        <v>68.63636363636364</v>
      </c>
    </row>
    <row r="82" spans="1:23" x14ac:dyDescent="0.25">
      <c r="A82" s="21">
        <v>3507001</v>
      </c>
      <c r="B82" s="22" t="s">
        <v>147</v>
      </c>
      <c r="C82" s="22" t="s">
        <v>765</v>
      </c>
      <c r="D82" s="22" t="s">
        <v>766</v>
      </c>
      <c r="E82" s="23">
        <v>35163</v>
      </c>
      <c r="F82" s="22" t="s">
        <v>28</v>
      </c>
      <c r="G82" s="22" t="s">
        <v>27</v>
      </c>
      <c r="H82" s="22" t="s">
        <v>28</v>
      </c>
      <c r="I82" s="22">
        <v>1334</v>
      </c>
      <c r="J82" s="22">
        <v>697</v>
      </c>
      <c r="K82" s="22">
        <v>1213</v>
      </c>
      <c r="L82" s="65">
        <v>1045</v>
      </c>
      <c r="M82" s="65">
        <v>986</v>
      </c>
      <c r="N82" s="65">
        <v>1362</v>
      </c>
      <c r="O82" s="65">
        <v>1206</v>
      </c>
      <c r="P82" s="65">
        <v>1303</v>
      </c>
      <c r="Q82" s="65">
        <v>1138</v>
      </c>
      <c r="R82" s="65">
        <v>1093</v>
      </c>
      <c r="S82" s="68">
        <f t="shared" si="10"/>
        <v>97.944199706314237</v>
      </c>
      <c r="T82" s="68">
        <f t="shared" si="11"/>
        <v>57.794361525704808</v>
      </c>
      <c r="U82" s="68">
        <f t="shared" si="12"/>
        <v>93.092862624712197</v>
      </c>
      <c r="V82" s="66">
        <f t="shared" si="8"/>
        <v>91.827768014059757</v>
      </c>
      <c r="W82" s="66">
        <f t="shared" si="9"/>
        <v>90.210430009149135</v>
      </c>
    </row>
    <row r="83" spans="1:23" x14ac:dyDescent="0.25">
      <c r="A83" s="21">
        <v>3507100</v>
      </c>
      <c r="B83" s="22" t="s">
        <v>148</v>
      </c>
      <c r="C83" s="22" t="s">
        <v>775</v>
      </c>
      <c r="D83" s="22" t="s">
        <v>776</v>
      </c>
      <c r="E83" s="23">
        <v>35071</v>
      </c>
      <c r="F83" s="22" t="s">
        <v>105</v>
      </c>
      <c r="G83" s="22" t="s">
        <v>15</v>
      </c>
      <c r="H83" s="22" t="s">
        <v>16</v>
      </c>
      <c r="I83" s="22">
        <v>511</v>
      </c>
      <c r="J83" s="22">
        <v>1154</v>
      </c>
      <c r="K83" s="22">
        <v>1356</v>
      </c>
      <c r="L83" s="65">
        <v>1206</v>
      </c>
      <c r="M83" s="65">
        <v>1334</v>
      </c>
      <c r="N83" s="65">
        <v>917</v>
      </c>
      <c r="O83" s="65">
        <v>1172</v>
      </c>
      <c r="P83" s="65">
        <v>1367</v>
      </c>
      <c r="Q83" s="65">
        <v>1207</v>
      </c>
      <c r="R83" s="65">
        <v>1352</v>
      </c>
      <c r="S83" s="68">
        <f t="shared" si="10"/>
        <v>55.725190839694662</v>
      </c>
      <c r="T83" s="68">
        <f t="shared" si="11"/>
        <v>98.464163822525592</v>
      </c>
      <c r="U83" s="68">
        <f t="shared" si="12"/>
        <v>99.195318215069491</v>
      </c>
      <c r="V83" s="66">
        <f t="shared" si="8"/>
        <v>99.917149958574981</v>
      </c>
      <c r="W83" s="66">
        <f t="shared" si="9"/>
        <v>98.668639053254438</v>
      </c>
    </row>
    <row r="84" spans="1:23" x14ac:dyDescent="0.25">
      <c r="A84" s="21">
        <v>3507159</v>
      </c>
      <c r="B84" s="22" t="s">
        <v>149</v>
      </c>
      <c r="C84" s="22" t="s">
        <v>765</v>
      </c>
      <c r="D84" s="22" t="s">
        <v>766</v>
      </c>
      <c r="E84" s="23">
        <v>35162</v>
      </c>
      <c r="F84" s="22" t="s">
        <v>75</v>
      </c>
      <c r="G84" s="22" t="s">
        <v>27</v>
      </c>
      <c r="H84" s="22" t="s">
        <v>28</v>
      </c>
      <c r="I84" s="22">
        <v>301</v>
      </c>
      <c r="J84" s="22">
        <v>210</v>
      </c>
      <c r="K84" s="22">
        <v>232</v>
      </c>
      <c r="L84" s="65">
        <v>271</v>
      </c>
      <c r="M84" s="65">
        <v>291</v>
      </c>
      <c r="N84" s="65">
        <v>384</v>
      </c>
      <c r="O84" s="65">
        <v>336</v>
      </c>
      <c r="P84" s="65">
        <v>340</v>
      </c>
      <c r="Q84" s="65">
        <v>279</v>
      </c>
      <c r="R84" s="65">
        <v>310</v>
      </c>
      <c r="S84" s="68">
        <f t="shared" si="10"/>
        <v>78.385416666666657</v>
      </c>
      <c r="T84" s="68">
        <f t="shared" si="11"/>
        <v>62.5</v>
      </c>
      <c r="U84" s="68">
        <f t="shared" si="12"/>
        <v>68.235294117647058</v>
      </c>
      <c r="V84" s="66">
        <f t="shared" si="8"/>
        <v>97.132616487455195</v>
      </c>
      <c r="W84" s="66">
        <f t="shared" si="9"/>
        <v>93.870967741935488</v>
      </c>
    </row>
    <row r="85" spans="1:23" x14ac:dyDescent="0.25">
      <c r="A85" s="21">
        <v>3507209</v>
      </c>
      <c r="B85" s="22" t="s">
        <v>150</v>
      </c>
      <c r="C85" s="22" t="s">
        <v>755</v>
      </c>
      <c r="D85" s="22" t="s">
        <v>756</v>
      </c>
      <c r="E85" s="23">
        <v>35092</v>
      </c>
      <c r="F85" s="22" t="s">
        <v>103</v>
      </c>
      <c r="G85" s="22" t="s">
        <v>2</v>
      </c>
      <c r="H85" s="22" t="s">
        <v>3</v>
      </c>
      <c r="I85" s="22">
        <v>40</v>
      </c>
      <c r="J85" s="22">
        <v>37</v>
      </c>
      <c r="K85" s="22">
        <v>31</v>
      </c>
      <c r="L85" s="65">
        <v>30</v>
      </c>
      <c r="M85" s="65">
        <v>22</v>
      </c>
      <c r="N85" s="65">
        <v>43</v>
      </c>
      <c r="O85" s="65">
        <v>42</v>
      </c>
      <c r="P85" s="65">
        <v>38</v>
      </c>
      <c r="Q85" s="65">
        <v>30</v>
      </c>
      <c r="R85" s="65">
        <v>23</v>
      </c>
      <c r="S85" s="68">
        <f t="shared" si="10"/>
        <v>93.023255813953483</v>
      </c>
      <c r="T85" s="68">
        <f t="shared" si="11"/>
        <v>88.095238095238088</v>
      </c>
      <c r="U85" s="68">
        <f t="shared" si="12"/>
        <v>81.578947368421055</v>
      </c>
      <c r="V85" s="66">
        <f t="shared" si="8"/>
        <v>100</v>
      </c>
      <c r="W85" s="66">
        <f t="shared" si="9"/>
        <v>95.652173913043484</v>
      </c>
    </row>
    <row r="86" spans="1:23" x14ac:dyDescent="0.25">
      <c r="A86" s="21">
        <v>3507308</v>
      </c>
      <c r="B86" s="22" t="s">
        <v>151</v>
      </c>
      <c r="C86" s="22" t="s">
        <v>761</v>
      </c>
      <c r="D86" s="22" t="s">
        <v>762</v>
      </c>
      <c r="E86" s="23">
        <v>35064</v>
      </c>
      <c r="F86" s="22" t="s">
        <v>117</v>
      </c>
      <c r="G86" s="22" t="s">
        <v>19</v>
      </c>
      <c r="H86" s="22" t="s">
        <v>20</v>
      </c>
      <c r="I86" s="22">
        <v>122</v>
      </c>
      <c r="J86" s="22">
        <v>115</v>
      </c>
      <c r="K86" s="22">
        <v>120</v>
      </c>
      <c r="L86" s="65">
        <v>105</v>
      </c>
      <c r="M86" s="65">
        <v>117</v>
      </c>
      <c r="N86" s="65">
        <v>122</v>
      </c>
      <c r="O86" s="65">
        <v>119</v>
      </c>
      <c r="P86" s="65">
        <v>131</v>
      </c>
      <c r="Q86" s="65">
        <v>135</v>
      </c>
      <c r="R86" s="65">
        <v>131</v>
      </c>
      <c r="S86" s="68">
        <f t="shared" si="10"/>
        <v>100</v>
      </c>
      <c r="T86" s="68">
        <f t="shared" si="11"/>
        <v>96.638655462184872</v>
      </c>
      <c r="U86" s="68">
        <f t="shared" si="12"/>
        <v>91.603053435114504</v>
      </c>
      <c r="V86" s="66">
        <f t="shared" si="8"/>
        <v>77.777777777777786</v>
      </c>
      <c r="W86" s="66">
        <f t="shared" si="9"/>
        <v>89.312977099236647</v>
      </c>
    </row>
    <row r="87" spans="1:23" x14ac:dyDescent="0.25">
      <c r="A87" s="21">
        <v>3507407</v>
      </c>
      <c r="B87" s="22" t="s">
        <v>153</v>
      </c>
      <c r="C87" s="22" t="s">
        <v>769</v>
      </c>
      <c r="D87" s="22" t="s">
        <v>770</v>
      </c>
      <c r="E87" s="23">
        <v>35032</v>
      </c>
      <c r="F87" s="22" t="s">
        <v>152</v>
      </c>
      <c r="G87" s="22" t="s">
        <v>55</v>
      </c>
      <c r="H87" s="22" t="s">
        <v>56</v>
      </c>
      <c r="I87" s="22">
        <v>440</v>
      </c>
      <c r="J87" s="22">
        <v>386</v>
      </c>
      <c r="K87" s="22">
        <v>305</v>
      </c>
      <c r="L87" s="65">
        <v>319</v>
      </c>
      <c r="M87" s="65">
        <v>275</v>
      </c>
      <c r="N87" s="65">
        <v>539</v>
      </c>
      <c r="O87" s="65">
        <v>516</v>
      </c>
      <c r="P87" s="65">
        <v>492</v>
      </c>
      <c r="Q87" s="65">
        <v>389</v>
      </c>
      <c r="R87" s="65">
        <v>371</v>
      </c>
      <c r="S87" s="68">
        <f t="shared" si="10"/>
        <v>81.632653061224488</v>
      </c>
      <c r="T87" s="68">
        <f t="shared" si="11"/>
        <v>74.806201550387598</v>
      </c>
      <c r="U87" s="68">
        <f t="shared" si="12"/>
        <v>61.99186991869918</v>
      </c>
      <c r="V87" s="66">
        <f t="shared" si="8"/>
        <v>82.005141388174806</v>
      </c>
      <c r="W87" s="66">
        <f t="shared" si="9"/>
        <v>74.123989218328845</v>
      </c>
    </row>
    <row r="88" spans="1:23" x14ac:dyDescent="0.25">
      <c r="A88" s="21">
        <v>3507456</v>
      </c>
      <c r="B88" s="22" t="s">
        <v>154</v>
      </c>
      <c r="C88" s="22" t="s">
        <v>761</v>
      </c>
      <c r="D88" s="22" t="s">
        <v>762</v>
      </c>
      <c r="E88" s="23">
        <v>35062</v>
      </c>
      <c r="F88" s="22" t="s">
        <v>20</v>
      </c>
      <c r="G88" s="22" t="s">
        <v>19</v>
      </c>
      <c r="H88" s="22" t="s">
        <v>20</v>
      </c>
      <c r="I88" s="22">
        <v>73</v>
      </c>
      <c r="J88" s="22">
        <v>83</v>
      </c>
      <c r="K88" s="22">
        <v>105</v>
      </c>
      <c r="L88" s="65">
        <v>79</v>
      </c>
      <c r="M88" s="65">
        <v>101</v>
      </c>
      <c r="N88" s="65">
        <v>111</v>
      </c>
      <c r="O88" s="65">
        <v>105</v>
      </c>
      <c r="P88" s="65">
        <v>111</v>
      </c>
      <c r="Q88" s="65">
        <v>94</v>
      </c>
      <c r="R88" s="65">
        <v>111</v>
      </c>
      <c r="S88" s="68">
        <f t="shared" si="10"/>
        <v>65.765765765765778</v>
      </c>
      <c r="T88" s="68">
        <f t="shared" si="11"/>
        <v>79.047619047619051</v>
      </c>
      <c r="U88" s="68">
        <f t="shared" si="12"/>
        <v>94.594594594594597</v>
      </c>
      <c r="V88" s="66">
        <f t="shared" si="8"/>
        <v>84.042553191489361</v>
      </c>
      <c r="W88" s="66">
        <f t="shared" si="9"/>
        <v>90.990990990990994</v>
      </c>
    </row>
    <row r="89" spans="1:23" x14ac:dyDescent="0.25">
      <c r="A89" s="21">
        <v>3507506</v>
      </c>
      <c r="B89" s="22" t="s">
        <v>155</v>
      </c>
      <c r="C89" s="22" t="s">
        <v>761</v>
      </c>
      <c r="D89" s="22" t="s">
        <v>762</v>
      </c>
      <c r="E89" s="23">
        <v>35063</v>
      </c>
      <c r="F89" s="22" t="s">
        <v>66</v>
      </c>
      <c r="G89" s="22" t="s">
        <v>19</v>
      </c>
      <c r="H89" s="22" t="s">
        <v>20</v>
      </c>
      <c r="I89" s="22">
        <v>3718</v>
      </c>
      <c r="J89" s="22">
        <v>2857</v>
      </c>
      <c r="K89" s="22">
        <v>2585</v>
      </c>
      <c r="L89" s="65">
        <v>2643</v>
      </c>
      <c r="M89" s="65">
        <v>2436</v>
      </c>
      <c r="N89" s="65">
        <v>3742</v>
      </c>
      <c r="O89" s="65">
        <v>3322</v>
      </c>
      <c r="P89" s="65">
        <v>2937</v>
      </c>
      <c r="Q89" s="65">
        <v>2862</v>
      </c>
      <c r="R89" s="65">
        <v>2653</v>
      </c>
      <c r="S89" s="68">
        <f t="shared" si="10"/>
        <v>99.358631747728481</v>
      </c>
      <c r="T89" s="68">
        <f t="shared" si="11"/>
        <v>86.002408187838654</v>
      </c>
      <c r="U89" s="68">
        <f t="shared" si="12"/>
        <v>88.014981273408239</v>
      </c>
      <c r="V89" s="66">
        <f t="shared" si="8"/>
        <v>92.348008385744237</v>
      </c>
      <c r="W89" s="66">
        <f t="shared" si="9"/>
        <v>91.820580474934033</v>
      </c>
    </row>
    <row r="90" spans="1:23" x14ac:dyDescent="0.25">
      <c r="A90" s="21">
        <v>3507605</v>
      </c>
      <c r="B90" s="22" t="s">
        <v>156</v>
      </c>
      <c r="C90" s="22" t="s">
        <v>775</v>
      </c>
      <c r="D90" s="22" t="s">
        <v>776</v>
      </c>
      <c r="E90" s="23">
        <v>35071</v>
      </c>
      <c r="F90" s="22" t="s">
        <v>105</v>
      </c>
      <c r="G90" s="22" t="s">
        <v>15</v>
      </c>
      <c r="H90" s="22" t="s">
        <v>16</v>
      </c>
      <c r="I90" s="22">
        <v>3987</v>
      </c>
      <c r="J90" s="22">
        <v>2384</v>
      </c>
      <c r="K90" s="22">
        <v>3462</v>
      </c>
      <c r="L90" s="65">
        <v>3159</v>
      </c>
      <c r="M90" s="65">
        <v>2144</v>
      </c>
      <c r="N90" s="65">
        <v>4347</v>
      </c>
      <c r="O90" s="65">
        <v>4109</v>
      </c>
      <c r="P90" s="65">
        <v>4700</v>
      </c>
      <c r="Q90" s="65">
        <v>4373</v>
      </c>
      <c r="R90" s="65">
        <v>3857</v>
      </c>
      <c r="S90" s="68">
        <f t="shared" si="10"/>
        <v>91.718426501035196</v>
      </c>
      <c r="T90" s="68">
        <f t="shared" si="11"/>
        <v>58.018982720856663</v>
      </c>
      <c r="U90" s="68">
        <f t="shared" si="12"/>
        <v>73.659574468085111</v>
      </c>
      <c r="V90" s="66">
        <f t="shared" si="8"/>
        <v>72.238737708666818</v>
      </c>
      <c r="W90" s="66">
        <f t="shared" si="9"/>
        <v>55.587243971998966</v>
      </c>
    </row>
    <row r="91" spans="1:23" x14ac:dyDescent="0.25">
      <c r="A91" s="21">
        <v>3507704</v>
      </c>
      <c r="B91" s="22" t="s">
        <v>157</v>
      </c>
      <c r="C91" s="22" t="s">
        <v>757</v>
      </c>
      <c r="D91" s="22" t="s">
        <v>758</v>
      </c>
      <c r="E91" s="23">
        <v>35023</v>
      </c>
      <c r="F91" s="22" t="s">
        <v>45</v>
      </c>
      <c r="G91" s="22" t="s">
        <v>43</v>
      </c>
      <c r="H91" s="22" t="s">
        <v>44</v>
      </c>
      <c r="I91" s="22">
        <v>144</v>
      </c>
      <c r="J91" s="22">
        <v>133</v>
      </c>
      <c r="K91" s="22">
        <v>123</v>
      </c>
      <c r="L91" s="65">
        <v>96</v>
      </c>
      <c r="M91" s="65">
        <v>98</v>
      </c>
      <c r="N91" s="65">
        <v>144</v>
      </c>
      <c r="O91" s="65">
        <v>144</v>
      </c>
      <c r="P91" s="65">
        <v>127</v>
      </c>
      <c r="Q91" s="65">
        <v>116</v>
      </c>
      <c r="R91" s="65">
        <v>148</v>
      </c>
      <c r="S91" s="68">
        <f t="shared" si="10"/>
        <v>100</v>
      </c>
      <c r="T91" s="68">
        <f t="shared" si="11"/>
        <v>92.361111111111114</v>
      </c>
      <c r="U91" s="68">
        <f t="shared" si="12"/>
        <v>96.850393700787393</v>
      </c>
      <c r="V91" s="66">
        <f t="shared" si="8"/>
        <v>82.758620689655174</v>
      </c>
      <c r="W91" s="66">
        <f t="shared" si="9"/>
        <v>66.21621621621621</v>
      </c>
    </row>
    <row r="92" spans="1:23" x14ac:dyDescent="0.25">
      <c r="A92" s="21">
        <v>3507753</v>
      </c>
      <c r="B92" s="22" t="s">
        <v>158</v>
      </c>
      <c r="C92" s="22" t="s">
        <v>757</v>
      </c>
      <c r="D92" s="22" t="s">
        <v>758</v>
      </c>
      <c r="E92" s="23">
        <v>35023</v>
      </c>
      <c r="F92" s="22" t="s">
        <v>45</v>
      </c>
      <c r="G92" s="22" t="s">
        <v>43</v>
      </c>
      <c r="H92" s="22" t="s">
        <v>44</v>
      </c>
      <c r="I92" s="22">
        <v>97</v>
      </c>
      <c r="J92" s="22">
        <v>86</v>
      </c>
      <c r="K92" s="22">
        <v>145</v>
      </c>
      <c r="L92" s="65">
        <v>123</v>
      </c>
      <c r="M92" s="65">
        <v>97</v>
      </c>
      <c r="N92" s="65">
        <v>148</v>
      </c>
      <c r="O92" s="65">
        <v>146</v>
      </c>
      <c r="P92" s="65">
        <v>160</v>
      </c>
      <c r="Q92" s="65">
        <v>146</v>
      </c>
      <c r="R92" s="65">
        <v>118</v>
      </c>
      <c r="S92" s="68">
        <f t="shared" si="10"/>
        <v>65.540540540540533</v>
      </c>
      <c r="T92" s="68">
        <f t="shared" si="11"/>
        <v>58.904109589041099</v>
      </c>
      <c r="U92" s="68">
        <f t="shared" si="12"/>
        <v>90.625</v>
      </c>
      <c r="V92" s="66">
        <f t="shared" si="8"/>
        <v>84.246575342465761</v>
      </c>
      <c r="W92" s="66">
        <f t="shared" si="9"/>
        <v>82.203389830508485</v>
      </c>
    </row>
    <row r="93" spans="1:23" x14ac:dyDescent="0.25">
      <c r="A93" s="21">
        <v>3507803</v>
      </c>
      <c r="B93" s="22" t="s">
        <v>159</v>
      </c>
      <c r="C93" s="22" t="s">
        <v>769</v>
      </c>
      <c r="D93" s="22" t="s">
        <v>770</v>
      </c>
      <c r="E93" s="23">
        <v>35133</v>
      </c>
      <c r="F93" s="22" t="s">
        <v>41</v>
      </c>
      <c r="G93" s="22" t="s">
        <v>39</v>
      </c>
      <c r="H93" s="22" t="s">
        <v>40</v>
      </c>
      <c r="I93" s="22">
        <v>516</v>
      </c>
      <c r="J93" s="22">
        <v>469</v>
      </c>
      <c r="K93" s="22">
        <v>446</v>
      </c>
      <c r="L93" s="65">
        <v>385</v>
      </c>
      <c r="M93" s="65">
        <v>453</v>
      </c>
      <c r="N93" s="65">
        <v>586</v>
      </c>
      <c r="O93" s="65">
        <v>518</v>
      </c>
      <c r="P93" s="65">
        <v>507</v>
      </c>
      <c r="Q93" s="65">
        <v>441</v>
      </c>
      <c r="R93" s="65">
        <v>537</v>
      </c>
      <c r="S93" s="68">
        <f t="shared" si="10"/>
        <v>88.054607508532428</v>
      </c>
      <c r="T93" s="68">
        <f t="shared" si="11"/>
        <v>90.540540540540533</v>
      </c>
      <c r="U93" s="68">
        <f t="shared" si="12"/>
        <v>87.968441814595664</v>
      </c>
      <c r="V93" s="66">
        <f t="shared" si="8"/>
        <v>87.301587301587304</v>
      </c>
      <c r="W93" s="66">
        <f t="shared" si="9"/>
        <v>84.357541899441344</v>
      </c>
    </row>
    <row r="94" spans="1:23" x14ac:dyDescent="0.25">
      <c r="A94" s="21">
        <v>3507902</v>
      </c>
      <c r="B94" s="22" t="s">
        <v>160</v>
      </c>
      <c r="C94" s="22" t="s">
        <v>761</v>
      </c>
      <c r="D94" s="22" t="s">
        <v>762</v>
      </c>
      <c r="E94" s="23">
        <v>35064</v>
      </c>
      <c r="F94" s="22" t="s">
        <v>117</v>
      </c>
      <c r="G94" s="22" t="s">
        <v>19</v>
      </c>
      <c r="H94" s="22" t="s">
        <v>20</v>
      </c>
      <c r="I94" s="22">
        <v>790</v>
      </c>
      <c r="J94" s="22">
        <v>669</v>
      </c>
      <c r="K94" s="22">
        <v>602</v>
      </c>
      <c r="L94" s="65">
        <v>300</v>
      </c>
      <c r="M94" s="65">
        <v>299</v>
      </c>
      <c r="N94" s="65">
        <v>792</v>
      </c>
      <c r="O94" s="65">
        <v>698</v>
      </c>
      <c r="P94" s="65">
        <v>602</v>
      </c>
      <c r="Q94" s="65">
        <v>468</v>
      </c>
      <c r="R94" s="65">
        <v>454</v>
      </c>
      <c r="S94" s="68">
        <f t="shared" si="10"/>
        <v>99.747474747474755</v>
      </c>
      <c r="T94" s="68">
        <f t="shared" si="11"/>
        <v>95.845272206303719</v>
      </c>
      <c r="U94" s="68">
        <f t="shared" si="12"/>
        <v>100</v>
      </c>
      <c r="V94" s="66">
        <f t="shared" si="8"/>
        <v>64.102564102564102</v>
      </c>
      <c r="W94" s="66">
        <f t="shared" si="9"/>
        <v>65.859030837004411</v>
      </c>
    </row>
    <row r="95" spans="1:23" x14ac:dyDescent="0.25">
      <c r="A95" s="21">
        <v>3508009</v>
      </c>
      <c r="B95" s="22" t="s">
        <v>161</v>
      </c>
      <c r="C95" s="22" t="s">
        <v>765</v>
      </c>
      <c r="D95" s="22" t="s">
        <v>766</v>
      </c>
      <c r="E95" s="23">
        <v>35162</v>
      </c>
      <c r="F95" s="22" t="s">
        <v>75</v>
      </c>
      <c r="G95" s="22" t="s">
        <v>27</v>
      </c>
      <c r="H95" s="22" t="s">
        <v>28</v>
      </c>
      <c r="I95" s="22">
        <v>578</v>
      </c>
      <c r="J95" s="22">
        <v>866</v>
      </c>
      <c r="K95" s="22">
        <v>1044</v>
      </c>
      <c r="L95" s="65">
        <v>1140</v>
      </c>
      <c r="M95" s="65">
        <v>736</v>
      </c>
      <c r="N95" s="65">
        <v>1271</v>
      </c>
      <c r="O95" s="65">
        <v>1444</v>
      </c>
      <c r="P95" s="65">
        <v>1538</v>
      </c>
      <c r="Q95" s="65">
        <v>1420</v>
      </c>
      <c r="R95" s="65">
        <v>1420</v>
      </c>
      <c r="S95" s="68">
        <f t="shared" si="10"/>
        <v>45.476003147128246</v>
      </c>
      <c r="T95" s="68">
        <f t="shared" si="11"/>
        <v>59.972299168975077</v>
      </c>
      <c r="U95" s="68">
        <f t="shared" si="12"/>
        <v>67.880364109232772</v>
      </c>
      <c r="V95" s="66">
        <f t="shared" si="8"/>
        <v>80.281690140845072</v>
      </c>
      <c r="W95" s="66">
        <f t="shared" si="9"/>
        <v>51.830985915492953</v>
      </c>
    </row>
    <row r="96" spans="1:23" x14ac:dyDescent="0.25">
      <c r="A96" s="21">
        <v>3508108</v>
      </c>
      <c r="B96" s="22" t="s">
        <v>162</v>
      </c>
      <c r="C96" s="22" t="s">
        <v>757</v>
      </c>
      <c r="D96" s="22" t="s">
        <v>758</v>
      </c>
      <c r="E96" s="23">
        <v>35023</v>
      </c>
      <c r="F96" s="22" t="s">
        <v>45</v>
      </c>
      <c r="G96" s="22" t="s">
        <v>43</v>
      </c>
      <c r="H96" s="22" t="s">
        <v>44</v>
      </c>
      <c r="I96" s="22">
        <v>247</v>
      </c>
      <c r="J96" s="22">
        <v>419</v>
      </c>
      <c r="K96" s="22">
        <v>226</v>
      </c>
      <c r="L96" s="65">
        <v>337</v>
      </c>
      <c r="M96" s="65">
        <v>316</v>
      </c>
      <c r="N96" s="65">
        <v>621</v>
      </c>
      <c r="O96" s="65">
        <v>606</v>
      </c>
      <c r="P96" s="65">
        <v>521</v>
      </c>
      <c r="Q96" s="65">
        <v>545</v>
      </c>
      <c r="R96" s="65">
        <v>633</v>
      </c>
      <c r="S96" s="68">
        <f t="shared" si="10"/>
        <v>39.774557165861509</v>
      </c>
      <c r="T96" s="68">
        <f t="shared" si="11"/>
        <v>69.141914191419147</v>
      </c>
      <c r="U96" s="68">
        <f t="shared" si="12"/>
        <v>43.378119001919387</v>
      </c>
      <c r="V96" s="66">
        <f t="shared" si="8"/>
        <v>61.834862385321102</v>
      </c>
      <c r="W96" s="66">
        <f t="shared" si="9"/>
        <v>49.921011058451811</v>
      </c>
    </row>
    <row r="97" spans="1:23" x14ac:dyDescent="0.25">
      <c r="A97" s="21">
        <v>3508207</v>
      </c>
      <c r="B97" s="22" t="s">
        <v>163</v>
      </c>
      <c r="C97" s="22" t="s">
        <v>769</v>
      </c>
      <c r="D97" s="22" t="s">
        <v>770</v>
      </c>
      <c r="E97" s="23">
        <v>35083</v>
      </c>
      <c r="F97" s="22" t="s">
        <v>83</v>
      </c>
      <c r="G97" s="22" t="s">
        <v>81</v>
      </c>
      <c r="H97" s="22" t="s">
        <v>82</v>
      </c>
      <c r="I97" s="22">
        <v>138</v>
      </c>
      <c r="J97" s="22">
        <v>95</v>
      </c>
      <c r="K97" s="22">
        <v>114</v>
      </c>
      <c r="L97" s="65">
        <v>84</v>
      </c>
      <c r="M97" s="65">
        <v>142</v>
      </c>
      <c r="N97" s="65">
        <v>147</v>
      </c>
      <c r="O97" s="65">
        <v>131</v>
      </c>
      <c r="P97" s="65">
        <v>151</v>
      </c>
      <c r="Q97" s="65">
        <v>132</v>
      </c>
      <c r="R97" s="65">
        <v>171</v>
      </c>
      <c r="S97" s="68">
        <f t="shared" si="10"/>
        <v>93.877551020408163</v>
      </c>
      <c r="T97" s="68">
        <f t="shared" si="11"/>
        <v>72.51908396946564</v>
      </c>
      <c r="U97" s="68">
        <f t="shared" si="12"/>
        <v>75.496688741721854</v>
      </c>
      <c r="V97" s="66">
        <f t="shared" si="8"/>
        <v>63.636363636363633</v>
      </c>
      <c r="W97" s="66">
        <f t="shared" si="9"/>
        <v>83.040935672514621</v>
      </c>
    </row>
    <row r="98" spans="1:23" x14ac:dyDescent="0.25">
      <c r="A98" s="21">
        <v>3508306</v>
      </c>
      <c r="B98" s="22" t="s">
        <v>164</v>
      </c>
      <c r="C98" s="22" t="s">
        <v>761</v>
      </c>
      <c r="D98" s="22" t="s">
        <v>762</v>
      </c>
      <c r="E98" s="23">
        <v>35062</v>
      </c>
      <c r="F98" s="22" t="s">
        <v>20</v>
      </c>
      <c r="G98" s="22" t="s">
        <v>19</v>
      </c>
      <c r="H98" s="22" t="s">
        <v>20</v>
      </c>
      <c r="I98" s="22">
        <v>169</v>
      </c>
      <c r="J98" s="22">
        <v>156</v>
      </c>
      <c r="K98" s="22">
        <v>89</v>
      </c>
      <c r="L98" s="65">
        <v>106</v>
      </c>
      <c r="M98" s="65">
        <v>186</v>
      </c>
      <c r="N98" s="65">
        <v>173</v>
      </c>
      <c r="O98" s="65">
        <v>170</v>
      </c>
      <c r="P98" s="65">
        <v>135</v>
      </c>
      <c r="Q98" s="65">
        <v>164</v>
      </c>
      <c r="R98" s="65">
        <v>199</v>
      </c>
      <c r="S98" s="68">
        <f t="shared" si="10"/>
        <v>97.687861271676297</v>
      </c>
      <c r="T98" s="68">
        <f t="shared" si="11"/>
        <v>91.764705882352942</v>
      </c>
      <c r="U98" s="68">
        <f t="shared" si="12"/>
        <v>65.925925925925924</v>
      </c>
      <c r="V98" s="66">
        <f t="shared" si="8"/>
        <v>64.634146341463421</v>
      </c>
      <c r="W98" s="66">
        <f t="shared" si="9"/>
        <v>93.467336683417088</v>
      </c>
    </row>
    <row r="99" spans="1:23" x14ac:dyDescent="0.25">
      <c r="A99" s="21">
        <v>3508405</v>
      </c>
      <c r="B99" s="22" t="s">
        <v>166</v>
      </c>
      <c r="C99" s="22" t="s">
        <v>775</v>
      </c>
      <c r="D99" s="22" t="s">
        <v>776</v>
      </c>
      <c r="E99" s="23">
        <v>35073</v>
      </c>
      <c r="F99" s="22" t="s">
        <v>165</v>
      </c>
      <c r="G99" s="22" t="s">
        <v>15</v>
      </c>
      <c r="H99" s="22" t="s">
        <v>16</v>
      </c>
      <c r="I99" s="22">
        <v>920</v>
      </c>
      <c r="J99" s="22">
        <v>797</v>
      </c>
      <c r="K99" s="22">
        <v>812</v>
      </c>
      <c r="L99" s="65">
        <v>642</v>
      </c>
      <c r="M99" s="65">
        <v>811</v>
      </c>
      <c r="N99" s="65">
        <v>931</v>
      </c>
      <c r="O99" s="65">
        <v>825</v>
      </c>
      <c r="P99" s="65">
        <v>842</v>
      </c>
      <c r="Q99" s="65">
        <v>758</v>
      </c>
      <c r="R99" s="65">
        <v>871</v>
      </c>
      <c r="S99" s="68">
        <f t="shared" si="10"/>
        <v>98.818474758324385</v>
      </c>
      <c r="T99" s="68">
        <f t="shared" si="11"/>
        <v>96.606060606060609</v>
      </c>
      <c r="U99" s="68">
        <f t="shared" si="12"/>
        <v>96.437054631828971</v>
      </c>
      <c r="V99" s="66">
        <f t="shared" si="8"/>
        <v>84.696569920844325</v>
      </c>
      <c r="W99" s="66">
        <f t="shared" si="9"/>
        <v>93.111366245694597</v>
      </c>
    </row>
    <row r="100" spans="1:23" x14ac:dyDescent="0.25">
      <c r="A100" s="21">
        <v>3508504</v>
      </c>
      <c r="B100" s="22" t="s">
        <v>168</v>
      </c>
      <c r="C100" s="22" t="s">
        <v>771</v>
      </c>
      <c r="D100" s="22" t="s">
        <v>772</v>
      </c>
      <c r="E100" s="23">
        <v>35171</v>
      </c>
      <c r="F100" s="22" t="s">
        <v>167</v>
      </c>
      <c r="G100" s="22" t="s">
        <v>69</v>
      </c>
      <c r="H100" s="22" t="s">
        <v>70</v>
      </c>
      <c r="I100" s="22">
        <v>1685</v>
      </c>
      <c r="J100" s="22">
        <v>1179</v>
      </c>
      <c r="K100" s="22">
        <v>841</v>
      </c>
      <c r="L100" s="65">
        <v>782</v>
      </c>
      <c r="M100" s="65">
        <v>772</v>
      </c>
      <c r="N100" s="65">
        <v>2399</v>
      </c>
      <c r="O100" s="65">
        <v>2112</v>
      </c>
      <c r="P100" s="65">
        <v>1470</v>
      </c>
      <c r="Q100" s="65">
        <v>1685</v>
      </c>
      <c r="R100" s="65">
        <v>1748</v>
      </c>
      <c r="S100" s="68">
        <f t="shared" si="10"/>
        <v>70.237598999583156</v>
      </c>
      <c r="T100" s="68">
        <f t="shared" si="11"/>
        <v>55.823863636363633</v>
      </c>
      <c r="U100" s="68">
        <f t="shared" si="12"/>
        <v>57.210884353741498</v>
      </c>
      <c r="V100" s="66">
        <f t="shared" si="8"/>
        <v>46.409495548961424</v>
      </c>
      <c r="W100" s="66">
        <f t="shared" si="9"/>
        <v>44.164759725400458</v>
      </c>
    </row>
    <row r="101" spans="1:23" x14ac:dyDescent="0.25">
      <c r="A101" s="21">
        <v>3508603</v>
      </c>
      <c r="B101" s="22" t="s">
        <v>169</v>
      </c>
      <c r="C101" s="22" t="s">
        <v>771</v>
      </c>
      <c r="D101" s="22" t="s">
        <v>772</v>
      </c>
      <c r="E101" s="23">
        <v>35172</v>
      </c>
      <c r="F101" s="22" t="s">
        <v>71</v>
      </c>
      <c r="G101" s="22" t="s">
        <v>69</v>
      </c>
      <c r="H101" s="22" t="s">
        <v>70</v>
      </c>
      <c r="I101" s="22">
        <v>1351</v>
      </c>
      <c r="J101" s="22">
        <v>1108</v>
      </c>
      <c r="K101" s="22">
        <v>1110</v>
      </c>
      <c r="L101" s="65">
        <v>1002</v>
      </c>
      <c r="M101" s="65">
        <v>1121</v>
      </c>
      <c r="N101" s="65">
        <v>1555</v>
      </c>
      <c r="O101" s="65">
        <v>1442</v>
      </c>
      <c r="P101" s="65">
        <v>1498</v>
      </c>
      <c r="Q101" s="65">
        <v>1491</v>
      </c>
      <c r="R101" s="65">
        <v>1635</v>
      </c>
      <c r="S101" s="68">
        <f t="shared" si="10"/>
        <v>86.881028938906752</v>
      </c>
      <c r="T101" s="68">
        <f t="shared" si="11"/>
        <v>76.8377253814147</v>
      </c>
      <c r="U101" s="68">
        <f t="shared" si="12"/>
        <v>74.098798397863817</v>
      </c>
      <c r="V101" s="66">
        <f t="shared" si="8"/>
        <v>67.203219315895367</v>
      </c>
      <c r="W101" s="66">
        <f t="shared" si="9"/>
        <v>68.562691131498468</v>
      </c>
    </row>
    <row r="102" spans="1:23" x14ac:dyDescent="0.25">
      <c r="A102" s="21">
        <v>3508702</v>
      </c>
      <c r="B102" s="22" t="s">
        <v>171</v>
      </c>
      <c r="C102" s="22" t="s">
        <v>759</v>
      </c>
      <c r="D102" s="22" t="s">
        <v>760</v>
      </c>
      <c r="E102" s="23">
        <v>35143</v>
      </c>
      <c r="F102" s="22" t="s">
        <v>170</v>
      </c>
      <c r="G102" s="22" t="s">
        <v>10</v>
      </c>
      <c r="H102" s="22" t="s">
        <v>11</v>
      </c>
      <c r="I102" s="22">
        <v>736</v>
      </c>
      <c r="J102" s="22">
        <v>754</v>
      </c>
      <c r="K102" s="22">
        <v>874</v>
      </c>
      <c r="L102" s="65">
        <v>895</v>
      </c>
      <c r="M102" s="65">
        <v>954</v>
      </c>
      <c r="N102" s="65">
        <v>1076</v>
      </c>
      <c r="O102" s="65">
        <v>1064</v>
      </c>
      <c r="P102" s="65">
        <v>1139</v>
      </c>
      <c r="Q102" s="65">
        <v>1075</v>
      </c>
      <c r="R102" s="65">
        <v>1229</v>
      </c>
      <c r="S102" s="68">
        <f t="shared" si="10"/>
        <v>68.40148698884758</v>
      </c>
      <c r="T102" s="68">
        <f t="shared" si="11"/>
        <v>70.864661654135347</v>
      </c>
      <c r="U102" s="68">
        <f t="shared" si="12"/>
        <v>76.733977172958731</v>
      </c>
      <c r="V102" s="66">
        <f t="shared" si="8"/>
        <v>83.255813953488371</v>
      </c>
      <c r="W102" s="66">
        <f t="shared" si="9"/>
        <v>77.624084621643604</v>
      </c>
    </row>
    <row r="103" spans="1:23" x14ac:dyDescent="0.25">
      <c r="A103" s="21">
        <v>3508801</v>
      </c>
      <c r="B103" s="22" t="s">
        <v>173</v>
      </c>
      <c r="C103" s="22" t="s">
        <v>761</v>
      </c>
      <c r="D103" s="22" t="s">
        <v>762</v>
      </c>
      <c r="E103" s="23">
        <v>35065</v>
      </c>
      <c r="F103" s="22" t="s">
        <v>172</v>
      </c>
      <c r="G103" s="22" t="s">
        <v>19</v>
      </c>
      <c r="H103" s="22" t="s">
        <v>20</v>
      </c>
      <c r="I103" s="22">
        <v>385</v>
      </c>
      <c r="J103" s="22">
        <v>401</v>
      </c>
      <c r="K103" s="22">
        <v>374</v>
      </c>
      <c r="L103" s="65">
        <v>357</v>
      </c>
      <c r="M103" s="65">
        <v>441</v>
      </c>
      <c r="N103" s="65">
        <v>385</v>
      </c>
      <c r="O103" s="65">
        <v>402</v>
      </c>
      <c r="P103" s="65">
        <v>374</v>
      </c>
      <c r="Q103" s="65">
        <v>357</v>
      </c>
      <c r="R103" s="65">
        <v>441</v>
      </c>
      <c r="S103" s="68">
        <f t="shared" si="10"/>
        <v>100</v>
      </c>
      <c r="T103" s="68">
        <f t="shared" si="11"/>
        <v>99.75124378109453</v>
      </c>
      <c r="U103" s="68">
        <f t="shared" si="12"/>
        <v>100</v>
      </c>
      <c r="V103" s="66">
        <f t="shared" si="8"/>
        <v>100</v>
      </c>
      <c r="W103" s="66">
        <f t="shared" si="9"/>
        <v>100</v>
      </c>
    </row>
    <row r="104" spans="1:23" x14ac:dyDescent="0.25">
      <c r="A104" s="21">
        <v>3508900</v>
      </c>
      <c r="B104" s="22" t="s">
        <v>174</v>
      </c>
      <c r="C104" s="22" t="s">
        <v>767</v>
      </c>
      <c r="D104" s="22" t="s">
        <v>768</v>
      </c>
      <c r="E104" s="23">
        <v>35112</v>
      </c>
      <c r="F104" s="22" t="s">
        <v>33</v>
      </c>
      <c r="G104" s="22" t="s">
        <v>31</v>
      </c>
      <c r="H104" s="22" t="s">
        <v>32</v>
      </c>
      <c r="I104" s="22">
        <v>149</v>
      </c>
      <c r="J104" s="22">
        <v>134</v>
      </c>
      <c r="K104" s="22">
        <v>114</v>
      </c>
      <c r="L104" s="65">
        <v>94</v>
      </c>
      <c r="M104" s="65">
        <v>126</v>
      </c>
      <c r="N104" s="65">
        <v>162</v>
      </c>
      <c r="O104" s="65">
        <v>143</v>
      </c>
      <c r="P104" s="65">
        <v>141</v>
      </c>
      <c r="Q104" s="65">
        <v>112</v>
      </c>
      <c r="R104" s="65">
        <v>134</v>
      </c>
      <c r="S104" s="68">
        <f t="shared" si="10"/>
        <v>91.975308641975303</v>
      </c>
      <c r="T104" s="68">
        <f t="shared" si="11"/>
        <v>93.706293706293707</v>
      </c>
      <c r="U104" s="68">
        <f t="shared" si="12"/>
        <v>80.851063829787222</v>
      </c>
      <c r="V104" s="66">
        <f t="shared" si="8"/>
        <v>83.928571428571431</v>
      </c>
      <c r="W104" s="66">
        <f t="shared" si="9"/>
        <v>94.029850746268664</v>
      </c>
    </row>
    <row r="105" spans="1:23" x14ac:dyDescent="0.25">
      <c r="A105" s="21">
        <v>3509007</v>
      </c>
      <c r="B105" s="22" t="s">
        <v>176</v>
      </c>
      <c r="C105" s="22" t="s">
        <v>781</v>
      </c>
      <c r="D105" s="22" t="s">
        <v>782</v>
      </c>
      <c r="E105" s="23">
        <v>35012</v>
      </c>
      <c r="F105" s="22" t="s">
        <v>175</v>
      </c>
      <c r="G105" s="22" t="s">
        <v>98</v>
      </c>
      <c r="H105" s="22" t="s">
        <v>99</v>
      </c>
      <c r="I105" s="22">
        <v>2055</v>
      </c>
      <c r="J105" s="22">
        <v>1674</v>
      </c>
      <c r="K105" s="22">
        <v>1202</v>
      </c>
      <c r="L105" s="65">
        <v>1004</v>
      </c>
      <c r="M105" s="65">
        <v>1059</v>
      </c>
      <c r="N105" s="65">
        <v>2079</v>
      </c>
      <c r="O105" s="65">
        <v>1751</v>
      </c>
      <c r="P105" s="65">
        <v>1254</v>
      </c>
      <c r="Q105" s="65">
        <v>1010</v>
      </c>
      <c r="R105" s="65">
        <v>1059</v>
      </c>
      <c r="S105" s="68">
        <f t="shared" si="10"/>
        <v>98.845598845598843</v>
      </c>
      <c r="T105" s="68">
        <f t="shared" si="11"/>
        <v>95.602512849800121</v>
      </c>
      <c r="U105" s="68">
        <f t="shared" si="12"/>
        <v>95.853269537480074</v>
      </c>
      <c r="V105" s="66">
        <f t="shared" si="8"/>
        <v>99.405940594059402</v>
      </c>
      <c r="W105" s="66">
        <f t="shared" si="9"/>
        <v>100</v>
      </c>
    </row>
    <row r="106" spans="1:23" x14ac:dyDescent="0.25">
      <c r="A106" s="21">
        <v>3509106</v>
      </c>
      <c r="B106" s="22" t="s">
        <v>178</v>
      </c>
      <c r="C106" s="22" t="s">
        <v>767</v>
      </c>
      <c r="D106" s="22" t="s">
        <v>768</v>
      </c>
      <c r="E106" s="23">
        <v>35114</v>
      </c>
      <c r="F106" s="22" t="s">
        <v>177</v>
      </c>
      <c r="G106" s="22" t="s">
        <v>31</v>
      </c>
      <c r="H106" s="22" t="s">
        <v>32</v>
      </c>
      <c r="I106" s="22">
        <v>367</v>
      </c>
      <c r="J106" s="22">
        <v>343</v>
      </c>
      <c r="K106" s="22">
        <v>329</v>
      </c>
      <c r="L106" s="65">
        <v>254</v>
      </c>
      <c r="M106" s="65">
        <v>224</v>
      </c>
      <c r="N106" s="65">
        <v>373</v>
      </c>
      <c r="O106" s="65">
        <v>365</v>
      </c>
      <c r="P106" s="65">
        <v>341</v>
      </c>
      <c r="Q106" s="65">
        <v>271</v>
      </c>
      <c r="R106" s="65">
        <v>288</v>
      </c>
      <c r="S106" s="68">
        <f t="shared" si="10"/>
        <v>98.391420911528144</v>
      </c>
      <c r="T106" s="68">
        <f t="shared" si="11"/>
        <v>93.972602739726028</v>
      </c>
      <c r="U106" s="68">
        <f t="shared" si="12"/>
        <v>96.480938416422291</v>
      </c>
      <c r="V106" s="66">
        <f t="shared" si="8"/>
        <v>93.726937269372684</v>
      </c>
      <c r="W106" s="66">
        <f t="shared" si="9"/>
        <v>77.777777777777786</v>
      </c>
    </row>
    <row r="107" spans="1:23" x14ac:dyDescent="0.25">
      <c r="A107" s="21">
        <v>3509205</v>
      </c>
      <c r="B107" s="22" t="s">
        <v>179</v>
      </c>
      <c r="C107" s="22" t="s">
        <v>781</v>
      </c>
      <c r="D107" s="22" t="s">
        <v>782</v>
      </c>
      <c r="E107" s="23">
        <v>35012</v>
      </c>
      <c r="F107" s="22" t="s">
        <v>175</v>
      </c>
      <c r="G107" s="22" t="s">
        <v>98</v>
      </c>
      <c r="H107" s="22" t="s">
        <v>99</v>
      </c>
      <c r="I107" s="22">
        <v>2284</v>
      </c>
      <c r="J107" s="22">
        <v>2053</v>
      </c>
      <c r="K107" s="22">
        <v>3754</v>
      </c>
      <c r="L107" s="65">
        <v>2692</v>
      </c>
      <c r="M107" s="65">
        <v>2363</v>
      </c>
      <c r="N107" s="65">
        <v>3859</v>
      </c>
      <c r="O107" s="65">
        <v>4136</v>
      </c>
      <c r="P107" s="65">
        <v>4646</v>
      </c>
      <c r="Q107" s="65">
        <v>4196</v>
      </c>
      <c r="R107" s="65">
        <v>4499</v>
      </c>
      <c r="S107" s="68">
        <f t="shared" si="10"/>
        <v>59.186317698885723</v>
      </c>
      <c r="T107" s="68">
        <f t="shared" si="11"/>
        <v>49.637330754352035</v>
      </c>
      <c r="U107" s="68">
        <f t="shared" si="12"/>
        <v>80.80068876452863</v>
      </c>
      <c r="V107" s="66">
        <f t="shared" si="8"/>
        <v>64.156339370829357</v>
      </c>
      <c r="W107" s="66">
        <f t="shared" si="9"/>
        <v>52.522782840631251</v>
      </c>
    </row>
    <row r="108" spans="1:23" x14ac:dyDescent="0.25">
      <c r="A108" s="21">
        <v>3509254</v>
      </c>
      <c r="B108" s="22" t="s">
        <v>180</v>
      </c>
      <c r="C108" s="22" t="s">
        <v>777</v>
      </c>
      <c r="D108" s="22" t="s">
        <v>778</v>
      </c>
      <c r="E108" s="23">
        <v>35121</v>
      </c>
      <c r="F108" s="22" t="s">
        <v>123</v>
      </c>
      <c r="G108" s="22" t="s">
        <v>121</v>
      </c>
      <c r="H108" s="22" t="s">
        <v>122</v>
      </c>
      <c r="I108" s="22">
        <v>1427</v>
      </c>
      <c r="J108" s="22">
        <v>1149</v>
      </c>
      <c r="K108" s="22">
        <v>1108</v>
      </c>
      <c r="L108" s="65">
        <v>983</v>
      </c>
      <c r="M108" s="65">
        <v>1011</v>
      </c>
      <c r="N108" s="65">
        <v>2177</v>
      </c>
      <c r="O108" s="65">
        <v>1879</v>
      </c>
      <c r="P108" s="65">
        <v>1836</v>
      </c>
      <c r="Q108" s="65">
        <v>1576</v>
      </c>
      <c r="R108" s="65">
        <v>1675</v>
      </c>
      <c r="S108" s="68">
        <f t="shared" si="10"/>
        <v>65.548920532843354</v>
      </c>
      <c r="T108" s="68">
        <f t="shared" si="11"/>
        <v>61.149547631719003</v>
      </c>
      <c r="U108" s="68">
        <f t="shared" si="12"/>
        <v>60.348583877995644</v>
      </c>
      <c r="V108" s="66">
        <f t="shared" si="8"/>
        <v>62.373096446700501</v>
      </c>
      <c r="W108" s="66">
        <f t="shared" si="9"/>
        <v>60.35820895522388</v>
      </c>
    </row>
    <row r="109" spans="1:23" x14ac:dyDescent="0.25">
      <c r="A109" s="21">
        <v>3509304</v>
      </c>
      <c r="B109" s="22" t="s">
        <v>181</v>
      </c>
      <c r="C109" s="22" t="s">
        <v>769</v>
      </c>
      <c r="D109" s="22" t="s">
        <v>770</v>
      </c>
      <c r="E109" s="23">
        <v>35051</v>
      </c>
      <c r="F109" s="22" t="s">
        <v>37</v>
      </c>
      <c r="G109" s="22" t="s">
        <v>35</v>
      </c>
      <c r="H109" s="22" t="s">
        <v>36</v>
      </c>
      <c r="I109" s="22">
        <v>203</v>
      </c>
      <c r="J109" s="22">
        <v>224</v>
      </c>
      <c r="K109" s="22">
        <v>176</v>
      </c>
      <c r="L109" s="65">
        <v>290</v>
      </c>
      <c r="M109" s="65">
        <v>256</v>
      </c>
      <c r="N109" s="65">
        <v>331</v>
      </c>
      <c r="O109" s="65">
        <v>372</v>
      </c>
      <c r="P109" s="65">
        <v>353</v>
      </c>
      <c r="Q109" s="65">
        <v>332</v>
      </c>
      <c r="R109" s="65">
        <v>284</v>
      </c>
      <c r="S109" s="68">
        <f t="shared" si="10"/>
        <v>61.329305135951664</v>
      </c>
      <c r="T109" s="68">
        <f t="shared" si="11"/>
        <v>60.215053763440864</v>
      </c>
      <c r="U109" s="68">
        <f t="shared" si="12"/>
        <v>49.858356940509914</v>
      </c>
      <c r="V109" s="66">
        <f t="shared" si="8"/>
        <v>87.349397590361448</v>
      </c>
      <c r="W109" s="66">
        <f t="shared" si="9"/>
        <v>90.140845070422543</v>
      </c>
    </row>
    <row r="110" spans="1:23" x14ac:dyDescent="0.25">
      <c r="A110" s="21">
        <v>3509403</v>
      </c>
      <c r="B110" s="22" t="s">
        <v>182</v>
      </c>
      <c r="C110" s="22" t="s">
        <v>769</v>
      </c>
      <c r="D110" s="22" t="s">
        <v>770</v>
      </c>
      <c r="E110" s="23">
        <v>35133</v>
      </c>
      <c r="F110" s="22" t="s">
        <v>41</v>
      </c>
      <c r="G110" s="22" t="s">
        <v>39</v>
      </c>
      <c r="H110" s="22" t="s">
        <v>40</v>
      </c>
      <c r="I110" s="22">
        <v>683</v>
      </c>
      <c r="J110" s="22">
        <v>694</v>
      </c>
      <c r="K110" s="22">
        <v>823</v>
      </c>
      <c r="L110" s="65">
        <v>644</v>
      </c>
      <c r="M110" s="65">
        <v>841</v>
      </c>
      <c r="N110" s="65">
        <v>991</v>
      </c>
      <c r="O110" s="65">
        <v>897</v>
      </c>
      <c r="P110" s="65">
        <v>967</v>
      </c>
      <c r="Q110" s="65">
        <v>817</v>
      </c>
      <c r="R110" s="65">
        <v>923</v>
      </c>
      <c r="S110" s="68">
        <f t="shared" si="10"/>
        <v>68.920282542885971</v>
      </c>
      <c r="T110" s="68">
        <f t="shared" si="11"/>
        <v>77.36900780379041</v>
      </c>
      <c r="U110" s="68">
        <f t="shared" si="12"/>
        <v>85.108583247156162</v>
      </c>
      <c r="V110" s="66">
        <f t="shared" si="8"/>
        <v>78.824969400244797</v>
      </c>
      <c r="W110" s="66">
        <f t="shared" si="9"/>
        <v>91.115926327193932</v>
      </c>
    </row>
    <row r="111" spans="1:23" x14ac:dyDescent="0.25">
      <c r="A111" s="21">
        <v>3509452</v>
      </c>
      <c r="B111" s="22" t="s">
        <v>183</v>
      </c>
      <c r="C111" s="22" t="s">
        <v>765</v>
      </c>
      <c r="D111" s="22" t="s">
        <v>766</v>
      </c>
      <c r="E111" s="23">
        <v>35161</v>
      </c>
      <c r="F111" s="22" t="s">
        <v>29</v>
      </c>
      <c r="G111" s="22" t="s">
        <v>27</v>
      </c>
      <c r="H111" s="22" t="s">
        <v>28</v>
      </c>
      <c r="I111" s="22">
        <v>191</v>
      </c>
      <c r="J111" s="22">
        <v>168</v>
      </c>
      <c r="K111" s="22">
        <v>246</v>
      </c>
      <c r="L111" s="65">
        <v>214</v>
      </c>
      <c r="M111" s="65">
        <v>239</v>
      </c>
      <c r="N111" s="65">
        <v>341</v>
      </c>
      <c r="O111" s="65">
        <v>332</v>
      </c>
      <c r="P111" s="65">
        <v>321</v>
      </c>
      <c r="Q111" s="65">
        <v>292</v>
      </c>
      <c r="R111" s="65">
        <v>369</v>
      </c>
      <c r="S111" s="68">
        <f t="shared" si="10"/>
        <v>56.011730205278589</v>
      </c>
      <c r="T111" s="68">
        <f t="shared" si="11"/>
        <v>50.602409638554214</v>
      </c>
      <c r="U111" s="68">
        <f t="shared" si="12"/>
        <v>76.63551401869158</v>
      </c>
      <c r="V111" s="66">
        <f t="shared" si="8"/>
        <v>73.287671232876718</v>
      </c>
      <c r="W111" s="66">
        <f t="shared" si="9"/>
        <v>64.769647696476966</v>
      </c>
    </row>
    <row r="112" spans="1:23" x14ac:dyDescent="0.25">
      <c r="A112" s="21">
        <v>3509502</v>
      </c>
      <c r="B112" s="22" t="s">
        <v>184</v>
      </c>
      <c r="C112" s="22" t="s">
        <v>759</v>
      </c>
      <c r="D112" s="22" t="s">
        <v>760</v>
      </c>
      <c r="E112" s="23">
        <v>35072</v>
      </c>
      <c r="F112" s="22" t="s">
        <v>53</v>
      </c>
      <c r="G112" s="22" t="s">
        <v>15</v>
      </c>
      <c r="H112" s="22" t="s">
        <v>16</v>
      </c>
      <c r="I112" s="22">
        <v>10282</v>
      </c>
      <c r="J112" s="22">
        <v>9295</v>
      </c>
      <c r="K112" s="22">
        <v>8522</v>
      </c>
      <c r="L112" s="65">
        <v>10297</v>
      </c>
      <c r="M112" s="65">
        <v>12271</v>
      </c>
      <c r="N112" s="65">
        <v>22983</v>
      </c>
      <c r="O112" s="65">
        <v>23514</v>
      </c>
      <c r="P112" s="65">
        <v>20448</v>
      </c>
      <c r="Q112" s="65">
        <v>21768</v>
      </c>
      <c r="R112" s="65">
        <v>24069</v>
      </c>
      <c r="S112" s="68">
        <f t="shared" si="10"/>
        <v>44.737414610799284</v>
      </c>
      <c r="T112" s="68">
        <f t="shared" si="11"/>
        <v>39.529641915454619</v>
      </c>
      <c r="U112" s="68">
        <f t="shared" si="12"/>
        <v>41.676447574334894</v>
      </c>
      <c r="V112" s="66">
        <f t="shared" si="8"/>
        <v>47.303381109886075</v>
      </c>
      <c r="W112" s="66">
        <f t="shared" si="9"/>
        <v>50.982591715484645</v>
      </c>
    </row>
    <row r="113" spans="1:23" x14ac:dyDescent="0.25">
      <c r="A113" s="21">
        <v>3509601</v>
      </c>
      <c r="B113" s="22" t="s">
        <v>185</v>
      </c>
      <c r="C113" s="22" t="s">
        <v>775</v>
      </c>
      <c r="D113" s="22" t="s">
        <v>776</v>
      </c>
      <c r="E113" s="23">
        <v>35073</v>
      </c>
      <c r="F113" s="22" t="s">
        <v>165</v>
      </c>
      <c r="G113" s="22" t="s">
        <v>15</v>
      </c>
      <c r="H113" s="22" t="s">
        <v>16</v>
      </c>
      <c r="I113" s="22">
        <v>1056</v>
      </c>
      <c r="J113" s="22">
        <v>1237</v>
      </c>
      <c r="K113" s="22">
        <v>938</v>
      </c>
      <c r="L113" s="65">
        <v>862</v>
      </c>
      <c r="M113" s="65">
        <v>809</v>
      </c>
      <c r="N113" s="65">
        <v>1942</v>
      </c>
      <c r="O113" s="65">
        <v>1851</v>
      </c>
      <c r="P113" s="65">
        <v>1810</v>
      </c>
      <c r="Q113" s="65">
        <v>1637</v>
      </c>
      <c r="R113" s="65">
        <v>1770</v>
      </c>
      <c r="S113" s="68">
        <f t="shared" si="10"/>
        <v>54.376930998970131</v>
      </c>
      <c r="T113" s="68">
        <f t="shared" si="11"/>
        <v>66.828741220961646</v>
      </c>
      <c r="U113" s="68">
        <f t="shared" si="12"/>
        <v>51.8232044198895</v>
      </c>
      <c r="V113" s="66">
        <f t="shared" si="8"/>
        <v>52.657299938912651</v>
      </c>
      <c r="W113" s="66">
        <f t="shared" si="9"/>
        <v>45.706214689265536</v>
      </c>
    </row>
    <row r="114" spans="1:23" x14ac:dyDescent="0.25">
      <c r="A114" s="21">
        <v>3509700</v>
      </c>
      <c r="B114" s="22" t="s">
        <v>187</v>
      </c>
      <c r="C114" s="22" t="s">
        <v>771</v>
      </c>
      <c r="D114" s="22" t="s">
        <v>772</v>
      </c>
      <c r="E114" s="23">
        <v>35174</v>
      </c>
      <c r="F114" s="22" t="s">
        <v>186</v>
      </c>
      <c r="G114" s="22" t="s">
        <v>69</v>
      </c>
      <c r="H114" s="22" t="s">
        <v>70</v>
      </c>
      <c r="I114" s="22">
        <v>1161</v>
      </c>
      <c r="J114" s="22">
        <v>955</v>
      </c>
      <c r="K114" s="22">
        <v>991</v>
      </c>
      <c r="L114" s="65">
        <v>689</v>
      </c>
      <c r="M114" s="65">
        <v>504</v>
      </c>
      <c r="N114" s="65">
        <v>1695</v>
      </c>
      <c r="O114" s="65">
        <v>1744</v>
      </c>
      <c r="P114" s="65">
        <v>1645</v>
      </c>
      <c r="Q114" s="65">
        <v>1281</v>
      </c>
      <c r="R114" s="65">
        <v>1194</v>
      </c>
      <c r="S114" s="68">
        <f t="shared" si="10"/>
        <v>68.495575221238937</v>
      </c>
      <c r="T114" s="68">
        <f t="shared" si="11"/>
        <v>54.759174311926607</v>
      </c>
      <c r="U114" s="68">
        <f t="shared" si="12"/>
        <v>60.243161094224931</v>
      </c>
      <c r="V114" s="66">
        <f t="shared" si="8"/>
        <v>53.786104605776742</v>
      </c>
      <c r="W114" s="66">
        <f t="shared" si="9"/>
        <v>42.211055276381906</v>
      </c>
    </row>
    <row r="115" spans="1:23" x14ac:dyDescent="0.25">
      <c r="A115" s="21">
        <v>3509809</v>
      </c>
      <c r="B115" s="22" t="s">
        <v>188</v>
      </c>
      <c r="C115" s="22" t="s">
        <v>755</v>
      </c>
      <c r="D115" s="22" t="s">
        <v>756</v>
      </c>
      <c r="E115" s="23">
        <v>35093</v>
      </c>
      <c r="F115" s="22" t="s">
        <v>3</v>
      </c>
      <c r="G115" s="22" t="s">
        <v>2</v>
      </c>
      <c r="H115" s="22" t="s">
        <v>3</v>
      </c>
      <c r="I115" s="22">
        <v>108</v>
      </c>
      <c r="J115" s="22">
        <v>87</v>
      </c>
      <c r="K115" s="22">
        <v>115</v>
      </c>
      <c r="L115" s="65">
        <v>96</v>
      </c>
      <c r="M115" s="65">
        <v>233</v>
      </c>
      <c r="N115" s="65">
        <v>176</v>
      </c>
      <c r="O115" s="65">
        <v>190</v>
      </c>
      <c r="P115" s="65">
        <v>217</v>
      </c>
      <c r="Q115" s="65">
        <v>227</v>
      </c>
      <c r="R115" s="65">
        <v>272</v>
      </c>
      <c r="S115" s="68">
        <f t="shared" si="10"/>
        <v>61.363636363636367</v>
      </c>
      <c r="T115" s="68">
        <f t="shared" si="11"/>
        <v>45.789473684210527</v>
      </c>
      <c r="U115" s="68">
        <f t="shared" si="12"/>
        <v>52.995391705069125</v>
      </c>
      <c r="V115" s="66">
        <f t="shared" si="8"/>
        <v>42.290748898678416</v>
      </c>
      <c r="W115" s="66">
        <f t="shared" si="9"/>
        <v>85.661764705882348</v>
      </c>
    </row>
    <row r="116" spans="1:23" x14ac:dyDescent="0.25">
      <c r="A116" s="21">
        <v>3509908</v>
      </c>
      <c r="B116" s="22" t="s">
        <v>189</v>
      </c>
      <c r="C116" s="22" t="s">
        <v>777</v>
      </c>
      <c r="D116" s="22" t="s">
        <v>778</v>
      </c>
      <c r="E116" s="23">
        <v>35121</v>
      </c>
      <c r="F116" s="22" t="s">
        <v>123</v>
      </c>
      <c r="G116" s="22" t="s">
        <v>121</v>
      </c>
      <c r="H116" s="22" t="s">
        <v>122</v>
      </c>
      <c r="I116" s="22">
        <v>284</v>
      </c>
      <c r="J116" s="22">
        <v>211</v>
      </c>
      <c r="K116" s="22">
        <v>349</v>
      </c>
      <c r="L116" s="65">
        <v>306</v>
      </c>
      <c r="M116" s="65">
        <v>279</v>
      </c>
      <c r="N116" s="65">
        <v>598</v>
      </c>
      <c r="O116" s="65">
        <v>639</v>
      </c>
      <c r="P116" s="65">
        <v>609</v>
      </c>
      <c r="Q116" s="65">
        <v>549</v>
      </c>
      <c r="R116" s="65">
        <v>556</v>
      </c>
      <c r="S116" s="68">
        <f t="shared" si="10"/>
        <v>47.491638795986624</v>
      </c>
      <c r="T116" s="68">
        <f t="shared" si="11"/>
        <v>33.020344287949918</v>
      </c>
      <c r="U116" s="68">
        <f t="shared" si="12"/>
        <v>57.307060755336614</v>
      </c>
      <c r="V116" s="66">
        <f t="shared" si="8"/>
        <v>55.737704918032783</v>
      </c>
      <c r="W116" s="66">
        <f t="shared" si="9"/>
        <v>50.17985611510791</v>
      </c>
    </row>
    <row r="117" spans="1:23" x14ac:dyDescent="0.25">
      <c r="A117" s="21">
        <v>3509957</v>
      </c>
      <c r="B117" s="22" t="s">
        <v>190</v>
      </c>
      <c r="C117" s="22" t="s">
        <v>771</v>
      </c>
      <c r="D117" s="22" t="s">
        <v>772</v>
      </c>
      <c r="E117" s="23">
        <v>35172</v>
      </c>
      <c r="F117" s="22" t="s">
        <v>71</v>
      </c>
      <c r="G117" s="22" t="s">
        <v>69</v>
      </c>
      <c r="H117" s="22" t="s">
        <v>70</v>
      </c>
      <c r="I117" s="22">
        <v>339</v>
      </c>
      <c r="J117" s="22">
        <v>257</v>
      </c>
      <c r="K117" s="22">
        <v>191</v>
      </c>
      <c r="L117" s="65">
        <v>228</v>
      </c>
      <c r="M117" s="65">
        <v>307</v>
      </c>
      <c r="N117" s="65">
        <v>352</v>
      </c>
      <c r="O117" s="65">
        <v>328</v>
      </c>
      <c r="P117" s="65">
        <v>339</v>
      </c>
      <c r="Q117" s="65">
        <v>351</v>
      </c>
      <c r="R117" s="65">
        <v>371</v>
      </c>
      <c r="S117" s="68">
        <f t="shared" si="10"/>
        <v>96.306818181818173</v>
      </c>
      <c r="T117" s="68">
        <f t="shared" si="11"/>
        <v>78.353658536585371</v>
      </c>
      <c r="U117" s="68">
        <f t="shared" si="12"/>
        <v>56.342182890855455</v>
      </c>
      <c r="V117" s="66">
        <f t="shared" si="8"/>
        <v>64.957264957264954</v>
      </c>
      <c r="W117" s="66">
        <f t="shared" si="9"/>
        <v>82.749326145552558</v>
      </c>
    </row>
    <row r="118" spans="1:23" x14ac:dyDescent="0.25">
      <c r="A118" s="21">
        <v>3510005</v>
      </c>
      <c r="B118" s="22" t="s">
        <v>191</v>
      </c>
      <c r="C118" s="22" t="s">
        <v>755</v>
      </c>
      <c r="D118" s="22" t="s">
        <v>756</v>
      </c>
      <c r="E118" s="23">
        <v>35092</v>
      </c>
      <c r="F118" s="22" t="s">
        <v>103</v>
      </c>
      <c r="G118" s="22" t="s">
        <v>2</v>
      </c>
      <c r="H118" s="22" t="s">
        <v>3</v>
      </c>
      <c r="I118" s="22">
        <v>561</v>
      </c>
      <c r="J118" s="22">
        <v>528</v>
      </c>
      <c r="K118" s="22">
        <v>802</v>
      </c>
      <c r="L118" s="65">
        <v>357</v>
      </c>
      <c r="M118" s="65">
        <v>381</v>
      </c>
      <c r="N118" s="65">
        <v>1178</v>
      </c>
      <c r="O118" s="65">
        <v>1050</v>
      </c>
      <c r="P118" s="65">
        <v>1117</v>
      </c>
      <c r="Q118" s="65">
        <v>956</v>
      </c>
      <c r="R118" s="65">
        <v>907</v>
      </c>
      <c r="S118" s="68">
        <f t="shared" si="10"/>
        <v>47.623089983022069</v>
      </c>
      <c r="T118" s="68">
        <f t="shared" si="11"/>
        <v>50.285714285714292</v>
      </c>
      <c r="U118" s="68">
        <f t="shared" si="12"/>
        <v>71.799462846911368</v>
      </c>
      <c r="V118" s="66">
        <f t="shared" si="8"/>
        <v>37.343096234309627</v>
      </c>
      <c r="W118" s="66">
        <f t="shared" si="9"/>
        <v>42.006615214994483</v>
      </c>
    </row>
    <row r="119" spans="1:23" x14ac:dyDescent="0.25">
      <c r="A119" s="21">
        <v>3510104</v>
      </c>
      <c r="B119" s="22" t="s">
        <v>193</v>
      </c>
      <c r="C119" s="22" t="s">
        <v>769</v>
      </c>
      <c r="D119" s="22" t="s">
        <v>770</v>
      </c>
      <c r="E119" s="23">
        <v>35033</v>
      </c>
      <c r="F119" s="22" t="s">
        <v>192</v>
      </c>
      <c r="G119" s="22" t="s">
        <v>55</v>
      </c>
      <c r="H119" s="22" t="s">
        <v>56</v>
      </c>
      <c r="I119" s="22">
        <v>62</v>
      </c>
      <c r="J119" s="22">
        <v>36</v>
      </c>
      <c r="K119" s="22">
        <v>64</v>
      </c>
      <c r="L119" s="65">
        <v>66</v>
      </c>
      <c r="M119" s="65">
        <v>52</v>
      </c>
      <c r="N119" s="65">
        <v>64</v>
      </c>
      <c r="O119" s="65">
        <v>56</v>
      </c>
      <c r="P119" s="65">
        <v>64</v>
      </c>
      <c r="Q119" s="65">
        <v>66</v>
      </c>
      <c r="R119" s="65">
        <v>64</v>
      </c>
      <c r="S119" s="68">
        <f t="shared" si="10"/>
        <v>96.875</v>
      </c>
      <c r="T119" s="68">
        <f t="shared" si="11"/>
        <v>64.285714285714292</v>
      </c>
      <c r="U119" s="68">
        <f t="shared" si="12"/>
        <v>100</v>
      </c>
      <c r="V119" s="66">
        <f t="shared" si="8"/>
        <v>100</v>
      </c>
      <c r="W119" s="66">
        <f t="shared" si="9"/>
        <v>81.25</v>
      </c>
    </row>
    <row r="120" spans="1:23" x14ac:dyDescent="0.25">
      <c r="A120" s="21">
        <v>3510153</v>
      </c>
      <c r="B120" s="22" t="s">
        <v>194</v>
      </c>
      <c r="C120" s="22" t="s">
        <v>755</v>
      </c>
      <c r="D120" s="22" t="s">
        <v>756</v>
      </c>
      <c r="E120" s="23">
        <v>35094</v>
      </c>
      <c r="F120" s="22" t="s">
        <v>136</v>
      </c>
      <c r="G120" s="22" t="s">
        <v>2</v>
      </c>
      <c r="H120" s="22" t="s">
        <v>3</v>
      </c>
      <c r="I120" s="22">
        <v>221</v>
      </c>
      <c r="J120" s="22">
        <v>214</v>
      </c>
      <c r="K120" s="22">
        <v>219</v>
      </c>
      <c r="L120" s="65">
        <v>210</v>
      </c>
      <c r="M120" s="65">
        <v>252</v>
      </c>
      <c r="N120" s="65">
        <v>255</v>
      </c>
      <c r="O120" s="65">
        <v>258</v>
      </c>
      <c r="P120" s="65">
        <v>244</v>
      </c>
      <c r="Q120" s="65">
        <v>226</v>
      </c>
      <c r="R120" s="65">
        <v>260</v>
      </c>
      <c r="S120" s="68">
        <f t="shared" si="10"/>
        <v>86.666666666666671</v>
      </c>
      <c r="T120" s="68">
        <f t="shared" si="11"/>
        <v>82.945736434108525</v>
      </c>
      <c r="U120" s="68">
        <f t="shared" si="12"/>
        <v>89.754098360655746</v>
      </c>
      <c r="V120" s="66">
        <f t="shared" si="8"/>
        <v>92.920353982300881</v>
      </c>
      <c r="W120" s="66">
        <f t="shared" si="9"/>
        <v>96.92307692307692</v>
      </c>
    </row>
    <row r="121" spans="1:23" x14ac:dyDescent="0.25">
      <c r="A121" s="21">
        <v>3510203</v>
      </c>
      <c r="B121" s="22" t="s">
        <v>195</v>
      </c>
      <c r="C121" s="22" t="s">
        <v>765</v>
      </c>
      <c r="D121" s="22" t="s">
        <v>766</v>
      </c>
      <c r="E121" s="23">
        <v>35161</v>
      </c>
      <c r="F121" s="22" t="s">
        <v>29</v>
      </c>
      <c r="G121" s="22" t="s">
        <v>27</v>
      </c>
      <c r="H121" s="22" t="s">
        <v>28</v>
      </c>
      <c r="I121" s="22">
        <v>3108</v>
      </c>
      <c r="J121" s="22">
        <v>3102</v>
      </c>
      <c r="K121" s="22">
        <v>3783</v>
      </c>
      <c r="L121" s="65">
        <v>3210</v>
      </c>
      <c r="M121" s="65">
        <v>3351</v>
      </c>
      <c r="N121" s="65">
        <v>3837</v>
      </c>
      <c r="O121" s="65">
        <v>3784</v>
      </c>
      <c r="P121" s="65">
        <v>3783</v>
      </c>
      <c r="Q121" s="65">
        <v>3469</v>
      </c>
      <c r="R121" s="65">
        <v>3383</v>
      </c>
      <c r="S121" s="68">
        <f t="shared" si="10"/>
        <v>81.000781860828781</v>
      </c>
      <c r="T121" s="68">
        <f t="shared" si="11"/>
        <v>81.976744186046517</v>
      </c>
      <c r="U121" s="68">
        <f t="shared" si="12"/>
        <v>100</v>
      </c>
      <c r="V121" s="66">
        <f t="shared" si="8"/>
        <v>92.533871432689537</v>
      </c>
      <c r="W121" s="66">
        <f t="shared" si="9"/>
        <v>99.054093999408806</v>
      </c>
    </row>
    <row r="122" spans="1:23" x14ac:dyDescent="0.25">
      <c r="A122" s="21">
        <v>3510302</v>
      </c>
      <c r="B122" s="22" t="s">
        <v>196</v>
      </c>
      <c r="C122" s="22" t="s">
        <v>765</v>
      </c>
      <c r="D122" s="22" t="s">
        <v>766</v>
      </c>
      <c r="E122" s="23">
        <v>35163</v>
      </c>
      <c r="F122" s="22" t="s">
        <v>28</v>
      </c>
      <c r="G122" s="22" t="s">
        <v>27</v>
      </c>
      <c r="H122" s="22" t="s">
        <v>28</v>
      </c>
      <c r="I122" s="22">
        <v>688</v>
      </c>
      <c r="J122" s="22">
        <v>655</v>
      </c>
      <c r="K122" s="22">
        <v>525</v>
      </c>
      <c r="L122" s="65">
        <v>211</v>
      </c>
      <c r="M122" s="65">
        <v>449</v>
      </c>
      <c r="N122" s="65">
        <v>688</v>
      </c>
      <c r="O122" s="65">
        <v>660</v>
      </c>
      <c r="P122" s="65">
        <v>664</v>
      </c>
      <c r="Q122" s="65">
        <v>563</v>
      </c>
      <c r="R122" s="65">
        <v>653</v>
      </c>
      <c r="S122" s="68">
        <f t="shared" si="10"/>
        <v>100</v>
      </c>
      <c r="T122" s="68">
        <f t="shared" si="11"/>
        <v>99.242424242424249</v>
      </c>
      <c r="U122" s="68">
        <f t="shared" si="12"/>
        <v>79.066265060240966</v>
      </c>
      <c r="V122" s="66">
        <f t="shared" si="8"/>
        <v>37.477797513321491</v>
      </c>
      <c r="W122" s="66">
        <f t="shared" si="9"/>
        <v>68.759571209800924</v>
      </c>
    </row>
    <row r="123" spans="1:23" x14ac:dyDescent="0.25">
      <c r="A123" s="21">
        <v>3510401</v>
      </c>
      <c r="B123" s="22" t="s">
        <v>197</v>
      </c>
      <c r="C123" s="22" t="s">
        <v>763</v>
      </c>
      <c r="D123" s="22" t="s">
        <v>764</v>
      </c>
      <c r="E123" s="23">
        <v>35103</v>
      </c>
      <c r="F123" s="22" t="s">
        <v>24</v>
      </c>
      <c r="G123" s="22" t="s">
        <v>23</v>
      </c>
      <c r="H123" s="22" t="s">
        <v>24</v>
      </c>
      <c r="I123" s="22">
        <v>878</v>
      </c>
      <c r="J123" s="22">
        <v>979</v>
      </c>
      <c r="K123" s="22">
        <v>984</v>
      </c>
      <c r="L123" s="65">
        <v>839</v>
      </c>
      <c r="M123" s="65">
        <v>1066</v>
      </c>
      <c r="N123" s="65">
        <v>1408</v>
      </c>
      <c r="O123" s="65">
        <v>1336</v>
      </c>
      <c r="P123" s="65">
        <v>1369</v>
      </c>
      <c r="Q123" s="65">
        <v>1277</v>
      </c>
      <c r="R123" s="65">
        <v>1531</v>
      </c>
      <c r="S123" s="68">
        <f t="shared" si="10"/>
        <v>62.35795454545454</v>
      </c>
      <c r="T123" s="68">
        <f t="shared" si="11"/>
        <v>73.278443113772454</v>
      </c>
      <c r="U123" s="68">
        <f t="shared" si="12"/>
        <v>71.877282688093501</v>
      </c>
      <c r="V123" s="66">
        <f t="shared" si="8"/>
        <v>65.700861393891927</v>
      </c>
      <c r="W123" s="66">
        <f t="shared" si="9"/>
        <v>69.627694317439577</v>
      </c>
    </row>
    <row r="124" spans="1:23" x14ac:dyDescent="0.25">
      <c r="A124" s="21">
        <v>3510500</v>
      </c>
      <c r="B124" s="22" t="s">
        <v>199</v>
      </c>
      <c r="C124" s="22" t="s">
        <v>771</v>
      </c>
      <c r="D124" s="22" t="s">
        <v>772</v>
      </c>
      <c r="E124" s="23">
        <v>35173</v>
      </c>
      <c r="F124" s="22" t="s">
        <v>198</v>
      </c>
      <c r="G124" s="22" t="s">
        <v>69</v>
      </c>
      <c r="H124" s="22" t="s">
        <v>70</v>
      </c>
      <c r="I124" s="22">
        <v>2331</v>
      </c>
      <c r="J124" s="22">
        <v>2841</v>
      </c>
      <c r="K124" s="22">
        <v>2324</v>
      </c>
      <c r="L124" s="65">
        <v>2398</v>
      </c>
      <c r="M124" s="65">
        <v>3333</v>
      </c>
      <c r="N124" s="65">
        <v>2930</v>
      </c>
      <c r="O124" s="65">
        <v>3726</v>
      </c>
      <c r="P124" s="65">
        <v>3560</v>
      </c>
      <c r="Q124" s="65">
        <v>3576</v>
      </c>
      <c r="R124" s="65">
        <v>3771</v>
      </c>
      <c r="S124" s="68">
        <f t="shared" si="10"/>
        <v>79.556313993174072</v>
      </c>
      <c r="T124" s="68">
        <f t="shared" si="11"/>
        <v>76.247987117552341</v>
      </c>
      <c r="U124" s="68">
        <f t="shared" si="12"/>
        <v>65.280898876404493</v>
      </c>
      <c r="V124" s="66">
        <f t="shared" si="8"/>
        <v>67.05816554809843</v>
      </c>
      <c r="W124" s="66">
        <f t="shared" si="9"/>
        <v>88.385043754972159</v>
      </c>
    </row>
    <row r="125" spans="1:23" x14ac:dyDescent="0.25">
      <c r="A125" s="21">
        <v>3510609</v>
      </c>
      <c r="B125" s="22" t="s">
        <v>200</v>
      </c>
      <c r="C125" s="22" t="s">
        <v>779</v>
      </c>
      <c r="D125" s="22" t="s">
        <v>780</v>
      </c>
      <c r="E125" s="23">
        <v>35014</v>
      </c>
      <c r="F125" s="22" t="s">
        <v>128</v>
      </c>
      <c r="G125" s="22" t="s">
        <v>98</v>
      </c>
      <c r="H125" s="22" t="s">
        <v>99</v>
      </c>
      <c r="I125" s="22">
        <v>5005</v>
      </c>
      <c r="J125" s="22">
        <v>4025</v>
      </c>
      <c r="K125" s="22">
        <v>8203</v>
      </c>
      <c r="L125" s="65">
        <v>9584</v>
      </c>
      <c r="M125" s="65">
        <v>2764</v>
      </c>
      <c r="N125" s="65">
        <v>9599</v>
      </c>
      <c r="O125" s="65">
        <v>9630</v>
      </c>
      <c r="P125" s="65">
        <v>10057</v>
      </c>
      <c r="Q125" s="65">
        <v>12091</v>
      </c>
      <c r="R125" s="65">
        <v>12248</v>
      </c>
      <c r="S125" s="68">
        <f t="shared" si="10"/>
        <v>52.140848005000521</v>
      </c>
      <c r="T125" s="68">
        <f t="shared" si="11"/>
        <v>41.796469366562825</v>
      </c>
      <c r="U125" s="68">
        <f t="shared" si="12"/>
        <v>81.565079049418316</v>
      </c>
      <c r="V125" s="66">
        <f t="shared" si="8"/>
        <v>79.265569431808785</v>
      </c>
      <c r="W125" s="66">
        <f t="shared" si="9"/>
        <v>22.56694970607446</v>
      </c>
    </row>
    <row r="126" spans="1:23" x14ac:dyDescent="0.25">
      <c r="A126" s="21">
        <v>3510708</v>
      </c>
      <c r="B126" s="22" t="s">
        <v>201</v>
      </c>
      <c r="C126" s="22" t="s">
        <v>757</v>
      </c>
      <c r="D126" s="22" t="s">
        <v>758</v>
      </c>
      <c r="E126" s="23">
        <v>35157</v>
      </c>
      <c r="F126" s="22" t="s">
        <v>48</v>
      </c>
      <c r="G126" s="22" t="s">
        <v>6</v>
      </c>
      <c r="H126" s="22" t="s">
        <v>7</v>
      </c>
      <c r="I126" s="22">
        <v>193</v>
      </c>
      <c r="J126" s="22">
        <v>203</v>
      </c>
      <c r="K126" s="22">
        <v>336</v>
      </c>
      <c r="L126" s="65">
        <v>292</v>
      </c>
      <c r="M126" s="65">
        <v>223</v>
      </c>
      <c r="N126" s="65">
        <v>464</v>
      </c>
      <c r="O126" s="65">
        <v>433</v>
      </c>
      <c r="P126" s="65">
        <v>394</v>
      </c>
      <c r="Q126" s="65">
        <v>355</v>
      </c>
      <c r="R126" s="65">
        <v>292</v>
      </c>
      <c r="S126" s="68">
        <f t="shared" si="10"/>
        <v>41.594827586206897</v>
      </c>
      <c r="T126" s="68">
        <f t="shared" si="11"/>
        <v>46.882217090069283</v>
      </c>
      <c r="U126" s="68">
        <f t="shared" si="12"/>
        <v>85.279187817258887</v>
      </c>
      <c r="V126" s="66">
        <f t="shared" si="8"/>
        <v>82.25352112676056</v>
      </c>
      <c r="W126" s="66">
        <f t="shared" si="9"/>
        <v>76.369863013698634</v>
      </c>
    </row>
    <row r="127" spans="1:23" x14ac:dyDescent="0.25">
      <c r="A127" s="21">
        <v>3510807</v>
      </c>
      <c r="B127" s="22" t="s">
        <v>202</v>
      </c>
      <c r="C127" s="22" t="s">
        <v>759</v>
      </c>
      <c r="D127" s="22" t="s">
        <v>760</v>
      </c>
      <c r="E127" s="23">
        <v>35143</v>
      </c>
      <c r="F127" s="22" t="s">
        <v>170</v>
      </c>
      <c r="G127" s="22" t="s">
        <v>10</v>
      </c>
      <c r="H127" s="22" t="s">
        <v>11</v>
      </c>
      <c r="I127" s="22">
        <v>319</v>
      </c>
      <c r="J127" s="22">
        <v>338</v>
      </c>
      <c r="K127" s="22">
        <v>882</v>
      </c>
      <c r="L127" s="65">
        <v>944</v>
      </c>
      <c r="M127" s="65">
        <v>869</v>
      </c>
      <c r="N127" s="65">
        <v>1012</v>
      </c>
      <c r="O127" s="65">
        <v>996</v>
      </c>
      <c r="P127" s="65">
        <v>1126</v>
      </c>
      <c r="Q127" s="65">
        <v>1123</v>
      </c>
      <c r="R127" s="65">
        <v>1108</v>
      </c>
      <c r="S127" s="68">
        <f t="shared" si="10"/>
        <v>31.521739130434785</v>
      </c>
      <c r="T127" s="68">
        <f t="shared" si="11"/>
        <v>33.935742971887549</v>
      </c>
      <c r="U127" s="68">
        <f t="shared" si="12"/>
        <v>78.330373001776195</v>
      </c>
      <c r="V127" s="66">
        <f t="shared" si="8"/>
        <v>84.060552092609086</v>
      </c>
      <c r="W127" s="66">
        <f t="shared" si="9"/>
        <v>78.429602888086649</v>
      </c>
    </row>
    <row r="128" spans="1:23" x14ac:dyDescent="0.25">
      <c r="A128" s="21">
        <v>3510906</v>
      </c>
      <c r="B128" s="22" t="s">
        <v>203</v>
      </c>
      <c r="C128" s="22" t="s">
        <v>769</v>
      </c>
      <c r="D128" s="22" t="s">
        <v>770</v>
      </c>
      <c r="E128" s="23">
        <v>35133</v>
      </c>
      <c r="F128" s="22" t="s">
        <v>41</v>
      </c>
      <c r="G128" s="22" t="s">
        <v>39</v>
      </c>
      <c r="H128" s="22" t="s">
        <v>40</v>
      </c>
      <c r="I128" s="22">
        <v>116</v>
      </c>
      <c r="J128" s="22">
        <v>100</v>
      </c>
      <c r="K128" s="22">
        <v>93</v>
      </c>
      <c r="L128" s="65">
        <v>71</v>
      </c>
      <c r="M128" s="65">
        <v>88</v>
      </c>
      <c r="N128" s="65">
        <v>130</v>
      </c>
      <c r="O128" s="65">
        <v>137</v>
      </c>
      <c r="P128" s="65">
        <v>120</v>
      </c>
      <c r="Q128" s="65">
        <v>106</v>
      </c>
      <c r="R128" s="65">
        <v>112</v>
      </c>
      <c r="S128" s="68">
        <f t="shared" si="10"/>
        <v>89.230769230769241</v>
      </c>
      <c r="T128" s="68">
        <f t="shared" si="11"/>
        <v>72.992700729927009</v>
      </c>
      <c r="U128" s="68">
        <f t="shared" si="12"/>
        <v>77.5</v>
      </c>
      <c r="V128" s="66">
        <f t="shared" si="8"/>
        <v>66.981132075471692</v>
      </c>
      <c r="W128" s="66">
        <f t="shared" si="9"/>
        <v>78.571428571428569</v>
      </c>
    </row>
    <row r="129" spans="1:23" x14ac:dyDescent="0.25">
      <c r="A129" s="21">
        <v>3511003</v>
      </c>
      <c r="B129" s="22" t="s">
        <v>204</v>
      </c>
      <c r="C129" s="22" t="s">
        <v>757</v>
      </c>
      <c r="D129" s="22" t="s">
        <v>758</v>
      </c>
      <c r="E129" s="23">
        <v>35022</v>
      </c>
      <c r="F129" s="22" t="s">
        <v>63</v>
      </c>
      <c r="G129" s="22" t="s">
        <v>43</v>
      </c>
      <c r="H129" s="22" t="s">
        <v>44</v>
      </c>
      <c r="I129" s="22">
        <v>680</v>
      </c>
      <c r="J129" s="22">
        <v>600</v>
      </c>
      <c r="K129" s="22">
        <v>525</v>
      </c>
      <c r="L129" s="65">
        <v>601</v>
      </c>
      <c r="M129" s="65">
        <v>659</v>
      </c>
      <c r="N129" s="65">
        <v>709</v>
      </c>
      <c r="O129" s="65">
        <v>700</v>
      </c>
      <c r="P129" s="65">
        <v>565</v>
      </c>
      <c r="Q129" s="65">
        <v>624</v>
      </c>
      <c r="R129" s="65">
        <v>688</v>
      </c>
      <c r="S129" s="68">
        <f t="shared" si="10"/>
        <v>95.909732016925247</v>
      </c>
      <c r="T129" s="68">
        <f t="shared" si="11"/>
        <v>85.714285714285708</v>
      </c>
      <c r="U129" s="68">
        <f t="shared" si="12"/>
        <v>92.920353982300881</v>
      </c>
      <c r="V129" s="66">
        <f t="shared" si="8"/>
        <v>96.314102564102569</v>
      </c>
      <c r="W129" s="66">
        <f t="shared" si="9"/>
        <v>95.784883720930239</v>
      </c>
    </row>
    <row r="130" spans="1:23" x14ac:dyDescent="0.25">
      <c r="A130" s="21">
        <v>3511102</v>
      </c>
      <c r="B130" s="22" t="s">
        <v>205</v>
      </c>
      <c r="C130" s="22" t="s">
        <v>757</v>
      </c>
      <c r="D130" s="22" t="s">
        <v>758</v>
      </c>
      <c r="E130" s="23">
        <v>35151</v>
      </c>
      <c r="F130" s="22" t="s">
        <v>95</v>
      </c>
      <c r="G130" s="22" t="s">
        <v>6</v>
      </c>
      <c r="H130" s="22" t="s">
        <v>7</v>
      </c>
      <c r="I130" s="22">
        <v>1552</v>
      </c>
      <c r="J130" s="22">
        <v>612</v>
      </c>
      <c r="K130" s="22">
        <v>984</v>
      </c>
      <c r="L130" s="65">
        <v>862</v>
      </c>
      <c r="M130" s="65">
        <v>1006</v>
      </c>
      <c r="N130" s="65">
        <v>1571</v>
      </c>
      <c r="O130" s="65">
        <v>1299</v>
      </c>
      <c r="P130" s="65">
        <v>1197</v>
      </c>
      <c r="Q130" s="65">
        <v>954</v>
      </c>
      <c r="R130" s="65">
        <v>1158</v>
      </c>
      <c r="S130" s="68">
        <f t="shared" si="10"/>
        <v>98.790579248886061</v>
      </c>
      <c r="T130" s="68">
        <f t="shared" si="11"/>
        <v>47.113163972286372</v>
      </c>
      <c r="U130" s="68">
        <f t="shared" si="12"/>
        <v>82.205513784461147</v>
      </c>
      <c r="V130" s="66">
        <f t="shared" si="8"/>
        <v>90.356394129979037</v>
      </c>
      <c r="W130" s="66">
        <f t="shared" si="9"/>
        <v>86.873920552677035</v>
      </c>
    </row>
    <row r="131" spans="1:23" x14ac:dyDescent="0.25">
      <c r="A131" s="21">
        <v>3511201</v>
      </c>
      <c r="B131" s="22" t="s">
        <v>206</v>
      </c>
      <c r="C131" s="22" t="s">
        <v>757</v>
      </c>
      <c r="D131" s="22" t="s">
        <v>758</v>
      </c>
      <c r="E131" s="23">
        <v>35151</v>
      </c>
      <c r="F131" s="22" t="s">
        <v>95</v>
      </c>
      <c r="G131" s="22" t="s">
        <v>6</v>
      </c>
      <c r="H131" s="22" t="s">
        <v>7</v>
      </c>
      <c r="I131" s="22">
        <v>181</v>
      </c>
      <c r="J131" s="22">
        <v>154</v>
      </c>
      <c r="K131" s="22">
        <v>149</v>
      </c>
      <c r="L131" s="65">
        <v>134</v>
      </c>
      <c r="M131" s="65">
        <v>140</v>
      </c>
      <c r="N131" s="65">
        <v>195</v>
      </c>
      <c r="O131" s="65">
        <v>178</v>
      </c>
      <c r="P131" s="65">
        <v>165</v>
      </c>
      <c r="Q131" s="65">
        <v>152</v>
      </c>
      <c r="R131" s="65">
        <v>150</v>
      </c>
      <c r="S131" s="68">
        <f t="shared" si="10"/>
        <v>92.820512820512818</v>
      </c>
      <c r="T131" s="68">
        <f t="shared" si="11"/>
        <v>86.516853932584269</v>
      </c>
      <c r="U131" s="68">
        <f t="shared" si="12"/>
        <v>90.303030303030312</v>
      </c>
      <c r="V131" s="66">
        <f t="shared" si="8"/>
        <v>88.157894736842096</v>
      </c>
      <c r="W131" s="66">
        <f t="shared" si="9"/>
        <v>93.333333333333329</v>
      </c>
    </row>
    <row r="132" spans="1:23" x14ac:dyDescent="0.25">
      <c r="A132" s="21">
        <v>3511300</v>
      </c>
      <c r="B132" s="22" t="s">
        <v>207</v>
      </c>
      <c r="C132" s="22" t="s">
        <v>757</v>
      </c>
      <c r="D132" s="22" t="s">
        <v>758</v>
      </c>
      <c r="E132" s="23">
        <v>35155</v>
      </c>
      <c r="F132" s="22" t="s">
        <v>7</v>
      </c>
      <c r="G132" s="22" t="s">
        <v>6</v>
      </c>
      <c r="H132" s="22" t="s">
        <v>7</v>
      </c>
      <c r="I132" s="22">
        <v>142</v>
      </c>
      <c r="J132" s="22">
        <v>128</v>
      </c>
      <c r="K132" s="22">
        <v>138</v>
      </c>
      <c r="L132" s="65">
        <v>106</v>
      </c>
      <c r="M132" s="65">
        <v>80</v>
      </c>
      <c r="N132" s="65">
        <v>154</v>
      </c>
      <c r="O132" s="65">
        <v>145</v>
      </c>
      <c r="P132" s="65">
        <v>160</v>
      </c>
      <c r="Q132" s="65">
        <v>148</v>
      </c>
      <c r="R132" s="65">
        <v>139</v>
      </c>
      <c r="S132" s="68">
        <f t="shared" si="10"/>
        <v>92.20779220779221</v>
      </c>
      <c r="T132" s="68">
        <f t="shared" si="11"/>
        <v>88.275862068965523</v>
      </c>
      <c r="U132" s="68">
        <f t="shared" si="12"/>
        <v>86.25</v>
      </c>
      <c r="V132" s="66">
        <f t="shared" ref="V132:V195" si="13">(L132/Q132)*100</f>
        <v>71.621621621621628</v>
      </c>
      <c r="W132" s="66">
        <f t="shared" ref="W132:W195" si="14">(M132/R132)*100</f>
        <v>57.553956834532372</v>
      </c>
    </row>
    <row r="133" spans="1:23" x14ac:dyDescent="0.25">
      <c r="A133" s="21">
        <v>3511409</v>
      </c>
      <c r="B133" s="22" t="s">
        <v>208</v>
      </c>
      <c r="C133" s="22" t="s">
        <v>761</v>
      </c>
      <c r="D133" s="22" t="s">
        <v>762</v>
      </c>
      <c r="E133" s="23">
        <v>35061</v>
      </c>
      <c r="F133" s="22" t="s">
        <v>21</v>
      </c>
      <c r="G133" s="22" t="s">
        <v>19</v>
      </c>
      <c r="H133" s="22" t="s">
        <v>20</v>
      </c>
      <c r="I133" s="22">
        <v>605</v>
      </c>
      <c r="J133" s="22">
        <v>504</v>
      </c>
      <c r="K133" s="22">
        <v>490</v>
      </c>
      <c r="L133" s="65">
        <v>465</v>
      </c>
      <c r="M133" s="65">
        <v>415</v>
      </c>
      <c r="N133" s="65">
        <v>799</v>
      </c>
      <c r="O133" s="65">
        <v>698</v>
      </c>
      <c r="P133" s="65">
        <v>631</v>
      </c>
      <c r="Q133" s="65">
        <v>556</v>
      </c>
      <c r="R133" s="65">
        <v>555</v>
      </c>
      <c r="S133" s="68">
        <f t="shared" ref="S133:S196" si="15">(I133/N133)*100</f>
        <v>75.719649561952437</v>
      </c>
      <c r="T133" s="68">
        <f t="shared" ref="T133:T196" si="16">(J133/O133)*100</f>
        <v>72.206303724928361</v>
      </c>
      <c r="U133" s="68">
        <f t="shared" ref="U133:U196" si="17">(K133/P133)*100</f>
        <v>77.654516640253561</v>
      </c>
      <c r="V133" s="66">
        <f t="shared" si="13"/>
        <v>83.633093525179859</v>
      </c>
      <c r="W133" s="66">
        <f t="shared" si="14"/>
        <v>74.774774774774784</v>
      </c>
    </row>
    <row r="134" spans="1:23" x14ac:dyDescent="0.25">
      <c r="A134" s="21">
        <v>3511508</v>
      </c>
      <c r="B134" s="22" t="s">
        <v>209</v>
      </c>
      <c r="C134" s="22" t="s">
        <v>765</v>
      </c>
      <c r="D134" s="22" t="s">
        <v>766</v>
      </c>
      <c r="E134" s="23">
        <v>35161</v>
      </c>
      <c r="F134" s="22" t="s">
        <v>29</v>
      </c>
      <c r="G134" s="22" t="s">
        <v>27</v>
      </c>
      <c r="H134" s="22" t="s">
        <v>28</v>
      </c>
      <c r="I134" s="22">
        <v>319</v>
      </c>
      <c r="J134" s="22">
        <v>215</v>
      </c>
      <c r="K134" s="22">
        <v>134</v>
      </c>
      <c r="L134" s="65">
        <v>136</v>
      </c>
      <c r="M134" s="65">
        <v>83</v>
      </c>
      <c r="N134" s="65">
        <v>524</v>
      </c>
      <c r="O134" s="65">
        <v>393</v>
      </c>
      <c r="P134" s="65">
        <v>311</v>
      </c>
      <c r="Q134" s="65">
        <v>305</v>
      </c>
      <c r="R134" s="65">
        <v>259</v>
      </c>
      <c r="S134" s="68">
        <f t="shared" si="15"/>
        <v>60.877862595419849</v>
      </c>
      <c r="T134" s="68">
        <f t="shared" si="16"/>
        <v>54.707379134860048</v>
      </c>
      <c r="U134" s="68">
        <f t="shared" si="17"/>
        <v>43.086816720257239</v>
      </c>
      <c r="V134" s="66">
        <f t="shared" si="13"/>
        <v>44.590163934426229</v>
      </c>
      <c r="W134" s="66">
        <f t="shared" si="14"/>
        <v>32.046332046332047</v>
      </c>
    </row>
    <row r="135" spans="1:23" x14ac:dyDescent="0.25">
      <c r="A135" s="21">
        <v>3511607</v>
      </c>
      <c r="B135" s="22" t="s">
        <v>210</v>
      </c>
      <c r="C135" s="22" t="s">
        <v>765</v>
      </c>
      <c r="D135" s="22" t="s">
        <v>766</v>
      </c>
      <c r="E135" s="23">
        <v>35161</v>
      </c>
      <c r="F135" s="22" t="s">
        <v>29</v>
      </c>
      <c r="G135" s="22" t="s">
        <v>27</v>
      </c>
      <c r="H135" s="22" t="s">
        <v>28</v>
      </c>
      <c r="I135" s="22">
        <v>509</v>
      </c>
      <c r="J135" s="22">
        <v>179</v>
      </c>
      <c r="K135" s="22">
        <v>303</v>
      </c>
      <c r="L135" s="65">
        <v>264</v>
      </c>
      <c r="M135" s="65">
        <v>185</v>
      </c>
      <c r="N135" s="65">
        <v>511</v>
      </c>
      <c r="O135" s="65">
        <v>428</v>
      </c>
      <c r="P135" s="65">
        <v>436</v>
      </c>
      <c r="Q135" s="65">
        <v>388</v>
      </c>
      <c r="R135" s="65">
        <v>360</v>
      </c>
      <c r="S135" s="68">
        <f t="shared" si="15"/>
        <v>99.608610567514674</v>
      </c>
      <c r="T135" s="68">
        <f t="shared" si="16"/>
        <v>41.822429906542055</v>
      </c>
      <c r="U135" s="68">
        <f t="shared" si="17"/>
        <v>69.495412844036693</v>
      </c>
      <c r="V135" s="66">
        <f t="shared" si="13"/>
        <v>68.041237113402062</v>
      </c>
      <c r="W135" s="66">
        <f t="shared" si="14"/>
        <v>51.388888888888886</v>
      </c>
    </row>
    <row r="136" spans="1:23" x14ac:dyDescent="0.25">
      <c r="A136" s="21">
        <v>3511706</v>
      </c>
      <c r="B136" s="22" t="s">
        <v>211</v>
      </c>
      <c r="C136" s="22" t="s">
        <v>763</v>
      </c>
      <c r="D136" s="22" t="s">
        <v>764</v>
      </c>
      <c r="E136" s="23">
        <v>35103</v>
      </c>
      <c r="F136" s="22" t="s">
        <v>24</v>
      </c>
      <c r="G136" s="22" t="s">
        <v>23</v>
      </c>
      <c r="H136" s="22" t="s">
        <v>24</v>
      </c>
      <c r="I136" s="22">
        <v>259</v>
      </c>
      <c r="J136" s="22">
        <v>11</v>
      </c>
      <c r="K136" s="22">
        <v>408</v>
      </c>
      <c r="L136" s="65">
        <v>383</v>
      </c>
      <c r="M136" s="65">
        <v>382</v>
      </c>
      <c r="N136" s="65">
        <v>517</v>
      </c>
      <c r="O136" s="65">
        <v>420</v>
      </c>
      <c r="P136" s="65">
        <v>486</v>
      </c>
      <c r="Q136" s="65">
        <v>423</v>
      </c>
      <c r="R136" s="65">
        <v>471</v>
      </c>
      <c r="S136" s="68">
        <f t="shared" si="15"/>
        <v>50.096711798839458</v>
      </c>
      <c r="T136" s="68">
        <f t="shared" si="16"/>
        <v>2.6190476190476191</v>
      </c>
      <c r="U136" s="68">
        <f t="shared" si="17"/>
        <v>83.950617283950606</v>
      </c>
      <c r="V136" s="66">
        <f t="shared" si="13"/>
        <v>90.543735224586285</v>
      </c>
      <c r="W136" s="66">
        <f t="shared" si="14"/>
        <v>81.104033970276006</v>
      </c>
    </row>
    <row r="137" spans="1:23" x14ac:dyDescent="0.25">
      <c r="A137" s="21">
        <v>3511904</v>
      </c>
      <c r="B137" s="22" t="s">
        <v>213</v>
      </c>
      <c r="C137" s="22" t="s">
        <v>757</v>
      </c>
      <c r="D137" s="22" t="s">
        <v>758</v>
      </c>
      <c r="E137" s="23">
        <v>35023</v>
      </c>
      <c r="F137" s="22" t="s">
        <v>45</v>
      </c>
      <c r="G137" s="22" t="s">
        <v>43</v>
      </c>
      <c r="H137" s="22" t="s">
        <v>44</v>
      </c>
      <c r="I137" s="22">
        <v>219</v>
      </c>
      <c r="J137" s="22">
        <v>178</v>
      </c>
      <c r="K137" s="22">
        <v>156</v>
      </c>
      <c r="L137" s="65">
        <v>159</v>
      </c>
      <c r="M137" s="65">
        <v>213</v>
      </c>
      <c r="N137" s="65">
        <v>226</v>
      </c>
      <c r="O137" s="65">
        <v>198</v>
      </c>
      <c r="P137" s="65">
        <v>163</v>
      </c>
      <c r="Q137" s="65">
        <v>168</v>
      </c>
      <c r="R137" s="65">
        <v>218</v>
      </c>
      <c r="S137" s="68">
        <f t="shared" si="15"/>
        <v>96.902654867256629</v>
      </c>
      <c r="T137" s="68">
        <f t="shared" si="16"/>
        <v>89.898989898989896</v>
      </c>
      <c r="U137" s="68">
        <f t="shared" si="17"/>
        <v>95.705521472392647</v>
      </c>
      <c r="V137" s="66">
        <f t="shared" si="13"/>
        <v>94.642857142857139</v>
      </c>
      <c r="W137" s="66">
        <f t="shared" si="14"/>
        <v>97.706422018348633</v>
      </c>
    </row>
    <row r="138" spans="1:23" x14ac:dyDescent="0.25">
      <c r="A138" s="21">
        <v>3512001</v>
      </c>
      <c r="B138" s="22" t="s">
        <v>214</v>
      </c>
      <c r="C138" s="22" t="s">
        <v>769</v>
      </c>
      <c r="D138" s="22" t="s">
        <v>770</v>
      </c>
      <c r="E138" s="23">
        <v>35051</v>
      </c>
      <c r="F138" s="22" t="s">
        <v>37</v>
      </c>
      <c r="G138" s="22" t="s">
        <v>35</v>
      </c>
      <c r="H138" s="22" t="s">
        <v>36</v>
      </c>
      <c r="I138" s="22">
        <v>801</v>
      </c>
      <c r="J138" s="22">
        <v>633</v>
      </c>
      <c r="K138" s="22">
        <v>592</v>
      </c>
      <c r="L138" s="65">
        <v>504</v>
      </c>
      <c r="M138" s="65">
        <v>530</v>
      </c>
      <c r="N138" s="65">
        <v>801</v>
      </c>
      <c r="O138" s="65">
        <v>701</v>
      </c>
      <c r="P138" s="65">
        <v>671</v>
      </c>
      <c r="Q138" s="65">
        <v>574</v>
      </c>
      <c r="R138" s="65">
        <v>591</v>
      </c>
      <c r="S138" s="68">
        <f t="shared" si="15"/>
        <v>100</v>
      </c>
      <c r="T138" s="68">
        <f t="shared" si="16"/>
        <v>90.299572039942944</v>
      </c>
      <c r="U138" s="68">
        <f t="shared" si="17"/>
        <v>88.22652757078987</v>
      </c>
      <c r="V138" s="66">
        <f t="shared" si="13"/>
        <v>87.804878048780495</v>
      </c>
      <c r="W138" s="66">
        <f t="shared" si="14"/>
        <v>89.678510998307942</v>
      </c>
    </row>
    <row r="139" spans="1:23" x14ac:dyDescent="0.25">
      <c r="A139" s="21">
        <v>3512100</v>
      </c>
      <c r="B139" s="22" t="s">
        <v>215</v>
      </c>
      <c r="C139" s="22" t="s">
        <v>769</v>
      </c>
      <c r="D139" s="22" t="s">
        <v>770</v>
      </c>
      <c r="E139" s="23">
        <v>35051</v>
      </c>
      <c r="F139" s="22" t="s">
        <v>37</v>
      </c>
      <c r="G139" s="22" t="s">
        <v>35</v>
      </c>
      <c r="H139" s="22" t="s">
        <v>36</v>
      </c>
      <c r="I139" s="22">
        <v>279</v>
      </c>
      <c r="J139" s="22">
        <v>214</v>
      </c>
      <c r="K139" s="22">
        <v>202</v>
      </c>
      <c r="L139" s="65">
        <v>162</v>
      </c>
      <c r="M139" s="65">
        <v>213</v>
      </c>
      <c r="N139" s="65">
        <v>299</v>
      </c>
      <c r="O139" s="65">
        <v>249</v>
      </c>
      <c r="P139" s="65">
        <v>240</v>
      </c>
      <c r="Q139" s="65">
        <v>200</v>
      </c>
      <c r="R139" s="65">
        <v>253</v>
      </c>
      <c r="S139" s="68">
        <f t="shared" si="15"/>
        <v>93.31103678929766</v>
      </c>
      <c r="T139" s="68">
        <f t="shared" si="16"/>
        <v>85.943775100401609</v>
      </c>
      <c r="U139" s="68">
        <f t="shared" si="17"/>
        <v>84.166666666666671</v>
      </c>
      <c r="V139" s="66">
        <f t="shared" si="13"/>
        <v>81</v>
      </c>
      <c r="W139" s="66">
        <f t="shared" si="14"/>
        <v>84.189723320158109</v>
      </c>
    </row>
    <row r="140" spans="1:23" x14ac:dyDescent="0.25">
      <c r="A140" s="21">
        <v>3512209</v>
      </c>
      <c r="B140" s="22" t="s">
        <v>216</v>
      </c>
      <c r="C140" s="22" t="s">
        <v>763</v>
      </c>
      <c r="D140" s="22" t="s">
        <v>764</v>
      </c>
      <c r="E140" s="23">
        <v>35101</v>
      </c>
      <c r="F140" s="22" t="s">
        <v>88</v>
      </c>
      <c r="G140" s="22" t="s">
        <v>23</v>
      </c>
      <c r="H140" s="22" t="s">
        <v>24</v>
      </c>
      <c r="I140" s="22">
        <v>1009</v>
      </c>
      <c r="J140" s="22">
        <v>1119</v>
      </c>
      <c r="K140" s="22">
        <v>1222</v>
      </c>
      <c r="L140" s="65">
        <v>1114</v>
      </c>
      <c r="M140" s="65">
        <v>1229</v>
      </c>
      <c r="N140" s="65">
        <v>1240</v>
      </c>
      <c r="O140" s="65">
        <v>1160</v>
      </c>
      <c r="P140" s="65">
        <v>1276</v>
      </c>
      <c r="Q140" s="65">
        <v>1203</v>
      </c>
      <c r="R140" s="65">
        <v>1359</v>
      </c>
      <c r="S140" s="68">
        <f t="shared" si="15"/>
        <v>81.370967741935488</v>
      </c>
      <c r="T140" s="68">
        <f t="shared" si="16"/>
        <v>96.465517241379303</v>
      </c>
      <c r="U140" s="68">
        <f t="shared" si="17"/>
        <v>95.768025078369902</v>
      </c>
      <c r="V140" s="66">
        <f t="shared" si="13"/>
        <v>92.601828761429758</v>
      </c>
      <c r="W140" s="66">
        <f t="shared" si="14"/>
        <v>90.434142752023547</v>
      </c>
    </row>
    <row r="141" spans="1:23" x14ac:dyDescent="0.25">
      <c r="A141" s="21">
        <v>3512308</v>
      </c>
      <c r="B141" s="22" t="s">
        <v>217</v>
      </c>
      <c r="C141" s="22" t="s">
        <v>761</v>
      </c>
      <c r="D141" s="22" t="s">
        <v>762</v>
      </c>
      <c r="E141" s="23">
        <v>35063</v>
      </c>
      <c r="F141" s="22" t="s">
        <v>66</v>
      </c>
      <c r="G141" s="22" t="s">
        <v>19</v>
      </c>
      <c r="H141" s="22" t="s">
        <v>20</v>
      </c>
      <c r="I141" s="22">
        <v>341</v>
      </c>
      <c r="J141" s="22">
        <v>358</v>
      </c>
      <c r="K141" s="22">
        <v>288</v>
      </c>
      <c r="L141" s="65">
        <v>284</v>
      </c>
      <c r="M141" s="65">
        <v>272</v>
      </c>
      <c r="N141" s="65">
        <v>687</v>
      </c>
      <c r="O141" s="65">
        <v>595</v>
      </c>
      <c r="P141" s="65">
        <v>608</v>
      </c>
      <c r="Q141" s="65">
        <v>567</v>
      </c>
      <c r="R141" s="65">
        <v>590</v>
      </c>
      <c r="S141" s="68">
        <f t="shared" si="15"/>
        <v>49.636098981077147</v>
      </c>
      <c r="T141" s="68">
        <f t="shared" si="16"/>
        <v>60.168067226890756</v>
      </c>
      <c r="U141" s="68">
        <f t="shared" si="17"/>
        <v>47.368421052631575</v>
      </c>
      <c r="V141" s="66">
        <f t="shared" si="13"/>
        <v>50.088183421516753</v>
      </c>
      <c r="W141" s="66">
        <f t="shared" si="14"/>
        <v>46.101694915254235</v>
      </c>
    </row>
    <row r="142" spans="1:23" x14ac:dyDescent="0.25">
      <c r="A142" s="21">
        <v>3512407</v>
      </c>
      <c r="B142" s="22" t="s">
        <v>219</v>
      </c>
      <c r="C142" s="22" t="s">
        <v>763</v>
      </c>
      <c r="D142" s="22" t="s">
        <v>764</v>
      </c>
      <c r="E142" s="23">
        <v>35102</v>
      </c>
      <c r="F142" s="22" t="s">
        <v>218</v>
      </c>
      <c r="G142" s="22" t="s">
        <v>23</v>
      </c>
      <c r="H142" s="22" t="s">
        <v>24</v>
      </c>
      <c r="I142" s="22">
        <v>308</v>
      </c>
      <c r="J142" s="22">
        <v>368</v>
      </c>
      <c r="K142" s="22">
        <v>349</v>
      </c>
      <c r="L142" s="65">
        <v>319</v>
      </c>
      <c r="M142" s="65">
        <v>167</v>
      </c>
      <c r="N142" s="65">
        <v>425</v>
      </c>
      <c r="O142" s="65">
        <v>424</v>
      </c>
      <c r="P142" s="65">
        <v>394</v>
      </c>
      <c r="Q142" s="65">
        <v>359</v>
      </c>
      <c r="R142" s="65">
        <v>317</v>
      </c>
      <c r="S142" s="68">
        <f t="shared" si="15"/>
        <v>72.470588235294116</v>
      </c>
      <c r="T142" s="68">
        <f t="shared" si="16"/>
        <v>86.79245283018868</v>
      </c>
      <c r="U142" s="68">
        <f t="shared" si="17"/>
        <v>88.578680203045693</v>
      </c>
      <c r="V142" s="66">
        <f t="shared" si="13"/>
        <v>88.85793871866295</v>
      </c>
      <c r="W142" s="66">
        <f t="shared" si="14"/>
        <v>52.681388012618299</v>
      </c>
    </row>
    <row r="143" spans="1:23" x14ac:dyDescent="0.25">
      <c r="A143" s="21">
        <v>3512506</v>
      </c>
      <c r="B143" s="22" t="s">
        <v>220</v>
      </c>
      <c r="C143" s="22" t="s">
        <v>757</v>
      </c>
      <c r="D143" s="22" t="s">
        <v>758</v>
      </c>
      <c r="E143" s="23">
        <v>35023</v>
      </c>
      <c r="F143" s="22" t="s">
        <v>45</v>
      </c>
      <c r="G143" s="22" t="s">
        <v>43</v>
      </c>
      <c r="H143" s="22" t="s">
        <v>44</v>
      </c>
      <c r="I143" s="22">
        <v>224</v>
      </c>
      <c r="J143" s="22">
        <v>175</v>
      </c>
      <c r="K143" s="22">
        <v>137</v>
      </c>
      <c r="L143" s="65">
        <v>118</v>
      </c>
      <c r="M143" s="65">
        <v>173</v>
      </c>
      <c r="N143" s="65">
        <v>225</v>
      </c>
      <c r="O143" s="65">
        <v>208</v>
      </c>
      <c r="P143" s="65">
        <v>167</v>
      </c>
      <c r="Q143" s="65">
        <v>133</v>
      </c>
      <c r="R143" s="65">
        <v>188</v>
      </c>
      <c r="S143" s="68">
        <f t="shared" si="15"/>
        <v>99.555555555555557</v>
      </c>
      <c r="T143" s="68">
        <f t="shared" si="16"/>
        <v>84.134615384615387</v>
      </c>
      <c r="U143" s="68">
        <f t="shared" si="17"/>
        <v>82.035928143712582</v>
      </c>
      <c r="V143" s="66">
        <f t="shared" si="13"/>
        <v>88.721804511278194</v>
      </c>
      <c r="W143" s="66">
        <f t="shared" si="14"/>
        <v>92.021276595744681</v>
      </c>
    </row>
    <row r="144" spans="1:23" x14ac:dyDescent="0.25">
      <c r="A144" s="21">
        <v>3512605</v>
      </c>
      <c r="B144" s="22" t="s">
        <v>221</v>
      </c>
      <c r="C144" s="22" t="s">
        <v>761</v>
      </c>
      <c r="D144" s="22" t="s">
        <v>762</v>
      </c>
      <c r="E144" s="23">
        <v>35061</v>
      </c>
      <c r="F144" s="22" t="s">
        <v>21</v>
      </c>
      <c r="G144" s="22" t="s">
        <v>19</v>
      </c>
      <c r="H144" s="22" t="s">
        <v>20</v>
      </c>
      <c r="I144" s="22">
        <v>168</v>
      </c>
      <c r="J144" s="22">
        <v>212</v>
      </c>
      <c r="K144" s="22">
        <v>187</v>
      </c>
      <c r="L144" s="65">
        <v>175</v>
      </c>
      <c r="M144" s="65">
        <v>257</v>
      </c>
      <c r="N144" s="65">
        <v>319</v>
      </c>
      <c r="O144" s="65">
        <v>290</v>
      </c>
      <c r="P144" s="65">
        <v>274</v>
      </c>
      <c r="Q144" s="65">
        <v>252</v>
      </c>
      <c r="R144" s="65">
        <v>315</v>
      </c>
      <c r="S144" s="68">
        <f t="shared" si="15"/>
        <v>52.664576802507831</v>
      </c>
      <c r="T144" s="68">
        <f t="shared" si="16"/>
        <v>73.103448275862064</v>
      </c>
      <c r="U144" s="68">
        <f t="shared" si="17"/>
        <v>68.248175182481745</v>
      </c>
      <c r="V144" s="66">
        <f t="shared" si="13"/>
        <v>69.444444444444443</v>
      </c>
      <c r="W144" s="66">
        <f t="shared" si="14"/>
        <v>81.587301587301582</v>
      </c>
    </row>
    <row r="145" spans="1:23" x14ac:dyDescent="0.25">
      <c r="A145" s="21">
        <v>3512704</v>
      </c>
      <c r="B145" s="22" t="s">
        <v>222</v>
      </c>
      <c r="C145" s="22" t="s">
        <v>763</v>
      </c>
      <c r="D145" s="22" t="s">
        <v>764</v>
      </c>
      <c r="E145" s="23">
        <v>35104</v>
      </c>
      <c r="F145" s="22" t="s">
        <v>61</v>
      </c>
      <c r="G145" s="22" t="s">
        <v>23</v>
      </c>
      <c r="H145" s="22" t="s">
        <v>24</v>
      </c>
      <c r="I145" s="22">
        <v>0</v>
      </c>
      <c r="J145" s="22">
        <v>51</v>
      </c>
      <c r="K145" s="22">
        <v>27</v>
      </c>
      <c r="L145" s="65">
        <v>72</v>
      </c>
      <c r="M145" s="65">
        <v>65</v>
      </c>
      <c r="N145" s="65">
        <v>117</v>
      </c>
      <c r="O145" s="65">
        <v>109</v>
      </c>
      <c r="P145" s="65">
        <v>100</v>
      </c>
      <c r="Q145" s="65">
        <v>102</v>
      </c>
      <c r="R145" s="65">
        <v>89</v>
      </c>
      <c r="S145" s="68">
        <f t="shared" si="15"/>
        <v>0</v>
      </c>
      <c r="T145" s="68">
        <f t="shared" si="16"/>
        <v>46.788990825688074</v>
      </c>
      <c r="U145" s="68">
        <f t="shared" si="17"/>
        <v>27</v>
      </c>
      <c r="V145" s="66">
        <f t="shared" si="13"/>
        <v>70.588235294117652</v>
      </c>
      <c r="W145" s="66">
        <f t="shared" si="14"/>
        <v>73.033707865168537</v>
      </c>
    </row>
    <row r="146" spans="1:23" x14ac:dyDescent="0.25">
      <c r="A146" s="21">
        <v>3512803</v>
      </c>
      <c r="B146" s="22" t="s">
        <v>223</v>
      </c>
      <c r="C146" s="22" t="s">
        <v>759</v>
      </c>
      <c r="D146" s="22" t="s">
        <v>760</v>
      </c>
      <c r="E146" s="23">
        <v>35072</v>
      </c>
      <c r="F146" s="22" t="s">
        <v>53</v>
      </c>
      <c r="G146" s="22" t="s">
        <v>15</v>
      </c>
      <c r="H146" s="22" t="s">
        <v>16</v>
      </c>
      <c r="I146" s="22">
        <v>958</v>
      </c>
      <c r="J146" s="22">
        <v>955</v>
      </c>
      <c r="K146" s="22">
        <v>776</v>
      </c>
      <c r="L146" s="65">
        <v>856</v>
      </c>
      <c r="M146" s="65">
        <v>1201</v>
      </c>
      <c r="N146" s="65">
        <v>1270</v>
      </c>
      <c r="O146" s="65">
        <v>1339</v>
      </c>
      <c r="P146" s="65">
        <v>1292</v>
      </c>
      <c r="Q146" s="65">
        <v>1378</v>
      </c>
      <c r="R146" s="65">
        <v>1501</v>
      </c>
      <c r="S146" s="68">
        <f t="shared" si="15"/>
        <v>75.433070866141733</v>
      </c>
      <c r="T146" s="68">
        <f t="shared" si="16"/>
        <v>71.321882001493648</v>
      </c>
      <c r="U146" s="68">
        <f t="shared" si="17"/>
        <v>60.061919504643967</v>
      </c>
      <c r="V146" s="66">
        <f t="shared" si="13"/>
        <v>62.119013062409287</v>
      </c>
      <c r="W146" s="66">
        <f t="shared" si="14"/>
        <v>80.013324450366412</v>
      </c>
    </row>
    <row r="147" spans="1:23" x14ac:dyDescent="0.25">
      <c r="A147" s="21">
        <v>3512902</v>
      </c>
      <c r="B147" s="22" t="s">
        <v>224</v>
      </c>
      <c r="C147" s="22" t="s">
        <v>757</v>
      </c>
      <c r="D147" s="22" t="s">
        <v>758</v>
      </c>
      <c r="E147" s="23">
        <v>35157</v>
      </c>
      <c r="F147" s="22" t="s">
        <v>48</v>
      </c>
      <c r="G147" s="22" t="s">
        <v>6</v>
      </c>
      <c r="H147" s="22" t="s">
        <v>7</v>
      </c>
      <c r="I147" s="22">
        <v>265</v>
      </c>
      <c r="J147" s="22">
        <v>244</v>
      </c>
      <c r="K147" s="22">
        <v>246</v>
      </c>
      <c r="L147" s="65">
        <v>237</v>
      </c>
      <c r="M147" s="65">
        <v>285</v>
      </c>
      <c r="N147" s="65">
        <v>305</v>
      </c>
      <c r="O147" s="65">
        <v>299</v>
      </c>
      <c r="P147" s="65">
        <v>298</v>
      </c>
      <c r="Q147" s="65">
        <v>286</v>
      </c>
      <c r="R147" s="65">
        <v>311</v>
      </c>
      <c r="S147" s="68">
        <f t="shared" si="15"/>
        <v>86.885245901639337</v>
      </c>
      <c r="T147" s="68">
        <f t="shared" si="16"/>
        <v>81.605351170568568</v>
      </c>
      <c r="U147" s="68">
        <f t="shared" si="17"/>
        <v>82.550335570469798</v>
      </c>
      <c r="V147" s="66">
        <f t="shared" si="13"/>
        <v>82.867132867132867</v>
      </c>
      <c r="W147" s="66">
        <f t="shared" si="14"/>
        <v>91.639871382636656</v>
      </c>
    </row>
    <row r="148" spans="1:23" x14ac:dyDescent="0.25">
      <c r="A148" s="21">
        <v>3513009</v>
      </c>
      <c r="B148" s="22" t="s">
        <v>226</v>
      </c>
      <c r="C148" s="22" t="s">
        <v>783</v>
      </c>
      <c r="D148" s="22" t="s">
        <v>784</v>
      </c>
      <c r="E148" s="23">
        <v>35013</v>
      </c>
      <c r="F148" s="22" t="s">
        <v>225</v>
      </c>
      <c r="G148" s="22" t="s">
        <v>98</v>
      </c>
      <c r="H148" s="22" t="s">
        <v>99</v>
      </c>
      <c r="I148" s="22">
        <v>3059</v>
      </c>
      <c r="J148" s="22">
        <v>1813</v>
      </c>
      <c r="K148" s="22">
        <v>1405</v>
      </c>
      <c r="L148" s="65">
        <v>2130</v>
      </c>
      <c r="M148" s="65">
        <v>1267</v>
      </c>
      <c r="N148" s="65">
        <v>4027</v>
      </c>
      <c r="O148" s="65">
        <v>3545</v>
      </c>
      <c r="P148" s="65">
        <v>2942</v>
      </c>
      <c r="Q148" s="65">
        <v>3393</v>
      </c>
      <c r="R148" s="65">
        <v>3353</v>
      </c>
      <c r="S148" s="68">
        <f t="shared" si="15"/>
        <v>75.962254780233422</v>
      </c>
      <c r="T148" s="68">
        <f t="shared" si="16"/>
        <v>51.142454160789839</v>
      </c>
      <c r="U148" s="68">
        <f t="shared" si="17"/>
        <v>47.756628144119645</v>
      </c>
      <c r="V148" s="66">
        <f t="shared" si="13"/>
        <v>62.776304155614504</v>
      </c>
      <c r="W148" s="66">
        <f t="shared" si="14"/>
        <v>37.78705636743215</v>
      </c>
    </row>
    <row r="149" spans="1:23" x14ac:dyDescent="0.25">
      <c r="A149" s="21">
        <v>3513108</v>
      </c>
      <c r="B149" s="22" t="s">
        <v>228</v>
      </c>
      <c r="C149" s="22" t="s">
        <v>769</v>
      </c>
      <c r="D149" s="22" t="s">
        <v>770</v>
      </c>
      <c r="E149" s="23">
        <v>35132</v>
      </c>
      <c r="F149" s="22" t="s">
        <v>227</v>
      </c>
      <c r="G149" s="22" t="s">
        <v>39</v>
      </c>
      <c r="H149" s="22" t="s">
        <v>40</v>
      </c>
      <c r="I149" s="22">
        <v>1140</v>
      </c>
      <c r="J149" s="22">
        <v>1170</v>
      </c>
      <c r="K149" s="22">
        <v>1043</v>
      </c>
      <c r="L149" s="65">
        <v>422</v>
      </c>
      <c r="M149" s="65">
        <v>612</v>
      </c>
      <c r="N149" s="65">
        <v>1140</v>
      </c>
      <c r="O149" s="65">
        <v>1203</v>
      </c>
      <c r="P149" s="65">
        <v>1084</v>
      </c>
      <c r="Q149" s="65">
        <v>764</v>
      </c>
      <c r="R149" s="65">
        <v>824</v>
      </c>
      <c r="S149" s="68">
        <f t="shared" si="15"/>
        <v>100</v>
      </c>
      <c r="T149" s="68">
        <f t="shared" si="16"/>
        <v>97.256857855361602</v>
      </c>
      <c r="U149" s="68">
        <f t="shared" si="17"/>
        <v>96.217712177121768</v>
      </c>
      <c r="V149" s="66">
        <f t="shared" si="13"/>
        <v>55.235602094240846</v>
      </c>
      <c r="W149" s="66">
        <f t="shared" si="14"/>
        <v>74.271844660194176</v>
      </c>
    </row>
    <row r="150" spans="1:23" x14ac:dyDescent="0.25">
      <c r="A150" s="21">
        <v>3513207</v>
      </c>
      <c r="B150" s="22" t="s">
        <v>230</v>
      </c>
      <c r="C150" s="22" t="s">
        <v>769</v>
      </c>
      <c r="D150" s="22" t="s">
        <v>770</v>
      </c>
      <c r="E150" s="23">
        <v>35081</v>
      </c>
      <c r="F150" s="22" t="s">
        <v>229</v>
      </c>
      <c r="G150" s="22" t="s">
        <v>81</v>
      </c>
      <c r="H150" s="22" t="s">
        <v>82</v>
      </c>
      <c r="I150" s="22">
        <v>283</v>
      </c>
      <c r="J150" s="22">
        <v>234</v>
      </c>
      <c r="K150" s="22">
        <v>219</v>
      </c>
      <c r="L150" s="65">
        <v>220</v>
      </c>
      <c r="M150" s="65">
        <v>246</v>
      </c>
      <c r="N150" s="65">
        <v>327</v>
      </c>
      <c r="O150" s="65">
        <v>252</v>
      </c>
      <c r="P150" s="65">
        <v>253</v>
      </c>
      <c r="Q150" s="65">
        <v>250</v>
      </c>
      <c r="R150" s="65">
        <v>286</v>
      </c>
      <c r="S150" s="68">
        <f t="shared" si="15"/>
        <v>86.544342507645254</v>
      </c>
      <c r="T150" s="68">
        <f t="shared" si="16"/>
        <v>92.857142857142861</v>
      </c>
      <c r="U150" s="68">
        <f t="shared" si="17"/>
        <v>86.56126482213439</v>
      </c>
      <c r="V150" s="66">
        <f t="shared" si="13"/>
        <v>88</v>
      </c>
      <c r="W150" s="66">
        <f t="shared" si="14"/>
        <v>86.013986013986013</v>
      </c>
    </row>
    <row r="151" spans="1:23" x14ac:dyDescent="0.25">
      <c r="A151" s="21">
        <v>3513306</v>
      </c>
      <c r="B151" s="22" t="s">
        <v>231</v>
      </c>
      <c r="C151" s="22" t="s">
        <v>755</v>
      </c>
      <c r="D151" s="22" t="s">
        <v>756</v>
      </c>
      <c r="E151" s="23">
        <v>35092</v>
      </c>
      <c r="F151" s="22" t="s">
        <v>103</v>
      </c>
      <c r="G151" s="22" t="s">
        <v>2</v>
      </c>
      <c r="H151" s="22" t="s">
        <v>3</v>
      </c>
      <c r="I151" s="22">
        <v>71</v>
      </c>
      <c r="J151" s="22">
        <v>85</v>
      </c>
      <c r="K151" s="22">
        <v>53</v>
      </c>
      <c r="L151" s="65">
        <v>41</v>
      </c>
      <c r="M151" s="65">
        <v>45</v>
      </c>
      <c r="N151" s="65">
        <v>79</v>
      </c>
      <c r="O151" s="65">
        <v>100</v>
      </c>
      <c r="P151" s="65">
        <v>72</v>
      </c>
      <c r="Q151" s="65">
        <v>60</v>
      </c>
      <c r="R151" s="65">
        <v>55</v>
      </c>
      <c r="S151" s="68">
        <f t="shared" si="15"/>
        <v>89.87341772151899</v>
      </c>
      <c r="T151" s="68">
        <f t="shared" si="16"/>
        <v>85</v>
      </c>
      <c r="U151" s="68">
        <f t="shared" si="17"/>
        <v>73.611111111111114</v>
      </c>
      <c r="V151" s="66">
        <f t="shared" si="13"/>
        <v>68.333333333333329</v>
      </c>
      <c r="W151" s="66">
        <f t="shared" si="14"/>
        <v>81.818181818181827</v>
      </c>
    </row>
    <row r="152" spans="1:23" x14ac:dyDescent="0.25">
      <c r="A152" s="21">
        <v>3513405</v>
      </c>
      <c r="B152" s="22" t="s">
        <v>232</v>
      </c>
      <c r="C152" s="22" t="s">
        <v>771</v>
      </c>
      <c r="D152" s="22" t="s">
        <v>772</v>
      </c>
      <c r="E152" s="23">
        <v>35172</v>
      </c>
      <c r="F152" s="22" t="s">
        <v>71</v>
      </c>
      <c r="G152" s="22" t="s">
        <v>69</v>
      </c>
      <c r="H152" s="22" t="s">
        <v>70</v>
      </c>
      <c r="I152" s="22">
        <v>1404</v>
      </c>
      <c r="J152" s="22">
        <v>1034</v>
      </c>
      <c r="K152" s="22">
        <v>1169</v>
      </c>
      <c r="L152" s="65">
        <v>1167</v>
      </c>
      <c r="M152" s="65">
        <v>714</v>
      </c>
      <c r="N152" s="65">
        <v>2819</v>
      </c>
      <c r="O152" s="65">
        <v>2735</v>
      </c>
      <c r="P152" s="65">
        <v>2426</v>
      </c>
      <c r="Q152" s="65">
        <v>2392</v>
      </c>
      <c r="R152" s="65">
        <v>2292</v>
      </c>
      <c r="S152" s="68">
        <f t="shared" si="15"/>
        <v>49.804895352962042</v>
      </c>
      <c r="T152" s="68">
        <f t="shared" si="16"/>
        <v>37.806215722120655</v>
      </c>
      <c r="U152" s="68">
        <f t="shared" si="17"/>
        <v>48.186314921681785</v>
      </c>
      <c r="V152" s="66">
        <f t="shared" si="13"/>
        <v>48.787625418060202</v>
      </c>
      <c r="W152" s="66">
        <f t="shared" si="14"/>
        <v>31.151832460732987</v>
      </c>
    </row>
    <row r="153" spans="1:23" x14ac:dyDescent="0.25">
      <c r="A153" s="21">
        <v>3513504</v>
      </c>
      <c r="B153" s="22" t="s">
        <v>233</v>
      </c>
      <c r="C153" s="22" t="s">
        <v>777</v>
      </c>
      <c r="D153" s="22" t="s">
        <v>778</v>
      </c>
      <c r="E153" s="23">
        <v>35041</v>
      </c>
      <c r="F153" s="22" t="s">
        <v>139</v>
      </c>
      <c r="G153" s="22" t="s">
        <v>138</v>
      </c>
      <c r="H153" s="22" t="s">
        <v>139</v>
      </c>
      <c r="I153" s="22">
        <v>1320</v>
      </c>
      <c r="J153" s="22">
        <v>1072</v>
      </c>
      <c r="K153" s="22">
        <v>1254</v>
      </c>
      <c r="L153" s="65">
        <v>1192</v>
      </c>
      <c r="M153" s="65">
        <v>1066</v>
      </c>
      <c r="N153" s="65">
        <v>3157</v>
      </c>
      <c r="O153" s="65">
        <v>3196</v>
      </c>
      <c r="P153" s="65">
        <v>2700</v>
      </c>
      <c r="Q153" s="65">
        <v>2389</v>
      </c>
      <c r="R153" s="65">
        <v>2462</v>
      </c>
      <c r="S153" s="68">
        <f t="shared" si="15"/>
        <v>41.811846689895468</v>
      </c>
      <c r="T153" s="68">
        <f t="shared" si="16"/>
        <v>33.541927409261582</v>
      </c>
      <c r="U153" s="68">
        <f t="shared" si="17"/>
        <v>46.444444444444443</v>
      </c>
      <c r="V153" s="66">
        <f t="shared" si="13"/>
        <v>49.895353704478865</v>
      </c>
      <c r="W153" s="66">
        <f t="shared" si="14"/>
        <v>43.298131600324943</v>
      </c>
    </row>
    <row r="154" spans="1:23" x14ac:dyDescent="0.25">
      <c r="A154" s="21">
        <v>3513603</v>
      </c>
      <c r="B154" s="22" t="s">
        <v>234</v>
      </c>
      <c r="C154" s="22" t="s">
        <v>771</v>
      </c>
      <c r="D154" s="22" t="s">
        <v>772</v>
      </c>
      <c r="E154" s="23">
        <v>35172</v>
      </c>
      <c r="F154" s="22" t="s">
        <v>71</v>
      </c>
      <c r="G154" s="22" t="s">
        <v>69</v>
      </c>
      <c r="H154" s="22" t="s">
        <v>70</v>
      </c>
      <c r="I154" s="22">
        <v>2146</v>
      </c>
      <c r="J154" s="22">
        <v>2267</v>
      </c>
      <c r="K154" s="22">
        <v>2166</v>
      </c>
      <c r="L154" s="65">
        <v>1863</v>
      </c>
      <c r="M154" s="65">
        <v>1590</v>
      </c>
      <c r="N154" s="65">
        <v>2148</v>
      </c>
      <c r="O154" s="65">
        <v>2267</v>
      </c>
      <c r="P154" s="65">
        <v>2166</v>
      </c>
      <c r="Q154" s="65">
        <v>1863</v>
      </c>
      <c r="R154" s="65">
        <v>1590</v>
      </c>
      <c r="S154" s="68">
        <f t="shared" si="15"/>
        <v>99.906890130353815</v>
      </c>
      <c r="T154" s="68">
        <f t="shared" si="16"/>
        <v>100</v>
      </c>
      <c r="U154" s="68">
        <f t="shared" si="17"/>
        <v>100</v>
      </c>
      <c r="V154" s="66">
        <f t="shared" si="13"/>
        <v>100</v>
      </c>
      <c r="W154" s="66">
        <f t="shared" si="14"/>
        <v>100</v>
      </c>
    </row>
    <row r="155" spans="1:23" x14ac:dyDescent="0.25">
      <c r="A155" s="21">
        <v>3513702</v>
      </c>
      <c r="B155" s="22" t="s">
        <v>236</v>
      </c>
      <c r="C155" s="22" t="s">
        <v>769</v>
      </c>
      <c r="D155" s="22" t="s">
        <v>770</v>
      </c>
      <c r="E155" s="23">
        <v>35034</v>
      </c>
      <c r="F155" s="22" t="s">
        <v>235</v>
      </c>
      <c r="G155" s="22" t="s">
        <v>55</v>
      </c>
      <c r="H155" s="22" t="s">
        <v>56</v>
      </c>
      <c r="I155" s="22">
        <v>532</v>
      </c>
      <c r="J155" s="22">
        <v>542</v>
      </c>
      <c r="K155" s="22">
        <v>612</v>
      </c>
      <c r="L155" s="65">
        <v>625</v>
      </c>
      <c r="M155" s="65">
        <v>799</v>
      </c>
      <c r="N155" s="65">
        <v>560</v>
      </c>
      <c r="O155" s="65">
        <v>575</v>
      </c>
      <c r="P155" s="65">
        <v>623</v>
      </c>
      <c r="Q155" s="65">
        <v>653</v>
      </c>
      <c r="R155" s="65">
        <v>806</v>
      </c>
      <c r="S155" s="68">
        <f t="shared" si="15"/>
        <v>95</v>
      </c>
      <c r="T155" s="68">
        <f t="shared" si="16"/>
        <v>94.260869565217391</v>
      </c>
      <c r="U155" s="68">
        <f t="shared" si="17"/>
        <v>98.234349919743181</v>
      </c>
      <c r="V155" s="66">
        <f t="shared" si="13"/>
        <v>95.712098009188367</v>
      </c>
      <c r="W155" s="66">
        <f t="shared" si="14"/>
        <v>99.131513647642677</v>
      </c>
    </row>
    <row r="156" spans="1:23" x14ac:dyDescent="0.25">
      <c r="A156" s="21">
        <v>3513801</v>
      </c>
      <c r="B156" s="22" t="s">
        <v>238</v>
      </c>
      <c r="C156" s="22" t="s">
        <v>785</v>
      </c>
      <c r="D156" s="22" t="s">
        <v>786</v>
      </c>
      <c r="E156" s="23">
        <v>35015</v>
      </c>
      <c r="F156" s="22" t="s">
        <v>237</v>
      </c>
      <c r="G156" s="22" t="s">
        <v>98</v>
      </c>
      <c r="H156" s="22" t="s">
        <v>99</v>
      </c>
      <c r="I156" s="22">
        <v>13340</v>
      </c>
      <c r="J156" s="22">
        <v>10687</v>
      </c>
      <c r="K156" s="22">
        <v>8620</v>
      </c>
      <c r="L156" s="65">
        <v>7720</v>
      </c>
      <c r="M156" s="65">
        <v>7123</v>
      </c>
      <c r="N156" s="65">
        <v>14786</v>
      </c>
      <c r="O156" s="65">
        <v>15456</v>
      </c>
      <c r="P156" s="65">
        <v>13712</v>
      </c>
      <c r="Q156" s="65">
        <v>12699</v>
      </c>
      <c r="R156" s="65">
        <v>13136</v>
      </c>
      <c r="S156" s="68">
        <f t="shared" si="15"/>
        <v>90.220478831326929</v>
      </c>
      <c r="T156" s="68">
        <f t="shared" si="16"/>
        <v>69.144668737060044</v>
      </c>
      <c r="U156" s="68">
        <f t="shared" si="17"/>
        <v>62.864644107351218</v>
      </c>
      <c r="V156" s="66">
        <f t="shared" si="13"/>
        <v>60.792188361288289</v>
      </c>
      <c r="W156" s="66">
        <f t="shared" si="14"/>
        <v>54.225030450669919</v>
      </c>
    </row>
    <row r="157" spans="1:23" x14ac:dyDescent="0.25">
      <c r="A157" s="21">
        <v>3513850</v>
      </c>
      <c r="B157" s="22" t="s">
        <v>239</v>
      </c>
      <c r="C157" s="22" t="s">
        <v>757</v>
      </c>
      <c r="D157" s="22" t="s">
        <v>758</v>
      </c>
      <c r="E157" s="23">
        <v>35153</v>
      </c>
      <c r="F157" s="22" t="s">
        <v>73</v>
      </c>
      <c r="G157" s="22" t="s">
        <v>6</v>
      </c>
      <c r="H157" s="22" t="s">
        <v>7</v>
      </c>
      <c r="I157" s="22">
        <v>69</v>
      </c>
      <c r="J157" s="22">
        <v>47</v>
      </c>
      <c r="K157" s="22">
        <v>57</v>
      </c>
      <c r="L157" s="65">
        <v>30</v>
      </c>
      <c r="M157" s="65">
        <v>36</v>
      </c>
      <c r="N157" s="65">
        <v>79</v>
      </c>
      <c r="O157" s="65">
        <v>59</v>
      </c>
      <c r="P157" s="65">
        <v>64</v>
      </c>
      <c r="Q157" s="65">
        <v>37</v>
      </c>
      <c r="R157" s="65">
        <v>41</v>
      </c>
      <c r="S157" s="68">
        <f t="shared" si="15"/>
        <v>87.341772151898738</v>
      </c>
      <c r="T157" s="68">
        <f t="shared" si="16"/>
        <v>79.66101694915254</v>
      </c>
      <c r="U157" s="68">
        <f t="shared" si="17"/>
        <v>89.0625</v>
      </c>
      <c r="V157" s="66">
        <f t="shared" si="13"/>
        <v>81.081081081081081</v>
      </c>
      <c r="W157" s="66">
        <f t="shared" si="14"/>
        <v>87.804878048780495</v>
      </c>
    </row>
    <row r="158" spans="1:23" x14ac:dyDescent="0.25">
      <c r="A158" s="21">
        <v>3513900</v>
      </c>
      <c r="B158" s="22" t="s">
        <v>240</v>
      </c>
      <c r="C158" s="22" t="s">
        <v>759</v>
      </c>
      <c r="D158" s="22" t="s">
        <v>760</v>
      </c>
      <c r="E158" s="23">
        <v>35143</v>
      </c>
      <c r="F158" s="22" t="s">
        <v>170</v>
      </c>
      <c r="G158" s="22" t="s">
        <v>10</v>
      </c>
      <c r="H158" s="22" t="s">
        <v>11</v>
      </c>
      <c r="I158" s="22">
        <v>419</v>
      </c>
      <c r="J158" s="22">
        <v>443</v>
      </c>
      <c r="K158" s="22">
        <v>472</v>
      </c>
      <c r="L158" s="65">
        <v>345</v>
      </c>
      <c r="M158" s="65">
        <v>305</v>
      </c>
      <c r="N158" s="65">
        <v>513</v>
      </c>
      <c r="O158" s="65">
        <v>494</v>
      </c>
      <c r="P158" s="65">
        <v>555</v>
      </c>
      <c r="Q158" s="65">
        <v>462</v>
      </c>
      <c r="R158" s="65">
        <v>448</v>
      </c>
      <c r="S158" s="68">
        <f t="shared" si="15"/>
        <v>81.676413255360629</v>
      </c>
      <c r="T158" s="68">
        <f t="shared" si="16"/>
        <v>89.676113360323882</v>
      </c>
      <c r="U158" s="68">
        <f t="shared" si="17"/>
        <v>85.045045045045043</v>
      </c>
      <c r="V158" s="66">
        <f t="shared" si="13"/>
        <v>74.675324675324674</v>
      </c>
      <c r="W158" s="66">
        <f t="shared" si="14"/>
        <v>68.080357142857139</v>
      </c>
    </row>
    <row r="159" spans="1:23" x14ac:dyDescent="0.25">
      <c r="A159" s="21">
        <v>3514007</v>
      </c>
      <c r="B159" s="22" t="s">
        <v>241</v>
      </c>
      <c r="C159" s="22" t="s">
        <v>769</v>
      </c>
      <c r="D159" s="22" t="s">
        <v>770</v>
      </c>
      <c r="E159" s="23">
        <v>35033</v>
      </c>
      <c r="F159" s="22" t="s">
        <v>192</v>
      </c>
      <c r="G159" s="22" t="s">
        <v>55</v>
      </c>
      <c r="H159" s="22" t="s">
        <v>56</v>
      </c>
      <c r="I159" s="22">
        <v>378</v>
      </c>
      <c r="J159" s="22">
        <v>344</v>
      </c>
      <c r="K159" s="22">
        <v>265</v>
      </c>
      <c r="L159" s="65">
        <v>172</v>
      </c>
      <c r="M159" s="65">
        <v>170</v>
      </c>
      <c r="N159" s="65">
        <v>440</v>
      </c>
      <c r="O159" s="65">
        <v>398</v>
      </c>
      <c r="P159" s="65">
        <v>376</v>
      </c>
      <c r="Q159" s="65">
        <v>279</v>
      </c>
      <c r="R159" s="65">
        <v>336</v>
      </c>
      <c r="S159" s="68">
        <f t="shared" si="15"/>
        <v>85.909090909090907</v>
      </c>
      <c r="T159" s="68">
        <f t="shared" si="16"/>
        <v>86.4321608040201</v>
      </c>
      <c r="U159" s="68">
        <f t="shared" si="17"/>
        <v>70.478723404255319</v>
      </c>
      <c r="V159" s="66">
        <f t="shared" si="13"/>
        <v>61.648745519713266</v>
      </c>
      <c r="W159" s="66">
        <f t="shared" si="14"/>
        <v>50.595238095238095</v>
      </c>
    </row>
    <row r="160" spans="1:23" x14ac:dyDescent="0.25">
      <c r="A160" s="21">
        <v>3514106</v>
      </c>
      <c r="B160" s="22" t="s">
        <v>242</v>
      </c>
      <c r="C160" s="22" t="s">
        <v>761</v>
      </c>
      <c r="D160" s="22" t="s">
        <v>762</v>
      </c>
      <c r="E160" s="23">
        <v>35064</v>
      </c>
      <c r="F160" s="22" t="s">
        <v>117</v>
      </c>
      <c r="G160" s="22" t="s">
        <v>19</v>
      </c>
      <c r="H160" s="22" t="s">
        <v>20</v>
      </c>
      <c r="I160" s="22">
        <v>545</v>
      </c>
      <c r="J160" s="22">
        <v>781</v>
      </c>
      <c r="K160" s="22">
        <v>791</v>
      </c>
      <c r="L160" s="65">
        <v>776</v>
      </c>
      <c r="M160" s="65">
        <v>838</v>
      </c>
      <c r="N160" s="65">
        <v>1045</v>
      </c>
      <c r="O160" s="65">
        <v>983</v>
      </c>
      <c r="P160" s="65">
        <v>1044</v>
      </c>
      <c r="Q160" s="65">
        <v>1006</v>
      </c>
      <c r="R160" s="65">
        <v>1084</v>
      </c>
      <c r="S160" s="68">
        <f t="shared" si="15"/>
        <v>52.153110047846887</v>
      </c>
      <c r="T160" s="68">
        <f t="shared" si="16"/>
        <v>79.450661241098672</v>
      </c>
      <c r="U160" s="68">
        <f t="shared" si="17"/>
        <v>75.76628352490421</v>
      </c>
      <c r="V160" s="66">
        <f t="shared" si="13"/>
        <v>77.137176938369777</v>
      </c>
      <c r="W160" s="66">
        <f t="shared" si="14"/>
        <v>77.306273062730625</v>
      </c>
    </row>
    <row r="161" spans="1:23" x14ac:dyDescent="0.25">
      <c r="A161" s="21">
        <v>3514205</v>
      </c>
      <c r="B161" s="22" t="s">
        <v>243</v>
      </c>
      <c r="C161" s="22" t="s">
        <v>757</v>
      </c>
      <c r="D161" s="22" t="s">
        <v>758</v>
      </c>
      <c r="E161" s="23">
        <v>35153</v>
      </c>
      <c r="F161" s="22" t="s">
        <v>73</v>
      </c>
      <c r="G161" s="22" t="s">
        <v>6</v>
      </c>
      <c r="H161" s="22" t="s">
        <v>7</v>
      </c>
      <c r="I161" s="22">
        <v>64</v>
      </c>
      <c r="J161" s="22">
        <v>0</v>
      </c>
      <c r="K161" s="22">
        <v>51</v>
      </c>
      <c r="L161" s="65">
        <v>37</v>
      </c>
      <c r="M161" s="65">
        <v>46</v>
      </c>
      <c r="N161" s="65">
        <v>65</v>
      </c>
      <c r="O161" s="65">
        <v>51</v>
      </c>
      <c r="P161" s="65">
        <v>56</v>
      </c>
      <c r="Q161" s="65">
        <v>40</v>
      </c>
      <c r="R161" s="65">
        <v>52</v>
      </c>
      <c r="S161" s="68">
        <f t="shared" si="15"/>
        <v>98.461538461538467</v>
      </c>
      <c r="T161" s="68">
        <f t="shared" si="16"/>
        <v>0</v>
      </c>
      <c r="U161" s="68">
        <f t="shared" si="17"/>
        <v>91.071428571428569</v>
      </c>
      <c r="V161" s="66">
        <f t="shared" si="13"/>
        <v>92.5</v>
      </c>
      <c r="W161" s="66">
        <f t="shared" si="14"/>
        <v>88.461538461538453</v>
      </c>
    </row>
    <row r="162" spans="1:23" x14ac:dyDescent="0.25">
      <c r="A162" s="21">
        <v>3514304</v>
      </c>
      <c r="B162" s="22" t="s">
        <v>244</v>
      </c>
      <c r="C162" s="22" t="s">
        <v>769</v>
      </c>
      <c r="D162" s="22" t="s">
        <v>770</v>
      </c>
      <c r="E162" s="23">
        <v>35034</v>
      </c>
      <c r="F162" s="22" t="s">
        <v>235</v>
      </c>
      <c r="G162" s="22" t="s">
        <v>55</v>
      </c>
      <c r="H162" s="22" t="s">
        <v>56</v>
      </c>
      <c r="I162" s="22">
        <v>180</v>
      </c>
      <c r="J162" s="22">
        <v>84</v>
      </c>
      <c r="K162" s="22">
        <v>202</v>
      </c>
      <c r="L162" s="65">
        <v>194</v>
      </c>
      <c r="M162" s="65">
        <v>138</v>
      </c>
      <c r="N162" s="65">
        <v>316</v>
      </c>
      <c r="O162" s="65">
        <v>307</v>
      </c>
      <c r="P162" s="65">
        <v>292</v>
      </c>
      <c r="Q162" s="65">
        <v>267</v>
      </c>
      <c r="R162" s="65">
        <v>250</v>
      </c>
      <c r="S162" s="68">
        <f t="shared" si="15"/>
        <v>56.962025316455701</v>
      </c>
      <c r="T162" s="68">
        <f t="shared" si="16"/>
        <v>27.361563517915311</v>
      </c>
      <c r="U162" s="68">
        <f t="shared" si="17"/>
        <v>69.178082191780817</v>
      </c>
      <c r="V162" s="66">
        <f t="shared" si="13"/>
        <v>72.659176029962552</v>
      </c>
      <c r="W162" s="66">
        <f t="shared" si="14"/>
        <v>55.2</v>
      </c>
    </row>
    <row r="163" spans="1:23" x14ac:dyDescent="0.25">
      <c r="A163" s="21">
        <v>3514403</v>
      </c>
      <c r="B163" s="22" t="s">
        <v>246</v>
      </c>
      <c r="C163" s="22" t="s">
        <v>767</v>
      </c>
      <c r="D163" s="22" t="s">
        <v>768</v>
      </c>
      <c r="E163" s="23">
        <v>35111</v>
      </c>
      <c r="F163" s="22" t="s">
        <v>245</v>
      </c>
      <c r="G163" s="22" t="s">
        <v>31</v>
      </c>
      <c r="H163" s="22" t="s">
        <v>32</v>
      </c>
      <c r="I163" s="22">
        <v>1168</v>
      </c>
      <c r="J163" s="22">
        <v>573</v>
      </c>
      <c r="K163" s="22">
        <v>726</v>
      </c>
      <c r="L163" s="65">
        <v>609</v>
      </c>
      <c r="M163" s="65">
        <v>534</v>
      </c>
      <c r="N163" s="65">
        <v>1178</v>
      </c>
      <c r="O163" s="65">
        <v>966</v>
      </c>
      <c r="P163" s="65">
        <v>874</v>
      </c>
      <c r="Q163" s="65">
        <v>704</v>
      </c>
      <c r="R163" s="65">
        <v>618</v>
      </c>
      <c r="S163" s="68">
        <f t="shared" si="15"/>
        <v>99.151103565365034</v>
      </c>
      <c r="T163" s="68">
        <f t="shared" si="16"/>
        <v>59.316770186335397</v>
      </c>
      <c r="U163" s="68">
        <f t="shared" si="17"/>
        <v>83.066361556064066</v>
      </c>
      <c r="V163" s="66">
        <f t="shared" si="13"/>
        <v>86.505681818181827</v>
      </c>
      <c r="W163" s="66">
        <f t="shared" si="14"/>
        <v>86.40776699029125</v>
      </c>
    </row>
    <row r="164" spans="1:23" x14ac:dyDescent="0.25">
      <c r="A164" s="21">
        <v>3514502</v>
      </c>
      <c r="B164" s="22" t="s">
        <v>247</v>
      </c>
      <c r="C164" s="22" t="s">
        <v>761</v>
      </c>
      <c r="D164" s="22" t="s">
        <v>762</v>
      </c>
      <c r="E164" s="23">
        <v>35062</v>
      </c>
      <c r="F164" s="22" t="s">
        <v>20</v>
      </c>
      <c r="G164" s="22" t="s">
        <v>19</v>
      </c>
      <c r="H164" s="22" t="s">
        <v>20</v>
      </c>
      <c r="I164" s="22">
        <v>568</v>
      </c>
      <c r="J164" s="22">
        <v>487</v>
      </c>
      <c r="K164" s="22">
        <v>375</v>
      </c>
      <c r="L164" s="65">
        <v>267</v>
      </c>
      <c r="M164" s="65">
        <v>291</v>
      </c>
      <c r="N164" s="65">
        <v>590</v>
      </c>
      <c r="O164" s="65">
        <v>543</v>
      </c>
      <c r="P164" s="65">
        <v>446</v>
      </c>
      <c r="Q164" s="65">
        <v>349</v>
      </c>
      <c r="R164" s="65">
        <v>388</v>
      </c>
      <c r="S164" s="68">
        <f t="shared" si="15"/>
        <v>96.271186440677965</v>
      </c>
      <c r="T164" s="68">
        <f t="shared" si="16"/>
        <v>89.686924493554329</v>
      </c>
      <c r="U164" s="68">
        <f t="shared" si="17"/>
        <v>84.080717488789233</v>
      </c>
      <c r="V164" s="66">
        <f t="shared" si="13"/>
        <v>76.504297994269336</v>
      </c>
      <c r="W164" s="66">
        <f t="shared" si="14"/>
        <v>75</v>
      </c>
    </row>
    <row r="165" spans="1:23" x14ac:dyDescent="0.25">
      <c r="A165" s="21">
        <v>3514601</v>
      </c>
      <c r="B165" s="22" t="s">
        <v>248</v>
      </c>
      <c r="C165" s="22" t="s">
        <v>769</v>
      </c>
      <c r="D165" s="22" t="s">
        <v>770</v>
      </c>
      <c r="E165" s="23">
        <v>35131</v>
      </c>
      <c r="F165" s="22" t="s">
        <v>126</v>
      </c>
      <c r="G165" s="22" t="s">
        <v>39</v>
      </c>
      <c r="H165" s="22" t="s">
        <v>40</v>
      </c>
      <c r="I165" s="22">
        <v>289</v>
      </c>
      <c r="J165" s="22">
        <v>241</v>
      </c>
      <c r="K165" s="22">
        <v>206</v>
      </c>
      <c r="L165" s="65">
        <v>204</v>
      </c>
      <c r="M165" s="65">
        <v>202</v>
      </c>
      <c r="N165" s="65">
        <v>293</v>
      </c>
      <c r="O165" s="65">
        <v>305</v>
      </c>
      <c r="P165" s="65">
        <v>224</v>
      </c>
      <c r="Q165" s="65">
        <v>216</v>
      </c>
      <c r="R165" s="65">
        <v>243</v>
      </c>
      <c r="S165" s="68">
        <f t="shared" si="15"/>
        <v>98.634812286689424</v>
      </c>
      <c r="T165" s="68">
        <f t="shared" si="16"/>
        <v>79.016393442622942</v>
      </c>
      <c r="U165" s="68">
        <f t="shared" si="17"/>
        <v>91.964285714285708</v>
      </c>
      <c r="V165" s="66">
        <f t="shared" si="13"/>
        <v>94.444444444444443</v>
      </c>
      <c r="W165" s="66">
        <f t="shared" si="14"/>
        <v>83.127572016460903</v>
      </c>
    </row>
    <row r="166" spans="1:23" x14ac:dyDescent="0.25">
      <c r="A166" s="21">
        <v>3514700</v>
      </c>
      <c r="B166" s="22" t="s">
        <v>249</v>
      </c>
      <c r="C166" s="22" t="s">
        <v>755</v>
      </c>
      <c r="D166" s="22" t="s">
        <v>756</v>
      </c>
      <c r="E166" s="23">
        <v>35093</v>
      </c>
      <c r="F166" s="22" t="s">
        <v>3</v>
      </c>
      <c r="G166" s="22" t="s">
        <v>2</v>
      </c>
      <c r="H166" s="22" t="s">
        <v>3</v>
      </c>
      <c r="I166" s="22">
        <v>290</v>
      </c>
      <c r="J166" s="22">
        <v>292</v>
      </c>
      <c r="K166" s="22">
        <v>334</v>
      </c>
      <c r="L166" s="65">
        <v>293</v>
      </c>
      <c r="M166" s="65">
        <v>344</v>
      </c>
      <c r="N166" s="65">
        <v>367</v>
      </c>
      <c r="O166" s="65">
        <v>345</v>
      </c>
      <c r="P166" s="65">
        <v>370</v>
      </c>
      <c r="Q166" s="65">
        <v>330</v>
      </c>
      <c r="R166" s="65">
        <v>375</v>
      </c>
      <c r="S166" s="68">
        <f t="shared" si="15"/>
        <v>79.019073569482288</v>
      </c>
      <c r="T166" s="68">
        <f t="shared" si="16"/>
        <v>84.637681159420282</v>
      </c>
      <c r="U166" s="68">
        <f t="shared" si="17"/>
        <v>90.270270270270274</v>
      </c>
      <c r="V166" s="66">
        <f t="shared" si="13"/>
        <v>88.787878787878796</v>
      </c>
      <c r="W166" s="66">
        <f t="shared" si="14"/>
        <v>91.733333333333334</v>
      </c>
    </row>
    <row r="167" spans="1:23" x14ac:dyDescent="0.25">
      <c r="A167" s="21">
        <v>3514809</v>
      </c>
      <c r="B167" s="22" t="s">
        <v>250</v>
      </c>
      <c r="C167" s="22" t="s">
        <v>777</v>
      </c>
      <c r="D167" s="22" t="s">
        <v>778</v>
      </c>
      <c r="E167" s="23">
        <v>35121</v>
      </c>
      <c r="F167" s="22" t="s">
        <v>123</v>
      </c>
      <c r="G167" s="22" t="s">
        <v>121</v>
      </c>
      <c r="H167" s="22" t="s">
        <v>122</v>
      </c>
      <c r="I167" s="22">
        <v>1222</v>
      </c>
      <c r="J167" s="22">
        <v>1220</v>
      </c>
      <c r="K167" s="22">
        <v>1242</v>
      </c>
      <c r="L167" s="65">
        <v>1172</v>
      </c>
      <c r="M167" s="65">
        <v>1118</v>
      </c>
      <c r="N167" s="65">
        <v>1422</v>
      </c>
      <c r="O167" s="65">
        <v>1472</v>
      </c>
      <c r="P167" s="65">
        <v>1538</v>
      </c>
      <c r="Q167" s="65">
        <v>1459</v>
      </c>
      <c r="R167" s="65">
        <v>1423</v>
      </c>
      <c r="S167" s="68">
        <f t="shared" si="15"/>
        <v>85.935302390998586</v>
      </c>
      <c r="T167" s="68">
        <f t="shared" si="16"/>
        <v>82.880434782608688</v>
      </c>
      <c r="U167" s="68">
        <f t="shared" si="17"/>
        <v>80.75422626788037</v>
      </c>
      <c r="V167" s="66">
        <f t="shared" si="13"/>
        <v>80.328992460589447</v>
      </c>
      <c r="W167" s="66">
        <f t="shared" si="14"/>
        <v>78.56640899508082</v>
      </c>
    </row>
    <row r="168" spans="1:23" x14ac:dyDescent="0.25">
      <c r="A168" s="21">
        <v>3514908</v>
      </c>
      <c r="B168" s="22" t="s">
        <v>251</v>
      </c>
      <c r="C168" s="22" t="s">
        <v>763</v>
      </c>
      <c r="D168" s="22" t="s">
        <v>764</v>
      </c>
      <c r="E168" s="23">
        <v>35103</v>
      </c>
      <c r="F168" s="22" t="s">
        <v>24</v>
      </c>
      <c r="G168" s="22" t="s">
        <v>23</v>
      </c>
      <c r="H168" s="22" t="s">
        <v>24</v>
      </c>
      <c r="I168" s="22">
        <v>812</v>
      </c>
      <c r="J168" s="22">
        <v>484</v>
      </c>
      <c r="K168" s="22">
        <v>315</v>
      </c>
      <c r="L168" s="65">
        <v>374</v>
      </c>
      <c r="M168" s="65">
        <v>458</v>
      </c>
      <c r="N168" s="65">
        <v>815</v>
      </c>
      <c r="O168" s="65">
        <v>715</v>
      </c>
      <c r="P168" s="65">
        <v>550</v>
      </c>
      <c r="Q168" s="65">
        <v>574</v>
      </c>
      <c r="R168" s="65">
        <v>659</v>
      </c>
      <c r="S168" s="68">
        <f t="shared" si="15"/>
        <v>99.631901840490798</v>
      </c>
      <c r="T168" s="68">
        <f t="shared" si="16"/>
        <v>67.692307692307693</v>
      </c>
      <c r="U168" s="68">
        <f t="shared" si="17"/>
        <v>57.272727272727273</v>
      </c>
      <c r="V168" s="66">
        <f t="shared" si="13"/>
        <v>65.156794425087099</v>
      </c>
      <c r="W168" s="66">
        <f t="shared" si="14"/>
        <v>69.499241274658573</v>
      </c>
    </row>
    <row r="169" spans="1:23" x14ac:dyDescent="0.25">
      <c r="A169" s="21">
        <v>3514924</v>
      </c>
      <c r="B169" s="22" t="s">
        <v>252</v>
      </c>
      <c r="C169" s="22" t="s">
        <v>757</v>
      </c>
      <c r="D169" s="22" t="s">
        <v>758</v>
      </c>
      <c r="E169" s="23">
        <v>35151</v>
      </c>
      <c r="F169" s="22" t="s">
        <v>95</v>
      </c>
      <c r="G169" s="22" t="s">
        <v>6</v>
      </c>
      <c r="H169" s="22" t="s">
        <v>7</v>
      </c>
      <c r="I169" s="22">
        <v>36</v>
      </c>
      <c r="J169" s="22">
        <v>42</v>
      </c>
      <c r="K169" s="22">
        <v>38</v>
      </c>
      <c r="L169" s="65">
        <v>32</v>
      </c>
      <c r="M169" s="65">
        <v>44</v>
      </c>
      <c r="N169" s="65">
        <v>48</v>
      </c>
      <c r="O169" s="65">
        <v>50</v>
      </c>
      <c r="P169" s="65">
        <v>44</v>
      </c>
      <c r="Q169" s="65">
        <v>37</v>
      </c>
      <c r="R169" s="65">
        <v>51</v>
      </c>
      <c r="S169" s="68">
        <f t="shared" si="15"/>
        <v>75</v>
      </c>
      <c r="T169" s="68">
        <f t="shared" si="16"/>
        <v>84</v>
      </c>
      <c r="U169" s="68">
        <f t="shared" si="17"/>
        <v>86.36363636363636</v>
      </c>
      <c r="V169" s="66">
        <f t="shared" si="13"/>
        <v>86.486486486486484</v>
      </c>
      <c r="W169" s="66">
        <f t="shared" si="14"/>
        <v>86.274509803921575</v>
      </c>
    </row>
    <row r="170" spans="1:23" x14ac:dyDescent="0.25">
      <c r="A170" s="21">
        <v>3514957</v>
      </c>
      <c r="B170" s="22" t="s">
        <v>253</v>
      </c>
      <c r="C170" s="22" t="s">
        <v>757</v>
      </c>
      <c r="D170" s="22" t="s">
        <v>758</v>
      </c>
      <c r="E170" s="23">
        <v>35151</v>
      </c>
      <c r="F170" s="22" t="s">
        <v>95</v>
      </c>
      <c r="G170" s="22" t="s">
        <v>6</v>
      </c>
      <c r="H170" s="22" t="s">
        <v>7</v>
      </c>
      <c r="I170" s="22">
        <v>66</v>
      </c>
      <c r="J170" s="22">
        <v>50</v>
      </c>
      <c r="K170" s="22">
        <v>43</v>
      </c>
      <c r="L170" s="65">
        <v>40</v>
      </c>
      <c r="M170" s="65">
        <v>43</v>
      </c>
      <c r="N170" s="65">
        <v>72</v>
      </c>
      <c r="O170" s="65">
        <v>59</v>
      </c>
      <c r="P170" s="65">
        <v>45</v>
      </c>
      <c r="Q170" s="65">
        <v>45</v>
      </c>
      <c r="R170" s="65">
        <v>54</v>
      </c>
      <c r="S170" s="68">
        <f t="shared" si="15"/>
        <v>91.666666666666657</v>
      </c>
      <c r="T170" s="68">
        <f t="shared" si="16"/>
        <v>84.745762711864401</v>
      </c>
      <c r="U170" s="68">
        <f t="shared" si="17"/>
        <v>95.555555555555557</v>
      </c>
      <c r="V170" s="66">
        <f t="shared" si="13"/>
        <v>88.888888888888886</v>
      </c>
      <c r="W170" s="66">
        <f t="shared" si="14"/>
        <v>79.629629629629633</v>
      </c>
    </row>
    <row r="171" spans="1:23" x14ac:dyDescent="0.25">
      <c r="A171" s="21">
        <v>3515004</v>
      </c>
      <c r="B171" s="22" t="s">
        <v>254</v>
      </c>
      <c r="C171" s="22" t="s">
        <v>783</v>
      </c>
      <c r="D171" s="22" t="s">
        <v>784</v>
      </c>
      <c r="E171" s="23">
        <v>35013</v>
      </c>
      <c r="F171" s="22" t="s">
        <v>225</v>
      </c>
      <c r="G171" s="22" t="s">
        <v>98</v>
      </c>
      <c r="H171" s="22" t="s">
        <v>99</v>
      </c>
      <c r="I171" s="22">
        <v>6892</v>
      </c>
      <c r="J171" s="22">
        <v>7120</v>
      </c>
      <c r="K171" s="22">
        <v>5643</v>
      </c>
      <c r="L171" s="65">
        <v>6172</v>
      </c>
      <c r="M171" s="65">
        <v>8714</v>
      </c>
      <c r="N171" s="65">
        <v>7317</v>
      </c>
      <c r="O171" s="65">
        <v>7690</v>
      </c>
      <c r="P171" s="65">
        <v>7115</v>
      </c>
      <c r="Q171" s="65">
        <v>7879</v>
      </c>
      <c r="R171" s="65">
        <v>9774</v>
      </c>
      <c r="S171" s="68">
        <f t="shared" si="15"/>
        <v>94.191608582752494</v>
      </c>
      <c r="T171" s="68">
        <f t="shared" si="16"/>
        <v>92.587776332899878</v>
      </c>
      <c r="U171" s="68">
        <f t="shared" si="17"/>
        <v>79.311314125087833</v>
      </c>
      <c r="V171" s="66">
        <f t="shared" si="13"/>
        <v>78.334814062698314</v>
      </c>
      <c r="W171" s="66">
        <f t="shared" si="14"/>
        <v>89.154900757110696</v>
      </c>
    </row>
    <row r="172" spans="1:23" x14ac:dyDescent="0.25">
      <c r="A172" s="21">
        <v>3515103</v>
      </c>
      <c r="B172" s="22" t="s">
        <v>255</v>
      </c>
      <c r="C172" s="22" t="s">
        <v>783</v>
      </c>
      <c r="D172" s="22" t="s">
        <v>784</v>
      </c>
      <c r="E172" s="23">
        <v>35013</v>
      </c>
      <c r="F172" s="22" t="s">
        <v>225</v>
      </c>
      <c r="G172" s="22" t="s">
        <v>98</v>
      </c>
      <c r="H172" s="22" t="s">
        <v>99</v>
      </c>
      <c r="I172" s="22">
        <v>2079</v>
      </c>
      <c r="J172" s="22">
        <v>1520</v>
      </c>
      <c r="K172" s="22">
        <v>1735</v>
      </c>
      <c r="L172" s="65">
        <v>2430</v>
      </c>
      <c r="M172" s="65">
        <v>2359</v>
      </c>
      <c r="N172" s="65">
        <v>3479</v>
      </c>
      <c r="O172" s="65">
        <v>3114</v>
      </c>
      <c r="P172" s="65">
        <v>3151</v>
      </c>
      <c r="Q172" s="65">
        <v>3058</v>
      </c>
      <c r="R172" s="65">
        <v>3226</v>
      </c>
      <c r="S172" s="68">
        <f t="shared" si="15"/>
        <v>59.758551307847085</v>
      </c>
      <c r="T172" s="68">
        <f t="shared" si="16"/>
        <v>48.811817597944767</v>
      </c>
      <c r="U172" s="68">
        <f t="shared" si="17"/>
        <v>55.06188511583624</v>
      </c>
      <c r="V172" s="66">
        <f t="shared" si="13"/>
        <v>79.463701765860037</v>
      </c>
      <c r="W172" s="66">
        <f t="shared" si="14"/>
        <v>73.124612523248601</v>
      </c>
    </row>
    <row r="173" spans="1:23" x14ac:dyDescent="0.25">
      <c r="A173" s="21">
        <v>3515129</v>
      </c>
      <c r="B173" s="22" t="s">
        <v>256</v>
      </c>
      <c r="C173" s="22" t="s">
        <v>767</v>
      </c>
      <c r="D173" s="22" t="s">
        <v>768</v>
      </c>
      <c r="E173" s="23">
        <v>35112</v>
      </c>
      <c r="F173" s="22" t="s">
        <v>33</v>
      </c>
      <c r="G173" s="22" t="s">
        <v>31</v>
      </c>
      <c r="H173" s="22" t="s">
        <v>32</v>
      </c>
      <c r="I173" s="22">
        <v>81</v>
      </c>
      <c r="J173" s="22">
        <v>65</v>
      </c>
      <c r="K173" s="22">
        <v>111</v>
      </c>
      <c r="L173" s="65">
        <v>147</v>
      </c>
      <c r="M173" s="65">
        <v>166</v>
      </c>
      <c r="N173" s="65">
        <v>82</v>
      </c>
      <c r="O173" s="65">
        <v>96</v>
      </c>
      <c r="P173" s="65">
        <v>135</v>
      </c>
      <c r="Q173" s="65">
        <v>150</v>
      </c>
      <c r="R173" s="65">
        <v>171</v>
      </c>
      <c r="S173" s="68">
        <f t="shared" si="15"/>
        <v>98.780487804878049</v>
      </c>
      <c r="T173" s="68">
        <f t="shared" si="16"/>
        <v>67.708333333333343</v>
      </c>
      <c r="U173" s="68">
        <f t="shared" si="17"/>
        <v>82.222222222222214</v>
      </c>
      <c r="V173" s="66">
        <f t="shared" si="13"/>
        <v>98</v>
      </c>
      <c r="W173" s="66">
        <f t="shared" si="14"/>
        <v>97.076023391812853</v>
      </c>
    </row>
    <row r="174" spans="1:23" x14ac:dyDescent="0.25">
      <c r="A174" s="21">
        <v>3515152</v>
      </c>
      <c r="B174" s="22" t="s">
        <v>257</v>
      </c>
      <c r="C174" s="22" t="s">
        <v>763</v>
      </c>
      <c r="D174" s="22" t="s">
        <v>764</v>
      </c>
      <c r="E174" s="23">
        <v>35102</v>
      </c>
      <c r="F174" s="22" t="s">
        <v>218</v>
      </c>
      <c r="G174" s="22" t="s">
        <v>23</v>
      </c>
      <c r="H174" s="22" t="s">
        <v>24</v>
      </c>
      <c r="I174" s="22">
        <v>328</v>
      </c>
      <c r="J174" s="22">
        <v>278</v>
      </c>
      <c r="K174" s="22">
        <v>480</v>
      </c>
      <c r="L174" s="65">
        <v>389</v>
      </c>
      <c r="M174" s="65">
        <v>435</v>
      </c>
      <c r="N174" s="65">
        <v>608</v>
      </c>
      <c r="O174" s="65">
        <v>537</v>
      </c>
      <c r="P174" s="65">
        <v>639</v>
      </c>
      <c r="Q174" s="65">
        <v>555</v>
      </c>
      <c r="R174" s="65">
        <v>557</v>
      </c>
      <c r="S174" s="68">
        <f t="shared" si="15"/>
        <v>53.94736842105263</v>
      </c>
      <c r="T174" s="68">
        <f t="shared" si="16"/>
        <v>51.76908752327747</v>
      </c>
      <c r="U174" s="68">
        <f t="shared" si="17"/>
        <v>75.117370892018769</v>
      </c>
      <c r="V174" s="66">
        <f t="shared" si="13"/>
        <v>70.090090090090087</v>
      </c>
      <c r="W174" s="66">
        <f t="shared" si="14"/>
        <v>78.09694793536805</v>
      </c>
    </row>
    <row r="175" spans="1:23" x14ac:dyDescent="0.25">
      <c r="A175" s="21">
        <v>3515186</v>
      </c>
      <c r="B175" s="22" t="s">
        <v>258</v>
      </c>
      <c r="C175" s="22" t="s">
        <v>759</v>
      </c>
      <c r="D175" s="22" t="s">
        <v>760</v>
      </c>
      <c r="E175" s="23">
        <v>35142</v>
      </c>
      <c r="F175" s="22" t="s">
        <v>12</v>
      </c>
      <c r="G175" s="22" t="s">
        <v>10</v>
      </c>
      <c r="H175" s="22" t="s">
        <v>11</v>
      </c>
      <c r="I175" s="22">
        <v>633</v>
      </c>
      <c r="J175" s="22">
        <v>497</v>
      </c>
      <c r="K175" s="22">
        <v>449</v>
      </c>
      <c r="L175" s="65">
        <v>527</v>
      </c>
      <c r="M175" s="65">
        <v>562</v>
      </c>
      <c r="N175" s="65">
        <v>772</v>
      </c>
      <c r="O175" s="65">
        <v>682</v>
      </c>
      <c r="P175" s="65">
        <v>585</v>
      </c>
      <c r="Q175" s="65">
        <v>633</v>
      </c>
      <c r="R175" s="65">
        <v>667</v>
      </c>
      <c r="S175" s="68">
        <f t="shared" si="15"/>
        <v>81.994818652849744</v>
      </c>
      <c r="T175" s="68">
        <f t="shared" si="16"/>
        <v>72.873900293255133</v>
      </c>
      <c r="U175" s="68">
        <f t="shared" si="17"/>
        <v>76.752136752136764</v>
      </c>
      <c r="V175" s="66">
        <f t="shared" si="13"/>
        <v>83.254344391785153</v>
      </c>
      <c r="W175" s="66">
        <f t="shared" si="14"/>
        <v>84.257871064467764</v>
      </c>
    </row>
    <row r="176" spans="1:23" x14ac:dyDescent="0.25">
      <c r="A176" s="21">
        <v>3515194</v>
      </c>
      <c r="B176" s="22" t="s">
        <v>259</v>
      </c>
      <c r="C176" s="22" t="s">
        <v>755</v>
      </c>
      <c r="D176" s="22" t="s">
        <v>756</v>
      </c>
      <c r="E176" s="23">
        <v>35094</v>
      </c>
      <c r="F176" s="22" t="s">
        <v>136</v>
      </c>
      <c r="G176" s="22" t="s">
        <v>2</v>
      </c>
      <c r="H176" s="22" t="s">
        <v>3</v>
      </c>
      <c r="I176" s="22">
        <v>206</v>
      </c>
      <c r="J176" s="22">
        <v>89</v>
      </c>
      <c r="K176" s="22">
        <v>140</v>
      </c>
      <c r="L176" s="65">
        <v>112</v>
      </c>
      <c r="M176" s="65">
        <v>88</v>
      </c>
      <c r="N176" s="65">
        <v>215</v>
      </c>
      <c r="O176" s="65">
        <v>150</v>
      </c>
      <c r="P176" s="65">
        <v>180</v>
      </c>
      <c r="Q176" s="65">
        <v>146</v>
      </c>
      <c r="R176" s="65">
        <v>142</v>
      </c>
      <c r="S176" s="68">
        <f t="shared" si="15"/>
        <v>95.813953488372093</v>
      </c>
      <c r="T176" s="68">
        <f t="shared" si="16"/>
        <v>59.333333333333336</v>
      </c>
      <c r="U176" s="68">
        <f t="shared" si="17"/>
        <v>77.777777777777786</v>
      </c>
      <c r="V176" s="66">
        <f t="shared" si="13"/>
        <v>76.712328767123282</v>
      </c>
      <c r="W176" s="66">
        <f t="shared" si="14"/>
        <v>61.971830985915489</v>
      </c>
    </row>
    <row r="177" spans="1:23" x14ac:dyDescent="0.25">
      <c r="A177" s="21">
        <v>3515202</v>
      </c>
      <c r="B177" s="22" t="s">
        <v>264</v>
      </c>
      <c r="C177" s="22" t="s">
        <v>757</v>
      </c>
      <c r="D177" s="22" t="s">
        <v>758</v>
      </c>
      <c r="E177" s="23">
        <v>35154</v>
      </c>
      <c r="F177" s="22" t="s">
        <v>263</v>
      </c>
      <c r="G177" s="22" t="s">
        <v>6</v>
      </c>
      <c r="H177" s="22" t="s">
        <v>7</v>
      </c>
      <c r="I177" s="22">
        <v>101</v>
      </c>
      <c r="J177" s="22">
        <v>111</v>
      </c>
      <c r="K177" s="22">
        <v>92</v>
      </c>
      <c r="L177" s="65">
        <v>103</v>
      </c>
      <c r="M177" s="65">
        <v>44</v>
      </c>
      <c r="N177" s="65">
        <v>101</v>
      </c>
      <c r="O177" s="65">
        <v>118</v>
      </c>
      <c r="P177" s="65">
        <v>96</v>
      </c>
      <c r="Q177" s="65">
        <v>103</v>
      </c>
      <c r="R177" s="65">
        <v>64</v>
      </c>
      <c r="S177" s="68">
        <f t="shared" si="15"/>
        <v>100</v>
      </c>
      <c r="T177" s="68">
        <f t="shared" si="16"/>
        <v>94.067796610169495</v>
      </c>
      <c r="U177" s="68">
        <f t="shared" si="17"/>
        <v>95.833333333333343</v>
      </c>
      <c r="V177" s="66">
        <f t="shared" si="13"/>
        <v>100</v>
      </c>
      <c r="W177" s="66">
        <f t="shared" si="14"/>
        <v>68.75</v>
      </c>
    </row>
    <row r="178" spans="1:23" x14ac:dyDescent="0.25">
      <c r="A178" s="21">
        <v>3515301</v>
      </c>
      <c r="B178" s="22" t="s">
        <v>262</v>
      </c>
      <c r="C178" s="22" t="s">
        <v>767</v>
      </c>
      <c r="D178" s="22" t="s">
        <v>768</v>
      </c>
      <c r="E178" s="23">
        <v>35112</v>
      </c>
      <c r="F178" s="22" t="s">
        <v>33</v>
      </c>
      <c r="G178" s="22" t="s">
        <v>31</v>
      </c>
      <c r="H178" s="22" t="s">
        <v>32</v>
      </c>
      <c r="I178" s="22">
        <v>88</v>
      </c>
      <c r="J178" s="22">
        <v>62</v>
      </c>
      <c r="K178" s="22">
        <v>77</v>
      </c>
      <c r="L178" s="65">
        <v>69</v>
      </c>
      <c r="M178" s="65">
        <v>55</v>
      </c>
      <c r="N178" s="65">
        <v>92</v>
      </c>
      <c r="O178" s="65">
        <v>68</v>
      </c>
      <c r="P178" s="65">
        <v>80</v>
      </c>
      <c r="Q178" s="65">
        <v>76</v>
      </c>
      <c r="R178" s="65">
        <v>75</v>
      </c>
      <c r="S178" s="68">
        <f t="shared" si="15"/>
        <v>95.652173913043484</v>
      </c>
      <c r="T178" s="68">
        <f t="shared" si="16"/>
        <v>91.17647058823529</v>
      </c>
      <c r="U178" s="68">
        <f t="shared" si="17"/>
        <v>96.25</v>
      </c>
      <c r="V178" s="66">
        <f t="shared" si="13"/>
        <v>90.789473684210535</v>
      </c>
      <c r="W178" s="66">
        <f t="shared" si="14"/>
        <v>73.333333333333329</v>
      </c>
    </row>
    <row r="179" spans="1:23" x14ac:dyDescent="0.25">
      <c r="A179" s="21">
        <v>3515350</v>
      </c>
      <c r="B179" s="22" t="s">
        <v>266</v>
      </c>
      <c r="C179" s="22" t="s">
        <v>767</v>
      </c>
      <c r="D179" s="22" t="s">
        <v>768</v>
      </c>
      <c r="E179" s="23">
        <v>35115</v>
      </c>
      <c r="F179" s="22" t="s">
        <v>265</v>
      </c>
      <c r="G179" s="22" t="s">
        <v>31</v>
      </c>
      <c r="H179" s="22" t="s">
        <v>32</v>
      </c>
      <c r="I179" s="22">
        <v>681</v>
      </c>
      <c r="J179" s="22">
        <v>477</v>
      </c>
      <c r="K179" s="22">
        <v>519</v>
      </c>
      <c r="L179" s="65">
        <v>415</v>
      </c>
      <c r="M179" s="65">
        <v>280</v>
      </c>
      <c r="N179" s="65">
        <v>794</v>
      </c>
      <c r="O179" s="65">
        <v>569</v>
      </c>
      <c r="P179" s="65">
        <v>638</v>
      </c>
      <c r="Q179" s="65">
        <v>590</v>
      </c>
      <c r="R179" s="65">
        <v>738</v>
      </c>
      <c r="S179" s="68">
        <f t="shared" si="15"/>
        <v>85.768261964735515</v>
      </c>
      <c r="T179" s="68">
        <f t="shared" si="16"/>
        <v>83.831282952548321</v>
      </c>
      <c r="U179" s="68">
        <f t="shared" si="17"/>
        <v>81.347962382445132</v>
      </c>
      <c r="V179" s="66">
        <f t="shared" si="13"/>
        <v>70.33898305084746</v>
      </c>
      <c r="W179" s="66">
        <f t="shared" si="14"/>
        <v>37.94037940379404</v>
      </c>
    </row>
    <row r="180" spans="1:23" x14ac:dyDescent="0.25">
      <c r="A180" s="21">
        <v>3515400</v>
      </c>
      <c r="B180" s="22" t="s">
        <v>267</v>
      </c>
      <c r="C180" s="22" t="s">
        <v>761</v>
      </c>
      <c r="D180" s="22" t="s">
        <v>762</v>
      </c>
      <c r="E180" s="23">
        <v>35061</v>
      </c>
      <c r="F180" s="22" t="s">
        <v>21</v>
      </c>
      <c r="G180" s="22" t="s">
        <v>19</v>
      </c>
      <c r="H180" s="22" t="s">
        <v>20</v>
      </c>
      <c r="I180" s="22">
        <v>541</v>
      </c>
      <c r="J180" s="22">
        <v>518</v>
      </c>
      <c r="K180" s="22">
        <v>446</v>
      </c>
      <c r="L180" s="65">
        <v>477</v>
      </c>
      <c r="M180" s="65">
        <v>312</v>
      </c>
      <c r="N180" s="65">
        <v>594</v>
      </c>
      <c r="O180" s="65">
        <v>577</v>
      </c>
      <c r="P180" s="65">
        <v>568</v>
      </c>
      <c r="Q180" s="65">
        <v>531</v>
      </c>
      <c r="R180" s="65">
        <v>466</v>
      </c>
      <c r="S180" s="68">
        <f t="shared" si="15"/>
        <v>91.07744107744108</v>
      </c>
      <c r="T180" s="68">
        <f t="shared" si="16"/>
        <v>89.774696707105718</v>
      </c>
      <c r="U180" s="68">
        <f t="shared" si="17"/>
        <v>78.521126760563376</v>
      </c>
      <c r="V180" s="66">
        <f t="shared" si="13"/>
        <v>89.830508474576277</v>
      </c>
      <c r="W180" s="66">
        <f t="shared" si="14"/>
        <v>66.952789699570815</v>
      </c>
    </row>
    <row r="181" spans="1:23" x14ac:dyDescent="0.25">
      <c r="A181" s="21">
        <v>3515509</v>
      </c>
      <c r="B181" s="22" t="s">
        <v>269</v>
      </c>
      <c r="C181" s="22" t="s">
        <v>757</v>
      </c>
      <c r="D181" s="22" t="s">
        <v>758</v>
      </c>
      <c r="E181" s="23">
        <v>35154</v>
      </c>
      <c r="F181" s="22" t="s">
        <v>263</v>
      </c>
      <c r="G181" s="22" t="s">
        <v>6</v>
      </c>
      <c r="H181" s="22" t="s">
        <v>7</v>
      </c>
      <c r="I181" s="22">
        <v>1352</v>
      </c>
      <c r="J181" s="22">
        <v>1089</v>
      </c>
      <c r="K181" s="22">
        <v>823</v>
      </c>
      <c r="L181" s="65">
        <v>1006</v>
      </c>
      <c r="M181" s="65">
        <v>1160</v>
      </c>
      <c r="N181" s="65">
        <v>1522</v>
      </c>
      <c r="O181" s="65">
        <v>1299</v>
      </c>
      <c r="P181" s="65">
        <v>1010</v>
      </c>
      <c r="Q181" s="65">
        <v>1134</v>
      </c>
      <c r="R181" s="65">
        <v>1385</v>
      </c>
      <c r="S181" s="68">
        <f t="shared" si="15"/>
        <v>88.830486202365307</v>
      </c>
      <c r="T181" s="68">
        <f t="shared" si="16"/>
        <v>83.833718244803691</v>
      </c>
      <c r="U181" s="68">
        <f t="shared" si="17"/>
        <v>81.485148514851474</v>
      </c>
      <c r="V181" s="66">
        <f t="shared" si="13"/>
        <v>88.71252204585538</v>
      </c>
      <c r="W181" s="66">
        <f t="shared" si="14"/>
        <v>83.754512635379058</v>
      </c>
    </row>
    <row r="182" spans="1:23" x14ac:dyDescent="0.25">
      <c r="A182" s="21">
        <v>3515608</v>
      </c>
      <c r="B182" s="22" t="s">
        <v>268</v>
      </c>
      <c r="C182" s="22" t="s">
        <v>757</v>
      </c>
      <c r="D182" s="22" t="s">
        <v>758</v>
      </c>
      <c r="E182" s="23">
        <v>35151</v>
      </c>
      <c r="F182" s="22" t="s">
        <v>95</v>
      </c>
      <c r="G182" s="22" t="s">
        <v>6</v>
      </c>
      <c r="H182" s="22" t="s">
        <v>7</v>
      </c>
      <c r="I182" s="22">
        <v>121</v>
      </c>
      <c r="J182" s="22">
        <v>113</v>
      </c>
      <c r="K182" s="22">
        <v>105</v>
      </c>
      <c r="L182" s="65">
        <v>106</v>
      </c>
      <c r="M182" s="65">
        <v>108</v>
      </c>
      <c r="N182" s="65">
        <v>123</v>
      </c>
      <c r="O182" s="65">
        <v>114</v>
      </c>
      <c r="P182" s="65">
        <v>105</v>
      </c>
      <c r="Q182" s="65">
        <v>106</v>
      </c>
      <c r="R182" s="65">
        <v>111</v>
      </c>
      <c r="S182" s="68">
        <f t="shared" si="15"/>
        <v>98.373983739837399</v>
      </c>
      <c r="T182" s="68">
        <f t="shared" si="16"/>
        <v>99.122807017543863</v>
      </c>
      <c r="U182" s="68">
        <f t="shared" si="17"/>
        <v>100</v>
      </c>
      <c r="V182" s="66">
        <f t="shared" si="13"/>
        <v>100</v>
      </c>
      <c r="W182" s="66">
        <f t="shared" si="14"/>
        <v>97.297297297297305</v>
      </c>
    </row>
    <row r="183" spans="1:23" x14ac:dyDescent="0.25">
      <c r="A183" s="21">
        <v>3515657</v>
      </c>
      <c r="B183" s="22" t="s">
        <v>270</v>
      </c>
      <c r="C183" s="22" t="s">
        <v>755</v>
      </c>
      <c r="D183" s="22" t="s">
        <v>756</v>
      </c>
      <c r="E183" s="23">
        <v>35093</v>
      </c>
      <c r="F183" s="22" t="s">
        <v>3</v>
      </c>
      <c r="G183" s="22" t="s">
        <v>2</v>
      </c>
      <c r="H183" s="22" t="s">
        <v>3</v>
      </c>
      <c r="I183" s="22">
        <v>36</v>
      </c>
      <c r="J183" s="22">
        <v>58</v>
      </c>
      <c r="K183" s="22">
        <v>70</v>
      </c>
      <c r="L183" s="65">
        <v>50</v>
      </c>
      <c r="M183" s="65">
        <v>53</v>
      </c>
      <c r="N183" s="65">
        <v>58</v>
      </c>
      <c r="O183" s="65">
        <v>68</v>
      </c>
      <c r="P183" s="65">
        <v>70</v>
      </c>
      <c r="Q183" s="65">
        <v>60</v>
      </c>
      <c r="R183" s="65">
        <v>65</v>
      </c>
      <c r="S183" s="68">
        <f t="shared" si="15"/>
        <v>62.068965517241381</v>
      </c>
      <c r="T183" s="68">
        <f t="shared" si="16"/>
        <v>85.294117647058826</v>
      </c>
      <c r="U183" s="68">
        <f t="shared" si="17"/>
        <v>100</v>
      </c>
      <c r="V183" s="66">
        <f t="shared" si="13"/>
        <v>83.333333333333343</v>
      </c>
      <c r="W183" s="66">
        <f t="shared" si="14"/>
        <v>81.538461538461533</v>
      </c>
    </row>
    <row r="184" spans="1:23" x14ac:dyDescent="0.25">
      <c r="A184" s="21">
        <v>3515707</v>
      </c>
      <c r="B184" s="22" t="s">
        <v>271</v>
      </c>
      <c r="C184" s="22" t="s">
        <v>773</v>
      </c>
      <c r="D184" s="22" t="s">
        <v>774</v>
      </c>
      <c r="E184" s="23">
        <v>35011</v>
      </c>
      <c r="F184" s="22" t="s">
        <v>100</v>
      </c>
      <c r="G184" s="22" t="s">
        <v>98</v>
      </c>
      <c r="H184" s="22" t="s">
        <v>99</v>
      </c>
      <c r="I184" s="22">
        <v>2696</v>
      </c>
      <c r="J184" s="22">
        <v>2872</v>
      </c>
      <c r="K184" s="22">
        <v>3324</v>
      </c>
      <c r="L184" s="65">
        <v>3571</v>
      </c>
      <c r="M184" s="65">
        <v>3383</v>
      </c>
      <c r="N184" s="65">
        <v>4618</v>
      </c>
      <c r="O184" s="65">
        <v>4524</v>
      </c>
      <c r="P184" s="65">
        <v>4474</v>
      </c>
      <c r="Q184" s="65">
        <v>5026</v>
      </c>
      <c r="R184" s="65">
        <v>5546</v>
      </c>
      <c r="S184" s="68">
        <f t="shared" si="15"/>
        <v>58.380251190991771</v>
      </c>
      <c r="T184" s="68">
        <f t="shared" si="16"/>
        <v>63.483642793987627</v>
      </c>
      <c r="U184" s="68">
        <f t="shared" si="17"/>
        <v>74.295932051855161</v>
      </c>
      <c r="V184" s="66">
        <f t="shared" si="13"/>
        <v>71.050537206526059</v>
      </c>
      <c r="W184" s="66">
        <f t="shared" si="14"/>
        <v>60.998918139199418</v>
      </c>
    </row>
    <row r="185" spans="1:23" x14ac:dyDescent="0.25">
      <c r="A185" s="21">
        <v>3515806</v>
      </c>
      <c r="B185" s="22" t="s">
        <v>272</v>
      </c>
      <c r="C185" s="22" t="s">
        <v>767</v>
      </c>
      <c r="D185" s="22" t="s">
        <v>768</v>
      </c>
      <c r="E185" s="23">
        <v>35111</v>
      </c>
      <c r="F185" s="22" t="s">
        <v>245</v>
      </c>
      <c r="G185" s="22" t="s">
        <v>31</v>
      </c>
      <c r="H185" s="22" t="s">
        <v>32</v>
      </c>
      <c r="I185" s="22">
        <v>74</v>
      </c>
      <c r="J185" s="22">
        <v>73</v>
      </c>
      <c r="K185" s="22">
        <v>74</v>
      </c>
      <c r="L185" s="65">
        <v>65</v>
      </c>
      <c r="M185" s="65">
        <v>60</v>
      </c>
      <c r="N185" s="65">
        <v>87</v>
      </c>
      <c r="O185" s="65">
        <v>90</v>
      </c>
      <c r="P185" s="65">
        <v>82</v>
      </c>
      <c r="Q185" s="65">
        <v>73</v>
      </c>
      <c r="R185" s="65">
        <v>72</v>
      </c>
      <c r="S185" s="68">
        <f t="shared" si="15"/>
        <v>85.057471264367805</v>
      </c>
      <c r="T185" s="68">
        <f t="shared" si="16"/>
        <v>81.111111111111114</v>
      </c>
      <c r="U185" s="68">
        <f t="shared" si="17"/>
        <v>90.243902439024396</v>
      </c>
      <c r="V185" s="66">
        <f t="shared" si="13"/>
        <v>89.041095890410958</v>
      </c>
      <c r="W185" s="66">
        <f t="shared" si="14"/>
        <v>83.333333333333343</v>
      </c>
    </row>
    <row r="186" spans="1:23" x14ac:dyDescent="0.25">
      <c r="A186" s="21">
        <v>3515905</v>
      </c>
      <c r="B186" s="22" t="s">
        <v>273</v>
      </c>
      <c r="C186" s="22" t="s">
        <v>757</v>
      </c>
      <c r="D186" s="22" t="s">
        <v>758</v>
      </c>
      <c r="E186" s="23">
        <v>35157</v>
      </c>
      <c r="F186" s="22" t="s">
        <v>48</v>
      </c>
      <c r="G186" s="22" t="s">
        <v>6</v>
      </c>
      <c r="H186" s="22" t="s">
        <v>7</v>
      </c>
      <c r="I186" s="22">
        <v>39</v>
      </c>
      <c r="J186" s="22">
        <v>40</v>
      </c>
      <c r="K186" s="22">
        <v>16</v>
      </c>
      <c r="L186" s="65">
        <v>52</v>
      </c>
      <c r="M186" s="65">
        <v>76</v>
      </c>
      <c r="N186" s="65">
        <v>62</v>
      </c>
      <c r="O186" s="65">
        <v>49</v>
      </c>
      <c r="P186" s="65">
        <v>34</v>
      </c>
      <c r="Q186" s="65">
        <v>63</v>
      </c>
      <c r="R186" s="65">
        <v>88</v>
      </c>
      <c r="S186" s="68">
        <f t="shared" si="15"/>
        <v>62.903225806451616</v>
      </c>
      <c r="T186" s="68">
        <f t="shared" si="16"/>
        <v>81.632653061224488</v>
      </c>
      <c r="U186" s="68">
        <f t="shared" si="17"/>
        <v>47.058823529411761</v>
      </c>
      <c r="V186" s="66">
        <f t="shared" si="13"/>
        <v>82.539682539682531</v>
      </c>
      <c r="W186" s="66">
        <f t="shared" si="14"/>
        <v>86.36363636363636</v>
      </c>
    </row>
    <row r="187" spans="1:23" x14ac:dyDescent="0.25">
      <c r="A187" s="21">
        <v>3516002</v>
      </c>
      <c r="B187" s="22" t="s">
        <v>274</v>
      </c>
      <c r="C187" s="22" t="s">
        <v>755</v>
      </c>
      <c r="D187" s="22" t="s">
        <v>756</v>
      </c>
      <c r="E187" s="23">
        <v>35091</v>
      </c>
      <c r="F187" s="22" t="s">
        <v>4</v>
      </c>
      <c r="G187" s="22" t="s">
        <v>2</v>
      </c>
      <c r="H187" s="22" t="s">
        <v>3</v>
      </c>
      <c r="I187" s="22">
        <v>499</v>
      </c>
      <c r="J187" s="22">
        <v>447</v>
      </c>
      <c r="K187" s="22">
        <v>287</v>
      </c>
      <c r="L187" s="65">
        <v>449</v>
      </c>
      <c r="M187" s="65">
        <v>455</v>
      </c>
      <c r="N187" s="65">
        <v>559</v>
      </c>
      <c r="O187" s="65">
        <v>574</v>
      </c>
      <c r="P187" s="65">
        <v>510</v>
      </c>
      <c r="Q187" s="65">
        <v>556</v>
      </c>
      <c r="R187" s="65">
        <v>624</v>
      </c>
      <c r="S187" s="68">
        <f t="shared" si="15"/>
        <v>89.266547406082282</v>
      </c>
      <c r="T187" s="68">
        <f t="shared" si="16"/>
        <v>77.874564459930312</v>
      </c>
      <c r="U187" s="68">
        <f t="shared" si="17"/>
        <v>56.274509803921568</v>
      </c>
      <c r="V187" s="66">
        <f t="shared" si="13"/>
        <v>80.75539568345323</v>
      </c>
      <c r="W187" s="66">
        <f t="shared" si="14"/>
        <v>72.916666666666657</v>
      </c>
    </row>
    <row r="188" spans="1:23" x14ac:dyDescent="0.25">
      <c r="A188" s="21">
        <v>3516101</v>
      </c>
      <c r="B188" s="22" t="s">
        <v>275</v>
      </c>
      <c r="C188" s="22" t="s">
        <v>755</v>
      </c>
      <c r="D188" s="22" t="s">
        <v>756</v>
      </c>
      <c r="E188" s="23">
        <v>35092</v>
      </c>
      <c r="F188" s="22" t="s">
        <v>103</v>
      </c>
      <c r="G188" s="22" t="s">
        <v>2</v>
      </c>
      <c r="H188" s="22" t="s">
        <v>3</v>
      </c>
      <c r="I188" s="22">
        <v>211</v>
      </c>
      <c r="J188" s="22">
        <v>183</v>
      </c>
      <c r="K188" s="22">
        <v>195</v>
      </c>
      <c r="L188" s="65">
        <v>109</v>
      </c>
      <c r="M188" s="65">
        <v>131</v>
      </c>
      <c r="N188" s="65">
        <v>219</v>
      </c>
      <c r="O188" s="65">
        <v>212</v>
      </c>
      <c r="P188" s="65">
        <v>208</v>
      </c>
      <c r="Q188" s="65">
        <v>149</v>
      </c>
      <c r="R188" s="65">
        <v>173</v>
      </c>
      <c r="S188" s="68">
        <f t="shared" si="15"/>
        <v>96.347031963470315</v>
      </c>
      <c r="T188" s="68">
        <f t="shared" si="16"/>
        <v>86.320754716981128</v>
      </c>
      <c r="U188" s="68">
        <f t="shared" si="17"/>
        <v>93.75</v>
      </c>
      <c r="V188" s="66">
        <f t="shared" si="13"/>
        <v>73.154362416107389</v>
      </c>
      <c r="W188" s="66">
        <f t="shared" si="14"/>
        <v>75.72254335260115</v>
      </c>
    </row>
    <row r="189" spans="1:23" x14ac:dyDescent="0.25">
      <c r="A189" s="21">
        <v>3516200</v>
      </c>
      <c r="B189" s="22" t="s">
        <v>276</v>
      </c>
      <c r="C189" s="22" t="s">
        <v>769</v>
      </c>
      <c r="D189" s="22" t="s">
        <v>770</v>
      </c>
      <c r="E189" s="23">
        <v>35081</v>
      </c>
      <c r="F189" s="22" t="s">
        <v>229</v>
      </c>
      <c r="G189" s="22" t="s">
        <v>81</v>
      </c>
      <c r="H189" s="22" t="s">
        <v>82</v>
      </c>
      <c r="I189" s="22">
        <v>7442</v>
      </c>
      <c r="J189" s="22">
        <v>7228</v>
      </c>
      <c r="K189" s="22">
        <v>5429</v>
      </c>
      <c r="L189" s="65">
        <v>2943</v>
      </c>
      <c r="M189" s="65">
        <v>2736</v>
      </c>
      <c r="N189" s="65">
        <v>7442</v>
      </c>
      <c r="O189" s="65">
        <v>7228</v>
      </c>
      <c r="P189" s="65">
        <v>5429</v>
      </c>
      <c r="Q189" s="65">
        <v>4412</v>
      </c>
      <c r="R189" s="65">
        <v>4597</v>
      </c>
      <c r="S189" s="68">
        <f t="shared" si="15"/>
        <v>100</v>
      </c>
      <c r="T189" s="68">
        <f t="shared" si="16"/>
        <v>100</v>
      </c>
      <c r="U189" s="68">
        <f t="shared" si="17"/>
        <v>100</v>
      </c>
      <c r="V189" s="66">
        <f t="shared" si="13"/>
        <v>66.704442429737071</v>
      </c>
      <c r="W189" s="66">
        <f t="shared" si="14"/>
        <v>59.517076354144002</v>
      </c>
    </row>
    <row r="190" spans="1:23" x14ac:dyDescent="0.25">
      <c r="A190" s="21">
        <v>3516309</v>
      </c>
      <c r="B190" s="22" t="s">
        <v>277</v>
      </c>
      <c r="C190" s="22" t="s">
        <v>781</v>
      </c>
      <c r="D190" s="22" t="s">
        <v>782</v>
      </c>
      <c r="E190" s="23">
        <v>35012</v>
      </c>
      <c r="F190" s="22" t="s">
        <v>175</v>
      </c>
      <c r="G190" s="22" t="s">
        <v>98</v>
      </c>
      <c r="H190" s="22" t="s">
        <v>99</v>
      </c>
      <c r="I190" s="22">
        <v>7160</v>
      </c>
      <c r="J190" s="22">
        <v>4929</v>
      </c>
      <c r="K190" s="22">
        <v>5180</v>
      </c>
      <c r="L190" s="65">
        <v>4842</v>
      </c>
      <c r="M190" s="65">
        <v>7591</v>
      </c>
      <c r="N190" s="65">
        <v>7687</v>
      </c>
      <c r="O190" s="65">
        <v>7347</v>
      </c>
      <c r="P190" s="65">
        <v>7391</v>
      </c>
      <c r="Q190" s="65">
        <v>6872</v>
      </c>
      <c r="R190" s="65">
        <v>9433</v>
      </c>
      <c r="S190" s="68">
        <f t="shared" si="15"/>
        <v>93.144269545986731</v>
      </c>
      <c r="T190" s="68">
        <f t="shared" si="16"/>
        <v>67.088607594936718</v>
      </c>
      <c r="U190" s="68">
        <f t="shared" si="17"/>
        <v>70.085238803950759</v>
      </c>
      <c r="V190" s="66">
        <f t="shared" si="13"/>
        <v>70.459837019790456</v>
      </c>
      <c r="W190" s="66">
        <f t="shared" si="14"/>
        <v>80.472808226439099</v>
      </c>
    </row>
    <row r="191" spans="1:23" x14ac:dyDescent="0.25">
      <c r="A191" s="21">
        <v>3516408</v>
      </c>
      <c r="B191" s="22" t="s">
        <v>278</v>
      </c>
      <c r="C191" s="22" t="s">
        <v>781</v>
      </c>
      <c r="D191" s="22" t="s">
        <v>782</v>
      </c>
      <c r="E191" s="23">
        <v>35012</v>
      </c>
      <c r="F191" s="22" t="s">
        <v>175</v>
      </c>
      <c r="G191" s="22" t="s">
        <v>98</v>
      </c>
      <c r="H191" s="22" t="s">
        <v>99</v>
      </c>
      <c r="I191" s="22">
        <v>2002</v>
      </c>
      <c r="J191" s="22">
        <v>2029</v>
      </c>
      <c r="K191" s="22">
        <v>2520</v>
      </c>
      <c r="L191" s="65">
        <v>3298</v>
      </c>
      <c r="M191" s="65">
        <v>4158</v>
      </c>
      <c r="N191" s="65">
        <v>3642</v>
      </c>
      <c r="O191" s="65">
        <v>3921</v>
      </c>
      <c r="P191" s="65">
        <v>3911</v>
      </c>
      <c r="Q191" s="65">
        <v>4468</v>
      </c>
      <c r="R191" s="65">
        <v>5597</v>
      </c>
      <c r="S191" s="68">
        <f t="shared" si="15"/>
        <v>54.969796814936842</v>
      </c>
      <c r="T191" s="68">
        <f t="shared" si="16"/>
        <v>51.747003315480747</v>
      </c>
      <c r="U191" s="68">
        <f t="shared" si="17"/>
        <v>64.433648683201227</v>
      </c>
      <c r="V191" s="66">
        <f t="shared" si="13"/>
        <v>73.813786929274841</v>
      </c>
      <c r="W191" s="66">
        <f t="shared" si="14"/>
        <v>74.289798106128274</v>
      </c>
    </row>
    <row r="192" spans="1:23" x14ac:dyDescent="0.25">
      <c r="A192" s="21">
        <v>3516507</v>
      </c>
      <c r="B192" s="22" t="s">
        <v>279</v>
      </c>
      <c r="C192" s="22" t="s">
        <v>757</v>
      </c>
      <c r="D192" s="22" t="s">
        <v>758</v>
      </c>
      <c r="E192" s="23">
        <v>35023</v>
      </c>
      <c r="F192" s="22" t="s">
        <v>45</v>
      </c>
      <c r="G192" s="22" t="s">
        <v>43</v>
      </c>
      <c r="H192" s="22" t="s">
        <v>44</v>
      </c>
      <c r="I192" s="22">
        <v>57</v>
      </c>
      <c r="J192" s="22">
        <v>35</v>
      </c>
      <c r="K192" s="22">
        <v>33</v>
      </c>
      <c r="L192" s="65">
        <v>34</v>
      </c>
      <c r="M192" s="65">
        <v>47</v>
      </c>
      <c r="N192" s="65">
        <v>57</v>
      </c>
      <c r="O192" s="65">
        <v>36</v>
      </c>
      <c r="P192" s="65">
        <v>38</v>
      </c>
      <c r="Q192" s="65">
        <v>36</v>
      </c>
      <c r="R192" s="65">
        <v>52</v>
      </c>
      <c r="S192" s="68">
        <f t="shared" si="15"/>
        <v>100</v>
      </c>
      <c r="T192" s="68">
        <f t="shared" si="16"/>
        <v>97.222222222222214</v>
      </c>
      <c r="U192" s="68">
        <f t="shared" si="17"/>
        <v>86.842105263157904</v>
      </c>
      <c r="V192" s="66">
        <f t="shared" si="13"/>
        <v>94.444444444444443</v>
      </c>
      <c r="W192" s="66">
        <f t="shared" si="14"/>
        <v>90.384615384615387</v>
      </c>
    </row>
    <row r="193" spans="1:23" x14ac:dyDescent="0.25">
      <c r="A193" s="21">
        <v>3516606</v>
      </c>
      <c r="B193" s="22" t="s">
        <v>280</v>
      </c>
      <c r="C193" s="22" t="s">
        <v>755</v>
      </c>
      <c r="D193" s="22" t="s">
        <v>756</v>
      </c>
      <c r="E193" s="23">
        <v>35093</v>
      </c>
      <c r="F193" s="22" t="s">
        <v>3</v>
      </c>
      <c r="G193" s="22" t="s">
        <v>2</v>
      </c>
      <c r="H193" s="22" t="s">
        <v>3</v>
      </c>
      <c r="I193" s="22">
        <v>138</v>
      </c>
      <c r="J193" s="22">
        <v>195</v>
      </c>
      <c r="K193" s="22">
        <v>189</v>
      </c>
      <c r="L193" s="65">
        <v>191</v>
      </c>
      <c r="M193" s="65">
        <v>148</v>
      </c>
      <c r="N193" s="65">
        <v>259</v>
      </c>
      <c r="O193" s="65">
        <v>238</v>
      </c>
      <c r="P193" s="65">
        <v>221</v>
      </c>
      <c r="Q193" s="65">
        <v>230</v>
      </c>
      <c r="R193" s="65">
        <v>211</v>
      </c>
      <c r="S193" s="68">
        <f t="shared" si="15"/>
        <v>53.281853281853287</v>
      </c>
      <c r="T193" s="68">
        <f t="shared" si="16"/>
        <v>81.932773109243698</v>
      </c>
      <c r="U193" s="68">
        <f t="shared" si="17"/>
        <v>85.520361990950221</v>
      </c>
      <c r="V193" s="66">
        <f t="shared" si="13"/>
        <v>83.043478260869563</v>
      </c>
      <c r="W193" s="66">
        <f t="shared" si="14"/>
        <v>70.142180094786738</v>
      </c>
    </row>
    <row r="194" spans="1:23" x14ac:dyDescent="0.25">
      <c r="A194" s="21">
        <v>3516705</v>
      </c>
      <c r="B194" s="22" t="s">
        <v>281</v>
      </c>
      <c r="C194" s="22" t="s">
        <v>755</v>
      </c>
      <c r="D194" s="22" t="s">
        <v>756</v>
      </c>
      <c r="E194" s="23">
        <v>35093</v>
      </c>
      <c r="F194" s="22" t="s">
        <v>3</v>
      </c>
      <c r="G194" s="22" t="s">
        <v>2</v>
      </c>
      <c r="H194" s="22" t="s">
        <v>3</v>
      </c>
      <c r="I194" s="22">
        <v>1226</v>
      </c>
      <c r="J194" s="22">
        <v>1210</v>
      </c>
      <c r="K194" s="22">
        <v>1328</v>
      </c>
      <c r="L194" s="65">
        <v>770</v>
      </c>
      <c r="M194" s="65">
        <v>1023</v>
      </c>
      <c r="N194" s="65">
        <v>1618</v>
      </c>
      <c r="O194" s="65">
        <v>1717</v>
      </c>
      <c r="P194" s="65">
        <v>1683</v>
      </c>
      <c r="Q194" s="65">
        <v>1296</v>
      </c>
      <c r="R194" s="65">
        <v>1428</v>
      </c>
      <c r="S194" s="68">
        <f t="shared" si="15"/>
        <v>75.772558714462306</v>
      </c>
      <c r="T194" s="68">
        <f t="shared" si="16"/>
        <v>70.471753057658702</v>
      </c>
      <c r="U194" s="68">
        <f t="shared" si="17"/>
        <v>78.906714200831857</v>
      </c>
      <c r="V194" s="66">
        <f t="shared" si="13"/>
        <v>59.413580246913575</v>
      </c>
      <c r="W194" s="66">
        <f t="shared" si="14"/>
        <v>71.638655462184872</v>
      </c>
    </row>
    <row r="195" spans="1:23" x14ac:dyDescent="0.25">
      <c r="A195" s="21">
        <v>3516804</v>
      </c>
      <c r="B195" s="22" t="s">
        <v>282</v>
      </c>
      <c r="C195" s="22" t="s">
        <v>757</v>
      </c>
      <c r="D195" s="22" t="s">
        <v>758</v>
      </c>
      <c r="E195" s="23">
        <v>35157</v>
      </c>
      <c r="F195" s="22" t="s">
        <v>48</v>
      </c>
      <c r="G195" s="22" t="s">
        <v>6</v>
      </c>
      <c r="H195" s="22" t="s">
        <v>7</v>
      </c>
      <c r="I195" s="22">
        <v>111</v>
      </c>
      <c r="J195" s="22">
        <v>131</v>
      </c>
      <c r="K195" s="22">
        <v>50</v>
      </c>
      <c r="L195" s="65">
        <v>63</v>
      </c>
      <c r="M195" s="65">
        <v>47</v>
      </c>
      <c r="N195" s="65">
        <v>153</v>
      </c>
      <c r="O195" s="65">
        <v>136</v>
      </c>
      <c r="P195" s="65">
        <v>98</v>
      </c>
      <c r="Q195" s="65">
        <v>111</v>
      </c>
      <c r="R195" s="65">
        <v>93</v>
      </c>
      <c r="S195" s="68">
        <f t="shared" si="15"/>
        <v>72.549019607843135</v>
      </c>
      <c r="T195" s="68">
        <f t="shared" si="16"/>
        <v>96.32352941176471</v>
      </c>
      <c r="U195" s="68">
        <f t="shared" si="17"/>
        <v>51.020408163265309</v>
      </c>
      <c r="V195" s="66">
        <f t="shared" si="13"/>
        <v>56.756756756756758</v>
      </c>
      <c r="W195" s="66">
        <f t="shared" si="14"/>
        <v>50.537634408602152</v>
      </c>
    </row>
    <row r="196" spans="1:23" x14ac:dyDescent="0.25">
      <c r="A196" s="21">
        <v>3516853</v>
      </c>
      <c r="B196" s="22" t="s">
        <v>283</v>
      </c>
      <c r="C196" s="22" t="s">
        <v>769</v>
      </c>
      <c r="D196" s="22" t="s">
        <v>770</v>
      </c>
      <c r="E196" s="23">
        <v>35031</v>
      </c>
      <c r="F196" s="22" t="s">
        <v>57</v>
      </c>
      <c r="G196" s="22" t="s">
        <v>55</v>
      </c>
      <c r="H196" s="22" t="s">
        <v>56</v>
      </c>
      <c r="I196" s="22">
        <v>147</v>
      </c>
      <c r="J196" s="22">
        <v>60</v>
      </c>
      <c r="K196" s="22">
        <v>118</v>
      </c>
      <c r="L196" s="65">
        <v>87</v>
      </c>
      <c r="M196" s="65">
        <v>119</v>
      </c>
      <c r="N196" s="65">
        <v>147</v>
      </c>
      <c r="O196" s="65">
        <v>135</v>
      </c>
      <c r="P196" s="65">
        <v>153</v>
      </c>
      <c r="Q196" s="65">
        <v>116</v>
      </c>
      <c r="R196" s="65">
        <v>152</v>
      </c>
      <c r="S196" s="68">
        <f t="shared" si="15"/>
        <v>100</v>
      </c>
      <c r="T196" s="68">
        <f t="shared" si="16"/>
        <v>44.444444444444443</v>
      </c>
      <c r="U196" s="68">
        <f t="shared" si="17"/>
        <v>77.124183006535958</v>
      </c>
      <c r="V196" s="66">
        <f t="shared" ref="V196:V259" si="18">(L196/Q196)*100</f>
        <v>75</v>
      </c>
      <c r="W196" s="66">
        <f t="shared" ref="W196:W259" si="19">(M196/R196)*100</f>
        <v>78.289473684210535</v>
      </c>
    </row>
    <row r="197" spans="1:23" x14ac:dyDescent="0.25">
      <c r="A197" s="21">
        <v>3516903</v>
      </c>
      <c r="B197" s="22" t="s">
        <v>284</v>
      </c>
      <c r="C197" s="22" t="s">
        <v>757</v>
      </c>
      <c r="D197" s="22" t="s">
        <v>758</v>
      </c>
      <c r="E197" s="23">
        <v>35157</v>
      </c>
      <c r="F197" s="22" t="s">
        <v>48</v>
      </c>
      <c r="G197" s="22" t="s">
        <v>6</v>
      </c>
      <c r="H197" s="22" t="s">
        <v>7</v>
      </c>
      <c r="I197" s="22">
        <v>119</v>
      </c>
      <c r="J197" s="22">
        <v>158</v>
      </c>
      <c r="K197" s="22">
        <v>88</v>
      </c>
      <c r="L197" s="65">
        <v>93</v>
      </c>
      <c r="M197" s="65">
        <v>153</v>
      </c>
      <c r="N197" s="65">
        <v>209</v>
      </c>
      <c r="O197" s="65">
        <v>241</v>
      </c>
      <c r="P197" s="65">
        <v>210</v>
      </c>
      <c r="Q197" s="65">
        <v>194</v>
      </c>
      <c r="R197" s="65">
        <v>283</v>
      </c>
      <c r="S197" s="68">
        <f t="shared" ref="S197:S260" si="20">(I197/N197)*100</f>
        <v>56.937799043062199</v>
      </c>
      <c r="T197" s="68">
        <f t="shared" ref="T197:T260" si="21">(J197/O197)*100</f>
        <v>65.560165975103729</v>
      </c>
      <c r="U197" s="68">
        <f t="shared" ref="U197:U260" si="22">(K197/P197)*100</f>
        <v>41.904761904761905</v>
      </c>
      <c r="V197" s="66">
        <f t="shared" si="18"/>
        <v>47.938144329896907</v>
      </c>
      <c r="W197" s="66">
        <f t="shared" si="19"/>
        <v>54.063604240282679</v>
      </c>
    </row>
    <row r="198" spans="1:23" x14ac:dyDescent="0.25">
      <c r="A198" s="21">
        <v>3517000</v>
      </c>
      <c r="B198" s="22" t="s">
        <v>285</v>
      </c>
      <c r="C198" s="22" t="s">
        <v>761</v>
      </c>
      <c r="D198" s="22" t="s">
        <v>762</v>
      </c>
      <c r="E198" s="23">
        <v>35065</v>
      </c>
      <c r="F198" s="22" t="s">
        <v>172</v>
      </c>
      <c r="G198" s="22" t="s">
        <v>19</v>
      </c>
      <c r="H198" s="22" t="s">
        <v>20</v>
      </c>
      <c r="I198" s="22">
        <v>315</v>
      </c>
      <c r="J198" s="22">
        <v>243</v>
      </c>
      <c r="K198" s="22">
        <v>392</v>
      </c>
      <c r="L198" s="65">
        <v>281</v>
      </c>
      <c r="M198" s="65">
        <v>231</v>
      </c>
      <c r="N198" s="65">
        <v>407</v>
      </c>
      <c r="O198" s="65">
        <v>412</v>
      </c>
      <c r="P198" s="65">
        <v>464</v>
      </c>
      <c r="Q198" s="65">
        <v>385</v>
      </c>
      <c r="R198" s="65">
        <v>363</v>
      </c>
      <c r="S198" s="68">
        <f t="shared" si="20"/>
        <v>77.395577395577391</v>
      </c>
      <c r="T198" s="68">
        <f t="shared" si="21"/>
        <v>58.980582524271838</v>
      </c>
      <c r="U198" s="68">
        <f t="shared" si="22"/>
        <v>84.482758620689651</v>
      </c>
      <c r="V198" s="66">
        <f t="shared" si="18"/>
        <v>72.987012987012989</v>
      </c>
      <c r="W198" s="66">
        <f t="shared" si="19"/>
        <v>63.636363636363633</v>
      </c>
    </row>
    <row r="199" spans="1:23" x14ac:dyDescent="0.25">
      <c r="A199" s="21">
        <v>3517109</v>
      </c>
      <c r="B199" s="22" t="s">
        <v>286</v>
      </c>
      <c r="C199" s="22" t="s">
        <v>757</v>
      </c>
      <c r="D199" s="22" t="s">
        <v>758</v>
      </c>
      <c r="E199" s="23">
        <v>35023</v>
      </c>
      <c r="F199" s="22" t="s">
        <v>45</v>
      </c>
      <c r="G199" s="22" t="s">
        <v>43</v>
      </c>
      <c r="H199" s="22" t="s">
        <v>44</v>
      </c>
      <c r="I199" s="22">
        <v>125</v>
      </c>
      <c r="J199" s="22">
        <v>138</v>
      </c>
      <c r="K199" s="22">
        <v>106</v>
      </c>
      <c r="L199" s="65">
        <v>106</v>
      </c>
      <c r="M199" s="65">
        <v>138</v>
      </c>
      <c r="N199" s="65">
        <v>159</v>
      </c>
      <c r="O199" s="65">
        <v>159</v>
      </c>
      <c r="P199" s="65">
        <v>154</v>
      </c>
      <c r="Q199" s="65">
        <v>132</v>
      </c>
      <c r="R199" s="65">
        <v>160</v>
      </c>
      <c r="S199" s="68">
        <f t="shared" si="20"/>
        <v>78.616352201257868</v>
      </c>
      <c r="T199" s="68">
        <f t="shared" si="21"/>
        <v>86.79245283018868</v>
      </c>
      <c r="U199" s="68">
        <f t="shared" si="22"/>
        <v>68.831168831168839</v>
      </c>
      <c r="V199" s="66">
        <f t="shared" si="18"/>
        <v>80.303030303030297</v>
      </c>
      <c r="W199" s="66">
        <f t="shared" si="19"/>
        <v>86.25</v>
      </c>
    </row>
    <row r="200" spans="1:23" x14ac:dyDescent="0.25">
      <c r="A200" s="21">
        <v>3517208</v>
      </c>
      <c r="B200" s="22" t="s">
        <v>287</v>
      </c>
      <c r="C200" s="22" t="s">
        <v>761</v>
      </c>
      <c r="D200" s="22" t="s">
        <v>762</v>
      </c>
      <c r="E200" s="23">
        <v>35065</v>
      </c>
      <c r="F200" s="22" t="s">
        <v>172</v>
      </c>
      <c r="G200" s="22" t="s">
        <v>19</v>
      </c>
      <c r="H200" s="22" t="s">
        <v>20</v>
      </c>
      <c r="I200" s="22">
        <v>299</v>
      </c>
      <c r="J200" s="22">
        <v>272</v>
      </c>
      <c r="K200" s="22">
        <v>295</v>
      </c>
      <c r="L200" s="65">
        <v>214</v>
      </c>
      <c r="M200" s="65">
        <v>213</v>
      </c>
      <c r="N200" s="65">
        <v>303</v>
      </c>
      <c r="O200" s="65">
        <v>307</v>
      </c>
      <c r="P200" s="65">
        <v>331</v>
      </c>
      <c r="Q200" s="65">
        <v>268</v>
      </c>
      <c r="R200" s="65">
        <v>316</v>
      </c>
      <c r="S200" s="68">
        <f t="shared" si="20"/>
        <v>98.679867986798669</v>
      </c>
      <c r="T200" s="68">
        <f t="shared" si="21"/>
        <v>88.599348534201951</v>
      </c>
      <c r="U200" s="68">
        <f t="shared" si="22"/>
        <v>89.123867069486408</v>
      </c>
      <c r="V200" s="66">
        <f t="shared" si="18"/>
        <v>79.850746268656707</v>
      </c>
      <c r="W200" s="66">
        <f t="shared" si="19"/>
        <v>67.405063291139243</v>
      </c>
    </row>
    <row r="201" spans="1:23" x14ac:dyDescent="0.25">
      <c r="A201" s="21">
        <v>3517307</v>
      </c>
      <c r="B201" s="22" t="s">
        <v>288</v>
      </c>
      <c r="C201" s="22" t="s">
        <v>755</v>
      </c>
      <c r="D201" s="22" t="s">
        <v>756</v>
      </c>
      <c r="E201" s="23">
        <v>35093</v>
      </c>
      <c r="F201" s="22" t="s">
        <v>3</v>
      </c>
      <c r="G201" s="22" t="s">
        <v>2</v>
      </c>
      <c r="H201" s="22" t="s">
        <v>3</v>
      </c>
      <c r="I201" s="22">
        <v>287</v>
      </c>
      <c r="J201" s="22">
        <v>295</v>
      </c>
      <c r="K201" s="22">
        <v>230</v>
      </c>
      <c r="L201" s="65">
        <v>218</v>
      </c>
      <c r="M201" s="65">
        <v>270</v>
      </c>
      <c r="N201" s="65">
        <v>313</v>
      </c>
      <c r="O201" s="65">
        <v>314</v>
      </c>
      <c r="P201" s="65">
        <v>261</v>
      </c>
      <c r="Q201" s="65">
        <v>231</v>
      </c>
      <c r="R201" s="65">
        <v>295</v>
      </c>
      <c r="S201" s="68">
        <f t="shared" si="20"/>
        <v>91.693290734824288</v>
      </c>
      <c r="T201" s="68">
        <f t="shared" si="21"/>
        <v>93.949044585987266</v>
      </c>
      <c r="U201" s="68">
        <f t="shared" si="22"/>
        <v>88.122605363984675</v>
      </c>
      <c r="V201" s="66">
        <f t="shared" si="18"/>
        <v>94.372294372294377</v>
      </c>
      <c r="W201" s="66">
        <f t="shared" si="19"/>
        <v>91.525423728813564</v>
      </c>
    </row>
    <row r="202" spans="1:23" x14ac:dyDescent="0.25">
      <c r="A202" s="21">
        <v>3517406</v>
      </c>
      <c r="B202" s="22" t="s">
        <v>289</v>
      </c>
      <c r="C202" s="22" t="s">
        <v>769</v>
      </c>
      <c r="D202" s="22" t="s">
        <v>770</v>
      </c>
      <c r="E202" s="23">
        <v>35051</v>
      </c>
      <c r="F202" s="22" t="s">
        <v>37</v>
      </c>
      <c r="G202" s="22" t="s">
        <v>35</v>
      </c>
      <c r="H202" s="22" t="s">
        <v>36</v>
      </c>
      <c r="I202" s="22">
        <v>1258</v>
      </c>
      <c r="J202" s="22">
        <v>1187</v>
      </c>
      <c r="K202" s="22">
        <v>1135</v>
      </c>
      <c r="L202" s="65">
        <v>960</v>
      </c>
      <c r="M202" s="65">
        <v>923</v>
      </c>
      <c r="N202" s="65">
        <v>1509</v>
      </c>
      <c r="O202" s="65">
        <v>1337</v>
      </c>
      <c r="P202" s="65">
        <v>1365</v>
      </c>
      <c r="Q202" s="65">
        <v>1149</v>
      </c>
      <c r="R202" s="65">
        <v>1360</v>
      </c>
      <c r="S202" s="68">
        <f t="shared" si="20"/>
        <v>83.366467859509612</v>
      </c>
      <c r="T202" s="68">
        <f t="shared" si="21"/>
        <v>88.780852655198203</v>
      </c>
      <c r="U202" s="68">
        <f t="shared" si="22"/>
        <v>83.150183150183153</v>
      </c>
      <c r="V202" s="66">
        <f t="shared" si="18"/>
        <v>83.550913838120096</v>
      </c>
      <c r="W202" s="66">
        <f t="shared" si="19"/>
        <v>67.867647058823536</v>
      </c>
    </row>
    <row r="203" spans="1:23" x14ac:dyDescent="0.25">
      <c r="A203" s="21">
        <v>3517505</v>
      </c>
      <c r="B203" s="22" t="s">
        <v>290</v>
      </c>
      <c r="C203" s="22" t="s">
        <v>757</v>
      </c>
      <c r="D203" s="22" t="s">
        <v>758</v>
      </c>
      <c r="E203" s="23">
        <v>35155</v>
      </c>
      <c r="F203" s="22" t="s">
        <v>7</v>
      </c>
      <c r="G203" s="22" t="s">
        <v>6</v>
      </c>
      <c r="H203" s="22" t="s">
        <v>7</v>
      </c>
      <c r="I203" s="22">
        <v>265</v>
      </c>
      <c r="J203" s="22">
        <v>208</v>
      </c>
      <c r="K203" s="22">
        <v>184</v>
      </c>
      <c r="L203" s="65">
        <v>181</v>
      </c>
      <c r="M203" s="65">
        <v>138</v>
      </c>
      <c r="N203" s="65">
        <v>304</v>
      </c>
      <c r="O203" s="65">
        <v>245</v>
      </c>
      <c r="P203" s="65">
        <v>218</v>
      </c>
      <c r="Q203" s="65">
        <v>234</v>
      </c>
      <c r="R203" s="65">
        <v>161</v>
      </c>
      <c r="S203" s="68">
        <f t="shared" si="20"/>
        <v>87.171052631578945</v>
      </c>
      <c r="T203" s="68">
        <f t="shared" si="21"/>
        <v>84.897959183673464</v>
      </c>
      <c r="U203" s="68">
        <f t="shared" si="22"/>
        <v>84.403669724770651</v>
      </c>
      <c r="V203" s="66">
        <f t="shared" si="18"/>
        <v>77.350427350427353</v>
      </c>
      <c r="W203" s="66">
        <f t="shared" si="19"/>
        <v>85.714285714285708</v>
      </c>
    </row>
    <row r="204" spans="1:23" x14ac:dyDescent="0.25">
      <c r="A204" s="21">
        <v>3517604</v>
      </c>
      <c r="B204" s="22" t="s">
        <v>291</v>
      </c>
      <c r="C204" s="22" t="s">
        <v>765</v>
      </c>
      <c r="D204" s="22" t="s">
        <v>766</v>
      </c>
      <c r="E204" s="23">
        <v>35162</v>
      </c>
      <c r="F204" s="22" t="s">
        <v>75</v>
      </c>
      <c r="G204" s="22" t="s">
        <v>27</v>
      </c>
      <c r="H204" s="22" t="s">
        <v>28</v>
      </c>
      <c r="I204" s="22">
        <v>1152</v>
      </c>
      <c r="J204" s="22">
        <v>957</v>
      </c>
      <c r="K204" s="22">
        <v>816</v>
      </c>
      <c r="L204" s="65">
        <v>571</v>
      </c>
      <c r="M204" s="65">
        <v>683</v>
      </c>
      <c r="N204" s="65">
        <v>1353</v>
      </c>
      <c r="O204" s="65">
        <v>1406</v>
      </c>
      <c r="P204" s="65">
        <v>1273</v>
      </c>
      <c r="Q204" s="65">
        <v>1209</v>
      </c>
      <c r="R204" s="65">
        <v>1092</v>
      </c>
      <c r="S204" s="68">
        <f t="shared" si="20"/>
        <v>85.144124168514409</v>
      </c>
      <c r="T204" s="68">
        <f t="shared" si="21"/>
        <v>68.065433854907539</v>
      </c>
      <c r="U204" s="68">
        <f t="shared" si="22"/>
        <v>64.10054988216811</v>
      </c>
      <c r="V204" s="66">
        <f t="shared" si="18"/>
        <v>47.229114971050457</v>
      </c>
      <c r="W204" s="66">
        <f t="shared" si="19"/>
        <v>62.545787545787547</v>
      </c>
    </row>
    <row r="205" spans="1:23" x14ac:dyDescent="0.25">
      <c r="A205" s="21">
        <v>3517703</v>
      </c>
      <c r="B205" s="22" t="s">
        <v>292</v>
      </c>
      <c r="C205" s="22" t="s">
        <v>769</v>
      </c>
      <c r="D205" s="22" t="s">
        <v>770</v>
      </c>
      <c r="E205" s="23">
        <v>35083</v>
      </c>
      <c r="F205" s="22" t="s">
        <v>83</v>
      </c>
      <c r="G205" s="22" t="s">
        <v>81</v>
      </c>
      <c r="H205" s="22" t="s">
        <v>82</v>
      </c>
      <c r="I205" s="22">
        <v>892</v>
      </c>
      <c r="J205" s="22">
        <v>855</v>
      </c>
      <c r="K205" s="22">
        <v>715</v>
      </c>
      <c r="L205" s="65">
        <v>736</v>
      </c>
      <c r="M205" s="65">
        <v>707</v>
      </c>
      <c r="N205" s="65">
        <v>974</v>
      </c>
      <c r="O205" s="65">
        <v>1038</v>
      </c>
      <c r="P205" s="65">
        <v>1162</v>
      </c>
      <c r="Q205" s="65">
        <v>1050</v>
      </c>
      <c r="R205" s="65">
        <v>1046</v>
      </c>
      <c r="S205" s="68">
        <f t="shared" si="20"/>
        <v>91.581108829568791</v>
      </c>
      <c r="T205" s="68">
        <f t="shared" si="21"/>
        <v>82.369942196531781</v>
      </c>
      <c r="U205" s="68">
        <f t="shared" si="22"/>
        <v>61.531841652323585</v>
      </c>
      <c r="V205" s="66">
        <f t="shared" si="18"/>
        <v>70.095238095238102</v>
      </c>
      <c r="W205" s="66">
        <f t="shared" si="19"/>
        <v>67.590822179732314</v>
      </c>
    </row>
    <row r="206" spans="1:23" x14ac:dyDescent="0.25">
      <c r="A206" s="21">
        <v>3517802</v>
      </c>
      <c r="B206" s="22" t="s">
        <v>293</v>
      </c>
      <c r="C206" s="22" t="s">
        <v>757</v>
      </c>
      <c r="D206" s="22" t="s">
        <v>758</v>
      </c>
      <c r="E206" s="23">
        <v>35022</v>
      </c>
      <c r="F206" s="22" t="s">
        <v>63</v>
      </c>
      <c r="G206" s="22" t="s">
        <v>43</v>
      </c>
      <c r="H206" s="22" t="s">
        <v>44</v>
      </c>
      <c r="I206" s="22">
        <v>374</v>
      </c>
      <c r="J206" s="22">
        <v>345</v>
      </c>
      <c r="K206" s="22">
        <v>307</v>
      </c>
      <c r="L206" s="65">
        <v>305</v>
      </c>
      <c r="M206" s="65">
        <v>280</v>
      </c>
      <c r="N206" s="65">
        <v>428</v>
      </c>
      <c r="O206" s="65">
        <v>392</v>
      </c>
      <c r="P206" s="65">
        <v>336</v>
      </c>
      <c r="Q206" s="65">
        <v>332</v>
      </c>
      <c r="R206" s="65">
        <v>314</v>
      </c>
      <c r="S206" s="68">
        <f t="shared" si="20"/>
        <v>87.383177570093466</v>
      </c>
      <c r="T206" s="68">
        <f t="shared" si="21"/>
        <v>88.010204081632651</v>
      </c>
      <c r="U206" s="68">
        <f t="shared" si="22"/>
        <v>91.36904761904762</v>
      </c>
      <c r="V206" s="66">
        <f t="shared" si="18"/>
        <v>91.867469879518069</v>
      </c>
      <c r="W206" s="66">
        <f t="shared" si="19"/>
        <v>89.171974522292999</v>
      </c>
    </row>
    <row r="207" spans="1:23" x14ac:dyDescent="0.25">
      <c r="A207" s="21">
        <v>3517901</v>
      </c>
      <c r="B207" s="22" t="s">
        <v>294</v>
      </c>
      <c r="C207" s="22" t="s">
        <v>769</v>
      </c>
      <c r="D207" s="22" t="s">
        <v>770</v>
      </c>
      <c r="E207" s="23">
        <v>35051</v>
      </c>
      <c r="F207" s="22" t="s">
        <v>37</v>
      </c>
      <c r="G207" s="22" t="s">
        <v>35</v>
      </c>
      <c r="H207" s="22" t="s">
        <v>36</v>
      </c>
      <c r="I207" s="22">
        <v>169</v>
      </c>
      <c r="J207" s="22">
        <v>329</v>
      </c>
      <c r="K207" s="22">
        <v>403</v>
      </c>
      <c r="L207" s="65">
        <v>236</v>
      </c>
      <c r="M207" s="65">
        <v>278</v>
      </c>
      <c r="N207" s="65">
        <v>444</v>
      </c>
      <c r="O207" s="65">
        <v>406</v>
      </c>
      <c r="P207" s="65">
        <v>418</v>
      </c>
      <c r="Q207" s="65">
        <v>333</v>
      </c>
      <c r="R207" s="65">
        <v>399</v>
      </c>
      <c r="S207" s="68">
        <f t="shared" si="20"/>
        <v>38.063063063063062</v>
      </c>
      <c r="T207" s="68">
        <f t="shared" si="21"/>
        <v>81.034482758620683</v>
      </c>
      <c r="U207" s="68">
        <f t="shared" si="22"/>
        <v>96.411483253588514</v>
      </c>
      <c r="V207" s="66">
        <f t="shared" si="18"/>
        <v>70.870870870870874</v>
      </c>
      <c r="W207" s="66">
        <f t="shared" si="19"/>
        <v>69.674185463659143</v>
      </c>
    </row>
    <row r="208" spans="1:23" x14ac:dyDescent="0.25">
      <c r="A208" s="21">
        <v>3518008</v>
      </c>
      <c r="B208" s="22" t="s">
        <v>295</v>
      </c>
      <c r="C208" s="22" t="s">
        <v>757</v>
      </c>
      <c r="D208" s="22" t="s">
        <v>758</v>
      </c>
      <c r="E208" s="23">
        <v>35154</v>
      </c>
      <c r="F208" s="22" t="s">
        <v>263</v>
      </c>
      <c r="G208" s="22" t="s">
        <v>6</v>
      </c>
      <c r="H208" s="22" t="s">
        <v>7</v>
      </c>
      <c r="I208" s="22">
        <v>97</v>
      </c>
      <c r="J208" s="22">
        <v>59</v>
      </c>
      <c r="K208" s="22">
        <v>60</v>
      </c>
      <c r="L208" s="65">
        <v>80</v>
      </c>
      <c r="M208" s="65">
        <v>86</v>
      </c>
      <c r="N208" s="65">
        <v>97</v>
      </c>
      <c r="O208" s="65">
        <v>73</v>
      </c>
      <c r="P208" s="65">
        <v>80</v>
      </c>
      <c r="Q208" s="65">
        <v>88</v>
      </c>
      <c r="R208" s="65">
        <v>95</v>
      </c>
      <c r="S208" s="68">
        <f t="shared" si="20"/>
        <v>100</v>
      </c>
      <c r="T208" s="68">
        <f t="shared" si="21"/>
        <v>80.821917808219183</v>
      </c>
      <c r="U208" s="68">
        <f t="shared" si="22"/>
        <v>75</v>
      </c>
      <c r="V208" s="66">
        <f t="shared" si="18"/>
        <v>90.909090909090907</v>
      </c>
      <c r="W208" s="66">
        <f t="shared" si="19"/>
        <v>90.526315789473685</v>
      </c>
    </row>
    <row r="209" spans="1:23" x14ac:dyDescent="0.25">
      <c r="A209" s="21">
        <v>3518107</v>
      </c>
      <c r="B209" s="22" t="s">
        <v>296</v>
      </c>
      <c r="C209" s="22" t="s">
        <v>755</v>
      </c>
      <c r="D209" s="22" t="s">
        <v>756</v>
      </c>
      <c r="E209" s="23">
        <v>35093</v>
      </c>
      <c r="F209" s="22" t="s">
        <v>3</v>
      </c>
      <c r="G209" s="22" t="s">
        <v>2</v>
      </c>
      <c r="H209" s="22" t="s">
        <v>3</v>
      </c>
      <c r="I209" s="22">
        <v>381</v>
      </c>
      <c r="J209" s="22">
        <v>346</v>
      </c>
      <c r="K209" s="22">
        <v>297</v>
      </c>
      <c r="L209" s="65">
        <v>277</v>
      </c>
      <c r="M209" s="65">
        <v>261</v>
      </c>
      <c r="N209" s="65">
        <v>381</v>
      </c>
      <c r="O209" s="65">
        <v>375</v>
      </c>
      <c r="P209" s="65">
        <v>337</v>
      </c>
      <c r="Q209" s="65">
        <v>325</v>
      </c>
      <c r="R209" s="65">
        <v>351</v>
      </c>
      <c r="S209" s="68">
        <f t="shared" si="20"/>
        <v>100</v>
      </c>
      <c r="T209" s="68">
        <f t="shared" si="21"/>
        <v>92.266666666666666</v>
      </c>
      <c r="U209" s="68">
        <f t="shared" si="22"/>
        <v>88.130563798219583</v>
      </c>
      <c r="V209" s="66">
        <f t="shared" si="18"/>
        <v>85.230769230769226</v>
      </c>
      <c r="W209" s="66">
        <f t="shared" si="19"/>
        <v>74.358974358974365</v>
      </c>
    </row>
    <row r="210" spans="1:23" x14ac:dyDescent="0.25">
      <c r="A210" s="21">
        <v>3518206</v>
      </c>
      <c r="B210" s="22" t="s">
        <v>297</v>
      </c>
      <c r="C210" s="22" t="s">
        <v>757</v>
      </c>
      <c r="D210" s="22" t="s">
        <v>758</v>
      </c>
      <c r="E210" s="23">
        <v>35021</v>
      </c>
      <c r="F210" s="22" t="s">
        <v>78</v>
      </c>
      <c r="G210" s="22" t="s">
        <v>43</v>
      </c>
      <c r="H210" s="22" t="s">
        <v>44</v>
      </c>
      <c r="I210" s="22">
        <v>448</v>
      </c>
      <c r="J210" s="22">
        <v>380</v>
      </c>
      <c r="K210" s="22">
        <v>202</v>
      </c>
      <c r="L210" s="65">
        <v>364</v>
      </c>
      <c r="M210" s="65">
        <v>434</v>
      </c>
      <c r="N210" s="65">
        <v>702</v>
      </c>
      <c r="O210" s="65">
        <v>667</v>
      </c>
      <c r="P210" s="65">
        <v>653</v>
      </c>
      <c r="Q210" s="65">
        <v>625</v>
      </c>
      <c r="R210" s="65">
        <v>640</v>
      </c>
      <c r="S210" s="68">
        <f t="shared" si="20"/>
        <v>63.817663817663814</v>
      </c>
      <c r="T210" s="68">
        <f t="shared" si="21"/>
        <v>56.971514242878563</v>
      </c>
      <c r="U210" s="68">
        <f t="shared" si="22"/>
        <v>30.934150076569679</v>
      </c>
      <c r="V210" s="66">
        <f t="shared" si="18"/>
        <v>58.24</v>
      </c>
      <c r="W210" s="66">
        <f t="shared" si="19"/>
        <v>67.8125</v>
      </c>
    </row>
    <row r="211" spans="1:23" x14ac:dyDescent="0.25">
      <c r="A211" s="21">
        <v>3518305</v>
      </c>
      <c r="B211" s="22" t="s">
        <v>298</v>
      </c>
      <c r="C211" s="22" t="s">
        <v>773</v>
      </c>
      <c r="D211" s="22" t="s">
        <v>774</v>
      </c>
      <c r="E211" s="23">
        <v>35011</v>
      </c>
      <c r="F211" s="22" t="s">
        <v>100</v>
      </c>
      <c r="G211" s="22" t="s">
        <v>98</v>
      </c>
      <c r="H211" s="22" t="s">
        <v>99</v>
      </c>
      <c r="I211" s="22">
        <v>577</v>
      </c>
      <c r="J211" s="22">
        <v>514</v>
      </c>
      <c r="K211" s="22">
        <v>445</v>
      </c>
      <c r="L211" s="65">
        <v>490</v>
      </c>
      <c r="M211" s="65">
        <v>300</v>
      </c>
      <c r="N211" s="65">
        <v>1294</v>
      </c>
      <c r="O211" s="65">
        <v>1132</v>
      </c>
      <c r="P211" s="65">
        <v>1189</v>
      </c>
      <c r="Q211" s="65">
        <v>1092</v>
      </c>
      <c r="R211" s="65">
        <v>1186</v>
      </c>
      <c r="S211" s="68">
        <f t="shared" si="20"/>
        <v>44.590417310664606</v>
      </c>
      <c r="T211" s="68">
        <f t="shared" si="21"/>
        <v>45.406360424028271</v>
      </c>
      <c r="U211" s="68">
        <f t="shared" si="22"/>
        <v>37.426408746846093</v>
      </c>
      <c r="V211" s="66">
        <f t="shared" si="18"/>
        <v>44.871794871794876</v>
      </c>
      <c r="W211" s="66">
        <f t="shared" si="19"/>
        <v>25.295109612141651</v>
      </c>
    </row>
    <row r="212" spans="1:23" x14ac:dyDescent="0.25">
      <c r="A212" s="21">
        <v>3518404</v>
      </c>
      <c r="B212" s="22" t="s">
        <v>299</v>
      </c>
      <c r="C212" s="22" t="s">
        <v>771</v>
      </c>
      <c r="D212" s="22" t="s">
        <v>772</v>
      </c>
      <c r="E212" s="23">
        <v>35172</v>
      </c>
      <c r="F212" s="22" t="s">
        <v>71</v>
      </c>
      <c r="G212" s="22" t="s">
        <v>69</v>
      </c>
      <c r="H212" s="22" t="s">
        <v>70</v>
      </c>
      <c r="I212" s="22">
        <v>2374</v>
      </c>
      <c r="J212" s="22">
        <v>2179</v>
      </c>
      <c r="K212" s="22">
        <v>1564</v>
      </c>
      <c r="L212" s="65">
        <v>1751</v>
      </c>
      <c r="M212" s="65">
        <v>1210</v>
      </c>
      <c r="N212" s="65">
        <v>2965</v>
      </c>
      <c r="O212" s="65">
        <v>3100</v>
      </c>
      <c r="P212" s="65">
        <v>2727</v>
      </c>
      <c r="Q212" s="65">
        <v>2820</v>
      </c>
      <c r="R212" s="65">
        <v>2577</v>
      </c>
      <c r="S212" s="68">
        <f t="shared" si="20"/>
        <v>80.067453625632382</v>
      </c>
      <c r="T212" s="68">
        <f t="shared" si="21"/>
        <v>70.290322580645153</v>
      </c>
      <c r="U212" s="68">
        <f t="shared" si="22"/>
        <v>57.352401906857352</v>
      </c>
      <c r="V212" s="66">
        <f t="shared" si="18"/>
        <v>62.092198581560289</v>
      </c>
      <c r="W212" s="66">
        <f t="shared" si="19"/>
        <v>46.953822273961968</v>
      </c>
    </row>
    <row r="213" spans="1:23" x14ac:dyDescent="0.25">
      <c r="A213" s="21">
        <v>3518503</v>
      </c>
      <c r="B213" s="22" t="s">
        <v>300</v>
      </c>
      <c r="C213" s="22" t="s">
        <v>765</v>
      </c>
      <c r="D213" s="22" t="s">
        <v>766</v>
      </c>
      <c r="E213" s="23">
        <v>35161</v>
      </c>
      <c r="F213" s="22" t="s">
        <v>29</v>
      </c>
      <c r="G213" s="22" t="s">
        <v>27</v>
      </c>
      <c r="H213" s="22" t="s">
        <v>28</v>
      </c>
      <c r="I213" s="22">
        <v>226</v>
      </c>
      <c r="J213" s="22">
        <v>223</v>
      </c>
      <c r="K213" s="22">
        <v>229</v>
      </c>
      <c r="L213" s="65">
        <v>254</v>
      </c>
      <c r="M213" s="65">
        <v>277</v>
      </c>
      <c r="N213" s="65">
        <v>287</v>
      </c>
      <c r="O213" s="65">
        <v>252</v>
      </c>
      <c r="P213" s="65">
        <v>302</v>
      </c>
      <c r="Q213" s="65">
        <v>338</v>
      </c>
      <c r="R213" s="65">
        <v>455</v>
      </c>
      <c r="S213" s="68">
        <f t="shared" si="20"/>
        <v>78.745644599303134</v>
      </c>
      <c r="T213" s="68">
        <f t="shared" si="21"/>
        <v>88.492063492063494</v>
      </c>
      <c r="U213" s="68">
        <f t="shared" si="22"/>
        <v>75.827814569536429</v>
      </c>
      <c r="V213" s="66">
        <f t="shared" si="18"/>
        <v>75.147928994082832</v>
      </c>
      <c r="W213" s="66">
        <f t="shared" si="19"/>
        <v>60.879120879120876</v>
      </c>
    </row>
    <row r="214" spans="1:23" x14ac:dyDescent="0.25">
      <c r="A214" s="21">
        <v>3518602</v>
      </c>
      <c r="B214" s="22" t="s">
        <v>301</v>
      </c>
      <c r="C214" s="22" t="s">
        <v>769</v>
      </c>
      <c r="D214" s="22" t="s">
        <v>770</v>
      </c>
      <c r="E214" s="23">
        <v>35131</v>
      </c>
      <c r="F214" s="22" t="s">
        <v>126</v>
      </c>
      <c r="G214" s="22" t="s">
        <v>39</v>
      </c>
      <c r="H214" s="22" t="s">
        <v>40</v>
      </c>
      <c r="I214" s="22">
        <v>727</v>
      </c>
      <c r="J214" s="22">
        <v>1316</v>
      </c>
      <c r="K214" s="22">
        <v>1188</v>
      </c>
      <c r="L214" s="65">
        <v>1017</v>
      </c>
      <c r="M214" s="65">
        <v>935</v>
      </c>
      <c r="N214" s="65">
        <v>1506</v>
      </c>
      <c r="O214" s="65">
        <v>1460</v>
      </c>
      <c r="P214" s="65">
        <v>1414</v>
      </c>
      <c r="Q214" s="65">
        <v>1235</v>
      </c>
      <c r="R214" s="65">
        <v>1234</v>
      </c>
      <c r="S214" s="68">
        <f t="shared" si="20"/>
        <v>48.273572377158033</v>
      </c>
      <c r="T214" s="68">
        <f t="shared" si="21"/>
        <v>90.136986301369859</v>
      </c>
      <c r="U214" s="68">
        <f t="shared" si="22"/>
        <v>84.016973125884022</v>
      </c>
      <c r="V214" s="66">
        <f t="shared" si="18"/>
        <v>82.348178137651814</v>
      </c>
      <c r="W214" s="66">
        <f t="shared" si="19"/>
        <v>75.769854132901145</v>
      </c>
    </row>
    <row r="215" spans="1:23" x14ac:dyDescent="0.25">
      <c r="A215" s="21">
        <v>3518701</v>
      </c>
      <c r="B215" s="22" t="s">
        <v>302</v>
      </c>
      <c r="C215" s="22" t="s">
        <v>777</v>
      </c>
      <c r="D215" s="22" t="s">
        <v>778</v>
      </c>
      <c r="E215" s="23">
        <v>35041</v>
      </c>
      <c r="F215" s="22" t="s">
        <v>139</v>
      </c>
      <c r="G215" s="22" t="s">
        <v>138</v>
      </c>
      <c r="H215" s="22" t="s">
        <v>139</v>
      </c>
      <c r="I215" s="22">
        <v>4675</v>
      </c>
      <c r="J215" s="22">
        <v>4819</v>
      </c>
      <c r="K215" s="22">
        <v>5229</v>
      </c>
      <c r="L215" s="65">
        <v>4356</v>
      </c>
      <c r="M215" s="65">
        <v>3326</v>
      </c>
      <c r="N215" s="65">
        <v>14786</v>
      </c>
      <c r="O215" s="65">
        <v>13583</v>
      </c>
      <c r="P215" s="65">
        <v>12636</v>
      </c>
      <c r="Q215" s="65">
        <v>10614</v>
      </c>
      <c r="R215" s="65">
        <v>9458</v>
      </c>
      <c r="S215" s="68">
        <f t="shared" si="20"/>
        <v>31.617746516975519</v>
      </c>
      <c r="T215" s="68">
        <f t="shared" si="21"/>
        <v>35.4781712434661</v>
      </c>
      <c r="U215" s="68">
        <f t="shared" si="22"/>
        <v>41.381766381766383</v>
      </c>
      <c r="V215" s="66">
        <f t="shared" si="18"/>
        <v>41.040135669869983</v>
      </c>
      <c r="W215" s="66">
        <f t="shared" si="19"/>
        <v>35.165997039543242</v>
      </c>
    </row>
    <row r="216" spans="1:23" x14ac:dyDescent="0.25">
      <c r="A216" s="21">
        <v>3518800</v>
      </c>
      <c r="B216" s="22" t="s">
        <v>303</v>
      </c>
      <c r="C216" s="22" t="s">
        <v>773</v>
      </c>
      <c r="D216" s="22" t="s">
        <v>774</v>
      </c>
      <c r="E216" s="23">
        <v>35011</v>
      </c>
      <c r="F216" s="22" t="s">
        <v>100</v>
      </c>
      <c r="G216" s="22" t="s">
        <v>98</v>
      </c>
      <c r="H216" s="22" t="s">
        <v>99</v>
      </c>
      <c r="I216" s="22">
        <v>20314</v>
      </c>
      <c r="J216" s="22">
        <v>18037</v>
      </c>
      <c r="K216" s="22">
        <v>20155</v>
      </c>
      <c r="L216" s="65">
        <v>20823</v>
      </c>
      <c r="M216" s="65">
        <v>16198</v>
      </c>
      <c r="N216" s="65">
        <v>39520</v>
      </c>
      <c r="O216" s="65">
        <v>39033</v>
      </c>
      <c r="P216" s="65">
        <v>38802</v>
      </c>
      <c r="Q216" s="65">
        <v>40908</v>
      </c>
      <c r="R216" s="65">
        <v>38833</v>
      </c>
      <c r="S216" s="68">
        <f t="shared" si="20"/>
        <v>51.401821862348172</v>
      </c>
      <c r="T216" s="68">
        <f t="shared" si="21"/>
        <v>46.209617503138375</v>
      </c>
      <c r="U216" s="68">
        <f t="shared" si="22"/>
        <v>51.94319880418535</v>
      </c>
      <c r="V216" s="66">
        <f t="shared" si="18"/>
        <v>50.90202405397477</v>
      </c>
      <c r="W216" s="66">
        <f t="shared" si="19"/>
        <v>41.711946025287773</v>
      </c>
    </row>
    <row r="217" spans="1:23" x14ac:dyDescent="0.25">
      <c r="A217" s="21">
        <v>3518859</v>
      </c>
      <c r="B217" s="22" t="s">
        <v>304</v>
      </c>
      <c r="C217" s="22" t="s">
        <v>769</v>
      </c>
      <c r="D217" s="22" t="s">
        <v>770</v>
      </c>
      <c r="E217" s="23">
        <v>35132</v>
      </c>
      <c r="F217" s="22" t="s">
        <v>227</v>
      </c>
      <c r="G217" s="22" t="s">
        <v>39</v>
      </c>
      <c r="H217" s="22" t="s">
        <v>40</v>
      </c>
      <c r="I217" s="22">
        <v>73</v>
      </c>
      <c r="J217" s="22">
        <v>74</v>
      </c>
      <c r="K217" s="22">
        <v>116</v>
      </c>
      <c r="L217" s="65">
        <v>93</v>
      </c>
      <c r="M217" s="65">
        <v>188</v>
      </c>
      <c r="N217" s="65">
        <v>189</v>
      </c>
      <c r="O217" s="65">
        <v>211</v>
      </c>
      <c r="P217" s="65">
        <v>198</v>
      </c>
      <c r="Q217" s="65">
        <v>202</v>
      </c>
      <c r="R217" s="65">
        <v>249</v>
      </c>
      <c r="S217" s="68">
        <f t="shared" si="20"/>
        <v>38.62433862433862</v>
      </c>
      <c r="T217" s="68">
        <f t="shared" si="21"/>
        <v>35.071090047393369</v>
      </c>
      <c r="U217" s="68">
        <f t="shared" si="22"/>
        <v>58.585858585858588</v>
      </c>
      <c r="V217" s="66">
        <f t="shared" si="18"/>
        <v>46.039603960396043</v>
      </c>
      <c r="W217" s="66">
        <f t="shared" si="19"/>
        <v>75.502008032128515</v>
      </c>
    </row>
    <row r="218" spans="1:23" x14ac:dyDescent="0.25">
      <c r="A218" s="21">
        <v>3518909</v>
      </c>
      <c r="B218" s="22" t="s">
        <v>305</v>
      </c>
      <c r="C218" s="22" t="s">
        <v>757</v>
      </c>
      <c r="D218" s="22" t="s">
        <v>758</v>
      </c>
      <c r="E218" s="23">
        <v>35021</v>
      </c>
      <c r="F218" s="22" t="s">
        <v>78</v>
      </c>
      <c r="G218" s="22" t="s">
        <v>43</v>
      </c>
      <c r="H218" s="22" t="s">
        <v>44</v>
      </c>
      <c r="I218" s="22">
        <v>153</v>
      </c>
      <c r="J218" s="22">
        <v>51</v>
      </c>
      <c r="K218" s="22">
        <v>136</v>
      </c>
      <c r="L218" s="65">
        <v>109</v>
      </c>
      <c r="M218" s="65">
        <v>132</v>
      </c>
      <c r="N218" s="65">
        <v>183</v>
      </c>
      <c r="O218" s="65">
        <v>160</v>
      </c>
      <c r="P218" s="65">
        <v>159</v>
      </c>
      <c r="Q218" s="65">
        <v>148</v>
      </c>
      <c r="R218" s="65">
        <v>153</v>
      </c>
      <c r="S218" s="68">
        <f t="shared" si="20"/>
        <v>83.606557377049185</v>
      </c>
      <c r="T218" s="68">
        <f t="shared" si="21"/>
        <v>31.874999999999996</v>
      </c>
      <c r="U218" s="68">
        <f t="shared" si="22"/>
        <v>85.534591194968556</v>
      </c>
      <c r="V218" s="66">
        <f t="shared" si="18"/>
        <v>73.648648648648646</v>
      </c>
      <c r="W218" s="66">
        <f t="shared" si="19"/>
        <v>86.274509803921575</v>
      </c>
    </row>
    <row r="219" spans="1:23" x14ac:dyDescent="0.25">
      <c r="A219" s="21">
        <v>3519006</v>
      </c>
      <c r="B219" s="22" t="s">
        <v>306</v>
      </c>
      <c r="C219" s="22" t="s">
        <v>755</v>
      </c>
      <c r="D219" s="22" t="s">
        <v>756</v>
      </c>
      <c r="E219" s="23">
        <v>35095</v>
      </c>
      <c r="F219" s="22" t="s">
        <v>90</v>
      </c>
      <c r="G219" s="22" t="s">
        <v>2</v>
      </c>
      <c r="H219" s="22" t="s">
        <v>3</v>
      </c>
      <c r="I219" s="22">
        <v>429</v>
      </c>
      <c r="J219" s="22">
        <v>436</v>
      </c>
      <c r="K219" s="22">
        <v>427</v>
      </c>
      <c r="L219" s="65">
        <v>361</v>
      </c>
      <c r="M219" s="65">
        <v>264</v>
      </c>
      <c r="N219" s="65">
        <v>515</v>
      </c>
      <c r="O219" s="65">
        <v>538</v>
      </c>
      <c r="P219" s="65">
        <v>522</v>
      </c>
      <c r="Q219" s="65">
        <v>434</v>
      </c>
      <c r="R219" s="65">
        <v>377</v>
      </c>
      <c r="S219" s="68">
        <f t="shared" si="20"/>
        <v>83.300970873786412</v>
      </c>
      <c r="T219" s="68">
        <f t="shared" si="21"/>
        <v>81.040892193308551</v>
      </c>
      <c r="U219" s="68">
        <f t="shared" si="22"/>
        <v>81.800766283524908</v>
      </c>
      <c r="V219" s="66">
        <f t="shared" si="18"/>
        <v>83.179723502304142</v>
      </c>
      <c r="W219" s="66">
        <f t="shared" si="19"/>
        <v>70.026525198938998</v>
      </c>
    </row>
    <row r="220" spans="1:23" x14ac:dyDescent="0.25">
      <c r="A220" s="21">
        <v>3519055</v>
      </c>
      <c r="B220" s="22" t="s">
        <v>307</v>
      </c>
      <c r="C220" s="22" t="s">
        <v>759</v>
      </c>
      <c r="D220" s="22" t="s">
        <v>760</v>
      </c>
      <c r="E220" s="23">
        <v>35072</v>
      </c>
      <c r="F220" s="22" t="s">
        <v>53</v>
      </c>
      <c r="G220" s="22" t="s">
        <v>15</v>
      </c>
      <c r="H220" s="22" t="s">
        <v>16</v>
      </c>
      <c r="I220" s="22">
        <v>151</v>
      </c>
      <c r="J220" s="22">
        <v>120</v>
      </c>
      <c r="K220" s="22">
        <v>0</v>
      </c>
      <c r="L220" s="65">
        <v>75</v>
      </c>
      <c r="M220" s="65">
        <v>51</v>
      </c>
      <c r="N220" s="65">
        <v>153</v>
      </c>
      <c r="O220" s="65">
        <v>135</v>
      </c>
      <c r="P220" s="65">
        <v>128</v>
      </c>
      <c r="Q220" s="65">
        <v>114</v>
      </c>
      <c r="R220" s="65">
        <v>126</v>
      </c>
      <c r="S220" s="68">
        <f t="shared" si="20"/>
        <v>98.692810457516345</v>
      </c>
      <c r="T220" s="68">
        <f t="shared" si="21"/>
        <v>88.888888888888886</v>
      </c>
      <c r="U220" s="68">
        <f t="shared" si="22"/>
        <v>0</v>
      </c>
      <c r="V220" s="66">
        <f t="shared" si="18"/>
        <v>65.789473684210535</v>
      </c>
      <c r="W220" s="66">
        <f t="shared" si="19"/>
        <v>40.476190476190474</v>
      </c>
    </row>
    <row r="221" spans="1:23" x14ac:dyDescent="0.25">
      <c r="A221" s="21">
        <v>3519071</v>
      </c>
      <c r="B221" s="22" t="s">
        <v>308</v>
      </c>
      <c r="C221" s="22" t="s">
        <v>759</v>
      </c>
      <c r="D221" s="22" t="s">
        <v>760</v>
      </c>
      <c r="E221" s="23">
        <v>35072</v>
      </c>
      <c r="F221" s="22" t="s">
        <v>53</v>
      </c>
      <c r="G221" s="22" t="s">
        <v>15</v>
      </c>
      <c r="H221" s="22" t="s">
        <v>16</v>
      </c>
      <c r="I221" s="22">
        <v>3329</v>
      </c>
      <c r="J221" s="22">
        <v>3452</v>
      </c>
      <c r="K221" s="22">
        <v>4087</v>
      </c>
      <c r="L221" s="65">
        <v>3588</v>
      </c>
      <c r="M221" s="65">
        <v>4032</v>
      </c>
      <c r="N221" s="65">
        <v>5293</v>
      </c>
      <c r="O221" s="65">
        <v>5983</v>
      </c>
      <c r="P221" s="65">
        <v>6536</v>
      </c>
      <c r="Q221" s="65">
        <v>5828</v>
      </c>
      <c r="R221" s="65">
        <v>7041</v>
      </c>
      <c r="S221" s="68">
        <f t="shared" si="20"/>
        <v>62.89438881541659</v>
      </c>
      <c r="T221" s="68">
        <f t="shared" si="21"/>
        <v>57.696807621594516</v>
      </c>
      <c r="U221" s="68">
        <f t="shared" si="22"/>
        <v>62.530599755201955</v>
      </c>
      <c r="V221" s="66">
        <f t="shared" si="18"/>
        <v>61.564859299931364</v>
      </c>
      <c r="W221" s="66">
        <f t="shared" si="19"/>
        <v>57.264593097571371</v>
      </c>
    </row>
    <row r="222" spans="1:23" x14ac:dyDescent="0.25">
      <c r="A222" s="21">
        <v>3519105</v>
      </c>
      <c r="B222" s="22" t="s">
        <v>309</v>
      </c>
      <c r="C222" s="22" t="s">
        <v>761</v>
      </c>
      <c r="D222" s="22" t="s">
        <v>762</v>
      </c>
      <c r="E222" s="23">
        <v>35062</v>
      </c>
      <c r="F222" s="22" t="s">
        <v>20</v>
      </c>
      <c r="G222" s="22" t="s">
        <v>19</v>
      </c>
      <c r="H222" s="22" t="s">
        <v>20</v>
      </c>
      <c r="I222" s="22">
        <v>207</v>
      </c>
      <c r="J222" s="22">
        <v>131</v>
      </c>
      <c r="K222" s="22">
        <v>157</v>
      </c>
      <c r="L222" s="65">
        <v>138</v>
      </c>
      <c r="M222" s="65">
        <v>135</v>
      </c>
      <c r="N222" s="65">
        <v>288</v>
      </c>
      <c r="O222" s="65">
        <v>258</v>
      </c>
      <c r="P222" s="65">
        <v>265</v>
      </c>
      <c r="Q222" s="65">
        <v>240</v>
      </c>
      <c r="R222" s="65">
        <v>313</v>
      </c>
      <c r="S222" s="68">
        <f t="shared" si="20"/>
        <v>71.875</v>
      </c>
      <c r="T222" s="68">
        <f t="shared" si="21"/>
        <v>50.775193798449614</v>
      </c>
      <c r="U222" s="68">
        <f t="shared" si="22"/>
        <v>59.245283018867923</v>
      </c>
      <c r="V222" s="66">
        <f t="shared" si="18"/>
        <v>57.499999999999993</v>
      </c>
      <c r="W222" s="66">
        <f t="shared" si="19"/>
        <v>43.130990415335461</v>
      </c>
    </row>
    <row r="223" spans="1:23" x14ac:dyDescent="0.25">
      <c r="A223" s="21">
        <v>3519204</v>
      </c>
      <c r="B223" s="22" t="s">
        <v>310</v>
      </c>
      <c r="C223" s="22" t="s">
        <v>755</v>
      </c>
      <c r="D223" s="22" t="s">
        <v>756</v>
      </c>
      <c r="E223" s="23">
        <v>35095</v>
      </c>
      <c r="F223" s="22" t="s">
        <v>90</v>
      </c>
      <c r="G223" s="22" t="s">
        <v>2</v>
      </c>
      <c r="H223" s="22" t="s">
        <v>3</v>
      </c>
      <c r="I223" s="22">
        <v>211</v>
      </c>
      <c r="J223" s="22">
        <v>366</v>
      </c>
      <c r="K223" s="22">
        <v>202</v>
      </c>
      <c r="L223" s="65">
        <v>129</v>
      </c>
      <c r="M223" s="65">
        <v>276</v>
      </c>
      <c r="N223" s="65">
        <v>329</v>
      </c>
      <c r="O223" s="65">
        <v>388</v>
      </c>
      <c r="P223" s="65">
        <v>292</v>
      </c>
      <c r="Q223" s="65">
        <v>220</v>
      </c>
      <c r="R223" s="65">
        <v>289</v>
      </c>
      <c r="S223" s="68">
        <f t="shared" si="20"/>
        <v>64.133738601823708</v>
      </c>
      <c r="T223" s="68">
        <f t="shared" si="21"/>
        <v>94.329896907216494</v>
      </c>
      <c r="U223" s="68">
        <f t="shared" si="22"/>
        <v>69.178082191780817</v>
      </c>
      <c r="V223" s="66">
        <f t="shared" si="18"/>
        <v>58.636363636363633</v>
      </c>
      <c r="W223" s="66">
        <f t="shared" si="19"/>
        <v>95.501730103806224</v>
      </c>
    </row>
    <row r="224" spans="1:23" x14ac:dyDescent="0.25">
      <c r="A224" s="21">
        <v>3519253</v>
      </c>
      <c r="B224" s="22" t="s">
        <v>311</v>
      </c>
      <c r="C224" s="22" t="s">
        <v>761</v>
      </c>
      <c r="D224" s="22" t="s">
        <v>762</v>
      </c>
      <c r="E224" s="23">
        <v>35061</v>
      </c>
      <c r="F224" s="22" t="s">
        <v>21</v>
      </c>
      <c r="G224" s="22" t="s">
        <v>19</v>
      </c>
      <c r="H224" s="22" t="s">
        <v>20</v>
      </c>
      <c r="I224" s="22">
        <v>211</v>
      </c>
      <c r="J224" s="22">
        <v>255</v>
      </c>
      <c r="K224" s="22">
        <v>299</v>
      </c>
      <c r="L224" s="65">
        <v>292</v>
      </c>
      <c r="M224" s="65">
        <v>331</v>
      </c>
      <c r="N224" s="65">
        <v>384</v>
      </c>
      <c r="O224" s="65">
        <v>383</v>
      </c>
      <c r="P224" s="65">
        <v>395</v>
      </c>
      <c r="Q224" s="65">
        <v>362</v>
      </c>
      <c r="R224" s="65">
        <v>349</v>
      </c>
      <c r="S224" s="68">
        <f t="shared" si="20"/>
        <v>54.947916666666664</v>
      </c>
      <c r="T224" s="68">
        <f t="shared" si="21"/>
        <v>66.579634464751962</v>
      </c>
      <c r="U224" s="68">
        <f t="shared" si="22"/>
        <v>75.696202531645568</v>
      </c>
      <c r="V224" s="66">
        <f t="shared" si="18"/>
        <v>80.662983425414367</v>
      </c>
      <c r="W224" s="66">
        <f t="shared" si="19"/>
        <v>94.842406876790832</v>
      </c>
    </row>
    <row r="225" spans="1:23" x14ac:dyDescent="0.25">
      <c r="A225" s="21">
        <v>3519303</v>
      </c>
      <c r="B225" s="22" t="s">
        <v>312</v>
      </c>
      <c r="C225" s="22" t="s">
        <v>769</v>
      </c>
      <c r="D225" s="22" t="s">
        <v>770</v>
      </c>
      <c r="E225" s="23">
        <v>35034</v>
      </c>
      <c r="F225" s="22" t="s">
        <v>235</v>
      </c>
      <c r="G225" s="22" t="s">
        <v>55</v>
      </c>
      <c r="H225" s="22" t="s">
        <v>56</v>
      </c>
      <c r="I225" s="22">
        <v>1016</v>
      </c>
      <c r="J225" s="22">
        <v>767</v>
      </c>
      <c r="K225" s="22">
        <v>873</v>
      </c>
      <c r="L225" s="65">
        <v>596</v>
      </c>
      <c r="M225" s="65">
        <v>730</v>
      </c>
      <c r="N225" s="65">
        <v>1286</v>
      </c>
      <c r="O225" s="65">
        <v>1395</v>
      </c>
      <c r="P225" s="65">
        <v>1396</v>
      </c>
      <c r="Q225" s="65">
        <v>1258</v>
      </c>
      <c r="R225" s="65">
        <v>1460</v>
      </c>
      <c r="S225" s="68">
        <f t="shared" si="20"/>
        <v>79.004665629860028</v>
      </c>
      <c r="T225" s="68">
        <f t="shared" si="21"/>
        <v>54.982078853046588</v>
      </c>
      <c r="U225" s="68">
        <f t="shared" si="22"/>
        <v>62.535816618911177</v>
      </c>
      <c r="V225" s="66">
        <f t="shared" si="18"/>
        <v>47.376788553259139</v>
      </c>
      <c r="W225" s="66">
        <f t="shared" si="19"/>
        <v>50</v>
      </c>
    </row>
    <row r="226" spans="1:23" x14ac:dyDescent="0.25">
      <c r="A226" s="21">
        <v>3519402</v>
      </c>
      <c r="B226" s="22" t="s">
        <v>313</v>
      </c>
      <c r="C226" s="22" t="s">
        <v>757</v>
      </c>
      <c r="D226" s="22" t="s">
        <v>758</v>
      </c>
      <c r="E226" s="23">
        <v>35155</v>
      </c>
      <c r="F226" s="22" t="s">
        <v>7</v>
      </c>
      <c r="G226" s="22" t="s">
        <v>6</v>
      </c>
      <c r="H226" s="22" t="s">
        <v>7</v>
      </c>
      <c r="I226" s="22">
        <v>389</v>
      </c>
      <c r="J226" s="22">
        <v>366</v>
      </c>
      <c r="K226" s="22">
        <v>373</v>
      </c>
      <c r="L226" s="65">
        <v>295</v>
      </c>
      <c r="M226" s="65">
        <v>220</v>
      </c>
      <c r="N226" s="65">
        <v>392</v>
      </c>
      <c r="O226" s="65">
        <v>402</v>
      </c>
      <c r="P226" s="65">
        <v>395</v>
      </c>
      <c r="Q226" s="65">
        <v>333</v>
      </c>
      <c r="R226" s="65">
        <v>342</v>
      </c>
      <c r="S226" s="68">
        <f t="shared" si="20"/>
        <v>99.234693877551024</v>
      </c>
      <c r="T226" s="68">
        <f t="shared" si="21"/>
        <v>91.044776119402982</v>
      </c>
      <c r="U226" s="68">
        <f t="shared" si="22"/>
        <v>94.430379746835442</v>
      </c>
      <c r="V226" s="66">
        <f t="shared" si="18"/>
        <v>88.588588588588593</v>
      </c>
      <c r="W226" s="66">
        <f t="shared" si="19"/>
        <v>64.327485380116954</v>
      </c>
    </row>
    <row r="227" spans="1:23" x14ac:dyDescent="0.25">
      <c r="A227" s="24">
        <v>3519501</v>
      </c>
      <c r="B227" s="25" t="s">
        <v>314</v>
      </c>
      <c r="C227" s="22" t="s">
        <v>755</v>
      </c>
      <c r="D227" s="22" t="s">
        <v>756</v>
      </c>
      <c r="E227" s="23">
        <v>35094</v>
      </c>
      <c r="F227" s="22" t="s">
        <v>136</v>
      </c>
      <c r="G227" s="22" t="s">
        <v>2</v>
      </c>
      <c r="H227" s="22" t="s">
        <v>3</v>
      </c>
      <c r="I227" s="22">
        <v>278</v>
      </c>
      <c r="J227" s="22">
        <v>235</v>
      </c>
      <c r="K227" s="22">
        <v>242</v>
      </c>
      <c r="L227" s="65">
        <v>259</v>
      </c>
      <c r="M227" s="65">
        <v>283</v>
      </c>
      <c r="N227" s="65">
        <v>288</v>
      </c>
      <c r="O227" s="65">
        <v>250</v>
      </c>
      <c r="P227" s="65">
        <v>263</v>
      </c>
      <c r="Q227" s="65">
        <v>280</v>
      </c>
      <c r="R227" s="65">
        <v>309</v>
      </c>
      <c r="S227" s="68">
        <f t="shared" si="20"/>
        <v>96.527777777777786</v>
      </c>
      <c r="T227" s="68">
        <f t="shared" si="21"/>
        <v>94</v>
      </c>
      <c r="U227" s="68">
        <f t="shared" si="22"/>
        <v>92.01520912547528</v>
      </c>
      <c r="V227" s="66">
        <f t="shared" si="18"/>
        <v>92.5</v>
      </c>
      <c r="W227" s="66">
        <f t="shared" si="19"/>
        <v>91.585760517799358</v>
      </c>
    </row>
    <row r="228" spans="1:23" x14ac:dyDescent="0.25">
      <c r="A228" s="21">
        <v>3519600</v>
      </c>
      <c r="B228" s="22" t="s">
        <v>315</v>
      </c>
      <c r="C228" s="22" t="s">
        <v>769</v>
      </c>
      <c r="D228" s="22" t="s">
        <v>770</v>
      </c>
      <c r="E228" s="23">
        <v>35032</v>
      </c>
      <c r="F228" s="22" t="s">
        <v>152</v>
      </c>
      <c r="G228" s="22" t="s">
        <v>55</v>
      </c>
      <c r="H228" s="22" t="s">
        <v>56</v>
      </c>
      <c r="I228" s="22">
        <v>492</v>
      </c>
      <c r="J228" s="22">
        <v>411</v>
      </c>
      <c r="K228" s="22">
        <v>566</v>
      </c>
      <c r="L228" s="65">
        <v>499</v>
      </c>
      <c r="M228" s="65">
        <v>718</v>
      </c>
      <c r="N228" s="65">
        <v>1047</v>
      </c>
      <c r="O228" s="65">
        <v>1107</v>
      </c>
      <c r="P228" s="65">
        <v>1263</v>
      </c>
      <c r="Q228" s="65">
        <v>1008</v>
      </c>
      <c r="R228" s="65">
        <v>1327</v>
      </c>
      <c r="S228" s="68">
        <f t="shared" si="20"/>
        <v>46.99140401146132</v>
      </c>
      <c r="T228" s="68">
        <f t="shared" si="21"/>
        <v>37.12737127371274</v>
      </c>
      <c r="U228" s="68">
        <f t="shared" si="22"/>
        <v>44.813935075217735</v>
      </c>
      <c r="V228" s="66">
        <f t="shared" si="18"/>
        <v>49.503968253968253</v>
      </c>
      <c r="W228" s="66">
        <f t="shared" si="19"/>
        <v>54.107008289374527</v>
      </c>
    </row>
    <row r="229" spans="1:23" x14ac:dyDescent="0.25">
      <c r="A229" s="21">
        <v>3519709</v>
      </c>
      <c r="B229" s="22" t="s">
        <v>316</v>
      </c>
      <c r="C229" s="22" t="s">
        <v>765</v>
      </c>
      <c r="D229" s="22" t="s">
        <v>766</v>
      </c>
      <c r="E229" s="23">
        <v>35163</v>
      </c>
      <c r="F229" s="22" t="s">
        <v>28</v>
      </c>
      <c r="G229" s="22" t="s">
        <v>27</v>
      </c>
      <c r="H229" s="22" t="s">
        <v>28</v>
      </c>
      <c r="I229" s="22">
        <v>2794</v>
      </c>
      <c r="J229" s="22">
        <v>2759</v>
      </c>
      <c r="K229" s="22">
        <v>363</v>
      </c>
      <c r="L229" s="65">
        <v>1193</v>
      </c>
      <c r="M229" s="65">
        <v>2390</v>
      </c>
      <c r="N229" s="65">
        <v>2805</v>
      </c>
      <c r="O229" s="65">
        <v>2759</v>
      </c>
      <c r="P229" s="65">
        <v>2129</v>
      </c>
      <c r="Q229" s="65">
        <v>2188</v>
      </c>
      <c r="R229" s="65">
        <v>2390</v>
      </c>
      <c r="S229" s="68">
        <f t="shared" si="20"/>
        <v>99.607843137254903</v>
      </c>
      <c r="T229" s="68">
        <f t="shared" si="21"/>
        <v>100</v>
      </c>
      <c r="U229" s="68">
        <f t="shared" si="22"/>
        <v>17.050258337247534</v>
      </c>
      <c r="V229" s="66">
        <f t="shared" si="18"/>
        <v>54.524680073126142</v>
      </c>
      <c r="W229" s="66">
        <f t="shared" si="19"/>
        <v>100</v>
      </c>
    </row>
    <row r="230" spans="1:23" x14ac:dyDescent="0.25">
      <c r="A230" s="21">
        <v>3519808</v>
      </c>
      <c r="B230" s="22" t="s">
        <v>317</v>
      </c>
      <c r="C230" s="22" t="s">
        <v>757</v>
      </c>
      <c r="D230" s="22" t="s">
        <v>758</v>
      </c>
      <c r="E230" s="23">
        <v>35155</v>
      </c>
      <c r="F230" s="22" t="s">
        <v>7</v>
      </c>
      <c r="G230" s="22" t="s">
        <v>6</v>
      </c>
      <c r="H230" s="22" t="s">
        <v>7</v>
      </c>
      <c r="I230" s="22">
        <v>102</v>
      </c>
      <c r="J230" s="22">
        <v>143</v>
      </c>
      <c r="K230" s="22">
        <v>131</v>
      </c>
      <c r="L230" s="65">
        <v>111</v>
      </c>
      <c r="M230" s="65">
        <v>109</v>
      </c>
      <c r="N230" s="65">
        <v>198</v>
      </c>
      <c r="O230" s="65">
        <v>225</v>
      </c>
      <c r="P230" s="65">
        <v>210</v>
      </c>
      <c r="Q230" s="65">
        <v>166</v>
      </c>
      <c r="R230" s="65">
        <v>163</v>
      </c>
      <c r="S230" s="68">
        <f t="shared" si="20"/>
        <v>51.515151515151516</v>
      </c>
      <c r="T230" s="68">
        <f t="shared" si="21"/>
        <v>63.555555555555557</v>
      </c>
      <c r="U230" s="68">
        <f t="shared" si="22"/>
        <v>62.38095238095238</v>
      </c>
      <c r="V230" s="66">
        <f t="shared" si="18"/>
        <v>66.867469879518069</v>
      </c>
      <c r="W230" s="66">
        <f t="shared" si="19"/>
        <v>66.871165644171782</v>
      </c>
    </row>
    <row r="231" spans="1:23" x14ac:dyDescent="0.25">
      <c r="A231" s="21">
        <v>3519907</v>
      </c>
      <c r="B231" s="22" t="s">
        <v>319</v>
      </c>
      <c r="C231" s="22" t="s">
        <v>767</v>
      </c>
      <c r="D231" s="22" t="s">
        <v>768</v>
      </c>
      <c r="E231" s="23">
        <v>35113</v>
      </c>
      <c r="F231" s="22" t="s">
        <v>318</v>
      </c>
      <c r="G231" s="22" t="s">
        <v>31</v>
      </c>
      <c r="H231" s="22" t="s">
        <v>32</v>
      </c>
      <c r="I231" s="22">
        <v>321</v>
      </c>
      <c r="J231" s="22">
        <v>299</v>
      </c>
      <c r="K231" s="22">
        <v>299</v>
      </c>
      <c r="L231" s="65">
        <v>265</v>
      </c>
      <c r="M231" s="65">
        <v>227</v>
      </c>
      <c r="N231" s="65">
        <v>411</v>
      </c>
      <c r="O231" s="65">
        <v>389</v>
      </c>
      <c r="P231" s="65">
        <v>366</v>
      </c>
      <c r="Q231" s="65">
        <v>325</v>
      </c>
      <c r="R231" s="65">
        <v>319</v>
      </c>
      <c r="S231" s="68">
        <f t="shared" si="20"/>
        <v>78.102189781021906</v>
      </c>
      <c r="T231" s="68">
        <f t="shared" si="21"/>
        <v>76.863753213367616</v>
      </c>
      <c r="U231" s="68">
        <f t="shared" si="22"/>
        <v>81.69398907103826</v>
      </c>
      <c r="V231" s="66">
        <f t="shared" si="18"/>
        <v>81.538461538461533</v>
      </c>
      <c r="W231" s="66">
        <f t="shared" si="19"/>
        <v>71.159874608150474</v>
      </c>
    </row>
    <row r="232" spans="1:23" x14ac:dyDescent="0.25">
      <c r="A232" s="21">
        <v>3520004</v>
      </c>
      <c r="B232" s="22" t="s">
        <v>320</v>
      </c>
      <c r="C232" s="22" t="s">
        <v>761</v>
      </c>
      <c r="D232" s="22" t="s">
        <v>762</v>
      </c>
      <c r="E232" s="23">
        <v>35064</v>
      </c>
      <c r="F232" s="22" t="s">
        <v>117</v>
      </c>
      <c r="G232" s="22" t="s">
        <v>19</v>
      </c>
      <c r="H232" s="22" t="s">
        <v>20</v>
      </c>
      <c r="I232" s="22">
        <v>628</v>
      </c>
      <c r="J232" s="22">
        <v>707</v>
      </c>
      <c r="K232" s="22">
        <v>672</v>
      </c>
      <c r="L232" s="65">
        <v>574</v>
      </c>
      <c r="M232" s="65">
        <v>662</v>
      </c>
      <c r="N232" s="65">
        <v>881</v>
      </c>
      <c r="O232" s="65">
        <v>894</v>
      </c>
      <c r="P232" s="65">
        <v>835</v>
      </c>
      <c r="Q232" s="65">
        <v>758</v>
      </c>
      <c r="R232" s="65">
        <v>857</v>
      </c>
      <c r="S232" s="68">
        <f t="shared" si="20"/>
        <v>71.282633371169126</v>
      </c>
      <c r="T232" s="68">
        <f t="shared" si="21"/>
        <v>79.082774049216994</v>
      </c>
      <c r="U232" s="68">
        <f t="shared" si="22"/>
        <v>80.47904191616766</v>
      </c>
      <c r="V232" s="66">
        <f t="shared" si="18"/>
        <v>75.725593667546178</v>
      </c>
      <c r="W232" s="66">
        <f t="shared" si="19"/>
        <v>77.246207701283538</v>
      </c>
    </row>
    <row r="233" spans="1:23" x14ac:dyDescent="0.25">
      <c r="A233" s="21">
        <v>3520103</v>
      </c>
      <c r="B233" s="22" t="s">
        <v>321</v>
      </c>
      <c r="C233" s="22" t="s">
        <v>769</v>
      </c>
      <c r="D233" s="22" t="s">
        <v>770</v>
      </c>
      <c r="E233" s="23">
        <v>35083</v>
      </c>
      <c r="F233" s="22" t="s">
        <v>83</v>
      </c>
      <c r="G233" s="22" t="s">
        <v>81</v>
      </c>
      <c r="H233" s="22" t="s">
        <v>82</v>
      </c>
      <c r="I233" s="22">
        <v>237</v>
      </c>
      <c r="J233" s="22">
        <v>391</v>
      </c>
      <c r="K233" s="22">
        <v>229</v>
      </c>
      <c r="L233" s="65">
        <v>418</v>
      </c>
      <c r="M233" s="65">
        <v>231</v>
      </c>
      <c r="N233" s="65">
        <v>914</v>
      </c>
      <c r="O233" s="65">
        <v>780</v>
      </c>
      <c r="P233" s="65">
        <v>660</v>
      </c>
      <c r="Q233" s="65">
        <v>607</v>
      </c>
      <c r="R233" s="65">
        <v>525</v>
      </c>
      <c r="S233" s="68">
        <f t="shared" si="20"/>
        <v>25.929978118161927</v>
      </c>
      <c r="T233" s="68">
        <f t="shared" si="21"/>
        <v>50.128205128205124</v>
      </c>
      <c r="U233" s="68">
        <f t="shared" si="22"/>
        <v>34.696969696969695</v>
      </c>
      <c r="V233" s="66">
        <f t="shared" si="18"/>
        <v>68.863261943986814</v>
      </c>
      <c r="W233" s="66">
        <f t="shared" si="19"/>
        <v>44</v>
      </c>
    </row>
    <row r="234" spans="1:23" x14ac:dyDescent="0.25">
      <c r="A234" s="21">
        <v>3520202</v>
      </c>
      <c r="B234" s="22" t="s">
        <v>322</v>
      </c>
      <c r="C234" s="22" t="s">
        <v>771</v>
      </c>
      <c r="D234" s="22" t="s">
        <v>772</v>
      </c>
      <c r="E234" s="23">
        <v>35171</v>
      </c>
      <c r="F234" s="22" t="s">
        <v>167</v>
      </c>
      <c r="G234" s="22" t="s">
        <v>69</v>
      </c>
      <c r="H234" s="22" t="s">
        <v>70</v>
      </c>
      <c r="I234" s="22">
        <v>289</v>
      </c>
      <c r="J234" s="22">
        <v>419</v>
      </c>
      <c r="K234" s="22">
        <v>486</v>
      </c>
      <c r="L234" s="65">
        <v>502</v>
      </c>
      <c r="M234" s="65">
        <v>436</v>
      </c>
      <c r="N234" s="65">
        <v>432</v>
      </c>
      <c r="O234" s="65">
        <v>439</v>
      </c>
      <c r="P234" s="65">
        <v>497</v>
      </c>
      <c r="Q234" s="65">
        <v>509</v>
      </c>
      <c r="R234" s="65">
        <v>477</v>
      </c>
      <c r="S234" s="68">
        <f t="shared" si="20"/>
        <v>66.898148148148152</v>
      </c>
      <c r="T234" s="68">
        <f t="shared" si="21"/>
        <v>95.444191343963553</v>
      </c>
      <c r="U234" s="68">
        <f t="shared" si="22"/>
        <v>97.786720321931583</v>
      </c>
      <c r="V234" s="66">
        <f t="shared" si="18"/>
        <v>98.624754420432211</v>
      </c>
      <c r="W234" s="66">
        <f t="shared" si="19"/>
        <v>91.404612159329133</v>
      </c>
    </row>
    <row r="235" spans="1:23" x14ac:dyDescent="0.25">
      <c r="A235" s="21">
        <v>3520301</v>
      </c>
      <c r="B235" s="22" t="s">
        <v>323</v>
      </c>
      <c r="C235" s="22" t="s">
        <v>777</v>
      </c>
      <c r="D235" s="22" t="s">
        <v>778</v>
      </c>
      <c r="E235" s="23">
        <v>35121</v>
      </c>
      <c r="F235" s="22" t="s">
        <v>123</v>
      </c>
      <c r="G235" s="22" t="s">
        <v>121</v>
      </c>
      <c r="H235" s="22" t="s">
        <v>122</v>
      </c>
      <c r="I235" s="22">
        <v>1649</v>
      </c>
      <c r="J235" s="22">
        <v>1419</v>
      </c>
      <c r="K235" s="22">
        <v>1486</v>
      </c>
      <c r="L235" s="65">
        <v>1260</v>
      </c>
      <c r="M235" s="65">
        <v>1374</v>
      </c>
      <c r="N235" s="65">
        <v>2221</v>
      </c>
      <c r="O235" s="65">
        <v>2231</v>
      </c>
      <c r="P235" s="65">
        <v>2372</v>
      </c>
      <c r="Q235" s="65">
        <v>2182</v>
      </c>
      <c r="R235" s="65">
        <v>2269</v>
      </c>
      <c r="S235" s="68">
        <f t="shared" si="20"/>
        <v>74.245835209365154</v>
      </c>
      <c r="T235" s="68">
        <f t="shared" si="21"/>
        <v>63.603765127745405</v>
      </c>
      <c r="U235" s="68">
        <f t="shared" si="22"/>
        <v>62.647554806070829</v>
      </c>
      <c r="V235" s="66">
        <f t="shared" si="18"/>
        <v>57.745187901008258</v>
      </c>
      <c r="W235" s="66">
        <f t="shared" si="19"/>
        <v>60.555310709563685</v>
      </c>
    </row>
    <row r="236" spans="1:23" x14ac:dyDescent="0.25">
      <c r="A236" s="21">
        <v>3520400</v>
      </c>
      <c r="B236" s="22" t="s">
        <v>326</v>
      </c>
      <c r="C236" s="22" t="s">
        <v>771</v>
      </c>
      <c r="D236" s="22" t="s">
        <v>772</v>
      </c>
      <c r="E236" s="23">
        <v>35173</v>
      </c>
      <c r="F236" s="22" t="s">
        <v>198</v>
      </c>
      <c r="G236" s="22" t="s">
        <v>69</v>
      </c>
      <c r="H236" s="22" t="s">
        <v>70</v>
      </c>
      <c r="I236" s="22">
        <v>413</v>
      </c>
      <c r="J236" s="22">
        <v>349</v>
      </c>
      <c r="K236" s="22">
        <v>292</v>
      </c>
      <c r="L236" s="65">
        <v>126</v>
      </c>
      <c r="M236" s="65">
        <v>348</v>
      </c>
      <c r="N236" s="65">
        <v>434</v>
      </c>
      <c r="O236" s="65">
        <v>494</v>
      </c>
      <c r="P236" s="65">
        <v>476</v>
      </c>
      <c r="Q236" s="65">
        <v>515</v>
      </c>
      <c r="R236" s="65">
        <v>505</v>
      </c>
      <c r="S236" s="68">
        <f t="shared" si="20"/>
        <v>95.161290322580655</v>
      </c>
      <c r="T236" s="68">
        <f t="shared" si="21"/>
        <v>70.647773279352222</v>
      </c>
      <c r="U236" s="68">
        <f t="shared" si="22"/>
        <v>61.344537815126053</v>
      </c>
      <c r="V236" s="66">
        <f t="shared" si="18"/>
        <v>24.466019417475728</v>
      </c>
      <c r="W236" s="66">
        <f t="shared" si="19"/>
        <v>68.910891089108901</v>
      </c>
    </row>
    <row r="237" spans="1:23" x14ac:dyDescent="0.25">
      <c r="A237" s="21">
        <v>3520426</v>
      </c>
      <c r="B237" s="22" t="s">
        <v>324</v>
      </c>
      <c r="C237" s="22" t="s">
        <v>777</v>
      </c>
      <c r="D237" s="22" t="s">
        <v>778</v>
      </c>
      <c r="E237" s="23">
        <v>35121</v>
      </c>
      <c r="F237" s="22" t="s">
        <v>123</v>
      </c>
      <c r="G237" s="22" t="s">
        <v>121</v>
      </c>
      <c r="H237" s="22" t="s">
        <v>122</v>
      </c>
      <c r="I237" s="22">
        <v>404</v>
      </c>
      <c r="J237" s="22">
        <v>411</v>
      </c>
      <c r="K237" s="22">
        <v>385</v>
      </c>
      <c r="L237" s="65">
        <v>750</v>
      </c>
      <c r="M237" s="65">
        <v>624</v>
      </c>
      <c r="N237" s="65">
        <v>521</v>
      </c>
      <c r="O237" s="65">
        <v>614</v>
      </c>
      <c r="P237" s="65">
        <v>607</v>
      </c>
      <c r="Q237" s="65">
        <v>793</v>
      </c>
      <c r="R237" s="65">
        <v>663</v>
      </c>
      <c r="S237" s="68">
        <f t="shared" si="20"/>
        <v>77.543186180422268</v>
      </c>
      <c r="T237" s="68">
        <f t="shared" si="21"/>
        <v>66.938110749185668</v>
      </c>
      <c r="U237" s="68">
        <f t="shared" si="22"/>
        <v>63.426688632619445</v>
      </c>
      <c r="V237" s="66">
        <f t="shared" si="18"/>
        <v>94.577553593947044</v>
      </c>
      <c r="W237" s="66">
        <f t="shared" si="19"/>
        <v>94.117647058823522</v>
      </c>
    </row>
    <row r="238" spans="1:23" x14ac:dyDescent="0.25">
      <c r="A238" s="21">
        <v>3520442</v>
      </c>
      <c r="B238" s="22" t="s">
        <v>325</v>
      </c>
      <c r="C238" s="22" t="s">
        <v>757</v>
      </c>
      <c r="D238" s="22" t="s">
        <v>758</v>
      </c>
      <c r="E238" s="23">
        <v>35022</v>
      </c>
      <c r="F238" s="22" t="s">
        <v>63</v>
      </c>
      <c r="G238" s="22" t="s">
        <v>43</v>
      </c>
      <c r="H238" s="22" t="s">
        <v>44</v>
      </c>
      <c r="I238" s="22">
        <v>498</v>
      </c>
      <c r="J238" s="22">
        <v>243</v>
      </c>
      <c r="K238" s="22">
        <v>213</v>
      </c>
      <c r="L238" s="65">
        <v>326</v>
      </c>
      <c r="M238" s="65">
        <v>294</v>
      </c>
      <c r="N238" s="65">
        <v>498</v>
      </c>
      <c r="O238" s="65">
        <v>369</v>
      </c>
      <c r="P238" s="65">
        <v>332</v>
      </c>
      <c r="Q238" s="65">
        <v>377</v>
      </c>
      <c r="R238" s="65">
        <v>387</v>
      </c>
      <c r="S238" s="68">
        <f t="shared" si="20"/>
        <v>100</v>
      </c>
      <c r="T238" s="68">
        <f t="shared" si="21"/>
        <v>65.853658536585371</v>
      </c>
      <c r="U238" s="68">
        <f t="shared" si="22"/>
        <v>64.156626506024097</v>
      </c>
      <c r="V238" s="66">
        <f t="shared" si="18"/>
        <v>86.472148541114052</v>
      </c>
      <c r="W238" s="66">
        <f t="shared" si="19"/>
        <v>75.968992248062023</v>
      </c>
    </row>
    <row r="239" spans="1:23" x14ac:dyDescent="0.25">
      <c r="A239" s="21">
        <v>3520509</v>
      </c>
      <c r="B239" s="22" t="s">
        <v>327</v>
      </c>
      <c r="C239" s="22" t="s">
        <v>759</v>
      </c>
      <c r="D239" s="22" t="s">
        <v>760</v>
      </c>
      <c r="E239" s="23">
        <v>35072</v>
      </c>
      <c r="F239" s="22" t="s">
        <v>53</v>
      </c>
      <c r="G239" s="22" t="s">
        <v>15</v>
      </c>
      <c r="H239" s="22" t="s">
        <v>16</v>
      </c>
      <c r="I239" s="22">
        <v>1332</v>
      </c>
      <c r="J239" s="22">
        <v>1346</v>
      </c>
      <c r="K239" s="22">
        <v>1470</v>
      </c>
      <c r="L239" s="65">
        <v>1727</v>
      </c>
      <c r="M239" s="65">
        <v>2074</v>
      </c>
      <c r="N239" s="65">
        <v>1964</v>
      </c>
      <c r="O239" s="65">
        <v>1694</v>
      </c>
      <c r="P239" s="65">
        <v>1724</v>
      </c>
      <c r="Q239" s="65">
        <v>1897</v>
      </c>
      <c r="R239" s="65">
        <v>2508</v>
      </c>
      <c r="S239" s="68">
        <f t="shared" si="20"/>
        <v>67.82077393075356</v>
      </c>
      <c r="T239" s="68">
        <f t="shared" si="21"/>
        <v>79.456906729633999</v>
      </c>
      <c r="U239" s="68">
        <f t="shared" si="22"/>
        <v>85.266821345707655</v>
      </c>
      <c r="V239" s="66">
        <f t="shared" si="18"/>
        <v>91.038481813389566</v>
      </c>
      <c r="W239" s="66">
        <f t="shared" si="19"/>
        <v>82.69537480063795</v>
      </c>
    </row>
    <row r="240" spans="1:23" x14ac:dyDescent="0.25">
      <c r="A240" s="21">
        <v>3520608</v>
      </c>
      <c r="B240" s="22" t="s">
        <v>328</v>
      </c>
      <c r="C240" s="22" t="s">
        <v>767</v>
      </c>
      <c r="D240" s="22" t="s">
        <v>768</v>
      </c>
      <c r="E240" s="23">
        <v>35112</v>
      </c>
      <c r="F240" s="22" t="s">
        <v>33</v>
      </c>
      <c r="G240" s="22" t="s">
        <v>31</v>
      </c>
      <c r="H240" s="22" t="s">
        <v>32</v>
      </c>
      <c r="I240" s="22">
        <v>40</v>
      </c>
      <c r="J240" s="22">
        <v>172</v>
      </c>
      <c r="K240" s="22">
        <v>171</v>
      </c>
      <c r="L240" s="65">
        <v>137</v>
      </c>
      <c r="M240" s="65">
        <v>204</v>
      </c>
      <c r="N240" s="65">
        <v>196</v>
      </c>
      <c r="O240" s="65">
        <v>188</v>
      </c>
      <c r="P240" s="65">
        <v>186</v>
      </c>
      <c r="Q240" s="65">
        <v>163</v>
      </c>
      <c r="R240" s="65">
        <v>225</v>
      </c>
      <c r="S240" s="68">
        <f t="shared" si="20"/>
        <v>20.408163265306122</v>
      </c>
      <c r="T240" s="68">
        <f t="shared" si="21"/>
        <v>91.489361702127653</v>
      </c>
      <c r="U240" s="68">
        <f t="shared" si="22"/>
        <v>91.935483870967744</v>
      </c>
      <c r="V240" s="66">
        <f t="shared" si="18"/>
        <v>84.049079754601223</v>
      </c>
      <c r="W240" s="66">
        <f t="shared" si="19"/>
        <v>90.666666666666657</v>
      </c>
    </row>
    <row r="241" spans="1:23" x14ac:dyDescent="0.25">
      <c r="A241" s="21">
        <v>3520707</v>
      </c>
      <c r="B241" s="22" t="s">
        <v>329</v>
      </c>
      <c r="C241" s="22" t="s">
        <v>757</v>
      </c>
      <c r="D241" s="22" t="s">
        <v>758</v>
      </c>
      <c r="E241" s="23">
        <v>35154</v>
      </c>
      <c r="F241" s="22" t="s">
        <v>263</v>
      </c>
      <c r="G241" s="22" t="s">
        <v>6</v>
      </c>
      <c r="H241" s="22" t="s">
        <v>7</v>
      </c>
      <c r="I241" s="22">
        <v>211</v>
      </c>
      <c r="J241" s="22">
        <v>202</v>
      </c>
      <c r="K241" s="22">
        <v>217</v>
      </c>
      <c r="L241" s="65">
        <v>198</v>
      </c>
      <c r="M241" s="65">
        <v>214</v>
      </c>
      <c r="N241" s="65">
        <v>222</v>
      </c>
      <c r="O241" s="65">
        <v>203</v>
      </c>
      <c r="P241" s="65">
        <v>221</v>
      </c>
      <c r="Q241" s="65">
        <v>201</v>
      </c>
      <c r="R241" s="65">
        <v>223</v>
      </c>
      <c r="S241" s="68">
        <f t="shared" si="20"/>
        <v>95.045045045045043</v>
      </c>
      <c r="T241" s="68">
        <f t="shared" si="21"/>
        <v>99.50738916256158</v>
      </c>
      <c r="U241" s="68">
        <f t="shared" si="22"/>
        <v>98.19004524886877</v>
      </c>
      <c r="V241" s="66">
        <f t="shared" si="18"/>
        <v>98.507462686567166</v>
      </c>
      <c r="W241" s="66">
        <f t="shared" si="19"/>
        <v>95.964125560538122</v>
      </c>
    </row>
    <row r="242" spans="1:23" x14ac:dyDescent="0.25">
      <c r="A242" s="21">
        <v>3520806</v>
      </c>
      <c r="B242" s="22" t="s">
        <v>330</v>
      </c>
      <c r="C242" s="22" t="s">
        <v>755</v>
      </c>
      <c r="D242" s="22" t="s">
        <v>756</v>
      </c>
      <c r="E242" s="23">
        <v>35091</v>
      </c>
      <c r="F242" s="22" t="s">
        <v>4</v>
      </c>
      <c r="G242" s="22" t="s">
        <v>2</v>
      </c>
      <c r="H242" s="22" t="s">
        <v>3</v>
      </c>
      <c r="I242" s="22">
        <v>64</v>
      </c>
      <c r="J242" s="22">
        <v>105</v>
      </c>
      <c r="K242" s="22">
        <v>84</v>
      </c>
      <c r="L242" s="65">
        <v>54</v>
      </c>
      <c r="M242" s="65">
        <v>68</v>
      </c>
      <c r="N242" s="65">
        <v>108</v>
      </c>
      <c r="O242" s="65">
        <v>115</v>
      </c>
      <c r="P242" s="65">
        <v>110</v>
      </c>
      <c r="Q242" s="65">
        <v>67</v>
      </c>
      <c r="R242" s="65">
        <v>79</v>
      </c>
      <c r="S242" s="68">
        <f t="shared" si="20"/>
        <v>59.259259259259252</v>
      </c>
      <c r="T242" s="68">
        <f t="shared" si="21"/>
        <v>91.304347826086953</v>
      </c>
      <c r="U242" s="68">
        <f t="shared" si="22"/>
        <v>76.363636363636374</v>
      </c>
      <c r="V242" s="66">
        <f t="shared" si="18"/>
        <v>80.597014925373131</v>
      </c>
      <c r="W242" s="66">
        <f t="shared" si="19"/>
        <v>86.075949367088612</v>
      </c>
    </row>
    <row r="243" spans="1:23" x14ac:dyDescent="0.25">
      <c r="A243" s="21">
        <v>3520905</v>
      </c>
      <c r="B243" s="22" t="s">
        <v>331</v>
      </c>
      <c r="C243" s="22" t="s">
        <v>755</v>
      </c>
      <c r="D243" s="22" t="s">
        <v>756</v>
      </c>
      <c r="E243" s="23">
        <v>35094</v>
      </c>
      <c r="F243" s="22" t="s">
        <v>136</v>
      </c>
      <c r="G243" s="22" t="s">
        <v>2</v>
      </c>
      <c r="H243" s="22" t="s">
        <v>3</v>
      </c>
      <c r="I243" s="22">
        <v>554</v>
      </c>
      <c r="J243" s="22">
        <v>492</v>
      </c>
      <c r="K243" s="22">
        <v>462</v>
      </c>
      <c r="L243" s="65">
        <v>368</v>
      </c>
      <c r="M243" s="65">
        <v>356</v>
      </c>
      <c r="N243" s="65">
        <v>617</v>
      </c>
      <c r="O243" s="65">
        <v>507</v>
      </c>
      <c r="P243" s="65">
        <v>521</v>
      </c>
      <c r="Q243" s="65">
        <v>408</v>
      </c>
      <c r="R243" s="65">
        <v>442</v>
      </c>
      <c r="S243" s="68">
        <f t="shared" si="20"/>
        <v>89.789303079416527</v>
      </c>
      <c r="T243" s="68">
        <f t="shared" si="21"/>
        <v>97.041420118343197</v>
      </c>
      <c r="U243" s="68">
        <f t="shared" si="22"/>
        <v>88.675623800383875</v>
      </c>
      <c r="V243" s="66">
        <f t="shared" si="18"/>
        <v>90.196078431372555</v>
      </c>
      <c r="W243" s="66">
        <f t="shared" si="19"/>
        <v>80.542986425339365</v>
      </c>
    </row>
    <row r="244" spans="1:23" x14ac:dyDescent="0.25">
      <c r="A244" s="21">
        <v>3521002</v>
      </c>
      <c r="B244" s="22" t="s">
        <v>332</v>
      </c>
      <c r="C244" s="22" t="s">
        <v>765</v>
      </c>
      <c r="D244" s="22" t="s">
        <v>766</v>
      </c>
      <c r="E244" s="23">
        <v>35163</v>
      </c>
      <c r="F244" s="22" t="s">
        <v>28</v>
      </c>
      <c r="G244" s="22" t="s">
        <v>27</v>
      </c>
      <c r="H244" s="22" t="s">
        <v>28</v>
      </c>
      <c r="I244" s="22">
        <v>589</v>
      </c>
      <c r="J244" s="22">
        <v>668</v>
      </c>
      <c r="K244" s="22">
        <v>546</v>
      </c>
      <c r="L244" s="65">
        <v>578</v>
      </c>
      <c r="M244" s="65">
        <v>813</v>
      </c>
      <c r="N244" s="65">
        <v>590</v>
      </c>
      <c r="O244" s="65">
        <v>699</v>
      </c>
      <c r="P244" s="65">
        <v>579</v>
      </c>
      <c r="Q244" s="65">
        <v>651</v>
      </c>
      <c r="R244" s="65">
        <v>909</v>
      </c>
      <c r="S244" s="68">
        <f t="shared" si="20"/>
        <v>99.830508474576277</v>
      </c>
      <c r="T244" s="68">
        <f t="shared" si="21"/>
        <v>95.565092989985686</v>
      </c>
      <c r="U244" s="68">
        <f t="shared" si="22"/>
        <v>94.300518134715034</v>
      </c>
      <c r="V244" s="66">
        <f t="shared" si="18"/>
        <v>88.786482334869433</v>
      </c>
      <c r="W244" s="66">
        <f t="shared" si="19"/>
        <v>89.438943894389439</v>
      </c>
    </row>
    <row r="245" spans="1:23" x14ac:dyDescent="0.25">
      <c r="A245" s="21">
        <v>3521101</v>
      </c>
      <c r="B245" s="22" t="s">
        <v>333</v>
      </c>
      <c r="C245" s="22" t="s">
        <v>763</v>
      </c>
      <c r="D245" s="22" t="s">
        <v>764</v>
      </c>
      <c r="E245" s="23">
        <v>35104</v>
      </c>
      <c r="F245" s="22" t="s">
        <v>61</v>
      </c>
      <c r="G245" s="22" t="s">
        <v>23</v>
      </c>
      <c r="H245" s="22" t="s">
        <v>24</v>
      </c>
      <c r="I245" s="22">
        <v>81</v>
      </c>
      <c r="J245" s="22">
        <v>53</v>
      </c>
      <c r="K245" s="22">
        <v>62</v>
      </c>
      <c r="L245" s="65">
        <v>79</v>
      </c>
      <c r="M245" s="65">
        <v>97</v>
      </c>
      <c r="N245" s="65">
        <v>120</v>
      </c>
      <c r="O245" s="65">
        <v>131</v>
      </c>
      <c r="P245" s="65">
        <v>129</v>
      </c>
      <c r="Q245" s="65">
        <v>107</v>
      </c>
      <c r="R245" s="65">
        <v>161</v>
      </c>
      <c r="S245" s="68">
        <f t="shared" si="20"/>
        <v>67.5</v>
      </c>
      <c r="T245" s="68">
        <f t="shared" si="21"/>
        <v>40.458015267175576</v>
      </c>
      <c r="U245" s="68">
        <f t="shared" si="22"/>
        <v>48.062015503875969</v>
      </c>
      <c r="V245" s="66">
        <f t="shared" si="18"/>
        <v>73.831775700934571</v>
      </c>
      <c r="W245" s="66">
        <f t="shared" si="19"/>
        <v>60.248447204968947</v>
      </c>
    </row>
    <row r="246" spans="1:23" x14ac:dyDescent="0.25">
      <c r="A246" s="21">
        <v>3521150</v>
      </c>
      <c r="B246" s="22" t="s">
        <v>334</v>
      </c>
      <c r="C246" s="22" t="s">
        <v>757</v>
      </c>
      <c r="D246" s="22" t="s">
        <v>758</v>
      </c>
      <c r="E246" s="23">
        <v>35155</v>
      </c>
      <c r="F246" s="22" t="s">
        <v>7</v>
      </c>
      <c r="G246" s="22" t="s">
        <v>6</v>
      </c>
      <c r="H246" s="22" t="s">
        <v>7</v>
      </c>
      <c r="I246" s="22">
        <v>33</v>
      </c>
      <c r="J246" s="22">
        <v>30</v>
      </c>
      <c r="K246" s="22">
        <v>37</v>
      </c>
      <c r="L246" s="65">
        <v>60</v>
      </c>
      <c r="M246" s="65">
        <v>96</v>
      </c>
      <c r="N246" s="65">
        <v>60</v>
      </c>
      <c r="O246" s="65">
        <v>84</v>
      </c>
      <c r="P246" s="65">
        <v>91</v>
      </c>
      <c r="Q246" s="65">
        <v>85</v>
      </c>
      <c r="R246" s="65">
        <v>135</v>
      </c>
      <c r="S246" s="68">
        <f t="shared" si="20"/>
        <v>55.000000000000007</v>
      </c>
      <c r="T246" s="68">
        <f t="shared" si="21"/>
        <v>35.714285714285715</v>
      </c>
      <c r="U246" s="68">
        <f t="shared" si="22"/>
        <v>40.659340659340657</v>
      </c>
      <c r="V246" s="66">
        <f t="shared" si="18"/>
        <v>70.588235294117652</v>
      </c>
      <c r="W246" s="66">
        <f t="shared" si="19"/>
        <v>71.111111111111114</v>
      </c>
    </row>
    <row r="247" spans="1:23" x14ac:dyDescent="0.25">
      <c r="A247" s="21">
        <v>3521200</v>
      </c>
      <c r="B247" s="22" t="s">
        <v>335</v>
      </c>
      <c r="C247" s="22" t="s">
        <v>777</v>
      </c>
      <c r="D247" s="22" t="s">
        <v>778</v>
      </c>
      <c r="E247" s="23">
        <v>35121</v>
      </c>
      <c r="F247" s="22" t="s">
        <v>123</v>
      </c>
      <c r="G247" s="22" t="s">
        <v>121</v>
      </c>
      <c r="H247" s="22" t="s">
        <v>122</v>
      </c>
      <c r="I247" s="22">
        <v>422</v>
      </c>
      <c r="J247" s="22">
        <v>346</v>
      </c>
      <c r="K247" s="22">
        <v>172</v>
      </c>
      <c r="L247" s="65">
        <v>310</v>
      </c>
      <c r="M247" s="65">
        <v>347</v>
      </c>
      <c r="N247" s="65">
        <v>461</v>
      </c>
      <c r="O247" s="65">
        <v>409</v>
      </c>
      <c r="P247" s="65">
        <v>354</v>
      </c>
      <c r="Q247" s="65">
        <v>346</v>
      </c>
      <c r="R247" s="65">
        <v>356</v>
      </c>
      <c r="S247" s="68">
        <f t="shared" si="20"/>
        <v>91.540130151843812</v>
      </c>
      <c r="T247" s="68">
        <f t="shared" si="21"/>
        <v>84.59657701711491</v>
      </c>
      <c r="U247" s="68">
        <f t="shared" si="22"/>
        <v>48.587570621468927</v>
      </c>
      <c r="V247" s="66">
        <f t="shared" si="18"/>
        <v>89.595375722543352</v>
      </c>
      <c r="W247" s="66">
        <f t="shared" si="19"/>
        <v>97.471910112359552</v>
      </c>
    </row>
    <row r="248" spans="1:23" x14ac:dyDescent="0.25">
      <c r="A248" s="21">
        <v>3521309</v>
      </c>
      <c r="B248" s="22" t="s">
        <v>337</v>
      </c>
      <c r="C248" s="22" t="s">
        <v>769</v>
      </c>
      <c r="D248" s="22" t="s">
        <v>770</v>
      </c>
      <c r="E248" s="23">
        <v>35082</v>
      </c>
      <c r="F248" s="22" t="s">
        <v>336</v>
      </c>
      <c r="G248" s="22" t="s">
        <v>81</v>
      </c>
      <c r="H248" s="22" t="s">
        <v>82</v>
      </c>
      <c r="I248" s="22">
        <v>577</v>
      </c>
      <c r="J248" s="22">
        <v>471</v>
      </c>
      <c r="K248" s="22">
        <v>354</v>
      </c>
      <c r="L248" s="65">
        <v>280</v>
      </c>
      <c r="M248" s="65">
        <v>348</v>
      </c>
      <c r="N248" s="65">
        <v>638</v>
      </c>
      <c r="O248" s="65">
        <v>555</v>
      </c>
      <c r="P248" s="65">
        <v>570</v>
      </c>
      <c r="Q248" s="65">
        <v>409</v>
      </c>
      <c r="R248" s="65">
        <v>411</v>
      </c>
      <c r="S248" s="68">
        <f t="shared" si="20"/>
        <v>90.438871473354226</v>
      </c>
      <c r="T248" s="68">
        <f t="shared" si="21"/>
        <v>84.86486486486487</v>
      </c>
      <c r="U248" s="68">
        <f t="shared" si="22"/>
        <v>62.10526315789474</v>
      </c>
      <c r="V248" s="66">
        <f t="shared" si="18"/>
        <v>68.459657701711492</v>
      </c>
      <c r="W248" s="66">
        <f t="shared" si="19"/>
        <v>84.671532846715323</v>
      </c>
    </row>
    <row r="249" spans="1:23" x14ac:dyDescent="0.25">
      <c r="A249" s="21">
        <v>3521408</v>
      </c>
      <c r="B249" s="22" t="s">
        <v>338</v>
      </c>
      <c r="C249" s="22" t="s">
        <v>763</v>
      </c>
      <c r="D249" s="22" t="s">
        <v>764</v>
      </c>
      <c r="E249" s="23">
        <v>35102</v>
      </c>
      <c r="F249" s="22" t="s">
        <v>218</v>
      </c>
      <c r="G249" s="22" t="s">
        <v>23</v>
      </c>
      <c r="H249" s="22" t="s">
        <v>24</v>
      </c>
      <c r="I249" s="22">
        <v>343</v>
      </c>
      <c r="J249" s="22">
        <v>355</v>
      </c>
      <c r="K249" s="22">
        <v>381</v>
      </c>
      <c r="L249" s="65">
        <v>401</v>
      </c>
      <c r="M249" s="65">
        <v>293</v>
      </c>
      <c r="N249" s="65">
        <v>394</v>
      </c>
      <c r="O249" s="65">
        <v>420</v>
      </c>
      <c r="P249" s="65">
        <v>460</v>
      </c>
      <c r="Q249" s="65">
        <v>465</v>
      </c>
      <c r="R249" s="65">
        <v>415</v>
      </c>
      <c r="S249" s="68">
        <f t="shared" si="20"/>
        <v>87.055837563451774</v>
      </c>
      <c r="T249" s="68">
        <f t="shared" si="21"/>
        <v>84.523809523809518</v>
      </c>
      <c r="U249" s="68">
        <f t="shared" si="22"/>
        <v>82.826086956521735</v>
      </c>
      <c r="V249" s="66">
        <f t="shared" si="18"/>
        <v>86.236559139784944</v>
      </c>
      <c r="W249" s="66">
        <f t="shared" si="19"/>
        <v>70.602409638554221</v>
      </c>
    </row>
    <row r="250" spans="1:23" x14ac:dyDescent="0.25">
      <c r="A250" s="21">
        <v>3521507</v>
      </c>
      <c r="B250" s="22" t="s">
        <v>339</v>
      </c>
      <c r="C250" s="22" t="s">
        <v>757</v>
      </c>
      <c r="D250" s="22" t="s">
        <v>758</v>
      </c>
      <c r="E250" s="23">
        <v>35151</v>
      </c>
      <c r="F250" s="22" t="s">
        <v>95</v>
      </c>
      <c r="G250" s="22" t="s">
        <v>6</v>
      </c>
      <c r="H250" s="22" t="s">
        <v>7</v>
      </c>
      <c r="I250" s="22">
        <v>127</v>
      </c>
      <c r="J250" s="22">
        <v>200</v>
      </c>
      <c r="K250" s="22">
        <v>231</v>
      </c>
      <c r="L250" s="65">
        <v>92</v>
      </c>
      <c r="M250" s="65">
        <v>139</v>
      </c>
      <c r="N250" s="65">
        <v>262</v>
      </c>
      <c r="O250" s="65">
        <v>244</v>
      </c>
      <c r="P250" s="65">
        <v>269</v>
      </c>
      <c r="Q250" s="65">
        <v>235</v>
      </c>
      <c r="R250" s="65">
        <v>280</v>
      </c>
      <c r="S250" s="68">
        <f t="shared" si="20"/>
        <v>48.473282442748086</v>
      </c>
      <c r="T250" s="68">
        <f t="shared" si="21"/>
        <v>81.967213114754102</v>
      </c>
      <c r="U250" s="68">
        <f t="shared" si="22"/>
        <v>85.873605947955383</v>
      </c>
      <c r="V250" s="66">
        <f t="shared" si="18"/>
        <v>39.148936170212764</v>
      </c>
      <c r="W250" s="66">
        <f t="shared" si="19"/>
        <v>49.642857142857146</v>
      </c>
    </row>
    <row r="251" spans="1:23" x14ac:dyDescent="0.25">
      <c r="A251" s="21">
        <v>3521606</v>
      </c>
      <c r="B251" s="22" t="s">
        <v>340</v>
      </c>
      <c r="C251" s="22" t="s">
        <v>767</v>
      </c>
      <c r="D251" s="22" t="s">
        <v>768</v>
      </c>
      <c r="E251" s="23">
        <v>35111</v>
      </c>
      <c r="F251" s="22" t="s">
        <v>245</v>
      </c>
      <c r="G251" s="22" t="s">
        <v>31</v>
      </c>
      <c r="H251" s="22" t="s">
        <v>32</v>
      </c>
      <c r="I251" s="22">
        <v>381</v>
      </c>
      <c r="J251" s="22">
        <v>299</v>
      </c>
      <c r="K251" s="22">
        <v>324</v>
      </c>
      <c r="L251" s="65">
        <v>245</v>
      </c>
      <c r="M251" s="65">
        <v>31</v>
      </c>
      <c r="N251" s="65">
        <v>431</v>
      </c>
      <c r="O251" s="65">
        <v>399</v>
      </c>
      <c r="P251" s="65">
        <v>393</v>
      </c>
      <c r="Q251" s="65">
        <v>281</v>
      </c>
      <c r="R251" s="65">
        <v>250</v>
      </c>
      <c r="S251" s="68">
        <f t="shared" si="20"/>
        <v>88.399071925754058</v>
      </c>
      <c r="T251" s="68">
        <f t="shared" si="21"/>
        <v>74.937343358395992</v>
      </c>
      <c r="U251" s="68">
        <f t="shared" si="22"/>
        <v>82.44274809160305</v>
      </c>
      <c r="V251" s="66">
        <f t="shared" si="18"/>
        <v>87.188612099644132</v>
      </c>
      <c r="W251" s="66">
        <f t="shared" si="19"/>
        <v>12.4</v>
      </c>
    </row>
    <row r="252" spans="1:23" x14ac:dyDescent="0.25">
      <c r="A252" s="21">
        <v>3521705</v>
      </c>
      <c r="B252" s="22" t="s">
        <v>341</v>
      </c>
      <c r="C252" s="22" t="s">
        <v>765</v>
      </c>
      <c r="D252" s="22" t="s">
        <v>766</v>
      </c>
      <c r="E252" s="23">
        <v>35162</v>
      </c>
      <c r="F252" s="22" t="s">
        <v>75</v>
      </c>
      <c r="G252" s="22" t="s">
        <v>27</v>
      </c>
      <c r="H252" s="22" t="s">
        <v>28</v>
      </c>
      <c r="I252" s="22">
        <v>943</v>
      </c>
      <c r="J252" s="22">
        <v>796</v>
      </c>
      <c r="K252" s="22">
        <v>954</v>
      </c>
      <c r="L252" s="65">
        <v>1079</v>
      </c>
      <c r="M252" s="65">
        <v>851</v>
      </c>
      <c r="N252" s="65">
        <v>1137</v>
      </c>
      <c r="O252" s="65">
        <v>1047</v>
      </c>
      <c r="P252" s="65">
        <v>1143</v>
      </c>
      <c r="Q252" s="65">
        <v>1245</v>
      </c>
      <c r="R252" s="65">
        <v>1099</v>
      </c>
      <c r="S252" s="68">
        <f t="shared" si="20"/>
        <v>82.937554969217246</v>
      </c>
      <c r="T252" s="68">
        <f t="shared" si="21"/>
        <v>76.02674307545368</v>
      </c>
      <c r="U252" s="68">
        <f t="shared" si="22"/>
        <v>83.464566929133852</v>
      </c>
      <c r="V252" s="66">
        <f t="shared" si="18"/>
        <v>86.666666666666671</v>
      </c>
      <c r="W252" s="66">
        <f t="shared" si="19"/>
        <v>77.434030937215653</v>
      </c>
    </row>
    <row r="253" spans="1:23" x14ac:dyDescent="0.25">
      <c r="A253" s="21">
        <v>3521804</v>
      </c>
      <c r="B253" s="22" t="s">
        <v>342</v>
      </c>
      <c r="C253" s="22" t="s">
        <v>761</v>
      </c>
      <c r="D253" s="22" t="s">
        <v>762</v>
      </c>
      <c r="E253" s="23">
        <v>35061</v>
      </c>
      <c r="F253" s="22" t="s">
        <v>21</v>
      </c>
      <c r="G253" s="22" t="s">
        <v>19</v>
      </c>
      <c r="H253" s="22" t="s">
        <v>20</v>
      </c>
      <c r="I253" s="22">
        <v>655</v>
      </c>
      <c r="J253" s="22">
        <v>486</v>
      </c>
      <c r="K253" s="22">
        <v>729</v>
      </c>
      <c r="L253" s="65">
        <v>368</v>
      </c>
      <c r="M253" s="65">
        <v>502</v>
      </c>
      <c r="N253" s="65">
        <v>1152</v>
      </c>
      <c r="O253" s="65">
        <v>1112</v>
      </c>
      <c r="P253" s="65">
        <v>1187</v>
      </c>
      <c r="Q253" s="65">
        <v>935</v>
      </c>
      <c r="R253" s="65">
        <v>1030</v>
      </c>
      <c r="S253" s="68">
        <f t="shared" si="20"/>
        <v>56.857638888888886</v>
      </c>
      <c r="T253" s="68">
        <f t="shared" si="21"/>
        <v>43.705035971223019</v>
      </c>
      <c r="U253" s="68">
        <f t="shared" si="22"/>
        <v>61.415332771693343</v>
      </c>
      <c r="V253" s="66">
        <f t="shared" si="18"/>
        <v>39.358288770053477</v>
      </c>
      <c r="W253" s="66">
        <f t="shared" si="19"/>
        <v>48.737864077669904</v>
      </c>
    </row>
    <row r="254" spans="1:23" x14ac:dyDescent="0.25">
      <c r="A254" s="21">
        <v>3521903</v>
      </c>
      <c r="B254" s="22" t="s">
        <v>343</v>
      </c>
      <c r="C254" s="22" t="s">
        <v>757</v>
      </c>
      <c r="D254" s="22" t="s">
        <v>758</v>
      </c>
      <c r="E254" s="23">
        <v>35151</v>
      </c>
      <c r="F254" s="22" t="s">
        <v>95</v>
      </c>
      <c r="G254" s="22" t="s">
        <v>6</v>
      </c>
      <c r="H254" s="22" t="s">
        <v>7</v>
      </c>
      <c r="I254" s="22">
        <v>300</v>
      </c>
      <c r="J254" s="22">
        <v>326</v>
      </c>
      <c r="K254" s="22">
        <v>353</v>
      </c>
      <c r="L254" s="65">
        <v>322</v>
      </c>
      <c r="M254" s="65">
        <v>293</v>
      </c>
      <c r="N254" s="65">
        <v>331</v>
      </c>
      <c r="O254" s="65">
        <v>379</v>
      </c>
      <c r="P254" s="65">
        <v>421</v>
      </c>
      <c r="Q254" s="65">
        <v>377</v>
      </c>
      <c r="R254" s="65">
        <v>336</v>
      </c>
      <c r="S254" s="68">
        <f t="shared" si="20"/>
        <v>90.634441087613297</v>
      </c>
      <c r="T254" s="68">
        <f t="shared" si="21"/>
        <v>86.01583113456465</v>
      </c>
      <c r="U254" s="68">
        <f t="shared" si="22"/>
        <v>83.847980997624703</v>
      </c>
      <c r="V254" s="66">
        <f t="shared" si="18"/>
        <v>85.411140583554385</v>
      </c>
      <c r="W254" s="66">
        <f t="shared" si="19"/>
        <v>87.202380952380949</v>
      </c>
    </row>
    <row r="255" spans="1:23" x14ac:dyDescent="0.25">
      <c r="A255" s="21">
        <v>3522000</v>
      </c>
      <c r="B255" s="22" t="s">
        <v>344</v>
      </c>
      <c r="C255" s="22" t="s">
        <v>761</v>
      </c>
      <c r="D255" s="22" t="s">
        <v>762</v>
      </c>
      <c r="E255" s="23">
        <v>35064</v>
      </c>
      <c r="F255" s="22" t="s">
        <v>117</v>
      </c>
      <c r="G255" s="22" t="s">
        <v>19</v>
      </c>
      <c r="H255" s="22" t="s">
        <v>20</v>
      </c>
      <c r="I255" s="22">
        <v>66</v>
      </c>
      <c r="J255" s="22">
        <v>53</v>
      </c>
      <c r="K255" s="22">
        <v>92</v>
      </c>
      <c r="L255" s="65">
        <v>91</v>
      </c>
      <c r="M255" s="65">
        <v>42</v>
      </c>
      <c r="N255" s="65">
        <v>69</v>
      </c>
      <c r="O255" s="65">
        <v>92</v>
      </c>
      <c r="P255" s="65">
        <v>108</v>
      </c>
      <c r="Q255" s="65">
        <v>104</v>
      </c>
      <c r="R255" s="65">
        <v>94</v>
      </c>
      <c r="S255" s="68">
        <f t="shared" si="20"/>
        <v>95.652173913043484</v>
      </c>
      <c r="T255" s="68">
        <f t="shared" si="21"/>
        <v>57.608695652173914</v>
      </c>
      <c r="U255" s="68">
        <f t="shared" si="22"/>
        <v>85.18518518518519</v>
      </c>
      <c r="V255" s="66">
        <f t="shared" si="18"/>
        <v>87.5</v>
      </c>
      <c r="W255" s="66">
        <f t="shared" si="19"/>
        <v>44.680851063829785</v>
      </c>
    </row>
    <row r="256" spans="1:23" x14ac:dyDescent="0.25">
      <c r="A256" s="21">
        <v>3522109</v>
      </c>
      <c r="B256" s="22" t="s">
        <v>345</v>
      </c>
      <c r="C256" s="22" t="s">
        <v>777</v>
      </c>
      <c r="D256" s="22" t="s">
        <v>778</v>
      </c>
      <c r="E256" s="23">
        <v>35041</v>
      </c>
      <c r="F256" s="22" t="s">
        <v>139</v>
      </c>
      <c r="G256" s="22" t="s">
        <v>138</v>
      </c>
      <c r="H256" s="22" t="s">
        <v>139</v>
      </c>
      <c r="I256" s="22">
        <v>3976</v>
      </c>
      <c r="J256" s="22">
        <v>3967</v>
      </c>
      <c r="K256" s="22">
        <v>3755</v>
      </c>
      <c r="L256" s="65">
        <v>3165</v>
      </c>
      <c r="M256" s="65">
        <v>3271</v>
      </c>
      <c r="N256" s="65">
        <v>5363</v>
      </c>
      <c r="O256" s="65">
        <v>5304</v>
      </c>
      <c r="P256" s="65">
        <v>4965</v>
      </c>
      <c r="Q256" s="65">
        <v>4684</v>
      </c>
      <c r="R256" s="65">
        <v>5238</v>
      </c>
      <c r="S256" s="68">
        <f t="shared" si="20"/>
        <v>74.137609546895391</v>
      </c>
      <c r="T256" s="68">
        <f t="shared" si="21"/>
        <v>74.792609351432887</v>
      </c>
      <c r="U256" s="68">
        <f t="shared" si="22"/>
        <v>75.629405840886193</v>
      </c>
      <c r="V256" s="66">
        <f t="shared" si="18"/>
        <v>67.570452604611447</v>
      </c>
      <c r="W256" s="66">
        <f t="shared" si="19"/>
        <v>62.447499045437191</v>
      </c>
    </row>
    <row r="257" spans="1:23" x14ac:dyDescent="0.25">
      <c r="A257" s="21">
        <v>3522158</v>
      </c>
      <c r="B257" s="22" t="s">
        <v>346</v>
      </c>
      <c r="C257" s="22" t="s">
        <v>765</v>
      </c>
      <c r="D257" s="22" t="s">
        <v>766</v>
      </c>
      <c r="E257" s="23">
        <v>35162</v>
      </c>
      <c r="F257" s="22" t="s">
        <v>75</v>
      </c>
      <c r="G257" s="22" t="s">
        <v>27</v>
      </c>
      <c r="H257" s="22" t="s">
        <v>28</v>
      </c>
      <c r="I257" s="22">
        <v>278</v>
      </c>
      <c r="J257" s="22">
        <v>268</v>
      </c>
      <c r="K257" s="22">
        <v>282</v>
      </c>
      <c r="L257" s="65">
        <v>251</v>
      </c>
      <c r="M257" s="65">
        <v>346</v>
      </c>
      <c r="N257" s="65">
        <v>278</v>
      </c>
      <c r="O257" s="65">
        <v>284</v>
      </c>
      <c r="P257" s="65">
        <v>286</v>
      </c>
      <c r="Q257" s="65">
        <v>256</v>
      </c>
      <c r="R257" s="65">
        <v>356</v>
      </c>
      <c r="S257" s="68">
        <f t="shared" si="20"/>
        <v>100</v>
      </c>
      <c r="T257" s="68">
        <f t="shared" si="21"/>
        <v>94.366197183098592</v>
      </c>
      <c r="U257" s="68">
        <f t="shared" si="22"/>
        <v>98.6013986013986</v>
      </c>
      <c r="V257" s="66">
        <f t="shared" si="18"/>
        <v>98.046875</v>
      </c>
      <c r="W257" s="66">
        <f t="shared" si="19"/>
        <v>97.19101123595506</v>
      </c>
    </row>
    <row r="258" spans="1:23" x14ac:dyDescent="0.25">
      <c r="A258" s="21">
        <v>3522208</v>
      </c>
      <c r="B258" s="22" t="s">
        <v>347</v>
      </c>
      <c r="C258" s="22" t="s">
        <v>783</v>
      </c>
      <c r="D258" s="22" t="s">
        <v>784</v>
      </c>
      <c r="E258" s="23">
        <v>35013</v>
      </c>
      <c r="F258" s="22" t="s">
        <v>225</v>
      </c>
      <c r="G258" s="22" t="s">
        <v>98</v>
      </c>
      <c r="H258" s="22" t="s">
        <v>99</v>
      </c>
      <c r="I258" s="22">
        <v>6437</v>
      </c>
      <c r="J258" s="22">
        <v>4926</v>
      </c>
      <c r="K258" s="22">
        <v>4113</v>
      </c>
      <c r="L258" s="65">
        <v>3274</v>
      </c>
      <c r="M258" s="65">
        <v>2572</v>
      </c>
      <c r="N258" s="65">
        <v>7004</v>
      </c>
      <c r="O258" s="65">
        <v>6765</v>
      </c>
      <c r="P258" s="65">
        <v>5592</v>
      </c>
      <c r="Q258" s="65">
        <v>4751</v>
      </c>
      <c r="R258" s="65">
        <v>3944</v>
      </c>
      <c r="S258" s="68">
        <f t="shared" si="20"/>
        <v>91.904625928041114</v>
      </c>
      <c r="T258" s="68">
        <f t="shared" si="21"/>
        <v>72.815964523281593</v>
      </c>
      <c r="U258" s="68">
        <f t="shared" si="22"/>
        <v>73.55150214592274</v>
      </c>
      <c r="V258" s="66">
        <f t="shared" si="18"/>
        <v>68.911808040412552</v>
      </c>
      <c r="W258" s="66">
        <f t="shared" si="19"/>
        <v>65.21298174442191</v>
      </c>
    </row>
    <row r="259" spans="1:23" x14ac:dyDescent="0.25">
      <c r="A259" s="21">
        <v>3522307</v>
      </c>
      <c r="B259" s="22" t="s">
        <v>348</v>
      </c>
      <c r="C259" s="22" t="s">
        <v>765</v>
      </c>
      <c r="D259" s="22" t="s">
        <v>766</v>
      </c>
      <c r="E259" s="23">
        <v>35161</v>
      </c>
      <c r="F259" s="22" t="s">
        <v>29</v>
      </c>
      <c r="G259" s="22" t="s">
        <v>27</v>
      </c>
      <c r="H259" s="22" t="s">
        <v>28</v>
      </c>
      <c r="I259" s="22">
        <v>4027</v>
      </c>
      <c r="J259" s="22">
        <v>3124</v>
      </c>
      <c r="K259" s="22">
        <v>2892</v>
      </c>
      <c r="L259" s="65">
        <v>2163</v>
      </c>
      <c r="M259" s="65">
        <v>2372</v>
      </c>
      <c r="N259" s="65">
        <v>5194</v>
      </c>
      <c r="O259" s="65">
        <v>5506</v>
      </c>
      <c r="P259" s="65">
        <v>4960</v>
      </c>
      <c r="Q259" s="65">
        <v>4115</v>
      </c>
      <c r="R259" s="65">
        <v>4456</v>
      </c>
      <c r="S259" s="68">
        <f t="shared" si="20"/>
        <v>77.531767423950711</v>
      </c>
      <c r="T259" s="68">
        <f t="shared" si="21"/>
        <v>56.738103886669087</v>
      </c>
      <c r="U259" s="68">
        <f t="shared" si="22"/>
        <v>58.306451612903217</v>
      </c>
      <c r="V259" s="66">
        <f t="shared" si="18"/>
        <v>52.563791008505468</v>
      </c>
      <c r="W259" s="66">
        <f t="shared" si="19"/>
        <v>53.231597845601442</v>
      </c>
    </row>
    <row r="260" spans="1:23" x14ac:dyDescent="0.25">
      <c r="A260" s="21">
        <v>3522406</v>
      </c>
      <c r="B260" s="22" t="s">
        <v>349</v>
      </c>
      <c r="C260" s="22" t="s">
        <v>765</v>
      </c>
      <c r="D260" s="22" t="s">
        <v>766</v>
      </c>
      <c r="E260" s="23">
        <v>35162</v>
      </c>
      <c r="F260" s="22" t="s">
        <v>75</v>
      </c>
      <c r="G260" s="22" t="s">
        <v>27</v>
      </c>
      <c r="H260" s="22" t="s">
        <v>28</v>
      </c>
      <c r="I260" s="22">
        <v>2907</v>
      </c>
      <c r="J260" s="22">
        <v>2816</v>
      </c>
      <c r="K260" s="22">
        <v>3135</v>
      </c>
      <c r="L260" s="65">
        <v>4411</v>
      </c>
      <c r="M260" s="65">
        <v>4253</v>
      </c>
      <c r="N260" s="65">
        <v>4789</v>
      </c>
      <c r="O260" s="65">
        <v>4947</v>
      </c>
      <c r="P260" s="65">
        <v>4433</v>
      </c>
      <c r="Q260" s="65">
        <v>4698</v>
      </c>
      <c r="R260" s="65">
        <v>4532</v>
      </c>
      <c r="S260" s="68">
        <f t="shared" si="20"/>
        <v>60.701607851325953</v>
      </c>
      <c r="T260" s="68">
        <f t="shared" si="21"/>
        <v>56.923387911865774</v>
      </c>
      <c r="U260" s="68">
        <f t="shared" si="22"/>
        <v>70.719602977667492</v>
      </c>
      <c r="V260" s="66">
        <f t="shared" ref="V260:V323" si="23">(L260/Q260)*100</f>
        <v>93.89101745423585</v>
      </c>
      <c r="W260" s="66">
        <f t="shared" ref="W260:W323" si="24">(M260/R260)*100</f>
        <v>93.84377758164166</v>
      </c>
    </row>
    <row r="261" spans="1:23" x14ac:dyDescent="0.25">
      <c r="A261" s="21">
        <v>3522505</v>
      </c>
      <c r="B261" s="22" t="s">
        <v>350</v>
      </c>
      <c r="C261" s="22" t="s">
        <v>779</v>
      </c>
      <c r="D261" s="22" t="s">
        <v>780</v>
      </c>
      <c r="E261" s="23">
        <v>35014</v>
      </c>
      <c r="F261" s="22" t="s">
        <v>128</v>
      </c>
      <c r="G261" s="22" t="s">
        <v>98</v>
      </c>
      <c r="H261" s="22" t="s">
        <v>99</v>
      </c>
      <c r="I261" s="22">
        <v>4028</v>
      </c>
      <c r="J261" s="22">
        <v>3104</v>
      </c>
      <c r="K261" s="22">
        <v>4204</v>
      </c>
      <c r="L261" s="65">
        <v>3737</v>
      </c>
      <c r="M261" s="65">
        <v>2155</v>
      </c>
      <c r="N261" s="65">
        <v>9650</v>
      </c>
      <c r="O261" s="65">
        <v>9803</v>
      </c>
      <c r="P261" s="65">
        <v>8657</v>
      </c>
      <c r="Q261" s="65">
        <v>8319</v>
      </c>
      <c r="R261" s="65">
        <v>7330</v>
      </c>
      <c r="S261" s="68">
        <f t="shared" ref="S261:S324" si="25">(I261/N261)*100</f>
        <v>41.740932642487046</v>
      </c>
      <c r="T261" s="68">
        <f t="shared" ref="T261:T324" si="26">(J261/O261)*100</f>
        <v>31.663776394981131</v>
      </c>
      <c r="U261" s="68">
        <f t="shared" ref="U261:U324" si="27">(K261/P261)*100</f>
        <v>48.561857456393668</v>
      </c>
      <c r="V261" s="66">
        <f t="shared" si="23"/>
        <v>44.921264575069117</v>
      </c>
      <c r="W261" s="66">
        <f t="shared" si="24"/>
        <v>29.39972714870396</v>
      </c>
    </row>
    <row r="262" spans="1:23" x14ac:dyDescent="0.25">
      <c r="A262" s="21">
        <v>3522604</v>
      </c>
      <c r="B262" s="22" t="s">
        <v>351</v>
      </c>
      <c r="C262" s="22" t="s">
        <v>759</v>
      </c>
      <c r="D262" s="22" t="s">
        <v>760</v>
      </c>
      <c r="E262" s="23">
        <v>35141</v>
      </c>
      <c r="F262" s="22" t="s">
        <v>260</v>
      </c>
      <c r="G262" s="22" t="s">
        <v>10</v>
      </c>
      <c r="H262" s="22" t="s">
        <v>11</v>
      </c>
      <c r="I262" s="22">
        <v>709</v>
      </c>
      <c r="J262" s="22">
        <v>484</v>
      </c>
      <c r="K262" s="22">
        <v>557</v>
      </c>
      <c r="L262" s="65">
        <v>997</v>
      </c>
      <c r="M262" s="65">
        <v>724</v>
      </c>
      <c r="N262" s="65">
        <v>978</v>
      </c>
      <c r="O262" s="65">
        <v>901</v>
      </c>
      <c r="P262" s="65">
        <v>938</v>
      </c>
      <c r="Q262" s="65">
        <v>1271</v>
      </c>
      <c r="R262" s="65">
        <v>1152</v>
      </c>
      <c r="S262" s="68">
        <f t="shared" si="25"/>
        <v>72.494887525562362</v>
      </c>
      <c r="T262" s="68">
        <f t="shared" si="26"/>
        <v>53.718091009988896</v>
      </c>
      <c r="U262" s="68">
        <f t="shared" si="27"/>
        <v>59.381663113006397</v>
      </c>
      <c r="V262" s="66">
        <f t="shared" si="23"/>
        <v>78.442171518489374</v>
      </c>
      <c r="W262" s="66">
        <f t="shared" si="24"/>
        <v>62.847222222222221</v>
      </c>
    </row>
    <row r="263" spans="1:23" x14ac:dyDescent="0.25">
      <c r="A263" s="21">
        <v>3522653</v>
      </c>
      <c r="B263" s="22" t="s">
        <v>352</v>
      </c>
      <c r="C263" s="22" t="s">
        <v>765</v>
      </c>
      <c r="D263" s="22" t="s">
        <v>766</v>
      </c>
      <c r="E263" s="23">
        <v>35162</v>
      </c>
      <c r="F263" s="22" t="s">
        <v>75</v>
      </c>
      <c r="G263" s="22" t="s">
        <v>27</v>
      </c>
      <c r="H263" s="22" t="s">
        <v>28</v>
      </c>
      <c r="I263" s="22">
        <v>522</v>
      </c>
      <c r="J263" s="22">
        <v>487</v>
      </c>
      <c r="K263" s="22">
        <v>457</v>
      </c>
      <c r="L263" s="65">
        <v>439</v>
      </c>
      <c r="M263" s="65">
        <v>322</v>
      </c>
      <c r="N263" s="65">
        <v>543</v>
      </c>
      <c r="O263" s="65">
        <v>513</v>
      </c>
      <c r="P263" s="65">
        <v>479</v>
      </c>
      <c r="Q263" s="65">
        <v>453</v>
      </c>
      <c r="R263" s="65">
        <v>360</v>
      </c>
      <c r="S263" s="68">
        <f t="shared" si="25"/>
        <v>96.132596685082873</v>
      </c>
      <c r="T263" s="68">
        <f t="shared" si="26"/>
        <v>94.931773879142298</v>
      </c>
      <c r="U263" s="68">
        <f t="shared" si="27"/>
        <v>95.407098121085596</v>
      </c>
      <c r="V263" s="66">
        <f t="shared" si="23"/>
        <v>96.909492273730677</v>
      </c>
      <c r="W263" s="66">
        <f t="shared" si="24"/>
        <v>89.444444444444443</v>
      </c>
    </row>
    <row r="264" spans="1:23" x14ac:dyDescent="0.25">
      <c r="A264" s="21">
        <v>3522703</v>
      </c>
      <c r="B264" s="22" t="s">
        <v>353</v>
      </c>
      <c r="C264" s="22" t="s">
        <v>769</v>
      </c>
      <c r="D264" s="22" t="s">
        <v>770</v>
      </c>
      <c r="E264" s="23">
        <v>35032</v>
      </c>
      <c r="F264" s="22" t="s">
        <v>152</v>
      </c>
      <c r="G264" s="22" t="s">
        <v>55</v>
      </c>
      <c r="H264" s="22" t="s">
        <v>56</v>
      </c>
      <c r="I264" s="22">
        <v>759</v>
      </c>
      <c r="J264" s="22">
        <v>625</v>
      </c>
      <c r="K264" s="22">
        <v>558</v>
      </c>
      <c r="L264" s="65">
        <v>488</v>
      </c>
      <c r="M264" s="65">
        <v>319</v>
      </c>
      <c r="N264" s="65">
        <v>867</v>
      </c>
      <c r="O264" s="65">
        <v>747</v>
      </c>
      <c r="P264" s="65">
        <v>691</v>
      </c>
      <c r="Q264" s="65">
        <v>613</v>
      </c>
      <c r="R264" s="65">
        <v>553</v>
      </c>
      <c r="S264" s="68">
        <f t="shared" si="25"/>
        <v>87.543252595155707</v>
      </c>
      <c r="T264" s="68">
        <f t="shared" si="26"/>
        <v>83.668005354752339</v>
      </c>
      <c r="U264" s="68">
        <f t="shared" si="27"/>
        <v>80.752532561505063</v>
      </c>
      <c r="V264" s="66">
        <f t="shared" si="23"/>
        <v>79.608482871125602</v>
      </c>
      <c r="W264" s="66">
        <f t="shared" si="24"/>
        <v>57.68535262206148</v>
      </c>
    </row>
    <row r="265" spans="1:23" x14ac:dyDescent="0.25">
      <c r="A265" s="21">
        <v>3522802</v>
      </c>
      <c r="B265" s="22" t="s">
        <v>354</v>
      </c>
      <c r="C265" s="22" t="s">
        <v>761</v>
      </c>
      <c r="D265" s="22" t="s">
        <v>762</v>
      </c>
      <c r="E265" s="23">
        <v>35061</v>
      </c>
      <c r="F265" s="22" t="s">
        <v>21</v>
      </c>
      <c r="G265" s="22" t="s">
        <v>19</v>
      </c>
      <c r="H265" s="22" t="s">
        <v>20</v>
      </c>
      <c r="I265" s="22">
        <v>617</v>
      </c>
      <c r="J265" s="22">
        <v>642</v>
      </c>
      <c r="K265" s="22">
        <v>632</v>
      </c>
      <c r="L265" s="65">
        <v>559</v>
      </c>
      <c r="M265" s="65">
        <v>594</v>
      </c>
      <c r="N265" s="65">
        <v>922</v>
      </c>
      <c r="O265" s="65">
        <v>936</v>
      </c>
      <c r="P265" s="65">
        <v>940</v>
      </c>
      <c r="Q265" s="65">
        <v>858</v>
      </c>
      <c r="R265" s="65">
        <v>868</v>
      </c>
      <c r="S265" s="68">
        <f t="shared" si="25"/>
        <v>66.919739696312362</v>
      </c>
      <c r="T265" s="68">
        <f t="shared" si="26"/>
        <v>68.589743589743591</v>
      </c>
      <c r="U265" s="68">
        <f t="shared" si="27"/>
        <v>67.234042553191486</v>
      </c>
      <c r="V265" s="66">
        <f t="shared" si="23"/>
        <v>65.151515151515156</v>
      </c>
      <c r="W265" s="66">
        <f t="shared" si="24"/>
        <v>68.433179723502306</v>
      </c>
    </row>
    <row r="266" spans="1:23" x14ac:dyDescent="0.25">
      <c r="A266" s="21">
        <v>3522901</v>
      </c>
      <c r="B266" s="22" t="s">
        <v>355</v>
      </c>
      <c r="C266" s="22" t="s">
        <v>761</v>
      </c>
      <c r="D266" s="22" t="s">
        <v>762</v>
      </c>
      <c r="E266" s="23">
        <v>35064</v>
      </c>
      <c r="F266" s="22" t="s">
        <v>117</v>
      </c>
      <c r="G266" s="22" t="s">
        <v>19</v>
      </c>
      <c r="H266" s="22" t="s">
        <v>20</v>
      </c>
      <c r="I266" s="22">
        <v>273</v>
      </c>
      <c r="J266" s="22">
        <v>259</v>
      </c>
      <c r="K266" s="22">
        <v>234</v>
      </c>
      <c r="L266" s="65">
        <v>249</v>
      </c>
      <c r="M266" s="65">
        <v>295</v>
      </c>
      <c r="N266" s="65">
        <v>327</v>
      </c>
      <c r="O266" s="65">
        <v>355</v>
      </c>
      <c r="P266" s="65">
        <v>325</v>
      </c>
      <c r="Q266" s="65">
        <v>317</v>
      </c>
      <c r="R266" s="65">
        <v>386</v>
      </c>
      <c r="S266" s="68">
        <f t="shared" si="25"/>
        <v>83.486238532110093</v>
      </c>
      <c r="T266" s="68">
        <f t="shared" si="26"/>
        <v>72.957746478873247</v>
      </c>
      <c r="U266" s="68">
        <f t="shared" si="27"/>
        <v>72</v>
      </c>
      <c r="V266" s="66">
        <f t="shared" si="23"/>
        <v>78.548895899053633</v>
      </c>
      <c r="W266" s="66">
        <f t="shared" si="24"/>
        <v>76.424870466321252</v>
      </c>
    </row>
    <row r="267" spans="1:23" x14ac:dyDescent="0.25">
      <c r="A267" s="21">
        <v>3523008</v>
      </c>
      <c r="B267" s="22" t="s">
        <v>356</v>
      </c>
      <c r="C267" s="22" t="s">
        <v>757</v>
      </c>
      <c r="D267" s="22" t="s">
        <v>758</v>
      </c>
      <c r="E267" s="23">
        <v>35022</v>
      </c>
      <c r="F267" s="22" t="s">
        <v>63</v>
      </c>
      <c r="G267" s="22" t="s">
        <v>43</v>
      </c>
      <c r="H267" s="22" t="s">
        <v>44</v>
      </c>
      <c r="I267" s="22">
        <v>250</v>
      </c>
      <c r="J267" s="22">
        <v>298</v>
      </c>
      <c r="K267" s="22">
        <v>226</v>
      </c>
      <c r="L267" s="65">
        <v>197</v>
      </c>
      <c r="M267" s="65">
        <v>251</v>
      </c>
      <c r="N267" s="65">
        <v>281</v>
      </c>
      <c r="O267" s="65">
        <v>341</v>
      </c>
      <c r="P267" s="65">
        <v>300</v>
      </c>
      <c r="Q267" s="65">
        <v>261</v>
      </c>
      <c r="R267" s="65">
        <v>318</v>
      </c>
      <c r="S267" s="68">
        <f t="shared" si="25"/>
        <v>88.967971530249116</v>
      </c>
      <c r="T267" s="68">
        <f t="shared" si="26"/>
        <v>87.390029325513197</v>
      </c>
      <c r="U267" s="68">
        <f t="shared" si="27"/>
        <v>75.333333333333329</v>
      </c>
      <c r="V267" s="66">
        <f t="shared" si="23"/>
        <v>75.47892720306514</v>
      </c>
      <c r="W267" s="66">
        <f t="shared" si="24"/>
        <v>78.930817610062903</v>
      </c>
    </row>
    <row r="268" spans="1:23" x14ac:dyDescent="0.25">
      <c r="A268" s="21">
        <v>3523107</v>
      </c>
      <c r="B268" s="22" t="s">
        <v>357</v>
      </c>
      <c r="C268" s="22" t="s">
        <v>773</v>
      </c>
      <c r="D268" s="22" t="s">
        <v>774</v>
      </c>
      <c r="E268" s="23">
        <v>35011</v>
      </c>
      <c r="F268" s="22" t="s">
        <v>100</v>
      </c>
      <c r="G268" s="22" t="s">
        <v>98</v>
      </c>
      <c r="H268" s="22" t="s">
        <v>99</v>
      </c>
      <c r="I268" s="22">
        <v>6316</v>
      </c>
      <c r="J268" s="22">
        <v>5876</v>
      </c>
      <c r="K268" s="22">
        <v>6294</v>
      </c>
      <c r="L268" s="65">
        <v>8156</v>
      </c>
      <c r="M268" s="65">
        <v>11482</v>
      </c>
      <c r="N268" s="65">
        <v>14429</v>
      </c>
      <c r="O268" s="65">
        <v>13164</v>
      </c>
      <c r="P268" s="65">
        <v>12526</v>
      </c>
      <c r="Q268" s="65">
        <v>15626</v>
      </c>
      <c r="R268" s="65">
        <v>18321</v>
      </c>
      <c r="S268" s="68">
        <f t="shared" si="25"/>
        <v>43.772957238893895</v>
      </c>
      <c r="T268" s="68">
        <f t="shared" si="26"/>
        <v>44.63688848374354</v>
      </c>
      <c r="U268" s="68">
        <f t="shared" si="27"/>
        <v>50.247485230720102</v>
      </c>
      <c r="V268" s="66">
        <f t="shared" si="23"/>
        <v>52.195059516190966</v>
      </c>
      <c r="W268" s="66">
        <f t="shared" si="24"/>
        <v>62.671251569237484</v>
      </c>
    </row>
    <row r="269" spans="1:23" x14ac:dyDescent="0.25">
      <c r="A269" s="21">
        <v>3523206</v>
      </c>
      <c r="B269" s="22" t="s">
        <v>358</v>
      </c>
      <c r="C269" s="22" t="s">
        <v>765</v>
      </c>
      <c r="D269" s="22" t="s">
        <v>766</v>
      </c>
      <c r="E269" s="23">
        <v>35162</v>
      </c>
      <c r="F269" s="22" t="s">
        <v>75</v>
      </c>
      <c r="G269" s="22" t="s">
        <v>27</v>
      </c>
      <c r="H269" s="22" t="s">
        <v>28</v>
      </c>
      <c r="I269" s="22">
        <v>3098</v>
      </c>
      <c r="J269" s="22">
        <v>2779</v>
      </c>
      <c r="K269" s="22">
        <v>2460</v>
      </c>
      <c r="L269" s="65">
        <v>2257</v>
      </c>
      <c r="M269" s="65">
        <v>2049</v>
      </c>
      <c r="N269" s="65">
        <v>3145</v>
      </c>
      <c r="O269" s="65">
        <v>3012</v>
      </c>
      <c r="P269" s="65">
        <v>2752</v>
      </c>
      <c r="Q269" s="65">
        <v>2539</v>
      </c>
      <c r="R269" s="65">
        <v>2193</v>
      </c>
      <c r="S269" s="68">
        <f t="shared" si="25"/>
        <v>98.505564387917332</v>
      </c>
      <c r="T269" s="68">
        <f t="shared" si="26"/>
        <v>92.264276228419646</v>
      </c>
      <c r="U269" s="68">
        <f t="shared" si="27"/>
        <v>89.389534883720927</v>
      </c>
      <c r="V269" s="66">
        <f t="shared" si="23"/>
        <v>88.89326506498621</v>
      </c>
      <c r="W269" s="66">
        <f t="shared" si="24"/>
        <v>93.433652530779753</v>
      </c>
    </row>
    <row r="270" spans="1:23" x14ac:dyDescent="0.25">
      <c r="A270" s="21">
        <v>3523305</v>
      </c>
      <c r="B270" s="22" t="s">
        <v>359</v>
      </c>
      <c r="C270" s="22" t="s">
        <v>777</v>
      </c>
      <c r="D270" s="22" t="s">
        <v>778</v>
      </c>
      <c r="E270" s="23">
        <v>35121</v>
      </c>
      <c r="F270" s="22" t="s">
        <v>123</v>
      </c>
      <c r="G270" s="22" t="s">
        <v>121</v>
      </c>
      <c r="H270" s="22" t="s">
        <v>122</v>
      </c>
      <c r="I270" s="22">
        <v>573</v>
      </c>
      <c r="J270" s="22">
        <v>653</v>
      </c>
      <c r="K270" s="22">
        <v>767</v>
      </c>
      <c r="L270" s="65">
        <v>590</v>
      </c>
      <c r="M270" s="65">
        <v>406</v>
      </c>
      <c r="N270" s="65">
        <v>956</v>
      </c>
      <c r="O270" s="65">
        <v>1044</v>
      </c>
      <c r="P270" s="65">
        <v>910</v>
      </c>
      <c r="Q270" s="65">
        <v>827</v>
      </c>
      <c r="R270" s="65">
        <v>724</v>
      </c>
      <c r="S270" s="68">
        <f t="shared" si="25"/>
        <v>59.937238493723854</v>
      </c>
      <c r="T270" s="68">
        <f t="shared" si="26"/>
        <v>62.547892720306507</v>
      </c>
      <c r="U270" s="68">
        <f t="shared" si="27"/>
        <v>84.285714285714292</v>
      </c>
      <c r="V270" s="66">
        <f t="shared" si="23"/>
        <v>71.342200725513905</v>
      </c>
      <c r="W270" s="66">
        <f t="shared" si="24"/>
        <v>56.077348066298342</v>
      </c>
    </row>
    <row r="271" spans="1:23" x14ac:dyDescent="0.25">
      <c r="A271" s="21">
        <v>3523404</v>
      </c>
      <c r="B271" s="22" t="s">
        <v>360</v>
      </c>
      <c r="C271" s="22" t="s">
        <v>759</v>
      </c>
      <c r="D271" s="22" t="s">
        <v>760</v>
      </c>
      <c r="E271" s="23">
        <v>35072</v>
      </c>
      <c r="F271" s="22" t="s">
        <v>53</v>
      </c>
      <c r="G271" s="22" t="s">
        <v>15</v>
      </c>
      <c r="H271" s="22" t="s">
        <v>16</v>
      </c>
      <c r="I271" s="22">
        <v>921</v>
      </c>
      <c r="J271" s="22">
        <v>703</v>
      </c>
      <c r="K271" s="22">
        <v>699</v>
      </c>
      <c r="L271" s="65">
        <v>459</v>
      </c>
      <c r="M271" s="65">
        <v>360</v>
      </c>
      <c r="N271" s="65">
        <v>2023</v>
      </c>
      <c r="O271" s="65">
        <v>1917</v>
      </c>
      <c r="P271" s="65">
        <v>1531</v>
      </c>
      <c r="Q271" s="65">
        <v>1307</v>
      </c>
      <c r="R271" s="65">
        <v>1232</v>
      </c>
      <c r="S271" s="68">
        <f t="shared" si="25"/>
        <v>45.526445872466631</v>
      </c>
      <c r="T271" s="68">
        <f t="shared" si="26"/>
        <v>36.671883150756393</v>
      </c>
      <c r="U271" s="68">
        <f t="shared" si="27"/>
        <v>45.656433703461794</v>
      </c>
      <c r="V271" s="66">
        <f t="shared" si="23"/>
        <v>35.118592195868402</v>
      </c>
      <c r="W271" s="66">
        <f t="shared" si="24"/>
        <v>29.220779220779221</v>
      </c>
    </row>
    <row r="272" spans="1:23" x14ac:dyDescent="0.25">
      <c r="A272" s="21">
        <v>3523503</v>
      </c>
      <c r="B272" s="22" t="s">
        <v>361</v>
      </c>
      <c r="C272" s="22" t="s">
        <v>761</v>
      </c>
      <c r="D272" s="22" t="s">
        <v>762</v>
      </c>
      <c r="E272" s="23">
        <v>35063</v>
      </c>
      <c r="F272" s="22" t="s">
        <v>66</v>
      </c>
      <c r="G272" s="22" t="s">
        <v>19</v>
      </c>
      <c r="H272" s="22" t="s">
        <v>20</v>
      </c>
      <c r="I272" s="22">
        <v>297</v>
      </c>
      <c r="J272" s="22">
        <v>272</v>
      </c>
      <c r="K272" s="22">
        <v>335</v>
      </c>
      <c r="L272" s="65">
        <v>374</v>
      </c>
      <c r="M272" s="65">
        <v>407</v>
      </c>
      <c r="N272" s="65">
        <v>370</v>
      </c>
      <c r="O272" s="65">
        <v>410</v>
      </c>
      <c r="P272" s="65">
        <v>440</v>
      </c>
      <c r="Q272" s="65">
        <v>486</v>
      </c>
      <c r="R272" s="65">
        <v>557</v>
      </c>
      <c r="S272" s="68">
        <f t="shared" si="25"/>
        <v>80.270270270270274</v>
      </c>
      <c r="T272" s="68">
        <f t="shared" si="26"/>
        <v>66.341463414634148</v>
      </c>
      <c r="U272" s="68">
        <f t="shared" si="27"/>
        <v>76.13636363636364</v>
      </c>
      <c r="V272" s="66">
        <f t="shared" si="23"/>
        <v>76.954732510288068</v>
      </c>
      <c r="W272" s="66">
        <f t="shared" si="24"/>
        <v>73.070017953321369</v>
      </c>
    </row>
    <row r="273" spans="1:23" x14ac:dyDescent="0.25">
      <c r="A273" s="21">
        <v>3523602</v>
      </c>
      <c r="B273" s="22" t="s">
        <v>362</v>
      </c>
      <c r="C273" s="22" t="s">
        <v>763</v>
      </c>
      <c r="D273" s="22" t="s">
        <v>764</v>
      </c>
      <c r="E273" s="23">
        <v>35104</v>
      </c>
      <c r="F273" s="22" t="s">
        <v>61</v>
      </c>
      <c r="G273" s="22" t="s">
        <v>23</v>
      </c>
      <c r="H273" s="22" t="s">
        <v>24</v>
      </c>
      <c r="I273" s="22">
        <v>316</v>
      </c>
      <c r="J273" s="22">
        <v>275</v>
      </c>
      <c r="K273" s="22">
        <v>274</v>
      </c>
      <c r="L273" s="65">
        <v>209</v>
      </c>
      <c r="M273" s="65">
        <v>240</v>
      </c>
      <c r="N273" s="65">
        <v>414</v>
      </c>
      <c r="O273" s="65">
        <v>404</v>
      </c>
      <c r="P273" s="65">
        <v>433</v>
      </c>
      <c r="Q273" s="65">
        <v>373</v>
      </c>
      <c r="R273" s="65">
        <v>422</v>
      </c>
      <c r="S273" s="68">
        <f t="shared" si="25"/>
        <v>76.328502415458928</v>
      </c>
      <c r="T273" s="68">
        <f t="shared" si="26"/>
        <v>68.069306930693074</v>
      </c>
      <c r="U273" s="68">
        <f t="shared" si="27"/>
        <v>63.279445727482674</v>
      </c>
      <c r="V273" s="66">
        <f t="shared" si="23"/>
        <v>56.03217158176944</v>
      </c>
      <c r="W273" s="66">
        <f t="shared" si="24"/>
        <v>56.872037914691944</v>
      </c>
    </row>
    <row r="274" spans="1:23" x14ac:dyDescent="0.25">
      <c r="A274" s="21">
        <v>3523701</v>
      </c>
      <c r="B274" s="22" t="s">
        <v>363</v>
      </c>
      <c r="C274" s="22" t="s">
        <v>769</v>
      </c>
      <c r="D274" s="22" t="s">
        <v>770</v>
      </c>
      <c r="E274" s="23">
        <v>35081</v>
      </c>
      <c r="F274" s="22" t="s">
        <v>229</v>
      </c>
      <c r="G274" s="22" t="s">
        <v>81</v>
      </c>
      <c r="H274" s="22" t="s">
        <v>82</v>
      </c>
      <c r="I274" s="22">
        <v>294</v>
      </c>
      <c r="J274" s="22">
        <v>208</v>
      </c>
      <c r="K274" s="22">
        <v>285</v>
      </c>
      <c r="L274" s="65">
        <v>325</v>
      </c>
      <c r="M274" s="65">
        <v>250</v>
      </c>
      <c r="N274" s="65">
        <v>337</v>
      </c>
      <c r="O274" s="65">
        <v>280</v>
      </c>
      <c r="P274" s="65">
        <v>322</v>
      </c>
      <c r="Q274" s="65">
        <v>325</v>
      </c>
      <c r="R274" s="65">
        <v>333</v>
      </c>
      <c r="S274" s="68">
        <f t="shared" si="25"/>
        <v>87.240356083086056</v>
      </c>
      <c r="T274" s="68">
        <f t="shared" si="26"/>
        <v>74.285714285714292</v>
      </c>
      <c r="U274" s="68">
        <f t="shared" si="27"/>
        <v>88.509316770186331</v>
      </c>
      <c r="V274" s="66">
        <f t="shared" si="23"/>
        <v>100</v>
      </c>
      <c r="W274" s="66">
        <f t="shared" si="24"/>
        <v>75.075075075075077</v>
      </c>
    </row>
    <row r="275" spans="1:23" x14ac:dyDescent="0.25">
      <c r="A275" s="21">
        <v>3523800</v>
      </c>
      <c r="B275" s="22" t="s">
        <v>364</v>
      </c>
      <c r="C275" s="22" t="s">
        <v>759</v>
      </c>
      <c r="D275" s="22" t="s">
        <v>760</v>
      </c>
      <c r="E275" s="23">
        <v>35143</v>
      </c>
      <c r="F275" s="22" t="s">
        <v>170</v>
      </c>
      <c r="G275" s="22" t="s">
        <v>10</v>
      </c>
      <c r="H275" s="22" t="s">
        <v>11</v>
      </c>
      <c r="I275" s="22">
        <v>352</v>
      </c>
      <c r="J275" s="22">
        <v>346</v>
      </c>
      <c r="K275" s="22">
        <v>323</v>
      </c>
      <c r="L275" s="65">
        <v>253</v>
      </c>
      <c r="M275" s="65">
        <v>269</v>
      </c>
      <c r="N275" s="65">
        <v>352</v>
      </c>
      <c r="O275" s="65">
        <v>347</v>
      </c>
      <c r="P275" s="65">
        <v>332</v>
      </c>
      <c r="Q275" s="65">
        <v>253</v>
      </c>
      <c r="R275" s="65">
        <v>269</v>
      </c>
      <c r="S275" s="68">
        <f t="shared" si="25"/>
        <v>100</v>
      </c>
      <c r="T275" s="68">
        <f t="shared" si="26"/>
        <v>99.711815561959654</v>
      </c>
      <c r="U275" s="68">
        <f t="shared" si="27"/>
        <v>97.289156626506028</v>
      </c>
      <c r="V275" s="66">
        <f t="shared" si="23"/>
        <v>100</v>
      </c>
      <c r="W275" s="66">
        <f t="shared" si="24"/>
        <v>100</v>
      </c>
    </row>
    <row r="276" spans="1:23" x14ac:dyDescent="0.25">
      <c r="A276" s="21">
        <v>3523909</v>
      </c>
      <c r="B276" s="22" t="s">
        <v>365</v>
      </c>
      <c r="C276" s="22" t="s">
        <v>765</v>
      </c>
      <c r="D276" s="22" t="s">
        <v>766</v>
      </c>
      <c r="E276" s="23">
        <v>35163</v>
      </c>
      <c r="F276" s="22" t="s">
        <v>28</v>
      </c>
      <c r="G276" s="22" t="s">
        <v>27</v>
      </c>
      <c r="H276" s="22" t="s">
        <v>28</v>
      </c>
      <c r="I276" s="22">
        <v>4158</v>
      </c>
      <c r="J276" s="22">
        <v>4117</v>
      </c>
      <c r="K276" s="22">
        <v>4364</v>
      </c>
      <c r="L276" s="65">
        <v>3905</v>
      </c>
      <c r="M276" s="65">
        <v>4174</v>
      </c>
      <c r="N276" s="65">
        <v>5100</v>
      </c>
      <c r="O276" s="65">
        <v>4774</v>
      </c>
      <c r="P276" s="65">
        <v>5134</v>
      </c>
      <c r="Q276" s="65">
        <v>4360</v>
      </c>
      <c r="R276" s="65">
        <v>5134</v>
      </c>
      <c r="S276" s="68">
        <f t="shared" si="25"/>
        <v>81.529411764705884</v>
      </c>
      <c r="T276" s="68">
        <f t="shared" si="26"/>
        <v>86.237955592794307</v>
      </c>
      <c r="U276" s="68">
        <f t="shared" si="27"/>
        <v>85.001947798987146</v>
      </c>
      <c r="V276" s="66">
        <f t="shared" si="23"/>
        <v>89.564220183486242</v>
      </c>
      <c r="W276" s="66">
        <f t="shared" si="24"/>
        <v>81.301129723412544</v>
      </c>
    </row>
    <row r="277" spans="1:23" x14ac:dyDescent="0.25">
      <c r="A277" s="21">
        <v>3524006</v>
      </c>
      <c r="B277" s="22" t="s">
        <v>366</v>
      </c>
      <c r="C277" s="22" t="s">
        <v>775</v>
      </c>
      <c r="D277" s="22" t="s">
        <v>776</v>
      </c>
      <c r="E277" s="23">
        <v>35073</v>
      </c>
      <c r="F277" s="22" t="s">
        <v>165</v>
      </c>
      <c r="G277" s="22" t="s">
        <v>15</v>
      </c>
      <c r="H277" s="22" t="s">
        <v>16</v>
      </c>
      <c r="I277" s="22">
        <v>528</v>
      </c>
      <c r="J277" s="22">
        <v>586</v>
      </c>
      <c r="K277" s="22">
        <v>583</v>
      </c>
      <c r="L277" s="65">
        <v>575</v>
      </c>
      <c r="M277" s="65">
        <v>448</v>
      </c>
      <c r="N277" s="65">
        <v>765</v>
      </c>
      <c r="O277" s="65">
        <v>801</v>
      </c>
      <c r="P277" s="65">
        <v>898</v>
      </c>
      <c r="Q277" s="65">
        <v>862</v>
      </c>
      <c r="R277" s="65">
        <v>888</v>
      </c>
      <c r="S277" s="68">
        <f t="shared" si="25"/>
        <v>69.019607843137251</v>
      </c>
      <c r="T277" s="68">
        <f t="shared" si="26"/>
        <v>73.158551810237199</v>
      </c>
      <c r="U277" s="68">
        <f t="shared" si="27"/>
        <v>64.922048997772833</v>
      </c>
      <c r="V277" s="66">
        <f t="shared" si="23"/>
        <v>66.705336426914158</v>
      </c>
      <c r="W277" s="66">
        <f t="shared" si="24"/>
        <v>50.450450450450447</v>
      </c>
    </row>
    <row r="278" spans="1:23" x14ac:dyDescent="0.25">
      <c r="A278" s="21">
        <v>3524105</v>
      </c>
      <c r="B278" s="22" t="s">
        <v>367</v>
      </c>
      <c r="C278" s="22" t="s">
        <v>769</v>
      </c>
      <c r="D278" s="22" t="s">
        <v>770</v>
      </c>
      <c r="E278" s="23">
        <v>35083</v>
      </c>
      <c r="F278" s="22" t="s">
        <v>83</v>
      </c>
      <c r="G278" s="22" t="s">
        <v>81</v>
      </c>
      <c r="H278" s="22" t="s">
        <v>82</v>
      </c>
      <c r="I278" s="22">
        <v>604</v>
      </c>
      <c r="J278" s="22">
        <v>531</v>
      </c>
      <c r="K278" s="22">
        <v>609</v>
      </c>
      <c r="L278" s="65">
        <v>570</v>
      </c>
      <c r="M278" s="65">
        <v>403</v>
      </c>
      <c r="N278" s="65">
        <v>1204</v>
      </c>
      <c r="O278" s="65">
        <v>1100</v>
      </c>
      <c r="P278" s="65">
        <v>1143</v>
      </c>
      <c r="Q278" s="65">
        <v>1041</v>
      </c>
      <c r="R278" s="65">
        <v>1123</v>
      </c>
      <c r="S278" s="68">
        <f t="shared" si="25"/>
        <v>50.166112956810629</v>
      </c>
      <c r="T278" s="68">
        <f t="shared" si="26"/>
        <v>48.272727272727273</v>
      </c>
      <c r="U278" s="68">
        <f t="shared" si="27"/>
        <v>53.280839895013123</v>
      </c>
      <c r="V278" s="66">
        <f t="shared" si="23"/>
        <v>54.755043227665702</v>
      </c>
      <c r="W278" s="66">
        <f t="shared" si="24"/>
        <v>35.886019590382901</v>
      </c>
    </row>
    <row r="279" spans="1:23" x14ac:dyDescent="0.25">
      <c r="A279" s="21">
        <v>3524204</v>
      </c>
      <c r="B279" s="22" t="s">
        <v>368</v>
      </c>
      <c r="C279" s="22" t="s">
        <v>769</v>
      </c>
      <c r="D279" s="22" t="s">
        <v>770</v>
      </c>
      <c r="E279" s="23">
        <v>35051</v>
      </c>
      <c r="F279" s="22" t="s">
        <v>37</v>
      </c>
      <c r="G279" s="22" t="s">
        <v>35</v>
      </c>
      <c r="H279" s="22" t="s">
        <v>36</v>
      </c>
      <c r="I279" s="22">
        <v>370</v>
      </c>
      <c r="J279" s="22">
        <v>318</v>
      </c>
      <c r="K279" s="22">
        <v>303</v>
      </c>
      <c r="L279" s="65">
        <v>195</v>
      </c>
      <c r="M279" s="65">
        <v>254</v>
      </c>
      <c r="N279" s="65">
        <v>378</v>
      </c>
      <c r="O279" s="65">
        <v>359</v>
      </c>
      <c r="P279" s="65">
        <v>327</v>
      </c>
      <c r="Q279" s="65">
        <v>245</v>
      </c>
      <c r="R279" s="65">
        <v>291</v>
      </c>
      <c r="S279" s="68">
        <f t="shared" si="25"/>
        <v>97.883597883597886</v>
      </c>
      <c r="T279" s="68">
        <f t="shared" si="26"/>
        <v>88.579387186629518</v>
      </c>
      <c r="U279" s="68">
        <f t="shared" si="27"/>
        <v>92.660550458715591</v>
      </c>
      <c r="V279" s="66">
        <f t="shared" si="23"/>
        <v>79.591836734693871</v>
      </c>
      <c r="W279" s="66">
        <f t="shared" si="24"/>
        <v>87.285223367697597</v>
      </c>
    </row>
    <row r="280" spans="1:23" x14ac:dyDescent="0.25">
      <c r="A280" s="21">
        <v>3524303</v>
      </c>
      <c r="B280" s="22" t="s">
        <v>369</v>
      </c>
      <c r="C280" s="22" t="s">
        <v>769</v>
      </c>
      <c r="D280" s="22" t="s">
        <v>770</v>
      </c>
      <c r="E280" s="23">
        <v>35131</v>
      </c>
      <c r="F280" s="22" t="s">
        <v>126</v>
      </c>
      <c r="G280" s="22" t="s">
        <v>39</v>
      </c>
      <c r="H280" s="22" t="s">
        <v>40</v>
      </c>
      <c r="I280" s="22">
        <v>1268</v>
      </c>
      <c r="J280" s="22">
        <v>1596</v>
      </c>
      <c r="K280" s="22">
        <v>1295</v>
      </c>
      <c r="L280" s="65">
        <v>1320</v>
      </c>
      <c r="M280" s="65">
        <v>1267</v>
      </c>
      <c r="N280" s="65">
        <v>2389</v>
      </c>
      <c r="O280" s="65">
        <v>2486</v>
      </c>
      <c r="P280" s="65">
        <v>2198</v>
      </c>
      <c r="Q280" s="65">
        <v>2143</v>
      </c>
      <c r="R280" s="65">
        <v>2191</v>
      </c>
      <c r="S280" s="68">
        <f t="shared" si="25"/>
        <v>53.076601088321475</v>
      </c>
      <c r="T280" s="68">
        <f t="shared" si="26"/>
        <v>64.199517296862425</v>
      </c>
      <c r="U280" s="68">
        <f t="shared" si="27"/>
        <v>58.917197452229296</v>
      </c>
      <c r="V280" s="66">
        <f t="shared" si="23"/>
        <v>61.595893607092854</v>
      </c>
      <c r="W280" s="66">
        <f t="shared" si="24"/>
        <v>57.827476038338652</v>
      </c>
    </row>
    <row r="281" spans="1:23" x14ac:dyDescent="0.25">
      <c r="A281" s="21">
        <v>3524402</v>
      </c>
      <c r="B281" s="22" t="s">
        <v>370</v>
      </c>
      <c r="C281" s="22" t="s">
        <v>771</v>
      </c>
      <c r="D281" s="22" t="s">
        <v>772</v>
      </c>
      <c r="E281" s="23">
        <v>35171</v>
      </c>
      <c r="F281" s="22" t="s">
        <v>167</v>
      </c>
      <c r="G281" s="22" t="s">
        <v>69</v>
      </c>
      <c r="H281" s="22" t="s">
        <v>70</v>
      </c>
      <c r="I281" s="22">
        <v>1807</v>
      </c>
      <c r="J281" s="22">
        <v>1514</v>
      </c>
      <c r="K281" s="22">
        <v>1632</v>
      </c>
      <c r="L281" s="65">
        <v>2288</v>
      </c>
      <c r="M281" s="65">
        <v>2016</v>
      </c>
      <c r="N281" s="65">
        <v>5239</v>
      </c>
      <c r="O281" s="65">
        <v>5304</v>
      </c>
      <c r="P281" s="65">
        <v>4660</v>
      </c>
      <c r="Q281" s="65">
        <v>4937</v>
      </c>
      <c r="R281" s="65">
        <v>5000</v>
      </c>
      <c r="S281" s="68">
        <f t="shared" si="25"/>
        <v>34.491315136476423</v>
      </c>
      <c r="T281" s="68">
        <f t="shared" si="26"/>
        <v>28.544494720965307</v>
      </c>
      <c r="U281" s="68">
        <f t="shared" si="27"/>
        <v>35.021459227467808</v>
      </c>
      <c r="V281" s="66">
        <f t="shared" si="23"/>
        <v>46.343933562892445</v>
      </c>
      <c r="W281" s="66">
        <f t="shared" si="24"/>
        <v>40.32</v>
      </c>
    </row>
    <row r="282" spans="1:23" x14ac:dyDescent="0.25">
      <c r="A282" s="21">
        <v>3524501</v>
      </c>
      <c r="B282" s="22" t="s">
        <v>371</v>
      </c>
      <c r="C282" s="22" t="s">
        <v>757</v>
      </c>
      <c r="D282" s="22" t="s">
        <v>758</v>
      </c>
      <c r="E282" s="23">
        <v>35156</v>
      </c>
      <c r="F282" s="22" t="s">
        <v>8</v>
      </c>
      <c r="G282" s="22" t="s">
        <v>6</v>
      </c>
      <c r="H282" s="22" t="s">
        <v>7</v>
      </c>
      <c r="I282" s="22">
        <v>15</v>
      </c>
      <c r="J282" s="22">
        <v>21</v>
      </c>
      <c r="K282" s="22">
        <v>78</v>
      </c>
      <c r="L282" s="65">
        <v>58</v>
      </c>
      <c r="M282" s="65">
        <v>87</v>
      </c>
      <c r="N282" s="65">
        <v>149</v>
      </c>
      <c r="O282" s="65">
        <v>140</v>
      </c>
      <c r="P282" s="65">
        <v>124</v>
      </c>
      <c r="Q282" s="65">
        <v>125</v>
      </c>
      <c r="R282" s="65">
        <v>147</v>
      </c>
      <c r="S282" s="68">
        <f t="shared" si="25"/>
        <v>10.067114093959731</v>
      </c>
      <c r="T282" s="68">
        <f t="shared" si="26"/>
        <v>15</v>
      </c>
      <c r="U282" s="68">
        <f t="shared" si="27"/>
        <v>62.903225806451616</v>
      </c>
      <c r="V282" s="66">
        <f t="shared" si="23"/>
        <v>46.400000000000006</v>
      </c>
      <c r="W282" s="66">
        <f t="shared" si="24"/>
        <v>59.183673469387756</v>
      </c>
    </row>
    <row r="283" spans="1:23" x14ac:dyDescent="0.25">
      <c r="A283" s="21">
        <v>3524600</v>
      </c>
      <c r="B283" s="22" t="s">
        <v>372</v>
      </c>
      <c r="C283" s="22" t="s">
        <v>777</v>
      </c>
      <c r="D283" s="22" t="s">
        <v>778</v>
      </c>
      <c r="E283" s="23">
        <v>35121</v>
      </c>
      <c r="F283" s="22" t="s">
        <v>123</v>
      </c>
      <c r="G283" s="22" t="s">
        <v>121</v>
      </c>
      <c r="H283" s="22" t="s">
        <v>122</v>
      </c>
      <c r="I283" s="22">
        <v>905</v>
      </c>
      <c r="J283" s="22">
        <v>796</v>
      </c>
      <c r="K283" s="22">
        <v>721</v>
      </c>
      <c r="L283" s="65">
        <v>694</v>
      </c>
      <c r="M283" s="65">
        <v>587</v>
      </c>
      <c r="N283" s="65">
        <v>1091</v>
      </c>
      <c r="O283" s="65">
        <v>1133</v>
      </c>
      <c r="P283" s="65">
        <v>1004</v>
      </c>
      <c r="Q283" s="65">
        <v>913</v>
      </c>
      <c r="R283" s="65">
        <v>842</v>
      </c>
      <c r="S283" s="68">
        <f t="shared" si="25"/>
        <v>82.951420714940426</v>
      </c>
      <c r="T283" s="68">
        <f t="shared" si="26"/>
        <v>70.255957634598403</v>
      </c>
      <c r="U283" s="68">
        <f t="shared" si="27"/>
        <v>71.812749003984067</v>
      </c>
      <c r="V283" s="66">
        <f t="shared" si="23"/>
        <v>76.013143483023001</v>
      </c>
      <c r="W283" s="66">
        <f t="shared" si="24"/>
        <v>69.714964370546312</v>
      </c>
    </row>
    <row r="284" spans="1:23" x14ac:dyDescent="0.25">
      <c r="A284" s="21">
        <v>3524709</v>
      </c>
      <c r="B284" s="22" t="s">
        <v>373</v>
      </c>
      <c r="C284" s="22" t="s">
        <v>759</v>
      </c>
      <c r="D284" s="22" t="s">
        <v>760</v>
      </c>
      <c r="E284" s="23">
        <v>35072</v>
      </c>
      <c r="F284" s="22" t="s">
        <v>53</v>
      </c>
      <c r="G284" s="22" t="s">
        <v>15</v>
      </c>
      <c r="H284" s="22" t="s">
        <v>16</v>
      </c>
      <c r="I284" s="22">
        <v>805</v>
      </c>
      <c r="J284" s="22">
        <v>896</v>
      </c>
      <c r="K284" s="22">
        <v>829</v>
      </c>
      <c r="L284" s="65">
        <v>671</v>
      </c>
      <c r="M284" s="65">
        <v>600</v>
      </c>
      <c r="N284" s="65">
        <v>809</v>
      </c>
      <c r="O284" s="65">
        <v>899</v>
      </c>
      <c r="P284" s="65">
        <v>844</v>
      </c>
      <c r="Q284" s="65">
        <v>730</v>
      </c>
      <c r="R284" s="65">
        <v>859</v>
      </c>
      <c r="S284" s="68">
        <f t="shared" si="25"/>
        <v>99.505562422744134</v>
      </c>
      <c r="T284" s="68">
        <f t="shared" si="26"/>
        <v>99.6662958843159</v>
      </c>
      <c r="U284" s="68">
        <f t="shared" si="27"/>
        <v>98.222748815165872</v>
      </c>
      <c r="V284" s="66">
        <f t="shared" si="23"/>
        <v>91.917808219178085</v>
      </c>
      <c r="W284" s="66">
        <f t="shared" si="24"/>
        <v>69.848661233993013</v>
      </c>
    </row>
    <row r="285" spans="1:23" x14ac:dyDescent="0.25">
      <c r="A285" s="21">
        <v>3524808</v>
      </c>
      <c r="B285" s="22" t="s">
        <v>374</v>
      </c>
      <c r="C285" s="22" t="s">
        <v>757</v>
      </c>
      <c r="D285" s="22" t="s">
        <v>758</v>
      </c>
      <c r="E285" s="23">
        <v>35153</v>
      </c>
      <c r="F285" s="22" t="s">
        <v>73</v>
      </c>
      <c r="G285" s="22" t="s">
        <v>6</v>
      </c>
      <c r="H285" s="22" t="s">
        <v>7</v>
      </c>
      <c r="I285" s="22">
        <v>474</v>
      </c>
      <c r="J285" s="22">
        <v>459</v>
      </c>
      <c r="K285" s="22">
        <v>451</v>
      </c>
      <c r="L285" s="65">
        <v>185</v>
      </c>
      <c r="M285" s="65">
        <v>611</v>
      </c>
      <c r="N285" s="65">
        <v>1236</v>
      </c>
      <c r="O285" s="65">
        <v>1112</v>
      </c>
      <c r="P285" s="65">
        <v>1110</v>
      </c>
      <c r="Q285" s="65">
        <v>945</v>
      </c>
      <c r="R285" s="65">
        <v>984</v>
      </c>
      <c r="S285" s="68">
        <f t="shared" si="25"/>
        <v>38.349514563106794</v>
      </c>
      <c r="T285" s="68">
        <f t="shared" si="26"/>
        <v>41.276978417266186</v>
      </c>
      <c r="U285" s="68">
        <f t="shared" si="27"/>
        <v>40.630630630630634</v>
      </c>
      <c r="V285" s="66">
        <f t="shared" si="23"/>
        <v>19.576719576719576</v>
      </c>
      <c r="W285" s="66">
        <f t="shared" si="24"/>
        <v>62.09349593495935</v>
      </c>
    </row>
    <row r="286" spans="1:23" x14ac:dyDescent="0.25">
      <c r="A286" s="21">
        <v>3524907</v>
      </c>
      <c r="B286" s="22" t="s">
        <v>375</v>
      </c>
      <c r="C286" s="22" t="s">
        <v>771</v>
      </c>
      <c r="D286" s="22" t="s">
        <v>772</v>
      </c>
      <c r="E286" s="23">
        <v>35171</v>
      </c>
      <c r="F286" s="22" t="s">
        <v>167</v>
      </c>
      <c r="G286" s="22" t="s">
        <v>69</v>
      </c>
      <c r="H286" s="22" t="s">
        <v>70</v>
      </c>
      <c r="I286" s="22">
        <v>195</v>
      </c>
      <c r="J286" s="22">
        <v>148</v>
      </c>
      <c r="K286" s="22">
        <v>155</v>
      </c>
      <c r="L286" s="65">
        <v>105</v>
      </c>
      <c r="M286" s="65">
        <v>100</v>
      </c>
      <c r="N286" s="65">
        <v>195</v>
      </c>
      <c r="O286" s="65">
        <v>173</v>
      </c>
      <c r="P286" s="65">
        <v>185</v>
      </c>
      <c r="Q286" s="65">
        <v>134</v>
      </c>
      <c r="R286" s="65">
        <v>155</v>
      </c>
      <c r="S286" s="68">
        <f t="shared" si="25"/>
        <v>100</v>
      </c>
      <c r="T286" s="68">
        <f t="shared" si="26"/>
        <v>85.549132947976886</v>
      </c>
      <c r="U286" s="68">
        <f t="shared" si="27"/>
        <v>83.78378378378379</v>
      </c>
      <c r="V286" s="66">
        <f t="shared" si="23"/>
        <v>78.358208955223887</v>
      </c>
      <c r="W286" s="66">
        <f t="shared" si="24"/>
        <v>64.516129032258064</v>
      </c>
    </row>
    <row r="287" spans="1:23" x14ac:dyDescent="0.25">
      <c r="A287" s="21">
        <v>3525003</v>
      </c>
      <c r="B287" s="22" t="s">
        <v>376</v>
      </c>
      <c r="C287" s="22" t="s">
        <v>779</v>
      </c>
      <c r="D287" s="22" t="s">
        <v>780</v>
      </c>
      <c r="E287" s="23">
        <v>35014</v>
      </c>
      <c r="F287" s="22" t="s">
        <v>128</v>
      </c>
      <c r="G287" s="22" t="s">
        <v>98</v>
      </c>
      <c r="H287" s="22" t="s">
        <v>99</v>
      </c>
      <c r="I287" s="22">
        <v>2662</v>
      </c>
      <c r="J287" s="22">
        <v>3542</v>
      </c>
      <c r="K287" s="22">
        <v>2879</v>
      </c>
      <c r="L287" s="65">
        <v>286</v>
      </c>
      <c r="M287" s="65">
        <v>1569</v>
      </c>
      <c r="N287" s="65">
        <v>3142</v>
      </c>
      <c r="O287" s="65">
        <v>3547</v>
      </c>
      <c r="P287" s="65">
        <v>3356</v>
      </c>
      <c r="Q287" s="65">
        <v>2583</v>
      </c>
      <c r="R287" s="65">
        <v>3049</v>
      </c>
      <c r="S287" s="68">
        <f t="shared" si="25"/>
        <v>84.723106301718659</v>
      </c>
      <c r="T287" s="68">
        <f t="shared" si="26"/>
        <v>99.859035804905545</v>
      </c>
      <c r="U287" s="68">
        <f t="shared" si="27"/>
        <v>85.786650774731825</v>
      </c>
      <c r="V287" s="66">
        <f t="shared" si="23"/>
        <v>11.072396438250097</v>
      </c>
      <c r="W287" s="66">
        <f t="shared" si="24"/>
        <v>51.459494916366019</v>
      </c>
    </row>
    <row r="288" spans="1:23" x14ac:dyDescent="0.25">
      <c r="A288" s="21">
        <v>3525102</v>
      </c>
      <c r="B288" s="22" t="s">
        <v>377</v>
      </c>
      <c r="C288" s="22" t="s">
        <v>769</v>
      </c>
      <c r="D288" s="22" t="s">
        <v>770</v>
      </c>
      <c r="E288" s="23">
        <v>35132</v>
      </c>
      <c r="F288" s="22" t="s">
        <v>227</v>
      </c>
      <c r="G288" s="22" t="s">
        <v>39</v>
      </c>
      <c r="H288" s="22" t="s">
        <v>40</v>
      </c>
      <c r="I288" s="22">
        <v>589</v>
      </c>
      <c r="J288" s="22">
        <v>646</v>
      </c>
      <c r="K288" s="22">
        <v>536</v>
      </c>
      <c r="L288" s="65">
        <v>664</v>
      </c>
      <c r="M288" s="65">
        <v>689</v>
      </c>
      <c r="N288" s="65">
        <v>880</v>
      </c>
      <c r="O288" s="65">
        <v>925</v>
      </c>
      <c r="P288" s="65">
        <v>865</v>
      </c>
      <c r="Q288" s="65">
        <v>899</v>
      </c>
      <c r="R288" s="65">
        <v>921</v>
      </c>
      <c r="S288" s="68">
        <f t="shared" si="25"/>
        <v>66.931818181818187</v>
      </c>
      <c r="T288" s="68">
        <f t="shared" si="26"/>
        <v>69.837837837837839</v>
      </c>
      <c r="U288" s="68">
        <f t="shared" si="27"/>
        <v>61.965317919075147</v>
      </c>
      <c r="V288" s="66">
        <f t="shared" si="23"/>
        <v>73.859844271412683</v>
      </c>
      <c r="W288" s="66">
        <f t="shared" si="24"/>
        <v>74.809989142236702</v>
      </c>
    </row>
    <row r="289" spans="1:23" x14ac:dyDescent="0.25">
      <c r="A289" s="21">
        <v>3525201</v>
      </c>
      <c r="B289" s="22" t="s">
        <v>378</v>
      </c>
      <c r="C289" s="22" t="s">
        <v>775</v>
      </c>
      <c r="D289" s="22" t="s">
        <v>776</v>
      </c>
      <c r="E289" s="23">
        <v>35073</v>
      </c>
      <c r="F289" s="22" t="s">
        <v>165</v>
      </c>
      <c r="G289" s="22" t="s">
        <v>15</v>
      </c>
      <c r="H289" s="22" t="s">
        <v>16</v>
      </c>
      <c r="I289" s="22">
        <v>703</v>
      </c>
      <c r="J289" s="22">
        <v>692</v>
      </c>
      <c r="K289" s="22">
        <v>633</v>
      </c>
      <c r="L289" s="65">
        <v>528</v>
      </c>
      <c r="M289" s="65">
        <v>462</v>
      </c>
      <c r="N289" s="65">
        <v>1046</v>
      </c>
      <c r="O289" s="65">
        <v>981</v>
      </c>
      <c r="P289" s="65">
        <v>881</v>
      </c>
      <c r="Q289" s="65">
        <v>771</v>
      </c>
      <c r="R289" s="65">
        <v>718</v>
      </c>
      <c r="S289" s="68">
        <f t="shared" si="25"/>
        <v>67.208413001912049</v>
      </c>
      <c r="T289" s="68">
        <f t="shared" si="26"/>
        <v>70.540265035677891</v>
      </c>
      <c r="U289" s="68">
        <f t="shared" si="27"/>
        <v>71.850170261066964</v>
      </c>
      <c r="V289" s="66">
        <f t="shared" si="23"/>
        <v>68.482490272373539</v>
      </c>
      <c r="W289" s="66">
        <f t="shared" si="24"/>
        <v>64.345403899721447</v>
      </c>
    </row>
    <row r="290" spans="1:23" x14ac:dyDescent="0.25">
      <c r="A290" s="21">
        <v>3525300</v>
      </c>
      <c r="B290" s="22" t="s">
        <v>379</v>
      </c>
      <c r="C290" s="22" t="s">
        <v>761</v>
      </c>
      <c r="D290" s="22" t="s">
        <v>762</v>
      </c>
      <c r="E290" s="23">
        <v>35064</v>
      </c>
      <c r="F290" s="22" t="s">
        <v>117</v>
      </c>
      <c r="G290" s="22" t="s">
        <v>19</v>
      </c>
      <c r="H290" s="22" t="s">
        <v>20</v>
      </c>
      <c r="I290" s="22">
        <v>1846</v>
      </c>
      <c r="J290" s="22">
        <v>1313</v>
      </c>
      <c r="K290" s="22">
        <v>1276</v>
      </c>
      <c r="L290" s="65">
        <v>1019</v>
      </c>
      <c r="M290" s="65">
        <v>902</v>
      </c>
      <c r="N290" s="65">
        <v>2292</v>
      </c>
      <c r="O290" s="65">
        <v>2043</v>
      </c>
      <c r="P290" s="65">
        <v>1901</v>
      </c>
      <c r="Q290" s="65">
        <v>1652</v>
      </c>
      <c r="R290" s="65">
        <v>1751</v>
      </c>
      <c r="S290" s="68">
        <f t="shared" si="25"/>
        <v>80.54101221640488</v>
      </c>
      <c r="T290" s="68">
        <f t="shared" si="26"/>
        <v>64.268232990699943</v>
      </c>
      <c r="U290" s="68">
        <f t="shared" si="27"/>
        <v>67.122567069963182</v>
      </c>
      <c r="V290" s="66">
        <f t="shared" si="23"/>
        <v>61.682808716707029</v>
      </c>
      <c r="W290" s="66">
        <f t="shared" si="24"/>
        <v>51.513420902341522</v>
      </c>
    </row>
    <row r="291" spans="1:23" x14ac:dyDescent="0.25">
      <c r="A291" s="21">
        <v>3525409</v>
      </c>
      <c r="B291" s="22" t="s">
        <v>380</v>
      </c>
      <c r="C291" s="22" t="s">
        <v>769</v>
      </c>
      <c r="D291" s="22" t="s">
        <v>770</v>
      </c>
      <c r="E291" s="23">
        <v>35081</v>
      </c>
      <c r="F291" s="22" t="s">
        <v>229</v>
      </c>
      <c r="G291" s="22" t="s">
        <v>81</v>
      </c>
      <c r="H291" s="22" t="s">
        <v>82</v>
      </c>
      <c r="I291" s="22">
        <v>100</v>
      </c>
      <c r="J291" s="22">
        <v>102</v>
      </c>
      <c r="K291" s="22">
        <v>126</v>
      </c>
      <c r="L291" s="65">
        <v>110</v>
      </c>
      <c r="M291" s="65">
        <v>126</v>
      </c>
      <c r="N291" s="65">
        <v>173</v>
      </c>
      <c r="O291" s="65">
        <v>149</v>
      </c>
      <c r="P291" s="65">
        <v>154</v>
      </c>
      <c r="Q291" s="65">
        <v>123</v>
      </c>
      <c r="R291" s="65">
        <v>151</v>
      </c>
      <c r="S291" s="68">
        <f t="shared" si="25"/>
        <v>57.80346820809249</v>
      </c>
      <c r="T291" s="68">
        <f t="shared" si="26"/>
        <v>68.456375838926178</v>
      </c>
      <c r="U291" s="68">
        <f t="shared" si="27"/>
        <v>81.818181818181827</v>
      </c>
      <c r="V291" s="66">
        <f t="shared" si="23"/>
        <v>89.430894308943081</v>
      </c>
      <c r="W291" s="66">
        <f t="shared" si="24"/>
        <v>83.443708609271525</v>
      </c>
    </row>
    <row r="292" spans="1:23" x14ac:dyDescent="0.25">
      <c r="A292" s="21">
        <v>3525508</v>
      </c>
      <c r="B292" s="22" t="s">
        <v>381</v>
      </c>
      <c r="C292" s="22" t="s">
        <v>775</v>
      </c>
      <c r="D292" s="22" t="s">
        <v>776</v>
      </c>
      <c r="E292" s="23">
        <v>35071</v>
      </c>
      <c r="F292" s="22" t="s">
        <v>105</v>
      </c>
      <c r="G292" s="22" t="s">
        <v>15</v>
      </c>
      <c r="H292" s="22" t="s">
        <v>16</v>
      </c>
      <c r="I292" s="22">
        <v>342</v>
      </c>
      <c r="J292" s="22">
        <v>363</v>
      </c>
      <c r="K292" s="22">
        <v>300</v>
      </c>
      <c r="L292" s="65">
        <v>270</v>
      </c>
      <c r="M292" s="65">
        <v>292</v>
      </c>
      <c r="N292" s="65">
        <v>351</v>
      </c>
      <c r="O292" s="65">
        <v>364</v>
      </c>
      <c r="P292" s="65">
        <v>305</v>
      </c>
      <c r="Q292" s="65">
        <v>280</v>
      </c>
      <c r="R292" s="65">
        <v>312</v>
      </c>
      <c r="S292" s="68">
        <f t="shared" si="25"/>
        <v>97.435897435897431</v>
      </c>
      <c r="T292" s="68">
        <f t="shared" si="26"/>
        <v>99.72527472527473</v>
      </c>
      <c r="U292" s="68">
        <f t="shared" si="27"/>
        <v>98.360655737704917</v>
      </c>
      <c r="V292" s="66">
        <f t="shared" si="23"/>
        <v>96.428571428571431</v>
      </c>
      <c r="W292" s="66">
        <f t="shared" si="24"/>
        <v>93.589743589743591</v>
      </c>
    </row>
    <row r="293" spans="1:23" x14ac:dyDescent="0.25">
      <c r="A293" s="21">
        <v>3525607</v>
      </c>
      <c r="B293" s="22" t="s">
        <v>382</v>
      </c>
      <c r="C293" s="22" t="s">
        <v>767</v>
      </c>
      <c r="D293" s="22" t="s">
        <v>768</v>
      </c>
      <c r="E293" s="23">
        <v>35113</v>
      </c>
      <c r="F293" s="22" t="s">
        <v>318</v>
      </c>
      <c r="G293" s="22" t="s">
        <v>31</v>
      </c>
      <c r="H293" s="22" t="s">
        <v>32</v>
      </c>
      <c r="I293" s="22">
        <v>182</v>
      </c>
      <c r="J293" s="22">
        <v>148</v>
      </c>
      <c r="K293" s="22">
        <v>135</v>
      </c>
      <c r="L293" s="65">
        <v>117</v>
      </c>
      <c r="M293" s="65">
        <v>118</v>
      </c>
      <c r="N293" s="65">
        <v>190</v>
      </c>
      <c r="O293" s="65">
        <v>165</v>
      </c>
      <c r="P293" s="65">
        <v>161</v>
      </c>
      <c r="Q293" s="65">
        <v>137</v>
      </c>
      <c r="R293" s="65">
        <v>135</v>
      </c>
      <c r="S293" s="68">
        <f t="shared" si="25"/>
        <v>95.78947368421052</v>
      </c>
      <c r="T293" s="68">
        <f t="shared" si="26"/>
        <v>89.696969696969703</v>
      </c>
      <c r="U293" s="68">
        <f t="shared" si="27"/>
        <v>83.850931677018636</v>
      </c>
      <c r="V293" s="66">
        <f t="shared" si="23"/>
        <v>85.40145985401459</v>
      </c>
      <c r="W293" s="66">
        <f t="shared" si="24"/>
        <v>87.407407407407405</v>
      </c>
    </row>
    <row r="294" spans="1:23" x14ac:dyDescent="0.25">
      <c r="A294" s="21">
        <v>3525706</v>
      </c>
      <c r="B294" s="22" t="s">
        <v>383</v>
      </c>
      <c r="C294" s="22" t="s">
        <v>757</v>
      </c>
      <c r="D294" s="22" t="s">
        <v>758</v>
      </c>
      <c r="E294" s="23">
        <v>35156</v>
      </c>
      <c r="F294" s="22" t="s">
        <v>8</v>
      </c>
      <c r="G294" s="22" t="s">
        <v>6</v>
      </c>
      <c r="H294" s="22" t="s">
        <v>7</v>
      </c>
      <c r="I294" s="22">
        <v>300</v>
      </c>
      <c r="J294" s="22">
        <v>292</v>
      </c>
      <c r="K294" s="22">
        <v>296</v>
      </c>
      <c r="L294" s="65">
        <v>338</v>
      </c>
      <c r="M294" s="65">
        <v>354</v>
      </c>
      <c r="N294" s="65">
        <v>411</v>
      </c>
      <c r="O294" s="65">
        <v>439</v>
      </c>
      <c r="P294" s="65">
        <v>424</v>
      </c>
      <c r="Q294" s="65">
        <v>478</v>
      </c>
      <c r="R294" s="65">
        <v>501</v>
      </c>
      <c r="S294" s="68">
        <f t="shared" si="25"/>
        <v>72.992700729927009</v>
      </c>
      <c r="T294" s="68">
        <f t="shared" si="26"/>
        <v>66.514806378132121</v>
      </c>
      <c r="U294" s="68">
        <f t="shared" si="27"/>
        <v>69.811320754716974</v>
      </c>
      <c r="V294" s="66">
        <f t="shared" si="23"/>
        <v>70.711297071129707</v>
      </c>
      <c r="W294" s="66">
        <f t="shared" si="24"/>
        <v>70.658682634730539</v>
      </c>
    </row>
    <row r="295" spans="1:23" x14ac:dyDescent="0.25">
      <c r="A295" s="21">
        <v>3525805</v>
      </c>
      <c r="B295" s="22" t="s">
        <v>384</v>
      </c>
      <c r="C295" s="22" t="s">
        <v>755</v>
      </c>
      <c r="D295" s="22" t="s">
        <v>756</v>
      </c>
      <c r="E295" s="23">
        <v>35093</v>
      </c>
      <c r="F295" s="22" t="s">
        <v>3</v>
      </c>
      <c r="G295" s="22" t="s">
        <v>2</v>
      </c>
      <c r="H295" s="22" t="s">
        <v>3</v>
      </c>
      <c r="I295" s="22">
        <v>73</v>
      </c>
      <c r="J295" s="22">
        <v>168</v>
      </c>
      <c r="K295" s="22">
        <v>171</v>
      </c>
      <c r="L295" s="65">
        <v>198</v>
      </c>
      <c r="M295" s="65">
        <v>198</v>
      </c>
      <c r="N295" s="65">
        <v>274</v>
      </c>
      <c r="O295" s="65">
        <v>267</v>
      </c>
      <c r="P295" s="65">
        <v>253</v>
      </c>
      <c r="Q295" s="65">
        <v>235</v>
      </c>
      <c r="R295" s="65">
        <v>259</v>
      </c>
      <c r="S295" s="68">
        <f t="shared" si="25"/>
        <v>26.642335766423358</v>
      </c>
      <c r="T295" s="68">
        <f t="shared" si="26"/>
        <v>62.921348314606739</v>
      </c>
      <c r="U295" s="68">
        <f t="shared" si="27"/>
        <v>67.588932806324109</v>
      </c>
      <c r="V295" s="66">
        <f t="shared" si="23"/>
        <v>84.255319148936167</v>
      </c>
      <c r="W295" s="66">
        <f t="shared" si="24"/>
        <v>76.447876447876453</v>
      </c>
    </row>
    <row r="296" spans="1:23" x14ac:dyDescent="0.25">
      <c r="A296" s="21">
        <v>3525854</v>
      </c>
      <c r="B296" s="22" t="s">
        <v>385</v>
      </c>
      <c r="C296" s="22" t="s">
        <v>765</v>
      </c>
      <c r="D296" s="22" t="s">
        <v>766</v>
      </c>
      <c r="E296" s="23">
        <v>35163</v>
      </c>
      <c r="F296" s="22" t="s">
        <v>28</v>
      </c>
      <c r="G296" s="22" t="s">
        <v>27</v>
      </c>
      <c r="H296" s="22" t="s">
        <v>28</v>
      </c>
      <c r="I296" s="22">
        <v>14</v>
      </c>
      <c r="J296" s="22">
        <v>60</v>
      </c>
      <c r="K296" s="22">
        <v>64</v>
      </c>
      <c r="L296" s="65">
        <v>21</v>
      </c>
      <c r="M296" s="65">
        <v>31</v>
      </c>
      <c r="N296" s="65">
        <v>30</v>
      </c>
      <c r="O296" s="65">
        <v>67</v>
      </c>
      <c r="P296" s="65">
        <v>79</v>
      </c>
      <c r="Q296" s="65">
        <v>43</v>
      </c>
      <c r="R296" s="65">
        <v>54</v>
      </c>
      <c r="S296" s="68">
        <f t="shared" si="25"/>
        <v>46.666666666666664</v>
      </c>
      <c r="T296" s="68">
        <f t="shared" si="26"/>
        <v>89.552238805970148</v>
      </c>
      <c r="U296" s="68">
        <f t="shared" si="27"/>
        <v>81.012658227848107</v>
      </c>
      <c r="V296" s="66">
        <f t="shared" si="23"/>
        <v>48.837209302325576</v>
      </c>
      <c r="W296" s="66">
        <f t="shared" si="24"/>
        <v>57.407407407407405</v>
      </c>
    </row>
    <row r="297" spans="1:23" x14ac:dyDescent="0.25">
      <c r="A297" s="21">
        <v>3525904</v>
      </c>
      <c r="B297" s="22" t="s">
        <v>386</v>
      </c>
      <c r="C297" s="22" t="s">
        <v>775</v>
      </c>
      <c r="D297" s="22" t="s">
        <v>776</v>
      </c>
      <c r="E297" s="23">
        <v>35073</v>
      </c>
      <c r="F297" s="22" t="s">
        <v>165</v>
      </c>
      <c r="G297" s="22" t="s">
        <v>15</v>
      </c>
      <c r="H297" s="22" t="s">
        <v>16</v>
      </c>
      <c r="I297" s="22">
        <v>3672</v>
      </c>
      <c r="J297" s="22">
        <v>2686</v>
      </c>
      <c r="K297" s="22">
        <v>2492</v>
      </c>
      <c r="L297" s="65">
        <v>1901</v>
      </c>
      <c r="M297" s="65">
        <v>1597</v>
      </c>
      <c r="N297" s="65">
        <v>5563</v>
      </c>
      <c r="O297" s="65">
        <v>5575</v>
      </c>
      <c r="P297" s="65">
        <v>4990</v>
      </c>
      <c r="Q297" s="65">
        <v>3985</v>
      </c>
      <c r="R297" s="65">
        <v>3859</v>
      </c>
      <c r="S297" s="68">
        <f t="shared" si="25"/>
        <v>66.007549883156571</v>
      </c>
      <c r="T297" s="68">
        <f t="shared" si="26"/>
        <v>48.179372197309419</v>
      </c>
      <c r="U297" s="68">
        <f t="shared" si="27"/>
        <v>49.939879759519037</v>
      </c>
      <c r="V297" s="66">
        <f t="shared" si="23"/>
        <v>47.703889585947302</v>
      </c>
      <c r="W297" s="66">
        <f t="shared" si="24"/>
        <v>41.383778180875872</v>
      </c>
    </row>
    <row r="298" spans="1:23" x14ac:dyDescent="0.25">
      <c r="A298" s="21">
        <v>3526001</v>
      </c>
      <c r="B298" s="22" t="s">
        <v>387</v>
      </c>
      <c r="C298" s="22" t="s">
        <v>767</v>
      </c>
      <c r="D298" s="22" t="s">
        <v>768</v>
      </c>
      <c r="E298" s="23">
        <v>35111</v>
      </c>
      <c r="F298" s="22" t="s">
        <v>245</v>
      </c>
      <c r="G298" s="22" t="s">
        <v>31</v>
      </c>
      <c r="H298" s="22" t="s">
        <v>32</v>
      </c>
      <c r="I298" s="22">
        <v>454</v>
      </c>
      <c r="J298" s="22">
        <v>405</v>
      </c>
      <c r="K298" s="22">
        <v>472</v>
      </c>
      <c r="L298" s="65">
        <v>535</v>
      </c>
      <c r="M298" s="65">
        <v>641</v>
      </c>
      <c r="N298" s="65">
        <v>609</v>
      </c>
      <c r="O298" s="65">
        <v>565</v>
      </c>
      <c r="P298" s="65">
        <v>601</v>
      </c>
      <c r="Q298" s="65">
        <v>590</v>
      </c>
      <c r="R298" s="65">
        <v>683</v>
      </c>
      <c r="S298" s="68">
        <f t="shared" si="25"/>
        <v>74.548440065681447</v>
      </c>
      <c r="T298" s="68">
        <f t="shared" si="26"/>
        <v>71.681415929203538</v>
      </c>
      <c r="U298" s="68">
        <f t="shared" si="27"/>
        <v>78.53577371048253</v>
      </c>
      <c r="V298" s="66">
        <f t="shared" si="23"/>
        <v>90.677966101694921</v>
      </c>
      <c r="W298" s="66">
        <f t="shared" si="24"/>
        <v>93.850658857979511</v>
      </c>
    </row>
    <row r="299" spans="1:23" x14ac:dyDescent="0.25">
      <c r="A299" s="21">
        <v>3526100</v>
      </c>
      <c r="B299" s="22" t="s">
        <v>388</v>
      </c>
      <c r="C299" s="22" t="s">
        <v>777</v>
      </c>
      <c r="D299" s="22" t="s">
        <v>778</v>
      </c>
      <c r="E299" s="23">
        <v>35121</v>
      </c>
      <c r="F299" s="22" t="s">
        <v>123</v>
      </c>
      <c r="G299" s="22" t="s">
        <v>121</v>
      </c>
      <c r="H299" s="22" t="s">
        <v>122</v>
      </c>
      <c r="I299" s="22">
        <v>495</v>
      </c>
      <c r="J299" s="22">
        <v>569</v>
      </c>
      <c r="K299" s="22">
        <v>976</v>
      </c>
      <c r="L299" s="65">
        <v>965</v>
      </c>
      <c r="M299" s="65">
        <v>678</v>
      </c>
      <c r="N299" s="65">
        <v>1302</v>
      </c>
      <c r="O299" s="65">
        <v>1296</v>
      </c>
      <c r="P299" s="65">
        <v>1292</v>
      </c>
      <c r="Q299" s="65">
        <v>1250</v>
      </c>
      <c r="R299" s="65">
        <v>1193</v>
      </c>
      <c r="S299" s="68">
        <f t="shared" si="25"/>
        <v>38.018433179723502</v>
      </c>
      <c r="T299" s="68">
        <f t="shared" si="26"/>
        <v>43.904320987654323</v>
      </c>
      <c r="U299" s="68">
        <f t="shared" si="27"/>
        <v>75.541795665634666</v>
      </c>
      <c r="V299" s="66">
        <f t="shared" si="23"/>
        <v>77.2</v>
      </c>
      <c r="W299" s="66">
        <f t="shared" si="24"/>
        <v>56.831517183570831</v>
      </c>
    </row>
    <row r="300" spans="1:23" x14ac:dyDescent="0.25">
      <c r="A300" s="21">
        <v>3526209</v>
      </c>
      <c r="B300" s="22" t="s">
        <v>389</v>
      </c>
      <c r="C300" s="22" t="s">
        <v>783</v>
      </c>
      <c r="D300" s="22" t="s">
        <v>784</v>
      </c>
      <c r="E300" s="23">
        <v>35013</v>
      </c>
      <c r="F300" s="22" t="s">
        <v>225</v>
      </c>
      <c r="G300" s="22" t="s">
        <v>98</v>
      </c>
      <c r="H300" s="22" t="s">
        <v>99</v>
      </c>
      <c r="I300" s="22">
        <v>1205</v>
      </c>
      <c r="J300" s="22">
        <v>1314</v>
      </c>
      <c r="K300" s="22">
        <v>1671</v>
      </c>
      <c r="L300" s="65">
        <v>1374</v>
      </c>
      <c r="M300" s="65">
        <v>1025</v>
      </c>
      <c r="N300" s="65">
        <v>2396</v>
      </c>
      <c r="O300" s="65">
        <v>2483</v>
      </c>
      <c r="P300" s="65">
        <v>2389</v>
      </c>
      <c r="Q300" s="65">
        <v>2084</v>
      </c>
      <c r="R300" s="65">
        <v>2125</v>
      </c>
      <c r="S300" s="68">
        <f t="shared" si="25"/>
        <v>50.292153589315525</v>
      </c>
      <c r="T300" s="68">
        <f t="shared" si="26"/>
        <v>52.919855014095852</v>
      </c>
      <c r="U300" s="68">
        <f t="shared" si="27"/>
        <v>69.945583926329007</v>
      </c>
      <c r="V300" s="66">
        <f t="shared" si="23"/>
        <v>65.930902111324372</v>
      </c>
      <c r="W300" s="66">
        <f t="shared" si="24"/>
        <v>48.235294117647058</v>
      </c>
    </row>
    <row r="301" spans="1:23" x14ac:dyDescent="0.25">
      <c r="A301" s="21">
        <v>3526308</v>
      </c>
      <c r="B301" s="22" t="s">
        <v>390</v>
      </c>
      <c r="C301" s="22" t="s">
        <v>771</v>
      </c>
      <c r="D301" s="22" t="s">
        <v>772</v>
      </c>
      <c r="E301" s="23">
        <v>35174</v>
      </c>
      <c r="F301" s="22" t="s">
        <v>186</v>
      </c>
      <c r="G301" s="22" t="s">
        <v>69</v>
      </c>
      <c r="H301" s="22" t="s">
        <v>70</v>
      </c>
      <c r="I301" s="22">
        <v>347</v>
      </c>
      <c r="J301" s="22">
        <v>287</v>
      </c>
      <c r="K301" s="22">
        <v>312</v>
      </c>
      <c r="L301" s="65">
        <v>306</v>
      </c>
      <c r="M301" s="65">
        <v>281</v>
      </c>
      <c r="N301" s="65">
        <v>347</v>
      </c>
      <c r="O301" s="65">
        <v>287</v>
      </c>
      <c r="P301" s="65">
        <v>312</v>
      </c>
      <c r="Q301" s="65">
        <v>306</v>
      </c>
      <c r="R301" s="65">
        <v>281</v>
      </c>
      <c r="S301" s="68">
        <f t="shared" si="25"/>
        <v>100</v>
      </c>
      <c r="T301" s="68">
        <f t="shared" si="26"/>
        <v>100</v>
      </c>
      <c r="U301" s="68">
        <f t="shared" si="27"/>
        <v>100</v>
      </c>
      <c r="V301" s="66">
        <f t="shared" si="23"/>
        <v>100</v>
      </c>
      <c r="W301" s="66">
        <f t="shared" si="24"/>
        <v>100</v>
      </c>
    </row>
    <row r="302" spans="1:23" x14ac:dyDescent="0.25">
      <c r="A302" s="21">
        <v>3526407</v>
      </c>
      <c r="B302" s="22" t="s">
        <v>391</v>
      </c>
      <c r="C302" s="22" t="s">
        <v>761</v>
      </c>
      <c r="D302" s="22" t="s">
        <v>762</v>
      </c>
      <c r="E302" s="23">
        <v>35063</v>
      </c>
      <c r="F302" s="22" t="s">
        <v>66</v>
      </c>
      <c r="G302" s="22" t="s">
        <v>19</v>
      </c>
      <c r="H302" s="22" t="s">
        <v>20</v>
      </c>
      <c r="I302" s="22">
        <v>575</v>
      </c>
      <c r="J302" s="22">
        <v>409</v>
      </c>
      <c r="K302" s="22">
        <v>564</v>
      </c>
      <c r="L302" s="65">
        <v>261</v>
      </c>
      <c r="M302" s="65">
        <v>906</v>
      </c>
      <c r="N302" s="65">
        <v>797</v>
      </c>
      <c r="O302" s="65">
        <v>768</v>
      </c>
      <c r="P302" s="65">
        <v>793</v>
      </c>
      <c r="Q302" s="65">
        <v>689</v>
      </c>
      <c r="R302" s="65">
        <v>906</v>
      </c>
      <c r="S302" s="68">
        <f t="shared" si="25"/>
        <v>72.145545796737764</v>
      </c>
      <c r="T302" s="68">
        <f t="shared" si="26"/>
        <v>53.255208333333336</v>
      </c>
      <c r="U302" s="68">
        <f t="shared" si="27"/>
        <v>71.122320302648163</v>
      </c>
      <c r="V302" s="66">
        <f t="shared" si="23"/>
        <v>37.880986937590713</v>
      </c>
      <c r="W302" s="66">
        <f t="shared" si="24"/>
        <v>100</v>
      </c>
    </row>
    <row r="303" spans="1:23" x14ac:dyDescent="0.25">
      <c r="A303" s="21">
        <v>3526506</v>
      </c>
      <c r="B303" s="22" t="s">
        <v>392</v>
      </c>
      <c r="C303" s="22" t="s">
        <v>757</v>
      </c>
      <c r="D303" s="22" t="s">
        <v>758</v>
      </c>
      <c r="E303" s="23">
        <v>35022</v>
      </c>
      <c r="F303" s="22" t="s">
        <v>63</v>
      </c>
      <c r="G303" s="22" t="s">
        <v>43</v>
      </c>
      <c r="H303" s="22" t="s">
        <v>44</v>
      </c>
      <c r="I303" s="22">
        <v>208</v>
      </c>
      <c r="J303" s="22">
        <v>146</v>
      </c>
      <c r="K303" s="22">
        <v>154</v>
      </c>
      <c r="L303" s="65">
        <v>96</v>
      </c>
      <c r="M303" s="65">
        <v>134</v>
      </c>
      <c r="N303" s="65">
        <v>227</v>
      </c>
      <c r="O303" s="65">
        <v>179</v>
      </c>
      <c r="P303" s="65">
        <v>185</v>
      </c>
      <c r="Q303" s="65">
        <v>130</v>
      </c>
      <c r="R303" s="65">
        <v>175</v>
      </c>
      <c r="S303" s="68">
        <f t="shared" si="25"/>
        <v>91.629955947136565</v>
      </c>
      <c r="T303" s="68">
        <f t="shared" si="26"/>
        <v>81.564245810055866</v>
      </c>
      <c r="U303" s="68">
        <f t="shared" si="27"/>
        <v>83.243243243243242</v>
      </c>
      <c r="V303" s="66">
        <f t="shared" si="23"/>
        <v>73.846153846153854</v>
      </c>
      <c r="W303" s="66">
        <f t="shared" si="24"/>
        <v>76.571428571428569</v>
      </c>
    </row>
    <row r="304" spans="1:23" x14ac:dyDescent="0.25">
      <c r="A304" s="21">
        <v>3526605</v>
      </c>
      <c r="B304" s="22" t="s">
        <v>393</v>
      </c>
      <c r="C304" s="22" t="s">
        <v>771</v>
      </c>
      <c r="D304" s="22" t="s">
        <v>772</v>
      </c>
      <c r="E304" s="23">
        <v>35172</v>
      </c>
      <c r="F304" s="22" t="s">
        <v>71</v>
      </c>
      <c r="G304" s="22" t="s">
        <v>69</v>
      </c>
      <c r="H304" s="22" t="s">
        <v>70</v>
      </c>
      <c r="I304" s="22">
        <v>305</v>
      </c>
      <c r="J304" s="22">
        <v>331</v>
      </c>
      <c r="K304" s="22">
        <v>297</v>
      </c>
      <c r="L304" s="65">
        <v>298</v>
      </c>
      <c r="M304" s="65">
        <v>276</v>
      </c>
      <c r="N304" s="65">
        <v>305</v>
      </c>
      <c r="O304" s="65">
        <v>331</v>
      </c>
      <c r="P304" s="65">
        <v>297</v>
      </c>
      <c r="Q304" s="65">
        <v>298</v>
      </c>
      <c r="R304" s="65">
        <v>311</v>
      </c>
      <c r="S304" s="68">
        <f t="shared" si="25"/>
        <v>100</v>
      </c>
      <c r="T304" s="68">
        <f t="shared" si="26"/>
        <v>100</v>
      </c>
      <c r="U304" s="68">
        <f t="shared" si="27"/>
        <v>100</v>
      </c>
      <c r="V304" s="66">
        <f t="shared" si="23"/>
        <v>100</v>
      </c>
      <c r="W304" s="66">
        <f t="shared" si="24"/>
        <v>88.745980707395503</v>
      </c>
    </row>
    <row r="305" spans="1:23" x14ac:dyDescent="0.25">
      <c r="A305" s="21">
        <v>3526704</v>
      </c>
      <c r="B305" s="22" t="s">
        <v>394</v>
      </c>
      <c r="C305" s="22" t="s">
        <v>763</v>
      </c>
      <c r="D305" s="22" t="s">
        <v>764</v>
      </c>
      <c r="E305" s="23">
        <v>35101</v>
      </c>
      <c r="F305" s="22" t="s">
        <v>88</v>
      </c>
      <c r="G305" s="22" t="s">
        <v>23</v>
      </c>
      <c r="H305" s="22" t="s">
        <v>24</v>
      </c>
      <c r="I305" s="22">
        <v>1737</v>
      </c>
      <c r="J305" s="22">
        <v>1508</v>
      </c>
      <c r="K305" s="22">
        <v>1139</v>
      </c>
      <c r="L305" s="65">
        <v>1071</v>
      </c>
      <c r="M305" s="65">
        <v>1771</v>
      </c>
      <c r="N305" s="65">
        <v>2748</v>
      </c>
      <c r="O305" s="65">
        <v>2743</v>
      </c>
      <c r="P305" s="65">
        <v>2074</v>
      </c>
      <c r="Q305" s="65">
        <v>1830</v>
      </c>
      <c r="R305" s="65">
        <v>1779</v>
      </c>
      <c r="S305" s="68">
        <f t="shared" si="25"/>
        <v>63.209606986899558</v>
      </c>
      <c r="T305" s="68">
        <f t="shared" si="26"/>
        <v>54.976303317535546</v>
      </c>
      <c r="U305" s="68">
        <f t="shared" si="27"/>
        <v>54.918032786885249</v>
      </c>
      <c r="V305" s="66">
        <f t="shared" si="23"/>
        <v>58.524590163934434</v>
      </c>
      <c r="W305" s="66">
        <f t="shared" si="24"/>
        <v>99.550309162450816</v>
      </c>
    </row>
    <row r="306" spans="1:23" x14ac:dyDescent="0.25">
      <c r="A306" s="21">
        <v>3526803</v>
      </c>
      <c r="B306" s="22" t="s">
        <v>395</v>
      </c>
      <c r="C306" s="22" t="s">
        <v>761</v>
      </c>
      <c r="D306" s="22" t="s">
        <v>762</v>
      </c>
      <c r="E306" s="23">
        <v>35062</v>
      </c>
      <c r="F306" s="22" t="s">
        <v>20</v>
      </c>
      <c r="G306" s="22" t="s">
        <v>19</v>
      </c>
      <c r="H306" s="22" t="s">
        <v>20</v>
      </c>
      <c r="I306" s="22">
        <v>871</v>
      </c>
      <c r="J306" s="22">
        <v>939</v>
      </c>
      <c r="K306" s="22">
        <v>816</v>
      </c>
      <c r="L306" s="65">
        <v>813</v>
      </c>
      <c r="M306" s="65">
        <v>774</v>
      </c>
      <c r="N306" s="65">
        <v>1054</v>
      </c>
      <c r="O306" s="65">
        <v>1129</v>
      </c>
      <c r="P306" s="65">
        <v>941</v>
      </c>
      <c r="Q306" s="65">
        <v>936</v>
      </c>
      <c r="R306" s="65">
        <v>917</v>
      </c>
      <c r="S306" s="68">
        <f t="shared" si="25"/>
        <v>82.637571157495259</v>
      </c>
      <c r="T306" s="68">
        <f t="shared" si="26"/>
        <v>83.170947741364046</v>
      </c>
      <c r="U306" s="68">
        <f t="shared" si="27"/>
        <v>86.716259298618496</v>
      </c>
      <c r="V306" s="66">
        <f t="shared" si="23"/>
        <v>86.858974358974365</v>
      </c>
      <c r="W306" s="66">
        <f t="shared" si="24"/>
        <v>84.405670665212654</v>
      </c>
    </row>
    <row r="307" spans="1:23" x14ac:dyDescent="0.25">
      <c r="A307" s="21">
        <v>3526902</v>
      </c>
      <c r="B307" s="22" t="s">
        <v>396</v>
      </c>
      <c r="C307" s="22" t="s">
        <v>763</v>
      </c>
      <c r="D307" s="22" t="s">
        <v>764</v>
      </c>
      <c r="E307" s="23">
        <v>35102</v>
      </c>
      <c r="F307" s="22" t="s">
        <v>218</v>
      </c>
      <c r="G307" s="22" t="s">
        <v>23</v>
      </c>
      <c r="H307" s="22" t="s">
        <v>24</v>
      </c>
      <c r="I307" s="22">
        <v>6777</v>
      </c>
      <c r="J307" s="22">
        <v>5199</v>
      </c>
      <c r="K307" s="22">
        <v>4203</v>
      </c>
      <c r="L307" s="65">
        <v>4416</v>
      </c>
      <c r="M307" s="65">
        <v>6098</v>
      </c>
      <c r="N307" s="65">
        <v>8431</v>
      </c>
      <c r="O307" s="65">
        <v>7693</v>
      </c>
      <c r="P307" s="65">
        <v>7377</v>
      </c>
      <c r="Q307" s="65">
        <v>6492</v>
      </c>
      <c r="R307" s="65">
        <v>9020</v>
      </c>
      <c r="S307" s="68">
        <f t="shared" si="25"/>
        <v>80.381923852449304</v>
      </c>
      <c r="T307" s="68">
        <f t="shared" si="26"/>
        <v>67.580917717405427</v>
      </c>
      <c r="U307" s="68">
        <f t="shared" si="27"/>
        <v>56.97437982919886</v>
      </c>
      <c r="V307" s="66">
        <f t="shared" si="23"/>
        <v>68.022181146025872</v>
      </c>
      <c r="W307" s="66">
        <f t="shared" si="24"/>
        <v>67.605321507760536</v>
      </c>
    </row>
    <row r="308" spans="1:23" x14ac:dyDescent="0.25">
      <c r="A308" s="21">
        <v>3527009</v>
      </c>
      <c r="B308" s="22" t="s">
        <v>397</v>
      </c>
      <c r="C308" s="22" t="s">
        <v>759</v>
      </c>
      <c r="D308" s="22" t="s">
        <v>760</v>
      </c>
      <c r="E308" s="23">
        <v>35074</v>
      </c>
      <c r="F308" s="22" t="s">
        <v>17</v>
      </c>
      <c r="G308" s="22" t="s">
        <v>15</v>
      </c>
      <c r="H308" s="22" t="s">
        <v>16</v>
      </c>
      <c r="I308" s="22">
        <v>212</v>
      </c>
      <c r="J308" s="22">
        <v>228</v>
      </c>
      <c r="K308" s="22">
        <v>158</v>
      </c>
      <c r="L308" s="65">
        <v>142</v>
      </c>
      <c r="M308" s="65">
        <v>169</v>
      </c>
      <c r="N308" s="65">
        <v>238</v>
      </c>
      <c r="O308" s="65">
        <v>239</v>
      </c>
      <c r="P308" s="65">
        <v>178</v>
      </c>
      <c r="Q308" s="65">
        <v>157</v>
      </c>
      <c r="R308" s="65">
        <v>188</v>
      </c>
      <c r="S308" s="68">
        <f t="shared" si="25"/>
        <v>89.075630252100851</v>
      </c>
      <c r="T308" s="68">
        <f t="shared" si="26"/>
        <v>95.39748953974896</v>
      </c>
      <c r="U308" s="68">
        <f t="shared" si="27"/>
        <v>88.764044943820224</v>
      </c>
      <c r="V308" s="66">
        <f t="shared" si="23"/>
        <v>90.445859872611464</v>
      </c>
      <c r="W308" s="66">
        <f t="shared" si="24"/>
        <v>89.893617021276597</v>
      </c>
    </row>
    <row r="309" spans="1:23" x14ac:dyDescent="0.25">
      <c r="A309" s="21">
        <v>3527108</v>
      </c>
      <c r="B309" s="22" t="s">
        <v>398</v>
      </c>
      <c r="C309" s="22" t="s">
        <v>761</v>
      </c>
      <c r="D309" s="22" t="s">
        <v>762</v>
      </c>
      <c r="E309" s="23">
        <v>35065</v>
      </c>
      <c r="F309" s="22" t="s">
        <v>172</v>
      </c>
      <c r="G309" s="22" t="s">
        <v>19</v>
      </c>
      <c r="H309" s="22" t="s">
        <v>20</v>
      </c>
      <c r="I309" s="22">
        <v>1379</v>
      </c>
      <c r="J309" s="22">
        <v>878</v>
      </c>
      <c r="K309" s="22">
        <v>1183</v>
      </c>
      <c r="L309" s="65">
        <v>1225</v>
      </c>
      <c r="M309" s="65">
        <v>1386</v>
      </c>
      <c r="N309" s="65">
        <v>1696</v>
      </c>
      <c r="O309" s="65">
        <v>1561</v>
      </c>
      <c r="P309" s="65">
        <v>1617</v>
      </c>
      <c r="Q309" s="65">
        <v>1483</v>
      </c>
      <c r="R309" s="65">
        <v>1647</v>
      </c>
      <c r="S309" s="68">
        <f t="shared" si="25"/>
        <v>81.308962264150935</v>
      </c>
      <c r="T309" s="68">
        <f t="shared" si="26"/>
        <v>56.245996156310063</v>
      </c>
      <c r="U309" s="68">
        <f t="shared" si="27"/>
        <v>73.160173160173159</v>
      </c>
      <c r="V309" s="66">
        <f t="shared" si="23"/>
        <v>82.602832097100475</v>
      </c>
      <c r="W309" s="66">
        <f t="shared" si="24"/>
        <v>84.153005464480884</v>
      </c>
    </row>
    <row r="310" spans="1:23" x14ac:dyDescent="0.25">
      <c r="A310" s="21">
        <v>3527207</v>
      </c>
      <c r="B310" s="22" t="s">
        <v>399</v>
      </c>
      <c r="C310" s="22" t="s">
        <v>771</v>
      </c>
      <c r="D310" s="22" t="s">
        <v>772</v>
      </c>
      <c r="E310" s="23">
        <v>35172</v>
      </c>
      <c r="F310" s="22" t="s">
        <v>71</v>
      </c>
      <c r="G310" s="22" t="s">
        <v>69</v>
      </c>
      <c r="H310" s="22" t="s">
        <v>70</v>
      </c>
      <c r="I310" s="22">
        <v>606</v>
      </c>
      <c r="J310" s="22">
        <v>802</v>
      </c>
      <c r="K310" s="22">
        <v>2156</v>
      </c>
      <c r="L310" s="65">
        <v>1860</v>
      </c>
      <c r="M310" s="65">
        <v>1938</v>
      </c>
      <c r="N310" s="65">
        <v>2769</v>
      </c>
      <c r="O310" s="65">
        <v>2731</v>
      </c>
      <c r="P310" s="65">
        <v>3120</v>
      </c>
      <c r="Q310" s="65">
        <v>3037</v>
      </c>
      <c r="R310" s="65">
        <v>3441</v>
      </c>
      <c r="S310" s="68">
        <f t="shared" si="25"/>
        <v>21.885157096424702</v>
      </c>
      <c r="T310" s="68">
        <f t="shared" si="26"/>
        <v>29.366532405712192</v>
      </c>
      <c r="U310" s="68">
        <f t="shared" si="27"/>
        <v>69.102564102564102</v>
      </c>
      <c r="V310" s="66">
        <f t="shared" si="23"/>
        <v>61.244649324991776</v>
      </c>
      <c r="W310" s="66">
        <f t="shared" si="24"/>
        <v>56.320836965998254</v>
      </c>
    </row>
    <row r="311" spans="1:23" x14ac:dyDescent="0.25">
      <c r="A311" s="21">
        <v>3527256</v>
      </c>
      <c r="B311" s="22" t="s">
        <v>400</v>
      </c>
      <c r="C311" s="22" t="s">
        <v>757</v>
      </c>
      <c r="D311" s="22" t="s">
        <v>758</v>
      </c>
      <c r="E311" s="23">
        <v>35023</v>
      </c>
      <c r="F311" s="22" t="s">
        <v>45</v>
      </c>
      <c r="G311" s="22" t="s">
        <v>43</v>
      </c>
      <c r="H311" s="22" t="s">
        <v>44</v>
      </c>
      <c r="I311" s="22">
        <v>45</v>
      </c>
      <c r="J311" s="22">
        <v>62</v>
      </c>
      <c r="K311" s="22">
        <v>61</v>
      </c>
      <c r="L311" s="65">
        <v>76</v>
      </c>
      <c r="M311" s="65">
        <v>87</v>
      </c>
      <c r="N311" s="65">
        <v>77</v>
      </c>
      <c r="O311" s="65">
        <v>64</v>
      </c>
      <c r="P311" s="65">
        <v>68</v>
      </c>
      <c r="Q311" s="65">
        <v>79</v>
      </c>
      <c r="R311" s="65">
        <v>88</v>
      </c>
      <c r="S311" s="68">
        <f t="shared" si="25"/>
        <v>58.441558441558442</v>
      </c>
      <c r="T311" s="68">
        <f t="shared" si="26"/>
        <v>96.875</v>
      </c>
      <c r="U311" s="68">
        <f t="shared" si="27"/>
        <v>89.705882352941174</v>
      </c>
      <c r="V311" s="66">
        <f t="shared" si="23"/>
        <v>96.202531645569621</v>
      </c>
      <c r="W311" s="66">
        <f t="shared" si="24"/>
        <v>98.86363636363636</v>
      </c>
    </row>
    <row r="312" spans="1:23" x14ac:dyDescent="0.25">
      <c r="A312" s="21">
        <v>3527306</v>
      </c>
      <c r="B312" s="22" t="s">
        <v>401</v>
      </c>
      <c r="C312" s="22" t="s">
        <v>775</v>
      </c>
      <c r="D312" s="22" t="s">
        <v>776</v>
      </c>
      <c r="E312" s="23">
        <v>35073</v>
      </c>
      <c r="F312" s="22" t="s">
        <v>165</v>
      </c>
      <c r="G312" s="22" t="s">
        <v>15</v>
      </c>
      <c r="H312" s="22" t="s">
        <v>16</v>
      </c>
      <c r="I312" s="22">
        <v>282</v>
      </c>
      <c r="J312" s="22">
        <v>491</v>
      </c>
      <c r="K312" s="22">
        <v>496</v>
      </c>
      <c r="L312" s="65">
        <v>432</v>
      </c>
      <c r="M312" s="65">
        <v>598</v>
      </c>
      <c r="N312" s="65">
        <v>509</v>
      </c>
      <c r="O312" s="65">
        <v>640</v>
      </c>
      <c r="P312" s="65">
        <v>637</v>
      </c>
      <c r="Q312" s="65">
        <v>613</v>
      </c>
      <c r="R312" s="65">
        <v>766</v>
      </c>
      <c r="S312" s="68">
        <f t="shared" si="25"/>
        <v>55.402750491159139</v>
      </c>
      <c r="T312" s="68">
        <f t="shared" si="26"/>
        <v>76.71875</v>
      </c>
      <c r="U312" s="68">
        <f t="shared" si="27"/>
        <v>77.864992150706442</v>
      </c>
      <c r="V312" s="66">
        <f t="shared" si="23"/>
        <v>70.473083197389883</v>
      </c>
      <c r="W312" s="66">
        <f t="shared" si="24"/>
        <v>78.067885117493475</v>
      </c>
    </row>
    <row r="313" spans="1:23" x14ac:dyDescent="0.25">
      <c r="A313" s="21">
        <v>3527405</v>
      </c>
      <c r="B313" s="22" t="s">
        <v>402</v>
      </c>
      <c r="C313" s="22" t="s">
        <v>755</v>
      </c>
      <c r="D313" s="22" t="s">
        <v>756</v>
      </c>
      <c r="E313" s="23">
        <v>35091</v>
      </c>
      <c r="F313" s="22" t="s">
        <v>4</v>
      </c>
      <c r="G313" s="22" t="s">
        <v>2</v>
      </c>
      <c r="H313" s="22" t="s">
        <v>3</v>
      </c>
      <c r="I313" s="22">
        <v>386</v>
      </c>
      <c r="J313" s="22">
        <v>345</v>
      </c>
      <c r="K313" s="22">
        <v>442</v>
      </c>
      <c r="L313" s="65">
        <v>488</v>
      </c>
      <c r="M313" s="65">
        <v>681</v>
      </c>
      <c r="N313" s="65">
        <v>649</v>
      </c>
      <c r="O313" s="65">
        <v>574</v>
      </c>
      <c r="P313" s="65">
        <v>666</v>
      </c>
      <c r="Q313" s="65">
        <v>584</v>
      </c>
      <c r="R313" s="65">
        <v>714</v>
      </c>
      <c r="S313" s="68">
        <f t="shared" si="25"/>
        <v>59.476117103235751</v>
      </c>
      <c r="T313" s="68">
        <f t="shared" si="26"/>
        <v>60.104529616724733</v>
      </c>
      <c r="U313" s="68">
        <f t="shared" si="27"/>
        <v>66.366366366366364</v>
      </c>
      <c r="V313" s="66">
        <f t="shared" si="23"/>
        <v>83.561643835616437</v>
      </c>
      <c r="W313" s="66">
        <f t="shared" si="24"/>
        <v>95.378151260504211</v>
      </c>
    </row>
    <row r="314" spans="1:23" x14ac:dyDescent="0.25">
      <c r="A314" s="21">
        <v>3527504</v>
      </c>
      <c r="B314" s="22" t="s">
        <v>403</v>
      </c>
      <c r="C314" s="22" t="s">
        <v>761</v>
      </c>
      <c r="D314" s="22" t="s">
        <v>762</v>
      </c>
      <c r="E314" s="23">
        <v>35062</v>
      </c>
      <c r="F314" s="22" t="s">
        <v>20</v>
      </c>
      <c r="G314" s="22" t="s">
        <v>19</v>
      </c>
      <c r="H314" s="22" t="s">
        <v>20</v>
      </c>
      <c r="I314" s="22">
        <v>67</v>
      </c>
      <c r="J314" s="22">
        <v>58</v>
      </c>
      <c r="K314" s="22">
        <v>35</v>
      </c>
      <c r="L314" s="65">
        <v>32</v>
      </c>
      <c r="M314" s="65">
        <v>44</v>
      </c>
      <c r="N314" s="65">
        <v>90</v>
      </c>
      <c r="O314" s="65">
        <v>78</v>
      </c>
      <c r="P314" s="65">
        <v>46</v>
      </c>
      <c r="Q314" s="65">
        <v>40</v>
      </c>
      <c r="R314" s="65">
        <v>57</v>
      </c>
      <c r="S314" s="68">
        <f t="shared" si="25"/>
        <v>74.444444444444443</v>
      </c>
      <c r="T314" s="68">
        <f t="shared" si="26"/>
        <v>74.358974358974365</v>
      </c>
      <c r="U314" s="68">
        <f t="shared" si="27"/>
        <v>76.08695652173914</v>
      </c>
      <c r="V314" s="66">
        <f t="shared" si="23"/>
        <v>80</v>
      </c>
      <c r="W314" s="66">
        <f t="shared" si="24"/>
        <v>77.192982456140342</v>
      </c>
    </row>
    <row r="315" spans="1:23" x14ac:dyDescent="0.25">
      <c r="A315" s="21">
        <v>3527603</v>
      </c>
      <c r="B315" s="22" t="s">
        <v>404</v>
      </c>
      <c r="C315" s="22" t="s">
        <v>769</v>
      </c>
      <c r="D315" s="22" t="s">
        <v>770</v>
      </c>
      <c r="E315" s="23">
        <v>35132</v>
      </c>
      <c r="F315" s="22" t="s">
        <v>227</v>
      </c>
      <c r="G315" s="22" t="s">
        <v>39</v>
      </c>
      <c r="H315" s="22" t="s">
        <v>40</v>
      </c>
      <c r="I315" s="22">
        <v>417</v>
      </c>
      <c r="J315" s="22">
        <v>539</v>
      </c>
      <c r="K315" s="22">
        <v>567</v>
      </c>
      <c r="L315" s="65">
        <v>405</v>
      </c>
      <c r="M315" s="65">
        <v>433</v>
      </c>
      <c r="N315" s="65">
        <v>461</v>
      </c>
      <c r="O315" s="65">
        <v>540</v>
      </c>
      <c r="P315" s="65">
        <v>567</v>
      </c>
      <c r="Q315" s="65">
        <v>423</v>
      </c>
      <c r="R315" s="65">
        <v>500</v>
      </c>
      <c r="S315" s="68">
        <f t="shared" si="25"/>
        <v>90.455531453362255</v>
      </c>
      <c r="T315" s="68">
        <f t="shared" si="26"/>
        <v>99.81481481481481</v>
      </c>
      <c r="U315" s="68">
        <f t="shared" si="27"/>
        <v>100</v>
      </c>
      <c r="V315" s="66">
        <f t="shared" si="23"/>
        <v>95.744680851063833</v>
      </c>
      <c r="W315" s="66">
        <f t="shared" si="24"/>
        <v>86.6</v>
      </c>
    </row>
    <row r="316" spans="1:23" x14ac:dyDescent="0.25">
      <c r="A316" s="21">
        <v>3527702</v>
      </c>
      <c r="B316" s="22" t="s">
        <v>405</v>
      </c>
      <c r="C316" s="22" t="s">
        <v>757</v>
      </c>
      <c r="D316" s="22" t="s">
        <v>758</v>
      </c>
      <c r="E316" s="23">
        <v>35023</v>
      </c>
      <c r="F316" s="22" t="s">
        <v>45</v>
      </c>
      <c r="G316" s="22" t="s">
        <v>43</v>
      </c>
      <c r="H316" s="22" t="s">
        <v>44</v>
      </c>
      <c r="I316" s="22">
        <v>156</v>
      </c>
      <c r="J316" s="22">
        <v>160</v>
      </c>
      <c r="K316" s="22">
        <v>145</v>
      </c>
      <c r="L316" s="65">
        <v>154</v>
      </c>
      <c r="M316" s="65">
        <v>142</v>
      </c>
      <c r="N316" s="65">
        <v>183</v>
      </c>
      <c r="O316" s="65">
        <v>196</v>
      </c>
      <c r="P316" s="65">
        <v>167</v>
      </c>
      <c r="Q316" s="65">
        <v>167</v>
      </c>
      <c r="R316" s="65">
        <v>194</v>
      </c>
      <c r="S316" s="68">
        <f t="shared" si="25"/>
        <v>85.245901639344254</v>
      </c>
      <c r="T316" s="68">
        <f t="shared" si="26"/>
        <v>81.632653061224488</v>
      </c>
      <c r="U316" s="68">
        <f t="shared" si="27"/>
        <v>86.82634730538922</v>
      </c>
      <c r="V316" s="66">
        <f t="shared" si="23"/>
        <v>92.215568862275461</v>
      </c>
      <c r="W316" s="66">
        <f t="shared" si="24"/>
        <v>73.19587628865979</v>
      </c>
    </row>
    <row r="317" spans="1:23" x14ac:dyDescent="0.25">
      <c r="A317" s="21">
        <v>3527801</v>
      </c>
      <c r="B317" s="22" t="s">
        <v>406</v>
      </c>
      <c r="C317" s="22" t="s">
        <v>755</v>
      </c>
      <c r="D317" s="22" t="s">
        <v>756</v>
      </c>
      <c r="E317" s="23">
        <v>35093</v>
      </c>
      <c r="F317" s="22" t="s">
        <v>3</v>
      </c>
      <c r="G317" s="22" t="s">
        <v>2</v>
      </c>
      <c r="H317" s="22" t="s">
        <v>3</v>
      </c>
      <c r="I317" s="22">
        <v>162</v>
      </c>
      <c r="J317" s="22">
        <v>175</v>
      </c>
      <c r="K317" s="22">
        <v>138</v>
      </c>
      <c r="L317" s="65">
        <v>129</v>
      </c>
      <c r="M317" s="65">
        <v>143</v>
      </c>
      <c r="N317" s="65">
        <v>196</v>
      </c>
      <c r="O317" s="65">
        <v>198</v>
      </c>
      <c r="P317" s="65">
        <v>171</v>
      </c>
      <c r="Q317" s="65">
        <v>139</v>
      </c>
      <c r="R317" s="65">
        <v>162</v>
      </c>
      <c r="S317" s="68">
        <f t="shared" si="25"/>
        <v>82.653061224489804</v>
      </c>
      <c r="T317" s="68">
        <f t="shared" si="26"/>
        <v>88.383838383838381</v>
      </c>
      <c r="U317" s="68">
        <f t="shared" si="27"/>
        <v>80.701754385964904</v>
      </c>
      <c r="V317" s="66">
        <f t="shared" si="23"/>
        <v>92.805755395683448</v>
      </c>
      <c r="W317" s="66">
        <f t="shared" si="24"/>
        <v>88.271604938271608</v>
      </c>
    </row>
    <row r="318" spans="1:23" x14ac:dyDescent="0.25">
      <c r="A318" s="21">
        <v>3527900</v>
      </c>
      <c r="B318" s="22" t="s">
        <v>407</v>
      </c>
      <c r="C318" s="22" t="s">
        <v>755</v>
      </c>
      <c r="D318" s="22" t="s">
        <v>756</v>
      </c>
      <c r="E318" s="23">
        <v>35092</v>
      </c>
      <c r="F318" s="22" t="s">
        <v>103</v>
      </c>
      <c r="G318" s="22" t="s">
        <v>2</v>
      </c>
      <c r="H318" s="22" t="s">
        <v>3</v>
      </c>
      <c r="I318" s="22">
        <v>105</v>
      </c>
      <c r="J318" s="22">
        <v>129</v>
      </c>
      <c r="K318" s="22">
        <v>109</v>
      </c>
      <c r="L318" s="65">
        <v>76</v>
      </c>
      <c r="M318" s="65">
        <v>105</v>
      </c>
      <c r="N318" s="65">
        <v>156</v>
      </c>
      <c r="O318" s="65">
        <v>163</v>
      </c>
      <c r="P318" s="65">
        <v>144</v>
      </c>
      <c r="Q318" s="65">
        <v>108</v>
      </c>
      <c r="R318" s="65">
        <v>135</v>
      </c>
      <c r="S318" s="68">
        <f t="shared" si="25"/>
        <v>67.307692307692307</v>
      </c>
      <c r="T318" s="68">
        <f t="shared" si="26"/>
        <v>79.141104294478524</v>
      </c>
      <c r="U318" s="68">
        <f t="shared" si="27"/>
        <v>75.694444444444443</v>
      </c>
      <c r="V318" s="66">
        <f t="shared" si="23"/>
        <v>70.370370370370367</v>
      </c>
      <c r="W318" s="66">
        <f t="shared" si="24"/>
        <v>77.777777777777786</v>
      </c>
    </row>
    <row r="319" spans="1:23" x14ac:dyDescent="0.25">
      <c r="A319" s="21">
        <v>3528007</v>
      </c>
      <c r="B319" s="22" t="s">
        <v>408</v>
      </c>
      <c r="C319" s="22" t="s">
        <v>761</v>
      </c>
      <c r="D319" s="22" t="s">
        <v>762</v>
      </c>
      <c r="E319" s="23">
        <v>35062</v>
      </c>
      <c r="F319" s="22" t="s">
        <v>20</v>
      </c>
      <c r="G319" s="22" t="s">
        <v>19</v>
      </c>
      <c r="H319" s="22" t="s">
        <v>20</v>
      </c>
      <c r="I319" s="22">
        <v>222</v>
      </c>
      <c r="J319" s="22">
        <v>140</v>
      </c>
      <c r="K319" s="22">
        <v>139</v>
      </c>
      <c r="L319" s="65">
        <v>181</v>
      </c>
      <c r="M319" s="65">
        <v>262</v>
      </c>
      <c r="N319" s="65">
        <v>222</v>
      </c>
      <c r="O319" s="65">
        <v>188</v>
      </c>
      <c r="P319" s="65">
        <v>177</v>
      </c>
      <c r="Q319" s="65">
        <v>212</v>
      </c>
      <c r="R319" s="65">
        <v>281</v>
      </c>
      <c r="S319" s="68">
        <f t="shared" si="25"/>
        <v>100</v>
      </c>
      <c r="T319" s="68">
        <f t="shared" si="26"/>
        <v>74.468085106382972</v>
      </c>
      <c r="U319" s="68">
        <f t="shared" si="27"/>
        <v>78.531073446327682</v>
      </c>
      <c r="V319" s="66">
        <f t="shared" si="23"/>
        <v>85.377358490566039</v>
      </c>
      <c r="W319" s="66">
        <f t="shared" si="24"/>
        <v>93.238434163701072</v>
      </c>
    </row>
    <row r="320" spans="1:23" x14ac:dyDescent="0.25">
      <c r="A320" s="21">
        <v>3528106</v>
      </c>
      <c r="B320" s="22" t="s">
        <v>409</v>
      </c>
      <c r="C320" s="22" t="s">
        <v>757</v>
      </c>
      <c r="D320" s="22" t="s">
        <v>758</v>
      </c>
      <c r="E320" s="23">
        <v>35157</v>
      </c>
      <c r="F320" s="22" t="s">
        <v>48</v>
      </c>
      <c r="G320" s="22" t="s">
        <v>6</v>
      </c>
      <c r="H320" s="22" t="s">
        <v>7</v>
      </c>
      <c r="I320" s="22">
        <v>220</v>
      </c>
      <c r="J320" s="22">
        <v>140</v>
      </c>
      <c r="K320" s="22">
        <v>146</v>
      </c>
      <c r="L320" s="65">
        <v>99</v>
      </c>
      <c r="M320" s="65">
        <v>133</v>
      </c>
      <c r="N320" s="65">
        <v>221</v>
      </c>
      <c r="O320" s="65">
        <v>187</v>
      </c>
      <c r="P320" s="65">
        <v>177</v>
      </c>
      <c r="Q320" s="65">
        <v>122</v>
      </c>
      <c r="R320" s="65">
        <v>154</v>
      </c>
      <c r="S320" s="68">
        <f t="shared" si="25"/>
        <v>99.547511312217196</v>
      </c>
      <c r="T320" s="68">
        <f t="shared" si="26"/>
        <v>74.866310160427801</v>
      </c>
      <c r="U320" s="68">
        <f t="shared" si="27"/>
        <v>82.485875706214685</v>
      </c>
      <c r="V320" s="66">
        <f t="shared" si="23"/>
        <v>81.147540983606561</v>
      </c>
      <c r="W320" s="66">
        <f t="shared" si="24"/>
        <v>86.36363636363636</v>
      </c>
    </row>
    <row r="321" spans="1:23" x14ac:dyDescent="0.25">
      <c r="A321" s="21">
        <v>3528205</v>
      </c>
      <c r="B321" s="22" t="s">
        <v>410</v>
      </c>
      <c r="C321" s="22" t="s">
        <v>757</v>
      </c>
      <c r="D321" s="22" t="s">
        <v>758</v>
      </c>
      <c r="E321" s="23">
        <v>35154</v>
      </c>
      <c r="F321" s="22" t="s">
        <v>263</v>
      </c>
      <c r="G321" s="22" t="s">
        <v>6</v>
      </c>
      <c r="H321" s="22" t="s">
        <v>7</v>
      </c>
      <c r="I321" s="22">
        <v>130</v>
      </c>
      <c r="J321" s="22">
        <v>115</v>
      </c>
      <c r="K321" s="22">
        <v>110</v>
      </c>
      <c r="L321" s="65">
        <v>82</v>
      </c>
      <c r="M321" s="65">
        <v>114</v>
      </c>
      <c r="N321" s="65">
        <v>130</v>
      </c>
      <c r="O321" s="65">
        <v>125</v>
      </c>
      <c r="P321" s="65">
        <v>125</v>
      </c>
      <c r="Q321" s="65">
        <v>101</v>
      </c>
      <c r="R321" s="65">
        <v>131</v>
      </c>
      <c r="S321" s="68">
        <f t="shared" si="25"/>
        <v>100</v>
      </c>
      <c r="T321" s="68">
        <f t="shared" si="26"/>
        <v>92</v>
      </c>
      <c r="U321" s="68">
        <f t="shared" si="27"/>
        <v>88</v>
      </c>
      <c r="V321" s="66">
        <f t="shared" si="23"/>
        <v>81.188118811881196</v>
      </c>
      <c r="W321" s="66">
        <f t="shared" si="24"/>
        <v>87.022900763358777</v>
      </c>
    </row>
    <row r="322" spans="1:23" x14ac:dyDescent="0.25">
      <c r="A322" s="21">
        <v>3528304</v>
      </c>
      <c r="B322" s="22" t="s">
        <v>411</v>
      </c>
      <c r="C322" s="22" t="s">
        <v>757</v>
      </c>
      <c r="D322" s="22" t="s">
        <v>758</v>
      </c>
      <c r="E322" s="23">
        <v>35157</v>
      </c>
      <c r="F322" s="22" t="s">
        <v>48</v>
      </c>
      <c r="G322" s="22" t="s">
        <v>6</v>
      </c>
      <c r="H322" s="22" t="s">
        <v>7</v>
      </c>
      <c r="I322" s="22">
        <v>54</v>
      </c>
      <c r="J322" s="22">
        <v>56</v>
      </c>
      <c r="K322" s="22">
        <v>30</v>
      </c>
      <c r="L322" s="65">
        <v>34</v>
      </c>
      <c r="M322" s="65">
        <v>44</v>
      </c>
      <c r="N322" s="65">
        <v>98</v>
      </c>
      <c r="O322" s="65">
        <v>92</v>
      </c>
      <c r="P322" s="65">
        <v>81</v>
      </c>
      <c r="Q322" s="65">
        <v>48</v>
      </c>
      <c r="R322" s="65">
        <v>59</v>
      </c>
      <c r="S322" s="68">
        <f t="shared" si="25"/>
        <v>55.102040816326522</v>
      </c>
      <c r="T322" s="68">
        <f t="shared" si="26"/>
        <v>60.869565217391312</v>
      </c>
      <c r="U322" s="68">
        <f t="shared" si="27"/>
        <v>37.037037037037038</v>
      </c>
      <c r="V322" s="66">
        <f t="shared" si="23"/>
        <v>70.833333333333343</v>
      </c>
      <c r="W322" s="66">
        <f t="shared" si="24"/>
        <v>74.576271186440678</v>
      </c>
    </row>
    <row r="323" spans="1:23" x14ac:dyDescent="0.25">
      <c r="A323" s="21">
        <v>3528403</v>
      </c>
      <c r="B323" s="22" t="s">
        <v>412</v>
      </c>
      <c r="C323" s="22" t="s">
        <v>765</v>
      </c>
      <c r="D323" s="22" t="s">
        <v>766</v>
      </c>
      <c r="E323" s="23">
        <v>35163</v>
      </c>
      <c r="F323" s="22" t="s">
        <v>28</v>
      </c>
      <c r="G323" s="22" t="s">
        <v>27</v>
      </c>
      <c r="H323" s="22" t="s">
        <v>28</v>
      </c>
      <c r="I323" s="22">
        <v>1270</v>
      </c>
      <c r="J323" s="22">
        <v>862</v>
      </c>
      <c r="K323" s="22">
        <v>1190</v>
      </c>
      <c r="L323" s="65">
        <v>1145</v>
      </c>
      <c r="M323" s="65">
        <v>1137</v>
      </c>
      <c r="N323" s="65">
        <v>1516</v>
      </c>
      <c r="O323" s="65">
        <v>1531</v>
      </c>
      <c r="P323" s="65">
        <v>1493</v>
      </c>
      <c r="Q323" s="65">
        <v>1452</v>
      </c>
      <c r="R323" s="65">
        <v>1526</v>
      </c>
      <c r="S323" s="68">
        <f t="shared" si="25"/>
        <v>83.773087071240099</v>
      </c>
      <c r="T323" s="68">
        <f t="shared" si="26"/>
        <v>56.303069888961467</v>
      </c>
      <c r="U323" s="68">
        <f t="shared" si="27"/>
        <v>79.705291359678498</v>
      </c>
      <c r="V323" s="66">
        <f t="shared" si="23"/>
        <v>78.856749311294763</v>
      </c>
      <c r="W323" s="66">
        <f t="shared" si="24"/>
        <v>74.508519003931852</v>
      </c>
    </row>
    <row r="324" spans="1:23" x14ac:dyDescent="0.25">
      <c r="A324" s="21">
        <v>3528502</v>
      </c>
      <c r="B324" s="22" t="s">
        <v>413</v>
      </c>
      <c r="C324" s="22" t="s">
        <v>781</v>
      </c>
      <c r="D324" s="22" t="s">
        <v>782</v>
      </c>
      <c r="E324" s="23">
        <v>35012</v>
      </c>
      <c r="F324" s="22" t="s">
        <v>175</v>
      </c>
      <c r="G324" s="22" t="s">
        <v>98</v>
      </c>
      <c r="H324" s="22" t="s">
        <v>99</v>
      </c>
      <c r="I324" s="22">
        <v>1849</v>
      </c>
      <c r="J324" s="22">
        <v>1886</v>
      </c>
      <c r="K324" s="22">
        <v>1901</v>
      </c>
      <c r="L324" s="65">
        <v>1532</v>
      </c>
      <c r="M324" s="65">
        <v>1184</v>
      </c>
      <c r="N324" s="65">
        <v>3349</v>
      </c>
      <c r="O324" s="65">
        <v>3096</v>
      </c>
      <c r="P324" s="65">
        <v>3048</v>
      </c>
      <c r="Q324" s="65">
        <v>2543</v>
      </c>
      <c r="R324" s="65">
        <v>2683</v>
      </c>
      <c r="S324" s="68">
        <f t="shared" si="25"/>
        <v>55.210510600179163</v>
      </c>
      <c r="T324" s="68">
        <f t="shared" si="26"/>
        <v>60.917312661498713</v>
      </c>
      <c r="U324" s="68">
        <f t="shared" si="27"/>
        <v>62.368766404199469</v>
      </c>
      <c r="V324" s="66">
        <f t="shared" ref="V324:V387" si="28">(L324/Q324)*100</f>
        <v>60.243806527723166</v>
      </c>
      <c r="W324" s="66">
        <f t="shared" ref="W324:W387" si="29">(M324/R324)*100</f>
        <v>44.129705553484904</v>
      </c>
    </row>
    <row r="325" spans="1:23" x14ac:dyDescent="0.25">
      <c r="A325" s="21">
        <v>3528601</v>
      </c>
      <c r="B325" s="22" t="s">
        <v>414</v>
      </c>
      <c r="C325" s="22" t="s">
        <v>761</v>
      </c>
      <c r="D325" s="22" t="s">
        <v>762</v>
      </c>
      <c r="E325" s="23">
        <v>35061</v>
      </c>
      <c r="F325" s="22" t="s">
        <v>21</v>
      </c>
      <c r="G325" s="22" t="s">
        <v>19</v>
      </c>
      <c r="H325" s="22" t="s">
        <v>20</v>
      </c>
      <c r="I325" s="22">
        <v>153</v>
      </c>
      <c r="J325" s="22">
        <v>144</v>
      </c>
      <c r="K325" s="22">
        <v>130</v>
      </c>
      <c r="L325" s="65">
        <v>109</v>
      </c>
      <c r="M325" s="65">
        <v>149</v>
      </c>
      <c r="N325" s="65">
        <v>218</v>
      </c>
      <c r="O325" s="65">
        <v>204</v>
      </c>
      <c r="P325" s="65">
        <v>196</v>
      </c>
      <c r="Q325" s="65">
        <v>166</v>
      </c>
      <c r="R325" s="65">
        <v>237</v>
      </c>
      <c r="S325" s="68">
        <f t="shared" ref="S325:S388" si="30">(I325/N325)*100</f>
        <v>70.183486238532112</v>
      </c>
      <c r="T325" s="68">
        <f t="shared" ref="T325:T388" si="31">(J325/O325)*100</f>
        <v>70.588235294117652</v>
      </c>
      <c r="U325" s="68">
        <f t="shared" ref="U325:U388" si="32">(K325/P325)*100</f>
        <v>66.326530612244895</v>
      </c>
      <c r="V325" s="66">
        <f t="shared" si="28"/>
        <v>65.662650602409627</v>
      </c>
      <c r="W325" s="66">
        <f t="shared" si="29"/>
        <v>62.869198312236286</v>
      </c>
    </row>
    <row r="326" spans="1:23" x14ac:dyDescent="0.25">
      <c r="A326" s="21">
        <v>3528700</v>
      </c>
      <c r="B326" s="22" t="s">
        <v>415</v>
      </c>
      <c r="C326" s="22" t="s">
        <v>767</v>
      </c>
      <c r="D326" s="22" t="s">
        <v>768</v>
      </c>
      <c r="E326" s="23">
        <v>35114</v>
      </c>
      <c r="F326" s="22" t="s">
        <v>177</v>
      </c>
      <c r="G326" s="22" t="s">
        <v>31</v>
      </c>
      <c r="H326" s="22" t="s">
        <v>32</v>
      </c>
      <c r="I326" s="22">
        <v>134</v>
      </c>
      <c r="J326" s="22">
        <v>120</v>
      </c>
      <c r="K326" s="22">
        <v>114</v>
      </c>
      <c r="L326" s="65">
        <v>99</v>
      </c>
      <c r="M326" s="65">
        <v>124</v>
      </c>
      <c r="N326" s="65">
        <v>209</v>
      </c>
      <c r="O326" s="65">
        <v>180</v>
      </c>
      <c r="P326" s="65">
        <v>167</v>
      </c>
      <c r="Q326" s="65">
        <v>148</v>
      </c>
      <c r="R326" s="65">
        <v>193</v>
      </c>
      <c r="S326" s="68">
        <f t="shared" si="30"/>
        <v>64.114832535885171</v>
      </c>
      <c r="T326" s="68">
        <f t="shared" si="31"/>
        <v>66.666666666666657</v>
      </c>
      <c r="U326" s="68">
        <f t="shared" si="32"/>
        <v>68.263473053892227</v>
      </c>
      <c r="V326" s="66">
        <f t="shared" si="28"/>
        <v>66.891891891891902</v>
      </c>
      <c r="W326" s="66">
        <f t="shared" si="29"/>
        <v>64.248704663212436</v>
      </c>
    </row>
    <row r="327" spans="1:23" x14ac:dyDescent="0.25">
      <c r="A327" s="21">
        <v>3528809</v>
      </c>
      <c r="B327" s="22" t="s">
        <v>416</v>
      </c>
      <c r="C327" s="22" t="s">
        <v>755</v>
      </c>
      <c r="D327" s="22" t="s">
        <v>756</v>
      </c>
      <c r="E327" s="23">
        <v>35092</v>
      </c>
      <c r="F327" s="22" t="s">
        <v>103</v>
      </c>
      <c r="G327" s="22" t="s">
        <v>2</v>
      </c>
      <c r="H327" s="22" t="s">
        <v>3</v>
      </c>
      <c r="I327" s="22">
        <v>427</v>
      </c>
      <c r="J327" s="22">
        <v>34</v>
      </c>
      <c r="K327" s="22">
        <v>464</v>
      </c>
      <c r="L327" s="65">
        <v>270</v>
      </c>
      <c r="M327" s="65">
        <v>298</v>
      </c>
      <c r="N327" s="65">
        <v>453</v>
      </c>
      <c r="O327" s="65">
        <v>343</v>
      </c>
      <c r="P327" s="65">
        <v>469</v>
      </c>
      <c r="Q327" s="65">
        <v>392</v>
      </c>
      <c r="R327" s="65">
        <v>415</v>
      </c>
      <c r="S327" s="68">
        <f t="shared" si="30"/>
        <v>94.260485651214125</v>
      </c>
      <c r="T327" s="68">
        <f t="shared" si="31"/>
        <v>9.9125364431486886</v>
      </c>
      <c r="U327" s="68">
        <f t="shared" si="32"/>
        <v>98.933901918976545</v>
      </c>
      <c r="V327" s="66">
        <f t="shared" si="28"/>
        <v>68.877551020408163</v>
      </c>
      <c r="W327" s="66">
        <f t="shared" si="29"/>
        <v>71.807228915662648</v>
      </c>
    </row>
    <row r="328" spans="1:23" x14ac:dyDescent="0.25">
      <c r="A328" s="21">
        <v>3528858</v>
      </c>
      <c r="B328" s="22" t="s">
        <v>417</v>
      </c>
      <c r="C328" s="22" t="s">
        <v>757</v>
      </c>
      <c r="D328" s="22" t="s">
        <v>758</v>
      </c>
      <c r="E328" s="23">
        <v>35151</v>
      </c>
      <c r="F328" s="22" t="s">
        <v>95</v>
      </c>
      <c r="G328" s="22" t="s">
        <v>6</v>
      </c>
      <c r="H328" s="22" t="s">
        <v>7</v>
      </c>
      <c r="I328" s="22">
        <v>96</v>
      </c>
      <c r="J328" s="22">
        <v>66</v>
      </c>
      <c r="K328" s="22">
        <v>60</v>
      </c>
      <c r="L328" s="65">
        <v>56</v>
      </c>
      <c r="M328" s="65">
        <v>72</v>
      </c>
      <c r="N328" s="65">
        <v>96</v>
      </c>
      <c r="O328" s="65">
        <v>84</v>
      </c>
      <c r="P328" s="65">
        <v>77</v>
      </c>
      <c r="Q328" s="65">
        <v>68</v>
      </c>
      <c r="R328" s="65">
        <v>97</v>
      </c>
      <c r="S328" s="68">
        <f t="shared" si="30"/>
        <v>100</v>
      </c>
      <c r="T328" s="68">
        <f t="shared" si="31"/>
        <v>78.571428571428569</v>
      </c>
      <c r="U328" s="68">
        <f t="shared" si="32"/>
        <v>77.922077922077932</v>
      </c>
      <c r="V328" s="66">
        <f t="shared" si="28"/>
        <v>82.35294117647058</v>
      </c>
      <c r="W328" s="66">
        <f t="shared" si="29"/>
        <v>74.226804123711347</v>
      </c>
    </row>
    <row r="329" spans="1:23" x14ac:dyDescent="0.25">
      <c r="A329" s="21">
        <v>3528908</v>
      </c>
      <c r="B329" s="22" t="s">
        <v>418</v>
      </c>
      <c r="C329" s="22" t="s">
        <v>755</v>
      </c>
      <c r="D329" s="22" t="s">
        <v>756</v>
      </c>
      <c r="E329" s="23">
        <v>35091</v>
      </c>
      <c r="F329" s="22" t="s">
        <v>4</v>
      </c>
      <c r="G329" s="22" t="s">
        <v>2</v>
      </c>
      <c r="H329" s="22" t="s">
        <v>3</v>
      </c>
      <c r="I329" s="22">
        <v>165</v>
      </c>
      <c r="J329" s="22">
        <v>156</v>
      </c>
      <c r="K329" s="22">
        <v>148</v>
      </c>
      <c r="L329" s="65">
        <v>118</v>
      </c>
      <c r="M329" s="65">
        <v>127</v>
      </c>
      <c r="N329" s="65">
        <v>172</v>
      </c>
      <c r="O329" s="65">
        <v>174</v>
      </c>
      <c r="P329" s="65">
        <v>166</v>
      </c>
      <c r="Q329" s="65">
        <v>130</v>
      </c>
      <c r="R329" s="65">
        <v>145</v>
      </c>
      <c r="S329" s="68">
        <f t="shared" si="30"/>
        <v>95.930232558139537</v>
      </c>
      <c r="T329" s="68">
        <f t="shared" si="31"/>
        <v>89.65517241379311</v>
      </c>
      <c r="U329" s="68">
        <f t="shared" si="32"/>
        <v>89.156626506024097</v>
      </c>
      <c r="V329" s="66">
        <f t="shared" si="28"/>
        <v>90.769230769230774</v>
      </c>
      <c r="W329" s="66">
        <f t="shared" si="29"/>
        <v>87.586206896551715</v>
      </c>
    </row>
    <row r="330" spans="1:23" x14ac:dyDescent="0.25">
      <c r="A330" s="21">
        <v>3529005</v>
      </c>
      <c r="B330" s="22" t="s">
        <v>419</v>
      </c>
      <c r="C330" s="22" t="s">
        <v>755</v>
      </c>
      <c r="D330" s="22" t="s">
        <v>756</v>
      </c>
      <c r="E330" s="23">
        <v>35093</v>
      </c>
      <c r="F330" s="22" t="s">
        <v>3</v>
      </c>
      <c r="G330" s="22" t="s">
        <v>2</v>
      </c>
      <c r="H330" s="22" t="s">
        <v>3</v>
      </c>
      <c r="I330" s="22">
        <v>5185</v>
      </c>
      <c r="J330" s="22">
        <v>4232</v>
      </c>
      <c r="K330" s="22">
        <v>3808</v>
      </c>
      <c r="L330" s="65">
        <v>3342</v>
      </c>
      <c r="M330" s="65">
        <v>2750</v>
      </c>
      <c r="N330" s="65">
        <v>6657</v>
      </c>
      <c r="O330" s="65">
        <v>6242</v>
      </c>
      <c r="P330" s="65">
        <v>6104</v>
      </c>
      <c r="Q330" s="65">
        <v>5068</v>
      </c>
      <c r="R330" s="65">
        <v>4714</v>
      </c>
      <c r="S330" s="68">
        <f t="shared" si="30"/>
        <v>77.887937509388621</v>
      </c>
      <c r="T330" s="68">
        <f t="shared" si="31"/>
        <v>67.798782441525148</v>
      </c>
      <c r="U330" s="68">
        <f t="shared" si="32"/>
        <v>62.385321100917437</v>
      </c>
      <c r="V330" s="66">
        <f t="shared" si="28"/>
        <v>65.943172849250203</v>
      </c>
      <c r="W330" s="66">
        <f t="shared" si="29"/>
        <v>58.336868901145522</v>
      </c>
    </row>
    <row r="331" spans="1:23" x14ac:dyDescent="0.25">
      <c r="A331" s="21">
        <v>3529104</v>
      </c>
      <c r="B331" s="22" t="s">
        <v>420</v>
      </c>
      <c r="C331" s="22" t="s">
        <v>757</v>
      </c>
      <c r="D331" s="22" t="s">
        <v>758</v>
      </c>
      <c r="E331" s="23">
        <v>35153</v>
      </c>
      <c r="F331" s="22" t="s">
        <v>73</v>
      </c>
      <c r="G331" s="22" t="s">
        <v>6</v>
      </c>
      <c r="H331" s="22" t="s">
        <v>7</v>
      </c>
      <c r="I331" s="22">
        <v>70</v>
      </c>
      <c r="J331" s="22">
        <v>0</v>
      </c>
      <c r="K331" s="22">
        <v>71</v>
      </c>
      <c r="L331" s="65">
        <v>55</v>
      </c>
      <c r="M331" s="65">
        <v>61</v>
      </c>
      <c r="N331" s="65">
        <v>77</v>
      </c>
      <c r="O331" s="65">
        <v>68</v>
      </c>
      <c r="P331" s="65">
        <v>71</v>
      </c>
      <c r="Q331" s="65">
        <v>58</v>
      </c>
      <c r="R331" s="65">
        <v>66</v>
      </c>
      <c r="S331" s="68">
        <f t="shared" si="30"/>
        <v>90.909090909090907</v>
      </c>
      <c r="T331" s="68">
        <f t="shared" si="31"/>
        <v>0</v>
      </c>
      <c r="U331" s="68">
        <f t="shared" si="32"/>
        <v>100</v>
      </c>
      <c r="V331" s="66">
        <f t="shared" si="28"/>
        <v>94.827586206896555</v>
      </c>
      <c r="W331" s="66">
        <f t="shared" si="29"/>
        <v>92.424242424242422</v>
      </c>
    </row>
    <row r="332" spans="1:23" x14ac:dyDescent="0.25">
      <c r="A332" s="21">
        <v>3529203</v>
      </c>
      <c r="B332" s="22" t="s">
        <v>421</v>
      </c>
      <c r="C332" s="22" t="s">
        <v>767</v>
      </c>
      <c r="D332" s="22" t="s">
        <v>768</v>
      </c>
      <c r="E332" s="23">
        <v>35112</v>
      </c>
      <c r="F332" s="22" t="s">
        <v>33</v>
      </c>
      <c r="G332" s="22" t="s">
        <v>31</v>
      </c>
      <c r="H332" s="22" t="s">
        <v>32</v>
      </c>
      <c r="I332" s="22">
        <v>963</v>
      </c>
      <c r="J332" s="22">
        <v>852</v>
      </c>
      <c r="K332" s="22">
        <v>798</v>
      </c>
      <c r="L332" s="65">
        <v>670</v>
      </c>
      <c r="M332" s="65">
        <v>702</v>
      </c>
      <c r="N332" s="65">
        <v>1079</v>
      </c>
      <c r="O332" s="65">
        <v>959</v>
      </c>
      <c r="P332" s="65">
        <v>886</v>
      </c>
      <c r="Q332" s="65">
        <v>743</v>
      </c>
      <c r="R332" s="65">
        <v>799</v>
      </c>
      <c r="S332" s="68">
        <f t="shared" si="30"/>
        <v>89.24930491195552</v>
      </c>
      <c r="T332" s="68">
        <f t="shared" si="31"/>
        <v>88.842544316996879</v>
      </c>
      <c r="U332" s="68">
        <f t="shared" si="32"/>
        <v>90.067720090293463</v>
      </c>
      <c r="V332" s="66">
        <f t="shared" si="28"/>
        <v>90.174966352624494</v>
      </c>
      <c r="W332" s="66">
        <f t="shared" si="29"/>
        <v>87.859824780976226</v>
      </c>
    </row>
    <row r="333" spans="1:23" x14ac:dyDescent="0.25">
      <c r="A333" s="21">
        <v>3529302</v>
      </c>
      <c r="B333" s="22" t="s">
        <v>422</v>
      </c>
      <c r="C333" s="22" t="s">
        <v>769</v>
      </c>
      <c r="D333" s="22" t="s">
        <v>770</v>
      </c>
      <c r="E333" s="23">
        <v>35033</v>
      </c>
      <c r="F333" s="22" t="s">
        <v>192</v>
      </c>
      <c r="G333" s="22" t="s">
        <v>55</v>
      </c>
      <c r="H333" s="22" t="s">
        <v>56</v>
      </c>
      <c r="I333" s="22">
        <v>1605</v>
      </c>
      <c r="J333" s="22">
        <v>1560</v>
      </c>
      <c r="K333" s="22">
        <v>1555</v>
      </c>
      <c r="L333" s="65">
        <v>1417</v>
      </c>
      <c r="M333" s="65">
        <v>1356</v>
      </c>
      <c r="N333" s="65">
        <v>1652</v>
      </c>
      <c r="O333" s="65">
        <v>1801</v>
      </c>
      <c r="P333" s="65">
        <v>1743</v>
      </c>
      <c r="Q333" s="65">
        <v>1605</v>
      </c>
      <c r="R333" s="65">
        <v>1597</v>
      </c>
      <c r="S333" s="68">
        <f t="shared" si="30"/>
        <v>97.154963680387411</v>
      </c>
      <c r="T333" s="68">
        <f t="shared" si="31"/>
        <v>86.618545252637418</v>
      </c>
      <c r="U333" s="68">
        <f t="shared" si="32"/>
        <v>89.213998852553061</v>
      </c>
      <c r="V333" s="66">
        <f t="shared" si="28"/>
        <v>88.286604361370706</v>
      </c>
      <c r="W333" s="66">
        <f t="shared" si="29"/>
        <v>84.909204758922982</v>
      </c>
    </row>
    <row r="334" spans="1:23" x14ac:dyDescent="0.25">
      <c r="A334" s="21">
        <v>3529401</v>
      </c>
      <c r="B334" s="22" t="s">
        <v>423</v>
      </c>
      <c r="C334" s="22" t="s">
        <v>785</v>
      </c>
      <c r="D334" s="22" t="s">
        <v>786</v>
      </c>
      <c r="E334" s="23">
        <v>35015</v>
      </c>
      <c r="F334" s="22" t="s">
        <v>237</v>
      </c>
      <c r="G334" s="22" t="s">
        <v>98</v>
      </c>
      <c r="H334" s="22" t="s">
        <v>99</v>
      </c>
      <c r="I334" s="22">
        <v>7930</v>
      </c>
      <c r="J334" s="22">
        <v>6025</v>
      </c>
      <c r="K334" s="22">
        <v>5836</v>
      </c>
      <c r="L334" s="65">
        <v>4444</v>
      </c>
      <c r="M334" s="65">
        <v>3813</v>
      </c>
      <c r="N334" s="65">
        <v>10208</v>
      </c>
      <c r="O334" s="65">
        <v>9242</v>
      </c>
      <c r="P334" s="65">
        <v>8054</v>
      </c>
      <c r="Q334" s="65">
        <v>6574</v>
      </c>
      <c r="R334" s="65">
        <v>6200</v>
      </c>
      <c r="S334" s="68">
        <f t="shared" si="30"/>
        <v>77.684169278996862</v>
      </c>
      <c r="T334" s="68">
        <f t="shared" si="31"/>
        <v>65.191516987665011</v>
      </c>
      <c r="U334" s="68">
        <f t="shared" si="32"/>
        <v>72.460888999255019</v>
      </c>
      <c r="V334" s="66">
        <f t="shared" si="28"/>
        <v>67.599634925463945</v>
      </c>
      <c r="W334" s="66">
        <f t="shared" si="29"/>
        <v>61.5</v>
      </c>
    </row>
    <row r="335" spans="1:23" x14ac:dyDescent="0.25">
      <c r="A335" s="21">
        <v>3529500</v>
      </c>
      <c r="B335" s="22" t="s">
        <v>424</v>
      </c>
      <c r="C335" s="22" t="s">
        <v>757</v>
      </c>
      <c r="D335" s="22" t="s">
        <v>758</v>
      </c>
      <c r="E335" s="23">
        <v>35156</v>
      </c>
      <c r="F335" s="22" t="s">
        <v>8</v>
      </c>
      <c r="G335" s="22" t="s">
        <v>6</v>
      </c>
      <c r="H335" s="22" t="s">
        <v>7</v>
      </c>
      <c r="I335" s="22">
        <v>82</v>
      </c>
      <c r="J335" s="22">
        <v>70</v>
      </c>
      <c r="K335" s="22">
        <v>32</v>
      </c>
      <c r="L335" s="65">
        <v>28</v>
      </c>
      <c r="M335" s="65">
        <v>51</v>
      </c>
      <c r="N335" s="65">
        <v>88</v>
      </c>
      <c r="O335" s="65">
        <v>85</v>
      </c>
      <c r="P335" s="65">
        <v>39</v>
      </c>
      <c r="Q335" s="65">
        <v>32</v>
      </c>
      <c r="R335" s="65">
        <v>57</v>
      </c>
      <c r="S335" s="68">
        <f t="shared" si="30"/>
        <v>93.181818181818173</v>
      </c>
      <c r="T335" s="68">
        <f t="shared" si="31"/>
        <v>82.35294117647058</v>
      </c>
      <c r="U335" s="68">
        <f t="shared" si="32"/>
        <v>82.051282051282044</v>
      </c>
      <c r="V335" s="66">
        <f t="shared" si="28"/>
        <v>87.5</v>
      </c>
      <c r="W335" s="66">
        <f t="shared" si="29"/>
        <v>89.473684210526315</v>
      </c>
    </row>
    <row r="336" spans="1:23" x14ac:dyDescent="0.25">
      <c r="A336" s="21">
        <v>3529609</v>
      </c>
      <c r="B336" s="22" t="s">
        <v>425</v>
      </c>
      <c r="C336" s="22" t="s">
        <v>757</v>
      </c>
      <c r="D336" s="22" t="s">
        <v>758</v>
      </c>
      <c r="E336" s="23">
        <v>35154</v>
      </c>
      <c r="F336" s="22" t="s">
        <v>263</v>
      </c>
      <c r="G336" s="22" t="s">
        <v>6</v>
      </c>
      <c r="H336" s="22" t="s">
        <v>7</v>
      </c>
      <c r="I336" s="22">
        <v>109</v>
      </c>
      <c r="J336" s="22">
        <v>114</v>
      </c>
      <c r="K336" s="22">
        <v>99</v>
      </c>
      <c r="L336" s="65">
        <v>88</v>
      </c>
      <c r="M336" s="65">
        <v>98</v>
      </c>
      <c r="N336" s="65">
        <v>134</v>
      </c>
      <c r="O336" s="65">
        <v>124</v>
      </c>
      <c r="P336" s="65">
        <v>112</v>
      </c>
      <c r="Q336" s="65">
        <v>108</v>
      </c>
      <c r="R336" s="65">
        <v>111</v>
      </c>
      <c r="S336" s="68">
        <f t="shared" si="30"/>
        <v>81.343283582089555</v>
      </c>
      <c r="T336" s="68">
        <f t="shared" si="31"/>
        <v>91.935483870967744</v>
      </c>
      <c r="U336" s="68">
        <f t="shared" si="32"/>
        <v>88.392857142857139</v>
      </c>
      <c r="V336" s="66">
        <f t="shared" si="28"/>
        <v>81.481481481481481</v>
      </c>
      <c r="W336" s="66">
        <f t="shared" si="29"/>
        <v>88.288288288288285</v>
      </c>
    </row>
    <row r="337" spans="1:23" x14ac:dyDescent="0.25">
      <c r="A337" s="21">
        <v>3529658</v>
      </c>
      <c r="B337" s="22" t="s">
        <v>426</v>
      </c>
      <c r="C337" s="22" t="s">
        <v>757</v>
      </c>
      <c r="D337" s="22" t="s">
        <v>758</v>
      </c>
      <c r="E337" s="23">
        <v>35153</v>
      </c>
      <c r="F337" s="22" t="s">
        <v>73</v>
      </c>
      <c r="G337" s="22" t="s">
        <v>6</v>
      </c>
      <c r="H337" s="22" t="s">
        <v>7</v>
      </c>
      <c r="I337" s="22">
        <v>81</v>
      </c>
      <c r="J337" s="22">
        <v>87</v>
      </c>
      <c r="K337" s="22">
        <v>84</v>
      </c>
      <c r="L337" s="65">
        <v>78</v>
      </c>
      <c r="M337" s="65">
        <v>80</v>
      </c>
      <c r="N337" s="65">
        <v>90</v>
      </c>
      <c r="O337" s="65">
        <v>89</v>
      </c>
      <c r="P337" s="65">
        <v>91</v>
      </c>
      <c r="Q337" s="65">
        <v>83</v>
      </c>
      <c r="R337" s="65">
        <v>88</v>
      </c>
      <c r="S337" s="68">
        <f t="shared" si="30"/>
        <v>90</v>
      </c>
      <c r="T337" s="68">
        <f t="shared" si="31"/>
        <v>97.752808988764045</v>
      </c>
      <c r="U337" s="68">
        <f t="shared" si="32"/>
        <v>92.307692307692307</v>
      </c>
      <c r="V337" s="66">
        <f t="shared" si="28"/>
        <v>93.975903614457835</v>
      </c>
      <c r="W337" s="66">
        <f t="shared" si="29"/>
        <v>90.909090909090907</v>
      </c>
    </row>
    <row r="338" spans="1:23" x14ac:dyDescent="0.25">
      <c r="A338" s="21">
        <v>3529708</v>
      </c>
      <c r="B338" s="22" t="s">
        <v>427</v>
      </c>
      <c r="C338" s="22" t="s">
        <v>769</v>
      </c>
      <c r="D338" s="22" t="s">
        <v>770</v>
      </c>
      <c r="E338" s="23">
        <v>35083</v>
      </c>
      <c r="F338" s="22" t="s">
        <v>83</v>
      </c>
      <c r="G338" s="22" t="s">
        <v>81</v>
      </c>
      <c r="H338" s="22" t="s">
        <v>82</v>
      </c>
      <c r="I338" s="22">
        <v>409</v>
      </c>
      <c r="J338" s="22">
        <v>614</v>
      </c>
      <c r="K338" s="22">
        <v>529</v>
      </c>
      <c r="L338" s="65">
        <v>595</v>
      </c>
      <c r="M338" s="65">
        <v>409</v>
      </c>
      <c r="N338" s="65">
        <v>960</v>
      </c>
      <c r="O338" s="65">
        <v>907</v>
      </c>
      <c r="P338" s="65">
        <v>876</v>
      </c>
      <c r="Q338" s="65">
        <v>852</v>
      </c>
      <c r="R338" s="65">
        <v>934</v>
      </c>
      <c r="S338" s="68">
        <f t="shared" si="30"/>
        <v>42.604166666666664</v>
      </c>
      <c r="T338" s="68">
        <f t="shared" si="31"/>
        <v>67.695700110253583</v>
      </c>
      <c r="U338" s="68">
        <f t="shared" si="32"/>
        <v>60.388127853881279</v>
      </c>
      <c r="V338" s="66">
        <f t="shared" si="28"/>
        <v>69.835680751173712</v>
      </c>
      <c r="W338" s="66">
        <f t="shared" si="29"/>
        <v>43.790149892933613</v>
      </c>
    </row>
    <row r="339" spans="1:23" x14ac:dyDescent="0.25">
      <c r="A339" s="21">
        <v>3529807</v>
      </c>
      <c r="B339" s="22" t="s">
        <v>428</v>
      </c>
      <c r="C339" s="22" t="s">
        <v>761</v>
      </c>
      <c r="D339" s="22" t="s">
        <v>762</v>
      </c>
      <c r="E339" s="23">
        <v>35064</v>
      </c>
      <c r="F339" s="22" t="s">
        <v>117</v>
      </c>
      <c r="G339" s="22" t="s">
        <v>19</v>
      </c>
      <c r="H339" s="22" t="s">
        <v>20</v>
      </c>
      <c r="I339" s="22">
        <v>325</v>
      </c>
      <c r="J339" s="22">
        <v>418</v>
      </c>
      <c r="K339" s="22">
        <v>406</v>
      </c>
      <c r="L339" s="65">
        <v>300</v>
      </c>
      <c r="M339" s="65">
        <v>301</v>
      </c>
      <c r="N339" s="65">
        <v>549</v>
      </c>
      <c r="O339" s="65">
        <v>519</v>
      </c>
      <c r="P339" s="65">
        <v>486</v>
      </c>
      <c r="Q339" s="65">
        <v>375</v>
      </c>
      <c r="R339" s="65">
        <v>399</v>
      </c>
      <c r="S339" s="68">
        <f t="shared" si="30"/>
        <v>59.198542805100182</v>
      </c>
      <c r="T339" s="68">
        <f t="shared" si="31"/>
        <v>80.539499036608859</v>
      </c>
      <c r="U339" s="68">
        <f t="shared" si="32"/>
        <v>83.539094650205755</v>
      </c>
      <c r="V339" s="66">
        <f t="shared" si="28"/>
        <v>80</v>
      </c>
      <c r="W339" s="66">
        <f t="shared" si="29"/>
        <v>75.438596491228068</v>
      </c>
    </row>
    <row r="340" spans="1:23" x14ac:dyDescent="0.25">
      <c r="A340" s="21">
        <v>3529906</v>
      </c>
      <c r="B340" s="22" t="s">
        <v>430</v>
      </c>
      <c r="C340" s="22" t="s">
        <v>777</v>
      </c>
      <c r="D340" s="22" t="s">
        <v>778</v>
      </c>
      <c r="E340" s="23">
        <v>35121</v>
      </c>
      <c r="F340" s="22" t="s">
        <v>123</v>
      </c>
      <c r="G340" s="22" t="s">
        <v>121</v>
      </c>
      <c r="H340" s="22" t="s">
        <v>122</v>
      </c>
      <c r="I340" s="22">
        <v>1711</v>
      </c>
      <c r="J340" s="22">
        <v>1111</v>
      </c>
      <c r="K340" s="22">
        <v>1741</v>
      </c>
      <c r="L340" s="65">
        <v>1180</v>
      </c>
      <c r="M340" s="65">
        <v>739</v>
      </c>
      <c r="N340" s="65">
        <v>1821</v>
      </c>
      <c r="O340" s="65">
        <v>1793</v>
      </c>
      <c r="P340" s="65">
        <v>1967</v>
      </c>
      <c r="Q340" s="65">
        <v>1697</v>
      </c>
      <c r="R340" s="65">
        <v>1723</v>
      </c>
      <c r="S340" s="68">
        <f t="shared" si="30"/>
        <v>93.959362987369573</v>
      </c>
      <c r="T340" s="68">
        <f t="shared" si="31"/>
        <v>61.963190184049076</v>
      </c>
      <c r="U340" s="68">
        <f t="shared" si="32"/>
        <v>88.510421962379255</v>
      </c>
      <c r="V340" s="66">
        <f t="shared" si="28"/>
        <v>69.534472598703587</v>
      </c>
      <c r="W340" s="66">
        <f t="shared" si="29"/>
        <v>42.890307603017988</v>
      </c>
    </row>
    <row r="341" spans="1:23" x14ac:dyDescent="0.25">
      <c r="A341" s="21">
        <v>3530003</v>
      </c>
      <c r="B341" s="22" t="s">
        <v>429</v>
      </c>
      <c r="C341" s="22" t="s">
        <v>757</v>
      </c>
      <c r="D341" s="22" t="s">
        <v>758</v>
      </c>
      <c r="E341" s="23">
        <v>35154</v>
      </c>
      <c r="F341" s="22" t="s">
        <v>263</v>
      </c>
      <c r="G341" s="22" t="s">
        <v>6</v>
      </c>
      <c r="H341" s="22" t="s">
        <v>7</v>
      </c>
      <c r="I341" s="22">
        <v>74</v>
      </c>
      <c r="J341" s="22">
        <v>52</v>
      </c>
      <c r="K341" s="22">
        <v>59</v>
      </c>
      <c r="L341" s="65">
        <v>47</v>
      </c>
      <c r="M341" s="65">
        <v>53</v>
      </c>
      <c r="N341" s="65">
        <v>112</v>
      </c>
      <c r="O341" s="65">
        <v>74</v>
      </c>
      <c r="P341" s="65">
        <v>71</v>
      </c>
      <c r="Q341" s="65">
        <v>52</v>
      </c>
      <c r="R341" s="65">
        <v>56</v>
      </c>
      <c r="S341" s="68">
        <f t="shared" si="30"/>
        <v>66.071428571428569</v>
      </c>
      <c r="T341" s="68">
        <f t="shared" si="31"/>
        <v>70.270270270270274</v>
      </c>
      <c r="U341" s="68">
        <f t="shared" si="32"/>
        <v>83.098591549295776</v>
      </c>
      <c r="V341" s="66">
        <f t="shared" si="28"/>
        <v>90.384615384615387</v>
      </c>
      <c r="W341" s="66">
        <f t="shared" si="29"/>
        <v>94.642857142857139</v>
      </c>
    </row>
    <row r="342" spans="1:23" x14ac:dyDescent="0.25">
      <c r="A342" s="21">
        <v>3530102</v>
      </c>
      <c r="B342" s="22" t="s">
        <v>431</v>
      </c>
      <c r="C342" s="22" t="s">
        <v>757</v>
      </c>
      <c r="D342" s="22" t="s">
        <v>758</v>
      </c>
      <c r="E342" s="23">
        <v>35022</v>
      </c>
      <c r="F342" s="22" t="s">
        <v>63</v>
      </c>
      <c r="G342" s="22" t="s">
        <v>43</v>
      </c>
      <c r="H342" s="22" t="s">
        <v>44</v>
      </c>
      <c r="I342" s="22">
        <v>588</v>
      </c>
      <c r="J342" s="22">
        <v>487</v>
      </c>
      <c r="K342" s="22">
        <v>516</v>
      </c>
      <c r="L342" s="65">
        <v>435</v>
      </c>
      <c r="M342" s="65">
        <v>276</v>
      </c>
      <c r="N342" s="65">
        <v>830</v>
      </c>
      <c r="O342" s="65">
        <v>845</v>
      </c>
      <c r="P342" s="65">
        <v>826</v>
      </c>
      <c r="Q342" s="65">
        <v>742</v>
      </c>
      <c r="R342" s="65">
        <v>673</v>
      </c>
      <c r="S342" s="68">
        <f t="shared" si="30"/>
        <v>70.843373493975903</v>
      </c>
      <c r="T342" s="68">
        <f t="shared" si="31"/>
        <v>57.633136094674555</v>
      </c>
      <c r="U342" s="68">
        <f t="shared" si="32"/>
        <v>62.469733656174334</v>
      </c>
      <c r="V342" s="66">
        <f t="shared" si="28"/>
        <v>58.625336927223714</v>
      </c>
      <c r="W342" s="66">
        <f t="shared" si="29"/>
        <v>41.010401188707277</v>
      </c>
    </row>
    <row r="343" spans="1:23" x14ac:dyDescent="0.25">
      <c r="A343" s="21">
        <v>3530201</v>
      </c>
      <c r="B343" s="22" t="s">
        <v>432</v>
      </c>
      <c r="C343" s="22" t="s">
        <v>767</v>
      </c>
      <c r="D343" s="22" t="s">
        <v>768</v>
      </c>
      <c r="E343" s="23">
        <v>35115</v>
      </c>
      <c r="F343" s="22" t="s">
        <v>265</v>
      </c>
      <c r="G343" s="22" t="s">
        <v>31</v>
      </c>
      <c r="H343" s="22" t="s">
        <v>32</v>
      </c>
      <c r="I343" s="22">
        <v>929</v>
      </c>
      <c r="J343" s="22">
        <v>844</v>
      </c>
      <c r="K343" s="22">
        <v>799</v>
      </c>
      <c r="L343" s="65">
        <v>790</v>
      </c>
      <c r="M343" s="65">
        <v>849</v>
      </c>
      <c r="N343" s="65">
        <v>1097</v>
      </c>
      <c r="O343" s="65">
        <v>958</v>
      </c>
      <c r="P343" s="65">
        <v>909</v>
      </c>
      <c r="Q343" s="65">
        <v>886</v>
      </c>
      <c r="R343" s="65">
        <v>958</v>
      </c>
      <c r="S343" s="68">
        <f t="shared" si="30"/>
        <v>84.685505925250681</v>
      </c>
      <c r="T343" s="68">
        <f t="shared" si="31"/>
        <v>88.100208768267223</v>
      </c>
      <c r="U343" s="68">
        <f t="shared" si="32"/>
        <v>87.898789878987898</v>
      </c>
      <c r="V343" s="66">
        <f t="shared" si="28"/>
        <v>89.164785553047395</v>
      </c>
      <c r="W343" s="66">
        <f t="shared" si="29"/>
        <v>88.622129436325679</v>
      </c>
    </row>
    <row r="344" spans="1:23" x14ac:dyDescent="0.25">
      <c r="A344" s="21">
        <v>3530300</v>
      </c>
      <c r="B344" s="22" t="s">
        <v>433</v>
      </c>
      <c r="C344" s="22" t="s">
        <v>757</v>
      </c>
      <c r="D344" s="22" t="s">
        <v>758</v>
      </c>
      <c r="E344" s="23">
        <v>35155</v>
      </c>
      <c r="F344" s="22" t="s">
        <v>7</v>
      </c>
      <c r="G344" s="22" t="s">
        <v>6</v>
      </c>
      <c r="H344" s="22" t="s">
        <v>7</v>
      </c>
      <c r="I344" s="22">
        <v>495</v>
      </c>
      <c r="J344" s="22">
        <v>994</v>
      </c>
      <c r="K344" s="22">
        <v>449</v>
      </c>
      <c r="L344" s="65">
        <v>418</v>
      </c>
      <c r="M344" s="65">
        <v>648</v>
      </c>
      <c r="N344" s="65">
        <v>1615</v>
      </c>
      <c r="O344" s="65">
        <v>1448</v>
      </c>
      <c r="P344" s="65">
        <v>911</v>
      </c>
      <c r="Q344" s="65">
        <v>934</v>
      </c>
      <c r="R344" s="65">
        <v>946</v>
      </c>
      <c r="S344" s="68">
        <f t="shared" si="30"/>
        <v>30.650154798761609</v>
      </c>
      <c r="T344" s="68">
        <f t="shared" si="31"/>
        <v>68.646408839778999</v>
      </c>
      <c r="U344" s="68">
        <f t="shared" si="32"/>
        <v>49.286498353457738</v>
      </c>
      <c r="V344" s="66">
        <f t="shared" si="28"/>
        <v>44.75374732334047</v>
      </c>
      <c r="W344" s="66">
        <f t="shared" si="29"/>
        <v>68.498942917547566</v>
      </c>
    </row>
    <row r="345" spans="1:23" x14ac:dyDescent="0.25">
      <c r="A345" s="21">
        <v>3530409</v>
      </c>
      <c r="B345" s="22" t="s">
        <v>434</v>
      </c>
      <c r="C345" s="22" t="s">
        <v>757</v>
      </c>
      <c r="D345" s="22" t="s">
        <v>758</v>
      </c>
      <c r="E345" s="23">
        <v>35155</v>
      </c>
      <c r="F345" s="22" t="s">
        <v>7</v>
      </c>
      <c r="G345" s="22" t="s">
        <v>6</v>
      </c>
      <c r="H345" s="22" t="s">
        <v>7</v>
      </c>
      <c r="I345" s="22">
        <v>60</v>
      </c>
      <c r="J345" s="22">
        <v>69</v>
      </c>
      <c r="K345" s="22">
        <v>64</v>
      </c>
      <c r="L345" s="65">
        <v>26</v>
      </c>
      <c r="M345" s="65">
        <v>34</v>
      </c>
      <c r="N345" s="65">
        <v>150</v>
      </c>
      <c r="O345" s="65">
        <v>129</v>
      </c>
      <c r="P345" s="65">
        <v>123</v>
      </c>
      <c r="Q345" s="65">
        <v>76</v>
      </c>
      <c r="R345" s="65">
        <v>66</v>
      </c>
      <c r="S345" s="68">
        <f t="shared" si="30"/>
        <v>40</v>
      </c>
      <c r="T345" s="68">
        <f t="shared" si="31"/>
        <v>53.488372093023251</v>
      </c>
      <c r="U345" s="68">
        <f t="shared" si="32"/>
        <v>52.032520325203258</v>
      </c>
      <c r="V345" s="66">
        <f t="shared" si="28"/>
        <v>34.210526315789473</v>
      </c>
      <c r="W345" s="66">
        <f t="shared" si="29"/>
        <v>51.515151515151516</v>
      </c>
    </row>
    <row r="346" spans="1:23" x14ac:dyDescent="0.25">
      <c r="A346" s="21">
        <v>3530508</v>
      </c>
      <c r="B346" s="22" t="s">
        <v>435</v>
      </c>
      <c r="C346" s="22" t="s">
        <v>759</v>
      </c>
      <c r="D346" s="22" t="s">
        <v>760</v>
      </c>
      <c r="E346" s="23">
        <v>35143</v>
      </c>
      <c r="F346" s="22" t="s">
        <v>170</v>
      </c>
      <c r="G346" s="22" t="s">
        <v>10</v>
      </c>
      <c r="H346" s="22" t="s">
        <v>11</v>
      </c>
      <c r="I346" s="22">
        <v>1916</v>
      </c>
      <c r="J346" s="22">
        <v>958</v>
      </c>
      <c r="K346" s="22">
        <v>976</v>
      </c>
      <c r="L346" s="65">
        <v>1765</v>
      </c>
      <c r="M346" s="65">
        <v>1773</v>
      </c>
      <c r="N346" s="65">
        <v>2502</v>
      </c>
      <c r="O346" s="65">
        <v>2108</v>
      </c>
      <c r="P346" s="65">
        <v>2093</v>
      </c>
      <c r="Q346" s="65">
        <v>2059</v>
      </c>
      <c r="R346" s="65">
        <v>2005</v>
      </c>
      <c r="S346" s="68">
        <f t="shared" si="30"/>
        <v>76.578737010391677</v>
      </c>
      <c r="T346" s="68">
        <f t="shared" si="31"/>
        <v>45.445920303605313</v>
      </c>
      <c r="U346" s="68">
        <f t="shared" si="32"/>
        <v>46.631629240324891</v>
      </c>
      <c r="V346" s="66">
        <f t="shared" si="28"/>
        <v>85.72122389509471</v>
      </c>
      <c r="W346" s="66">
        <f t="shared" si="29"/>
        <v>88.428927680798012</v>
      </c>
    </row>
    <row r="347" spans="1:23" x14ac:dyDescent="0.25">
      <c r="A347" s="21">
        <v>3530607</v>
      </c>
      <c r="B347" s="22" t="s">
        <v>436</v>
      </c>
      <c r="C347" s="22" t="s">
        <v>773</v>
      </c>
      <c r="D347" s="22" t="s">
        <v>774</v>
      </c>
      <c r="E347" s="23">
        <v>35011</v>
      </c>
      <c r="F347" s="22" t="s">
        <v>100</v>
      </c>
      <c r="G347" s="22" t="s">
        <v>98</v>
      </c>
      <c r="H347" s="22" t="s">
        <v>99</v>
      </c>
      <c r="I347" s="22">
        <v>9887</v>
      </c>
      <c r="J347" s="22">
        <v>5840</v>
      </c>
      <c r="K347" s="22">
        <v>7530</v>
      </c>
      <c r="L347" s="65">
        <v>8084</v>
      </c>
      <c r="M347" s="65">
        <v>8157</v>
      </c>
      <c r="N347" s="65">
        <v>16003</v>
      </c>
      <c r="O347" s="65">
        <v>15371</v>
      </c>
      <c r="P347" s="65">
        <v>16314</v>
      </c>
      <c r="Q347" s="65">
        <v>15694</v>
      </c>
      <c r="R347" s="65">
        <v>17239</v>
      </c>
      <c r="S347" s="68">
        <f t="shared" si="30"/>
        <v>61.782165843904266</v>
      </c>
      <c r="T347" s="68">
        <f t="shared" si="31"/>
        <v>37.993624357556435</v>
      </c>
      <c r="U347" s="68">
        <f t="shared" si="32"/>
        <v>46.15667524825303</v>
      </c>
      <c r="V347" s="66">
        <f t="shared" si="28"/>
        <v>51.510131260354278</v>
      </c>
      <c r="W347" s="66">
        <f t="shared" si="29"/>
        <v>47.317129763907417</v>
      </c>
    </row>
    <row r="348" spans="1:23" x14ac:dyDescent="0.25">
      <c r="A348" s="21">
        <v>3530706</v>
      </c>
      <c r="B348" s="22" t="s">
        <v>437</v>
      </c>
      <c r="C348" s="22" t="s">
        <v>759</v>
      </c>
      <c r="D348" s="22" t="s">
        <v>760</v>
      </c>
      <c r="E348" s="23">
        <v>35141</v>
      </c>
      <c r="F348" s="22" t="s">
        <v>260</v>
      </c>
      <c r="G348" s="22" t="s">
        <v>10</v>
      </c>
      <c r="H348" s="22" t="s">
        <v>11</v>
      </c>
      <c r="I348" s="22">
        <v>1652</v>
      </c>
      <c r="J348" s="22">
        <v>1315</v>
      </c>
      <c r="K348" s="22">
        <v>1259</v>
      </c>
      <c r="L348" s="65">
        <v>1424</v>
      </c>
      <c r="M348" s="65">
        <v>1395</v>
      </c>
      <c r="N348" s="65">
        <v>2298</v>
      </c>
      <c r="O348" s="65">
        <v>2394</v>
      </c>
      <c r="P348" s="65">
        <v>2209</v>
      </c>
      <c r="Q348" s="65">
        <v>2383</v>
      </c>
      <c r="R348" s="65">
        <v>2419</v>
      </c>
      <c r="S348" s="68">
        <f t="shared" si="30"/>
        <v>71.888598781549177</v>
      </c>
      <c r="T348" s="68">
        <f t="shared" si="31"/>
        <v>54.928989139515458</v>
      </c>
      <c r="U348" s="68">
        <f t="shared" si="32"/>
        <v>56.994114984155729</v>
      </c>
      <c r="V348" s="66">
        <f t="shared" si="28"/>
        <v>59.75660931598825</v>
      </c>
      <c r="W348" s="66">
        <f t="shared" si="29"/>
        <v>57.668458040512604</v>
      </c>
    </row>
    <row r="349" spans="1:23" x14ac:dyDescent="0.25">
      <c r="A349" s="21">
        <v>3530805</v>
      </c>
      <c r="B349" s="22" t="s">
        <v>438</v>
      </c>
      <c r="C349" s="22" t="s">
        <v>759</v>
      </c>
      <c r="D349" s="22" t="s">
        <v>760</v>
      </c>
      <c r="E349" s="23">
        <v>35141</v>
      </c>
      <c r="F349" s="22" t="s">
        <v>260</v>
      </c>
      <c r="G349" s="22" t="s">
        <v>10</v>
      </c>
      <c r="H349" s="22" t="s">
        <v>11</v>
      </c>
      <c r="I349" s="22">
        <v>1591</v>
      </c>
      <c r="J349" s="22">
        <v>1146</v>
      </c>
      <c r="K349" s="22">
        <v>965</v>
      </c>
      <c r="L349" s="65">
        <v>687</v>
      </c>
      <c r="M349" s="65">
        <v>588</v>
      </c>
      <c r="N349" s="65">
        <v>1669</v>
      </c>
      <c r="O349" s="65">
        <v>1462</v>
      </c>
      <c r="P349" s="65">
        <v>1197</v>
      </c>
      <c r="Q349" s="65">
        <v>1171</v>
      </c>
      <c r="R349" s="65">
        <v>1117</v>
      </c>
      <c r="S349" s="68">
        <f t="shared" si="30"/>
        <v>95.326542840023961</v>
      </c>
      <c r="T349" s="68">
        <f t="shared" si="31"/>
        <v>78.38577291381668</v>
      </c>
      <c r="U349" s="68">
        <f t="shared" si="32"/>
        <v>80.618212197159565</v>
      </c>
      <c r="V349" s="66">
        <f t="shared" si="28"/>
        <v>58.667805294619981</v>
      </c>
      <c r="W349" s="66">
        <f t="shared" si="29"/>
        <v>52.64100268576545</v>
      </c>
    </row>
    <row r="350" spans="1:23" x14ac:dyDescent="0.25">
      <c r="A350" s="21">
        <v>3530904</v>
      </c>
      <c r="B350" s="22" t="s">
        <v>439</v>
      </c>
      <c r="C350" s="22" t="s">
        <v>763</v>
      </c>
      <c r="D350" s="22" t="s">
        <v>764</v>
      </c>
      <c r="E350" s="23">
        <v>35103</v>
      </c>
      <c r="F350" s="22" t="s">
        <v>24</v>
      </c>
      <c r="G350" s="22" t="s">
        <v>23</v>
      </c>
      <c r="H350" s="22" t="s">
        <v>24</v>
      </c>
      <c r="I350" s="22">
        <v>201</v>
      </c>
      <c r="J350" s="22">
        <v>195</v>
      </c>
      <c r="K350" s="22">
        <v>199</v>
      </c>
      <c r="L350" s="65">
        <v>214</v>
      </c>
      <c r="M350" s="65">
        <v>234</v>
      </c>
      <c r="N350" s="65">
        <v>201</v>
      </c>
      <c r="O350" s="65">
        <v>225</v>
      </c>
      <c r="P350" s="65">
        <v>216</v>
      </c>
      <c r="Q350" s="65">
        <v>215</v>
      </c>
      <c r="R350" s="65">
        <v>243</v>
      </c>
      <c r="S350" s="68">
        <f t="shared" si="30"/>
        <v>100</v>
      </c>
      <c r="T350" s="68">
        <f t="shared" si="31"/>
        <v>86.666666666666671</v>
      </c>
      <c r="U350" s="68">
        <f t="shared" si="32"/>
        <v>92.129629629629633</v>
      </c>
      <c r="V350" s="66">
        <f t="shared" si="28"/>
        <v>99.534883720930239</v>
      </c>
      <c r="W350" s="66">
        <f t="shared" si="29"/>
        <v>96.296296296296291</v>
      </c>
    </row>
    <row r="351" spans="1:23" x14ac:dyDescent="0.25">
      <c r="A351" s="21">
        <v>3531001</v>
      </c>
      <c r="B351" s="22" t="s">
        <v>440</v>
      </c>
      <c r="C351" s="22" t="s">
        <v>757</v>
      </c>
      <c r="D351" s="22" t="s">
        <v>758</v>
      </c>
      <c r="E351" s="23">
        <v>35157</v>
      </c>
      <c r="F351" s="22" t="s">
        <v>48</v>
      </c>
      <c r="G351" s="22" t="s">
        <v>6</v>
      </c>
      <c r="H351" s="22" t="s">
        <v>7</v>
      </c>
      <c r="I351" s="22">
        <v>30</v>
      </c>
      <c r="J351" s="22">
        <v>22</v>
      </c>
      <c r="K351" s="22">
        <v>16</v>
      </c>
      <c r="L351" s="65">
        <v>9</v>
      </c>
      <c r="M351" s="65">
        <v>20</v>
      </c>
      <c r="N351" s="65">
        <v>30</v>
      </c>
      <c r="O351" s="65">
        <v>24</v>
      </c>
      <c r="P351" s="65">
        <v>26</v>
      </c>
      <c r="Q351" s="65">
        <v>23</v>
      </c>
      <c r="R351" s="65">
        <v>21</v>
      </c>
      <c r="S351" s="68">
        <f t="shared" si="30"/>
        <v>100</v>
      </c>
      <c r="T351" s="68">
        <f t="shared" si="31"/>
        <v>91.666666666666657</v>
      </c>
      <c r="U351" s="68">
        <f t="shared" si="32"/>
        <v>61.53846153846154</v>
      </c>
      <c r="V351" s="66">
        <f t="shared" si="28"/>
        <v>39.130434782608695</v>
      </c>
      <c r="W351" s="66">
        <f t="shared" si="29"/>
        <v>95.238095238095227</v>
      </c>
    </row>
    <row r="352" spans="1:23" x14ac:dyDescent="0.25">
      <c r="A352" s="21">
        <v>3531100</v>
      </c>
      <c r="B352" s="22" t="s">
        <v>441</v>
      </c>
      <c r="C352" s="22" t="s">
        <v>777</v>
      </c>
      <c r="D352" s="22" t="s">
        <v>778</v>
      </c>
      <c r="E352" s="23">
        <v>35041</v>
      </c>
      <c r="F352" s="22" t="s">
        <v>139</v>
      </c>
      <c r="G352" s="22" t="s">
        <v>138</v>
      </c>
      <c r="H352" s="22" t="s">
        <v>139</v>
      </c>
      <c r="I352" s="22">
        <v>3166</v>
      </c>
      <c r="J352" s="22">
        <v>2268</v>
      </c>
      <c r="K352" s="22">
        <v>2114</v>
      </c>
      <c r="L352" s="65">
        <v>2114</v>
      </c>
      <c r="M352" s="65">
        <v>2008</v>
      </c>
      <c r="N352" s="65">
        <v>3267</v>
      </c>
      <c r="O352" s="65">
        <v>2639</v>
      </c>
      <c r="P352" s="65">
        <v>2677</v>
      </c>
      <c r="Q352" s="65">
        <v>2593</v>
      </c>
      <c r="R352" s="65">
        <v>2777</v>
      </c>
      <c r="S352" s="68">
        <f t="shared" si="30"/>
        <v>96.908478726660547</v>
      </c>
      <c r="T352" s="68">
        <f t="shared" si="31"/>
        <v>85.941644562334218</v>
      </c>
      <c r="U352" s="68">
        <f t="shared" si="32"/>
        <v>78.968995143817708</v>
      </c>
      <c r="V352" s="66">
        <f t="shared" si="28"/>
        <v>81.527188584650972</v>
      </c>
      <c r="W352" s="66">
        <f t="shared" si="29"/>
        <v>72.308246308966503</v>
      </c>
    </row>
    <row r="353" spans="1:23" x14ac:dyDescent="0.25">
      <c r="A353" s="21">
        <v>3531209</v>
      </c>
      <c r="B353" s="22" t="s">
        <v>442</v>
      </c>
      <c r="C353" s="22" t="s">
        <v>759</v>
      </c>
      <c r="D353" s="22" t="s">
        <v>760</v>
      </c>
      <c r="E353" s="23">
        <v>35074</v>
      </c>
      <c r="F353" s="22" t="s">
        <v>17</v>
      </c>
      <c r="G353" s="22" t="s">
        <v>15</v>
      </c>
      <c r="H353" s="22" t="s">
        <v>16</v>
      </c>
      <c r="I353" s="22">
        <v>162</v>
      </c>
      <c r="J353" s="22">
        <v>124</v>
      </c>
      <c r="K353" s="22">
        <v>108</v>
      </c>
      <c r="L353" s="65">
        <v>86</v>
      </c>
      <c r="M353" s="65">
        <v>80</v>
      </c>
      <c r="N353" s="65">
        <v>185</v>
      </c>
      <c r="O353" s="65">
        <v>151</v>
      </c>
      <c r="P353" s="65">
        <v>129</v>
      </c>
      <c r="Q353" s="65">
        <v>102</v>
      </c>
      <c r="R353" s="65">
        <v>111</v>
      </c>
      <c r="S353" s="68">
        <f t="shared" si="30"/>
        <v>87.567567567567579</v>
      </c>
      <c r="T353" s="68">
        <f t="shared" si="31"/>
        <v>82.119205298013242</v>
      </c>
      <c r="U353" s="68">
        <f t="shared" si="32"/>
        <v>83.720930232558146</v>
      </c>
      <c r="V353" s="66">
        <f t="shared" si="28"/>
        <v>84.313725490196077</v>
      </c>
      <c r="W353" s="66">
        <f t="shared" si="29"/>
        <v>72.072072072072075</v>
      </c>
    </row>
    <row r="354" spans="1:23" x14ac:dyDescent="0.25">
      <c r="A354" s="21">
        <v>3531308</v>
      </c>
      <c r="B354" s="22" t="s">
        <v>443</v>
      </c>
      <c r="C354" s="22" t="s">
        <v>769</v>
      </c>
      <c r="D354" s="22" t="s">
        <v>770</v>
      </c>
      <c r="E354" s="23">
        <v>35131</v>
      </c>
      <c r="F354" s="22" t="s">
        <v>126</v>
      </c>
      <c r="G354" s="22" t="s">
        <v>39</v>
      </c>
      <c r="H354" s="22" t="s">
        <v>40</v>
      </c>
      <c r="I354" s="22">
        <v>909</v>
      </c>
      <c r="J354" s="22">
        <v>654</v>
      </c>
      <c r="K354" s="22">
        <v>672</v>
      </c>
      <c r="L354" s="65">
        <v>608</v>
      </c>
      <c r="M354" s="65">
        <v>608</v>
      </c>
      <c r="N354" s="65">
        <v>991</v>
      </c>
      <c r="O354" s="65">
        <v>836</v>
      </c>
      <c r="P354" s="65">
        <v>799</v>
      </c>
      <c r="Q354" s="65">
        <v>726</v>
      </c>
      <c r="R354" s="65">
        <v>709</v>
      </c>
      <c r="S354" s="68">
        <f t="shared" si="30"/>
        <v>91.725529767911198</v>
      </c>
      <c r="T354" s="68">
        <f t="shared" si="31"/>
        <v>78.229665071770341</v>
      </c>
      <c r="U354" s="68">
        <f t="shared" si="32"/>
        <v>84.105131414267831</v>
      </c>
      <c r="V354" s="66">
        <f t="shared" si="28"/>
        <v>83.746556473829202</v>
      </c>
      <c r="W354" s="66">
        <f t="shared" si="29"/>
        <v>85.754583921015509</v>
      </c>
    </row>
    <row r="355" spans="1:23" x14ac:dyDescent="0.25">
      <c r="A355" s="21">
        <v>3531407</v>
      </c>
      <c r="B355" s="22" t="s">
        <v>444</v>
      </c>
      <c r="C355" s="22" t="s">
        <v>757</v>
      </c>
      <c r="D355" s="22" t="s">
        <v>758</v>
      </c>
      <c r="E355" s="23">
        <v>35156</v>
      </c>
      <c r="F355" s="22" t="s">
        <v>8</v>
      </c>
      <c r="G355" s="22" t="s">
        <v>6</v>
      </c>
      <c r="H355" s="22" t="s">
        <v>7</v>
      </c>
      <c r="I355" s="22">
        <v>81</v>
      </c>
      <c r="J355" s="22">
        <v>36</v>
      </c>
      <c r="K355" s="22">
        <v>96</v>
      </c>
      <c r="L355" s="65">
        <v>81</v>
      </c>
      <c r="M355" s="65">
        <v>152</v>
      </c>
      <c r="N355" s="65">
        <v>444</v>
      </c>
      <c r="O355" s="65">
        <v>411</v>
      </c>
      <c r="P355" s="65">
        <v>393</v>
      </c>
      <c r="Q355" s="65">
        <v>382</v>
      </c>
      <c r="R355" s="65">
        <v>426</v>
      </c>
      <c r="S355" s="68">
        <f t="shared" si="30"/>
        <v>18.243243243243242</v>
      </c>
      <c r="T355" s="68">
        <f t="shared" si="31"/>
        <v>8.7591240875912408</v>
      </c>
      <c r="U355" s="68">
        <f t="shared" si="32"/>
        <v>24.427480916030532</v>
      </c>
      <c r="V355" s="66">
        <f t="shared" si="28"/>
        <v>21.204188481675391</v>
      </c>
      <c r="W355" s="66">
        <f t="shared" si="29"/>
        <v>35.68075117370892</v>
      </c>
    </row>
    <row r="356" spans="1:23" x14ac:dyDescent="0.25">
      <c r="A356" s="21">
        <v>3531506</v>
      </c>
      <c r="B356" s="22" t="s">
        <v>445</v>
      </c>
      <c r="C356" s="22" t="s">
        <v>769</v>
      </c>
      <c r="D356" s="22" t="s">
        <v>770</v>
      </c>
      <c r="E356" s="23">
        <v>35052</v>
      </c>
      <c r="F356" s="22" t="s">
        <v>133</v>
      </c>
      <c r="G356" s="22" t="s">
        <v>35</v>
      </c>
      <c r="H356" s="22" t="s">
        <v>36</v>
      </c>
      <c r="I356" s="22">
        <v>264</v>
      </c>
      <c r="J356" s="22">
        <v>202</v>
      </c>
      <c r="K356" s="22">
        <v>239</v>
      </c>
      <c r="L356" s="65">
        <v>227</v>
      </c>
      <c r="M356" s="65">
        <v>267</v>
      </c>
      <c r="N356" s="65">
        <v>562</v>
      </c>
      <c r="O356" s="65">
        <v>453</v>
      </c>
      <c r="P356" s="65">
        <v>478</v>
      </c>
      <c r="Q356" s="65">
        <v>385</v>
      </c>
      <c r="R356" s="65">
        <v>450</v>
      </c>
      <c r="S356" s="68">
        <f t="shared" si="30"/>
        <v>46.97508896797153</v>
      </c>
      <c r="T356" s="68">
        <f t="shared" si="31"/>
        <v>44.5916114790287</v>
      </c>
      <c r="U356" s="68">
        <f t="shared" si="32"/>
        <v>50</v>
      </c>
      <c r="V356" s="66">
        <f t="shared" si="28"/>
        <v>58.961038961038959</v>
      </c>
      <c r="W356" s="66">
        <f t="shared" si="29"/>
        <v>59.333333333333336</v>
      </c>
    </row>
    <row r="357" spans="1:23" x14ac:dyDescent="0.25">
      <c r="A357" s="21">
        <v>3531605</v>
      </c>
      <c r="B357" s="22" t="s">
        <v>446</v>
      </c>
      <c r="C357" s="22" t="s">
        <v>767</v>
      </c>
      <c r="D357" s="22" t="s">
        <v>768</v>
      </c>
      <c r="E357" s="23">
        <v>35111</v>
      </c>
      <c r="F357" s="22" t="s">
        <v>245</v>
      </c>
      <c r="G357" s="22" t="s">
        <v>31</v>
      </c>
      <c r="H357" s="22" t="s">
        <v>32</v>
      </c>
      <c r="I357" s="22">
        <v>115</v>
      </c>
      <c r="J357" s="22">
        <v>98</v>
      </c>
      <c r="K357" s="22">
        <v>81</v>
      </c>
      <c r="L357" s="65">
        <v>69</v>
      </c>
      <c r="M357" s="65">
        <v>98</v>
      </c>
      <c r="N357" s="65">
        <v>175</v>
      </c>
      <c r="O357" s="65">
        <v>140</v>
      </c>
      <c r="P357" s="65">
        <v>128</v>
      </c>
      <c r="Q357" s="65">
        <v>99</v>
      </c>
      <c r="R357" s="65">
        <v>106</v>
      </c>
      <c r="S357" s="68">
        <f t="shared" si="30"/>
        <v>65.714285714285708</v>
      </c>
      <c r="T357" s="68">
        <f t="shared" si="31"/>
        <v>70</v>
      </c>
      <c r="U357" s="68">
        <f t="shared" si="32"/>
        <v>63.28125</v>
      </c>
      <c r="V357" s="66">
        <f t="shared" si="28"/>
        <v>69.696969696969703</v>
      </c>
      <c r="W357" s="66">
        <f t="shared" si="29"/>
        <v>92.452830188679243</v>
      </c>
    </row>
    <row r="358" spans="1:23" x14ac:dyDescent="0.25">
      <c r="A358" s="21">
        <v>3531704</v>
      </c>
      <c r="B358" s="22" t="s">
        <v>448</v>
      </c>
      <c r="C358" s="22" t="s">
        <v>771</v>
      </c>
      <c r="D358" s="22" t="s">
        <v>772</v>
      </c>
      <c r="E358" s="23">
        <v>35171</v>
      </c>
      <c r="F358" s="22" t="s">
        <v>167</v>
      </c>
      <c r="G358" s="22" t="s">
        <v>69</v>
      </c>
      <c r="H358" s="22" t="s">
        <v>70</v>
      </c>
      <c r="I358" s="22">
        <v>213</v>
      </c>
      <c r="J358" s="22">
        <v>123</v>
      </c>
      <c r="K358" s="22">
        <v>134</v>
      </c>
      <c r="L358" s="65">
        <v>154</v>
      </c>
      <c r="M358" s="65">
        <v>141</v>
      </c>
      <c r="N358" s="65">
        <v>234</v>
      </c>
      <c r="O358" s="65">
        <v>216</v>
      </c>
      <c r="P358" s="65">
        <v>207</v>
      </c>
      <c r="Q358" s="65">
        <v>192</v>
      </c>
      <c r="R358" s="65">
        <v>173</v>
      </c>
      <c r="S358" s="68">
        <f t="shared" si="30"/>
        <v>91.025641025641022</v>
      </c>
      <c r="T358" s="68">
        <f t="shared" si="31"/>
        <v>56.944444444444443</v>
      </c>
      <c r="U358" s="68">
        <f t="shared" si="32"/>
        <v>64.734299516908209</v>
      </c>
      <c r="V358" s="66">
        <f t="shared" si="28"/>
        <v>80.208333333333343</v>
      </c>
      <c r="W358" s="66">
        <f t="shared" si="29"/>
        <v>81.502890173410407</v>
      </c>
    </row>
    <row r="359" spans="1:23" x14ac:dyDescent="0.25">
      <c r="A359" s="21">
        <v>3531803</v>
      </c>
      <c r="B359" s="22" t="s">
        <v>447</v>
      </c>
      <c r="C359" s="22" t="s">
        <v>759</v>
      </c>
      <c r="D359" s="22" t="s">
        <v>760</v>
      </c>
      <c r="E359" s="23">
        <v>35072</v>
      </c>
      <c r="F359" s="22" t="s">
        <v>53</v>
      </c>
      <c r="G359" s="22" t="s">
        <v>15</v>
      </c>
      <c r="H359" s="22" t="s">
        <v>16</v>
      </c>
      <c r="I359" s="22">
        <v>1445</v>
      </c>
      <c r="J359" s="22">
        <v>1315</v>
      </c>
      <c r="K359" s="22">
        <v>1644</v>
      </c>
      <c r="L359" s="65">
        <v>1581</v>
      </c>
      <c r="M359" s="65">
        <v>1648</v>
      </c>
      <c r="N359" s="65">
        <v>1795</v>
      </c>
      <c r="O359" s="65">
        <v>1827</v>
      </c>
      <c r="P359" s="65">
        <v>2105</v>
      </c>
      <c r="Q359" s="65">
        <v>2161</v>
      </c>
      <c r="R359" s="65">
        <v>2227</v>
      </c>
      <c r="S359" s="68">
        <f t="shared" si="30"/>
        <v>80.501392757660156</v>
      </c>
      <c r="T359" s="68">
        <f t="shared" si="31"/>
        <v>71.975916803503011</v>
      </c>
      <c r="U359" s="68">
        <f t="shared" si="32"/>
        <v>78.099762470308789</v>
      </c>
      <c r="V359" s="66">
        <f t="shared" si="28"/>
        <v>73.160573808422029</v>
      </c>
      <c r="W359" s="66">
        <f t="shared" si="29"/>
        <v>74.000898069151319</v>
      </c>
    </row>
    <row r="360" spans="1:23" x14ac:dyDescent="0.25">
      <c r="A360" s="21">
        <v>3531902</v>
      </c>
      <c r="B360" s="22" t="s">
        <v>449</v>
      </c>
      <c r="C360" s="22" t="s">
        <v>769</v>
      </c>
      <c r="D360" s="22" t="s">
        <v>770</v>
      </c>
      <c r="E360" s="23">
        <v>35082</v>
      </c>
      <c r="F360" s="22" t="s">
        <v>336</v>
      </c>
      <c r="G360" s="22" t="s">
        <v>81</v>
      </c>
      <c r="H360" s="22" t="s">
        <v>82</v>
      </c>
      <c r="I360" s="22">
        <v>860</v>
      </c>
      <c r="J360" s="22">
        <v>958</v>
      </c>
      <c r="K360" s="22">
        <v>939</v>
      </c>
      <c r="L360" s="65">
        <v>759</v>
      </c>
      <c r="M360" s="65">
        <v>812</v>
      </c>
      <c r="N360" s="65">
        <v>1234</v>
      </c>
      <c r="O360" s="65">
        <v>1201</v>
      </c>
      <c r="P360" s="65">
        <v>1192</v>
      </c>
      <c r="Q360" s="65">
        <v>1065</v>
      </c>
      <c r="R360" s="65">
        <v>1293</v>
      </c>
      <c r="S360" s="68">
        <f t="shared" si="30"/>
        <v>69.692058346839545</v>
      </c>
      <c r="T360" s="68">
        <f t="shared" si="31"/>
        <v>79.76686094920899</v>
      </c>
      <c r="U360" s="68">
        <f t="shared" si="32"/>
        <v>78.775167785234899</v>
      </c>
      <c r="V360" s="66">
        <f t="shared" si="28"/>
        <v>71.267605633802816</v>
      </c>
      <c r="W360" s="66">
        <f t="shared" si="29"/>
        <v>62.799690641918019</v>
      </c>
    </row>
    <row r="361" spans="1:23" x14ac:dyDescent="0.25">
      <c r="A361" s="24">
        <v>3532009</v>
      </c>
      <c r="B361" s="25" t="s">
        <v>450</v>
      </c>
      <c r="C361" s="22" t="s">
        <v>759</v>
      </c>
      <c r="D361" s="22" t="s">
        <v>760</v>
      </c>
      <c r="E361" s="23">
        <v>35072</v>
      </c>
      <c r="F361" s="22" t="s">
        <v>53</v>
      </c>
      <c r="G361" s="22" t="s">
        <v>15</v>
      </c>
      <c r="H361" s="22" t="s">
        <v>16</v>
      </c>
      <c r="I361" s="22">
        <v>206</v>
      </c>
      <c r="J361" s="22">
        <v>301</v>
      </c>
      <c r="K361" s="22">
        <v>322</v>
      </c>
      <c r="L361" s="65">
        <v>273</v>
      </c>
      <c r="M361" s="65">
        <v>297</v>
      </c>
      <c r="N361" s="65">
        <v>285</v>
      </c>
      <c r="O361" s="65">
        <v>350</v>
      </c>
      <c r="P361" s="65">
        <v>363</v>
      </c>
      <c r="Q361" s="65">
        <v>305</v>
      </c>
      <c r="R361" s="65">
        <v>331</v>
      </c>
      <c r="S361" s="68">
        <f t="shared" si="30"/>
        <v>72.280701754385973</v>
      </c>
      <c r="T361" s="68">
        <f t="shared" si="31"/>
        <v>86</v>
      </c>
      <c r="U361" s="68">
        <f t="shared" si="32"/>
        <v>88.705234159779607</v>
      </c>
      <c r="V361" s="66">
        <f t="shared" si="28"/>
        <v>89.508196721311478</v>
      </c>
      <c r="W361" s="66">
        <f t="shared" si="29"/>
        <v>89.728096676737152</v>
      </c>
    </row>
    <row r="362" spans="1:23" x14ac:dyDescent="0.25">
      <c r="A362" s="21">
        <v>3532058</v>
      </c>
      <c r="B362" s="22" t="s">
        <v>451</v>
      </c>
      <c r="C362" s="22" t="s">
        <v>769</v>
      </c>
      <c r="D362" s="22" t="s">
        <v>770</v>
      </c>
      <c r="E362" s="23">
        <v>35031</v>
      </c>
      <c r="F362" s="22" t="s">
        <v>57</v>
      </c>
      <c r="G362" s="22" t="s">
        <v>55</v>
      </c>
      <c r="H362" s="22" t="s">
        <v>56</v>
      </c>
      <c r="I362" s="22">
        <v>150</v>
      </c>
      <c r="J362" s="22">
        <v>168</v>
      </c>
      <c r="K362" s="22">
        <v>133</v>
      </c>
      <c r="L362" s="65">
        <v>137</v>
      </c>
      <c r="M362" s="65">
        <v>134</v>
      </c>
      <c r="N362" s="65">
        <v>151</v>
      </c>
      <c r="O362" s="65">
        <v>174</v>
      </c>
      <c r="P362" s="65">
        <v>150</v>
      </c>
      <c r="Q362" s="65">
        <v>153</v>
      </c>
      <c r="R362" s="65">
        <v>145</v>
      </c>
      <c r="S362" s="68">
        <f t="shared" si="30"/>
        <v>99.337748344370851</v>
      </c>
      <c r="T362" s="68">
        <f t="shared" si="31"/>
        <v>96.551724137931032</v>
      </c>
      <c r="U362" s="68">
        <f t="shared" si="32"/>
        <v>88.666666666666671</v>
      </c>
      <c r="V362" s="66">
        <f t="shared" si="28"/>
        <v>89.542483660130728</v>
      </c>
      <c r="W362" s="66">
        <f t="shared" si="29"/>
        <v>92.41379310344827</v>
      </c>
    </row>
    <row r="363" spans="1:23" x14ac:dyDescent="0.25">
      <c r="A363" s="21">
        <v>3532108</v>
      </c>
      <c r="B363" s="22" t="s">
        <v>452</v>
      </c>
      <c r="C363" s="22" t="s">
        <v>757</v>
      </c>
      <c r="D363" s="22" t="s">
        <v>758</v>
      </c>
      <c r="E363" s="23">
        <v>35022</v>
      </c>
      <c r="F363" s="22" t="s">
        <v>63</v>
      </c>
      <c r="G363" s="22" t="s">
        <v>43</v>
      </c>
      <c r="H363" s="22" t="s">
        <v>44</v>
      </c>
      <c r="I363" s="22">
        <v>149</v>
      </c>
      <c r="J363" s="22">
        <v>166</v>
      </c>
      <c r="K363" s="22">
        <v>169</v>
      </c>
      <c r="L363" s="65">
        <v>163</v>
      </c>
      <c r="M363" s="65">
        <v>149</v>
      </c>
      <c r="N363" s="65">
        <v>195</v>
      </c>
      <c r="O363" s="65">
        <v>220</v>
      </c>
      <c r="P363" s="65">
        <v>224</v>
      </c>
      <c r="Q363" s="65">
        <v>204</v>
      </c>
      <c r="R363" s="65">
        <v>217</v>
      </c>
      <c r="S363" s="68">
        <f t="shared" si="30"/>
        <v>76.410256410256409</v>
      </c>
      <c r="T363" s="68">
        <f t="shared" si="31"/>
        <v>75.454545454545453</v>
      </c>
      <c r="U363" s="68">
        <f t="shared" si="32"/>
        <v>75.446428571428569</v>
      </c>
      <c r="V363" s="66">
        <f t="shared" si="28"/>
        <v>79.901960784313729</v>
      </c>
      <c r="W363" s="66">
        <f t="shared" si="29"/>
        <v>68.663594470046093</v>
      </c>
    </row>
    <row r="364" spans="1:23" x14ac:dyDescent="0.25">
      <c r="A364" s="21">
        <v>3532157</v>
      </c>
      <c r="B364" s="22" t="s">
        <v>453</v>
      </c>
      <c r="C364" s="22" t="s">
        <v>767</v>
      </c>
      <c r="D364" s="22" t="s">
        <v>768</v>
      </c>
      <c r="E364" s="23">
        <v>35113</v>
      </c>
      <c r="F364" s="22" t="s">
        <v>318</v>
      </c>
      <c r="G364" s="22" t="s">
        <v>31</v>
      </c>
      <c r="H364" s="22" t="s">
        <v>32</v>
      </c>
      <c r="I364" s="22">
        <v>132</v>
      </c>
      <c r="J364" s="22">
        <v>114</v>
      </c>
      <c r="K364" s="22">
        <v>109</v>
      </c>
      <c r="L364" s="65">
        <v>57</v>
      </c>
      <c r="M364" s="65">
        <v>75</v>
      </c>
      <c r="N364" s="65">
        <v>152</v>
      </c>
      <c r="O364" s="65">
        <v>130</v>
      </c>
      <c r="P364" s="65">
        <v>119</v>
      </c>
      <c r="Q364" s="65">
        <v>77</v>
      </c>
      <c r="R364" s="65">
        <v>83</v>
      </c>
      <c r="S364" s="68">
        <f t="shared" si="30"/>
        <v>86.842105263157904</v>
      </c>
      <c r="T364" s="68">
        <f t="shared" si="31"/>
        <v>87.692307692307693</v>
      </c>
      <c r="U364" s="68">
        <f t="shared" si="32"/>
        <v>91.596638655462186</v>
      </c>
      <c r="V364" s="66">
        <f t="shared" si="28"/>
        <v>74.025974025974023</v>
      </c>
      <c r="W364" s="66">
        <f t="shared" si="29"/>
        <v>90.361445783132538</v>
      </c>
    </row>
    <row r="365" spans="1:23" x14ac:dyDescent="0.25">
      <c r="A365" s="21">
        <v>3532207</v>
      </c>
      <c r="B365" s="22" t="s">
        <v>454</v>
      </c>
      <c r="C365" s="22" t="s">
        <v>767</v>
      </c>
      <c r="D365" s="22" t="s">
        <v>768</v>
      </c>
      <c r="E365" s="23">
        <v>35112</v>
      </c>
      <c r="F365" s="22" t="s">
        <v>33</v>
      </c>
      <c r="G365" s="22" t="s">
        <v>31</v>
      </c>
      <c r="H365" s="22" t="s">
        <v>32</v>
      </c>
      <c r="I365" s="22">
        <v>163</v>
      </c>
      <c r="J365" s="22">
        <v>170</v>
      </c>
      <c r="K365" s="22">
        <v>52</v>
      </c>
      <c r="L365" s="65">
        <v>108</v>
      </c>
      <c r="M365" s="65">
        <v>107</v>
      </c>
      <c r="N365" s="65">
        <v>257</v>
      </c>
      <c r="O365" s="65">
        <v>245</v>
      </c>
      <c r="P365" s="65">
        <v>197</v>
      </c>
      <c r="Q365" s="65">
        <v>154</v>
      </c>
      <c r="R365" s="65">
        <v>157</v>
      </c>
      <c r="S365" s="68">
        <f t="shared" si="30"/>
        <v>63.424124513618672</v>
      </c>
      <c r="T365" s="68">
        <f t="shared" si="31"/>
        <v>69.387755102040813</v>
      </c>
      <c r="U365" s="68">
        <f t="shared" si="32"/>
        <v>26.395939086294419</v>
      </c>
      <c r="V365" s="66">
        <f t="shared" si="28"/>
        <v>70.129870129870127</v>
      </c>
      <c r="W365" s="66">
        <f t="shared" si="29"/>
        <v>68.152866242038215</v>
      </c>
    </row>
    <row r="366" spans="1:23" x14ac:dyDescent="0.25">
      <c r="A366" s="21">
        <v>3532306</v>
      </c>
      <c r="B366" s="22" t="s">
        <v>455</v>
      </c>
      <c r="C366" s="22" t="s">
        <v>771</v>
      </c>
      <c r="D366" s="22" t="s">
        <v>772</v>
      </c>
      <c r="E366" s="23">
        <v>35174</v>
      </c>
      <c r="F366" s="22" t="s">
        <v>186</v>
      </c>
      <c r="G366" s="22" t="s">
        <v>69</v>
      </c>
      <c r="H366" s="22" t="s">
        <v>70</v>
      </c>
      <c r="I366" s="22">
        <v>523</v>
      </c>
      <c r="J366" s="22">
        <v>505</v>
      </c>
      <c r="K366" s="22">
        <v>245</v>
      </c>
      <c r="L366" s="65">
        <v>216</v>
      </c>
      <c r="M366" s="65">
        <v>172</v>
      </c>
      <c r="N366" s="65">
        <v>523</v>
      </c>
      <c r="O366" s="65">
        <v>512</v>
      </c>
      <c r="P366" s="65">
        <v>326</v>
      </c>
      <c r="Q366" s="65">
        <v>296</v>
      </c>
      <c r="R366" s="65">
        <v>262</v>
      </c>
      <c r="S366" s="68">
        <f t="shared" si="30"/>
        <v>100</v>
      </c>
      <c r="T366" s="68">
        <f t="shared" si="31"/>
        <v>98.6328125</v>
      </c>
      <c r="U366" s="68">
        <f t="shared" si="32"/>
        <v>75.153374233128829</v>
      </c>
      <c r="V366" s="66">
        <f t="shared" si="28"/>
        <v>72.972972972972968</v>
      </c>
      <c r="W366" s="66">
        <f t="shared" si="29"/>
        <v>65.648854961832058</v>
      </c>
    </row>
    <row r="367" spans="1:23" x14ac:dyDescent="0.25">
      <c r="A367" s="21">
        <v>3532405</v>
      </c>
      <c r="B367" s="22" t="s">
        <v>456</v>
      </c>
      <c r="C367" s="22" t="s">
        <v>775</v>
      </c>
      <c r="D367" s="22" t="s">
        <v>776</v>
      </c>
      <c r="E367" s="23">
        <v>35071</v>
      </c>
      <c r="F367" s="22" t="s">
        <v>105</v>
      </c>
      <c r="G367" s="22" t="s">
        <v>15</v>
      </c>
      <c r="H367" s="22" t="s">
        <v>16</v>
      </c>
      <c r="I367" s="22">
        <v>637</v>
      </c>
      <c r="J367" s="22">
        <v>650</v>
      </c>
      <c r="K367" s="22">
        <v>520</v>
      </c>
      <c r="L367" s="65">
        <v>610</v>
      </c>
      <c r="M367" s="65">
        <v>568</v>
      </c>
      <c r="N367" s="65">
        <v>787</v>
      </c>
      <c r="O367" s="65">
        <v>739</v>
      </c>
      <c r="P367" s="65">
        <v>724</v>
      </c>
      <c r="Q367" s="65">
        <v>779</v>
      </c>
      <c r="R367" s="65">
        <v>823</v>
      </c>
      <c r="S367" s="68">
        <f t="shared" si="30"/>
        <v>80.940279542566714</v>
      </c>
      <c r="T367" s="68">
        <f t="shared" si="31"/>
        <v>87.956698240866032</v>
      </c>
      <c r="U367" s="68">
        <f t="shared" si="32"/>
        <v>71.823204419889507</v>
      </c>
      <c r="V367" s="66">
        <f t="shared" si="28"/>
        <v>78.305519897304237</v>
      </c>
      <c r="W367" s="66">
        <f t="shared" si="29"/>
        <v>69.015795868772784</v>
      </c>
    </row>
    <row r="368" spans="1:23" x14ac:dyDescent="0.25">
      <c r="A368" s="21">
        <v>3532504</v>
      </c>
      <c r="B368" s="22" t="s">
        <v>457</v>
      </c>
      <c r="C368" s="22" t="s">
        <v>757</v>
      </c>
      <c r="D368" s="22" t="s">
        <v>758</v>
      </c>
      <c r="E368" s="23">
        <v>35155</v>
      </c>
      <c r="F368" s="22" t="s">
        <v>7</v>
      </c>
      <c r="G368" s="22" t="s">
        <v>6</v>
      </c>
      <c r="H368" s="22" t="s">
        <v>7</v>
      </c>
      <c r="I368" s="22">
        <v>17</v>
      </c>
      <c r="J368" s="22">
        <v>148</v>
      </c>
      <c r="K368" s="22">
        <v>149</v>
      </c>
      <c r="L368" s="65">
        <v>118</v>
      </c>
      <c r="M368" s="65">
        <v>114</v>
      </c>
      <c r="N368" s="65">
        <v>235</v>
      </c>
      <c r="O368" s="65">
        <v>223</v>
      </c>
      <c r="P368" s="65">
        <v>197</v>
      </c>
      <c r="Q368" s="65">
        <v>189</v>
      </c>
      <c r="R368" s="65">
        <v>170</v>
      </c>
      <c r="S368" s="68">
        <f t="shared" si="30"/>
        <v>7.2340425531914887</v>
      </c>
      <c r="T368" s="68">
        <f t="shared" si="31"/>
        <v>66.367713004484301</v>
      </c>
      <c r="U368" s="68">
        <f t="shared" si="32"/>
        <v>75.634517766497467</v>
      </c>
      <c r="V368" s="66">
        <f t="shared" si="28"/>
        <v>62.43386243386243</v>
      </c>
      <c r="W368" s="66">
        <f t="shared" si="29"/>
        <v>67.058823529411754</v>
      </c>
    </row>
    <row r="369" spans="1:23" x14ac:dyDescent="0.25">
      <c r="A369" s="21">
        <v>3532603</v>
      </c>
      <c r="B369" s="22" t="s">
        <v>458</v>
      </c>
      <c r="C369" s="22" t="s">
        <v>757</v>
      </c>
      <c r="D369" s="22" t="s">
        <v>758</v>
      </c>
      <c r="E369" s="23">
        <v>35157</v>
      </c>
      <c r="F369" s="22" t="s">
        <v>48</v>
      </c>
      <c r="G369" s="22" t="s">
        <v>6</v>
      </c>
      <c r="H369" s="22" t="s">
        <v>7</v>
      </c>
      <c r="I369" s="22">
        <v>102</v>
      </c>
      <c r="J369" s="22">
        <v>98</v>
      </c>
      <c r="K369" s="22">
        <v>75</v>
      </c>
      <c r="L369" s="65">
        <v>77</v>
      </c>
      <c r="M369" s="65">
        <v>74</v>
      </c>
      <c r="N369" s="65">
        <v>213</v>
      </c>
      <c r="O369" s="65">
        <v>246</v>
      </c>
      <c r="P369" s="65">
        <v>218</v>
      </c>
      <c r="Q369" s="65">
        <v>186</v>
      </c>
      <c r="R369" s="65">
        <v>195</v>
      </c>
      <c r="S369" s="68">
        <f t="shared" si="30"/>
        <v>47.887323943661968</v>
      </c>
      <c r="T369" s="68">
        <f t="shared" si="31"/>
        <v>39.837398373983739</v>
      </c>
      <c r="U369" s="68">
        <f t="shared" si="32"/>
        <v>34.403669724770644</v>
      </c>
      <c r="V369" s="66">
        <f t="shared" si="28"/>
        <v>41.397849462365592</v>
      </c>
      <c r="W369" s="66">
        <f t="shared" si="29"/>
        <v>37.948717948717949</v>
      </c>
    </row>
    <row r="370" spans="1:23" x14ac:dyDescent="0.25">
      <c r="A370" s="21">
        <v>3532702</v>
      </c>
      <c r="B370" s="22" t="s">
        <v>459</v>
      </c>
      <c r="C370" s="22" t="s">
        <v>757</v>
      </c>
      <c r="D370" s="22" t="s">
        <v>758</v>
      </c>
      <c r="E370" s="23">
        <v>35156</v>
      </c>
      <c r="F370" s="22" t="s">
        <v>8</v>
      </c>
      <c r="G370" s="22" t="s">
        <v>6</v>
      </c>
      <c r="H370" s="22" t="s">
        <v>7</v>
      </c>
      <c r="I370" s="22">
        <v>149</v>
      </c>
      <c r="J370" s="22">
        <v>156</v>
      </c>
      <c r="K370" s="22">
        <v>113</v>
      </c>
      <c r="L370" s="65">
        <v>97</v>
      </c>
      <c r="M370" s="65">
        <v>117</v>
      </c>
      <c r="N370" s="65">
        <v>164</v>
      </c>
      <c r="O370" s="65">
        <v>183</v>
      </c>
      <c r="P370" s="65">
        <v>170</v>
      </c>
      <c r="Q370" s="65">
        <v>154</v>
      </c>
      <c r="R370" s="65">
        <v>156</v>
      </c>
      <c r="S370" s="68">
        <f t="shared" si="30"/>
        <v>90.853658536585371</v>
      </c>
      <c r="T370" s="68">
        <f t="shared" si="31"/>
        <v>85.245901639344254</v>
      </c>
      <c r="U370" s="68">
        <f t="shared" si="32"/>
        <v>66.470588235294116</v>
      </c>
      <c r="V370" s="66">
        <f t="shared" si="28"/>
        <v>62.987012987012989</v>
      </c>
      <c r="W370" s="66">
        <f t="shared" si="29"/>
        <v>75</v>
      </c>
    </row>
    <row r="371" spans="1:23" x14ac:dyDescent="0.25">
      <c r="A371" s="21">
        <v>3532801</v>
      </c>
      <c r="B371" s="22" t="s">
        <v>460</v>
      </c>
      <c r="C371" s="22" t="s">
        <v>757</v>
      </c>
      <c r="D371" s="22" t="s">
        <v>758</v>
      </c>
      <c r="E371" s="23">
        <v>35155</v>
      </c>
      <c r="F371" s="22" t="s">
        <v>7</v>
      </c>
      <c r="G371" s="22" t="s">
        <v>6</v>
      </c>
      <c r="H371" s="22" t="s">
        <v>7</v>
      </c>
      <c r="I371" s="22">
        <v>153</v>
      </c>
      <c r="J371" s="22">
        <v>149</v>
      </c>
      <c r="K371" s="22">
        <v>163</v>
      </c>
      <c r="L371" s="65">
        <v>142</v>
      </c>
      <c r="M371" s="65">
        <v>120</v>
      </c>
      <c r="N371" s="65">
        <v>171</v>
      </c>
      <c r="O371" s="65">
        <v>181</v>
      </c>
      <c r="P371" s="65">
        <v>200</v>
      </c>
      <c r="Q371" s="65">
        <v>165</v>
      </c>
      <c r="R371" s="65">
        <v>161</v>
      </c>
      <c r="S371" s="68">
        <f t="shared" si="30"/>
        <v>89.473684210526315</v>
      </c>
      <c r="T371" s="68">
        <f t="shared" si="31"/>
        <v>82.320441988950279</v>
      </c>
      <c r="U371" s="68">
        <f t="shared" si="32"/>
        <v>81.5</v>
      </c>
      <c r="V371" s="66">
        <f t="shared" si="28"/>
        <v>86.060606060606062</v>
      </c>
      <c r="W371" s="66">
        <f t="shared" si="29"/>
        <v>74.534161490683232</v>
      </c>
    </row>
    <row r="372" spans="1:23" x14ac:dyDescent="0.25">
      <c r="A372" s="21">
        <v>3532827</v>
      </c>
      <c r="B372" s="22" t="s">
        <v>461</v>
      </c>
      <c r="C372" s="22" t="s">
        <v>765</v>
      </c>
      <c r="D372" s="22" t="s">
        <v>766</v>
      </c>
      <c r="E372" s="23">
        <v>35162</v>
      </c>
      <c r="F372" s="22" t="s">
        <v>75</v>
      </c>
      <c r="G372" s="22" t="s">
        <v>27</v>
      </c>
      <c r="H372" s="22" t="s">
        <v>28</v>
      </c>
      <c r="I372" s="22">
        <v>547</v>
      </c>
      <c r="J372" s="22">
        <v>708</v>
      </c>
      <c r="K372" s="22">
        <v>807</v>
      </c>
      <c r="L372" s="65">
        <v>795</v>
      </c>
      <c r="M372" s="65">
        <v>640</v>
      </c>
      <c r="N372" s="65">
        <v>688</v>
      </c>
      <c r="O372" s="65">
        <v>818</v>
      </c>
      <c r="P372" s="65">
        <v>823</v>
      </c>
      <c r="Q372" s="65">
        <v>874</v>
      </c>
      <c r="R372" s="65">
        <v>835</v>
      </c>
      <c r="S372" s="68">
        <f t="shared" si="30"/>
        <v>79.505813953488371</v>
      </c>
      <c r="T372" s="68">
        <f t="shared" si="31"/>
        <v>86.552567237163814</v>
      </c>
      <c r="U372" s="68">
        <f t="shared" si="32"/>
        <v>98.055893074119069</v>
      </c>
      <c r="V372" s="66">
        <f t="shared" si="28"/>
        <v>90.961098398169341</v>
      </c>
      <c r="W372" s="66">
        <f t="shared" si="29"/>
        <v>76.646706586826355</v>
      </c>
    </row>
    <row r="373" spans="1:23" x14ac:dyDescent="0.25">
      <c r="A373" s="21">
        <v>3532843</v>
      </c>
      <c r="B373" s="22" t="s">
        <v>463</v>
      </c>
      <c r="C373" s="22" t="s">
        <v>757</v>
      </c>
      <c r="D373" s="22" t="s">
        <v>758</v>
      </c>
      <c r="E373" s="23">
        <v>35152</v>
      </c>
      <c r="F373" s="22" t="s">
        <v>462</v>
      </c>
      <c r="G373" s="22" t="s">
        <v>6</v>
      </c>
      <c r="H373" s="22" t="s">
        <v>7</v>
      </c>
      <c r="I373" s="22">
        <v>76</v>
      </c>
      <c r="J373" s="22">
        <v>56</v>
      </c>
      <c r="K373" s="22">
        <v>74</v>
      </c>
      <c r="L373" s="65">
        <v>60</v>
      </c>
      <c r="M373" s="65">
        <v>53</v>
      </c>
      <c r="N373" s="65">
        <v>89</v>
      </c>
      <c r="O373" s="65">
        <v>83</v>
      </c>
      <c r="P373" s="65">
        <v>81</v>
      </c>
      <c r="Q373" s="65">
        <v>68</v>
      </c>
      <c r="R373" s="65">
        <v>62</v>
      </c>
      <c r="S373" s="68">
        <f t="shared" si="30"/>
        <v>85.393258426966284</v>
      </c>
      <c r="T373" s="68">
        <f t="shared" si="31"/>
        <v>67.46987951807229</v>
      </c>
      <c r="U373" s="68">
        <f t="shared" si="32"/>
        <v>91.358024691358025</v>
      </c>
      <c r="V373" s="66">
        <f t="shared" si="28"/>
        <v>88.235294117647058</v>
      </c>
      <c r="W373" s="66">
        <f t="shared" si="29"/>
        <v>85.483870967741936</v>
      </c>
    </row>
    <row r="374" spans="1:23" x14ac:dyDescent="0.25">
      <c r="A374" s="21">
        <v>3532868</v>
      </c>
      <c r="B374" s="22" t="s">
        <v>464</v>
      </c>
      <c r="C374" s="22" t="s">
        <v>757</v>
      </c>
      <c r="D374" s="22" t="s">
        <v>758</v>
      </c>
      <c r="E374" s="23">
        <v>35021</v>
      </c>
      <c r="F374" s="22" t="s">
        <v>78</v>
      </c>
      <c r="G374" s="22" t="s">
        <v>43</v>
      </c>
      <c r="H374" s="22" t="s">
        <v>44</v>
      </c>
      <c r="I374" s="22">
        <v>24</v>
      </c>
      <c r="J374" s="22">
        <v>18</v>
      </c>
      <c r="K374" s="22">
        <v>11</v>
      </c>
      <c r="L374" s="65">
        <v>16</v>
      </c>
      <c r="M374" s="65">
        <v>20</v>
      </c>
      <c r="N374" s="65">
        <v>28</v>
      </c>
      <c r="O374" s="65">
        <v>19</v>
      </c>
      <c r="P374" s="65">
        <v>15</v>
      </c>
      <c r="Q374" s="65">
        <v>16</v>
      </c>
      <c r="R374" s="65">
        <v>21</v>
      </c>
      <c r="S374" s="68">
        <f t="shared" si="30"/>
        <v>85.714285714285708</v>
      </c>
      <c r="T374" s="68">
        <f t="shared" si="31"/>
        <v>94.73684210526315</v>
      </c>
      <c r="U374" s="68">
        <f t="shared" si="32"/>
        <v>73.333333333333329</v>
      </c>
      <c r="V374" s="66">
        <f t="shared" si="28"/>
        <v>100</v>
      </c>
      <c r="W374" s="66">
        <f t="shared" si="29"/>
        <v>95.238095238095227</v>
      </c>
    </row>
    <row r="375" spans="1:23" x14ac:dyDescent="0.25">
      <c r="A375" s="21">
        <v>3532900</v>
      </c>
      <c r="B375" s="22" t="s">
        <v>465</v>
      </c>
      <c r="C375" s="22" t="s">
        <v>769</v>
      </c>
      <c r="D375" s="22" t="s">
        <v>770</v>
      </c>
      <c r="E375" s="23">
        <v>35032</v>
      </c>
      <c r="F375" s="22" t="s">
        <v>152</v>
      </c>
      <c r="G375" s="22" t="s">
        <v>55</v>
      </c>
      <c r="H375" s="22" t="s">
        <v>56</v>
      </c>
      <c r="I375" s="22">
        <v>195</v>
      </c>
      <c r="J375" s="22">
        <v>122</v>
      </c>
      <c r="K375" s="22">
        <v>192</v>
      </c>
      <c r="L375" s="65">
        <v>43</v>
      </c>
      <c r="M375" s="65">
        <v>194</v>
      </c>
      <c r="N375" s="65">
        <v>225</v>
      </c>
      <c r="O375" s="65">
        <v>201</v>
      </c>
      <c r="P375" s="65">
        <v>206</v>
      </c>
      <c r="Q375" s="65">
        <v>146</v>
      </c>
      <c r="R375" s="65">
        <v>227</v>
      </c>
      <c r="S375" s="68">
        <f t="shared" si="30"/>
        <v>86.666666666666671</v>
      </c>
      <c r="T375" s="68">
        <f t="shared" si="31"/>
        <v>60.696517412935322</v>
      </c>
      <c r="U375" s="68">
        <f t="shared" si="32"/>
        <v>93.203883495145632</v>
      </c>
      <c r="V375" s="66">
        <f t="shared" si="28"/>
        <v>29.452054794520549</v>
      </c>
      <c r="W375" s="66">
        <f t="shared" si="29"/>
        <v>85.46255506607929</v>
      </c>
    </row>
    <row r="376" spans="1:23" x14ac:dyDescent="0.25">
      <c r="A376" s="21">
        <v>3533007</v>
      </c>
      <c r="B376" s="22" t="s">
        <v>466</v>
      </c>
      <c r="C376" s="22" t="s">
        <v>757</v>
      </c>
      <c r="D376" s="22" t="s">
        <v>758</v>
      </c>
      <c r="E376" s="23">
        <v>35155</v>
      </c>
      <c r="F376" s="22" t="s">
        <v>7</v>
      </c>
      <c r="G376" s="22" t="s">
        <v>6</v>
      </c>
      <c r="H376" s="22" t="s">
        <v>7</v>
      </c>
      <c r="I376" s="22">
        <v>426</v>
      </c>
      <c r="J376" s="22">
        <v>454</v>
      </c>
      <c r="K376" s="22">
        <v>28</v>
      </c>
      <c r="L376" s="65">
        <v>363</v>
      </c>
      <c r="M376" s="65">
        <v>221</v>
      </c>
      <c r="N376" s="65">
        <v>635</v>
      </c>
      <c r="O376" s="65">
        <v>584</v>
      </c>
      <c r="P376" s="65">
        <v>381</v>
      </c>
      <c r="Q376" s="65">
        <v>493</v>
      </c>
      <c r="R376" s="65">
        <v>447</v>
      </c>
      <c r="S376" s="68">
        <f t="shared" si="30"/>
        <v>67.086614173228341</v>
      </c>
      <c r="T376" s="68">
        <f t="shared" si="31"/>
        <v>77.739726027397253</v>
      </c>
      <c r="U376" s="68">
        <f t="shared" si="32"/>
        <v>7.349081364829396</v>
      </c>
      <c r="V376" s="66">
        <f t="shared" si="28"/>
        <v>73.630831643002026</v>
      </c>
      <c r="W376" s="66">
        <f t="shared" si="29"/>
        <v>49.440715883668908</v>
      </c>
    </row>
    <row r="377" spans="1:23" x14ac:dyDescent="0.25">
      <c r="A377" s="21">
        <v>3533106</v>
      </c>
      <c r="B377" s="22" t="s">
        <v>467</v>
      </c>
      <c r="C377" s="22" t="s">
        <v>767</v>
      </c>
      <c r="D377" s="22" t="s">
        <v>768</v>
      </c>
      <c r="E377" s="23">
        <v>35111</v>
      </c>
      <c r="F377" s="22" t="s">
        <v>245</v>
      </c>
      <c r="G377" s="22" t="s">
        <v>31</v>
      </c>
      <c r="H377" s="22" t="s">
        <v>32</v>
      </c>
      <c r="I377" s="22">
        <v>88</v>
      </c>
      <c r="J377" s="22">
        <v>74</v>
      </c>
      <c r="K377" s="22">
        <v>69</v>
      </c>
      <c r="L377" s="65">
        <v>37</v>
      </c>
      <c r="M377" s="65">
        <v>47</v>
      </c>
      <c r="N377" s="65">
        <v>90</v>
      </c>
      <c r="O377" s="65">
        <v>83</v>
      </c>
      <c r="P377" s="65">
        <v>81</v>
      </c>
      <c r="Q377" s="65">
        <v>59</v>
      </c>
      <c r="R377" s="65">
        <v>49</v>
      </c>
      <c r="S377" s="68">
        <f t="shared" si="30"/>
        <v>97.777777777777771</v>
      </c>
      <c r="T377" s="68">
        <f t="shared" si="31"/>
        <v>89.156626506024097</v>
      </c>
      <c r="U377" s="68">
        <f t="shared" si="32"/>
        <v>85.18518518518519</v>
      </c>
      <c r="V377" s="66">
        <f t="shared" si="28"/>
        <v>62.711864406779661</v>
      </c>
      <c r="W377" s="66">
        <f t="shared" si="29"/>
        <v>95.918367346938766</v>
      </c>
    </row>
    <row r="378" spans="1:23" x14ac:dyDescent="0.25">
      <c r="A378" s="21">
        <v>3533205</v>
      </c>
      <c r="B378" s="22" t="s">
        <v>468</v>
      </c>
      <c r="C378" s="22" t="s">
        <v>757</v>
      </c>
      <c r="D378" s="22" t="s">
        <v>758</v>
      </c>
      <c r="E378" s="23">
        <v>35022</v>
      </c>
      <c r="F378" s="22" t="s">
        <v>63</v>
      </c>
      <c r="G378" s="22" t="s">
        <v>43</v>
      </c>
      <c r="H378" s="22" t="s">
        <v>44</v>
      </c>
      <c r="I378" s="22">
        <v>100</v>
      </c>
      <c r="J378" s="22">
        <v>95</v>
      </c>
      <c r="K378" s="22">
        <v>64</v>
      </c>
      <c r="L378" s="65">
        <v>129</v>
      </c>
      <c r="M378" s="65">
        <v>122</v>
      </c>
      <c r="N378" s="65">
        <v>116</v>
      </c>
      <c r="O378" s="65">
        <v>125</v>
      </c>
      <c r="P378" s="65">
        <v>128</v>
      </c>
      <c r="Q378" s="65">
        <v>139</v>
      </c>
      <c r="R378" s="65">
        <v>138</v>
      </c>
      <c r="S378" s="68">
        <f t="shared" si="30"/>
        <v>86.206896551724128</v>
      </c>
      <c r="T378" s="68">
        <f t="shared" si="31"/>
        <v>76</v>
      </c>
      <c r="U378" s="68">
        <f t="shared" si="32"/>
        <v>50</v>
      </c>
      <c r="V378" s="66">
        <f t="shared" si="28"/>
        <v>92.805755395683448</v>
      </c>
      <c r="W378" s="66">
        <f t="shared" si="29"/>
        <v>88.405797101449281</v>
      </c>
    </row>
    <row r="379" spans="1:23" x14ac:dyDescent="0.25">
      <c r="A379" s="21">
        <v>3533254</v>
      </c>
      <c r="B379" s="22" t="s">
        <v>471</v>
      </c>
      <c r="C379" s="22" t="s">
        <v>757</v>
      </c>
      <c r="D379" s="22" t="s">
        <v>758</v>
      </c>
      <c r="E379" s="23">
        <v>35151</v>
      </c>
      <c r="F379" s="22" t="s">
        <v>95</v>
      </c>
      <c r="G379" s="22" t="s">
        <v>6</v>
      </c>
      <c r="H379" s="22" t="s">
        <v>7</v>
      </c>
      <c r="I379" s="22">
        <v>61</v>
      </c>
      <c r="J379" s="22">
        <v>78</v>
      </c>
      <c r="K379" s="22">
        <v>70</v>
      </c>
      <c r="L379" s="65">
        <v>90</v>
      </c>
      <c r="M379" s="65">
        <v>114</v>
      </c>
      <c r="N379" s="65">
        <v>73</v>
      </c>
      <c r="O379" s="65">
        <v>89</v>
      </c>
      <c r="P379" s="65">
        <v>92</v>
      </c>
      <c r="Q379" s="65">
        <v>116</v>
      </c>
      <c r="R379" s="65">
        <v>148</v>
      </c>
      <c r="S379" s="68">
        <f t="shared" si="30"/>
        <v>83.561643835616437</v>
      </c>
      <c r="T379" s="68">
        <f t="shared" si="31"/>
        <v>87.640449438202253</v>
      </c>
      <c r="U379" s="68">
        <f t="shared" si="32"/>
        <v>76.08695652173914</v>
      </c>
      <c r="V379" s="66">
        <f t="shared" si="28"/>
        <v>77.58620689655173</v>
      </c>
      <c r="W379" s="66">
        <f t="shared" si="29"/>
        <v>77.027027027027032</v>
      </c>
    </row>
    <row r="380" spans="1:23" x14ac:dyDescent="0.25">
      <c r="A380" s="21">
        <v>3533304</v>
      </c>
      <c r="B380" s="22" t="s">
        <v>469</v>
      </c>
      <c r="C380" s="22" t="s">
        <v>757</v>
      </c>
      <c r="D380" s="22" t="s">
        <v>758</v>
      </c>
      <c r="E380" s="23">
        <v>35021</v>
      </c>
      <c r="F380" s="22" t="s">
        <v>78</v>
      </c>
      <c r="G380" s="22" t="s">
        <v>43</v>
      </c>
      <c r="H380" s="22" t="s">
        <v>44</v>
      </c>
      <c r="I380" s="22">
        <v>104</v>
      </c>
      <c r="J380" s="22">
        <v>50</v>
      </c>
      <c r="K380" s="22">
        <v>21</v>
      </c>
      <c r="L380" s="65">
        <v>39</v>
      </c>
      <c r="M380" s="65">
        <v>85</v>
      </c>
      <c r="N380" s="65">
        <v>131</v>
      </c>
      <c r="O380" s="65">
        <v>110</v>
      </c>
      <c r="P380" s="65">
        <v>92</v>
      </c>
      <c r="Q380" s="65">
        <v>82</v>
      </c>
      <c r="R380" s="65">
        <v>103</v>
      </c>
      <c r="S380" s="68">
        <f t="shared" si="30"/>
        <v>79.389312977099237</v>
      </c>
      <c r="T380" s="68">
        <f t="shared" si="31"/>
        <v>45.454545454545453</v>
      </c>
      <c r="U380" s="68">
        <f t="shared" si="32"/>
        <v>22.826086956521738</v>
      </c>
      <c r="V380" s="66">
        <f t="shared" si="28"/>
        <v>47.560975609756099</v>
      </c>
      <c r="W380" s="66">
        <f t="shared" si="29"/>
        <v>82.524271844660191</v>
      </c>
    </row>
    <row r="381" spans="1:23" x14ac:dyDescent="0.25">
      <c r="A381" s="24">
        <v>3533403</v>
      </c>
      <c r="B381" s="26" t="s">
        <v>470</v>
      </c>
      <c r="C381" s="22" t="s">
        <v>759</v>
      </c>
      <c r="D381" s="22" t="s">
        <v>760</v>
      </c>
      <c r="E381" s="23">
        <v>35072</v>
      </c>
      <c r="F381" s="22" t="s">
        <v>53</v>
      </c>
      <c r="G381" s="22" t="s">
        <v>15</v>
      </c>
      <c r="H381" s="22" t="s">
        <v>16</v>
      </c>
      <c r="I381" s="22">
        <v>312</v>
      </c>
      <c r="J381" s="22">
        <v>594</v>
      </c>
      <c r="K381" s="22">
        <v>671</v>
      </c>
      <c r="L381" s="65">
        <v>624</v>
      </c>
      <c r="M381" s="65">
        <v>502</v>
      </c>
      <c r="N381" s="65">
        <v>758</v>
      </c>
      <c r="O381" s="65">
        <v>804</v>
      </c>
      <c r="P381" s="65">
        <v>820</v>
      </c>
      <c r="Q381" s="65">
        <v>744</v>
      </c>
      <c r="R381" s="65">
        <v>665</v>
      </c>
      <c r="S381" s="68">
        <f t="shared" si="30"/>
        <v>41.160949868073878</v>
      </c>
      <c r="T381" s="68">
        <f t="shared" si="31"/>
        <v>73.880597014925371</v>
      </c>
      <c r="U381" s="68">
        <f t="shared" si="32"/>
        <v>81.829268292682926</v>
      </c>
      <c r="V381" s="66">
        <f t="shared" si="28"/>
        <v>83.870967741935488</v>
      </c>
      <c r="W381" s="66">
        <f t="shared" si="29"/>
        <v>75.488721804511286</v>
      </c>
    </row>
    <row r="382" spans="1:23" x14ac:dyDescent="0.25">
      <c r="A382" s="21">
        <v>3533502</v>
      </c>
      <c r="B382" s="22" t="s">
        <v>472</v>
      </c>
      <c r="C382" s="22" t="s">
        <v>757</v>
      </c>
      <c r="D382" s="22" t="s">
        <v>758</v>
      </c>
      <c r="E382" s="23">
        <v>35151</v>
      </c>
      <c r="F382" s="22" t="s">
        <v>95</v>
      </c>
      <c r="G382" s="22" t="s">
        <v>6</v>
      </c>
      <c r="H382" s="22" t="s">
        <v>7</v>
      </c>
      <c r="I382" s="22">
        <v>645</v>
      </c>
      <c r="J382" s="22">
        <v>824</v>
      </c>
      <c r="K382" s="22">
        <v>943</v>
      </c>
      <c r="L382" s="65">
        <v>273</v>
      </c>
      <c r="M382" s="65">
        <v>671</v>
      </c>
      <c r="N382" s="65">
        <v>1138</v>
      </c>
      <c r="O382" s="65">
        <v>1206</v>
      </c>
      <c r="P382" s="65">
        <v>1200</v>
      </c>
      <c r="Q382" s="65">
        <v>874</v>
      </c>
      <c r="R382" s="65">
        <v>1011</v>
      </c>
      <c r="S382" s="68">
        <f t="shared" si="30"/>
        <v>56.678383128295252</v>
      </c>
      <c r="T382" s="68">
        <f t="shared" si="31"/>
        <v>68.325041459369814</v>
      </c>
      <c r="U382" s="68">
        <f t="shared" si="32"/>
        <v>78.583333333333343</v>
      </c>
      <c r="V382" s="66">
        <f t="shared" si="28"/>
        <v>31.235697940503432</v>
      </c>
      <c r="W382" s="66">
        <f t="shared" si="29"/>
        <v>66.369930761622157</v>
      </c>
    </row>
    <row r="383" spans="1:23" x14ac:dyDescent="0.25">
      <c r="A383" s="21">
        <v>3533601</v>
      </c>
      <c r="B383" s="22" t="s">
        <v>473</v>
      </c>
      <c r="C383" s="22" t="s">
        <v>769</v>
      </c>
      <c r="D383" s="22" t="s">
        <v>770</v>
      </c>
      <c r="E383" s="23">
        <v>35082</v>
      </c>
      <c r="F383" s="22" t="s">
        <v>336</v>
      </c>
      <c r="G383" s="22" t="s">
        <v>81</v>
      </c>
      <c r="H383" s="22" t="s">
        <v>82</v>
      </c>
      <c r="I383" s="22">
        <v>58</v>
      </c>
      <c r="J383" s="22">
        <v>67</v>
      </c>
      <c r="K383" s="22">
        <v>100</v>
      </c>
      <c r="L383" s="65">
        <v>52</v>
      </c>
      <c r="M383" s="65">
        <v>70</v>
      </c>
      <c r="N383" s="65">
        <v>87</v>
      </c>
      <c r="O383" s="65">
        <v>120</v>
      </c>
      <c r="P383" s="65">
        <v>151</v>
      </c>
      <c r="Q383" s="65">
        <v>135</v>
      </c>
      <c r="R383" s="65">
        <v>177</v>
      </c>
      <c r="S383" s="68">
        <f t="shared" si="30"/>
        <v>66.666666666666657</v>
      </c>
      <c r="T383" s="68">
        <f t="shared" si="31"/>
        <v>55.833333333333336</v>
      </c>
      <c r="U383" s="68">
        <f t="shared" si="32"/>
        <v>66.225165562913915</v>
      </c>
      <c r="V383" s="66">
        <f t="shared" si="28"/>
        <v>38.518518518518519</v>
      </c>
      <c r="W383" s="66">
        <f t="shared" si="29"/>
        <v>39.548022598870055</v>
      </c>
    </row>
    <row r="384" spans="1:23" x14ac:dyDescent="0.25">
      <c r="A384" s="21">
        <v>3533700</v>
      </c>
      <c r="B384" s="22" t="s">
        <v>474</v>
      </c>
      <c r="C384" s="22" t="s">
        <v>755</v>
      </c>
      <c r="D384" s="22" t="s">
        <v>756</v>
      </c>
      <c r="E384" s="23">
        <v>35093</v>
      </c>
      <c r="F384" s="22" t="s">
        <v>3</v>
      </c>
      <c r="G384" s="22" t="s">
        <v>2</v>
      </c>
      <c r="H384" s="22" t="s">
        <v>3</v>
      </c>
      <c r="I384" s="22">
        <v>121</v>
      </c>
      <c r="J384" s="22">
        <v>146</v>
      </c>
      <c r="K384" s="22">
        <v>138</v>
      </c>
      <c r="L384" s="65">
        <v>152</v>
      </c>
      <c r="M384" s="65">
        <v>149</v>
      </c>
      <c r="N384" s="65">
        <v>210</v>
      </c>
      <c r="O384" s="65">
        <v>196</v>
      </c>
      <c r="P384" s="65">
        <v>194</v>
      </c>
      <c r="Q384" s="65">
        <v>187</v>
      </c>
      <c r="R384" s="65">
        <v>212</v>
      </c>
      <c r="S384" s="68">
        <f t="shared" si="30"/>
        <v>57.619047619047613</v>
      </c>
      <c r="T384" s="68">
        <f t="shared" si="31"/>
        <v>74.489795918367349</v>
      </c>
      <c r="U384" s="68">
        <f t="shared" si="32"/>
        <v>71.134020618556704</v>
      </c>
      <c r="V384" s="66">
        <f t="shared" si="28"/>
        <v>81.283422459893046</v>
      </c>
      <c r="W384" s="66">
        <f t="shared" si="29"/>
        <v>70.283018867924525</v>
      </c>
    </row>
    <row r="385" spans="1:23" x14ac:dyDescent="0.25">
      <c r="A385" s="21">
        <v>3533809</v>
      </c>
      <c r="B385" s="22" t="s">
        <v>475</v>
      </c>
      <c r="C385" s="22" t="s">
        <v>755</v>
      </c>
      <c r="D385" s="22" t="s">
        <v>756</v>
      </c>
      <c r="E385" s="23">
        <v>35094</v>
      </c>
      <c r="F385" s="22" t="s">
        <v>136</v>
      </c>
      <c r="G385" s="22" t="s">
        <v>2</v>
      </c>
      <c r="H385" s="22" t="s">
        <v>3</v>
      </c>
      <c r="I385" s="22">
        <v>122</v>
      </c>
      <c r="J385" s="22">
        <v>55</v>
      </c>
      <c r="K385" s="22">
        <v>106</v>
      </c>
      <c r="L385" s="65">
        <v>90</v>
      </c>
      <c r="M385" s="65">
        <v>70</v>
      </c>
      <c r="N385" s="65">
        <v>127</v>
      </c>
      <c r="O385" s="65">
        <v>101</v>
      </c>
      <c r="P385" s="65">
        <v>121</v>
      </c>
      <c r="Q385" s="65">
        <v>98</v>
      </c>
      <c r="R385" s="65">
        <v>80</v>
      </c>
      <c r="S385" s="68">
        <f t="shared" si="30"/>
        <v>96.062992125984252</v>
      </c>
      <c r="T385" s="68">
        <f t="shared" si="31"/>
        <v>54.455445544554458</v>
      </c>
      <c r="U385" s="68">
        <f t="shared" si="32"/>
        <v>87.603305785123965</v>
      </c>
      <c r="V385" s="66">
        <f t="shared" si="28"/>
        <v>91.83673469387756</v>
      </c>
      <c r="W385" s="66">
        <f t="shared" si="29"/>
        <v>87.5</v>
      </c>
    </row>
    <row r="386" spans="1:23" x14ac:dyDescent="0.25">
      <c r="A386" s="21">
        <v>3533908</v>
      </c>
      <c r="B386" s="22" t="s">
        <v>476</v>
      </c>
      <c r="C386" s="22" t="s">
        <v>769</v>
      </c>
      <c r="D386" s="22" t="s">
        <v>770</v>
      </c>
      <c r="E386" s="23">
        <v>35051</v>
      </c>
      <c r="F386" s="22" t="s">
        <v>37</v>
      </c>
      <c r="G386" s="22" t="s">
        <v>35</v>
      </c>
      <c r="H386" s="22" t="s">
        <v>36</v>
      </c>
      <c r="I386" s="22">
        <v>1287</v>
      </c>
      <c r="J386" s="22">
        <v>392</v>
      </c>
      <c r="K386" s="22">
        <v>662</v>
      </c>
      <c r="L386" s="65">
        <v>917</v>
      </c>
      <c r="M386" s="65">
        <v>613</v>
      </c>
      <c r="N386" s="65">
        <v>1451</v>
      </c>
      <c r="O386" s="65">
        <v>1251</v>
      </c>
      <c r="P386" s="65">
        <v>1323</v>
      </c>
      <c r="Q386" s="65">
        <v>1226</v>
      </c>
      <c r="R386" s="65">
        <v>1298</v>
      </c>
      <c r="S386" s="68">
        <f t="shared" si="30"/>
        <v>88.697450034458996</v>
      </c>
      <c r="T386" s="68">
        <f t="shared" si="31"/>
        <v>31.334932054356514</v>
      </c>
      <c r="U386" s="68">
        <f t="shared" si="32"/>
        <v>50.037792894935748</v>
      </c>
      <c r="V386" s="66">
        <f t="shared" si="28"/>
        <v>74.796084828711258</v>
      </c>
      <c r="W386" s="66">
        <f t="shared" si="29"/>
        <v>47.226502311248076</v>
      </c>
    </row>
    <row r="387" spans="1:23" x14ac:dyDescent="0.25">
      <c r="A387" s="21">
        <v>3534005</v>
      </c>
      <c r="B387" s="22" t="s">
        <v>477</v>
      </c>
      <c r="C387" s="22" t="s">
        <v>757</v>
      </c>
      <c r="D387" s="22" t="s">
        <v>758</v>
      </c>
      <c r="E387" s="23">
        <v>35155</v>
      </c>
      <c r="F387" s="22" t="s">
        <v>7</v>
      </c>
      <c r="G387" s="22" t="s">
        <v>6</v>
      </c>
      <c r="H387" s="22" t="s">
        <v>7</v>
      </c>
      <c r="I387" s="22">
        <v>90</v>
      </c>
      <c r="J387" s="22">
        <v>106</v>
      </c>
      <c r="K387" s="22">
        <v>80</v>
      </c>
      <c r="L387" s="65">
        <v>78</v>
      </c>
      <c r="M387" s="65">
        <v>89</v>
      </c>
      <c r="N387" s="65">
        <v>102</v>
      </c>
      <c r="O387" s="65">
        <v>117</v>
      </c>
      <c r="P387" s="65">
        <v>91</v>
      </c>
      <c r="Q387" s="65">
        <v>78</v>
      </c>
      <c r="R387" s="65">
        <v>97</v>
      </c>
      <c r="S387" s="68">
        <f t="shared" si="30"/>
        <v>88.235294117647058</v>
      </c>
      <c r="T387" s="68">
        <f t="shared" si="31"/>
        <v>90.598290598290603</v>
      </c>
      <c r="U387" s="68">
        <f t="shared" si="32"/>
        <v>87.912087912087912</v>
      </c>
      <c r="V387" s="66">
        <f t="shared" si="28"/>
        <v>100</v>
      </c>
      <c r="W387" s="66">
        <f t="shared" si="29"/>
        <v>91.75257731958763</v>
      </c>
    </row>
    <row r="388" spans="1:23" x14ac:dyDescent="0.25">
      <c r="A388" s="21">
        <v>3534104</v>
      </c>
      <c r="B388" s="22" t="s">
        <v>478</v>
      </c>
      <c r="C388" s="22" t="s">
        <v>755</v>
      </c>
      <c r="D388" s="22" t="s">
        <v>756</v>
      </c>
      <c r="E388" s="23">
        <v>35093</v>
      </c>
      <c r="F388" s="22" t="s">
        <v>3</v>
      </c>
      <c r="G388" s="22" t="s">
        <v>2</v>
      </c>
      <c r="H388" s="22" t="s">
        <v>3</v>
      </c>
      <c r="I388" s="22">
        <v>196</v>
      </c>
      <c r="J388" s="22">
        <v>179</v>
      </c>
      <c r="K388" s="22">
        <v>171</v>
      </c>
      <c r="L388" s="65">
        <v>229</v>
      </c>
      <c r="M388" s="65">
        <v>219</v>
      </c>
      <c r="N388" s="65">
        <v>238</v>
      </c>
      <c r="O388" s="65">
        <v>222</v>
      </c>
      <c r="P388" s="65">
        <v>262</v>
      </c>
      <c r="Q388" s="65">
        <v>251</v>
      </c>
      <c r="R388" s="65">
        <v>257</v>
      </c>
      <c r="S388" s="68">
        <f t="shared" si="30"/>
        <v>82.35294117647058</v>
      </c>
      <c r="T388" s="68">
        <f t="shared" si="31"/>
        <v>80.630630630630634</v>
      </c>
      <c r="U388" s="68">
        <f t="shared" si="32"/>
        <v>65.267175572519093</v>
      </c>
      <c r="V388" s="66">
        <f t="shared" ref="V388:V451" si="33">(L388/Q388)*100</f>
        <v>91.235059760956176</v>
      </c>
      <c r="W388" s="66">
        <f t="shared" ref="W388:W451" si="34">(M388/R388)*100</f>
        <v>85.214007782101163</v>
      </c>
    </row>
    <row r="389" spans="1:23" x14ac:dyDescent="0.25">
      <c r="A389" s="21">
        <v>3534203</v>
      </c>
      <c r="B389" s="22" t="s">
        <v>479</v>
      </c>
      <c r="C389" s="22" t="s">
        <v>757</v>
      </c>
      <c r="D389" s="22" t="s">
        <v>758</v>
      </c>
      <c r="E389" s="23">
        <v>35155</v>
      </c>
      <c r="F389" s="22" t="s">
        <v>7</v>
      </c>
      <c r="G389" s="22" t="s">
        <v>6</v>
      </c>
      <c r="H389" s="22" t="s">
        <v>7</v>
      </c>
      <c r="I389" s="22">
        <v>93</v>
      </c>
      <c r="J389" s="22">
        <v>97</v>
      </c>
      <c r="K389" s="22">
        <v>105</v>
      </c>
      <c r="L389" s="65">
        <v>102</v>
      </c>
      <c r="M389" s="65">
        <v>75</v>
      </c>
      <c r="N389" s="65">
        <v>98</v>
      </c>
      <c r="O389" s="65">
        <v>101</v>
      </c>
      <c r="P389" s="65">
        <v>105</v>
      </c>
      <c r="Q389" s="65">
        <v>106</v>
      </c>
      <c r="R389" s="65">
        <v>108</v>
      </c>
      <c r="S389" s="68">
        <f t="shared" ref="S389:S452" si="35">(I389/N389)*100</f>
        <v>94.897959183673478</v>
      </c>
      <c r="T389" s="68">
        <f t="shared" ref="T389:T452" si="36">(J389/O389)*100</f>
        <v>96.039603960396036</v>
      </c>
      <c r="U389" s="68">
        <f t="shared" ref="U389:U452" si="37">(K389/P389)*100</f>
        <v>100</v>
      </c>
      <c r="V389" s="66">
        <f t="shared" si="33"/>
        <v>96.226415094339629</v>
      </c>
      <c r="W389" s="66">
        <f t="shared" si="34"/>
        <v>69.444444444444443</v>
      </c>
    </row>
    <row r="390" spans="1:23" x14ac:dyDescent="0.25">
      <c r="A390" s="21">
        <v>3534302</v>
      </c>
      <c r="B390" s="22" t="s">
        <v>480</v>
      </c>
      <c r="C390" s="22" t="s">
        <v>769</v>
      </c>
      <c r="D390" s="22" t="s">
        <v>770</v>
      </c>
      <c r="E390" s="23">
        <v>35082</v>
      </c>
      <c r="F390" s="22" t="s">
        <v>336</v>
      </c>
      <c r="G390" s="22" t="s">
        <v>81</v>
      </c>
      <c r="H390" s="22" t="s">
        <v>82</v>
      </c>
      <c r="I390" s="22">
        <v>658</v>
      </c>
      <c r="J390" s="22">
        <v>522</v>
      </c>
      <c r="K390" s="22">
        <v>417</v>
      </c>
      <c r="L390" s="65">
        <v>430</v>
      </c>
      <c r="M390" s="65">
        <v>425</v>
      </c>
      <c r="N390" s="65">
        <v>721</v>
      </c>
      <c r="O390" s="65">
        <v>570</v>
      </c>
      <c r="P390" s="65">
        <v>452</v>
      </c>
      <c r="Q390" s="65">
        <v>464</v>
      </c>
      <c r="R390" s="65">
        <v>490</v>
      </c>
      <c r="S390" s="68">
        <f t="shared" si="35"/>
        <v>91.262135922330103</v>
      </c>
      <c r="T390" s="68">
        <f t="shared" si="36"/>
        <v>91.578947368421055</v>
      </c>
      <c r="U390" s="68">
        <f t="shared" si="37"/>
        <v>92.256637168141594</v>
      </c>
      <c r="V390" s="66">
        <f t="shared" si="33"/>
        <v>92.672413793103445</v>
      </c>
      <c r="W390" s="66">
        <f t="shared" si="34"/>
        <v>86.734693877551024</v>
      </c>
    </row>
    <row r="391" spans="1:23" x14ac:dyDescent="0.25">
      <c r="A391" s="21">
        <v>3534401</v>
      </c>
      <c r="B391" s="22" t="s">
        <v>481</v>
      </c>
      <c r="C391" s="22" t="s">
        <v>779</v>
      </c>
      <c r="D391" s="22" t="s">
        <v>780</v>
      </c>
      <c r="E391" s="23">
        <v>35014</v>
      </c>
      <c r="F391" s="22" t="s">
        <v>128</v>
      </c>
      <c r="G391" s="22" t="s">
        <v>98</v>
      </c>
      <c r="H391" s="22" t="s">
        <v>99</v>
      </c>
      <c r="I391" s="22">
        <v>17437</v>
      </c>
      <c r="J391" s="22">
        <v>10154</v>
      </c>
      <c r="K391" s="22">
        <v>9022</v>
      </c>
      <c r="L391" s="65">
        <v>7482</v>
      </c>
      <c r="M391" s="65">
        <v>5798</v>
      </c>
      <c r="N391" s="65">
        <v>23843</v>
      </c>
      <c r="O391" s="65">
        <v>24678</v>
      </c>
      <c r="P391" s="65">
        <v>21128</v>
      </c>
      <c r="Q391" s="65">
        <v>20317</v>
      </c>
      <c r="R391" s="65">
        <v>18822</v>
      </c>
      <c r="S391" s="68">
        <f t="shared" si="35"/>
        <v>73.132575598708215</v>
      </c>
      <c r="T391" s="68">
        <f t="shared" si="36"/>
        <v>41.145959964340705</v>
      </c>
      <c r="U391" s="68">
        <f t="shared" si="37"/>
        <v>42.701628171147291</v>
      </c>
      <c r="V391" s="66">
        <f t="shared" si="33"/>
        <v>36.826303095929518</v>
      </c>
      <c r="W391" s="66">
        <f t="shared" si="34"/>
        <v>30.804377855700775</v>
      </c>
    </row>
    <row r="392" spans="1:23" x14ac:dyDescent="0.25">
      <c r="A392" s="21">
        <v>3534500</v>
      </c>
      <c r="B392" s="22" t="s">
        <v>482</v>
      </c>
      <c r="C392" s="22" t="s">
        <v>755</v>
      </c>
      <c r="D392" s="22" t="s">
        <v>756</v>
      </c>
      <c r="E392" s="23">
        <v>35093</v>
      </c>
      <c r="F392" s="22" t="s">
        <v>3</v>
      </c>
      <c r="G392" s="22" t="s">
        <v>2</v>
      </c>
      <c r="H392" s="22" t="s">
        <v>3</v>
      </c>
      <c r="I392" s="22">
        <v>105</v>
      </c>
      <c r="J392" s="22">
        <v>93</v>
      </c>
      <c r="K392" s="22">
        <v>86</v>
      </c>
      <c r="L392" s="65">
        <v>75</v>
      </c>
      <c r="M392" s="65">
        <v>87</v>
      </c>
      <c r="N392" s="65">
        <v>105</v>
      </c>
      <c r="O392" s="65">
        <v>98</v>
      </c>
      <c r="P392" s="65">
        <v>95</v>
      </c>
      <c r="Q392" s="65">
        <v>82</v>
      </c>
      <c r="R392" s="65">
        <v>98</v>
      </c>
      <c r="S392" s="68">
        <f t="shared" si="35"/>
        <v>100</v>
      </c>
      <c r="T392" s="68">
        <f t="shared" si="36"/>
        <v>94.897959183673478</v>
      </c>
      <c r="U392" s="68">
        <f t="shared" si="37"/>
        <v>90.526315789473685</v>
      </c>
      <c r="V392" s="66">
        <f t="shared" si="33"/>
        <v>91.463414634146346</v>
      </c>
      <c r="W392" s="66">
        <f t="shared" si="34"/>
        <v>88.775510204081627</v>
      </c>
    </row>
    <row r="393" spans="1:23" x14ac:dyDescent="0.25">
      <c r="A393" s="21">
        <v>3534609</v>
      </c>
      <c r="B393" s="22" t="s">
        <v>483</v>
      </c>
      <c r="C393" s="22" t="s">
        <v>755</v>
      </c>
      <c r="D393" s="22" t="s">
        <v>756</v>
      </c>
      <c r="E393" s="23">
        <v>35091</v>
      </c>
      <c r="F393" s="22" t="s">
        <v>4</v>
      </c>
      <c r="G393" s="22" t="s">
        <v>2</v>
      </c>
      <c r="H393" s="22" t="s">
        <v>3</v>
      </c>
      <c r="I393" s="22">
        <v>1283</v>
      </c>
      <c r="J393" s="22">
        <v>1076</v>
      </c>
      <c r="K393" s="22">
        <v>1124</v>
      </c>
      <c r="L393" s="65">
        <v>1078</v>
      </c>
      <c r="M393" s="65">
        <v>1188</v>
      </c>
      <c r="N393" s="65">
        <v>1290</v>
      </c>
      <c r="O393" s="65">
        <v>1215</v>
      </c>
      <c r="P393" s="65">
        <v>1254</v>
      </c>
      <c r="Q393" s="65">
        <v>1174</v>
      </c>
      <c r="R393" s="65">
        <v>1312</v>
      </c>
      <c r="S393" s="68">
        <f t="shared" si="35"/>
        <v>99.457364341085281</v>
      </c>
      <c r="T393" s="68">
        <f t="shared" si="36"/>
        <v>88.559670781893004</v>
      </c>
      <c r="U393" s="68">
        <f t="shared" si="37"/>
        <v>89.633173843700163</v>
      </c>
      <c r="V393" s="66">
        <f t="shared" si="33"/>
        <v>91.82282793867121</v>
      </c>
      <c r="W393" s="66">
        <f t="shared" si="34"/>
        <v>90.548780487804876</v>
      </c>
    </row>
    <row r="394" spans="1:23" x14ac:dyDescent="0.25">
      <c r="A394" s="21">
        <v>3534708</v>
      </c>
      <c r="B394" s="22" t="s">
        <v>484</v>
      </c>
      <c r="C394" s="22" t="s">
        <v>755</v>
      </c>
      <c r="D394" s="22" t="s">
        <v>756</v>
      </c>
      <c r="E394" s="23">
        <v>35094</v>
      </c>
      <c r="F394" s="22" t="s">
        <v>136</v>
      </c>
      <c r="G394" s="22" t="s">
        <v>2</v>
      </c>
      <c r="H394" s="22" t="s">
        <v>3</v>
      </c>
      <c r="I394" s="22">
        <v>1023</v>
      </c>
      <c r="J394" s="22">
        <v>1181</v>
      </c>
      <c r="K394" s="22">
        <v>976</v>
      </c>
      <c r="L394" s="65">
        <v>900</v>
      </c>
      <c r="M394" s="65">
        <v>1202</v>
      </c>
      <c r="N394" s="65">
        <v>1879</v>
      </c>
      <c r="O394" s="65">
        <v>2001</v>
      </c>
      <c r="P394" s="65">
        <v>1726</v>
      </c>
      <c r="Q394" s="65">
        <v>1722</v>
      </c>
      <c r="R394" s="65">
        <v>1693</v>
      </c>
      <c r="S394" s="68">
        <f t="shared" si="35"/>
        <v>54.443853113358166</v>
      </c>
      <c r="T394" s="68">
        <f t="shared" si="36"/>
        <v>59.020489755122441</v>
      </c>
      <c r="U394" s="68">
        <f t="shared" si="37"/>
        <v>56.546929316338357</v>
      </c>
      <c r="V394" s="66">
        <f t="shared" si="33"/>
        <v>52.264808362369344</v>
      </c>
      <c r="W394" s="66">
        <f t="shared" si="34"/>
        <v>70.998227997637329</v>
      </c>
    </row>
    <row r="395" spans="1:23" x14ac:dyDescent="0.25">
      <c r="A395" s="21">
        <v>3534757</v>
      </c>
      <c r="B395" s="22" t="s">
        <v>486</v>
      </c>
      <c r="C395" s="22" t="s">
        <v>757</v>
      </c>
      <c r="D395" s="22" t="s">
        <v>758</v>
      </c>
      <c r="E395" s="23">
        <v>35154</v>
      </c>
      <c r="F395" s="22" t="s">
        <v>263</v>
      </c>
      <c r="G395" s="22" t="s">
        <v>6</v>
      </c>
      <c r="H395" s="22" t="s">
        <v>7</v>
      </c>
      <c r="I395" s="22">
        <v>277</v>
      </c>
      <c r="J395" s="22">
        <v>238</v>
      </c>
      <c r="K395" s="22">
        <v>216</v>
      </c>
      <c r="L395" s="65">
        <v>138</v>
      </c>
      <c r="M395" s="65">
        <v>212</v>
      </c>
      <c r="N395" s="65">
        <v>334</v>
      </c>
      <c r="O395" s="65">
        <v>324</v>
      </c>
      <c r="P395" s="65">
        <v>270</v>
      </c>
      <c r="Q395" s="65">
        <v>216</v>
      </c>
      <c r="R395" s="65">
        <v>285</v>
      </c>
      <c r="S395" s="68">
        <f t="shared" si="35"/>
        <v>82.93413173652695</v>
      </c>
      <c r="T395" s="68">
        <f t="shared" si="36"/>
        <v>73.456790123456798</v>
      </c>
      <c r="U395" s="68">
        <f t="shared" si="37"/>
        <v>80</v>
      </c>
      <c r="V395" s="66">
        <f t="shared" si="33"/>
        <v>63.888888888888886</v>
      </c>
      <c r="W395" s="66">
        <f t="shared" si="34"/>
        <v>74.385964912280699</v>
      </c>
    </row>
    <row r="396" spans="1:23" x14ac:dyDescent="0.25">
      <c r="A396" s="21">
        <v>3534807</v>
      </c>
      <c r="B396" s="22" t="s">
        <v>485</v>
      </c>
      <c r="C396" s="22" t="s">
        <v>767</v>
      </c>
      <c r="D396" s="22" t="s">
        <v>768</v>
      </c>
      <c r="E396" s="23">
        <v>35111</v>
      </c>
      <c r="F396" s="22" t="s">
        <v>245</v>
      </c>
      <c r="G396" s="22" t="s">
        <v>31</v>
      </c>
      <c r="H396" s="22" t="s">
        <v>32</v>
      </c>
      <c r="I396" s="22">
        <v>523</v>
      </c>
      <c r="J396" s="22">
        <v>495</v>
      </c>
      <c r="K396" s="22">
        <v>445</v>
      </c>
      <c r="L396" s="65">
        <v>373</v>
      </c>
      <c r="M396" s="65">
        <v>429</v>
      </c>
      <c r="N396" s="65">
        <v>617</v>
      </c>
      <c r="O396" s="65">
        <v>597</v>
      </c>
      <c r="P396" s="65">
        <v>520</v>
      </c>
      <c r="Q396" s="65">
        <v>425</v>
      </c>
      <c r="R396" s="65">
        <v>554</v>
      </c>
      <c r="S396" s="68">
        <f t="shared" si="35"/>
        <v>84.764991896272292</v>
      </c>
      <c r="T396" s="68">
        <f t="shared" si="36"/>
        <v>82.914572864321613</v>
      </c>
      <c r="U396" s="68">
        <f t="shared" si="37"/>
        <v>85.576923076923066</v>
      </c>
      <c r="V396" s="66">
        <f t="shared" si="33"/>
        <v>87.764705882352942</v>
      </c>
      <c r="W396" s="66">
        <f t="shared" si="34"/>
        <v>77.436823104693147</v>
      </c>
    </row>
    <row r="397" spans="1:23" x14ac:dyDescent="0.25">
      <c r="A397" s="21">
        <v>3534906</v>
      </c>
      <c r="B397" s="22" t="s">
        <v>487</v>
      </c>
      <c r="C397" s="22" t="s">
        <v>755</v>
      </c>
      <c r="D397" s="22" t="s">
        <v>756</v>
      </c>
      <c r="E397" s="23">
        <v>35091</v>
      </c>
      <c r="F397" s="22" t="s">
        <v>4</v>
      </c>
      <c r="G397" s="22" t="s">
        <v>2</v>
      </c>
      <c r="H397" s="22" t="s">
        <v>3</v>
      </c>
      <c r="I397" s="22">
        <v>292</v>
      </c>
      <c r="J397" s="22">
        <v>274</v>
      </c>
      <c r="K397" s="22">
        <v>256</v>
      </c>
      <c r="L397" s="65">
        <v>196</v>
      </c>
      <c r="M397" s="65">
        <v>195</v>
      </c>
      <c r="N397" s="65">
        <v>378</v>
      </c>
      <c r="O397" s="65">
        <v>342</v>
      </c>
      <c r="P397" s="65">
        <v>301</v>
      </c>
      <c r="Q397" s="65">
        <v>274</v>
      </c>
      <c r="R397" s="65">
        <v>289</v>
      </c>
      <c r="S397" s="68">
        <f t="shared" si="35"/>
        <v>77.24867724867724</v>
      </c>
      <c r="T397" s="68">
        <f t="shared" si="36"/>
        <v>80.116959064327489</v>
      </c>
      <c r="U397" s="68">
        <f t="shared" si="37"/>
        <v>85.049833887043192</v>
      </c>
      <c r="V397" s="66">
        <f t="shared" si="33"/>
        <v>71.532846715328475</v>
      </c>
      <c r="W397" s="66">
        <f t="shared" si="34"/>
        <v>67.474048442906579</v>
      </c>
    </row>
    <row r="398" spans="1:23" x14ac:dyDescent="0.25">
      <c r="A398" s="21">
        <v>3535002</v>
      </c>
      <c r="B398" s="22" t="s">
        <v>488</v>
      </c>
      <c r="C398" s="22" t="s">
        <v>757</v>
      </c>
      <c r="D398" s="22" t="s">
        <v>758</v>
      </c>
      <c r="E398" s="23">
        <v>35155</v>
      </c>
      <c r="F398" s="22" t="s">
        <v>7</v>
      </c>
      <c r="G398" s="22" t="s">
        <v>6</v>
      </c>
      <c r="H398" s="22" t="s">
        <v>7</v>
      </c>
      <c r="I398" s="22">
        <v>127</v>
      </c>
      <c r="J398" s="22">
        <v>174</v>
      </c>
      <c r="K398" s="22">
        <v>122</v>
      </c>
      <c r="L398" s="65">
        <v>148</v>
      </c>
      <c r="M398" s="65">
        <v>236</v>
      </c>
      <c r="N398" s="65">
        <v>296</v>
      </c>
      <c r="O398" s="65">
        <v>337</v>
      </c>
      <c r="P398" s="65">
        <v>350</v>
      </c>
      <c r="Q398" s="65">
        <v>299</v>
      </c>
      <c r="R398" s="65">
        <v>383</v>
      </c>
      <c r="S398" s="68">
        <f t="shared" si="35"/>
        <v>42.905405405405403</v>
      </c>
      <c r="T398" s="68">
        <f t="shared" si="36"/>
        <v>51.632047477744806</v>
      </c>
      <c r="U398" s="68">
        <f t="shared" si="37"/>
        <v>34.857142857142861</v>
      </c>
      <c r="V398" s="66">
        <f t="shared" si="33"/>
        <v>49.498327759197323</v>
      </c>
      <c r="W398" s="66">
        <f t="shared" si="34"/>
        <v>61.61879895561357</v>
      </c>
    </row>
    <row r="399" spans="1:23" x14ac:dyDescent="0.25">
      <c r="A399" s="21">
        <v>3535101</v>
      </c>
      <c r="B399" s="22" t="s">
        <v>489</v>
      </c>
      <c r="C399" s="22" t="s">
        <v>757</v>
      </c>
      <c r="D399" s="22" t="s">
        <v>758</v>
      </c>
      <c r="E399" s="23">
        <v>35151</v>
      </c>
      <c r="F399" s="22" t="s">
        <v>95</v>
      </c>
      <c r="G399" s="22" t="s">
        <v>6</v>
      </c>
      <c r="H399" s="22" t="s">
        <v>7</v>
      </c>
      <c r="I399" s="22">
        <v>371</v>
      </c>
      <c r="J399" s="22">
        <v>210</v>
      </c>
      <c r="K399" s="22">
        <v>195</v>
      </c>
      <c r="L399" s="65">
        <v>162</v>
      </c>
      <c r="M399" s="65">
        <v>177</v>
      </c>
      <c r="N399" s="65">
        <v>427</v>
      </c>
      <c r="O399" s="65">
        <v>285</v>
      </c>
      <c r="P399" s="65">
        <v>226</v>
      </c>
      <c r="Q399" s="65">
        <v>208</v>
      </c>
      <c r="R399" s="65">
        <v>195</v>
      </c>
      <c r="S399" s="68">
        <f t="shared" si="35"/>
        <v>86.885245901639337</v>
      </c>
      <c r="T399" s="68">
        <f t="shared" si="36"/>
        <v>73.68421052631578</v>
      </c>
      <c r="U399" s="68">
        <f t="shared" si="37"/>
        <v>86.283185840707972</v>
      </c>
      <c r="V399" s="66">
        <f t="shared" si="33"/>
        <v>77.884615384615387</v>
      </c>
      <c r="W399" s="66">
        <f t="shared" si="34"/>
        <v>90.769230769230774</v>
      </c>
    </row>
    <row r="400" spans="1:23" x14ac:dyDescent="0.25">
      <c r="A400" s="21">
        <v>3535200</v>
      </c>
      <c r="B400" s="22" t="s">
        <v>490</v>
      </c>
      <c r="C400" s="22" t="s">
        <v>757</v>
      </c>
      <c r="D400" s="22" t="s">
        <v>758</v>
      </c>
      <c r="E400" s="23">
        <v>35153</v>
      </c>
      <c r="F400" s="22" t="s">
        <v>73</v>
      </c>
      <c r="G400" s="22" t="s">
        <v>6</v>
      </c>
      <c r="H400" s="22" t="s">
        <v>7</v>
      </c>
      <c r="I400" s="22">
        <v>357</v>
      </c>
      <c r="J400" s="22">
        <v>345</v>
      </c>
      <c r="K400" s="22">
        <v>349</v>
      </c>
      <c r="L400" s="65">
        <v>301</v>
      </c>
      <c r="M400" s="65">
        <v>230</v>
      </c>
      <c r="N400" s="65">
        <v>357</v>
      </c>
      <c r="O400" s="65">
        <v>353</v>
      </c>
      <c r="P400" s="65">
        <v>355</v>
      </c>
      <c r="Q400" s="65">
        <v>315</v>
      </c>
      <c r="R400" s="65">
        <v>335</v>
      </c>
      <c r="S400" s="68">
        <f t="shared" si="35"/>
        <v>100</v>
      </c>
      <c r="T400" s="68">
        <f t="shared" si="36"/>
        <v>97.733711048158639</v>
      </c>
      <c r="U400" s="68">
        <f t="shared" si="37"/>
        <v>98.309859154929583</v>
      </c>
      <c r="V400" s="66">
        <f t="shared" si="33"/>
        <v>95.555555555555557</v>
      </c>
      <c r="W400" s="66">
        <f t="shared" si="34"/>
        <v>68.656716417910445</v>
      </c>
    </row>
    <row r="401" spans="1:23" x14ac:dyDescent="0.25">
      <c r="A401" s="21">
        <v>3535309</v>
      </c>
      <c r="B401" s="22" t="s">
        <v>491</v>
      </c>
      <c r="C401" s="22" t="s">
        <v>755</v>
      </c>
      <c r="D401" s="22" t="s">
        <v>756</v>
      </c>
      <c r="E401" s="23">
        <v>35092</v>
      </c>
      <c r="F401" s="22" t="s">
        <v>103</v>
      </c>
      <c r="G401" s="22" t="s">
        <v>2</v>
      </c>
      <c r="H401" s="22" t="s">
        <v>3</v>
      </c>
      <c r="I401" s="22">
        <v>871</v>
      </c>
      <c r="J401" s="22">
        <v>790</v>
      </c>
      <c r="K401" s="22">
        <v>566</v>
      </c>
      <c r="L401" s="65">
        <v>790</v>
      </c>
      <c r="M401" s="65">
        <v>860</v>
      </c>
      <c r="N401" s="65">
        <v>1067</v>
      </c>
      <c r="O401" s="65">
        <v>958</v>
      </c>
      <c r="P401" s="65">
        <v>983</v>
      </c>
      <c r="Q401" s="65">
        <v>949</v>
      </c>
      <c r="R401" s="65">
        <v>1062</v>
      </c>
      <c r="S401" s="68">
        <f t="shared" si="35"/>
        <v>81.630740393626994</v>
      </c>
      <c r="T401" s="68">
        <f t="shared" si="36"/>
        <v>82.463465553235906</v>
      </c>
      <c r="U401" s="68">
        <f t="shared" si="37"/>
        <v>57.578840284842315</v>
      </c>
      <c r="V401" s="66">
        <f t="shared" si="33"/>
        <v>83.245521601685994</v>
      </c>
      <c r="W401" s="66">
        <f t="shared" si="34"/>
        <v>80.979284369114879</v>
      </c>
    </row>
    <row r="402" spans="1:23" x14ac:dyDescent="0.25">
      <c r="A402" s="21">
        <v>3535408</v>
      </c>
      <c r="B402" s="22" t="s">
        <v>492</v>
      </c>
      <c r="C402" s="22" t="s">
        <v>767</v>
      </c>
      <c r="D402" s="22" t="s">
        <v>768</v>
      </c>
      <c r="E402" s="23">
        <v>35111</v>
      </c>
      <c r="F402" s="22" t="s">
        <v>245</v>
      </c>
      <c r="G402" s="22" t="s">
        <v>31</v>
      </c>
      <c r="H402" s="22" t="s">
        <v>32</v>
      </c>
      <c r="I402" s="22">
        <v>561</v>
      </c>
      <c r="J402" s="22">
        <v>471</v>
      </c>
      <c r="K402" s="22">
        <v>527</v>
      </c>
      <c r="L402" s="65">
        <v>501</v>
      </c>
      <c r="M402" s="65">
        <v>506</v>
      </c>
      <c r="N402" s="65">
        <v>565</v>
      </c>
      <c r="O402" s="65">
        <v>581</v>
      </c>
      <c r="P402" s="65">
        <v>606</v>
      </c>
      <c r="Q402" s="65">
        <v>587</v>
      </c>
      <c r="R402" s="65">
        <v>674</v>
      </c>
      <c r="S402" s="68">
        <f t="shared" si="35"/>
        <v>99.292035398230084</v>
      </c>
      <c r="T402" s="68">
        <f t="shared" si="36"/>
        <v>81.067125645438892</v>
      </c>
      <c r="U402" s="68">
        <f t="shared" si="37"/>
        <v>86.963696369636963</v>
      </c>
      <c r="V402" s="66">
        <f t="shared" si="33"/>
        <v>85.349233390119252</v>
      </c>
      <c r="W402" s="66">
        <f t="shared" si="34"/>
        <v>75.074183976261139</v>
      </c>
    </row>
    <row r="403" spans="1:23" x14ac:dyDescent="0.25">
      <c r="A403" s="21">
        <v>3535507</v>
      </c>
      <c r="B403" s="22" t="s">
        <v>493</v>
      </c>
      <c r="C403" s="22" t="s">
        <v>755</v>
      </c>
      <c r="D403" s="22" t="s">
        <v>756</v>
      </c>
      <c r="E403" s="23">
        <v>35092</v>
      </c>
      <c r="F403" s="22" t="s">
        <v>103</v>
      </c>
      <c r="G403" s="22" t="s">
        <v>2</v>
      </c>
      <c r="H403" s="22" t="s">
        <v>3</v>
      </c>
      <c r="I403" s="22">
        <v>1649</v>
      </c>
      <c r="J403" s="22">
        <v>1499</v>
      </c>
      <c r="K403" s="22">
        <v>1664</v>
      </c>
      <c r="L403" s="65">
        <v>1144</v>
      </c>
      <c r="M403" s="65">
        <v>1469</v>
      </c>
      <c r="N403" s="65">
        <v>1935</v>
      </c>
      <c r="O403" s="65">
        <v>1868</v>
      </c>
      <c r="P403" s="65">
        <v>1804</v>
      </c>
      <c r="Q403" s="65">
        <v>1572</v>
      </c>
      <c r="R403" s="65">
        <v>1856</v>
      </c>
      <c r="S403" s="68">
        <f t="shared" si="35"/>
        <v>85.219638242894064</v>
      </c>
      <c r="T403" s="68">
        <f t="shared" si="36"/>
        <v>80.246252676659523</v>
      </c>
      <c r="U403" s="68">
        <f t="shared" si="37"/>
        <v>92.239467849223942</v>
      </c>
      <c r="V403" s="66">
        <f t="shared" si="33"/>
        <v>72.773536895674297</v>
      </c>
      <c r="W403" s="66">
        <f t="shared" si="34"/>
        <v>79.14870689655173</v>
      </c>
    </row>
    <row r="404" spans="1:23" x14ac:dyDescent="0.25">
      <c r="A404" s="21">
        <v>3535606</v>
      </c>
      <c r="B404" s="22" t="s">
        <v>494</v>
      </c>
      <c r="C404" s="22" t="s">
        <v>771</v>
      </c>
      <c r="D404" s="22" t="s">
        <v>772</v>
      </c>
      <c r="E404" s="23">
        <v>35171</v>
      </c>
      <c r="F404" s="22" t="s">
        <v>167</v>
      </c>
      <c r="G404" s="22" t="s">
        <v>69</v>
      </c>
      <c r="H404" s="22" t="s">
        <v>70</v>
      </c>
      <c r="I404" s="22">
        <v>858</v>
      </c>
      <c r="J404" s="22">
        <v>705</v>
      </c>
      <c r="K404" s="22">
        <v>705</v>
      </c>
      <c r="L404" s="65">
        <v>609</v>
      </c>
      <c r="M404" s="65">
        <v>528</v>
      </c>
      <c r="N404" s="65">
        <v>977</v>
      </c>
      <c r="O404" s="65">
        <v>875</v>
      </c>
      <c r="P404" s="65">
        <v>859</v>
      </c>
      <c r="Q404" s="65">
        <v>713</v>
      </c>
      <c r="R404" s="65">
        <v>674</v>
      </c>
      <c r="S404" s="68">
        <f t="shared" si="35"/>
        <v>87.819856704196525</v>
      </c>
      <c r="T404" s="68">
        <f t="shared" si="36"/>
        <v>80.571428571428569</v>
      </c>
      <c r="U404" s="68">
        <f t="shared" si="37"/>
        <v>82.072176949941792</v>
      </c>
      <c r="V404" s="66">
        <f t="shared" si="33"/>
        <v>85.413744740532962</v>
      </c>
      <c r="W404" s="66">
        <f t="shared" si="34"/>
        <v>78.338278931750736</v>
      </c>
    </row>
    <row r="405" spans="1:23" x14ac:dyDescent="0.25">
      <c r="A405" s="21">
        <v>3535705</v>
      </c>
      <c r="B405" s="22" t="s">
        <v>495</v>
      </c>
      <c r="C405" s="22" t="s">
        <v>757</v>
      </c>
      <c r="D405" s="22" t="s">
        <v>758</v>
      </c>
      <c r="E405" s="23">
        <v>35151</v>
      </c>
      <c r="F405" s="22" t="s">
        <v>95</v>
      </c>
      <c r="G405" s="22" t="s">
        <v>6</v>
      </c>
      <c r="H405" s="22" t="s">
        <v>7</v>
      </c>
      <c r="I405" s="22">
        <v>105</v>
      </c>
      <c r="J405" s="22">
        <v>75</v>
      </c>
      <c r="K405" s="22">
        <v>84</v>
      </c>
      <c r="L405" s="65">
        <v>51</v>
      </c>
      <c r="M405" s="65">
        <v>154</v>
      </c>
      <c r="N405" s="65">
        <v>128</v>
      </c>
      <c r="O405" s="65">
        <v>122</v>
      </c>
      <c r="P405" s="65">
        <v>134</v>
      </c>
      <c r="Q405" s="65">
        <v>112</v>
      </c>
      <c r="R405" s="65">
        <v>159</v>
      </c>
      <c r="S405" s="68">
        <f t="shared" si="35"/>
        <v>82.03125</v>
      </c>
      <c r="T405" s="68">
        <f t="shared" si="36"/>
        <v>61.475409836065573</v>
      </c>
      <c r="U405" s="68">
        <f t="shared" si="37"/>
        <v>62.68656716417911</v>
      </c>
      <c r="V405" s="66">
        <f t="shared" si="33"/>
        <v>45.535714285714285</v>
      </c>
      <c r="W405" s="66">
        <f t="shared" si="34"/>
        <v>96.855345911949684</v>
      </c>
    </row>
    <row r="406" spans="1:23" x14ac:dyDescent="0.25">
      <c r="A406" s="21">
        <v>3535804</v>
      </c>
      <c r="B406" s="22" t="s">
        <v>496</v>
      </c>
      <c r="C406" s="22" t="s">
        <v>761</v>
      </c>
      <c r="D406" s="22" t="s">
        <v>762</v>
      </c>
      <c r="E406" s="23">
        <v>35061</v>
      </c>
      <c r="F406" s="22" t="s">
        <v>21</v>
      </c>
      <c r="G406" s="22" t="s">
        <v>19</v>
      </c>
      <c r="H406" s="22" t="s">
        <v>20</v>
      </c>
      <c r="I406" s="22">
        <v>1005</v>
      </c>
      <c r="J406" s="22">
        <v>629</v>
      </c>
      <c r="K406" s="22">
        <v>645</v>
      </c>
      <c r="L406" s="65">
        <v>628</v>
      </c>
      <c r="M406" s="65">
        <v>526</v>
      </c>
      <c r="N406" s="65">
        <v>1006</v>
      </c>
      <c r="O406" s="65">
        <v>905</v>
      </c>
      <c r="P406" s="65">
        <v>911</v>
      </c>
      <c r="Q406" s="65">
        <v>802</v>
      </c>
      <c r="R406" s="65">
        <v>854</v>
      </c>
      <c r="S406" s="68">
        <f t="shared" si="35"/>
        <v>99.900596421471178</v>
      </c>
      <c r="T406" s="68">
        <f t="shared" si="36"/>
        <v>69.502762430939228</v>
      </c>
      <c r="U406" s="68">
        <f t="shared" si="37"/>
        <v>70.801317233809002</v>
      </c>
      <c r="V406" s="66">
        <f t="shared" si="33"/>
        <v>78.304239401496261</v>
      </c>
      <c r="W406" s="66">
        <f t="shared" si="34"/>
        <v>61.59250585480094</v>
      </c>
    </row>
    <row r="407" spans="1:23" x14ac:dyDescent="0.25">
      <c r="A407" s="21">
        <v>3535903</v>
      </c>
      <c r="B407" s="22" t="s">
        <v>497</v>
      </c>
      <c r="C407" s="22" t="s">
        <v>757</v>
      </c>
      <c r="D407" s="22" t="s">
        <v>758</v>
      </c>
      <c r="E407" s="23">
        <v>35153</v>
      </c>
      <c r="F407" s="22" t="s">
        <v>73</v>
      </c>
      <c r="G407" s="22" t="s">
        <v>6</v>
      </c>
      <c r="H407" s="22" t="s">
        <v>7</v>
      </c>
      <c r="I407" s="22">
        <v>0</v>
      </c>
      <c r="J407" s="22">
        <v>184</v>
      </c>
      <c r="K407" s="22">
        <v>73</v>
      </c>
      <c r="L407" s="65">
        <v>63</v>
      </c>
      <c r="M407" s="65">
        <v>76</v>
      </c>
      <c r="N407" s="65">
        <v>193</v>
      </c>
      <c r="O407" s="65">
        <v>209</v>
      </c>
      <c r="P407" s="65">
        <v>146</v>
      </c>
      <c r="Q407" s="65">
        <v>104</v>
      </c>
      <c r="R407" s="65">
        <v>114</v>
      </c>
      <c r="S407" s="68">
        <f t="shared" si="35"/>
        <v>0</v>
      </c>
      <c r="T407" s="68">
        <f t="shared" si="36"/>
        <v>88.038277511961724</v>
      </c>
      <c r="U407" s="68">
        <f t="shared" si="37"/>
        <v>50</v>
      </c>
      <c r="V407" s="66">
        <f t="shared" si="33"/>
        <v>60.576923076923073</v>
      </c>
      <c r="W407" s="66">
        <f t="shared" si="34"/>
        <v>66.666666666666657</v>
      </c>
    </row>
    <row r="408" spans="1:23" x14ac:dyDescent="0.25">
      <c r="A408" s="21">
        <v>3536000</v>
      </c>
      <c r="B408" s="22" t="s">
        <v>498</v>
      </c>
      <c r="C408" s="22" t="s">
        <v>755</v>
      </c>
      <c r="D408" s="22" t="s">
        <v>756</v>
      </c>
      <c r="E408" s="23">
        <v>35095</v>
      </c>
      <c r="F408" s="22" t="s">
        <v>90</v>
      </c>
      <c r="G408" s="22" t="s">
        <v>2</v>
      </c>
      <c r="H408" s="22" t="s">
        <v>3</v>
      </c>
      <c r="I408" s="22">
        <v>450</v>
      </c>
      <c r="J408" s="22">
        <v>536</v>
      </c>
      <c r="K408" s="22">
        <v>506</v>
      </c>
      <c r="L408" s="65">
        <v>457</v>
      </c>
      <c r="M408" s="65">
        <v>550</v>
      </c>
      <c r="N408" s="65">
        <v>529</v>
      </c>
      <c r="O408" s="65">
        <v>619</v>
      </c>
      <c r="P408" s="65">
        <v>580</v>
      </c>
      <c r="Q408" s="65">
        <v>521</v>
      </c>
      <c r="R408" s="65">
        <v>632</v>
      </c>
      <c r="S408" s="68">
        <f t="shared" si="35"/>
        <v>85.066162570888466</v>
      </c>
      <c r="T408" s="68">
        <f t="shared" si="36"/>
        <v>86.591276252019384</v>
      </c>
      <c r="U408" s="68">
        <f t="shared" si="37"/>
        <v>87.241379310344826</v>
      </c>
      <c r="V408" s="66">
        <f t="shared" si="33"/>
        <v>87.715930902111324</v>
      </c>
      <c r="W408" s="66">
        <f t="shared" si="34"/>
        <v>87.025316455696199</v>
      </c>
    </row>
    <row r="409" spans="1:23" x14ac:dyDescent="0.25">
      <c r="A409" s="21">
        <v>3536109</v>
      </c>
      <c r="B409" s="22" t="s">
        <v>499</v>
      </c>
      <c r="C409" s="22" t="s">
        <v>761</v>
      </c>
      <c r="D409" s="22" t="s">
        <v>762</v>
      </c>
      <c r="E409" s="23">
        <v>35063</v>
      </c>
      <c r="F409" s="22" t="s">
        <v>66</v>
      </c>
      <c r="G409" s="22" t="s">
        <v>19</v>
      </c>
      <c r="H409" s="22" t="s">
        <v>20</v>
      </c>
      <c r="I409" s="22">
        <v>36</v>
      </c>
      <c r="J409" s="22">
        <v>122</v>
      </c>
      <c r="K409" s="22">
        <v>124</v>
      </c>
      <c r="L409" s="65">
        <v>142</v>
      </c>
      <c r="M409" s="65">
        <v>116</v>
      </c>
      <c r="N409" s="65">
        <v>158</v>
      </c>
      <c r="O409" s="65">
        <v>165</v>
      </c>
      <c r="P409" s="65">
        <v>143</v>
      </c>
      <c r="Q409" s="65">
        <v>151</v>
      </c>
      <c r="R409" s="65">
        <v>139</v>
      </c>
      <c r="S409" s="68">
        <f t="shared" si="35"/>
        <v>22.784810126582279</v>
      </c>
      <c r="T409" s="68">
        <f t="shared" si="36"/>
        <v>73.939393939393938</v>
      </c>
      <c r="U409" s="68">
        <f t="shared" si="37"/>
        <v>86.713286713286706</v>
      </c>
      <c r="V409" s="66">
        <f t="shared" si="33"/>
        <v>94.039735099337747</v>
      </c>
      <c r="W409" s="66">
        <f t="shared" si="34"/>
        <v>83.453237410071949</v>
      </c>
    </row>
    <row r="410" spans="1:23" x14ac:dyDescent="0.25">
      <c r="A410" s="21">
        <v>3536208</v>
      </c>
      <c r="B410" s="22" t="s">
        <v>500</v>
      </c>
      <c r="C410" s="22" t="s">
        <v>777</v>
      </c>
      <c r="D410" s="22" t="s">
        <v>778</v>
      </c>
      <c r="E410" s="23">
        <v>35121</v>
      </c>
      <c r="F410" s="22" t="s">
        <v>123</v>
      </c>
      <c r="G410" s="22" t="s">
        <v>121</v>
      </c>
      <c r="H410" s="22" t="s">
        <v>122</v>
      </c>
      <c r="I410" s="22">
        <v>1039</v>
      </c>
      <c r="J410" s="22">
        <v>839</v>
      </c>
      <c r="K410" s="22">
        <v>718</v>
      </c>
      <c r="L410" s="65">
        <v>736</v>
      </c>
      <c r="M410" s="65">
        <v>666</v>
      </c>
      <c r="N410" s="65">
        <v>1040</v>
      </c>
      <c r="O410" s="65">
        <v>1002</v>
      </c>
      <c r="P410" s="65">
        <v>866</v>
      </c>
      <c r="Q410" s="65">
        <v>862</v>
      </c>
      <c r="R410" s="65">
        <v>812</v>
      </c>
      <c r="S410" s="68">
        <f t="shared" si="35"/>
        <v>99.90384615384616</v>
      </c>
      <c r="T410" s="68">
        <f t="shared" si="36"/>
        <v>83.732534930139721</v>
      </c>
      <c r="U410" s="68">
        <f t="shared" si="37"/>
        <v>82.909930715935332</v>
      </c>
      <c r="V410" s="66">
        <f t="shared" si="33"/>
        <v>85.382830626450115</v>
      </c>
      <c r="W410" s="66">
        <f t="shared" si="34"/>
        <v>82.019704433497537</v>
      </c>
    </row>
    <row r="411" spans="1:23" x14ac:dyDescent="0.25">
      <c r="A411" s="21">
        <v>3536257</v>
      </c>
      <c r="B411" s="22" t="s">
        <v>501</v>
      </c>
      <c r="C411" s="22" t="s">
        <v>757</v>
      </c>
      <c r="D411" s="22" t="s">
        <v>758</v>
      </c>
      <c r="E411" s="23">
        <v>35157</v>
      </c>
      <c r="F411" s="22" t="s">
        <v>48</v>
      </c>
      <c r="G411" s="22" t="s">
        <v>6</v>
      </c>
      <c r="H411" s="22" t="s">
        <v>7</v>
      </c>
      <c r="I411" s="22">
        <v>56</v>
      </c>
      <c r="J411" s="22">
        <v>50</v>
      </c>
      <c r="K411" s="22">
        <v>44</v>
      </c>
      <c r="L411" s="65">
        <v>36</v>
      </c>
      <c r="M411" s="65">
        <v>50</v>
      </c>
      <c r="N411" s="65">
        <v>57</v>
      </c>
      <c r="O411" s="65">
        <v>56</v>
      </c>
      <c r="P411" s="65">
        <v>45</v>
      </c>
      <c r="Q411" s="65">
        <v>39</v>
      </c>
      <c r="R411" s="65">
        <v>56</v>
      </c>
      <c r="S411" s="68">
        <f t="shared" si="35"/>
        <v>98.245614035087712</v>
      </c>
      <c r="T411" s="68">
        <f t="shared" si="36"/>
        <v>89.285714285714292</v>
      </c>
      <c r="U411" s="68">
        <f t="shared" si="37"/>
        <v>97.777777777777771</v>
      </c>
      <c r="V411" s="66">
        <f t="shared" si="33"/>
        <v>92.307692307692307</v>
      </c>
      <c r="W411" s="66">
        <f t="shared" si="34"/>
        <v>89.285714285714292</v>
      </c>
    </row>
    <row r="412" spans="1:23" x14ac:dyDescent="0.25">
      <c r="A412" s="21">
        <v>3536307</v>
      </c>
      <c r="B412" s="22" t="s">
        <v>502</v>
      </c>
      <c r="C412" s="22" t="s">
        <v>769</v>
      </c>
      <c r="D412" s="22" t="s">
        <v>770</v>
      </c>
      <c r="E412" s="23">
        <v>35081</v>
      </c>
      <c r="F412" s="22" t="s">
        <v>229</v>
      </c>
      <c r="G412" s="22" t="s">
        <v>81</v>
      </c>
      <c r="H412" s="22" t="s">
        <v>82</v>
      </c>
      <c r="I412" s="22">
        <v>436</v>
      </c>
      <c r="J412" s="22">
        <v>416</v>
      </c>
      <c r="K412" s="22">
        <v>410</v>
      </c>
      <c r="L412" s="65">
        <v>334</v>
      </c>
      <c r="M412" s="65">
        <v>303</v>
      </c>
      <c r="N412" s="65">
        <v>520</v>
      </c>
      <c r="O412" s="65">
        <v>476</v>
      </c>
      <c r="P412" s="65">
        <v>467</v>
      </c>
      <c r="Q412" s="65">
        <v>381</v>
      </c>
      <c r="R412" s="65">
        <v>345</v>
      </c>
      <c r="S412" s="68">
        <f t="shared" si="35"/>
        <v>83.846153846153854</v>
      </c>
      <c r="T412" s="68">
        <f t="shared" si="36"/>
        <v>87.394957983193279</v>
      </c>
      <c r="U412" s="68">
        <f t="shared" si="37"/>
        <v>87.79443254817987</v>
      </c>
      <c r="V412" s="66">
        <f t="shared" si="33"/>
        <v>87.664041994750647</v>
      </c>
      <c r="W412" s="66">
        <f t="shared" si="34"/>
        <v>87.826086956521749</v>
      </c>
    </row>
    <row r="413" spans="1:23" x14ac:dyDescent="0.25">
      <c r="A413" s="21">
        <v>3536406</v>
      </c>
      <c r="B413" s="22" t="s">
        <v>503</v>
      </c>
      <c r="C413" s="22" t="s">
        <v>767</v>
      </c>
      <c r="D413" s="22" t="s">
        <v>768</v>
      </c>
      <c r="E413" s="23">
        <v>35111</v>
      </c>
      <c r="F413" s="22" t="s">
        <v>245</v>
      </c>
      <c r="G413" s="22" t="s">
        <v>31</v>
      </c>
      <c r="H413" s="22" t="s">
        <v>32</v>
      </c>
      <c r="I413" s="22">
        <v>353</v>
      </c>
      <c r="J413" s="22">
        <v>336</v>
      </c>
      <c r="K413" s="22">
        <v>327</v>
      </c>
      <c r="L413" s="65">
        <v>282</v>
      </c>
      <c r="M413" s="65">
        <v>236</v>
      </c>
      <c r="N413" s="65">
        <v>353</v>
      </c>
      <c r="O413" s="65">
        <v>371</v>
      </c>
      <c r="P413" s="65">
        <v>327</v>
      </c>
      <c r="Q413" s="65">
        <v>283</v>
      </c>
      <c r="R413" s="65">
        <v>270</v>
      </c>
      <c r="S413" s="68">
        <f t="shared" si="35"/>
        <v>100</v>
      </c>
      <c r="T413" s="68">
        <f t="shared" si="36"/>
        <v>90.566037735849065</v>
      </c>
      <c r="U413" s="68">
        <f t="shared" si="37"/>
        <v>100</v>
      </c>
      <c r="V413" s="66">
        <f t="shared" si="33"/>
        <v>99.646643109540634</v>
      </c>
      <c r="W413" s="66">
        <f t="shared" si="34"/>
        <v>87.407407407407405</v>
      </c>
    </row>
    <row r="414" spans="1:23" x14ac:dyDescent="0.25">
      <c r="A414" s="21">
        <v>3536505</v>
      </c>
      <c r="B414" s="22" t="s">
        <v>504</v>
      </c>
      <c r="C414" s="22" t="s">
        <v>759</v>
      </c>
      <c r="D414" s="22" t="s">
        <v>760</v>
      </c>
      <c r="E414" s="23">
        <v>35072</v>
      </c>
      <c r="F414" s="22" t="s">
        <v>53</v>
      </c>
      <c r="G414" s="22" t="s">
        <v>15</v>
      </c>
      <c r="H414" s="22" t="s">
        <v>16</v>
      </c>
      <c r="I414" s="22">
        <v>903</v>
      </c>
      <c r="J414" s="22">
        <v>615</v>
      </c>
      <c r="K414" s="22">
        <v>515</v>
      </c>
      <c r="L414" s="65">
        <v>605</v>
      </c>
      <c r="M414" s="65">
        <v>720</v>
      </c>
      <c r="N414" s="65">
        <v>1713</v>
      </c>
      <c r="O414" s="65">
        <v>1478</v>
      </c>
      <c r="P414" s="65">
        <v>1649</v>
      </c>
      <c r="Q414" s="65">
        <v>1522</v>
      </c>
      <c r="R414" s="65">
        <v>1741</v>
      </c>
      <c r="S414" s="68">
        <f t="shared" si="35"/>
        <v>52.714535901926439</v>
      </c>
      <c r="T414" s="68">
        <f t="shared" si="36"/>
        <v>41.610284167794312</v>
      </c>
      <c r="U414" s="68">
        <f t="shared" si="37"/>
        <v>31.231049120679199</v>
      </c>
      <c r="V414" s="66">
        <f t="shared" si="33"/>
        <v>39.750328515111697</v>
      </c>
      <c r="W414" s="66">
        <f t="shared" si="34"/>
        <v>41.35554279149914</v>
      </c>
    </row>
    <row r="415" spans="1:23" x14ac:dyDescent="0.25">
      <c r="A415" s="21">
        <v>3536570</v>
      </c>
      <c r="B415" s="22" t="s">
        <v>505</v>
      </c>
      <c r="C415" s="22" t="s">
        <v>761</v>
      </c>
      <c r="D415" s="22" t="s">
        <v>762</v>
      </c>
      <c r="E415" s="23">
        <v>35062</v>
      </c>
      <c r="F415" s="22" t="s">
        <v>20</v>
      </c>
      <c r="G415" s="22" t="s">
        <v>19</v>
      </c>
      <c r="H415" s="22" t="s">
        <v>20</v>
      </c>
      <c r="I415" s="22">
        <v>75</v>
      </c>
      <c r="J415" s="22">
        <v>76</v>
      </c>
      <c r="K415" s="22">
        <v>72</v>
      </c>
      <c r="L415" s="65">
        <v>58</v>
      </c>
      <c r="M415" s="65">
        <v>86</v>
      </c>
      <c r="N415" s="65">
        <v>77</v>
      </c>
      <c r="O415" s="65">
        <v>81</v>
      </c>
      <c r="P415" s="65">
        <v>75</v>
      </c>
      <c r="Q415" s="65">
        <v>61</v>
      </c>
      <c r="R415" s="65">
        <v>89</v>
      </c>
      <c r="S415" s="68">
        <f t="shared" si="35"/>
        <v>97.402597402597408</v>
      </c>
      <c r="T415" s="68">
        <f t="shared" si="36"/>
        <v>93.827160493827151</v>
      </c>
      <c r="U415" s="68">
        <f t="shared" si="37"/>
        <v>96</v>
      </c>
      <c r="V415" s="66">
        <f t="shared" si="33"/>
        <v>95.081967213114751</v>
      </c>
      <c r="W415" s="66">
        <f t="shared" si="34"/>
        <v>96.629213483146074</v>
      </c>
    </row>
    <row r="416" spans="1:23" x14ac:dyDescent="0.25">
      <c r="A416" s="21">
        <v>3536604</v>
      </c>
      <c r="B416" s="22" t="s">
        <v>506</v>
      </c>
      <c r="C416" s="22" t="s">
        <v>757</v>
      </c>
      <c r="D416" s="22" t="s">
        <v>758</v>
      </c>
      <c r="E416" s="23">
        <v>35155</v>
      </c>
      <c r="F416" s="22" t="s">
        <v>7</v>
      </c>
      <c r="G416" s="22" t="s">
        <v>6</v>
      </c>
      <c r="H416" s="22" t="s">
        <v>7</v>
      </c>
      <c r="I416" s="22">
        <v>213</v>
      </c>
      <c r="J416" s="22">
        <v>243</v>
      </c>
      <c r="K416" s="22">
        <v>114</v>
      </c>
      <c r="L416" s="65">
        <v>151</v>
      </c>
      <c r="M416" s="65">
        <v>146</v>
      </c>
      <c r="N416" s="65">
        <v>318</v>
      </c>
      <c r="O416" s="65">
        <v>301</v>
      </c>
      <c r="P416" s="65">
        <v>231</v>
      </c>
      <c r="Q416" s="65">
        <v>230</v>
      </c>
      <c r="R416" s="65">
        <v>203</v>
      </c>
      <c r="S416" s="68">
        <f t="shared" si="35"/>
        <v>66.981132075471692</v>
      </c>
      <c r="T416" s="68">
        <f t="shared" si="36"/>
        <v>80.730897009966768</v>
      </c>
      <c r="U416" s="68">
        <f t="shared" si="37"/>
        <v>49.350649350649348</v>
      </c>
      <c r="V416" s="66">
        <f t="shared" si="33"/>
        <v>65.65217391304347</v>
      </c>
      <c r="W416" s="66">
        <f t="shared" si="34"/>
        <v>71.921182266009851</v>
      </c>
    </row>
    <row r="417" spans="1:23" x14ac:dyDescent="0.25">
      <c r="A417" s="21">
        <v>3536703</v>
      </c>
      <c r="B417" s="22" t="s">
        <v>507</v>
      </c>
      <c r="C417" s="22" t="s">
        <v>761</v>
      </c>
      <c r="D417" s="22" t="s">
        <v>762</v>
      </c>
      <c r="E417" s="23">
        <v>35062</v>
      </c>
      <c r="F417" s="22" t="s">
        <v>20</v>
      </c>
      <c r="G417" s="22" t="s">
        <v>19</v>
      </c>
      <c r="H417" s="22" t="s">
        <v>20</v>
      </c>
      <c r="I417" s="22">
        <v>876</v>
      </c>
      <c r="J417" s="22">
        <v>843</v>
      </c>
      <c r="K417" s="22">
        <v>760</v>
      </c>
      <c r="L417" s="65">
        <v>663</v>
      </c>
      <c r="M417" s="65">
        <v>768</v>
      </c>
      <c r="N417" s="65">
        <v>1283</v>
      </c>
      <c r="O417" s="65">
        <v>1212</v>
      </c>
      <c r="P417" s="65">
        <v>1131</v>
      </c>
      <c r="Q417" s="65">
        <v>960</v>
      </c>
      <c r="R417" s="65">
        <v>1179</v>
      </c>
      <c r="S417" s="68">
        <f t="shared" si="35"/>
        <v>68.277474668745128</v>
      </c>
      <c r="T417" s="68">
        <f t="shared" si="36"/>
        <v>69.554455445544548</v>
      </c>
      <c r="U417" s="68">
        <f t="shared" si="37"/>
        <v>67.197170645446505</v>
      </c>
      <c r="V417" s="66">
        <f t="shared" si="33"/>
        <v>69.0625</v>
      </c>
      <c r="W417" s="66">
        <f t="shared" si="34"/>
        <v>65.139949109414758</v>
      </c>
    </row>
    <row r="418" spans="1:23" x14ac:dyDescent="0.25">
      <c r="A418" s="21">
        <v>3536802</v>
      </c>
      <c r="B418" s="22" t="s">
        <v>508</v>
      </c>
      <c r="C418" s="22" t="s">
        <v>775</v>
      </c>
      <c r="D418" s="22" t="s">
        <v>776</v>
      </c>
      <c r="E418" s="23">
        <v>35071</v>
      </c>
      <c r="F418" s="22" t="s">
        <v>105</v>
      </c>
      <c r="G418" s="22" t="s">
        <v>15</v>
      </c>
      <c r="H418" s="22" t="s">
        <v>16</v>
      </c>
      <c r="I418" s="22">
        <v>230</v>
      </c>
      <c r="J418" s="22">
        <v>262</v>
      </c>
      <c r="K418" s="22">
        <v>215</v>
      </c>
      <c r="L418" s="65">
        <v>174</v>
      </c>
      <c r="M418" s="65">
        <v>187</v>
      </c>
      <c r="N418" s="65">
        <v>265</v>
      </c>
      <c r="O418" s="65">
        <v>289</v>
      </c>
      <c r="P418" s="65">
        <v>292</v>
      </c>
      <c r="Q418" s="65">
        <v>256</v>
      </c>
      <c r="R418" s="65">
        <v>247</v>
      </c>
      <c r="S418" s="68">
        <f t="shared" si="35"/>
        <v>86.79245283018868</v>
      </c>
      <c r="T418" s="68">
        <f t="shared" si="36"/>
        <v>90.65743944636678</v>
      </c>
      <c r="U418" s="68">
        <f t="shared" si="37"/>
        <v>73.630136986301366</v>
      </c>
      <c r="V418" s="66">
        <f t="shared" si="33"/>
        <v>67.96875</v>
      </c>
      <c r="W418" s="66">
        <f t="shared" si="34"/>
        <v>75.708502024291505</v>
      </c>
    </row>
    <row r="419" spans="1:23" x14ac:dyDescent="0.25">
      <c r="A419" s="21">
        <v>3536901</v>
      </c>
      <c r="B419" s="22" t="s">
        <v>509</v>
      </c>
      <c r="C419" s="22" t="s">
        <v>757</v>
      </c>
      <c r="D419" s="22" t="s">
        <v>758</v>
      </c>
      <c r="E419" s="23">
        <v>35154</v>
      </c>
      <c r="F419" s="22" t="s">
        <v>263</v>
      </c>
      <c r="G419" s="22" t="s">
        <v>6</v>
      </c>
      <c r="H419" s="22" t="s">
        <v>7</v>
      </c>
      <c r="I419" s="22">
        <v>86</v>
      </c>
      <c r="J419" s="22">
        <v>97</v>
      </c>
      <c r="K419" s="22">
        <v>61</v>
      </c>
      <c r="L419" s="65">
        <v>39</v>
      </c>
      <c r="M419" s="65">
        <v>59</v>
      </c>
      <c r="N419" s="65">
        <v>88</v>
      </c>
      <c r="O419" s="65">
        <v>98</v>
      </c>
      <c r="P419" s="65">
        <v>73</v>
      </c>
      <c r="Q419" s="65">
        <v>45</v>
      </c>
      <c r="R419" s="65">
        <v>62</v>
      </c>
      <c r="S419" s="68">
        <f t="shared" si="35"/>
        <v>97.727272727272734</v>
      </c>
      <c r="T419" s="68">
        <f t="shared" si="36"/>
        <v>98.979591836734699</v>
      </c>
      <c r="U419" s="68">
        <f t="shared" si="37"/>
        <v>83.561643835616437</v>
      </c>
      <c r="V419" s="66">
        <f t="shared" si="33"/>
        <v>86.666666666666671</v>
      </c>
      <c r="W419" s="66">
        <f t="shared" si="34"/>
        <v>95.161290322580655</v>
      </c>
    </row>
    <row r="420" spans="1:23" x14ac:dyDescent="0.25">
      <c r="A420" s="21">
        <v>3537008</v>
      </c>
      <c r="B420" s="22" t="s">
        <v>510</v>
      </c>
      <c r="C420" s="22" t="s">
        <v>769</v>
      </c>
      <c r="D420" s="22" t="s">
        <v>770</v>
      </c>
      <c r="E420" s="23">
        <v>35081</v>
      </c>
      <c r="F420" s="22" t="s">
        <v>229</v>
      </c>
      <c r="G420" s="22" t="s">
        <v>81</v>
      </c>
      <c r="H420" s="22" t="s">
        <v>82</v>
      </c>
      <c r="I420" s="22">
        <v>597</v>
      </c>
      <c r="J420" s="22">
        <v>470</v>
      </c>
      <c r="K420" s="22">
        <v>356</v>
      </c>
      <c r="L420" s="65">
        <v>310</v>
      </c>
      <c r="M420" s="65">
        <v>406</v>
      </c>
      <c r="N420" s="65">
        <v>684</v>
      </c>
      <c r="O420" s="65">
        <v>566</v>
      </c>
      <c r="P420" s="65">
        <v>595</v>
      </c>
      <c r="Q420" s="65">
        <v>533</v>
      </c>
      <c r="R420" s="65">
        <v>636</v>
      </c>
      <c r="S420" s="68">
        <f t="shared" si="35"/>
        <v>87.280701754385973</v>
      </c>
      <c r="T420" s="68">
        <f t="shared" si="36"/>
        <v>83.038869257950537</v>
      </c>
      <c r="U420" s="68">
        <f t="shared" si="37"/>
        <v>59.831932773109244</v>
      </c>
      <c r="V420" s="66">
        <f t="shared" si="33"/>
        <v>58.161350844277671</v>
      </c>
      <c r="W420" s="66">
        <f t="shared" si="34"/>
        <v>63.836477987421382</v>
      </c>
    </row>
    <row r="421" spans="1:23" x14ac:dyDescent="0.25">
      <c r="A421" s="21">
        <v>3537107</v>
      </c>
      <c r="B421" s="22" t="s">
        <v>511</v>
      </c>
      <c r="C421" s="22" t="s">
        <v>759</v>
      </c>
      <c r="D421" s="22" t="s">
        <v>760</v>
      </c>
      <c r="E421" s="23">
        <v>35072</v>
      </c>
      <c r="F421" s="22" t="s">
        <v>53</v>
      </c>
      <c r="G421" s="22" t="s">
        <v>15</v>
      </c>
      <c r="H421" s="22" t="s">
        <v>16</v>
      </c>
      <c r="I421" s="22">
        <v>234</v>
      </c>
      <c r="J421" s="22">
        <v>157</v>
      </c>
      <c r="K421" s="22">
        <v>167</v>
      </c>
      <c r="L421" s="65">
        <v>190</v>
      </c>
      <c r="M421" s="65">
        <v>159</v>
      </c>
      <c r="N421" s="65">
        <v>333</v>
      </c>
      <c r="O421" s="65">
        <v>290</v>
      </c>
      <c r="P421" s="65">
        <v>268</v>
      </c>
      <c r="Q421" s="65">
        <v>312</v>
      </c>
      <c r="R421" s="65">
        <v>374</v>
      </c>
      <c r="S421" s="68">
        <f t="shared" si="35"/>
        <v>70.270270270270274</v>
      </c>
      <c r="T421" s="68">
        <f t="shared" si="36"/>
        <v>54.137931034482754</v>
      </c>
      <c r="U421" s="68">
        <f t="shared" si="37"/>
        <v>62.31343283582089</v>
      </c>
      <c r="V421" s="66">
        <f t="shared" si="33"/>
        <v>60.897435897435891</v>
      </c>
      <c r="W421" s="66">
        <f t="shared" si="34"/>
        <v>42.513368983957214</v>
      </c>
    </row>
    <row r="422" spans="1:23" x14ac:dyDescent="0.25">
      <c r="A422" s="21">
        <v>3537156</v>
      </c>
      <c r="B422" s="22" t="s">
        <v>512</v>
      </c>
      <c r="C422" s="22" t="s">
        <v>755</v>
      </c>
      <c r="D422" s="22" t="s">
        <v>756</v>
      </c>
      <c r="E422" s="23">
        <v>35092</v>
      </c>
      <c r="F422" s="22" t="s">
        <v>103</v>
      </c>
      <c r="G422" s="22" t="s">
        <v>2</v>
      </c>
      <c r="H422" s="22" t="s">
        <v>3</v>
      </c>
      <c r="I422" s="22">
        <v>152</v>
      </c>
      <c r="J422" s="22">
        <v>153</v>
      </c>
      <c r="K422" s="22">
        <v>117</v>
      </c>
      <c r="L422" s="65">
        <v>108</v>
      </c>
      <c r="M422" s="65">
        <v>104</v>
      </c>
      <c r="N422" s="65">
        <v>154</v>
      </c>
      <c r="O422" s="65">
        <v>158</v>
      </c>
      <c r="P422" s="65">
        <v>131</v>
      </c>
      <c r="Q422" s="65">
        <v>109</v>
      </c>
      <c r="R422" s="65">
        <v>108</v>
      </c>
      <c r="S422" s="68">
        <f t="shared" si="35"/>
        <v>98.701298701298697</v>
      </c>
      <c r="T422" s="68">
        <f t="shared" si="36"/>
        <v>96.835443037974684</v>
      </c>
      <c r="U422" s="68">
        <f t="shared" si="37"/>
        <v>89.312977099236647</v>
      </c>
      <c r="V422" s="66">
        <f t="shared" si="33"/>
        <v>99.082568807339456</v>
      </c>
      <c r="W422" s="66">
        <f t="shared" si="34"/>
        <v>96.296296296296291</v>
      </c>
    </row>
    <row r="423" spans="1:23" x14ac:dyDescent="0.25">
      <c r="A423" s="21">
        <v>3537206</v>
      </c>
      <c r="B423" s="22" t="s">
        <v>513</v>
      </c>
      <c r="C423" s="22" t="s">
        <v>777</v>
      </c>
      <c r="D423" s="22" t="s">
        <v>778</v>
      </c>
      <c r="E423" s="23">
        <v>35121</v>
      </c>
      <c r="F423" s="22" t="s">
        <v>123</v>
      </c>
      <c r="G423" s="22" t="s">
        <v>121</v>
      </c>
      <c r="H423" s="22" t="s">
        <v>122</v>
      </c>
      <c r="I423" s="22">
        <v>759</v>
      </c>
      <c r="J423" s="22">
        <v>743</v>
      </c>
      <c r="K423" s="22">
        <v>603</v>
      </c>
      <c r="L423" s="65">
        <v>462</v>
      </c>
      <c r="M423" s="65">
        <v>572</v>
      </c>
      <c r="N423" s="65">
        <v>940</v>
      </c>
      <c r="O423" s="65">
        <v>941</v>
      </c>
      <c r="P423" s="65">
        <v>889</v>
      </c>
      <c r="Q423" s="65">
        <v>834</v>
      </c>
      <c r="R423" s="65">
        <v>788</v>
      </c>
      <c r="S423" s="68">
        <f t="shared" si="35"/>
        <v>80.744680851063833</v>
      </c>
      <c r="T423" s="68">
        <f t="shared" si="36"/>
        <v>78.958554729011681</v>
      </c>
      <c r="U423" s="68">
        <f t="shared" si="37"/>
        <v>67.829021372328455</v>
      </c>
      <c r="V423" s="66">
        <f t="shared" si="33"/>
        <v>55.39568345323741</v>
      </c>
      <c r="W423" s="66">
        <f t="shared" si="34"/>
        <v>72.588832487309645</v>
      </c>
    </row>
    <row r="424" spans="1:23" x14ac:dyDescent="0.25">
      <c r="A424" s="21">
        <v>3537305</v>
      </c>
      <c r="B424" s="22" t="s">
        <v>514</v>
      </c>
      <c r="C424" s="22" t="s">
        <v>757</v>
      </c>
      <c r="D424" s="22" t="s">
        <v>758</v>
      </c>
      <c r="E424" s="23">
        <v>35023</v>
      </c>
      <c r="F424" s="22" t="s">
        <v>45</v>
      </c>
      <c r="G424" s="22" t="s">
        <v>43</v>
      </c>
      <c r="H424" s="22" t="s">
        <v>44</v>
      </c>
      <c r="I424" s="22">
        <v>882</v>
      </c>
      <c r="J424" s="22">
        <v>1133</v>
      </c>
      <c r="K424" s="22">
        <v>1322</v>
      </c>
      <c r="L424" s="65">
        <v>1101</v>
      </c>
      <c r="M424" s="65">
        <v>1128</v>
      </c>
      <c r="N424" s="65">
        <v>1418</v>
      </c>
      <c r="O424" s="65">
        <v>1499</v>
      </c>
      <c r="P424" s="65">
        <v>1545</v>
      </c>
      <c r="Q424" s="65">
        <v>1340</v>
      </c>
      <c r="R424" s="65">
        <v>1421</v>
      </c>
      <c r="S424" s="68">
        <f t="shared" si="35"/>
        <v>62.200282087447114</v>
      </c>
      <c r="T424" s="68">
        <f t="shared" si="36"/>
        <v>75.583722481654434</v>
      </c>
      <c r="U424" s="68">
        <f t="shared" si="37"/>
        <v>85.566343042071196</v>
      </c>
      <c r="V424" s="66">
        <f t="shared" si="33"/>
        <v>82.164179104477611</v>
      </c>
      <c r="W424" s="66">
        <f t="shared" si="34"/>
        <v>79.380717804363115</v>
      </c>
    </row>
    <row r="425" spans="1:23" x14ac:dyDescent="0.25">
      <c r="A425" s="21">
        <v>3537404</v>
      </c>
      <c r="B425" s="22" t="s">
        <v>515</v>
      </c>
      <c r="C425" s="22" t="s">
        <v>757</v>
      </c>
      <c r="D425" s="22" t="s">
        <v>758</v>
      </c>
      <c r="E425" s="23">
        <v>35022</v>
      </c>
      <c r="F425" s="22" t="s">
        <v>63</v>
      </c>
      <c r="G425" s="22" t="s">
        <v>43</v>
      </c>
      <c r="H425" s="22" t="s">
        <v>44</v>
      </c>
      <c r="I425" s="22">
        <v>537</v>
      </c>
      <c r="J425" s="22">
        <v>573</v>
      </c>
      <c r="K425" s="22">
        <v>477</v>
      </c>
      <c r="L425" s="65">
        <v>413</v>
      </c>
      <c r="M425" s="65">
        <v>343</v>
      </c>
      <c r="N425" s="65">
        <v>683</v>
      </c>
      <c r="O425" s="65">
        <v>702</v>
      </c>
      <c r="P425" s="65">
        <v>586</v>
      </c>
      <c r="Q425" s="65">
        <v>504</v>
      </c>
      <c r="R425" s="65">
        <v>459</v>
      </c>
      <c r="S425" s="68">
        <f t="shared" si="35"/>
        <v>78.623718887262086</v>
      </c>
      <c r="T425" s="68">
        <f t="shared" si="36"/>
        <v>81.623931623931625</v>
      </c>
      <c r="U425" s="68">
        <f t="shared" si="37"/>
        <v>81.399317406143339</v>
      </c>
      <c r="V425" s="66">
        <f t="shared" si="33"/>
        <v>81.944444444444443</v>
      </c>
      <c r="W425" s="66">
        <f t="shared" si="34"/>
        <v>74.727668845315904</v>
      </c>
    </row>
    <row r="426" spans="1:23" x14ac:dyDescent="0.25">
      <c r="A426" s="21">
        <v>3537503</v>
      </c>
      <c r="B426" s="22" t="s">
        <v>516</v>
      </c>
      <c r="C426" s="22" t="s">
        <v>761</v>
      </c>
      <c r="D426" s="22" t="s">
        <v>762</v>
      </c>
      <c r="E426" s="23">
        <v>35063</v>
      </c>
      <c r="F426" s="22" t="s">
        <v>66</v>
      </c>
      <c r="G426" s="22" t="s">
        <v>19</v>
      </c>
      <c r="H426" s="22" t="s">
        <v>20</v>
      </c>
      <c r="I426" s="22">
        <v>164</v>
      </c>
      <c r="J426" s="22">
        <v>117</v>
      </c>
      <c r="K426" s="22">
        <v>99</v>
      </c>
      <c r="L426" s="65">
        <v>137</v>
      </c>
      <c r="M426" s="65">
        <v>92</v>
      </c>
      <c r="N426" s="65">
        <v>219</v>
      </c>
      <c r="O426" s="65">
        <v>204</v>
      </c>
      <c r="P426" s="65">
        <v>197</v>
      </c>
      <c r="Q426" s="65">
        <v>186</v>
      </c>
      <c r="R426" s="65">
        <v>171</v>
      </c>
      <c r="S426" s="68">
        <f t="shared" si="35"/>
        <v>74.885844748858446</v>
      </c>
      <c r="T426" s="68">
        <f t="shared" si="36"/>
        <v>57.352941176470587</v>
      </c>
      <c r="U426" s="68">
        <f t="shared" si="37"/>
        <v>50.253807106598977</v>
      </c>
      <c r="V426" s="66">
        <f t="shared" si="33"/>
        <v>73.655913978494624</v>
      </c>
      <c r="W426" s="66">
        <f t="shared" si="34"/>
        <v>53.801169590643269</v>
      </c>
    </row>
    <row r="427" spans="1:23" x14ac:dyDescent="0.25">
      <c r="A427" s="21">
        <v>3537602</v>
      </c>
      <c r="B427" s="22" t="s">
        <v>517</v>
      </c>
      <c r="C427" s="22" t="s">
        <v>777</v>
      </c>
      <c r="D427" s="22" t="s">
        <v>778</v>
      </c>
      <c r="E427" s="23">
        <v>35041</v>
      </c>
      <c r="F427" s="22" t="s">
        <v>139</v>
      </c>
      <c r="G427" s="22" t="s">
        <v>138</v>
      </c>
      <c r="H427" s="22" t="s">
        <v>139</v>
      </c>
      <c r="I427" s="22">
        <v>741</v>
      </c>
      <c r="J427" s="22">
        <v>640</v>
      </c>
      <c r="K427" s="22">
        <v>1295</v>
      </c>
      <c r="L427" s="65">
        <v>1259</v>
      </c>
      <c r="M427" s="65">
        <v>1186</v>
      </c>
      <c r="N427" s="65">
        <v>1735</v>
      </c>
      <c r="O427" s="65">
        <v>1947</v>
      </c>
      <c r="P427" s="65">
        <v>2749</v>
      </c>
      <c r="Q427" s="65">
        <v>2742</v>
      </c>
      <c r="R427" s="65">
        <v>3560</v>
      </c>
      <c r="S427" s="68">
        <f t="shared" si="35"/>
        <v>42.708933717579249</v>
      </c>
      <c r="T427" s="68">
        <f t="shared" si="36"/>
        <v>32.871083718541342</v>
      </c>
      <c r="U427" s="68">
        <f t="shared" si="37"/>
        <v>47.108039287013462</v>
      </c>
      <c r="V427" s="66">
        <f t="shared" si="33"/>
        <v>45.915390226112329</v>
      </c>
      <c r="W427" s="66">
        <f t="shared" si="34"/>
        <v>33.31460674157303</v>
      </c>
    </row>
    <row r="428" spans="1:23" x14ac:dyDescent="0.25">
      <c r="A428" s="21">
        <v>3537701</v>
      </c>
      <c r="B428" s="22" t="s">
        <v>518</v>
      </c>
      <c r="C428" s="22" t="s">
        <v>757</v>
      </c>
      <c r="D428" s="22" t="s">
        <v>758</v>
      </c>
      <c r="E428" s="23">
        <v>35023</v>
      </c>
      <c r="F428" s="22" t="s">
        <v>45</v>
      </c>
      <c r="G428" s="22" t="s">
        <v>43</v>
      </c>
      <c r="H428" s="22" t="s">
        <v>44</v>
      </c>
      <c r="I428" s="22">
        <v>224</v>
      </c>
      <c r="J428" s="22">
        <v>153</v>
      </c>
      <c r="K428" s="22">
        <v>196</v>
      </c>
      <c r="L428" s="65">
        <v>195</v>
      </c>
      <c r="M428" s="65">
        <v>150</v>
      </c>
      <c r="N428" s="65">
        <v>224</v>
      </c>
      <c r="O428" s="65">
        <v>179</v>
      </c>
      <c r="P428" s="65">
        <v>207</v>
      </c>
      <c r="Q428" s="65">
        <v>197</v>
      </c>
      <c r="R428" s="65">
        <v>153</v>
      </c>
      <c r="S428" s="68">
        <f t="shared" si="35"/>
        <v>100</v>
      </c>
      <c r="T428" s="68">
        <f t="shared" si="36"/>
        <v>85.47486033519553</v>
      </c>
      <c r="U428" s="68">
        <f t="shared" si="37"/>
        <v>94.685990338164245</v>
      </c>
      <c r="V428" s="66">
        <f t="shared" si="33"/>
        <v>98.984771573604064</v>
      </c>
      <c r="W428" s="66">
        <f t="shared" si="34"/>
        <v>98.039215686274503</v>
      </c>
    </row>
    <row r="429" spans="1:23" x14ac:dyDescent="0.25">
      <c r="A429" s="21">
        <v>3537800</v>
      </c>
      <c r="B429" s="22" t="s">
        <v>519</v>
      </c>
      <c r="C429" s="22" t="s">
        <v>765</v>
      </c>
      <c r="D429" s="22" t="s">
        <v>766</v>
      </c>
      <c r="E429" s="23">
        <v>35163</v>
      </c>
      <c r="F429" s="22" t="s">
        <v>28</v>
      </c>
      <c r="G429" s="22" t="s">
        <v>27</v>
      </c>
      <c r="H429" s="22" t="s">
        <v>28</v>
      </c>
      <c r="I429" s="22">
        <v>1434</v>
      </c>
      <c r="J429" s="22">
        <v>1759</v>
      </c>
      <c r="K429" s="22">
        <v>1655</v>
      </c>
      <c r="L429" s="65">
        <v>1557</v>
      </c>
      <c r="M429" s="65">
        <v>1623</v>
      </c>
      <c r="N429" s="65">
        <v>1805</v>
      </c>
      <c r="O429" s="65">
        <v>1759</v>
      </c>
      <c r="P429" s="65">
        <v>1655</v>
      </c>
      <c r="Q429" s="65">
        <v>1557</v>
      </c>
      <c r="R429" s="65">
        <v>1623</v>
      </c>
      <c r="S429" s="68">
        <f t="shared" si="35"/>
        <v>79.445983379501385</v>
      </c>
      <c r="T429" s="68">
        <f t="shared" si="36"/>
        <v>100</v>
      </c>
      <c r="U429" s="68">
        <f t="shared" si="37"/>
        <v>100</v>
      </c>
      <c r="V429" s="66">
        <f t="shared" si="33"/>
        <v>100</v>
      </c>
      <c r="W429" s="66">
        <f t="shared" si="34"/>
        <v>100</v>
      </c>
    </row>
    <row r="430" spans="1:23" x14ac:dyDescent="0.25">
      <c r="A430" s="21">
        <v>3537909</v>
      </c>
      <c r="B430" s="22" t="s">
        <v>520</v>
      </c>
      <c r="C430" s="22" t="s">
        <v>765</v>
      </c>
      <c r="D430" s="22" t="s">
        <v>766</v>
      </c>
      <c r="E430" s="23">
        <v>35163</v>
      </c>
      <c r="F430" s="22" t="s">
        <v>28</v>
      </c>
      <c r="G430" s="22" t="s">
        <v>27</v>
      </c>
      <c r="H430" s="22" t="s">
        <v>28</v>
      </c>
      <c r="I430" s="22">
        <v>818</v>
      </c>
      <c r="J430" s="22">
        <v>367</v>
      </c>
      <c r="K430" s="22">
        <v>230</v>
      </c>
      <c r="L430" s="65">
        <v>33</v>
      </c>
      <c r="M430" s="65">
        <v>628</v>
      </c>
      <c r="N430" s="65">
        <v>818</v>
      </c>
      <c r="O430" s="65">
        <v>680</v>
      </c>
      <c r="P430" s="65">
        <v>615</v>
      </c>
      <c r="Q430" s="65">
        <v>548</v>
      </c>
      <c r="R430" s="65">
        <v>709</v>
      </c>
      <c r="S430" s="68">
        <f t="shared" si="35"/>
        <v>100</v>
      </c>
      <c r="T430" s="68">
        <f t="shared" si="36"/>
        <v>53.970588235294116</v>
      </c>
      <c r="U430" s="68">
        <f t="shared" si="37"/>
        <v>37.398373983739837</v>
      </c>
      <c r="V430" s="66">
        <f t="shared" si="33"/>
        <v>6.0218978102189782</v>
      </c>
      <c r="W430" s="66">
        <f t="shared" si="34"/>
        <v>88.575458392101552</v>
      </c>
    </row>
    <row r="431" spans="1:23" x14ac:dyDescent="0.25">
      <c r="A431" s="21">
        <v>3538006</v>
      </c>
      <c r="B431" s="22" t="s">
        <v>521</v>
      </c>
      <c r="C431" s="22" t="s">
        <v>771</v>
      </c>
      <c r="D431" s="22" t="s">
        <v>772</v>
      </c>
      <c r="E431" s="23">
        <v>35174</v>
      </c>
      <c r="F431" s="22" t="s">
        <v>186</v>
      </c>
      <c r="G431" s="22" t="s">
        <v>69</v>
      </c>
      <c r="H431" s="22" t="s">
        <v>70</v>
      </c>
      <c r="I431" s="22">
        <v>5252</v>
      </c>
      <c r="J431" s="22">
        <v>3131</v>
      </c>
      <c r="K431" s="22">
        <v>3335</v>
      </c>
      <c r="L431" s="65">
        <v>2831</v>
      </c>
      <c r="M431" s="65">
        <v>2364</v>
      </c>
      <c r="N431" s="65">
        <v>5497</v>
      </c>
      <c r="O431" s="65">
        <v>4909</v>
      </c>
      <c r="P431" s="65">
        <v>5261</v>
      </c>
      <c r="Q431" s="65">
        <v>4438</v>
      </c>
      <c r="R431" s="65">
        <v>5076</v>
      </c>
      <c r="S431" s="68">
        <f t="shared" si="35"/>
        <v>95.543023467345819</v>
      </c>
      <c r="T431" s="68">
        <f t="shared" si="36"/>
        <v>63.780810755754736</v>
      </c>
      <c r="U431" s="68">
        <f t="shared" si="37"/>
        <v>63.390990306025472</v>
      </c>
      <c r="V431" s="66">
        <f t="shared" si="33"/>
        <v>63.789995493465526</v>
      </c>
      <c r="W431" s="66">
        <f t="shared" si="34"/>
        <v>46.572104018912533</v>
      </c>
    </row>
    <row r="432" spans="1:23" x14ac:dyDescent="0.25">
      <c r="A432" s="21">
        <v>3538105</v>
      </c>
      <c r="B432" s="22" t="s">
        <v>522</v>
      </c>
      <c r="C432" s="22" t="s">
        <v>757</v>
      </c>
      <c r="D432" s="22" t="s">
        <v>758</v>
      </c>
      <c r="E432" s="23">
        <v>35151</v>
      </c>
      <c r="F432" s="22" t="s">
        <v>95</v>
      </c>
      <c r="G432" s="22" t="s">
        <v>6</v>
      </c>
      <c r="H432" s="22" t="s">
        <v>7</v>
      </c>
      <c r="I432" s="22">
        <v>120</v>
      </c>
      <c r="J432" s="22">
        <v>112</v>
      </c>
      <c r="K432" s="22">
        <v>235</v>
      </c>
      <c r="L432" s="65">
        <v>172</v>
      </c>
      <c r="M432" s="65">
        <v>244</v>
      </c>
      <c r="N432" s="65">
        <v>432</v>
      </c>
      <c r="O432" s="65">
        <v>380</v>
      </c>
      <c r="P432" s="65">
        <v>368</v>
      </c>
      <c r="Q432" s="65">
        <v>302</v>
      </c>
      <c r="R432" s="65">
        <v>293</v>
      </c>
      <c r="S432" s="68">
        <f t="shared" si="35"/>
        <v>27.777777777777779</v>
      </c>
      <c r="T432" s="68">
        <f t="shared" si="36"/>
        <v>29.473684210526311</v>
      </c>
      <c r="U432" s="68">
        <f t="shared" si="37"/>
        <v>63.858695652173914</v>
      </c>
      <c r="V432" s="66">
        <f t="shared" si="33"/>
        <v>56.953642384105962</v>
      </c>
      <c r="W432" s="66">
        <f t="shared" si="34"/>
        <v>83.276450511945384</v>
      </c>
    </row>
    <row r="433" spans="1:23" x14ac:dyDescent="0.25">
      <c r="A433" s="21">
        <v>3538204</v>
      </c>
      <c r="B433" s="22" t="s">
        <v>523</v>
      </c>
      <c r="C433" s="22" t="s">
        <v>775</v>
      </c>
      <c r="D433" s="22" t="s">
        <v>776</v>
      </c>
      <c r="E433" s="23">
        <v>35071</v>
      </c>
      <c r="F433" s="22" t="s">
        <v>105</v>
      </c>
      <c r="G433" s="22" t="s">
        <v>15</v>
      </c>
      <c r="H433" s="22" t="s">
        <v>16</v>
      </c>
      <c r="I433" s="22">
        <v>259</v>
      </c>
      <c r="J433" s="22">
        <v>138</v>
      </c>
      <c r="K433" s="22">
        <v>189</v>
      </c>
      <c r="L433" s="65">
        <v>181</v>
      </c>
      <c r="M433" s="65">
        <v>176</v>
      </c>
      <c r="N433" s="65">
        <v>423</v>
      </c>
      <c r="O433" s="65">
        <v>449</v>
      </c>
      <c r="P433" s="65">
        <v>448</v>
      </c>
      <c r="Q433" s="65">
        <v>427</v>
      </c>
      <c r="R433" s="65">
        <v>495</v>
      </c>
      <c r="S433" s="68">
        <f t="shared" si="35"/>
        <v>61.229314420803782</v>
      </c>
      <c r="T433" s="68">
        <f t="shared" si="36"/>
        <v>30.734966592427615</v>
      </c>
      <c r="U433" s="68">
        <f t="shared" si="37"/>
        <v>42.1875</v>
      </c>
      <c r="V433" s="66">
        <f t="shared" si="33"/>
        <v>42.388758782201407</v>
      </c>
      <c r="W433" s="66">
        <f t="shared" si="34"/>
        <v>35.555555555555557</v>
      </c>
    </row>
    <row r="434" spans="1:23" x14ac:dyDescent="0.25">
      <c r="A434" s="21">
        <v>3538303</v>
      </c>
      <c r="B434" s="22" t="s">
        <v>524</v>
      </c>
      <c r="C434" s="22" t="s">
        <v>767</v>
      </c>
      <c r="D434" s="22" t="s">
        <v>768</v>
      </c>
      <c r="E434" s="23">
        <v>35114</v>
      </c>
      <c r="F434" s="22" t="s">
        <v>177</v>
      </c>
      <c r="G434" s="22" t="s">
        <v>31</v>
      </c>
      <c r="H434" s="22" t="s">
        <v>32</v>
      </c>
      <c r="I434" s="22">
        <v>160</v>
      </c>
      <c r="J434" s="22">
        <v>168</v>
      </c>
      <c r="K434" s="22">
        <v>234</v>
      </c>
      <c r="L434" s="65">
        <v>118</v>
      </c>
      <c r="M434" s="65">
        <v>169</v>
      </c>
      <c r="N434" s="65">
        <v>206</v>
      </c>
      <c r="O434" s="65">
        <v>237</v>
      </c>
      <c r="P434" s="65">
        <v>258</v>
      </c>
      <c r="Q434" s="65">
        <v>211</v>
      </c>
      <c r="R434" s="65">
        <v>230</v>
      </c>
      <c r="S434" s="68">
        <f t="shared" si="35"/>
        <v>77.669902912621353</v>
      </c>
      <c r="T434" s="68">
        <f t="shared" si="36"/>
        <v>70.886075949367083</v>
      </c>
      <c r="U434" s="68">
        <f t="shared" si="37"/>
        <v>90.697674418604649</v>
      </c>
      <c r="V434" s="66">
        <f t="shared" si="33"/>
        <v>55.924170616113742</v>
      </c>
      <c r="W434" s="66">
        <f t="shared" si="34"/>
        <v>73.478260869565219</v>
      </c>
    </row>
    <row r="435" spans="1:23" x14ac:dyDescent="0.25">
      <c r="A435" s="21">
        <v>3538501</v>
      </c>
      <c r="B435" s="22" t="s">
        <v>525</v>
      </c>
      <c r="C435" s="22" t="s">
        <v>771</v>
      </c>
      <c r="D435" s="22" t="s">
        <v>772</v>
      </c>
      <c r="E435" s="23">
        <v>35172</v>
      </c>
      <c r="F435" s="22" t="s">
        <v>71</v>
      </c>
      <c r="G435" s="22" t="s">
        <v>69</v>
      </c>
      <c r="H435" s="22" t="s">
        <v>70</v>
      </c>
      <c r="I435" s="22">
        <v>643</v>
      </c>
      <c r="J435" s="22">
        <v>492</v>
      </c>
      <c r="K435" s="22">
        <v>517</v>
      </c>
      <c r="L435" s="65">
        <v>494</v>
      </c>
      <c r="M435" s="65">
        <v>438</v>
      </c>
      <c r="N435" s="65">
        <v>713</v>
      </c>
      <c r="O435" s="65">
        <v>658</v>
      </c>
      <c r="P435" s="65">
        <v>702</v>
      </c>
      <c r="Q435" s="65">
        <v>679</v>
      </c>
      <c r="R435" s="65">
        <v>610</v>
      </c>
      <c r="S435" s="68">
        <f t="shared" si="35"/>
        <v>90.182328190743334</v>
      </c>
      <c r="T435" s="68">
        <f t="shared" si="36"/>
        <v>74.772036474164139</v>
      </c>
      <c r="U435" s="68">
        <f t="shared" si="37"/>
        <v>73.646723646723643</v>
      </c>
      <c r="V435" s="66">
        <f t="shared" si="33"/>
        <v>72.7540500736377</v>
      </c>
      <c r="W435" s="66">
        <f t="shared" si="34"/>
        <v>71.803278688524586</v>
      </c>
    </row>
    <row r="436" spans="1:23" x14ac:dyDescent="0.25">
      <c r="A436" s="21">
        <v>3538600</v>
      </c>
      <c r="B436" s="22" t="s">
        <v>526</v>
      </c>
      <c r="C436" s="22" t="s">
        <v>775</v>
      </c>
      <c r="D436" s="22" t="s">
        <v>776</v>
      </c>
      <c r="E436" s="23">
        <v>35071</v>
      </c>
      <c r="F436" s="22" t="s">
        <v>105</v>
      </c>
      <c r="G436" s="22" t="s">
        <v>15</v>
      </c>
      <c r="H436" s="22" t="s">
        <v>16</v>
      </c>
      <c r="I436" s="22">
        <v>1071</v>
      </c>
      <c r="J436" s="22">
        <v>982</v>
      </c>
      <c r="K436" s="22">
        <v>972</v>
      </c>
      <c r="L436" s="65">
        <v>818</v>
      </c>
      <c r="M436" s="65">
        <v>744</v>
      </c>
      <c r="N436" s="65">
        <v>1185</v>
      </c>
      <c r="O436" s="65">
        <v>1070</v>
      </c>
      <c r="P436" s="65">
        <v>1062</v>
      </c>
      <c r="Q436" s="65">
        <v>908</v>
      </c>
      <c r="R436" s="65">
        <v>880</v>
      </c>
      <c r="S436" s="68">
        <f t="shared" si="35"/>
        <v>90.379746835443044</v>
      </c>
      <c r="T436" s="68">
        <f t="shared" si="36"/>
        <v>91.775700934579447</v>
      </c>
      <c r="U436" s="68">
        <f t="shared" si="37"/>
        <v>91.525423728813564</v>
      </c>
      <c r="V436" s="66">
        <f t="shared" si="33"/>
        <v>90.088105726872243</v>
      </c>
      <c r="W436" s="66">
        <f t="shared" si="34"/>
        <v>84.545454545454547</v>
      </c>
    </row>
    <row r="437" spans="1:23" x14ac:dyDescent="0.25">
      <c r="A437" s="21">
        <v>3538709</v>
      </c>
      <c r="B437" s="22" t="s">
        <v>527</v>
      </c>
      <c r="C437" s="22" t="s">
        <v>763</v>
      </c>
      <c r="D437" s="22" t="s">
        <v>764</v>
      </c>
      <c r="E437" s="23">
        <v>35103</v>
      </c>
      <c r="F437" s="22" t="s">
        <v>24</v>
      </c>
      <c r="G437" s="22" t="s">
        <v>23</v>
      </c>
      <c r="H437" s="22" t="s">
        <v>24</v>
      </c>
      <c r="I437" s="22">
        <v>4609</v>
      </c>
      <c r="J437" s="22">
        <v>6905</v>
      </c>
      <c r="K437" s="22">
        <v>5770</v>
      </c>
      <c r="L437" s="65">
        <v>5017</v>
      </c>
      <c r="M437" s="65">
        <v>4470</v>
      </c>
      <c r="N437" s="65">
        <v>6973</v>
      </c>
      <c r="O437" s="65">
        <v>7606</v>
      </c>
      <c r="P437" s="65">
        <v>7330</v>
      </c>
      <c r="Q437" s="65">
        <v>7081</v>
      </c>
      <c r="R437" s="65">
        <v>7638</v>
      </c>
      <c r="S437" s="68">
        <f t="shared" si="35"/>
        <v>66.097805822458056</v>
      </c>
      <c r="T437" s="68">
        <f t="shared" si="36"/>
        <v>90.783591901130691</v>
      </c>
      <c r="U437" s="68">
        <f t="shared" si="37"/>
        <v>78.717598908594823</v>
      </c>
      <c r="V437" s="66">
        <f t="shared" si="33"/>
        <v>70.851574636350804</v>
      </c>
      <c r="W437" s="66">
        <f t="shared" si="34"/>
        <v>58.523173605655934</v>
      </c>
    </row>
    <row r="438" spans="1:23" x14ac:dyDescent="0.25">
      <c r="A438" s="21">
        <v>3538808</v>
      </c>
      <c r="B438" s="22" t="s">
        <v>528</v>
      </c>
      <c r="C438" s="22" t="s">
        <v>761</v>
      </c>
      <c r="D438" s="22" t="s">
        <v>762</v>
      </c>
      <c r="E438" s="23">
        <v>35061</v>
      </c>
      <c r="F438" s="22" t="s">
        <v>21</v>
      </c>
      <c r="G438" s="22" t="s">
        <v>19</v>
      </c>
      <c r="H438" s="22" t="s">
        <v>20</v>
      </c>
      <c r="I438" s="22">
        <v>1075</v>
      </c>
      <c r="J438" s="22">
        <v>929</v>
      </c>
      <c r="K438" s="22">
        <v>928</v>
      </c>
      <c r="L438" s="65">
        <v>865</v>
      </c>
      <c r="M438" s="65">
        <v>999</v>
      </c>
      <c r="N438" s="65">
        <v>1095</v>
      </c>
      <c r="O438" s="65">
        <v>970</v>
      </c>
      <c r="P438" s="65">
        <v>979</v>
      </c>
      <c r="Q438" s="65">
        <v>888</v>
      </c>
      <c r="R438" s="65">
        <v>1089</v>
      </c>
      <c r="S438" s="68">
        <f t="shared" si="35"/>
        <v>98.173515981735164</v>
      </c>
      <c r="T438" s="68">
        <f t="shared" si="36"/>
        <v>95.773195876288668</v>
      </c>
      <c r="U438" s="68">
        <f t="shared" si="37"/>
        <v>94.790602655771195</v>
      </c>
      <c r="V438" s="66">
        <f t="shared" si="33"/>
        <v>97.409909909909913</v>
      </c>
      <c r="W438" s="66">
        <f t="shared" si="34"/>
        <v>91.735537190082653</v>
      </c>
    </row>
    <row r="439" spans="1:23" x14ac:dyDescent="0.25">
      <c r="A439" s="21">
        <v>3538907</v>
      </c>
      <c r="B439" s="22" t="s">
        <v>529</v>
      </c>
      <c r="C439" s="22" t="s">
        <v>761</v>
      </c>
      <c r="D439" s="22" t="s">
        <v>762</v>
      </c>
      <c r="E439" s="23">
        <v>35062</v>
      </c>
      <c r="F439" s="22" t="s">
        <v>20</v>
      </c>
      <c r="G439" s="22" t="s">
        <v>19</v>
      </c>
      <c r="H439" s="22" t="s">
        <v>20</v>
      </c>
      <c r="I439" s="22">
        <v>338</v>
      </c>
      <c r="J439" s="22">
        <v>275</v>
      </c>
      <c r="K439" s="22">
        <v>210</v>
      </c>
      <c r="L439" s="65">
        <v>616</v>
      </c>
      <c r="M439" s="65">
        <v>921</v>
      </c>
      <c r="N439" s="65">
        <v>630</v>
      </c>
      <c r="O439" s="65">
        <v>687</v>
      </c>
      <c r="P439" s="65">
        <v>718</v>
      </c>
      <c r="Q439" s="65">
        <v>746</v>
      </c>
      <c r="R439" s="65">
        <v>926</v>
      </c>
      <c r="S439" s="68">
        <f t="shared" si="35"/>
        <v>53.650793650793652</v>
      </c>
      <c r="T439" s="68">
        <f t="shared" si="36"/>
        <v>40.02911208151383</v>
      </c>
      <c r="U439" s="68">
        <f t="shared" si="37"/>
        <v>29.247910863509752</v>
      </c>
      <c r="V439" s="66">
        <f t="shared" si="33"/>
        <v>82.573726541554961</v>
      </c>
      <c r="W439" s="66">
        <f t="shared" si="34"/>
        <v>99.460043196544277</v>
      </c>
    </row>
    <row r="440" spans="1:23" x14ac:dyDescent="0.25">
      <c r="A440" s="21">
        <v>3539004</v>
      </c>
      <c r="B440" s="22" t="s">
        <v>530</v>
      </c>
      <c r="C440" s="22" t="s">
        <v>757</v>
      </c>
      <c r="D440" s="22" t="s">
        <v>758</v>
      </c>
      <c r="E440" s="23">
        <v>35151</v>
      </c>
      <c r="F440" s="22" t="s">
        <v>95</v>
      </c>
      <c r="G440" s="22" t="s">
        <v>6</v>
      </c>
      <c r="H440" s="22" t="s">
        <v>7</v>
      </c>
      <c r="I440" s="22">
        <v>261</v>
      </c>
      <c r="J440" s="22">
        <v>262</v>
      </c>
      <c r="K440" s="22">
        <v>208</v>
      </c>
      <c r="L440" s="65">
        <v>189</v>
      </c>
      <c r="M440" s="65">
        <v>199</v>
      </c>
      <c r="N440" s="65">
        <v>268</v>
      </c>
      <c r="O440" s="65">
        <v>271</v>
      </c>
      <c r="P440" s="65">
        <v>212</v>
      </c>
      <c r="Q440" s="65">
        <v>205</v>
      </c>
      <c r="R440" s="65">
        <v>222</v>
      </c>
      <c r="S440" s="68">
        <f t="shared" si="35"/>
        <v>97.388059701492537</v>
      </c>
      <c r="T440" s="68">
        <f t="shared" si="36"/>
        <v>96.678966789667896</v>
      </c>
      <c r="U440" s="68">
        <f t="shared" si="37"/>
        <v>98.113207547169807</v>
      </c>
      <c r="V440" s="66">
        <f t="shared" si="33"/>
        <v>92.195121951219519</v>
      </c>
      <c r="W440" s="66">
        <f t="shared" si="34"/>
        <v>89.63963963963964</v>
      </c>
    </row>
    <row r="441" spans="1:23" x14ac:dyDescent="0.25">
      <c r="A441" s="21">
        <v>3539103</v>
      </c>
      <c r="B441" s="22" t="s">
        <v>531</v>
      </c>
      <c r="C441" s="22" t="s">
        <v>779</v>
      </c>
      <c r="D441" s="22" t="s">
        <v>780</v>
      </c>
      <c r="E441" s="23">
        <v>35014</v>
      </c>
      <c r="F441" s="22" t="s">
        <v>128</v>
      </c>
      <c r="G441" s="22" t="s">
        <v>98</v>
      </c>
      <c r="H441" s="22" t="s">
        <v>99</v>
      </c>
      <c r="I441" s="22">
        <v>158</v>
      </c>
      <c r="J441" s="22">
        <v>321</v>
      </c>
      <c r="K441" s="22">
        <v>258</v>
      </c>
      <c r="L441" s="65">
        <v>378</v>
      </c>
      <c r="M441" s="65">
        <v>272</v>
      </c>
      <c r="N441" s="65">
        <v>592</v>
      </c>
      <c r="O441" s="65">
        <v>494</v>
      </c>
      <c r="P441" s="65">
        <v>450</v>
      </c>
      <c r="Q441" s="65">
        <v>521</v>
      </c>
      <c r="R441" s="65">
        <v>552</v>
      </c>
      <c r="S441" s="68">
        <f t="shared" si="35"/>
        <v>26.689189189189189</v>
      </c>
      <c r="T441" s="68">
        <f t="shared" si="36"/>
        <v>64.979757085020239</v>
      </c>
      <c r="U441" s="68">
        <f t="shared" si="37"/>
        <v>57.333333333333336</v>
      </c>
      <c r="V441" s="66">
        <f t="shared" si="33"/>
        <v>72.552783109404999</v>
      </c>
      <c r="W441" s="66">
        <f t="shared" si="34"/>
        <v>49.275362318840585</v>
      </c>
    </row>
    <row r="442" spans="1:23" x14ac:dyDescent="0.25">
      <c r="A442" s="21">
        <v>3539202</v>
      </c>
      <c r="B442" s="22" t="s">
        <v>532</v>
      </c>
      <c r="C442" s="22" t="s">
        <v>767</v>
      </c>
      <c r="D442" s="22" t="s">
        <v>768</v>
      </c>
      <c r="E442" s="23">
        <v>35112</v>
      </c>
      <c r="F442" s="22" t="s">
        <v>33</v>
      </c>
      <c r="G442" s="22" t="s">
        <v>31</v>
      </c>
      <c r="H442" s="22" t="s">
        <v>32</v>
      </c>
      <c r="I442" s="22">
        <v>707</v>
      </c>
      <c r="J442" s="22">
        <v>643</v>
      </c>
      <c r="K442" s="22">
        <v>535</v>
      </c>
      <c r="L442" s="65">
        <v>471</v>
      </c>
      <c r="M442" s="65">
        <v>568</v>
      </c>
      <c r="N442" s="65">
        <v>707</v>
      </c>
      <c r="O442" s="65">
        <v>688</v>
      </c>
      <c r="P442" s="65">
        <v>572</v>
      </c>
      <c r="Q442" s="65">
        <v>506</v>
      </c>
      <c r="R442" s="65">
        <v>597</v>
      </c>
      <c r="S442" s="68">
        <f t="shared" si="35"/>
        <v>100</v>
      </c>
      <c r="T442" s="68">
        <f t="shared" si="36"/>
        <v>93.45930232558139</v>
      </c>
      <c r="U442" s="68">
        <f t="shared" si="37"/>
        <v>93.531468531468533</v>
      </c>
      <c r="V442" s="66">
        <f t="shared" si="33"/>
        <v>93.083003952569172</v>
      </c>
      <c r="W442" s="66">
        <f t="shared" si="34"/>
        <v>95.142378559463992</v>
      </c>
    </row>
    <row r="443" spans="1:23" x14ac:dyDescent="0.25">
      <c r="A443" s="21">
        <v>3539301</v>
      </c>
      <c r="B443" s="22" t="s">
        <v>533</v>
      </c>
      <c r="C443" s="22" t="s">
        <v>763</v>
      </c>
      <c r="D443" s="22" t="s">
        <v>764</v>
      </c>
      <c r="E443" s="23">
        <v>35101</v>
      </c>
      <c r="F443" s="22" t="s">
        <v>88</v>
      </c>
      <c r="G443" s="22" t="s">
        <v>23</v>
      </c>
      <c r="H443" s="22" t="s">
        <v>24</v>
      </c>
      <c r="I443" s="22">
        <v>890</v>
      </c>
      <c r="J443" s="22">
        <v>739</v>
      </c>
      <c r="K443" s="22">
        <v>575</v>
      </c>
      <c r="L443" s="65">
        <v>669</v>
      </c>
      <c r="M443" s="65">
        <v>556</v>
      </c>
      <c r="N443" s="65">
        <v>1223</v>
      </c>
      <c r="O443" s="65">
        <v>1115</v>
      </c>
      <c r="P443" s="65">
        <v>995</v>
      </c>
      <c r="Q443" s="65">
        <v>1022</v>
      </c>
      <c r="R443" s="65">
        <v>1053</v>
      </c>
      <c r="S443" s="68">
        <f t="shared" si="35"/>
        <v>72.771872444807855</v>
      </c>
      <c r="T443" s="68">
        <f t="shared" si="36"/>
        <v>66.278026905829606</v>
      </c>
      <c r="U443" s="68">
        <f t="shared" si="37"/>
        <v>57.788944723618087</v>
      </c>
      <c r="V443" s="66">
        <f t="shared" si="33"/>
        <v>65.459882583170256</v>
      </c>
      <c r="W443" s="66">
        <f t="shared" si="34"/>
        <v>52.801519468186129</v>
      </c>
    </row>
    <row r="444" spans="1:23" x14ac:dyDescent="0.25">
      <c r="A444" s="21">
        <v>3539400</v>
      </c>
      <c r="B444" s="22" t="s">
        <v>534</v>
      </c>
      <c r="C444" s="22" t="s">
        <v>761</v>
      </c>
      <c r="D444" s="22" t="s">
        <v>762</v>
      </c>
      <c r="E444" s="23">
        <v>35062</v>
      </c>
      <c r="F444" s="22" t="s">
        <v>20</v>
      </c>
      <c r="G444" s="22" t="s">
        <v>19</v>
      </c>
      <c r="H444" s="22" t="s">
        <v>20</v>
      </c>
      <c r="I444" s="22">
        <v>356</v>
      </c>
      <c r="J444" s="22">
        <v>313</v>
      </c>
      <c r="K444" s="22">
        <v>308</v>
      </c>
      <c r="L444" s="65">
        <v>279</v>
      </c>
      <c r="M444" s="65">
        <v>301</v>
      </c>
      <c r="N444" s="65">
        <v>386</v>
      </c>
      <c r="O444" s="65">
        <v>334</v>
      </c>
      <c r="P444" s="65">
        <v>337</v>
      </c>
      <c r="Q444" s="65">
        <v>294</v>
      </c>
      <c r="R444" s="65">
        <v>335</v>
      </c>
      <c r="S444" s="68">
        <f t="shared" si="35"/>
        <v>92.2279792746114</v>
      </c>
      <c r="T444" s="68">
        <f t="shared" si="36"/>
        <v>93.712574850299404</v>
      </c>
      <c r="U444" s="68">
        <f t="shared" si="37"/>
        <v>91.394658753709194</v>
      </c>
      <c r="V444" s="66">
        <f t="shared" si="33"/>
        <v>94.897959183673478</v>
      </c>
      <c r="W444" s="66">
        <f t="shared" si="34"/>
        <v>89.850746268656707</v>
      </c>
    </row>
    <row r="445" spans="1:23" x14ac:dyDescent="0.25">
      <c r="A445" s="21">
        <v>3539509</v>
      </c>
      <c r="B445" s="22" t="s">
        <v>535</v>
      </c>
      <c r="C445" s="22" t="s">
        <v>769</v>
      </c>
      <c r="D445" s="22" t="s">
        <v>770</v>
      </c>
      <c r="E445" s="23">
        <v>35131</v>
      </c>
      <c r="F445" s="22" t="s">
        <v>126</v>
      </c>
      <c r="G445" s="22" t="s">
        <v>39</v>
      </c>
      <c r="H445" s="22" t="s">
        <v>40</v>
      </c>
      <c r="I445" s="22">
        <v>1547</v>
      </c>
      <c r="J445" s="22">
        <v>1094</v>
      </c>
      <c r="K445" s="22">
        <v>1183</v>
      </c>
      <c r="L445" s="65">
        <v>1205</v>
      </c>
      <c r="M445" s="65">
        <v>1038</v>
      </c>
      <c r="N445" s="65">
        <v>1741</v>
      </c>
      <c r="O445" s="65">
        <v>1556</v>
      </c>
      <c r="P445" s="65">
        <v>1630</v>
      </c>
      <c r="Q445" s="65">
        <v>1490</v>
      </c>
      <c r="R445" s="65">
        <v>1436</v>
      </c>
      <c r="S445" s="68">
        <f t="shared" si="35"/>
        <v>88.856978747846057</v>
      </c>
      <c r="T445" s="68">
        <f t="shared" si="36"/>
        <v>70.308483290488439</v>
      </c>
      <c r="U445" s="68">
        <f t="shared" si="37"/>
        <v>72.576687116564415</v>
      </c>
      <c r="V445" s="66">
        <f t="shared" si="33"/>
        <v>80.872483221476514</v>
      </c>
      <c r="W445" s="66">
        <f t="shared" si="34"/>
        <v>72.284122562674085</v>
      </c>
    </row>
    <row r="446" spans="1:23" x14ac:dyDescent="0.25">
      <c r="A446" s="21">
        <v>3539608</v>
      </c>
      <c r="B446" s="22" t="s">
        <v>536</v>
      </c>
      <c r="C446" s="22" t="s">
        <v>757</v>
      </c>
      <c r="D446" s="22" t="s">
        <v>758</v>
      </c>
      <c r="E446" s="23">
        <v>35156</v>
      </c>
      <c r="F446" s="22" t="s">
        <v>8</v>
      </c>
      <c r="G446" s="22" t="s">
        <v>6</v>
      </c>
      <c r="H446" s="22" t="s">
        <v>7</v>
      </c>
      <c r="I446" s="22">
        <v>71</v>
      </c>
      <c r="J446" s="22">
        <v>85</v>
      </c>
      <c r="K446" s="22">
        <v>70</v>
      </c>
      <c r="L446" s="65">
        <v>66</v>
      </c>
      <c r="M446" s="65">
        <v>134</v>
      </c>
      <c r="N446" s="65">
        <v>162</v>
      </c>
      <c r="O446" s="65">
        <v>157</v>
      </c>
      <c r="P446" s="65">
        <v>134</v>
      </c>
      <c r="Q446" s="65">
        <v>131</v>
      </c>
      <c r="R446" s="65">
        <v>146</v>
      </c>
      <c r="S446" s="68">
        <f t="shared" si="35"/>
        <v>43.827160493827158</v>
      </c>
      <c r="T446" s="68">
        <f t="shared" si="36"/>
        <v>54.140127388535028</v>
      </c>
      <c r="U446" s="68">
        <f t="shared" si="37"/>
        <v>52.238805970149251</v>
      </c>
      <c r="V446" s="66">
        <f t="shared" si="33"/>
        <v>50.381679389312971</v>
      </c>
      <c r="W446" s="66">
        <f t="shared" si="34"/>
        <v>91.780821917808225</v>
      </c>
    </row>
    <row r="447" spans="1:23" x14ac:dyDescent="0.25">
      <c r="A447" s="21">
        <v>3539707</v>
      </c>
      <c r="B447" s="22" t="s">
        <v>537</v>
      </c>
      <c r="C447" s="22" t="s">
        <v>755</v>
      </c>
      <c r="D447" s="22" t="s">
        <v>756</v>
      </c>
      <c r="E447" s="23">
        <v>35092</v>
      </c>
      <c r="F447" s="22" t="s">
        <v>103</v>
      </c>
      <c r="G447" s="22" t="s">
        <v>2</v>
      </c>
      <c r="H447" s="22" t="s">
        <v>3</v>
      </c>
      <c r="I447" s="22">
        <v>244</v>
      </c>
      <c r="J447" s="22">
        <v>219</v>
      </c>
      <c r="K447" s="22">
        <v>228</v>
      </c>
      <c r="L447" s="65">
        <v>213</v>
      </c>
      <c r="M447" s="65">
        <v>204</v>
      </c>
      <c r="N447" s="65">
        <v>244</v>
      </c>
      <c r="O447" s="65">
        <v>219</v>
      </c>
      <c r="P447" s="65">
        <v>228</v>
      </c>
      <c r="Q447" s="65">
        <v>215</v>
      </c>
      <c r="R447" s="65">
        <v>213</v>
      </c>
      <c r="S447" s="68">
        <f t="shared" si="35"/>
        <v>100</v>
      </c>
      <c r="T447" s="68">
        <f t="shared" si="36"/>
        <v>100</v>
      </c>
      <c r="U447" s="68">
        <f t="shared" si="37"/>
        <v>100</v>
      </c>
      <c r="V447" s="66">
        <f t="shared" si="33"/>
        <v>99.069767441860463</v>
      </c>
      <c r="W447" s="66">
        <f t="shared" si="34"/>
        <v>95.774647887323937</v>
      </c>
    </row>
    <row r="448" spans="1:23" x14ac:dyDescent="0.25">
      <c r="A448" s="21">
        <v>3539806</v>
      </c>
      <c r="B448" s="22" t="s">
        <v>538</v>
      </c>
      <c r="C448" s="22" t="s">
        <v>773</v>
      </c>
      <c r="D448" s="22" t="s">
        <v>774</v>
      </c>
      <c r="E448" s="23">
        <v>35011</v>
      </c>
      <c r="F448" s="22" t="s">
        <v>100</v>
      </c>
      <c r="G448" s="22" t="s">
        <v>98</v>
      </c>
      <c r="H448" s="22" t="s">
        <v>99</v>
      </c>
      <c r="I448" s="22">
        <v>3712</v>
      </c>
      <c r="J448" s="22">
        <v>2219</v>
      </c>
      <c r="K448" s="22">
        <v>2821</v>
      </c>
      <c r="L448" s="65">
        <v>2825</v>
      </c>
      <c r="M448" s="65">
        <v>3904</v>
      </c>
      <c r="N448" s="65">
        <v>5448</v>
      </c>
      <c r="O448" s="65">
        <v>4851</v>
      </c>
      <c r="P448" s="65">
        <v>4490</v>
      </c>
      <c r="Q448" s="65">
        <v>4381</v>
      </c>
      <c r="R448" s="65">
        <v>4712</v>
      </c>
      <c r="S448" s="68">
        <f t="shared" si="35"/>
        <v>68.135095447870782</v>
      </c>
      <c r="T448" s="68">
        <f t="shared" si="36"/>
        <v>45.743145743145739</v>
      </c>
      <c r="U448" s="68">
        <f t="shared" si="37"/>
        <v>62.828507795100222</v>
      </c>
      <c r="V448" s="66">
        <f t="shared" si="33"/>
        <v>64.48299475005706</v>
      </c>
      <c r="W448" s="66">
        <f t="shared" si="34"/>
        <v>82.852292020373525</v>
      </c>
    </row>
    <row r="449" spans="1:23" x14ac:dyDescent="0.25">
      <c r="A449" s="21">
        <v>3539905</v>
      </c>
      <c r="B449" s="22" t="s">
        <v>539</v>
      </c>
      <c r="C449" s="22" t="s">
        <v>757</v>
      </c>
      <c r="D449" s="22" t="s">
        <v>758</v>
      </c>
      <c r="E449" s="23">
        <v>35156</v>
      </c>
      <c r="F449" s="22" t="s">
        <v>8</v>
      </c>
      <c r="G449" s="22" t="s">
        <v>6</v>
      </c>
      <c r="H449" s="22" t="s">
        <v>7</v>
      </c>
      <c r="I449" s="22">
        <v>90</v>
      </c>
      <c r="J449" s="22">
        <v>68</v>
      </c>
      <c r="K449" s="22">
        <v>44</v>
      </c>
      <c r="L449" s="65">
        <v>50</v>
      </c>
      <c r="M449" s="65">
        <v>85</v>
      </c>
      <c r="N449" s="65">
        <v>106</v>
      </c>
      <c r="O449" s="65">
        <v>75</v>
      </c>
      <c r="P449" s="65">
        <v>61</v>
      </c>
      <c r="Q449" s="65">
        <v>60</v>
      </c>
      <c r="R449" s="65">
        <v>93</v>
      </c>
      <c r="S449" s="68">
        <f t="shared" si="35"/>
        <v>84.905660377358487</v>
      </c>
      <c r="T449" s="68">
        <f t="shared" si="36"/>
        <v>90.666666666666657</v>
      </c>
      <c r="U449" s="68">
        <f t="shared" si="37"/>
        <v>72.131147540983605</v>
      </c>
      <c r="V449" s="66">
        <f t="shared" si="33"/>
        <v>83.333333333333343</v>
      </c>
      <c r="W449" s="66">
        <f t="shared" si="34"/>
        <v>91.397849462365585</v>
      </c>
    </row>
    <row r="450" spans="1:23" x14ac:dyDescent="0.25">
      <c r="A450" s="21">
        <v>3540002</v>
      </c>
      <c r="B450" s="22" t="s">
        <v>540</v>
      </c>
      <c r="C450" s="22" t="s">
        <v>755</v>
      </c>
      <c r="D450" s="22" t="s">
        <v>756</v>
      </c>
      <c r="E450" s="23">
        <v>35093</v>
      </c>
      <c r="F450" s="22" t="s">
        <v>3</v>
      </c>
      <c r="G450" s="22" t="s">
        <v>2</v>
      </c>
      <c r="H450" s="22" t="s">
        <v>3</v>
      </c>
      <c r="I450" s="22">
        <v>259</v>
      </c>
      <c r="J450" s="22">
        <v>192</v>
      </c>
      <c r="K450" s="22">
        <v>283</v>
      </c>
      <c r="L450" s="65">
        <v>307</v>
      </c>
      <c r="M450" s="65">
        <v>283</v>
      </c>
      <c r="N450" s="65">
        <v>290</v>
      </c>
      <c r="O450" s="65">
        <v>354</v>
      </c>
      <c r="P450" s="65">
        <v>334</v>
      </c>
      <c r="Q450" s="65">
        <v>332</v>
      </c>
      <c r="R450" s="65">
        <v>346</v>
      </c>
      <c r="S450" s="68">
        <f t="shared" si="35"/>
        <v>89.310344827586206</v>
      </c>
      <c r="T450" s="68">
        <f t="shared" si="36"/>
        <v>54.237288135593218</v>
      </c>
      <c r="U450" s="68">
        <f t="shared" si="37"/>
        <v>84.730538922155688</v>
      </c>
      <c r="V450" s="66">
        <f t="shared" si="33"/>
        <v>92.46987951807229</v>
      </c>
      <c r="W450" s="66">
        <f t="shared" si="34"/>
        <v>81.79190751445087</v>
      </c>
    </row>
    <row r="451" spans="1:23" x14ac:dyDescent="0.25">
      <c r="A451" s="21">
        <v>3540101</v>
      </c>
      <c r="B451" s="22" t="s">
        <v>541</v>
      </c>
      <c r="C451" s="22" t="s">
        <v>761</v>
      </c>
      <c r="D451" s="22" t="s">
        <v>762</v>
      </c>
      <c r="E451" s="23">
        <v>35065</v>
      </c>
      <c r="F451" s="22" t="s">
        <v>172</v>
      </c>
      <c r="G451" s="22" t="s">
        <v>19</v>
      </c>
      <c r="H451" s="22" t="s">
        <v>20</v>
      </c>
      <c r="I451" s="22">
        <v>108</v>
      </c>
      <c r="J451" s="22">
        <v>71</v>
      </c>
      <c r="K451" s="22">
        <v>100</v>
      </c>
      <c r="L451" s="65">
        <v>104</v>
      </c>
      <c r="M451" s="65">
        <v>78</v>
      </c>
      <c r="N451" s="65">
        <v>122</v>
      </c>
      <c r="O451" s="65">
        <v>108</v>
      </c>
      <c r="P451" s="65">
        <v>132</v>
      </c>
      <c r="Q451" s="65">
        <v>124</v>
      </c>
      <c r="R451" s="65">
        <v>154</v>
      </c>
      <c r="S451" s="68">
        <f t="shared" si="35"/>
        <v>88.52459016393442</v>
      </c>
      <c r="T451" s="68">
        <f t="shared" si="36"/>
        <v>65.740740740740748</v>
      </c>
      <c r="U451" s="68">
        <f t="shared" si="37"/>
        <v>75.757575757575751</v>
      </c>
      <c r="V451" s="66">
        <f t="shared" si="33"/>
        <v>83.870967741935488</v>
      </c>
      <c r="W451" s="66">
        <f t="shared" si="34"/>
        <v>50.649350649350644</v>
      </c>
    </row>
    <row r="452" spans="1:23" x14ac:dyDescent="0.25">
      <c r="A452" s="21">
        <v>3540200</v>
      </c>
      <c r="B452" s="22" t="s">
        <v>542</v>
      </c>
      <c r="C452" s="22" t="s">
        <v>769</v>
      </c>
      <c r="D452" s="22" t="s">
        <v>770</v>
      </c>
      <c r="E452" s="23">
        <v>35131</v>
      </c>
      <c r="F452" s="22" t="s">
        <v>126</v>
      </c>
      <c r="G452" s="22" t="s">
        <v>39</v>
      </c>
      <c r="H452" s="22" t="s">
        <v>40</v>
      </c>
      <c r="I452" s="22">
        <v>998</v>
      </c>
      <c r="J452" s="22">
        <v>992</v>
      </c>
      <c r="K452" s="22">
        <v>1043</v>
      </c>
      <c r="L452" s="65">
        <v>976</v>
      </c>
      <c r="M452" s="65">
        <v>1033</v>
      </c>
      <c r="N452" s="65">
        <v>2013</v>
      </c>
      <c r="O452" s="65">
        <v>1847</v>
      </c>
      <c r="P452" s="65">
        <v>1635</v>
      </c>
      <c r="Q452" s="65">
        <v>1413</v>
      </c>
      <c r="R452" s="65">
        <v>1494</v>
      </c>
      <c r="S452" s="68">
        <f t="shared" si="35"/>
        <v>49.577744659711875</v>
      </c>
      <c r="T452" s="68">
        <f t="shared" si="36"/>
        <v>53.708716838115869</v>
      </c>
      <c r="U452" s="68">
        <f t="shared" si="37"/>
        <v>63.792048929663615</v>
      </c>
      <c r="V452" s="66">
        <f t="shared" ref="V452:V515" si="38">(L452/Q452)*100</f>
        <v>69.072894550601561</v>
      </c>
      <c r="W452" s="66">
        <f t="shared" ref="W452:W515" si="39">(M452/R452)*100</f>
        <v>69.14323962516734</v>
      </c>
    </row>
    <row r="453" spans="1:23" x14ac:dyDescent="0.25">
      <c r="A453" s="21">
        <v>3540259</v>
      </c>
      <c r="B453" s="22" t="s">
        <v>543</v>
      </c>
      <c r="C453" s="22" t="s">
        <v>757</v>
      </c>
      <c r="D453" s="22" t="s">
        <v>758</v>
      </c>
      <c r="E453" s="23">
        <v>35153</v>
      </c>
      <c r="F453" s="22" t="s">
        <v>73</v>
      </c>
      <c r="G453" s="22" t="s">
        <v>6</v>
      </c>
      <c r="H453" s="22" t="s">
        <v>7</v>
      </c>
      <c r="I453" s="22">
        <v>155</v>
      </c>
      <c r="J453" s="22">
        <v>139</v>
      </c>
      <c r="K453" s="22">
        <v>117</v>
      </c>
      <c r="L453" s="65">
        <v>129</v>
      </c>
      <c r="M453" s="65">
        <v>153</v>
      </c>
      <c r="N453" s="65">
        <v>219</v>
      </c>
      <c r="O453" s="65">
        <v>189</v>
      </c>
      <c r="P453" s="65">
        <v>158</v>
      </c>
      <c r="Q453" s="65">
        <v>154</v>
      </c>
      <c r="R453" s="65">
        <v>186</v>
      </c>
      <c r="S453" s="68">
        <f t="shared" ref="S453:S516" si="40">(I453/N453)*100</f>
        <v>70.776255707762559</v>
      </c>
      <c r="T453" s="68">
        <f t="shared" ref="T453:T516" si="41">(J453/O453)*100</f>
        <v>73.544973544973544</v>
      </c>
      <c r="U453" s="68">
        <f t="shared" ref="U453:U516" si="42">(K453/P453)*100</f>
        <v>74.050632911392398</v>
      </c>
      <c r="V453" s="66">
        <f t="shared" si="38"/>
        <v>83.766233766233768</v>
      </c>
      <c r="W453" s="66">
        <f t="shared" si="39"/>
        <v>82.258064516129039</v>
      </c>
    </row>
    <row r="454" spans="1:23" x14ac:dyDescent="0.25">
      <c r="A454" s="21">
        <v>3540309</v>
      </c>
      <c r="B454" s="22" t="s">
        <v>544</v>
      </c>
      <c r="C454" s="22" t="s">
        <v>757</v>
      </c>
      <c r="D454" s="22" t="s">
        <v>758</v>
      </c>
      <c r="E454" s="23">
        <v>35157</v>
      </c>
      <c r="F454" s="22" t="s">
        <v>48</v>
      </c>
      <c r="G454" s="22" t="s">
        <v>6</v>
      </c>
      <c r="H454" s="22" t="s">
        <v>7</v>
      </c>
      <c r="I454" s="22">
        <v>85</v>
      </c>
      <c r="J454" s="22">
        <v>74</v>
      </c>
      <c r="K454" s="22">
        <v>46</v>
      </c>
      <c r="L454" s="65">
        <v>38</v>
      </c>
      <c r="M454" s="65">
        <v>78</v>
      </c>
      <c r="N454" s="65">
        <v>101</v>
      </c>
      <c r="O454" s="65">
        <v>81</v>
      </c>
      <c r="P454" s="65">
        <v>90</v>
      </c>
      <c r="Q454" s="65">
        <v>72</v>
      </c>
      <c r="R454" s="65">
        <v>90</v>
      </c>
      <c r="S454" s="68">
        <f t="shared" si="40"/>
        <v>84.158415841584159</v>
      </c>
      <c r="T454" s="68">
        <f t="shared" si="41"/>
        <v>91.358024691358025</v>
      </c>
      <c r="U454" s="68">
        <f t="shared" si="42"/>
        <v>51.111111111111107</v>
      </c>
      <c r="V454" s="66">
        <f t="shared" si="38"/>
        <v>52.777777777777779</v>
      </c>
      <c r="W454" s="66">
        <f t="shared" si="39"/>
        <v>86.666666666666671</v>
      </c>
    </row>
    <row r="455" spans="1:23" x14ac:dyDescent="0.25">
      <c r="A455" s="21">
        <v>3540408</v>
      </c>
      <c r="B455" s="22" t="s">
        <v>545</v>
      </c>
      <c r="C455" s="22" t="s">
        <v>757</v>
      </c>
      <c r="D455" s="22" t="s">
        <v>758</v>
      </c>
      <c r="E455" s="23">
        <v>35154</v>
      </c>
      <c r="F455" s="22" t="s">
        <v>263</v>
      </c>
      <c r="G455" s="22" t="s">
        <v>6</v>
      </c>
      <c r="H455" s="22" t="s">
        <v>7</v>
      </c>
      <c r="I455" s="22">
        <v>181</v>
      </c>
      <c r="J455" s="22">
        <v>173</v>
      </c>
      <c r="K455" s="22">
        <v>170</v>
      </c>
      <c r="L455" s="65">
        <v>72</v>
      </c>
      <c r="M455" s="65">
        <v>71</v>
      </c>
      <c r="N455" s="65">
        <v>211</v>
      </c>
      <c r="O455" s="65">
        <v>190</v>
      </c>
      <c r="P455" s="65">
        <v>170</v>
      </c>
      <c r="Q455" s="65">
        <v>140</v>
      </c>
      <c r="R455" s="65">
        <v>181</v>
      </c>
      <c r="S455" s="68">
        <f t="shared" si="40"/>
        <v>85.781990521327018</v>
      </c>
      <c r="T455" s="68">
        <f t="shared" si="41"/>
        <v>91.05263157894737</v>
      </c>
      <c r="U455" s="68">
        <f t="shared" si="42"/>
        <v>100</v>
      </c>
      <c r="V455" s="66">
        <f t="shared" si="38"/>
        <v>51.428571428571423</v>
      </c>
      <c r="W455" s="66">
        <f t="shared" si="39"/>
        <v>39.226519337016576</v>
      </c>
    </row>
    <row r="456" spans="1:23" x14ac:dyDescent="0.25">
      <c r="A456" s="21">
        <v>3540507</v>
      </c>
      <c r="B456" s="22" t="s">
        <v>546</v>
      </c>
      <c r="C456" s="22" t="s">
        <v>761</v>
      </c>
      <c r="D456" s="22" t="s">
        <v>762</v>
      </c>
      <c r="E456" s="23">
        <v>35063</v>
      </c>
      <c r="F456" s="22" t="s">
        <v>66</v>
      </c>
      <c r="G456" s="22" t="s">
        <v>19</v>
      </c>
      <c r="H456" s="22" t="s">
        <v>20</v>
      </c>
      <c r="I456" s="22">
        <v>176</v>
      </c>
      <c r="J456" s="22">
        <v>75</v>
      </c>
      <c r="K456" s="22">
        <v>145</v>
      </c>
      <c r="L456" s="65">
        <v>177</v>
      </c>
      <c r="M456" s="65">
        <v>137</v>
      </c>
      <c r="N456" s="65">
        <v>272</v>
      </c>
      <c r="O456" s="65">
        <v>272</v>
      </c>
      <c r="P456" s="65">
        <v>296</v>
      </c>
      <c r="Q456" s="65">
        <v>340</v>
      </c>
      <c r="R456" s="65">
        <v>280</v>
      </c>
      <c r="S456" s="68">
        <f t="shared" si="40"/>
        <v>64.705882352941174</v>
      </c>
      <c r="T456" s="68">
        <f t="shared" si="41"/>
        <v>27.573529411764707</v>
      </c>
      <c r="U456" s="68">
        <f t="shared" si="42"/>
        <v>48.986486486486484</v>
      </c>
      <c r="V456" s="66">
        <f t="shared" si="38"/>
        <v>52.058823529411768</v>
      </c>
      <c r="W456" s="66">
        <f t="shared" si="39"/>
        <v>48.928571428571423</v>
      </c>
    </row>
    <row r="457" spans="1:23" x14ac:dyDescent="0.25">
      <c r="A457" s="21">
        <v>3540606</v>
      </c>
      <c r="B457" s="22" t="s">
        <v>547</v>
      </c>
      <c r="C457" s="22" t="s">
        <v>765</v>
      </c>
      <c r="D457" s="22" t="s">
        <v>766</v>
      </c>
      <c r="E457" s="23">
        <v>35163</v>
      </c>
      <c r="F457" s="22" t="s">
        <v>28</v>
      </c>
      <c r="G457" s="22" t="s">
        <v>27</v>
      </c>
      <c r="H457" s="22" t="s">
        <v>28</v>
      </c>
      <c r="I457" s="22">
        <v>1472</v>
      </c>
      <c r="J457" s="22">
        <v>1309</v>
      </c>
      <c r="K457" s="22">
        <v>997</v>
      </c>
      <c r="L457" s="65">
        <v>792</v>
      </c>
      <c r="M457" s="65">
        <v>680</v>
      </c>
      <c r="N457" s="65">
        <v>1741</v>
      </c>
      <c r="O457" s="65">
        <v>1588</v>
      </c>
      <c r="P457" s="65">
        <v>1352</v>
      </c>
      <c r="Q457" s="65">
        <v>1164</v>
      </c>
      <c r="R457" s="65">
        <v>1199</v>
      </c>
      <c r="S457" s="68">
        <f t="shared" si="40"/>
        <v>84.5491097070649</v>
      </c>
      <c r="T457" s="68">
        <f t="shared" si="41"/>
        <v>82.430730478589425</v>
      </c>
      <c r="U457" s="68">
        <f t="shared" si="42"/>
        <v>73.742603550295854</v>
      </c>
      <c r="V457" s="66">
        <f t="shared" si="38"/>
        <v>68.041237113402062</v>
      </c>
      <c r="W457" s="66">
        <f t="shared" si="39"/>
        <v>56.713928273561301</v>
      </c>
    </row>
    <row r="458" spans="1:23" x14ac:dyDescent="0.25">
      <c r="A458" s="21">
        <v>3540705</v>
      </c>
      <c r="B458" s="22" t="s">
        <v>548</v>
      </c>
      <c r="C458" s="22" t="s">
        <v>769</v>
      </c>
      <c r="D458" s="22" t="s">
        <v>770</v>
      </c>
      <c r="E458" s="23">
        <v>35034</v>
      </c>
      <c r="F458" s="22" t="s">
        <v>235</v>
      </c>
      <c r="G458" s="22" t="s">
        <v>55</v>
      </c>
      <c r="H458" s="22" t="s">
        <v>56</v>
      </c>
      <c r="I458" s="22">
        <v>579</v>
      </c>
      <c r="J458" s="22">
        <v>613</v>
      </c>
      <c r="K458" s="22">
        <v>490</v>
      </c>
      <c r="L458" s="65">
        <v>331</v>
      </c>
      <c r="M458" s="65">
        <v>407</v>
      </c>
      <c r="N458" s="65">
        <v>917</v>
      </c>
      <c r="O458" s="65">
        <v>907</v>
      </c>
      <c r="P458" s="65">
        <v>809</v>
      </c>
      <c r="Q458" s="65">
        <v>699</v>
      </c>
      <c r="R458" s="65">
        <v>764</v>
      </c>
      <c r="S458" s="68">
        <f t="shared" si="40"/>
        <v>63.140676117775349</v>
      </c>
      <c r="T458" s="68">
        <f t="shared" si="41"/>
        <v>67.585446527012124</v>
      </c>
      <c r="U458" s="68">
        <f t="shared" si="42"/>
        <v>60.568603213844256</v>
      </c>
      <c r="V458" s="66">
        <f t="shared" si="38"/>
        <v>47.353361945636621</v>
      </c>
      <c r="W458" s="66">
        <f t="shared" si="39"/>
        <v>53.272251308900522</v>
      </c>
    </row>
    <row r="459" spans="1:23" x14ac:dyDescent="0.25">
      <c r="A459" s="21">
        <v>3540754</v>
      </c>
      <c r="B459" s="22" t="s">
        <v>549</v>
      </c>
      <c r="C459" s="22" t="s">
        <v>771</v>
      </c>
      <c r="D459" s="22" t="s">
        <v>772</v>
      </c>
      <c r="E459" s="23">
        <v>35172</v>
      </c>
      <c r="F459" s="22" t="s">
        <v>71</v>
      </c>
      <c r="G459" s="22" t="s">
        <v>69</v>
      </c>
      <c r="H459" s="22" t="s">
        <v>70</v>
      </c>
      <c r="I459" s="22">
        <v>733</v>
      </c>
      <c r="J459" s="22">
        <v>585</v>
      </c>
      <c r="K459" s="22">
        <v>525</v>
      </c>
      <c r="L459" s="65">
        <v>509</v>
      </c>
      <c r="M459" s="65">
        <v>486</v>
      </c>
      <c r="N459" s="65">
        <v>1056</v>
      </c>
      <c r="O459" s="65">
        <v>942</v>
      </c>
      <c r="P459" s="65">
        <v>930</v>
      </c>
      <c r="Q459" s="65">
        <v>774</v>
      </c>
      <c r="R459" s="65">
        <v>812</v>
      </c>
      <c r="S459" s="68">
        <f t="shared" si="40"/>
        <v>69.412878787878782</v>
      </c>
      <c r="T459" s="68">
        <f t="shared" si="41"/>
        <v>62.101910828025474</v>
      </c>
      <c r="U459" s="68">
        <f t="shared" si="42"/>
        <v>56.451612903225815</v>
      </c>
      <c r="V459" s="66">
        <f t="shared" si="38"/>
        <v>65.762273901808783</v>
      </c>
      <c r="W459" s="66">
        <f t="shared" si="39"/>
        <v>59.85221674876847</v>
      </c>
    </row>
    <row r="460" spans="1:23" x14ac:dyDescent="0.25">
      <c r="A460" s="21">
        <v>3540804</v>
      </c>
      <c r="B460" s="22" t="s">
        <v>550</v>
      </c>
      <c r="C460" s="22" t="s">
        <v>757</v>
      </c>
      <c r="D460" s="22" t="s">
        <v>758</v>
      </c>
      <c r="E460" s="23">
        <v>35155</v>
      </c>
      <c r="F460" s="22" t="s">
        <v>7</v>
      </c>
      <c r="G460" s="22" t="s">
        <v>6</v>
      </c>
      <c r="H460" s="22" t="s">
        <v>7</v>
      </c>
      <c r="I460" s="22">
        <v>58</v>
      </c>
      <c r="J460" s="22">
        <v>213</v>
      </c>
      <c r="K460" s="22">
        <v>96</v>
      </c>
      <c r="L460" s="65">
        <v>183</v>
      </c>
      <c r="M460" s="65">
        <v>282</v>
      </c>
      <c r="N460" s="65">
        <v>422</v>
      </c>
      <c r="O460" s="65">
        <v>383</v>
      </c>
      <c r="P460" s="65">
        <v>291</v>
      </c>
      <c r="Q460" s="65">
        <v>275</v>
      </c>
      <c r="R460" s="65">
        <v>334</v>
      </c>
      <c r="S460" s="68">
        <f t="shared" si="40"/>
        <v>13.744075829383887</v>
      </c>
      <c r="T460" s="68">
        <f t="shared" si="41"/>
        <v>55.613577023498692</v>
      </c>
      <c r="U460" s="68">
        <f t="shared" si="42"/>
        <v>32.989690721649481</v>
      </c>
      <c r="V460" s="66">
        <f t="shared" si="38"/>
        <v>66.545454545454547</v>
      </c>
      <c r="W460" s="66">
        <f t="shared" si="39"/>
        <v>84.431137724550894</v>
      </c>
    </row>
    <row r="461" spans="1:23" x14ac:dyDescent="0.25">
      <c r="A461" s="21">
        <v>3540853</v>
      </c>
      <c r="B461" s="22" t="s">
        <v>551</v>
      </c>
      <c r="C461" s="22" t="s">
        <v>755</v>
      </c>
      <c r="D461" s="22" t="s">
        <v>756</v>
      </c>
      <c r="E461" s="23">
        <v>35091</v>
      </c>
      <c r="F461" s="22" t="s">
        <v>4</v>
      </c>
      <c r="G461" s="22" t="s">
        <v>2</v>
      </c>
      <c r="H461" s="22" t="s">
        <v>3</v>
      </c>
      <c r="I461" s="22">
        <v>112</v>
      </c>
      <c r="J461" s="22">
        <v>81</v>
      </c>
      <c r="K461" s="22">
        <v>76</v>
      </c>
      <c r="L461" s="65">
        <v>88</v>
      </c>
      <c r="M461" s="65">
        <v>101</v>
      </c>
      <c r="N461" s="65">
        <v>119</v>
      </c>
      <c r="O461" s="65">
        <v>96</v>
      </c>
      <c r="P461" s="65">
        <v>86</v>
      </c>
      <c r="Q461" s="65">
        <v>93</v>
      </c>
      <c r="R461" s="65">
        <v>110</v>
      </c>
      <c r="S461" s="68">
        <f t="shared" si="40"/>
        <v>94.117647058823522</v>
      </c>
      <c r="T461" s="68">
        <f t="shared" si="41"/>
        <v>84.375</v>
      </c>
      <c r="U461" s="68">
        <f t="shared" si="42"/>
        <v>88.372093023255815</v>
      </c>
      <c r="V461" s="66">
        <f t="shared" si="38"/>
        <v>94.623655913978496</v>
      </c>
      <c r="W461" s="66">
        <f t="shared" si="39"/>
        <v>91.818181818181827</v>
      </c>
    </row>
    <row r="462" spans="1:23" x14ac:dyDescent="0.25">
      <c r="A462" s="21">
        <v>3540903</v>
      </c>
      <c r="B462" s="22" t="s">
        <v>552</v>
      </c>
      <c r="C462" s="22" t="s">
        <v>769</v>
      </c>
      <c r="D462" s="22" t="s">
        <v>770</v>
      </c>
      <c r="E462" s="23">
        <v>35131</v>
      </c>
      <c r="F462" s="22" t="s">
        <v>126</v>
      </c>
      <c r="G462" s="22" t="s">
        <v>39</v>
      </c>
      <c r="H462" s="22" t="s">
        <v>40</v>
      </c>
      <c r="I462" s="22">
        <v>238</v>
      </c>
      <c r="J462" s="22">
        <v>167</v>
      </c>
      <c r="K462" s="22">
        <v>226</v>
      </c>
      <c r="L462" s="65">
        <v>222</v>
      </c>
      <c r="M462" s="65">
        <v>256</v>
      </c>
      <c r="N462" s="65">
        <v>569</v>
      </c>
      <c r="O462" s="65">
        <v>530</v>
      </c>
      <c r="P462" s="65">
        <v>536</v>
      </c>
      <c r="Q462" s="65">
        <v>533</v>
      </c>
      <c r="R462" s="65">
        <v>599</v>
      </c>
      <c r="S462" s="68">
        <f t="shared" si="40"/>
        <v>41.82776801405975</v>
      </c>
      <c r="T462" s="68">
        <f t="shared" si="41"/>
        <v>31.509433962264151</v>
      </c>
      <c r="U462" s="68">
        <f t="shared" si="42"/>
        <v>42.164179104477611</v>
      </c>
      <c r="V462" s="66">
        <f t="shared" si="38"/>
        <v>41.651031894934334</v>
      </c>
      <c r="W462" s="66">
        <f t="shared" si="39"/>
        <v>42.737896494156928</v>
      </c>
    </row>
    <row r="463" spans="1:23" x14ac:dyDescent="0.25">
      <c r="A463" s="21">
        <v>3541000</v>
      </c>
      <c r="B463" s="22" t="s">
        <v>553</v>
      </c>
      <c r="C463" s="22" t="s">
        <v>777</v>
      </c>
      <c r="D463" s="22" t="s">
        <v>778</v>
      </c>
      <c r="E463" s="23">
        <v>35041</v>
      </c>
      <c r="F463" s="22" t="s">
        <v>139</v>
      </c>
      <c r="G463" s="22" t="s">
        <v>138</v>
      </c>
      <c r="H463" s="22" t="s">
        <v>139</v>
      </c>
      <c r="I463" s="22">
        <v>4603</v>
      </c>
      <c r="J463" s="22">
        <v>3226</v>
      </c>
      <c r="K463" s="22">
        <v>2922</v>
      </c>
      <c r="L463" s="65">
        <v>3528</v>
      </c>
      <c r="M463" s="65">
        <v>2842</v>
      </c>
      <c r="N463" s="65">
        <v>8227</v>
      </c>
      <c r="O463" s="65">
        <v>7597</v>
      </c>
      <c r="P463" s="65">
        <v>6531</v>
      </c>
      <c r="Q463" s="65">
        <v>6231</v>
      </c>
      <c r="R463" s="65">
        <v>5580</v>
      </c>
      <c r="S463" s="68">
        <f t="shared" si="40"/>
        <v>55.949920991856082</v>
      </c>
      <c r="T463" s="68">
        <f t="shared" si="41"/>
        <v>42.464130577859684</v>
      </c>
      <c r="U463" s="68">
        <f t="shared" si="42"/>
        <v>44.740468534680758</v>
      </c>
      <c r="V463" s="66">
        <f t="shared" si="38"/>
        <v>56.620125180548861</v>
      </c>
      <c r="W463" s="66">
        <f t="shared" si="39"/>
        <v>50.931899641577061</v>
      </c>
    </row>
    <row r="464" spans="1:23" x14ac:dyDescent="0.25">
      <c r="A464" s="21">
        <v>3541059</v>
      </c>
      <c r="B464" s="22" t="s">
        <v>554</v>
      </c>
      <c r="C464" s="22" t="s">
        <v>761</v>
      </c>
      <c r="D464" s="22" t="s">
        <v>762</v>
      </c>
      <c r="E464" s="23">
        <v>35063</v>
      </c>
      <c r="F464" s="22" t="s">
        <v>66</v>
      </c>
      <c r="G464" s="22" t="s">
        <v>19</v>
      </c>
      <c r="H464" s="22" t="s">
        <v>20</v>
      </c>
      <c r="I464" s="22">
        <v>118</v>
      </c>
      <c r="J464" s="22">
        <v>130</v>
      </c>
      <c r="K464" s="22">
        <v>181</v>
      </c>
      <c r="L464" s="65">
        <v>176</v>
      </c>
      <c r="M464" s="65">
        <v>182</v>
      </c>
      <c r="N464" s="65">
        <v>197</v>
      </c>
      <c r="O464" s="65">
        <v>201</v>
      </c>
      <c r="P464" s="65">
        <v>223</v>
      </c>
      <c r="Q464" s="65">
        <v>215</v>
      </c>
      <c r="R464" s="65">
        <v>234</v>
      </c>
      <c r="S464" s="68">
        <f t="shared" si="40"/>
        <v>59.898477157360411</v>
      </c>
      <c r="T464" s="68">
        <f t="shared" si="41"/>
        <v>64.676616915422898</v>
      </c>
      <c r="U464" s="68">
        <f t="shared" si="42"/>
        <v>81.165919282511211</v>
      </c>
      <c r="V464" s="66">
        <f t="shared" si="38"/>
        <v>81.860465116279073</v>
      </c>
      <c r="W464" s="66">
        <f t="shared" si="39"/>
        <v>77.777777777777786</v>
      </c>
    </row>
    <row r="465" spans="1:23" x14ac:dyDescent="0.25">
      <c r="A465" s="21">
        <v>3541109</v>
      </c>
      <c r="B465" s="22" t="s">
        <v>555</v>
      </c>
      <c r="C465" s="22" t="s">
        <v>761</v>
      </c>
      <c r="D465" s="22" t="s">
        <v>762</v>
      </c>
      <c r="E465" s="23">
        <v>35062</v>
      </c>
      <c r="F465" s="22" t="s">
        <v>20</v>
      </c>
      <c r="G465" s="22" t="s">
        <v>19</v>
      </c>
      <c r="H465" s="22" t="s">
        <v>20</v>
      </c>
      <c r="I465" s="22">
        <v>174</v>
      </c>
      <c r="J465" s="22">
        <v>170</v>
      </c>
      <c r="K465" s="22">
        <v>155</v>
      </c>
      <c r="L465" s="65">
        <v>142</v>
      </c>
      <c r="M465" s="65">
        <v>124</v>
      </c>
      <c r="N465" s="65">
        <v>203</v>
      </c>
      <c r="O465" s="65">
        <v>202</v>
      </c>
      <c r="P465" s="65">
        <v>187</v>
      </c>
      <c r="Q465" s="65">
        <v>160</v>
      </c>
      <c r="R465" s="65">
        <v>163</v>
      </c>
      <c r="S465" s="68">
        <f t="shared" si="40"/>
        <v>85.714285714285708</v>
      </c>
      <c r="T465" s="68">
        <f t="shared" si="41"/>
        <v>84.158415841584159</v>
      </c>
      <c r="U465" s="68">
        <f t="shared" si="42"/>
        <v>82.887700534759361</v>
      </c>
      <c r="V465" s="66">
        <f t="shared" si="38"/>
        <v>88.75</v>
      </c>
      <c r="W465" s="66">
        <f t="shared" si="39"/>
        <v>76.073619631901849</v>
      </c>
    </row>
    <row r="466" spans="1:23" x14ac:dyDescent="0.25">
      <c r="A466" s="21">
        <v>3541208</v>
      </c>
      <c r="B466" s="22" t="s">
        <v>556</v>
      </c>
      <c r="C466" s="22" t="s">
        <v>767</v>
      </c>
      <c r="D466" s="22" t="s">
        <v>768</v>
      </c>
      <c r="E466" s="23">
        <v>35112</v>
      </c>
      <c r="F466" s="22" t="s">
        <v>33</v>
      </c>
      <c r="G466" s="22" t="s">
        <v>31</v>
      </c>
      <c r="H466" s="22" t="s">
        <v>32</v>
      </c>
      <c r="I466" s="22">
        <v>367</v>
      </c>
      <c r="J466" s="22">
        <v>510</v>
      </c>
      <c r="K466" s="22">
        <v>510</v>
      </c>
      <c r="L466" s="65">
        <v>312</v>
      </c>
      <c r="M466" s="65">
        <v>443</v>
      </c>
      <c r="N466" s="65">
        <v>505</v>
      </c>
      <c r="O466" s="65">
        <v>574</v>
      </c>
      <c r="P466" s="65">
        <v>541</v>
      </c>
      <c r="Q466" s="65">
        <v>443</v>
      </c>
      <c r="R466" s="65">
        <v>549</v>
      </c>
      <c r="S466" s="68">
        <f t="shared" si="40"/>
        <v>72.67326732673267</v>
      </c>
      <c r="T466" s="68">
        <f t="shared" si="41"/>
        <v>88.850174216027881</v>
      </c>
      <c r="U466" s="68">
        <f t="shared" si="42"/>
        <v>94.269870609981524</v>
      </c>
      <c r="V466" s="66">
        <f t="shared" si="38"/>
        <v>70.42889390519187</v>
      </c>
      <c r="W466" s="66">
        <f t="shared" si="39"/>
        <v>80.692167577413471</v>
      </c>
    </row>
    <row r="467" spans="1:23" x14ac:dyDescent="0.25">
      <c r="A467" s="21">
        <v>3541307</v>
      </c>
      <c r="B467" s="22" t="s">
        <v>557</v>
      </c>
      <c r="C467" s="22" t="s">
        <v>767</v>
      </c>
      <c r="D467" s="22" t="s">
        <v>768</v>
      </c>
      <c r="E467" s="23">
        <v>35114</v>
      </c>
      <c r="F467" s="22" t="s">
        <v>177</v>
      </c>
      <c r="G467" s="22" t="s">
        <v>31</v>
      </c>
      <c r="H467" s="22" t="s">
        <v>32</v>
      </c>
      <c r="I467" s="22">
        <v>1144</v>
      </c>
      <c r="J467" s="22">
        <v>842</v>
      </c>
      <c r="K467" s="22">
        <v>1019</v>
      </c>
      <c r="L467" s="65">
        <v>925</v>
      </c>
      <c r="M467" s="65">
        <v>680</v>
      </c>
      <c r="N467" s="65">
        <v>1750</v>
      </c>
      <c r="O467" s="65">
        <v>1886</v>
      </c>
      <c r="P467" s="65">
        <v>1782</v>
      </c>
      <c r="Q467" s="65">
        <v>1480</v>
      </c>
      <c r="R467" s="65">
        <v>1338</v>
      </c>
      <c r="S467" s="68">
        <f t="shared" si="40"/>
        <v>65.371428571428567</v>
      </c>
      <c r="T467" s="68">
        <f t="shared" si="41"/>
        <v>44.644750795334041</v>
      </c>
      <c r="U467" s="68">
        <f t="shared" si="42"/>
        <v>57.182940516273852</v>
      </c>
      <c r="V467" s="66">
        <f t="shared" si="38"/>
        <v>62.5</v>
      </c>
      <c r="W467" s="66">
        <f t="shared" si="39"/>
        <v>50.822122571001493</v>
      </c>
    </row>
    <row r="468" spans="1:23" x14ac:dyDescent="0.25">
      <c r="A468" s="21">
        <v>3541406</v>
      </c>
      <c r="B468" s="22" t="s">
        <v>558</v>
      </c>
      <c r="C468" s="22" t="s">
        <v>767</v>
      </c>
      <c r="D468" s="22" t="s">
        <v>768</v>
      </c>
      <c r="E468" s="23">
        <v>35112</v>
      </c>
      <c r="F468" s="22" t="s">
        <v>33</v>
      </c>
      <c r="G468" s="22" t="s">
        <v>31</v>
      </c>
      <c r="H468" s="22" t="s">
        <v>32</v>
      </c>
      <c r="I468" s="22">
        <v>3808</v>
      </c>
      <c r="J468" s="22">
        <v>3950</v>
      </c>
      <c r="K468" s="22">
        <v>4301</v>
      </c>
      <c r="L468" s="65">
        <v>3277</v>
      </c>
      <c r="M468" s="65">
        <v>4059</v>
      </c>
      <c r="N468" s="65">
        <v>4253</v>
      </c>
      <c r="O468" s="65">
        <v>4390</v>
      </c>
      <c r="P468" s="65">
        <v>4800</v>
      </c>
      <c r="Q468" s="65">
        <v>3603</v>
      </c>
      <c r="R468" s="65">
        <v>4814</v>
      </c>
      <c r="S468" s="68">
        <f t="shared" si="40"/>
        <v>89.536797554667288</v>
      </c>
      <c r="T468" s="68">
        <f t="shared" si="41"/>
        <v>89.977220956719819</v>
      </c>
      <c r="U468" s="68">
        <f t="shared" si="42"/>
        <v>89.604166666666657</v>
      </c>
      <c r="V468" s="66">
        <f t="shared" si="38"/>
        <v>90.95198445739662</v>
      </c>
      <c r="W468" s="66">
        <f t="shared" si="39"/>
        <v>84.316576651433323</v>
      </c>
    </row>
    <row r="469" spans="1:23" x14ac:dyDescent="0.25">
      <c r="A469" s="21">
        <v>3541505</v>
      </c>
      <c r="B469" s="22" t="s">
        <v>559</v>
      </c>
      <c r="C469" s="22" t="s">
        <v>767</v>
      </c>
      <c r="D469" s="22" t="s">
        <v>768</v>
      </c>
      <c r="E469" s="23">
        <v>35114</v>
      </c>
      <c r="F469" s="22" t="s">
        <v>177</v>
      </c>
      <c r="G469" s="22" t="s">
        <v>31</v>
      </c>
      <c r="H469" s="22" t="s">
        <v>32</v>
      </c>
      <c r="I469" s="22">
        <v>1054</v>
      </c>
      <c r="J469" s="22">
        <v>958</v>
      </c>
      <c r="K469" s="22">
        <v>1009</v>
      </c>
      <c r="L469" s="65">
        <v>938</v>
      </c>
      <c r="M469" s="65">
        <v>719</v>
      </c>
      <c r="N469" s="65">
        <v>1331</v>
      </c>
      <c r="O469" s="65">
        <v>1331</v>
      </c>
      <c r="P469" s="65">
        <v>1253</v>
      </c>
      <c r="Q469" s="65">
        <v>1032</v>
      </c>
      <c r="R469" s="65">
        <v>1038</v>
      </c>
      <c r="S469" s="68">
        <f t="shared" si="40"/>
        <v>79.188580015026304</v>
      </c>
      <c r="T469" s="68">
        <f t="shared" si="41"/>
        <v>71.975957926371152</v>
      </c>
      <c r="U469" s="68">
        <f t="shared" si="42"/>
        <v>80.526735833998401</v>
      </c>
      <c r="V469" s="66">
        <f t="shared" si="38"/>
        <v>90.891472868217051</v>
      </c>
      <c r="W469" s="66">
        <f t="shared" si="39"/>
        <v>69.267822736030823</v>
      </c>
    </row>
    <row r="470" spans="1:23" x14ac:dyDescent="0.25">
      <c r="A470" s="21">
        <v>3541604</v>
      </c>
      <c r="B470" s="22" t="s">
        <v>560</v>
      </c>
      <c r="C470" s="22" t="s">
        <v>761</v>
      </c>
      <c r="D470" s="22" t="s">
        <v>762</v>
      </c>
      <c r="E470" s="23">
        <v>35065</v>
      </c>
      <c r="F470" s="22" t="s">
        <v>172</v>
      </c>
      <c r="G470" s="22" t="s">
        <v>19</v>
      </c>
      <c r="H470" s="22" t="s">
        <v>20</v>
      </c>
      <c r="I470" s="22">
        <v>1151</v>
      </c>
      <c r="J470" s="22">
        <v>690</v>
      </c>
      <c r="K470" s="22">
        <v>723</v>
      </c>
      <c r="L470" s="65">
        <v>672</v>
      </c>
      <c r="M470" s="65">
        <v>622</v>
      </c>
      <c r="N470" s="65">
        <v>1151</v>
      </c>
      <c r="O470" s="65">
        <v>1148</v>
      </c>
      <c r="P470" s="65">
        <v>1037</v>
      </c>
      <c r="Q470" s="65">
        <v>911</v>
      </c>
      <c r="R470" s="65">
        <v>994</v>
      </c>
      <c r="S470" s="68">
        <f t="shared" si="40"/>
        <v>100</v>
      </c>
      <c r="T470" s="68">
        <f t="shared" si="41"/>
        <v>60.104529616724733</v>
      </c>
      <c r="U470" s="68">
        <f t="shared" si="42"/>
        <v>69.720347155255553</v>
      </c>
      <c r="V470" s="66">
        <f t="shared" si="38"/>
        <v>73.765093304061466</v>
      </c>
      <c r="W470" s="66">
        <f t="shared" si="39"/>
        <v>62.575452716297789</v>
      </c>
    </row>
    <row r="471" spans="1:23" x14ac:dyDescent="0.25">
      <c r="A471" s="21">
        <v>3541653</v>
      </c>
      <c r="B471" s="22" t="s">
        <v>561</v>
      </c>
      <c r="C471" s="22" t="s">
        <v>765</v>
      </c>
      <c r="D471" s="22" t="s">
        <v>766</v>
      </c>
      <c r="E471" s="23">
        <v>35161</v>
      </c>
      <c r="F471" s="22" t="s">
        <v>29</v>
      </c>
      <c r="G471" s="22" t="s">
        <v>27</v>
      </c>
      <c r="H471" s="22" t="s">
        <v>28</v>
      </c>
      <c r="I471" s="22">
        <v>68</v>
      </c>
      <c r="J471" s="22">
        <v>72</v>
      </c>
      <c r="K471" s="22">
        <v>61</v>
      </c>
      <c r="L471" s="65">
        <v>91</v>
      </c>
      <c r="M471" s="65">
        <v>69</v>
      </c>
      <c r="N471" s="65">
        <v>129</v>
      </c>
      <c r="O471" s="65">
        <v>133</v>
      </c>
      <c r="P471" s="65">
        <v>123</v>
      </c>
      <c r="Q471" s="65">
        <v>132</v>
      </c>
      <c r="R471" s="65">
        <v>154</v>
      </c>
      <c r="S471" s="68">
        <f t="shared" si="40"/>
        <v>52.713178294573652</v>
      </c>
      <c r="T471" s="68">
        <f t="shared" si="41"/>
        <v>54.13533834586466</v>
      </c>
      <c r="U471" s="68">
        <f t="shared" si="42"/>
        <v>49.59349593495935</v>
      </c>
      <c r="V471" s="66">
        <f t="shared" si="38"/>
        <v>68.939393939393938</v>
      </c>
      <c r="W471" s="66">
        <f t="shared" si="39"/>
        <v>44.805194805194802</v>
      </c>
    </row>
    <row r="472" spans="1:23" x14ac:dyDescent="0.25">
      <c r="A472" s="21">
        <v>3541703</v>
      </c>
      <c r="B472" s="22" t="s">
        <v>562</v>
      </c>
      <c r="C472" s="22" t="s">
        <v>767</v>
      </c>
      <c r="D472" s="22" t="s">
        <v>768</v>
      </c>
      <c r="E472" s="23">
        <v>35113</v>
      </c>
      <c r="F472" s="22" t="s">
        <v>318</v>
      </c>
      <c r="G472" s="22" t="s">
        <v>31</v>
      </c>
      <c r="H472" s="22" t="s">
        <v>32</v>
      </c>
      <c r="I472" s="22">
        <v>251</v>
      </c>
      <c r="J472" s="22">
        <v>249</v>
      </c>
      <c r="K472" s="22">
        <v>201</v>
      </c>
      <c r="L472" s="65">
        <v>148</v>
      </c>
      <c r="M472" s="65">
        <v>215</v>
      </c>
      <c r="N472" s="65">
        <v>384</v>
      </c>
      <c r="O472" s="65">
        <v>388</v>
      </c>
      <c r="P472" s="65">
        <v>362</v>
      </c>
      <c r="Q472" s="65">
        <v>290</v>
      </c>
      <c r="R472" s="65">
        <v>357</v>
      </c>
      <c r="S472" s="68">
        <f t="shared" si="40"/>
        <v>65.364583333333343</v>
      </c>
      <c r="T472" s="68">
        <f t="shared" si="41"/>
        <v>64.175257731958766</v>
      </c>
      <c r="U472" s="68">
        <f t="shared" si="42"/>
        <v>55.524861878453038</v>
      </c>
      <c r="V472" s="66">
        <f t="shared" si="38"/>
        <v>51.03448275862069</v>
      </c>
      <c r="W472" s="66">
        <f t="shared" si="39"/>
        <v>60.224089635854341</v>
      </c>
    </row>
    <row r="473" spans="1:23" x14ac:dyDescent="0.25">
      <c r="A473" s="21">
        <v>3541802</v>
      </c>
      <c r="B473" s="22" t="s">
        <v>563</v>
      </c>
      <c r="C473" s="22" t="s">
        <v>755</v>
      </c>
      <c r="D473" s="22" t="s">
        <v>756</v>
      </c>
      <c r="E473" s="23">
        <v>35095</v>
      </c>
      <c r="F473" s="22" t="s">
        <v>90</v>
      </c>
      <c r="G473" s="22" t="s">
        <v>2</v>
      </c>
      <c r="H473" s="22" t="s">
        <v>3</v>
      </c>
      <c r="I473" s="22">
        <v>69</v>
      </c>
      <c r="J473" s="22">
        <v>165</v>
      </c>
      <c r="K473" s="22">
        <v>162</v>
      </c>
      <c r="L473" s="65">
        <v>135</v>
      </c>
      <c r="M473" s="65">
        <v>163</v>
      </c>
      <c r="N473" s="65">
        <v>193</v>
      </c>
      <c r="O473" s="65">
        <v>193</v>
      </c>
      <c r="P473" s="65">
        <v>181</v>
      </c>
      <c r="Q473" s="65">
        <v>145</v>
      </c>
      <c r="R473" s="65">
        <v>169</v>
      </c>
      <c r="S473" s="68">
        <f t="shared" si="40"/>
        <v>35.751295336787564</v>
      </c>
      <c r="T473" s="68">
        <f t="shared" si="41"/>
        <v>85.492227979274617</v>
      </c>
      <c r="U473" s="68">
        <f t="shared" si="42"/>
        <v>89.502762430939228</v>
      </c>
      <c r="V473" s="66">
        <f t="shared" si="38"/>
        <v>93.103448275862064</v>
      </c>
      <c r="W473" s="66">
        <f t="shared" si="39"/>
        <v>96.449704142011839</v>
      </c>
    </row>
    <row r="474" spans="1:23" x14ac:dyDescent="0.25">
      <c r="A474" s="21">
        <v>3541901</v>
      </c>
      <c r="B474" s="22" t="s">
        <v>564</v>
      </c>
      <c r="C474" s="22" t="s">
        <v>771</v>
      </c>
      <c r="D474" s="22" t="s">
        <v>772</v>
      </c>
      <c r="E474" s="23">
        <v>35172</v>
      </c>
      <c r="F474" s="22" t="s">
        <v>71</v>
      </c>
      <c r="G474" s="22" t="s">
        <v>69</v>
      </c>
      <c r="H474" s="22" t="s">
        <v>70</v>
      </c>
      <c r="I474" s="22">
        <v>425</v>
      </c>
      <c r="J474" s="22">
        <v>428</v>
      </c>
      <c r="K474" s="22">
        <v>443</v>
      </c>
      <c r="L474" s="65">
        <v>393</v>
      </c>
      <c r="M474" s="65">
        <v>309</v>
      </c>
      <c r="N474" s="65">
        <v>426</v>
      </c>
      <c r="O474" s="65">
        <v>434</v>
      </c>
      <c r="P474" s="65">
        <v>443</v>
      </c>
      <c r="Q474" s="65">
        <v>459</v>
      </c>
      <c r="R474" s="65">
        <v>451</v>
      </c>
      <c r="S474" s="68">
        <f t="shared" si="40"/>
        <v>99.765258215962433</v>
      </c>
      <c r="T474" s="68">
        <f t="shared" si="41"/>
        <v>98.617511520737324</v>
      </c>
      <c r="U474" s="68">
        <f t="shared" si="42"/>
        <v>100</v>
      </c>
      <c r="V474" s="66">
        <f t="shared" si="38"/>
        <v>85.620915032679733</v>
      </c>
      <c r="W474" s="66">
        <f t="shared" si="39"/>
        <v>68.514412416851442</v>
      </c>
    </row>
    <row r="475" spans="1:23" x14ac:dyDescent="0.25">
      <c r="A475" s="21">
        <v>3542008</v>
      </c>
      <c r="B475" s="22" t="s">
        <v>565</v>
      </c>
      <c r="C475" s="22" t="s">
        <v>755</v>
      </c>
      <c r="D475" s="22" t="s">
        <v>756</v>
      </c>
      <c r="E475" s="23">
        <v>35093</v>
      </c>
      <c r="F475" s="22" t="s">
        <v>3</v>
      </c>
      <c r="G475" s="22" t="s">
        <v>2</v>
      </c>
      <c r="H475" s="22" t="s">
        <v>3</v>
      </c>
      <c r="I475" s="22">
        <v>339</v>
      </c>
      <c r="J475" s="22">
        <v>314</v>
      </c>
      <c r="K475" s="22">
        <v>295</v>
      </c>
      <c r="L475" s="65">
        <v>244</v>
      </c>
      <c r="M475" s="65">
        <v>350</v>
      </c>
      <c r="N475" s="65">
        <v>353</v>
      </c>
      <c r="O475" s="65">
        <v>336</v>
      </c>
      <c r="P475" s="65">
        <v>317</v>
      </c>
      <c r="Q475" s="65">
        <v>252</v>
      </c>
      <c r="R475" s="65">
        <v>367</v>
      </c>
      <c r="S475" s="68">
        <f t="shared" si="40"/>
        <v>96.033994334277622</v>
      </c>
      <c r="T475" s="68">
        <f t="shared" si="41"/>
        <v>93.452380952380949</v>
      </c>
      <c r="U475" s="68">
        <f t="shared" si="42"/>
        <v>93.059936908517344</v>
      </c>
      <c r="V475" s="66">
        <f t="shared" si="38"/>
        <v>96.825396825396822</v>
      </c>
      <c r="W475" s="66">
        <f t="shared" si="39"/>
        <v>95.367847411444146</v>
      </c>
    </row>
    <row r="476" spans="1:23" x14ac:dyDescent="0.25">
      <c r="A476" s="21">
        <v>3542107</v>
      </c>
      <c r="B476" s="22" t="s">
        <v>566</v>
      </c>
      <c r="C476" s="22" t="s">
        <v>763</v>
      </c>
      <c r="D476" s="22" t="s">
        <v>764</v>
      </c>
      <c r="E476" s="23">
        <v>35103</v>
      </c>
      <c r="F476" s="22" t="s">
        <v>24</v>
      </c>
      <c r="G476" s="22" t="s">
        <v>23</v>
      </c>
      <c r="H476" s="22" t="s">
        <v>24</v>
      </c>
      <c r="I476" s="22">
        <v>149</v>
      </c>
      <c r="J476" s="22">
        <v>120</v>
      </c>
      <c r="K476" s="22">
        <v>100</v>
      </c>
      <c r="L476" s="65">
        <v>135</v>
      </c>
      <c r="M476" s="65">
        <v>90</v>
      </c>
      <c r="N476" s="65">
        <v>234</v>
      </c>
      <c r="O476" s="65">
        <v>188</v>
      </c>
      <c r="P476" s="65">
        <v>197</v>
      </c>
      <c r="Q476" s="65">
        <v>178</v>
      </c>
      <c r="R476" s="65">
        <v>190</v>
      </c>
      <c r="S476" s="68">
        <f t="shared" si="40"/>
        <v>63.675213675213669</v>
      </c>
      <c r="T476" s="68">
        <f t="shared" si="41"/>
        <v>63.829787234042556</v>
      </c>
      <c r="U476" s="68">
        <f t="shared" si="42"/>
        <v>50.761421319796952</v>
      </c>
      <c r="V476" s="66">
        <f t="shared" si="38"/>
        <v>75.842696629213478</v>
      </c>
      <c r="W476" s="66">
        <f t="shared" si="39"/>
        <v>47.368421052631575</v>
      </c>
    </row>
    <row r="477" spans="1:23" x14ac:dyDescent="0.25">
      <c r="A477" s="21">
        <v>3542206</v>
      </c>
      <c r="B477" s="22" t="s">
        <v>567</v>
      </c>
      <c r="C477" s="22" t="s">
        <v>767</v>
      </c>
      <c r="D477" s="22" t="s">
        <v>768</v>
      </c>
      <c r="E477" s="23">
        <v>35113</v>
      </c>
      <c r="F477" s="22" t="s">
        <v>318</v>
      </c>
      <c r="G477" s="22" t="s">
        <v>31</v>
      </c>
      <c r="H477" s="22" t="s">
        <v>32</v>
      </c>
      <c r="I477" s="22">
        <v>845</v>
      </c>
      <c r="J477" s="22">
        <v>915</v>
      </c>
      <c r="K477" s="22">
        <v>195</v>
      </c>
      <c r="L477" s="65">
        <v>5</v>
      </c>
      <c r="M477" s="65">
        <v>1120</v>
      </c>
      <c r="N477" s="65">
        <v>1127</v>
      </c>
      <c r="O477" s="65">
        <v>1094</v>
      </c>
      <c r="P477" s="65">
        <v>1085</v>
      </c>
      <c r="Q477" s="65">
        <v>914</v>
      </c>
      <c r="R477" s="65">
        <v>1134</v>
      </c>
      <c r="S477" s="68">
        <f t="shared" si="40"/>
        <v>74.977817213842059</v>
      </c>
      <c r="T477" s="68">
        <f t="shared" si="41"/>
        <v>83.638025594149909</v>
      </c>
      <c r="U477" s="68">
        <f t="shared" si="42"/>
        <v>17.972350230414747</v>
      </c>
      <c r="V477" s="66">
        <f t="shared" si="38"/>
        <v>0.54704595185995619</v>
      </c>
      <c r="W477" s="66">
        <f t="shared" si="39"/>
        <v>98.76543209876543</v>
      </c>
    </row>
    <row r="478" spans="1:23" x14ac:dyDescent="0.25">
      <c r="A478" s="21">
        <v>3542305</v>
      </c>
      <c r="B478" s="22" t="s">
        <v>568</v>
      </c>
      <c r="C478" s="22" t="s">
        <v>771</v>
      </c>
      <c r="D478" s="22" t="s">
        <v>772</v>
      </c>
      <c r="E478" s="23">
        <v>35174</v>
      </c>
      <c r="F478" s="22" t="s">
        <v>186</v>
      </c>
      <c r="G478" s="22" t="s">
        <v>69</v>
      </c>
      <c r="H478" s="22" t="s">
        <v>70</v>
      </c>
      <c r="I478" s="22">
        <v>193</v>
      </c>
      <c r="J478" s="22">
        <v>195</v>
      </c>
      <c r="K478" s="22">
        <v>152</v>
      </c>
      <c r="L478" s="65">
        <v>166</v>
      </c>
      <c r="M478" s="65">
        <v>98</v>
      </c>
      <c r="N478" s="65">
        <v>227</v>
      </c>
      <c r="O478" s="65">
        <v>262</v>
      </c>
      <c r="P478" s="65">
        <v>266</v>
      </c>
      <c r="Q478" s="65">
        <v>254</v>
      </c>
      <c r="R478" s="65">
        <v>228</v>
      </c>
      <c r="S478" s="68">
        <f t="shared" si="40"/>
        <v>85.022026431718061</v>
      </c>
      <c r="T478" s="68">
        <f t="shared" si="41"/>
        <v>74.427480916030532</v>
      </c>
      <c r="U478" s="68">
        <f t="shared" si="42"/>
        <v>57.142857142857139</v>
      </c>
      <c r="V478" s="66">
        <f t="shared" si="38"/>
        <v>65.354330708661408</v>
      </c>
      <c r="W478" s="66">
        <f t="shared" si="39"/>
        <v>42.982456140350877</v>
      </c>
    </row>
    <row r="479" spans="1:23" x14ac:dyDescent="0.25">
      <c r="A479" s="21">
        <v>3542404</v>
      </c>
      <c r="B479" s="22" t="s">
        <v>569</v>
      </c>
      <c r="C479" s="22" t="s">
        <v>767</v>
      </c>
      <c r="D479" s="22" t="s">
        <v>768</v>
      </c>
      <c r="E479" s="23">
        <v>35112</v>
      </c>
      <c r="F479" s="22" t="s">
        <v>33</v>
      </c>
      <c r="G479" s="22" t="s">
        <v>31</v>
      </c>
      <c r="H479" s="22" t="s">
        <v>32</v>
      </c>
      <c r="I479" s="22">
        <v>241</v>
      </c>
      <c r="J479" s="22">
        <v>221</v>
      </c>
      <c r="K479" s="22">
        <v>224</v>
      </c>
      <c r="L479" s="65">
        <v>193</v>
      </c>
      <c r="M479" s="65">
        <v>239</v>
      </c>
      <c r="N479" s="65">
        <v>326</v>
      </c>
      <c r="O479" s="65">
        <v>295</v>
      </c>
      <c r="P479" s="65">
        <v>258</v>
      </c>
      <c r="Q479" s="65">
        <v>248</v>
      </c>
      <c r="R479" s="65">
        <v>275</v>
      </c>
      <c r="S479" s="68">
        <f t="shared" si="40"/>
        <v>73.926380368098151</v>
      </c>
      <c r="T479" s="68">
        <f t="shared" si="41"/>
        <v>74.915254237288138</v>
      </c>
      <c r="U479" s="68">
        <f t="shared" si="42"/>
        <v>86.821705426356587</v>
      </c>
      <c r="V479" s="66">
        <f t="shared" si="38"/>
        <v>77.822580645161281</v>
      </c>
      <c r="W479" s="66">
        <f t="shared" si="39"/>
        <v>86.909090909090907</v>
      </c>
    </row>
    <row r="480" spans="1:23" x14ac:dyDescent="0.25">
      <c r="A480" s="21">
        <v>3542503</v>
      </c>
      <c r="B480" s="22" t="s">
        <v>570</v>
      </c>
      <c r="C480" s="22" t="s">
        <v>761</v>
      </c>
      <c r="D480" s="22" t="s">
        <v>762</v>
      </c>
      <c r="E480" s="23">
        <v>35062</v>
      </c>
      <c r="F480" s="22" t="s">
        <v>20</v>
      </c>
      <c r="G480" s="22" t="s">
        <v>19</v>
      </c>
      <c r="H480" s="22" t="s">
        <v>20</v>
      </c>
      <c r="I480" s="22">
        <v>131</v>
      </c>
      <c r="J480" s="22">
        <v>145</v>
      </c>
      <c r="K480" s="22">
        <v>127</v>
      </c>
      <c r="L480" s="65">
        <v>98</v>
      </c>
      <c r="M480" s="65">
        <v>62</v>
      </c>
      <c r="N480" s="65">
        <v>174</v>
      </c>
      <c r="O480" s="65">
        <v>181</v>
      </c>
      <c r="P480" s="65">
        <v>192</v>
      </c>
      <c r="Q480" s="65">
        <v>150</v>
      </c>
      <c r="R480" s="65">
        <v>141</v>
      </c>
      <c r="S480" s="68">
        <f t="shared" si="40"/>
        <v>75.287356321839084</v>
      </c>
      <c r="T480" s="68">
        <f t="shared" si="41"/>
        <v>80.110497237569049</v>
      </c>
      <c r="U480" s="68">
        <f t="shared" si="42"/>
        <v>66.145833333333343</v>
      </c>
      <c r="V480" s="66">
        <f t="shared" si="38"/>
        <v>65.333333333333329</v>
      </c>
      <c r="W480" s="66">
        <f t="shared" si="39"/>
        <v>43.971631205673759</v>
      </c>
    </row>
    <row r="481" spans="1:23" x14ac:dyDescent="0.25">
      <c r="A481" s="21">
        <v>3542602</v>
      </c>
      <c r="B481" s="22" t="s">
        <v>571</v>
      </c>
      <c r="C481" s="22" t="s">
        <v>777</v>
      </c>
      <c r="D481" s="22" t="s">
        <v>778</v>
      </c>
      <c r="E481" s="23">
        <v>35121</v>
      </c>
      <c r="F481" s="22" t="s">
        <v>123</v>
      </c>
      <c r="G481" s="22" t="s">
        <v>121</v>
      </c>
      <c r="H481" s="22" t="s">
        <v>122</v>
      </c>
      <c r="I481" s="22">
        <v>2822</v>
      </c>
      <c r="J481" s="22">
        <v>1795</v>
      </c>
      <c r="K481" s="22">
        <v>2097</v>
      </c>
      <c r="L481" s="65">
        <v>1746</v>
      </c>
      <c r="M481" s="65">
        <v>2581</v>
      </c>
      <c r="N481" s="65">
        <v>3567</v>
      </c>
      <c r="O481" s="65">
        <v>3100</v>
      </c>
      <c r="P481" s="65">
        <v>3272</v>
      </c>
      <c r="Q481" s="65">
        <v>2768</v>
      </c>
      <c r="R481" s="65">
        <v>2908</v>
      </c>
      <c r="S481" s="68">
        <f t="shared" si="40"/>
        <v>79.114101485842454</v>
      </c>
      <c r="T481" s="68">
        <f t="shared" si="41"/>
        <v>57.903225806451609</v>
      </c>
      <c r="U481" s="68">
        <f t="shared" si="42"/>
        <v>64.089242053789732</v>
      </c>
      <c r="V481" s="66">
        <f t="shared" si="38"/>
        <v>63.078034682080933</v>
      </c>
      <c r="W481" s="66">
        <f t="shared" si="39"/>
        <v>88.755158184319114</v>
      </c>
    </row>
    <row r="482" spans="1:23" x14ac:dyDescent="0.25">
      <c r="A482" s="21">
        <v>3542701</v>
      </c>
      <c r="B482" s="22" t="s">
        <v>572</v>
      </c>
      <c r="C482" s="22" t="s">
        <v>769</v>
      </c>
      <c r="D482" s="22" t="s">
        <v>770</v>
      </c>
      <c r="E482" s="23">
        <v>35081</v>
      </c>
      <c r="F482" s="22" t="s">
        <v>229</v>
      </c>
      <c r="G482" s="22" t="s">
        <v>81</v>
      </c>
      <c r="H482" s="22" t="s">
        <v>82</v>
      </c>
      <c r="I482" s="22">
        <v>427</v>
      </c>
      <c r="J482" s="22">
        <v>365</v>
      </c>
      <c r="K482" s="22">
        <v>372</v>
      </c>
      <c r="L482" s="65">
        <v>327</v>
      </c>
      <c r="M482" s="65">
        <v>332</v>
      </c>
      <c r="N482" s="65">
        <v>427</v>
      </c>
      <c r="O482" s="65">
        <v>381</v>
      </c>
      <c r="P482" s="65">
        <v>382</v>
      </c>
      <c r="Q482" s="65">
        <v>328</v>
      </c>
      <c r="R482" s="65">
        <v>337</v>
      </c>
      <c r="S482" s="68">
        <f t="shared" si="40"/>
        <v>100</v>
      </c>
      <c r="T482" s="68">
        <f t="shared" si="41"/>
        <v>95.800524934383205</v>
      </c>
      <c r="U482" s="68">
        <f t="shared" si="42"/>
        <v>97.382198952879577</v>
      </c>
      <c r="V482" s="66">
        <f t="shared" si="38"/>
        <v>99.695121951219505</v>
      </c>
      <c r="W482" s="66">
        <f t="shared" si="39"/>
        <v>98.516320474777459</v>
      </c>
    </row>
    <row r="483" spans="1:23" x14ac:dyDescent="0.25">
      <c r="A483" s="21">
        <v>3542800</v>
      </c>
      <c r="B483" s="22" t="s">
        <v>573</v>
      </c>
      <c r="C483" s="22" t="s">
        <v>765</v>
      </c>
      <c r="D483" s="22" t="s">
        <v>766</v>
      </c>
      <c r="E483" s="23">
        <v>35162</v>
      </c>
      <c r="F483" s="22" t="s">
        <v>75</v>
      </c>
      <c r="G483" s="22" t="s">
        <v>27</v>
      </c>
      <c r="H483" s="22" t="s">
        <v>28</v>
      </c>
      <c r="I483" s="22">
        <v>247</v>
      </c>
      <c r="J483" s="22">
        <v>223</v>
      </c>
      <c r="K483" s="22">
        <v>275</v>
      </c>
      <c r="L483" s="65">
        <v>258</v>
      </c>
      <c r="M483" s="65">
        <v>265</v>
      </c>
      <c r="N483" s="65">
        <v>274</v>
      </c>
      <c r="O483" s="65">
        <v>255</v>
      </c>
      <c r="P483" s="65">
        <v>301</v>
      </c>
      <c r="Q483" s="65">
        <v>281</v>
      </c>
      <c r="R483" s="65">
        <v>300</v>
      </c>
      <c r="S483" s="68">
        <f t="shared" si="40"/>
        <v>90.145985401459853</v>
      </c>
      <c r="T483" s="68">
        <f t="shared" si="41"/>
        <v>87.450980392156865</v>
      </c>
      <c r="U483" s="68">
        <f t="shared" si="42"/>
        <v>91.362126245847179</v>
      </c>
      <c r="V483" s="66">
        <f t="shared" si="38"/>
        <v>91.814946619217082</v>
      </c>
      <c r="W483" s="66">
        <f t="shared" si="39"/>
        <v>88.333333333333329</v>
      </c>
    </row>
    <row r="484" spans="1:23" x14ac:dyDescent="0.25">
      <c r="A484" s="21">
        <v>3542909</v>
      </c>
      <c r="B484" s="22" t="s">
        <v>574</v>
      </c>
      <c r="C484" s="22" t="s">
        <v>769</v>
      </c>
      <c r="D484" s="22" t="s">
        <v>770</v>
      </c>
      <c r="E484" s="23">
        <v>35034</v>
      </c>
      <c r="F484" s="22" t="s">
        <v>235</v>
      </c>
      <c r="G484" s="22" t="s">
        <v>55</v>
      </c>
      <c r="H484" s="22" t="s">
        <v>56</v>
      </c>
      <c r="I484" s="22">
        <v>204</v>
      </c>
      <c r="J484" s="22">
        <v>205</v>
      </c>
      <c r="K484" s="22">
        <v>225</v>
      </c>
      <c r="L484" s="65">
        <v>243</v>
      </c>
      <c r="M484" s="65">
        <v>339</v>
      </c>
      <c r="N484" s="65">
        <v>341</v>
      </c>
      <c r="O484" s="65">
        <v>360</v>
      </c>
      <c r="P484" s="65">
        <v>356</v>
      </c>
      <c r="Q484" s="65">
        <v>348</v>
      </c>
      <c r="R484" s="65">
        <v>407</v>
      </c>
      <c r="S484" s="68">
        <f t="shared" si="40"/>
        <v>59.824046920821118</v>
      </c>
      <c r="T484" s="68">
        <f t="shared" si="41"/>
        <v>56.944444444444443</v>
      </c>
      <c r="U484" s="68">
        <f t="shared" si="42"/>
        <v>63.202247191011239</v>
      </c>
      <c r="V484" s="66">
        <f t="shared" si="38"/>
        <v>69.827586206896555</v>
      </c>
      <c r="W484" s="66">
        <f t="shared" si="39"/>
        <v>83.292383292383292</v>
      </c>
    </row>
    <row r="485" spans="1:23" x14ac:dyDescent="0.25">
      <c r="A485" s="21">
        <v>3543006</v>
      </c>
      <c r="B485" s="22" t="s">
        <v>575</v>
      </c>
      <c r="C485" s="22" t="s">
        <v>765</v>
      </c>
      <c r="D485" s="22" t="s">
        <v>766</v>
      </c>
      <c r="E485" s="23">
        <v>35162</v>
      </c>
      <c r="F485" s="22" t="s">
        <v>75</v>
      </c>
      <c r="G485" s="22" t="s">
        <v>27</v>
      </c>
      <c r="H485" s="22" t="s">
        <v>28</v>
      </c>
      <c r="I485" s="22">
        <v>1547</v>
      </c>
      <c r="J485" s="22">
        <v>1303</v>
      </c>
      <c r="K485" s="22">
        <v>1792</v>
      </c>
      <c r="L485" s="65">
        <v>1393</v>
      </c>
      <c r="M485" s="65">
        <v>1424</v>
      </c>
      <c r="N485" s="65">
        <v>2051</v>
      </c>
      <c r="O485" s="65">
        <v>2074</v>
      </c>
      <c r="P485" s="65">
        <v>2230</v>
      </c>
      <c r="Q485" s="65">
        <v>1923</v>
      </c>
      <c r="R485" s="65">
        <v>1935</v>
      </c>
      <c r="S485" s="68">
        <f t="shared" si="40"/>
        <v>75.426621160409553</v>
      </c>
      <c r="T485" s="68">
        <f t="shared" si="41"/>
        <v>62.825458052073287</v>
      </c>
      <c r="U485" s="68">
        <f t="shared" si="42"/>
        <v>80.358744394618824</v>
      </c>
      <c r="V485" s="66">
        <f t="shared" si="38"/>
        <v>72.438897555902244</v>
      </c>
      <c r="W485" s="66">
        <f t="shared" si="39"/>
        <v>73.591731266149878</v>
      </c>
    </row>
    <row r="486" spans="1:23" x14ac:dyDescent="0.25">
      <c r="A486" s="21">
        <v>3543105</v>
      </c>
      <c r="B486" s="22" t="s">
        <v>576</v>
      </c>
      <c r="C486" s="22" t="s">
        <v>769</v>
      </c>
      <c r="D486" s="22" t="s">
        <v>770</v>
      </c>
      <c r="E486" s="23">
        <v>35081</v>
      </c>
      <c r="F486" s="22" t="s">
        <v>229</v>
      </c>
      <c r="G486" s="22" t="s">
        <v>81</v>
      </c>
      <c r="H486" s="22" t="s">
        <v>82</v>
      </c>
      <c r="I486" s="22">
        <v>230</v>
      </c>
      <c r="J486" s="22">
        <v>197</v>
      </c>
      <c r="K486" s="22">
        <v>180</v>
      </c>
      <c r="L486" s="65">
        <v>169</v>
      </c>
      <c r="M486" s="65">
        <v>208</v>
      </c>
      <c r="N486" s="65">
        <v>230</v>
      </c>
      <c r="O486" s="65">
        <v>215</v>
      </c>
      <c r="P486" s="65">
        <v>208</v>
      </c>
      <c r="Q486" s="65">
        <v>199</v>
      </c>
      <c r="R486" s="65">
        <v>238</v>
      </c>
      <c r="S486" s="68">
        <f t="shared" si="40"/>
        <v>100</v>
      </c>
      <c r="T486" s="68">
        <f t="shared" si="41"/>
        <v>91.627906976744185</v>
      </c>
      <c r="U486" s="68">
        <f t="shared" si="42"/>
        <v>86.538461538461547</v>
      </c>
      <c r="V486" s="66">
        <f t="shared" si="38"/>
        <v>84.924623115577887</v>
      </c>
      <c r="W486" s="66">
        <f t="shared" si="39"/>
        <v>87.394957983193279</v>
      </c>
    </row>
    <row r="487" spans="1:23" x14ac:dyDescent="0.25">
      <c r="A487" s="21">
        <v>3543204</v>
      </c>
      <c r="B487" s="22" t="s">
        <v>577</v>
      </c>
      <c r="C487" s="22" t="s">
        <v>755</v>
      </c>
      <c r="D487" s="22" t="s">
        <v>756</v>
      </c>
      <c r="E487" s="23">
        <v>35094</v>
      </c>
      <c r="F487" s="22" t="s">
        <v>136</v>
      </c>
      <c r="G487" s="22" t="s">
        <v>2</v>
      </c>
      <c r="H487" s="22" t="s">
        <v>3</v>
      </c>
      <c r="I487" s="22">
        <v>181</v>
      </c>
      <c r="J487" s="22">
        <v>172</v>
      </c>
      <c r="K487" s="22">
        <v>212</v>
      </c>
      <c r="L487" s="65">
        <v>187</v>
      </c>
      <c r="M487" s="65">
        <v>220</v>
      </c>
      <c r="N487" s="65">
        <v>202</v>
      </c>
      <c r="O487" s="65">
        <v>189</v>
      </c>
      <c r="P487" s="65">
        <v>222</v>
      </c>
      <c r="Q487" s="65">
        <v>191</v>
      </c>
      <c r="R487" s="65">
        <v>224</v>
      </c>
      <c r="S487" s="68">
        <f t="shared" si="40"/>
        <v>89.603960396039611</v>
      </c>
      <c r="T487" s="68">
        <f t="shared" si="41"/>
        <v>91.005291005290999</v>
      </c>
      <c r="U487" s="68">
        <f t="shared" si="42"/>
        <v>95.495495495495504</v>
      </c>
      <c r="V487" s="66">
        <f t="shared" si="38"/>
        <v>97.905759162303667</v>
      </c>
      <c r="W487" s="66">
        <f t="shared" si="39"/>
        <v>98.214285714285708</v>
      </c>
    </row>
    <row r="488" spans="1:23" x14ac:dyDescent="0.25">
      <c r="A488" s="21">
        <v>3543238</v>
      </c>
      <c r="B488" s="22" t="s">
        <v>578</v>
      </c>
      <c r="C488" s="22" t="s">
        <v>767</v>
      </c>
      <c r="D488" s="22" t="s">
        <v>768</v>
      </c>
      <c r="E488" s="23">
        <v>35112</v>
      </c>
      <c r="F488" s="22" t="s">
        <v>33</v>
      </c>
      <c r="G488" s="22" t="s">
        <v>31</v>
      </c>
      <c r="H488" s="22" t="s">
        <v>32</v>
      </c>
      <c r="I488" s="22">
        <v>135</v>
      </c>
      <c r="J488" s="22">
        <v>125</v>
      </c>
      <c r="K488" s="22">
        <v>132</v>
      </c>
      <c r="L488" s="65">
        <v>109</v>
      </c>
      <c r="M488" s="65">
        <v>132</v>
      </c>
      <c r="N488" s="65">
        <v>135</v>
      </c>
      <c r="O488" s="65">
        <v>129</v>
      </c>
      <c r="P488" s="65">
        <v>140</v>
      </c>
      <c r="Q488" s="65">
        <v>112</v>
      </c>
      <c r="R488" s="65">
        <v>136</v>
      </c>
      <c r="S488" s="68">
        <f t="shared" si="40"/>
        <v>100</v>
      </c>
      <c r="T488" s="68">
        <f t="shared" si="41"/>
        <v>96.899224806201545</v>
      </c>
      <c r="U488" s="68">
        <f t="shared" si="42"/>
        <v>94.285714285714278</v>
      </c>
      <c r="V488" s="66">
        <f t="shared" si="38"/>
        <v>97.321428571428569</v>
      </c>
      <c r="W488" s="66">
        <f t="shared" si="39"/>
        <v>97.058823529411768</v>
      </c>
    </row>
    <row r="489" spans="1:23" x14ac:dyDescent="0.25">
      <c r="A489" s="21">
        <v>3543253</v>
      </c>
      <c r="B489" s="22" t="s">
        <v>579</v>
      </c>
      <c r="C489" s="22" t="s">
        <v>765</v>
      </c>
      <c r="D489" s="22" t="s">
        <v>766</v>
      </c>
      <c r="E489" s="23">
        <v>35161</v>
      </c>
      <c r="F489" s="22" t="s">
        <v>29</v>
      </c>
      <c r="G489" s="22" t="s">
        <v>27</v>
      </c>
      <c r="H489" s="22" t="s">
        <v>28</v>
      </c>
      <c r="I489" s="22">
        <v>560</v>
      </c>
      <c r="J489" s="22">
        <v>312</v>
      </c>
      <c r="K489" s="22">
        <v>349</v>
      </c>
      <c r="L489" s="65">
        <v>284</v>
      </c>
      <c r="M489" s="65">
        <v>381</v>
      </c>
      <c r="N489" s="65">
        <v>595</v>
      </c>
      <c r="O489" s="65">
        <v>464</v>
      </c>
      <c r="P489" s="65">
        <v>434</v>
      </c>
      <c r="Q489" s="65">
        <v>408</v>
      </c>
      <c r="R489" s="65">
        <v>407</v>
      </c>
      <c r="S489" s="68">
        <f t="shared" si="40"/>
        <v>94.117647058823522</v>
      </c>
      <c r="T489" s="68">
        <f t="shared" si="41"/>
        <v>67.241379310344826</v>
      </c>
      <c r="U489" s="68">
        <f t="shared" si="42"/>
        <v>80.414746543778804</v>
      </c>
      <c r="V489" s="66">
        <f t="shared" si="38"/>
        <v>69.607843137254903</v>
      </c>
      <c r="W489" s="66">
        <f t="shared" si="39"/>
        <v>93.611793611793615</v>
      </c>
    </row>
    <row r="490" spans="1:23" x14ac:dyDescent="0.25">
      <c r="A490" s="21">
        <v>3543303</v>
      </c>
      <c r="B490" s="22" t="s">
        <v>580</v>
      </c>
      <c r="C490" s="22" t="s">
        <v>785</v>
      </c>
      <c r="D490" s="22" t="s">
        <v>786</v>
      </c>
      <c r="E490" s="23">
        <v>35015</v>
      </c>
      <c r="F490" s="22" t="s">
        <v>237</v>
      </c>
      <c r="G490" s="22" t="s">
        <v>98</v>
      </c>
      <c r="H490" s="22" t="s">
        <v>99</v>
      </c>
      <c r="I490" s="22">
        <v>1413</v>
      </c>
      <c r="J490" s="22">
        <v>1106</v>
      </c>
      <c r="K490" s="22">
        <v>1256</v>
      </c>
      <c r="L490" s="65">
        <v>1234</v>
      </c>
      <c r="M490" s="65">
        <v>1460</v>
      </c>
      <c r="N490" s="65">
        <v>3164</v>
      </c>
      <c r="O490" s="65">
        <v>2921</v>
      </c>
      <c r="P490" s="65">
        <v>2504</v>
      </c>
      <c r="Q490" s="65">
        <v>2323</v>
      </c>
      <c r="R490" s="65">
        <v>2073</v>
      </c>
      <c r="S490" s="68">
        <f t="shared" si="40"/>
        <v>44.658659924146647</v>
      </c>
      <c r="T490" s="68">
        <f t="shared" si="41"/>
        <v>37.863745292707982</v>
      </c>
      <c r="U490" s="68">
        <f t="shared" si="42"/>
        <v>50.159744408945684</v>
      </c>
      <c r="V490" s="66">
        <f t="shared" si="38"/>
        <v>53.120964270340075</v>
      </c>
      <c r="W490" s="66">
        <f t="shared" si="39"/>
        <v>70.429329474191988</v>
      </c>
    </row>
    <row r="491" spans="1:23" x14ac:dyDescent="0.25">
      <c r="A491" s="21">
        <v>3543402</v>
      </c>
      <c r="B491" s="22" t="s">
        <v>581</v>
      </c>
      <c r="C491" s="22" t="s">
        <v>769</v>
      </c>
      <c r="D491" s="22" t="s">
        <v>770</v>
      </c>
      <c r="E491" s="23">
        <v>35132</v>
      </c>
      <c r="F491" s="22" t="s">
        <v>227</v>
      </c>
      <c r="G491" s="22" t="s">
        <v>39</v>
      </c>
      <c r="H491" s="22" t="s">
        <v>40</v>
      </c>
      <c r="I491" s="22">
        <v>7421</v>
      </c>
      <c r="J491" s="22">
        <v>5464</v>
      </c>
      <c r="K491" s="22">
        <v>6210</v>
      </c>
      <c r="L491" s="65">
        <v>6998</v>
      </c>
      <c r="M491" s="65">
        <v>5422</v>
      </c>
      <c r="N491" s="65">
        <v>10196</v>
      </c>
      <c r="O491" s="65">
        <v>10085</v>
      </c>
      <c r="P491" s="65">
        <v>9226</v>
      </c>
      <c r="Q491" s="65">
        <v>9225</v>
      </c>
      <c r="R491" s="65">
        <v>8396</v>
      </c>
      <c r="S491" s="68">
        <f t="shared" si="40"/>
        <v>72.783444488034519</v>
      </c>
      <c r="T491" s="68">
        <f t="shared" si="41"/>
        <v>54.179474467030239</v>
      </c>
      <c r="U491" s="68">
        <f t="shared" si="42"/>
        <v>67.309776717970948</v>
      </c>
      <c r="V491" s="66">
        <f t="shared" si="38"/>
        <v>75.859078590785913</v>
      </c>
      <c r="W491" s="66">
        <f t="shared" si="39"/>
        <v>64.57837065269176</v>
      </c>
    </row>
    <row r="492" spans="1:23" x14ac:dyDescent="0.25">
      <c r="A492" s="21">
        <v>3543501</v>
      </c>
      <c r="B492" s="22" t="s">
        <v>589</v>
      </c>
      <c r="C492" s="22" t="s">
        <v>765</v>
      </c>
      <c r="D492" s="22" t="s">
        <v>766</v>
      </c>
      <c r="E492" s="23">
        <v>35162</v>
      </c>
      <c r="F492" s="22" t="s">
        <v>75</v>
      </c>
      <c r="G492" s="22" t="s">
        <v>27</v>
      </c>
      <c r="H492" s="22" t="s">
        <v>28</v>
      </c>
      <c r="I492" s="22">
        <v>622</v>
      </c>
      <c r="J492" s="22">
        <v>429</v>
      </c>
      <c r="K492" s="22">
        <v>419</v>
      </c>
      <c r="L492" s="65">
        <v>345</v>
      </c>
      <c r="M492" s="65">
        <v>353</v>
      </c>
      <c r="N492" s="65">
        <v>625</v>
      </c>
      <c r="O492" s="65">
        <v>511</v>
      </c>
      <c r="P492" s="65">
        <v>481</v>
      </c>
      <c r="Q492" s="65">
        <v>495</v>
      </c>
      <c r="R492" s="65">
        <v>478</v>
      </c>
      <c r="S492" s="68">
        <f t="shared" si="40"/>
        <v>99.52</v>
      </c>
      <c r="T492" s="68">
        <f t="shared" si="41"/>
        <v>83.953033268101763</v>
      </c>
      <c r="U492" s="68">
        <f t="shared" si="42"/>
        <v>87.110187110187113</v>
      </c>
      <c r="V492" s="66">
        <f t="shared" si="38"/>
        <v>69.696969696969703</v>
      </c>
      <c r="W492" s="66">
        <f t="shared" si="39"/>
        <v>73.84937238493724</v>
      </c>
    </row>
    <row r="493" spans="1:23" x14ac:dyDescent="0.25">
      <c r="A493" s="21">
        <v>3543600</v>
      </c>
      <c r="B493" s="22" t="s">
        <v>582</v>
      </c>
      <c r="C493" s="22" t="s">
        <v>769</v>
      </c>
      <c r="D493" s="22" t="s">
        <v>770</v>
      </c>
      <c r="E493" s="23">
        <v>35081</v>
      </c>
      <c r="F493" s="22" t="s">
        <v>229</v>
      </c>
      <c r="G493" s="22" t="s">
        <v>81</v>
      </c>
      <c r="H493" s="22" t="s">
        <v>82</v>
      </c>
      <c r="I493" s="22">
        <v>122</v>
      </c>
      <c r="J493" s="22">
        <v>132</v>
      </c>
      <c r="K493" s="22">
        <v>106</v>
      </c>
      <c r="L493" s="65">
        <v>79</v>
      </c>
      <c r="M493" s="65">
        <v>64</v>
      </c>
      <c r="N493" s="65">
        <v>122</v>
      </c>
      <c r="O493" s="65">
        <v>137</v>
      </c>
      <c r="P493" s="65">
        <v>122</v>
      </c>
      <c r="Q493" s="65">
        <v>90</v>
      </c>
      <c r="R493" s="65">
        <v>72</v>
      </c>
      <c r="S493" s="68">
        <f t="shared" si="40"/>
        <v>100</v>
      </c>
      <c r="T493" s="68">
        <f t="shared" si="41"/>
        <v>96.350364963503651</v>
      </c>
      <c r="U493" s="68">
        <f t="shared" si="42"/>
        <v>86.885245901639337</v>
      </c>
      <c r="V493" s="66">
        <f t="shared" si="38"/>
        <v>87.777777777777771</v>
      </c>
      <c r="W493" s="66">
        <f t="shared" si="39"/>
        <v>88.888888888888886</v>
      </c>
    </row>
    <row r="494" spans="1:23" x14ac:dyDescent="0.25">
      <c r="A494" s="21">
        <v>3543709</v>
      </c>
      <c r="B494" s="22" t="s">
        <v>583</v>
      </c>
      <c r="C494" s="22" t="s">
        <v>769</v>
      </c>
      <c r="D494" s="22" t="s">
        <v>770</v>
      </c>
      <c r="E494" s="23">
        <v>35031</v>
      </c>
      <c r="F494" s="22" t="s">
        <v>57</v>
      </c>
      <c r="G494" s="22" t="s">
        <v>55</v>
      </c>
      <c r="H494" s="22" t="s">
        <v>56</v>
      </c>
      <c r="I494" s="22">
        <v>290</v>
      </c>
      <c r="J494" s="22">
        <v>423</v>
      </c>
      <c r="K494" s="22">
        <v>413</v>
      </c>
      <c r="L494" s="65">
        <v>390</v>
      </c>
      <c r="M494" s="65">
        <v>406</v>
      </c>
      <c r="N494" s="65">
        <v>507</v>
      </c>
      <c r="O494" s="65">
        <v>489</v>
      </c>
      <c r="P494" s="65">
        <v>486</v>
      </c>
      <c r="Q494" s="65">
        <v>442</v>
      </c>
      <c r="R494" s="65">
        <v>511</v>
      </c>
      <c r="S494" s="68">
        <f t="shared" si="40"/>
        <v>57.199211045364898</v>
      </c>
      <c r="T494" s="68">
        <f t="shared" si="41"/>
        <v>86.50306748466258</v>
      </c>
      <c r="U494" s="68">
        <f t="shared" si="42"/>
        <v>84.97942386831275</v>
      </c>
      <c r="V494" s="66">
        <f t="shared" si="38"/>
        <v>88.235294117647058</v>
      </c>
      <c r="W494" s="66">
        <f t="shared" si="39"/>
        <v>79.452054794520549</v>
      </c>
    </row>
    <row r="495" spans="1:23" x14ac:dyDescent="0.25">
      <c r="A495" s="21">
        <v>3543808</v>
      </c>
      <c r="B495" s="22" t="s">
        <v>584</v>
      </c>
      <c r="C495" s="22" t="s">
        <v>755</v>
      </c>
      <c r="D495" s="22" t="s">
        <v>756</v>
      </c>
      <c r="E495" s="23">
        <v>35095</v>
      </c>
      <c r="F495" s="22" t="s">
        <v>90</v>
      </c>
      <c r="G495" s="22" t="s">
        <v>2</v>
      </c>
      <c r="H495" s="22" t="s">
        <v>3</v>
      </c>
      <c r="I495" s="22">
        <v>169</v>
      </c>
      <c r="J495" s="22">
        <v>165</v>
      </c>
      <c r="K495" s="22">
        <v>101</v>
      </c>
      <c r="L495" s="65">
        <v>135</v>
      </c>
      <c r="M495" s="65">
        <v>118</v>
      </c>
      <c r="N495" s="65">
        <v>267</v>
      </c>
      <c r="O495" s="65">
        <v>207</v>
      </c>
      <c r="P495" s="65">
        <v>140</v>
      </c>
      <c r="Q495" s="65">
        <v>159</v>
      </c>
      <c r="R495" s="65">
        <v>187</v>
      </c>
      <c r="S495" s="68">
        <f t="shared" si="40"/>
        <v>63.295880149812731</v>
      </c>
      <c r="T495" s="68">
        <f t="shared" si="41"/>
        <v>79.710144927536234</v>
      </c>
      <c r="U495" s="68">
        <f t="shared" si="42"/>
        <v>72.142857142857139</v>
      </c>
      <c r="V495" s="66">
        <f t="shared" si="38"/>
        <v>84.905660377358487</v>
      </c>
      <c r="W495" s="66">
        <f t="shared" si="39"/>
        <v>63.101604278074866</v>
      </c>
    </row>
    <row r="496" spans="1:23" x14ac:dyDescent="0.25">
      <c r="A496" s="21">
        <v>3543907</v>
      </c>
      <c r="B496" s="22" t="s">
        <v>585</v>
      </c>
      <c r="C496" s="22" t="s">
        <v>763</v>
      </c>
      <c r="D496" s="22" t="s">
        <v>764</v>
      </c>
      <c r="E496" s="23">
        <v>35104</v>
      </c>
      <c r="F496" s="22" t="s">
        <v>61</v>
      </c>
      <c r="G496" s="22" t="s">
        <v>23</v>
      </c>
      <c r="H496" s="22" t="s">
        <v>24</v>
      </c>
      <c r="I496" s="22">
        <v>2302</v>
      </c>
      <c r="J496" s="22">
        <v>2386</v>
      </c>
      <c r="K496" s="22">
        <v>2062</v>
      </c>
      <c r="L496" s="65">
        <v>1987</v>
      </c>
      <c r="M496" s="65">
        <v>1676</v>
      </c>
      <c r="N496" s="65">
        <v>2885</v>
      </c>
      <c r="O496" s="65">
        <v>3195</v>
      </c>
      <c r="P496" s="65">
        <v>2889</v>
      </c>
      <c r="Q496" s="65">
        <v>2792</v>
      </c>
      <c r="R496" s="65">
        <v>2584</v>
      </c>
      <c r="S496" s="68">
        <f t="shared" si="40"/>
        <v>79.792027729636047</v>
      </c>
      <c r="T496" s="68">
        <f t="shared" si="41"/>
        <v>74.67918622848201</v>
      </c>
      <c r="U496" s="68">
        <f t="shared" si="42"/>
        <v>71.37417791623399</v>
      </c>
      <c r="V496" s="66">
        <f t="shared" si="38"/>
        <v>71.167621776504291</v>
      </c>
      <c r="W496" s="66">
        <f t="shared" si="39"/>
        <v>64.860681114551085</v>
      </c>
    </row>
    <row r="497" spans="1:23" x14ac:dyDescent="0.25">
      <c r="A497" s="21">
        <v>3544004</v>
      </c>
      <c r="B497" s="22" t="s">
        <v>586</v>
      </c>
      <c r="C497" s="22" t="s">
        <v>763</v>
      </c>
      <c r="D497" s="22" t="s">
        <v>764</v>
      </c>
      <c r="E497" s="23">
        <v>35103</v>
      </c>
      <c r="F497" s="22" t="s">
        <v>24</v>
      </c>
      <c r="G497" s="22" t="s">
        <v>23</v>
      </c>
      <c r="H497" s="22" t="s">
        <v>24</v>
      </c>
      <c r="I497" s="22">
        <v>152</v>
      </c>
      <c r="J497" s="22">
        <v>317</v>
      </c>
      <c r="K497" s="22">
        <v>158</v>
      </c>
      <c r="L497" s="65">
        <v>442</v>
      </c>
      <c r="M497" s="65">
        <v>87</v>
      </c>
      <c r="N497" s="65">
        <v>537</v>
      </c>
      <c r="O497" s="65">
        <v>589</v>
      </c>
      <c r="P497" s="65">
        <v>437</v>
      </c>
      <c r="Q497" s="65">
        <v>505</v>
      </c>
      <c r="R497" s="65">
        <v>454</v>
      </c>
      <c r="S497" s="68">
        <f t="shared" si="40"/>
        <v>28.305400372439475</v>
      </c>
      <c r="T497" s="68">
        <f t="shared" si="41"/>
        <v>53.820033955857383</v>
      </c>
      <c r="U497" s="68">
        <f t="shared" si="42"/>
        <v>36.155606407322658</v>
      </c>
      <c r="V497" s="66">
        <f t="shared" si="38"/>
        <v>87.524752475247524</v>
      </c>
      <c r="W497" s="66">
        <f t="shared" si="39"/>
        <v>19.162995594713657</v>
      </c>
    </row>
    <row r="498" spans="1:23" x14ac:dyDescent="0.25">
      <c r="A498" s="21">
        <v>3544103</v>
      </c>
      <c r="B498" s="22" t="s">
        <v>587</v>
      </c>
      <c r="C498" s="22" t="s">
        <v>785</v>
      </c>
      <c r="D498" s="22" t="s">
        <v>786</v>
      </c>
      <c r="E498" s="23">
        <v>35015</v>
      </c>
      <c r="F498" s="22" t="s">
        <v>237</v>
      </c>
      <c r="G498" s="22" t="s">
        <v>98</v>
      </c>
      <c r="H498" s="22" t="s">
        <v>99</v>
      </c>
      <c r="I498" s="22">
        <v>954</v>
      </c>
      <c r="J498" s="22">
        <v>712</v>
      </c>
      <c r="K498" s="22">
        <v>690</v>
      </c>
      <c r="L498" s="65">
        <v>1084</v>
      </c>
      <c r="M498" s="65">
        <v>453</v>
      </c>
      <c r="N498" s="65">
        <v>2275</v>
      </c>
      <c r="O498" s="65">
        <v>1983</v>
      </c>
      <c r="P498" s="65">
        <v>1964</v>
      </c>
      <c r="Q498" s="65">
        <v>1770</v>
      </c>
      <c r="R498" s="65">
        <v>1681</v>
      </c>
      <c r="S498" s="68">
        <f t="shared" si="40"/>
        <v>41.934065934065934</v>
      </c>
      <c r="T498" s="68">
        <f t="shared" si="41"/>
        <v>35.90519415027736</v>
      </c>
      <c r="U498" s="68">
        <f t="shared" si="42"/>
        <v>35.132382892057031</v>
      </c>
      <c r="V498" s="66">
        <f t="shared" si="38"/>
        <v>61.24293785310735</v>
      </c>
      <c r="W498" s="66">
        <f t="shared" si="39"/>
        <v>26.948245092207017</v>
      </c>
    </row>
    <row r="499" spans="1:23" x14ac:dyDescent="0.25">
      <c r="A499" s="21">
        <v>3544202</v>
      </c>
      <c r="B499" s="22" t="s">
        <v>588</v>
      </c>
      <c r="C499" s="22" t="s">
        <v>757</v>
      </c>
      <c r="D499" s="22" t="s">
        <v>758</v>
      </c>
      <c r="E499" s="23">
        <v>35157</v>
      </c>
      <c r="F499" s="22" t="s">
        <v>48</v>
      </c>
      <c r="G499" s="22" t="s">
        <v>6</v>
      </c>
      <c r="H499" s="22" t="s">
        <v>7</v>
      </c>
      <c r="I499" s="22">
        <v>318</v>
      </c>
      <c r="J499" s="22">
        <v>199</v>
      </c>
      <c r="K499" s="22">
        <v>236</v>
      </c>
      <c r="L499" s="65">
        <v>194</v>
      </c>
      <c r="M499" s="65">
        <v>175</v>
      </c>
      <c r="N499" s="65">
        <v>399</v>
      </c>
      <c r="O499" s="65">
        <v>367</v>
      </c>
      <c r="P499" s="65">
        <v>369</v>
      </c>
      <c r="Q499" s="65">
        <v>320</v>
      </c>
      <c r="R499" s="65">
        <v>320</v>
      </c>
      <c r="S499" s="68">
        <f t="shared" si="40"/>
        <v>79.699248120300751</v>
      </c>
      <c r="T499" s="68">
        <f t="shared" si="41"/>
        <v>54.223433242506815</v>
      </c>
      <c r="U499" s="68">
        <f t="shared" si="42"/>
        <v>63.956639566395665</v>
      </c>
      <c r="V499" s="66">
        <f t="shared" si="38"/>
        <v>60.624999999999993</v>
      </c>
      <c r="W499" s="66">
        <f t="shared" si="39"/>
        <v>54.6875</v>
      </c>
    </row>
    <row r="500" spans="1:23" x14ac:dyDescent="0.25">
      <c r="A500" s="21">
        <v>3544251</v>
      </c>
      <c r="B500" s="22" t="s">
        <v>590</v>
      </c>
      <c r="C500" s="22" t="s">
        <v>767</v>
      </c>
      <c r="D500" s="22" t="s">
        <v>768</v>
      </c>
      <c r="E500" s="23">
        <v>35115</v>
      </c>
      <c r="F500" s="22" t="s">
        <v>265</v>
      </c>
      <c r="G500" s="22" t="s">
        <v>31</v>
      </c>
      <c r="H500" s="22" t="s">
        <v>32</v>
      </c>
      <c r="I500" s="22">
        <v>479</v>
      </c>
      <c r="J500" s="22">
        <v>600</v>
      </c>
      <c r="K500" s="22">
        <v>647</v>
      </c>
      <c r="L500" s="65">
        <v>392</v>
      </c>
      <c r="M500" s="65">
        <v>314</v>
      </c>
      <c r="N500" s="65">
        <v>904</v>
      </c>
      <c r="O500" s="65">
        <v>914</v>
      </c>
      <c r="P500" s="65">
        <v>973</v>
      </c>
      <c r="Q500" s="65">
        <v>697</v>
      </c>
      <c r="R500" s="65">
        <v>567</v>
      </c>
      <c r="S500" s="68">
        <f t="shared" si="40"/>
        <v>52.986725663716818</v>
      </c>
      <c r="T500" s="68">
        <f t="shared" si="41"/>
        <v>65.645514223194752</v>
      </c>
      <c r="U500" s="68">
        <f t="shared" si="42"/>
        <v>66.495375128468652</v>
      </c>
      <c r="V500" s="66">
        <f t="shared" si="38"/>
        <v>56.241032998565274</v>
      </c>
      <c r="W500" s="66">
        <f t="shared" si="39"/>
        <v>55.379188712522044</v>
      </c>
    </row>
    <row r="501" spans="1:23" x14ac:dyDescent="0.25">
      <c r="A501" s="21">
        <v>3544301</v>
      </c>
      <c r="B501" s="22" t="s">
        <v>591</v>
      </c>
      <c r="C501" s="22" t="s">
        <v>771</v>
      </c>
      <c r="D501" s="22" t="s">
        <v>772</v>
      </c>
      <c r="E501" s="23">
        <v>35172</v>
      </c>
      <c r="F501" s="22" t="s">
        <v>71</v>
      </c>
      <c r="G501" s="22" t="s">
        <v>69</v>
      </c>
      <c r="H501" s="22" t="s">
        <v>70</v>
      </c>
      <c r="I501" s="22">
        <v>529</v>
      </c>
      <c r="J501" s="22">
        <v>498</v>
      </c>
      <c r="K501" s="22">
        <v>492</v>
      </c>
      <c r="L501" s="65">
        <v>471</v>
      </c>
      <c r="M501" s="65">
        <v>366</v>
      </c>
      <c r="N501" s="65">
        <v>529</v>
      </c>
      <c r="O501" s="65">
        <v>498</v>
      </c>
      <c r="P501" s="65">
        <v>492</v>
      </c>
      <c r="Q501" s="65">
        <v>471</v>
      </c>
      <c r="R501" s="65">
        <v>483</v>
      </c>
      <c r="S501" s="68">
        <f t="shared" si="40"/>
        <v>100</v>
      </c>
      <c r="T501" s="68">
        <f t="shared" si="41"/>
        <v>100</v>
      </c>
      <c r="U501" s="68">
        <f t="shared" si="42"/>
        <v>100</v>
      </c>
      <c r="V501" s="66">
        <f t="shared" si="38"/>
        <v>100</v>
      </c>
      <c r="W501" s="66">
        <f t="shared" si="39"/>
        <v>75.776397515527947</v>
      </c>
    </row>
    <row r="502" spans="1:23" x14ac:dyDescent="0.25">
      <c r="A502" s="21">
        <v>3544400</v>
      </c>
      <c r="B502" s="22" t="s">
        <v>592</v>
      </c>
      <c r="C502" s="22" t="s">
        <v>757</v>
      </c>
      <c r="D502" s="22" t="s">
        <v>758</v>
      </c>
      <c r="E502" s="23">
        <v>35021</v>
      </c>
      <c r="F502" s="22" t="s">
        <v>78</v>
      </c>
      <c r="G502" s="22" t="s">
        <v>43</v>
      </c>
      <c r="H502" s="22" t="s">
        <v>44</v>
      </c>
      <c r="I502" s="22">
        <v>64</v>
      </c>
      <c r="J502" s="22">
        <v>67</v>
      </c>
      <c r="K502" s="22">
        <v>70</v>
      </c>
      <c r="L502" s="65">
        <v>87</v>
      </c>
      <c r="M502" s="65">
        <v>95</v>
      </c>
      <c r="N502" s="65">
        <v>99</v>
      </c>
      <c r="O502" s="65">
        <v>86</v>
      </c>
      <c r="P502" s="65">
        <v>80</v>
      </c>
      <c r="Q502" s="65">
        <v>93</v>
      </c>
      <c r="R502" s="65">
        <v>106</v>
      </c>
      <c r="S502" s="68">
        <f t="shared" si="40"/>
        <v>64.646464646464651</v>
      </c>
      <c r="T502" s="68">
        <f t="shared" si="41"/>
        <v>77.906976744186053</v>
      </c>
      <c r="U502" s="68">
        <f t="shared" si="42"/>
        <v>87.5</v>
      </c>
      <c r="V502" s="66">
        <f t="shared" si="38"/>
        <v>93.548387096774192</v>
      </c>
      <c r="W502" s="66">
        <f t="shared" si="39"/>
        <v>89.622641509433961</v>
      </c>
    </row>
    <row r="503" spans="1:23" x14ac:dyDescent="0.25">
      <c r="A503" s="21">
        <v>3544509</v>
      </c>
      <c r="B503" s="22" t="s">
        <v>593</v>
      </c>
      <c r="C503" s="22" t="s">
        <v>757</v>
      </c>
      <c r="D503" s="22" t="s">
        <v>758</v>
      </c>
      <c r="E503" s="23">
        <v>35152</v>
      </c>
      <c r="F503" s="22" t="s">
        <v>462</v>
      </c>
      <c r="G503" s="22" t="s">
        <v>6</v>
      </c>
      <c r="H503" s="22" t="s">
        <v>7</v>
      </c>
      <c r="I503" s="22">
        <v>31</v>
      </c>
      <c r="J503" s="22">
        <v>30</v>
      </c>
      <c r="K503" s="22">
        <v>43</v>
      </c>
      <c r="L503" s="65">
        <v>34</v>
      </c>
      <c r="M503" s="65">
        <v>53</v>
      </c>
      <c r="N503" s="65">
        <v>67</v>
      </c>
      <c r="O503" s="65">
        <v>69</v>
      </c>
      <c r="P503" s="65">
        <v>71</v>
      </c>
      <c r="Q503" s="65">
        <v>47</v>
      </c>
      <c r="R503" s="65">
        <v>64</v>
      </c>
      <c r="S503" s="68">
        <f t="shared" si="40"/>
        <v>46.268656716417908</v>
      </c>
      <c r="T503" s="68">
        <f t="shared" si="41"/>
        <v>43.478260869565219</v>
      </c>
      <c r="U503" s="68">
        <f t="shared" si="42"/>
        <v>60.563380281690137</v>
      </c>
      <c r="V503" s="66">
        <f t="shared" si="38"/>
        <v>72.340425531914903</v>
      </c>
      <c r="W503" s="66">
        <f t="shared" si="39"/>
        <v>82.8125</v>
      </c>
    </row>
    <row r="504" spans="1:23" x14ac:dyDescent="0.25">
      <c r="A504" s="21">
        <v>3544608</v>
      </c>
      <c r="B504" s="22" t="s">
        <v>594</v>
      </c>
      <c r="C504" s="22" t="s">
        <v>761</v>
      </c>
      <c r="D504" s="22" t="s">
        <v>762</v>
      </c>
      <c r="E504" s="23">
        <v>35065</v>
      </c>
      <c r="F504" s="22" t="s">
        <v>172</v>
      </c>
      <c r="G504" s="22" t="s">
        <v>19</v>
      </c>
      <c r="H504" s="22" t="s">
        <v>20</v>
      </c>
      <c r="I504" s="22">
        <v>228</v>
      </c>
      <c r="J504" s="22">
        <v>192</v>
      </c>
      <c r="K504" s="22">
        <v>188</v>
      </c>
      <c r="L504" s="65">
        <v>177</v>
      </c>
      <c r="M504" s="65">
        <v>140</v>
      </c>
      <c r="N504" s="65">
        <v>228</v>
      </c>
      <c r="O504" s="65">
        <v>225</v>
      </c>
      <c r="P504" s="65">
        <v>208</v>
      </c>
      <c r="Q504" s="65">
        <v>212</v>
      </c>
      <c r="R504" s="65">
        <v>194</v>
      </c>
      <c r="S504" s="68">
        <f t="shared" si="40"/>
        <v>100</v>
      </c>
      <c r="T504" s="68">
        <f t="shared" si="41"/>
        <v>85.333333333333343</v>
      </c>
      <c r="U504" s="68">
        <f t="shared" si="42"/>
        <v>90.384615384615387</v>
      </c>
      <c r="V504" s="66">
        <f t="shared" si="38"/>
        <v>83.490566037735846</v>
      </c>
      <c r="W504" s="66">
        <f t="shared" si="39"/>
        <v>72.164948453608247</v>
      </c>
    </row>
    <row r="505" spans="1:23" x14ac:dyDescent="0.25">
      <c r="A505" s="21">
        <v>3544707</v>
      </c>
      <c r="B505" s="22" t="s">
        <v>595</v>
      </c>
      <c r="C505" s="22" t="s">
        <v>755</v>
      </c>
      <c r="D505" s="22" t="s">
        <v>756</v>
      </c>
      <c r="E505" s="23">
        <v>35091</v>
      </c>
      <c r="F505" s="22" t="s">
        <v>4</v>
      </c>
      <c r="G505" s="22" t="s">
        <v>2</v>
      </c>
      <c r="H505" s="22" t="s">
        <v>3</v>
      </c>
      <c r="I505" s="22">
        <v>157</v>
      </c>
      <c r="J505" s="22">
        <v>122</v>
      </c>
      <c r="K505" s="22">
        <v>124</v>
      </c>
      <c r="L505" s="65">
        <v>98</v>
      </c>
      <c r="M505" s="65">
        <v>124</v>
      </c>
      <c r="N505" s="65">
        <v>159</v>
      </c>
      <c r="O505" s="65">
        <v>125</v>
      </c>
      <c r="P505" s="65">
        <v>143</v>
      </c>
      <c r="Q505" s="65">
        <v>112</v>
      </c>
      <c r="R505" s="65">
        <v>144</v>
      </c>
      <c r="S505" s="68">
        <f t="shared" si="40"/>
        <v>98.742138364779876</v>
      </c>
      <c r="T505" s="68">
        <f t="shared" si="41"/>
        <v>97.6</v>
      </c>
      <c r="U505" s="68">
        <f t="shared" si="42"/>
        <v>86.713286713286706</v>
      </c>
      <c r="V505" s="66">
        <f t="shared" si="38"/>
        <v>87.5</v>
      </c>
      <c r="W505" s="66">
        <f t="shared" si="39"/>
        <v>86.111111111111114</v>
      </c>
    </row>
    <row r="506" spans="1:23" x14ac:dyDescent="0.25">
      <c r="A506" s="21">
        <v>3544806</v>
      </c>
      <c r="B506" s="22" t="s">
        <v>596</v>
      </c>
      <c r="C506" s="22" t="s">
        <v>757</v>
      </c>
      <c r="D506" s="22" t="s">
        <v>758</v>
      </c>
      <c r="E506" s="23">
        <v>35151</v>
      </c>
      <c r="F506" s="22" t="s">
        <v>95</v>
      </c>
      <c r="G506" s="22" t="s">
        <v>6</v>
      </c>
      <c r="H506" s="22" t="s">
        <v>7</v>
      </c>
      <c r="I506" s="22">
        <v>132</v>
      </c>
      <c r="J506" s="22">
        <v>130</v>
      </c>
      <c r="K506" s="22">
        <v>143</v>
      </c>
      <c r="L506" s="65">
        <v>148</v>
      </c>
      <c r="M506" s="65">
        <v>143</v>
      </c>
      <c r="N506" s="65">
        <v>174</v>
      </c>
      <c r="O506" s="65">
        <v>216</v>
      </c>
      <c r="P506" s="65">
        <v>210</v>
      </c>
      <c r="Q506" s="65">
        <v>200</v>
      </c>
      <c r="R506" s="65">
        <v>210</v>
      </c>
      <c r="S506" s="68">
        <f t="shared" si="40"/>
        <v>75.862068965517238</v>
      </c>
      <c r="T506" s="68">
        <f t="shared" si="41"/>
        <v>60.185185185185183</v>
      </c>
      <c r="U506" s="68">
        <f t="shared" si="42"/>
        <v>68.095238095238102</v>
      </c>
      <c r="V506" s="66">
        <f t="shared" si="38"/>
        <v>74</v>
      </c>
      <c r="W506" s="66">
        <f t="shared" si="39"/>
        <v>68.095238095238102</v>
      </c>
    </row>
    <row r="507" spans="1:23" x14ac:dyDescent="0.25">
      <c r="A507" s="21">
        <v>3544905</v>
      </c>
      <c r="B507" s="22" t="s">
        <v>597</v>
      </c>
      <c r="C507" s="22" t="s">
        <v>769</v>
      </c>
      <c r="D507" s="22" t="s">
        <v>770</v>
      </c>
      <c r="E507" s="23">
        <v>35082</v>
      </c>
      <c r="F507" s="22" t="s">
        <v>336</v>
      </c>
      <c r="G507" s="22" t="s">
        <v>81</v>
      </c>
      <c r="H507" s="22" t="s">
        <v>82</v>
      </c>
      <c r="I507" s="22">
        <v>136</v>
      </c>
      <c r="J507" s="22">
        <v>128</v>
      </c>
      <c r="K507" s="22">
        <v>117</v>
      </c>
      <c r="L507" s="65">
        <v>160</v>
      </c>
      <c r="M507" s="65">
        <v>201</v>
      </c>
      <c r="N507" s="65">
        <v>159</v>
      </c>
      <c r="O507" s="65">
        <v>199</v>
      </c>
      <c r="P507" s="65">
        <v>188</v>
      </c>
      <c r="Q507" s="65">
        <v>174</v>
      </c>
      <c r="R507" s="65">
        <v>235</v>
      </c>
      <c r="S507" s="68">
        <f t="shared" si="40"/>
        <v>85.534591194968556</v>
      </c>
      <c r="T507" s="68">
        <f t="shared" si="41"/>
        <v>64.321608040200999</v>
      </c>
      <c r="U507" s="68">
        <f t="shared" si="42"/>
        <v>62.234042553191493</v>
      </c>
      <c r="V507" s="66">
        <f t="shared" si="38"/>
        <v>91.954022988505741</v>
      </c>
      <c r="W507" s="66">
        <f t="shared" si="39"/>
        <v>85.531914893617028</v>
      </c>
    </row>
    <row r="508" spans="1:23" x14ac:dyDescent="0.25">
      <c r="A508" s="21">
        <v>3545001</v>
      </c>
      <c r="B508" s="22" t="s">
        <v>598</v>
      </c>
      <c r="C508" s="22" t="s">
        <v>773</v>
      </c>
      <c r="D508" s="22" t="s">
        <v>774</v>
      </c>
      <c r="E508" s="23">
        <v>35011</v>
      </c>
      <c r="F508" s="22" t="s">
        <v>100</v>
      </c>
      <c r="G508" s="22" t="s">
        <v>98</v>
      </c>
      <c r="H508" s="22" t="s">
        <v>99</v>
      </c>
      <c r="I508" s="22">
        <v>674</v>
      </c>
      <c r="J508" s="22">
        <v>552</v>
      </c>
      <c r="K508" s="22">
        <v>439</v>
      </c>
      <c r="L508" s="65">
        <v>284</v>
      </c>
      <c r="M508" s="65">
        <v>403</v>
      </c>
      <c r="N508" s="65">
        <v>838</v>
      </c>
      <c r="O508" s="65">
        <v>807</v>
      </c>
      <c r="P508" s="65">
        <v>678</v>
      </c>
      <c r="Q508" s="65">
        <v>570</v>
      </c>
      <c r="R508" s="65">
        <v>640</v>
      </c>
      <c r="S508" s="68">
        <f t="shared" si="40"/>
        <v>80.429594272076372</v>
      </c>
      <c r="T508" s="68">
        <f t="shared" si="41"/>
        <v>68.40148698884758</v>
      </c>
      <c r="U508" s="68">
        <f t="shared" si="42"/>
        <v>64.749262536873147</v>
      </c>
      <c r="V508" s="66">
        <f t="shared" si="38"/>
        <v>49.824561403508774</v>
      </c>
      <c r="W508" s="66">
        <f t="shared" si="39"/>
        <v>62.968749999999993</v>
      </c>
    </row>
    <row r="509" spans="1:23" x14ac:dyDescent="0.25">
      <c r="A509" s="21">
        <v>3545100</v>
      </c>
      <c r="B509" s="22" t="s">
        <v>599</v>
      </c>
      <c r="C509" s="22" t="s">
        <v>755</v>
      </c>
      <c r="D509" s="22" t="s">
        <v>756</v>
      </c>
      <c r="E509" s="23">
        <v>35091</v>
      </c>
      <c r="F509" s="22" t="s">
        <v>4</v>
      </c>
      <c r="G509" s="22" t="s">
        <v>2</v>
      </c>
      <c r="H509" s="22" t="s">
        <v>3</v>
      </c>
      <c r="I509" s="22">
        <v>168</v>
      </c>
      <c r="J509" s="22">
        <v>141</v>
      </c>
      <c r="K509" s="22">
        <v>186</v>
      </c>
      <c r="L509" s="65">
        <v>223</v>
      </c>
      <c r="M509" s="65">
        <v>228</v>
      </c>
      <c r="N509" s="65">
        <v>188</v>
      </c>
      <c r="O509" s="65">
        <v>176</v>
      </c>
      <c r="P509" s="65">
        <v>196</v>
      </c>
      <c r="Q509" s="65">
        <v>230</v>
      </c>
      <c r="R509" s="65">
        <v>242</v>
      </c>
      <c r="S509" s="68">
        <f t="shared" si="40"/>
        <v>89.361702127659569</v>
      </c>
      <c r="T509" s="68">
        <f t="shared" si="41"/>
        <v>80.11363636363636</v>
      </c>
      <c r="U509" s="68">
        <f t="shared" si="42"/>
        <v>94.897959183673478</v>
      </c>
      <c r="V509" s="66">
        <f t="shared" si="38"/>
        <v>96.956521739130437</v>
      </c>
      <c r="W509" s="66">
        <f t="shared" si="39"/>
        <v>94.214876033057848</v>
      </c>
    </row>
    <row r="510" spans="1:23" x14ac:dyDescent="0.25">
      <c r="A510" s="21">
        <v>3545159</v>
      </c>
      <c r="B510" s="22" t="s">
        <v>600</v>
      </c>
      <c r="C510" s="22" t="s">
        <v>763</v>
      </c>
      <c r="D510" s="22" t="s">
        <v>764</v>
      </c>
      <c r="E510" s="23">
        <v>35103</v>
      </c>
      <c r="F510" s="22" t="s">
        <v>24</v>
      </c>
      <c r="G510" s="22" t="s">
        <v>23</v>
      </c>
      <c r="H510" s="22" t="s">
        <v>24</v>
      </c>
      <c r="I510" s="22">
        <v>53</v>
      </c>
      <c r="J510" s="22">
        <v>33</v>
      </c>
      <c r="K510" s="22">
        <v>9</v>
      </c>
      <c r="L510" s="65">
        <v>27</v>
      </c>
      <c r="M510" s="65">
        <v>35</v>
      </c>
      <c r="N510" s="65">
        <v>66</v>
      </c>
      <c r="O510" s="65">
        <v>65</v>
      </c>
      <c r="P510" s="65">
        <v>58</v>
      </c>
      <c r="Q510" s="65">
        <v>48</v>
      </c>
      <c r="R510" s="65">
        <v>57</v>
      </c>
      <c r="S510" s="68">
        <f t="shared" si="40"/>
        <v>80.303030303030297</v>
      </c>
      <c r="T510" s="68">
        <f t="shared" si="41"/>
        <v>50.769230769230766</v>
      </c>
      <c r="U510" s="68">
        <f t="shared" si="42"/>
        <v>15.517241379310345</v>
      </c>
      <c r="V510" s="66">
        <f t="shared" si="38"/>
        <v>56.25</v>
      </c>
      <c r="W510" s="66">
        <f t="shared" si="39"/>
        <v>61.403508771929829</v>
      </c>
    </row>
    <row r="511" spans="1:23" x14ac:dyDescent="0.25">
      <c r="A511" s="21">
        <v>3545209</v>
      </c>
      <c r="B511" s="22" t="s">
        <v>601</v>
      </c>
      <c r="C511" s="22" t="s">
        <v>765</v>
      </c>
      <c r="D511" s="22" t="s">
        <v>766</v>
      </c>
      <c r="E511" s="23">
        <v>35163</v>
      </c>
      <c r="F511" s="22" t="s">
        <v>28</v>
      </c>
      <c r="G511" s="22" t="s">
        <v>27</v>
      </c>
      <c r="H511" s="22" t="s">
        <v>28</v>
      </c>
      <c r="I511" s="22">
        <v>815</v>
      </c>
      <c r="J511" s="22">
        <v>857</v>
      </c>
      <c r="K511" s="22">
        <v>765</v>
      </c>
      <c r="L511" s="65">
        <v>700</v>
      </c>
      <c r="M511" s="65">
        <v>804</v>
      </c>
      <c r="N511" s="65">
        <v>1132</v>
      </c>
      <c r="O511" s="65">
        <v>1209</v>
      </c>
      <c r="P511" s="65">
        <v>1069</v>
      </c>
      <c r="Q511" s="65">
        <v>1056</v>
      </c>
      <c r="R511" s="65">
        <v>1343</v>
      </c>
      <c r="S511" s="68">
        <f t="shared" si="40"/>
        <v>71.996466431095413</v>
      </c>
      <c r="T511" s="68">
        <f t="shared" si="41"/>
        <v>70.885028949545088</v>
      </c>
      <c r="U511" s="68">
        <f t="shared" si="42"/>
        <v>71.562207670720298</v>
      </c>
      <c r="V511" s="66">
        <f t="shared" si="38"/>
        <v>66.287878787878782</v>
      </c>
      <c r="W511" s="66">
        <f t="shared" si="39"/>
        <v>59.865971705137753</v>
      </c>
    </row>
    <row r="512" spans="1:23" x14ac:dyDescent="0.25">
      <c r="A512" s="21">
        <v>3545308</v>
      </c>
      <c r="B512" s="22" t="s">
        <v>602</v>
      </c>
      <c r="C512" s="22" t="s">
        <v>765</v>
      </c>
      <c r="D512" s="22" t="s">
        <v>766</v>
      </c>
      <c r="E512" s="23">
        <v>35163</v>
      </c>
      <c r="F512" s="22" t="s">
        <v>28</v>
      </c>
      <c r="G512" s="22" t="s">
        <v>27</v>
      </c>
      <c r="H512" s="22" t="s">
        <v>28</v>
      </c>
      <c r="I512" s="22">
        <v>667</v>
      </c>
      <c r="J512" s="22">
        <v>818</v>
      </c>
      <c r="K512" s="22">
        <v>587</v>
      </c>
      <c r="L512" s="65">
        <v>559</v>
      </c>
      <c r="M512" s="65">
        <v>471</v>
      </c>
      <c r="N512" s="65">
        <v>1000</v>
      </c>
      <c r="O512" s="65">
        <v>1240</v>
      </c>
      <c r="P512" s="65">
        <v>1391</v>
      </c>
      <c r="Q512" s="65">
        <v>1200</v>
      </c>
      <c r="R512" s="65">
        <v>1231</v>
      </c>
      <c r="S512" s="68">
        <f t="shared" si="40"/>
        <v>66.7</v>
      </c>
      <c r="T512" s="68">
        <f t="shared" si="41"/>
        <v>65.967741935483872</v>
      </c>
      <c r="U512" s="68">
        <f t="shared" si="42"/>
        <v>42.199856218547808</v>
      </c>
      <c r="V512" s="66">
        <f t="shared" si="38"/>
        <v>46.583333333333329</v>
      </c>
      <c r="W512" s="66">
        <f t="shared" si="39"/>
        <v>38.26157595450853</v>
      </c>
    </row>
    <row r="513" spans="1:23" x14ac:dyDescent="0.25">
      <c r="A513" s="21">
        <v>3545407</v>
      </c>
      <c r="B513" s="22" t="s">
        <v>603</v>
      </c>
      <c r="C513" s="22" t="s">
        <v>755</v>
      </c>
      <c r="D513" s="22" t="s">
        <v>756</v>
      </c>
      <c r="E513" s="23">
        <v>35094</v>
      </c>
      <c r="F513" s="22" t="s">
        <v>136</v>
      </c>
      <c r="G513" s="22" t="s">
        <v>2</v>
      </c>
      <c r="H513" s="22" t="s">
        <v>3</v>
      </c>
      <c r="I513" s="22">
        <v>332</v>
      </c>
      <c r="J513" s="22">
        <v>387</v>
      </c>
      <c r="K513" s="22">
        <v>318</v>
      </c>
      <c r="L513" s="65">
        <v>267</v>
      </c>
      <c r="M513" s="65">
        <v>277</v>
      </c>
      <c r="N513" s="65">
        <v>390</v>
      </c>
      <c r="O513" s="65">
        <v>438</v>
      </c>
      <c r="P513" s="65">
        <v>431</v>
      </c>
      <c r="Q513" s="65">
        <v>412</v>
      </c>
      <c r="R513" s="65">
        <v>405</v>
      </c>
      <c r="S513" s="68">
        <f t="shared" si="40"/>
        <v>85.128205128205124</v>
      </c>
      <c r="T513" s="68">
        <f t="shared" si="41"/>
        <v>88.356164383561648</v>
      </c>
      <c r="U513" s="68">
        <f t="shared" si="42"/>
        <v>73.781902552204187</v>
      </c>
      <c r="V513" s="66">
        <f t="shared" si="38"/>
        <v>64.805825242718456</v>
      </c>
      <c r="W513" s="66">
        <f t="shared" si="39"/>
        <v>68.395061728395063</v>
      </c>
    </row>
    <row r="514" spans="1:23" x14ac:dyDescent="0.25">
      <c r="A514" s="21">
        <v>3545506</v>
      </c>
      <c r="B514" s="22" t="s">
        <v>604</v>
      </c>
      <c r="C514" s="22" t="s">
        <v>767</v>
      </c>
      <c r="D514" s="22" t="s">
        <v>768</v>
      </c>
      <c r="E514" s="23">
        <v>35112</v>
      </c>
      <c r="F514" s="22" t="s">
        <v>33</v>
      </c>
      <c r="G514" s="22" t="s">
        <v>31</v>
      </c>
      <c r="H514" s="22" t="s">
        <v>32</v>
      </c>
      <c r="I514" s="22">
        <v>139</v>
      </c>
      <c r="J514" s="22">
        <v>144</v>
      </c>
      <c r="K514" s="22">
        <v>153</v>
      </c>
      <c r="L514" s="65">
        <v>150</v>
      </c>
      <c r="M514" s="65">
        <v>148</v>
      </c>
      <c r="N514" s="65">
        <v>149</v>
      </c>
      <c r="O514" s="65">
        <v>164</v>
      </c>
      <c r="P514" s="65">
        <v>181</v>
      </c>
      <c r="Q514" s="65">
        <v>170</v>
      </c>
      <c r="R514" s="65">
        <v>164</v>
      </c>
      <c r="S514" s="68">
        <f t="shared" si="40"/>
        <v>93.288590604026851</v>
      </c>
      <c r="T514" s="68">
        <f t="shared" si="41"/>
        <v>87.804878048780495</v>
      </c>
      <c r="U514" s="68">
        <f t="shared" si="42"/>
        <v>84.530386740331494</v>
      </c>
      <c r="V514" s="66">
        <f t="shared" si="38"/>
        <v>88.235294117647058</v>
      </c>
      <c r="W514" s="66">
        <f t="shared" si="39"/>
        <v>90.243902439024396</v>
      </c>
    </row>
    <row r="515" spans="1:23" x14ac:dyDescent="0.25">
      <c r="A515" s="21">
        <v>3545605</v>
      </c>
      <c r="B515" s="22" t="s">
        <v>605</v>
      </c>
      <c r="C515" s="22" t="s">
        <v>757</v>
      </c>
      <c r="D515" s="22" t="s">
        <v>758</v>
      </c>
      <c r="E515" s="23">
        <v>35151</v>
      </c>
      <c r="F515" s="22" t="s">
        <v>95</v>
      </c>
      <c r="G515" s="22" t="s">
        <v>6</v>
      </c>
      <c r="H515" s="22" t="s">
        <v>7</v>
      </c>
      <c r="I515" s="22">
        <v>207</v>
      </c>
      <c r="J515" s="22">
        <v>272</v>
      </c>
      <c r="K515" s="22">
        <v>279</v>
      </c>
      <c r="L515" s="65">
        <v>273</v>
      </c>
      <c r="M515" s="65">
        <v>284</v>
      </c>
      <c r="N515" s="65">
        <v>306</v>
      </c>
      <c r="O515" s="65">
        <v>299</v>
      </c>
      <c r="P515" s="65">
        <v>304</v>
      </c>
      <c r="Q515" s="65">
        <v>284</v>
      </c>
      <c r="R515" s="65">
        <v>306</v>
      </c>
      <c r="S515" s="68">
        <f t="shared" si="40"/>
        <v>67.64705882352942</v>
      </c>
      <c r="T515" s="68">
        <f t="shared" si="41"/>
        <v>90.969899665551836</v>
      </c>
      <c r="U515" s="68">
        <f t="shared" si="42"/>
        <v>91.776315789473685</v>
      </c>
      <c r="V515" s="66">
        <f t="shared" si="38"/>
        <v>96.126760563380287</v>
      </c>
      <c r="W515" s="66">
        <f t="shared" si="39"/>
        <v>92.810457516339866</v>
      </c>
    </row>
    <row r="516" spans="1:23" x14ac:dyDescent="0.25">
      <c r="A516" s="21">
        <v>3545704</v>
      </c>
      <c r="B516" s="22" t="s">
        <v>606</v>
      </c>
      <c r="C516" s="22" t="s">
        <v>757</v>
      </c>
      <c r="D516" s="22" t="s">
        <v>758</v>
      </c>
      <c r="E516" s="23">
        <v>35153</v>
      </c>
      <c r="F516" s="22" t="s">
        <v>73</v>
      </c>
      <c r="G516" s="22" t="s">
        <v>6</v>
      </c>
      <c r="H516" s="22" t="s">
        <v>7</v>
      </c>
      <c r="I516" s="22">
        <v>154</v>
      </c>
      <c r="J516" s="22">
        <v>126</v>
      </c>
      <c r="K516" s="22">
        <v>83</v>
      </c>
      <c r="L516" s="65">
        <v>78</v>
      </c>
      <c r="M516" s="65">
        <v>32</v>
      </c>
      <c r="N516" s="65">
        <v>168</v>
      </c>
      <c r="O516" s="65">
        <v>146</v>
      </c>
      <c r="P516" s="65">
        <v>116</v>
      </c>
      <c r="Q516" s="65">
        <v>117</v>
      </c>
      <c r="R516" s="65">
        <v>117</v>
      </c>
      <c r="S516" s="68">
        <f t="shared" si="40"/>
        <v>91.666666666666657</v>
      </c>
      <c r="T516" s="68">
        <f t="shared" si="41"/>
        <v>86.301369863013704</v>
      </c>
      <c r="U516" s="68">
        <f t="shared" si="42"/>
        <v>71.551724137931032</v>
      </c>
      <c r="V516" s="66">
        <f t="shared" ref="V516:V579" si="43">(L516/Q516)*100</f>
        <v>66.666666666666657</v>
      </c>
      <c r="W516" s="66">
        <f t="shared" ref="W516:W579" si="44">(M516/R516)*100</f>
        <v>27.350427350427353</v>
      </c>
    </row>
    <row r="517" spans="1:23" x14ac:dyDescent="0.25">
      <c r="A517" s="21">
        <v>3545803</v>
      </c>
      <c r="B517" s="22" t="s">
        <v>607</v>
      </c>
      <c r="C517" s="22" t="s">
        <v>759</v>
      </c>
      <c r="D517" s="22" t="s">
        <v>760</v>
      </c>
      <c r="E517" s="23">
        <v>35072</v>
      </c>
      <c r="F517" s="22" t="s">
        <v>53</v>
      </c>
      <c r="G517" s="22" t="s">
        <v>15</v>
      </c>
      <c r="H517" s="22" t="s">
        <v>16</v>
      </c>
      <c r="I517" s="22">
        <v>2135</v>
      </c>
      <c r="J517" s="22">
        <v>2274</v>
      </c>
      <c r="K517" s="22">
        <v>2077</v>
      </c>
      <c r="L517" s="65">
        <v>1742</v>
      </c>
      <c r="M517" s="65">
        <v>2694</v>
      </c>
      <c r="N517" s="65">
        <v>3250</v>
      </c>
      <c r="O517" s="65">
        <v>2864</v>
      </c>
      <c r="P517" s="65">
        <v>3100</v>
      </c>
      <c r="Q517" s="65">
        <v>2620</v>
      </c>
      <c r="R517" s="65">
        <v>3405</v>
      </c>
      <c r="S517" s="68">
        <f t="shared" ref="S517:S580" si="45">(I517/N517)*100</f>
        <v>65.692307692307693</v>
      </c>
      <c r="T517" s="68">
        <f t="shared" ref="T517:T580" si="46">(J517/O517)*100</f>
        <v>79.399441340782118</v>
      </c>
      <c r="U517" s="68">
        <f t="shared" ref="U517:U580" si="47">(K517/P517)*100</f>
        <v>67</v>
      </c>
      <c r="V517" s="66">
        <f t="shared" si="43"/>
        <v>66.488549618320619</v>
      </c>
      <c r="W517" s="66">
        <f t="shared" si="44"/>
        <v>79.118942731277528</v>
      </c>
    </row>
    <row r="518" spans="1:23" x14ac:dyDescent="0.25">
      <c r="A518" s="21">
        <v>3546009</v>
      </c>
      <c r="B518" s="22" t="s">
        <v>608</v>
      </c>
      <c r="C518" s="22" t="s">
        <v>771</v>
      </c>
      <c r="D518" s="22" t="s">
        <v>772</v>
      </c>
      <c r="E518" s="23">
        <v>35171</v>
      </c>
      <c r="F518" s="22" t="s">
        <v>167</v>
      </c>
      <c r="G518" s="22" t="s">
        <v>69</v>
      </c>
      <c r="H518" s="22" t="s">
        <v>70</v>
      </c>
      <c r="I518" s="22">
        <v>405</v>
      </c>
      <c r="J518" s="22">
        <v>356</v>
      </c>
      <c r="K518" s="22">
        <v>473</v>
      </c>
      <c r="L518" s="65">
        <v>291</v>
      </c>
      <c r="M518" s="65">
        <v>463</v>
      </c>
      <c r="N518" s="65">
        <v>657</v>
      </c>
      <c r="O518" s="65">
        <v>614</v>
      </c>
      <c r="P518" s="65">
        <v>668</v>
      </c>
      <c r="Q518" s="65">
        <v>549</v>
      </c>
      <c r="R518" s="65">
        <v>609</v>
      </c>
      <c r="S518" s="68">
        <f t="shared" si="45"/>
        <v>61.643835616438359</v>
      </c>
      <c r="T518" s="68">
        <f t="shared" si="46"/>
        <v>57.980456026058633</v>
      </c>
      <c r="U518" s="68">
        <f t="shared" si="47"/>
        <v>70.808383233532936</v>
      </c>
      <c r="V518" s="66">
        <f t="shared" si="43"/>
        <v>53.005464480874323</v>
      </c>
      <c r="W518" s="66">
        <f t="shared" si="44"/>
        <v>76.026272577996707</v>
      </c>
    </row>
    <row r="519" spans="1:23" x14ac:dyDescent="0.25">
      <c r="A519" s="21">
        <v>3546108</v>
      </c>
      <c r="B519" s="22" t="s">
        <v>609</v>
      </c>
      <c r="C519" s="22" t="s">
        <v>757</v>
      </c>
      <c r="D519" s="22" t="s">
        <v>758</v>
      </c>
      <c r="E519" s="23">
        <v>35152</v>
      </c>
      <c r="F519" s="22" t="s">
        <v>462</v>
      </c>
      <c r="G519" s="22" t="s">
        <v>6</v>
      </c>
      <c r="H519" s="22" t="s">
        <v>7</v>
      </c>
      <c r="I519" s="22">
        <v>90</v>
      </c>
      <c r="J519" s="22">
        <v>81</v>
      </c>
      <c r="K519" s="22">
        <v>61</v>
      </c>
      <c r="L519" s="65">
        <v>41</v>
      </c>
      <c r="M519" s="65">
        <v>54</v>
      </c>
      <c r="N519" s="65">
        <v>97</v>
      </c>
      <c r="O519" s="65">
        <v>89</v>
      </c>
      <c r="P519" s="65">
        <v>71</v>
      </c>
      <c r="Q519" s="65">
        <v>41</v>
      </c>
      <c r="R519" s="65">
        <v>58</v>
      </c>
      <c r="S519" s="68">
        <f t="shared" si="45"/>
        <v>92.783505154639172</v>
      </c>
      <c r="T519" s="68">
        <f t="shared" si="46"/>
        <v>91.011235955056179</v>
      </c>
      <c r="U519" s="68">
        <f t="shared" si="47"/>
        <v>85.91549295774648</v>
      </c>
      <c r="V519" s="66">
        <f t="shared" si="43"/>
        <v>100</v>
      </c>
      <c r="W519" s="66">
        <f t="shared" si="44"/>
        <v>93.103448275862064</v>
      </c>
    </row>
    <row r="520" spans="1:23" x14ac:dyDescent="0.25">
      <c r="A520" s="21">
        <v>3546207</v>
      </c>
      <c r="B520" s="22" t="s">
        <v>610</v>
      </c>
      <c r="C520" s="22" t="s">
        <v>763</v>
      </c>
      <c r="D520" s="22" t="s">
        <v>764</v>
      </c>
      <c r="E520" s="23">
        <v>35101</v>
      </c>
      <c r="F520" s="22" t="s">
        <v>88</v>
      </c>
      <c r="G520" s="22" t="s">
        <v>23</v>
      </c>
      <c r="H520" s="22" t="s">
        <v>24</v>
      </c>
      <c r="I520" s="22">
        <v>98</v>
      </c>
      <c r="J520" s="22">
        <v>46</v>
      </c>
      <c r="K520" s="22">
        <v>47</v>
      </c>
      <c r="L520" s="65">
        <v>74</v>
      </c>
      <c r="M520" s="65">
        <v>45</v>
      </c>
      <c r="N520" s="65">
        <v>108</v>
      </c>
      <c r="O520" s="65">
        <v>87</v>
      </c>
      <c r="P520" s="65">
        <v>102</v>
      </c>
      <c r="Q520" s="65">
        <v>102</v>
      </c>
      <c r="R520" s="65">
        <v>104</v>
      </c>
      <c r="S520" s="68">
        <f t="shared" si="45"/>
        <v>90.740740740740748</v>
      </c>
      <c r="T520" s="68">
        <f t="shared" si="46"/>
        <v>52.873563218390807</v>
      </c>
      <c r="U520" s="68">
        <f t="shared" si="47"/>
        <v>46.078431372549019</v>
      </c>
      <c r="V520" s="66">
        <f t="shared" si="43"/>
        <v>72.549019607843135</v>
      </c>
      <c r="W520" s="66">
        <f t="shared" si="44"/>
        <v>43.269230769230774</v>
      </c>
    </row>
    <row r="521" spans="1:23" x14ac:dyDescent="0.25">
      <c r="A521" s="21">
        <v>3546256</v>
      </c>
      <c r="B521" s="22" t="s">
        <v>611</v>
      </c>
      <c r="C521" s="22" t="s">
        <v>769</v>
      </c>
      <c r="D521" s="22" t="s">
        <v>770</v>
      </c>
      <c r="E521" s="23">
        <v>35133</v>
      </c>
      <c r="F521" s="22" t="s">
        <v>41</v>
      </c>
      <c r="G521" s="22" t="s">
        <v>39</v>
      </c>
      <c r="H521" s="22" t="s">
        <v>40</v>
      </c>
      <c r="I521" s="22">
        <v>41</v>
      </c>
      <c r="J521" s="22">
        <v>77</v>
      </c>
      <c r="K521" s="22">
        <v>68</v>
      </c>
      <c r="L521" s="65">
        <v>66</v>
      </c>
      <c r="M521" s="65">
        <v>55</v>
      </c>
      <c r="N521" s="65">
        <v>79</v>
      </c>
      <c r="O521" s="65">
        <v>77</v>
      </c>
      <c r="P521" s="65">
        <v>73</v>
      </c>
      <c r="Q521" s="65">
        <v>66</v>
      </c>
      <c r="R521" s="65">
        <v>62</v>
      </c>
      <c r="S521" s="68">
        <f t="shared" si="45"/>
        <v>51.898734177215189</v>
      </c>
      <c r="T521" s="68">
        <f t="shared" si="46"/>
        <v>100</v>
      </c>
      <c r="U521" s="68">
        <f t="shared" si="47"/>
        <v>93.150684931506845</v>
      </c>
      <c r="V521" s="66">
        <f t="shared" si="43"/>
        <v>100</v>
      </c>
      <c r="W521" s="66">
        <f t="shared" si="44"/>
        <v>88.709677419354833</v>
      </c>
    </row>
    <row r="522" spans="1:23" x14ac:dyDescent="0.25">
      <c r="A522" s="21">
        <v>3546306</v>
      </c>
      <c r="B522" s="22" t="s">
        <v>612</v>
      </c>
      <c r="C522" s="22" t="s">
        <v>759</v>
      </c>
      <c r="D522" s="22" t="s">
        <v>760</v>
      </c>
      <c r="E522" s="23">
        <v>35142</v>
      </c>
      <c r="F522" s="22" t="s">
        <v>12</v>
      </c>
      <c r="G522" s="22" t="s">
        <v>10</v>
      </c>
      <c r="H522" s="22" t="s">
        <v>11</v>
      </c>
      <c r="I522" s="22">
        <v>648</v>
      </c>
      <c r="J522" s="22">
        <v>825</v>
      </c>
      <c r="K522" s="22">
        <v>745</v>
      </c>
      <c r="L522" s="65">
        <v>714</v>
      </c>
      <c r="M522" s="65">
        <v>614</v>
      </c>
      <c r="N522" s="65">
        <v>700</v>
      </c>
      <c r="O522" s="65">
        <v>993</v>
      </c>
      <c r="P522" s="65">
        <v>1053</v>
      </c>
      <c r="Q522" s="65">
        <v>894</v>
      </c>
      <c r="R522" s="65">
        <v>772</v>
      </c>
      <c r="S522" s="68">
        <f t="shared" si="45"/>
        <v>92.571428571428569</v>
      </c>
      <c r="T522" s="68">
        <f t="shared" si="46"/>
        <v>83.081570996978854</v>
      </c>
      <c r="U522" s="68">
        <f t="shared" si="47"/>
        <v>70.750237416904085</v>
      </c>
      <c r="V522" s="66">
        <f t="shared" si="43"/>
        <v>79.865771812080538</v>
      </c>
      <c r="W522" s="66">
        <f t="shared" si="44"/>
        <v>79.533678756476689</v>
      </c>
    </row>
    <row r="523" spans="1:23" x14ac:dyDescent="0.25">
      <c r="A523" s="21">
        <v>3546405</v>
      </c>
      <c r="B523" s="22" t="s">
        <v>613</v>
      </c>
      <c r="C523" s="22" t="s">
        <v>755</v>
      </c>
      <c r="D523" s="22" t="s">
        <v>756</v>
      </c>
      <c r="E523" s="23">
        <v>35094</v>
      </c>
      <c r="F523" s="22" t="s">
        <v>136</v>
      </c>
      <c r="G523" s="22" t="s">
        <v>2</v>
      </c>
      <c r="H523" s="22" t="s">
        <v>3</v>
      </c>
      <c r="I523" s="22">
        <v>930</v>
      </c>
      <c r="J523" s="22">
        <v>913</v>
      </c>
      <c r="K523" s="22">
        <v>814</v>
      </c>
      <c r="L523" s="65">
        <v>622</v>
      </c>
      <c r="M523" s="65">
        <v>575</v>
      </c>
      <c r="N523" s="65">
        <v>1282</v>
      </c>
      <c r="O523" s="65">
        <v>1225</v>
      </c>
      <c r="P523" s="65">
        <v>1094</v>
      </c>
      <c r="Q523" s="65">
        <v>903</v>
      </c>
      <c r="R523" s="65">
        <v>874</v>
      </c>
      <c r="S523" s="68">
        <f t="shared" si="45"/>
        <v>72.542901716068641</v>
      </c>
      <c r="T523" s="68">
        <f t="shared" si="46"/>
        <v>74.530612244897966</v>
      </c>
      <c r="U523" s="68">
        <f t="shared" si="47"/>
        <v>74.405850091407672</v>
      </c>
      <c r="V523" s="66">
        <f t="shared" si="43"/>
        <v>68.881506090808415</v>
      </c>
      <c r="W523" s="66">
        <f t="shared" si="44"/>
        <v>65.789473684210535</v>
      </c>
    </row>
    <row r="524" spans="1:23" x14ac:dyDescent="0.25">
      <c r="A524" s="21">
        <v>3546504</v>
      </c>
      <c r="B524" s="22" t="s">
        <v>614</v>
      </c>
      <c r="C524" s="22" t="s">
        <v>769</v>
      </c>
      <c r="D524" s="22" t="s">
        <v>770</v>
      </c>
      <c r="E524" s="23">
        <v>35033</v>
      </c>
      <c r="F524" s="22" t="s">
        <v>192</v>
      </c>
      <c r="G524" s="22" t="s">
        <v>55</v>
      </c>
      <c r="H524" s="22" t="s">
        <v>56</v>
      </c>
      <c r="I524" s="22">
        <v>127</v>
      </c>
      <c r="J524" s="22">
        <v>143</v>
      </c>
      <c r="K524" s="22">
        <v>130</v>
      </c>
      <c r="L524" s="65">
        <v>126</v>
      </c>
      <c r="M524" s="65">
        <v>172</v>
      </c>
      <c r="N524" s="65">
        <v>210</v>
      </c>
      <c r="O524" s="65">
        <v>225</v>
      </c>
      <c r="P524" s="65">
        <v>215</v>
      </c>
      <c r="Q524" s="65">
        <v>193</v>
      </c>
      <c r="R524" s="65">
        <v>199</v>
      </c>
      <c r="S524" s="68">
        <f t="shared" si="45"/>
        <v>60.476190476190474</v>
      </c>
      <c r="T524" s="68">
        <f t="shared" si="46"/>
        <v>63.555555555555557</v>
      </c>
      <c r="U524" s="68">
        <f t="shared" si="47"/>
        <v>60.465116279069761</v>
      </c>
      <c r="V524" s="66">
        <f t="shared" si="43"/>
        <v>65.284974093264253</v>
      </c>
      <c r="W524" s="66">
        <f t="shared" si="44"/>
        <v>86.4321608040201</v>
      </c>
    </row>
    <row r="525" spans="1:23" x14ac:dyDescent="0.25">
      <c r="A525" s="21">
        <v>3546603</v>
      </c>
      <c r="B525" s="22" t="s">
        <v>615</v>
      </c>
      <c r="C525" s="22" t="s">
        <v>757</v>
      </c>
      <c r="D525" s="22" t="s">
        <v>758</v>
      </c>
      <c r="E525" s="23">
        <v>35152</v>
      </c>
      <c r="F525" s="22" t="s">
        <v>462</v>
      </c>
      <c r="G525" s="22" t="s">
        <v>6</v>
      </c>
      <c r="H525" s="22" t="s">
        <v>7</v>
      </c>
      <c r="I525" s="22">
        <v>583</v>
      </c>
      <c r="J525" s="22">
        <v>603</v>
      </c>
      <c r="K525" s="22">
        <v>626</v>
      </c>
      <c r="L525" s="65">
        <v>467</v>
      </c>
      <c r="M525" s="65">
        <v>562</v>
      </c>
      <c r="N525" s="65">
        <v>732</v>
      </c>
      <c r="O525" s="65">
        <v>697</v>
      </c>
      <c r="P525" s="65">
        <v>715</v>
      </c>
      <c r="Q525" s="65">
        <v>588</v>
      </c>
      <c r="R525" s="65">
        <v>732</v>
      </c>
      <c r="S525" s="68">
        <f t="shared" si="45"/>
        <v>79.644808743169406</v>
      </c>
      <c r="T525" s="68">
        <f t="shared" si="46"/>
        <v>86.513629842180777</v>
      </c>
      <c r="U525" s="68">
        <f t="shared" si="47"/>
        <v>87.55244755244756</v>
      </c>
      <c r="V525" s="66">
        <f t="shared" si="43"/>
        <v>79.421768707482997</v>
      </c>
      <c r="W525" s="66">
        <f t="shared" si="44"/>
        <v>76.775956284152997</v>
      </c>
    </row>
    <row r="526" spans="1:23" x14ac:dyDescent="0.25">
      <c r="A526" s="21">
        <v>3546702</v>
      </c>
      <c r="B526" s="22" t="s">
        <v>616</v>
      </c>
      <c r="C526" s="22" t="s">
        <v>763</v>
      </c>
      <c r="D526" s="22" t="s">
        <v>764</v>
      </c>
      <c r="E526" s="23">
        <v>35104</v>
      </c>
      <c r="F526" s="22" t="s">
        <v>61</v>
      </c>
      <c r="G526" s="22" t="s">
        <v>23</v>
      </c>
      <c r="H526" s="22" t="s">
        <v>24</v>
      </c>
      <c r="I526" s="22">
        <v>240</v>
      </c>
      <c r="J526" s="22">
        <v>183</v>
      </c>
      <c r="K526" s="22">
        <v>143</v>
      </c>
      <c r="L526" s="65">
        <v>209</v>
      </c>
      <c r="M526" s="65">
        <v>166</v>
      </c>
      <c r="N526" s="65">
        <v>496</v>
      </c>
      <c r="O526" s="65">
        <v>326</v>
      </c>
      <c r="P526" s="65">
        <v>311</v>
      </c>
      <c r="Q526" s="65">
        <v>269</v>
      </c>
      <c r="R526" s="65">
        <v>256</v>
      </c>
      <c r="S526" s="68">
        <f t="shared" si="45"/>
        <v>48.387096774193552</v>
      </c>
      <c r="T526" s="68">
        <f t="shared" si="46"/>
        <v>56.134969325153371</v>
      </c>
      <c r="U526" s="68">
        <f t="shared" si="47"/>
        <v>45.980707395498392</v>
      </c>
      <c r="V526" s="66">
        <f t="shared" si="43"/>
        <v>77.695167286245351</v>
      </c>
      <c r="W526" s="66">
        <f t="shared" si="44"/>
        <v>64.84375</v>
      </c>
    </row>
    <row r="527" spans="1:23" x14ac:dyDescent="0.25">
      <c r="A527" s="21">
        <v>3546801</v>
      </c>
      <c r="B527" s="22" t="s">
        <v>617</v>
      </c>
      <c r="C527" s="22" t="s">
        <v>773</v>
      </c>
      <c r="D527" s="22" t="s">
        <v>774</v>
      </c>
      <c r="E527" s="23">
        <v>35011</v>
      </c>
      <c r="F527" s="22" t="s">
        <v>100</v>
      </c>
      <c r="G527" s="22" t="s">
        <v>98</v>
      </c>
      <c r="H527" s="22" t="s">
        <v>99</v>
      </c>
      <c r="I527" s="22">
        <v>832</v>
      </c>
      <c r="J527" s="22">
        <v>1081</v>
      </c>
      <c r="K527" s="22">
        <v>1073</v>
      </c>
      <c r="L527" s="65">
        <v>971</v>
      </c>
      <c r="M527" s="65">
        <v>1256</v>
      </c>
      <c r="N527" s="65">
        <v>1902</v>
      </c>
      <c r="O527" s="65">
        <v>1995</v>
      </c>
      <c r="P527" s="65">
        <v>1896</v>
      </c>
      <c r="Q527" s="65">
        <v>1809</v>
      </c>
      <c r="R527" s="65">
        <v>1965</v>
      </c>
      <c r="S527" s="68">
        <f t="shared" si="45"/>
        <v>43.743427970557306</v>
      </c>
      <c r="T527" s="68">
        <f t="shared" si="46"/>
        <v>54.185463659147871</v>
      </c>
      <c r="U527" s="68">
        <f t="shared" si="47"/>
        <v>56.592827004219416</v>
      </c>
      <c r="V527" s="66">
        <f t="shared" si="43"/>
        <v>53.67606412382532</v>
      </c>
      <c r="W527" s="66">
        <f t="shared" si="44"/>
        <v>63.91857506361324</v>
      </c>
    </row>
    <row r="528" spans="1:23" x14ac:dyDescent="0.25">
      <c r="A528" s="21">
        <v>3546900</v>
      </c>
      <c r="B528" s="22" t="s">
        <v>618</v>
      </c>
      <c r="C528" s="22" t="s">
        <v>769</v>
      </c>
      <c r="D528" s="22" t="s">
        <v>770</v>
      </c>
      <c r="E528" s="23">
        <v>35031</v>
      </c>
      <c r="F528" s="22" t="s">
        <v>57</v>
      </c>
      <c r="G528" s="22" t="s">
        <v>55</v>
      </c>
      <c r="H528" s="22" t="s">
        <v>56</v>
      </c>
      <c r="I528" s="22">
        <v>84</v>
      </c>
      <c r="J528" s="22">
        <v>82</v>
      </c>
      <c r="K528" s="22">
        <v>162</v>
      </c>
      <c r="L528" s="65">
        <v>131</v>
      </c>
      <c r="M528" s="65">
        <v>121</v>
      </c>
      <c r="N528" s="65">
        <v>175</v>
      </c>
      <c r="O528" s="65">
        <v>204</v>
      </c>
      <c r="P528" s="65">
        <v>216</v>
      </c>
      <c r="Q528" s="65">
        <v>192</v>
      </c>
      <c r="R528" s="65">
        <v>191</v>
      </c>
      <c r="S528" s="68">
        <f t="shared" si="45"/>
        <v>48</v>
      </c>
      <c r="T528" s="68">
        <f t="shared" si="46"/>
        <v>40.196078431372548</v>
      </c>
      <c r="U528" s="68">
        <f t="shared" si="47"/>
        <v>75</v>
      </c>
      <c r="V528" s="66">
        <f t="shared" si="43"/>
        <v>68.229166666666657</v>
      </c>
      <c r="W528" s="66">
        <f t="shared" si="44"/>
        <v>63.350785340314133</v>
      </c>
    </row>
    <row r="529" spans="1:23" x14ac:dyDescent="0.25">
      <c r="A529" s="21">
        <v>3547007</v>
      </c>
      <c r="B529" s="22" t="s">
        <v>619</v>
      </c>
      <c r="C529" s="22" t="s">
        <v>763</v>
      </c>
      <c r="D529" s="22" t="s">
        <v>764</v>
      </c>
      <c r="E529" s="23">
        <v>35103</v>
      </c>
      <c r="F529" s="22" t="s">
        <v>24</v>
      </c>
      <c r="G529" s="22" t="s">
        <v>23</v>
      </c>
      <c r="H529" s="22" t="s">
        <v>24</v>
      </c>
      <c r="I529" s="22">
        <v>236</v>
      </c>
      <c r="J529" s="22">
        <v>283</v>
      </c>
      <c r="K529" s="22">
        <v>393</v>
      </c>
      <c r="L529" s="65">
        <v>301</v>
      </c>
      <c r="M529" s="65">
        <v>344</v>
      </c>
      <c r="N529" s="65">
        <v>277</v>
      </c>
      <c r="O529" s="65">
        <v>290</v>
      </c>
      <c r="P529" s="65">
        <v>393</v>
      </c>
      <c r="Q529" s="65">
        <v>301</v>
      </c>
      <c r="R529" s="65">
        <v>344</v>
      </c>
      <c r="S529" s="68">
        <f t="shared" si="45"/>
        <v>85.198555956678703</v>
      </c>
      <c r="T529" s="68">
        <f t="shared" si="46"/>
        <v>97.586206896551715</v>
      </c>
      <c r="U529" s="68">
        <f t="shared" si="47"/>
        <v>100</v>
      </c>
      <c r="V529" s="66">
        <f t="shared" si="43"/>
        <v>100</v>
      </c>
      <c r="W529" s="66">
        <f t="shared" si="44"/>
        <v>100</v>
      </c>
    </row>
    <row r="530" spans="1:23" x14ac:dyDescent="0.25">
      <c r="A530" s="21">
        <v>3547106</v>
      </c>
      <c r="B530" s="22" t="s">
        <v>620</v>
      </c>
      <c r="C530" s="22" t="s">
        <v>767</v>
      </c>
      <c r="D530" s="22" t="s">
        <v>768</v>
      </c>
      <c r="E530" s="23">
        <v>35111</v>
      </c>
      <c r="F530" s="22" t="s">
        <v>245</v>
      </c>
      <c r="G530" s="22" t="s">
        <v>31</v>
      </c>
      <c r="H530" s="22" t="s">
        <v>32</v>
      </c>
      <c r="I530" s="22">
        <v>172</v>
      </c>
      <c r="J530" s="22">
        <v>147</v>
      </c>
      <c r="K530" s="22">
        <v>141</v>
      </c>
      <c r="L530" s="65">
        <v>148</v>
      </c>
      <c r="M530" s="65">
        <v>119</v>
      </c>
      <c r="N530" s="65">
        <v>175</v>
      </c>
      <c r="O530" s="65">
        <v>161</v>
      </c>
      <c r="P530" s="65">
        <v>151</v>
      </c>
      <c r="Q530" s="65">
        <v>154</v>
      </c>
      <c r="R530" s="65">
        <v>135</v>
      </c>
      <c r="S530" s="68">
        <f t="shared" si="45"/>
        <v>98.285714285714292</v>
      </c>
      <c r="T530" s="68">
        <f t="shared" si="46"/>
        <v>91.304347826086953</v>
      </c>
      <c r="U530" s="68">
        <f t="shared" si="47"/>
        <v>93.377483443708613</v>
      </c>
      <c r="V530" s="66">
        <f t="shared" si="43"/>
        <v>96.103896103896105</v>
      </c>
      <c r="W530" s="66">
        <f t="shared" si="44"/>
        <v>88.148148148148152</v>
      </c>
    </row>
    <row r="531" spans="1:23" x14ac:dyDescent="0.25">
      <c r="A531" s="21">
        <v>3547205</v>
      </c>
      <c r="B531" s="22" t="s">
        <v>625</v>
      </c>
      <c r="C531" s="22" t="s">
        <v>757</v>
      </c>
      <c r="D531" s="22" t="s">
        <v>758</v>
      </c>
      <c r="E531" s="23">
        <v>35153</v>
      </c>
      <c r="F531" s="22" t="s">
        <v>73</v>
      </c>
      <c r="G531" s="22" t="s">
        <v>6</v>
      </c>
      <c r="H531" s="22" t="s">
        <v>7</v>
      </c>
      <c r="I531" s="22">
        <v>38</v>
      </c>
      <c r="J531" s="22">
        <v>39</v>
      </c>
      <c r="K531" s="22">
        <v>39</v>
      </c>
      <c r="L531" s="65">
        <v>25</v>
      </c>
      <c r="M531" s="65">
        <v>4</v>
      </c>
      <c r="N531" s="65">
        <v>42</v>
      </c>
      <c r="O531" s="65">
        <v>40</v>
      </c>
      <c r="P531" s="65">
        <v>39</v>
      </c>
      <c r="Q531" s="65">
        <v>25</v>
      </c>
      <c r="R531" s="65">
        <v>28</v>
      </c>
      <c r="S531" s="68">
        <f t="shared" si="45"/>
        <v>90.476190476190482</v>
      </c>
      <c r="T531" s="68">
        <f t="shared" si="46"/>
        <v>97.5</v>
      </c>
      <c r="U531" s="68">
        <f t="shared" si="47"/>
        <v>100</v>
      </c>
      <c r="V531" s="66">
        <f t="shared" si="43"/>
        <v>100</v>
      </c>
      <c r="W531" s="66">
        <f t="shared" si="44"/>
        <v>14.285714285714285</v>
      </c>
    </row>
    <row r="532" spans="1:23" x14ac:dyDescent="0.25">
      <c r="A532" s="21">
        <v>3547304</v>
      </c>
      <c r="B532" s="22" t="s">
        <v>626</v>
      </c>
      <c r="C532" s="22" t="s">
        <v>779</v>
      </c>
      <c r="D532" s="22" t="s">
        <v>780</v>
      </c>
      <c r="E532" s="23">
        <v>35014</v>
      </c>
      <c r="F532" s="22" t="s">
        <v>128</v>
      </c>
      <c r="G532" s="22" t="s">
        <v>98</v>
      </c>
      <c r="H532" s="22" t="s">
        <v>99</v>
      </c>
      <c r="I532" s="22">
        <v>2576</v>
      </c>
      <c r="J532" s="22">
        <v>2493</v>
      </c>
      <c r="K532" s="22">
        <v>2080</v>
      </c>
      <c r="L532" s="65">
        <v>2771</v>
      </c>
      <c r="M532" s="65">
        <v>2928</v>
      </c>
      <c r="N532" s="65">
        <v>2821</v>
      </c>
      <c r="O532" s="65">
        <v>3133</v>
      </c>
      <c r="P532" s="65">
        <v>2866</v>
      </c>
      <c r="Q532" s="65">
        <v>3059</v>
      </c>
      <c r="R532" s="65">
        <v>3198</v>
      </c>
      <c r="S532" s="68">
        <f t="shared" si="45"/>
        <v>91.315136476426801</v>
      </c>
      <c r="T532" s="68">
        <f t="shared" si="46"/>
        <v>79.572294924992022</v>
      </c>
      <c r="U532" s="68">
        <f t="shared" si="47"/>
        <v>72.575017445917652</v>
      </c>
      <c r="V532" s="66">
        <f t="shared" si="43"/>
        <v>90.58515854854528</v>
      </c>
      <c r="W532" s="66">
        <f t="shared" si="44"/>
        <v>91.557223264540326</v>
      </c>
    </row>
    <row r="533" spans="1:23" x14ac:dyDescent="0.25">
      <c r="A533" s="21">
        <v>3547403</v>
      </c>
      <c r="B533" s="22" t="s">
        <v>622</v>
      </c>
      <c r="C533" s="22" t="s">
        <v>757</v>
      </c>
      <c r="D533" s="22" t="s">
        <v>758</v>
      </c>
      <c r="E533" s="23">
        <v>35152</v>
      </c>
      <c r="F533" s="22" t="s">
        <v>462</v>
      </c>
      <c r="G533" s="22" t="s">
        <v>6</v>
      </c>
      <c r="H533" s="22" t="s">
        <v>7</v>
      </c>
      <c r="I533" s="22">
        <v>51</v>
      </c>
      <c r="J533" s="22">
        <v>60</v>
      </c>
      <c r="K533" s="22">
        <v>56</v>
      </c>
      <c r="L533" s="65">
        <v>46</v>
      </c>
      <c r="M533" s="65">
        <v>43</v>
      </c>
      <c r="N533" s="65">
        <v>66</v>
      </c>
      <c r="O533" s="65">
        <v>69</v>
      </c>
      <c r="P533" s="65">
        <v>63</v>
      </c>
      <c r="Q533" s="65">
        <v>46</v>
      </c>
      <c r="R533" s="65">
        <v>49</v>
      </c>
      <c r="S533" s="68">
        <f t="shared" si="45"/>
        <v>77.272727272727266</v>
      </c>
      <c r="T533" s="68">
        <f t="shared" si="46"/>
        <v>86.956521739130437</v>
      </c>
      <c r="U533" s="68">
        <f t="shared" si="47"/>
        <v>88.888888888888886</v>
      </c>
      <c r="V533" s="66">
        <f t="shared" si="43"/>
        <v>100</v>
      </c>
      <c r="W533" s="66">
        <f t="shared" si="44"/>
        <v>87.755102040816325</v>
      </c>
    </row>
    <row r="534" spans="1:23" x14ac:dyDescent="0.25">
      <c r="A534" s="21">
        <v>3547502</v>
      </c>
      <c r="B534" s="22" t="s">
        <v>621</v>
      </c>
      <c r="C534" s="22" t="s">
        <v>769</v>
      </c>
      <c r="D534" s="22" t="s">
        <v>770</v>
      </c>
      <c r="E534" s="23">
        <v>35132</v>
      </c>
      <c r="F534" s="22" t="s">
        <v>227</v>
      </c>
      <c r="G534" s="22" t="s">
        <v>39</v>
      </c>
      <c r="H534" s="22" t="s">
        <v>40</v>
      </c>
      <c r="I534" s="22">
        <v>800</v>
      </c>
      <c r="J534" s="22">
        <v>743</v>
      </c>
      <c r="K534" s="22">
        <v>756</v>
      </c>
      <c r="L534" s="65">
        <v>696</v>
      </c>
      <c r="M534" s="65">
        <v>733</v>
      </c>
      <c r="N534" s="65">
        <v>865</v>
      </c>
      <c r="O534" s="65">
        <v>829</v>
      </c>
      <c r="P534" s="65">
        <v>814</v>
      </c>
      <c r="Q534" s="65">
        <v>739</v>
      </c>
      <c r="R534" s="65">
        <v>785</v>
      </c>
      <c r="S534" s="68">
        <f t="shared" si="45"/>
        <v>92.48554913294798</v>
      </c>
      <c r="T534" s="68">
        <f t="shared" si="46"/>
        <v>89.626055488540416</v>
      </c>
      <c r="U534" s="68">
        <f t="shared" si="47"/>
        <v>92.874692874692883</v>
      </c>
      <c r="V534" s="66">
        <f t="shared" si="43"/>
        <v>94.181326116373469</v>
      </c>
      <c r="W534" s="66">
        <f t="shared" si="44"/>
        <v>93.375796178343947</v>
      </c>
    </row>
    <row r="535" spans="1:23" x14ac:dyDescent="0.25">
      <c r="A535" s="21">
        <v>3547601</v>
      </c>
      <c r="B535" s="22" t="s">
        <v>623</v>
      </c>
      <c r="C535" s="22" t="s">
        <v>769</v>
      </c>
      <c r="D535" s="22" t="s">
        <v>770</v>
      </c>
      <c r="E535" s="23">
        <v>35132</v>
      </c>
      <c r="F535" s="22" t="s">
        <v>227</v>
      </c>
      <c r="G535" s="22" t="s">
        <v>39</v>
      </c>
      <c r="H535" s="22" t="s">
        <v>40</v>
      </c>
      <c r="I535" s="22">
        <v>199</v>
      </c>
      <c r="J535" s="22">
        <v>568</v>
      </c>
      <c r="K535" s="22">
        <v>292</v>
      </c>
      <c r="L535" s="65">
        <v>344</v>
      </c>
      <c r="M535" s="65">
        <v>416</v>
      </c>
      <c r="N535" s="65">
        <v>696</v>
      </c>
      <c r="O535" s="65">
        <v>715</v>
      </c>
      <c r="P535" s="65">
        <v>523</v>
      </c>
      <c r="Q535" s="65">
        <v>492</v>
      </c>
      <c r="R535" s="65">
        <v>532</v>
      </c>
      <c r="S535" s="68">
        <f t="shared" si="45"/>
        <v>28.59195402298851</v>
      </c>
      <c r="T535" s="68">
        <f t="shared" si="46"/>
        <v>79.44055944055944</v>
      </c>
      <c r="U535" s="68">
        <f t="shared" si="47"/>
        <v>55.831739961759084</v>
      </c>
      <c r="V535" s="66">
        <f t="shared" si="43"/>
        <v>69.918699186991873</v>
      </c>
      <c r="W535" s="66">
        <f t="shared" si="44"/>
        <v>78.195488721804509</v>
      </c>
    </row>
    <row r="536" spans="1:23" x14ac:dyDescent="0.25">
      <c r="A536" s="21">
        <v>3547650</v>
      </c>
      <c r="B536" s="22" t="s">
        <v>624</v>
      </c>
      <c r="C536" s="22" t="s">
        <v>757</v>
      </c>
      <c r="D536" s="22" t="s">
        <v>758</v>
      </c>
      <c r="E536" s="23">
        <v>35153</v>
      </c>
      <c r="F536" s="22" t="s">
        <v>73</v>
      </c>
      <c r="G536" s="22" t="s">
        <v>6</v>
      </c>
      <c r="H536" s="22" t="s">
        <v>7</v>
      </c>
      <c r="I536" s="22">
        <v>42</v>
      </c>
      <c r="J536" s="22">
        <v>40</v>
      </c>
      <c r="K536" s="22">
        <v>13</v>
      </c>
      <c r="L536" s="65">
        <v>15</v>
      </c>
      <c r="M536" s="65">
        <v>31</v>
      </c>
      <c r="N536" s="65">
        <v>42</v>
      </c>
      <c r="O536" s="65">
        <v>42</v>
      </c>
      <c r="P536" s="65">
        <v>28</v>
      </c>
      <c r="Q536" s="65">
        <v>18</v>
      </c>
      <c r="R536" s="65">
        <v>33</v>
      </c>
      <c r="S536" s="68">
        <f t="shared" si="45"/>
        <v>100</v>
      </c>
      <c r="T536" s="68">
        <f t="shared" si="46"/>
        <v>95.238095238095227</v>
      </c>
      <c r="U536" s="68">
        <f t="shared" si="47"/>
        <v>46.428571428571431</v>
      </c>
      <c r="V536" s="66">
        <f t="shared" si="43"/>
        <v>83.333333333333343</v>
      </c>
      <c r="W536" s="66">
        <f t="shared" si="44"/>
        <v>93.939393939393938</v>
      </c>
    </row>
    <row r="537" spans="1:23" x14ac:dyDescent="0.25">
      <c r="A537" s="21">
        <v>3547700</v>
      </c>
      <c r="B537" s="22" t="s">
        <v>627</v>
      </c>
      <c r="C537" s="22" t="s">
        <v>767</v>
      </c>
      <c r="D537" s="22" t="s">
        <v>768</v>
      </c>
      <c r="E537" s="23">
        <v>35112</v>
      </c>
      <c r="F537" s="22" t="s">
        <v>33</v>
      </c>
      <c r="G537" s="22" t="s">
        <v>31</v>
      </c>
      <c r="H537" s="22" t="s">
        <v>32</v>
      </c>
      <c r="I537" s="22">
        <v>551</v>
      </c>
      <c r="J537" s="22">
        <v>646</v>
      </c>
      <c r="K537" s="22">
        <v>567</v>
      </c>
      <c r="L537" s="65">
        <v>586</v>
      </c>
      <c r="M537" s="65">
        <v>635</v>
      </c>
      <c r="N537" s="65">
        <v>631</v>
      </c>
      <c r="O537" s="65">
        <v>698</v>
      </c>
      <c r="P537" s="65">
        <v>611</v>
      </c>
      <c r="Q537" s="65">
        <v>628</v>
      </c>
      <c r="R537" s="65">
        <v>685</v>
      </c>
      <c r="S537" s="68">
        <f t="shared" si="45"/>
        <v>87.321711568938198</v>
      </c>
      <c r="T537" s="68">
        <f t="shared" si="46"/>
        <v>92.550143266475644</v>
      </c>
      <c r="U537" s="68">
        <f t="shared" si="47"/>
        <v>92.798690671031096</v>
      </c>
      <c r="V537" s="66">
        <f t="shared" si="43"/>
        <v>93.312101910828034</v>
      </c>
      <c r="W537" s="66">
        <f t="shared" si="44"/>
        <v>92.700729927007302</v>
      </c>
    </row>
    <row r="538" spans="1:23" x14ac:dyDescent="0.25">
      <c r="A538" s="21">
        <v>3547809</v>
      </c>
      <c r="B538" s="22" t="s">
        <v>628</v>
      </c>
      <c r="C538" s="22" t="s">
        <v>785</v>
      </c>
      <c r="D538" s="22" t="s">
        <v>786</v>
      </c>
      <c r="E538" s="23">
        <v>35015</v>
      </c>
      <c r="F538" s="22" t="s">
        <v>237</v>
      </c>
      <c r="G538" s="22" t="s">
        <v>98</v>
      </c>
      <c r="H538" s="22" t="s">
        <v>99</v>
      </c>
      <c r="I538" s="22">
        <v>7650</v>
      </c>
      <c r="J538" s="22">
        <v>6324</v>
      </c>
      <c r="K538" s="22">
        <v>8099</v>
      </c>
      <c r="L538" s="65">
        <v>7999</v>
      </c>
      <c r="M538" s="65">
        <v>8352</v>
      </c>
      <c r="N538" s="65">
        <v>11961</v>
      </c>
      <c r="O538" s="65">
        <v>12236</v>
      </c>
      <c r="P538" s="65">
        <v>13171</v>
      </c>
      <c r="Q538" s="65">
        <v>12745</v>
      </c>
      <c r="R538" s="65">
        <v>18400</v>
      </c>
      <c r="S538" s="68">
        <f t="shared" si="45"/>
        <v>63.957863054928524</v>
      </c>
      <c r="T538" s="68">
        <f t="shared" si="46"/>
        <v>51.683556717881665</v>
      </c>
      <c r="U538" s="68">
        <f t="shared" si="47"/>
        <v>61.491154809809437</v>
      </c>
      <c r="V538" s="66">
        <f t="shared" si="43"/>
        <v>62.761867398979987</v>
      </c>
      <c r="W538" s="66">
        <f t="shared" si="44"/>
        <v>45.391304347826086</v>
      </c>
    </row>
    <row r="539" spans="1:23" x14ac:dyDescent="0.25">
      <c r="A539" s="21">
        <v>3547908</v>
      </c>
      <c r="B539" s="22" t="s">
        <v>629</v>
      </c>
      <c r="C539" s="22" t="s">
        <v>769</v>
      </c>
      <c r="D539" s="22" t="s">
        <v>770</v>
      </c>
      <c r="E539" s="23">
        <v>35133</v>
      </c>
      <c r="F539" s="22" t="s">
        <v>41</v>
      </c>
      <c r="G539" s="22" t="s">
        <v>39</v>
      </c>
      <c r="H539" s="22" t="s">
        <v>40</v>
      </c>
      <c r="I539" s="22">
        <v>245</v>
      </c>
      <c r="J539" s="22">
        <v>208</v>
      </c>
      <c r="K539" s="22">
        <v>231</v>
      </c>
      <c r="L539" s="65">
        <v>259</v>
      </c>
      <c r="M539" s="65">
        <v>274</v>
      </c>
      <c r="N539" s="65">
        <v>315</v>
      </c>
      <c r="O539" s="65">
        <v>285</v>
      </c>
      <c r="P539" s="65">
        <v>274</v>
      </c>
      <c r="Q539" s="65">
        <v>297</v>
      </c>
      <c r="R539" s="65">
        <v>299</v>
      </c>
      <c r="S539" s="68">
        <f t="shared" si="45"/>
        <v>77.777777777777786</v>
      </c>
      <c r="T539" s="68">
        <f t="shared" si="46"/>
        <v>72.982456140350877</v>
      </c>
      <c r="U539" s="68">
        <f t="shared" si="47"/>
        <v>84.306569343065689</v>
      </c>
      <c r="V539" s="66">
        <f t="shared" si="43"/>
        <v>87.205387205387211</v>
      </c>
      <c r="W539" s="66">
        <f t="shared" si="44"/>
        <v>91.638795986622071</v>
      </c>
    </row>
    <row r="540" spans="1:23" x14ac:dyDescent="0.25">
      <c r="A540" s="21">
        <v>3548005</v>
      </c>
      <c r="B540" s="22" t="s">
        <v>630</v>
      </c>
      <c r="C540" s="22" t="s">
        <v>759</v>
      </c>
      <c r="D540" s="22" t="s">
        <v>760</v>
      </c>
      <c r="E540" s="23">
        <v>35072</v>
      </c>
      <c r="F540" s="22" t="s">
        <v>53</v>
      </c>
      <c r="G540" s="22" t="s">
        <v>15</v>
      </c>
      <c r="H540" s="22" t="s">
        <v>16</v>
      </c>
      <c r="I540" s="22">
        <v>498</v>
      </c>
      <c r="J540" s="22">
        <v>404</v>
      </c>
      <c r="K540" s="22">
        <v>838</v>
      </c>
      <c r="L540" s="65">
        <v>952</v>
      </c>
      <c r="M540" s="65">
        <v>728</v>
      </c>
      <c r="N540" s="65">
        <v>602</v>
      </c>
      <c r="O540" s="65">
        <v>695</v>
      </c>
      <c r="P540" s="65">
        <v>941</v>
      </c>
      <c r="Q540" s="65">
        <v>1002</v>
      </c>
      <c r="R540" s="65">
        <v>983</v>
      </c>
      <c r="S540" s="68">
        <f t="shared" si="45"/>
        <v>82.724252491694344</v>
      </c>
      <c r="T540" s="68">
        <f t="shared" si="46"/>
        <v>58.129496402877699</v>
      </c>
      <c r="U540" s="68">
        <f t="shared" si="47"/>
        <v>89.05419766206164</v>
      </c>
      <c r="V540" s="66">
        <f t="shared" si="43"/>
        <v>95.009980039920165</v>
      </c>
      <c r="W540" s="66">
        <f t="shared" si="44"/>
        <v>74.059003051881987</v>
      </c>
    </row>
    <row r="541" spans="1:23" x14ac:dyDescent="0.25">
      <c r="A541" s="21">
        <v>3548054</v>
      </c>
      <c r="B541" s="22" t="s">
        <v>631</v>
      </c>
      <c r="C541" s="22" t="s">
        <v>757</v>
      </c>
      <c r="D541" s="22" t="s">
        <v>758</v>
      </c>
      <c r="E541" s="23">
        <v>35021</v>
      </c>
      <c r="F541" s="22" t="s">
        <v>78</v>
      </c>
      <c r="G541" s="22" t="s">
        <v>43</v>
      </c>
      <c r="H541" s="22" t="s">
        <v>44</v>
      </c>
      <c r="I541" s="22">
        <v>206</v>
      </c>
      <c r="J541" s="22">
        <v>225</v>
      </c>
      <c r="K541" s="22">
        <v>202</v>
      </c>
      <c r="L541" s="65">
        <v>188</v>
      </c>
      <c r="M541" s="65">
        <v>213</v>
      </c>
      <c r="N541" s="65">
        <v>249</v>
      </c>
      <c r="O541" s="65">
        <v>238</v>
      </c>
      <c r="P541" s="65">
        <v>209</v>
      </c>
      <c r="Q541" s="65">
        <v>216</v>
      </c>
      <c r="R541" s="65">
        <v>218</v>
      </c>
      <c r="S541" s="68">
        <f t="shared" si="45"/>
        <v>82.730923694779108</v>
      </c>
      <c r="T541" s="68">
        <f t="shared" si="46"/>
        <v>94.537815126050418</v>
      </c>
      <c r="U541" s="68">
        <f t="shared" si="47"/>
        <v>96.650717703349287</v>
      </c>
      <c r="V541" s="66">
        <f t="shared" si="43"/>
        <v>87.037037037037038</v>
      </c>
      <c r="W541" s="66">
        <f t="shared" si="44"/>
        <v>97.706422018348633</v>
      </c>
    </row>
    <row r="542" spans="1:23" x14ac:dyDescent="0.25">
      <c r="A542" s="21">
        <v>3548104</v>
      </c>
      <c r="B542" s="22" t="s">
        <v>632</v>
      </c>
      <c r="C542" s="22" t="s">
        <v>759</v>
      </c>
      <c r="D542" s="22" t="s">
        <v>760</v>
      </c>
      <c r="E542" s="23">
        <v>35142</v>
      </c>
      <c r="F542" s="22" t="s">
        <v>12</v>
      </c>
      <c r="G542" s="22" t="s">
        <v>10</v>
      </c>
      <c r="H542" s="22" t="s">
        <v>11</v>
      </c>
      <c r="I542" s="22">
        <v>85</v>
      </c>
      <c r="J542" s="22">
        <v>121</v>
      </c>
      <c r="K542" s="22">
        <v>109</v>
      </c>
      <c r="L542" s="65">
        <v>102</v>
      </c>
      <c r="M542" s="65">
        <v>94</v>
      </c>
      <c r="N542" s="65">
        <v>183</v>
      </c>
      <c r="O542" s="65">
        <v>142</v>
      </c>
      <c r="P542" s="65">
        <v>123</v>
      </c>
      <c r="Q542" s="65">
        <v>116</v>
      </c>
      <c r="R542" s="65">
        <v>113</v>
      </c>
      <c r="S542" s="68">
        <f t="shared" si="45"/>
        <v>46.448087431693992</v>
      </c>
      <c r="T542" s="68">
        <f t="shared" si="46"/>
        <v>85.211267605633793</v>
      </c>
      <c r="U542" s="68">
        <f t="shared" si="47"/>
        <v>88.617886178861795</v>
      </c>
      <c r="V542" s="66">
        <f t="shared" si="43"/>
        <v>87.931034482758619</v>
      </c>
      <c r="W542" s="66">
        <f t="shared" si="44"/>
        <v>83.185840707964601</v>
      </c>
    </row>
    <row r="543" spans="1:23" x14ac:dyDescent="0.25">
      <c r="A543" s="21">
        <v>3548203</v>
      </c>
      <c r="B543" s="22" t="s">
        <v>633</v>
      </c>
      <c r="C543" s="22" t="s">
        <v>771</v>
      </c>
      <c r="D543" s="22" t="s">
        <v>772</v>
      </c>
      <c r="E543" s="23">
        <v>35174</v>
      </c>
      <c r="F543" s="22" t="s">
        <v>186</v>
      </c>
      <c r="G543" s="22" t="s">
        <v>69</v>
      </c>
      <c r="H543" s="22" t="s">
        <v>70</v>
      </c>
      <c r="I543" s="22">
        <v>299</v>
      </c>
      <c r="J543" s="22">
        <v>126</v>
      </c>
      <c r="K543" s="22">
        <v>135</v>
      </c>
      <c r="L543" s="65">
        <v>192</v>
      </c>
      <c r="M543" s="65">
        <v>175</v>
      </c>
      <c r="N543" s="65">
        <v>363</v>
      </c>
      <c r="O543" s="65">
        <v>339</v>
      </c>
      <c r="P543" s="65">
        <v>346</v>
      </c>
      <c r="Q543" s="65">
        <v>296</v>
      </c>
      <c r="R543" s="65">
        <v>291</v>
      </c>
      <c r="S543" s="68">
        <f t="shared" si="45"/>
        <v>82.369146005509634</v>
      </c>
      <c r="T543" s="68">
        <f t="shared" si="46"/>
        <v>37.168141592920357</v>
      </c>
      <c r="U543" s="68">
        <f t="shared" si="47"/>
        <v>39.017341040462426</v>
      </c>
      <c r="V543" s="66">
        <f t="shared" si="43"/>
        <v>64.86486486486487</v>
      </c>
      <c r="W543" s="66">
        <f t="shared" si="44"/>
        <v>60.137457044673539</v>
      </c>
    </row>
    <row r="544" spans="1:23" x14ac:dyDescent="0.25">
      <c r="A544" s="21">
        <v>3548302</v>
      </c>
      <c r="B544" s="22" t="s">
        <v>634</v>
      </c>
      <c r="C544" s="22" t="s">
        <v>767</v>
      </c>
      <c r="D544" s="22" t="s">
        <v>768</v>
      </c>
      <c r="E544" s="23">
        <v>35112</v>
      </c>
      <c r="F544" s="22" t="s">
        <v>33</v>
      </c>
      <c r="G544" s="22" t="s">
        <v>31</v>
      </c>
      <c r="H544" s="22" t="s">
        <v>32</v>
      </c>
      <c r="I544" s="22">
        <v>118</v>
      </c>
      <c r="J544" s="22">
        <v>120</v>
      </c>
      <c r="K544" s="22">
        <v>106</v>
      </c>
      <c r="L544" s="65">
        <v>105</v>
      </c>
      <c r="M544" s="65">
        <v>103</v>
      </c>
      <c r="N544" s="65">
        <v>120</v>
      </c>
      <c r="O544" s="65">
        <v>130</v>
      </c>
      <c r="P544" s="65">
        <v>110</v>
      </c>
      <c r="Q544" s="65">
        <v>120</v>
      </c>
      <c r="R544" s="65">
        <v>126</v>
      </c>
      <c r="S544" s="68">
        <f t="shared" si="45"/>
        <v>98.333333333333329</v>
      </c>
      <c r="T544" s="68">
        <f t="shared" si="46"/>
        <v>92.307692307692307</v>
      </c>
      <c r="U544" s="68">
        <f t="shared" si="47"/>
        <v>96.36363636363636</v>
      </c>
      <c r="V544" s="66">
        <f t="shared" si="43"/>
        <v>87.5</v>
      </c>
      <c r="W544" s="66">
        <f t="shared" si="44"/>
        <v>81.746031746031747</v>
      </c>
    </row>
    <row r="545" spans="1:23" x14ac:dyDescent="0.25">
      <c r="A545" s="21">
        <v>3548401</v>
      </c>
      <c r="B545" s="22" t="s">
        <v>635</v>
      </c>
      <c r="C545" s="22" t="s">
        <v>757</v>
      </c>
      <c r="D545" s="22" t="s">
        <v>758</v>
      </c>
      <c r="E545" s="23">
        <v>35023</v>
      </c>
      <c r="F545" s="22" t="s">
        <v>45</v>
      </c>
      <c r="G545" s="22" t="s">
        <v>43</v>
      </c>
      <c r="H545" s="22" t="s">
        <v>44</v>
      </c>
      <c r="I545" s="22">
        <v>197</v>
      </c>
      <c r="J545" s="22">
        <v>90</v>
      </c>
      <c r="K545" s="22">
        <v>56</v>
      </c>
      <c r="L545" s="65">
        <v>113</v>
      </c>
      <c r="M545" s="65">
        <v>158</v>
      </c>
      <c r="N545" s="65">
        <v>197</v>
      </c>
      <c r="O545" s="65">
        <v>181</v>
      </c>
      <c r="P545" s="65">
        <v>147</v>
      </c>
      <c r="Q545" s="65">
        <v>129</v>
      </c>
      <c r="R545" s="65">
        <v>167</v>
      </c>
      <c r="S545" s="68">
        <f t="shared" si="45"/>
        <v>100</v>
      </c>
      <c r="T545" s="68">
        <f t="shared" si="46"/>
        <v>49.723756906077348</v>
      </c>
      <c r="U545" s="68">
        <f t="shared" si="47"/>
        <v>38.095238095238095</v>
      </c>
      <c r="V545" s="66">
        <f t="shared" si="43"/>
        <v>87.596899224806208</v>
      </c>
      <c r="W545" s="66">
        <f t="shared" si="44"/>
        <v>94.610778443113773</v>
      </c>
    </row>
    <row r="546" spans="1:23" x14ac:dyDescent="0.25">
      <c r="A546" s="21">
        <v>3548500</v>
      </c>
      <c r="B546" s="22" t="s">
        <v>636</v>
      </c>
      <c r="C546" s="22" t="s">
        <v>777</v>
      </c>
      <c r="D546" s="22" t="s">
        <v>778</v>
      </c>
      <c r="E546" s="23">
        <v>35041</v>
      </c>
      <c r="F546" s="22" t="s">
        <v>139</v>
      </c>
      <c r="G546" s="22" t="s">
        <v>138</v>
      </c>
      <c r="H546" s="22" t="s">
        <v>139</v>
      </c>
      <c r="I546" s="22">
        <v>6179</v>
      </c>
      <c r="J546" s="22">
        <v>4397</v>
      </c>
      <c r="K546" s="22">
        <v>3475</v>
      </c>
      <c r="L546" s="65">
        <v>3527</v>
      </c>
      <c r="M546" s="65">
        <v>3541</v>
      </c>
      <c r="N546" s="65">
        <v>6616</v>
      </c>
      <c r="O546" s="65">
        <v>6012</v>
      </c>
      <c r="P546" s="65">
        <v>5532</v>
      </c>
      <c r="Q546" s="65">
        <v>5349</v>
      </c>
      <c r="R546" s="65">
        <v>5423</v>
      </c>
      <c r="S546" s="68">
        <f t="shared" si="45"/>
        <v>93.394800483675937</v>
      </c>
      <c r="T546" s="68">
        <f t="shared" si="46"/>
        <v>73.137059214903516</v>
      </c>
      <c r="U546" s="68">
        <f t="shared" si="47"/>
        <v>62.816341287057121</v>
      </c>
      <c r="V546" s="66">
        <f t="shared" si="43"/>
        <v>65.937558422134984</v>
      </c>
      <c r="W546" s="66">
        <f t="shared" si="44"/>
        <v>65.295961644846017</v>
      </c>
    </row>
    <row r="547" spans="1:23" x14ac:dyDescent="0.25">
      <c r="A547" s="21">
        <v>3548609</v>
      </c>
      <c r="B547" s="22" t="s">
        <v>637</v>
      </c>
      <c r="C547" s="22" t="s">
        <v>771</v>
      </c>
      <c r="D547" s="22" t="s">
        <v>772</v>
      </c>
      <c r="E547" s="23">
        <v>35174</v>
      </c>
      <c r="F547" s="22" t="s">
        <v>186</v>
      </c>
      <c r="G547" s="22" t="s">
        <v>69</v>
      </c>
      <c r="H547" s="22" t="s">
        <v>70</v>
      </c>
      <c r="I547" s="22">
        <v>442</v>
      </c>
      <c r="J547" s="22">
        <v>309</v>
      </c>
      <c r="K547" s="22">
        <v>310</v>
      </c>
      <c r="L547" s="65">
        <v>270</v>
      </c>
      <c r="M547" s="65">
        <v>268</v>
      </c>
      <c r="N547" s="65">
        <v>599</v>
      </c>
      <c r="O547" s="65">
        <v>531</v>
      </c>
      <c r="P547" s="65">
        <v>555</v>
      </c>
      <c r="Q547" s="65">
        <v>491</v>
      </c>
      <c r="R547" s="65">
        <v>487</v>
      </c>
      <c r="S547" s="68">
        <f t="shared" si="45"/>
        <v>73.789649415692821</v>
      </c>
      <c r="T547" s="68">
        <f t="shared" si="46"/>
        <v>58.192090395480221</v>
      </c>
      <c r="U547" s="68">
        <f t="shared" si="47"/>
        <v>55.85585585585585</v>
      </c>
      <c r="V547" s="66">
        <f t="shared" si="43"/>
        <v>54.989816700610994</v>
      </c>
      <c r="W547" s="66">
        <f t="shared" si="44"/>
        <v>55.030800821355243</v>
      </c>
    </row>
    <row r="548" spans="1:23" x14ac:dyDescent="0.25">
      <c r="A548" s="21">
        <v>3548708</v>
      </c>
      <c r="B548" s="22" t="s">
        <v>638</v>
      </c>
      <c r="C548" s="22" t="s">
        <v>785</v>
      </c>
      <c r="D548" s="22" t="s">
        <v>786</v>
      </c>
      <c r="E548" s="23">
        <v>35015</v>
      </c>
      <c r="F548" s="22" t="s">
        <v>237</v>
      </c>
      <c r="G548" s="22" t="s">
        <v>98</v>
      </c>
      <c r="H548" s="22" t="s">
        <v>99</v>
      </c>
      <c r="I548" s="22">
        <v>11624</v>
      </c>
      <c r="J548" s="22">
        <v>14814</v>
      </c>
      <c r="K548" s="22">
        <v>14529</v>
      </c>
      <c r="L548" s="65">
        <v>15568</v>
      </c>
      <c r="M548" s="65">
        <v>14573</v>
      </c>
      <c r="N548" s="65">
        <v>18765</v>
      </c>
      <c r="O548" s="65">
        <v>20103</v>
      </c>
      <c r="P548" s="65">
        <v>17068</v>
      </c>
      <c r="Q548" s="65">
        <v>18056</v>
      </c>
      <c r="R548" s="65">
        <v>17555</v>
      </c>
      <c r="S548" s="68">
        <f t="shared" si="45"/>
        <v>61.945110578204101</v>
      </c>
      <c r="T548" s="68">
        <f t="shared" si="46"/>
        <v>73.690493956125948</v>
      </c>
      <c r="U548" s="68">
        <f t="shared" si="47"/>
        <v>85.124209046168261</v>
      </c>
      <c r="V548" s="66">
        <f t="shared" si="43"/>
        <v>86.220646876384578</v>
      </c>
      <c r="W548" s="66">
        <f t="shared" si="44"/>
        <v>83.013386499572775</v>
      </c>
    </row>
    <row r="549" spans="1:23" x14ac:dyDescent="0.25">
      <c r="A549" s="21">
        <v>3548807</v>
      </c>
      <c r="B549" s="22" t="s">
        <v>639</v>
      </c>
      <c r="C549" s="22" t="s">
        <v>785</v>
      </c>
      <c r="D549" s="22" t="s">
        <v>786</v>
      </c>
      <c r="E549" s="23">
        <v>35015</v>
      </c>
      <c r="F549" s="22" t="s">
        <v>237</v>
      </c>
      <c r="G549" s="22" t="s">
        <v>98</v>
      </c>
      <c r="H549" s="22" t="s">
        <v>99</v>
      </c>
      <c r="I549" s="22">
        <v>998</v>
      </c>
      <c r="J549" s="22">
        <v>1036</v>
      </c>
      <c r="K549" s="22">
        <v>981</v>
      </c>
      <c r="L549" s="65">
        <v>1033</v>
      </c>
      <c r="M549" s="65">
        <v>960</v>
      </c>
      <c r="N549" s="65">
        <v>998</v>
      </c>
      <c r="O549" s="65">
        <v>1071</v>
      </c>
      <c r="P549" s="65">
        <v>1027</v>
      </c>
      <c r="Q549" s="65">
        <v>1056</v>
      </c>
      <c r="R549" s="65">
        <v>993</v>
      </c>
      <c r="S549" s="68">
        <f t="shared" si="45"/>
        <v>100</v>
      </c>
      <c r="T549" s="68">
        <f t="shared" si="46"/>
        <v>96.732026143790847</v>
      </c>
      <c r="U549" s="68">
        <f t="shared" si="47"/>
        <v>95.520934761441083</v>
      </c>
      <c r="V549" s="66">
        <f t="shared" si="43"/>
        <v>97.821969696969703</v>
      </c>
      <c r="W549" s="66">
        <f t="shared" si="44"/>
        <v>96.676737160120851</v>
      </c>
    </row>
    <row r="550" spans="1:23" x14ac:dyDescent="0.25">
      <c r="A550" s="21">
        <v>3548906</v>
      </c>
      <c r="B550" s="22" t="s">
        <v>640</v>
      </c>
      <c r="C550" s="22" t="s">
        <v>769</v>
      </c>
      <c r="D550" s="22" t="s">
        <v>770</v>
      </c>
      <c r="E550" s="23">
        <v>35034</v>
      </c>
      <c r="F550" s="22" t="s">
        <v>235</v>
      </c>
      <c r="G550" s="22" t="s">
        <v>55</v>
      </c>
      <c r="H550" s="22" t="s">
        <v>56</v>
      </c>
      <c r="I550" s="22">
        <v>2451</v>
      </c>
      <c r="J550" s="22">
        <v>1448</v>
      </c>
      <c r="K550" s="22">
        <v>1716</v>
      </c>
      <c r="L550" s="65">
        <v>1417</v>
      </c>
      <c r="M550" s="65">
        <v>1924</v>
      </c>
      <c r="N550" s="65">
        <v>4993</v>
      </c>
      <c r="O550" s="65">
        <v>4808</v>
      </c>
      <c r="P550" s="65">
        <v>4536</v>
      </c>
      <c r="Q550" s="65">
        <v>4219</v>
      </c>
      <c r="R550" s="65">
        <v>5143</v>
      </c>
      <c r="S550" s="68">
        <f t="shared" si="45"/>
        <v>49.088724213899461</v>
      </c>
      <c r="T550" s="68">
        <f t="shared" si="46"/>
        <v>30.116472545757073</v>
      </c>
      <c r="U550" s="68">
        <f t="shared" si="47"/>
        <v>37.830687830687829</v>
      </c>
      <c r="V550" s="66">
        <f t="shared" si="43"/>
        <v>33.586157857312159</v>
      </c>
      <c r="W550" s="66">
        <f t="shared" si="44"/>
        <v>37.410071942446045</v>
      </c>
    </row>
    <row r="551" spans="1:23" x14ac:dyDescent="0.25">
      <c r="A551" s="21">
        <v>3549003</v>
      </c>
      <c r="B551" s="22" t="s">
        <v>641</v>
      </c>
      <c r="C551" s="22" t="s">
        <v>757</v>
      </c>
      <c r="D551" s="22" t="s">
        <v>758</v>
      </c>
      <c r="E551" s="23">
        <v>35153</v>
      </c>
      <c r="F551" s="22" t="s">
        <v>73</v>
      </c>
      <c r="G551" s="22" t="s">
        <v>6</v>
      </c>
      <c r="H551" s="22" t="s">
        <v>7</v>
      </c>
      <c r="I551" s="22">
        <v>132</v>
      </c>
      <c r="J551" s="22">
        <v>118</v>
      </c>
      <c r="K551" s="22">
        <v>103</v>
      </c>
      <c r="L551" s="65">
        <v>88</v>
      </c>
      <c r="M551" s="65">
        <v>62</v>
      </c>
      <c r="N551" s="65">
        <v>149</v>
      </c>
      <c r="O551" s="65">
        <v>128</v>
      </c>
      <c r="P551" s="65">
        <v>114</v>
      </c>
      <c r="Q551" s="65">
        <v>100</v>
      </c>
      <c r="R551" s="65">
        <v>73</v>
      </c>
      <c r="S551" s="68">
        <f t="shared" si="45"/>
        <v>88.590604026845639</v>
      </c>
      <c r="T551" s="68">
        <f t="shared" si="46"/>
        <v>92.1875</v>
      </c>
      <c r="U551" s="68">
        <f t="shared" si="47"/>
        <v>90.350877192982466</v>
      </c>
      <c r="V551" s="66">
        <f t="shared" si="43"/>
        <v>88</v>
      </c>
      <c r="W551" s="66">
        <f t="shared" si="44"/>
        <v>84.93150684931507</v>
      </c>
    </row>
    <row r="552" spans="1:23" x14ac:dyDescent="0.25">
      <c r="A552" s="21">
        <v>3549102</v>
      </c>
      <c r="B552" s="22" t="s">
        <v>642</v>
      </c>
      <c r="C552" s="22" t="s">
        <v>759</v>
      </c>
      <c r="D552" s="22" t="s">
        <v>760</v>
      </c>
      <c r="E552" s="23">
        <v>35142</v>
      </c>
      <c r="F552" s="22" t="s">
        <v>12</v>
      </c>
      <c r="G552" s="22" t="s">
        <v>10</v>
      </c>
      <c r="H552" s="22" t="s">
        <v>11</v>
      </c>
      <c r="I552" s="22">
        <v>827</v>
      </c>
      <c r="J552" s="22">
        <v>673</v>
      </c>
      <c r="K552" s="22">
        <v>474</v>
      </c>
      <c r="L552" s="65">
        <v>382</v>
      </c>
      <c r="M552" s="65">
        <v>356</v>
      </c>
      <c r="N552" s="65">
        <v>1389</v>
      </c>
      <c r="O552" s="65">
        <v>1072</v>
      </c>
      <c r="P552" s="65">
        <v>791</v>
      </c>
      <c r="Q552" s="65">
        <v>684</v>
      </c>
      <c r="R552" s="65">
        <v>771</v>
      </c>
      <c r="S552" s="68">
        <f t="shared" si="45"/>
        <v>59.539236861051116</v>
      </c>
      <c r="T552" s="68">
        <f t="shared" si="46"/>
        <v>62.779850746268664</v>
      </c>
      <c r="U552" s="68">
        <f t="shared" si="47"/>
        <v>59.924146649810361</v>
      </c>
      <c r="V552" s="66">
        <f t="shared" si="43"/>
        <v>55.847953216374272</v>
      </c>
      <c r="W552" s="66">
        <f t="shared" si="44"/>
        <v>46.173800259403372</v>
      </c>
    </row>
    <row r="553" spans="1:23" x14ac:dyDescent="0.25">
      <c r="A553" s="21">
        <v>3549201</v>
      </c>
      <c r="B553" s="22" t="s">
        <v>643</v>
      </c>
      <c r="C553" s="22" t="s">
        <v>757</v>
      </c>
      <c r="D553" s="22" t="s">
        <v>758</v>
      </c>
      <c r="E553" s="23">
        <v>35154</v>
      </c>
      <c r="F553" s="22" t="s">
        <v>263</v>
      </c>
      <c r="G553" s="22" t="s">
        <v>6</v>
      </c>
      <c r="H553" s="22" t="s">
        <v>7</v>
      </c>
      <c r="I553" s="22">
        <v>79</v>
      </c>
      <c r="J553" s="22">
        <v>77</v>
      </c>
      <c r="K553" s="22">
        <v>0</v>
      </c>
      <c r="L553" s="65">
        <v>34</v>
      </c>
      <c r="M553" s="65">
        <v>39</v>
      </c>
      <c r="N553" s="65">
        <v>109</v>
      </c>
      <c r="O553" s="65">
        <v>100</v>
      </c>
      <c r="P553" s="65">
        <v>86</v>
      </c>
      <c r="Q553" s="65">
        <v>37</v>
      </c>
      <c r="R553" s="65">
        <v>53</v>
      </c>
      <c r="S553" s="68">
        <f t="shared" si="45"/>
        <v>72.477064220183479</v>
      </c>
      <c r="T553" s="68">
        <f t="shared" si="46"/>
        <v>77</v>
      </c>
      <c r="U553" s="68">
        <f t="shared" si="47"/>
        <v>0</v>
      </c>
      <c r="V553" s="66">
        <f t="shared" si="43"/>
        <v>91.891891891891902</v>
      </c>
      <c r="W553" s="66">
        <f t="shared" si="44"/>
        <v>73.584905660377359</v>
      </c>
    </row>
    <row r="554" spans="1:23" x14ac:dyDescent="0.25">
      <c r="A554" s="21">
        <v>3549250</v>
      </c>
      <c r="B554" s="22" t="s">
        <v>644</v>
      </c>
      <c r="C554" s="22" t="s">
        <v>757</v>
      </c>
      <c r="D554" s="22" t="s">
        <v>758</v>
      </c>
      <c r="E554" s="23">
        <v>35154</v>
      </c>
      <c r="F554" s="22" t="s">
        <v>263</v>
      </c>
      <c r="G554" s="22" t="s">
        <v>6</v>
      </c>
      <c r="H554" s="22" t="s">
        <v>7</v>
      </c>
      <c r="I554" s="22">
        <v>36</v>
      </c>
      <c r="J554" s="22">
        <v>43</v>
      </c>
      <c r="K554" s="22">
        <v>27</v>
      </c>
      <c r="L554" s="65">
        <v>35</v>
      </c>
      <c r="M554" s="65">
        <v>37</v>
      </c>
      <c r="N554" s="65">
        <v>40</v>
      </c>
      <c r="O554" s="65">
        <v>43</v>
      </c>
      <c r="P554" s="65">
        <v>28</v>
      </c>
      <c r="Q554" s="65">
        <v>36</v>
      </c>
      <c r="R554" s="65">
        <v>39</v>
      </c>
      <c r="S554" s="68">
        <f t="shared" si="45"/>
        <v>90</v>
      </c>
      <c r="T554" s="68">
        <f t="shared" si="46"/>
        <v>100</v>
      </c>
      <c r="U554" s="68">
        <f t="shared" si="47"/>
        <v>96.428571428571431</v>
      </c>
      <c r="V554" s="66">
        <f t="shared" si="43"/>
        <v>97.222222222222214</v>
      </c>
      <c r="W554" s="66">
        <f t="shared" si="44"/>
        <v>94.871794871794862</v>
      </c>
    </row>
    <row r="555" spans="1:23" x14ac:dyDescent="0.25">
      <c r="A555" s="21">
        <v>3549300</v>
      </c>
      <c r="B555" s="22" t="s">
        <v>645</v>
      </c>
      <c r="C555" s="22" t="s">
        <v>767</v>
      </c>
      <c r="D555" s="22" t="s">
        <v>768</v>
      </c>
      <c r="E555" s="23">
        <v>35111</v>
      </c>
      <c r="F555" s="22" t="s">
        <v>245</v>
      </c>
      <c r="G555" s="22" t="s">
        <v>31</v>
      </c>
      <c r="H555" s="22" t="s">
        <v>32</v>
      </c>
      <c r="I555" s="22">
        <v>21</v>
      </c>
      <c r="J555" s="22">
        <v>32</v>
      </c>
      <c r="K555" s="22">
        <v>23</v>
      </c>
      <c r="L555" s="65">
        <v>24</v>
      </c>
      <c r="M555" s="65">
        <v>21</v>
      </c>
      <c r="N555" s="65">
        <v>36</v>
      </c>
      <c r="O555" s="65">
        <v>36</v>
      </c>
      <c r="P555" s="65">
        <v>33</v>
      </c>
      <c r="Q555" s="65">
        <v>28</v>
      </c>
      <c r="R555" s="65">
        <v>39</v>
      </c>
      <c r="S555" s="68">
        <f t="shared" si="45"/>
        <v>58.333333333333336</v>
      </c>
      <c r="T555" s="68">
        <f t="shared" si="46"/>
        <v>88.888888888888886</v>
      </c>
      <c r="U555" s="68">
        <f t="shared" si="47"/>
        <v>69.696969696969703</v>
      </c>
      <c r="V555" s="66">
        <f t="shared" si="43"/>
        <v>85.714285714285708</v>
      </c>
      <c r="W555" s="66">
        <f t="shared" si="44"/>
        <v>53.846153846153847</v>
      </c>
    </row>
    <row r="556" spans="1:23" x14ac:dyDescent="0.25">
      <c r="A556" s="21">
        <v>3549409</v>
      </c>
      <c r="B556" s="22" t="s">
        <v>646</v>
      </c>
      <c r="C556" s="22" t="s">
        <v>769</v>
      </c>
      <c r="D556" s="22" t="s">
        <v>770</v>
      </c>
      <c r="E556" s="23">
        <v>35082</v>
      </c>
      <c r="F556" s="22" t="s">
        <v>336</v>
      </c>
      <c r="G556" s="22" t="s">
        <v>81</v>
      </c>
      <c r="H556" s="22" t="s">
        <v>82</v>
      </c>
      <c r="I556" s="22">
        <v>1103</v>
      </c>
      <c r="J556" s="22">
        <v>900</v>
      </c>
      <c r="K556" s="22">
        <v>687</v>
      </c>
      <c r="L556" s="65">
        <v>647</v>
      </c>
      <c r="M556" s="65">
        <v>473</v>
      </c>
      <c r="N556" s="65">
        <v>1134</v>
      </c>
      <c r="O556" s="65">
        <v>948</v>
      </c>
      <c r="P556" s="65">
        <v>762</v>
      </c>
      <c r="Q556" s="65">
        <v>686</v>
      </c>
      <c r="R556" s="65">
        <v>525</v>
      </c>
      <c r="S556" s="68">
        <f t="shared" si="45"/>
        <v>97.266313932980594</v>
      </c>
      <c r="T556" s="68">
        <f t="shared" si="46"/>
        <v>94.936708860759495</v>
      </c>
      <c r="U556" s="68">
        <f t="shared" si="47"/>
        <v>90.157480314960623</v>
      </c>
      <c r="V556" s="66">
        <f t="shared" si="43"/>
        <v>94.314868804664727</v>
      </c>
      <c r="W556" s="66">
        <f t="shared" si="44"/>
        <v>90.095238095238102</v>
      </c>
    </row>
    <row r="557" spans="1:23" x14ac:dyDescent="0.25">
      <c r="A557" s="21">
        <v>3549508</v>
      </c>
      <c r="B557" s="22" t="s">
        <v>647</v>
      </c>
      <c r="C557" s="22" t="s">
        <v>769</v>
      </c>
      <c r="D557" s="22" t="s">
        <v>770</v>
      </c>
      <c r="E557" s="23">
        <v>35081</v>
      </c>
      <c r="F557" s="22" t="s">
        <v>229</v>
      </c>
      <c r="G557" s="22" t="s">
        <v>81</v>
      </c>
      <c r="H557" s="22" t="s">
        <v>82</v>
      </c>
      <c r="I557" s="22">
        <v>455</v>
      </c>
      <c r="J557" s="22">
        <v>418</v>
      </c>
      <c r="K557" s="22">
        <v>457</v>
      </c>
      <c r="L557" s="65">
        <v>391</v>
      </c>
      <c r="M557" s="65">
        <v>390</v>
      </c>
      <c r="N557" s="65">
        <v>547</v>
      </c>
      <c r="O557" s="65">
        <v>505</v>
      </c>
      <c r="P557" s="65">
        <v>548</v>
      </c>
      <c r="Q557" s="65">
        <v>458</v>
      </c>
      <c r="R557" s="65">
        <v>511</v>
      </c>
      <c r="S557" s="68">
        <f t="shared" si="45"/>
        <v>83.180987202925053</v>
      </c>
      <c r="T557" s="68">
        <f t="shared" si="46"/>
        <v>82.772277227722768</v>
      </c>
      <c r="U557" s="68">
        <f t="shared" si="47"/>
        <v>83.394160583941598</v>
      </c>
      <c r="V557" s="66">
        <f t="shared" si="43"/>
        <v>85.37117903930131</v>
      </c>
      <c r="W557" s="66">
        <f t="shared" si="44"/>
        <v>76.320939334637956</v>
      </c>
    </row>
    <row r="558" spans="1:23" x14ac:dyDescent="0.25">
      <c r="A558" s="21">
        <v>3549607</v>
      </c>
      <c r="B558" s="22" t="s">
        <v>648</v>
      </c>
      <c r="C558" s="22" t="s">
        <v>771</v>
      </c>
      <c r="D558" s="22" t="s">
        <v>772</v>
      </c>
      <c r="E558" s="23">
        <v>35172</v>
      </c>
      <c r="F558" s="22" t="s">
        <v>71</v>
      </c>
      <c r="G558" s="22" t="s">
        <v>69</v>
      </c>
      <c r="H558" s="22" t="s">
        <v>70</v>
      </c>
      <c r="I558" s="22">
        <v>260</v>
      </c>
      <c r="J558" s="22">
        <v>289</v>
      </c>
      <c r="K558" s="22">
        <v>259</v>
      </c>
      <c r="L558" s="65">
        <v>197</v>
      </c>
      <c r="M558" s="65">
        <v>204</v>
      </c>
      <c r="N558" s="65">
        <v>345</v>
      </c>
      <c r="O558" s="65">
        <v>340</v>
      </c>
      <c r="P558" s="65">
        <v>314</v>
      </c>
      <c r="Q558" s="65">
        <v>262</v>
      </c>
      <c r="R558" s="65">
        <v>247</v>
      </c>
      <c r="S558" s="68">
        <f t="shared" si="45"/>
        <v>75.362318840579718</v>
      </c>
      <c r="T558" s="68">
        <f t="shared" si="46"/>
        <v>85</v>
      </c>
      <c r="U558" s="68">
        <f t="shared" si="47"/>
        <v>82.484076433121018</v>
      </c>
      <c r="V558" s="66">
        <f t="shared" si="43"/>
        <v>75.190839694656489</v>
      </c>
      <c r="W558" s="66">
        <f t="shared" si="44"/>
        <v>82.591093117408903</v>
      </c>
    </row>
    <row r="559" spans="1:23" x14ac:dyDescent="0.25">
      <c r="A559" s="21">
        <v>3549706</v>
      </c>
      <c r="B559" s="22" t="s">
        <v>649</v>
      </c>
      <c r="C559" s="22" t="s">
        <v>759</v>
      </c>
      <c r="D559" s="22" t="s">
        <v>760</v>
      </c>
      <c r="E559" s="23">
        <v>35143</v>
      </c>
      <c r="F559" s="22" t="s">
        <v>170</v>
      </c>
      <c r="G559" s="22" t="s">
        <v>10</v>
      </c>
      <c r="H559" s="22" t="s">
        <v>11</v>
      </c>
      <c r="I559" s="22">
        <v>1364</v>
      </c>
      <c r="J559" s="22">
        <v>1182</v>
      </c>
      <c r="K559" s="22">
        <v>1707</v>
      </c>
      <c r="L559" s="65">
        <v>1441</v>
      </c>
      <c r="M559" s="65">
        <v>1563</v>
      </c>
      <c r="N559" s="65">
        <v>1691</v>
      </c>
      <c r="O559" s="65">
        <v>1759</v>
      </c>
      <c r="P559" s="65">
        <v>1925</v>
      </c>
      <c r="Q559" s="65">
        <v>1678</v>
      </c>
      <c r="R559" s="65">
        <v>1825</v>
      </c>
      <c r="S559" s="68">
        <f t="shared" si="45"/>
        <v>80.662329982259024</v>
      </c>
      <c r="T559" s="68">
        <f t="shared" si="46"/>
        <v>67.197271176805003</v>
      </c>
      <c r="U559" s="68">
        <f t="shared" si="47"/>
        <v>88.675324675324674</v>
      </c>
      <c r="V559" s="66">
        <f t="shared" si="43"/>
        <v>85.876042908224079</v>
      </c>
      <c r="W559" s="66">
        <f t="shared" si="44"/>
        <v>85.643835616438352</v>
      </c>
    </row>
    <row r="560" spans="1:23" x14ac:dyDescent="0.25">
      <c r="A560" s="21">
        <v>3549805</v>
      </c>
      <c r="B560" s="22" t="s">
        <v>650</v>
      </c>
      <c r="C560" s="22" t="s">
        <v>757</v>
      </c>
      <c r="D560" s="22" t="s">
        <v>758</v>
      </c>
      <c r="E560" s="23">
        <v>35155</v>
      </c>
      <c r="F560" s="22" t="s">
        <v>7</v>
      </c>
      <c r="G560" s="22" t="s">
        <v>6</v>
      </c>
      <c r="H560" s="22" t="s">
        <v>7</v>
      </c>
      <c r="I560" s="22">
        <v>5491</v>
      </c>
      <c r="J560" s="22">
        <v>5043</v>
      </c>
      <c r="K560" s="22">
        <v>4986</v>
      </c>
      <c r="L560" s="65">
        <v>4998</v>
      </c>
      <c r="M560" s="65">
        <v>4367</v>
      </c>
      <c r="N560" s="65">
        <v>6091</v>
      </c>
      <c r="O560" s="65">
        <v>7260</v>
      </c>
      <c r="P560" s="65">
        <v>6288</v>
      </c>
      <c r="Q560" s="65">
        <v>6503</v>
      </c>
      <c r="R560" s="65">
        <v>6152</v>
      </c>
      <c r="S560" s="68">
        <f t="shared" si="45"/>
        <v>90.149400755212611</v>
      </c>
      <c r="T560" s="68">
        <f t="shared" si="46"/>
        <v>69.462809917355372</v>
      </c>
      <c r="U560" s="68">
        <f t="shared" si="47"/>
        <v>79.293893129770993</v>
      </c>
      <c r="V560" s="66">
        <f t="shared" si="43"/>
        <v>76.856835306781491</v>
      </c>
      <c r="W560" s="66">
        <f t="shared" si="44"/>
        <v>70.9850455136541</v>
      </c>
    </row>
    <row r="561" spans="1:23" x14ac:dyDescent="0.25">
      <c r="A561" s="21">
        <v>3549904</v>
      </c>
      <c r="B561" s="22" t="s">
        <v>651</v>
      </c>
      <c r="C561" s="22" t="s">
        <v>771</v>
      </c>
      <c r="D561" s="22" t="s">
        <v>772</v>
      </c>
      <c r="E561" s="23">
        <v>35171</v>
      </c>
      <c r="F561" s="22" t="s">
        <v>167</v>
      </c>
      <c r="G561" s="22" t="s">
        <v>69</v>
      </c>
      <c r="H561" s="22" t="s">
        <v>70</v>
      </c>
      <c r="I561" s="22">
        <v>14983</v>
      </c>
      <c r="J561" s="22">
        <v>13232</v>
      </c>
      <c r="K561" s="22">
        <v>14112</v>
      </c>
      <c r="L561" s="65">
        <v>10948</v>
      </c>
      <c r="M561" s="65">
        <v>12084</v>
      </c>
      <c r="N561" s="65">
        <v>15716</v>
      </c>
      <c r="O561" s="65">
        <v>16839</v>
      </c>
      <c r="P561" s="65">
        <v>17830</v>
      </c>
      <c r="Q561" s="65">
        <v>15313</v>
      </c>
      <c r="R561" s="65">
        <v>18622</v>
      </c>
      <c r="S561" s="68">
        <f t="shared" si="45"/>
        <v>95.335963349452797</v>
      </c>
      <c r="T561" s="68">
        <f t="shared" si="46"/>
        <v>78.579488093117163</v>
      </c>
      <c r="U561" s="68">
        <f t="shared" si="47"/>
        <v>79.14750420639372</v>
      </c>
      <c r="V561" s="66">
        <f t="shared" si="43"/>
        <v>71.494808332789134</v>
      </c>
      <c r="W561" s="66">
        <f t="shared" si="44"/>
        <v>64.890989152615191</v>
      </c>
    </row>
    <row r="562" spans="1:23" x14ac:dyDescent="0.25">
      <c r="A562" s="21">
        <v>3549953</v>
      </c>
      <c r="B562" s="22" t="s">
        <v>652</v>
      </c>
      <c r="C562" s="22" t="s">
        <v>783</v>
      </c>
      <c r="D562" s="22" t="s">
        <v>784</v>
      </c>
      <c r="E562" s="23">
        <v>35013</v>
      </c>
      <c r="F562" s="22" t="s">
        <v>225</v>
      </c>
      <c r="G562" s="22" t="s">
        <v>98</v>
      </c>
      <c r="H562" s="22" t="s">
        <v>99</v>
      </c>
      <c r="I562" s="22">
        <v>209</v>
      </c>
      <c r="J562" s="22">
        <v>610</v>
      </c>
      <c r="K562" s="22">
        <v>577</v>
      </c>
      <c r="L562" s="65">
        <v>448</v>
      </c>
      <c r="M562" s="65">
        <v>515</v>
      </c>
      <c r="N562" s="65">
        <v>628</v>
      </c>
      <c r="O562" s="65">
        <v>709</v>
      </c>
      <c r="P562" s="65">
        <v>694</v>
      </c>
      <c r="Q562" s="65">
        <v>607</v>
      </c>
      <c r="R562" s="65">
        <v>671</v>
      </c>
      <c r="S562" s="68">
        <f t="shared" si="45"/>
        <v>33.280254777070063</v>
      </c>
      <c r="T562" s="68">
        <f t="shared" si="46"/>
        <v>86.036671368124118</v>
      </c>
      <c r="U562" s="68">
        <f t="shared" si="47"/>
        <v>83.141210374639769</v>
      </c>
      <c r="V562" s="66">
        <f t="shared" si="43"/>
        <v>73.805601317957169</v>
      </c>
      <c r="W562" s="66">
        <f t="shared" si="44"/>
        <v>76.751117734724289</v>
      </c>
    </row>
    <row r="563" spans="1:23" x14ac:dyDescent="0.25">
      <c r="A563" s="21">
        <v>3550001</v>
      </c>
      <c r="B563" s="22" t="s">
        <v>653</v>
      </c>
      <c r="C563" s="22" t="s">
        <v>771</v>
      </c>
      <c r="D563" s="22" t="s">
        <v>772</v>
      </c>
      <c r="E563" s="23">
        <v>35174</v>
      </c>
      <c r="F563" s="22" t="s">
        <v>186</v>
      </c>
      <c r="G563" s="22" t="s">
        <v>69</v>
      </c>
      <c r="H563" s="22" t="s">
        <v>70</v>
      </c>
      <c r="I563" s="22">
        <v>315</v>
      </c>
      <c r="J563" s="22">
        <v>334</v>
      </c>
      <c r="K563" s="22">
        <v>273</v>
      </c>
      <c r="L563" s="65">
        <v>221</v>
      </c>
      <c r="M563" s="65">
        <v>269</v>
      </c>
      <c r="N563" s="65">
        <v>426</v>
      </c>
      <c r="O563" s="65">
        <v>484</v>
      </c>
      <c r="P563" s="65">
        <v>405</v>
      </c>
      <c r="Q563" s="65">
        <v>445</v>
      </c>
      <c r="R563" s="65">
        <v>430</v>
      </c>
      <c r="S563" s="68">
        <f t="shared" si="45"/>
        <v>73.943661971830991</v>
      </c>
      <c r="T563" s="68">
        <f t="shared" si="46"/>
        <v>69.008264462809919</v>
      </c>
      <c r="U563" s="68">
        <f t="shared" si="47"/>
        <v>67.407407407407405</v>
      </c>
      <c r="V563" s="66">
        <f t="shared" si="43"/>
        <v>49.662921348314612</v>
      </c>
      <c r="W563" s="66">
        <f t="shared" si="44"/>
        <v>62.558139534883715</v>
      </c>
    </row>
    <row r="564" spans="1:23" x14ac:dyDescent="0.25">
      <c r="A564" s="21">
        <v>3550100</v>
      </c>
      <c r="B564" s="22" t="s">
        <v>654</v>
      </c>
      <c r="C564" s="22" t="s">
        <v>761</v>
      </c>
      <c r="D564" s="22" t="s">
        <v>762</v>
      </c>
      <c r="E564" s="23">
        <v>35063</v>
      </c>
      <c r="F564" s="22" t="s">
        <v>66</v>
      </c>
      <c r="G564" s="22" t="s">
        <v>19</v>
      </c>
      <c r="H564" s="22" t="s">
        <v>20</v>
      </c>
      <c r="I564" s="22">
        <v>1121</v>
      </c>
      <c r="J564" s="22">
        <v>890</v>
      </c>
      <c r="K564" s="22">
        <v>872</v>
      </c>
      <c r="L564" s="65">
        <v>837</v>
      </c>
      <c r="M564" s="65">
        <v>625</v>
      </c>
      <c r="N564" s="65">
        <v>1403</v>
      </c>
      <c r="O564" s="65">
        <v>1243</v>
      </c>
      <c r="P564" s="65">
        <v>1188</v>
      </c>
      <c r="Q564" s="65">
        <v>1098</v>
      </c>
      <c r="R564" s="65">
        <v>963</v>
      </c>
      <c r="S564" s="68">
        <f t="shared" si="45"/>
        <v>79.900213827512474</v>
      </c>
      <c r="T564" s="68">
        <f t="shared" si="46"/>
        <v>71.600965406275137</v>
      </c>
      <c r="U564" s="68">
        <f t="shared" si="47"/>
        <v>73.400673400673398</v>
      </c>
      <c r="V564" s="66">
        <f t="shared" si="43"/>
        <v>76.229508196721312</v>
      </c>
      <c r="W564" s="66">
        <f t="shared" si="44"/>
        <v>64.901349948078916</v>
      </c>
    </row>
    <row r="565" spans="1:23" x14ac:dyDescent="0.25">
      <c r="A565" s="21">
        <v>3550209</v>
      </c>
      <c r="B565" s="22" t="s">
        <v>655</v>
      </c>
      <c r="C565" s="22" t="s">
        <v>765</v>
      </c>
      <c r="D565" s="22" t="s">
        <v>766</v>
      </c>
      <c r="E565" s="23">
        <v>35161</v>
      </c>
      <c r="F565" s="22" t="s">
        <v>29</v>
      </c>
      <c r="G565" s="22" t="s">
        <v>27</v>
      </c>
      <c r="H565" s="22" t="s">
        <v>28</v>
      </c>
      <c r="I565" s="22">
        <v>1423</v>
      </c>
      <c r="J565" s="22">
        <v>1290</v>
      </c>
      <c r="K565" s="22">
        <v>964</v>
      </c>
      <c r="L565" s="65">
        <v>976</v>
      </c>
      <c r="M565" s="65">
        <v>913</v>
      </c>
      <c r="N565" s="65">
        <v>1454</v>
      </c>
      <c r="O565" s="65">
        <v>1328</v>
      </c>
      <c r="P565" s="65">
        <v>1015</v>
      </c>
      <c r="Q565" s="65">
        <v>1015</v>
      </c>
      <c r="R565" s="65">
        <v>979</v>
      </c>
      <c r="S565" s="68">
        <f t="shared" si="45"/>
        <v>97.867950481430526</v>
      </c>
      <c r="T565" s="68">
        <f t="shared" si="46"/>
        <v>97.138554216867462</v>
      </c>
      <c r="U565" s="68">
        <f t="shared" si="47"/>
        <v>94.975369458128085</v>
      </c>
      <c r="V565" s="66">
        <f t="shared" si="43"/>
        <v>96.157635467980299</v>
      </c>
      <c r="W565" s="66">
        <f t="shared" si="44"/>
        <v>93.258426966292134</v>
      </c>
    </row>
    <row r="566" spans="1:23" x14ac:dyDescent="0.25">
      <c r="A566" s="21">
        <v>3550308</v>
      </c>
      <c r="B566" s="22" t="s">
        <v>657</v>
      </c>
      <c r="C566" s="22" t="s">
        <v>787</v>
      </c>
      <c r="D566" s="22" t="s">
        <v>788</v>
      </c>
      <c r="E566" s="23">
        <v>35016</v>
      </c>
      <c r="F566" s="22" t="s">
        <v>656</v>
      </c>
      <c r="G566" s="22" t="s">
        <v>98</v>
      </c>
      <c r="H566" s="22" t="s">
        <v>99</v>
      </c>
      <c r="I566" s="22">
        <v>126074</v>
      </c>
      <c r="J566" s="22">
        <v>183324</v>
      </c>
      <c r="K566" s="22">
        <v>234649</v>
      </c>
      <c r="L566" s="65">
        <v>255519</v>
      </c>
      <c r="M566" s="65">
        <v>235396</v>
      </c>
      <c r="N566" s="65">
        <v>168467</v>
      </c>
      <c r="O566" s="65">
        <v>235847</v>
      </c>
      <c r="P566" s="65">
        <v>293119</v>
      </c>
      <c r="Q566" s="65">
        <v>319434</v>
      </c>
      <c r="R566" s="65">
        <v>339844</v>
      </c>
      <c r="S566" s="68">
        <f t="shared" si="45"/>
        <v>74.836021297939652</v>
      </c>
      <c r="T566" s="68">
        <f t="shared" si="46"/>
        <v>77.730053806069193</v>
      </c>
      <c r="U566" s="68">
        <f t="shared" si="47"/>
        <v>80.052470157171669</v>
      </c>
      <c r="V566" s="66">
        <f t="shared" si="43"/>
        <v>79.991171885272067</v>
      </c>
      <c r="W566" s="66">
        <f t="shared" si="44"/>
        <v>69.265898471063196</v>
      </c>
    </row>
    <row r="567" spans="1:23" x14ac:dyDescent="0.25">
      <c r="A567" s="21">
        <v>3550407</v>
      </c>
      <c r="B567" s="22" t="s">
        <v>658</v>
      </c>
      <c r="C567" s="22" t="s">
        <v>763</v>
      </c>
      <c r="D567" s="22" t="s">
        <v>764</v>
      </c>
      <c r="E567" s="23">
        <v>35103</v>
      </c>
      <c r="F567" s="22" t="s">
        <v>24</v>
      </c>
      <c r="G567" s="22" t="s">
        <v>23</v>
      </c>
      <c r="H567" s="22" t="s">
        <v>24</v>
      </c>
      <c r="I567" s="22">
        <v>322</v>
      </c>
      <c r="J567" s="22">
        <v>336</v>
      </c>
      <c r="K567" s="22">
        <v>459</v>
      </c>
      <c r="L567" s="65">
        <v>526</v>
      </c>
      <c r="M567" s="65">
        <v>551</v>
      </c>
      <c r="N567" s="65">
        <v>893</v>
      </c>
      <c r="O567" s="65">
        <v>995</v>
      </c>
      <c r="P567" s="65">
        <v>1040</v>
      </c>
      <c r="Q567" s="65">
        <v>961</v>
      </c>
      <c r="R567" s="65">
        <v>1183</v>
      </c>
      <c r="S567" s="68">
        <f t="shared" si="45"/>
        <v>36.058230683090706</v>
      </c>
      <c r="T567" s="68">
        <f t="shared" si="46"/>
        <v>33.768844221105525</v>
      </c>
      <c r="U567" s="68">
        <f t="shared" si="47"/>
        <v>44.134615384615387</v>
      </c>
      <c r="V567" s="66">
        <f t="shared" si="43"/>
        <v>54.734651404786682</v>
      </c>
      <c r="W567" s="66">
        <f t="shared" si="44"/>
        <v>46.57650042265427</v>
      </c>
    </row>
    <row r="568" spans="1:23" x14ac:dyDescent="0.25">
      <c r="A568" s="21">
        <v>3550506</v>
      </c>
      <c r="B568" s="22" t="s">
        <v>659</v>
      </c>
      <c r="C568" s="22" t="s">
        <v>755</v>
      </c>
      <c r="D568" s="22" t="s">
        <v>756</v>
      </c>
      <c r="E568" s="23">
        <v>35094</v>
      </c>
      <c r="F568" s="22" t="s">
        <v>136</v>
      </c>
      <c r="G568" s="22" t="s">
        <v>2</v>
      </c>
      <c r="H568" s="22" t="s">
        <v>3</v>
      </c>
      <c r="I568" s="22">
        <v>226</v>
      </c>
      <c r="J568" s="22">
        <v>321</v>
      </c>
      <c r="K568" s="22">
        <v>254</v>
      </c>
      <c r="L568" s="65">
        <v>236</v>
      </c>
      <c r="M568" s="65">
        <v>290</v>
      </c>
      <c r="N568" s="65">
        <v>318</v>
      </c>
      <c r="O568" s="65">
        <v>371</v>
      </c>
      <c r="P568" s="65">
        <v>373</v>
      </c>
      <c r="Q568" s="65">
        <v>310</v>
      </c>
      <c r="R568" s="65">
        <v>356</v>
      </c>
      <c r="S568" s="68">
        <f t="shared" si="45"/>
        <v>71.069182389937097</v>
      </c>
      <c r="T568" s="68">
        <f t="shared" si="46"/>
        <v>86.52291105121293</v>
      </c>
      <c r="U568" s="68">
        <f t="shared" si="47"/>
        <v>68.096514745308312</v>
      </c>
      <c r="V568" s="66">
        <f t="shared" si="43"/>
        <v>76.129032258064512</v>
      </c>
      <c r="W568" s="66">
        <f t="shared" si="44"/>
        <v>81.460674157303373</v>
      </c>
    </row>
    <row r="569" spans="1:23" x14ac:dyDescent="0.25">
      <c r="A569" s="21">
        <v>3550605</v>
      </c>
      <c r="B569" s="22" t="s">
        <v>660</v>
      </c>
      <c r="C569" s="22" t="s">
        <v>765</v>
      </c>
      <c r="D569" s="22" t="s">
        <v>766</v>
      </c>
      <c r="E569" s="23">
        <v>35163</v>
      </c>
      <c r="F569" s="22" t="s">
        <v>28</v>
      </c>
      <c r="G569" s="22" t="s">
        <v>27</v>
      </c>
      <c r="H569" s="22" t="s">
        <v>28</v>
      </c>
      <c r="I569" s="22">
        <v>1380</v>
      </c>
      <c r="J569" s="22">
        <v>984</v>
      </c>
      <c r="K569" s="22">
        <v>810</v>
      </c>
      <c r="L569" s="65">
        <v>1128</v>
      </c>
      <c r="M569" s="65">
        <v>818</v>
      </c>
      <c r="N569" s="65">
        <v>1760</v>
      </c>
      <c r="O569" s="65">
        <v>1600</v>
      </c>
      <c r="P569" s="65">
        <v>1354</v>
      </c>
      <c r="Q569" s="65">
        <v>1409</v>
      </c>
      <c r="R569" s="65">
        <v>1207</v>
      </c>
      <c r="S569" s="68">
        <f t="shared" si="45"/>
        <v>78.409090909090907</v>
      </c>
      <c r="T569" s="68">
        <f t="shared" si="46"/>
        <v>61.5</v>
      </c>
      <c r="U569" s="68">
        <f t="shared" si="47"/>
        <v>59.822747415066466</v>
      </c>
      <c r="V569" s="66">
        <f t="shared" si="43"/>
        <v>80.056777856635904</v>
      </c>
      <c r="W569" s="66">
        <f t="shared" si="44"/>
        <v>67.771333885666934</v>
      </c>
    </row>
    <row r="570" spans="1:23" x14ac:dyDescent="0.25">
      <c r="A570" s="21">
        <v>3550704</v>
      </c>
      <c r="B570" s="22" t="s">
        <v>661</v>
      </c>
      <c r="C570" s="22" t="s">
        <v>771</v>
      </c>
      <c r="D570" s="22" t="s">
        <v>772</v>
      </c>
      <c r="E570" s="23">
        <v>35173</v>
      </c>
      <c r="F570" s="22" t="s">
        <v>198</v>
      </c>
      <c r="G570" s="22" t="s">
        <v>69</v>
      </c>
      <c r="H570" s="22" t="s">
        <v>70</v>
      </c>
      <c r="I570" s="22">
        <v>2847</v>
      </c>
      <c r="J570" s="22">
        <v>2098</v>
      </c>
      <c r="K570" s="22">
        <v>2311</v>
      </c>
      <c r="L570" s="65">
        <v>2119</v>
      </c>
      <c r="M570" s="65">
        <v>1850</v>
      </c>
      <c r="N570" s="65">
        <v>3085</v>
      </c>
      <c r="O570" s="65">
        <v>2784</v>
      </c>
      <c r="P570" s="65">
        <v>2927</v>
      </c>
      <c r="Q570" s="65">
        <v>2760</v>
      </c>
      <c r="R570" s="65">
        <v>2513</v>
      </c>
      <c r="S570" s="68">
        <f t="shared" si="45"/>
        <v>92.285251215559157</v>
      </c>
      <c r="T570" s="68">
        <f t="shared" si="46"/>
        <v>75.359195402298852</v>
      </c>
      <c r="U570" s="68">
        <f t="shared" si="47"/>
        <v>78.954560983942599</v>
      </c>
      <c r="V570" s="66">
        <f t="shared" si="43"/>
        <v>76.775362318840578</v>
      </c>
      <c r="W570" s="66">
        <f t="shared" si="44"/>
        <v>73.617190608834065</v>
      </c>
    </row>
    <row r="571" spans="1:23" x14ac:dyDescent="0.25">
      <c r="A571" s="21">
        <v>3550803</v>
      </c>
      <c r="B571" s="22" t="s">
        <v>662</v>
      </c>
      <c r="C571" s="22" t="s">
        <v>759</v>
      </c>
      <c r="D571" s="22" t="s">
        <v>760</v>
      </c>
      <c r="E571" s="23">
        <v>35143</v>
      </c>
      <c r="F571" s="22" t="s">
        <v>170</v>
      </c>
      <c r="G571" s="22" t="s">
        <v>10</v>
      </c>
      <c r="H571" s="22" t="s">
        <v>11</v>
      </c>
      <c r="I571" s="22">
        <v>247</v>
      </c>
      <c r="J571" s="22">
        <v>189</v>
      </c>
      <c r="K571" s="22">
        <v>134</v>
      </c>
      <c r="L571" s="65">
        <v>130</v>
      </c>
      <c r="M571" s="65">
        <v>79</v>
      </c>
      <c r="N571" s="65">
        <v>403</v>
      </c>
      <c r="O571" s="65">
        <v>350</v>
      </c>
      <c r="P571" s="65">
        <v>252</v>
      </c>
      <c r="Q571" s="65">
        <v>224</v>
      </c>
      <c r="R571" s="65">
        <v>148</v>
      </c>
      <c r="S571" s="68">
        <f t="shared" si="45"/>
        <v>61.29032258064516</v>
      </c>
      <c r="T571" s="68">
        <f t="shared" si="46"/>
        <v>54</v>
      </c>
      <c r="U571" s="68">
        <f t="shared" si="47"/>
        <v>53.174603174603178</v>
      </c>
      <c r="V571" s="66">
        <f t="shared" si="43"/>
        <v>58.035714285714292</v>
      </c>
      <c r="W571" s="66">
        <f t="shared" si="44"/>
        <v>53.378378378378379</v>
      </c>
    </row>
    <row r="572" spans="1:23" x14ac:dyDescent="0.25">
      <c r="A572" s="21">
        <v>3550902</v>
      </c>
      <c r="B572" s="22" t="s">
        <v>663</v>
      </c>
      <c r="C572" s="22" t="s">
        <v>769</v>
      </c>
      <c r="D572" s="22" t="s">
        <v>770</v>
      </c>
      <c r="E572" s="23">
        <v>35132</v>
      </c>
      <c r="F572" s="22" t="s">
        <v>227</v>
      </c>
      <c r="G572" s="22" t="s">
        <v>39</v>
      </c>
      <c r="H572" s="22" t="s">
        <v>40</v>
      </c>
      <c r="I572" s="22">
        <v>230</v>
      </c>
      <c r="J572" s="22">
        <v>286</v>
      </c>
      <c r="K572" s="22">
        <v>336</v>
      </c>
      <c r="L572" s="65">
        <v>136</v>
      </c>
      <c r="M572" s="65">
        <v>254</v>
      </c>
      <c r="N572" s="65">
        <v>420</v>
      </c>
      <c r="O572" s="65">
        <v>385</v>
      </c>
      <c r="P572" s="65">
        <v>399</v>
      </c>
      <c r="Q572" s="65">
        <v>303</v>
      </c>
      <c r="R572" s="65">
        <v>356</v>
      </c>
      <c r="S572" s="68">
        <f t="shared" si="45"/>
        <v>54.761904761904766</v>
      </c>
      <c r="T572" s="68">
        <f t="shared" si="46"/>
        <v>74.285714285714292</v>
      </c>
      <c r="U572" s="68">
        <f t="shared" si="47"/>
        <v>84.210526315789465</v>
      </c>
      <c r="V572" s="66">
        <f t="shared" si="43"/>
        <v>44.884488448844884</v>
      </c>
      <c r="W572" s="66">
        <f t="shared" si="44"/>
        <v>71.348314606741567</v>
      </c>
    </row>
    <row r="573" spans="1:23" x14ac:dyDescent="0.25">
      <c r="A573" s="21">
        <v>3551009</v>
      </c>
      <c r="B573" s="22" t="s">
        <v>664</v>
      </c>
      <c r="C573" s="22" t="s">
        <v>777</v>
      </c>
      <c r="D573" s="22" t="s">
        <v>778</v>
      </c>
      <c r="E573" s="23">
        <v>35041</v>
      </c>
      <c r="F573" s="22" t="s">
        <v>139</v>
      </c>
      <c r="G573" s="22" t="s">
        <v>138</v>
      </c>
      <c r="H573" s="22" t="s">
        <v>139</v>
      </c>
      <c r="I573" s="22">
        <v>2118</v>
      </c>
      <c r="J573" s="22">
        <v>2603</v>
      </c>
      <c r="K573" s="22">
        <v>3158</v>
      </c>
      <c r="L573" s="65">
        <v>3417</v>
      </c>
      <c r="M573" s="65">
        <v>3823</v>
      </c>
      <c r="N573" s="65">
        <v>7179</v>
      </c>
      <c r="O573" s="65">
        <v>7297</v>
      </c>
      <c r="P573" s="65">
        <v>6219</v>
      </c>
      <c r="Q573" s="65">
        <v>6412</v>
      </c>
      <c r="R573" s="65">
        <v>6233</v>
      </c>
      <c r="S573" s="68">
        <f t="shared" si="45"/>
        <v>29.502716255745927</v>
      </c>
      <c r="T573" s="68">
        <f t="shared" si="46"/>
        <v>35.672194052350278</v>
      </c>
      <c r="U573" s="68">
        <f t="shared" si="47"/>
        <v>50.779868146004183</v>
      </c>
      <c r="V573" s="66">
        <f t="shared" si="43"/>
        <v>53.290704928259515</v>
      </c>
      <c r="W573" s="66">
        <f t="shared" si="44"/>
        <v>61.334830739611746</v>
      </c>
    </row>
    <row r="574" spans="1:23" x14ac:dyDescent="0.25">
      <c r="A574" s="21">
        <v>3551108</v>
      </c>
      <c r="B574" s="22" t="s">
        <v>665</v>
      </c>
      <c r="C574" s="22" t="s">
        <v>765</v>
      </c>
      <c r="D574" s="22" t="s">
        <v>766</v>
      </c>
      <c r="E574" s="23">
        <v>35161</v>
      </c>
      <c r="F574" s="22" t="s">
        <v>29</v>
      </c>
      <c r="G574" s="22" t="s">
        <v>27</v>
      </c>
      <c r="H574" s="22" t="s">
        <v>28</v>
      </c>
      <c r="I574" s="22">
        <v>296</v>
      </c>
      <c r="J574" s="22">
        <v>273</v>
      </c>
      <c r="K574" s="22">
        <v>198</v>
      </c>
      <c r="L574" s="65">
        <v>195</v>
      </c>
      <c r="M574" s="65">
        <v>117</v>
      </c>
      <c r="N574" s="65">
        <v>513</v>
      </c>
      <c r="O574" s="65">
        <v>494</v>
      </c>
      <c r="P574" s="65">
        <v>433</v>
      </c>
      <c r="Q574" s="65">
        <v>380</v>
      </c>
      <c r="R574" s="65">
        <v>302</v>
      </c>
      <c r="S574" s="68">
        <f t="shared" si="45"/>
        <v>57.699805068226119</v>
      </c>
      <c r="T574" s="68">
        <f t="shared" si="46"/>
        <v>55.26315789473685</v>
      </c>
      <c r="U574" s="68">
        <f t="shared" si="47"/>
        <v>45.727482678983833</v>
      </c>
      <c r="V574" s="66">
        <f t="shared" si="43"/>
        <v>51.315789473684212</v>
      </c>
      <c r="W574" s="66">
        <f t="shared" si="44"/>
        <v>38.741721854304636</v>
      </c>
    </row>
    <row r="575" spans="1:23" x14ac:dyDescent="0.25">
      <c r="A575" s="21">
        <v>3551207</v>
      </c>
      <c r="B575" s="22" t="s">
        <v>666</v>
      </c>
      <c r="C575" s="22" t="s">
        <v>761</v>
      </c>
      <c r="D575" s="22" t="s">
        <v>762</v>
      </c>
      <c r="E575" s="23">
        <v>35061</v>
      </c>
      <c r="F575" s="22" t="s">
        <v>21</v>
      </c>
      <c r="G575" s="22" t="s">
        <v>19</v>
      </c>
      <c r="H575" s="22" t="s">
        <v>20</v>
      </c>
      <c r="I575" s="22">
        <v>193</v>
      </c>
      <c r="J575" s="22">
        <v>199</v>
      </c>
      <c r="K575" s="22">
        <v>172</v>
      </c>
      <c r="L575" s="65">
        <v>137</v>
      </c>
      <c r="M575" s="65">
        <v>170</v>
      </c>
      <c r="N575" s="65">
        <v>244</v>
      </c>
      <c r="O575" s="65">
        <v>227</v>
      </c>
      <c r="P575" s="65">
        <v>195</v>
      </c>
      <c r="Q575" s="65">
        <v>169</v>
      </c>
      <c r="R575" s="65">
        <v>197</v>
      </c>
      <c r="S575" s="68">
        <f t="shared" si="45"/>
        <v>79.098360655737707</v>
      </c>
      <c r="T575" s="68">
        <f t="shared" si="46"/>
        <v>87.665198237885463</v>
      </c>
      <c r="U575" s="68">
        <f t="shared" si="47"/>
        <v>88.205128205128204</v>
      </c>
      <c r="V575" s="66">
        <f t="shared" si="43"/>
        <v>81.065088757396452</v>
      </c>
      <c r="W575" s="66">
        <f t="shared" si="44"/>
        <v>86.294416243654823</v>
      </c>
    </row>
    <row r="576" spans="1:23" x14ac:dyDescent="0.25">
      <c r="A576" s="21">
        <v>3551306</v>
      </c>
      <c r="B576" s="22" t="s">
        <v>667</v>
      </c>
      <c r="C576" s="22" t="s">
        <v>757</v>
      </c>
      <c r="D576" s="22" t="s">
        <v>758</v>
      </c>
      <c r="E576" s="23">
        <v>35157</v>
      </c>
      <c r="F576" s="22" t="s">
        <v>48</v>
      </c>
      <c r="G576" s="22" t="s">
        <v>6</v>
      </c>
      <c r="H576" s="22" t="s">
        <v>7</v>
      </c>
      <c r="I576" s="22">
        <v>67</v>
      </c>
      <c r="J576" s="22">
        <v>25</v>
      </c>
      <c r="K576" s="22">
        <v>37</v>
      </c>
      <c r="L576" s="65">
        <v>22</v>
      </c>
      <c r="M576" s="65">
        <v>49</v>
      </c>
      <c r="N576" s="65">
        <v>67</v>
      </c>
      <c r="O576" s="65">
        <v>42</v>
      </c>
      <c r="P576" s="65">
        <v>43</v>
      </c>
      <c r="Q576" s="65">
        <v>26</v>
      </c>
      <c r="R576" s="65">
        <v>64</v>
      </c>
      <c r="S576" s="68">
        <f t="shared" si="45"/>
        <v>100</v>
      </c>
      <c r="T576" s="68">
        <f t="shared" si="46"/>
        <v>59.523809523809526</v>
      </c>
      <c r="U576" s="68">
        <f t="shared" si="47"/>
        <v>86.04651162790698</v>
      </c>
      <c r="V576" s="66">
        <f t="shared" si="43"/>
        <v>84.615384615384613</v>
      </c>
      <c r="W576" s="66">
        <f t="shared" si="44"/>
        <v>76.5625</v>
      </c>
    </row>
    <row r="577" spans="1:23" x14ac:dyDescent="0.25">
      <c r="A577" s="21">
        <v>3551405</v>
      </c>
      <c r="B577" s="22" t="s">
        <v>668</v>
      </c>
      <c r="C577" s="22" t="s">
        <v>769</v>
      </c>
      <c r="D577" s="22" t="s">
        <v>770</v>
      </c>
      <c r="E577" s="23">
        <v>35132</v>
      </c>
      <c r="F577" s="22" t="s">
        <v>227</v>
      </c>
      <c r="G577" s="22" t="s">
        <v>39</v>
      </c>
      <c r="H577" s="22" t="s">
        <v>40</v>
      </c>
      <c r="I577" s="22">
        <v>468</v>
      </c>
      <c r="J577" s="22">
        <v>402</v>
      </c>
      <c r="K577" s="22">
        <v>216</v>
      </c>
      <c r="L577" s="65">
        <v>306</v>
      </c>
      <c r="M577" s="65">
        <v>233</v>
      </c>
      <c r="N577" s="65">
        <v>469</v>
      </c>
      <c r="O577" s="65">
        <v>402</v>
      </c>
      <c r="P577" s="65">
        <v>394</v>
      </c>
      <c r="Q577" s="65">
        <v>390</v>
      </c>
      <c r="R577" s="65">
        <v>436</v>
      </c>
      <c r="S577" s="68">
        <f t="shared" si="45"/>
        <v>99.786780383795303</v>
      </c>
      <c r="T577" s="68">
        <f t="shared" si="46"/>
        <v>100</v>
      </c>
      <c r="U577" s="68">
        <f t="shared" si="47"/>
        <v>54.82233502538071</v>
      </c>
      <c r="V577" s="66">
        <f t="shared" si="43"/>
        <v>78.461538461538467</v>
      </c>
      <c r="W577" s="66">
        <f t="shared" si="44"/>
        <v>53.440366972477058</v>
      </c>
    </row>
    <row r="578" spans="1:23" x14ac:dyDescent="0.25">
      <c r="A578" s="21">
        <v>3551504</v>
      </c>
      <c r="B578" s="22" t="s">
        <v>670</v>
      </c>
      <c r="C578" s="22" t="s">
        <v>769</v>
      </c>
      <c r="D578" s="22" t="s">
        <v>770</v>
      </c>
      <c r="E578" s="23">
        <v>35132</v>
      </c>
      <c r="F578" s="22" t="s">
        <v>227</v>
      </c>
      <c r="G578" s="22" t="s">
        <v>39</v>
      </c>
      <c r="H578" s="22" t="s">
        <v>40</v>
      </c>
      <c r="I578" s="22">
        <v>264</v>
      </c>
      <c r="J578" s="22">
        <v>411</v>
      </c>
      <c r="K578" s="22">
        <v>1051</v>
      </c>
      <c r="L578" s="65">
        <v>645</v>
      </c>
      <c r="M578" s="65">
        <v>856</v>
      </c>
      <c r="N578" s="65">
        <v>1011</v>
      </c>
      <c r="O578" s="65">
        <v>937</v>
      </c>
      <c r="P578" s="65">
        <v>1073</v>
      </c>
      <c r="Q578" s="65">
        <v>825</v>
      </c>
      <c r="R578" s="65">
        <v>1089</v>
      </c>
      <c r="S578" s="68">
        <f t="shared" si="45"/>
        <v>26.112759643916917</v>
      </c>
      <c r="T578" s="68">
        <f t="shared" si="46"/>
        <v>43.863393810032022</v>
      </c>
      <c r="U578" s="68">
        <f t="shared" si="47"/>
        <v>97.94967381174277</v>
      </c>
      <c r="V578" s="66">
        <f t="shared" si="43"/>
        <v>78.181818181818187</v>
      </c>
      <c r="W578" s="66">
        <f t="shared" si="44"/>
        <v>78.604224058769518</v>
      </c>
    </row>
    <row r="579" spans="1:23" x14ac:dyDescent="0.25">
      <c r="A579" s="21">
        <v>3551603</v>
      </c>
      <c r="B579" s="22" t="s">
        <v>669</v>
      </c>
      <c r="C579" s="22" t="s">
        <v>759</v>
      </c>
      <c r="D579" s="22" t="s">
        <v>760</v>
      </c>
      <c r="E579" s="23">
        <v>35074</v>
      </c>
      <c r="F579" s="22" t="s">
        <v>17</v>
      </c>
      <c r="G579" s="22" t="s">
        <v>15</v>
      </c>
      <c r="H579" s="22" t="s">
        <v>16</v>
      </c>
      <c r="I579" s="22">
        <v>348</v>
      </c>
      <c r="J579" s="22">
        <v>553</v>
      </c>
      <c r="K579" s="22">
        <v>461</v>
      </c>
      <c r="L579" s="65">
        <v>177</v>
      </c>
      <c r="M579" s="65">
        <v>645</v>
      </c>
      <c r="N579" s="65">
        <v>580</v>
      </c>
      <c r="O579" s="65">
        <v>586</v>
      </c>
      <c r="P579" s="65">
        <v>461</v>
      </c>
      <c r="Q579" s="65">
        <v>467</v>
      </c>
      <c r="R579" s="65">
        <v>654</v>
      </c>
      <c r="S579" s="68">
        <f t="shared" si="45"/>
        <v>60</v>
      </c>
      <c r="T579" s="68">
        <f t="shared" si="46"/>
        <v>94.368600682593865</v>
      </c>
      <c r="U579" s="68">
        <f t="shared" si="47"/>
        <v>100</v>
      </c>
      <c r="V579" s="66">
        <f t="shared" si="43"/>
        <v>37.901498929336185</v>
      </c>
      <c r="W579" s="66">
        <f t="shared" si="44"/>
        <v>98.623853211009177</v>
      </c>
    </row>
    <row r="580" spans="1:23" x14ac:dyDescent="0.25">
      <c r="A580" s="21">
        <v>3551702</v>
      </c>
      <c r="B580" s="22" t="s">
        <v>671</v>
      </c>
      <c r="C580" s="22" t="s">
        <v>769</v>
      </c>
      <c r="D580" s="22" t="s">
        <v>770</v>
      </c>
      <c r="E580" s="23">
        <v>35131</v>
      </c>
      <c r="F580" s="22" t="s">
        <v>126</v>
      </c>
      <c r="G580" s="22" t="s">
        <v>39</v>
      </c>
      <c r="H580" s="22" t="s">
        <v>40</v>
      </c>
      <c r="I580" s="22">
        <v>900</v>
      </c>
      <c r="J580" s="22">
        <v>1106</v>
      </c>
      <c r="K580" s="22">
        <v>1215</v>
      </c>
      <c r="L580" s="65">
        <v>803</v>
      </c>
      <c r="M580" s="65">
        <v>1082</v>
      </c>
      <c r="N580" s="65">
        <v>2700</v>
      </c>
      <c r="O580" s="65">
        <v>2477</v>
      </c>
      <c r="P580" s="65">
        <v>2456</v>
      </c>
      <c r="Q580" s="65">
        <v>2027</v>
      </c>
      <c r="R580" s="65">
        <v>2204</v>
      </c>
      <c r="S580" s="68">
        <f t="shared" si="45"/>
        <v>33.333333333333329</v>
      </c>
      <c r="T580" s="68">
        <f t="shared" si="46"/>
        <v>44.650787242632219</v>
      </c>
      <c r="U580" s="68">
        <f t="shared" si="47"/>
        <v>49.470684039087949</v>
      </c>
      <c r="V580" s="66">
        <f t="shared" ref="V580:V643" si="48">(L580/Q580)*100</f>
        <v>39.615194869264926</v>
      </c>
      <c r="W580" s="66">
        <f t="shared" ref="W580:W643" si="49">(M580/R580)*100</f>
        <v>49.092558983666059</v>
      </c>
    </row>
    <row r="581" spans="1:23" x14ac:dyDescent="0.25">
      <c r="A581" s="21">
        <v>3551801</v>
      </c>
      <c r="B581" s="22" t="s">
        <v>672</v>
      </c>
      <c r="C581" s="22" t="s">
        <v>777</v>
      </c>
      <c r="D581" s="22" t="s">
        <v>778</v>
      </c>
      <c r="E581" s="23">
        <v>35121</v>
      </c>
      <c r="F581" s="22" t="s">
        <v>123</v>
      </c>
      <c r="G581" s="22" t="s">
        <v>121</v>
      </c>
      <c r="H581" s="22" t="s">
        <v>122</v>
      </c>
      <c r="I581" s="22">
        <v>1142</v>
      </c>
      <c r="J581" s="22">
        <v>463</v>
      </c>
      <c r="K581" s="22">
        <v>455</v>
      </c>
      <c r="L581" s="65">
        <v>437</v>
      </c>
      <c r="M581" s="65">
        <v>481</v>
      </c>
      <c r="N581" s="65">
        <v>1183</v>
      </c>
      <c r="O581" s="65">
        <v>1029</v>
      </c>
      <c r="P581" s="65">
        <v>1062</v>
      </c>
      <c r="Q581" s="65">
        <v>928</v>
      </c>
      <c r="R581" s="65">
        <v>941</v>
      </c>
      <c r="S581" s="68">
        <f t="shared" ref="S581:S644" si="50">(I581/N581)*100</f>
        <v>96.53423499577346</v>
      </c>
      <c r="T581" s="68">
        <f t="shared" ref="T581:T644" si="51">(J581/O581)*100</f>
        <v>44.995140913508259</v>
      </c>
      <c r="U581" s="68">
        <f t="shared" ref="U581:U644" si="52">(K581/P581)*100</f>
        <v>42.843691148775889</v>
      </c>
      <c r="V581" s="66">
        <f t="shared" si="48"/>
        <v>47.09051724137931</v>
      </c>
      <c r="W581" s="66">
        <f t="shared" si="49"/>
        <v>51.115834218916042</v>
      </c>
    </row>
    <row r="582" spans="1:23" x14ac:dyDescent="0.25">
      <c r="A582" s="21">
        <v>3551900</v>
      </c>
      <c r="B582" s="22" t="s">
        <v>673</v>
      </c>
      <c r="C582" s="22" t="s">
        <v>769</v>
      </c>
      <c r="D582" s="22" t="s">
        <v>770</v>
      </c>
      <c r="E582" s="23">
        <v>35051</v>
      </c>
      <c r="F582" s="22" t="s">
        <v>37</v>
      </c>
      <c r="G582" s="22" t="s">
        <v>35</v>
      </c>
      <c r="H582" s="22" t="s">
        <v>36</v>
      </c>
      <c r="I582" s="22">
        <v>566</v>
      </c>
      <c r="J582" s="22">
        <v>451</v>
      </c>
      <c r="K582" s="22">
        <v>315</v>
      </c>
      <c r="L582" s="65">
        <v>307</v>
      </c>
      <c r="M582" s="65">
        <v>245</v>
      </c>
      <c r="N582" s="65">
        <v>603</v>
      </c>
      <c r="O582" s="65">
        <v>532</v>
      </c>
      <c r="P582" s="65">
        <v>462</v>
      </c>
      <c r="Q582" s="65">
        <v>440</v>
      </c>
      <c r="R582" s="65">
        <v>447</v>
      </c>
      <c r="S582" s="68">
        <f t="shared" si="50"/>
        <v>93.864013266998342</v>
      </c>
      <c r="T582" s="68">
        <f t="shared" si="51"/>
        <v>84.774436090225564</v>
      </c>
      <c r="U582" s="68">
        <f t="shared" si="52"/>
        <v>68.181818181818173</v>
      </c>
      <c r="V582" s="66">
        <f t="shared" si="48"/>
        <v>69.77272727272728</v>
      </c>
      <c r="W582" s="66">
        <f t="shared" si="49"/>
        <v>54.80984340044742</v>
      </c>
    </row>
    <row r="583" spans="1:23" x14ac:dyDescent="0.25">
      <c r="A583" s="21">
        <v>3552007</v>
      </c>
      <c r="B583" s="22" t="s">
        <v>674</v>
      </c>
      <c r="C583" s="22" t="s">
        <v>771</v>
      </c>
      <c r="D583" s="22" t="s">
        <v>772</v>
      </c>
      <c r="E583" s="23">
        <v>35172</v>
      </c>
      <c r="F583" s="22" t="s">
        <v>71</v>
      </c>
      <c r="G583" s="22" t="s">
        <v>69</v>
      </c>
      <c r="H583" s="22" t="s">
        <v>70</v>
      </c>
      <c r="I583" s="22">
        <v>318</v>
      </c>
      <c r="J583" s="22">
        <v>339</v>
      </c>
      <c r="K583" s="22">
        <v>362</v>
      </c>
      <c r="L583" s="65">
        <v>328</v>
      </c>
      <c r="M583" s="65">
        <v>289</v>
      </c>
      <c r="N583" s="65">
        <v>349</v>
      </c>
      <c r="O583" s="65">
        <v>383</v>
      </c>
      <c r="P583" s="65">
        <v>386</v>
      </c>
      <c r="Q583" s="65">
        <v>372</v>
      </c>
      <c r="R583" s="65">
        <v>332</v>
      </c>
      <c r="S583" s="68">
        <f t="shared" si="50"/>
        <v>91.117478510028647</v>
      </c>
      <c r="T583" s="68">
        <f t="shared" si="51"/>
        <v>88.511749347258487</v>
      </c>
      <c r="U583" s="68">
        <f t="shared" si="52"/>
        <v>93.782383419689126</v>
      </c>
      <c r="V583" s="66">
        <f t="shared" si="48"/>
        <v>88.172043010752688</v>
      </c>
      <c r="W583" s="66">
        <f t="shared" si="49"/>
        <v>87.048192771084345</v>
      </c>
    </row>
    <row r="584" spans="1:23" x14ac:dyDescent="0.25">
      <c r="A584" s="21">
        <v>3552106</v>
      </c>
      <c r="B584" s="22" t="s">
        <v>675</v>
      </c>
      <c r="C584" s="22" t="s">
        <v>775</v>
      </c>
      <c r="D584" s="22" t="s">
        <v>776</v>
      </c>
      <c r="E584" s="23">
        <v>35071</v>
      </c>
      <c r="F584" s="22" t="s">
        <v>105</v>
      </c>
      <c r="G584" s="22" t="s">
        <v>15</v>
      </c>
      <c r="H584" s="22" t="s">
        <v>16</v>
      </c>
      <c r="I584" s="22">
        <v>615</v>
      </c>
      <c r="J584" s="22">
        <v>548</v>
      </c>
      <c r="K584" s="22">
        <v>630</v>
      </c>
      <c r="L584" s="65">
        <v>591</v>
      </c>
      <c r="M584" s="65">
        <v>547</v>
      </c>
      <c r="N584" s="65">
        <v>816</v>
      </c>
      <c r="O584" s="65">
        <v>911</v>
      </c>
      <c r="P584" s="65">
        <v>962</v>
      </c>
      <c r="Q584" s="65">
        <v>895</v>
      </c>
      <c r="R584" s="65">
        <v>1012</v>
      </c>
      <c r="S584" s="68">
        <f t="shared" si="50"/>
        <v>75.367647058823522</v>
      </c>
      <c r="T584" s="68">
        <f t="shared" si="51"/>
        <v>60.153677277716803</v>
      </c>
      <c r="U584" s="68">
        <f t="shared" si="52"/>
        <v>65.488565488565484</v>
      </c>
      <c r="V584" s="66">
        <f t="shared" si="48"/>
        <v>66.033519553072622</v>
      </c>
      <c r="W584" s="66">
        <f t="shared" si="49"/>
        <v>54.051383399209485</v>
      </c>
    </row>
    <row r="585" spans="1:23" x14ac:dyDescent="0.25">
      <c r="A585" s="21">
        <v>3552205</v>
      </c>
      <c r="B585" s="22" t="s">
        <v>676</v>
      </c>
      <c r="C585" s="22" t="s">
        <v>765</v>
      </c>
      <c r="D585" s="22" t="s">
        <v>766</v>
      </c>
      <c r="E585" s="23">
        <v>35163</v>
      </c>
      <c r="F585" s="22" t="s">
        <v>28</v>
      </c>
      <c r="G585" s="22" t="s">
        <v>27</v>
      </c>
      <c r="H585" s="22" t="s">
        <v>28</v>
      </c>
      <c r="I585" s="22">
        <v>2183</v>
      </c>
      <c r="J585" s="22">
        <v>2194</v>
      </c>
      <c r="K585" s="22">
        <v>3014</v>
      </c>
      <c r="L585" s="65">
        <v>3490</v>
      </c>
      <c r="M585" s="65">
        <v>3558</v>
      </c>
      <c r="N585" s="65">
        <v>8994</v>
      </c>
      <c r="O585" s="65">
        <v>8322</v>
      </c>
      <c r="P585" s="65">
        <v>7505</v>
      </c>
      <c r="Q585" s="65">
        <v>9004</v>
      </c>
      <c r="R585" s="65">
        <v>10676</v>
      </c>
      <c r="S585" s="68">
        <f t="shared" si="50"/>
        <v>24.271736713364465</v>
      </c>
      <c r="T585" s="68">
        <f t="shared" si="51"/>
        <v>26.363854842585916</v>
      </c>
      <c r="U585" s="68">
        <f t="shared" si="52"/>
        <v>40.159893404397067</v>
      </c>
      <c r="V585" s="66">
        <f t="shared" si="48"/>
        <v>38.760550866281648</v>
      </c>
      <c r="W585" s="66">
        <f t="shared" si="49"/>
        <v>33.327088797302359</v>
      </c>
    </row>
    <row r="586" spans="1:23" x14ac:dyDescent="0.25">
      <c r="A586" s="21">
        <v>3552304</v>
      </c>
      <c r="B586" s="22" t="s">
        <v>677</v>
      </c>
      <c r="C586" s="22" t="s">
        <v>757</v>
      </c>
      <c r="D586" s="22" t="s">
        <v>758</v>
      </c>
      <c r="E586" s="23">
        <v>35022</v>
      </c>
      <c r="F586" s="22" t="s">
        <v>63</v>
      </c>
      <c r="G586" s="22" t="s">
        <v>43</v>
      </c>
      <c r="H586" s="22" t="s">
        <v>44</v>
      </c>
      <c r="I586" s="22">
        <v>90</v>
      </c>
      <c r="J586" s="22">
        <v>112</v>
      </c>
      <c r="K586" s="22">
        <v>144</v>
      </c>
      <c r="L586" s="65">
        <v>145</v>
      </c>
      <c r="M586" s="65">
        <v>219</v>
      </c>
      <c r="N586" s="65">
        <v>99</v>
      </c>
      <c r="O586" s="65">
        <v>126</v>
      </c>
      <c r="P586" s="65">
        <v>159</v>
      </c>
      <c r="Q586" s="65">
        <v>159</v>
      </c>
      <c r="R586" s="65">
        <v>235</v>
      </c>
      <c r="S586" s="68">
        <f t="shared" si="50"/>
        <v>90.909090909090907</v>
      </c>
      <c r="T586" s="68">
        <f t="shared" si="51"/>
        <v>88.888888888888886</v>
      </c>
      <c r="U586" s="68">
        <f t="shared" si="52"/>
        <v>90.566037735849065</v>
      </c>
      <c r="V586" s="66">
        <f t="shared" si="48"/>
        <v>91.19496855345912</v>
      </c>
      <c r="W586" s="66">
        <f t="shared" si="49"/>
        <v>93.191489361702125</v>
      </c>
    </row>
    <row r="587" spans="1:23" x14ac:dyDescent="0.25">
      <c r="A587" s="21">
        <v>3552403</v>
      </c>
      <c r="B587" s="22" t="s">
        <v>678</v>
      </c>
      <c r="C587" s="22" t="s">
        <v>759</v>
      </c>
      <c r="D587" s="22" t="s">
        <v>760</v>
      </c>
      <c r="E587" s="23">
        <v>35072</v>
      </c>
      <c r="F587" s="22" t="s">
        <v>53</v>
      </c>
      <c r="G587" s="22" t="s">
        <v>15</v>
      </c>
      <c r="H587" s="22" t="s">
        <v>16</v>
      </c>
      <c r="I587" s="22">
        <v>7644</v>
      </c>
      <c r="J587" s="22">
        <v>6119</v>
      </c>
      <c r="K587" s="22">
        <v>6561</v>
      </c>
      <c r="L587" s="65">
        <v>5277</v>
      </c>
      <c r="M587" s="65">
        <v>5444</v>
      </c>
      <c r="N587" s="65">
        <v>7644</v>
      </c>
      <c r="O587" s="65">
        <v>7347</v>
      </c>
      <c r="P587" s="65">
        <v>7872</v>
      </c>
      <c r="Q587" s="65">
        <v>6651</v>
      </c>
      <c r="R587" s="65">
        <v>6529</v>
      </c>
      <c r="S587" s="68">
        <f t="shared" si="50"/>
        <v>100</v>
      </c>
      <c r="T587" s="68">
        <f t="shared" si="51"/>
        <v>83.285694841431877</v>
      </c>
      <c r="U587" s="68">
        <f t="shared" si="52"/>
        <v>83.346036585365852</v>
      </c>
      <c r="V587" s="66">
        <f t="shared" si="48"/>
        <v>79.341452413170956</v>
      </c>
      <c r="W587" s="66">
        <f t="shared" si="49"/>
        <v>83.381834890488591</v>
      </c>
    </row>
    <row r="588" spans="1:23" x14ac:dyDescent="0.25">
      <c r="A588" s="21">
        <v>3552502</v>
      </c>
      <c r="B588" s="22" t="s">
        <v>680</v>
      </c>
      <c r="C588" s="22" t="s">
        <v>773</v>
      </c>
      <c r="D588" s="22" t="s">
        <v>774</v>
      </c>
      <c r="E588" s="23">
        <v>35011</v>
      </c>
      <c r="F588" s="22" t="s">
        <v>100</v>
      </c>
      <c r="G588" s="22" t="s">
        <v>98</v>
      </c>
      <c r="H588" s="22" t="s">
        <v>99</v>
      </c>
      <c r="I588" s="22">
        <v>8703</v>
      </c>
      <c r="J588" s="22">
        <v>7022</v>
      </c>
      <c r="K588" s="22">
        <v>7006</v>
      </c>
      <c r="L588" s="65">
        <v>6799</v>
      </c>
      <c r="M588" s="65">
        <v>4371</v>
      </c>
      <c r="N588" s="65">
        <v>12610</v>
      </c>
      <c r="O588" s="65">
        <v>11709</v>
      </c>
      <c r="P588" s="65">
        <v>11271</v>
      </c>
      <c r="Q588" s="65">
        <v>10142</v>
      </c>
      <c r="R588" s="65">
        <v>9454</v>
      </c>
      <c r="S588" s="68">
        <f t="shared" si="50"/>
        <v>69.016653449643144</v>
      </c>
      <c r="T588" s="68">
        <f t="shared" si="51"/>
        <v>59.970962507472883</v>
      </c>
      <c r="U588" s="68">
        <f t="shared" si="52"/>
        <v>62.159524443261475</v>
      </c>
      <c r="V588" s="66">
        <f t="shared" si="48"/>
        <v>67.038059554328527</v>
      </c>
      <c r="W588" s="66">
        <f t="shared" si="49"/>
        <v>46.234398138354138</v>
      </c>
    </row>
    <row r="589" spans="1:23" x14ac:dyDescent="0.25">
      <c r="A589" s="21">
        <v>3552551</v>
      </c>
      <c r="B589" s="22" t="s">
        <v>679</v>
      </c>
      <c r="C589" s="22" t="s">
        <v>757</v>
      </c>
      <c r="D589" s="22" t="s">
        <v>758</v>
      </c>
      <c r="E589" s="23">
        <v>35022</v>
      </c>
      <c r="F589" s="22" t="s">
        <v>63</v>
      </c>
      <c r="G589" s="22" t="s">
        <v>43</v>
      </c>
      <c r="H589" s="22" t="s">
        <v>44</v>
      </c>
      <c r="I589" s="22">
        <v>217</v>
      </c>
      <c r="J589" s="22">
        <v>86</v>
      </c>
      <c r="K589" s="22">
        <v>127</v>
      </c>
      <c r="L589" s="65">
        <v>161</v>
      </c>
      <c r="M589" s="65">
        <v>126</v>
      </c>
      <c r="N589" s="65">
        <v>218</v>
      </c>
      <c r="O589" s="65">
        <v>132</v>
      </c>
      <c r="P589" s="65">
        <v>133</v>
      </c>
      <c r="Q589" s="65">
        <v>174</v>
      </c>
      <c r="R589" s="65">
        <v>139</v>
      </c>
      <c r="S589" s="68">
        <f t="shared" si="50"/>
        <v>99.541284403669721</v>
      </c>
      <c r="T589" s="68">
        <f t="shared" si="51"/>
        <v>65.151515151515156</v>
      </c>
      <c r="U589" s="68">
        <f t="shared" si="52"/>
        <v>95.488721804511272</v>
      </c>
      <c r="V589" s="66">
        <f t="shared" si="48"/>
        <v>92.52873563218391</v>
      </c>
      <c r="W589" s="66">
        <f t="shared" si="49"/>
        <v>90.647482014388487</v>
      </c>
    </row>
    <row r="590" spans="1:23" x14ac:dyDescent="0.25">
      <c r="A590" s="21">
        <v>3552601</v>
      </c>
      <c r="B590" s="22" t="s">
        <v>681</v>
      </c>
      <c r="C590" s="22" t="s">
        <v>757</v>
      </c>
      <c r="D590" s="22" t="s">
        <v>758</v>
      </c>
      <c r="E590" s="23">
        <v>35151</v>
      </c>
      <c r="F590" s="22" t="s">
        <v>95</v>
      </c>
      <c r="G590" s="22" t="s">
        <v>6</v>
      </c>
      <c r="H590" s="22" t="s">
        <v>7</v>
      </c>
      <c r="I590" s="22">
        <v>393</v>
      </c>
      <c r="J590" s="22">
        <v>360</v>
      </c>
      <c r="K590" s="22">
        <v>339</v>
      </c>
      <c r="L590" s="65">
        <v>310</v>
      </c>
      <c r="M590" s="65">
        <v>210</v>
      </c>
      <c r="N590" s="65">
        <v>452</v>
      </c>
      <c r="O590" s="65">
        <v>416</v>
      </c>
      <c r="P590" s="65">
        <v>386</v>
      </c>
      <c r="Q590" s="65">
        <v>370</v>
      </c>
      <c r="R590" s="65">
        <v>296</v>
      </c>
      <c r="S590" s="68">
        <f t="shared" si="50"/>
        <v>86.946902654867259</v>
      </c>
      <c r="T590" s="68">
        <f t="shared" si="51"/>
        <v>86.538461538461547</v>
      </c>
      <c r="U590" s="68">
        <f t="shared" si="52"/>
        <v>87.823834196891198</v>
      </c>
      <c r="V590" s="66">
        <f t="shared" si="48"/>
        <v>83.78378378378379</v>
      </c>
      <c r="W590" s="66">
        <f t="shared" si="49"/>
        <v>70.945945945945937</v>
      </c>
    </row>
    <row r="591" spans="1:23" x14ac:dyDescent="0.25">
      <c r="A591" s="21">
        <v>3552700</v>
      </c>
      <c r="B591" s="22" t="s">
        <v>682</v>
      </c>
      <c r="C591" s="22" t="s">
        <v>769</v>
      </c>
      <c r="D591" s="22" t="s">
        <v>770</v>
      </c>
      <c r="E591" s="23">
        <v>35032</v>
      </c>
      <c r="F591" s="22" t="s">
        <v>152</v>
      </c>
      <c r="G591" s="22" t="s">
        <v>55</v>
      </c>
      <c r="H591" s="22" t="s">
        <v>56</v>
      </c>
      <c r="I591" s="22">
        <v>527</v>
      </c>
      <c r="J591" s="22">
        <v>335</v>
      </c>
      <c r="K591" s="22">
        <v>352</v>
      </c>
      <c r="L591" s="65">
        <v>281</v>
      </c>
      <c r="M591" s="65">
        <v>401</v>
      </c>
      <c r="N591" s="65">
        <v>650</v>
      </c>
      <c r="O591" s="65">
        <v>583</v>
      </c>
      <c r="P591" s="65">
        <v>540</v>
      </c>
      <c r="Q591" s="65">
        <v>496</v>
      </c>
      <c r="R591" s="65">
        <v>515</v>
      </c>
      <c r="S591" s="68">
        <f t="shared" si="50"/>
        <v>81.07692307692308</v>
      </c>
      <c r="T591" s="68">
        <f t="shared" si="51"/>
        <v>57.461406518010293</v>
      </c>
      <c r="U591" s="68">
        <f t="shared" si="52"/>
        <v>65.18518518518519</v>
      </c>
      <c r="V591" s="66">
        <f t="shared" si="48"/>
        <v>56.653225806451616</v>
      </c>
      <c r="W591" s="66">
        <f t="shared" si="49"/>
        <v>77.864077669902912</v>
      </c>
    </row>
    <row r="592" spans="1:23" x14ac:dyDescent="0.25">
      <c r="A592" s="21">
        <v>3552809</v>
      </c>
      <c r="B592" s="22" t="s">
        <v>683</v>
      </c>
      <c r="C592" s="22" t="s">
        <v>783</v>
      </c>
      <c r="D592" s="22" t="s">
        <v>784</v>
      </c>
      <c r="E592" s="23">
        <v>35013</v>
      </c>
      <c r="F592" s="22" t="s">
        <v>225</v>
      </c>
      <c r="G592" s="22" t="s">
        <v>98</v>
      </c>
      <c r="H592" s="22" t="s">
        <v>99</v>
      </c>
      <c r="I592" s="22">
        <v>2969</v>
      </c>
      <c r="J592" s="22">
        <v>5108</v>
      </c>
      <c r="K592" s="22">
        <v>4221</v>
      </c>
      <c r="L592" s="65">
        <v>3495</v>
      </c>
      <c r="M592" s="65">
        <v>3969</v>
      </c>
      <c r="N592" s="65">
        <v>7984</v>
      </c>
      <c r="O592" s="65">
        <v>8624</v>
      </c>
      <c r="P592" s="65">
        <v>7758</v>
      </c>
      <c r="Q592" s="65">
        <v>6821</v>
      </c>
      <c r="R592" s="65">
        <v>7391</v>
      </c>
      <c r="S592" s="68">
        <f t="shared" si="50"/>
        <v>37.186873747494992</v>
      </c>
      <c r="T592" s="68">
        <f t="shared" si="51"/>
        <v>59.230055658627087</v>
      </c>
      <c r="U592" s="68">
        <f t="shared" si="52"/>
        <v>54.408352668213453</v>
      </c>
      <c r="V592" s="66">
        <f t="shared" si="48"/>
        <v>51.238821287201283</v>
      </c>
      <c r="W592" s="66">
        <f t="shared" si="49"/>
        <v>53.700446488973071</v>
      </c>
    </row>
    <row r="593" spans="1:23" x14ac:dyDescent="0.25">
      <c r="A593" s="21">
        <v>3552908</v>
      </c>
      <c r="B593" s="22" t="s">
        <v>684</v>
      </c>
      <c r="C593" s="22" t="s">
        <v>767</v>
      </c>
      <c r="D593" s="22" t="s">
        <v>768</v>
      </c>
      <c r="E593" s="23">
        <v>35112</v>
      </c>
      <c r="F593" s="22" t="s">
        <v>33</v>
      </c>
      <c r="G593" s="22" t="s">
        <v>31</v>
      </c>
      <c r="H593" s="22" t="s">
        <v>32</v>
      </c>
      <c r="I593" s="22">
        <v>289</v>
      </c>
      <c r="J593" s="22">
        <v>233</v>
      </c>
      <c r="K593" s="22">
        <v>237</v>
      </c>
      <c r="L593" s="65">
        <v>217</v>
      </c>
      <c r="M593" s="65">
        <v>161</v>
      </c>
      <c r="N593" s="65">
        <v>292</v>
      </c>
      <c r="O593" s="65">
        <v>280</v>
      </c>
      <c r="P593" s="65">
        <v>266</v>
      </c>
      <c r="Q593" s="65">
        <v>227</v>
      </c>
      <c r="R593" s="65">
        <v>231</v>
      </c>
      <c r="S593" s="68">
        <f t="shared" si="50"/>
        <v>98.972602739726028</v>
      </c>
      <c r="T593" s="68">
        <f t="shared" si="51"/>
        <v>83.214285714285722</v>
      </c>
      <c r="U593" s="68">
        <f t="shared" si="52"/>
        <v>89.097744360902254</v>
      </c>
      <c r="V593" s="66">
        <f t="shared" si="48"/>
        <v>95.594713656387668</v>
      </c>
      <c r="W593" s="66">
        <f t="shared" si="49"/>
        <v>69.696969696969703</v>
      </c>
    </row>
    <row r="594" spans="1:23" x14ac:dyDescent="0.25">
      <c r="A594" s="21">
        <v>3553005</v>
      </c>
      <c r="B594" s="22" t="s">
        <v>685</v>
      </c>
      <c r="C594" s="22" t="s">
        <v>761</v>
      </c>
      <c r="D594" s="22" t="s">
        <v>762</v>
      </c>
      <c r="E594" s="23">
        <v>35061</v>
      </c>
      <c r="F594" s="22" t="s">
        <v>21</v>
      </c>
      <c r="G594" s="22" t="s">
        <v>19</v>
      </c>
      <c r="H594" s="22" t="s">
        <v>20</v>
      </c>
      <c r="I594" s="22">
        <v>277</v>
      </c>
      <c r="J594" s="22">
        <v>285</v>
      </c>
      <c r="K594" s="22">
        <v>294</v>
      </c>
      <c r="L594" s="65">
        <v>296</v>
      </c>
      <c r="M594" s="65">
        <v>315</v>
      </c>
      <c r="N594" s="65">
        <v>304</v>
      </c>
      <c r="O594" s="65">
        <v>300</v>
      </c>
      <c r="P594" s="65">
        <v>338</v>
      </c>
      <c r="Q594" s="65">
        <v>339</v>
      </c>
      <c r="R594" s="65">
        <v>362</v>
      </c>
      <c r="S594" s="68">
        <f t="shared" si="50"/>
        <v>91.118421052631575</v>
      </c>
      <c r="T594" s="68">
        <f t="shared" si="51"/>
        <v>95</v>
      </c>
      <c r="U594" s="68">
        <f t="shared" si="52"/>
        <v>86.982248520710058</v>
      </c>
      <c r="V594" s="66">
        <f t="shared" si="48"/>
        <v>87.315634218289091</v>
      </c>
      <c r="W594" s="66">
        <f t="shared" si="49"/>
        <v>87.016574585635368</v>
      </c>
    </row>
    <row r="595" spans="1:23" x14ac:dyDescent="0.25">
      <c r="A595" s="21">
        <v>3553104</v>
      </c>
      <c r="B595" s="22" t="s">
        <v>686</v>
      </c>
      <c r="C595" s="22" t="s">
        <v>769</v>
      </c>
      <c r="D595" s="22" t="s">
        <v>770</v>
      </c>
      <c r="E595" s="23">
        <v>35052</v>
      </c>
      <c r="F595" s="22" t="s">
        <v>133</v>
      </c>
      <c r="G595" s="22" t="s">
        <v>35</v>
      </c>
      <c r="H595" s="22" t="s">
        <v>36</v>
      </c>
      <c r="I595" s="22">
        <v>216</v>
      </c>
      <c r="J595" s="22">
        <v>197</v>
      </c>
      <c r="K595" s="22">
        <v>90</v>
      </c>
      <c r="L595" s="65">
        <v>223</v>
      </c>
      <c r="M595" s="65">
        <v>203</v>
      </c>
      <c r="N595" s="65">
        <v>289</v>
      </c>
      <c r="O595" s="65">
        <v>270</v>
      </c>
      <c r="P595" s="65">
        <v>233</v>
      </c>
      <c r="Q595" s="65">
        <v>234</v>
      </c>
      <c r="R595" s="65">
        <v>252</v>
      </c>
      <c r="S595" s="68">
        <f t="shared" si="50"/>
        <v>74.740484429065745</v>
      </c>
      <c r="T595" s="68">
        <f t="shared" si="51"/>
        <v>72.962962962962962</v>
      </c>
      <c r="U595" s="68">
        <f t="shared" si="52"/>
        <v>38.626609442060087</v>
      </c>
      <c r="V595" s="66">
        <f t="shared" si="48"/>
        <v>95.299145299145295</v>
      </c>
      <c r="W595" s="66">
        <f t="shared" si="49"/>
        <v>80.555555555555557</v>
      </c>
    </row>
    <row r="596" spans="1:23" x14ac:dyDescent="0.25">
      <c r="A596" s="21">
        <v>3553203</v>
      </c>
      <c r="B596" s="22" t="s">
        <v>687</v>
      </c>
      <c r="C596" s="22" t="s">
        <v>769</v>
      </c>
      <c r="D596" s="22" t="s">
        <v>770</v>
      </c>
      <c r="E596" s="23">
        <v>35052</v>
      </c>
      <c r="F596" s="22" t="s">
        <v>133</v>
      </c>
      <c r="G596" s="22" t="s">
        <v>35</v>
      </c>
      <c r="H596" s="22" t="s">
        <v>36</v>
      </c>
      <c r="I596" s="22">
        <v>105</v>
      </c>
      <c r="J596" s="22">
        <v>100</v>
      </c>
      <c r="K596" s="22">
        <v>104</v>
      </c>
      <c r="L596" s="65">
        <v>132</v>
      </c>
      <c r="M596" s="65">
        <v>105</v>
      </c>
      <c r="N596" s="65">
        <v>159</v>
      </c>
      <c r="O596" s="65">
        <v>141</v>
      </c>
      <c r="P596" s="65">
        <v>136</v>
      </c>
      <c r="Q596" s="65">
        <v>140</v>
      </c>
      <c r="R596" s="65">
        <v>150</v>
      </c>
      <c r="S596" s="68">
        <f t="shared" si="50"/>
        <v>66.037735849056602</v>
      </c>
      <c r="T596" s="68">
        <f t="shared" si="51"/>
        <v>70.921985815602838</v>
      </c>
      <c r="U596" s="68">
        <f t="shared" si="52"/>
        <v>76.470588235294116</v>
      </c>
      <c r="V596" s="66">
        <f t="shared" si="48"/>
        <v>94.285714285714278</v>
      </c>
      <c r="W596" s="66">
        <f t="shared" si="49"/>
        <v>70</v>
      </c>
    </row>
    <row r="597" spans="1:23" x14ac:dyDescent="0.25">
      <c r="A597" s="21">
        <v>3553302</v>
      </c>
      <c r="B597" s="22" t="s">
        <v>688</v>
      </c>
      <c r="C597" s="22" t="s">
        <v>759</v>
      </c>
      <c r="D597" s="22" t="s">
        <v>760</v>
      </c>
      <c r="E597" s="23">
        <v>35142</v>
      </c>
      <c r="F597" s="22" t="s">
        <v>12</v>
      </c>
      <c r="G597" s="22" t="s">
        <v>10</v>
      </c>
      <c r="H597" s="22" t="s">
        <v>11</v>
      </c>
      <c r="I597" s="22">
        <v>274</v>
      </c>
      <c r="J597" s="22">
        <v>212</v>
      </c>
      <c r="K597" s="22">
        <v>305</v>
      </c>
      <c r="L597" s="65">
        <v>383</v>
      </c>
      <c r="M597" s="65">
        <v>477</v>
      </c>
      <c r="N597" s="65">
        <v>385</v>
      </c>
      <c r="O597" s="65">
        <v>356</v>
      </c>
      <c r="P597" s="65">
        <v>364</v>
      </c>
      <c r="Q597" s="65">
        <v>439</v>
      </c>
      <c r="R597" s="65">
        <v>581</v>
      </c>
      <c r="S597" s="68">
        <f t="shared" si="50"/>
        <v>71.168831168831176</v>
      </c>
      <c r="T597" s="68">
        <f t="shared" si="51"/>
        <v>59.550561797752813</v>
      </c>
      <c r="U597" s="68">
        <f t="shared" si="52"/>
        <v>83.791208791208788</v>
      </c>
      <c r="V597" s="66">
        <f t="shared" si="48"/>
        <v>87.243735763097945</v>
      </c>
      <c r="W597" s="66">
        <f t="shared" si="49"/>
        <v>82.099827882960412</v>
      </c>
    </row>
    <row r="598" spans="1:23" x14ac:dyDescent="0.25">
      <c r="A598" s="21">
        <v>3553401</v>
      </c>
      <c r="B598" s="22" t="s">
        <v>689</v>
      </c>
      <c r="C598" s="22" t="s">
        <v>757</v>
      </c>
      <c r="D598" s="22" t="s">
        <v>758</v>
      </c>
      <c r="E598" s="23">
        <v>35155</v>
      </c>
      <c r="F598" s="22" t="s">
        <v>7</v>
      </c>
      <c r="G598" s="22" t="s">
        <v>6</v>
      </c>
      <c r="H598" s="22" t="s">
        <v>7</v>
      </c>
      <c r="I598" s="22">
        <v>902</v>
      </c>
      <c r="J598" s="22">
        <v>740</v>
      </c>
      <c r="K598" s="22">
        <v>582</v>
      </c>
      <c r="L598" s="65">
        <v>474</v>
      </c>
      <c r="M598" s="65">
        <v>844</v>
      </c>
      <c r="N598" s="65">
        <v>947</v>
      </c>
      <c r="O598" s="65">
        <v>867</v>
      </c>
      <c r="P598" s="65">
        <v>708</v>
      </c>
      <c r="Q598" s="65">
        <v>646</v>
      </c>
      <c r="R598" s="65">
        <v>966</v>
      </c>
      <c r="S598" s="68">
        <f t="shared" si="50"/>
        <v>95.2481520591341</v>
      </c>
      <c r="T598" s="68">
        <f t="shared" si="51"/>
        <v>85.351787773933111</v>
      </c>
      <c r="U598" s="68">
        <f t="shared" si="52"/>
        <v>82.203389830508485</v>
      </c>
      <c r="V598" s="66">
        <f t="shared" si="48"/>
        <v>73.374613003095973</v>
      </c>
      <c r="W598" s="66">
        <f t="shared" si="49"/>
        <v>87.370600414078666</v>
      </c>
    </row>
    <row r="599" spans="1:23" x14ac:dyDescent="0.25">
      <c r="A599" s="21">
        <v>3553500</v>
      </c>
      <c r="B599" s="22" t="s">
        <v>690</v>
      </c>
      <c r="C599" s="22" t="s">
        <v>765</v>
      </c>
      <c r="D599" s="22" t="s">
        <v>766</v>
      </c>
      <c r="E599" s="23">
        <v>35163</v>
      </c>
      <c r="F599" s="22" t="s">
        <v>28</v>
      </c>
      <c r="G599" s="22" t="s">
        <v>27</v>
      </c>
      <c r="H599" s="22" t="s">
        <v>28</v>
      </c>
      <c r="I599" s="22">
        <v>414</v>
      </c>
      <c r="J599" s="22">
        <v>431</v>
      </c>
      <c r="K599" s="22">
        <v>409</v>
      </c>
      <c r="L599" s="65">
        <v>430</v>
      </c>
      <c r="M599" s="65">
        <v>399</v>
      </c>
      <c r="N599" s="65">
        <v>448</v>
      </c>
      <c r="O599" s="65">
        <v>442</v>
      </c>
      <c r="P599" s="65">
        <v>436</v>
      </c>
      <c r="Q599" s="65">
        <v>435</v>
      </c>
      <c r="R599" s="65">
        <v>413</v>
      </c>
      <c r="S599" s="68">
        <f t="shared" si="50"/>
        <v>92.410714285714292</v>
      </c>
      <c r="T599" s="68">
        <f t="shared" si="51"/>
        <v>97.511312217194572</v>
      </c>
      <c r="U599" s="68">
        <f t="shared" si="52"/>
        <v>93.807339449541288</v>
      </c>
      <c r="V599" s="66">
        <f t="shared" si="48"/>
        <v>98.850574712643677</v>
      </c>
      <c r="W599" s="66">
        <f t="shared" si="49"/>
        <v>96.610169491525426</v>
      </c>
    </row>
    <row r="600" spans="1:23" x14ac:dyDescent="0.25">
      <c r="A600" s="21">
        <v>3553609</v>
      </c>
      <c r="B600" s="22" t="s">
        <v>691</v>
      </c>
      <c r="C600" s="22" t="s">
        <v>759</v>
      </c>
      <c r="D600" s="22" t="s">
        <v>760</v>
      </c>
      <c r="E600" s="23">
        <v>35143</v>
      </c>
      <c r="F600" s="22" t="s">
        <v>170</v>
      </c>
      <c r="G600" s="22" t="s">
        <v>10</v>
      </c>
      <c r="H600" s="22" t="s">
        <v>11</v>
      </c>
      <c r="I600" s="22">
        <v>311</v>
      </c>
      <c r="J600" s="22">
        <v>291</v>
      </c>
      <c r="K600" s="22">
        <v>386</v>
      </c>
      <c r="L600" s="65">
        <v>264</v>
      </c>
      <c r="M600" s="65">
        <v>298</v>
      </c>
      <c r="N600" s="65">
        <v>411</v>
      </c>
      <c r="O600" s="65">
        <v>422</v>
      </c>
      <c r="P600" s="65">
        <v>496</v>
      </c>
      <c r="Q600" s="65">
        <v>441</v>
      </c>
      <c r="R600" s="65">
        <v>471</v>
      </c>
      <c r="S600" s="68">
        <f t="shared" si="50"/>
        <v>75.669099756690997</v>
      </c>
      <c r="T600" s="68">
        <f t="shared" si="51"/>
        <v>68.957345971563981</v>
      </c>
      <c r="U600" s="68">
        <f t="shared" si="52"/>
        <v>77.822580645161281</v>
      </c>
      <c r="V600" s="66">
        <f t="shared" si="48"/>
        <v>59.863945578231295</v>
      </c>
      <c r="W600" s="66">
        <f t="shared" si="49"/>
        <v>63.269639065817408</v>
      </c>
    </row>
    <row r="601" spans="1:23" x14ac:dyDescent="0.25">
      <c r="A601" s="21">
        <v>3553658</v>
      </c>
      <c r="B601" s="22" t="s">
        <v>692</v>
      </c>
      <c r="C601" s="22" t="s">
        <v>769</v>
      </c>
      <c r="D601" s="22" t="s">
        <v>770</v>
      </c>
      <c r="E601" s="23">
        <v>35052</v>
      </c>
      <c r="F601" s="22" t="s">
        <v>133</v>
      </c>
      <c r="G601" s="22" t="s">
        <v>35</v>
      </c>
      <c r="H601" s="22" t="s">
        <v>36</v>
      </c>
      <c r="I601" s="22">
        <v>62</v>
      </c>
      <c r="J601" s="22">
        <v>71</v>
      </c>
      <c r="K601" s="22">
        <v>49</v>
      </c>
      <c r="L601" s="65">
        <v>58</v>
      </c>
      <c r="M601" s="65">
        <v>55</v>
      </c>
      <c r="N601" s="65">
        <v>62</v>
      </c>
      <c r="O601" s="65">
        <v>81</v>
      </c>
      <c r="P601" s="65">
        <v>58</v>
      </c>
      <c r="Q601" s="65">
        <v>63</v>
      </c>
      <c r="R601" s="65">
        <v>59</v>
      </c>
      <c r="S601" s="68">
        <f t="shared" si="50"/>
        <v>100</v>
      </c>
      <c r="T601" s="68">
        <f t="shared" si="51"/>
        <v>87.654320987654316</v>
      </c>
      <c r="U601" s="68">
        <f t="shared" si="52"/>
        <v>84.482758620689651</v>
      </c>
      <c r="V601" s="66">
        <f t="shared" si="48"/>
        <v>92.063492063492063</v>
      </c>
      <c r="W601" s="66">
        <f t="shared" si="49"/>
        <v>93.220338983050837</v>
      </c>
    </row>
    <row r="602" spans="1:23" x14ac:dyDescent="0.25">
      <c r="A602" s="21">
        <v>3553708</v>
      </c>
      <c r="B602" s="22" t="s">
        <v>693</v>
      </c>
      <c r="C602" s="22" t="s">
        <v>769</v>
      </c>
      <c r="D602" s="22" t="s">
        <v>770</v>
      </c>
      <c r="E602" s="23">
        <v>35033</v>
      </c>
      <c r="F602" s="22" t="s">
        <v>192</v>
      </c>
      <c r="G602" s="22" t="s">
        <v>55</v>
      </c>
      <c r="H602" s="22" t="s">
        <v>56</v>
      </c>
      <c r="I602" s="22">
        <v>456</v>
      </c>
      <c r="J602" s="22">
        <v>467</v>
      </c>
      <c r="K602" s="22">
        <v>632</v>
      </c>
      <c r="L602" s="65">
        <v>340</v>
      </c>
      <c r="M602" s="65">
        <v>707</v>
      </c>
      <c r="N602" s="65">
        <v>2053</v>
      </c>
      <c r="O602" s="65">
        <v>1849</v>
      </c>
      <c r="P602" s="65">
        <v>1940</v>
      </c>
      <c r="Q602" s="65">
        <v>1917</v>
      </c>
      <c r="R602" s="65">
        <v>2161</v>
      </c>
      <c r="S602" s="68">
        <f t="shared" si="50"/>
        <v>22.211397954213346</v>
      </c>
      <c r="T602" s="68">
        <f t="shared" si="51"/>
        <v>25.256895619253651</v>
      </c>
      <c r="U602" s="68">
        <f t="shared" si="52"/>
        <v>32.577319587628864</v>
      </c>
      <c r="V602" s="66">
        <f t="shared" si="48"/>
        <v>17.736045905059989</v>
      </c>
      <c r="W602" s="66">
        <f t="shared" si="49"/>
        <v>32.716335030078668</v>
      </c>
    </row>
    <row r="603" spans="1:23" x14ac:dyDescent="0.25">
      <c r="A603" s="21">
        <v>3553807</v>
      </c>
      <c r="B603" s="22" t="s">
        <v>694</v>
      </c>
      <c r="C603" s="22" t="s">
        <v>761</v>
      </c>
      <c r="D603" s="22" t="s">
        <v>762</v>
      </c>
      <c r="E603" s="23">
        <v>35061</v>
      </c>
      <c r="F603" s="22" t="s">
        <v>21</v>
      </c>
      <c r="G603" s="22" t="s">
        <v>19</v>
      </c>
      <c r="H603" s="22" t="s">
        <v>20</v>
      </c>
      <c r="I603" s="22">
        <v>611</v>
      </c>
      <c r="J603" s="22">
        <v>522</v>
      </c>
      <c r="K603" s="22">
        <v>622</v>
      </c>
      <c r="L603" s="65">
        <v>674</v>
      </c>
      <c r="M603" s="65">
        <v>603</v>
      </c>
      <c r="N603" s="65">
        <v>1073</v>
      </c>
      <c r="O603" s="65">
        <v>1004</v>
      </c>
      <c r="P603" s="65">
        <v>907</v>
      </c>
      <c r="Q603" s="65">
        <v>881</v>
      </c>
      <c r="R603" s="65">
        <v>846</v>
      </c>
      <c r="S603" s="68">
        <f t="shared" si="50"/>
        <v>56.943150046598326</v>
      </c>
      <c r="T603" s="68">
        <f t="shared" si="51"/>
        <v>51.992031872509955</v>
      </c>
      <c r="U603" s="68">
        <f t="shared" si="52"/>
        <v>68.577728776185225</v>
      </c>
      <c r="V603" s="66">
        <f t="shared" si="48"/>
        <v>76.503972758229281</v>
      </c>
      <c r="W603" s="66">
        <f t="shared" si="49"/>
        <v>71.276595744680847</v>
      </c>
    </row>
    <row r="604" spans="1:23" x14ac:dyDescent="0.25">
      <c r="A604" s="21">
        <v>3553856</v>
      </c>
      <c r="B604" s="22" t="s">
        <v>695</v>
      </c>
      <c r="C604" s="22" t="s">
        <v>765</v>
      </c>
      <c r="D604" s="22" t="s">
        <v>766</v>
      </c>
      <c r="E604" s="23">
        <v>35162</v>
      </c>
      <c r="F604" s="22" t="s">
        <v>75</v>
      </c>
      <c r="G604" s="22" t="s">
        <v>27</v>
      </c>
      <c r="H604" s="22" t="s">
        <v>28</v>
      </c>
      <c r="I604" s="22">
        <v>267</v>
      </c>
      <c r="J604" s="22">
        <v>379</v>
      </c>
      <c r="K604" s="22">
        <v>361</v>
      </c>
      <c r="L604" s="65">
        <v>391</v>
      </c>
      <c r="M604" s="65">
        <v>387</v>
      </c>
      <c r="N604" s="65">
        <v>342</v>
      </c>
      <c r="O604" s="65">
        <v>382</v>
      </c>
      <c r="P604" s="65">
        <v>361</v>
      </c>
      <c r="Q604" s="65">
        <v>391</v>
      </c>
      <c r="R604" s="65">
        <v>387</v>
      </c>
      <c r="S604" s="68">
        <f t="shared" si="50"/>
        <v>78.070175438596493</v>
      </c>
      <c r="T604" s="68">
        <f t="shared" si="51"/>
        <v>99.214659685863865</v>
      </c>
      <c r="U604" s="68">
        <f t="shared" si="52"/>
        <v>100</v>
      </c>
      <c r="V604" s="66">
        <f t="shared" si="48"/>
        <v>100</v>
      </c>
      <c r="W604" s="66">
        <f t="shared" si="49"/>
        <v>100</v>
      </c>
    </row>
    <row r="605" spans="1:23" x14ac:dyDescent="0.25">
      <c r="A605" s="21">
        <v>3553906</v>
      </c>
      <c r="B605" s="22" t="s">
        <v>696</v>
      </c>
      <c r="C605" s="22" t="s">
        <v>767</v>
      </c>
      <c r="D605" s="22" t="s">
        <v>768</v>
      </c>
      <c r="E605" s="23">
        <v>35112</v>
      </c>
      <c r="F605" s="22" t="s">
        <v>33</v>
      </c>
      <c r="G605" s="22" t="s">
        <v>31</v>
      </c>
      <c r="H605" s="22" t="s">
        <v>32</v>
      </c>
      <c r="I605" s="22">
        <v>325</v>
      </c>
      <c r="J605" s="22">
        <v>187</v>
      </c>
      <c r="K605" s="22">
        <v>209</v>
      </c>
      <c r="L605" s="65">
        <v>148</v>
      </c>
      <c r="M605" s="65">
        <v>148</v>
      </c>
      <c r="N605" s="65">
        <v>330</v>
      </c>
      <c r="O605" s="65">
        <v>294</v>
      </c>
      <c r="P605" s="65">
        <v>317</v>
      </c>
      <c r="Q605" s="65">
        <v>227</v>
      </c>
      <c r="R605" s="65">
        <v>229</v>
      </c>
      <c r="S605" s="68">
        <f t="shared" si="50"/>
        <v>98.484848484848484</v>
      </c>
      <c r="T605" s="68">
        <f t="shared" si="51"/>
        <v>63.605442176870753</v>
      </c>
      <c r="U605" s="68">
        <f t="shared" si="52"/>
        <v>65.930599369085172</v>
      </c>
      <c r="V605" s="66">
        <f t="shared" si="48"/>
        <v>65.198237885462547</v>
      </c>
      <c r="W605" s="66">
        <f t="shared" si="49"/>
        <v>64.62882096069869</v>
      </c>
    </row>
    <row r="606" spans="1:23" x14ac:dyDescent="0.25">
      <c r="A606" s="21">
        <v>3553955</v>
      </c>
      <c r="B606" s="22" t="s">
        <v>697</v>
      </c>
      <c r="C606" s="22" t="s">
        <v>755</v>
      </c>
      <c r="D606" s="22" t="s">
        <v>756</v>
      </c>
      <c r="E606" s="23">
        <v>35092</v>
      </c>
      <c r="F606" s="22" t="s">
        <v>103</v>
      </c>
      <c r="G606" s="22" t="s">
        <v>2</v>
      </c>
      <c r="H606" s="22" t="s">
        <v>3</v>
      </c>
      <c r="I606" s="22">
        <v>358</v>
      </c>
      <c r="J606" s="22">
        <v>375</v>
      </c>
      <c r="K606" s="22">
        <v>429</v>
      </c>
      <c r="L606" s="65">
        <v>339</v>
      </c>
      <c r="M606" s="65">
        <v>437</v>
      </c>
      <c r="N606" s="65">
        <v>427</v>
      </c>
      <c r="O606" s="65">
        <v>444</v>
      </c>
      <c r="P606" s="65">
        <v>542</v>
      </c>
      <c r="Q606" s="65">
        <v>461</v>
      </c>
      <c r="R606" s="65">
        <v>577</v>
      </c>
      <c r="S606" s="68">
        <f t="shared" si="50"/>
        <v>83.840749414519905</v>
      </c>
      <c r="T606" s="68">
        <f t="shared" si="51"/>
        <v>84.459459459459467</v>
      </c>
      <c r="U606" s="68">
        <f t="shared" si="52"/>
        <v>79.151291512915137</v>
      </c>
      <c r="V606" s="66">
        <f t="shared" si="48"/>
        <v>73.535791757049893</v>
      </c>
      <c r="W606" s="66">
        <f t="shared" si="49"/>
        <v>75.736568457538993</v>
      </c>
    </row>
    <row r="607" spans="1:23" x14ac:dyDescent="0.25">
      <c r="A607" s="21">
        <v>3554003</v>
      </c>
      <c r="B607" s="22" t="s">
        <v>698</v>
      </c>
      <c r="C607" s="22" t="s">
        <v>765</v>
      </c>
      <c r="D607" s="22" t="s">
        <v>766</v>
      </c>
      <c r="E607" s="23">
        <v>35161</v>
      </c>
      <c r="F607" s="22" t="s">
        <v>29</v>
      </c>
      <c r="G607" s="22" t="s">
        <v>27</v>
      </c>
      <c r="H607" s="22" t="s">
        <v>28</v>
      </c>
      <c r="I607" s="22">
        <v>1978</v>
      </c>
      <c r="J607" s="22">
        <v>1408</v>
      </c>
      <c r="K607" s="22">
        <v>1373</v>
      </c>
      <c r="L607" s="65">
        <v>1277</v>
      </c>
      <c r="M607" s="65">
        <v>668</v>
      </c>
      <c r="N607" s="65">
        <v>3249</v>
      </c>
      <c r="O607" s="65">
        <v>3289</v>
      </c>
      <c r="P607" s="65">
        <v>3248</v>
      </c>
      <c r="Q607" s="65">
        <v>2750</v>
      </c>
      <c r="R607" s="65">
        <v>2804</v>
      </c>
      <c r="S607" s="68">
        <f t="shared" si="50"/>
        <v>60.880270852570021</v>
      </c>
      <c r="T607" s="68">
        <f t="shared" si="51"/>
        <v>42.809364548494983</v>
      </c>
      <c r="U607" s="68">
        <f t="shared" si="52"/>
        <v>42.272167487684733</v>
      </c>
      <c r="V607" s="66">
        <f t="shared" si="48"/>
        <v>46.436363636363637</v>
      </c>
      <c r="W607" s="66">
        <f t="shared" si="49"/>
        <v>23.823109843081312</v>
      </c>
    </row>
    <row r="608" spans="1:23" x14ac:dyDescent="0.25">
      <c r="A608" s="21">
        <v>3554102</v>
      </c>
      <c r="B608" s="22" t="s">
        <v>699</v>
      </c>
      <c r="C608" s="22" t="s">
        <v>771</v>
      </c>
      <c r="D608" s="22" t="s">
        <v>772</v>
      </c>
      <c r="E608" s="23">
        <v>35174</v>
      </c>
      <c r="F608" s="22" t="s">
        <v>186</v>
      </c>
      <c r="G608" s="22" t="s">
        <v>69</v>
      </c>
      <c r="H608" s="22" t="s">
        <v>70</v>
      </c>
      <c r="I608" s="22">
        <v>2877</v>
      </c>
      <c r="J608" s="22">
        <v>2596</v>
      </c>
      <c r="K608" s="22">
        <v>2139</v>
      </c>
      <c r="L608" s="65">
        <v>3552</v>
      </c>
      <c r="M608" s="65">
        <v>3496</v>
      </c>
      <c r="N608" s="65">
        <v>5480</v>
      </c>
      <c r="O608" s="65">
        <v>5293</v>
      </c>
      <c r="P608" s="65">
        <v>4550</v>
      </c>
      <c r="Q608" s="65">
        <v>4623</v>
      </c>
      <c r="R608" s="65">
        <v>4634</v>
      </c>
      <c r="S608" s="68">
        <f t="shared" si="50"/>
        <v>52.5</v>
      </c>
      <c r="T608" s="68">
        <f t="shared" si="51"/>
        <v>49.045909692046095</v>
      </c>
      <c r="U608" s="68">
        <f t="shared" si="52"/>
        <v>47.010989010989015</v>
      </c>
      <c r="V608" s="66">
        <f t="shared" si="48"/>
        <v>76.83322517845555</v>
      </c>
      <c r="W608" s="66">
        <f t="shared" si="49"/>
        <v>75.442382391022875</v>
      </c>
    </row>
    <row r="609" spans="1:23" x14ac:dyDescent="0.25">
      <c r="A609" s="21">
        <v>3554201</v>
      </c>
      <c r="B609" s="22" t="s">
        <v>700</v>
      </c>
      <c r="C609" s="22" t="s">
        <v>761</v>
      </c>
      <c r="D609" s="22" t="s">
        <v>762</v>
      </c>
      <c r="E609" s="23">
        <v>35061</v>
      </c>
      <c r="F609" s="22" t="s">
        <v>21</v>
      </c>
      <c r="G609" s="22" t="s">
        <v>19</v>
      </c>
      <c r="H609" s="22" t="s">
        <v>20</v>
      </c>
      <c r="I609" s="22">
        <v>264</v>
      </c>
      <c r="J609" s="22">
        <v>227</v>
      </c>
      <c r="K609" s="22">
        <v>235</v>
      </c>
      <c r="L609" s="65">
        <v>244</v>
      </c>
      <c r="M609" s="65">
        <v>173</v>
      </c>
      <c r="N609" s="65">
        <v>354</v>
      </c>
      <c r="O609" s="65">
        <v>324</v>
      </c>
      <c r="P609" s="65">
        <v>347</v>
      </c>
      <c r="Q609" s="65">
        <v>285</v>
      </c>
      <c r="R609" s="65">
        <v>262</v>
      </c>
      <c r="S609" s="68">
        <f t="shared" si="50"/>
        <v>74.576271186440678</v>
      </c>
      <c r="T609" s="68">
        <f t="shared" si="51"/>
        <v>70.061728395061735</v>
      </c>
      <c r="U609" s="68">
        <f t="shared" si="52"/>
        <v>67.72334293948127</v>
      </c>
      <c r="V609" s="66">
        <f t="shared" si="48"/>
        <v>85.614035087719301</v>
      </c>
      <c r="W609" s="66">
        <f t="shared" si="49"/>
        <v>66.030534351145036</v>
      </c>
    </row>
    <row r="610" spans="1:23" x14ac:dyDescent="0.25">
      <c r="A610" s="21">
        <v>3554300</v>
      </c>
      <c r="B610" s="22" t="s">
        <v>701</v>
      </c>
      <c r="C610" s="22" t="s">
        <v>767</v>
      </c>
      <c r="D610" s="22" t="s">
        <v>768</v>
      </c>
      <c r="E610" s="23">
        <v>35115</v>
      </c>
      <c r="F610" s="22" t="s">
        <v>265</v>
      </c>
      <c r="G610" s="22" t="s">
        <v>31</v>
      </c>
      <c r="H610" s="22" t="s">
        <v>32</v>
      </c>
      <c r="I610" s="22">
        <v>628</v>
      </c>
      <c r="J610" s="22">
        <v>686</v>
      </c>
      <c r="K610" s="22">
        <v>655</v>
      </c>
      <c r="L610" s="65">
        <v>620</v>
      </c>
      <c r="M610" s="65">
        <v>1217</v>
      </c>
      <c r="N610" s="65">
        <v>1160</v>
      </c>
      <c r="O610" s="65">
        <v>1074</v>
      </c>
      <c r="P610" s="65">
        <v>1168</v>
      </c>
      <c r="Q610" s="65">
        <v>1066</v>
      </c>
      <c r="R610" s="65">
        <v>1310</v>
      </c>
      <c r="S610" s="68">
        <f t="shared" si="50"/>
        <v>54.137931034482754</v>
      </c>
      <c r="T610" s="68">
        <f t="shared" si="51"/>
        <v>63.873370577281193</v>
      </c>
      <c r="U610" s="68">
        <f t="shared" si="52"/>
        <v>56.078767123287676</v>
      </c>
      <c r="V610" s="66">
        <f t="shared" si="48"/>
        <v>58.161350844277671</v>
      </c>
      <c r="W610" s="66">
        <f t="shared" si="49"/>
        <v>92.900763358778633</v>
      </c>
    </row>
    <row r="611" spans="1:23" x14ac:dyDescent="0.25">
      <c r="A611" s="21">
        <v>3554409</v>
      </c>
      <c r="B611" s="22" t="s">
        <v>702</v>
      </c>
      <c r="C611" s="22" t="s">
        <v>769</v>
      </c>
      <c r="D611" s="22" t="s">
        <v>770</v>
      </c>
      <c r="E611" s="23">
        <v>35052</v>
      </c>
      <c r="F611" s="22" t="s">
        <v>133</v>
      </c>
      <c r="G611" s="22" t="s">
        <v>35</v>
      </c>
      <c r="H611" s="22" t="s">
        <v>36</v>
      </c>
      <c r="I611" s="22">
        <v>123</v>
      </c>
      <c r="J611" s="22">
        <v>87</v>
      </c>
      <c r="K611" s="22">
        <v>75</v>
      </c>
      <c r="L611" s="65">
        <v>70</v>
      </c>
      <c r="M611" s="65">
        <v>174</v>
      </c>
      <c r="N611" s="65">
        <v>224</v>
      </c>
      <c r="O611" s="65">
        <v>189</v>
      </c>
      <c r="P611" s="65">
        <v>199</v>
      </c>
      <c r="Q611" s="65">
        <v>184</v>
      </c>
      <c r="R611" s="65">
        <v>216</v>
      </c>
      <c r="S611" s="68">
        <f t="shared" si="50"/>
        <v>54.910714285714292</v>
      </c>
      <c r="T611" s="68">
        <f t="shared" si="51"/>
        <v>46.031746031746032</v>
      </c>
      <c r="U611" s="68">
        <f t="shared" si="52"/>
        <v>37.688442211055282</v>
      </c>
      <c r="V611" s="66">
        <f t="shared" si="48"/>
        <v>38.04347826086957</v>
      </c>
      <c r="W611" s="66">
        <f t="shared" si="49"/>
        <v>80.555555555555557</v>
      </c>
    </row>
    <row r="612" spans="1:23" x14ac:dyDescent="0.25">
      <c r="A612" s="21">
        <v>3554508</v>
      </c>
      <c r="B612" s="22" t="s">
        <v>703</v>
      </c>
      <c r="C612" s="22" t="s">
        <v>765</v>
      </c>
      <c r="D612" s="22" t="s">
        <v>766</v>
      </c>
      <c r="E612" s="23">
        <v>35163</v>
      </c>
      <c r="F612" s="22" t="s">
        <v>28</v>
      </c>
      <c r="G612" s="22" t="s">
        <v>27</v>
      </c>
      <c r="H612" s="22" t="s">
        <v>28</v>
      </c>
      <c r="I612" s="22">
        <v>267</v>
      </c>
      <c r="J612" s="22">
        <v>430</v>
      </c>
      <c r="K612" s="22">
        <v>625</v>
      </c>
      <c r="L612" s="65">
        <v>450</v>
      </c>
      <c r="M612" s="65">
        <v>696</v>
      </c>
      <c r="N612" s="65">
        <v>545</v>
      </c>
      <c r="O612" s="65">
        <v>691</v>
      </c>
      <c r="P612" s="65">
        <v>697</v>
      </c>
      <c r="Q612" s="65">
        <v>679</v>
      </c>
      <c r="R612" s="65">
        <v>818</v>
      </c>
      <c r="S612" s="68">
        <f t="shared" si="50"/>
        <v>48.9908256880734</v>
      </c>
      <c r="T612" s="68">
        <f t="shared" si="51"/>
        <v>62.228654124457307</v>
      </c>
      <c r="U612" s="68">
        <f t="shared" si="52"/>
        <v>89.670014347202297</v>
      </c>
      <c r="V612" s="66">
        <f t="shared" si="48"/>
        <v>66.273932253313689</v>
      </c>
      <c r="W612" s="66">
        <f t="shared" si="49"/>
        <v>85.085574572127143</v>
      </c>
    </row>
    <row r="613" spans="1:23" x14ac:dyDescent="0.25">
      <c r="A613" s="21">
        <v>3554607</v>
      </c>
      <c r="B613" s="22" t="s">
        <v>704</v>
      </c>
      <c r="C613" s="22" t="s">
        <v>755</v>
      </c>
      <c r="D613" s="22" t="s">
        <v>756</v>
      </c>
      <c r="E613" s="23">
        <v>35094</v>
      </c>
      <c r="F613" s="22" t="s">
        <v>136</v>
      </c>
      <c r="G613" s="22" t="s">
        <v>2</v>
      </c>
      <c r="H613" s="22" t="s">
        <v>3</v>
      </c>
      <c r="I613" s="22">
        <v>69</v>
      </c>
      <c r="J613" s="22">
        <v>125</v>
      </c>
      <c r="K613" s="22">
        <v>142</v>
      </c>
      <c r="L613" s="65">
        <v>127</v>
      </c>
      <c r="M613" s="65">
        <v>127</v>
      </c>
      <c r="N613" s="65">
        <v>146</v>
      </c>
      <c r="O613" s="65">
        <v>136</v>
      </c>
      <c r="P613" s="65">
        <v>151</v>
      </c>
      <c r="Q613" s="65">
        <v>132</v>
      </c>
      <c r="R613" s="65">
        <v>146</v>
      </c>
      <c r="S613" s="68">
        <f t="shared" si="50"/>
        <v>47.260273972602739</v>
      </c>
      <c r="T613" s="68">
        <f t="shared" si="51"/>
        <v>91.911764705882348</v>
      </c>
      <c r="U613" s="68">
        <f t="shared" si="52"/>
        <v>94.039735099337747</v>
      </c>
      <c r="V613" s="66">
        <f t="shared" si="48"/>
        <v>96.212121212121218</v>
      </c>
      <c r="W613" s="66">
        <f t="shared" si="49"/>
        <v>86.986301369863014</v>
      </c>
    </row>
    <row r="614" spans="1:23" x14ac:dyDescent="0.25">
      <c r="A614" s="21">
        <v>3554656</v>
      </c>
      <c r="B614" s="22" t="s">
        <v>705</v>
      </c>
      <c r="C614" s="22" t="s">
        <v>761</v>
      </c>
      <c r="D614" s="22" t="s">
        <v>762</v>
      </c>
      <c r="E614" s="23">
        <v>35063</v>
      </c>
      <c r="F614" s="22" t="s">
        <v>66</v>
      </c>
      <c r="G614" s="22" t="s">
        <v>19</v>
      </c>
      <c r="H614" s="22" t="s">
        <v>20</v>
      </c>
      <c r="I614" s="22">
        <v>142</v>
      </c>
      <c r="J614" s="22">
        <v>118</v>
      </c>
      <c r="K614" s="22">
        <v>133</v>
      </c>
      <c r="L614" s="65">
        <v>110</v>
      </c>
      <c r="M614" s="65">
        <v>95</v>
      </c>
      <c r="N614" s="65">
        <v>143</v>
      </c>
      <c r="O614" s="65">
        <v>125</v>
      </c>
      <c r="P614" s="65">
        <v>144</v>
      </c>
      <c r="Q614" s="65">
        <v>115</v>
      </c>
      <c r="R614" s="65">
        <v>100</v>
      </c>
      <c r="S614" s="68">
        <f t="shared" si="50"/>
        <v>99.300699300699307</v>
      </c>
      <c r="T614" s="68">
        <f t="shared" si="51"/>
        <v>94.399999999999991</v>
      </c>
      <c r="U614" s="68">
        <f t="shared" si="52"/>
        <v>92.361111111111114</v>
      </c>
      <c r="V614" s="66">
        <f t="shared" si="48"/>
        <v>95.652173913043484</v>
      </c>
      <c r="W614" s="66">
        <f t="shared" si="49"/>
        <v>95</v>
      </c>
    </row>
    <row r="615" spans="1:23" x14ac:dyDescent="0.25">
      <c r="A615" s="21">
        <v>3554706</v>
      </c>
      <c r="B615" s="22" t="s">
        <v>706</v>
      </c>
      <c r="C615" s="22" t="s">
        <v>761</v>
      </c>
      <c r="D615" s="22" t="s">
        <v>762</v>
      </c>
      <c r="E615" s="23">
        <v>35064</v>
      </c>
      <c r="F615" s="22" t="s">
        <v>117</v>
      </c>
      <c r="G615" s="22" t="s">
        <v>19</v>
      </c>
      <c r="H615" s="22" t="s">
        <v>20</v>
      </c>
      <c r="I615" s="22">
        <v>183</v>
      </c>
      <c r="J615" s="22">
        <v>212</v>
      </c>
      <c r="K615" s="22">
        <v>202</v>
      </c>
      <c r="L615" s="65">
        <v>179</v>
      </c>
      <c r="M615" s="65">
        <v>201</v>
      </c>
      <c r="N615" s="65">
        <v>258</v>
      </c>
      <c r="O615" s="65">
        <v>260</v>
      </c>
      <c r="P615" s="65">
        <v>272</v>
      </c>
      <c r="Q615" s="65">
        <v>229</v>
      </c>
      <c r="R615" s="65">
        <v>259</v>
      </c>
      <c r="S615" s="68">
        <f t="shared" si="50"/>
        <v>70.930232558139537</v>
      </c>
      <c r="T615" s="68">
        <f t="shared" si="51"/>
        <v>81.538461538461533</v>
      </c>
      <c r="U615" s="68">
        <f t="shared" si="52"/>
        <v>74.264705882352942</v>
      </c>
      <c r="V615" s="66">
        <f t="shared" si="48"/>
        <v>78.165938864628828</v>
      </c>
      <c r="W615" s="66">
        <f t="shared" si="49"/>
        <v>77.60617760617761</v>
      </c>
    </row>
    <row r="616" spans="1:23" x14ac:dyDescent="0.25">
      <c r="A616" s="21">
        <v>3554755</v>
      </c>
      <c r="B616" s="22" t="s">
        <v>707</v>
      </c>
      <c r="C616" s="22" t="s">
        <v>769</v>
      </c>
      <c r="D616" s="22" t="s">
        <v>770</v>
      </c>
      <c r="E616" s="23">
        <v>35031</v>
      </c>
      <c r="F616" s="22" t="s">
        <v>57</v>
      </c>
      <c r="G616" s="22" t="s">
        <v>55</v>
      </c>
      <c r="H616" s="22" t="s">
        <v>56</v>
      </c>
      <c r="I616" s="22">
        <v>42</v>
      </c>
      <c r="J616" s="22">
        <v>44</v>
      </c>
      <c r="K616" s="22">
        <v>38</v>
      </c>
      <c r="L616" s="65">
        <v>52</v>
      </c>
      <c r="M616" s="65">
        <v>63</v>
      </c>
      <c r="N616" s="65">
        <v>42</v>
      </c>
      <c r="O616" s="65">
        <v>44</v>
      </c>
      <c r="P616" s="65">
        <v>39</v>
      </c>
      <c r="Q616" s="65">
        <v>52</v>
      </c>
      <c r="R616" s="65">
        <v>75</v>
      </c>
      <c r="S616" s="68">
        <f t="shared" si="50"/>
        <v>100</v>
      </c>
      <c r="T616" s="68">
        <f t="shared" si="51"/>
        <v>100</v>
      </c>
      <c r="U616" s="68">
        <f t="shared" si="52"/>
        <v>97.435897435897431</v>
      </c>
      <c r="V616" s="66">
        <f t="shared" si="48"/>
        <v>100</v>
      </c>
      <c r="W616" s="66">
        <f t="shared" si="49"/>
        <v>84</v>
      </c>
    </row>
    <row r="617" spans="1:23" x14ac:dyDescent="0.25">
      <c r="A617" s="21">
        <v>3554805</v>
      </c>
      <c r="B617" s="22" t="s">
        <v>708</v>
      </c>
      <c r="C617" s="22" t="s">
        <v>771</v>
      </c>
      <c r="D617" s="22" t="s">
        <v>772</v>
      </c>
      <c r="E617" s="23">
        <v>35174</v>
      </c>
      <c r="F617" s="22" t="s">
        <v>186</v>
      </c>
      <c r="G617" s="22" t="s">
        <v>69</v>
      </c>
      <c r="H617" s="22" t="s">
        <v>70</v>
      </c>
      <c r="I617" s="22">
        <v>1194</v>
      </c>
      <c r="J617" s="22">
        <v>1004</v>
      </c>
      <c r="K617" s="22">
        <v>1204</v>
      </c>
      <c r="L617" s="65">
        <v>783</v>
      </c>
      <c r="M617" s="65">
        <v>660</v>
      </c>
      <c r="N617" s="65">
        <v>1441</v>
      </c>
      <c r="O617" s="65">
        <v>1400</v>
      </c>
      <c r="P617" s="65">
        <v>1527</v>
      </c>
      <c r="Q617" s="65">
        <v>1320</v>
      </c>
      <c r="R617" s="65">
        <v>1368</v>
      </c>
      <c r="S617" s="68">
        <f t="shared" si="50"/>
        <v>82.859125607217209</v>
      </c>
      <c r="T617" s="68">
        <f t="shared" si="51"/>
        <v>71.714285714285722</v>
      </c>
      <c r="U617" s="68">
        <f t="shared" si="52"/>
        <v>78.847413228552725</v>
      </c>
      <c r="V617" s="66">
        <f t="shared" si="48"/>
        <v>59.318181818181813</v>
      </c>
      <c r="W617" s="66">
        <f t="shared" si="49"/>
        <v>48.245614035087719</v>
      </c>
    </row>
    <row r="618" spans="1:23" x14ac:dyDescent="0.25">
      <c r="A618" s="21">
        <v>3554904</v>
      </c>
      <c r="B618" s="22" t="s">
        <v>709</v>
      </c>
      <c r="C618" s="22" t="s">
        <v>757</v>
      </c>
      <c r="D618" s="22" t="s">
        <v>758</v>
      </c>
      <c r="E618" s="23">
        <v>35152</v>
      </c>
      <c r="F618" s="22" t="s">
        <v>462</v>
      </c>
      <c r="G618" s="22" t="s">
        <v>6</v>
      </c>
      <c r="H618" s="22" t="s">
        <v>7</v>
      </c>
      <c r="I618" s="22">
        <v>122</v>
      </c>
      <c r="J618" s="22">
        <v>165</v>
      </c>
      <c r="K618" s="22">
        <v>169</v>
      </c>
      <c r="L618" s="65">
        <v>120</v>
      </c>
      <c r="M618" s="65">
        <v>168</v>
      </c>
      <c r="N618" s="65">
        <v>196</v>
      </c>
      <c r="O618" s="65">
        <v>186</v>
      </c>
      <c r="P618" s="65">
        <v>196</v>
      </c>
      <c r="Q618" s="65">
        <v>130</v>
      </c>
      <c r="R618" s="65">
        <v>183</v>
      </c>
      <c r="S618" s="68">
        <f t="shared" si="50"/>
        <v>62.244897959183675</v>
      </c>
      <c r="T618" s="68">
        <f t="shared" si="51"/>
        <v>88.709677419354833</v>
      </c>
      <c r="U618" s="68">
        <f t="shared" si="52"/>
        <v>86.224489795918373</v>
      </c>
      <c r="V618" s="66">
        <f t="shared" si="48"/>
        <v>92.307692307692307</v>
      </c>
      <c r="W618" s="66">
        <f t="shared" si="49"/>
        <v>91.803278688524586</v>
      </c>
    </row>
    <row r="619" spans="1:23" x14ac:dyDescent="0.25">
      <c r="A619" s="21">
        <v>3554953</v>
      </c>
      <c r="B619" s="22" t="s">
        <v>710</v>
      </c>
      <c r="C619" s="22" t="s">
        <v>775</v>
      </c>
      <c r="D619" s="22" t="s">
        <v>776</v>
      </c>
      <c r="E619" s="23">
        <v>35071</v>
      </c>
      <c r="F619" s="22" t="s">
        <v>105</v>
      </c>
      <c r="G619" s="22" t="s">
        <v>15</v>
      </c>
      <c r="H619" s="22" t="s">
        <v>16</v>
      </c>
      <c r="I619" s="22">
        <v>124</v>
      </c>
      <c r="J619" s="22">
        <v>151</v>
      </c>
      <c r="K619" s="22">
        <v>175</v>
      </c>
      <c r="L619" s="65">
        <v>153</v>
      </c>
      <c r="M619" s="65">
        <v>95</v>
      </c>
      <c r="N619" s="65">
        <v>220</v>
      </c>
      <c r="O619" s="65">
        <v>232</v>
      </c>
      <c r="P619" s="65">
        <v>220</v>
      </c>
      <c r="Q619" s="65">
        <v>181</v>
      </c>
      <c r="R619" s="65">
        <v>188</v>
      </c>
      <c r="S619" s="68">
        <f t="shared" si="50"/>
        <v>56.36363636363636</v>
      </c>
      <c r="T619" s="68">
        <f t="shared" si="51"/>
        <v>65.08620689655173</v>
      </c>
      <c r="U619" s="68">
        <f t="shared" si="52"/>
        <v>79.545454545454547</v>
      </c>
      <c r="V619" s="66">
        <f t="shared" si="48"/>
        <v>84.530386740331494</v>
      </c>
      <c r="W619" s="66">
        <f t="shared" si="49"/>
        <v>50.531914893617028</v>
      </c>
    </row>
    <row r="620" spans="1:23" x14ac:dyDescent="0.25">
      <c r="A620" s="21">
        <v>3555000</v>
      </c>
      <c r="B620" s="22" t="s">
        <v>711</v>
      </c>
      <c r="C620" s="22" t="s">
        <v>755</v>
      </c>
      <c r="D620" s="22" t="s">
        <v>756</v>
      </c>
      <c r="E620" s="23">
        <v>35095</v>
      </c>
      <c r="F620" s="22" t="s">
        <v>90</v>
      </c>
      <c r="G620" s="22" t="s">
        <v>2</v>
      </c>
      <c r="H620" s="22" t="s">
        <v>3</v>
      </c>
      <c r="I620" s="22">
        <v>1077</v>
      </c>
      <c r="J620" s="22">
        <v>943</v>
      </c>
      <c r="K620" s="22">
        <v>1011</v>
      </c>
      <c r="L620" s="65">
        <v>879</v>
      </c>
      <c r="M620" s="65">
        <v>738</v>
      </c>
      <c r="N620" s="65">
        <v>1260</v>
      </c>
      <c r="O620" s="65">
        <v>1410</v>
      </c>
      <c r="P620" s="65">
        <v>1402</v>
      </c>
      <c r="Q620" s="65">
        <v>1393</v>
      </c>
      <c r="R620" s="65">
        <v>1277</v>
      </c>
      <c r="S620" s="68">
        <f t="shared" si="50"/>
        <v>85.476190476190467</v>
      </c>
      <c r="T620" s="68">
        <f t="shared" si="51"/>
        <v>66.879432624113477</v>
      </c>
      <c r="U620" s="68">
        <f t="shared" si="52"/>
        <v>72.111269614835948</v>
      </c>
      <c r="V620" s="66">
        <f t="shared" si="48"/>
        <v>63.101220387652546</v>
      </c>
      <c r="W620" s="66">
        <f t="shared" si="49"/>
        <v>57.791699295223175</v>
      </c>
    </row>
    <row r="621" spans="1:23" x14ac:dyDescent="0.25">
      <c r="A621" s="21">
        <v>3555109</v>
      </c>
      <c r="B621" s="22" t="s">
        <v>712</v>
      </c>
      <c r="C621" s="22" t="s">
        <v>767</v>
      </c>
      <c r="D621" s="22" t="s">
        <v>768</v>
      </c>
      <c r="E621" s="23">
        <v>35111</v>
      </c>
      <c r="F621" s="22" t="s">
        <v>245</v>
      </c>
      <c r="G621" s="22" t="s">
        <v>31</v>
      </c>
      <c r="H621" s="22" t="s">
        <v>32</v>
      </c>
      <c r="I621" s="22">
        <v>359</v>
      </c>
      <c r="J621" s="22">
        <v>293</v>
      </c>
      <c r="K621" s="22">
        <v>354</v>
      </c>
      <c r="L621" s="65">
        <v>293</v>
      </c>
      <c r="M621" s="65">
        <v>321</v>
      </c>
      <c r="N621" s="65">
        <v>360</v>
      </c>
      <c r="O621" s="65">
        <v>356</v>
      </c>
      <c r="P621" s="65">
        <v>367</v>
      </c>
      <c r="Q621" s="65">
        <v>310</v>
      </c>
      <c r="R621" s="65">
        <v>346</v>
      </c>
      <c r="S621" s="68">
        <f t="shared" si="50"/>
        <v>99.722222222222229</v>
      </c>
      <c r="T621" s="68">
        <f t="shared" si="51"/>
        <v>82.303370786516851</v>
      </c>
      <c r="U621" s="68">
        <f t="shared" si="52"/>
        <v>96.457765667574932</v>
      </c>
      <c r="V621" s="66">
        <f t="shared" si="48"/>
        <v>94.516129032258064</v>
      </c>
      <c r="W621" s="66">
        <f t="shared" si="49"/>
        <v>92.774566473988443</v>
      </c>
    </row>
    <row r="622" spans="1:23" x14ac:dyDescent="0.25">
      <c r="A622" s="21">
        <v>3555208</v>
      </c>
      <c r="B622" s="22" t="s">
        <v>713</v>
      </c>
      <c r="C622" s="22" t="s">
        <v>757</v>
      </c>
      <c r="D622" s="22" t="s">
        <v>758</v>
      </c>
      <c r="E622" s="23">
        <v>35023</v>
      </c>
      <c r="F622" s="22" t="s">
        <v>45</v>
      </c>
      <c r="G622" s="22" t="s">
        <v>43</v>
      </c>
      <c r="H622" s="22" t="s">
        <v>44</v>
      </c>
      <c r="I622" s="22">
        <v>50</v>
      </c>
      <c r="J622" s="22">
        <v>36</v>
      </c>
      <c r="K622" s="22">
        <v>42</v>
      </c>
      <c r="L622" s="65">
        <v>20</v>
      </c>
      <c r="M622" s="65">
        <v>36</v>
      </c>
      <c r="N622" s="65">
        <v>56</v>
      </c>
      <c r="O622" s="65">
        <v>47</v>
      </c>
      <c r="P622" s="65">
        <v>45</v>
      </c>
      <c r="Q622" s="65">
        <v>35</v>
      </c>
      <c r="R622" s="65">
        <v>44</v>
      </c>
      <c r="S622" s="68">
        <f t="shared" si="50"/>
        <v>89.285714285714292</v>
      </c>
      <c r="T622" s="68">
        <f t="shared" si="51"/>
        <v>76.59574468085107</v>
      </c>
      <c r="U622" s="68">
        <f t="shared" si="52"/>
        <v>93.333333333333329</v>
      </c>
      <c r="V622" s="66">
        <f t="shared" si="48"/>
        <v>57.142857142857139</v>
      </c>
      <c r="W622" s="66">
        <f t="shared" si="49"/>
        <v>81.818181818181827</v>
      </c>
    </row>
    <row r="623" spans="1:23" x14ac:dyDescent="0.25">
      <c r="A623" s="21">
        <v>3555307</v>
      </c>
      <c r="B623" s="22" t="s">
        <v>714</v>
      </c>
      <c r="C623" s="22" t="s">
        <v>757</v>
      </c>
      <c r="D623" s="22" t="s">
        <v>758</v>
      </c>
      <c r="E623" s="23">
        <v>35154</v>
      </c>
      <c r="F623" s="22" t="s">
        <v>263</v>
      </c>
      <c r="G623" s="22" t="s">
        <v>6</v>
      </c>
      <c r="H623" s="22" t="s">
        <v>7</v>
      </c>
      <c r="I623" s="22">
        <v>17</v>
      </c>
      <c r="J623" s="22">
        <v>23</v>
      </c>
      <c r="K623" s="22">
        <v>23</v>
      </c>
      <c r="L623" s="65">
        <v>25</v>
      </c>
      <c r="M623" s="65">
        <v>33</v>
      </c>
      <c r="N623" s="65">
        <v>23</v>
      </c>
      <c r="O623" s="65">
        <v>25</v>
      </c>
      <c r="P623" s="65">
        <v>27</v>
      </c>
      <c r="Q623" s="65">
        <v>33</v>
      </c>
      <c r="R623" s="65">
        <v>42</v>
      </c>
      <c r="S623" s="68">
        <f t="shared" si="50"/>
        <v>73.91304347826086</v>
      </c>
      <c r="T623" s="68">
        <f t="shared" si="51"/>
        <v>92</v>
      </c>
      <c r="U623" s="68">
        <f t="shared" si="52"/>
        <v>85.18518518518519</v>
      </c>
      <c r="V623" s="66">
        <f t="shared" si="48"/>
        <v>75.757575757575751</v>
      </c>
      <c r="W623" s="66">
        <f t="shared" si="49"/>
        <v>78.571428571428569</v>
      </c>
    </row>
    <row r="624" spans="1:23" x14ac:dyDescent="0.25">
      <c r="A624" s="21">
        <v>3555356</v>
      </c>
      <c r="B624" s="22" t="s">
        <v>715</v>
      </c>
      <c r="C624" s="22" t="s">
        <v>757</v>
      </c>
      <c r="D624" s="22" t="s">
        <v>758</v>
      </c>
      <c r="E624" s="23">
        <v>35156</v>
      </c>
      <c r="F624" s="22" t="s">
        <v>8</v>
      </c>
      <c r="G624" s="22" t="s">
        <v>6</v>
      </c>
      <c r="H624" s="22" t="s">
        <v>7</v>
      </c>
      <c r="I624" s="22">
        <v>187</v>
      </c>
      <c r="J624" s="22">
        <v>180</v>
      </c>
      <c r="K624" s="22">
        <v>175</v>
      </c>
      <c r="L624" s="65">
        <v>144</v>
      </c>
      <c r="M624" s="65">
        <v>154</v>
      </c>
      <c r="N624" s="65">
        <v>211</v>
      </c>
      <c r="O624" s="65">
        <v>186</v>
      </c>
      <c r="P624" s="65">
        <v>177</v>
      </c>
      <c r="Q624" s="65">
        <v>144</v>
      </c>
      <c r="R624" s="65">
        <v>165</v>
      </c>
      <c r="S624" s="68">
        <f t="shared" si="50"/>
        <v>88.625592417061611</v>
      </c>
      <c r="T624" s="68">
        <f t="shared" si="51"/>
        <v>96.774193548387103</v>
      </c>
      <c r="U624" s="68">
        <f t="shared" si="52"/>
        <v>98.870056497175142</v>
      </c>
      <c r="V624" s="66">
        <f t="shared" si="48"/>
        <v>100</v>
      </c>
      <c r="W624" s="66">
        <f t="shared" si="49"/>
        <v>93.333333333333329</v>
      </c>
    </row>
    <row r="625" spans="1:23" x14ac:dyDescent="0.25">
      <c r="A625" s="21">
        <v>3555406</v>
      </c>
      <c r="B625" s="22" t="s">
        <v>716</v>
      </c>
      <c r="C625" s="22" t="s">
        <v>771</v>
      </c>
      <c r="D625" s="22" t="s">
        <v>772</v>
      </c>
      <c r="E625" s="23">
        <v>35173</v>
      </c>
      <c r="F625" s="22" t="s">
        <v>198</v>
      </c>
      <c r="G625" s="22" t="s">
        <v>69</v>
      </c>
      <c r="H625" s="22" t="s">
        <v>70</v>
      </c>
      <c r="I625" s="22">
        <v>2831</v>
      </c>
      <c r="J625" s="22">
        <v>2679</v>
      </c>
      <c r="K625" s="22">
        <v>3140</v>
      </c>
      <c r="L625" s="65">
        <v>2751</v>
      </c>
      <c r="M625" s="65">
        <v>1873</v>
      </c>
      <c r="N625" s="65">
        <v>4004</v>
      </c>
      <c r="O625" s="65">
        <v>3870</v>
      </c>
      <c r="P625" s="65">
        <v>4081</v>
      </c>
      <c r="Q625" s="65">
        <v>3610</v>
      </c>
      <c r="R625" s="65">
        <v>3413</v>
      </c>
      <c r="S625" s="68">
        <f t="shared" si="50"/>
        <v>70.704295704295703</v>
      </c>
      <c r="T625" s="68">
        <f t="shared" si="51"/>
        <v>69.224806201550393</v>
      </c>
      <c r="U625" s="68">
        <f t="shared" si="52"/>
        <v>76.941925998529769</v>
      </c>
      <c r="V625" s="66">
        <f t="shared" si="48"/>
        <v>76.204986149584485</v>
      </c>
      <c r="W625" s="66">
        <f t="shared" si="49"/>
        <v>54.878406094345152</v>
      </c>
    </row>
    <row r="626" spans="1:23" x14ac:dyDescent="0.25">
      <c r="A626" s="21">
        <v>3555505</v>
      </c>
      <c r="B626" s="22" t="s">
        <v>717</v>
      </c>
      <c r="C626" s="22" t="s">
        <v>755</v>
      </c>
      <c r="D626" s="22" t="s">
        <v>756</v>
      </c>
      <c r="E626" s="23">
        <v>35093</v>
      </c>
      <c r="F626" s="22" t="s">
        <v>3</v>
      </c>
      <c r="G626" s="22" t="s">
        <v>2</v>
      </c>
      <c r="H626" s="22" t="s">
        <v>3</v>
      </c>
      <c r="I626" s="22">
        <v>153</v>
      </c>
      <c r="J626" s="22">
        <v>167</v>
      </c>
      <c r="K626" s="22">
        <v>170</v>
      </c>
      <c r="L626" s="65">
        <v>176</v>
      </c>
      <c r="M626" s="65">
        <v>212</v>
      </c>
      <c r="N626" s="65">
        <v>213</v>
      </c>
      <c r="O626" s="65">
        <v>190</v>
      </c>
      <c r="P626" s="65">
        <v>205</v>
      </c>
      <c r="Q626" s="65">
        <v>212</v>
      </c>
      <c r="R626" s="65">
        <v>225</v>
      </c>
      <c r="S626" s="68">
        <f t="shared" si="50"/>
        <v>71.83098591549296</v>
      </c>
      <c r="T626" s="68">
        <f t="shared" si="51"/>
        <v>87.89473684210526</v>
      </c>
      <c r="U626" s="68">
        <f t="shared" si="52"/>
        <v>82.926829268292678</v>
      </c>
      <c r="V626" s="66">
        <f t="shared" si="48"/>
        <v>83.018867924528308</v>
      </c>
      <c r="W626" s="66">
        <f t="shared" si="49"/>
        <v>94.222222222222214</v>
      </c>
    </row>
    <row r="627" spans="1:23" x14ac:dyDescent="0.25">
      <c r="A627" s="21">
        <v>3555604</v>
      </c>
      <c r="B627" s="22" t="s">
        <v>718</v>
      </c>
      <c r="C627" s="22" t="s">
        <v>757</v>
      </c>
      <c r="D627" s="22" t="s">
        <v>758</v>
      </c>
      <c r="E627" s="23">
        <v>35155</v>
      </c>
      <c r="F627" s="22" t="s">
        <v>7</v>
      </c>
      <c r="G627" s="22" t="s">
        <v>6</v>
      </c>
      <c r="H627" s="22" t="s">
        <v>7</v>
      </c>
      <c r="I627" s="22">
        <v>335</v>
      </c>
      <c r="J627" s="22">
        <v>294</v>
      </c>
      <c r="K627" s="22">
        <v>135</v>
      </c>
      <c r="L627" s="65">
        <v>97</v>
      </c>
      <c r="M627" s="65">
        <v>84</v>
      </c>
      <c r="N627" s="65">
        <v>338</v>
      </c>
      <c r="O627" s="65">
        <v>294</v>
      </c>
      <c r="P627" s="65">
        <v>138</v>
      </c>
      <c r="Q627" s="65">
        <v>98</v>
      </c>
      <c r="R627" s="65">
        <v>109</v>
      </c>
      <c r="S627" s="68">
        <f t="shared" si="50"/>
        <v>99.112426035502949</v>
      </c>
      <c r="T627" s="68">
        <f t="shared" si="51"/>
        <v>100</v>
      </c>
      <c r="U627" s="68">
        <f t="shared" si="52"/>
        <v>97.826086956521735</v>
      </c>
      <c r="V627" s="66">
        <f t="shared" si="48"/>
        <v>98.979591836734699</v>
      </c>
      <c r="W627" s="66">
        <f t="shared" si="49"/>
        <v>77.064220183486242</v>
      </c>
    </row>
    <row r="628" spans="1:23" x14ac:dyDescent="0.25">
      <c r="A628" s="21">
        <v>3555703</v>
      </c>
      <c r="B628" s="22" t="s">
        <v>719</v>
      </c>
      <c r="C628" s="22" t="s">
        <v>757</v>
      </c>
      <c r="D628" s="22" t="s">
        <v>758</v>
      </c>
      <c r="E628" s="23">
        <v>35156</v>
      </c>
      <c r="F628" s="22" t="s">
        <v>8</v>
      </c>
      <c r="G628" s="22" t="s">
        <v>6</v>
      </c>
      <c r="H628" s="22" t="s">
        <v>7</v>
      </c>
      <c r="I628" s="22">
        <v>18</v>
      </c>
      <c r="J628" s="22">
        <v>14</v>
      </c>
      <c r="K628" s="22">
        <v>21</v>
      </c>
      <c r="L628" s="65">
        <v>24</v>
      </c>
      <c r="M628" s="65">
        <v>21</v>
      </c>
      <c r="N628" s="65">
        <v>36</v>
      </c>
      <c r="O628" s="65">
        <v>29</v>
      </c>
      <c r="P628" s="65">
        <v>25</v>
      </c>
      <c r="Q628" s="65">
        <v>27</v>
      </c>
      <c r="R628" s="65">
        <v>24</v>
      </c>
      <c r="S628" s="68">
        <f t="shared" si="50"/>
        <v>50</v>
      </c>
      <c r="T628" s="68">
        <f t="shared" si="51"/>
        <v>48.275862068965516</v>
      </c>
      <c r="U628" s="68">
        <f t="shared" si="52"/>
        <v>84</v>
      </c>
      <c r="V628" s="66">
        <f t="shared" si="48"/>
        <v>88.888888888888886</v>
      </c>
      <c r="W628" s="66">
        <f t="shared" si="49"/>
        <v>87.5</v>
      </c>
    </row>
    <row r="629" spans="1:23" x14ac:dyDescent="0.25">
      <c r="A629" s="21">
        <v>3555802</v>
      </c>
      <c r="B629" s="22" t="s">
        <v>720</v>
      </c>
      <c r="C629" s="22" t="s">
        <v>757</v>
      </c>
      <c r="D629" s="22" t="s">
        <v>758</v>
      </c>
      <c r="E629" s="23">
        <v>35153</v>
      </c>
      <c r="F629" s="22" t="s">
        <v>73</v>
      </c>
      <c r="G629" s="22" t="s">
        <v>6</v>
      </c>
      <c r="H629" s="22" t="s">
        <v>7</v>
      </c>
      <c r="I629" s="22">
        <v>254</v>
      </c>
      <c r="J629" s="22">
        <v>174</v>
      </c>
      <c r="K629" s="22">
        <v>260</v>
      </c>
      <c r="L629" s="65">
        <v>258</v>
      </c>
      <c r="M629" s="65">
        <v>158</v>
      </c>
      <c r="N629" s="65">
        <v>283</v>
      </c>
      <c r="O629" s="65">
        <v>292</v>
      </c>
      <c r="P629" s="65">
        <v>343</v>
      </c>
      <c r="Q629" s="65">
        <v>292</v>
      </c>
      <c r="R629" s="65">
        <v>321</v>
      </c>
      <c r="S629" s="68">
        <f t="shared" si="50"/>
        <v>89.752650176678443</v>
      </c>
      <c r="T629" s="68">
        <f t="shared" si="51"/>
        <v>59.589041095890416</v>
      </c>
      <c r="U629" s="68">
        <f t="shared" si="52"/>
        <v>75.801749271137027</v>
      </c>
      <c r="V629" s="66">
        <f t="shared" si="48"/>
        <v>88.356164383561648</v>
      </c>
      <c r="W629" s="66">
        <f t="shared" si="49"/>
        <v>49.221183800623052</v>
      </c>
    </row>
    <row r="630" spans="1:23" x14ac:dyDescent="0.25">
      <c r="A630" s="21">
        <v>3555901</v>
      </c>
      <c r="B630" s="22" t="s">
        <v>721</v>
      </c>
      <c r="C630" s="22" t="s">
        <v>761</v>
      </c>
      <c r="D630" s="22" t="s">
        <v>762</v>
      </c>
      <c r="E630" s="23">
        <v>35065</v>
      </c>
      <c r="F630" s="22" t="s">
        <v>172</v>
      </c>
      <c r="G630" s="22" t="s">
        <v>19</v>
      </c>
      <c r="H630" s="22" t="s">
        <v>20</v>
      </c>
      <c r="I630" s="22">
        <v>54</v>
      </c>
      <c r="J630" s="22">
        <v>56</v>
      </c>
      <c r="K630" s="22">
        <v>66</v>
      </c>
      <c r="L630" s="65">
        <v>58</v>
      </c>
      <c r="M630" s="65">
        <v>59</v>
      </c>
      <c r="N630" s="65">
        <v>65</v>
      </c>
      <c r="O630" s="65">
        <v>62</v>
      </c>
      <c r="P630" s="65">
        <v>75</v>
      </c>
      <c r="Q630" s="65">
        <v>68</v>
      </c>
      <c r="R630" s="65">
        <v>73</v>
      </c>
      <c r="S630" s="68">
        <f t="shared" si="50"/>
        <v>83.07692307692308</v>
      </c>
      <c r="T630" s="68">
        <f t="shared" si="51"/>
        <v>90.322580645161281</v>
      </c>
      <c r="U630" s="68">
        <f t="shared" si="52"/>
        <v>88</v>
      </c>
      <c r="V630" s="66">
        <f t="shared" si="48"/>
        <v>85.294117647058826</v>
      </c>
      <c r="W630" s="66">
        <f t="shared" si="49"/>
        <v>80.821917808219183</v>
      </c>
    </row>
    <row r="631" spans="1:23" x14ac:dyDescent="0.25">
      <c r="A631" s="21">
        <v>3556008</v>
      </c>
      <c r="B631" s="22" t="s">
        <v>722</v>
      </c>
      <c r="C631" s="22" t="s">
        <v>757</v>
      </c>
      <c r="D631" s="22" t="s">
        <v>758</v>
      </c>
      <c r="E631" s="23">
        <v>35151</v>
      </c>
      <c r="F631" s="22" t="s">
        <v>95</v>
      </c>
      <c r="G631" s="22" t="s">
        <v>6</v>
      </c>
      <c r="H631" s="22" t="s">
        <v>7</v>
      </c>
      <c r="I631" s="22">
        <v>213</v>
      </c>
      <c r="J631" s="22">
        <v>179</v>
      </c>
      <c r="K631" s="22">
        <v>104</v>
      </c>
      <c r="L631" s="65">
        <v>57</v>
      </c>
      <c r="M631" s="65">
        <v>122</v>
      </c>
      <c r="N631" s="65">
        <v>297</v>
      </c>
      <c r="O631" s="65">
        <v>260</v>
      </c>
      <c r="P631" s="65">
        <v>222</v>
      </c>
      <c r="Q631" s="65">
        <v>202</v>
      </c>
      <c r="R631" s="65">
        <v>249</v>
      </c>
      <c r="S631" s="68">
        <f t="shared" si="50"/>
        <v>71.717171717171709</v>
      </c>
      <c r="T631" s="68">
        <f t="shared" si="51"/>
        <v>68.84615384615384</v>
      </c>
      <c r="U631" s="68">
        <f t="shared" si="52"/>
        <v>46.846846846846844</v>
      </c>
      <c r="V631" s="66">
        <f t="shared" si="48"/>
        <v>28.217821782178216</v>
      </c>
      <c r="W631" s="66">
        <f t="shared" si="49"/>
        <v>48.99598393574297</v>
      </c>
    </row>
    <row r="632" spans="1:23" x14ac:dyDescent="0.25">
      <c r="A632" s="21">
        <v>3556107</v>
      </c>
      <c r="B632" s="22" t="s">
        <v>723</v>
      </c>
      <c r="C632" s="22" t="s">
        <v>757</v>
      </c>
      <c r="D632" s="22" t="s">
        <v>758</v>
      </c>
      <c r="E632" s="23">
        <v>35157</v>
      </c>
      <c r="F632" s="22" t="s">
        <v>48</v>
      </c>
      <c r="G632" s="22" t="s">
        <v>6</v>
      </c>
      <c r="H632" s="22" t="s">
        <v>7</v>
      </c>
      <c r="I632" s="22">
        <v>396</v>
      </c>
      <c r="J632" s="22">
        <v>354</v>
      </c>
      <c r="K632" s="22">
        <v>253</v>
      </c>
      <c r="L632" s="65">
        <v>295</v>
      </c>
      <c r="M632" s="65">
        <v>298</v>
      </c>
      <c r="N632" s="65">
        <v>396</v>
      </c>
      <c r="O632" s="65">
        <v>375</v>
      </c>
      <c r="P632" s="65">
        <v>295</v>
      </c>
      <c r="Q632" s="65">
        <v>321</v>
      </c>
      <c r="R632" s="65">
        <v>323</v>
      </c>
      <c r="S632" s="68">
        <f t="shared" si="50"/>
        <v>100</v>
      </c>
      <c r="T632" s="68">
        <f t="shared" si="51"/>
        <v>94.399999999999991</v>
      </c>
      <c r="U632" s="68">
        <f t="shared" si="52"/>
        <v>85.762711864406782</v>
      </c>
      <c r="V632" s="66">
        <f t="shared" si="48"/>
        <v>91.900311526479754</v>
      </c>
      <c r="W632" s="66">
        <f t="shared" si="49"/>
        <v>92.260061919504636</v>
      </c>
    </row>
    <row r="633" spans="1:23" x14ac:dyDescent="0.25">
      <c r="A633" s="21">
        <v>3556206</v>
      </c>
      <c r="B633" s="22" t="s">
        <v>724</v>
      </c>
      <c r="C633" s="22" t="s">
        <v>759</v>
      </c>
      <c r="D633" s="22" t="s">
        <v>760</v>
      </c>
      <c r="E633" s="23">
        <v>35072</v>
      </c>
      <c r="F633" s="22" t="s">
        <v>53</v>
      </c>
      <c r="G633" s="22" t="s">
        <v>15</v>
      </c>
      <c r="H633" s="22" t="s">
        <v>16</v>
      </c>
      <c r="I633" s="22">
        <v>1224</v>
      </c>
      <c r="J633" s="22">
        <v>1113</v>
      </c>
      <c r="K633" s="22">
        <v>1115</v>
      </c>
      <c r="L633" s="65">
        <v>568</v>
      </c>
      <c r="M633" s="65">
        <v>772</v>
      </c>
      <c r="N633" s="65">
        <v>1567</v>
      </c>
      <c r="O633" s="65">
        <v>1371</v>
      </c>
      <c r="P633" s="65">
        <v>1398</v>
      </c>
      <c r="Q633" s="65">
        <v>1139</v>
      </c>
      <c r="R633" s="65">
        <v>1367</v>
      </c>
      <c r="S633" s="68">
        <f t="shared" si="50"/>
        <v>78.111040204211861</v>
      </c>
      <c r="T633" s="68">
        <f t="shared" si="51"/>
        <v>81.181619256017498</v>
      </c>
      <c r="U633" s="68">
        <f t="shared" si="52"/>
        <v>79.756795422031473</v>
      </c>
      <c r="V633" s="66">
        <f t="shared" si="48"/>
        <v>49.868305531167692</v>
      </c>
      <c r="W633" s="66">
        <f t="shared" si="49"/>
        <v>56.474030724213605</v>
      </c>
    </row>
    <row r="634" spans="1:23" x14ac:dyDescent="0.25">
      <c r="A634" s="21">
        <v>3556305</v>
      </c>
      <c r="B634" s="22" t="s">
        <v>725</v>
      </c>
      <c r="C634" s="22" t="s">
        <v>757</v>
      </c>
      <c r="D634" s="22" t="s">
        <v>758</v>
      </c>
      <c r="E634" s="23">
        <v>35021</v>
      </c>
      <c r="F634" s="22" t="s">
        <v>78</v>
      </c>
      <c r="G634" s="22" t="s">
        <v>43</v>
      </c>
      <c r="H634" s="22" t="s">
        <v>44</v>
      </c>
      <c r="I634" s="22">
        <v>564</v>
      </c>
      <c r="J634" s="22">
        <v>577</v>
      </c>
      <c r="K634" s="22">
        <v>631</v>
      </c>
      <c r="L634" s="65">
        <v>520</v>
      </c>
      <c r="M634" s="65">
        <v>412</v>
      </c>
      <c r="N634" s="65">
        <v>666</v>
      </c>
      <c r="O634" s="65">
        <v>820</v>
      </c>
      <c r="P634" s="65">
        <v>800</v>
      </c>
      <c r="Q634" s="65">
        <v>669</v>
      </c>
      <c r="R634" s="65">
        <v>621</v>
      </c>
      <c r="S634" s="68">
        <f t="shared" si="50"/>
        <v>84.684684684684683</v>
      </c>
      <c r="T634" s="68">
        <f t="shared" si="51"/>
        <v>70.365853658536579</v>
      </c>
      <c r="U634" s="68">
        <f t="shared" si="52"/>
        <v>78.875</v>
      </c>
      <c r="V634" s="66">
        <f t="shared" si="48"/>
        <v>77.727952167414045</v>
      </c>
      <c r="W634" s="66">
        <f t="shared" si="49"/>
        <v>66.344605475040254</v>
      </c>
    </row>
    <row r="635" spans="1:23" x14ac:dyDescent="0.25">
      <c r="A635" s="21">
        <v>3556354</v>
      </c>
      <c r="B635" s="22" t="s">
        <v>726</v>
      </c>
      <c r="C635" s="22" t="s">
        <v>775</v>
      </c>
      <c r="D635" s="22" t="s">
        <v>776</v>
      </c>
      <c r="E635" s="23">
        <v>35071</v>
      </c>
      <c r="F635" s="22" t="s">
        <v>105</v>
      </c>
      <c r="G635" s="22" t="s">
        <v>15</v>
      </c>
      <c r="H635" s="22" t="s">
        <v>16</v>
      </c>
      <c r="I635" s="22">
        <v>298</v>
      </c>
      <c r="J635" s="22">
        <v>274</v>
      </c>
      <c r="K635" s="22">
        <v>284</v>
      </c>
      <c r="L635" s="65">
        <v>220</v>
      </c>
      <c r="M635" s="65">
        <v>230</v>
      </c>
      <c r="N635" s="65">
        <v>392</v>
      </c>
      <c r="O635" s="65">
        <v>363</v>
      </c>
      <c r="P635" s="65">
        <v>366</v>
      </c>
      <c r="Q635" s="65">
        <v>338</v>
      </c>
      <c r="R635" s="65">
        <v>368</v>
      </c>
      <c r="S635" s="68">
        <f t="shared" si="50"/>
        <v>76.020408163265301</v>
      </c>
      <c r="T635" s="68">
        <f t="shared" si="51"/>
        <v>75.48209366391184</v>
      </c>
      <c r="U635" s="68">
        <f t="shared" si="52"/>
        <v>77.595628415300538</v>
      </c>
      <c r="V635" s="66">
        <f t="shared" si="48"/>
        <v>65.088757396449708</v>
      </c>
      <c r="W635" s="66">
        <f t="shared" si="49"/>
        <v>62.5</v>
      </c>
    </row>
    <row r="636" spans="1:23" x14ac:dyDescent="0.25">
      <c r="A636" s="21">
        <v>3556404</v>
      </c>
      <c r="B636" s="22" t="s">
        <v>727</v>
      </c>
      <c r="C636" s="22" t="s">
        <v>759</v>
      </c>
      <c r="D636" s="22" t="s">
        <v>760</v>
      </c>
      <c r="E636" s="23">
        <v>35142</v>
      </c>
      <c r="F636" s="22" t="s">
        <v>12</v>
      </c>
      <c r="G636" s="22" t="s">
        <v>10</v>
      </c>
      <c r="H636" s="22" t="s">
        <v>11</v>
      </c>
      <c r="I636" s="22">
        <v>696</v>
      </c>
      <c r="J636" s="22">
        <v>812</v>
      </c>
      <c r="K636" s="22">
        <v>667</v>
      </c>
      <c r="L636" s="65">
        <v>549</v>
      </c>
      <c r="M636" s="65">
        <v>397</v>
      </c>
      <c r="N636" s="65">
        <v>1001</v>
      </c>
      <c r="O636" s="65">
        <v>877</v>
      </c>
      <c r="P636" s="65">
        <v>696</v>
      </c>
      <c r="Q636" s="65">
        <v>559</v>
      </c>
      <c r="R636" s="65">
        <v>410</v>
      </c>
      <c r="S636" s="68">
        <f t="shared" si="50"/>
        <v>69.530469530469531</v>
      </c>
      <c r="T636" s="68">
        <f t="shared" si="51"/>
        <v>92.588369441277081</v>
      </c>
      <c r="U636" s="68">
        <f t="shared" si="52"/>
        <v>95.833333333333343</v>
      </c>
      <c r="V636" s="66">
        <f t="shared" si="48"/>
        <v>98.211091234347052</v>
      </c>
      <c r="W636" s="66">
        <f t="shared" si="49"/>
        <v>96.829268292682926</v>
      </c>
    </row>
    <row r="637" spans="1:23" x14ac:dyDescent="0.25">
      <c r="A637" s="21">
        <v>3556453</v>
      </c>
      <c r="B637" s="22" t="s">
        <v>728</v>
      </c>
      <c r="C637" s="22" t="s">
        <v>783</v>
      </c>
      <c r="D637" s="22" t="s">
        <v>784</v>
      </c>
      <c r="E637" s="23">
        <v>35013</v>
      </c>
      <c r="F637" s="22" t="s">
        <v>225</v>
      </c>
      <c r="G637" s="22" t="s">
        <v>98</v>
      </c>
      <c r="H637" s="22" t="s">
        <v>99</v>
      </c>
      <c r="I637" s="22">
        <v>1119</v>
      </c>
      <c r="J637" s="22">
        <v>627</v>
      </c>
      <c r="K637" s="22">
        <v>928</v>
      </c>
      <c r="L637" s="65">
        <v>1139</v>
      </c>
      <c r="M637" s="65">
        <v>1009</v>
      </c>
      <c r="N637" s="65">
        <v>1757</v>
      </c>
      <c r="O637" s="65">
        <v>1564</v>
      </c>
      <c r="P637" s="65">
        <v>1619</v>
      </c>
      <c r="Q637" s="65">
        <v>1614</v>
      </c>
      <c r="R637" s="65">
        <v>1473</v>
      </c>
      <c r="S637" s="68">
        <f t="shared" si="50"/>
        <v>63.688104723961303</v>
      </c>
      <c r="T637" s="68">
        <f t="shared" si="51"/>
        <v>40.089514066496164</v>
      </c>
      <c r="U637" s="68">
        <f t="shared" si="52"/>
        <v>57.319332921556523</v>
      </c>
      <c r="V637" s="66">
        <f t="shared" si="48"/>
        <v>70.570012391573727</v>
      </c>
      <c r="W637" s="66">
        <f t="shared" si="49"/>
        <v>68.499660556687033</v>
      </c>
    </row>
    <row r="638" spans="1:23" x14ac:dyDescent="0.25">
      <c r="A638" s="21">
        <v>3556503</v>
      </c>
      <c r="B638" s="22" t="s">
        <v>729</v>
      </c>
      <c r="C638" s="22" t="s">
        <v>775</v>
      </c>
      <c r="D638" s="22" t="s">
        <v>776</v>
      </c>
      <c r="E638" s="23">
        <v>35073</v>
      </c>
      <c r="F638" s="22" t="s">
        <v>165</v>
      </c>
      <c r="G638" s="22" t="s">
        <v>15</v>
      </c>
      <c r="H638" s="22" t="s">
        <v>16</v>
      </c>
      <c r="I638" s="22">
        <v>1290</v>
      </c>
      <c r="J638" s="22">
        <v>1433</v>
      </c>
      <c r="K638" s="22">
        <v>1275</v>
      </c>
      <c r="L638" s="65">
        <v>1080</v>
      </c>
      <c r="M638" s="65">
        <v>1026</v>
      </c>
      <c r="N638" s="65">
        <v>2583</v>
      </c>
      <c r="O638" s="65">
        <v>2838</v>
      </c>
      <c r="P638" s="65">
        <v>2454</v>
      </c>
      <c r="Q638" s="65">
        <v>2446</v>
      </c>
      <c r="R638" s="65">
        <v>2693</v>
      </c>
      <c r="S638" s="68">
        <f t="shared" si="50"/>
        <v>49.941927990708479</v>
      </c>
      <c r="T638" s="68">
        <f t="shared" si="51"/>
        <v>50.493305144467939</v>
      </c>
      <c r="U638" s="68">
        <f t="shared" si="52"/>
        <v>51.955990220048896</v>
      </c>
      <c r="V638" s="66">
        <f t="shared" si="48"/>
        <v>44.153720359771057</v>
      </c>
      <c r="W638" s="66">
        <f t="shared" si="49"/>
        <v>38.098774600816931</v>
      </c>
    </row>
    <row r="639" spans="1:23" x14ac:dyDescent="0.25">
      <c r="A639" s="21">
        <v>3556602</v>
      </c>
      <c r="B639" s="22" t="s">
        <v>730</v>
      </c>
      <c r="C639" s="22" t="s">
        <v>755</v>
      </c>
      <c r="D639" s="22" t="s">
        <v>756</v>
      </c>
      <c r="E639" s="23">
        <v>35093</v>
      </c>
      <c r="F639" s="22" t="s">
        <v>3</v>
      </c>
      <c r="G639" s="22" t="s">
        <v>2</v>
      </c>
      <c r="H639" s="22" t="s">
        <v>3</v>
      </c>
      <c r="I639" s="22">
        <v>256</v>
      </c>
      <c r="J639" s="22">
        <v>79</v>
      </c>
      <c r="K639" s="22">
        <v>222</v>
      </c>
      <c r="L639" s="65">
        <v>309</v>
      </c>
      <c r="M639" s="65">
        <v>298</v>
      </c>
      <c r="N639" s="65">
        <v>331</v>
      </c>
      <c r="O639" s="65">
        <v>267</v>
      </c>
      <c r="P639" s="65">
        <v>342</v>
      </c>
      <c r="Q639" s="65">
        <v>357</v>
      </c>
      <c r="R639" s="65">
        <v>354</v>
      </c>
      <c r="S639" s="68">
        <f t="shared" si="50"/>
        <v>77.341389728096672</v>
      </c>
      <c r="T639" s="68">
        <f t="shared" si="51"/>
        <v>29.588014981273407</v>
      </c>
      <c r="U639" s="68">
        <f t="shared" si="52"/>
        <v>64.912280701754383</v>
      </c>
      <c r="V639" s="66">
        <f t="shared" si="48"/>
        <v>86.554621848739501</v>
      </c>
      <c r="W639" s="66">
        <f t="shared" si="49"/>
        <v>84.180790960451972</v>
      </c>
    </row>
    <row r="640" spans="1:23" x14ac:dyDescent="0.25">
      <c r="A640" s="21">
        <v>3556701</v>
      </c>
      <c r="B640" s="22" t="s">
        <v>731</v>
      </c>
      <c r="C640" s="22" t="s">
        <v>759</v>
      </c>
      <c r="D640" s="22" t="s">
        <v>760</v>
      </c>
      <c r="E640" s="23">
        <v>35072</v>
      </c>
      <c r="F640" s="22" t="s">
        <v>53</v>
      </c>
      <c r="G640" s="22" t="s">
        <v>15</v>
      </c>
      <c r="H640" s="22" t="s">
        <v>16</v>
      </c>
      <c r="I640" s="22">
        <v>365</v>
      </c>
      <c r="J640" s="22">
        <v>343</v>
      </c>
      <c r="K640" s="22">
        <v>354</v>
      </c>
      <c r="L640" s="65">
        <v>390</v>
      </c>
      <c r="M640" s="65">
        <v>457</v>
      </c>
      <c r="N640" s="65">
        <v>511</v>
      </c>
      <c r="O640" s="65">
        <v>571</v>
      </c>
      <c r="P640" s="65">
        <v>568</v>
      </c>
      <c r="Q640" s="65">
        <v>688</v>
      </c>
      <c r="R640" s="65">
        <v>795</v>
      </c>
      <c r="S640" s="68">
        <f t="shared" si="50"/>
        <v>71.428571428571431</v>
      </c>
      <c r="T640" s="68">
        <f t="shared" si="51"/>
        <v>60.07005253940455</v>
      </c>
      <c r="U640" s="68">
        <f t="shared" si="52"/>
        <v>62.323943661971825</v>
      </c>
      <c r="V640" s="66">
        <f t="shared" si="48"/>
        <v>56.686046511627907</v>
      </c>
      <c r="W640" s="66">
        <f t="shared" si="49"/>
        <v>57.484276729559745</v>
      </c>
    </row>
    <row r="641" spans="1:23" x14ac:dyDescent="0.25">
      <c r="A641" s="21">
        <v>3556800</v>
      </c>
      <c r="B641" s="22" t="s">
        <v>732</v>
      </c>
      <c r="C641" s="22" t="s">
        <v>769</v>
      </c>
      <c r="D641" s="22" t="s">
        <v>770</v>
      </c>
      <c r="E641" s="23">
        <v>35052</v>
      </c>
      <c r="F641" s="22" t="s">
        <v>133</v>
      </c>
      <c r="G641" s="22" t="s">
        <v>35</v>
      </c>
      <c r="H641" s="22" t="s">
        <v>36</v>
      </c>
      <c r="I641" s="22">
        <v>314</v>
      </c>
      <c r="J641" s="22">
        <v>309</v>
      </c>
      <c r="K641" s="22">
        <v>169</v>
      </c>
      <c r="L641" s="65">
        <v>220</v>
      </c>
      <c r="M641" s="65">
        <v>187</v>
      </c>
      <c r="N641" s="65">
        <v>426</v>
      </c>
      <c r="O641" s="65">
        <v>452</v>
      </c>
      <c r="P641" s="65">
        <v>385</v>
      </c>
      <c r="Q641" s="65">
        <v>345</v>
      </c>
      <c r="R641" s="65">
        <v>318</v>
      </c>
      <c r="S641" s="68">
        <f t="shared" si="50"/>
        <v>73.708920187793424</v>
      </c>
      <c r="T641" s="68">
        <f t="shared" si="51"/>
        <v>68.362831858407077</v>
      </c>
      <c r="U641" s="68">
        <f t="shared" si="52"/>
        <v>43.896103896103895</v>
      </c>
      <c r="V641" s="66">
        <f t="shared" si="48"/>
        <v>63.768115942028977</v>
      </c>
      <c r="W641" s="66">
        <f t="shared" si="49"/>
        <v>58.80503144654088</v>
      </c>
    </row>
    <row r="642" spans="1:23" x14ac:dyDescent="0.25">
      <c r="A642" s="21">
        <v>3556909</v>
      </c>
      <c r="B642" s="22" t="s">
        <v>733</v>
      </c>
      <c r="C642" s="22" t="s">
        <v>769</v>
      </c>
      <c r="D642" s="22" t="s">
        <v>770</v>
      </c>
      <c r="E642" s="23">
        <v>35052</v>
      </c>
      <c r="F642" s="22" t="s">
        <v>133</v>
      </c>
      <c r="G642" s="22" t="s">
        <v>35</v>
      </c>
      <c r="H642" s="22" t="s">
        <v>36</v>
      </c>
      <c r="I642" s="22">
        <v>113</v>
      </c>
      <c r="J642" s="22">
        <v>81</v>
      </c>
      <c r="K642" s="22">
        <v>82</v>
      </c>
      <c r="L642" s="65">
        <v>104</v>
      </c>
      <c r="M642" s="65">
        <v>45</v>
      </c>
      <c r="N642" s="65">
        <v>114</v>
      </c>
      <c r="O642" s="65">
        <v>95</v>
      </c>
      <c r="P642" s="65">
        <v>99</v>
      </c>
      <c r="Q642" s="65">
        <v>104</v>
      </c>
      <c r="R642" s="65">
        <v>89</v>
      </c>
      <c r="S642" s="68">
        <f t="shared" si="50"/>
        <v>99.122807017543863</v>
      </c>
      <c r="T642" s="68">
        <f t="shared" si="51"/>
        <v>85.263157894736835</v>
      </c>
      <c r="U642" s="68">
        <f t="shared" si="52"/>
        <v>82.828282828282823</v>
      </c>
      <c r="V642" s="66">
        <f t="shared" si="48"/>
        <v>100</v>
      </c>
      <c r="W642" s="66">
        <f t="shared" si="49"/>
        <v>50.561797752808992</v>
      </c>
    </row>
    <row r="643" spans="1:23" x14ac:dyDescent="0.25">
      <c r="A643" s="21">
        <v>3556958</v>
      </c>
      <c r="B643" s="22" t="s">
        <v>734</v>
      </c>
      <c r="C643" s="22" t="s">
        <v>757</v>
      </c>
      <c r="D643" s="22" t="s">
        <v>758</v>
      </c>
      <c r="E643" s="23">
        <v>35153</v>
      </c>
      <c r="F643" s="22" t="s">
        <v>73</v>
      </c>
      <c r="G643" s="22" t="s">
        <v>6</v>
      </c>
      <c r="H643" s="22" t="s">
        <v>7</v>
      </c>
      <c r="I643" s="22">
        <v>34</v>
      </c>
      <c r="J643" s="22">
        <v>42</v>
      </c>
      <c r="K643" s="22">
        <v>35</v>
      </c>
      <c r="L643" s="65">
        <v>30</v>
      </c>
      <c r="M643" s="65">
        <v>33</v>
      </c>
      <c r="N643" s="65">
        <v>47</v>
      </c>
      <c r="O643" s="65">
        <v>45</v>
      </c>
      <c r="P643" s="65">
        <v>39</v>
      </c>
      <c r="Q643" s="65">
        <v>31</v>
      </c>
      <c r="R643" s="65">
        <v>33</v>
      </c>
      <c r="S643" s="68">
        <f t="shared" si="50"/>
        <v>72.340425531914903</v>
      </c>
      <c r="T643" s="68">
        <f t="shared" si="51"/>
        <v>93.333333333333329</v>
      </c>
      <c r="U643" s="68">
        <f t="shared" si="52"/>
        <v>89.743589743589752</v>
      </c>
      <c r="V643" s="66">
        <f t="shared" si="48"/>
        <v>96.774193548387103</v>
      </c>
      <c r="W643" s="66">
        <f t="shared" si="49"/>
        <v>100</v>
      </c>
    </row>
    <row r="644" spans="1:23" x14ac:dyDescent="0.25">
      <c r="A644" s="21">
        <v>3557006</v>
      </c>
      <c r="B644" s="22" t="s">
        <v>735</v>
      </c>
      <c r="C644" s="22" t="s">
        <v>765</v>
      </c>
      <c r="D644" s="22" t="s">
        <v>766</v>
      </c>
      <c r="E644" s="23">
        <v>35163</v>
      </c>
      <c r="F644" s="22" t="s">
        <v>28</v>
      </c>
      <c r="G644" s="22" t="s">
        <v>27</v>
      </c>
      <c r="H644" s="22" t="s">
        <v>28</v>
      </c>
      <c r="I644" s="22">
        <v>2246</v>
      </c>
      <c r="J644" s="22">
        <v>1611</v>
      </c>
      <c r="K644" s="22">
        <v>1151</v>
      </c>
      <c r="L644" s="65">
        <v>1061</v>
      </c>
      <c r="M644" s="65">
        <v>889</v>
      </c>
      <c r="N644" s="65">
        <v>2530</v>
      </c>
      <c r="O644" s="65">
        <v>2336</v>
      </c>
      <c r="P644" s="65">
        <v>1913</v>
      </c>
      <c r="Q644" s="65">
        <v>1738</v>
      </c>
      <c r="R644" s="65">
        <v>1837</v>
      </c>
      <c r="S644" s="68">
        <f t="shared" si="50"/>
        <v>88.77470355731225</v>
      </c>
      <c r="T644" s="68">
        <f t="shared" si="51"/>
        <v>68.964041095890423</v>
      </c>
      <c r="U644" s="68">
        <f t="shared" si="52"/>
        <v>60.167276529012028</v>
      </c>
      <c r="V644" s="66">
        <f t="shared" ref="V644:V649" si="53">(L644/Q644)*100</f>
        <v>61.047180667433828</v>
      </c>
      <c r="W644" s="66">
        <f t="shared" ref="W644:W649" si="54">(M644/R644)*100</f>
        <v>48.394120849210672</v>
      </c>
    </row>
    <row r="645" spans="1:23" x14ac:dyDescent="0.25">
      <c r="A645" s="21">
        <v>3557105</v>
      </c>
      <c r="B645" s="22" t="s">
        <v>736</v>
      </c>
      <c r="C645" s="22" t="s">
        <v>757</v>
      </c>
      <c r="D645" s="22" t="s">
        <v>758</v>
      </c>
      <c r="E645" s="23">
        <v>35157</v>
      </c>
      <c r="F645" s="22" t="s">
        <v>48</v>
      </c>
      <c r="G645" s="22" t="s">
        <v>6</v>
      </c>
      <c r="H645" s="22" t="s">
        <v>7</v>
      </c>
      <c r="I645" s="22">
        <v>1104</v>
      </c>
      <c r="J645" s="22">
        <v>1274</v>
      </c>
      <c r="K645" s="22">
        <v>1477</v>
      </c>
      <c r="L645" s="65">
        <v>1333</v>
      </c>
      <c r="M645" s="65">
        <v>1758</v>
      </c>
      <c r="N645" s="65">
        <v>1967</v>
      </c>
      <c r="O645" s="65">
        <v>1695</v>
      </c>
      <c r="P645" s="65">
        <v>1772</v>
      </c>
      <c r="Q645" s="65">
        <v>1509</v>
      </c>
      <c r="R645" s="65">
        <v>1760</v>
      </c>
      <c r="S645" s="68">
        <f t="shared" ref="S645:S649" si="55">(I645/N645)*100</f>
        <v>56.126080325368576</v>
      </c>
      <c r="T645" s="68">
        <f t="shared" ref="T645:T649" si="56">(J645/O645)*100</f>
        <v>75.162241887905594</v>
      </c>
      <c r="U645" s="68">
        <f t="shared" ref="U645:U649" si="57">(K645/P645)*100</f>
        <v>83.352144469525953</v>
      </c>
      <c r="V645" s="66">
        <f t="shared" si="53"/>
        <v>88.336646785950961</v>
      </c>
      <c r="W645" s="66">
        <f t="shared" si="54"/>
        <v>99.88636363636364</v>
      </c>
    </row>
    <row r="646" spans="1:23" x14ac:dyDescent="0.25">
      <c r="A646" s="21">
        <v>3557154</v>
      </c>
      <c r="B646" s="22" t="s">
        <v>737</v>
      </c>
      <c r="C646" s="22" t="s">
        <v>757</v>
      </c>
      <c r="D646" s="22" t="s">
        <v>758</v>
      </c>
      <c r="E646" s="23">
        <v>35156</v>
      </c>
      <c r="F646" s="22" t="s">
        <v>8</v>
      </c>
      <c r="G646" s="22" t="s">
        <v>6</v>
      </c>
      <c r="H646" s="22" t="s">
        <v>7</v>
      </c>
      <c r="I646" s="22">
        <v>59</v>
      </c>
      <c r="J646" s="22">
        <v>42</v>
      </c>
      <c r="K646" s="22">
        <v>40</v>
      </c>
      <c r="L646" s="65">
        <v>46</v>
      </c>
      <c r="M646" s="65">
        <v>60</v>
      </c>
      <c r="N646" s="65">
        <v>59</v>
      </c>
      <c r="O646" s="65">
        <v>46</v>
      </c>
      <c r="P646" s="65">
        <v>47</v>
      </c>
      <c r="Q646" s="65">
        <v>56</v>
      </c>
      <c r="R646" s="65">
        <v>69</v>
      </c>
      <c r="S646" s="68">
        <f t="shared" si="55"/>
        <v>100</v>
      </c>
      <c r="T646" s="68">
        <f t="shared" si="56"/>
        <v>91.304347826086953</v>
      </c>
      <c r="U646" s="68">
        <f t="shared" si="57"/>
        <v>85.106382978723403</v>
      </c>
      <c r="V646" s="66">
        <f t="shared" si="53"/>
        <v>82.142857142857139</v>
      </c>
      <c r="W646" s="66">
        <f t="shared" si="54"/>
        <v>86.956521739130437</v>
      </c>
    </row>
    <row r="647" spans="1:23" x14ac:dyDescent="0.25">
      <c r="A647" s="21">
        <v>3557204</v>
      </c>
      <c r="B647" s="22" t="s">
        <v>212</v>
      </c>
      <c r="C647" s="22" t="s">
        <v>755</v>
      </c>
      <c r="D647" s="22" t="s">
        <v>756</v>
      </c>
      <c r="E647" s="23">
        <v>35094</v>
      </c>
      <c r="F647" s="22" t="s">
        <v>136</v>
      </c>
      <c r="G647" s="22" t="s">
        <v>2</v>
      </c>
      <c r="H647" s="22" t="s">
        <v>3</v>
      </c>
      <c r="I647" s="22">
        <v>257</v>
      </c>
      <c r="J647" s="22">
        <v>255</v>
      </c>
      <c r="K647" s="22">
        <v>310</v>
      </c>
      <c r="L647" s="65">
        <v>238</v>
      </c>
      <c r="M647" s="65">
        <v>260</v>
      </c>
      <c r="N647" s="65">
        <v>474</v>
      </c>
      <c r="O647" s="65">
        <v>502</v>
      </c>
      <c r="P647" s="65">
        <v>501</v>
      </c>
      <c r="Q647" s="65">
        <v>469</v>
      </c>
      <c r="R647" s="65">
        <v>514</v>
      </c>
      <c r="S647" s="68">
        <f t="shared" si="55"/>
        <v>54.219409282700425</v>
      </c>
      <c r="T647" s="68">
        <f t="shared" si="56"/>
        <v>50.796812749003983</v>
      </c>
      <c r="U647" s="68">
        <f t="shared" si="57"/>
        <v>61.876247504990026</v>
      </c>
      <c r="V647" s="66">
        <f t="shared" si="53"/>
        <v>50.746268656716417</v>
      </c>
      <c r="W647" s="66">
        <f t="shared" si="54"/>
        <v>50.583657587548636</v>
      </c>
    </row>
    <row r="648" spans="1:23" x14ac:dyDescent="0.25">
      <c r="A648" s="31">
        <v>3557303</v>
      </c>
      <c r="B648" s="32" t="s">
        <v>261</v>
      </c>
      <c r="C648" s="32" t="s">
        <v>759</v>
      </c>
      <c r="D648" s="32" t="s">
        <v>760</v>
      </c>
      <c r="E648" s="33">
        <v>35141</v>
      </c>
      <c r="F648" s="32" t="s">
        <v>260</v>
      </c>
      <c r="G648" s="32" t="s">
        <v>10</v>
      </c>
      <c r="H648" s="32" t="s">
        <v>11</v>
      </c>
      <c r="I648" s="32">
        <v>313</v>
      </c>
      <c r="J648" s="32">
        <v>259</v>
      </c>
      <c r="K648" s="32">
        <v>277</v>
      </c>
      <c r="L648" s="69">
        <v>218</v>
      </c>
      <c r="M648" s="69">
        <v>181</v>
      </c>
      <c r="N648" s="69">
        <v>313</v>
      </c>
      <c r="O648" s="69">
        <v>285</v>
      </c>
      <c r="P648" s="69">
        <v>288</v>
      </c>
      <c r="Q648" s="69">
        <v>218</v>
      </c>
      <c r="R648" s="69">
        <v>251</v>
      </c>
      <c r="S648" s="68">
        <f t="shared" si="55"/>
        <v>100</v>
      </c>
      <c r="T648" s="68">
        <f t="shared" si="56"/>
        <v>90.877192982456151</v>
      </c>
      <c r="U648" s="68">
        <f t="shared" si="57"/>
        <v>96.180555555555557</v>
      </c>
      <c r="V648" s="70">
        <f t="shared" si="53"/>
        <v>100</v>
      </c>
      <c r="W648" s="70">
        <f t="shared" si="54"/>
        <v>72.111553784860561</v>
      </c>
    </row>
    <row r="649" spans="1:23" x14ac:dyDescent="0.25">
      <c r="A649" s="129" t="s">
        <v>743</v>
      </c>
      <c r="B649" s="7"/>
      <c r="C649" s="7"/>
      <c r="D649" s="7"/>
      <c r="E649" s="7"/>
      <c r="F649" s="7"/>
      <c r="G649" s="7"/>
      <c r="H649" s="7"/>
      <c r="I649" s="7">
        <v>737480</v>
      </c>
      <c r="J649" s="7">
        <v>722102</v>
      </c>
      <c r="K649" s="7">
        <v>777824</v>
      </c>
      <c r="L649" s="71">
        <v>767303</v>
      </c>
      <c r="M649" s="71">
        <v>744753</v>
      </c>
      <c r="N649" s="71">
        <v>1048412</v>
      </c>
      <c r="O649" s="71">
        <v>1097421</v>
      </c>
      <c r="P649" s="71">
        <v>1117175</v>
      </c>
      <c r="Q649" s="71">
        <v>1101151</v>
      </c>
      <c r="R649" s="71">
        <v>1164753</v>
      </c>
      <c r="S649" s="72">
        <f t="shared" si="55"/>
        <v>70.34257524713567</v>
      </c>
      <c r="T649" s="72">
        <f t="shared" si="56"/>
        <v>65.79990723705852</v>
      </c>
      <c r="U649" s="72">
        <f t="shared" si="57"/>
        <v>69.624186004878368</v>
      </c>
      <c r="V649" s="72">
        <f t="shared" si="53"/>
        <v>69.6819055697175</v>
      </c>
      <c r="W649" s="72">
        <f t="shared" si="54"/>
        <v>63.940852695807607</v>
      </c>
    </row>
    <row r="650" spans="1:23" x14ac:dyDescent="0.25">
      <c r="L650" s="8"/>
      <c r="M650" s="8"/>
      <c r="N650" s="8"/>
      <c r="O650" s="8"/>
      <c r="P650" s="8"/>
      <c r="Q650" s="8"/>
      <c r="R650" s="8"/>
      <c r="S650" s="8"/>
      <c r="T650" s="8"/>
      <c r="U650" s="8"/>
      <c r="V650" s="8"/>
      <c r="W650" s="8"/>
    </row>
    <row r="651" spans="1:23" x14ac:dyDescent="0.25">
      <c r="A651" s="18" t="s">
        <v>833</v>
      </c>
    </row>
    <row r="654" spans="1:23" x14ac:dyDescent="0.25">
      <c r="A654" s="131"/>
    </row>
    <row r="655" spans="1:23" x14ac:dyDescent="0.25">
      <c r="A655" s="131"/>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7"/>
  <sheetViews>
    <sheetView zoomScale="90" zoomScaleNormal="90" workbookViewId="0"/>
  </sheetViews>
  <sheetFormatPr defaultRowHeight="15" x14ac:dyDescent="0.25"/>
  <cols>
    <col min="1" max="1" width="12.140625" customWidth="1"/>
    <col min="2" max="2" width="29.28515625" bestFit="1" customWidth="1"/>
    <col min="3" max="3" width="8" bestFit="1" customWidth="1"/>
    <col min="4" max="4" width="22" bestFit="1" customWidth="1"/>
    <col min="5" max="5" width="36.85546875" bestFit="1" customWidth="1"/>
    <col min="6" max="9" width="17.85546875" customWidth="1"/>
    <col min="10" max="13" width="12.7109375" bestFit="1" customWidth="1"/>
    <col min="14" max="17" width="8.140625" bestFit="1" customWidth="1"/>
  </cols>
  <sheetData>
    <row r="1" spans="1:17" ht="15.75" x14ac:dyDescent="0.25">
      <c r="A1" s="105" t="s">
        <v>1756</v>
      </c>
      <c r="E1" s="241"/>
    </row>
    <row r="3" spans="1:17" ht="78" customHeight="1" x14ac:dyDescent="0.25">
      <c r="A3" s="242" t="s">
        <v>1757</v>
      </c>
      <c r="B3" s="242" t="s">
        <v>1054</v>
      </c>
      <c r="C3" s="242" t="s">
        <v>1051</v>
      </c>
      <c r="D3" s="242" t="s">
        <v>1758</v>
      </c>
      <c r="E3" s="242" t="s">
        <v>1050</v>
      </c>
      <c r="F3" s="242" t="s">
        <v>1759</v>
      </c>
      <c r="G3" s="242" t="s">
        <v>1760</v>
      </c>
      <c r="H3" s="242" t="s">
        <v>1761</v>
      </c>
      <c r="I3" s="242" t="s">
        <v>1762</v>
      </c>
      <c r="J3" s="242" t="s">
        <v>1763</v>
      </c>
      <c r="K3" s="242" t="s">
        <v>1764</v>
      </c>
      <c r="L3" s="242" t="s">
        <v>1765</v>
      </c>
      <c r="M3" s="242" t="s">
        <v>1766</v>
      </c>
      <c r="N3" s="243" t="s">
        <v>1767</v>
      </c>
      <c r="O3" s="243" t="s">
        <v>1768</v>
      </c>
      <c r="P3" s="243" t="s">
        <v>1769</v>
      </c>
      <c r="Q3" s="243" t="s">
        <v>1770</v>
      </c>
    </row>
    <row r="4" spans="1:17" x14ac:dyDescent="0.25">
      <c r="A4" t="s">
        <v>1067</v>
      </c>
      <c r="B4" t="s">
        <v>4</v>
      </c>
      <c r="C4" t="s">
        <v>1771</v>
      </c>
      <c r="D4" t="s">
        <v>5</v>
      </c>
      <c r="E4" t="s">
        <v>1772</v>
      </c>
      <c r="F4" s="149">
        <v>1</v>
      </c>
      <c r="G4" s="149">
        <v>0</v>
      </c>
      <c r="H4" s="149">
        <v>0</v>
      </c>
      <c r="I4" s="149">
        <v>0</v>
      </c>
      <c r="J4" s="149">
        <v>1</v>
      </c>
      <c r="K4" s="149">
        <v>1</v>
      </c>
      <c r="L4" s="149">
        <v>1</v>
      </c>
      <c r="M4" s="149">
        <v>1</v>
      </c>
      <c r="N4" s="61">
        <v>100</v>
      </c>
      <c r="O4" s="61">
        <v>0</v>
      </c>
      <c r="P4" s="61">
        <v>0</v>
      </c>
      <c r="Q4" s="61">
        <v>0</v>
      </c>
    </row>
    <row r="5" spans="1:17" x14ac:dyDescent="0.25">
      <c r="A5" t="s">
        <v>1080</v>
      </c>
      <c r="B5" t="s">
        <v>1773</v>
      </c>
      <c r="C5" t="s">
        <v>1774</v>
      </c>
      <c r="D5" t="s">
        <v>1775</v>
      </c>
      <c r="E5" t="s">
        <v>1776</v>
      </c>
      <c r="F5" s="149">
        <v>0</v>
      </c>
      <c r="G5" s="149">
        <v>0</v>
      </c>
      <c r="H5" s="149">
        <v>0</v>
      </c>
      <c r="I5" s="149">
        <v>0</v>
      </c>
      <c r="J5" s="149">
        <v>1</v>
      </c>
      <c r="K5" s="149">
        <v>1</v>
      </c>
      <c r="L5" s="149">
        <v>1</v>
      </c>
      <c r="M5" s="149">
        <v>1</v>
      </c>
      <c r="N5" s="61">
        <v>0</v>
      </c>
      <c r="O5" s="61">
        <v>0</v>
      </c>
      <c r="P5" s="61">
        <v>0</v>
      </c>
      <c r="Q5" s="61">
        <v>0</v>
      </c>
    </row>
    <row r="6" spans="1:17" x14ac:dyDescent="0.25">
      <c r="A6" t="s">
        <v>1085</v>
      </c>
      <c r="B6" t="s">
        <v>1777</v>
      </c>
      <c r="C6" t="s">
        <v>1778</v>
      </c>
      <c r="D6" t="s">
        <v>132</v>
      </c>
      <c r="E6" t="s">
        <v>1779</v>
      </c>
      <c r="F6" s="149">
        <v>0</v>
      </c>
      <c r="G6" s="149">
        <v>0</v>
      </c>
      <c r="H6" s="149">
        <v>0</v>
      </c>
      <c r="I6" s="149">
        <v>0</v>
      </c>
      <c r="J6" s="149">
        <v>1</v>
      </c>
      <c r="K6" s="149">
        <v>1</v>
      </c>
      <c r="L6" s="149">
        <v>1</v>
      </c>
      <c r="M6" s="149">
        <v>1</v>
      </c>
      <c r="N6" s="61">
        <v>0</v>
      </c>
      <c r="O6" s="61">
        <v>0</v>
      </c>
      <c r="P6" s="61">
        <v>0</v>
      </c>
      <c r="Q6" s="61">
        <v>0</v>
      </c>
    </row>
    <row r="7" spans="1:17" x14ac:dyDescent="0.25">
      <c r="A7" t="s">
        <v>1101</v>
      </c>
      <c r="B7" t="s">
        <v>1780</v>
      </c>
      <c r="C7" t="s">
        <v>1781</v>
      </c>
      <c r="D7" t="s">
        <v>1782</v>
      </c>
      <c r="E7" t="s">
        <v>1776</v>
      </c>
      <c r="F7" s="149">
        <v>0</v>
      </c>
      <c r="G7" s="149">
        <v>0</v>
      </c>
      <c r="H7" s="149">
        <v>0</v>
      </c>
      <c r="I7" s="149">
        <v>0</v>
      </c>
      <c r="J7" s="149">
        <v>2</v>
      </c>
      <c r="K7" s="149">
        <v>2</v>
      </c>
      <c r="L7" s="149">
        <v>2</v>
      </c>
      <c r="M7" s="149">
        <v>2</v>
      </c>
      <c r="N7" s="61">
        <v>0</v>
      </c>
      <c r="O7" s="61">
        <v>0</v>
      </c>
      <c r="P7" s="61">
        <v>0</v>
      </c>
      <c r="Q7" s="61">
        <v>0</v>
      </c>
    </row>
    <row r="8" spans="1:17" x14ac:dyDescent="0.25">
      <c r="A8" t="s">
        <v>1102</v>
      </c>
      <c r="B8" t="s">
        <v>1783</v>
      </c>
      <c r="C8" t="s">
        <v>1784</v>
      </c>
      <c r="D8" t="s">
        <v>1785</v>
      </c>
      <c r="E8" t="s">
        <v>1786</v>
      </c>
      <c r="F8" s="149">
        <v>0</v>
      </c>
      <c r="G8" s="149">
        <v>0</v>
      </c>
      <c r="H8" s="149">
        <v>0</v>
      </c>
      <c r="I8" s="149">
        <v>0</v>
      </c>
      <c r="J8" s="149">
        <v>0</v>
      </c>
      <c r="K8" s="149">
        <v>0</v>
      </c>
      <c r="L8" s="149">
        <v>1</v>
      </c>
      <c r="M8" s="149">
        <v>1</v>
      </c>
      <c r="N8" s="61" t="e">
        <v>#DIV/0!</v>
      </c>
      <c r="O8" s="61" t="e">
        <v>#DIV/0!</v>
      </c>
      <c r="P8" s="61">
        <v>0</v>
      </c>
      <c r="Q8" s="61">
        <v>0</v>
      </c>
    </row>
    <row r="9" spans="1:17" x14ac:dyDescent="0.25">
      <c r="A9" t="s">
        <v>1104</v>
      </c>
      <c r="B9" t="s">
        <v>1787</v>
      </c>
      <c r="C9" t="s">
        <v>1774</v>
      </c>
      <c r="D9" t="s">
        <v>1775</v>
      </c>
      <c r="E9" t="s">
        <v>1776</v>
      </c>
      <c r="F9" s="149">
        <v>0</v>
      </c>
      <c r="G9" s="149">
        <v>0</v>
      </c>
      <c r="H9" s="149">
        <v>0</v>
      </c>
      <c r="I9" s="149">
        <v>0</v>
      </c>
      <c r="J9" s="149">
        <v>2</v>
      </c>
      <c r="K9" s="149">
        <v>2</v>
      </c>
      <c r="L9" s="149">
        <v>2</v>
      </c>
      <c r="M9" s="149">
        <v>2</v>
      </c>
      <c r="N9" s="61">
        <v>0</v>
      </c>
      <c r="O9" s="61">
        <v>0</v>
      </c>
      <c r="P9" s="61">
        <v>0</v>
      </c>
      <c r="Q9" s="61">
        <v>0</v>
      </c>
    </row>
    <row r="10" spans="1:17" x14ac:dyDescent="0.25">
      <c r="A10" t="s">
        <v>1106</v>
      </c>
      <c r="B10" t="s">
        <v>1788</v>
      </c>
      <c r="C10" t="s">
        <v>1789</v>
      </c>
      <c r="D10" t="s">
        <v>1790</v>
      </c>
      <c r="E10" t="s">
        <v>1791</v>
      </c>
      <c r="F10" s="149">
        <v>0</v>
      </c>
      <c r="G10" s="149">
        <v>0</v>
      </c>
      <c r="H10" s="149">
        <v>0</v>
      </c>
      <c r="I10" s="149">
        <v>0</v>
      </c>
      <c r="J10" s="149">
        <v>1</v>
      </c>
      <c r="K10" s="149">
        <v>1</v>
      </c>
      <c r="L10" s="149">
        <v>1</v>
      </c>
      <c r="M10" s="149">
        <v>1</v>
      </c>
      <c r="N10" s="61">
        <v>0</v>
      </c>
      <c r="O10" s="61">
        <v>0</v>
      </c>
      <c r="P10" s="61">
        <v>0</v>
      </c>
      <c r="Q10" s="61">
        <v>0</v>
      </c>
    </row>
    <row r="11" spans="1:17" x14ac:dyDescent="0.25">
      <c r="A11" t="s">
        <v>1107</v>
      </c>
      <c r="B11" t="s">
        <v>1792</v>
      </c>
      <c r="C11" t="s">
        <v>1793</v>
      </c>
      <c r="D11" t="s">
        <v>348</v>
      </c>
      <c r="E11" t="s">
        <v>1794</v>
      </c>
      <c r="F11" s="149">
        <v>0</v>
      </c>
      <c r="G11" s="149">
        <v>0</v>
      </c>
      <c r="H11" s="149">
        <v>0</v>
      </c>
      <c r="I11" s="149">
        <v>0</v>
      </c>
      <c r="J11" s="149">
        <v>1</v>
      </c>
      <c r="K11" s="149">
        <v>1</v>
      </c>
      <c r="L11" s="149">
        <v>1</v>
      </c>
      <c r="M11" s="149">
        <v>1</v>
      </c>
      <c r="N11" s="61">
        <v>0</v>
      </c>
      <c r="O11" s="61">
        <v>0</v>
      </c>
      <c r="P11" s="61">
        <v>0</v>
      </c>
      <c r="Q11" s="61">
        <v>0</v>
      </c>
    </row>
    <row r="12" spans="1:17" x14ac:dyDescent="0.25">
      <c r="A12" t="s">
        <v>1113</v>
      </c>
      <c r="B12" t="s">
        <v>1795</v>
      </c>
      <c r="C12" t="s">
        <v>1796</v>
      </c>
      <c r="D12" t="s">
        <v>349</v>
      </c>
      <c r="E12" t="s">
        <v>1794</v>
      </c>
      <c r="F12" s="149">
        <v>0</v>
      </c>
      <c r="G12" s="149">
        <v>0</v>
      </c>
      <c r="H12" s="149">
        <v>0</v>
      </c>
      <c r="I12" s="149">
        <v>0</v>
      </c>
      <c r="J12" s="149">
        <v>1</v>
      </c>
      <c r="K12" s="149">
        <v>1</v>
      </c>
      <c r="L12" s="149">
        <v>1</v>
      </c>
      <c r="M12" s="149">
        <v>1</v>
      </c>
      <c r="N12" s="61">
        <v>0</v>
      </c>
      <c r="O12" s="61">
        <v>0</v>
      </c>
      <c r="P12" s="61">
        <v>0</v>
      </c>
      <c r="Q12" s="61">
        <v>0</v>
      </c>
    </row>
    <row r="13" spans="1:17" x14ac:dyDescent="0.25">
      <c r="A13" t="s">
        <v>1115</v>
      </c>
      <c r="B13" t="s">
        <v>1797</v>
      </c>
      <c r="C13" t="s">
        <v>1798</v>
      </c>
      <c r="D13" t="s">
        <v>1799</v>
      </c>
      <c r="E13" t="s">
        <v>1791</v>
      </c>
      <c r="F13" s="149">
        <v>0</v>
      </c>
      <c r="G13" s="149">
        <v>0</v>
      </c>
      <c r="H13" s="149">
        <v>1</v>
      </c>
      <c r="I13" s="149">
        <v>0</v>
      </c>
      <c r="J13" s="149">
        <v>1</v>
      </c>
      <c r="K13" s="149">
        <v>1</v>
      </c>
      <c r="L13" s="149">
        <v>1</v>
      </c>
      <c r="M13" s="149">
        <v>1</v>
      </c>
      <c r="N13" s="61">
        <v>0</v>
      </c>
      <c r="O13" s="61">
        <v>0</v>
      </c>
      <c r="P13" s="61">
        <v>100</v>
      </c>
      <c r="Q13" s="61">
        <v>0</v>
      </c>
    </row>
    <row r="14" spans="1:17" x14ac:dyDescent="0.25">
      <c r="A14" t="s">
        <v>1116</v>
      </c>
      <c r="B14" t="s">
        <v>1800</v>
      </c>
      <c r="C14" t="s">
        <v>1801</v>
      </c>
      <c r="D14" t="s">
        <v>676</v>
      </c>
      <c r="E14" t="s">
        <v>1794</v>
      </c>
      <c r="F14" s="149">
        <v>0</v>
      </c>
      <c r="G14" s="149">
        <v>0</v>
      </c>
      <c r="H14" s="149">
        <v>0</v>
      </c>
      <c r="I14" s="149">
        <v>0</v>
      </c>
      <c r="J14" s="149">
        <v>0</v>
      </c>
      <c r="K14" s="149">
        <v>0</v>
      </c>
      <c r="L14" s="149">
        <v>0</v>
      </c>
      <c r="M14" s="149">
        <v>1</v>
      </c>
      <c r="N14" s="61" t="e">
        <v>#DIV/0!</v>
      </c>
      <c r="O14" s="61" t="e">
        <v>#DIV/0!</v>
      </c>
      <c r="P14" s="61" t="e">
        <v>#DIV/0!</v>
      </c>
      <c r="Q14" s="61">
        <v>0</v>
      </c>
    </row>
    <row r="15" spans="1:17" x14ac:dyDescent="0.25">
      <c r="A15" t="s">
        <v>1120</v>
      </c>
      <c r="B15" t="s">
        <v>56</v>
      </c>
      <c r="C15" t="s">
        <v>1784</v>
      </c>
      <c r="D15" t="s">
        <v>1785</v>
      </c>
      <c r="E15" t="s">
        <v>1786</v>
      </c>
      <c r="F15" s="149">
        <v>0</v>
      </c>
      <c r="G15" s="149">
        <v>0</v>
      </c>
      <c r="H15" s="149">
        <v>0</v>
      </c>
      <c r="I15" s="149">
        <v>0</v>
      </c>
      <c r="J15" s="149">
        <v>2</v>
      </c>
      <c r="K15" s="149">
        <v>2</v>
      </c>
      <c r="L15" s="149">
        <v>2</v>
      </c>
      <c r="M15" s="149">
        <v>2</v>
      </c>
      <c r="N15" s="61">
        <v>0</v>
      </c>
      <c r="O15" s="61">
        <v>0</v>
      </c>
      <c r="P15" s="61">
        <v>0</v>
      </c>
      <c r="Q15" s="61">
        <v>0</v>
      </c>
    </row>
    <row r="16" spans="1:17" x14ac:dyDescent="0.25">
      <c r="A16" t="s">
        <v>1121</v>
      </c>
      <c r="B16" t="s">
        <v>88</v>
      </c>
      <c r="C16" t="s">
        <v>1802</v>
      </c>
      <c r="D16" t="s">
        <v>89</v>
      </c>
      <c r="E16" t="s">
        <v>1803</v>
      </c>
      <c r="F16" s="149">
        <v>0</v>
      </c>
      <c r="G16" s="149">
        <v>0</v>
      </c>
      <c r="H16" s="149">
        <v>0</v>
      </c>
      <c r="I16" s="149">
        <v>0</v>
      </c>
      <c r="J16" s="149">
        <v>1</v>
      </c>
      <c r="K16" s="149">
        <v>1</v>
      </c>
      <c r="L16" s="149">
        <v>1</v>
      </c>
      <c r="M16" s="149">
        <v>1</v>
      </c>
      <c r="N16" s="61">
        <v>0</v>
      </c>
      <c r="O16" s="61">
        <v>0</v>
      </c>
      <c r="P16" s="61">
        <v>0</v>
      </c>
      <c r="Q16" s="61">
        <v>0</v>
      </c>
    </row>
    <row r="17" spans="1:17" x14ac:dyDescent="0.25">
      <c r="A17" t="s">
        <v>1127</v>
      </c>
      <c r="B17" t="s">
        <v>1804</v>
      </c>
      <c r="C17" t="s">
        <v>1781</v>
      </c>
      <c r="D17" t="s">
        <v>1782</v>
      </c>
      <c r="E17" t="s">
        <v>1776</v>
      </c>
      <c r="F17" s="149">
        <v>0</v>
      </c>
      <c r="G17" s="149">
        <v>0</v>
      </c>
      <c r="H17" s="149">
        <v>0</v>
      </c>
      <c r="I17" s="149">
        <v>0</v>
      </c>
      <c r="J17" s="149">
        <v>1</v>
      </c>
      <c r="K17" s="149">
        <v>1</v>
      </c>
      <c r="L17" s="149">
        <v>1</v>
      </c>
      <c r="M17" s="149">
        <v>1</v>
      </c>
      <c r="N17" s="61">
        <v>0</v>
      </c>
      <c r="O17" s="61">
        <v>0</v>
      </c>
      <c r="P17" s="61">
        <v>0</v>
      </c>
      <c r="Q17" s="61">
        <v>0</v>
      </c>
    </row>
    <row r="18" spans="1:17" x14ac:dyDescent="0.25">
      <c r="A18" t="s">
        <v>1132</v>
      </c>
      <c r="B18" t="s">
        <v>103</v>
      </c>
      <c r="C18" t="s">
        <v>1805</v>
      </c>
      <c r="D18" t="s">
        <v>104</v>
      </c>
      <c r="E18" t="s">
        <v>1772</v>
      </c>
      <c r="F18" s="149">
        <v>0</v>
      </c>
      <c r="G18" s="149">
        <v>0</v>
      </c>
      <c r="H18" s="149">
        <v>0</v>
      </c>
      <c r="I18" s="149">
        <v>0</v>
      </c>
      <c r="J18" s="149">
        <v>1</v>
      </c>
      <c r="K18" s="149">
        <v>1</v>
      </c>
      <c r="L18" s="149">
        <v>1</v>
      </c>
      <c r="M18" s="149">
        <v>1</v>
      </c>
      <c r="N18" s="61">
        <v>0</v>
      </c>
      <c r="O18" s="61">
        <v>0</v>
      </c>
      <c r="P18" s="61">
        <v>0</v>
      </c>
      <c r="Q18" s="61">
        <v>0</v>
      </c>
    </row>
    <row r="19" spans="1:17" x14ac:dyDescent="0.25">
      <c r="A19" t="s">
        <v>1134</v>
      </c>
      <c r="B19" t="s">
        <v>1806</v>
      </c>
      <c r="C19" t="s">
        <v>1807</v>
      </c>
      <c r="D19" t="s">
        <v>1808</v>
      </c>
      <c r="E19" t="s">
        <v>1776</v>
      </c>
      <c r="F19" s="149">
        <v>0</v>
      </c>
      <c r="G19" s="149">
        <v>0</v>
      </c>
      <c r="H19" s="149">
        <v>0</v>
      </c>
      <c r="I19" s="149">
        <v>0</v>
      </c>
      <c r="J19" s="149">
        <v>1</v>
      </c>
      <c r="K19" s="149">
        <v>1</v>
      </c>
      <c r="L19" s="149">
        <v>1</v>
      </c>
      <c r="M19" s="149">
        <v>1</v>
      </c>
      <c r="N19" s="61">
        <v>0</v>
      </c>
      <c r="O19" s="61">
        <v>0</v>
      </c>
      <c r="P19" s="61">
        <v>0</v>
      </c>
      <c r="Q19" s="61">
        <v>0</v>
      </c>
    </row>
    <row r="20" spans="1:17" x14ac:dyDescent="0.25">
      <c r="A20" t="s">
        <v>1138</v>
      </c>
      <c r="B20" t="s">
        <v>1809</v>
      </c>
      <c r="C20" t="s">
        <v>1810</v>
      </c>
      <c r="D20" t="s">
        <v>1811</v>
      </c>
      <c r="E20" t="s">
        <v>1779</v>
      </c>
      <c r="F20" s="149">
        <v>0</v>
      </c>
      <c r="G20" s="149">
        <v>0</v>
      </c>
      <c r="H20" s="149">
        <v>0</v>
      </c>
      <c r="I20" s="149">
        <v>0</v>
      </c>
      <c r="J20" s="149">
        <v>1</v>
      </c>
      <c r="K20" s="149">
        <v>1</v>
      </c>
      <c r="L20" s="149">
        <v>1</v>
      </c>
      <c r="M20" s="149">
        <v>1</v>
      </c>
      <c r="N20" s="61">
        <v>0</v>
      </c>
      <c r="O20" s="61">
        <v>0</v>
      </c>
      <c r="P20" s="61">
        <v>0</v>
      </c>
      <c r="Q20" s="61">
        <v>0</v>
      </c>
    </row>
    <row r="21" spans="1:17" x14ac:dyDescent="0.25">
      <c r="A21" t="s">
        <v>1146</v>
      </c>
      <c r="B21" t="s">
        <v>1812</v>
      </c>
      <c r="C21" t="s">
        <v>1813</v>
      </c>
      <c r="D21" t="s">
        <v>1814</v>
      </c>
      <c r="E21" t="s">
        <v>1779</v>
      </c>
      <c r="F21" s="149">
        <v>0</v>
      </c>
      <c r="G21" s="149">
        <v>0</v>
      </c>
      <c r="H21" s="149">
        <v>0</v>
      </c>
      <c r="I21" s="149">
        <v>0</v>
      </c>
      <c r="J21" s="149">
        <v>1</v>
      </c>
      <c r="K21" s="149">
        <v>1</v>
      </c>
      <c r="L21" s="149">
        <v>1</v>
      </c>
      <c r="M21" s="149">
        <v>1</v>
      </c>
      <c r="N21" s="61">
        <v>0</v>
      </c>
      <c r="O21" s="61">
        <v>0</v>
      </c>
      <c r="P21" s="61">
        <v>0</v>
      </c>
      <c r="Q21" s="61">
        <v>0</v>
      </c>
    </row>
    <row r="22" spans="1:17" x14ac:dyDescent="0.25">
      <c r="A22" t="s">
        <v>1150</v>
      </c>
      <c r="B22" t="s">
        <v>36</v>
      </c>
      <c r="C22" t="s">
        <v>1815</v>
      </c>
      <c r="D22" t="s">
        <v>1816</v>
      </c>
      <c r="E22" t="s">
        <v>1817</v>
      </c>
      <c r="F22" s="149">
        <v>0</v>
      </c>
      <c r="G22" s="149">
        <v>0</v>
      </c>
      <c r="H22" s="149">
        <v>0</v>
      </c>
      <c r="I22" s="149">
        <v>0</v>
      </c>
      <c r="J22" s="149">
        <v>1</v>
      </c>
      <c r="K22" s="149">
        <v>1</v>
      </c>
      <c r="L22" s="149">
        <v>1</v>
      </c>
      <c r="M22" s="149">
        <v>1</v>
      </c>
      <c r="N22" s="61">
        <v>0</v>
      </c>
      <c r="O22" s="61">
        <v>0</v>
      </c>
      <c r="P22" s="61">
        <v>0</v>
      </c>
      <c r="Q22" s="61">
        <v>0</v>
      </c>
    </row>
    <row r="23" spans="1:17" x14ac:dyDescent="0.25">
      <c r="A23" t="s">
        <v>1153</v>
      </c>
      <c r="B23" t="s">
        <v>1818</v>
      </c>
      <c r="C23" t="s">
        <v>1819</v>
      </c>
      <c r="D23" t="s">
        <v>1820</v>
      </c>
      <c r="E23" t="s">
        <v>1821</v>
      </c>
      <c r="F23" s="149">
        <v>0</v>
      </c>
      <c r="G23" s="149">
        <v>1</v>
      </c>
      <c r="H23" s="149">
        <v>1</v>
      </c>
      <c r="I23" s="149">
        <v>1</v>
      </c>
      <c r="J23" s="149">
        <v>3</v>
      </c>
      <c r="K23" s="149">
        <v>3</v>
      </c>
      <c r="L23" s="149">
        <v>3</v>
      </c>
      <c r="M23" s="149">
        <v>3</v>
      </c>
      <c r="N23" s="61">
        <v>0</v>
      </c>
      <c r="O23" s="61">
        <v>33.333333333333336</v>
      </c>
      <c r="P23" s="61">
        <v>33.333333333333336</v>
      </c>
      <c r="Q23" s="61">
        <v>33.333333333333336</v>
      </c>
    </row>
    <row r="24" spans="1:17" x14ac:dyDescent="0.25">
      <c r="A24" t="s">
        <v>1155</v>
      </c>
      <c r="B24" t="s">
        <v>1822</v>
      </c>
      <c r="C24" t="s">
        <v>1823</v>
      </c>
      <c r="D24" t="s">
        <v>1824</v>
      </c>
      <c r="E24" t="s">
        <v>1825</v>
      </c>
      <c r="F24" s="149">
        <v>0</v>
      </c>
      <c r="G24" s="149">
        <v>0</v>
      </c>
      <c r="H24" s="149">
        <v>0</v>
      </c>
      <c r="I24" s="149">
        <v>1</v>
      </c>
      <c r="J24" s="149">
        <v>1</v>
      </c>
      <c r="K24" s="149">
        <v>1</v>
      </c>
      <c r="L24" s="149">
        <v>1</v>
      </c>
      <c r="M24" s="149">
        <v>1</v>
      </c>
      <c r="N24" s="61">
        <v>0</v>
      </c>
      <c r="O24" s="61">
        <v>0</v>
      </c>
      <c r="P24" s="61">
        <v>0</v>
      </c>
      <c r="Q24" s="61">
        <v>100</v>
      </c>
    </row>
    <row r="25" spans="1:17" x14ac:dyDescent="0.25">
      <c r="A25" t="s">
        <v>1156</v>
      </c>
      <c r="B25" t="s">
        <v>20</v>
      </c>
      <c r="C25" t="s">
        <v>1778</v>
      </c>
      <c r="D25" t="s">
        <v>132</v>
      </c>
      <c r="E25" t="s">
        <v>1779</v>
      </c>
      <c r="F25" s="149">
        <v>0</v>
      </c>
      <c r="G25" s="149">
        <v>0</v>
      </c>
      <c r="H25" s="149">
        <v>0</v>
      </c>
      <c r="I25" s="149">
        <v>0</v>
      </c>
      <c r="J25" s="149">
        <v>3</v>
      </c>
      <c r="K25" s="149">
        <v>3</v>
      </c>
      <c r="L25" s="149">
        <v>3</v>
      </c>
      <c r="M25" s="149">
        <v>3</v>
      </c>
      <c r="N25" s="61">
        <v>0</v>
      </c>
      <c r="O25" s="61">
        <v>0</v>
      </c>
      <c r="P25" s="61">
        <v>0</v>
      </c>
      <c r="Q25" s="61">
        <v>0</v>
      </c>
    </row>
    <row r="26" spans="1:17" x14ac:dyDescent="0.25">
      <c r="A26" t="s">
        <v>1157</v>
      </c>
      <c r="B26" t="s">
        <v>1826</v>
      </c>
      <c r="C26" t="s">
        <v>1827</v>
      </c>
      <c r="D26" t="s">
        <v>1828</v>
      </c>
      <c r="E26" t="s">
        <v>1817</v>
      </c>
      <c r="F26" s="149">
        <v>0</v>
      </c>
      <c r="G26" s="149">
        <v>0</v>
      </c>
      <c r="H26" s="149">
        <v>0</v>
      </c>
      <c r="I26" s="149">
        <v>0</v>
      </c>
      <c r="J26" s="149">
        <v>1</v>
      </c>
      <c r="K26" s="149">
        <v>1</v>
      </c>
      <c r="L26" s="149">
        <v>1</v>
      </c>
      <c r="M26" s="149">
        <v>1</v>
      </c>
      <c r="N26" s="61">
        <v>0</v>
      </c>
      <c r="O26" s="61">
        <v>0</v>
      </c>
      <c r="P26" s="61">
        <v>0</v>
      </c>
      <c r="Q26" s="61">
        <v>0</v>
      </c>
    </row>
    <row r="27" spans="1:17" x14ac:dyDescent="0.25">
      <c r="A27" t="s">
        <v>1162</v>
      </c>
      <c r="B27" t="s">
        <v>1829</v>
      </c>
      <c r="C27" t="s">
        <v>1830</v>
      </c>
      <c r="D27" t="s">
        <v>1831</v>
      </c>
      <c r="E27" t="s">
        <v>1791</v>
      </c>
      <c r="F27" s="149">
        <v>0</v>
      </c>
      <c r="G27" s="149">
        <v>0</v>
      </c>
      <c r="H27" s="149">
        <v>0</v>
      </c>
      <c r="I27" s="149">
        <v>0</v>
      </c>
      <c r="J27" s="149">
        <v>0</v>
      </c>
      <c r="K27" s="149">
        <v>0</v>
      </c>
      <c r="L27" s="149">
        <v>0</v>
      </c>
      <c r="M27" s="149">
        <v>1</v>
      </c>
      <c r="N27" s="61" t="e">
        <v>#DIV/0!</v>
      </c>
      <c r="O27" s="61" t="e">
        <v>#DIV/0!</v>
      </c>
      <c r="P27" s="61" t="e">
        <v>#DIV/0!</v>
      </c>
      <c r="Q27" s="61">
        <v>0</v>
      </c>
    </row>
    <row r="28" spans="1:17" x14ac:dyDescent="0.25">
      <c r="A28" t="s">
        <v>1167</v>
      </c>
      <c r="B28" t="s">
        <v>1832</v>
      </c>
      <c r="C28" t="s">
        <v>1801</v>
      </c>
      <c r="D28" t="s">
        <v>676</v>
      </c>
      <c r="E28" t="s">
        <v>1794</v>
      </c>
      <c r="F28" s="149">
        <v>0</v>
      </c>
      <c r="G28" s="149">
        <v>0</v>
      </c>
      <c r="H28" s="149">
        <v>0</v>
      </c>
      <c r="I28" s="149">
        <v>0</v>
      </c>
      <c r="J28" s="149">
        <v>1</v>
      </c>
      <c r="K28" s="149">
        <v>1</v>
      </c>
      <c r="L28" s="149">
        <v>1</v>
      </c>
      <c r="M28" s="149">
        <v>1</v>
      </c>
      <c r="N28" s="61">
        <v>0</v>
      </c>
      <c r="O28" s="61">
        <v>0</v>
      </c>
      <c r="P28" s="61">
        <v>0</v>
      </c>
      <c r="Q28" s="61">
        <v>0</v>
      </c>
    </row>
    <row r="29" spans="1:17" x14ac:dyDescent="0.25">
      <c r="A29" t="s">
        <v>1174</v>
      </c>
      <c r="B29" t="s">
        <v>1833</v>
      </c>
      <c r="C29" t="s">
        <v>1834</v>
      </c>
      <c r="D29" t="s">
        <v>1835</v>
      </c>
      <c r="E29" t="s">
        <v>1779</v>
      </c>
      <c r="F29" s="149">
        <v>1</v>
      </c>
      <c r="G29" s="149">
        <v>2</v>
      </c>
      <c r="H29" s="149">
        <v>1</v>
      </c>
      <c r="I29" s="149">
        <v>3</v>
      </c>
      <c r="J29" s="149">
        <v>3</v>
      </c>
      <c r="K29" s="149">
        <v>3</v>
      </c>
      <c r="L29" s="149">
        <v>3</v>
      </c>
      <c r="M29" s="149">
        <v>3</v>
      </c>
      <c r="N29" s="61">
        <v>33.333333333333336</v>
      </c>
      <c r="O29" s="61">
        <v>66.666666666666671</v>
      </c>
      <c r="P29" s="61">
        <v>33.333333333333336</v>
      </c>
      <c r="Q29" s="61">
        <v>100</v>
      </c>
    </row>
    <row r="30" spans="1:17" x14ac:dyDescent="0.25">
      <c r="A30" t="s">
        <v>1175</v>
      </c>
      <c r="B30" t="s">
        <v>1836</v>
      </c>
      <c r="C30" t="s">
        <v>1807</v>
      </c>
      <c r="D30" t="s">
        <v>1808</v>
      </c>
      <c r="E30" t="s">
        <v>1776</v>
      </c>
      <c r="F30" s="149">
        <v>0</v>
      </c>
      <c r="G30" s="149">
        <v>0</v>
      </c>
      <c r="H30" s="149">
        <v>0</v>
      </c>
      <c r="I30" s="149">
        <v>0</v>
      </c>
      <c r="J30" s="149">
        <v>0</v>
      </c>
      <c r="K30" s="149">
        <v>0</v>
      </c>
      <c r="L30" s="149">
        <v>0</v>
      </c>
      <c r="M30" s="149">
        <v>1</v>
      </c>
      <c r="N30" s="61" t="e">
        <v>#DIV/0!</v>
      </c>
      <c r="O30" s="61" t="e">
        <v>#DIV/0!</v>
      </c>
      <c r="P30" s="61" t="e">
        <v>#DIV/0!</v>
      </c>
      <c r="Q30" s="61">
        <v>0</v>
      </c>
    </row>
    <row r="31" spans="1:17" x14ac:dyDescent="0.25">
      <c r="A31" t="s">
        <v>1181</v>
      </c>
      <c r="B31" t="s">
        <v>1837</v>
      </c>
      <c r="C31" t="s">
        <v>1796</v>
      </c>
      <c r="D31" t="s">
        <v>349</v>
      </c>
      <c r="E31" t="s">
        <v>1794</v>
      </c>
      <c r="F31" s="149">
        <v>0</v>
      </c>
      <c r="G31" s="149">
        <v>0</v>
      </c>
      <c r="H31" s="149">
        <v>0</v>
      </c>
      <c r="I31" s="149">
        <v>0</v>
      </c>
      <c r="J31" s="149">
        <v>1</v>
      </c>
      <c r="K31" s="149">
        <v>1</v>
      </c>
      <c r="L31" s="149">
        <v>1</v>
      </c>
      <c r="M31" s="149">
        <v>1</v>
      </c>
      <c r="N31" s="61">
        <v>0</v>
      </c>
      <c r="O31" s="61">
        <v>0</v>
      </c>
      <c r="P31" s="61">
        <v>0</v>
      </c>
      <c r="Q31" s="61">
        <v>0</v>
      </c>
    </row>
    <row r="32" spans="1:17" x14ac:dyDescent="0.25">
      <c r="A32" t="s">
        <v>1182</v>
      </c>
      <c r="B32" t="s">
        <v>1838</v>
      </c>
      <c r="C32" t="s">
        <v>1830</v>
      </c>
      <c r="D32" t="s">
        <v>1831</v>
      </c>
      <c r="E32" t="s">
        <v>1791</v>
      </c>
      <c r="F32" s="149">
        <v>0</v>
      </c>
      <c r="G32" s="149">
        <v>0</v>
      </c>
      <c r="H32" s="149">
        <v>0</v>
      </c>
      <c r="I32" s="149">
        <v>0</v>
      </c>
      <c r="J32" s="149">
        <v>1</v>
      </c>
      <c r="K32" s="149">
        <v>1</v>
      </c>
      <c r="L32" s="149">
        <v>1</v>
      </c>
      <c r="M32" s="149">
        <v>1</v>
      </c>
      <c r="N32" s="61">
        <v>0</v>
      </c>
      <c r="O32" s="61">
        <v>0</v>
      </c>
      <c r="P32" s="61">
        <v>0</v>
      </c>
      <c r="Q32" s="61">
        <v>0</v>
      </c>
    </row>
    <row r="33" spans="1:17" x14ac:dyDescent="0.25">
      <c r="A33" t="s">
        <v>1186</v>
      </c>
      <c r="B33" t="s">
        <v>1839</v>
      </c>
      <c r="C33" t="s">
        <v>1840</v>
      </c>
      <c r="D33" t="s">
        <v>1841</v>
      </c>
      <c r="E33" t="s">
        <v>1842</v>
      </c>
      <c r="F33" s="149">
        <v>1</v>
      </c>
      <c r="G33" s="149">
        <v>1</v>
      </c>
      <c r="H33" s="149">
        <v>1</v>
      </c>
      <c r="I33" s="149">
        <v>1</v>
      </c>
      <c r="J33" s="149">
        <v>2</v>
      </c>
      <c r="K33" s="149">
        <v>2</v>
      </c>
      <c r="L33" s="149">
        <v>2</v>
      </c>
      <c r="M33" s="149">
        <v>2</v>
      </c>
      <c r="N33" s="61">
        <v>50</v>
      </c>
      <c r="O33" s="61">
        <v>50</v>
      </c>
      <c r="P33" s="61">
        <v>50</v>
      </c>
      <c r="Q33" s="61">
        <v>50</v>
      </c>
    </row>
    <row r="34" spans="1:17" x14ac:dyDescent="0.25">
      <c r="A34" t="s">
        <v>1187</v>
      </c>
      <c r="B34" t="s">
        <v>1843</v>
      </c>
      <c r="C34" t="s">
        <v>1844</v>
      </c>
      <c r="D34" t="s">
        <v>1845</v>
      </c>
      <c r="E34" t="s">
        <v>1842</v>
      </c>
      <c r="F34" s="149">
        <v>0</v>
      </c>
      <c r="G34" s="149">
        <v>0</v>
      </c>
      <c r="H34" s="149">
        <v>0</v>
      </c>
      <c r="I34" s="149">
        <v>0</v>
      </c>
      <c r="J34" s="149">
        <v>1</v>
      </c>
      <c r="K34" s="149">
        <v>1</v>
      </c>
      <c r="L34" s="149">
        <v>1</v>
      </c>
      <c r="M34" s="149">
        <v>1</v>
      </c>
      <c r="N34" s="61">
        <v>0</v>
      </c>
      <c r="O34" s="61">
        <v>0</v>
      </c>
      <c r="P34" s="61">
        <v>0</v>
      </c>
      <c r="Q34" s="61">
        <v>0</v>
      </c>
    </row>
    <row r="35" spans="1:17" x14ac:dyDescent="0.25">
      <c r="A35" t="s">
        <v>1189</v>
      </c>
      <c r="B35" t="s">
        <v>1846</v>
      </c>
      <c r="C35" t="s">
        <v>1847</v>
      </c>
      <c r="D35" t="s">
        <v>398</v>
      </c>
      <c r="E35" t="s">
        <v>1779</v>
      </c>
      <c r="F35" s="149">
        <v>0</v>
      </c>
      <c r="G35" s="149">
        <v>0</v>
      </c>
      <c r="H35" s="149">
        <v>0</v>
      </c>
      <c r="I35" s="149">
        <v>0</v>
      </c>
      <c r="J35" s="149">
        <v>0</v>
      </c>
      <c r="K35" s="149">
        <v>0</v>
      </c>
      <c r="L35" s="149">
        <v>0</v>
      </c>
      <c r="M35" s="149">
        <v>1</v>
      </c>
      <c r="N35" s="61" t="e">
        <v>#DIV/0!</v>
      </c>
      <c r="O35" s="61" t="e">
        <v>#DIV/0!</v>
      </c>
      <c r="P35" s="61" t="e">
        <v>#DIV/0!</v>
      </c>
      <c r="Q35" s="61">
        <v>0</v>
      </c>
    </row>
    <row r="36" spans="1:17" x14ac:dyDescent="0.25">
      <c r="A36" t="s">
        <v>1195</v>
      </c>
      <c r="B36" t="s">
        <v>1848</v>
      </c>
      <c r="C36" t="s">
        <v>1849</v>
      </c>
      <c r="D36" t="s">
        <v>1850</v>
      </c>
      <c r="E36" t="s">
        <v>1851</v>
      </c>
      <c r="F36" s="149">
        <v>0</v>
      </c>
      <c r="G36" s="149">
        <v>0</v>
      </c>
      <c r="H36" s="149">
        <v>0</v>
      </c>
      <c r="I36" s="149">
        <v>0</v>
      </c>
      <c r="J36" s="149">
        <v>0</v>
      </c>
      <c r="K36" s="149">
        <v>1</v>
      </c>
      <c r="L36" s="149">
        <v>1</v>
      </c>
      <c r="M36" s="149">
        <v>1</v>
      </c>
      <c r="N36" s="61" t="e">
        <v>#DIV/0!</v>
      </c>
      <c r="O36" s="61">
        <v>0</v>
      </c>
      <c r="P36" s="61">
        <v>0</v>
      </c>
      <c r="Q36" s="61">
        <v>0</v>
      </c>
    </row>
    <row r="37" spans="1:17" x14ac:dyDescent="0.25">
      <c r="A37" t="s">
        <v>1199</v>
      </c>
      <c r="B37" t="s">
        <v>16</v>
      </c>
      <c r="C37" t="s">
        <v>1781</v>
      </c>
      <c r="D37" t="s">
        <v>1782</v>
      </c>
      <c r="E37" t="s">
        <v>1776</v>
      </c>
      <c r="F37" s="149">
        <v>11</v>
      </c>
      <c r="G37" s="149">
        <v>11</v>
      </c>
      <c r="H37" s="149">
        <v>11</v>
      </c>
      <c r="I37" s="149">
        <v>11</v>
      </c>
      <c r="J37" s="149">
        <v>11</v>
      </c>
      <c r="K37" s="149">
        <v>11</v>
      </c>
      <c r="L37" s="149">
        <v>11</v>
      </c>
      <c r="M37" s="149">
        <v>11</v>
      </c>
      <c r="N37" s="61">
        <v>100</v>
      </c>
      <c r="O37" s="61">
        <v>100</v>
      </c>
      <c r="P37" s="61">
        <v>100</v>
      </c>
      <c r="Q37" s="61">
        <v>100</v>
      </c>
    </row>
    <row r="38" spans="1:17" x14ac:dyDescent="0.25">
      <c r="A38" t="s">
        <v>1201</v>
      </c>
      <c r="B38" t="s">
        <v>1852</v>
      </c>
      <c r="C38" t="s">
        <v>1853</v>
      </c>
      <c r="D38" t="s">
        <v>1854</v>
      </c>
      <c r="E38" t="s">
        <v>1842</v>
      </c>
      <c r="F38" s="149">
        <v>0</v>
      </c>
      <c r="G38" s="149">
        <v>0</v>
      </c>
      <c r="H38" s="149">
        <v>0</v>
      </c>
      <c r="I38" s="149">
        <v>0</v>
      </c>
      <c r="J38" s="149">
        <v>1</v>
      </c>
      <c r="K38" s="149">
        <v>1</v>
      </c>
      <c r="L38" s="149">
        <v>1</v>
      </c>
      <c r="M38" s="149">
        <v>1</v>
      </c>
      <c r="N38" s="61">
        <v>0</v>
      </c>
      <c r="O38" s="61">
        <v>0</v>
      </c>
      <c r="P38" s="61">
        <v>0</v>
      </c>
      <c r="Q38" s="61">
        <v>0</v>
      </c>
    </row>
    <row r="39" spans="1:17" x14ac:dyDescent="0.25">
      <c r="A39" t="s">
        <v>1205</v>
      </c>
      <c r="B39" t="s">
        <v>1855</v>
      </c>
      <c r="C39" t="s">
        <v>1805</v>
      </c>
      <c r="D39" t="s">
        <v>104</v>
      </c>
      <c r="E39" t="s">
        <v>1772</v>
      </c>
      <c r="F39" s="149">
        <v>0</v>
      </c>
      <c r="G39" s="149">
        <v>0</v>
      </c>
      <c r="H39" s="149">
        <v>0</v>
      </c>
      <c r="I39" s="149">
        <v>1</v>
      </c>
      <c r="J39" s="149">
        <v>1</v>
      </c>
      <c r="K39" s="149">
        <v>1</v>
      </c>
      <c r="L39" s="149">
        <v>1</v>
      </c>
      <c r="M39" s="149">
        <v>1</v>
      </c>
      <c r="N39" s="61">
        <v>0</v>
      </c>
      <c r="O39" s="61">
        <v>0</v>
      </c>
      <c r="P39" s="61">
        <v>0</v>
      </c>
      <c r="Q39" s="61">
        <v>100</v>
      </c>
    </row>
    <row r="40" spans="1:17" x14ac:dyDescent="0.25">
      <c r="A40" t="s">
        <v>1208</v>
      </c>
      <c r="B40" t="s">
        <v>1856</v>
      </c>
      <c r="C40" t="s">
        <v>1793</v>
      </c>
      <c r="D40" t="s">
        <v>348</v>
      </c>
      <c r="E40" t="s">
        <v>1794</v>
      </c>
      <c r="F40" s="149">
        <v>0</v>
      </c>
      <c r="G40" s="149">
        <v>0</v>
      </c>
      <c r="H40" s="149">
        <v>0</v>
      </c>
      <c r="I40" s="149">
        <v>0</v>
      </c>
      <c r="J40" s="149">
        <v>1</v>
      </c>
      <c r="K40" s="149">
        <v>1</v>
      </c>
      <c r="L40" s="149">
        <v>1</v>
      </c>
      <c r="M40" s="149">
        <v>1</v>
      </c>
      <c r="N40" s="61">
        <v>0</v>
      </c>
      <c r="O40" s="61">
        <v>0</v>
      </c>
      <c r="P40" s="61">
        <v>0</v>
      </c>
      <c r="Q40" s="61">
        <v>0</v>
      </c>
    </row>
    <row r="41" spans="1:17" x14ac:dyDescent="0.25">
      <c r="A41" t="s">
        <v>1209</v>
      </c>
      <c r="B41" t="s">
        <v>1857</v>
      </c>
      <c r="C41" t="s">
        <v>1801</v>
      </c>
      <c r="D41" t="s">
        <v>676</v>
      </c>
      <c r="E41" t="s">
        <v>1794</v>
      </c>
      <c r="F41" s="149">
        <v>0</v>
      </c>
      <c r="G41" s="149">
        <v>0</v>
      </c>
      <c r="H41" s="149">
        <v>0</v>
      </c>
      <c r="I41" s="149">
        <v>0</v>
      </c>
      <c r="J41" s="149">
        <v>0</v>
      </c>
      <c r="K41" s="149">
        <v>0</v>
      </c>
      <c r="L41" s="149">
        <v>0</v>
      </c>
      <c r="M41" s="149">
        <v>1</v>
      </c>
      <c r="N41" s="61" t="e">
        <v>#DIV/0!</v>
      </c>
      <c r="O41" s="61" t="e">
        <v>#DIV/0!</v>
      </c>
      <c r="P41" s="61" t="e">
        <v>#DIV/0!</v>
      </c>
      <c r="Q41" s="61">
        <v>0</v>
      </c>
    </row>
    <row r="42" spans="1:17" x14ac:dyDescent="0.25">
      <c r="A42" t="s">
        <v>1210</v>
      </c>
      <c r="B42" t="s">
        <v>1858</v>
      </c>
      <c r="C42" t="s">
        <v>1859</v>
      </c>
      <c r="D42" t="s">
        <v>527</v>
      </c>
      <c r="E42" t="s">
        <v>1803</v>
      </c>
      <c r="F42" s="149">
        <v>0</v>
      </c>
      <c r="G42" s="149">
        <v>0</v>
      </c>
      <c r="H42" s="149">
        <v>0</v>
      </c>
      <c r="I42" s="149">
        <v>0</v>
      </c>
      <c r="J42" s="149">
        <v>2</v>
      </c>
      <c r="K42" s="149">
        <v>2</v>
      </c>
      <c r="L42" s="149">
        <v>2</v>
      </c>
      <c r="M42" s="149">
        <v>2</v>
      </c>
      <c r="N42" s="61">
        <v>0</v>
      </c>
      <c r="O42" s="61">
        <v>0</v>
      </c>
      <c r="P42" s="61">
        <v>0</v>
      </c>
      <c r="Q42" s="61">
        <v>0</v>
      </c>
    </row>
    <row r="43" spans="1:17" x14ac:dyDescent="0.25">
      <c r="A43" t="s">
        <v>1211</v>
      </c>
      <c r="B43" t="s">
        <v>1860</v>
      </c>
      <c r="C43" t="s">
        <v>1861</v>
      </c>
      <c r="D43" t="s">
        <v>1862</v>
      </c>
      <c r="E43" t="s">
        <v>1842</v>
      </c>
      <c r="F43" s="149">
        <v>0</v>
      </c>
      <c r="G43" s="149">
        <v>0</v>
      </c>
      <c r="H43" s="149">
        <v>0</v>
      </c>
      <c r="I43" s="149">
        <v>0</v>
      </c>
      <c r="J43" s="149">
        <v>1</v>
      </c>
      <c r="K43" s="149">
        <v>1</v>
      </c>
      <c r="L43" s="149">
        <v>1</v>
      </c>
      <c r="M43" s="149">
        <v>1</v>
      </c>
      <c r="N43" s="61">
        <v>0</v>
      </c>
      <c r="O43" s="61">
        <v>0</v>
      </c>
      <c r="P43" s="61">
        <v>0</v>
      </c>
      <c r="Q43" s="61">
        <v>0</v>
      </c>
    </row>
    <row r="44" spans="1:17" x14ac:dyDescent="0.25">
      <c r="A44" t="s">
        <v>1212</v>
      </c>
      <c r="B44" t="s">
        <v>1863</v>
      </c>
      <c r="C44" t="s">
        <v>1819</v>
      </c>
      <c r="D44" t="s">
        <v>1820</v>
      </c>
      <c r="E44" t="s">
        <v>1821</v>
      </c>
      <c r="F44" s="149">
        <v>0</v>
      </c>
      <c r="G44" s="149">
        <v>0</v>
      </c>
      <c r="H44" s="149">
        <v>0</v>
      </c>
      <c r="I44" s="149">
        <v>0</v>
      </c>
      <c r="J44" s="149">
        <v>3</v>
      </c>
      <c r="K44" s="149">
        <v>3</v>
      </c>
      <c r="L44" s="149">
        <v>3</v>
      </c>
      <c r="M44" s="149">
        <v>3</v>
      </c>
      <c r="N44" s="61">
        <v>0</v>
      </c>
      <c r="O44" s="61">
        <v>0</v>
      </c>
      <c r="P44" s="61">
        <v>0</v>
      </c>
      <c r="Q44" s="61">
        <v>0</v>
      </c>
    </row>
    <row r="45" spans="1:17" x14ac:dyDescent="0.25">
      <c r="A45" t="s">
        <v>1214</v>
      </c>
      <c r="B45" t="s">
        <v>1864</v>
      </c>
      <c r="C45" t="s">
        <v>1865</v>
      </c>
      <c r="D45" t="s">
        <v>1866</v>
      </c>
      <c r="E45" t="s">
        <v>1867</v>
      </c>
      <c r="F45" s="149">
        <v>0</v>
      </c>
      <c r="G45" s="149">
        <v>0</v>
      </c>
      <c r="H45" s="149">
        <v>0</v>
      </c>
      <c r="I45" s="149">
        <v>1</v>
      </c>
      <c r="J45" s="149">
        <v>1</v>
      </c>
      <c r="K45" s="149">
        <v>1</v>
      </c>
      <c r="L45" s="149">
        <v>1</v>
      </c>
      <c r="M45" s="149">
        <v>2</v>
      </c>
      <c r="N45" s="61">
        <v>0</v>
      </c>
      <c r="O45" s="61">
        <v>0</v>
      </c>
      <c r="P45" s="61">
        <v>0</v>
      </c>
      <c r="Q45" s="61">
        <v>50</v>
      </c>
    </row>
    <row r="46" spans="1:17" x14ac:dyDescent="0.25">
      <c r="A46" t="s">
        <v>1217</v>
      </c>
      <c r="B46" t="s">
        <v>95</v>
      </c>
      <c r="C46" t="s">
        <v>1868</v>
      </c>
      <c r="D46" t="s">
        <v>205</v>
      </c>
      <c r="E46" t="s">
        <v>1869</v>
      </c>
      <c r="F46" s="149">
        <v>0</v>
      </c>
      <c r="G46" s="149">
        <v>0</v>
      </c>
      <c r="H46" s="149">
        <v>0</v>
      </c>
      <c r="I46" s="149">
        <v>0</v>
      </c>
      <c r="J46" s="149">
        <v>0</v>
      </c>
      <c r="K46" s="149">
        <v>0</v>
      </c>
      <c r="L46" s="149">
        <v>0</v>
      </c>
      <c r="M46" s="149">
        <v>1</v>
      </c>
      <c r="N46" s="61" t="e">
        <v>#DIV/0!</v>
      </c>
      <c r="O46" s="61" t="e">
        <v>#DIV/0!</v>
      </c>
      <c r="P46" s="61" t="e">
        <v>#DIV/0!</v>
      </c>
      <c r="Q46" s="61">
        <v>0</v>
      </c>
    </row>
    <row r="47" spans="1:17" x14ac:dyDescent="0.25">
      <c r="A47" t="s">
        <v>1221</v>
      </c>
      <c r="B47" t="s">
        <v>1870</v>
      </c>
      <c r="C47" t="s">
        <v>1793</v>
      </c>
      <c r="D47" t="s">
        <v>348</v>
      </c>
      <c r="E47" t="s">
        <v>1794</v>
      </c>
      <c r="F47" s="149">
        <v>0</v>
      </c>
      <c r="G47" s="149">
        <v>0</v>
      </c>
      <c r="H47" s="149">
        <v>0</v>
      </c>
      <c r="I47" s="149">
        <v>0</v>
      </c>
      <c r="J47" s="149">
        <v>0</v>
      </c>
      <c r="K47" s="149">
        <v>0</v>
      </c>
      <c r="L47" s="149">
        <v>0</v>
      </c>
      <c r="M47" s="149">
        <v>1</v>
      </c>
      <c r="N47" s="61" t="e">
        <v>#DIV/0!</v>
      </c>
      <c r="O47" s="61" t="e">
        <v>#DIV/0!</v>
      </c>
      <c r="P47" s="61" t="e">
        <v>#DIV/0!</v>
      </c>
      <c r="Q47" s="61">
        <v>0</v>
      </c>
    </row>
    <row r="48" spans="1:17" x14ac:dyDescent="0.25">
      <c r="A48" t="s">
        <v>1227</v>
      </c>
      <c r="B48" t="s">
        <v>1871</v>
      </c>
      <c r="C48" t="s">
        <v>1802</v>
      </c>
      <c r="D48" t="s">
        <v>89</v>
      </c>
      <c r="E48" t="s">
        <v>1803</v>
      </c>
      <c r="F48" s="149">
        <v>0</v>
      </c>
      <c r="G48" s="149">
        <v>0</v>
      </c>
      <c r="H48" s="149">
        <v>0</v>
      </c>
      <c r="I48" s="149">
        <v>0</v>
      </c>
      <c r="J48" s="149">
        <v>0</v>
      </c>
      <c r="K48" s="149">
        <v>0</v>
      </c>
      <c r="L48" s="149">
        <v>1</v>
      </c>
      <c r="M48" s="149">
        <v>1</v>
      </c>
      <c r="N48" s="61" t="e">
        <v>#DIV/0!</v>
      </c>
      <c r="O48" s="61" t="e">
        <v>#DIV/0!</v>
      </c>
      <c r="P48" s="61">
        <v>0</v>
      </c>
      <c r="Q48" s="61">
        <v>0</v>
      </c>
    </row>
    <row r="49" spans="1:17" x14ac:dyDescent="0.25">
      <c r="A49" t="s">
        <v>1229</v>
      </c>
      <c r="B49" t="s">
        <v>1872</v>
      </c>
      <c r="C49" t="s">
        <v>1873</v>
      </c>
      <c r="D49" t="s">
        <v>396</v>
      </c>
      <c r="E49" t="s">
        <v>1803</v>
      </c>
      <c r="F49" s="149">
        <v>0</v>
      </c>
      <c r="G49" s="149">
        <v>0</v>
      </c>
      <c r="H49" s="149">
        <v>0</v>
      </c>
      <c r="I49" s="149">
        <v>0</v>
      </c>
      <c r="J49" s="149">
        <v>0</v>
      </c>
      <c r="K49" s="149">
        <v>1</v>
      </c>
      <c r="L49" s="149">
        <v>1</v>
      </c>
      <c r="M49" s="149">
        <v>1</v>
      </c>
      <c r="N49" s="61" t="e">
        <v>#DIV/0!</v>
      </c>
      <c r="O49" s="61">
        <v>0</v>
      </c>
      <c r="P49" s="61">
        <v>0</v>
      </c>
      <c r="Q49" s="61">
        <v>0</v>
      </c>
    </row>
    <row r="50" spans="1:17" x14ac:dyDescent="0.25">
      <c r="A50" t="s">
        <v>1233</v>
      </c>
      <c r="B50" t="s">
        <v>1874</v>
      </c>
      <c r="C50" t="s">
        <v>1781</v>
      </c>
      <c r="D50" t="s">
        <v>1782</v>
      </c>
      <c r="E50" t="s">
        <v>1776</v>
      </c>
      <c r="F50" s="149">
        <v>0</v>
      </c>
      <c r="G50" s="149">
        <v>0</v>
      </c>
      <c r="H50" s="149">
        <v>0</v>
      </c>
      <c r="I50" s="149">
        <v>0</v>
      </c>
      <c r="J50" s="149">
        <v>2</v>
      </c>
      <c r="K50" s="149">
        <v>2</v>
      </c>
      <c r="L50" s="149">
        <v>2</v>
      </c>
      <c r="M50" s="149">
        <v>2</v>
      </c>
      <c r="N50" s="61">
        <v>0</v>
      </c>
      <c r="O50" s="61">
        <v>0</v>
      </c>
      <c r="P50" s="61">
        <v>0</v>
      </c>
      <c r="Q50" s="61">
        <v>0</v>
      </c>
    </row>
    <row r="51" spans="1:17" x14ac:dyDescent="0.25">
      <c r="A51" t="s">
        <v>1236</v>
      </c>
      <c r="B51" t="s">
        <v>1875</v>
      </c>
      <c r="C51" t="s">
        <v>1876</v>
      </c>
      <c r="D51" t="s">
        <v>1877</v>
      </c>
      <c r="E51" t="s">
        <v>1821</v>
      </c>
      <c r="F51" s="149">
        <v>0</v>
      </c>
      <c r="G51" s="149">
        <v>0</v>
      </c>
      <c r="H51" s="149">
        <v>0</v>
      </c>
      <c r="I51" s="149">
        <v>0</v>
      </c>
      <c r="J51" s="149">
        <v>1</v>
      </c>
      <c r="K51" s="149">
        <v>1</v>
      </c>
      <c r="L51" s="149">
        <v>2</v>
      </c>
      <c r="M51" s="149">
        <v>2</v>
      </c>
      <c r="N51" s="61">
        <v>0</v>
      </c>
      <c r="O51" s="61">
        <v>0</v>
      </c>
      <c r="P51" s="61">
        <v>0</v>
      </c>
      <c r="Q51" s="61">
        <v>0</v>
      </c>
    </row>
    <row r="52" spans="1:17" x14ac:dyDescent="0.25">
      <c r="A52" t="s">
        <v>1240</v>
      </c>
      <c r="B52" t="s">
        <v>1878</v>
      </c>
      <c r="C52" t="s">
        <v>1844</v>
      </c>
      <c r="D52" t="s">
        <v>1845</v>
      </c>
      <c r="E52" t="s">
        <v>1842</v>
      </c>
      <c r="F52" s="149">
        <v>0</v>
      </c>
      <c r="G52" s="149">
        <v>0</v>
      </c>
      <c r="H52" s="149">
        <v>0</v>
      </c>
      <c r="I52" s="149">
        <v>0</v>
      </c>
      <c r="J52" s="149">
        <v>1</v>
      </c>
      <c r="K52" s="149">
        <v>1</v>
      </c>
      <c r="L52" s="149">
        <v>1</v>
      </c>
      <c r="M52" s="149">
        <v>1</v>
      </c>
      <c r="N52" s="61">
        <v>0</v>
      </c>
      <c r="O52" s="61">
        <v>0</v>
      </c>
      <c r="P52" s="61">
        <v>0</v>
      </c>
      <c r="Q52" s="61">
        <v>0</v>
      </c>
    </row>
    <row r="53" spans="1:17" x14ac:dyDescent="0.25">
      <c r="A53" t="s">
        <v>1241</v>
      </c>
      <c r="B53" t="s">
        <v>1879</v>
      </c>
      <c r="C53" t="s">
        <v>1880</v>
      </c>
      <c r="D53" t="s">
        <v>1881</v>
      </c>
      <c r="E53" t="s">
        <v>1882</v>
      </c>
      <c r="F53" s="149">
        <v>0</v>
      </c>
      <c r="G53" s="149">
        <v>0</v>
      </c>
      <c r="H53" s="149">
        <v>0</v>
      </c>
      <c r="I53" s="149">
        <v>0</v>
      </c>
      <c r="J53" s="149">
        <v>1</v>
      </c>
      <c r="K53" s="149">
        <v>1</v>
      </c>
      <c r="L53" s="149">
        <v>1</v>
      </c>
      <c r="M53" s="149">
        <v>1</v>
      </c>
      <c r="N53" s="61">
        <v>0</v>
      </c>
      <c r="O53" s="61">
        <v>0</v>
      </c>
      <c r="P53" s="61">
        <v>0</v>
      </c>
      <c r="Q53" s="61">
        <v>0</v>
      </c>
    </row>
    <row r="54" spans="1:17" x14ac:dyDescent="0.25">
      <c r="A54" t="s">
        <v>1242</v>
      </c>
      <c r="B54" t="s">
        <v>1883</v>
      </c>
      <c r="C54" t="s">
        <v>1844</v>
      </c>
      <c r="D54" t="s">
        <v>1845</v>
      </c>
      <c r="E54" t="s">
        <v>1842</v>
      </c>
      <c r="F54" s="149">
        <v>0</v>
      </c>
      <c r="G54" s="149">
        <v>0</v>
      </c>
      <c r="H54" s="149">
        <v>0</v>
      </c>
      <c r="I54" s="149">
        <v>0</v>
      </c>
      <c r="J54" s="149">
        <v>1</v>
      </c>
      <c r="K54" s="149">
        <v>1</v>
      </c>
      <c r="L54" s="149">
        <v>1</v>
      </c>
      <c r="M54" s="149">
        <v>1</v>
      </c>
      <c r="N54" s="61">
        <v>0</v>
      </c>
      <c r="O54" s="61">
        <v>0</v>
      </c>
      <c r="P54" s="61">
        <v>0</v>
      </c>
      <c r="Q54" s="61">
        <v>0</v>
      </c>
    </row>
    <row r="55" spans="1:17" x14ac:dyDescent="0.25">
      <c r="A55" t="s">
        <v>1245</v>
      </c>
      <c r="B55" t="s">
        <v>1884</v>
      </c>
      <c r="C55" t="s">
        <v>1885</v>
      </c>
      <c r="D55" t="s">
        <v>1886</v>
      </c>
      <c r="E55" t="s">
        <v>1821</v>
      </c>
      <c r="F55" s="149">
        <v>3</v>
      </c>
      <c r="G55" s="149">
        <v>2</v>
      </c>
      <c r="H55" s="149">
        <v>1</v>
      </c>
      <c r="I55" s="149">
        <v>1</v>
      </c>
      <c r="J55" s="149">
        <v>5</v>
      </c>
      <c r="K55" s="149">
        <v>5</v>
      </c>
      <c r="L55" s="149">
        <v>5</v>
      </c>
      <c r="M55" s="149">
        <v>5</v>
      </c>
      <c r="N55" s="61">
        <v>60</v>
      </c>
      <c r="O55" s="61">
        <v>40</v>
      </c>
      <c r="P55" s="61">
        <v>20</v>
      </c>
      <c r="Q55" s="61">
        <v>20</v>
      </c>
    </row>
    <row r="56" spans="1:17" x14ac:dyDescent="0.25">
      <c r="A56" t="s">
        <v>1249</v>
      </c>
      <c r="B56" t="s">
        <v>1887</v>
      </c>
      <c r="C56" t="s">
        <v>1813</v>
      </c>
      <c r="D56" t="s">
        <v>1814</v>
      </c>
      <c r="E56" t="s">
        <v>1779</v>
      </c>
      <c r="F56" s="149">
        <v>0</v>
      </c>
      <c r="G56" s="149">
        <v>0</v>
      </c>
      <c r="H56" s="149">
        <v>0</v>
      </c>
      <c r="I56" s="149">
        <v>0</v>
      </c>
      <c r="J56" s="149">
        <v>0</v>
      </c>
      <c r="K56" s="149">
        <v>1</v>
      </c>
      <c r="L56" s="149">
        <v>1</v>
      </c>
      <c r="M56" s="149">
        <v>1</v>
      </c>
      <c r="N56" s="61" t="e">
        <v>#DIV/0!</v>
      </c>
      <c r="O56" s="61">
        <v>0</v>
      </c>
      <c r="P56" s="61">
        <v>0</v>
      </c>
      <c r="Q56" s="61">
        <v>0</v>
      </c>
    </row>
    <row r="57" spans="1:17" x14ac:dyDescent="0.25">
      <c r="A57" t="s">
        <v>1252</v>
      </c>
      <c r="B57" t="s">
        <v>1888</v>
      </c>
      <c r="C57" t="s">
        <v>1889</v>
      </c>
      <c r="D57" t="s">
        <v>1890</v>
      </c>
      <c r="E57" t="s">
        <v>1891</v>
      </c>
      <c r="F57" s="149">
        <v>0</v>
      </c>
      <c r="G57" s="149">
        <v>0</v>
      </c>
      <c r="H57" s="149">
        <v>0</v>
      </c>
      <c r="I57" s="149">
        <v>0</v>
      </c>
      <c r="J57" s="149">
        <v>1</v>
      </c>
      <c r="K57" s="149">
        <v>1</v>
      </c>
      <c r="L57" s="149">
        <v>1</v>
      </c>
      <c r="M57" s="149">
        <v>1</v>
      </c>
      <c r="N57" s="61">
        <v>0</v>
      </c>
      <c r="O57" s="61">
        <v>0</v>
      </c>
      <c r="P57" s="61">
        <v>0</v>
      </c>
      <c r="Q57" s="61">
        <v>0</v>
      </c>
    </row>
    <row r="58" spans="1:17" x14ac:dyDescent="0.25">
      <c r="A58" t="s">
        <v>1260</v>
      </c>
      <c r="B58" t="s">
        <v>1892</v>
      </c>
      <c r="C58" t="s">
        <v>1876</v>
      </c>
      <c r="D58" t="s">
        <v>1877</v>
      </c>
      <c r="E58" t="s">
        <v>1821</v>
      </c>
      <c r="F58" s="149">
        <v>1</v>
      </c>
      <c r="G58" s="149">
        <v>1</v>
      </c>
      <c r="H58" s="149">
        <v>1</v>
      </c>
      <c r="I58" s="149">
        <v>2</v>
      </c>
      <c r="J58" s="149">
        <v>2</v>
      </c>
      <c r="K58" s="149">
        <v>2</v>
      </c>
      <c r="L58" s="149">
        <v>2</v>
      </c>
      <c r="M58" s="149">
        <v>2</v>
      </c>
      <c r="N58" s="61">
        <v>50</v>
      </c>
      <c r="O58" s="61">
        <v>50</v>
      </c>
      <c r="P58" s="61">
        <v>50</v>
      </c>
      <c r="Q58" s="61">
        <v>100</v>
      </c>
    </row>
    <row r="59" spans="1:17" x14ac:dyDescent="0.25">
      <c r="A59" t="s">
        <v>1262</v>
      </c>
      <c r="B59" t="s">
        <v>1893</v>
      </c>
      <c r="C59" t="s">
        <v>1876</v>
      </c>
      <c r="D59" t="s">
        <v>1877</v>
      </c>
      <c r="E59" t="s">
        <v>1821</v>
      </c>
      <c r="F59" s="149">
        <v>0</v>
      </c>
      <c r="G59" s="149">
        <v>0</v>
      </c>
      <c r="H59" s="149">
        <v>0</v>
      </c>
      <c r="I59" s="149">
        <v>0</v>
      </c>
      <c r="J59" s="149">
        <v>1</v>
      </c>
      <c r="K59" s="149">
        <v>1</v>
      </c>
      <c r="L59" s="149">
        <v>1</v>
      </c>
      <c r="M59" s="149">
        <v>1</v>
      </c>
      <c r="N59" s="61">
        <v>0</v>
      </c>
      <c r="O59" s="61">
        <v>0</v>
      </c>
      <c r="P59" s="61">
        <v>0</v>
      </c>
      <c r="Q59" s="61">
        <v>0</v>
      </c>
    </row>
    <row r="60" spans="1:17" x14ac:dyDescent="0.25">
      <c r="A60" t="s">
        <v>1265</v>
      </c>
      <c r="B60" t="s">
        <v>1894</v>
      </c>
      <c r="C60" t="s">
        <v>1895</v>
      </c>
      <c r="D60" t="s">
        <v>1896</v>
      </c>
      <c r="E60" t="s">
        <v>1867</v>
      </c>
      <c r="F60" s="149">
        <v>0</v>
      </c>
      <c r="G60" s="149">
        <v>0</v>
      </c>
      <c r="H60" s="149">
        <v>0</v>
      </c>
      <c r="I60" s="149">
        <v>0</v>
      </c>
      <c r="J60" s="149">
        <v>1</v>
      </c>
      <c r="K60" s="149">
        <v>1</v>
      </c>
      <c r="L60" s="149">
        <v>1</v>
      </c>
      <c r="M60" s="149">
        <v>2</v>
      </c>
      <c r="N60" s="61">
        <v>0</v>
      </c>
      <c r="O60" s="61">
        <v>0</v>
      </c>
      <c r="P60" s="61">
        <v>0</v>
      </c>
      <c r="Q60" s="61">
        <v>0</v>
      </c>
    </row>
    <row r="61" spans="1:17" x14ac:dyDescent="0.25">
      <c r="A61" t="s">
        <v>1271</v>
      </c>
      <c r="B61" t="s">
        <v>1897</v>
      </c>
      <c r="C61" t="s">
        <v>1898</v>
      </c>
      <c r="D61" t="s">
        <v>1899</v>
      </c>
      <c r="E61" t="s">
        <v>1869</v>
      </c>
      <c r="F61" s="149">
        <v>0</v>
      </c>
      <c r="G61" s="149">
        <v>0</v>
      </c>
      <c r="H61" s="149">
        <v>0</v>
      </c>
      <c r="I61" s="149">
        <v>0</v>
      </c>
      <c r="J61" s="149">
        <v>1</v>
      </c>
      <c r="K61" s="149">
        <v>1</v>
      </c>
      <c r="L61" s="149">
        <v>2</v>
      </c>
      <c r="M61" s="149">
        <v>2</v>
      </c>
      <c r="N61" s="61">
        <v>0</v>
      </c>
      <c r="O61" s="61">
        <v>0</v>
      </c>
      <c r="P61" s="61">
        <v>0</v>
      </c>
      <c r="Q61" s="61">
        <v>0</v>
      </c>
    </row>
    <row r="62" spans="1:17" x14ac:dyDescent="0.25">
      <c r="A62" t="s">
        <v>1279</v>
      </c>
      <c r="B62" t="s">
        <v>82</v>
      </c>
      <c r="C62" t="s">
        <v>1900</v>
      </c>
      <c r="D62" t="s">
        <v>1901</v>
      </c>
      <c r="E62" t="s">
        <v>1902</v>
      </c>
      <c r="F62" s="149">
        <v>0</v>
      </c>
      <c r="G62" s="149">
        <v>0</v>
      </c>
      <c r="H62" s="149">
        <v>0</v>
      </c>
      <c r="I62" s="149">
        <v>0</v>
      </c>
      <c r="J62" s="149">
        <v>1</v>
      </c>
      <c r="K62" s="149">
        <v>1</v>
      </c>
      <c r="L62" s="149">
        <v>1</v>
      </c>
      <c r="M62" s="149">
        <v>1</v>
      </c>
      <c r="N62" s="61">
        <v>0</v>
      </c>
      <c r="O62" s="61">
        <v>0</v>
      </c>
      <c r="P62" s="61">
        <v>0</v>
      </c>
      <c r="Q62" s="61">
        <v>0</v>
      </c>
    </row>
    <row r="63" spans="1:17" x14ac:dyDescent="0.25">
      <c r="A63" t="s">
        <v>1280</v>
      </c>
      <c r="B63" t="s">
        <v>1903</v>
      </c>
      <c r="C63" t="s">
        <v>1904</v>
      </c>
      <c r="D63" t="s">
        <v>278</v>
      </c>
      <c r="E63" t="s">
        <v>1821</v>
      </c>
      <c r="F63" s="149">
        <v>0</v>
      </c>
      <c r="G63" s="149">
        <v>0</v>
      </c>
      <c r="H63" s="149">
        <v>0</v>
      </c>
      <c r="I63" s="149">
        <v>0</v>
      </c>
      <c r="J63" s="149">
        <v>1</v>
      </c>
      <c r="K63" s="149">
        <v>1</v>
      </c>
      <c r="L63" s="149">
        <v>1</v>
      </c>
      <c r="M63" s="149">
        <v>1</v>
      </c>
      <c r="N63" s="61">
        <v>0</v>
      </c>
      <c r="O63" s="61">
        <v>0</v>
      </c>
      <c r="P63" s="61">
        <v>0</v>
      </c>
      <c r="Q63" s="61">
        <v>0</v>
      </c>
    </row>
    <row r="64" spans="1:17" x14ac:dyDescent="0.25">
      <c r="A64" t="s">
        <v>1284</v>
      </c>
      <c r="B64" t="s">
        <v>1905</v>
      </c>
      <c r="C64" t="s">
        <v>1906</v>
      </c>
      <c r="D64" t="s">
        <v>1907</v>
      </c>
      <c r="E64" t="s">
        <v>1772</v>
      </c>
      <c r="F64" s="149">
        <v>0</v>
      </c>
      <c r="G64" s="149">
        <v>0</v>
      </c>
      <c r="H64" s="149">
        <v>0</v>
      </c>
      <c r="I64" s="149">
        <v>0</v>
      </c>
      <c r="J64" s="149">
        <v>2</v>
      </c>
      <c r="K64" s="149">
        <v>2</v>
      </c>
      <c r="L64" s="149">
        <v>2</v>
      </c>
      <c r="M64" s="149">
        <v>2</v>
      </c>
      <c r="N64" s="61">
        <v>0</v>
      </c>
      <c r="O64" s="61">
        <v>0</v>
      </c>
      <c r="P64" s="61">
        <v>0</v>
      </c>
      <c r="Q64" s="61">
        <v>0</v>
      </c>
    </row>
    <row r="65" spans="1:17" x14ac:dyDescent="0.25">
      <c r="A65" t="s">
        <v>1292</v>
      </c>
      <c r="B65" t="s">
        <v>1908</v>
      </c>
      <c r="C65" t="s">
        <v>1815</v>
      </c>
      <c r="D65" t="s">
        <v>1816</v>
      </c>
      <c r="E65" t="s">
        <v>1817</v>
      </c>
      <c r="F65" s="149">
        <v>0</v>
      </c>
      <c r="G65" s="149">
        <v>0</v>
      </c>
      <c r="H65" s="149">
        <v>0</v>
      </c>
      <c r="I65" s="149">
        <v>0</v>
      </c>
      <c r="J65" s="149">
        <v>1</v>
      </c>
      <c r="K65" s="149">
        <v>1</v>
      </c>
      <c r="L65" s="149">
        <v>1</v>
      </c>
      <c r="M65" s="149">
        <v>1</v>
      </c>
      <c r="N65" s="61">
        <v>0</v>
      </c>
      <c r="O65" s="61">
        <v>0</v>
      </c>
      <c r="P65" s="61">
        <v>0</v>
      </c>
      <c r="Q65" s="61">
        <v>0</v>
      </c>
    </row>
    <row r="66" spans="1:17" x14ac:dyDescent="0.25">
      <c r="A66" t="s">
        <v>1293</v>
      </c>
      <c r="B66" t="s">
        <v>1909</v>
      </c>
      <c r="C66" t="s">
        <v>1910</v>
      </c>
      <c r="D66" t="s">
        <v>1911</v>
      </c>
      <c r="E66" t="s">
        <v>1869</v>
      </c>
      <c r="F66" s="149">
        <v>0</v>
      </c>
      <c r="G66" s="149">
        <v>0</v>
      </c>
      <c r="H66" s="149">
        <v>1</v>
      </c>
      <c r="I66" s="149">
        <v>0</v>
      </c>
      <c r="J66" s="149">
        <v>1</v>
      </c>
      <c r="K66" s="149">
        <v>1</v>
      </c>
      <c r="L66" s="149">
        <v>1</v>
      </c>
      <c r="M66" s="149">
        <v>1</v>
      </c>
      <c r="N66" s="61">
        <v>0</v>
      </c>
      <c r="O66" s="61">
        <v>0</v>
      </c>
      <c r="P66" s="61">
        <v>100</v>
      </c>
      <c r="Q66" s="61">
        <v>0</v>
      </c>
    </row>
    <row r="67" spans="1:17" x14ac:dyDescent="0.25">
      <c r="A67" t="s">
        <v>1295</v>
      </c>
      <c r="B67" t="s">
        <v>1912</v>
      </c>
      <c r="C67" t="s">
        <v>1913</v>
      </c>
      <c r="D67" t="s">
        <v>1914</v>
      </c>
      <c r="E67" t="s">
        <v>1902</v>
      </c>
      <c r="F67" s="149">
        <v>0</v>
      </c>
      <c r="G67" s="149">
        <v>0</v>
      </c>
      <c r="H67" s="149">
        <v>0</v>
      </c>
      <c r="I67" s="149">
        <v>0</v>
      </c>
      <c r="J67" s="149">
        <v>1</v>
      </c>
      <c r="K67" s="149">
        <v>1</v>
      </c>
      <c r="L67" s="149">
        <v>1</v>
      </c>
      <c r="M67" s="149">
        <v>1</v>
      </c>
      <c r="N67" s="61">
        <v>0</v>
      </c>
      <c r="O67" s="61">
        <v>0</v>
      </c>
      <c r="P67" s="61">
        <v>0</v>
      </c>
      <c r="Q67" s="61">
        <v>0</v>
      </c>
    </row>
    <row r="68" spans="1:17" x14ac:dyDescent="0.25">
      <c r="A68" t="s">
        <v>1301</v>
      </c>
      <c r="B68" t="s">
        <v>1915</v>
      </c>
      <c r="C68" t="s">
        <v>1916</v>
      </c>
      <c r="D68" t="s">
        <v>1917</v>
      </c>
      <c r="E68" t="s">
        <v>1821</v>
      </c>
      <c r="F68" s="149">
        <v>0</v>
      </c>
      <c r="G68" s="149">
        <v>0</v>
      </c>
      <c r="H68" s="149">
        <v>0</v>
      </c>
      <c r="I68" s="149">
        <v>0</v>
      </c>
      <c r="J68" s="149">
        <v>0</v>
      </c>
      <c r="K68" s="149">
        <v>0</v>
      </c>
      <c r="L68" s="149">
        <v>0</v>
      </c>
      <c r="M68" s="149">
        <v>1</v>
      </c>
      <c r="N68" s="61" t="e">
        <v>#DIV/0!</v>
      </c>
      <c r="O68" s="61" t="e">
        <v>#DIV/0!</v>
      </c>
      <c r="P68" s="61" t="e">
        <v>#DIV/0!</v>
      </c>
      <c r="Q68" s="61">
        <v>0</v>
      </c>
    </row>
    <row r="69" spans="1:17" x14ac:dyDescent="0.25">
      <c r="A69" t="s">
        <v>1302</v>
      </c>
      <c r="B69" t="s">
        <v>1918</v>
      </c>
      <c r="C69" t="s">
        <v>1844</v>
      </c>
      <c r="D69" t="s">
        <v>1845</v>
      </c>
      <c r="E69" t="s">
        <v>1842</v>
      </c>
      <c r="F69" s="149">
        <v>0</v>
      </c>
      <c r="G69" s="149">
        <v>0</v>
      </c>
      <c r="H69" s="149">
        <v>0</v>
      </c>
      <c r="I69" s="149">
        <v>0</v>
      </c>
      <c r="J69" s="149">
        <v>1</v>
      </c>
      <c r="K69" s="149">
        <v>1</v>
      </c>
      <c r="L69" s="149">
        <v>1</v>
      </c>
      <c r="M69" s="149">
        <v>1</v>
      </c>
      <c r="N69" s="61">
        <v>0</v>
      </c>
      <c r="O69" s="61">
        <v>0</v>
      </c>
      <c r="P69" s="61">
        <v>0</v>
      </c>
      <c r="Q69" s="61">
        <v>0</v>
      </c>
    </row>
    <row r="70" spans="1:17" x14ac:dyDescent="0.25">
      <c r="A70" t="s">
        <v>1305</v>
      </c>
      <c r="B70" t="s">
        <v>1919</v>
      </c>
      <c r="C70" t="s">
        <v>1880</v>
      </c>
      <c r="D70" t="s">
        <v>1881</v>
      </c>
      <c r="E70" t="s">
        <v>1882</v>
      </c>
      <c r="F70" s="149">
        <v>0</v>
      </c>
      <c r="G70" s="149">
        <v>0</v>
      </c>
      <c r="H70" s="149">
        <v>0</v>
      </c>
      <c r="I70" s="149">
        <v>1</v>
      </c>
      <c r="J70" s="149">
        <v>4</v>
      </c>
      <c r="K70" s="149">
        <v>4</v>
      </c>
      <c r="L70" s="149">
        <v>4</v>
      </c>
      <c r="M70" s="149">
        <v>4</v>
      </c>
      <c r="N70" s="61">
        <v>0</v>
      </c>
      <c r="O70" s="61">
        <v>0</v>
      </c>
      <c r="P70" s="61">
        <v>0</v>
      </c>
      <c r="Q70" s="61">
        <v>25</v>
      </c>
    </row>
    <row r="71" spans="1:17" x14ac:dyDescent="0.25">
      <c r="A71" t="s">
        <v>1306</v>
      </c>
      <c r="B71" t="s">
        <v>1920</v>
      </c>
      <c r="C71" t="s">
        <v>1916</v>
      </c>
      <c r="D71" t="s">
        <v>1917</v>
      </c>
      <c r="E71" t="s">
        <v>1821</v>
      </c>
      <c r="F71" s="149">
        <v>3</v>
      </c>
      <c r="G71" s="149">
        <v>2</v>
      </c>
      <c r="H71" s="149">
        <v>1</v>
      </c>
      <c r="I71" s="149">
        <v>2</v>
      </c>
      <c r="J71" s="149">
        <v>5</v>
      </c>
      <c r="K71" s="149">
        <v>5</v>
      </c>
      <c r="L71" s="149">
        <v>5</v>
      </c>
      <c r="M71" s="149">
        <v>5</v>
      </c>
      <c r="N71" s="61">
        <v>60</v>
      </c>
      <c r="O71" s="61">
        <v>40</v>
      </c>
      <c r="P71" s="61">
        <v>20</v>
      </c>
      <c r="Q71" s="61">
        <v>40</v>
      </c>
    </row>
    <row r="72" spans="1:17" x14ac:dyDescent="0.25">
      <c r="A72" t="s">
        <v>1311</v>
      </c>
      <c r="B72" t="s">
        <v>1921</v>
      </c>
      <c r="C72" t="s">
        <v>1781</v>
      </c>
      <c r="D72" t="s">
        <v>1782</v>
      </c>
      <c r="E72" t="s">
        <v>1776</v>
      </c>
      <c r="F72" s="149">
        <v>0</v>
      </c>
      <c r="G72" s="149">
        <v>0</v>
      </c>
      <c r="H72" s="149">
        <v>0</v>
      </c>
      <c r="I72" s="149">
        <v>0</v>
      </c>
      <c r="J72" s="149">
        <v>3</v>
      </c>
      <c r="K72" s="149">
        <v>3</v>
      </c>
      <c r="L72" s="149">
        <v>3</v>
      </c>
      <c r="M72" s="149">
        <v>3</v>
      </c>
      <c r="N72" s="61">
        <v>0</v>
      </c>
      <c r="O72" s="61">
        <v>0</v>
      </c>
      <c r="P72" s="61">
        <v>0</v>
      </c>
      <c r="Q72" s="61">
        <v>0</v>
      </c>
    </row>
    <row r="73" spans="1:17" x14ac:dyDescent="0.25">
      <c r="A73" t="s">
        <v>1319</v>
      </c>
      <c r="B73" t="s">
        <v>1922</v>
      </c>
      <c r="C73" t="s">
        <v>1801</v>
      </c>
      <c r="D73" t="s">
        <v>676</v>
      </c>
      <c r="E73" t="s">
        <v>1794</v>
      </c>
      <c r="F73" s="149">
        <v>0</v>
      </c>
      <c r="G73" s="149">
        <v>0</v>
      </c>
      <c r="H73" s="149">
        <v>0</v>
      </c>
      <c r="I73" s="149">
        <v>0</v>
      </c>
      <c r="J73" s="149">
        <v>0</v>
      </c>
      <c r="K73" s="149">
        <v>0</v>
      </c>
      <c r="L73" s="149">
        <v>0</v>
      </c>
      <c r="M73" s="149">
        <v>1</v>
      </c>
      <c r="N73" s="61" t="e">
        <v>#DIV/0!</v>
      </c>
      <c r="O73" s="61" t="e">
        <v>#DIV/0!</v>
      </c>
      <c r="P73" s="61" t="e">
        <v>#DIV/0!</v>
      </c>
      <c r="Q73" s="61">
        <v>0</v>
      </c>
    </row>
    <row r="74" spans="1:17" x14ac:dyDescent="0.25">
      <c r="A74" t="s">
        <v>1325</v>
      </c>
      <c r="B74" t="s">
        <v>1923</v>
      </c>
      <c r="C74" t="s">
        <v>1849</v>
      </c>
      <c r="D74" t="s">
        <v>1850</v>
      </c>
      <c r="E74" t="s">
        <v>1851</v>
      </c>
      <c r="F74" s="149">
        <v>0</v>
      </c>
      <c r="G74" s="149">
        <v>0</v>
      </c>
      <c r="H74" s="149">
        <v>0</v>
      </c>
      <c r="I74" s="149">
        <v>0</v>
      </c>
      <c r="J74" s="149">
        <v>0</v>
      </c>
      <c r="K74" s="149">
        <v>0</v>
      </c>
      <c r="L74" s="149">
        <v>0</v>
      </c>
      <c r="M74" s="149">
        <v>1</v>
      </c>
      <c r="N74" s="61" t="e">
        <v>#DIV/0!</v>
      </c>
      <c r="O74" s="61" t="e">
        <v>#DIV/0!</v>
      </c>
      <c r="P74" s="61" t="e">
        <v>#DIV/0!</v>
      </c>
      <c r="Q74" s="61">
        <v>0</v>
      </c>
    </row>
    <row r="75" spans="1:17" x14ac:dyDescent="0.25">
      <c r="A75" t="s">
        <v>1326</v>
      </c>
      <c r="B75" t="s">
        <v>1924</v>
      </c>
      <c r="C75" t="s">
        <v>1861</v>
      </c>
      <c r="D75" t="s">
        <v>1862</v>
      </c>
      <c r="E75" t="s">
        <v>1842</v>
      </c>
      <c r="F75" s="149">
        <v>0</v>
      </c>
      <c r="G75" s="149">
        <v>0</v>
      </c>
      <c r="H75" s="149">
        <v>0</v>
      </c>
      <c r="I75" s="149">
        <v>0</v>
      </c>
      <c r="J75" s="149">
        <v>1</v>
      </c>
      <c r="K75" s="149">
        <v>1</v>
      </c>
      <c r="L75" s="149">
        <v>1</v>
      </c>
      <c r="M75" s="149">
        <v>1</v>
      </c>
      <c r="N75" s="61">
        <v>0</v>
      </c>
      <c r="O75" s="61">
        <v>0</v>
      </c>
      <c r="P75" s="61">
        <v>0</v>
      </c>
      <c r="Q75" s="61">
        <v>0</v>
      </c>
    </row>
    <row r="76" spans="1:17" x14ac:dyDescent="0.25">
      <c r="A76" t="s">
        <v>1329</v>
      </c>
      <c r="B76" t="s">
        <v>1925</v>
      </c>
      <c r="C76" t="s">
        <v>1781</v>
      </c>
      <c r="D76" t="s">
        <v>1782</v>
      </c>
      <c r="E76" t="s">
        <v>1776</v>
      </c>
      <c r="F76" s="149">
        <v>0</v>
      </c>
      <c r="G76" s="149">
        <v>2</v>
      </c>
      <c r="H76" s="149">
        <v>2</v>
      </c>
      <c r="I76" s="149">
        <v>2</v>
      </c>
      <c r="J76" s="149">
        <v>3</v>
      </c>
      <c r="K76" s="149">
        <v>3</v>
      </c>
      <c r="L76" s="149">
        <v>3</v>
      </c>
      <c r="M76" s="149">
        <v>3</v>
      </c>
      <c r="N76" s="61">
        <v>0</v>
      </c>
      <c r="O76" s="61">
        <v>66.666666666666671</v>
      </c>
      <c r="P76" s="61">
        <v>66.666666666666671</v>
      </c>
      <c r="Q76" s="61">
        <v>66.666666666666671</v>
      </c>
    </row>
    <row r="77" spans="1:17" x14ac:dyDescent="0.25">
      <c r="A77" t="s">
        <v>1335</v>
      </c>
      <c r="B77" t="s">
        <v>1926</v>
      </c>
      <c r="C77" t="s">
        <v>1801</v>
      </c>
      <c r="D77" t="s">
        <v>676</v>
      </c>
      <c r="E77" t="s">
        <v>1794</v>
      </c>
      <c r="F77" s="149">
        <v>0</v>
      </c>
      <c r="G77" s="149">
        <v>0</v>
      </c>
      <c r="H77" s="149">
        <v>0</v>
      </c>
      <c r="I77" s="149">
        <v>0</v>
      </c>
      <c r="J77" s="149">
        <v>1</v>
      </c>
      <c r="K77" s="149">
        <v>1</v>
      </c>
      <c r="L77" s="149">
        <v>1</v>
      </c>
      <c r="M77" s="149">
        <v>1</v>
      </c>
      <c r="N77" s="61">
        <v>0</v>
      </c>
      <c r="O77" s="61">
        <v>0</v>
      </c>
      <c r="P77" s="61">
        <v>0</v>
      </c>
      <c r="Q77" s="61">
        <v>0</v>
      </c>
    </row>
    <row r="78" spans="1:17" x14ac:dyDescent="0.25">
      <c r="A78" t="s">
        <v>1347</v>
      </c>
      <c r="B78" t="s">
        <v>1927</v>
      </c>
      <c r="C78" t="s">
        <v>1880</v>
      </c>
      <c r="D78" t="s">
        <v>1881</v>
      </c>
      <c r="E78" t="s">
        <v>1882</v>
      </c>
      <c r="F78" s="149">
        <v>0</v>
      </c>
      <c r="G78" s="149">
        <v>0</v>
      </c>
      <c r="H78" s="149">
        <v>0</v>
      </c>
      <c r="I78" s="149">
        <v>0</v>
      </c>
      <c r="J78" s="149">
        <v>3</v>
      </c>
      <c r="K78" s="149">
        <v>3</v>
      </c>
      <c r="L78" s="149">
        <v>3</v>
      </c>
      <c r="M78" s="149">
        <v>3</v>
      </c>
      <c r="N78" s="61">
        <v>0</v>
      </c>
      <c r="O78" s="61">
        <v>0</v>
      </c>
      <c r="P78" s="61">
        <v>0</v>
      </c>
      <c r="Q78" s="61">
        <v>0</v>
      </c>
    </row>
    <row r="79" spans="1:17" x14ac:dyDescent="0.25">
      <c r="A79" t="s">
        <v>1349</v>
      </c>
      <c r="B79" t="s">
        <v>1928</v>
      </c>
      <c r="C79" t="s">
        <v>1876</v>
      </c>
      <c r="D79" t="s">
        <v>1877</v>
      </c>
      <c r="E79" t="s">
        <v>1821</v>
      </c>
      <c r="F79" s="149">
        <v>0</v>
      </c>
      <c r="G79" s="149">
        <v>0</v>
      </c>
      <c r="H79" s="149">
        <v>0</v>
      </c>
      <c r="I79" s="149">
        <v>0</v>
      </c>
      <c r="J79" s="149">
        <v>1</v>
      </c>
      <c r="K79" s="149">
        <v>1</v>
      </c>
      <c r="L79" s="149">
        <v>1</v>
      </c>
      <c r="M79" s="149">
        <v>1</v>
      </c>
      <c r="N79" s="61">
        <v>0</v>
      </c>
      <c r="O79" s="61">
        <v>0</v>
      </c>
      <c r="P79" s="61">
        <v>0</v>
      </c>
      <c r="Q79" s="61">
        <v>0</v>
      </c>
    </row>
    <row r="80" spans="1:17" x14ac:dyDescent="0.25">
      <c r="A80" t="s">
        <v>1350</v>
      </c>
      <c r="B80" t="s">
        <v>29</v>
      </c>
      <c r="C80" t="s">
        <v>1793</v>
      </c>
      <c r="D80" t="s">
        <v>348</v>
      </c>
      <c r="E80" t="s">
        <v>1794</v>
      </c>
      <c r="F80" s="149">
        <v>0</v>
      </c>
      <c r="G80" s="149">
        <v>0</v>
      </c>
      <c r="H80" s="149">
        <v>0</v>
      </c>
      <c r="I80" s="149">
        <v>0</v>
      </c>
      <c r="J80" s="149">
        <v>2</v>
      </c>
      <c r="K80" s="149">
        <v>2</v>
      </c>
      <c r="L80" s="149">
        <v>2</v>
      </c>
      <c r="M80" s="149">
        <v>2</v>
      </c>
      <c r="N80" s="61">
        <v>0</v>
      </c>
      <c r="O80" s="61">
        <v>0</v>
      </c>
      <c r="P80" s="61">
        <v>0</v>
      </c>
      <c r="Q80" s="61">
        <v>0</v>
      </c>
    </row>
    <row r="81" spans="1:17" x14ac:dyDescent="0.25">
      <c r="A81" t="s">
        <v>1351</v>
      </c>
      <c r="B81" t="s">
        <v>75</v>
      </c>
      <c r="C81" t="s">
        <v>1796</v>
      </c>
      <c r="D81" t="s">
        <v>349</v>
      </c>
      <c r="E81" t="s">
        <v>1794</v>
      </c>
      <c r="F81" s="149">
        <v>0</v>
      </c>
      <c r="G81" s="149">
        <v>0</v>
      </c>
      <c r="H81" s="149">
        <v>0</v>
      </c>
      <c r="I81" s="149">
        <v>0</v>
      </c>
      <c r="J81" s="149">
        <v>1</v>
      </c>
      <c r="K81" s="149">
        <v>1</v>
      </c>
      <c r="L81" s="149">
        <v>1</v>
      </c>
      <c r="M81" s="149">
        <v>1</v>
      </c>
      <c r="N81" s="61">
        <v>0</v>
      </c>
      <c r="O81" s="61">
        <v>0</v>
      </c>
      <c r="P81" s="61">
        <v>0</v>
      </c>
      <c r="Q81" s="61">
        <v>0</v>
      </c>
    </row>
    <row r="82" spans="1:17" x14ac:dyDescent="0.25">
      <c r="A82" t="s">
        <v>1352</v>
      </c>
      <c r="B82" t="s">
        <v>1929</v>
      </c>
      <c r="C82" t="s">
        <v>1819</v>
      </c>
      <c r="D82" t="s">
        <v>1820</v>
      </c>
      <c r="E82" t="s">
        <v>1821</v>
      </c>
      <c r="F82" s="149">
        <v>0</v>
      </c>
      <c r="G82" s="149">
        <v>1</v>
      </c>
      <c r="H82" s="149">
        <v>0</v>
      </c>
      <c r="I82" s="149">
        <v>0</v>
      </c>
      <c r="J82" s="149">
        <v>1</v>
      </c>
      <c r="K82" s="149">
        <v>1</v>
      </c>
      <c r="L82" s="149">
        <v>1</v>
      </c>
      <c r="M82" s="149">
        <v>1</v>
      </c>
      <c r="N82" s="61">
        <v>0</v>
      </c>
      <c r="O82" s="61">
        <v>100</v>
      </c>
      <c r="P82" s="61">
        <v>0</v>
      </c>
      <c r="Q82" s="61">
        <v>0</v>
      </c>
    </row>
    <row r="83" spans="1:17" x14ac:dyDescent="0.25">
      <c r="A83" t="s">
        <v>1353</v>
      </c>
      <c r="B83" t="s">
        <v>1930</v>
      </c>
      <c r="C83" t="s">
        <v>1931</v>
      </c>
      <c r="D83" t="s">
        <v>1932</v>
      </c>
      <c r="E83" t="s">
        <v>1867</v>
      </c>
      <c r="F83" s="149">
        <v>1</v>
      </c>
      <c r="G83" s="149">
        <v>1</v>
      </c>
      <c r="H83" s="149">
        <v>0</v>
      </c>
      <c r="I83" s="149">
        <v>1</v>
      </c>
      <c r="J83" s="149">
        <v>1</v>
      </c>
      <c r="K83" s="149">
        <v>1</v>
      </c>
      <c r="L83" s="149">
        <v>1</v>
      </c>
      <c r="M83" s="149">
        <v>1</v>
      </c>
      <c r="N83" s="61">
        <v>100</v>
      </c>
      <c r="O83" s="61">
        <v>100</v>
      </c>
      <c r="P83" s="61">
        <v>0</v>
      </c>
      <c r="Q83" s="61">
        <v>100</v>
      </c>
    </row>
    <row r="84" spans="1:17" x14ac:dyDescent="0.25">
      <c r="A84" t="s">
        <v>1355</v>
      </c>
      <c r="B84" t="s">
        <v>1933</v>
      </c>
      <c r="C84" t="s">
        <v>1934</v>
      </c>
      <c r="D84" t="s">
        <v>1935</v>
      </c>
      <c r="E84" t="s">
        <v>1786</v>
      </c>
      <c r="F84" s="149">
        <v>0</v>
      </c>
      <c r="G84" s="149">
        <v>0</v>
      </c>
      <c r="H84" s="149">
        <v>0</v>
      </c>
      <c r="I84" s="149">
        <v>0</v>
      </c>
      <c r="J84" s="149">
        <v>1</v>
      </c>
      <c r="K84" s="149">
        <v>1</v>
      </c>
      <c r="L84" s="149">
        <v>1</v>
      </c>
      <c r="M84" s="149">
        <v>1</v>
      </c>
      <c r="N84" s="61">
        <v>0</v>
      </c>
      <c r="O84" s="61">
        <v>0</v>
      </c>
      <c r="P84" s="61">
        <v>0</v>
      </c>
      <c r="Q84" s="61">
        <v>0</v>
      </c>
    </row>
    <row r="85" spans="1:17" x14ac:dyDescent="0.25">
      <c r="A85" t="s">
        <v>1360</v>
      </c>
      <c r="B85" t="s">
        <v>1936</v>
      </c>
      <c r="C85" t="s">
        <v>1796</v>
      </c>
      <c r="D85" t="s">
        <v>349</v>
      </c>
      <c r="E85" t="s">
        <v>1794</v>
      </c>
      <c r="F85" s="149">
        <v>0</v>
      </c>
      <c r="G85" s="149">
        <v>0</v>
      </c>
      <c r="H85" s="149">
        <v>0</v>
      </c>
      <c r="I85" s="149">
        <v>0</v>
      </c>
      <c r="J85" s="149">
        <v>1</v>
      </c>
      <c r="K85" s="149">
        <v>1</v>
      </c>
      <c r="L85" s="149">
        <v>1</v>
      </c>
      <c r="M85" s="149">
        <v>1</v>
      </c>
      <c r="N85" s="61">
        <v>0</v>
      </c>
      <c r="O85" s="61">
        <v>0</v>
      </c>
      <c r="P85" s="61">
        <v>0</v>
      </c>
      <c r="Q85" s="61">
        <v>0</v>
      </c>
    </row>
    <row r="86" spans="1:17" x14ac:dyDescent="0.25">
      <c r="A86" t="s">
        <v>1362</v>
      </c>
      <c r="B86" t="s">
        <v>1937</v>
      </c>
      <c r="C86" t="s">
        <v>1781</v>
      </c>
      <c r="D86" t="s">
        <v>1782</v>
      </c>
      <c r="E86" t="s">
        <v>1776</v>
      </c>
      <c r="F86" s="149">
        <v>1</v>
      </c>
      <c r="G86" s="149">
        <v>1</v>
      </c>
      <c r="H86" s="149">
        <v>1</v>
      </c>
      <c r="I86" s="149">
        <v>0</v>
      </c>
      <c r="J86" s="149">
        <v>2</v>
      </c>
      <c r="K86" s="149">
        <v>2</v>
      </c>
      <c r="L86" s="149">
        <v>2</v>
      </c>
      <c r="M86" s="149">
        <v>2</v>
      </c>
      <c r="N86" s="61">
        <v>50</v>
      </c>
      <c r="O86" s="61">
        <v>50</v>
      </c>
      <c r="P86" s="61">
        <v>50</v>
      </c>
      <c r="Q86" s="61">
        <v>0</v>
      </c>
    </row>
    <row r="87" spans="1:17" x14ac:dyDescent="0.25">
      <c r="A87" t="s">
        <v>1367</v>
      </c>
      <c r="B87" t="s">
        <v>1938</v>
      </c>
      <c r="C87" t="s">
        <v>1801</v>
      </c>
      <c r="D87" t="s">
        <v>676</v>
      </c>
      <c r="E87" t="s">
        <v>1794</v>
      </c>
      <c r="F87" s="149">
        <v>0</v>
      </c>
      <c r="G87" s="149">
        <v>0</v>
      </c>
      <c r="H87" s="149">
        <v>0</v>
      </c>
      <c r="I87" s="149">
        <v>0</v>
      </c>
      <c r="J87" s="149">
        <v>1</v>
      </c>
      <c r="K87" s="149">
        <v>1</v>
      </c>
      <c r="L87" s="149">
        <v>2</v>
      </c>
      <c r="M87" s="149">
        <v>2</v>
      </c>
      <c r="N87" s="61">
        <v>0</v>
      </c>
      <c r="O87" s="61">
        <v>0</v>
      </c>
      <c r="P87" s="61">
        <v>0</v>
      </c>
      <c r="Q87" s="61">
        <v>0</v>
      </c>
    </row>
    <row r="88" spans="1:17" x14ac:dyDescent="0.25">
      <c r="A88" t="s">
        <v>1368</v>
      </c>
      <c r="B88" t="s">
        <v>1939</v>
      </c>
      <c r="C88" t="s">
        <v>1940</v>
      </c>
      <c r="D88" t="s">
        <v>1941</v>
      </c>
      <c r="E88" t="s">
        <v>1776</v>
      </c>
      <c r="F88" s="149">
        <v>0</v>
      </c>
      <c r="G88" s="149">
        <v>0</v>
      </c>
      <c r="H88" s="149">
        <v>0</v>
      </c>
      <c r="I88" s="149">
        <v>0</v>
      </c>
      <c r="J88" s="149">
        <v>1</v>
      </c>
      <c r="K88" s="149">
        <v>1</v>
      </c>
      <c r="L88" s="149">
        <v>1</v>
      </c>
      <c r="M88" s="149">
        <v>1</v>
      </c>
      <c r="N88" s="61">
        <v>0</v>
      </c>
      <c r="O88" s="61">
        <v>0</v>
      </c>
      <c r="P88" s="61">
        <v>0</v>
      </c>
      <c r="Q88" s="61">
        <v>0</v>
      </c>
    </row>
    <row r="89" spans="1:17" x14ac:dyDescent="0.25">
      <c r="A89" t="s">
        <v>1369</v>
      </c>
      <c r="B89" t="s">
        <v>1942</v>
      </c>
      <c r="C89" t="s">
        <v>1913</v>
      </c>
      <c r="D89" t="s">
        <v>1914</v>
      </c>
      <c r="E89" t="s">
        <v>1902</v>
      </c>
      <c r="F89" s="149">
        <v>0</v>
      </c>
      <c r="G89" s="149">
        <v>0</v>
      </c>
      <c r="H89" s="149">
        <v>0</v>
      </c>
      <c r="I89" s="149">
        <v>0</v>
      </c>
      <c r="J89" s="149">
        <v>1</v>
      </c>
      <c r="K89" s="149">
        <v>1</v>
      </c>
      <c r="L89" s="149">
        <v>1</v>
      </c>
      <c r="M89" s="149">
        <v>1</v>
      </c>
      <c r="N89" s="61">
        <v>0</v>
      </c>
      <c r="O89" s="61">
        <v>0</v>
      </c>
      <c r="P89" s="61">
        <v>0</v>
      </c>
      <c r="Q89" s="61">
        <v>0</v>
      </c>
    </row>
    <row r="90" spans="1:17" x14ac:dyDescent="0.25">
      <c r="A90" t="s">
        <v>1371</v>
      </c>
      <c r="B90" t="s">
        <v>1943</v>
      </c>
      <c r="C90" t="s">
        <v>1944</v>
      </c>
      <c r="D90" t="s">
        <v>1945</v>
      </c>
      <c r="E90" t="s">
        <v>1825</v>
      </c>
      <c r="F90" s="149">
        <v>0</v>
      </c>
      <c r="G90" s="149">
        <v>0</v>
      </c>
      <c r="H90" s="149">
        <v>0</v>
      </c>
      <c r="I90" s="149">
        <v>0</v>
      </c>
      <c r="J90" s="149">
        <v>0</v>
      </c>
      <c r="K90" s="149">
        <v>0</v>
      </c>
      <c r="L90" s="149">
        <v>0</v>
      </c>
      <c r="M90" s="149">
        <v>1</v>
      </c>
      <c r="N90" s="61" t="e">
        <v>#DIV/0!</v>
      </c>
      <c r="O90" s="61" t="e">
        <v>#DIV/0!</v>
      </c>
      <c r="P90" s="61" t="e">
        <v>#DIV/0!</v>
      </c>
      <c r="Q90" s="61">
        <v>0</v>
      </c>
    </row>
    <row r="91" spans="1:17" x14ac:dyDescent="0.25">
      <c r="A91" t="s">
        <v>1372</v>
      </c>
      <c r="B91" t="s">
        <v>1946</v>
      </c>
      <c r="C91" t="s">
        <v>1840</v>
      </c>
      <c r="D91" t="s">
        <v>1841</v>
      </c>
      <c r="E91" t="s">
        <v>1842</v>
      </c>
      <c r="F91" s="149">
        <v>0</v>
      </c>
      <c r="G91" s="149">
        <v>0</v>
      </c>
      <c r="H91" s="149">
        <v>0</v>
      </c>
      <c r="I91" s="149">
        <v>0</v>
      </c>
      <c r="J91" s="149">
        <v>2</v>
      </c>
      <c r="K91" s="149">
        <v>2</v>
      </c>
      <c r="L91" s="149">
        <v>2</v>
      </c>
      <c r="M91" s="149">
        <v>3</v>
      </c>
      <c r="N91" s="61">
        <v>0</v>
      </c>
      <c r="O91" s="61">
        <v>0</v>
      </c>
      <c r="P91" s="61">
        <v>0</v>
      </c>
      <c r="Q91" s="61">
        <v>0</v>
      </c>
    </row>
    <row r="92" spans="1:17" x14ac:dyDescent="0.25">
      <c r="A92" t="s">
        <v>1375</v>
      </c>
      <c r="B92" t="s">
        <v>1947</v>
      </c>
      <c r="C92" t="s">
        <v>1781</v>
      </c>
      <c r="D92" t="s">
        <v>1782</v>
      </c>
      <c r="E92" t="s">
        <v>1776</v>
      </c>
      <c r="F92" s="149">
        <v>0</v>
      </c>
      <c r="G92" s="149">
        <v>0</v>
      </c>
      <c r="H92" s="149">
        <v>0</v>
      </c>
      <c r="I92" s="149">
        <v>0</v>
      </c>
      <c r="J92" s="149">
        <v>0</v>
      </c>
      <c r="K92" s="149">
        <v>0</v>
      </c>
      <c r="L92" s="149">
        <v>0</v>
      </c>
      <c r="M92" s="149">
        <v>1</v>
      </c>
      <c r="N92" s="61" t="e">
        <v>#DIV/0!</v>
      </c>
      <c r="O92" s="61" t="e">
        <v>#DIV/0!</v>
      </c>
      <c r="P92" s="61" t="e">
        <v>#DIV/0!</v>
      </c>
      <c r="Q92" s="61">
        <v>0</v>
      </c>
    </row>
    <row r="93" spans="1:17" x14ac:dyDescent="0.25">
      <c r="A93" t="s">
        <v>1376</v>
      </c>
      <c r="B93" t="s">
        <v>73</v>
      </c>
      <c r="C93" t="s">
        <v>1948</v>
      </c>
      <c r="D93" t="s">
        <v>374</v>
      </c>
      <c r="E93" t="s">
        <v>1869</v>
      </c>
      <c r="F93" s="149">
        <v>0</v>
      </c>
      <c r="G93" s="149">
        <v>0</v>
      </c>
      <c r="H93" s="149">
        <v>0</v>
      </c>
      <c r="I93" s="149">
        <v>0</v>
      </c>
      <c r="J93" s="149">
        <v>0</v>
      </c>
      <c r="K93" s="149">
        <v>0</v>
      </c>
      <c r="L93" s="149">
        <v>1</v>
      </c>
      <c r="M93" s="149">
        <v>1</v>
      </c>
      <c r="N93" s="61" t="e">
        <v>#DIV/0!</v>
      </c>
      <c r="O93" s="61" t="e">
        <v>#DIV/0!</v>
      </c>
      <c r="P93" s="61">
        <v>0</v>
      </c>
      <c r="Q93" s="61">
        <v>0</v>
      </c>
    </row>
    <row r="94" spans="1:17" x14ac:dyDescent="0.25">
      <c r="A94" t="s">
        <v>1378</v>
      </c>
      <c r="B94" t="s">
        <v>1949</v>
      </c>
      <c r="C94" t="s">
        <v>1819</v>
      </c>
      <c r="D94" t="s">
        <v>1820</v>
      </c>
      <c r="E94" t="s">
        <v>1821</v>
      </c>
      <c r="F94" s="149">
        <v>0</v>
      </c>
      <c r="G94" s="149">
        <v>0</v>
      </c>
      <c r="H94" s="149">
        <v>0</v>
      </c>
      <c r="I94" s="149">
        <v>0</v>
      </c>
      <c r="J94" s="149">
        <v>1</v>
      </c>
      <c r="K94" s="149">
        <v>1</v>
      </c>
      <c r="L94" s="149">
        <v>1</v>
      </c>
      <c r="M94" s="149">
        <v>1</v>
      </c>
      <c r="N94" s="61">
        <v>0</v>
      </c>
      <c r="O94" s="61">
        <v>0</v>
      </c>
      <c r="P94" s="61">
        <v>0</v>
      </c>
      <c r="Q94" s="61">
        <v>0</v>
      </c>
    </row>
    <row r="95" spans="1:17" x14ac:dyDescent="0.25">
      <c r="A95" t="s">
        <v>1381</v>
      </c>
      <c r="B95" t="s">
        <v>117</v>
      </c>
      <c r="C95" t="s">
        <v>1813</v>
      </c>
      <c r="D95" t="s">
        <v>1814</v>
      </c>
      <c r="E95" t="s">
        <v>1779</v>
      </c>
      <c r="F95" s="149">
        <v>0</v>
      </c>
      <c r="G95" s="149">
        <v>0</v>
      </c>
      <c r="H95" s="149">
        <v>0</v>
      </c>
      <c r="I95" s="149">
        <v>0</v>
      </c>
      <c r="J95" s="149">
        <v>1</v>
      </c>
      <c r="K95" s="149">
        <v>1</v>
      </c>
      <c r="L95" s="149">
        <v>1</v>
      </c>
      <c r="M95" s="149">
        <v>1</v>
      </c>
      <c r="N95" s="61">
        <v>0</v>
      </c>
      <c r="O95" s="61">
        <v>0</v>
      </c>
      <c r="P95" s="61">
        <v>0</v>
      </c>
      <c r="Q95" s="61">
        <v>0</v>
      </c>
    </row>
    <row r="96" spans="1:17" x14ac:dyDescent="0.25">
      <c r="A96" t="s">
        <v>1388</v>
      </c>
      <c r="B96" t="s">
        <v>1950</v>
      </c>
      <c r="C96" t="s">
        <v>1940</v>
      </c>
      <c r="D96" t="s">
        <v>1941</v>
      </c>
      <c r="E96" t="s">
        <v>1776</v>
      </c>
      <c r="F96" s="149">
        <v>1</v>
      </c>
      <c r="G96" s="149">
        <v>1</v>
      </c>
      <c r="H96" s="149">
        <v>1</v>
      </c>
      <c r="I96" s="149">
        <v>2</v>
      </c>
      <c r="J96" s="149">
        <v>3</v>
      </c>
      <c r="K96" s="149">
        <v>3</v>
      </c>
      <c r="L96" s="149">
        <v>3</v>
      </c>
      <c r="M96" s="149">
        <v>4</v>
      </c>
      <c r="N96" s="61">
        <v>33.333333333333336</v>
      </c>
      <c r="O96" s="61">
        <v>33.333333333333336</v>
      </c>
      <c r="P96" s="61">
        <v>33.333333333333336</v>
      </c>
      <c r="Q96" s="61">
        <v>50</v>
      </c>
    </row>
    <row r="97" spans="1:17" x14ac:dyDescent="0.25">
      <c r="A97" t="s">
        <v>1389</v>
      </c>
      <c r="B97" t="s">
        <v>1951</v>
      </c>
      <c r="C97" t="s">
        <v>1889</v>
      </c>
      <c r="D97" t="s">
        <v>1890</v>
      </c>
      <c r="E97" t="s">
        <v>1891</v>
      </c>
      <c r="F97" s="149">
        <v>0</v>
      </c>
      <c r="G97" s="149">
        <v>0</v>
      </c>
      <c r="H97" s="149">
        <v>0</v>
      </c>
      <c r="I97" s="149">
        <v>0</v>
      </c>
      <c r="J97" s="149">
        <v>1</v>
      </c>
      <c r="K97" s="149">
        <v>1</v>
      </c>
      <c r="L97" s="149">
        <v>1</v>
      </c>
      <c r="M97" s="149">
        <v>1</v>
      </c>
      <c r="N97" s="61">
        <v>0</v>
      </c>
      <c r="O97" s="61">
        <v>0</v>
      </c>
      <c r="P97" s="61">
        <v>0</v>
      </c>
      <c r="Q97" s="61">
        <v>0</v>
      </c>
    </row>
    <row r="98" spans="1:17" x14ac:dyDescent="0.25">
      <c r="A98" t="s">
        <v>1391</v>
      </c>
      <c r="B98" t="s">
        <v>1952</v>
      </c>
      <c r="C98" t="s">
        <v>1876</v>
      </c>
      <c r="D98" t="s">
        <v>1877</v>
      </c>
      <c r="E98" t="s">
        <v>1821</v>
      </c>
      <c r="F98" s="149">
        <v>0</v>
      </c>
      <c r="G98" s="149">
        <v>0</v>
      </c>
      <c r="H98" s="149">
        <v>0</v>
      </c>
      <c r="I98" s="149">
        <v>0</v>
      </c>
      <c r="J98" s="149">
        <v>1</v>
      </c>
      <c r="K98" s="149">
        <v>1</v>
      </c>
      <c r="L98" s="149">
        <v>1</v>
      </c>
      <c r="M98" s="149">
        <v>1</v>
      </c>
      <c r="N98" s="61">
        <v>0</v>
      </c>
      <c r="O98" s="61">
        <v>0</v>
      </c>
      <c r="P98" s="61">
        <v>0</v>
      </c>
      <c r="Q98" s="61">
        <v>0</v>
      </c>
    </row>
    <row r="99" spans="1:17" x14ac:dyDescent="0.25">
      <c r="A99" t="s">
        <v>1393</v>
      </c>
      <c r="B99" t="s">
        <v>1953</v>
      </c>
      <c r="C99" t="s">
        <v>1834</v>
      </c>
      <c r="D99" t="s">
        <v>1835</v>
      </c>
      <c r="E99" t="s">
        <v>1779</v>
      </c>
      <c r="F99" s="149">
        <v>0</v>
      </c>
      <c r="G99" s="149">
        <v>0</v>
      </c>
      <c r="H99" s="149">
        <v>0</v>
      </c>
      <c r="I99" s="149">
        <v>0</v>
      </c>
      <c r="J99" s="149">
        <v>0</v>
      </c>
      <c r="K99" s="149">
        <v>1</v>
      </c>
      <c r="L99" s="149">
        <v>1</v>
      </c>
      <c r="M99" s="149">
        <v>1</v>
      </c>
      <c r="N99" s="61" t="e">
        <v>#DIV/0!</v>
      </c>
      <c r="O99" s="61">
        <v>0</v>
      </c>
      <c r="P99" s="61">
        <v>0</v>
      </c>
      <c r="Q99" s="61">
        <v>0</v>
      </c>
    </row>
    <row r="100" spans="1:17" x14ac:dyDescent="0.25">
      <c r="A100" t="s">
        <v>1396</v>
      </c>
      <c r="B100" t="s">
        <v>1954</v>
      </c>
      <c r="C100" t="s">
        <v>1802</v>
      </c>
      <c r="D100" t="s">
        <v>89</v>
      </c>
      <c r="E100" t="s">
        <v>1803</v>
      </c>
      <c r="F100" s="149">
        <v>0</v>
      </c>
      <c r="G100" s="149">
        <v>0</v>
      </c>
      <c r="H100" s="149">
        <v>0</v>
      </c>
      <c r="I100" s="149">
        <v>0</v>
      </c>
      <c r="J100" s="149">
        <v>1</v>
      </c>
      <c r="K100" s="149">
        <v>1</v>
      </c>
      <c r="L100" s="149">
        <v>2</v>
      </c>
      <c r="M100" s="149">
        <v>2</v>
      </c>
      <c r="N100" s="61">
        <v>0</v>
      </c>
      <c r="O100" s="61">
        <v>0</v>
      </c>
      <c r="P100" s="61">
        <v>0</v>
      </c>
      <c r="Q100" s="61">
        <v>0</v>
      </c>
    </row>
    <row r="101" spans="1:17" x14ac:dyDescent="0.25">
      <c r="A101" t="s">
        <v>1398</v>
      </c>
      <c r="B101" t="s">
        <v>218</v>
      </c>
      <c r="C101" t="s">
        <v>1873</v>
      </c>
      <c r="D101" t="s">
        <v>396</v>
      </c>
      <c r="E101" t="s">
        <v>1803</v>
      </c>
      <c r="F101" s="149">
        <v>0</v>
      </c>
      <c r="G101" s="149">
        <v>0</v>
      </c>
      <c r="H101" s="149">
        <v>0</v>
      </c>
      <c r="I101" s="149">
        <v>0</v>
      </c>
      <c r="J101" s="149">
        <v>2</v>
      </c>
      <c r="K101" s="149">
        <v>2</v>
      </c>
      <c r="L101" s="149">
        <v>2</v>
      </c>
      <c r="M101" s="149">
        <v>2</v>
      </c>
      <c r="N101" s="61">
        <v>0</v>
      </c>
      <c r="O101" s="61">
        <v>0</v>
      </c>
      <c r="P101" s="61">
        <v>0</v>
      </c>
      <c r="Q101" s="61">
        <v>0</v>
      </c>
    </row>
    <row r="102" spans="1:17" x14ac:dyDescent="0.25">
      <c r="A102" t="s">
        <v>1400</v>
      </c>
      <c r="B102" t="s">
        <v>172</v>
      </c>
      <c r="C102" t="s">
        <v>1847</v>
      </c>
      <c r="D102" t="s">
        <v>398</v>
      </c>
      <c r="E102" t="s">
        <v>1779</v>
      </c>
      <c r="F102" s="149">
        <v>0</v>
      </c>
      <c r="G102" s="149">
        <v>0</v>
      </c>
      <c r="H102" s="149">
        <v>0</v>
      </c>
      <c r="I102" s="149">
        <v>0</v>
      </c>
      <c r="J102" s="149">
        <v>3</v>
      </c>
      <c r="K102" s="149">
        <v>3</v>
      </c>
      <c r="L102" s="149">
        <v>3</v>
      </c>
      <c r="M102" s="149">
        <v>3</v>
      </c>
      <c r="N102" s="61">
        <v>0</v>
      </c>
      <c r="O102" s="61">
        <v>0</v>
      </c>
      <c r="P102" s="61">
        <v>0</v>
      </c>
      <c r="Q102" s="61">
        <v>0</v>
      </c>
    </row>
    <row r="103" spans="1:17" x14ac:dyDescent="0.25">
      <c r="A103" t="s">
        <v>1401</v>
      </c>
      <c r="B103" t="s">
        <v>1955</v>
      </c>
      <c r="C103" t="s">
        <v>1844</v>
      </c>
      <c r="D103" t="s">
        <v>1845</v>
      </c>
      <c r="E103" t="s">
        <v>1842</v>
      </c>
      <c r="F103" s="149">
        <v>0</v>
      </c>
      <c r="G103" s="149">
        <v>0</v>
      </c>
      <c r="H103" s="149">
        <v>0</v>
      </c>
      <c r="I103" s="149">
        <v>0</v>
      </c>
      <c r="J103" s="149">
        <v>1</v>
      </c>
      <c r="K103" s="149">
        <v>1</v>
      </c>
      <c r="L103" s="149">
        <v>1</v>
      </c>
      <c r="M103" s="149">
        <v>1</v>
      </c>
      <c r="N103" s="61">
        <v>0</v>
      </c>
      <c r="O103" s="61">
        <v>0</v>
      </c>
      <c r="P103" s="61">
        <v>0</v>
      </c>
      <c r="Q103" s="61">
        <v>0</v>
      </c>
    </row>
    <row r="104" spans="1:17" x14ac:dyDescent="0.25">
      <c r="A104" t="s">
        <v>1403</v>
      </c>
      <c r="B104" t="s">
        <v>1956</v>
      </c>
      <c r="C104" t="s">
        <v>1940</v>
      </c>
      <c r="D104" t="s">
        <v>1941</v>
      </c>
      <c r="E104" t="s">
        <v>1776</v>
      </c>
      <c r="F104" s="149">
        <v>0</v>
      </c>
      <c r="G104" s="149">
        <v>0</v>
      </c>
      <c r="H104" s="149">
        <v>0</v>
      </c>
      <c r="I104" s="149">
        <v>0</v>
      </c>
      <c r="J104" s="149">
        <v>0</v>
      </c>
      <c r="K104" s="149">
        <v>0</v>
      </c>
      <c r="L104" s="149">
        <v>0</v>
      </c>
      <c r="M104" s="149">
        <v>1</v>
      </c>
      <c r="N104" s="61" t="e">
        <v>#DIV/0!</v>
      </c>
      <c r="O104" s="61" t="e">
        <v>#DIV/0!</v>
      </c>
      <c r="P104" s="61" t="e">
        <v>#DIV/0!</v>
      </c>
      <c r="Q104" s="61">
        <v>0</v>
      </c>
    </row>
    <row r="105" spans="1:17" x14ac:dyDescent="0.25">
      <c r="A105" t="s">
        <v>1404</v>
      </c>
      <c r="B105" t="s">
        <v>1957</v>
      </c>
      <c r="C105" t="s">
        <v>1771</v>
      </c>
      <c r="D105" t="s">
        <v>5</v>
      </c>
      <c r="E105" t="s">
        <v>1772</v>
      </c>
      <c r="F105" s="149">
        <v>0</v>
      </c>
      <c r="G105" s="149">
        <v>0</v>
      </c>
      <c r="H105" s="149">
        <v>0</v>
      </c>
      <c r="I105" s="149">
        <v>0</v>
      </c>
      <c r="J105" s="149">
        <v>0</v>
      </c>
      <c r="K105" s="149">
        <v>0</v>
      </c>
      <c r="L105" s="149">
        <v>1</v>
      </c>
      <c r="M105" s="149">
        <v>1</v>
      </c>
      <c r="N105" s="61" t="e">
        <v>#DIV/0!</v>
      </c>
      <c r="O105" s="61" t="e">
        <v>#DIV/0!</v>
      </c>
      <c r="P105" s="61">
        <v>0</v>
      </c>
      <c r="Q105" s="61">
        <v>0</v>
      </c>
    </row>
    <row r="106" spans="1:17" x14ac:dyDescent="0.25">
      <c r="A106" t="s">
        <v>1415</v>
      </c>
      <c r="B106" t="s">
        <v>1958</v>
      </c>
      <c r="C106" t="s">
        <v>1904</v>
      </c>
      <c r="D106" t="s">
        <v>278</v>
      </c>
      <c r="E106" t="s">
        <v>1821</v>
      </c>
      <c r="F106" s="149">
        <v>0</v>
      </c>
      <c r="G106" s="149">
        <v>0</v>
      </c>
      <c r="H106" s="149">
        <v>0</v>
      </c>
      <c r="I106" s="149">
        <v>0</v>
      </c>
      <c r="J106" s="149">
        <v>1</v>
      </c>
      <c r="K106" s="149">
        <v>1</v>
      </c>
      <c r="L106" s="149">
        <v>1</v>
      </c>
      <c r="M106" s="149">
        <v>1</v>
      </c>
      <c r="N106" s="61">
        <v>0</v>
      </c>
      <c r="O106" s="61">
        <v>0</v>
      </c>
      <c r="P106" s="61">
        <v>0</v>
      </c>
      <c r="Q106" s="61">
        <v>0</v>
      </c>
    </row>
    <row r="107" spans="1:17" x14ac:dyDescent="0.25">
      <c r="A107" t="s">
        <v>1418</v>
      </c>
      <c r="B107" t="s">
        <v>1959</v>
      </c>
      <c r="C107" t="s">
        <v>1805</v>
      </c>
      <c r="D107" t="s">
        <v>104</v>
      </c>
      <c r="E107" t="s">
        <v>1772</v>
      </c>
      <c r="F107" s="149">
        <v>0</v>
      </c>
      <c r="G107" s="149">
        <v>0</v>
      </c>
      <c r="H107" s="149">
        <v>0</v>
      </c>
      <c r="I107" s="149">
        <v>0</v>
      </c>
      <c r="J107" s="149">
        <v>1</v>
      </c>
      <c r="K107" s="149">
        <v>1</v>
      </c>
      <c r="L107" s="149">
        <v>1</v>
      </c>
      <c r="M107" s="149">
        <v>1</v>
      </c>
      <c r="N107" s="61">
        <v>0</v>
      </c>
      <c r="O107" s="61">
        <v>0</v>
      </c>
      <c r="P107" s="61">
        <v>0</v>
      </c>
      <c r="Q107" s="61">
        <v>0</v>
      </c>
    </row>
    <row r="108" spans="1:17" x14ac:dyDescent="0.25">
      <c r="A108" t="s">
        <v>1421</v>
      </c>
      <c r="B108" t="s">
        <v>1960</v>
      </c>
      <c r="C108" t="s">
        <v>1906</v>
      </c>
      <c r="D108" t="s">
        <v>1907</v>
      </c>
      <c r="E108" t="s">
        <v>1772</v>
      </c>
      <c r="F108" s="149">
        <v>0</v>
      </c>
      <c r="G108" s="149">
        <v>0</v>
      </c>
      <c r="H108" s="149">
        <v>0</v>
      </c>
      <c r="I108" s="149">
        <v>0</v>
      </c>
      <c r="J108" s="149">
        <v>2</v>
      </c>
      <c r="K108" s="149">
        <v>2</v>
      </c>
      <c r="L108" s="149">
        <v>2</v>
      </c>
      <c r="M108" s="149">
        <v>3</v>
      </c>
      <c r="N108" s="61">
        <v>0</v>
      </c>
      <c r="O108" s="61">
        <v>0</v>
      </c>
      <c r="P108" s="61">
        <v>0</v>
      </c>
      <c r="Q108" s="61">
        <v>0</v>
      </c>
    </row>
    <row r="109" spans="1:17" x14ac:dyDescent="0.25">
      <c r="A109" t="s">
        <v>1423</v>
      </c>
      <c r="B109" t="s">
        <v>1961</v>
      </c>
      <c r="C109" t="s">
        <v>1962</v>
      </c>
      <c r="D109" t="s">
        <v>1963</v>
      </c>
      <c r="E109" t="s">
        <v>1891</v>
      </c>
      <c r="F109" s="149">
        <v>0</v>
      </c>
      <c r="G109" s="149">
        <v>0</v>
      </c>
      <c r="H109" s="149">
        <v>0</v>
      </c>
      <c r="I109" s="149">
        <v>0</v>
      </c>
      <c r="J109" s="149">
        <v>2</v>
      </c>
      <c r="K109" s="149">
        <v>2</v>
      </c>
      <c r="L109" s="149">
        <v>2</v>
      </c>
      <c r="M109" s="149">
        <v>2</v>
      </c>
      <c r="N109" s="61">
        <v>0</v>
      </c>
      <c r="O109" s="61">
        <v>0</v>
      </c>
      <c r="P109" s="61">
        <v>0</v>
      </c>
      <c r="Q109" s="61">
        <v>0</v>
      </c>
    </row>
    <row r="110" spans="1:17" x14ac:dyDescent="0.25">
      <c r="A110" t="s">
        <v>1424</v>
      </c>
      <c r="B110" t="s">
        <v>1964</v>
      </c>
      <c r="C110" t="s">
        <v>1965</v>
      </c>
      <c r="D110" t="s">
        <v>1966</v>
      </c>
      <c r="E110" t="s">
        <v>1786</v>
      </c>
      <c r="F110" s="149">
        <v>0</v>
      </c>
      <c r="G110" s="149">
        <v>0</v>
      </c>
      <c r="H110" s="149">
        <v>0</v>
      </c>
      <c r="I110" s="149">
        <v>0</v>
      </c>
      <c r="J110" s="149">
        <v>1</v>
      </c>
      <c r="K110" s="149">
        <v>1</v>
      </c>
      <c r="L110" s="149">
        <v>1</v>
      </c>
      <c r="M110" s="149">
        <v>1</v>
      </c>
      <c r="N110" s="61">
        <v>0</v>
      </c>
      <c r="O110" s="61">
        <v>0</v>
      </c>
      <c r="P110" s="61">
        <v>0</v>
      </c>
      <c r="Q110" s="61">
        <v>0</v>
      </c>
    </row>
    <row r="111" spans="1:17" x14ac:dyDescent="0.25">
      <c r="A111" t="s">
        <v>1425</v>
      </c>
      <c r="B111" t="s">
        <v>1967</v>
      </c>
      <c r="C111" t="s">
        <v>1885</v>
      </c>
      <c r="D111" t="s">
        <v>1886</v>
      </c>
      <c r="E111" t="s">
        <v>1821</v>
      </c>
      <c r="F111" s="149">
        <v>0</v>
      </c>
      <c r="G111" s="149">
        <v>1</v>
      </c>
      <c r="H111" s="149">
        <v>2</v>
      </c>
      <c r="I111" s="149">
        <v>2</v>
      </c>
      <c r="J111" s="149">
        <v>3</v>
      </c>
      <c r="K111" s="149">
        <v>3</v>
      </c>
      <c r="L111" s="149">
        <v>3</v>
      </c>
      <c r="M111" s="149">
        <v>3</v>
      </c>
      <c r="N111" s="61">
        <v>0</v>
      </c>
      <c r="O111" s="61">
        <v>33.333333333333336</v>
      </c>
      <c r="P111" s="61">
        <v>66.666666666666671</v>
      </c>
      <c r="Q111" s="61">
        <v>66.666666666666671</v>
      </c>
    </row>
    <row r="112" spans="1:17" x14ac:dyDescent="0.25">
      <c r="A112" t="s">
        <v>1435</v>
      </c>
      <c r="B112" t="s">
        <v>1968</v>
      </c>
      <c r="C112" t="s">
        <v>1910</v>
      </c>
      <c r="D112" t="s">
        <v>1911</v>
      </c>
      <c r="E112" t="s">
        <v>1869</v>
      </c>
      <c r="F112" s="149">
        <v>0</v>
      </c>
      <c r="G112" s="149">
        <v>0</v>
      </c>
      <c r="H112" s="149">
        <v>0</v>
      </c>
      <c r="I112" s="149">
        <v>0</v>
      </c>
      <c r="J112" s="149">
        <v>1</v>
      </c>
      <c r="K112" s="149">
        <v>1</v>
      </c>
      <c r="L112" s="149">
        <v>1</v>
      </c>
      <c r="M112" s="149">
        <v>1</v>
      </c>
      <c r="N112" s="61">
        <v>0</v>
      </c>
      <c r="O112" s="61">
        <v>0</v>
      </c>
      <c r="P112" s="61">
        <v>0</v>
      </c>
      <c r="Q112" s="61">
        <v>0</v>
      </c>
    </row>
    <row r="113" spans="1:17" x14ac:dyDescent="0.25">
      <c r="A113" t="s">
        <v>1437</v>
      </c>
      <c r="B113" t="s">
        <v>1969</v>
      </c>
      <c r="C113" t="s">
        <v>1865</v>
      </c>
      <c r="D113" t="s">
        <v>1866</v>
      </c>
      <c r="E113" t="s">
        <v>1867</v>
      </c>
      <c r="F113" s="149">
        <v>0</v>
      </c>
      <c r="G113" s="149">
        <v>0</v>
      </c>
      <c r="H113" s="149">
        <v>0</v>
      </c>
      <c r="I113" s="149">
        <v>0</v>
      </c>
      <c r="J113" s="149">
        <v>3</v>
      </c>
      <c r="K113" s="149">
        <v>3</v>
      </c>
      <c r="L113" s="149">
        <v>3</v>
      </c>
      <c r="M113" s="149">
        <v>3</v>
      </c>
      <c r="N113" s="61">
        <v>0</v>
      </c>
      <c r="O113" s="61">
        <v>0</v>
      </c>
      <c r="P113" s="61">
        <v>0</v>
      </c>
      <c r="Q113" s="61">
        <v>0</v>
      </c>
    </row>
    <row r="114" spans="1:17" x14ac:dyDescent="0.25">
      <c r="A114" t="s">
        <v>1438</v>
      </c>
      <c r="B114" t="s">
        <v>1970</v>
      </c>
      <c r="C114" t="s">
        <v>1916</v>
      </c>
      <c r="D114" t="s">
        <v>1917</v>
      </c>
      <c r="E114" t="s">
        <v>1821</v>
      </c>
      <c r="F114" s="149">
        <v>0</v>
      </c>
      <c r="G114" s="149">
        <v>0</v>
      </c>
      <c r="H114" s="149">
        <v>0</v>
      </c>
      <c r="I114" s="149">
        <v>0</v>
      </c>
      <c r="J114" s="149">
        <v>1</v>
      </c>
      <c r="K114" s="149">
        <v>1</v>
      </c>
      <c r="L114" s="149">
        <v>1</v>
      </c>
      <c r="M114" s="149">
        <v>1</v>
      </c>
      <c r="N114" s="61">
        <v>0</v>
      </c>
      <c r="O114" s="61">
        <v>0</v>
      </c>
      <c r="P114" s="61">
        <v>0</v>
      </c>
      <c r="Q114" s="61">
        <v>0</v>
      </c>
    </row>
    <row r="115" spans="1:17" x14ac:dyDescent="0.25">
      <c r="A115" t="s">
        <v>1440</v>
      </c>
      <c r="B115" t="s">
        <v>1971</v>
      </c>
      <c r="C115" t="s">
        <v>1931</v>
      </c>
      <c r="D115" t="s">
        <v>1932</v>
      </c>
      <c r="E115" t="s">
        <v>1867</v>
      </c>
      <c r="F115" s="149">
        <v>0</v>
      </c>
      <c r="G115" s="149">
        <v>0</v>
      </c>
      <c r="H115" s="149">
        <v>0</v>
      </c>
      <c r="I115" s="149">
        <v>0</v>
      </c>
      <c r="J115" s="149">
        <v>2</v>
      </c>
      <c r="K115" s="149">
        <v>2</v>
      </c>
      <c r="L115" s="149">
        <v>2</v>
      </c>
      <c r="M115" s="149">
        <v>2</v>
      </c>
      <c r="N115" s="61">
        <v>0</v>
      </c>
      <c r="O115" s="61">
        <v>0</v>
      </c>
      <c r="P115" s="61">
        <v>0</v>
      </c>
      <c r="Q115" s="61">
        <v>0</v>
      </c>
    </row>
    <row r="116" spans="1:17" x14ac:dyDescent="0.25">
      <c r="A116" t="s">
        <v>1442</v>
      </c>
      <c r="B116" t="s">
        <v>1972</v>
      </c>
      <c r="C116" t="s">
        <v>1931</v>
      </c>
      <c r="D116" t="s">
        <v>1932</v>
      </c>
      <c r="E116" t="s">
        <v>1867</v>
      </c>
      <c r="F116" s="149">
        <v>1</v>
      </c>
      <c r="G116" s="149">
        <v>0</v>
      </c>
      <c r="H116" s="149">
        <v>0</v>
      </c>
      <c r="I116" s="149">
        <v>0</v>
      </c>
      <c r="J116" s="149">
        <v>2</v>
      </c>
      <c r="K116" s="149">
        <v>2</v>
      </c>
      <c r="L116" s="149">
        <v>2</v>
      </c>
      <c r="M116" s="149">
        <v>2</v>
      </c>
      <c r="N116" s="61">
        <v>50</v>
      </c>
      <c r="O116" s="61">
        <v>0</v>
      </c>
      <c r="P116" s="61">
        <v>0</v>
      </c>
      <c r="Q116" s="61">
        <v>0</v>
      </c>
    </row>
    <row r="117" spans="1:17" x14ac:dyDescent="0.25">
      <c r="A117" t="s">
        <v>1448</v>
      </c>
      <c r="B117" t="s">
        <v>1973</v>
      </c>
      <c r="C117" t="s">
        <v>1944</v>
      </c>
      <c r="D117" t="s">
        <v>1945</v>
      </c>
      <c r="E117" t="s">
        <v>1825</v>
      </c>
      <c r="F117" s="149">
        <v>0</v>
      </c>
      <c r="G117" s="149">
        <v>0</v>
      </c>
      <c r="H117" s="149">
        <v>0</v>
      </c>
      <c r="I117" s="149">
        <v>0</v>
      </c>
      <c r="J117" s="149">
        <v>1</v>
      </c>
      <c r="K117" s="149">
        <v>1</v>
      </c>
      <c r="L117" s="149">
        <v>1</v>
      </c>
      <c r="M117" s="149">
        <v>1</v>
      </c>
      <c r="N117" s="61">
        <v>0</v>
      </c>
      <c r="O117" s="61">
        <v>0</v>
      </c>
      <c r="P117" s="61">
        <v>0</v>
      </c>
      <c r="Q117" s="61">
        <v>0</v>
      </c>
    </row>
    <row r="118" spans="1:17" x14ac:dyDescent="0.25">
      <c r="A118" t="s">
        <v>1453</v>
      </c>
      <c r="B118" t="s">
        <v>1974</v>
      </c>
      <c r="C118" t="s">
        <v>1781</v>
      </c>
      <c r="D118" t="s">
        <v>1782</v>
      </c>
      <c r="E118" t="s">
        <v>1776</v>
      </c>
      <c r="F118" s="149">
        <v>0</v>
      </c>
      <c r="G118" s="149">
        <v>0</v>
      </c>
      <c r="H118" s="149">
        <v>0</v>
      </c>
      <c r="I118" s="149">
        <v>0</v>
      </c>
      <c r="J118" s="149">
        <v>1</v>
      </c>
      <c r="K118" s="149">
        <v>1</v>
      </c>
      <c r="L118" s="149">
        <v>1</v>
      </c>
      <c r="M118" s="149">
        <v>1</v>
      </c>
      <c r="N118" s="61">
        <v>0</v>
      </c>
      <c r="O118" s="61">
        <v>0</v>
      </c>
      <c r="P118" s="61">
        <v>0</v>
      </c>
      <c r="Q118" s="61">
        <v>0</v>
      </c>
    </row>
    <row r="119" spans="1:17" x14ac:dyDescent="0.25">
      <c r="A119" t="s">
        <v>1454</v>
      </c>
      <c r="B119" t="s">
        <v>1975</v>
      </c>
      <c r="C119" t="s">
        <v>1976</v>
      </c>
      <c r="D119" t="s">
        <v>1977</v>
      </c>
      <c r="E119" t="s">
        <v>1902</v>
      </c>
      <c r="F119" s="149">
        <v>0</v>
      </c>
      <c r="G119" s="149">
        <v>0</v>
      </c>
      <c r="H119" s="149">
        <v>0</v>
      </c>
      <c r="I119" s="149">
        <v>0</v>
      </c>
      <c r="J119" s="149">
        <v>0</v>
      </c>
      <c r="K119" s="149">
        <v>0</v>
      </c>
      <c r="L119" s="149">
        <v>0</v>
      </c>
      <c r="M119" s="149">
        <v>1</v>
      </c>
      <c r="N119" s="61" t="e">
        <v>#DIV/0!</v>
      </c>
      <c r="O119" s="61" t="e">
        <v>#DIV/0!</v>
      </c>
      <c r="P119" s="61" t="e">
        <v>#DIV/0!</v>
      </c>
      <c r="Q119" s="61">
        <v>0</v>
      </c>
    </row>
    <row r="120" spans="1:17" x14ac:dyDescent="0.25">
      <c r="A120" t="s">
        <v>1483</v>
      </c>
      <c r="B120" t="s">
        <v>1978</v>
      </c>
      <c r="C120" t="s">
        <v>1910</v>
      </c>
      <c r="D120" t="s">
        <v>1911</v>
      </c>
      <c r="E120" t="s">
        <v>1869</v>
      </c>
      <c r="F120" s="149">
        <v>0</v>
      </c>
      <c r="G120" s="149">
        <v>0</v>
      </c>
      <c r="H120" s="149">
        <v>0</v>
      </c>
      <c r="I120" s="149">
        <v>0</v>
      </c>
      <c r="J120" s="149">
        <v>0</v>
      </c>
      <c r="K120" s="149">
        <v>0</v>
      </c>
      <c r="L120" s="149">
        <v>1</v>
      </c>
      <c r="M120" s="149">
        <v>1</v>
      </c>
      <c r="N120" s="61" t="e">
        <v>#DIV/0!</v>
      </c>
      <c r="O120" s="61" t="e">
        <v>#DIV/0!</v>
      </c>
      <c r="P120" s="61">
        <v>0</v>
      </c>
      <c r="Q120" s="61">
        <v>0</v>
      </c>
    </row>
    <row r="121" spans="1:17" x14ac:dyDescent="0.25">
      <c r="A121" t="s">
        <v>1485</v>
      </c>
      <c r="B121" t="s">
        <v>1979</v>
      </c>
      <c r="C121" t="s">
        <v>1819</v>
      </c>
      <c r="D121" t="s">
        <v>1820</v>
      </c>
      <c r="E121" t="s">
        <v>1821</v>
      </c>
      <c r="F121" s="149">
        <v>0</v>
      </c>
      <c r="G121" s="149">
        <v>1</v>
      </c>
      <c r="H121" s="149">
        <v>0</v>
      </c>
      <c r="I121" s="149">
        <v>0</v>
      </c>
      <c r="J121" s="149">
        <v>3</v>
      </c>
      <c r="K121" s="149">
        <v>3</v>
      </c>
      <c r="L121" s="149">
        <v>3</v>
      </c>
      <c r="M121" s="149">
        <v>3</v>
      </c>
      <c r="N121" s="61">
        <v>0</v>
      </c>
      <c r="O121" s="61">
        <v>33.333333333333336</v>
      </c>
      <c r="P121" s="61">
        <v>0</v>
      </c>
      <c r="Q121" s="61">
        <v>0</v>
      </c>
    </row>
    <row r="122" spans="1:17" x14ac:dyDescent="0.25">
      <c r="A122" t="s">
        <v>1488</v>
      </c>
      <c r="B122" t="s">
        <v>136</v>
      </c>
      <c r="C122" t="s">
        <v>1980</v>
      </c>
      <c r="D122" t="s">
        <v>484</v>
      </c>
      <c r="E122" t="s">
        <v>1772</v>
      </c>
      <c r="F122" s="149">
        <v>0</v>
      </c>
      <c r="G122" s="149">
        <v>0</v>
      </c>
      <c r="H122" s="149">
        <v>0</v>
      </c>
      <c r="I122" s="149">
        <v>0</v>
      </c>
      <c r="J122" s="149">
        <v>1</v>
      </c>
      <c r="K122" s="149">
        <v>1</v>
      </c>
      <c r="L122" s="149">
        <v>1</v>
      </c>
      <c r="M122" s="149">
        <v>1</v>
      </c>
      <c r="N122" s="61">
        <v>0</v>
      </c>
      <c r="O122" s="61">
        <v>0</v>
      </c>
      <c r="P122" s="61">
        <v>0</v>
      </c>
      <c r="Q122" s="61">
        <v>0</v>
      </c>
    </row>
    <row r="123" spans="1:17" x14ac:dyDescent="0.25">
      <c r="A123" t="s">
        <v>1497</v>
      </c>
      <c r="B123" t="s">
        <v>1981</v>
      </c>
      <c r="C123" t="s">
        <v>1805</v>
      </c>
      <c r="D123" t="s">
        <v>104</v>
      </c>
      <c r="E123" t="s">
        <v>1772</v>
      </c>
      <c r="F123" s="149">
        <v>0</v>
      </c>
      <c r="G123" s="149">
        <v>0</v>
      </c>
      <c r="H123" s="149">
        <v>0</v>
      </c>
      <c r="I123" s="149">
        <v>0</v>
      </c>
      <c r="J123" s="149">
        <v>1</v>
      </c>
      <c r="K123" s="149">
        <v>1</v>
      </c>
      <c r="L123" s="149">
        <v>1</v>
      </c>
      <c r="M123" s="149">
        <v>1</v>
      </c>
      <c r="N123" s="61">
        <v>0</v>
      </c>
      <c r="O123" s="61">
        <v>0</v>
      </c>
      <c r="P123" s="61">
        <v>0</v>
      </c>
      <c r="Q123" s="61">
        <v>0</v>
      </c>
    </row>
    <row r="124" spans="1:17" x14ac:dyDescent="0.25">
      <c r="A124" t="s">
        <v>1508</v>
      </c>
      <c r="B124" t="s">
        <v>1982</v>
      </c>
      <c r="C124" t="s">
        <v>1781</v>
      </c>
      <c r="D124" t="s">
        <v>1782</v>
      </c>
      <c r="E124" t="s">
        <v>1776</v>
      </c>
      <c r="F124" s="149">
        <v>0</v>
      </c>
      <c r="G124" s="149">
        <v>0</v>
      </c>
      <c r="H124" s="149">
        <v>0</v>
      </c>
      <c r="I124" s="149">
        <v>1</v>
      </c>
      <c r="J124" s="149">
        <v>2</v>
      </c>
      <c r="K124" s="149">
        <v>2</v>
      </c>
      <c r="L124" s="149">
        <v>2</v>
      </c>
      <c r="M124" s="149">
        <v>2</v>
      </c>
      <c r="N124" s="61">
        <v>0</v>
      </c>
      <c r="O124" s="61">
        <v>0</v>
      </c>
      <c r="P124" s="61">
        <v>0</v>
      </c>
      <c r="Q124" s="61">
        <v>50</v>
      </c>
    </row>
    <row r="125" spans="1:17" x14ac:dyDescent="0.25">
      <c r="A125" t="s">
        <v>1511</v>
      </c>
      <c r="B125" t="s">
        <v>1983</v>
      </c>
      <c r="C125" t="s">
        <v>1778</v>
      </c>
      <c r="D125" t="s">
        <v>132</v>
      </c>
      <c r="E125" t="s">
        <v>1779</v>
      </c>
      <c r="F125" s="149">
        <v>0</v>
      </c>
      <c r="G125" s="149">
        <v>0</v>
      </c>
      <c r="H125" s="149">
        <v>0</v>
      </c>
      <c r="I125" s="149">
        <v>0</v>
      </c>
      <c r="J125" s="149">
        <v>1</v>
      </c>
      <c r="K125" s="149">
        <v>1</v>
      </c>
      <c r="L125" s="149">
        <v>1</v>
      </c>
      <c r="M125" s="149">
        <v>1</v>
      </c>
      <c r="N125" s="61">
        <v>0</v>
      </c>
      <c r="O125" s="61">
        <v>0</v>
      </c>
      <c r="P125" s="61">
        <v>0</v>
      </c>
      <c r="Q125" s="61">
        <v>0</v>
      </c>
    </row>
    <row r="126" spans="1:17" x14ac:dyDescent="0.25">
      <c r="A126" t="s">
        <v>1515</v>
      </c>
      <c r="B126" t="s">
        <v>1984</v>
      </c>
      <c r="C126" t="s">
        <v>1781</v>
      </c>
      <c r="D126" t="s">
        <v>1782</v>
      </c>
      <c r="E126" t="s">
        <v>1776</v>
      </c>
      <c r="F126" s="149">
        <v>1</v>
      </c>
      <c r="G126" s="149">
        <v>0</v>
      </c>
      <c r="H126" s="149">
        <v>0</v>
      </c>
      <c r="I126" s="149">
        <v>0</v>
      </c>
      <c r="J126" s="149">
        <v>1</v>
      </c>
      <c r="K126" s="149">
        <v>1</v>
      </c>
      <c r="L126" s="149">
        <v>1</v>
      </c>
      <c r="M126" s="149">
        <v>1</v>
      </c>
      <c r="N126" s="61">
        <v>100</v>
      </c>
      <c r="O126" s="61">
        <v>0</v>
      </c>
      <c r="P126" s="61">
        <v>0</v>
      </c>
      <c r="Q126" s="61">
        <v>0</v>
      </c>
    </row>
    <row r="127" spans="1:17" x14ac:dyDescent="0.25">
      <c r="A127" t="s">
        <v>1518</v>
      </c>
      <c r="B127" t="s">
        <v>1985</v>
      </c>
      <c r="C127" t="s">
        <v>1830</v>
      </c>
      <c r="D127" t="s">
        <v>1831</v>
      </c>
      <c r="E127" t="s">
        <v>1791</v>
      </c>
      <c r="F127" s="149">
        <v>0</v>
      </c>
      <c r="G127" s="149">
        <v>0</v>
      </c>
      <c r="H127" s="149">
        <v>0</v>
      </c>
      <c r="I127" s="149">
        <v>0</v>
      </c>
      <c r="J127" s="149">
        <v>1</v>
      </c>
      <c r="K127" s="149">
        <v>1</v>
      </c>
      <c r="L127" s="149">
        <v>1</v>
      </c>
      <c r="M127" s="149">
        <v>2</v>
      </c>
      <c r="N127" s="61">
        <v>0</v>
      </c>
      <c r="O127" s="61">
        <v>0</v>
      </c>
      <c r="P127" s="61">
        <v>0</v>
      </c>
      <c r="Q127" s="61">
        <v>0</v>
      </c>
    </row>
    <row r="128" spans="1:17" x14ac:dyDescent="0.25">
      <c r="A128" t="s">
        <v>1521</v>
      </c>
      <c r="B128" t="s">
        <v>1986</v>
      </c>
      <c r="C128" t="s">
        <v>1880</v>
      </c>
      <c r="D128" t="s">
        <v>1881</v>
      </c>
      <c r="E128" t="s">
        <v>1882</v>
      </c>
      <c r="F128" s="149">
        <v>0</v>
      </c>
      <c r="G128" s="149">
        <v>0</v>
      </c>
      <c r="H128" s="149">
        <v>0</v>
      </c>
      <c r="I128" s="149">
        <v>0</v>
      </c>
      <c r="J128" s="149">
        <v>1</v>
      </c>
      <c r="K128" s="149">
        <v>1</v>
      </c>
      <c r="L128" s="149">
        <v>1</v>
      </c>
      <c r="M128" s="149">
        <v>1</v>
      </c>
      <c r="N128" s="61">
        <v>0</v>
      </c>
      <c r="O128" s="61">
        <v>0</v>
      </c>
      <c r="P128" s="61">
        <v>0</v>
      </c>
      <c r="Q128" s="61">
        <v>0</v>
      </c>
    </row>
    <row r="129" spans="1:17" x14ac:dyDescent="0.25">
      <c r="A129" t="s">
        <v>1523</v>
      </c>
      <c r="B129" t="s">
        <v>1987</v>
      </c>
      <c r="C129" t="s">
        <v>1801</v>
      </c>
      <c r="D129" t="s">
        <v>676</v>
      </c>
      <c r="E129" t="s">
        <v>1794</v>
      </c>
      <c r="F129" s="149">
        <v>0</v>
      </c>
      <c r="G129" s="149">
        <v>0</v>
      </c>
      <c r="H129" s="149">
        <v>0</v>
      </c>
      <c r="I129" s="149">
        <v>0</v>
      </c>
      <c r="J129" s="149">
        <v>0</v>
      </c>
      <c r="K129" s="149">
        <v>0</v>
      </c>
      <c r="L129" s="149">
        <v>1</v>
      </c>
      <c r="M129" s="149">
        <v>1</v>
      </c>
      <c r="N129" s="61" t="e">
        <v>#DIV/0!</v>
      </c>
      <c r="O129" s="61" t="e">
        <v>#DIV/0!</v>
      </c>
      <c r="P129" s="61">
        <v>0</v>
      </c>
      <c r="Q129" s="61">
        <v>0</v>
      </c>
    </row>
    <row r="130" spans="1:17" x14ac:dyDescent="0.25">
      <c r="A130" t="s">
        <v>1525</v>
      </c>
      <c r="B130" t="s">
        <v>1988</v>
      </c>
      <c r="C130" t="s">
        <v>1853</v>
      </c>
      <c r="D130" t="s">
        <v>1854</v>
      </c>
      <c r="E130" t="s">
        <v>1842</v>
      </c>
      <c r="F130" s="149">
        <v>0</v>
      </c>
      <c r="G130" s="149">
        <v>0</v>
      </c>
      <c r="H130" s="149">
        <v>0</v>
      </c>
      <c r="I130" s="149">
        <v>0</v>
      </c>
      <c r="J130" s="149">
        <v>1</v>
      </c>
      <c r="K130" s="149">
        <v>1</v>
      </c>
      <c r="L130" s="149">
        <v>1</v>
      </c>
      <c r="M130" s="149">
        <v>1</v>
      </c>
      <c r="N130" s="61">
        <v>0</v>
      </c>
      <c r="O130" s="61">
        <v>0</v>
      </c>
      <c r="P130" s="61">
        <v>0</v>
      </c>
      <c r="Q130" s="61">
        <v>0</v>
      </c>
    </row>
    <row r="131" spans="1:17" x14ac:dyDescent="0.25">
      <c r="A131" t="s">
        <v>1531</v>
      </c>
      <c r="B131" t="s">
        <v>24</v>
      </c>
      <c r="C131" t="s">
        <v>1859</v>
      </c>
      <c r="D131" t="s">
        <v>527</v>
      </c>
      <c r="E131" t="s">
        <v>1803</v>
      </c>
      <c r="F131" s="149">
        <v>0</v>
      </c>
      <c r="G131" s="149">
        <v>0</v>
      </c>
      <c r="H131" s="149">
        <v>0</v>
      </c>
      <c r="I131" s="149">
        <v>0</v>
      </c>
      <c r="J131" s="149">
        <v>1</v>
      </c>
      <c r="K131" s="149">
        <v>1</v>
      </c>
      <c r="L131" s="149">
        <v>1</v>
      </c>
      <c r="M131" s="149">
        <v>1</v>
      </c>
      <c r="N131" s="61">
        <v>0</v>
      </c>
      <c r="O131" s="61">
        <v>0</v>
      </c>
      <c r="P131" s="61">
        <v>0</v>
      </c>
      <c r="Q131" s="61">
        <v>0</v>
      </c>
    </row>
    <row r="132" spans="1:17" x14ac:dyDescent="0.25">
      <c r="A132" t="s">
        <v>1536</v>
      </c>
      <c r="B132" t="s">
        <v>1989</v>
      </c>
      <c r="C132" t="s">
        <v>1962</v>
      </c>
      <c r="D132" t="s">
        <v>1963</v>
      </c>
      <c r="E132" t="s">
        <v>1891</v>
      </c>
      <c r="F132" s="149">
        <v>0</v>
      </c>
      <c r="G132" s="149">
        <v>0</v>
      </c>
      <c r="H132" s="149">
        <v>0</v>
      </c>
      <c r="I132" s="149">
        <v>0</v>
      </c>
      <c r="J132" s="149">
        <v>1</v>
      </c>
      <c r="K132" s="149">
        <v>1</v>
      </c>
      <c r="L132" s="149">
        <v>1</v>
      </c>
      <c r="M132" s="149">
        <v>1</v>
      </c>
      <c r="N132" s="61">
        <v>0</v>
      </c>
      <c r="O132" s="61">
        <v>0</v>
      </c>
      <c r="P132" s="61">
        <v>0</v>
      </c>
      <c r="Q132" s="61">
        <v>0</v>
      </c>
    </row>
    <row r="133" spans="1:17" x14ac:dyDescent="0.25">
      <c r="A133" t="s">
        <v>1537</v>
      </c>
      <c r="B133" t="s">
        <v>1990</v>
      </c>
      <c r="C133" t="s">
        <v>1802</v>
      </c>
      <c r="D133" t="s">
        <v>89</v>
      </c>
      <c r="E133" t="s">
        <v>1803</v>
      </c>
      <c r="F133" s="149">
        <v>0</v>
      </c>
      <c r="G133" s="149">
        <v>0</v>
      </c>
      <c r="H133" s="149">
        <v>0</v>
      </c>
      <c r="I133" s="149">
        <v>0</v>
      </c>
      <c r="J133" s="149">
        <v>3</v>
      </c>
      <c r="K133" s="149">
        <v>3</v>
      </c>
      <c r="L133" s="149">
        <v>3</v>
      </c>
      <c r="M133" s="149">
        <v>3</v>
      </c>
      <c r="N133" s="61">
        <v>0</v>
      </c>
      <c r="O133" s="61">
        <v>0</v>
      </c>
      <c r="P133" s="61">
        <v>0</v>
      </c>
      <c r="Q133" s="61">
        <v>0</v>
      </c>
    </row>
    <row r="134" spans="1:17" x14ac:dyDescent="0.25">
      <c r="A134" t="s">
        <v>1544</v>
      </c>
      <c r="B134" t="s">
        <v>1991</v>
      </c>
      <c r="C134" t="s">
        <v>1906</v>
      </c>
      <c r="D134" t="s">
        <v>1907</v>
      </c>
      <c r="E134" t="s">
        <v>1772</v>
      </c>
      <c r="F134" s="149">
        <v>0</v>
      </c>
      <c r="G134" s="149">
        <v>0</v>
      </c>
      <c r="H134" s="149">
        <v>0</v>
      </c>
      <c r="I134" s="149">
        <v>0</v>
      </c>
      <c r="J134" s="149">
        <v>1</v>
      </c>
      <c r="K134" s="149">
        <v>1</v>
      </c>
      <c r="L134" s="149">
        <v>1</v>
      </c>
      <c r="M134" s="149">
        <v>1</v>
      </c>
      <c r="N134" s="61">
        <v>0</v>
      </c>
      <c r="O134" s="61">
        <v>0</v>
      </c>
      <c r="P134" s="61">
        <v>0</v>
      </c>
      <c r="Q134" s="61">
        <v>0</v>
      </c>
    </row>
    <row r="135" spans="1:17" x14ac:dyDescent="0.25">
      <c r="A135" t="s">
        <v>1552</v>
      </c>
      <c r="B135" t="s">
        <v>1992</v>
      </c>
      <c r="C135" t="s">
        <v>1993</v>
      </c>
      <c r="D135" t="s">
        <v>1994</v>
      </c>
      <c r="E135" t="s">
        <v>1786</v>
      </c>
      <c r="F135" s="149">
        <v>0</v>
      </c>
      <c r="G135" s="149">
        <v>0</v>
      </c>
      <c r="H135" s="149">
        <v>0</v>
      </c>
      <c r="I135" s="149">
        <v>0</v>
      </c>
      <c r="J135" s="149">
        <v>1</v>
      </c>
      <c r="K135" s="149">
        <v>1</v>
      </c>
      <c r="L135" s="149">
        <v>1</v>
      </c>
      <c r="M135" s="149">
        <v>1</v>
      </c>
      <c r="N135" s="61">
        <v>0</v>
      </c>
      <c r="O135" s="61">
        <v>0</v>
      </c>
      <c r="P135" s="61">
        <v>0</v>
      </c>
      <c r="Q135" s="61">
        <v>0</v>
      </c>
    </row>
    <row r="136" spans="1:17" x14ac:dyDescent="0.25">
      <c r="A136" t="s">
        <v>1553</v>
      </c>
      <c r="B136" t="s">
        <v>1995</v>
      </c>
      <c r="C136" t="s">
        <v>1844</v>
      </c>
      <c r="D136" t="s">
        <v>1845</v>
      </c>
      <c r="E136" t="s">
        <v>1842</v>
      </c>
      <c r="F136" s="149">
        <v>0</v>
      </c>
      <c r="G136" s="149">
        <v>0</v>
      </c>
      <c r="H136" s="149">
        <v>0</v>
      </c>
      <c r="I136" s="149">
        <v>0</v>
      </c>
      <c r="J136" s="149">
        <v>1</v>
      </c>
      <c r="K136" s="149">
        <v>1</v>
      </c>
      <c r="L136" s="149">
        <v>1</v>
      </c>
      <c r="M136" s="149">
        <v>1</v>
      </c>
      <c r="N136" s="61">
        <v>0</v>
      </c>
      <c r="O136" s="61">
        <v>0</v>
      </c>
      <c r="P136" s="61">
        <v>0</v>
      </c>
      <c r="Q136" s="61">
        <v>0</v>
      </c>
    </row>
    <row r="137" spans="1:17" x14ac:dyDescent="0.25">
      <c r="A137" t="s">
        <v>1557</v>
      </c>
      <c r="B137" t="s">
        <v>1996</v>
      </c>
      <c r="C137" t="s">
        <v>1880</v>
      </c>
      <c r="D137" t="s">
        <v>1881</v>
      </c>
      <c r="E137" t="s">
        <v>1882</v>
      </c>
      <c r="F137" s="149">
        <v>0</v>
      </c>
      <c r="G137" s="149">
        <v>0</v>
      </c>
      <c r="H137" s="149">
        <v>0</v>
      </c>
      <c r="I137" s="149">
        <v>0</v>
      </c>
      <c r="J137" s="149">
        <v>1</v>
      </c>
      <c r="K137" s="149">
        <v>1</v>
      </c>
      <c r="L137" s="149">
        <v>1</v>
      </c>
      <c r="M137" s="149">
        <v>1</v>
      </c>
      <c r="N137" s="61">
        <v>0</v>
      </c>
      <c r="O137" s="61">
        <v>0</v>
      </c>
      <c r="P137" s="61">
        <v>0</v>
      </c>
      <c r="Q137" s="61">
        <v>0</v>
      </c>
    </row>
    <row r="138" spans="1:17" x14ac:dyDescent="0.25">
      <c r="A138" t="s">
        <v>1562</v>
      </c>
      <c r="B138" t="s">
        <v>32</v>
      </c>
      <c r="C138" t="s">
        <v>1962</v>
      </c>
      <c r="D138" t="s">
        <v>1963</v>
      </c>
      <c r="E138" t="s">
        <v>1891</v>
      </c>
      <c r="F138" s="149">
        <v>1</v>
      </c>
      <c r="G138" s="149">
        <v>0</v>
      </c>
      <c r="H138" s="149">
        <v>1</v>
      </c>
      <c r="I138" s="149">
        <v>1</v>
      </c>
      <c r="J138" s="149">
        <v>2</v>
      </c>
      <c r="K138" s="149">
        <v>2</v>
      </c>
      <c r="L138" s="149">
        <v>2</v>
      </c>
      <c r="M138" s="149">
        <v>2</v>
      </c>
      <c r="N138" s="61">
        <v>50</v>
      </c>
      <c r="O138" s="61">
        <v>0</v>
      </c>
      <c r="P138" s="61">
        <v>50</v>
      </c>
      <c r="Q138" s="61">
        <v>50</v>
      </c>
    </row>
    <row r="139" spans="1:17" x14ac:dyDescent="0.25">
      <c r="A139" t="s">
        <v>1563</v>
      </c>
      <c r="B139" t="s">
        <v>1997</v>
      </c>
      <c r="C139" t="s">
        <v>1998</v>
      </c>
      <c r="D139" t="s">
        <v>1999</v>
      </c>
      <c r="E139" t="s">
        <v>1891</v>
      </c>
      <c r="F139" s="149">
        <v>1</v>
      </c>
      <c r="G139" s="149">
        <v>1</v>
      </c>
      <c r="H139" s="149">
        <v>0</v>
      </c>
      <c r="I139" s="149">
        <v>1</v>
      </c>
      <c r="J139" s="149">
        <v>1</v>
      </c>
      <c r="K139" s="149">
        <v>1</v>
      </c>
      <c r="L139" s="149">
        <v>1</v>
      </c>
      <c r="M139" s="149">
        <v>1</v>
      </c>
      <c r="N139" s="61">
        <v>100</v>
      </c>
      <c r="O139" s="61">
        <v>100</v>
      </c>
      <c r="P139" s="61">
        <v>0</v>
      </c>
      <c r="Q139" s="61">
        <v>100</v>
      </c>
    </row>
    <row r="140" spans="1:17" x14ac:dyDescent="0.25">
      <c r="A140" t="s">
        <v>1571</v>
      </c>
      <c r="B140" t="s">
        <v>2000</v>
      </c>
      <c r="C140" t="s">
        <v>2001</v>
      </c>
      <c r="D140" t="s">
        <v>2002</v>
      </c>
      <c r="E140" t="s">
        <v>1891</v>
      </c>
      <c r="F140" s="149">
        <v>0</v>
      </c>
      <c r="G140" s="149">
        <v>0</v>
      </c>
      <c r="H140" s="149">
        <v>0</v>
      </c>
      <c r="I140" s="149">
        <v>0</v>
      </c>
      <c r="J140" s="149">
        <v>1</v>
      </c>
      <c r="K140" s="149">
        <v>1</v>
      </c>
      <c r="L140" s="149">
        <v>1</v>
      </c>
      <c r="M140" s="149">
        <v>1</v>
      </c>
      <c r="N140" s="61">
        <v>0</v>
      </c>
      <c r="O140" s="61">
        <v>0</v>
      </c>
      <c r="P140" s="61">
        <v>0</v>
      </c>
      <c r="Q140" s="61">
        <v>0</v>
      </c>
    </row>
    <row r="141" spans="1:17" x14ac:dyDescent="0.25">
      <c r="A141" t="s">
        <v>1575</v>
      </c>
      <c r="B141" t="s">
        <v>122</v>
      </c>
      <c r="C141" t="s">
        <v>1849</v>
      </c>
      <c r="D141" t="s">
        <v>1850</v>
      </c>
      <c r="E141" t="s">
        <v>1851</v>
      </c>
      <c r="F141" s="149">
        <v>0</v>
      </c>
      <c r="G141" s="149">
        <v>0</v>
      </c>
      <c r="H141" s="149">
        <v>0</v>
      </c>
      <c r="I141" s="149">
        <v>0</v>
      </c>
      <c r="J141" s="149">
        <v>1</v>
      </c>
      <c r="K141" s="149">
        <v>1</v>
      </c>
      <c r="L141" s="149">
        <v>1</v>
      </c>
      <c r="M141" s="149">
        <v>1</v>
      </c>
      <c r="N141" s="61">
        <v>0</v>
      </c>
      <c r="O141" s="61">
        <v>0</v>
      </c>
      <c r="P141" s="61">
        <v>0</v>
      </c>
      <c r="Q141" s="61">
        <v>0</v>
      </c>
    </row>
    <row r="142" spans="1:17" x14ac:dyDescent="0.25">
      <c r="A142" t="s">
        <v>1584</v>
      </c>
      <c r="B142" t="s">
        <v>2003</v>
      </c>
      <c r="C142" t="s">
        <v>1885</v>
      </c>
      <c r="D142" t="s">
        <v>1886</v>
      </c>
      <c r="E142" t="s">
        <v>1821</v>
      </c>
      <c r="F142" s="149">
        <v>0</v>
      </c>
      <c r="G142" s="149">
        <v>0</v>
      </c>
      <c r="H142" s="149">
        <v>0</v>
      </c>
      <c r="I142" s="149">
        <v>0</v>
      </c>
      <c r="J142" s="149">
        <v>3</v>
      </c>
      <c r="K142" s="149">
        <v>3</v>
      </c>
      <c r="L142" s="149">
        <v>3</v>
      </c>
      <c r="M142" s="149">
        <v>3</v>
      </c>
      <c r="N142" s="61">
        <v>0</v>
      </c>
      <c r="O142" s="61">
        <v>0</v>
      </c>
      <c r="P142" s="61">
        <v>0</v>
      </c>
      <c r="Q142" s="61">
        <v>0</v>
      </c>
    </row>
    <row r="143" spans="1:17" x14ac:dyDescent="0.25">
      <c r="A143" t="s">
        <v>1585</v>
      </c>
      <c r="B143" t="s">
        <v>2004</v>
      </c>
      <c r="C143" t="s">
        <v>2005</v>
      </c>
      <c r="D143" t="s">
        <v>2006</v>
      </c>
      <c r="E143" t="s">
        <v>1825</v>
      </c>
      <c r="F143" s="149">
        <v>0</v>
      </c>
      <c r="G143" s="149">
        <v>0</v>
      </c>
      <c r="H143" s="149">
        <v>0</v>
      </c>
      <c r="I143" s="149">
        <v>0</v>
      </c>
      <c r="J143" s="149">
        <v>2</v>
      </c>
      <c r="K143" s="149">
        <v>3</v>
      </c>
      <c r="L143" s="149">
        <v>3</v>
      </c>
      <c r="M143" s="149">
        <v>4</v>
      </c>
      <c r="N143" s="61">
        <v>0</v>
      </c>
      <c r="O143" s="61">
        <v>0</v>
      </c>
      <c r="P143" s="61">
        <v>0</v>
      </c>
      <c r="Q143" s="61">
        <v>0</v>
      </c>
    </row>
    <row r="144" spans="1:17" x14ac:dyDescent="0.25">
      <c r="A144" t="s">
        <v>1590</v>
      </c>
      <c r="B144" t="s">
        <v>61</v>
      </c>
      <c r="C144" t="s">
        <v>2007</v>
      </c>
      <c r="D144" t="s">
        <v>585</v>
      </c>
      <c r="E144" t="s">
        <v>1803</v>
      </c>
      <c r="F144" s="149">
        <v>1</v>
      </c>
      <c r="G144" s="149">
        <v>0</v>
      </c>
      <c r="H144" s="149">
        <v>1</v>
      </c>
      <c r="I144" s="149">
        <v>2</v>
      </c>
      <c r="J144" s="149">
        <v>3</v>
      </c>
      <c r="K144" s="149">
        <v>3</v>
      </c>
      <c r="L144" s="149">
        <v>3</v>
      </c>
      <c r="M144" s="149">
        <v>3</v>
      </c>
      <c r="N144" s="61">
        <v>33.333333333333336</v>
      </c>
      <c r="O144" s="61">
        <v>0</v>
      </c>
      <c r="P144" s="61">
        <v>33.333333333333336</v>
      </c>
      <c r="Q144" s="61">
        <v>66.666666666666671</v>
      </c>
    </row>
    <row r="145" spans="1:17" x14ac:dyDescent="0.25">
      <c r="A145" t="s">
        <v>1591</v>
      </c>
      <c r="B145" t="s">
        <v>2008</v>
      </c>
      <c r="C145" t="s">
        <v>1859</v>
      </c>
      <c r="D145" t="s">
        <v>527</v>
      </c>
      <c r="E145" t="s">
        <v>1803</v>
      </c>
      <c r="F145" s="149">
        <v>0</v>
      </c>
      <c r="G145" s="149">
        <v>0</v>
      </c>
      <c r="H145" s="149">
        <v>0</v>
      </c>
      <c r="I145" s="149">
        <v>0</v>
      </c>
      <c r="J145" s="149">
        <v>1</v>
      </c>
      <c r="K145" s="149">
        <v>1</v>
      </c>
      <c r="L145" s="149">
        <v>1</v>
      </c>
      <c r="M145" s="149">
        <v>1</v>
      </c>
      <c r="N145" s="61">
        <v>0</v>
      </c>
      <c r="O145" s="61">
        <v>0</v>
      </c>
      <c r="P145" s="61">
        <v>0</v>
      </c>
      <c r="Q145" s="61">
        <v>0</v>
      </c>
    </row>
    <row r="146" spans="1:17" x14ac:dyDescent="0.25">
      <c r="A146" t="s">
        <v>1605</v>
      </c>
      <c r="B146" t="s">
        <v>2009</v>
      </c>
      <c r="C146" t="s">
        <v>1801</v>
      </c>
      <c r="D146" t="s">
        <v>676</v>
      </c>
      <c r="E146" t="s">
        <v>1794</v>
      </c>
      <c r="F146" s="149">
        <v>0</v>
      </c>
      <c r="G146" s="149">
        <v>0</v>
      </c>
      <c r="H146" s="149">
        <v>0</v>
      </c>
      <c r="I146" s="149">
        <v>0</v>
      </c>
      <c r="J146" s="149">
        <v>1</v>
      </c>
      <c r="K146" s="149">
        <v>1</v>
      </c>
      <c r="L146" s="149">
        <v>1</v>
      </c>
      <c r="M146" s="149">
        <v>1</v>
      </c>
      <c r="N146" s="61">
        <v>0</v>
      </c>
      <c r="O146" s="61">
        <v>0</v>
      </c>
      <c r="P146" s="61">
        <v>0</v>
      </c>
      <c r="Q146" s="61">
        <v>0</v>
      </c>
    </row>
    <row r="147" spans="1:17" x14ac:dyDescent="0.25">
      <c r="A147" t="s">
        <v>1606</v>
      </c>
      <c r="B147" t="s">
        <v>2010</v>
      </c>
      <c r="C147" t="s">
        <v>1801</v>
      </c>
      <c r="D147" t="s">
        <v>676</v>
      </c>
      <c r="E147" t="s">
        <v>1794</v>
      </c>
      <c r="F147" s="149">
        <v>0</v>
      </c>
      <c r="G147" s="149">
        <v>0</v>
      </c>
      <c r="H147" s="149">
        <v>0</v>
      </c>
      <c r="I147" s="149">
        <v>0</v>
      </c>
      <c r="J147" s="149">
        <v>0</v>
      </c>
      <c r="K147" s="149">
        <v>1</v>
      </c>
      <c r="L147" s="149">
        <v>1</v>
      </c>
      <c r="M147" s="149">
        <v>1</v>
      </c>
      <c r="N147" s="61" t="e">
        <v>#DIV/0!</v>
      </c>
      <c r="O147" s="61">
        <v>0</v>
      </c>
      <c r="P147" s="61">
        <v>0</v>
      </c>
      <c r="Q147" s="61">
        <v>0</v>
      </c>
    </row>
    <row r="148" spans="1:17" x14ac:dyDescent="0.25">
      <c r="A148" t="s">
        <v>1617</v>
      </c>
      <c r="B148" t="s">
        <v>2011</v>
      </c>
      <c r="C148" t="s">
        <v>1980</v>
      </c>
      <c r="D148" t="s">
        <v>484</v>
      </c>
      <c r="E148" t="s">
        <v>1772</v>
      </c>
      <c r="F148" s="149">
        <v>0</v>
      </c>
      <c r="G148" s="149">
        <v>0</v>
      </c>
      <c r="H148" s="149">
        <v>0</v>
      </c>
      <c r="I148" s="149">
        <v>0</v>
      </c>
      <c r="J148" s="149">
        <v>1</v>
      </c>
      <c r="K148" s="149">
        <v>1</v>
      </c>
      <c r="L148" s="149">
        <v>1</v>
      </c>
      <c r="M148" s="149">
        <v>1</v>
      </c>
      <c r="N148" s="61">
        <v>0</v>
      </c>
      <c r="O148" s="61">
        <v>0</v>
      </c>
      <c r="P148" s="61">
        <v>0</v>
      </c>
      <c r="Q148" s="61">
        <v>0</v>
      </c>
    </row>
    <row r="149" spans="1:17" x14ac:dyDescent="0.25">
      <c r="A149" t="s">
        <v>1619</v>
      </c>
      <c r="B149" t="s">
        <v>2012</v>
      </c>
      <c r="C149" t="s">
        <v>2013</v>
      </c>
      <c r="D149" t="s">
        <v>2014</v>
      </c>
      <c r="E149" t="s">
        <v>1869</v>
      </c>
      <c r="F149" s="149">
        <v>0</v>
      </c>
      <c r="G149" s="149">
        <v>0</v>
      </c>
      <c r="H149" s="149">
        <v>0</v>
      </c>
      <c r="I149" s="149">
        <v>0</v>
      </c>
      <c r="J149" s="149">
        <v>1</v>
      </c>
      <c r="K149" s="149">
        <v>1</v>
      </c>
      <c r="L149" s="149">
        <v>1</v>
      </c>
      <c r="M149" s="149">
        <v>1</v>
      </c>
      <c r="N149" s="61">
        <v>0</v>
      </c>
      <c r="O149" s="61">
        <v>0</v>
      </c>
      <c r="P149" s="61">
        <v>0</v>
      </c>
      <c r="Q149" s="61">
        <v>0</v>
      </c>
    </row>
    <row r="150" spans="1:17" x14ac:dyDescent="0.25">
      <c r="A150" t="s">
        <v>1620</v>
      </c>
      <c r="B150" t="s">
        <v>2015</v>
      </c>
      <c r="C150" t="s">
        <v>2007</v>
      </c>
      <c r="D150" t="s">
        <v>585</v>
      </c>
      <c r="E150" t="s">
        <v>1803</v>
      </c>
      <c r="F150" s="149">
        <v>0</v>
      </c>
      <c r="G150" s="149">
        <v>0</v>
      </c>
      <c r="H150" s="149">
        <v>0</v>
      </c>
      <c r="I150" s="149">
        <v>0</v>
      </c>
      <c r="J150" s="149">
        <v>1</v>
      </c>
      <c r="K150" s="149">
        <v>1</v>
      </c>
      <c r="L150" s="149">
        <v>1</v>
      </c>
      <c r="M150" s="149">
        <v>1</v>
      </c>
      <c r="N150" s="61">
        <v>0</v>
      </c>
      <c r="O150" s="61">
        <v>0</v>
      </c>
      <c r="P150" s="61">
        <v>0</v>
      </c>
      <c r="Q150" s="61">
        <v>0</v>
      </c>
    </row>
    <row r="151" spans="1:17" x14ac:dyDescent="0.25">
      <c r="A151" t="s">
        <v>1626</v>
      </c>
      <c r="B151" t="s">
        <v>2016</v>
      </c>
      <c r="C151" t="s">
        <v>1819</v>
      </c>
      <c r="D151" t="s">
        <v>1820</v>
      </c>
      <c r="E151" t="s">
        <v>1821</v>
      </c>
      <c r="F151" s="149">
        <v>0</v>
      </c>
      <c r="G151" s="149">
        <v>0</v>
      </c>
      <c r="H151" s="149">
        <v>0</v>
      </c>
      <c r="I151" s="149">
        <v>0</v>
      </c>
      <c r="J151" s="149">
        <v>3</v>
      </c>
      <c r="K151" s="149">
        <v>3</v>
      </c>
      <c r="L151" s="149">
        <v>3</v>
      </c>
      <c r="M151" s="149">
        <v>3</v>
      </c>
      <c r="N151" s="61">
        <v>0</v>
      </c>
      <c r="O151" s="61">
        <v>0</v>
      </c>
      <c r="P151" s="61">
        <v>0</v>
      </c>
      <c r="Q151" s="61">
        <v>0</v>
      </c>
    </row>
    <row r="152" spans="1:17" x14ac:dyDescent="0.25">
      <c r="A152" t="s">
        <v>1628</v>
      </c>
      <c r="B152" t="s">
        <v>2017</v>
      </c>
      <c r="C152" t="s">
        <v>2005</v>
      </c>
      <c r="D152" t="s">
        <v>2006</v>
      </c>
      <c r="E152" t="s">
        <v>1825</v>
      </c>
      <c r="F152" s="149">
        <v>0</v>
      </c>
      <c r="G152" s="149">
        <v>0</v>
      </c>
      <c r="H152" s="149">
        <v>0</v>
      </c>
      <c r="I152" s="149">
        <v>0</v>
      </c>
      <c r="J152" s="149">
        <v>1</v>
      </c>
      <c r="K152" s="149">
        <v>1</v>
      </c>
      <c r="L152" s="149">
        <v>1</v>
      </c>
      <c r="M152" s="149">
        <v>1</v>
      </c>
      <c r="N152" s="61">
        <v>0</v>
      </c>
      <c r="O152" s="61">
        <v>0</v>
      </c>
      <c r="P152" s="61">
        <v>0</v>
      </c>
      <c r="Q152" s="61">
        <v>0</v>
      </c>
    </row>
    <row r="153" spans="1:17" x14ac:dyDescent="0.25">
      <c r="A153" t="s">
        <v>1632</v>
      </c>
      <c r="B153" t="s">
        <v>2018</v>
      </c>
      <c r="C153" t="s">
        <v>1885</v>
      </c>
      <c r="D153" t="s">
        <v>1886</v>
      </c>
      <c r="E153" t="s">
        <v>1821</v>
      </c>
      <c r="F153" s="149">
        <v>0</v>
      </c>
      <c r="G153" s="149">
        <v>0</v>
      </c>
      <c r="H153" s="149">
        <v>1</v>
      </c>
      <c r="I153" s="149">
        <v>1</v>
      </c>
      <c r="J153" s="149">
        <v>4</v>
      </c>
      <c r="K153" s="149">
        <v>4</v>
      </c>
      <c r="L153" s="149">
        <v>5</v>
      </c>
      <c r="M153" s="149">
        <v>5</v>
      </c>
      <c r="N153" s="61">
        <v>0</v>
      </c>
      <c r="O153" s="61">
        <v>0</v>
      </c>
      <c r="P153" s="61">
        <v>20</v>
      </c>
      <c r="Q153" s="61">
        <v>20</v>
      </c>
    </row>
    <row r="154" spans="1:17" x14ac:dyDescent="0.25">
      <c r="A154" t="s">
        <v>1634</v>
      </c>
      <c r="B154" t="s">
        <v>2019</v>
      </c>
      <c r="C154" t="s">
        <v>1781</v>
      </c>
      <c r="D154" t="s">
        <v>1782</v>
      </c>
      <c r="E154" t="s">
        <v>1776</v>
      </c>
      <c r="F154" s="149">
        <v>0</v>
      </c>
      <c r="G154" s="149">
        <v>0</v>
      </c>
      <c r="H154" s="149">
        <v>0</v>
      </c>
      <c r="I154" s="149">
        <v>0</v>
      </c>
      <c r="J154" s="149">
        <v>1</v>
      </c>
      <c r="K154" s="149">
        <v>1</v>
      </c>
      <c r="L154" s="149">
        <v>1</v>
      </c>
      <c r="M154" s="149">
        <v>1</v>
      </c>
      <c r="N154" s="61">
        <v>0</v>
      </c>
      <c r="O154" s="61">
        <v>0</v>
      </c>
      <c r="P154" s="61">
        <v>0</v>
      </c>
      <c r="Q154" s="61">
        <v>0</v>
      </c>
    </row>
    <row r="155" spans="1:17" x14ac:dyDescent="0.25">
      <c r="A155" t="s">
        <v>1640</v>
      </c>
      <c r="B155" t="s">
        <v>2020</v>
      </c>
      <c r="C155" t="s">
        <v>1880</v>
      </c>
      <c r="D155" t="s">
        <v>1881</v>
      </c>
      <c r="E155" t="s">
        <v>1882</v>
      </c>
      <c r="F155" s="149">
        <v>0</v>
      </c>
      <c r="G155" s="149">
        <v>0</v>
      </c>
      <c r="H155" s="149">
        <v>1</v>
      </c>
      <c r="I155" s="149">
        <v>1</v>
      </c>
      <c r="J155" s="149">
        <v>6</v>
      </c>
      <c r="K155" s="149">
        <v>6</v>
      </c>
      <c r="L155" s="149">
        <v>6</v>
      </c>
      <c r="M155" s="149">
        <v>6</v>
      </c>
      <c r="N155" s="61">
        <v>0</v>
      </c>
      <c r="O155" s="61">
        <v>0</v>
      </c>
      <c r="P155" s="61">
        <v>16.666666666666668</v>
      </c>
      <c r="Q155" s="61">
        <v>16.666666666666668</v>
      </c>
    </row>
    <row r="156" spans="1:17" x14ac:dyDescent="0.25">
      <c r="A156" t="s">
        <v>1642</v>
      </c>
      <c r="B156" t="s">
        <v>2021</v>
      </c>
      <c r="C156" t="s">
        <v>1885</v>
      </c>
      <c r="D156" t="s">
        <v>1886</v>
      </c>
      <c r="E156" t="s">
        <v>1821</v>
      </c>
      <c r="F156" s="149">
        <v>0</v>
      </c>
      <c r="G156" s="149">
        <v>1</v>
      </c>
      <c r="H156" s="149">
        <v>0</v>
      </c>
      <c r="I156" s="149">
        <v>0</v>
      </c>
      <c r="J156" s="149">
        <v>6</v>
      </c>
      <c r="K156" s="149">
        <v>7</v>
      </c>
      <c r="L156" s="149">
        <v>7</v>
      </c>
      <c r="M156" s="149">
        <v>8</v>
      </c>
      <c r="N156" s="61">
        <v>0</v>
      </c>
      <c r="O156" s="61">
        <v>14.285714285714286</v>
      </c>
      <c r="P156" s="61">
        <v>0</v>
      </c>
      <c r="Q156" s="61">
        <v>0</v>
      </c>
    </row>
    <row r="157" spans="1:17" x14ac:dyDescent="0.25">
      <c r="A157" t="s">
        <v>1643</v>
      </c>
      <c r="B157" t="s">
        <v>2022</v>
      </c>
      <c r="C157" t="s">
        <v>1885</v>
      </c>
      <c r="D157" t="s">
        <v>1886</v>
      </c>
      <c r="E157" t="s">
        <v>1821</v>
      </c>
      <c r="F157" s="149">
        <v>0</v>
      </c>
      <c r="G157" s="149">
        <v>0</v>
      </c>
      <c r="H157" s="149">
        <v>0</v>
      </c>
      <c r="I157" s="149">
        <v>0</v>
      </c>
      <c r="J157" s="149">
        <v>1</v>
      </c>
      <c r="K157" s="149">
        <v>1</v>
      </c>
      <c r="L157" s="149">
        <v>1</v>
      </c>
      <c r="M157" s="149">
        <v>1</v>
      </c>
      <c r="N157" s="61">
        <v>0</v>
      </c>
      <c r="O157" s="61">
        <v>0</v>
      </c>
      <c r="P157" s="61">
        <v>0</v>
      </c>
      <c r="Q157" s="61">
        <v>0</v>
      </c>
    </row>
    <row r="158" spans="1:17" x14ac:dyDescent="0.25">
      <c r="A158" t="s">
        <v>1644</v>
      </c>
      <c r="B158" t="s">
        <v>2023</v>
      </c>
      <c r="C158" t="s">
        <v>1993</v>
      </c>
      <c r="D158" t="s">
        <v>1994</v>
      </c>
      <c r="E158" t="s">
        <v>1786</v>
      </c>
      <c r="F158" s="149">
        <v>0</v>
      </c>
      <c r="G158" s="149">
        <v>0</v>
      </c>
      <c r="H158" s="149">
        <v>0</v>
      </c>
      <c r="I158" s="149">
        <v>0</v>
      </c>
      <c r="J158" s="149">
        <v>2</v>
      </c>
      <c r="K158" s="149">
        <v>2</v>
      </c>
      <c r="L158" s="149">
        <v>2</v>
      </c>
      <c r="M158" s="149">
        <v>2</v>
      </c>
      <c r="N158" s="61">
        <v>0</v>
      </c>
      <c r="O158" s="61">
        <v>0</v>
      </c>
      <c r="P158" s="61">
        <v>0</v>
      </c>
      <c r="Q158" s="61">
        <v>0</v>
      </c>
    </row>
    <row r="159" spans="1:17" x14ac:dyDescent="0.25">
      <c r="A159" t="s">
        <v>1646</v>
      </c>
      <c r="B159" t="s">
        <v>2024</v>
      </c>
      <c r="C159" t="s">
        <v>1895</v>
      </c>
      <c r="D159" t="s">
        <v>1896</v>
      </c>
      <c r="E159" t="s">
        <v>1867</v>
      </c>
      <c r="F159" s="149">
        <v>0</v>
      </c>
      <c r="G159" s="149">
        <v>0</v>
      </c>
      <c r="H159" s="149">
        <v>0</v>
      </c>
      <c r="I159" s="149">
        <v>0</v>
      </c>
      <c r="J159" s="149">
        <v>2</v>
      </c>
      <c r="K159" s="149">
        <v>2</v>
      </c>
      <c r="L159" s="149">
        <v>2</v>
      </c>
      <c r="M159" s="149">
        <v>2</v>
      </c>
      <c r="N159" s="61">
        <v>0</v>
      </c>
      <c r="O159" s="61">
        <v>0</v>
      </c>
      <c r="P159" s="61">
        <v>0</v>
      </c>
      <c r="Q159" s="61">
        <v>0</v>
      </c>
    </row>
    <row r="160" spans="1:17" x14ac:dyDescent="0.25">
      <c r="A160" t="s">
        <v>1653</v>
      </c>
      <c r="B160" t="s">
        <v>2025</v>
      </c>
      <c r="C160" t="s">
        <v>1865</v>
      </c>
      <c r="D160" t="s">
        <v>1866</v>
      </c>
      <c r="E160" t="s">
        <v>1867</v>
      </c>
      <c r="F160" s="149">
        <v>0</v>
      </c>
      <c r="G160" s="149">
        <v>0</v>
      </c>
      <c r="H160" s="149">
        <v>0</v>
      </c>
      <c r="I160" s="149">
        <v>0</v>
      </c>
      <c r="J160" s="149">
        <v>1</v>
      </c>
      <c r="K160" s="149">
        <v>1</v>
      </c>
      <c r="L160" s="149">
        <v>1</v>
      </c>
      <c r="M160" s="149">
        <v>1</v>
      </c>
      <c r="N160" s="61">
        <v>0</v>
      </c>
      <c r="O160" s="61">
        <v>0</v>
      </c>
      <c r="P160" s="61">
        <v>0</v>
      </c>
      <c r="Q160" s="61">
        <v>0</v>
      </c>
    </row>
    <row r="161" spans="1:17" x14ac:dyDescent="0.25">
      <c r="A161" t="s">
        <v>1654</v>
      </c>
      <c r="B161" t="s">
        <v>2026</v>
      </c>
      <c r="C161" t="s">
        <v>1910</v>
      </c>
      <c r="D161" t="s">
        <v>1911</v>
      </c>
      <c r="E161" t="s">
        <v>1869</v>
      </c>
      <c r="F161" s="149">
        <v>0</v>
      </c>
      <c r="G161" s="149">
        <v>0</v>
      </c>
      <c r="H161" s="149">
        <v>0</v>
      </c>
      <c r="I161" s="149">
        <v>0</v>
      </c>
      <c r="J161" s="149">
        <v>4</v>
      </c>
      <c r="K161" s="149">
        <v>5</v>
      </c>
      <c r="L161" s="149">
        <v>6</v>
      </c>
      <c r="M161" s="149">
        <v>6</v>
      </c>
      <c r="N161" s="61">
        <v>0</v>
      </c>
      <c r="O161" s="61">
        <v>0</v>
      </c>
      <c r="P161" s="61">
        <v>0</v>
      </c>
      <c r="Q161" s="61">
        <v>0</v>
      </c>
    </row>
    <row r="162" spans="1:17" x14ac:dyDescent="0.25">
      <c r="A162" t="s">
        <v>1655</v>
      </c>
      <c r="B162" t="s">
        <v>2027</v>
      </c>
      <c r="C162" t="s">
        <v>1840</v>
      </c>
      <c r="D162" t="s">
        <v>1841</v>
      </c>
      <c r="E162" t="s">
        <v>1842</v>
      </c>
      <c r="F162" s="149">
        <v>0</v>
      </c>
      <c r="G162" s="149">
        <v>0</v>
      </c>
      <c r="H162" s="149">
        <v>0</v>
      </c>
      <c r="I162" s="149">
        <v>0</v>
      </c>
      <c r="J162" s="149">
        <v>4</v>
      </c>
      <c r="K162" s="149">
        <v>4</v>
      </c>
      <c r="L162" s="149">
        <v>4</v>
      </c>
      <c r="M162" s="149">
        <v>4</v>
      </c>
      <c r="N162" s="61">
        <v>0</v>
      </c>
      <c r="O162" s="61">
        <v>0</v>
      </c>
      <c r="P162" s="61">
        <v>0</v>
      </c>
      <c r="Q162" s="61">
        <v>0</v>
      </c>
    </row>
    <row r="163" spans="1:17" x14ac:dyDescent="0.25">
      <c r="A163" t="s">
        <v>1660</v>
      </c>
      <c r="B163" t="s">
        <v>2028</v>
      </c>
      <c r="C163" t="s">
        <v>1793</v>
      </c>
      <c r="D163" t="s">
        <v>348</v>
      </c>
      <c r="E163" t="s">
        <v>1794</v>
      </c>
      <c r="F163" s="149">
        <v>0</v>
      </c>
      <c r="G163" s="149">
        <v>0</v>
      </c>
      <c r="H163" s="149">
        <v>0</v>
      </c>
      <c r="I163" s="149">
        <v>0</v>
      </c>
      <c r="J163" s="149">
        <v>1</v>
      </c>
      <c r="K163" s="149">
        <v>1</v>
      </c>
      <c r="L163" s="149">
        <v>1</v>
      </c>
      <c r="M163" s="149">
        <v>1</v>
      </c>
      <c r="N163" s="61">
        <v>0</v>
      </c>
      <c r="O163" s="61">
        <v>0</v>
      </c>
      <c r="P163" s="61">
        <v>0</v>
      </c>
      <c r="Q163" s="61">
        <v>0</v>
      </c>
    </row>
    <row r="164" spans="1:17" x14ac:dyDescent="0.25">
      <c r="A164" t="s">
        <v>1661</v>
      </c>
      <c r="B164" t="s">
        <v>2029</v>
      </c>
      <c r="C164" t="s">
        <v>2030</v>
      </c>
      <c r="D164" t="s">
        <v>2031</v>
      </c>
      <c r="E164" t="s">
        <v>1821</v>
      </c>
      <c r="F164" s="149">
        <v>49</v>
      </c>
      <c r="G164" s="149">
        <v>57</v>
      </c>
      <c r="H164" s="149">
        <v>63</v>
      </c>
      <c r="I164" s="149">
        <v>63</v>
      </c>
      <c r="J164" s="149">
        <v>81</v>
      </c>
      <c r="K164" s="149">
        <v>81</v>
      </c>
      <c r="L164" s="149">
        <v>80</v>
      </c>
      <c r="M164" s="149">
        <v>79</v>
      </c>
      <c r="N164" s="61">
        <v>60.493827160493829</v>
      </c>
      <c r="O164" s="61">
        <v>70.370370370370367</v>
      </c>
      <c r="P164" s="61">
        <v>78.75</v>
      </c>
      <c r="Q164" s="61">
        <v>79.74683544303798</v>
      </c>
    </row>
    <row r="165" spans="1:17" x14ac:dyDescent="0.25">
      <c r="A165" t="s">
        <v>1664</v>
      </c>
      <c r="B165" t="s">
        <v>2032</v>
      </c>
      <c r="C165" t="s">
        <v>1801</v>
      </c>
      <c r="D165" t="s">
        <v>676</v>
      </c>
      <c r="E165" t="s">
        <v>1794</v>
      </c>
      <c r="F165" s="149">
        <v>0</v>
      </c>
      <c r="G165" s="149">
        <v>0</v>
      </c>
      <c r="H165" s="149">
        <v>0</v>
      </c>
      <c r="I165" s="149">
        <v>0</v>
      </c>
      <c r="J165" s="149">
        <v>1</v>
      </c>
      <c r="K165" s="149">
        <v>1</v>
      </c>
      <c r="L165" s="149">
        <v>1</v>
      </c>
      <c r="M165" s="149">
        <v>1</v>
      </c>
      <c r="N165" s="61">
        <v>0</v>
      </c>
      <c r="O165" s="61">
        <v>0</v>
      </c>
      <c r="P165" s="61">
        <v>0</v>
      </c>
      <c r="Q165" s="61">
        <v>0</v>
      </c>
    </row>
    <row r="166" spans="1:17" x14ac:dyDescent="0.25">
      <c r="A166" t="s">
        <v>1665</v>
      </c>
      <c r="B166" t="s">
        <v>2033</v>
      </c>
      <c r="C166" t="s">
        <v>1861</v>
      </c>
      <c r="D166" t="s">
        <v>1862</v>
      </c>
      <c r="E166" t="s">
        <v>1842</v>
      </c>
      <c r="F166" s="149">
        <v>0</v>
      </c>
      <c r="G166" s="149">
        <v>0</v>
      </c>
      <c r="H166" s="149">
        <v>0</v>
      </c>
      <c r="I166" s="149">
        <v>0</v>
      </c>
      <c r="J166" s="149">
        <v>1</v>
      </c>
      <c r="K166" s="149">
        <v>1</v>
      </c>
      <c r="L166" s="149">
        <v>1</v>
      </c>
      <c r="M166" s="149">
        <v>1</v>
      </c>
      <c r="N166" s="61">
        <v>0</v>
      </c>
      <c r="O166" s="61">
        <v>0</v>
      </c>
      <c r="P166" s="61">
        <v>0</v>
      </c>
      <c r="Q166" s="61">
        <v>0</v>
      </c>
    </row>
    <row r="167" spans="1:17" x14ac:dyDescent="0.25">
      <c r="A167" t="s">
        <v>1668</v>
      </c>
      <c r="B167" t="s">
        <v>2034</v>
      </c>
      <c r="C167" t="s">
        <v>1880</v>
      </c>
      <c r="D167" t="s">
        <v>1881</v>
      </c>
      <c r="E167" t="s">
        <v>1882</v>
      </c>
      <c r="F167" s="149">
        <v>0</v>
      </c>
      <c r="G167" s="149">
        <v>0</v>
      </c>
      <c r="H167" s="149">
        <v>1</v>
      </c>
      <c r="I167" s="149">
        <v>1</v>
      </c>
      <c r="J167" s="149">
        <v>5</v>
      </c>
      <c r="K167" s="149">
        <v>5</v>
      </c>
      <c r="L167" s="149">
        <v>5</v>
      </c>
      <c r="M167" s="149">
        <v>5</v>
      </c>
      <c r="N167" s="61">
        <v>0</v>
      </c>
      <c r="O167" s="61">
        <v>0</v>
      </c>
      <c r="P167" s="61">
        <v>20</v>
      </c>
      <c r="Q167" s="61">
        <v>20</v>
      </c>
    </row>
    <row r="168" spans="1:17" x14ac:dyDescent="0.25">
      <c r="A168" t="s">
        <v>1674</v>
      </c>
      <c r="B168" t="s">
        <v>2035</v>
      </c>
      <c r="C168" t="s">
        <v>1774</v>
      </c>
      <c r="D168" t="s">
        <v>1775</v>
      </c>
      <c r="E168" t="s">
        <v>1776</v>
      </c>
      <c r="F168" s="149">
        <v>0</v>
      </c>
      <c r="G168" s="149">
        <v>0</v>
      </c>
      <c r="H168" s="149">
        <v>0</v>
      </c>
      <c r="I168" s="149">
        <v>0</v>
      </c>
      <c r="J168" s="149">
        <v>1</v>
      </c>
      <c r="K168" s="149">
        <v>1</v>
      </c>
      <c r="L168" s="149">
        <v>1</v>
      </c>
      <c r="M168" s="149">
        <v>1</v>
      </c>
      <c r="N168" s="61">
        <v>0</v>
      </c>
      <c r="O168" s="61">
        <v>0</v>
      </c>
      <c r="P168" s="61">
        <v>0</v>
      </c>
      <c r="Q168" s="61">
        <v>0</v>
      </c>
    </row>
    <row r="169" spans="1:17" x14ac:dyDescent="0.25">
      <c r="A169" t="s">
        <v>1679</v>
      </c>
      <c r="B169" t="s">
        <v>2036</v>
      </c>
      <c r="C169" t="s">
        <v>1807</v>
      </c>
      <c r="D169" t="s">
        <v>1808</v>
      </c>
      <c r="E169" t="s">
        <v>1776</v>
      </c>
      <c r="F169" s="149">
        <v>0</v>
      </c>
      <c r="G169" s="149">
        <v>0</v>
      </c>
      <c r="H169" s="149">
        <v>0</v>
      </c>
      <c r="I169" s="149">
        <v>0</v>
      </c>
      <c r="J169" s="149">
        <v>1</v>
      </c>
      <c r="K169" s="149">
        <v>1</v>
      </c>
      <c r="L169" s="149">
        <v>1</v>
      </c>
      <c r="M169" s="149">
        <v>1</v>
      </c>
      <c r="N169" s="61">
        <v>0</v>
      </c>
      <c r="O169" s="61">
        <v>0</v>
      </c>
      <c r="P169" s="61">
        <v>0</v>
      </c>
      <c r="Q169" s="61">
        <v>0</v>
      </c>
    </row>
    <row r="170" spans="1:17" x14ac:dyDescent="0.25">
      <c r="A170" t="s">
        <v>1680</v>
      </c>
      <c r="B170" t="s">
        <v>28</v>
      </c>
      <c r="C170" t="s">
        <v>1801</v>
      </c>
      <c r="D170" t="s">
        <v>676</v>
      </c>
      <c r="E170" t="s">
        <v>1794</v>
      </c>
      <c r="F170" s="149">
        <v>1</v>
      </c>
      <c r="G170" s="149">
        <v>3</v>
      </c>
      <c r="H170" s="149">
        <v>5</v>
      </c>
      <c r="I170" s="149">
        <v>7</v>
      </c>
      <c r="J170" s="149">
        <v>3</v>
      </c>
      <c r="K170" s="149">
        <v>3</v>
      </c>
      <c r="L170" s="149">
        <v>6</v>
      </c>
      <c r="M170" s="149">
        <v>8</v>
      </c>
      <c r="N170" s="61">
        <v>33.333333333333336</v>
      </c>
      <c r="O170" s="61">
        <v>100</v>
      </c>
      <c r="P170" s="61">
        <v>83.333333333333329</v>
      </c>
      <c r="Q170" s="61">
        <v>87.5</v>
      </c>
    </row>
    <row r="171" spans="1:17" x14ac:dyDescent="0.25">
      <c r="A171" t="s">
        <v>1682</v>
      </c>
      <c r="B171" t="s">
        <v>2037</v>
      </c>
      <c r="C171" t="s">
        <v>1781</v>
      </c>
      <c r="D171" t="s">
        <v>1782</v>
      </c>
      <c r="E171" t="s">
        <v>1776</v>
      </c>
      <c r="F171" s="149">
        <v>0</v>
      </c>
      <c r="G171" s="149">
        <v>0</v>
      </c>
      <c r="H171" s="149">
        <v>0</v>
      </c>
      <c r="I171" s="149">
        <v>0</v>
      </c>
      <c r="J171" s="149">
        <v>1</v>
      </c>
      <c r="K171" s="149">
        <v>1</v>
      </c>
      <c r="L171" s="149">
        <v>1</v>
      </c>
      <c r="M171" s="149">
        <v>1</v>
      </c>
      <c r="N171" s="61">
        <v>0</v>
      </c>
      <c r="O171" s="61">
        <v>0</v>
      </c>
      <c r="P171" s="61">
        <v>0</v>
      </c>
      <c r="Q171" s="61">
        <v>0</v>
      </c>
    </row>
    <row r="172" spans="1:17" x14ac:dyDescent="0.25">
      <c r="A172" t="s">
        <v>1683</v>
      </c>
      <c r="B172" t="s">
        <v>2038</v>
      </c>
      <c r="C172" t="s">
        <v>1916</v>
      </c>
      <c r="D172" t="s">
        <v>1917</v>
      </c>
      <c r="E172" t="s">
        <v>1821</v>
      </c>
      <c r="F172" s="149">
        <v>2</v>
      </c>
      <c r="G172" s="149">
        <v>2</v>
      </c>
      <c r="H172" s="149">
        <v>2</v>
      </c>
      <c r="I172" s="149">
        <v>2</v>
      </c>
      <c r="J172" s="149">
        <v>2</v>
      </c>
      <c r="K172" s="149">
        <v>2</v>
      </c>
      <c r="L172" s="149">
        <v>2</v>
      </c>
      <c r="M172" s="149">
        <v>2</v>
      </c>
      <c r="N172" s="61">
        <v>100</v>
      </c>
      <c r="O172" s="61">
        <v>100</v>
      </c>
      <c r="P172" s="61">
        <v>100</v>
      </c>
      <c r="Q172" s="61">
        <v>100</v>
      </c>
    </row>
    <row r="173" spans="1:17" x14ac:dyDescent="0.25">
      <c r="A173" t="s">
        <v>1687</v>
      </c>
      <c r="B173" t="s">
        <v>2039</v>
      </c>
      <c r="C173" t="s">
        <v>1876</v>
      </c>
      <c r="D173" t="s">
        <v>1877</v>
      </c>
      <c r="E173" t="s">
        <v>1821</v>
      </c>
      <c r="F173" s="149">
        <v>0</v>
      </c>
      <c r="G173" s="149">
        <v>0</v>
      </c>
      <c r="H173" s="149">
        <v>0</v>
      </c>
      <c r="I173" s="149">
        <v>0</v>
      </c>
      <c r="J173" s="149">
        <v>2</v>
      </c>
      <c r="K173" s="149">
        <v>2</v>
      </c>
      <c r="L173" s="149">
        <v>2</v>
      </c>
      <c r="M173" s="149">
        <v>2</v>
      </c>
      <c r="N173" s="61">
        <v>0</v>
      </c>
      <c r="O173" s="61">
        <v>0</v>
      </c>
      <c r="P173" s="61">
        <v>0</v>
      </c>
      <c r="Q173" s="61">
        <v>0</v>
      </c>
    </row>
    <row r="174" spans="1:17" x14ac:dyDescent="0.25">
      <c r="A174" t="s">
        <v>1695</v>
      </c>
      <c r="B174" t="s">
        <v>2040</v>
      </c>
      <c r="C174" t="s">
        <v>1865</v>
      </c>
      <c r="D174" t="s">
        <v>1866</v>
      </c>
      <c r="E174" t="s">
        <v>1867</v>
      </c>
      <c r="F174" s="149">
        <v>0</v>
      </c>
      <c r="G174" s="149">
        <v>0</v>
      </c>
      <c r="H174" s="149">
        <v>0</v>
      </c>
      <c r="I174" s="149">
        <v>0</v>
      </c>
      <c r="J174" s="149">
        <v>0</v>
      </c>
      <c r="K174" s="149">
        <v>0</v>
      </c>
      <c r="L174" s="149">
        <v>0</v>
      </c>
      <c r="M174" s="149">
        <v>1</v>
      </c>
      <c r="N174" s="61" t="e">
        <v>#DIV/0!</v>
      </c>
      <c r="O174" s="61" t="e">
        <v>#DIV/0!</v>
      </c>
      <c r="P174" s="61" t="e">
        <v>#DIV/0!</v>
      </c>
      <c r="Q174" s="61">
        <v>0</v>
      </c>
    </row>
    <row r="175" spans="1:17" x14ac:dyDescent="0.25">
      <c r="A175" t="s">
        <v>1697</v>
      </c>
      <c r="B175" t="s">
        <v>2041</v>
      </c>
      <c r="C175" t="s">
        <v>1965</v>
      </c>
      <c r="D175" t="s">
        <v>1966</v>
      </c>
      <c r="E175" t="s">
        <v>1786</v>
      </c>
      <c r="F175" s="149">
        <v>0</v>
      </c>
      <c r="G175" s="149">
        <v>0</v>
      </c>
      <c r="H175" s="149">
        <v>0</v>
      </c>
      <c r="I175" s="149">
        <v>0</v>
      </c>
      <c r="J175" s="149">
        <v>2</v>
      </c>
      <c r="K175" s="149">
        <v>2</v>
      </c>
      <c r="L175" s="149">
        <v>2</v>
      </c>
      <c r="M175" s="149">
        <v>2</v>
      </c>
      <c r="N175" s="61">
        <v>0</v>
      </c>
      <c r="O175" s="61">
        <v>0</v>
      </c>
      <c r="P175" s="61">
        <v>0</v>
      </c>
      <c r="Q175" s="61">
        <v>0</v>
      </c>
    </row>
    <row r="176" spans="1:17" x14ac:dyDescent="0.25">
      <c r="A176" t="s">
        <v>1701</v>
      </c>
      <c r="B176" t="s">
        <v>2042</v>
      </c>
      <c r="C176" t="s">
        <v>1805</v>
      </c>
      <c r="D176" t="s">
        <v>104</v>
      </c>
      <c r="E176" t="s">
        <v>1772</v>
      </c>
      <c r="F176" s="149">
        <v>0</v>
      </c>
      <c r="G176" s="149">
        <v>0</v>
      </c>
      <c r="H176" s="149">
        <v>0</v>
      </c>
      <c r="I176" s="149">
        <v>0</v>
      </c>
      <c r="J176" s="149">
        <v>1</v>
      </c>
      <c r="K176" s="149">
        <v>1</v>
      </c>
      <c r="L176" s="149">
        <v>1</v>
      </c>
      <c r="M176" s="149">
        <v>1</v>
      </c>
      <c r="N176" s="61">
        <v>0</v>
      </c>
      <c r="O176" s="61">
        <v>0</v>
      </c>
      <c r="P176" s="61">
        <v>0</v>
      </c>
      <c r="Q176" s="61">
        <v>0</v>
      </c>
    </row>
    <row r="177" spans="1:17" x14ac:dyDescent="0.25">
      <c r="A177" t="s">
        <v>1702</v>
      </c>
      <c r="B177" t="s">
        <v>2043</v>
      </c>
      <c r="C177" t="s">
        <v>1793</v>
      </c>
      <c r="D177" t="s">
        <v>348</v>
      </c>
      <c r="E177" t="s">
        <v>1794</v>
      </c>
      <c r="F177" s="149">
        <v>0</v>
      </c>
      <c r="G177" s="149">
        <v>0</v>
      </c>
      <c r="H177" s="149">
        <v>0</v>
      </c>
      <c r="I177" s="149">
        <v>0</v>
      </c>
      <c r="J177" s="149">
        <v>0</v>
      </c>
      <c r="K177" s="149">
        <v>0</v>
      </c>
      <c r="L177" s="149">
        <v>0</v>
      </c>
      <c r="M177" s="149">
        <v>1</v>
      </c>
      <c r="N177" s="61" t="e">
        <v>#DIV/0!</v>
      </c>
      <c r="O177" s="61" t="e">
        <v>#DIV/0!</v>
      </c>
      <c r="P177" s="61" t="e">
        <v>#DIV/0!</v>
      </c>
      <c r="Q177" s="61">
        <v>0</v>
      </c>
    </row>
    <row r="178" spans="1:17" x14ac:dyDescent="0.25">
      <c r="A178" t="s">
        <v>1703</v>
      </c>
      <c r="B178" t="s">
        <v>2044</v>
      </c>
      <c r="C178" t="s">
        <v>1853</v>
      </c>
      <c r="D178" t="s">
        <v>1854</v>
      </c>
      <c r="E178" t="s">
        <v>1842</v>
      </c>
      <c r="F178" s="149">
        <v>0</v>
      </c>
      <c r="G178" s="149">
        <v>0</v>
      </c>
      <c r="H178" s="149">
        <v>0</v>
      </c>
      <c r="I178" s="149">
        <v>0</v>
      </c>
      <c r="J178" s="149">
        <v>2</v>
      </c>
      <c r="K178" s="149">
        <v>3</v>
      </c>
      <c r="L178" s="149">
        <v>3</v>
      </c>
      <c r="M178" s="149">
        <v>3</v>
      </c>
      <c r="N178" s="61">
        <v>0</v>
      </c>
      <c r="O178" s="61">
        <v>0</v>
      </c>
      <c r="P178" s="61">
        <v>0</v>
      </c>
      <c r="Q178" s="61">
        <v>0</v>
      </c>
    </row>
    <row r="179" spans="1:17" x14ac:dyDescent="0.25">
      <c r="A179" t="s">
        <v>1707</v>
      </c>
      <c r="B179" t="s">
        <v>2045</v>
      </c>
      <c r="C179" t="s">
        <v>1801</v>
      </c>
      <c r="D179" t="s">
        <v>676</v>
      </c>
      <c r="E179" t="s">
        <v>1794</v>
      </c>
      <c r="F179" s="149">
        <v>0</v>
      </c>
      <c r="G179" s="149">
        <v>0</v>
      </c>
      <c r="H179" s="149">
        <v>0</v>
      </c>
      <c r="I179" s="149">
        <v>0</v>
      </c>
      <c r="J179" s="149">
        <v>0</v>
      </c>
      <c r="K179" s="149">
        <v>0</v>
      </c>
      <c r="L179" s="149">
        <v>0</v>
      </c>
      <c r="M179" s="149">
        <v>1</v>
      </c>
      <c r="N179" s="61" t="e">
        <v>#DIV/0!</v>
      </c>
      <c r="O179" s="61" t="e">
        <v>#DIV/0!</v>
      </c>
      <c r="P179" s="61" t="e">
        <v>#DIV/0!</v>
      </c>
      <c r="Q179" s="61">
        <v>0</v>
      </c>
    </row>
    <row r="180" spans="1:17" x14ac:dyDescent="0.25">
      <c r="A180" t="s">
        <v>1721</v>
      </c>
      <c r="B180" t="s">
        <v>2046</v>
      </c>
      <c r="C180" t="s">
        <v>1861</v>
      </c>
      <c r="D180" t="s">
        <v>1862</v>
      </c>
      <c r="E180" t="s">
        <v>1842</v>
      </c>
      <c r="F180" s="149">
        <v>0</v>
      </c>
      <c r="G180" s="149">
        <v>0</v>
      </c>
      <c r="H180" s="149">
        <v>0</v>
      </c>
      <c r="I180" s="149">
        <v>0</v>
      </c>
      <c r="J180" s="149">
        <v>1</v>
      </c>
      <c r="K180" s="149">
        <v>1</v>
      </c>
      <c r="L180" s="149">
        <v>1</v>
      </c>
      <c r="M180" s="149">
        <v>1</v>
      </c>
      <c r="N180" s="61">
        <v>0</v>
      </c>
      <c r="O180" s="61">
        <v>0</v>
      </c>
      <c r="P180" s="61">
        <v>0</v>
      </c>
      <c r="Q180" s="61">
        <v>0</v>
      </c>
    </row>
    <row r="181" spans="1:17" x14ac:dyDescent="0.25">
      <c r="A181" t="s">
        <v>1729</v>
      </c>
      <c r="B181" t="s">
        <v>2047</v>
      </c>
      <c r="C181" t="s">
        <v>1781</v>
      </c>
      <c r="D181" t="s">
        <v>1782</v>
      </c>
      <c r="E181" t="s">
        <v>1776</v>
      </c>
      <c r="F181" s="149">
        <v>0</v>
      </c>
      <c r="G181" s="149">
        <v>0</v>
      </c>
      <c r="H181" s="149">
        <v>0</v>
      </c>
      <c r="I181" s="149">
        <v>0</v>
      </c>
      <c r="J181" s="149">
        <v>1</v>
      </c>
      <c r="K181" s="149">
        <v>1</v>
      </c>
      <c r="L181" s="149">
        <v>1</v>
      </c>
      <c r="M181" s="149">
        <v>1</v>
      </c>
      <c r="N181" s="61">
        <v>0</v>
      </c>
      <c r="O181" s="61">
        <v>0</v>
      </c>
      <c r="P181" s="61">
        <v>0</v>
      </c>
      <c r="Q181" s="61">
        <v>0</v>
      </c>
    </row>
    <row r="182" spans="1:17" x14ac:dyDescent="0.25">
      <c r="A182" t="s">
        <v>1733</v>
      </c>
      <c r="B182" t="s">
        <v>2048</v>
      </c>
      <c r="C182" t="s">
        <v>1876</v>
      </c>
      <c r="D182" t="s">
        <v>1877</v>
      </c>
      <c r="E182" t="s">
        <v>1821</v>
      </c>
      <c r="F182" s="149">
        <v>0</v>
      </c>
      <c r="G182" s="149">
        <v>0</v>
      </c>
      <c r="H182" s="149">
        <v>0</v>
      </c>
      <c r="I182" s="149">
        <v>0</v>
      </c>
      <c r="J182" s="149">
        <v>1</v>
      </c>
      <c r="K182" s="149">
        <v>1</v>
      </c>
      <c r="L182" s="149">
        <v>1</v>
      </c>
      <c r="M182" s="149">
        <v>1</v>
      </c>
      <c r="N182" s="61">
        <v>0</v>
      </c>
      <c r="O182" s="61">
        <v>0</v>
      </c>
      <c r="P182" s="61">
        <v>0</v>
      </c>
      <c r="Q182" s="61">
        <v>0</v>
      </c>
    </row>
    <row r="183" spans="1:17" x14ac:dyDescent="0.25">
      <c r="A183" t="s">
        <v>1734</v>
      </c>
      <c r="B183" t="s">
        <v>2049</v>
      </c>
      <c r="C183" t="s">
        <v>1940</v>
      </c>
      <c r="D183" t="s">
        <v>1941</v>
      </c>
      <c r="E183" t="s">
        <v>1776</v>
      </c>
      <c r="F183" s="149">
        <v>0</v>
      </c>
      <c r="G183" s="149">
        <v>0</v>
      </c>
      <c r="H183" s="149">
        <v>0</v>
      </c>
      <c r="I183" s="149">
        <v>0</v>
      </c>
      <c r="J183" s="149">
        <v>2</v>
      </c>
      <c r="K183" s="149">
        <v>2</v>
      </c>
      <c r="L183" s="149">
        <v>2</v>
      </c>
      <c r="M183" s="149">
        <v>2</v>
      </c>
      <c r="N183" s="61">
        <v>0</v>
      </c>
      <c r="O183" s="61">
        <v>0</v>
      </c>
      <c r="P183" s="61">
        <v>0</v>
      </c>
      <c r="Q183" s="61">
        <v>0</v>
      </c>
    </row>
    <row r="184" spans="1:17" x14ac:dyDescent="0.25">
      <c r="A184" t="s">
        <v>1736</v>
      </c>
      <c r="B184" t="s">
        <v>2050</v>
      </c>
      <c r="C184" t="s">
        <v>1781</v>
      </c>
      <c r="D184" t="s">
        <v>1782</v>
      </c>
      <c r="E184" t="s">
        <v>1776</v>
      </c>
      <c r="F184" s="149">
        <v>0</v>
      </c>
      <c r="G184" s="149">
        <v>0</v>
      </c>
      <c r="H184" s="149">
        <v>1</v>
      </c>
      <c r="I184" s="149">
        <v>1</v>
      </c>
      <c r="J184" s="149">
        <v>1</v>
      </c>
      <c r="K184" s="149">
        <v>1</v>
      </c>
      <c r="L184" s="149">
        <v>1</v>
      </c>
      <c r="M184" s="149">
        <v>1</v>
      </c>
      <c r="N184" s="61">
        <v>0</v>
      </c>
      <c r="O184" s="61">
        <v>0</v>
      </c>
      <c r="P184" s="61">
        <v>100</v>
      </c>
      <c r="Q184" s="61">
        <v>100</v>
      </c>
    </row>
    <row r="185" spans="1:17" x14ac:dyDescent="0.25">
      <c r="A185" t="s">
        <v>1740</v>
      </c>
      <c r="B185" t="s">
        <v>2051</v>
      </c>
      <c r="C185" t="s">
        <v>1801</v>
      </c>
      <c r="D185" t="s">
        <v>676</v>
      </c>
      <c r="E185" t="s">
        <v>1794</v>
      </c>
      <c r="F185" s="149">
        <v>0</v>
      </c>
      <c r="G185" s="149">
        <v>0</v>
      </c>
      <c r="H185" s="149">
        <v>1</v>
      </c>
      <c r="I185" s="149">
        <v>1</v>
      </c>
      <c r="J185" s="149">
        <v>1</v>
      </c>
      <c r="K185" s="149">
        <v>2</v>
      </c>
      <c r="L185" s="149">
        <v>2</v>
      </c>
      <c r="M185" s="149">
        <v>2</v>
      </c>
      <c r="N185" s="61">
        <v>0</v>
      </c>
      <c r="O185" s="61">
        <v>0</v>
      </c>
      <c r="P185" s="61">
        <v>50</v>
      </c>
      <c r="Q185" s="61">
        <v>50</v>
      </c>
    </row>
    <row r="186" spans="1:17" x14ac:dyDescent="0.25">
      <c r="A186" t="s">
        <v>1741</v>
      </c>
      <c r="B186" t="s">
        <v>48</v>
      </c>
      <c r="C186" t="s">
        <v>2052</v>
      </c>
      <c r="D186" t="s">
        <v>736</v>
      </c>
      <c r="E186" t="s">
        <v>1869</v>
      </c>
      <c r="F186" s="149">
        <v>2</v>
      </c>
      <c r="G186" s="149">
        <v>2</v>
      </c>
      <c r="H186" s="149">
        <v>2</v>
      </c>
      <c r="I186" s="149">
        <v>2</v>
      </c>
      <c r="J186" s="149">
        <v>2</v>
      </c>
      <c r="K186" s="149">
        <v>2</v>
      </c>
      <c r="L186" s="149">
        <v>2</v>
      </c>
      <c r="M186" s="149">
        <v>2</v>
      </c>
      <c r="N186" s="61">
        <v>100</v>
      </c>
      <c r="O186" s="61">
        <v>100</v>
      </c>
      <c r="P186" s="61">
        <v>100</v>
      </c>
      <c r="Q186" s="61">
        <v>100</v>
      </c>
    </row>
    <row r="187" spans="1:17" x14ac:dyDescent="0.25">
      <c r="A187" s="244" t="s">
        <v>2053</v>
      </c>
      <c r="B187" s="244"/>
      <c r="C187" s="244"/>
      <c r="D187" s="244"/>
      <c r="E187" s="244"/>
      <c r="F187" s="245">
        <v>83</v>
      </c>
      <c r="G187" s="245">
        <v>94</v>
      </c>
      <c r="H187" s="245">
        <v>104</v>
      </c>
      <c r="I187" s="245">
        <v>116</v>
      </c>
      <c r="J187" s="245">
        <v>340</v>
      </c>
      <c r="K187" s="245">
        <v>350</v>
      </c>
      <c r="L187" s="245">
        <v>364</v>
      </c>
      <c r="M187" s="245">
        <v>390</v>
      </c>
      <c r="N187" s="246">
        <v>24.411764705882351</v>
      </c>
      <c r="O187" s="246">
        <v>26.857142857142858</v>
      </c>
      <c r="P187" s="246">
        <v>28.571428571428573</v>
      </c>
      <c r="Q187" s="246">
        <v>29.743589743589745</v>
      </c>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4"/>
  <sheetViews>
    <sheetView workbookViewId="0"/>
  </sheetViews>
  <sheetFormatPr defaultRowHeight="15" x14ac:dyDescent="0.25"/>
  <cols>
    <col min="2" max="2" width="23.7109375" bestFit="1" customWidth="1"/>
    <col min="3" max="3" width="8.85546875" bestFit="1" customWidth="1"/>
    <col min="4" max="4" width="7.28515625" bestFit="1" customWidth="1"/>
    <col min="6" max="6" width="27.7109375" bestFit="1" customWidth="1"/>
    <col min="7" max="7" width="7.42578125" bestFit="1" customWidth="1"/>
    <col min="8" max="8" width="20" bestFit="1" customWidth="1"/>
    <col min="9" max="9" width="9" bestFit="1" customWidth="1"/>
    <col min="10" max="10" width="14" bestFit="1" customWidth="1"/>
  </cols>
  <sheetData>
    <row r="1" spans="1:10" ht="15.75" x14ac:dyDescent="0.25">
      <c r="A1" s="217" t="s">
        <v>1747</v>
      </c>
      <c r="B1" s="218"/>
      <c r="C1" s="218"/>
      <c r="D1" s="218"/>
      <c r="E1" s="218"/>
      <c r="F1" s="218"/>
      <c r="G1" s="218"/>
      <c r="H1" s="218"/>
      <c r="I1" s="219"/>
      <c r="J1" s="220"/>
    </row>
    <row r="2" spans="1:10" x14ac:dyDescent="0.25">
      <c r="A2" s="8"/>
      <c r="B2" s="8"/>
      <c r="C2" s="8"/>
      <c r="D2" s="8"/>
      <c r="E2" s="8"/>
      <c r="F2" s="8"/>
      <c r="G2" s="8"/>
      <c r="H2" s="8"/>
      <c r="I2" s="221"/>
      <c r="J2" s="222"/>
    </row>
    <row r="3" spans="1:10" ht="38.25" x14ac:dyDescent="0.25">
      <c r="A3" s="30" t="s">
        <v>789</v>
      </c>
      <c r="B3" s="30" t="s">
        <v>1748</v>
      </c>
      <c r="C3" s="30" t="s">
        <v>790</v>
      </c>
      <c r="D3" s="30" t="s">
        <v>754</v>
      </c>
      <c r="E3" s="30" t="s">
        <v>791</v>
      </c>
      <c r="F3" s="30" t="s">
        <v>1</v>
      </c>
      <c r="G3" s="30" t="s">
        <v>792</v>
      </c>
      <c r="H3" s="30" t="s">
        <v>0</v>
      </c>
      <c r="I3" s="30" t="s">
        <v>1749</v>
      </c>
      <c r="J3" s="223" t="s">
        <v>1750</v>
      </c>
    </row>
    <row r="4" spans="1:10" x14ac:dyDescent="0.25">
      <c r="A4" s="27">
        <v>3500105</v>
      </c>
      <c r="B4" s="28" t="s">
        <v>5</v>
      </c>
      <c r="C4" s="28" t="s">
        <v>755</v>
      </c>
      <c r="D4" s="28" t="s">
        <v>756</v>
      </c>
      <c r="E4" s="29">
        <v>35091</v>
      </c>
      <c r="F4" s="28" t="s">
        <v>4</v>
      </c>
      <c r="G4" s="28" t="s">
        <v>2</v>
      </c>
      <c r="H4" s="28" t="s">
        <v>3</v>
      </c>
      <c r="I4" s="224">
        <v>6</v>
      </c>
      <c r="J4" s="225">
        <f t="shared" ref="J4:J67" si="0">SUM(100*I4)/4</f>
        <v>150</v>
      </c>
    </row>
    <row r="5" spans="1:10" x14ac:dyDescent="0.25">
      <c r="A5" s="21">
        <v>3500204</v>
      </c>
      <c r="B5" s="22" t="s">
        <v>9</v>
      </c>
      <c r="C5" s="22" t="s">
        <v>757</v>
      </c>
      <c r="D5" s="22" t="s">
        <v>758</v>
      </c>
      <c r="E5" s="23">
        <v>35156</v>
      </c>
      <c r="F5" s="22" t="s">
        <v>8</v>
      </c>
      <c r="G5" s="22" t="s">
        <v>6</v>
      </c>
      <c r="H5" s="22" t="s">
        <v>7</v>
      </c>
      <c r="I5" s="226">
        <v>2</v>
      </c>
      <c r="J5" s="227">
        <f t="shared" si="0"/>
        <v>50</v>
      </c>
    </row>
    <row r="6" spans="1:10" x14ac:dyDescent="0.25">
      <c r="A6" s="21">
        <v>3500303</v>
      </c>
      <c r="B6" s="22" t="s">
        <v>13</v>
      </c>
      <c r="C6" s="22" t="s">
        <v>759</v>
      </c>
      <c r="D6" s="22" t="s">
        <v>760</v>
      </c>
      <c r="E6" s="23">
        <v>35142</v>
      </c>
      <c r="F6" s="22" t="s">
        <v>12</v>
      </c>
      <c r="G6" s="22" t="s">
        <v>10</v>
      </c>
      <c r="H6" s="22" t="s">
        <v>11</v>
      </c>
      <c r="I6" s="226">
        <v>7</v>
      </c>
      <c r="J6" s="227">
        <f t="shared" si="0"/>
        <v>175</v>
      </c>
    </row>
    <row r="7" spans="1:10" x14ac:dyDescent="0.25">
      <c r="A7" s="21">
        <v>3500402</v>
      </c>
      <c r="B7" s="22" t="s">
        <v>14</v>
      </c>
      <c r="C7" s="22" t="s">
        <v>759</v>
      </c>
      <c r="D7" s="22" t="s">
        <v>760</v>
      </c>
      <c r="E7" s="23">
        <v>35142</v>
      </c>
      <c r="F7" s="22" t="s">
        <v>12</v>
      </c>
      <c r="G7" s="22" t="s">
        <v>10</v>
      </c>
      <c r="H7" s="22" t="s">
        <v>11</v>
      </c>
      <c r="I7" s="226">
        <v>7</v>
      </c>
      <c r="J7" s="227">
        <f t="shared" si="0"/>
        <v>175</v>
      </c>
    </row>
    <row r="8" spans="1:10" x14ac:dyDescent="0.25">
      <c r="A8" s="21">
        <v>3500501</v>
      </c>
      <c r="B8" s="22" t="s">
        <v>18</v>
      </c>
      <c r="C8" s="22" t="s">
        <v>759</v>
      </c>
      <c r="D8" s="22" t="s">
        <v>760</v>
      </c>
      <c r="E8" s="23">
        <v>35074</v>
      </c>
      <c r="F8" s="22" t="s">
        <v>17</v>
      </c>
      <c r="G8" s="22" t="s">
        <v>15</v>
      </c>
      <c r="H8" s="22" t="s">
        <v>16</v>
      </c>
      <c r="I8" s="226">
        <v>0</v>
      </c>
      <c r="J8" s="227">
        <f t="shared" si="0"/>
        <v>0</v>
      </c>
    </row>
    <row r="9" spans="1:10" x14ac:dyDescent="0.25">
      <c r="A9" s="21">
        <v>3500550</v>
      </c>
      <c r="B9" s="22" t="s">
        <v>22</v>
      </c>
      <c r="C9" s="22" t="s">
        <v>761</v>
      </c>
      <c r="D9" s="22" t="s">
        <v>762</v>
      </c>
      <c r="E9" s="23">
        <v>35061</v>
      </c>
      <c r="F9" s="22" t="s">
        <v>21</v>
      </c>
      <c r="G9" s="22" t="s">
        <v>19</v>
      </c>
      <c r="H9" s="22" t="s">
        <v>20</v>
      </c>
      <c r="I9" s="226">
        <v>2</v>
      </c>
      <c r="J9" s="227">
        <f t="shared" si="0"/>
        <v>50</v>
      </c>
    </row>
    <row r="10" spans="1:10" x14ac:dyDescent="0.25">
      <c r="A10" s="21">
        <v>3500600</v>
      </c>
      <c r="B10" s="22" t="s">
        <v>25</v>
      </c>
      <c r="C10" s="22" t="s">
        <v>763</v>
      </c>
      <c r="D10" s="22" t="s">
        <v>764</v>
      </c>
      <c r="E10" s="23">
        <v>35103</v>
      </c>
      <c r="F10" s="22" t="s">
        <v>24</v>
      </c>
      <c r="G10" s="22" t="s">
        <v>23</v>
      </c>
      <c r="H10" s="22" t="s">
        <v>24</v>
      </c>
      <c r="I10" s="226">
        <v>1</v>
      </c>
      <c r="J10" s="227">
        <f t="shared" si="0"/>
        <v>25</v>
      </c>
    </row>
    <row r="11" spans="1:10" x14ac:dyDescent="0.25">
      <c r="A11" s="21">
        <v>3500709</v>
      </c>
      <c r="B11" s="22" t="s">
        <v>26</v>
      </c>
      <c r="C11" s="22" t="s">
        <v>761</v>
      </c>
      <c r="D11" s="22" t="s">
        <v>762</v>
      </c>
      <c r="E11" s="23">
        <v>35062</v>
      </c>
      <c r="F11" s="22" t="s">
        <v>20</v>
      </c>
      <c r="G11" s="22" t="s">
        <v>19</v>
      </c>
      <c r="H11" s="22" t="s">
        <v>20</v>
      </c>
      <c r="I11" s="226">
        <v>6</v>
      </c>
      <c r="J11" s="227">
        <f t="shared" si="0"/>
        <v>150</v>
      </c>
    </row>
    <row r="12" spans="1:10" x14ac:dyDescent="0.25">
      <c r="A12" s="21">
        <v>3500758</v>
      </c>
      <c r="B12" s="22" t="s">
        <v>30</v>
      </c>
      <c r="C12" s="22" t="s">
        <v>765</v>
      </c>
      <c r="D12" s="22" t="s">
        <v>766</v>
      </c>
      <c r="E12" s="23">
        <v>35161</v>
      </c>
      <c r="F12" s="22" t="s">
        <v>29</v>
      </c>
      <c r="G12" s="22" t="s">
        <v>27</v>
      </c>
      <c r="H12" s="22" t="s">
        <v>28</v>
      </c>
      <c r="I12" s="226">
        <v>5</v>
      </c>
      <c r="J12" s="227">
        <f t="shared" si="0"/>
        <v>125</v>
      </c>
    </row>
    <row r="13" spans="1:10" x14ac:dyDescent="0.25">
      <c r="A13" s="21">
        <v>3500808</v>
      </c>
      <c r="B13" s="22" t="s">
        <v>34</v>
      </c>
      <c r="C13" s="22" t="s">
        <v>767</v>
      </c>
      <c r="D13" s="22" t="s">
        <v>768</v>
      </c>
      <c r="E13" s="23">
        <v>35112</v>
      </c>
      <c r="F13" s="22" t="s">
        <v>33</v>
      </c>
      <c r="G13" s="22" t="s">
        <v>31</v>
      </c>
      <c r="H13" s="22" t="s">
        <v>32</v>
      </c>
      <c r="I13" s="226">
        <v>9</v>
      </c>
      <c r="J13" s="227">
        <f t="shared" si="0"/>
        <v>225</v>
      </c>
    </row>
    <row r="14" spans="1:10" x14ac:dyDescent="0.25">
      <c r="A14" s="21">
        <v>3500907</v>
      </c>
      <c r="B14" s="22" t="s">
        <v>38</v>
      </c>
      <c r="C14" s="22" t="s">
        <v>769</v>
      </c>
      <c r="D14" s="22" t="s">
        <v>770</v>
      </c>
      <c r="E14" s="23">
        <v>35051</v>
      </c>
      <c r="F14" s="22" t="s">
        <v>37</v>
      </c>
      <c r="G14" s="22" t="s">
        <v>35</v>
      </c>
      <c r="H14" s="22" t="s">
        <v>36</v>
      </c>
      <c r="I14" s="226">
        <v>9</v>
      </c>
      <c r="J14" s="227">
        <f t="shared" si="0"/>
        <v>225</v>
      </c>
    </row>
    <row r="15" spans="1:10" x14ac:dyDescent="0.25">
      <c r="A15" s="21">
        <v>3501004</v>
      </c>
      <c r="B15" s="22" t="s">
        <v>42</v>
      </c>
      <c r="C15" s="22" t="s">
        <v>769</v>
      </c>
      <c r="D15" s="22" t="s">
        <v>770</v>
      </c>
      <c r="E15" s="23">
        <v>35133</v>
      </c>
      <c r="F15" s="22" t="s">
        <v>41</v>
      </c>
      <c r="G15" s="22" t="s">
        <v>39</v>
      </c>
      <c r="H15" s="22" t="s">
        <v>40</v>
      </c>
      <c r="I15" s="226">
        <v>5</v>
      </c>
      <c r="J15" s="227">
        <f t="shared" si="0"/>
        <v>125</v>
      </c>
    </row>
    <row r="16" spans="1:10" x14ac:dyDescent="0.25">
      <c r="A16" s="21">
        <v>3501103</v>
      </c>
      <c r="B16" s="22" t="s">
        <v>46</v>
      </c>
      <c r="C16" s="22" t="s">
        <v>757</v>
      </c>
      <c r="D16" s="22" t="s">
        <v>758</v>
      </c>
      <c r="E16" s="23">
        <v>35023</v>
      </c>
      <c r="F16" s="22" t="s">
        <v>45</v>
      </c>
      <c r="G16" s="22" t="s">
        <v>43</v>
      </c>
      <c r="H16" s="22" t="s">
        <v>44</v>
      </c>
      <c r="I16" s="226">
        <v>7</v>
      </c>
      <c r="J16" s="227">
        <f t="shared" si="0"/>
        <v>175</v>
      </c>
    </row>
    <row r="17" spans="1:10" x14ac:dyDescent="0.25">
      <c r="A17" s="21">
        <v>3501152</v>
      </c>
      <c r="B17" s="22" t="s">
        <v>47</v>
      </c>
      <c r="C17" s="22" t="s">
        <v>765</v>
      </c>
      <c r="D17" s="22" t="s">
        <v>766</v>
      </c>
      <c r="E17" s="23">
        <v>35163</v>
      </c>
      <c r="F17" s="22" t="s">
        <v>28</v>
      </c>
      <c r="G17" s="22" t="s">
        <v>27</v>
      </c>
      <c r="H17" s="22" t="s">
        <v>28</v>
      </c>
      <c r="I17" s="226">
        <v>1</v>
      </c>
      <c r="J17" s="227">
        <f t="shared" si="0"/>
        <v>25</v>
      </c>
    </row>
    <row r="18" spans="1:10" x14ac:dyDescent="0.25">
      <c r="A18" s="21">
        <v>3501202</v>
      </c>
      <c r="B18" s="22" t="s">
        <v>49</v>
      </c>
      <c r="C18" s="22" t="s">
        <v>757</v>
      </c>
      <c r="D18" s="22" t="s">
        <v>758</v>
      </c>
      <c r="E18" s="23">
        <v>35157</v>
      </c>
      <c r="F18" s="22" t="s">
        <v>48</v>
      </c>
      <c r="G18" s="22" t="s">
        <v>6</v>
      </c>
      <c r="H18" s="22" t="s">
        <v>7</v>
      </c>
      <c r="I18" s="226">
        <v>11</v>
      </c>
      <c r="J18" s="227">
        <f t="shared" si="0"/>
        <v>275</v>
      </c>
    </row>
    <row r="19" spans="1:10" x14ac:dyDescent="0.25">
      <c r="A19" s="21">
        <v>3501301</v>
      </c>
      <c r="B19" s="22" t="s">
        <v>50</v>
      </c>
      <c r="C19" s="22" t="s">
        <v>767</v>
      </c>
      <c r="D19" s="22" t="s">
        <v>768</v>
      </c>
      <c r="E19" s="23">
        <v>35112</v>
      </c>
      <c r="F19" s="22" t="s">
        <v>33</v>
      </c>
      <c r="G19" s="22" t="s">
        <v>31</v>
      </c>
      <c r="H19" s="22" t="s">
        <v>32</v>
      </c>
      <c r="I19" s="226">
        <v>6</v>
      </c>
      <c r="J19" s="227">
        <f t="shared" si="0"/>
        <v>150</v>
      </c>
    </row>
    <row r="20" spans="1:10" x14ac:dyDescent="0.25">
      <c r="A20" s="21">
        <v>3501400</v>
      </c>
      <c r="B20" s="22" t="s">
        <v>51</v>
      </c>
      <c r="C20" s="22" t="s">
        <v>755</v>
      </c>
      <c r="D20" s="22" t="s">
        <v>756</v>
      </c>
      <c r="E20" s="23">
        <v>35093</v>
      </c>
      <c r="F20" s="22" t="s">
        <v>3</v>
      </c>
      <c r="G20" s="22" t="s">
        <v>2</v>
      </c>
      <c r="H20" s="22" t="s">
        <v>3</v>
      </c>
      <c r="I20" s="226">
        <v>6</v>
      </c>
      <c r="J20" s="227">
        <f t="shared" si="0"/>
        <v>150</v>
      </c>
    </row>
    <row r="21" spans="1:10" x14ac:dyDescent="0.25">
      <c r="A21" s="21">
        <v>3501509</v>
      </c>
      <c r="B21" s="22" t="s">
        <v>52</v>
      </c>
      <c r="C21" s="22" t="s">
        <v>755</v>
      </c>
      <c r="D21" s="22" t="s">
        <v>756</v>
      </c>
      <c r="E21" s="23">
        <v>35093</v>
      </c>
      <c r="F21" s="22" t="s">
        <v>3</v>
      </c>
      <c r="G21" s="22" t="s">
        <v>2</v>
      </c>
      <c r="H21" s="22" t="s">
        <v>3</v>
      </c>
      <c r="I21" s="226">
        <v>7</v>
      </c>
      <c r="J21" s="227">
        <f t="shared" si="0"/>
        <v>175</v>
      </c>
    </row>
    <row r="22" spans="1:10" x14ac:dyDescent="0.25">
      <c r="A22" s="21">
        <v>3501608</v>
      </c>
      <c r="B22" s="22" t="s">
        <v>54</v>
      </c>
      <c r="C22" s="22" t="s">
        <v>759</v>
      </c>
      <c r="D22" s="22" t="s">
        <v>760</v>
      </c>
      <c r="E22" s="23">
        <v>35072</v>
      </c>
      <c r="F22" s="22" t="s">
        <v>53</v>
      </c>
      <c r="G22" s="22" t="s">
        <v>15</v>
      </c>
      <c r="H22" s="22" t="s">
        <v>16</v>
      </c>
      <c r="I22" s="226">
        <v>4</v>
      </c>
      <c r="J22" s="227">
        <f t="shared" si="0"/>
        <v>100</v>
      </c>
    </row>
    <row r="23" spans="1:10" x14ac:dyDescent="0.25">
      <c r="A23" s="21">
        <v>3501707</v>
      </c>
      <c r="B23" s="22" t="s">
        <v>58</v>
      </c>
      <c r="C23" s="22" t="s">
        <v>769</v>
      </c>
      <c r="D23" s="22" t="s">
        <v>770</v>
      </c>
      <c r="E23" s="23">
        <v>35031</v>
      </c>
      <c r="F23" s="22" t="s">
        <v>57</v>
      </c>
      <c r="G23" s="22" t="s">
        <v>55</v>
      </c>
      <c r="H23" s="22" t="s">
        <v>56</v>
      </c>
      <c r="I23" s="226">
        <v>4</v>
      </c>
      <c r="J23" s="227">
        <f t="shared" si="0"/>
        <v>100</v>
      </c>
    </row>
    <row r="24" spans="1:10" x14ac:dyDescent="0.25">
      <c r="A24" s="21">
        <v>3501806</v>
      </c>
      <c r="B24" s="22" t="s">
        <v>59</v>
      </c>
      <c r="C24" s="22" t="s">
        <v>757</v>
      </c>
      <c r="D24" s="22" t="s">
        <v>758</v>
      </c>
      <c r="E24" s="23">
        <v>35157</v>
      </c>
      <c r="F24" s="22" t="s">
        <v>48</v>
      </c>
      <c r="G24" s="22" t="s">
        <v>6</v>
      </c>
      <c r="H24" s="22" t="s">
        <v>7</v>
      </c>
      <c r="I24" s="226">
        <v>8</v>
      </c>
      <c r="J24" s="227">
        <f t="shared" si="0"/>
        <v>200</v>
      </c>
    </row>
    <row r="25" spans="1:10" x14ac:dyDescent="0.25">
      <c r="A25" s="21">
        <v>3501905</v>
      </c>
      <c r="B25" s="22" t="s">
        <v>60</v>
      </c>
      <c r="C25" s="22" t="s">
        <v>759</v>
      </c>
      <c r="D25" s="22" t="s">
        <v>760</v>
      </c>
      <c r="E25" s="23">
        <v>35074</v>
      </c>
      <c r="F25" s="22" t="s">
        <v>17</v>
      </c>
      <c r="G25" s="22" t="s">
        <v>15</v>
      </c>
      <c r="H25" s="22" t="s">
        <v>16</v>
      </c>
      <c r="I25" s="226">
        <v>4</v>
      </c>
      <c r="J25" s="227">
        <f t="shared" si="0"/>
        <v>100</v>
      </c>
    </row>
    <row r="26" spans="1:10" x14ac:dyDescent="0.25">
      <c r="A26" s="21">
        <v>3502002</v>
      </c>
      <c r="B26" s="22" t="s">
        <v>62</v>
      </c>
      <c r="C26" s="22" t="s">
        <v>763</v>
      </c>
      <c r="D26" s="22" t="s">
        <v>764</v>
      </c>
      <c r="E26" s="23">
        <v>35104</v>
      </c>
      <c r="F26" s="22" t="s">
        <v>61</v>
      </c>
      <c r="G26" s="22" t="s">
        <v>23</v>
      </c>
      <c r="H26" s="22" t="s">
        <v>24</v>
      </c>
      <c r="I26" s="226">
        <v>2</v>
      </c>
      <c r="J26" s="227">
        <f t="shared" si="0"/>
        <v>50</v>
      </c>
    </row>
    <row r="27" spans="1:10" x14ac:dyDescent="0.25">
      <c r="A27" s="21">
        <v>3502101</v>
      </c>
      <c r="B27" s="22" t="s">
        <v>64</v>
      </c>
      <c r="C27" s="22" t="s">
        <v>757</v>
      </c>
      <c r="D27" s="22" t="s">
        <v>758</v>
      </c>
      <c r="E27" s="23">
        <v>35022</v>
      </c>
      <c r="F27" s="22" t="s">
        <v>63</v>
      </c>
      <c r="G27" s="22" t="s">
        <v>43</v>
      </c>
      <c r="H27" s="22" t="s">
        <v>44</v>
      </c>
      <c r="I27" s="226">
        <v>5</v>
      </c>
      <c r="J27" s="227">
        <f t="shared" si="0"/>
        <v>125</v>
      </c>
    </row>
    <row r="28" spans="1:10" x14ac:dyDescent="0.25">
      <c r="A28" s="21">
        <v>3502200</v>
      </c>
      <c r="B28" s="22" t="s">
        <v>65</v>
      </c>
      <c r="C28" s="22" t="s">
        <v>765</v>
      </c>
      <c r="D28" s="22" t="s">
        <v>766</v>
      </c>
      <c r="E28" s="23">
        <v>35161</v>
      </c>
      <c r="F28" s="22" t="s">
        <v>29</v>
      </c>
      <c r="G28" s="22" t="s">
        <v>27</v>
      </c>
      <c r="H28" s="22" t="s">
        <v>28</v>
      </c>
      <c r="I28" s="226">
        <v>3</v>
      </c>
      <c r="J28" s="227">
        <f t="shared" si="0"/>
        <v>75</v>
      </c>
    </row>
    <row r="29" spans="1:10" x14ac:dyDescent="0.25">
      <c r="A29" s="21">
        <v>3502309</v>
      </c>
      <c r="B29" s="22" t="s">
        <v>67</v>
      </c>
      <c r="C29" s="22" t="s">
        <v>761</v>
      </c>
      <c r="D29" s="22" t="s">
        <v>762</v>
      </c>
      <c r="E29" s="23">
        <v>35063</v>
      </c>
      <c r="F29" s="22" t="s">
        <v>66</v>
      </c>
      <c r="G29" s="22" t="s">
        <v>19</v>
      </c>
      <c r="H29" s="22" t="s">
        <v>20</v>
      </c>
      <c r="I29" s="226">
        <v>4</v>
      </c>
      <c r="J29" s="227">
        <f t="shared" si="0"/>
        <v>100</v>
      </c>
    </row>
    <row r="30" spans="1:10" x14ac:dyDescent="0.25">
      <c r="A30" s="21">
        <v>3502408</v>
      </c>
      <c r="B30" s="22" t="s">
        <v>68</v>
      </c>
      <c r="C30" s="22" t="s">
        <v>767</v>
      </c>
      <c r="D30" s="22" t="s">
        <v>768</v>
      </c>
      <c r="E30" s="23">
        <v>35112</v>
      </c>
      <c r="F30" s="22" t="s">
        <v>33</v>
      </c>
      <c r="G30" s="22" t="s">
        <v>31</v>
      </c>
      <c r="H30" s="22" t="s">
        <v>32</v>
      </c>
      <c r="I30" s="226">
        <v>5</v>
      </c>
      <c r="J30" s="227">
        <f t="shared" si="0"/>
        <v>125</v>
      </c>
    </row>
    <row r="31" spans="1:10" x14ac:dyDescent="0.25">
      <c r="A31" s="21">
        <v>3502507</v>
      </c>
      <c r="B31" s="22" t="s">
        <v>72</v>
      </c>
      <c r="C31" s="22" t="s">
        <v>771</v>
      </c>
      <c r="D31" s="22" t="s">
        <v>772</v>
      </c>
      <c r="E31" s="23">
        <v>35172</v>
      </c>
      <c r="F31" s="22" t="s">
        <v>71</v>
      </c>
      <c r="G31" s="22" t="s">
        <v>69</v>
      </c>
      <c r="H31" s="22" t="s">
        <v>70</v>
      </c>
      <c r="I31" s="226">
        <v>4</v>
      </c>
      <c r="J31" s="227">
        <f t="shared" si="0"/>
        <v>100</v>
      </c>
    </row>
    <row r="32" spans="1:10" x14ac:dyDescent="0.25">
      <c r="A32" s="21">
        <v>3502606</v>
      </c>
      <c r="B32" s="22" t="s">
        <v>74</v>
      </c>
      <c r="C32" s="22" t="s">
        <v>757</v>
      </c>
      <c r="D32" s="22" t="s">
        <v>758</v>
      </c>
      <c r="E32" s="23">
        <v>35153</v>
      </c>
      <c r="F32" s="22" t="s">
        <v>73</v>
      </c>
      <c r="G32" s="22" t="s">
        <v>6</v>
      </c>
      <c r="H32" s="22" t="s">
        <v>7</v>
      </c>
      <c r="I32" s="226">
        <v>10</v>
      </c>
      <c r="J32" s="227">
        <f t="shared" si="0"/>
        <v>250</v>
      </c>
    </row>
    <row r="33" spans="1:10" x14ac:dyDescent="0.25">
      <c r="A33" s="21">
        <v>3502705</v>
      </c>
      <c r="B33" s="22" t="s">
        <v>76</v>
      </c>
      <c r="C33" s="22" t="s">
        <v>765</v>
      </c>
      <c r="D33" s="22" t="s">
        <v>766</v>
      </c>
      <c r="E33" s="23">
        <v>35162</v>
      </c>
      <c r="F33" s="22" t="s">
        <v>75</v>
      </c>
      <c r="G33" s="22" t="s">
        <v>27</v>
      </c>
      <c r="H33" s="22" t="s">
        <v>28</v>
      </c>
      <c r="I33" s="226">
        <v>1</v>
      </c>
      <c r="J33" s="227">
        <f t="shared" si="0"/>
        <v>25</v>
      </c>
    </row>
    <row r="34" spans="1:10" x14ac:dyDescent="0.25">
      <c r="A34" s="21">
        <v>3502754</v>
      </c>
      <c r="B34" s="22" t="s">
        <v>77</v>
      </c>
      <c r="C34" s="22" t="s">
        <v>765</v>
      </c>
      <c r="D34" s="22" t="s">
        <v>766</v>
      </c>
      <c r="E34" s="23">
        <v>35163</v>
      </c>
      <c r="F34" s="22" t="s">
        <v>28</v>
      </c>
      <c r="G34" s="22" t="s">
        <v>27</v>
      </c>
      <c r="H34" s="22" t="s">
        <v>28</v>
      </c>
      <c r="I34" s="226">
        <v>1</v>
      </c>
      <c r="J34" s="227">
        <f t="shared" si="0"/>
        <v>25</v>
      </c>
    </row>
    <row r="35" spans="1:10" x14ac:dyDescent="0.25">
      <c r="A35" s="21">
        <v>3502804</v>
      </c>
      <c r="B35" s="22" t="s">
        <v>79</v>
      </c>
      <c r="C35" s="22" t="s">
        <v>757</v>
      </c>
      <c r="D35" s="22" t="s">
        <v>758</v>
      </c>
      <c r="E35" s="23">
        <v>35021</v>
      </c>
      <c r="F35" s="22" t="s">
        <v>78</v>
      </c>
      <c r="G35" s="22" t="s">
        <v>43</v>
      </c>
      <c r="H35" s="22" t="s">
        <v>44</v>
      </c>
      <c r="I35" s="226">
        <v>7</v>
      </c>
      <c r="J35" s="227">
        <f t="shared" si="0"/>
        <v>175</v>
      </c>
    </row>
    <row r="36" spans="1:10" x14ac:dyDescent="0.25">
      <c r="A36" s="21">
        <v>3502903</v>
      </c>
      <c r="B36" s="22" t="s">
        <v>80</v>
      </c>
      <c r="C36" s="22" t="s">
        <v>765</v>
      </c>
      <c r="D36" s="22" t="s">
        <v>766</v>
      </c>
      <c r="E36" s="23">
        <v>35163</v>
      </c>
      <c r="F36" s="22" t="s">
        <v>28</v>
      </c>
      <c r="G36" s="22" t="s">
        <v>27</v>
      </c>
      <c r="H36" s="22" t="s">
        <v>28</v>
      </c>
      <c r="I36" s="226">
        <v>1</v>
      </c>
      <c r="J36" s="227">
        <f t="shared" si="0"/>
        <v>25</v>
      </c>
    </row>
    <row r="37" spans="1:10" x14ac:dyDescent="0.25">
      <c r="A37" s="21">
        <v>3503000</v>
      </c>
      <c r="B37" s="22" t="s">
        <v>84</v>
      </c>
      <c r="C37" s="22" t="s">
        <v>769</v>
      </c>
      <c r="D37" s="22" t="s">
        <v>770</v>
      </c>
      <c r="E37" s="23">
        <v>35083</v>
      </c>
      <c r="F37" s="22" t="s">
        <v>83</v>
      </c>
      <c r="G37" s="22" t="s">
        <v>81</v>
      </c>
      <c r="H37" s="22" t="s">
        <v>82</v>
      </c>
      <c r="I37" s="226">
        <v>5</v>
      </c>
      <c r="J37" s="227">
        <f t="shared" si="0"/>
        <v>125</v>
      </c>
    </row>
    <row r="38" spans="1:10" x14ac:dyDescent="0.25">
      <c r="A38" s="21">
        <v>3503109</v>
      </c>
      <c r="B38" s="22" t="s">
        <v>85</v>
      </c>
      <c r="C38" s="22" t="s">
        <v>761</v>
      </c>
      <c r="D38" s="22" t="s">
        <v>762</v>
      </c>
      <c r="E38" s="23">
        <v>35061</v>
      </c>
      <c r="F38" s="22" t="s">
        <v>21</v>
      </c>
      <c r="G38" s="22" t="s">
        <v>19</v>
      </c>
      <c r="H38" s="22" t="s">
        <v>20</v>
      </c>
      <c r="I38" s="226">
        <v>6</v>
      </c>
      <c r="J38" s="227">
        <f t="shared" si="0"/>
        <v>150</v>
      </c>
    </row>
    <row r="39" spans="1:10" x14ac:dyDescent="0.25">
      <c r="A39" s="21">
        <v>3503158</v>
      </c>
      <c r="B39" s="22" t="s">
        <v>86</v>
      </c>
      <c r="C39" s="22" t="s">
        <v>771</v>
      </c>
      <c r="D39" s="22" t="s">
        <v>772</v>
      </c>
      <c r="E39" s="23">
        <v>35172</v>
      </c>
      <c r="F39" s="22" t="s">
        <v>71</v>
      </c>
      <c r="G39" s="22" t="s">
        <v>69</v>
      </c>
      <c r="H39" s="22" t="s">
        <v>70</v>
      </c>
      <c r="I39" s="226">
        <v>8</v>
      </c>
      <c r="J39" s="227">
        <f t="shared" si="0"/>
        <v>200</v>
      </c>
    </row>
    <row r="40" spans="1:10" x14ac:dyDescent="0.25">
      <c r="A40" s="21">
        <v>3503208</v>
      </c>
      <c r="B40" s="22" t="s">
        <v>87</v>
      </c>
      <c r="C40" s="22" t="s">
        <v>769</v>
      </c>
      <c r="D40" s="22" t="s">
        <v>770</v>
      </c>
      <c r="E40" s="23">
        <v>35031</v>
      </c>
      <c r="F40" s="22" t="s">
        <v>57</v>
      </c>
      <c r="G40" s="22" t="s">
        <v>55</v>
      </c>
      <c r="H40" s="22" t="s">
        <v>56</v>
      </c>
      <c r="I40" s="226">
        <v>4</v>
      </c>
      <c r="J40" s="227">
        <f t="shared" si="0"/>
        <v>100</v>
      </c>
    </row>
    <row r="41" spans="1:10" x14ac:dyDescent="0.25">
      <c r="A41" s="21">
        <v>3503307</v>
      </c>
      <c r="B41" s="22" t="s">
        <v>89</v>
      </c>
      <c r="C41" s="22" t="s">
        <v>763</v>
      </c>
      <c r="D41" s="22" t="s">
        <v>764</v>
      </c>
      <c r="E41" s="23">
        <v>35101</v>
      </c>
      <c r="F41" s="22" t="s">
        <v>88</v>
      </c>
      <c r="G41" s="22" t="s">
        <v>23</v>
      </c>
      <c r="H41" s="22" t="s">
        <v>24</v>
      </c>
      <c r="I41" s="226">
        <v>2</v>
      </c>
      <c r="J41" s="227">
        <f t="shared" si="0"/>
        <v>50</v>
      </c>
    </row>
    <row r="42" spans="1:10" x14ac:dyDescent="0.25">
      <c r="A42" s="21">
        <v>3503356</v>
      </c>
      <c r="B42" s="22" t="s">
        <v>91</v>
      </c>
      <c r="C42" s="22" t="s">
        <v>755</v>
      </c>
      <c r="D42" s="22" t="s">
        <v>756</v>
      </c>
      <c r="E42" s="23">
        <v>35095</v>
      </c>
      <c r="F42" s="22" t="s">
        <v>90</v>
      </c>
      <c r="G42" s="22" t="s">
        <v>2</v>
      </c>
      <c r="H42" s="22" t="s">
        <v>3</v>
      </c>
      <c r="I42" s="226">
        <v>7</v>
      </c>
      <c r="J42" s="227">
        <f t="shared" si="0"/>
        <v>175</v>
      </c>
    </row>
    <row r="43" spans="1:10" x14ac:dyDescent="0.25">
      <c r="A43" s="21">
        <v>3503406</v>
      </c>
      <c r="B43" s="22" t="s">
        <v>92</v>
      </c>
      <c r="C43" s="22" t="s">
        <v>761</v>
      </c>
      <c r="D43" s="22" t="s">
        <v>762</v>
      </c>
      <c r="E43" s="23">
        <v>35062</v>
      </c>
      <c r="F43" s="22" t="s">
        <v>20</v>
      </c>
      <c r="G43" s="22" t="s">
        <v>19</v>
      </c>
      <c r="H43" s="22" t="s">
        <v>20</v>
      </c>
      <c r="I43" s="226">
        <v>6</v>
      </c>
      <c r="J43" s="227">
        <f t="shared" si="0"/>
        <v>150</v>
      </c>
    </row>
    <row r="44" spans="1:10" x14ac:dyDescent="0.25">
      <c r="A44" s="21">
        <v>3503505</v>
      </c>
      <c r="B44" s="22" t="s">
        <v>93</v>
      </c>
      <c r="C44" s="22" t="s">
        <v>771</v>
      </c>
      <c r="D44" s="22" t="s">
        <v>772</v>
      </c>
      <c r="E44" s="23">
        <v>35172</v>
      </c>
      <c r="F44" s="22" t="s">
        <v>71</v>
      </c>
      <c r="G44" s="22" t="s">
        <v>69</v>
      </c>
      <c r="H44" s="22" t="s">
        <v>70</v>
      </c>
      <c r="I44" s="226">
        <v>4</v>
      </c>
      <c r="J44" s="227">
        <f t="shared" si="0"/>
        <v>100</v>
      </c>
    </row>
    <row r="45" spans="1:10" x14ac:dyDescent="0.25">
      <c r="A45" s="21">
        <v>3503604</v>
      </c>
      <c r="B45" s="22" t="s">
        <v>94</v>
      </c>
      <c r="C45" s="22" t="s">
        <v>761</v>
      </c>
      <c r="D45" s="22" t="s">
        <v>762</v>
      </c>
      <c r="E45" s="23">
        <v>35063</v>
      </c>
      <c r="F45" s="22" t="s">
        <v>66</v>
      </c>
      <c r="G45" s="22" t="s">
        <v>19</v>
      </c>
      <c r="H45" s="22" t="s">
        <v>20</v>
      </c>
      <c r="I45" s="226">
        <v>4</v>
      </c>
      <c r="J45" s="227">
        <f t="shared" si="0"/>
        <v>100</v>
      </c>
    </row>
    <row r="46" spans="1:10" x14ac:dyDescent="0.25">
      <c r="A46" s="21">
        <v>3503703</v>
      </c>
      <c r="B46" s="22" t="s">
        <v>96</v>
      </c>
      <c r="C46" s="22" t="s">
        <v>757</v>
      </c>
      <c r="D46" s="22" t="s">
        <v>758</v>
      </c>
      <c r="E46" s="23">
        <v>35151</v>
      </c>
      <c r="F46" s="22" t="s">
        <v>95</v>
      </c>
      <c r="G46" s="22" t="s">
        <v>6</v>
      </c>
      <c r="H46" s="22" t="s">
        <v>7</v>
      </c>
      <c r="I46" s="226">
        <v>7</v>
      </c>
      <c r="J46" s="227">
        <f t="shared" si="0"/>
        <v>175</v>
      </c>
    </row>
    <row r="47" spans="1:10" x14ac:dyDescent="0.25">
      <c r="A47" s="21">
        <v>3503802</v>
      </c>
      <c r="B47" s="22" t="s">
        <v>97</v>
      </c>
      <c r="C47" s="22" t="s">
        <v>759</v>
      </c>
      <c r="D47" s="22" t="s">
        <v>760</v>
      </c>
      <c r="E47" s="23">
        <v>35072</v>
      </c>
      <c r="F47" s="22" t="s">
        <v>53</v>
      </c>
      <c r="G47" s="22" t="s">
        <v>15</v>
      </c>
      <c r="H47" s="22" t="s">
        <v>16</v>
      </c>
      <c r="I47" s="226">
        <v>6</v>
      </c>
      <c r="J47" s="227">
        <f t="shared" si="0"/>
        <v>150</v>
      </c>
    </row>
    <row r="48" spans="1:10" x14ac:dyDescent="0.25">
      <c r="A48" s="21">
        <v>3503901</v>
      </c>
      <c r="B48" s="22" t="s">
        <v>101</v>
      </c>
      <c r="C48" s="22" t="s">
        <v>773</v>
      </c>
      <c r="D48" s="22" t="s">
        <v>774</v>
      </c>
      <c r="E48" s="23">
        <v>35011</v>
      </c>
      <c r="F48" s="22" t="s">
        <v>100</v>
      </c>
      <c r="G48" s="22" t="s">
        <v>98</v>
      </c>
      <c r="H48" s="22" t="s">
        <v>99</v>
      </c>
      <c r="I48" s="226">
        <v>1</v>
      </c>
      <c r="J48" s="227">
        <f t="shared" si="0"/>
        <v>25</v>
      </c>
    </row>
    <row r="49" spans="1:10" x14ac:dyDescent="0.25">
      <c r="A49" s="21">
        <v>3503950</v>
      </c>
      <c r="B49" s="22" t="s">
        <v>102</v>
      </c>
      <c r="C49" s="22" t="s">
        <v>757</v>
      </c>
      <c r="D49" s="22" t="s">
        <v>758</v>
      </c>
      <c r="E49" s="23">
        <v>35153</v>
      </c>
      <c r="F49" s="22" t="s">
        <v>73</v>
      </c>
      <c r="G49" s="22" t="s">
        <v>6</v>
      </c>
      <c r="H49" s="22" t="s">
        <v>7</v>
      </c>
      <c r="I49" s="226">
        <v>11</v>
      </c>
      <c r="J49" s="227">
        <f t="shared" si="0"/>
        <v>275</v>
      </c>
    </row>
    <row r="50" spans="1:10" x14ac:dyDescent="0.25">
      <c r="A50" s="21">
        <v>3504008</v>
      </c>
      <c r="B50" s="22" t="s">
        <v>104</v>
      </c>
      <c r="C50" s="22" t="s">
        <v>755</v>
      </c>
      <c r="D50" s="22" t="s">
        <v>756</v>
      </c>
      <c r="E50" s="23">
        <v>35092</v>
      </c>
      <c r="F50" s="22" t="s">
        <v>103</v>
      </c>
      <c r="G50" s="22" t="s">
        <v>2</v>
      </c>
      <c r="H50" s="22" t="s">
        <v>3</v>
      </c>
      <c r="I50" s="226">
        <v>4</v>
      </c>
      <c r="J50" s="227">
        <f t="shared" si="0"/>
        <v>100</v>
      </c>
    </row>
    <row r="51" spans="1:10" x14ac:dyDescent="0.25">
      <c r="A51" s="21">
        <v>3504107</v>
      </c>
      <c r="B51" s="22" t="s">
        <v>106</v>
      </c>
      <c r="C51" s="22" t="s">
        <v>775</v>
      </c>
      <c r="D51" s="22" t="s">
        <v>776</v>
      </c>
      <c r="E51" s="23">
        <v>35071</v>
      </c>
      <c r="F51" s="22" t="s">
        <v>105</v>
      </c>
      <c r="G51" s="22" t="s">
        <v>15</v>
      </c>
      <c r="H51" s="22" t="s">
        <v>16</v>
      </c>
      <c r="I51" s="226">
        <v>1</v>
      </c>
      <c r="J51" s="227">
        <f t="shared" si="0"/>
        <v>25</v>
      </c>
    </row>
    <row r="52" spans="1:10" x14ac:dyDescent="0.25">
      <c r="A52" s="21">
        <v>3504206</v>
      </c>
      <c r="B52" s="22" t="s">
        <v>107</v>
      </c>
      <c r="C52" s="22" t="s">
        <v>757</v>
      </c>
      <c r="D52" s="22" t="s">
        <v>758</v>
      </c>
      <c r="E52" s="23">
        <v>35021</v>
      </c>
      <c r="F52" s="22" t="s">
        <v>78</v>
      </c>
      <c r="G52" s="22" t="s">
        <v>43</v>
      </c>
      <c r="H52" s="22" t="s">
        <v>44</v>
      </c>
      <c r="I52" s="226">
        <v>7</v>
      </c>
      <c r="J52" s="227">
        <f t="shared" si="0"/>
        <v>175</v>
      </c>
    </row>
    <row r="53" spans="1:10" x14ac:dyDescent="0.25">
      <c r="A53" s="21">
        <v>3504305</v>
      </c>
      <c r="B53" s="22" t="s">
        <v>108</v>
      </c>
      <c r="C53" s="22" t="s">
        <v>761</v>
      </c>
      <c r="D53" s="22" t="s">
        <v>762</v>
      </c>
      <c r="E53" s="23">
        <v>35062</v>
      </c>
      <c r="F53" s="22" t="s">
        <v>20</v>
      </c>
      <c r="G53" s="22" t="s">
        <v>19</v>
      </c>
      <c r="H53" s="22" t="s">
        <v>20</v>
      </c>
      <c r="I53" s="226">
        <v>6</v>
      </c>
      <c r="J53" s="227">
        <f t="shared" si="0"/>
        <v>150</v>
      </c>
    </row>
    <row r="54" spans="1:10" x14ac:dyDescent="0.25">
      <c r="A54" s="21">
        <v>3504404</v>
      </c>
      <c r="B54" s="22" t="s">
        <v>109</v>
      </c>
      <c r="C54" s="22" t="s">
        <v>757</v>
      </c>
      <c r="D54" s="22" t="s">
        <v>758</v>
      </c>
      <c r="E54" s="23">
        <v>35023</v>
      </c>
      <c r="F54" s="22" t="s">
        <v>45</v>
      </c>
      <c r="G54" s="22" t="s">
        <v>43</v>
      </c>
      <c r="H54" s="22" t="s">
        <v>44</v>
      </c>
      <c r="I54" s="226">
        <v>4</v>
      </c>
      <c r="J54" s="227">
        <f t="shared" si="0"/>
        <v>100</v>
      </c>
    </row>
    <row r="55" spans="1:10" x14ac:dyDescent="0.25">
      <c r="A55" s="21">
        <v>3504503</v>
      </c>
      <c r="B55" s="22" t="s">
        <v>110</v>
      </c>
      <c r="C55" s="22" t="s">
        <v>761</v>
      </c>
      <c r="D55" s="22" t="s">
        <v>762</v>
      </c>
      <c r="E55" s="23">
        <v>35061</v>
      </c>
      <c r="F55" s="22" t="s">
        <v>21</v>
      </c>
      <c r="G55" s="22" t="s">
        <v>19</v>
      </c>
      <c r="H55" s="22" t="s">
        <v>20</v>
      </c>
      <c r="I55" s="226">
        <v>2</v>
      </c>
      <c r="J55" s="227">
        <f t="shared" si="0"/>
        <v>50</v>
      </c>
    </row>
    <row r="56" spans="1:10" x14ac:dyDescent="0.25">
      <c r="A56" s="21">
        <v>3504602</v>
      </c>
      <c r="B56" s="22" t="s">
        <v>111</v>
      </c>
      <c r="C56" s="22" t="s">
        <v>757</v>
      </c>
      <c r="D56" s="22" t="s">
        <v>758</v>
      </c>
      <c r="E56" s="23">
        <v>35155</v>
      </c>
      <c r="F56" s="22" t="s">
        <v>7</v>
      </c>
      <c r="G56" s="22" t="s">
        <v>6</v>
      </c>
      <c r="H56" s="22" t="s">
        <v>7</v>
      </c>
      <c r="I56" s="226">
        <v>10</v>
      </c>
      <c r="J56" s="227">
        <f t="shared" si="0"/>
        <v>250</v>
      </c>
    </row>
    <row r="57" spans="1:10" x14ac:dyDescent="0.25">
      <c r="A57" s="21">
        <v>3504701</v>
      </c>
      <c r="B57" s="22" t="s">
        <v>112</v>
      </c>
      <c r="C57" s="22" t="s">
        <v>761</v>
      </c>
      <c r="D57" s="22" t="s">
        <v>762</v>
      </c>
      <c r="E57" s="23">
        <v>35062</v>
      </c>
      <c r="F57" s="22" t="s">
        <v>20</v>
      </c>
      <c r="G57" s="22" t="s">
        <v>19</v>
      </c>
      <c r="H57" s="22" t="s">
        <v>20</v>
      </c>
      <c r="I57" s="226">
        <v>8</v>
      </c>
      <c r="J57" s="227">
        <f t="shared" si="0"/>
        <v>200</v>
      </c>
    </row>
    <row r="58" spans="1:10" x14ac:dyDescent="0.25">
      <c r="A58" s="21">
        <v>3504800</v>
      </c>
      <c r="B58" s="22" t="s">
        <v>113</v>
      </c>
      <c r="C58" s="22" t="s">
        <v>757</v>
      </c>
      <c r="D58" s="22" t="s">
        <v>758</v>
      </c>
      <c r="E58" s="23">
        <v>35155</v>
      </c>
      <c r="F58" s="22" t="s">
        <v>7</v>
      </c>
      <c r="G58" s="22" t="s">
        <v>6</v>
      </c>
      <c r="H58" s="22" t="s">
        <v>7</v>
      </c>
      <c r="I58" s="226">
        <v>11</v>
      </c>
      <c r="J58" s="227">
        <f t="shared" si="0"/>
        <v>275</v>
      </c>
    </row>
    <row r="59" spans="1:10" x14ac:dyDescent="0.25">
      <c r="A59" s="21">
        <v>3504909</v>
      </c>
      <c r="B59" s="22" t="s">
        <v>114</v>
      </c>
      <c r="C59" s="22" t="s">
        <v>771</v>
      </c>
      <c r="D59" s="22" t="s">
        <v>772</v>
      </c>
      <c r="E59" s="23">
        <v>35172</v>
      </c>
      <c r="F59" s="22" t="s">
        <v>71</v>
      </c>
      <c r="G59" s="22" t="s">
        <v>69</v>
      </c>
      <c r="H59" s="22" t="s">
        <v>70</v>
      </c>
      <c r="I59" s="226">
        <v>2</v>
      </c>
      <c r="J59" s="227">
        <f t="shared" si="0"/>
        <v>50</v>
      </c>
    </row>
    <row r="60" spans="1:10" x14ac:dyDescent="0.25">
      <c r="A60" s="21">
        <v>3505005</v>
      </c>
      <c r="B60" s="22" t="s">
        <v>115</v>
      </c>
      <c r="C60" s="22" t="s">
        <v>761</v>
      </c>
      <c r="D60" s="22" t="s">
        <v>762</v>
      </c>
      <c r="E60" s="23">
        <v>35061</v>
      </c>
      <c r="F60" s="22" t="s">
        <v>21</v>
      </c>
      <c r="G60" s="22" t="s">
        <v>19</v>
      </c>
      <c r="H60" s="22" t="s">
        <v>20</v>
      </c>
      <c r="I60" s="226">
        <v>5</v>
      </c>
      <c r="J60" s="227">
        <f t="shared" si="0"/>
        <v>125</v>
      </c>
    </row>
    <row r="61" spans="1:10" x14ac:dyDescent="0.25">
      <c r="A61" s="21">
        <v>3505104</v>
      </c>
      <c r="B61" s="22" t="s">
        <v>116</v>
      </c>
      <c r="C61" s="22" t="s">
        <v>757</v>
      </c>
      <c r="D61" s="22" t="s">
        <v>758</v>
      </c>
      <c r="E61" s="23">
        <v>35023</v>
      </c>
      <c r="F61" s="22" t="s">
        <v>45</v>
      </c>
      <c r="G61" s="22" t="s">
        <v>43</v>
      </c>
      <c r="H61" s="22" t="s">
        <v>44</v>
      </c>
      <c r="I61" s="226">
        <v>11</v>
      </c>
      <c r="J61" s="227">
        <f t="shared" si="0"/>
        <v>275</v>
      </c>
    </row>
    <row r="62" spans="1:10" x14ac:dyDescent="0.25">
      <c r="A62" s="21">
        <v>3505203</v>
      </c>
      <c r="B62" s="22" t="s">
        <v>118</v>
      </c>
      <c r="C62" s="22" t="s">
        <v>761</v>
      </c>
      <c r="D62" s="22" t="s">
        <v>762</v>
      </c>
      <c r="E62" s="23">
        <v>35064</v>
      </c>
      <c r="F62" s="22" t="s">
        <v>117</v>
      </c>
      <c r="G62" s="22" t="s">
        <v>19</v>
      </c>
      <c r="H62" s="22" t="s">
        <v>20</v>
      </c>
      <c r="I62" s="226">
        <v>2</v>
      </c>
      <c r="J62" s="227">
        <f t="shared" si="0"/>
        <v>50</v>
      </c>
    </row>
    <row r="63" spans="1:10" x14ac:dyDescent="0.25">
      <c r="A63" s="21">
        <v>3505302</v>
      </c>
      <c r="B63" s="22" t="s">
        <v>119</v>
      </c>
      <c r="C63" s="22" t="s">
        <v>761</v>
      </c>
      <c r="D63" s="22" t="s">
        <v>762</v>
      </c>
      <c r="E63" s="23">
        <v>35064</v>
      </c>
      <c r="F63" s="22" t="s">
        <v>117</v>
      </c>
      <c r="G63" s="22" t="s">
        <v>19</v>
      </c>
      <c r="H63" s="22" t="s">
        <v>20</v>
      </c>
      <c r="I63" s="226">
        <v>3</v>
      </c>
      <c r="J63" s="227">
        <f t="shared" si="0"/>
        <v>75</v>
      </c>
    </row>
    <row r="64" spans="1:10" x14ac:dyDescent="0.25">
      <c r="A64" s="21">
        <v>3505351</v>
      </c>
      <c r="B64" s="22" t="s">
        <v>120</v>
      </c>
      <c r="C64" s="22" t="s">
        <v>765</v>
      </c>
      <c r="D64" s="22" t="s">
        <v>766</v>
      </c>
      <c r="E64" s="23">
        <v>35162</v>
      </c>
      <c r="F64" s="22" t="s">
        <v>75</v>
      </c>
      <c r="G64" s="22" t="s">
        <v>27</v>
      </c>
      <c r="H64" s="22" t="s">
        <v>28</v>
      </c>
      <c r="I64" s="226">
        <v>4</v>
      </c>
      <c r="J64" s="227">
        <f t="shared" si="0"/>
        <v>100</v>
      </c>
    </row>
    <row r="65" spans="1:10" x14ac:dyDescent="0.25">
      <c r="A65" s="21">
        <v>3505401</v>
      </c>
      <c r="B65" s="22" t="s">
        <v>124</v>
      </c>
      <c r="C65" s="22" t="s">
        <v>777</v>
      </c>
      <c r="D65" s="22" t="s">
        <v>778</v>
      </c>
      <c r="E65" s="23">
        <v>35121</v>
      </c>
      <c r="F65" s="22" t="s">
        <v>123</v>
      </c>
      <c r="G65" s="22" t="s">
        <v>121</v>
      </c>
      <c r="H65" s="22" t="s">
        <v>122</v>
      </c>
      <c r="I65" s="226">
        <v>4</v>
      </c>
      <c r="J65" s="227">
        <f t="shared" si="0"/>
        <v>100</v>
      </c>
    </row>
    <row r="66" spans="1:10" x14ac:dyDescent="0.25">
      <c r="A66" s="21">
        <v>3505500</v>
      </c>
      <c r="B66" s="22" t="s">
        <v>125</v>
      </c>
      <c r="C66" s="22" t="s">
        <v>769</v>
      </c>
      <c r="D66" s="22" t="s">
        <v>770</v>
      </c>
      <c r="E66" s="23">
        <v>35051</v>
      </c>
      <c r="F66" s="22" t="s">
        <v>37</v>
      </c>
      <c r="G66" s="22" t="s">
        <v>35</v>
      </c>
      <c r="H66" s="22" t="s">
        <v>36</v>
      </c>
      <c r="I66" s="226">
        <v>5</v>
      </c>
      <c r="J66" s="227">
        <f t="shared" si="0"/>
        <v>125</v>
      </c>
    </row>
    <row r="67" spans="1:10" x14ac:dyDescent="0.25">
      <c r="A67" s="21">
        <v>3505609</v>
      </c>
      <c r="B67" s="22" t="s">
        <v>127</v>
      </c>
      <c r="C67" s="22" t="s">
        <v>769</v>
      </c>
      <c r="D67" s="22" t="s">
        <v>770</v>
      </c>
      <c r="E67" s="23">
        <v>35131</v>
      </c>
      <c r="F67" s="22" t="s">
        <v>126</v>
      </c>
      <c r="G67" s="22" t="s">
        <v>39</v>
      </c>
      <c r="H67" s="22" t="s">
        <v>40</v>
      </c>
      <c r="I67" s="226">
        <v>6</v>
      </c>
      <c r="J67" s="227">
        <f t="shared" si="0"/>
        <v>150</v>
      </c>
    </row>
    <row r="68" spans="1:10" x14ac:dyDescent="0.25">
      <c r="A68" s="21">
        <v>3505708</v>
      </c>
      <c r="B68" s="22" t="s">
        <v>129</v>
      </c>
      <c r="C68" s="22" t="s">
        <v>779</v>
      </c>
      <c r="D68" s="22" t="s">
        <v>780</v>
      </c>
      <c r="E68" s="23">
        <v>35014</v>
      </c>
      <c r="F68" s="22" t="s">
        <v>128</v>
      </c>
      <c r="G68" s="22" t="s">
        <v>98</v>
      </c>
      <c r="H68" s="22" t="s">
        <v>99</v>
      </c>
      <c r="I68" s="226">
        <v>1</v>
      </c>
      <c r="J68" s="227">
        <f t="shared" ref="J68:J131" si="1">SUM(100*I68)/4</f>
        <v>25</v>
      </c>
    </row>
    <row r="69" spans="1:10" x14ac:dyDescent="0.25">
      <c r="A69" s="21">
        <v>3505807</v>
      </c>
      <c r="B69" s="22" t="s">
        <v>130</v>
      </c>
      <c r="C69" s="22" t="s">
        <v>755</v>
      </c>
      <c r="D69" s="22" t="s">
        <v>756</v>
      </c>
      <c r="E69" s="23">
        <v>35095</v>
      </c>
      <c r="F69" s="22" t="s">
        <v>90</v>
      </c>
      <c r="G69" s="22" t="s">
        <v>2</v>
      </c>
      <c r="H69" s="22" t="s">
        <v>3</v>
      </c>
      <c r="I69" s="226">
        <v>9</v>
      </c>
      <c r="J69" s="227">
        <f t="shared" si="1"/>
        <v>225</v>
      </c>
    </row>
    <row r="70" spans="1:10" x14ac:dyDescent="0.25">
      <c r="A70" s="21">
        <v>3505906</v>
      </c>
      <c r="B70" s="22" t="s">
        <v>131</v>
      </c>
      <c r="C70" s="22" t="s">
        <v>769</v>
      </c>
      <c r="D70" s="22" t="s">
        <v>770</v>
      </c>
      <c r="E70" s="23">
        <v>35133</v>
      </c>
      <c r="F70" s="22" t="s">
        <v>41</v>
      </c>
      <c r="G70" s="22" t="s">
        <v>39</v>
      </c>
      <c r="H70" s="22" t="s">
        <v>40</v>
      </c>
      <c r="I70" s="226">
        <v>3</v>
      </c>
      <c r="J70" s="227">
        <f t="shared" si="1"/>
        <v>75</v>
      </c>
    </row>
    <row r="71" spans="1:10" x14ac:dyDescent="0.25">
      <c r="A71" s="21">
        <v>3506003</v>
      </c>
      <c r="B71" s="22" t="s">
        <v>132</v>
      </c>
      <c r="C71" s="22" t="s">
        <v>761</v>
      </c>
      <c r="D71" s="22" t="s">
        <v>762</v>
      </c>
      <c r="E71" s="23">
        <v>35062</v>
      </c>
      <c r="F71" s="22" t="s">
        <v>20</v>
      </c>
      <c r="G71" s="22" t="s">
        <v>19</v>
      </c>
      <c r="H71" s="22" t="s">
        <v>20</v>
      </c>
      <c r="I71" s="226">
        <v>3</v>
      </c>
      <c r="J71" s="227">
        <f t="shared" si="1"/>
        <v>75</v>
      </c>
    </row>
    <row r="72" spans="1:10" x14ac:dyDescent="0.25">
      <c r="A72" s="21">
        <v>3506102</v>
      </c>
      <c r="B72" s="22" t="s">
        <v>134</v>
      </c>
      <c r="C72" s="22" t="s">
        <v>769</v>
      </c>
      <c r="D72" s="22" t="s">
        <v>770</v>
      </c>
      <c r="E72" s="23">
        <v>35052</v>
      </c>
      <c r="F72" s="22" t="s">
        <v>133</v>
      </c>
      <c r="G72" s="22" t="s">
        <v>35</v>
      </c>
      <c r="H72" s="22" t="s">
        <v>36</v>
      </c>
      <c r="I72" s="226">
        <v>6</v>
      </c>
      <c r="J72" s="227">
        <f t="shared" si="1"/>
        <v>150</v>
      </c>
    </row>
    <row r="73" spans="1:10" x14ac:dyDescent="0.25">
      <c r="A73" s="21">
        <v>3506201</v>
      </c>
      <c r="B73" s="22" t="s">
        <v>135</v>
      </c>
      <c r="C73" s="22" t="s">
        <v>757</v>
      </c>
      <c r="D73" s="22" t="s">
        <v>758</v>
      </c>
      <c r="E73" s="23">
        <v>35021</v>
      </c>
      <c r="F73" s="22" t="s">
        <v>78</v>
      </c>
      <c r="G73" s="22" t="s">
        <v>43</v>
      </c>
      <c r="H73" s="22" t="s">
        <v>44</v>
      </c>
      <c r="I73" s="226">
        <v>7</v>
      </c>
      <c r="J73" s="227">
        <f t="shared" si="1"/>
        <v>175</v>
      </c>
    </row>
    <row r="74" spans="1:10" x14ac:dyDescent="0.25">
      <c r="A74" s="21">
        <v>3506300</v>
      </c>
      <c r="B74" s="22" t="s">
        <v>137</v>
      </c>
      <c r="C74" s="22" t="s">
        <v>755</v>
      </c>
      <c r="D74" s="22" t="s">
        <v>756</v>
      </c>
      <c r="E74" s="23">
        <v>35094</v>
      </c>
      <c r="F74" s="22" t="s">
        <v>136</v>
      </c>
      <c r="G74" s="22" t="s">
        <v>2</v>
      </c>
      <c r="H74" s="22" t="s">
        <v>3</v>
      </c>
      <c r="I74" s="226">
        <v>4</v>
      </c>
      <c r="J74" s="227">
        <f t="shared" si="1"/>
        <v>100</v>
      </c>
    </row>
    <row r="75" spans="1:10" x14ac:dyDescent="0.25">
      <c r="A75" s="21">
        <v>3506359</v>
      </c>
      <c r="B75" s="22" t="s">
        <v>140</v>
      </c>
      <c r="C75" s="22" t="s">
        <v>777</v>
      </c>
      <c r="D75" s="22" t="s">
        <v>778</v>
      </c>
      <c r="E75" s="23">
        <v>35041</v>
      </c>
      <c r="F75" s="22" t="s">
        <v>139</v>
      </c>
      <c r="G75" s="22" t="s">
        <v>138</v>
      </c>
      <c r="H75" s="22" t="s">
        <v>139</v>
      </c>
      <c r="I75" s="226">
        <v>2</v>
      </c>
      <c r="J75" s="227">
        <f t="shared" si="1"/>
        <v>50</v>
      </c>
    </row>
    <row r="76" spans="1:10" x14ac:dyDescent="0.25">
      <c r="A76" s="21">
        <v>3506409</v>
      </c>
      <c r="B76" s="22" t="s">
        <v>141</v>
      </c>
      <c r="C76" s="22" t="s">
        <v>757</v>
      </c>
      <c r="D76" s="22" t="s">
        <v>758</v>
      </c>
      <c r="E76" s="23">
        <v>35021</v>
      </c>
      <c r="F76" s="22" t="s">
        <v>78</v>
      </c>
      <c r="G76" s="22" t="s">
        <v>43</v>
      </c>
      <c r="H76" s="22" t="s">
        <v>44</v>
      </c>
      <c r="I76" s="226">
        <v>7</v>
      </c>
      <c r="J76" s="227">
        <f t="shared" si="1"/>
        <v>175</v>
      </c>
    </row>
    <row r="77" spans="1:10" x14ac:dyDescent="0.25">
      <c r="A77" s="21">
        <v>3506508</v>
      </c>
      <c r="B77" s="22" t="s">
        <v>142</v>
      </c>
      <c r="C77" s="22" t="s">
        <v>757</v>
      </c>
      <c r="D77" s="22" t="s">
        <v>758</v>
      </c>
      <c r="E77" s="23">
        <v>35023</v>
      </c>
      <c r="F77" s="22" t="s">
        <v>45</v>
      </c>
      <c r="G77" s="22" t="s">
        <v>43</v>
      </c>
      <c r="H77" s="22" t="s">
        <v>44</v>
      </c>
      <c r="I77" s="226">
        <v>5</v>
      </c>
      <c r="J77" s="227">
        <f t="shared" si="1"/>
        <v>125</v>
      </c>
    </row>
    <row r="78" spans="1:10" x14ac:dyDescent="0.25">
      <c r="A78" s="21">
        <v>3506607</v>
      </c>
      <c r="B78" s="22" t="s">
        <v>143</v>
      </c>
      <c r="C78" s="22" t="s">
        <v>773</v>
      </c>
      <c r="D78" s="22" t="s">
        <v>774</v>
      </c>
      <c r="E78" s="23">
        <v>35011</v>
      </c>
      <c r="F78" s="22" t="s">
        <v>100</v>
      </c>
      <c r="G78" s="22" t="s">
        <v>98</v>
      </c>
      <c r="H78" s="22" t="s">
        <v>99</v>
      </c>
      <c r="I78" s="226">
        <v>1</v>
      </c>
      <c r="J78" s="227">
        <f t="shared" si="1"/>
        <v>25</v>
      </c>
    </row>
    <row r="79" spans="1:10" x14ac:dyDescent="0.25">
      <c r="A79" s="21">
        <v>3506706</v>
      </c>
      <c r="B79" s="22" t="s">
        <v>144</v>
      </c>
      <c r="C79" s="22" t="s">
        <v>769</v>
      </c>
      <c r="D79" s="22" t="s">
        <v>770</v>
      </c>
      <c r="E79" s="23">
        <v>35031</v>
      </c>
      <c r="F79" s="22" t="s">
        <v>57</v>
      </c>
      <c r="G79" s="22" t="s">
        <v>55</v>
      </c>
      <c r="H79" s="22" t="s">
        <v>56</v>
      </c>
      <c r="I79" s="226">
        <v>8</v>
      </c>
      <c r="J79" s="227">
        <f t="shared" si="1"/>
        <v>200</v>
      </c>
    </row>
    <row r="80" spans="1:10" x14ac:dyDescent="0.25">
      <c r="A80" s="21">
        <v>3506805</v>
      </c>
      <c r="B80" s="22" t="s">
        <v>145</v>
      </c>
      <c r="C80" s="22" t="s">
        <v>761</v>
      </c>
      <c r="D80" s="22" t="s">
        <v>762</v>
      </c>
      <c r="E80" s="23">
        <v>35064</v>
      </c>
      <c r="F80" s="22" t="s">
        <v>117</v>
      </c>
      <c r="G80" s="22" t="s">
        <v>19</v>
      </c>
      <c r="H80" s="22" t="s">
        <v>20</v>
      </c>
      <c r="I80" s="226">
        <v>4</v>
      </c>
      <c r="J80" s="227">
        <f t="shared" si="1"/>
        <v>100</v>
      </c>
    </row>
    <row r="81" spans="1:10" x14ac:dyDescent="0.25">
      <c r="A81" s="21">
        <v>3506904</v>
      </c>
      <c r="B81" s="22" t="s">
        <v>146</v>
      </c>
      <c r="C81" s="22" t="s">
        <v>761</v>
      </c>
      <c r="D81" s="22" t="s">
        <v>762</v>
      </c>
      <c r="E81" s="23">
        <v>35063</v>
      </c>
      <c r="F81" s="22" t="s">
        <v>66</v>
      </c>
      <c r="G81" s="22" t="s">
        <v>19</v>
      </c>
      <c r="H81" s="22" t="s">
        <v>20</v>
      </c>
      <c r="I81" s="226">
        <v>5</v>
      </c>
      <c r="J81" s="227">
        <f t="shared" si="1"/>
        <v>125</v>
      </c>
    </row>
    <row r="82" spans="1:10" x14ac:dyDescent="0.25">
      <c r="A82" s="21">
        <v>3507001</v>
      </c>
      <c r="B82" s="22" t="s">
        <v>147</v>
      </c>
      <c r="C82" s="22" t="s">
        <v>765</v>
      </c>
      <c r="D82" s="22" t="s">
        <v>766</v>
      </c>
      <c r="E82" s="23">
        <v>35163</v>
      </c>
      <c r="F82" s="22" t="s">
        <v>28</v>
      </c>
      <c r="G82" s="22" t="s">
        <v>27</v>
      </c>
      <c r="H82" s="22" t="s">
        <v>28</v>
      </c>
      <c r="I82" s="226">
        <v>2</v>
      </c>
      <c r="J82" s="227">
        <f t="shared" si="1"/>
        <v>50</v>
      </c>
    </row>
    <row r="83" spans="1:10" x14ac:dyDescent="0.25">
      <c r="A83" s="21">
        <v>3507100</v>
      </c>
      <c r="B83" s="22" t="s">
        <v>148</v>
      </c>
      <c r="C83" s="22" t="s">
        <v>775</v>
      </c>
      <c r="D83" s="22" t="s">
        <v>776</v>
      </c>
      <c r="E83" s="23">
        <v>35071</v>
      </c>
      <c r="F83" s="22" t="s">
        <v>105</v>
      </c>
      <c r="G83" s="22" t="s">
        <v>15</v>
      </c>
      <c r="H83" s="22" t="s">
        <v>16</v>
      </c>
      <c r="I83" s="226">
        <v>2</v>
      </c>
      <c r="J83" s="227">
        <f t="shared" si="1"/>
        <v>50</v>
      </c>
    </row>
    <row r="84" spans="1:10" x14ac:dyDescent="0.25">
      <c r="A84" s="21">
        <v>3507159</v>
      </c>
      <c r="B84" s="22" t="s">
        <v>149</v>
      </c>
      <c r="C84" s="22" t="s">
        <v>765</v>
      </c>
      <c r="D84" s="22" t="s">
        <v>766</v>
      </c>
      <c r="E84" s="23">
        <v>35162</v>
      </c>
      <c r="F84" s="22" t="s">
        <v>75</v>
      </c>
      <c r="G84" s="22" t="s">
        <v>27</v>
      </c>
      <c r="H84" s="22" t="s">
        <v>28</v>
      </c>
      <c r="I84" s="226">
        <v>1</v>
      </c>
      <c r="J84" s="227">
        <f t="shared" si="1"/>
        <v>25</v>
      </c>
    </row>
    <row r="85" spans="1:10" x14ac:dyDescent="0.25">
      <c r="A85" s="21">
        <v>3507209</v>
      </c>
      <c r="B85" s="22" t="s">
        <v>150</v>
      </c>
      <c r="C85" s="22" t="s">
        <v>755</v>
      </c>
      <c r="D85" s="22" t="s">
        <v>756</v>
      </c>
      <c r="E85" s="23">
        <v>35092</v>
      </c>
      <c r="F85" s="22" t="s">
        <v>103</v>
      </c>
      <c r="G85" s="22" t="s">
        <v>2</v>
      </c>
      <c r="H85" s="22" t="s">
        <v>3</v>
      </c>
      <c r="I85" s="226">
        <v>8</v>
      </c>
      <c r="J85" s="227">
        <f t="shared" si="1"/>
        <v>200</v>
      </c>
    </row>
    <row r="86" spans="1:10" x14ac:dyDescent="0.25">
      <c r="A86" s="21">
        <v>3507308</v>
      </c>
      <c r="B86" s="22" t="s">
        <v>151</v>
      </c>
      <c r="C86" s="22" t="s">
        <v>761</v>
      </c>
      <c r="D86" s="22" t="s">
        <v>762</v>
      </c>
      <c r="E86" s="23">
        <v>35064</v>
      </c>
      <c r="F86" s="22" t="s">
        <v>117</v>
      </c>
      <c r="G86" s="22" t="s">
        <v>19</v>
      </c>
      <c r="H86" s="22" t="s">
        <v>20</v>
      </c>
      <c r="I86" s="226">
        <v>6</v>
      </c>
      <c r="J86" s="227">
        <f t="shared" si="1"/>
        <v>150</v>
      </c>
    </row>
    <row r="87" spans="1:10" x14ac:dyDescent="0.25">
      <c r="A87" s="21">
        <v>3507407</v>
      </c>
      <c r="B87" s="22" t="s">
        <v>153</v>
      </c>
      <c r="C87" s="22" t="s">
        <v>769</v>
      </c>
      <c r="D87" s="22" t="s">
        <v>770</v>
      </c>
      <c r="E87" s="23">
        <v>35032</v>
      </c>
      <c r="F87" s="22" t="s">
        <v>152</v>
      </c>
      <c r="G87" s="22" t="s">
        <v>55</v>
      </c>
      <c r="H87" s="22" t="s">
        <v>56</v>
      </c>
      <c r="I87" s="226">
        <v>7</v>
      </c>
      <c r="J87" s="227">
        <f t="shared" si="1"/>
        <v>175</v>
      </c>
    </row>
    <row r="88" spans="1:10" x14ac:dyDescent="0.25">
      <c r="A88" s="21">
        <v>3507456</v>
      </c>
      <c r="B88" s="22" t="s">
        <v>154</v>
      </c>
      <c r="C88" s="22" t="s">
        <v>761</v>
      </c>
      <c r="D88" s="22" t="s">
        <v>762</v>
      </c>
      <c r="E88" s="23">
        <v>35062</v>
      </c>
      <c r="F88" s="22" t="s">
        <v>20</v>
      </c>
      <c r="G88" s="22" t="s">
        <v>19</v>
      </c>
      <c r="H88" s="22" t="s">
        <v>20</v>
      </c>
      <c r="I88" s="226">
        <v>7</v>
      </c>
      <c r="J88" s="227">
        <f t="shared" si="1"/>
        <v>175</v>
      </c>
    </row>
    <row r="89" spans="1:10" x14ac:dyDescent="0.25">
      <c r="A89" s="21">
        <v>3507506</v>
      </c>
      <c r="B89" s="22" t="s">
        <v>155</v>
      </c>
      <c r="C89" s="22" t="s">
        <v>761</v>
      </c>
      <c r="D89" s="22" t="s">
        <v>762</v>
      </c>
      <c r="E89" s="23">
        <v>35063</v>
      </c>
      <c r="F89" s="22" t="s">
        <v>66</v>
      </c>
      <c r="G89" s="22" t="s">
        <v>19</v>
      </c>
      <c r="H89" s="22" t="s">
        <v>20</v>
      </c>
      <c r="I89" s="226">
        <v>2</v>
      </c>
      <c r="J89" s="227">
        <f t="shared" si="1"/>
        <v>50</v>
      </c>
    </row>
    <row r="90" spans="1:10" x14ac:dyDescent="0.25">
      <c r="A90" s="21">
        <v>3507605</v>
      </c>
      <c r="B90" s="22" t="s">
        <v>156</v>
      </c>
      <c r="C90" s="22" t="s">
        <v>775</v>
      </c>
      <c r="D90" s="22" t="s">
        <v>776</v>
      </c>
      <c r="E90" s="23">
        <v>35071</v>
      </c>
      <c r="F90" s="22" t="s">
        <v>105</v>
      </c>
      <c r="G90" s="22" t="s">
        <v>15</v>
      </c>
      <c r="H90" s="22" t="s">
        <v>16</v>
      </c>
      <c r="I90" s="226">
        <v>6</v>
      </c>
      <c r="J90" s="227">
        <f t="shared" si="1"/>
        <v>150</v>
      </c>
    </row>
    <row r="91" spans="1:10" x14ac:dyDescent="0.25">
      <c r="A91" s="21">
        <v>3507704</v>
      </c>
      <c r="B91" s="22" t="s">
        <v>157</v>
      </c>
      <c r="C91" s="22" t="s">
        <v>757</v>
      </c>
      <c r="D91" s="22" t="s">
        <v>758</v>
      </c>
      <c r="E91" s="23">
        <v>35023</v>
      </c>
      <c r="F91" s="22" t="s">
        <v>45</v>
      </c>
      <c r="G91" s="22" t="s">
        <v>43</v>
      </c>
      <c r="H91" s="22" t="s">
        <v>44</v>
      </c>
      <c r="I91" s="226">
        <v>7</v>
      </c>
      <c r="J91" s="227">
        <f t="shared" si="1"/>
        <v>175</v>
      </c>
    </row>
    <row r="92" spans="1:10" x14ac:dyDescent="0.25">
      <c r="A92" s="21">
        <v>3507753</v>
      </c>
      <c r="B92" s="22" t="s">
        <v>158</v>
      </c>
      <c r="C92" s="22" t="s">
        <v>757</v>
      </c>
      <c r="D92" s="22" t="s">
        <v>758</v>
      </c>
      <c r="E92" s="23">
        <v>35023</v>
      </c>
      <c r="F92" s="22" t="s">
        <v>45</v>
      </c>
      <c r="G92" s="22" t="s">
        <v>43</v>
      </c>
      <c r="H92" s="22" t="s">
        <v>44</v>
      </c>
      <c r="I92" s="226">
        <v>5</v>
      </c>
      <c r="J92" s="227">
        <f t="shared" si="1"/>
        <v>125</v>
      </c>
    </row>
    <row r="93" spans="1:10" x14ac:dyDescent="0.25">
      <c r="A93" s="21">
        <v>3507803</v>
      </c>
      <c r="B93" s="22" t="s">
        <v>159</v>
      </c>
      <c r="C93" s="22" t="s">
        <v>769</v>
      </c>
      <c r="D93" s="22" t="s">
        <v>770</v>
      </c>
      <c r="E93" s="23">
        <v>35133</v>
      </c>
      <c r="F93" s="22" t="s">
        <v>41</v>
      </c>
      <c r="G93" s="22" t="s">
        <v>39</v>
      </c>
      <c r="H93" s="22" t="s">
        <v>40</v>
      </c>
      <c r="I93" s="226">
        <v>2</v>
      </c>
      <c r="J93" s="227">
        <f t="shared" si="1"/>
        <v>50</v>
      </c>
    </row>
    <row r="94" spans="1:10" x14ac:dyDescent="0.25">
      <c r="A94" s="21">
        <v>3507902</v>
      </c>
      <c r="B94" s="22" t="s">
        <v>160</v>
      </c>
      <c r="C94" s="22" t="s">
        <v>761</v>
      </c>
      <c r="D94" s="22" t="s">
        <v>762</v>
      </c>
      <c r="E94" s="23">
        <v>35064</v>
      </c>
      <c r="F94" s="22" t="s">
        <v>117</v>
      </c>
      <c r="G94" s="22" t="s">
        <v>19</v>
      </c>
      <c r="H94" s="22" t="s">
        <v>20</v>
      </c>
      <c r="I94" s="226">
        <v>4</v>
      </c>
      <c r="J94" s="227">
        <f t="shared" si="1"/>
        <v>100</v>
      </c>
    </row>
    <row r="95" spans="1:10" x14ac:dyDescent="0.25">
      <c r="A95" s="21">
        <v>3508009</v>
      </c>
      <c r="B95" s="22" t="s">
        <v>161</v>
      </c>
      <c r="C95" s="22" t="s">
        <v>765</v>
      </c>
      <c r="D95" s="22" t="s">
        <v>766</v>
      </c>
      <c r="E95" s="23">
        <v>35162</v>
      </c>
      <c r="F95" s="22" t="s">
        <v>75</v>
      </c>
      <c r="G95" s="22" t="s">
        <v>27</v>
      </c>
      <c r="H95" s="22" t="s">
        <v>28</v>
      </c>
      <c r="I95" s="226">
        <v>4</v>
      </c>
      <c r="J95" s="227">
        <f t="shared" si="1"/>
        <v>100</v>
      </c>
    </row>
    <row r="96" spans="1:10" x14ac:dyDescent="0.25">
      <c r="A96" s="21">
        <v>3508108</v>
      </c>
      <c r="B96" s="22" t="s">
        <v>162</v>
      </c>
      <c r="C96" s="22" t="s">
        <v>757</v>
      </c>
      <c r="D96" s="22" t="s">
        <v>758</v>
      </c>
      <c r="E96" s="23">
        <v>35023</v>
      </c>
      <c r="F96" s="22" t="s">
        <v>45</v>
      </c>
      <c r="G96" s="22" t="s">
        <v>43</v>
      </c>
      <c r="H96" s="22" t="s">
        <v>44</v>
      </c>
      <c r="I96" s="226">
        <v>9</v>
      </c>
      <c r="J96" s="227">
        <f t="shared" si="1"/>
        <v>225</v>
      </c>
    </row>
    <row r="97" spans="1:10" x14ac:dyDescent="0.25">
      <c r="A97" s="21">
        <v>3508207</v>
      </c>
      <c r="B97" s="22" t="s">
        <v>163</v>
      </c>
      <c r="C97" s="22" t="s">
        <v>769</v>
      </c>
      <c r="D97" s="22" t="s">
        <v>770</v>
      </c>
      <c r="E97" s="23">
        <v>35083</v>
      </c>
      <c r="F97" s="22" t="s">
        <v>83</v>
      </c>
      <c r="G97" s="22" t="s">
        <v>81</v>
      </c>
      <c r="H97" s="22" t="s">
        <v>82</v>
      </c>
      <c r="I97" s="226">
        <v>10</v>
      </c>
      <c r="J97" s="227">
        <f t="shared" si="1"/>
        <v>250</v>
      </c>
    </row>
    <row r="98" spans="1:10" x14ac:dyDescent="0.25">
      <c r="A98" s="21">
        <v>3508306</v>
      </c>
      <c r="B98" s="22" t="s">
        <v>164</v>
      </c>
      <c r="C98" s="22" t="s">
        <v>761</v>
      </c>
      <c r="D98" s="22" t="s">
        <v>762</v>
      </c>
      <c r="E98" s="23">
        <v>35062</v>
      </c>
      <c r="F98" s="22" t="s">
        <v>20</v>
      </c>
      <c r="G98" s="22" t="s">
        <v>19</v>
      </c>
      <c r="H98" s="22" t="s">
        <v>20</v>
      </c>
      <c r="I98" s="226">
        <v>6</v>
      </c>
      <c r="J98" s="227">
        <f t="shared" si="1"/>
        <v>150</v>
      </c>
    </row>
    <row r="99" spans="1:10" x14ac:dyDescent="0.25">
      <c r="A99" s="21">
        <v>3508405</v>
      </c>
      <c r="B99" s="22" t="s">
        <v>166</v>
      </c>
      <c r="C99" s="22" t="s">
        <v>775</v>
      </c>
      <c r="D99" s="22" t="s">
        <v>776</v>
      </c>
      <c r="E99" s="23">
        <v>35073</v>
      </c>
      <c r="F99" s="22" t="s">
        <v>165</v>
      </c>
      <c r="G99" s="22" t="s">
        <v>15</v>
      </c>
      <c r="H99" s="22" t="s">
        <v>16</v>
      </c>
      <c r="I99" s="226">
        <v>1</v>
      </c>
      <c r="J99" s="227">
        <f t="shared" si="1"/>
        <v>25</v>
      </c>
    </row>
    <row r="100" spans="1:10" x14ac:dyDescent="0.25">
      <c r="A100" s="21">
        <v>3508504</v>
      </c>
      <c r="B100" s="22" t="s">
        <v>168</v>
      </c>
      <c r="C100" s="22" t="s">
        <v>771</v>
      </c>
      <c r="D100" s="22" t="s">
        <v>772</v>
      </c>
      <c r="E100" s="23">
        <v>35171</v>
      </c>
      <c r="F100" s="22" t="s">
        <v>167</v>
      </c>
      <c r="G100" s="22" t="s">
        <v>69</v>
      </c>
      <c r="H100" s="22" t="s">
        <v>70</v>
      </c>
      <c r="I100" s="226">
        <v>3</v>
      </c>
      <c r="J100" s="227">
        <f t="shared" si="1"/>
        <v>75</v>
      </c>
    </row>
    <row r="101" spans="1:10" x14ac:dyDescent="0.25">
      <c r="A101" s="21">
        <v>3508603</v>
      </c>
      <c r="B101" s="22" t="s">
        <v>169</v>
      </c>
      <c r="C101" s="22" t="s">
        <v>771</v>
      </c>
      <c r="D101" s="22" t="s">
        <v>772</v>
      </c>
      <c r="E101" s="23">
        <v>35172</v>
      </c>
      <c r="F101" s="22" t="s">
        <v>71</v>
      </c>
      <c r="G101" s="22" t="s">
        <v>69</v>
      </c>
      <c r="H101" s="22" t="s">
        <v>70</v>
      </c>
      <c r="I101" s="226">
        <v>1</v>
      </c>
      <c r="J101" s="227">
        <f t="shared" si="1"/>
        <v>25</v>
      </c>
    </row>
    <row r="102" spans="1:10" x14ac:dyDescent="0.25">
      <c r="A102" s="21">
        <v>3508702</v>
      </c>
      <c r="B102" s="22" t="s">
        <v>171</v>
      </c>
      <c r="C102" s="22" t="s">
        <v>759</v>
      </c>
      <c r="D102" s="22" t="s">
        <v>760</v>
      </c>
      <c r="E102" s="23">
        <v>35143</v>
      </c>
      <c r="F102" s="22" t="s">
        <v>170</v>
      </c>
      <c r="G102" s="22" t="s">
        <v>10</v>
      </c>
      <c r="H102" s="22" t="s">
        <v>11</v>
      </c>
      <c r="I102" s="226">
        <v>7</v>
      </c>
      <c r="J102" s="227">
        <f t="shared" si="1"/>
        <v>175</v>
      </c>
    </row>
    <row r="103" spans="1:10" x14ac:dyDescent="0.25">
      <c r="A103" s="21">
        <v>3508801</v>
      </c>
      <c r="B103" s="22" t="s">
        <v>173</v>
      </c>
      <c r="C103" s="22" t="s">
        <v>761</v>
      </c>
      <c r="D103" s="22" t="s">
        <v>762</v>
      </c>
      <c r="E103" s="23">
        <v>35065</v>
      </c>
      <c r="F103" s="22" t="s">
        <v>172</v>
      </c>
      <c r="G103" s="22" t="s">
        <v>19</v>
      </c>
      <c r="H103" s="22" t="s">
        <v>20</v>
      </c>
      <c r="I103" s="226">
        <v>8</v>
      </c>
      <c r="J103" s="227">
        <f t="shared" si="1"/>
        <v>200</v>
      </c>
    </row>
    <row r="104" spans="1:10" x14ac:dyDescent="0.25">
      <c r="A104" s="21">
        <v>3508900</v>
      </c>
      <c r="B104" s="22" t="s">
        <v>174</v>
      </c>
      <c r="C104" s="22" t="s">
        <v>767</v>
      </c>
      <c r="D104" s="22" t="s">
        <v>768</v>
      </c>
      <c r="E104" s="23">
        <v>35112</v>
      </c>
      <c r="F104" s="22" t="s">
        <v>33</v>
      </c>
      <c r="G104" s="22" t="s">
        <v>31</v>
      </c>
      <c r="H104" s="22" t="s">
        <v>32</v>
      </c>
      <c r="I104" s="226">
        <v>10</v>
      </c>
      <c r="J104" s="227">
        <f t="shared" si="1"/>
        <v>250</v>
      </c>
    </row>
    <row r="105" spans="1:10" x14ac:dyDescent="0.25">
      <c r="A105" s="21">
        <v>3509007</v>
      </c>
      <c r="B105" s="22" t="s">
        <v>176</v>
      </c>
      <c r="C105" s="22" t="s">
        <v>781</v>
      </c>
      <c r="D105" s="22" t="s">
        <v>782</v>
      </c>
      <c r="E105" s="23">
        <v>35012</v>
      </c>
      <c r="F105" s="22" t="s">
        <v>175</v>
      </c>
      <c r="G105" s="22" t="s">
        <v>98</v>
      </c>
      <c r="H105" s="22" t="s">
        <v>99</v>
      </c>
      <c r="I105" s="226">
        <v>3</v>
      </c>
      <c r="J105" s="227">
        <f t="shared" si="1"/>
        <v>75</v>
      </c>
    </row>
    <row r="106" spans="1:10" x14ac:dyDescent="0.25">
      <c r="A106" s="21">
        <v>3509106</v>
      </c>
      <c r="B106" s="22" t="s">
        <v>178</v>
      </c>
      <c r="C106" s="22" t="s">
        <v>767</v>
      </c>
      <c r="D106" s="22" t="s">
        <v>768</v>
      </c>
      <c r="E106" s="23">
        <v>35114</v>
      </c>
      <c r="F106" s="22" t="s">
        <v>177</v>
      </c>
      <c r="G106" s="22" t="s">
        <v>31</v>
      </c>
      <c r="H106" s="22" t="s">
        <v>32</v>
      </c>
      <c r="I106" s="226">
        <v>8</v>
      </c>
      <c r="J106" s="227">
        <f t="shared" si="1"/>
        <v>200</v>
      </c>
    </row>
    <row r="107" spans="1:10" x14ac:dyDescent="0.25">
      <c r="A107" s="21">
        <v>3509205</v>
      </c>
      <c r="B107" s="22" t="s">
        <v>179</v>
      </c>
      <c r="C107" s="22" t="s">
        <v>781</v>
      </c>
      <c r="D107" s="22" t="s">
        <v>782</v>
      </c>
      <c r="E107" s="23">
        <v>35012</v>
      </c>
      <c r="F107" s="22" t="s">
        <v>175</v>
      </c>
      <c r="G107" s="22" t="s">
        <v>98</v>
      </c>
      <c r="H107" s="22" t="s">
        <v>99</v>
      </c>
      <c r="I107" s="226">
        <v>2</v>
      </c>
      <c r="J107" s="227">
        <f t="shared" si="1"/>
        <v>50</v>
      </c>
    </row>
    <row r="108" spans="1:10" x14ac:dyDescent="0.25">
      <c r="A108" s="21">
        <v>3509254</v>
      </c>
      <c r="B108" s="22" t="s">
        <v>180</v>
      </c>
      <c r="C108" s="22" t="s">
        <v>777</v>
      </c>
      <c r="D108" s="22" t="s">
        <v>778</v>
      </c>
      <c r="E108" s="23">
        <v>35121</v>
      </c>
      <c r="F108" s="22" t="s">
        <v>123</v>
      </c>
      <c r="G108" s="22" t="s">
        <v>121</v>
      </c>
      <c r="H108" s="22" t="s">
        <v>122</v>
      </c>
      <c r="I108" s="226">
        <v>3</v>
      </c>
      <c r="J108" s="227">
        <f t="shared" si="1"/>
        <v>75</v>
      </c>
    </row>
    <row r="109" spans="1:10" x14ac:dyDescent="0.25">
      <c r="A109" s="21">
        <v>3509304</v>
      </c>
      <c r="B109" s="22" t="s">
        <v>181</v>
      </c>
      <c r="C109" s="22" t="s">
        <v>769</v>
      </c>
      <c r="D109" s="22" t="s">
        <v>770</v>
      </c>
      <c r="E109" s="23">
        <v>35051</v>
      </c>
      <c r="F109" s="22" t="s">
        <v>37</v>
      </c>
      <c r="G109" s="22" t="s">
        <v>35</v>
      </c>
      <c r="H109" s="22" t="s">
        <v>36</v>
      </c>
      <c r="I109" s="226">
        <v>4</v>
      </c>
      <c r="J109" s="227">
        <f t="shared" si="1"/>
        <v>100</v>
      </c>
    </row>
    <row r="110" spans="1:10" x14ac:dyDescent="0.25">
      <c r="A110" s="21">
        <v>3509403</v>
      </c>
      <c r="B110" s="22" t="s">
        <v>182</v>
      </c>
      <c r="C110" s="22" t="s">
        <v>769</v>
      </c>
      <c r="D110" s="22" t="s">
        <v>770</v>
      </c>
      <c r="E110" s="23">
        <v>35133</v>
      </c>
      <c r="F110" s="22" t="s">
        <v>41</v>
      </c>
      <c r="G110" s="22" t="s">
        <v>39</v>
      </c>
      <c r="H110" s="22" t="s">
        <v>40</v>
      </c>
      <c r="I110" s="226">
        <v>3</v>
      </c>
      <c r="J110" s="227">
        <f t="shared" si="1"/>
        <v>75</v>
      </c>
    </row>
    <row r="111" spans="1:10" x14ac:dyDescent="0.25">
      <c r="A111" s="21">
        <v>3509452</v>
      </c>
      <c r="B111" s="22" t="s">
        <v>183</v>
      </c>
      <c r="C111" s="22" t="s">
        <v>765</v>
      </c>
      <c r="D111" s="22" t="s">
        <v>766</v>
      </c>
      <c r="E111" s="23">
        <v>35161</v>
      </c>
      <c r="F111" s="22" t="s">
        <v>29</v>
      </c>
      <c r="G111" s="22" t="s">
        <v>27</v>
      </c>
      <c r="H111" s="22" t="s">
        <v>28</v>
      </c>
      <c r="I111" s="226">
        <v>3</v>
      </c>
      <c r="J111" s="227">
        <f t="shared" si="1"/>
        <v>75</v>
      </c>
    </row>
    <row r="112" spans="1:10" x14ac:dyDescent="0.25">
      <c r="A112" s="21">
        <v>3509502</v>
      </c>
      <c r="B112" s="22" t="s">
        <v>184</v>
      </c>
      <c r="C112" s="22" t="s">
        <v>759</v>
      </c>
      <c r="D112" s="22" t="s">
        <v>760</v>
      </c>
      <c r="E112" s="23">
        <v>35072</v>
      </c>
      <c r="F112" s="22" t="s">
        <v>53</v>
      </c>
      <c r="G112" s="22" t="s">
        <v>15</v>
      </c>
      <c r="H112" s="22" t="s">
        <v>16</v>
      </c>
      <c r="I112" s="226">
        <v>2</v>
      </c>
      <c r="J112" s="227">
        <f t="shared" si="1"/>
        <v>50</v>
      </c>
    </row>
    <row r="113" spans="1:10" x14ac:dyDescent="0.25">
      <c r="A113" s="21">
        <v>3509601</v>
      </c>
      <c r="B113" s="22" t="s">
        <v>185</v>
      </c>
      <c r="C113" s="22" t="s">
        <v>775</v>
      </c>
      <c r="D113" s="22" t="s">
        <v>776</v>
      </c>
      <c r="E113" s="23">
        <v>35073</v>
      </c>
      <c r="F113" s="22" t="s">
        <v>165</v>
      </c>
      <c r="G113" s="22" t="s">
        <v>15</v>
      </c>
      <c r="H113" s="22" t="s">
        <v>16</v>
      </c>
      <c r="I113" s="226">
        <v>1</v>
      </c>
      <c r="J113" s="227">
        <f t="shared" si="1"/>
        <v>25</v>
      </c>
    </row>
    <row r="114" spans="1:10" x14ac:dyDescent="0.25">
      <c r="A114" s="21">
        <v>3509700</v>
      </c>
      <c r="B114" s="22" t="s">
        <v>187</v>
      </c>
      <c r="C114" s="22" t="s">
        <v>771</v>
      </c>
      <c r="D114" s="22" t="s">
        <v>772</v>
      </c>
      <c r="E114" s="23">
        <v>35174</v>
      </c>
      <c r="F114" s="22" t="s">
        <v>186</v>
      </c>
      <c r="G114" s="22" t="s">
        <v>69</v>
      </c>
      <c r="H114" s="22" t="s">
        <v>70</v>
      </c>
      <c r="I114" s="226">
        <v>0</v>
      </c>
      <c r="J114" s="227">
        <f t="shared" si="1"/>
        <v>0</v>
      </c>
    </row>
    <row r="115" spans="1:10" x14ac:dyDescent="0.25">
      <c r="A115" s="21">
        <v>3509809</v>
      </c>
      <c r="B115" s="22" t="s">
        <v>188</v>
      </c>
      <c r="C115" s="22" t="s">
        <v>755</v>
      </c>
      <c r="D115" s="22" t="s">
        <v>756</v>
      </c>
      <c r="E115" s="23">
        <v>35093</v>
      </c>
      <c r="F115" s="22" t="s">
        <v>3</v>
      </c>
      <c r="G115" s="22" t="s">
        <v>2</v>
      </c>
      <c r="H115" s="22" t="s">
        <v>3</v>
      </c>
      <c r="I115" s="226">
        <v>8</v>
      </c>
      <c r="J115" s="227">
        <f t="shared" si="1"/>
        <v>200</v>
      </c>
    </row>
    <row r="116" spans="1:10" x14ac:dyDescent="0.25">
      <c r="A116" s="21">
        <v>3509908</v>
      </c>
      <c r="B116" s="22" t="s">
        <v>189</v>
      </c>
      <c r="C116" s="22" t="s">
        <v>777</v>
      </c>
      <c r="D116" s="22" t="s">
        <v>778</v>
      </c>
      <c r="E116" s="23">
        <v>35121</v>
      </c>
      <c r="F116" s="22" t="s">
        <v>123</v>
      </c>
      <c r="G116" s="22" t="s">
        <v>121</v>
      </c>
      <c r="H116" s="22" t="s">
        <v>122</v>
      </c>
      <c r="I116" s="226">
        <v>2</v>
      </c>
      <c r="J116" s="227">
        <f t="shared" si="1"/>
        <v>50</v>
      </c>
    </row>
    <row r="117" spans="1:10" x14ac:dyDescent="0.25">
      <c r="A117" s="21">
        <v>3509957</v>
      </c>
      <c r="B117" s="22" t="s">
        <v>190</v>
      </c>
      <c r="C117" s="22" t="s">
        <v>771</v>
      </c>
      <c r="D117" s="22" t="s">
        <v>772</v>
      </c>
      <c r="E117" s="23">
        <v>35172</v>
      </c>
      <c r="F117" s="22" t="s">
        <v>71</v>
      </c>
      <c r="G117" s="22" t="s">
        <v>69</v>
      </c>
      <c r="H117" s="22" t="s">
        <v>70</v>
      </c>
      <c r="I117" s="226">
        <v>4</v>
      </c>
      <c r="J117" s="227">
        <f t="shared" si="1"/>
        <v>100</v>
      </c>
    </row>
    <row r="118" spans="1:10" x14ac:dyDescent="0.25">
      <c r="A118" s="21">
        <v>3510005</v>
      </c>
      <c r="B118" s="22" t="s">
        <v>191</v>
      </c>
      <c r="C118" s="22" t="s">
        <v>755</v>
      </c>
      <c r="D118" s="22" t="s">
        <v>756</v>
      </c>
      <c r="E118" s="23">
        <v>35092</v>
      </c>
      <c r="F118" s="22" t="s">
        <v>103</v>
      </c>
      <c r="G118" s="22" t="s">
        <v>2</v>
      </c>
      <c r="H118" s="22" t="s">
        <v>3</v>
      </c>
      <c r="I118" s="226">
        <v>4</v>
      </c>
      <c r="J118" s="227">
        <f t="shared" si="1"/>
        <v>100</v>
      </c>
    </row>
    <row r="119" spans="1:10" x14ac:dyDescent="0.25">
      <c r="A119" s="21">
        <v>3510104</v>
      </c>
      <c r="B119" s="22" t="s">
        <v>193</v>
      </c>
      <c r="C119" s="22" t="s">
        <v>769</v>
      </c>
      <c r="D119" s="22" t="s">
        <v>770</v>
      </c>
      <c r="E119" s="23">
        <v>35033</v>
      </c>
      <c r="F119" s="22" t="s">
        <v>192</v>
      </c>
      <c r="G119" s="22" t="s">
        <v>55</v>
      </c>
      <c r="H119" s="22" t="s">
        <v>56</v>
      </c>
      <c r="I119" s="226">
        <v>5</v>
      </c>
      <c r="J119" s="227">
        <f t="shared" si="1"/>
        <v>125</v>
      </c>
    </row>
    <row r="120" spans="1:10" x14ac:dyDescent="0.25">
      <c r="A120" s="21">
        <v>3510153</v>
      </c>
      <c r="B120" s="22" t="s">
        <v>194</v>
      </c>
      <c r="C120" s="22" t="s">
        <v>755</v>
      </c>
      <c r="D120" s="22" t="s">
        <v>756</v>
      </c>
      <c r="E120" s="23">
        <v>35094</v>
      </c>
      <c r="F120" s="22" t="s">
        <v>136</v>
      </c>
      <c r="G120" s="22" t="s">
        <v>2</v>
      </c>
      <c r="H120" s="22" t="s">
        <v>3</v>
      </c>
      <c r="I120" s="226">
        <v>5</v>
      </c>
      <c r="J120" s="227">
        <f t="shared" si="1"/>
        <v>125</v>
      </c>
    </row>
    <row r="121" spans="1:10" x14ac:dyDescent="0.25">
      <c r="A121" s="21">
        <v>3510203</v>
      </c>
      <c r="B121" s="22" t="s">
        <v>195</v>
      </c>
      <c r="C121" s="22" t="s">
        <v>765</v>
      </c>
      <c r="D121" s="22" t="s">
        <v>766</v>
      </c>
      <c r="E121" s="23">
        <v>35161</v>
      </c>
      <c r="F121" s="22" t="s">
        <v>29</v>
      </c>
      <c r="G121" s="22" t="s">
        <v>27</v>
      </c>
      <c r="H121" s="22" t="s">
        <v>28</v>
      </c>
      <c r="I121" s="226">
        <v>4</v>
      </c>
      <c r="J121" s="227">
        <f t="shared" si="1"/>
        <v>100</v>
      </c>
    </row>
    <row r="122" spans="1:10" x14ac:dyDescent="0.25">
      <c r="A122" s="21">
        <v>3510302</v>
      </c>
      <c r="B122" s="22" t="s">
        <v>196</v>
      </c>
      <c r="C122" s="22" t="s">
        <v>765</v>
      </c>
      <c r="D122" s="22" t="s">
        <v>766</v>
      </c>
      <c r="E122" s="23">
        <v>35163</v>
      </c>
      <c r="F122" s="22" t="s">
        <v>28</v>
      </c>
      <c r="G122" s="22" t="s">
        <v>27</v>
      </c>
      <c r="H122" s="22" t="s">
        <v>28</v>
      </c>
      <c r="I122" s="226">
        <v>3</v>
      </c>
      <c r="J122" s="227">
        <f t="shared" si="1"/>
        <v>75</v>
      </c>
    </row>
    <row r="123" spans="1:10" x14ac:dyDescent="0.25">
      <c r="A123" s="21">
        <v>3510401</v>
      </c>
      <c r="B123" s="22" t="s">
        <v>197</v>
      </c>
      <c r="C123" s="22" t="s">
        <v>763</v>
      </c>
      <c r="D123" s="22" t="s">
        <v>764</v>
      </c>
      <c r="E123" s="23">
        <v>35103</v>
      </c>
      <c r="F123" s="22" t="s">
        <v>24</v>
      </c>
      <c r="G123" s="22" t="s">
        <v>23</v>
      </c>
      <c r="H123" s="22" t="s">
        <v>24</v>
      </c>
      <c r="I123" s="226">
        <v>3</v>
      </c>
      <c r="J123" s="227">
        <f t="shared" si="1"/>
        <v>75</v>
      </c>
    </row>
    <row r="124" spans="1:10" x14ac:dyDescent="0.25">
      <c r="A124" s="21">
        <v>3510500</v>
      </c>
      <c r="B124" s="22" t="s">
        <v>199</v>
      </c>
      <c r="C124" s="22" t="s">
        <v>771</v>
      </c>
      <c r="D124" s="22" t="s">
        <v>772</v>
      </c>
      <c r="E124" s="23">
        <v>35173</v>
      </c>
      <c r="F124" s="22" t="s">
        <v>198</v>
      </c>
      <c r="G124" s="22" t="s">
        <v>69</v>
      </c>
      <c r="H124" s="22" t="s">
        <v>70</v>
      </c>
      <c r="I124" s="226">
        <v>3</v>
      </c>
      <c r="J124" s="227">
        <f t="shared" si="1"/>
        <v>75</v>
      </c>
    </row>
    <row r="125" spans="1:10" x14ac:dyDescent="0.25">
      <c r="A125" s="21">
        <v>3510609</v>
      </c>
      <c r="B125" s="22" t="s">
        <v>200</v>
      </c>
      <c r="C125" s="22" t="s">
        <v>779</v>
      </c>
      <c r="D125" s="22" t="s">
        <v>780</v>
      </c>
      <c r="E125" s="23">
        <v>35014</v>
      </c>
      <c r="F125" s="22" t="s">
        <v>128</v>
      </c>
      <c r="G125" s="22" t="s">
        <v>98</v>
      </c>
      <c r="H125" s="22" t="s">
        <v>99</v>
      </c>
      <c r="I125" s="226">
        <v>0</v>
      </c>
      <c r="J125" s="227">
        <f t="shared" si="1"/>
        <v>0</v>
      </c>
    </row>
    <row r="126" spans="1:10" x14ac:dyDescent="0.25">
      <c r="A126" s="21">
        <v>3510708</v>
      </c>
      <c r="B126" s="22" t="s">
        <v>201</v>
      </c>
      <c r="C126" s="22" t="s">
        <v>757</v>
      </c>
      <c r="D126" s="22" t="s">
        <v>758</v>
      </c>
      <c r="E126" s="23">
        <v>35157</v>
      </c>
      <c r="F126" s="22" t="s">
        <v>48</v>
      </c>
      <c r="G126" s="22" t="s">
        <v>6</v>
      </c>
      <c r="H126" s="22" t="s">
        <v>7</v>
      </c>
      <c r="I126" s="226">
        <v>8</v>
      </c>
      <c r="J126" s="227">
        <f t="shared" si="1"/>
        <v>200</v>
      </c>
    </row>
    <row r="127" spans="1:10" x14ac:dyDescent="0.25">
      <c r="A127" s="21">
        <v>3510807</v>
      </c>
      <c r="B127" s="22" t="s">
        <v>202</v>
      </c>
      <c r="C127" s="22" t="s">
        <v>759</v>
      </c>
      <c r="D127" s="22" t="s">
        <v>760</v>
      </c>
      <c r="E127" s="23">
        <v>35143</v>
      </c>
      <c r="F127" s="22" t="s">
        <v>170</v>
      </c>
      <c r="G127" s="22" t="s">
        <v>10</v>
      </c>
      <c r="H127" s="22" t="s">
        <v>11</v>
      </c>
      <c r="I127" s="226">
        <v>3</v>
      </c>
      <c r="J127" s="227">
        <f t="shared" si="1"/>
        <v>75</v>
      </c>
    </row>
    <row r="128" spans="1:10" x14ac:dyDescent="0.25">
      <c r="A128" s="21">
        <v>3510906</v>
      </c>
      <c r="B128" s="22" t="s">
        <v>203</v>
      </c>
      <c r="C128" s="22" t="s">
        <v>769</v>
      </c>
      <c r="D128" s="22" t="s">
        <v>770</v>
      </c>
      <c r="E128" s="23">
        <v>35133</v>
      </c>
      <c r="F128" s="22" t="s">
        <v>41</v>
      </c>
      <c r="G128" s="22" t="s">
        <v>39</v>
      </c>
      <c r="H128" s="22" t="s">
        <v>40</v>
      </c>
      <c r="I128" s="226">
        <v>4</v>
      </c>
      <c r="J128" s="227">
        <f t="shared" si="1"/>
        <v>100</v>
      </c>
    </row>
    <row r="129" spans="1:10" x14ac:dyDescent="0.25">
      <c r="A129" s="21">
        <v>3511003</v>
      </c>
      <c r="B129" s="22" t="s">
        <v>204</v>
      </c>
      <c r="C129" s="22" t="s">
        <v>757</v>
      </c>
      <c r="D129" s="22" t="s">
        <v>758</v>
      </c>
      <c r="E129" s="23">
        <v>35022</v>
      </c>
      <c r="F129" s="22" t="s">
        <v>63</v>
      </c>
      <c r="G129" s="22" t="s">
        <v>43</v>
      </c>
      <c r="H129" s="22" t="s">
        <v>44</v>
      </c>
      <c r="I129" s="226">
        <v>8</v>
      </c>
      <c r="J129" s="227">
        <f t="shared" si="1"/>
        <v>200</v>
      </c>
    </row>
    <row r="130" spans="1:10" x14ac:dyDescent="0.25">
      <c r="A130" s="21">
        <v>3511102</v>
      </c>
      <c r="B130" s="22" t="s">
        <v>205</v>
      </c>
      <c r="C130" s="22" t="s">
        <v>757</v>
      </c>
      <c r="D130" s="22" t="s">
        <v>758</v>
      </c>
      <c r="E130" s="23">
        <v>35151</v>
      </c>
      <c r="F130" s="22" t="s">
        <v>95</v>
      </c>
      <c r="G130" s="22" t="s">
        <v>6</v>
      </c>
      <c r="H130" s="22" t="s">
        <v>7</v>
      </c>
      <c r="I130" s="226">
        <v>8</v>
      </c>
      <c r="J130" s="227">
        <f t="shared" si="1"/>
        <v>200</v>
      </c>
    </row>
    <row r="131" spans="1:10" x14ac:dyDescent="0.25">
      <c r="A131" s="21">
        <v>3511201</v>
      </c>
      <c r="B131" s="22" t="s">
        <v>206</v>
      </c>
      <c r="C131" s="22" t="s">
        <v>757</v>
      </c>
      <c r="D131" s="22" t="s">
        <v>758</v>
      </c>
      <c r="E131" s="23">
        <v>35151</v>
      </c>
      <c r="F131" s="22" t="s">
        <v>95</v>
      </c>
      <c r="G131" s="22" t="s">
        <v>6</v>
      </c>
      <c r="H131" s="22" t="s">
        <v>7</v>
      </c>
      <c r="I131" s="226">
        <v>8</v>
      </c>
      <c r="J131" s="227">
        <f t="shared" si="1"/>
        <v>200</v>
      </c>
    </row>
    <row r="132" spans="1:10" x14ac:dyDescent="0.25">
      <c r="A132" s="21">
        <v>3511300</v>
      </c>
      <c r="B132" s="22" t="s">
        <v>207</v>
      </c>
      <c r="C132" s="22" t="s">
        <v>757</v>
      </c>
      <c r="D132" s="22" t="s">
        <v>758</v>
      </c>
      <c r="E132" s="23">
        <v>35155</v>
      </c>
      <c r="F132" s="22" t="s">
        <v>7</v>
      </c>
      <c r="G132" s="22" t="s">
        <v>6</v>
      </c>
      <c r="H132" s="22" t="s">
        <v>7</v>
      </c>
      <c r="I132" s="226">
        <v>7</v>
      </c>
      <c r="J132" s="227">
        <f t="shared" ref="J132:J195" si="2">SUM(100*I132)/4</f>
        <v>175</v>
      </c>
    </row>
    <row r="133" spans="1:10" x14ac:dyDescent="0.25">
      <c r="A133" s="21">
        <v>3511409</v>
      </c>
      <c r="B133" s="22" t="s">
        <v>208</v>
      </c>
      <c r="C133" s="22" t="s">
        <v>761</v>
      </c>
      <c r="D133" s="22" t="s">
        <v>762</v>
      </c>
      <c r="E133" s="23">
        <v>35061</v>
      </c>
      <c r="F133" s="22" t="s">
        <v>21</v>
      </c>
      <c r="G133" s="22" t="s">
        <v>19</v>
      </c>
      <c r="H133" s="22" t="s">
        <v>20</v>
      </c>
      <c r="I133" s="226">
        <v>6</v>
      </c>
      <c r="J133" s="227">
        <f t="shared" si="2"/>
        <v>150</v>
      </c>
    </row>
    <row r="134" spans="1:10" x14ac:dyDescent="0.25">
      <c r="A134" s="21">
        <v>3511508</v>
      </c>
      <c r="B134" s="22" t="s">
        <v>209</v>
      </c>
      <c r="C134" s="22" t="s">
        <v>765</v>
      </c>
      <c r="D134" s="22" t="s">
        <v>766</v>
      </c>
      <c r="E134" s="23">
        <v>35161</v>
      </c>
      <c r="F134" s="22" t="s">
        <v>29</v>
      </c>
      <c r="G134" s="22" t="s">
        <v>27</v>
      </c>
      <c r="H134" s="22" t="s">
        <v>28</v>
      </c>
      <c r="I134" s="226">
        <v>3</v>
      </c>
      <c r="J134" s="227">
        <f t="shared" si="2"/>
        <v>75</v>
      </c>
    </row>
    <row r="135" spans="1:10" x14ac:dyDescent="0.25">
      <c r="A135" s="21">
        <v>3511607</v>
      </c>
      <c r="B135" s="22" t="s">
        <v>210</v>
      </c>
      <c r="C135" s="22" t="s">
        <v>765</v>
      </c>
      <c r="D135" s="22" t="s">
        <v>766</v>
      </c>
      <c r="E135" s="23">
        <v>35161</v>
      </c>
      <c r="F135" s="22" t="s">
        <v>29</v>
      </c>
      <c r="G135" s="22" t="s">
        <v>27</v>
      </c>
      <c r="H135" s="22" t="s">
        <v>28</v>
      </c>
      <c r="I135" s="226">
        <v>3</v>
      </c>
      <c r="J135" s="227">
        <f t="shared" si="2"/>
        <v>75</v>
      </c>
    </row>
    <row r="136" spans="1:10" x14ac:dyDescent="0.25">
      <c r="A136" s="21">
        <v>3511706</v>
      </c>
      <c r="B136" s="22" t="s">
        <v>211</v>
      </c>
      <c r="C136" s="22" t="s">
        <v>763</v>
      </c>
      <c r="D136" s="22" t="s">
        <v>764</v>
      </c>
      <c r="E136" s="23">
        <v>35103</v>
      </c>
      <c r="F136" s="22" t="s">
        <v>24</v>
      </c>
      <c r="G136" s="22" t="s">
        <v>23</v>
      </c>
      <c r="H136" s="22" t="s">
        <v>24</v>
      </c>
      <c r="I136" s="226">
        <v>3</v>
      </c>
      <c r="J136" s="227">
        <f t="shared" si="2"/>
        <v>75</v>
      </c>
    </row>
    <row r="137" spans="1:10" x14ac:dyDescent="0.25">
      <c r="A137" s="21">
        <v>3511904</v>
      </c>
      <c r="B137" s="22" t="s">
        <v>213</v>
      </c>
      <c r="C137" s="22" t="s">
        <v>757</v>
      </c>
      <c r="D137" s="22" t="s">
        <v>758</v>
      </c>
      <c r="E137" s="23">
        <v>35023</v>
      </c>
      <c r="F137" s="22" t="s">
        <v>45</v>
      </c>
      <c r="G137" s="22" t="s">
        <v>43</v>
      </c>
      <c r="H137" s="22" t="s">
        <v>44</v>
      </c>
      <c r="I137" s="226">
        <v>5</v>
      </c>
      <c r="J137" s="227">
        <f t="shared" si="2"/>
        <v>125</v>
      </c>
    </row>
    <row r="138" spans="1:10" x14ac:dyDescent="0.25">
      <c r="A138" s="21">
        <v>3512001</v>
      </c>
      <c r="B138" s="22" t="s">
        <v>214</v>
      </c>
      <c r="C138" s="22" t="s">
        <v>769</v>
      </c>
      <c r="D138" s="22" t="s">
        <v>770</v>
      </c>
      <c r="E138" s="23">
        <v>35051</v>
      </c>
      <c r="F138" s="22" t="s">
        <v>37</v>
      </c>
      <c r="G138" s="22" t="s">
        <v>35</v>
      </c>
      <c r="H138" s="22" t="s">
        <v>36</v>
      </c>
      <c r="I138" s="226">
        <v>7</v>
      </c>
      <c r="J138" s="227">
        <f t="shared" si="2"/>
        <v>175</v>
      </c>
    </row>
    <row r="139" spans="1:10" x14ac:dyDescent="0.25">
      <c r="A139" s="21">
        <v>3512100</v>
      </c>
      <c r="B139" s="22" t="s">
        <v>215</v>
      </c>
      <c r="C139" s="22" t="s">
        <v>769</v>
      </c>
      <c r="D139" s="22" t="s">
        <v>770</v>
      </c>
      <c r="E139" s="23">
        <v>35051</v>
      </c>
      <c r="F139" s="22" t="s">
        <v>37</v>
      </c>
      <c r="G139" s="22" t="s">
        <v>35</v>
      </c>
      <c r="H139" s="22" t="s">
        <v>36</v>
      </c>
      <c r="I139" s="226">
        <v>7</v>
      </c>
      <c r="J139" s="227">
        <f t="shared" si="2"/>
        <v>175</v>
      </c>
    </row>
    <row r="140" spans="1:10" x14ac:dyDescent="0.25">
      <c r="A140" s="21">
        <v>3512209</v>
      </c>
      <c r="B140" s="22" t="s">
        <v>216</v>
      </c>
      <c r="C140" s="22" t="s">
        <v>763</v>
      </c>
      <c r="D140" s="22" t="s">
        <v>764</v>
      </c>
      <c r="E140" s="23">
        <v>35101</v>
      </c>
      <c r="F140" s="22" t="s">
        <v>88</v>
      </c>
      <c r="G140" s="22" t="s">
        <v>23</v>
      </c>
      <c r="H140" s="22" t="s">
        <v>24</v>
      </c>
      <c r="I140" s="226">
        <v>6</v>
      </c>
      <c r="J140" s="227">
        <f t="shared" si="2"/>
        <v>150</v>
      </c>
    </row>
    <row r="141" spans="1:10" x14ac:dyDescent="0.25">
      <c r="A141" s="21">
        <v>3512308</v>
      </c>
      <c r="B141" s="22" t="s">
        <v>217</v>
      </c>
      <c r="C141" s="22" t="s">
        <v>761</v>
      </c>
      <c r="D141" s="22" t="s">
        <v>762</v>
      </c>
      <c r="E141" s="23">
        <v>35063</v>
      </c>
      <c r="F141" s="22" t="s">
        <v>66</v>
      </c>
      <c r="G141" s="22" t="s">
        <v>19</v>
      </c>
      <c r="H141" s="22" t="s">
        <v>20</v>
      </c>
      <c r="I141" s="226">
        <v>5</v>
      </c>
      <c r="J141" s="227">
        <f t="shared" si="2"/>
        <v>125</v>
      </c>
    </row>
    <row r="142" spans="1:10" x14ac:dyDescent="0.25">
      <c r="A142" s="21">
        <v>3512407</v>
      </c>
      <c r="B142" s="22" t="s">
        <v>219</v>
      </c>
      <c r="C142" s="22" t="s">
        <v>763</v>
      </c>
      <c r="D142" s="22" t="s">
        <v>764</v>
      </c>
      <c r="E142" s="23">
        <v>35102</v>
      </c>
      <c r="F142" s="22" t="s">
        <v>218</v>
      </c>
      <c r="G142" s="22" t="s">
        <v>23</v>
      </c>
      <c r="H142" s="22" t="s">
        <v>24</v>
      </c>
      <c r="I142" s="226">
        <v>5</v>
      </c>
      <c r="J142" s="227">
        <f t="shared" si="2"/>
        <v>125</v>
      </c>
    </row>
    <row r="143" spans="1:10" x14ac:dyDescent="0.25">
      <c r="A143" s="21">
        <v>3512506</v>
      </c>
      <c r="B143" s="22" t="s">
        <v>220</v>
      </c>
      <c r="C143" s="22" t="s">
        <v>757</v>
      </c>
      <c r="D143" s="22" t="s">
        <v>758</v>
      </c>
      <c r="E143" s="23">
        <v>35023</v>
      </c>
      <c r="F143" s="22" t="s">
        <v>45</v>
      </c>
      <c r="G143" s="22" t="s">
        <v>43</v>
      </c>
      <c r="H143" s="22" t="s">
        <v>44</v>
      </c>
      <c r="I143" s="226">
        <v>7</v>
      </c>
      <c r="J143" s="227">
        <f t="shared" si="2"/>
        <v>175</v>
      </c>
    </row>
    <row r="144" spans="1:10" x14ac:dyDescent="0.25">
      <c r="A144" s="21">
        <v>3512605</v>
      </c>
      <c r="B144" s="22" t="s">
        <v>221</v>
      </c>
      <c r="C144" s="22" t="s">
        <v>761</v>
      </c>
      <c r="D144" s="22" t="s">
        <v>762</v>
      </c>
      <c r="E144" s="23">
        <v>35061</v>
      </c>
      <c r="F144" s="22" t="s">
        <v>21</v>
      </c>
      <c r="G144" s="22" t="s">
        <v>19</v>
      </c>
      <c r="H144" s="22" t="s">
        <v>20</v>
      </c>
      <c r="I144" s="226">
        <v>4</v>
      </c>
      <c r="J144" s="227">
        <f t="shared" si="2"/>
        <v>100</v>
      </c>
    </row>
    <row r="145" spans="1:10" x14ac:dyDescent="0.25">
      <c r="A145" s="21">
        <v>3512704</v>
      </c>
      <c r="B145" s="22" t="s">
        <v>222</v>
      </c>
      <c r="C145" s="22" t="s">
        <v>763</v>
      </c>
      <c r="D145" s="22" t="s">
        <v>764</v>
      </c>
      <c r="E145" s="23">
        <v>35104</v>
      </c>
      <c r="F145" s="22" t="s">
        <v>61</v>
      </c>
      <c r="G145" s="22" t="s">
        <v>23</v>
      </c>
      <c r="H145" s="22" t="s">
        <v>24</v>
      </c>
      <c r="I145" s="226">
        <v>1</v>
      </c>
      <c r="J145" s="227">
        <f t="shared" si="2"/>
        <v>25</v>
      </c>
    </row>
    <row r="146" spans="1:10" x14ac:dyDescent="0.25">
      <c r="A146" s="21">
        <v>3512803</v>
      </c>
      <c r="B146" s="22" t="s">
        <v>223</v>
      </c>
      <c r="C146" s="22" t="s">
        <v>759</v>
      </c>
      <c r="D146" s="22" t="s">
        <v>760</v>
      </c>
      <c r="E146" s="23">
        <v>35072</v>
      </c>
      <c r="F146" s="22" t="s">
        <v>53</v>
      </c>
      <c r="G146" s="22" t="s">
        <v>15</v>
      </c>
      <c r="H146" s="22" t="s">
        <v>16</v>
      </c>
      <c r="I146" s="226">
        <v>2</v>
      </c>
      <c r="J146" s="227">
        <f t="shared" si="2"/>
        <v>50</v>
      </c>
    </row>
    <row r="147" spans="1:10" x14ac:dyDescent="0.25">
      <c r="A147" s="21">
        <v>3512902</v>
      </c>
      <c r="B147" s="22" t="s">
        <v>224</v>
      </c>
      <c r="C147" s="22" t="s">
        <v>757</v>
      </c>
      <c r="D147" s="22" t="s">
        <v>758</v>
      </c>
      <c r="E147" s="23">
        <v>35157</v>
      </c>
      <c r="F147" s="22" t="s">
        <v>48</v>
      </c>
      <c r="G147" s="22" t="s">
        <v>6</v>
      </c>
      <c r="H147" s="22" t="s">
        <v>7</v>
      </c>
      <c r="I147" s="226">
        <v>10</v>
      </c>
      <c r="J147" s="227">
        <f t="shared" si="2"/>
        <v>250</v>
      </c>
    </row>
    <row r="148" spans="1:10" x14ac:dyDescent="0.25">
      <c r="A148" s="21">
        <v>3513009</v>
      </c>
      <c r="B148" s="22" t="s">
        <v>226</v>
      </c>
      <c r="C148" s="22" t="s">
        <v>783</v>
      </c>
      <c r="D148" s="22" t="s">
        <v>784</v>
      </c>
      <c r="E148" s="23">
        <v>35013</v>
      </c>
      <c r="F148" s="22" t="s">
        <v>225</v>
      </c>
      <c r="G148" s="22" t="s">
        <v>98</v>
      </c>
      <c r="H148" s="22" t="s">
        <v>99</v>
      </c>
      <c r="I148" s="226">
        <v>1</v>
      </c>
      <c r="J148" s="227">
        <f t="shared" si="2"/>
        <v>25</v>
      </c>
    </row>
    <row r="149" spans="1:10" x14ac:dyDescent="0.25">
      <c r="A149" s="21">
        <v>3513108</v>
      </c>
      <c r="B149" s="22" t="s">
        <v>228</v>
      </c>
      <c r="C149" s="22" t="s">
        <v>769</v>
      </c>
      <c r="D149" s="22" t="s">
        <v>770</v>
      </c>
      <c r="E149" s="23">
        <v>35132</v>
      </c>
      <c r="F149" s="22" t="s">
        <v>227</v>
      </c>
      <c r="G149" s="22" t="s">
        <v>39</v>
      </c>
      <c r="H149" s="22" t="s">
        <v>40</v>
      </c>
      <c r="I149" s="226">
        <v>3</v>
      </c>
      <c r="J149" s="227">
        <f t="shared" si="2"/>
        <v>75</v>
      </c>
    </row>
    <row r="150" spans="1:10" x14ac:dyDescent="0.25">
      <c r="A150" s="21">
        <v>3513207</v>
      </c>
      <c r="B150" s="22" t="s">
        <v>230</v>
      </c>
      <c r="C150" s="22" t="s">
        <v>769</v>
      </c>
      <c r="D150" s="22" t="s">
        <v>770</v>
      </c>
      <c r="E150" s="23">
        <v>35081</v>
      </c>
      <c r="F150" s="22" t="s">
        <v>229</v>
      </c>
      <c r="G150" s="22" t="s">
        <v>81</v>
      </c>
      <c r="H150" s="22" t="s">
        <v>82</v>
      </c>
      <c r="I150" s="226">
        <v>6</v>
      </c>
      <c r="J150" s="227">
        <f t="shared" si="2"/>
        <v>150</v>
      </c>
    </row>
    <row r="151" spans="1:10" x14ac:dyDescent="0.25">
      <c r="A151" s="21">
        <v>3513306</v>
      </c>
      <c r="B151" s="22" t="s">
        <v>231</v>
      </c>
      <c r="C151" s="22" t="s">
        <v>755</v>
      </c>
      <c r="D151" s="22" t="s">
        <v>756</v>
      </c>
      <c r="E151" s="23">
        <v>35092</v>
      </c>
      <c r="F151" s="22" t="s">
        <v>103</v>
      </c>
      <c r="G151" s="22" t="s">
        <v>2</v>
      </c>
      <c r="H151" s="22" t="s">
        <v>3</v>
      </c>
      <c r="I151" s="226">
        <v>4</v>
      </c>
      <c r="J151" s="227">
        <f t="shared" si="2"/>
        <v>100</v>
      </c>
    </row>
    <row r="152" spans="1:10" x14ac:dyDescent="0.25">
      <c r="A152" s="21">
        <v>3513405</v>
      </c>
      <c r="B152" s="22" t="s">
        <v>232</v>
      </c>
      <c r="C152" s="22" t="s">
        <v>771</v>
      </c>
      <c r="D152" s="22" t="s">
        <v>772</v>
      </c>
      <c r="E152" s="23">
        <v>35172</v>
      </c>
      <c r="F152" s="22" t="s">
        <v>71</v>
      </c>
      <c r="G152" s="22" t="s">
        <v>69</v>
      </c>
      <c r="H152" s="22" t="s">
        <v>70</v>
      </c>
      <c r="I152" s="226">
        <v>3</v>
      </c>
      <c r="J152" s="227">
        <f t="shared" si="2"/>
        <v>75</v>
      </c>
    </row>
    <row r="153" spans="1:10" x14ac:dyDescent="0.25">
      <c r="A153" s="21">
        <v>3513504</v>
      </c>
      <c r="B153" s="22" t="s">
        <v>233</v>
      </c>
      <c r="C153" s="22" t="s">
        <v>777</v>
      </c>
      <c r="D153" s="22" t="s">
        <v>778</v>
      </c>
      <c r="E153" s="23">
        <v>35041</v>
      </c>
      <c r="F153" s="22" t="s">
        <v>139</v>
      </c>
      <c r="G153" s="22" t="s">
        <v>138</v>
      </c>
      <c r="H153" s="22" t="s">
        <v>139</v>
      </c>
      <c r="I153" s="226">
        <v>3</v>
      </c>
      <c r="J153" s="227">
        <f t="shared" si="2"/>
        <v>75</v>
      </c>
    </row>
    <row r="154" spans="1:10" x14ac:dyDescent="0.25">
      <c r="A154" s="21">
        <v>3513603</v>
      </c>
      <c r="B154" s="22" t="s">
        <v>234</v>
      </c>
      <c r="C154" s="22" t="s">
        <v>771</v>
      </c>
      <c r="D154" s="22" t="s">
        <v>772</v>
      </c>
      <c r="E154" s="23">
        <v>35172</v>
      </c>
      <c r="F154" s="22" t="s">
        <v>71</v>
      </c>
      <c r="G154" s="22" t="s">
        <v>69</v>
      </c>
      <c r="H154" s="22" t="s">
        <v>70</v>
      </c>
      <c r="I154" s="226">
        <v>4</v>
      </c>
      <c r="J154" s="227">
        <f t="shared" si="2"/>
        <v>100</v>
      </c>
    </row>
    <row r="155" spans="1:10" x14ac:dyDescent="0.25">
      <c r="A155" s="21">
        <v>3513702</v>
      </c>
      <c r="B155" s="22" t="s">
        <v>236</v>
      </c>
      <c r="C155" s="22" t="s">
        <v>769</v>
      </c>
      <c r="D155" s="22" t="s">
        <v>770</v>
      </c>
      <c r="E155" s="23">
        <v>35034</v>
      </c>
      <c r="F155" s="22" t="s">
        <v>235</v>
      </c>
      <c r="G155" s="22" t="s">
        <v>55</v>
      </c>
      <c r="H155" s="22" t="s">
        <v>56</v>
      </c>
      <c r="I155" s="226">
        <v>4</v>
      </c>
      <c r="J155" s="227">
        <f t="shared" si="2"/>
        <v>100</v>
      </c>
    </row>
    <row r="156" spans="1:10" x14ac:dyDescent="0.25">
      <c r="A156" s="21">
        <v>3513801</v>
      </c>
      <c r="B156" s="22" t="s">
        <v>238</v>
      </c>
      <c r="C156" s="22" t="s">
        <v>785</v>
      </c>
      <c r="D156" s="22" t="s">
        <v>786</v>
      </c>
      <c r="E156" s="23">
        <v>35015</v>
      </c>
      <c r="F156" s="22" t="s">
        <v>237</v>
      </c>
      <c r="G156" s="22" t="s">
        <v>98</v>
      </c>
      <c r="H156" s="22" t="s">
        <v>99</v>
      </c>
      <c r="I156" s="226">
        <v>1</v>
      </c>
      <c r="J156" s="227">
        <f t="shared" si="2"/>
        <v>25</v>
      </c>
    </row>
    <row r="157" spans="1:10" x14ac:dyDescent="0.25">
      <c r="A157" s="21">
        <v>3513850</v>
      </c>
      <c r="B157" s="22" t="s">
        <v>239</v>
      </c>
      <c r="C157" s="22" t="s">
        <v>757</v>
      </c>
      <c r="D157" s="22" t="s">
        <v>758</v>
      </c>
      <c r="E157" s="23">
        <v>35153</v>
      </c>
      <c r="F157" s="22" t="s">
        <v>73</v>
      </c>
      <c r="G157" s="22" t="s">
        <v>6</v>
      </c>
      <c r="H157" s="22" t="s">
        <v>7</v>
      </c>
      <c r="I157" s="226">
        <v>10</v>
      </c>
      <c r="J157" s="227">
        <f t="shared" si="2"/>
        <v>250</v>
      </c>
    </row>
    <row r="158" spans="1:10" x14ac:dyDescent="0.25">
      <c r="A158" s="21">
        <v>3513900</v>
      </c>
      <c r="B158" s="22" t="s">
        <v>240</v>
      </c>
      <c r="C158" s="22" t="s">
        <v>759</v>
      </c>
      <c r="D158" s="22" t="s">
        <v>760</v>
      </c>
      <c r="E158" s="23">
        <v>35143</v>
      </c>
      <c r="F158" s="22" t="s">
        <v>170</v>
      </c>
      <c r="G158" s="22" t="s">
        <v>10</v>
      </c>
      <c r="H158" s="22" t="s">
        <v>11</v>
      </c>
      <c r="I158" s="226">
        <v>4</v>
      </c>
      <c r="J158" s="227">
        <f t="shared" si="2"/>
        <v>100</v>
      </c>
    </row>
    <row r="159" spans="1:10" x14ac:dyDescent="0.25">
      <c r="A159" s="21">
        <v>3514007</v>
      </c>
      <c r="B159" s="22" t="s">
        <v>241</v>
      </c>
      <c r="C159" s="22" t="s">
        <v>769</v>
      </c>
      <c r="D159" s="22" t="s">
        <v>770</v>
      </c>
      <c r="E159" s="23">
        <v>35033</v>
      </c>
      <c r="F159" s="22" t="s">
        <v>192</v>
      </c>
      <c r="G159" s="22" t="s">
        <v>55</v>
      </c>
      <c r="H159" s="22" t="s">
        <v>56</v>
      </c>
      <c r="I159" s="226">
        <v>9</v>
      </c>
      <c r="J159" s="227">
        <f t="shared" si="2"/>
        <v>225</v>
      </c>
    </row>
    <row r="160" spans="1:10" x14ac:dyDescent="0.25">
      <c r="A160" s="21">
        <v>3514106</v>
      </c>
      <c r="B160" s="22" t="s">
        <v>242</v>
      </c>
      <c r="C160" s="22" t="s">
        <v>761</v>
      </c>
      <c r="D160" s="22" t="s">
        <v>762</v>
      </c>
      <c r="E160" s="23">
        <v>35064</v>
      </c>
      <c r="F160" s="22" t="s">
        <v>117</v>
      </c>
      <c r="G160" s="22" t="s">
        <v>19</v>
      </c>
      <c r="H160" s="22" t="s">
        <v>20</v>
      </c>
      <c r="I160" s="226">
        <v>6</v>
      </c>
      <c r="J160" s="227">
        <f t="shared" si="2"/>
        <v>150</v>
      </c>
    </row>
    <row r="161" spans="1:10" x14ac:dyDescent="0.25">
      <c r="A161" s="21">
        <v>3514205</v>
      </c>
      <c r="B161" s="22" t="s">
        <v>243</v>
      </c>
      <c r="C161" s="22" t="s">
        <v>757</v>
      </c>
      <c r="D161" s="22" t="s">
        <v>758</v>
      </c>
      <c r="E161" s="23">
        <v>35153</v>
      </c>
      <c r="F161" s="22" t="s">
        <v>73</v>
      </c>
      <c r="G161" s="22" t="s">
        <v>6</v>
      </c>
      <c r="H161" s="22" t="s">
        <v>7</v>
      </c>
      <c r="I161" s="226">
        <v>8</v>
      </c>
      <c r="J161" s="227">
        <f t="shared" si="2"/>
        <v>200</v>
      </c>
    </row>
    <row r="162" spans="1:10" x14ac:dyDescent="0.25">
      <c r="A162" s="21">
        <v>3514304</v>
      </c>
      <c r="B162" s="22" t="s">
        <v>244</v>
      </c>
      <c r="C162" s="22" t="s">
        <v>769</v>
      </c>
      <c r="D162" s="22" t="s">
        <v>770</v>
      </c>
      <c r="E162" s="23">
        <v>35034</v>
      </c>
      <c r="F162" s="22" t="s">
        <v>235</v>
      </c>
      <c r="G162" s="22" t="s">
        <v>55</v>
      </c>
      <c r="H162" s="22" t="s">
        <v>56</v>
      </c>
      <c r="I162" s="226">
        <v>3</v>
      </c>
      <c r="J162" s="227">
        <f t="shared" si="2"/>
        <v>75</v>
      </c>
    </row>
    <row r="163" spans="1:10" x14ac:dyDescent="0.25">
      <c r="A163" s="21">
        <v>3514403</v>
      </c>
      <c r="B163" s="22" t="s">
        <v>246</v>
      </c>
      <c r="C163" s="22" t="s">
        <v>767</v>
      </c>
      <c r="D163" s="22" t="s">
        <v>768</v>
      </c>
      <c r="E163" s="23">
        <v>35111</v>
      </c>
      <c r="F163" s="22" t="s">
        <v>245</v>
      </c>
      <c r="G163" s="22" t="s">
        <v>31</v>
      </c>
      <c r="H163" s="22" t="s">
        <v>32</v>
      </c>
      <c r="I163" s="226">
        <v>5</v>
      </c>
      <c r="J163" s="227">
        <f t="shared" si="2"/>
        <v>125</v>
      </c>
    </row>
    <row r="164" spans="1:10" x14ac:dyDescent="0.25">
      <c r="A164" s="21">
        <v>3514502</v>
      </c>
      <c r="B164" s="22" t="s">
        <v>247</v>
      </c>
      <c r="C164" s="22" t="s">
        <v>761</v>
      </c>
      <c r="D164" s="22" t="s">
        <v>762</v>
      </c>
      <c r="E164" s="23">
        <v>35062</v>
      </c>
      <c r="F164" s="22" t="s">
        <v>20</v>
      </c>
      <c r="G164" s="22" t="s">
        <v>19</v>
      </c>
      <c r="H164" s="22" t="s">
        <v>20</v>
      </c>
      <c r="I164" s="226">
        <v>9</v>
      </c>
      <c r="J164" s="227">
        <f t="shared" si="2"/>
        <v>225</v>
      </c>
    </row>
    <row r="165" spans="1:10" x14ac:dyDescent="0.25">
      <c r="A165" s="21">
        <v>3514601</v>
      </c>
      <c r="B165" s="22" t="s">
        <v>248</v>
      </c>
      <c r="C165" s="22" t="s">
        <v>769</v>
      </c>
      <c r="D165" s="22" t="s">
        <v>770</v>
      </c>
      <c r="E165" s="23">
        <v>35131</v>
      </c>
      <c r="F165" s="22" t="s">
        <v>126</v>
      </c>
      <c r="G165" s="22" t="s">
        <v>39</v>
      </c>
      <c r="H165" s="22" t="s">
        <v>40</v>
      </c>
      <c r="I165" s="226">
        <v>2</v>
      </c>
      <c r="J165" s="227">
        <f t="shared" si="2"/>
        <v>50</v>
      </c>
    </row>
    <row r="166" spans="1:10" x14ac:dyDescent="0.25">
      <c r="A166" s="21">
        <v>3514700</v>
      </c>
      <c r="B166" s="22" t="s">
        <v>249</v>
      </c>
      <c r="C166" s="22" t="s">
        <v>755</v>
      </c>
      <c r="D166" s="22" t="s">
        <v>756</v>
      </c>
      <c r="E166" s="23">
        <v>35093</v>
      </c>
      <c r="F166" s="22" t="s">
        <v>3</v>
      </c>
      <c r="G166" s="22" t="s">
        <v>2</v>
      </c>
      <c r="H166" s="22" t="s">
        <v>3</v>
      </c>
      <c r="I166" s="226">
        <v>6</v>
      </c>
      <c r="J166" s="227">
        <f t="shared" si="2"/>
        <v>150</v>
      </c>
    </row>
    <row r="167" spans="1:10" x14ac:dyDescent="0.25">
      <c r="A167" s="21">
        <v>3514809</v>
      </c>
      <c r="B167" s="22" t="s">
        <v>250</v>
      </c>
      <c r="C167" s="22" t="s">
        <v>777</v>
      </c>
      <c r="D167" s="22" t="s">
        <v>778</v>
      </c>
      <c r="E167" s="23">
        <v>35121</v>
      </c>
      <c r="F167" s="22" t="s">
        <v>123</v>
      </c>
      <c r="G167" s="22" t="s">
        <v>121</v>
      </c>
      <c r="H167" s="22" t="s">
        <v>122</v>
      </c>
      <c r="I167" s="226">
        <v>3</v>
      </c>
      <c r="J167" s="227">
        <f t="shared" si="2"/>
        <v>75</v>
      </c>
    </row>
    <row r="168" spans="1:10" x14ac:dyDescent="0.25">
      <c r="A168" s="21">
        <v>3514908</v>
      </c>
      <c r="B168" s="22" t="s">
        <v>251</v>
      </c>
      <c r="C168" s="22" t="s">
        <v>763</v>
      </c>
      <c r="D168" s="22" t="s">
        <v>764</v>
      </c>
      <c r="E168" s="23">
        <v>35103</v>
      </c>
      <c r="F168" s="22" t="s">
        <v>24</v>
      </c>
      <c r="G168" s="22" t="s">
        <v>23</v>
      </c>
      <c r="H168" s="22" t="s">
        <v>24</v>
      </c>
      <c r="I168" s="226">
        <v>3</v>
      </c>
      <c r="J168" s="227">
        <f t="shared" si="2"/>
        <v>75</v>
      </c>
    </row>
    <row r="169" spans="1:10" x14ac:dyDescent="0.25">
      <c r="A169" s="21">
        <v>3514924</v>
      </c>
      <c r="B169" s="22" t="s">
        <v>252</v>
      </c>
      <c r="C169" s="22" t="s">
        <v>757</v>
      </c>
      <c r="D169" s="22" t="s">
        <v>758</v>
      </c>
      <c r="E169" s="23">
        <v>35151</v>
      </c>
      <c r="F169" s="22" t="s">
        <v>95</v>
      </c>
      <c r="G169" s="22" t="s">
        <v>6</v>
      </c>
      <c r="H169" s="22" t="s">
        <v>7</v>
      </c>
      <c r="I169" s="226">
        <v>9</v>
      </c>
      <c r="J169" s="227">
        <f t="shared" si="2"/>
        <v>225</v>
      </c>
    </row>
    <row r="170" spans="1:10" x14ac:dyDescent="0.25">
      <c r="A170" s="21">
        <v>3514957</v>
      </c>
      <c r="B170" s="22" t="s">
        <v>253</v>
      </c>
      <c r="C170" s="22" t="s">
        <v>757</v>
      </c>
      <c r="D170" s="22" t="s">
        <v>758</v>
      </c>
      <c r="E170" s="23">
        <v>35151</v>
      </c>
      <c r="F170" s="22" t="s">
        <v>95</v>
      </c>
      <c r="G170" s="22" t="s">
        <v>6</v>
      </c>
      <c r="H170" s="22" t="s">
        <v>7</v>
      </c>
      <c r="I170" s="226">
        <v>7</v>
      </c>
      <c r="J170" s="227">
        <f t="shared" si="2"/>
        <v>175</v>
      </c>
    </row>
    <row r="171" spans="1:10" x14ac:dyDescent="0.25">
      <c r="A171" s="21">
        <v>3515004</v>
      </c>
      <c r="B171" s="22" t="s">
        <v>254</v>
      </c>
      <c r="C171" s="22" t="s">
        <v>783</v>
      </c>
      <c r="D171" s="22" t="s">
        <v>784</v>
      </c>
      <c r="E171" s="23">
        <v>35013</v>
      </c>
      <c r="F171" s="22" t="s">
        <v>225</v>
      </c>
      <c r="G171" s="22" t="s">
        <v>98</v>
      </c>
      <c r="H171" s="22" t="s">
        <v>99</v>
      </c>
      <c r="I171" s="226">
        <v>2</v>
      </c>
      <c r="J171" s="227">
        <f t="shared" si="2"/>
        <v>50</v>
      </c>
    </row>
    <row r="172" spans="1:10" x14ac:dyDescent="0.25">
      <c r="A172" s="21">
        <v>3515103</v>
      </c>
      <c r="B172" s="22" t="s">
        <v>255</v>
      </c>
      <c r="C172" s="22" t="s">
        <v>783</v>
      </c>
      <c r="D172" s="22" t="s">
        <v>784</v>
      </c>
      <c r="E172" s="23">
        <v>35013</v>
      </c>
      <c r="F172" s="22" t="s">
        <v>225</v>
      </c>
      <c r="G172" s="22" t="s">
        <v>98</v>
      </c>
      <c r="H172" s="22" t="s">
        <v>99</v>
      </c>
      <c r="I172" s="226">
        <v>2</v>
      </c>
      <c r="J172" s="227">
        <f t="shared" si="2"/>
        <v>50</v>
      </c>
    </row>
    <row r="173" spans="1:10" x14ac:dyDescent="0.25">
      <c r="A173" s="21">
        <v>3515129</v>
      </c>
      <c r="B173" s="22" t="s">
        <v>256</v>
      </c>
      <c r="C173" s="22" t="s">
        <v>767</v>
      </c>
      <c r="D173" s="22" t="s">
        <v>768</v>
      </c>
      <c r="E173" s="23">
        <v>35112</v>
      </c>
      <c r="F173" s="22" t="s">
        <v>33</v>
      </c>
      <c r="G173" s="22" t="s">
        <v>31</v>
      </c>
      <c r="H173" s="22" t="s">
        <v>32</v>
      </c>
      <c r="I173" s="226">
        <v>7</v>
      </c>
      <c r="J173" s="227">
        <f t="shared" si="2"/>
        <v>175</v>
      </c>
    </row>
    <row r="174" spans="1:10" x14ac:dyDescent="0.25">
      <c r="A174" s="21">
        <v>3515152</v>
      </c>
      <c r="B174" s="22" t="s">
        <v>257</v>
      </c>
      <c r="C174" s="22" t="s">
        <v>763</v>
      </c>
      <c r="D174" s="22" t="s">
        <v>764</v>
      </c>
      <c r="E174" s="23">
        <v>35102</v>
      </c>
      <c r="F174" s="22" t="s">
        <v>218</v>
      </c>
      <c r="G174" s="22" t="s">
        <v>23</v>
      </c>
      <c r="H174" s="22" t="s">
        <v>24</v>
      </c>
      <c r="I174" s="226">
        <v>5</v>
      </c>
      <c r="J174" s="227">
        <f t="shared" si="2"/>
        <v>125</v>
      </c>
    </row>
    <row r="175" spans="1:10" x14ac:dyDescent="0.25">
      <c r="A175" s="21">
        <v>3515186</v>
      </c>
      <c r="B175" s="22" t="s">
        <v>258</v>
      </c>
      <c r="C175" s="22" t="s">
        <v>759</v>
      </c>
      <c r="D175" s="22" t="s">
        <v>760</v>
      </c>
      <c r="E175" s="23">
        <v>35142</v>
      </c>
      <c r="F175" s="22" t="s">
        <v>12</v>
      </c>
      <c r="G175" s="22" t="s">
        <v>10</v>
      </c>
      <c r="H175" s="22" t="s">
        <v>11</v>
      </c>
      <c r="I175" s="226">
        <v>4</v>
      </c>
      <c r="J175" s="227">
        <f t="shared" si="2"/>
        <v>100</v>
      </c>
    </row>
    <row r="176" spans="1:10" x14ac:dyDescent="0.25">
      <c r="A176" s="21">
        <v>3515194</v>
      </c>
      <c r="B176" s="22" t="s">
        <v>259</v>
      </c>
      <c r="C176" s="22" t="s">
        <v>755</v>
      </c>
      <c r="D176" s="22" t="s">
        <v>756</v>
      </c>
      <c r="E176" s="23">
        <v>35094</v>
      </c>
      <c r="F176" s="22" t="s">
        <v>136</v>
      </c>
      <c r="G176" s="22" t="s">
        <v>2</v>
      </c>
      <c r="H176" s="22" t="s">
        <v>3</v>
      </c>
      <c r="I176" s="226">
        <v>6</v>
      </c>
      <c r="J176" s="227">
        <f t="shared" si="2"/>
        <v>150</v>
      </c>
    </row>
    <row r="177" spans="1:10" x14ac:dyDescent="0.25">
      <c r="A177" s="21">
        <v>3515202</v>
      </c>
      <c r="B177" s="22" t="s">
        <v>264</v>
      </c>
      <c r="C177" s="22" t="s">
        <v>757</v>
      </c>
      <c r="D177" s="22" t="s">
        <v>758</v>
      </c>
      <c r="E177" s="23">
        <v>35154</v>
      </c>
      <c r="F177" s="22" t="s">
        <v>263</v>
      </c>
      <c r="G177" s="22" t="s">
        <v>6</v>
      </c>
      <c r="H177" s="22" t="s">
        <v>7</v>
      </c>
      <c r="I177" s="226">
        <v>11</v>
      </c>
      <c r="J177" s="227">
        <f t="shared" si="2"/>
        <v>275</v>
      </c>
    </row>
    <row r="178" spans="1:10" x14ac:dyDescent="0.25">
      <c r="A178" s="21">
        <v>3515301</v>
      </c>
      <c r="B178" s="22" t="s">
        <v>262</v>
      </c>
      <c r="C178" s="22" t="s">
        <v>767</v>
      </c>
      <c r="D178" s="22" t="s">
        <v>768</v>
      </c>
      <c r="E178" s="23">
        <v>35112</v>
      </c>
      <c r="F178" s="22" t="s">
        <v>33</v>
      </c>
      <c r="G178" s="22" t="s">
        <v>31</v>
      </c>
      <c r="H178" s="22" t="s">
        <v>32</v>
      </c>
      <c r="I178" s="226">
        <v>9</v>
      </c>
      <c r="J178" s="227">
        <f t="shared" si="2"/>
        <v>225</v>
      </c>
    </row>
    <row r="179" spans="1:10" x14ac:dyDescent="0.25">
      <c r="A179" s="21">
        <v>3515350</v>
      </c>
      <c r="B179" s="22" t="s">
        <v>266</v>
      </c>
      <c r="C179" s="22" t="s">
        <v>767</v>
      </c>
      <c r="D179" s="22" t="s">
        <v>768</v>
      </c>
      <c r="E179" s="23">
        <v>35115</v>
      </c>
      <c r="F179" s="22" t="s">
        <v>265</v>
      </c>
      <c r="G179" s="22" t="s">
        <v>31</v>
      </c>
      <c r="H179" s="22" t="s">
        <v>32</v>
      </c>
      <c r="I179" s="226">
        <v>7</v>
      </c>
      <c r="J179" s="227">
        <f t="shared" si="2"/>
        <v>175</v>
      </c>
    </row>
    <row r="180" spans="1:10" x14ac:dyDescent="0.25">
      <c r="A180" s="21">
        <v>3515400</v>
      </c>
      <c r="B180" s="22" t="s">
        <v>267</v>
      </c>
      <c r="C180" s="22" t="s">
        <v>761</v>
      </c>
      <c r="D180" s="22" t="s">
        <v>762</v>
      </c>
      <c r="E180" s="23">
        <v>35061</v>
      </c>
      <c r="F180" s="22" t="s">
        <v>21</v>
      </c>
      <c r="G180" s="22" t="s">
        <v>19</v>
      </c>
      <c r="H180" s="22" t="s">
        <v>20</v>
      </c>
      <c r="I180" s="226">
        <v>3</v>
      </c>
      <c r="J180" s="227">
        <f t="shared" si="2"/>
        <v>75</v>
      </c>
    </row>
    <row r="181" spans="1:10" x14ac:dyDescent="0.25">
      <c r="A181" s="21">
        <v>3515509</v>
      </c>
      <c r="B181" s="22" t="s">
        <v>269</v>
      </c>
      <c r="C181" s="22" t="s">
        <v>757</v>
      </c>
      <c r="D181" s="22" t="s">
        <v>758</v>
      </c>
      <c r="E181" s="23">
        <v>35154</v>
      </c>
      <c r="F181" s="22" t="s">
        <v>263</v>
      </c>
      <c r="G181" s="22" t="s">
        <v>6</v>
      </c>
      <c r="H181" s="22" t="s">
        <v>7</v>
      </c>
      <c r="I181" s="226">
        <v>6</v>
      </c>
      <c r="J181" s="227">
        <f t="shared" si="2"/>
        <v>150</v>
      </c>
    </row>
    <row r="182" spans="1:10" x14ac:dyDescent="0.25">
      <c r="A182" s="21">
        <v>3515608</v>
      </c>
      <c r="B182" s="22" t="s">
        <v>268</v>
      </c>
      <c r="C182" s="22" t="s">
        <v>757</v>
      </c>
      <c r="D182" s="22" t="s">
        <v>758</v>
      </c>
      <c r="E182" s="23">
        <v>35151</v>
      </c>
      <c r="F182" s="22" t="s">
        <v>95</v>
      </c>
      <c r="G182" s="22" t="s">
        <v>6</v>
      </c>
      <c r="H182" s="22" t="s">
        <v>7</v>
      </c>
      <c r="I182" s="226">
        <v>7</v>
      </c>
      <c r="J182" s="227">
        <f t="shared" si="2"/>
        <v>175</v>
      </c>
    </row>
    <row r="183" spans="1:10" x14ac:dyDescent="0.25">
      <c r="A183" s="21">
        <v>3515657</v>
      </c>
      <c r="B183" s="22" t="s">
        <v>270</v>
      </c>
      <c r="C183" s="22" t="s">
        <v>755</v>
      </c>
      <c r="D183" s="22" t="s">
        <v>756</v>
      </c>
      <c r="E183" s="23">
        <v>35093</v>
      </c>
      <c r="F183" s="22" t="s">
        <v>3</v>
      </c>
      <c r="G183" s="22" t="s">
        <v>2</v>
      </c>
      <c r="H183" s="22" t="s">
        <v>3</v>
      </c>
      <c r="I183" s="226">
        <v>7</v>
      </c>
      <c r="J183" s="227">
        <f t="shared" si="2"/>
        <v>175</v>
      </c>
    </row>
    <row r="184" spans="1:10" x14ac:dyDescent="0.25">
      <c r="A184" s="21">
        <v>3515707</v>
      </c>
      <c r="B184" s="22" t="s">
        <v>271</v>
      </c>
      <c r="C184" s="22" t="s">
        <v>773</v>
      </c>
      <c r="D184" s="22" t="s">
        <v>774</v>
      </c>
      <c r="E184" s="23">
        <v>35011</v>
      </c>
      <c r="F184" s="22" t="s">
        <v>100</v>
      </c>
      <c r="G184" s="22" t="s">
        <v>98</v>
      </c>
      <c r="H184" s="22" t="s">
        <v>99</v>
      </c>
      <c r="I184" s="226">
        <v>2</v>
      </c>
      <c r="J184" s="227">
        <f t="shared" si="2"/>
        <v>50</v>
      </c>
    </row>
    <row r="185" spans="1:10" x14ac:dyDescent="0.25">
      <c r="A185" s="21">
        <v>3515806</v>
      </c>
      <c r="B185" s="22" t="s">
        <v>272</v>
      </c>
      <c r="C185" s="22" t="s">
        <v>767</v>
      </c>
      <c r="D185" s="22" t="s">
        <v>768</v>
      </c>
      <c r="E185" s="23">
        <v>35111</v>
      </c>
      <c r="F185" s="22" t="s">
        <v>245</v>
      </c>
      <c r="G185" s="22" t="s">
        <v>31</v>
      </c>
      <c r="H185" s="22" t="s">
        <v>32</v>
      </c>
      <c r="I185" s="226">
        <v>8</v>
      </c>
      <c r="J185" s="227">
        <f t="shared" si="2"/>
        <v>200</v>
      </c>
    </row>
    <row r="186" spans="1:10" x14ac:dyDescent="0.25">
      <c r="A186" s="21">
        <v>3515905</v>
      </c>
      <c r="B186" s="22" t="s">
        <v>273</v>
      </c>
      <c r="C186" s="22" t="s">
        <v>757</v>
      </c>
      <c r="D186" s="22" t="s">
        <v>758</v>
      </c>
      <c r="E186" s="23">
        <v>35157</v>
      </c>
      <c r="F186" s="22" t="s">
        <v>48</v>
      </c>
      <c r="G186" s="22" t="s">
        <v>6</v>
      </c>
      <c r="H186" s="22" t="s">
        <v>7</v>
      </c>
      <c r="I186" s="226">
        <v>11</v>
      </c>
      <c r="J186" s="227">
        <f t="shared" si="2"/>
        <v>275</v>
      </c>
    </row>
    <row r="187" spans="1:10" x14ac:dyDescent="0.25">
      <c r="A187" s="21">
        <v>3516002</v>
      </c>
      <c r="B187" s="22" t="s">
        <v>274</v>
      </c>
      <c r="C187" s="22" t="s">
        <v>755</v>
      </c>
      <c r="D187" s="22" t="s">
        <v>756</v>
      </c>
      <c r="E187" s="23">
        <v>35091</v>
      </c>
      <c r="F187" s="22" t="s">
        <v>4</v>
      </c>
      <c r="G187" s="22" t="s">
        <v>2</v>
      </c>
      <c r="H187" s="22" t="s">
        <v>3</v>
      </c>
      <c r="I187" s="226">
        <v>9</v>
      </c>
      <c r="J187" s="227">
        <f t="shared" si="2"/>
        <v>225</v>
      </c>
    </row>
    <row r="188" spans="1:10" x14ac:dyDescent="0.25">
      <c r="A188" s="21">
        <v>3516101</v>
      </c>
      <c r="B188" s="22" t="s">
        <v>275</v>
      </c>
      <c r="C188" s="22" t="s">
        <v>755</v>
      </c>
      <c r="D188" s="22" t="s">
        <v>756</v>
      </c>
      <c r="E188" s="23">
        <v>35092</v>
      </c>
      <c r="F188" s="22" t="s">
        <v>103</v>
      </c>
      <c r="G188" s="22" t="s">
        <v>2</v>
      </c>
      <c r="H188" s="22" t="s">
        <v>3</v>
      </c>
      <c r="I188" s="226">
        <v>9</v>
      </c>
      <c r="J188" s="227">
        <f t="shared" si="2"/>
        <v>225</v>
      </c>
    </row>
    <row r="189" spans="1:10" x14ac:dyDescent="0.25">
      <c r="A189" s="21">
        <v>3516200</v>
      </c>
      <c r="B189" s="22" t="s">
        <v>276</v>
      </c>
      <c r="C189" s="22" t="s">
        <v>769</v>
      </c>
      <c r="D189" s="22" t="s">
        <v>770</v>
      </c>
      <c r="E189" s="23">
        <v>35081</v>
      </c>
      <c r="F189" s="22" t="s">
        <v>229</v>
      </c>
      <c r="G189" s="22" t="s">
        <v>81</v>
      </c>
      <c r="H189" s="22" t="s">
        <v>82</v>
      </c>
      <c r="I189" s="226">
        <v>2</v>
      </c>
      <c r="J189" s="227">
        <f t="shared" si="2"/>
        <v>50</v>
      </c>
    </row>
    <row r="190" spans="1:10" x14ac:dyDescent="0.25">
      <c r="A190" s="21">
        <v>3516309</v>
      </c>
      <c r="B190" s="22" t="s">
        <v>277</v>
      </c>
      <c r="C190" s="22" t="s">
        <v>781</v>
      </c>
      <c r="D190" s="22" t="s">
        <v>782</v>
      </c>
      <c r="E190" s="23">
        <v>35012</v>
      </c>
      <c r="F190" s="22" t="s">
        <v>175</v>
      </c>
      <c r="G190" s="22" t="s">
        <v>98</v>
      </c>
      <c r="H190" s="22" t="s">
        <v>99</v>
      </c>
      <c r="I190" s="226">
        <v>2</v>
      </c>
      <c r="J190" s="227">
        <f t="shared" si="2"/>
        <v>50</v>
      </c>
    </row>
    <row r="191" spans="1:10" x14ac:dyDescent="0.25">
      <c r="A191" s="21">
        <v>3516408</v>
      </c>
      <c r="B191" s="22" t="s">
        <v>278</v>
      </c>
      <c r="C191" s="22" t="s">
        <v>781</v>
      </c>
      <c r="D191" s="22" t="s">
        <v>782</v>
      </c>
      <c r="E191" s="23">
        <v>35012</v>
      </c>
      <c r="F191" s="22" t="s">
        <v>175</v>
      </c>
      <c r="G191" s="22" t="s">
        <v>98</v>
      </c>
      <c r="H191" s="22" t="s">
        <v>99</v>
      </c>
      <c r="I191" s="226">
        <v>1</v>
      </c>
      <c r="J191" s="227">
        <f t="shared" si="2"/>
        <v>25</v>
      </c>
    </row>
    <row r="192" spans="1:10" x14ac:dyDescent="0.25">
      <c r="A192" s="21">
        <v>3516507</v>
      </c>
      <c r="B192" s="22" t="s">
        <v>279</v>
      </c>
      <c r="C192" s="22" t="s">
        <v>757</v>
      </c>
      <c r="D192" s="22" t="s">
        <v>758</v>
      </c>
      <c r="E192" s="23">
        <v>35023</v>
      </c>
      <c r="F192" s="22" t="s">
        <v>45</v>
      </c>
      <c r="G192" s="22" t="s">
        <v>43</v>
      </c>
      <c r="H192" s="22" t="s">
        <v>44</v>
      </c>
      <c r="I192" s="226">
        <v>7</v>
      </c>
      <c r="J192" s="227">
        <f t="shared" si="2"/>
        <v>175</v>
      </c>
    </row>
    <row r="193" spans="1:10" x14ac:dyDescent="0.25">
      <c r="A193" s="21">
        <v>3516606</v>
      </c>
      <c r="B193" s="22" t="s">
        <v>280</v>
      </c>
      <c r="C193" s="22" t="s">
        <v>755</v>
      </c>
      <c r="D193" s="22" t="s">
        <v>756</v>
      </c>
      <c r="E193" s="23">
        <v>35093</v>
      </c>
      <c r="F193" s="22" t="s">
        <v>3</v>
      </c>
      <c r="G193" s="22" t="s">
        <v>2</v>
      </c>
      <c r="H193" s="22" t="s">
        <v>3</v>
      </c>
      <c r="I193" s="226">
        <v>7</v>
      </c>
      <c r="J193" s="227">
        <f t="shared" si="2"/>
        <v>175</v>
      </c>
    </row>
    <row r="194" spans="1:10" x14ac:dyDescent="0.25">
      <c r="A194" s="21">
        <v>3516705</v>
      </c>
      <c r="B194" s="22" t="s">
        <v>281</v>
      </c>
      <c r="C194" s="22" t="s">
        <v>755</v>
      </c>
      <c r="D194" s="22" t="s">
        <v>756</v>
      </c>
      <c r="E194" s="23">
        <v>35093</v>
      </c>
      <c r="F194" s="22" t="s">
        <v>3</v>
      </c>
      <c r="G194" s="22" t="s">
        <v>2</v>
      </c>
      <c r="H194" s="22" t="s">
        <v>3</v>
      </c>
      <c r="I194" s="226">
        <v>8</v>
      </c>
      <c r="J194" s="227">
        <f t="shared" si="2"/>
        <v>200</v>
      </c>
    </row>
    <row r="195" spans="1:10" x14ac:dyDescent="0.25">
      <c r="A195" s="21">
        <v>3516804</v>
      </c>
      <c r="B195" s="22" t="s">
        <v>282</v>
      </c>
      <c r="C195" s="22" t="s">
        <v>757</v>
      </c>
      <c r="D195" s="22" t="s">
        <v>758</v>
      </c>
      <c r="E195" s="23">
        <v>35157</v>
      </c>
      <c r="F195" s="22" t="s">
        <v>48</v>
      </c>
      <c r="G195" s="22" t="s">
        <v>6</v>
      </c>
      <c r="H195" s="22" t="s">
        <v>7</v>
      </c>
      <c r="I195" s="226">
        <v>6</v>
      </c>
      <c r="J195" s="227">
        <f t="shared" si="2"/>
        <v>150</v>
      </c>
    </row>
    <row r="196" spans="1:10" x14ac:dyDescent="0.25">
      <c r="A196" s="21">
        <v>3516853</v>
      </c>
      <c r="B196" s="22" t="s">
        <v>283</v>
      </c>
      <c r="C196" s="22" t="s">
        <v>769</v>
      </c>
      <c r="D196" s="22" t="s">
        <v>770</v>
      </c>
      <c r="E196" s="23">
        <v>35031</v>
      </c>
      <c r="F196" s="22" t="s">
        <v>57</v>
      </c>
      <c r="G196" s="22" t="s">
        <v>55</v>
      </c>
      <c r="H196" s="22" t="s">
        <v>56</v>
      </c>
      <c r="I196" s="226">
        <v>9</v>
      </c>
      <c r="J196" s="227">
        <f t="shared" ref="J196:J259" si="3">SUM(100*I196)/4</f>
        <v>225</v>
      </c>
    </row>
    <row r="197" spans="1:10" x14ac:dyDescent="0.25">
      <c r="A197" s="21">
        <v>3516903</v>
      </c>
      <c r="B197" s="22" t="s">
        <v>284</v>
      </c>
      <c r="C197" s="22" t="s">
        <v>757</v>
      </c>
      <c r="D197" s="22" t="s">
        <v>758</v>
      </c>
      <c r="E197" s="23">
        <v>35157</v>
      </c>
      <c r="F197" s="22" t="s">
        <v>48</v>
      </c>
      <c r="G197" s="22" t="s">
        <v>6</v>
      </c>
      <c r="H197" s="22" t="s">
        <v>7</v>
      </c>
      <c r="I197" s="226">
        <v>9</v>
      </c>
      <c r="J197" s="227">
        <f t="shared" si="3"/>
        <v>225</v>
      </c>
    </row>
    <row r="198" spans="1:10" x14ac:dyDescent="0.25">
      <c r="A198" s="21">
        <v>3517000</v>
      </c>
      <c r="B198" s="22" t="s">
        <v>285</v>
      </c>
      <c r="C198" s="22" t="s">
        <v>761</v>
      </c>
      <c r="D198" s="22" t="s">
        <v>762</v>
      </c>
      <c r="E198" s="23">
        <v>35065</v>
      </c>
      <c r="F198" s="22" t="s">
        <v>172</v>
      </c>
      <c r="G198" s="22" t="s">
        <v>19</v>
      </c>
      <c r="H198" s="22" t="s">
        <v>20</v>
      </c>
      <c r="I198" s="226">
        <v>2</v>
      </c>
      <c r="J198" s="227">
        <f t="shared" si="3"/>
        <v>50</v>
      </c>
    </row>
    <row r="199" spans="1:10" x14ac:dyDescent="0.25">
      <c r="A199" s="21">
        <v>3517109</v>
      </c>
      <c r="B199" s="22" t="s">
        <v>286</v>
      </c>
      <c r="C199" s="22" t="s">
        <v>757</v>
      </c>
      <c r="D199" s="22" t="s">
        <v>758</v>
      </c>
      <c r="E199" s="23">
        <v>35023</v>
      </c>
      <c r="F199" s="22" t="s">
        <v>45</v>
      </c>
      <c r="G199" s="22" t="s">
        <v>43</v>
      </c>
      <c r="H199" s="22" t="s">
        <v>44</v>
      </c>
      <c r="I199" s="226">
        <v>6</v>
      </c>
      <c r="J199" s="227">
        <f t="shared" si="3"/>
        <v>150</v>
      </c>
    </row>
    <row r="200" spans="1:10" x14ac:dyDescent="0.25">
      <c r="A200" s="21">
        <v>3517208</v>
      </c>
      <c r="B200" s="22" t="s">
        <v>287</v>
      </c>
      <c r="C200" s="22" t="s">
        <v>761</v>
      </c>
      <c r="D200" s="22" t="s">
        <v>762</v>
      </c>
      <c r="E200" s="23">
        <v>35065</v>
      </c>
      <c r="F200" s="22" t="s">
        <v>172</v>
      </c>
      <c r="G200" s="22" t="s">
        <v>19</v>
      </c>
      <c r="H200" s="22" t="s">
        <v>20</v>
      </c>
      <c r="I200" s="226">
        <v>3</v>
      </c>
      <c r="J200" s="227">
        <f t="shared" si="3"/>
        <v>75</v>
      </c>
    </row>
    <row r="201" spans="1:10" x14ac:dyDescent="0.25">
      <c r="A201" s="21">
        <v>3517307</v>
      </c>
      <c r="B201" s="22" t="s">
        <v>288</v>
      </c>
      <c r="C201" s="22" t="s">
        <v>755</v>
      </c>
      <c r="D201" s="22" t="s">
        <v>756</v>
      </c>
      <c r="E201" s="23">
        <v>35093</v>
      </c>
      <c r="F201" s="22" t="s">
        <v>3</v>
      </c>
      <c r="G201" s="22" t="s">
        <v>2</v>
      </c>
      <c r="H201" s="22" t="s">
        <v>3</v>
      </c>
      <c r="I201" s="226">
        <v>7</v>
      </c>
      <c r="J201" s="227">
        <f t="shared" si="3"/>
        <v>175</v>
      </c>
    </row>
    <row r="202" spans="1:10" x14ac:dyDescent="0.25">
      <c r="A202" s="21">
        <v>3517406</v>
      </c>
      <c r="B202" s="22" t="s">
        <v>289</v>
      </c>
      <c r="C202" s="22" t="s">
        <v>769</v>
      </c>
      <c r="D202" s="22" t="s">
        <v>770</v>
      </c>
      <c r="E202" s="23">
        <v>35051</v>
      </c>
      <c r="F202" s="22" t="s">
        <v>37</v>
      </c>
      <c r="G202" s="22" t="s">
        <v>35</v>
      </c>
      <c r="H202" s="22" t="s">
        <v>36</v>
      </c>
      <c r="I202" s="226">
        <v>10</v>
      </c>
      <c r="J202" s="227">
        <f t="shared" si="3"/>
        <v>250</v>
      </c>
    </row>
    <row r="203" spans="1:10" x14ac:dyDescent="0.25">
      <c r="A203" s="21">
        <v>3517505</v>
      </c>
      <c r="B203" s="22" t="s">
        <v>290</v>
      </c>
      <c r="C203" s="22" t="s">
        <v>757</v>
      </c>
      <c r="D203" s="22" t="s">
        <v>758</v>
      </c>
      <c r="E203" s="23">
        <v>35155</v>
      </c>
      <c r="F203" s="22" t="s">
        <v>7</v>
      </c>
      <c r="G203" s="22" t="s">
        <v>6</v>
      </c>
      <c r="H203" s="22" t="s">
        <v>7</v>
      </c>
      <c r="I203" s="226">
        <v>9</v>
      </c>
      <c r="J203" s="227">
        <f t="shared" si="3"/>
        <v>225</v>
      </c>
    </row>
    <row r="204" spans="1:10" x14ac:dyDescent="0.25">
      <c r="A204" s="21">
        <v>3517604</v>
      </c>
      <c r="B204" s="22" t="s">
        <v>291</v>
      </c>
      <c r="C204" s="22" t="s">
        <v>765</v>
      </c>
      <c r="D204" s="22" t="s">
        <v>766</v>
      </c>
      <c r="E204" s="23">
        <v>35162</v>
      </c>
      <c r="F204" s="22" t="s">
        <v>75</v>
      </c>
      <c r="G204" s="22" t="s">
        <v>27</v>
      </c>
      <c r="H204" s="22" t="s">
        <v>28</v>
      </c>
      <c r="I204" s="226">
        <v>6</v>
      </c>
      <c r="J204" s="227">
        <f t="shared" si="3"/>
        <v>150</v>
      </c>
    </row>
    <row r="205" spans="1:10" x14ac:dyDescent="0.25">
      <c r="A205" s="21">
        <v>3517703</v>
      </c>
      <c r="B205" s="22" t="s">
        <v>292</v>
      </c>
      <c r="C205" s="22" t="s">
        <v>769</v>
      </c>
      <c r="D205" s="22" t="s">
        <v>770</v>
      </c>
      <c r="E205" s="23">
        <v>35083</v>
      </c>
      <c r="F205" s="22" t="s">
        <v>83</v>
      </c>
      <c r="G205" s="22" t="s">
        <v>81</v>
      </c>
      <c r="H205" s="22" t="s">
        <v>82</v>
      </c>
      <c r="I205" s="226">
        <v>3</v>
      </c>
      <c r="J205" s="227">
        <f t="shared" si="3"/>
        <v>75</v>
      </c>
    </row>
    <row r="206" spans="1:10" x14ac:dyDescent="0.25">
      <c r="A206" s="21">
        <v>3517802</v>
      </c>
      <c r="B206" s="22" t="s">
        <v>293</v>
      </c>
      <c r="C206" s="22" t="s">
        <v>757</v>
      </c>
      <c r="D206" s="22" t="s">
        <v>758</v>
      </c>
      <c r="E206" s="23">
        <v>35022</v>
      </c>
      <c r="F206" s="22" t="s">
        <v>63</v>
      </c>
      <c r="G206" s="22" t="s">
        <v>43</v>
      </c>
      <c r="H206" s="22" t="s">
        <v>44</v>
      </c>
      <c r="I206" s="226">
        <v>6</v>
      </c>
      <c r="J206" s="227">
        <f t="shared" si="3"/>
        <v>150</v>
      </c>
    </row>
    <row r="207" spans="1:10" x14ac:dyDescent="0.25">
      <c r="A207" s="21">
        <v>3517901</v>
      </c>
      <c r="B207" s="22" t="s">
        <v>294</v>
      </c>
      <c r="C207" s="22" t="s">
        <v>769</v>
      </c>
      <c r="D207" s="22" t="s">
        <v>770</v>
      </c>
      <c r="E207" s="23">
        <v>35051</v>
      </c>
      <c r="F207" s="22" t="s">
        <v>37</v>
      </c>
      <c r="G207" s="22" t="s">
        <v>35</v>
      </c>
      <c r="H207" s="22" t="s">
        <v>36</v>
      </c>
      <c r="I207" s="226">
        <v>8</v>
      </c>
      <c r="J207" s="227">
        <f t="shared" si="3"/>
        <v>200</v>
      </c>
    </row>
    <row r="208" spans="1:10" x14ac:dyDescent="0.25">
      <c r="A208" s="21">
        <v>3518008</v>
      </c>
      <c r="B208" s="22" t="s">
        <v>295</v>
      </c>
      <c r="C208" s="22" t="s">
        <v>757</v>
      </c>
      <c r="D208" s="22" t="s">
        <v>758</v>
      </c>
      <c r="E208" s="23">
        <v>35154</v>
      </c>
      <c r="F208" s="22" t="s">
        <v>263</v>
      </c>
      <c r="G208" s="22" t="s">
        <v>6</v>
      </c>
      <c r="H208" s="22" t="s">
        <v>7</v>
      </c>
      <c r="I208" s="226">
        <v>11</v>
      </c>
      <c r="J208" s="227">
        <f t="shared" si="3"/>
        <v>275</v>
      </c>
    </row>
    <row r="209" spans="1:10" x14ac:dyDescent="0.25">
      <c r="A209" s="21">
        <v>3518107</v>
      </c>
      <c r="B209" s="22" t="s">
        <v>296</v>
      </c>
      <c r="C209" s="22" t="s">
        <v>755</v>
      </c>
      <c r="D209" s="22" t="s">
        <v>756</v>
      </c>
      <c r="E209" s="23">
        <v>35093</v>
      </c>
      <c r="F209" s="22" t="s">
        <v>3</v>
      </c>
      <c r="G209" s="22" t="s">
        <v>2</v>
      </c>
      <c r="H209" s="22" t="s">
        <v>3</v>
      </c>
      <c r="I209" s="226">
        <v>7</v>
      </c>
      <c r="J209" s="227">
        <f t="shared" si="3"/>
        <v>175</v>
      </c>
    </row>
    <row r="210" spans="1:10" x14ac:dyDescent="0.25">
      <c r="A210" s="21">
        <v>3518206</v>
      </c>
      <c r="B210" s="22" t="s">
        <v>297</v>
      </c>
      <c r="C210" s="22" t="s">
        <v>757</v>
      </c>
      <c r="D210" s="22" t="s">
        <v>758</v>
      </c>
      <c r="E210" s="23">
        <v>35021</v>
      </c>
      <c r="F210" s="22" t="s">
        <v>78</v>
      </c>
      <c r="G210" s="22" t="s">
        <v>43</v>
      </c>
      <c r="H210" s="22" t="s">
        <v>44</v>
      </c>
      <c r="I210" s="226">
        <v>6</v>
      </c>
      <c r="J210" s="227">
        <f t="shared" si="3"/>
        <v>150</v>
      </c>
    </row>
    <row r="211" spans="1:10" x14ac:dyDescent="0.25">
      <c r="A211" s="21">
        <v>3518305</v>
      </c>
      <c r="B211" s="22" t="s">
        <v>298</v>
      </c>
      <c r="C211" s="22" t="s">
        <v>773</v>
      </c>
      <c r="D211" s="22" t="s">
        <v>774</v>
      </c>
      <c r="E211" s="23">
        <v>35011</v>
      </c>
      <c r="F211" s="22" t="s">
        <v>100</v>
      </c>
      <c r="G211" s="22" t="s">
        <v>98</v>
      </c>
      <c r="H211" s="22" t="s">
        <v>99</v>
      </c>
      <c r="I211" s="226">
        <v>2</v>
      </c>
      <c r="J211" s="227">
        <f t="shared" si="3"/>
        <v>50</v>
      </c>
    </row>
    <row r="212" spans="1:10" x14ac:dyDescent="0.25">
      <c r="A212" s="21">
        <v>3518404</v>
      </c>
      <c r="B212" s="22" t="s">
        <v>299</v>
      </c>
      <c r="C212" s="22" t="s">
        <v>771</v>
      </c>
      <c r="D212" s="22" t="s">
        <v>772</v>
      </c>
      <c r="E212" s="23">
        <v>35172</v>
      </c>
      <c r="F212" s="22" t="s">
        <v>71</v>
      </c>
      <c r="G212" s="22" t="s">
        <v>69</v>
      </c>
      <c r="H212" s="22" t="s">
        <v>70</v>
      </c>
      <c r="I212" s="226">
        <v>2</v>
      </c>
      <c r="J212" s="227">
        <f t="shared" si="3"/>
        <v>50</v>
      </c>
    </row>
    <row r="213" spans="1:10" x14ac:dyDescent="0.25">
      <c r="A213" s="21">
        <v>3518503</v>
      </c>
      <c r="B213" s="22" t="s">
        <v>300</v>
      </c>
      <c r="C213" s="22" t="s">
        <v>765</v>
      </c>
      <c r="D213" s="22" t="s">
        <v>766</v>
      </c>
      <c r="E213" s="23">
        <v>35161</v>
      </c>
      <c r="F213" s="22" t="s">
        <v>29</v>
      </c>
      <c r="G213" s="22" t="s">
        <v>27</v>
      </c>
      <c r="H213" s="22" t="s">
        <v>28</v>
      </c>
      <c r="I213" s="226">
        <v>6</v>
      </c>
      <c r="J213" s="227">
        <f t="shared" si="3"/>
        <v>150</v>
      </c>
    </row>
    <row r="214" spans="1:10" x14ac:dyDescent="0.25">
      <c r="A214" s="21">
        <v>3518602</v>
      </c>
      <c r="B214" s="22" t="s">
        <v>301</v>
      </c>
      <c r="C214" s="22" t="s">
        <v>769</v>
      </c>
      <c r="D214" s="22" t="s">
        <v>770</v>
      </c>
      <c r="E214" s="23">
        <v>35131</v>
      </c>
      <c r="F214" s="22" t="s">
        <v>126</v>
      </c>
      <c r="G214" s="22" t="s">
        <v>39</v>
      </c>
      <c r="H214" s="22" t="s">
        <v>40</v>
      </c>
      <c r="I214" s="226">
        <v>5</v>
      </c>
      <c r="J214" s="227">
        <f t="shared" si="3"/>
        <v>125</v>
      </c>
    </row>
    <row r="215" spans="1:10" x14ac:dyDescent="0.25">
      <c r="A215" s="21">
        <v>3518701</v>
      </c>
      <c r="B215" s="22" t="s">
        <v>302</v>
      </c>
      <c r="C215" s="22" t="s">
        <v>777</v>
      </c>
      <c r="D215" s="22" t="s">
        <v>778</v>
      </c>
      <c r="E215" s="23">
        <v>35041</v>
      </c>
      <c r="F215" s="22" t="s">
        <v>139</v>
      </c>
      <c r="G215" s="22" t="s">
        <v>138</v>
      </c>
      <c r="H215" s="22" t="s">
        <v>139</v>
      </c>
      <c r="I215" s="226">
        <v>2</v>
      </c>
      <c r="J215" s="227">
        <f t="shared" si="3"/>
        <v>50</v>
      </c>
    </row>
    <row r="216" spans="1:10" x14ac:dyDescent="0.25">
      <c r="A216" s="21">
        <v>3518800</v>
      </c>
      <c r="B216" s="22" t="s">
        <v>303</v>
      </c>
      <c r="C216" s="22" t="s">
        <v>773</v>
      </c>
      <c r="D216" s="22" t="s">
        <v>774</v>
      </c>
      <c r="E216" s="23">
        <v>35011</v>
      </c>
      <c r="F216" s="22" t="s">
        <v>100</v>
      </c>
      <c r="G216" s="22" t="s">
        <v>98</v>
      </c>
      <c r="H216" s="22" t="s">
        <v>99</v>
      </c>
      <c r="I216" s="226">
        <v>3</v>
      </c>
      <c r="J216" s="227">
        <f t="shared" si="3"/>
        <v>75</v>
      </c>
    </row>
    <row r="217" spans="1:10" x14ac:dyDescent="0.25">
      <c r="A217" s="21">
        <v>3518859</v>
      </c>
      <c r="B217" s="22" t="s">
        <v>304</v>
      </c>
      <c r="C217" s="22" t="s">
        <v>769</v>
      </c>
      <c r="D217" s="22" t="s">
        <v>770</v>
      </c>
      <c r="E217" s="23">
        <v>35132</v>
      </c>
      <c r="F217" s="22" t="s">
        <v>227</v>
      </c>
      <c r="G217" s="22" t="s">
        <v>39</v>
      </c>
      <c r="H217" s="22" t="s">
        <v>40</v>
      </c>
      <c r="I217" s="226">
        <v>5</v>
      </c>
      <c r="J217" s="227">
        <f t="shared" si="3"/>
        <v>125</v>
      </c>
    </row>
    <row r="218" spans="1:10" x14ac:dyDescent="0.25">
      <c r="A218" s="21">
        <v>3518909</v>
      </c>
      <c r="B218" s="22" t="s">
        <v>305</v>
      </c>
      <c r="C218" s="22" t="s">
        <v>757</v>
      </c>
      <c r="D218" s="22" t="s">
        <v>758</v>
      </c>
      <c r="E218" s="23">
        <v>35021</v>
      </c>
      <c r="F218" s="22" t="s">
        <v>78</v>
      </c>
      <c r="G218" s="22" t="s">
        <v>43</v>
      </c>
      <c r="H218" s="22" t="s">
        <v>44</v>
      </c>
      <c r="I218" s="226">
        <v>10</v>
      </c>
      <c r="J218" s="227">
        <f t="shared" si="3"/>
        <v>250</v>
      </c>
    </row>
    <row r="219" spans="1:10" x14ac:dyDescent="0.25">
      <c r="A219" s="21">
        <v>3519006</v>
      </c>
      <c r="B219" s="22" t="s">
        <v>306</v>
      </c>
      <c r="C219" s="22" t="s">
        <v>755</v>
      </c>
      <c r="D219" s="22" t="s">
        <v>756</v>
      </c>
      <c r="E219" s="23">
        <v>35095</v>
      </c>
      <c r="F219" s="22" t="s">
        <v>90</v>
      </c>
      <c r="G219" s="22" t="s">
        <v>2</v>
      </c>
      <c r="H219" s="22" t="s">
        <v>3</v>
      </c>
      <c r="I219" s="226">
        <v>5</v>
      </c>
      <c r="J219" s="227">
        <f t="shared" si="3"/>
        <v>125</v>
      </c>
    </row>
    <row r="220" spans="1:10" x14ac:dyDescent="0.25">
      <c r="A220" s="21">
        <v>3519055</v>
      </c>
      <c r="B220" s="22" t="s">
        <v>307</v>
      </c>
      <c r="C220" s="22" t="s">
        <v>759</v>
      </c>
      <c r="D220" s="22" t="s">
        <v>760</v>
      </c>
      <c r="E220" s="23">
        <v>35072</v>
      </c>
      <c r="F220" s="22" t="s">
        <v>53</v>
      </c>
      <c r="G220" s="22" t="s">
        <v>15</v>
      </c>
      <c r="H220" s="22" t="s">
        <v>16</v>
      </c>
      <c r="I220" s="226">
        <v>2</v>
      </c>
      <c r="J220" s="227">
        <f t="shared" si="3"/>
        <v>50</v>
      </c>
    </row>
    <row r="221" spans="1:10" x14ac:dyDescent="0.25">
      <c r="A221" s="21">
        <v>3519071</v>
      </c>
      <c r="B221" s="22" t="s">
        <v>308</v>
      </c>
      <c r="C221" s="22" t="s">
        <v>759</v>
      </c>
      <c r="D221" s="22" t="s">
        <v>760</v>
      </c>
      <c r="E221" s="23">
        <v>35072</v>
      </c>
      <c r="F221" s="22" t="s">
        <v>53</v>
      </c>
      <c r="G221" s="22" t="s">
        <v>15</v>
      </c>
      <c r="H221" s="22" t="s">
        <v>16</v>
      </c>
      <c r="I221" s="226">
        <v>3</v>
      </c>
      <c r="J221" s="227">
        <f t="shared" si="3"/>
        <v>75</v>
      </c>
    </row>
    <row r="222" spans="1:10" x14ac:dyDescent="0.25">
      <c r="A222" s="21">
        <v>3519105</v>
      </c>
      <c r="B222" s="22" t="s">
        <v>309</v>
      </c>
      <c r="C222" s="22" t="s">
        <v>761</v>
      </c>
      <c r="D222" s="22" t="s">
        <v>762</v>
      </c>
      <c r="E222" s="23">
        <v>35062</v>
      </c>
      <c r="F222" s="22" t="s">
        <v>20</v>
      </c>
      <c r="G222" s="22" t="s">
        <v>19</v>
      </c>
      <c r="H222" s="22" t="s">
        <v>20</v>
      </c>
      <c r="I222" s="226">
        <v>8</v>
      </c>
      <c r="J222" s="227">
        <f t="shared" si="3"/>
        <v>200</v>
      </c>
    </row>
    <row r="223" spans="1:10" x14ac:dyDescent="0.25">
      <c r="A223" s="21">
        <v>3519204</v>
      </c>
      <c r="B223" s="22" t="s">
        <v>310</v>
      </c>
      <c r="C223" s="22" t="s">
        <v>755</v>
      </c>
      <c r="D223" s="22" t="s">
        <v>756</v>
      </c>
      <c r="E223" s="23">
        <v>35095</v>
      </c>
      <c r="F223" s="22" t="s">
        <v>90</v>
      </c>
      <c r="G223" s="22" t="s">
        <v>2</v>
      </c>
      <c r="H223" s="22" t="s">
        <v>3</v>
      </c>
      <c r="I223" s="226">
        <v>6</v>
      </c>
      <c r="J223" s="227">
        <f t="shared" si="3"/>
        <v>150</v>
      </c>
    </row>
    <row r="224" spans="1:10" x14ac:dyDescent="0.25">
      <c r="A224" s="21">
        <v>3519253</v>
      </c>
      <c r="B224" s="22" t="s">
        <v>311</v>
      </c>
      <c r="C224" s="22" t="s">
        <v>761</v>
      </c>
      <c r="D224" s="22" t="s">
        <v>762</v>
      </c>
      <c r="E224" s="23">
        <v>35061</v>
      </c>
      <c r="F224" s="22" t="s">
        <v>21</v>
      </c>
      <c r="G224" s="22" t="s">
        <v>19</v>
      </c>
      <c r="H224" s="22" t="s">
        <v>20</v>
      </c>
      <c r="I224" s="226">
        <v>6</v>
      </c>
      <c r="J224" s="227">
        <f t="shared" si="3"/>
        <v>150</v>
      </c>
    </row>
    <row r="225" spans="1:10" x14ac:dyDescent="0.25">
      <c r="A225" s="21">
        <v>3519303</v>
      </c>
      <c r="B225" s="22" t="s">
        <v>312</v>
      </c>
      <c r="C225" s="22" t="s">
        <v>769</v>
      </c>
      <c r="D225" s="22" t="s">
        <v>770</v>
      </c>
      <c r="E225" s="23">
        <v>35034</v>
      </c>
      <c r="F225" s="22" t="s">
        <v>235</v>
      </c>
      <c r="G225" s="22" t="s">
        <v>55</v>
      </c>
      <c r="H225" s="22" t="s">
        <v>56</v>
      </c>
      <c r="I225" s="226">
        <v>4</v>
      </c>
      <c r="J225" s="227">
        <f t="shared" si="3"/>
        <v>100</v>
      </c>
    </row>
    <row r="226" spans="1:10" x14ac:dyDescent="0.25">
      <c r="A226" s="21">
        <v>3519402</v>
      </c>
      <c r="B226" s="22" t="s">
        <v>313</v>
      </c>
      <c r="C226" s="22" t="s">
        <v>757</v>
      </c>
      <c r="D226" s="22" t="s">
        <v>758</v>
      </c>
      <c r="E226" s="23">
        <v>35155</v>
      </c>
      <c r="F226" s="22" t="s">
        <v>7</v>
      </c>
      <c r="G226" s="22" t="s">
        <v>6</v>
      </c>
      <c r="H226" s="22" t="s">
        <v>7</v>
      </c>
      <c r="I226" s="226">
        <v>8</v>
      </c>
      <c r="J226" s="227">
        <f t="shared" si="3"/>
        <v>200</v>
      </c>
    </row>
    <row r="227" spans="1:10" x14ac:dyDescent="0.25">
      <c r="A227" s="24">
        <v>3519501</v>
      </c>
      <c r="B227" s="25" t="s">
        <v>314</v>
      </c>
      <c r="C227" s="22" t="s">
        <v>755</v>
      </c>
      <c r="D227" s="22" t="s">
        <v>756</v>
      </c>
      <c r="E227" s="23">
        <v>35094</v>
      </c>
      <c r="F227" s="22" t="s">
        <v>136</v>
      </c>
      <c r="G227" s="22" t="s">
        <v>2</v>
      </c>
      <c r="H227" s="22" t="s">
        <v>3</v>
      </c>
      <c r="I227" s="226">
        <v>3</v>
      </c>
      <c r="J227" s="227">
        <f t="shared" si="3"/>
        <v>75</v>
      </c>
    </row>
    <row r="228" spans="1:10" x14ac:dyDescent="0.25">
      <c r="A228" s="21">
        <v>3519600</v>
      </c>
      <c r="B228" s="22" t="s">
        <v>315</v>
      </c>
      <c r="C228" s="22" t="s">
        <v>769</v>
      </c>
      <c r="D228" s="22" t="s">
        <v>770</v>
      </c>
      <c r="E228" s="23">
        <v>35032</v>
      </c>
      <c r="F228" s="22" t="s">
        <v>152</v>
      </c>
      <c r="G228" s="22" t="s">
        <v>55</v>
      </c>
      <c r="H228" s="22" t="s">
        <v>56</v>
      </c>
      <c r="I228" s="226">
        <v>4</v>
      </c>
      <c r="J228" s="227">
        <f t="shared" si="3"/>
        <v>100</v>
      </c>
    </row>
    <row r="229" spans="1:10" x14ac:dyDescent="0.25">
      <c r="A229" s="21">
        <v>3519709</v>
      </c>
      <c r="B229" s="22" t="s">
        <v>316</v>
      </c>
      <c r="C229" s="22" t="s">
        <v>765</v>
      </c>
      <c r="D229" s="22" t="s">
        <v>766</v>
      </c>
      <c r="E229" s="23">
        <v>35163</v>
      </c>
      <c r="F229" s="22" t="s">
        <v>28</v>
      </c>
      <c r="G229" s="22" t="s">
        <v>27</v>
      </c>
      <c r="H229" s="22" t="s">
        <v>28</v>
      </c>
      <c r="I229" s="226">
        <v>0</v>
      </c>
      <c r="J229" s="227">
        <f t="shared" si="3"/>
        <v>0</v>
      </c>
    </row>
    <row r="230" spans="1:10" x14ac:dyDescent="0.25">
      <c r="A230" s="21">
        <v>3519808</v>
      </c>
      <c r="B230" s="22" t="s">
        <v>317</v>
      </c>
      <c r="C230" s="22" t="s">
        <v>757</v>
      </c>
      <c r="D230" s="22" t="s">
        <v>758</v>
      </c>
      <c r="E230" s="23">
        <v>35155</v>
      </c>
      <c r="F230" s="22" t="s">
        <v>7</v>
      </c>
      <c r="G230" s="22" t="s">
        <v>6</v>
      </c>
      <c r="H230" s="22" t="s">
        <v>7</v>
      </c>
      <c r="I230" s="226">
        <v>8</v>
      </c>
      <c r="J230" s="227">
        <f t="shared" si="3"/>
        <v>200</v>
      </c>
    </row>
    <row r="231" spans="1:10" x14ac:dyDescent="0.25">
      <c r="A231" s="21">
        <v>3519907</v>
      </c>
      <c r="B231" s="22" t="s">
        <v>319</v>
      </c>
      <c r="C231" s="22" t="s">
        <v>767</v>
      </c>
      <c r="D231" s="22" t="s">
        <v>768</v>
      </c>
      <c r="E231" s="23">
        <v>35113</v>
      </c>
      <c r="F231" s="22" t="s">
        <v>318</v>
      </c>
      <c r="G231" s="22" t="s">
        <v>31</v>
      </c>
      <c r="H231" s="22" t="s">
        <v>32</v>
      </c>
      <c r="I231" s="226">
        <v>7</v>
      </c>
      <c r="J231" s="227">
        <f t="shared" si="3"/>
        <v>175</v>
      </c>
    </row>
    <row r="232" spans="1:10" x14ac:dyDescent="0.25">
      <c r="A232" s="21">
        <v>3520004</v>
      </c>
      <c r="B232" s="22" t="s">
        <v>320</v>
      </c>
      <c r="C232" s="22" t="s">
        <v>761</v>
      </c>
      <c r="D232" s="22" t="s">
        <v>762</v>
      </c>
      <c r="E232" s="23">
        <v>35064</v>
      </c>
      <c r="F232" s="22" t="s">
        <v>117</v>
      </c>
      <c r="G232" s="22" t="s">
        <v>19</v>
      </c>
      <c r="H232" s="22" t="s">
        <v>20</v>
      </c>
      <c r="I232" s="226">
        <v>5</v>
      </c>
      <c r="J232" s="227">
        <f t="shared" si="3"/>
        <v>125</v>
      </c>
    </row>
    <row r="233" spans="1:10" x14ac:dyDescent="0.25">
      <c r="A233" s="21">
        <v>3520103</v>
      </c>
      <c r="B233" s="22" t="s">
        <v>321</v>
      </c>
      <c r="C233" s="22" t="s">
        <v>769</v>
      </c>
      <c r="D233" s="22" t="s">
        <v>770</v>
      </c>
      <c r="E233" s="23">
        <v>35083</v>
      </c>
      <c r="F233" s="22" t="s">
        <v>83</v>
      </c>
      <c r="G233" s="22" t="s">
        <v>81</v>
      </c>
      <c r="H233" s="22" t="s">
        <v>82</v>
      </c>
      <c r="I233" s="226">
        <v>9</v>
      </c>
      <c r="J233" s="227">
        <f t="shared" si="3"/>
        <v>225</v>
      </c>
    </row>
    <row r="234" spans="1:10" x14ac:dyDescent="0.25">
      <c r="A234" s="21">
        <v>3520202</v>
      </c>
      <c r="B234" s="22" t="s">
        <v>322</v>
      </c>
      <c r="C234" s="22" t="s">
        <v>771</v>
      </c>
      <c r="D234" s="22" t="s">
        <v>772</v>
      </c>
      <c r="E234" s="23">
        <v>35171</v>
      </c>
      <c r="F234" s="22" t="s">
        <v>167</v>
      </c>
      <c r="G234" s="22" t="s">
        <v>69</v>
      </c>
      <c r="H234" s="22" t="s">
        <v>70</v>
      </c>
      <c r="I234" s="226">
        <v>1</v>
      </c>
      <c r="J234" s="227">
        <f t="shared" si="3"/>
        <v>25</v>
      </c>
    </row>
    <row r="235" spans="1:10" x14ac:dyDescent="0.25">
      <c r="A235" s="21">
        <v>3520301</v>
      </c>
      <c r="B235" s="22" t="s">
        <v>323</v>
      </c>
      <c r="C235" s="22" t="s">
        <v>777</v>
      </c>
      <c r="D235" s="22" t="s">
        <v>778</v>
      </c>
      <c r="E235" s="23">
        <v>35121</v>
      </c>
      <c r="F235" s="22" t="s">
        <v>123</v>
      </c>
      <c r="G235" s="22" t="s">
        <v>121</v>
      </c>
      <c r="H235" s="22" t="s">
        <v>122</v>
      </c>
      <c r="I235" s="226">
        <v>2</v>
      </c>
      <c r="J235" s="227">
        <f t="shared" si="3"/>
        <v>50</v>
      </c>
    </row>
    <row r="236" spans="1:10" x14ac:dyDescent="0.25">
      <c r="A236" s="21">
        <v>3520400</v>
      </c>
      <c r="B236" s="22" t="s">
        <v>326</v>
      </c>
      <c r="C236" s="22" t="s">
        <v>771</v>
      </c>
      <c r="D236" s="22" t="s">
        <v>772</v>
      </c>
      <c r="E236" s="23">
        <v>35173</v>
      </c>
      <c r="F236" s="22" t="s">
        <v>198</v>
      </c>
      <c r="G236" s="22" t="s">
        <v>69</v>
      </c>
      <c r="H236" s="22" t="s">
        <v>70</v>
      </c>
      <c r="I236" s="226">
        <v>5</v>
      </c>
      <c r="J236" s="227">
        <f t="shared" si="3"/>
        <v>125</v>
      </c>
    </row>
    <row r="237" spans="1:10" x14ac:dyDescent="0.25">
      <c r="A237" s="21">
        <v>3520426</v>
      </c>
      <c r="B237" s="22" t="s">
        <v>324</v>
      </c>
      <c r="C237" s="22" t="s">
        <v>777</v>
      </c>
      <c r="D237" s="22" t="s">
        <v>778</v>
      </c>
      <c r="E237" s="23">
        <v>35121</v>
      </c>
      <c r="F237" s="22" t="s">
        <v>123</v>
      </c>
      <c r="G237" s="22" t="s">
        <v>121</v>
      </c>
      <c r="H237" s="22" t="s">
        <v>122</v>
      </c>
      <c r="I237" s="226">
        <v>3</v>
      </c>
      <c r="J237" s="227">
        <f t="shared" si="3"/>
        <v>75</v>
      </c>
    </row>
    <row r="238" spans="1:10" x14ac:dyDescent="0.25">
      <c r="A238" s="21">
        <v>3520442</v>
      </c>
      <c r="B238" s="22" t="s">
        <v>325</v>
      </c>
      <c r="C238" s="22" t="s">
        <v>757</v>
      </c>
      <c r="D238" s="22" t="s">
        <v>758</v>
      </c>
      <c r="E238" s="23">
        <v>35022</v>
      </c>
      <c r="F238" s="22" t="s">
        <v>63</v>
      </c>
      <c r="G238" s="22" t="s">
        <v>43</v>
      </c>
      <c r="H238" s="22" t="s">
        <v>44</v>
      </c>
      <c r="I238" s="226">
        <v>5</v>
      </c>
      <c r="J238" s="227">
        <f t="shared" si="3"/>
        <v>125</v>
      </c>
    </row>
    <row r="239" spans="1:10" x14ac:dyDescent="0.25">
      <c r="A239" s="21">
        <v>3520509</v>
      </c>
      <c r="B239" s="22" t="s">
        <v>327</v>
      </c>
      <c r="C239" s="22" t="s">
        <v>759</v>
      </c>
      <c r="D239" s="22" t="s">
        <v>760</v>
      </c>
      <c r="E239" s="23">
        <v>35072</v>
      </c>
      <c r="F239" s="22" t="s">
        <v>53</v>
      </c>
      <c r="G239" s="22" t="s">
        <v>15</v>
      </c>
      <c r="H239" s="22" t="s">
        <v>16</v>
      </c>
      <c r="I239" s="226">
        <v>2</v>
      </c>
      <c r="J239" s="227">
        <f t="shared" si="3"/>
        <v>50</v>
      </c>
    </row>
    <row r="240" spans="1:10" x14ac:dyDescent="0.25">
      <c r="A240" s="21">
        <v>3520608</v>
      </c>
      <c r="B240" s="22" t="s">
        <v>328</v>
      </c>
      <c r="C240" s="22" t="s">
        <v>767</v>
      </c>
      <c r="D240" s="22" t="s">
        <v>768</v>
      </c>
      <c r="E240" s="23">
        <v>35112</v>
      </c>
      <c r="F240" s="22" t="s">
        <v>33</v>
      </c>
      <c r="G240" s="22" t="s">
        <v>31</v>
      </c>
      <c r="H240" s="22" t="s">
        <v>32</v>
      </c>
      <c r="I240" s="226">
        <v>7</v>
      </c>
      <c r="J240" s="227">
        <f t="shared" si="3"/>
        <v>175</v>
      </c>
    </row>
    <row r="241" spans="1:10" x14ac:dyDescent="0.25">
      <c r="A241" s="21">
        <v>3520707</v>
      </c>
      <c r="B241" s="22" t="s">
        <v>329</v>
      </c>
      <c r="C241" s="22" t="s">
        <v>757</v>
      </c>
      <c r="D241" s="22" t="s">
        <v>758</v>
      </c>
      <c r="E241" s="23">
        <v>35154</v>
      </c>
      <c r="F241" s="22" t="s">
        <v>263</v>
      </c>
      <c r="G241" s="22" t="s">
        <v>6</v>
      </c>
      <c r="H241" s="22" t="s">
        <v>7</v>
      </c>
      <c r="I241" s="226">
        <v>9</v>
      </c>
      <c r="J241" s="227">
        <f t="shared" si="3"/>
        <v>225</v>
      </c>
    </row>
    <row r="242" spans="1:10" x14ac:dyDescent="0.25">
      <c r="A242" s="21">
        <v>3520806</v>
      </c>
      <c r="B242" s="22" t="s">
        <v>330</v>
      </c>
      <c r="C242" s="22" t="s">
        <v>755</v>
      </c>
      <c r="D242" s="22" t="s">
        <v>756</v>
      </c>
      <c r="E242" s="23">
        <v>35091</v>
      </c>
      <c r="F242" s="22" t="s">
        <v>4</v>
      </c>
      <c r="G242" s="22" t="s">
        <v>2</v>
      </c>
      <c r="H242" s="22" t="s">
        <v>3</v>
      </c>
      <c r="I242" s="226">
        <v>11</v>
      </c>
      <c r="J242" s="227">
        <f t="shared" si="3"/>
        <v>275</v>
      </c>
    </row>
    <row r="243" spans="1:10" x14ac:dyDescent="0.25">
      <c r="A243" s="21">
        <v>3520905</v>
      </c>
      <c r="B243" s="22" t="s">
        <v>331</v>
      </c>
      <c r="C243" s="22" t="s">
        <v>755</v>
      </c>
      <c r="D243" s="22" t="s">
        <v>756</v>
      </c>
      <c r="E243" s="23">
        <v>35094</v>
      </c>
      <c r="F243" s="22" t="s">
        <v>136</v>
      </c>
      <c r="G243" s="22" t="s">
        <v>2</v>
      </c>
      <c r="H243" s="22" t="s">
        <v>3</v>
      </c>
      <c r="I243" s="226">
        <v>3</v>
      </c>
      <c r="J243" s="227">
        <f t="shared" si="3"/>
        <v>75</v>
      </c>
    </row>
    <row r="244" spans="1:10" x14ac:dyDescent="0.25">
      <c r="A244" s="21">
        <v>3521002</v>
      </c>
      <c r="B244" s="22" t="s">
        <v>332</v>
      </c>
      <c r="C244" s="22" t="s">
        <v>765</v>
      </c>
      <c r="D244" s="22" t="s">
        <v>766</v>
      </c>
      <c r="E244" s="23">
        <v>35163</v>
      </c>
      <c r="F244" s="22" t="s">
        <v>28</v>
      </c>
      <c r="G244" s="22" t="s">
        <v>27</v>
      </c>
      <c r="H244" s="22" t="s">
        <v>28</v>
      </c>
      <c r="I244" s="226">
        <v>6</v>
      </c>
      <c r="J244" s="227">
        <f t="shared" si="3"/>
        <v>150</v>
      </c>
    </row>
    <row r="245" spans="1:10" x14ac:dyDescent="0.25">
      <c r="A245" s="21">
        <v>3521101</v>
      </c>
      <c r="B245" s="22" t="s">
        <v>333</v>
      </c>
      <c r="C245" s="22" t="s">
        <v>763</v>
      </c>
      <c r="D245" s="22" t="s">
        <v>764</v>
      </c>
      <c r="E245" s="23">
        <v>35104</v>
      </c>
      <c r="F245" s="22" t="s">
        <v>61</v>
      </c>
      <c r="G245" s="22" t="s">
        <v>23</v>
      </c>
      <c r="H245" s="22" t="s">
        <v>24</v>
      </c>
      <c r="I245" s="226">
        <v>1</v>
      </c>
      <c r="J245" s="227">
        <f t="shared" si="3"/>
        <v>25</v>
      </c>
    </row>
    <row r="246" spans="1:10" x14ac:dyDescent="0.25">
      <c r="A246" s="21">
        <v>3521150</v>
      </c>
      <c r="B246" s="22" t="s">
        <v>334</v>
      </c>
      <c r="C246" s="22" t="s">
        <v>757</v>
      </c>
      <c r="D246" s="22" t="s">
        <v>758</v>
      </c>
      <c r="E246" s="23">
        <v>35155</v>
      </c>
      <c r="F246" s="22" t="s">
        <v>7</v>
      </c>
      <c r="G246" s="22" t="s">
        <v>6</v>
      </c>
      <c r="H246" s="22" t="s">
        <v>7</v>
      </c>
      <c r="I246" s="226">
        <v>7</v>
      </c>
      <c r="J246" s="227">
        <f t="shared" si="3"/>
        <v>175</v>
      </c>
    </row>
    <row r="247" spans="1:10" x14ac:dyDescent="0.25">
      <c r="A247" s="21">
        <v>3521200</v>
      </c>
      <c r="B247" s="22" t="s">
        <v>335</v>
      </c>
      <c r="C247" s="22" t="s">
        <v>777</v>
      </c>
      <c r="D247" s="22" t="s">
        <v>778</v>
      </c>
      <c r="E247" s="23">
        <v>35121</v>
      </c>
      <c r="F247" s="22" t="s">
        <v>123</v>
      </c>
      <c r="G247" s="22" t="s">
        <v>121</v>
      </c>
      <c r="H247" s="22" t="s">
        <v>122</v>
      </c>
      <c r="I247" s="226">
        <v>0</v>
      </c>
      <c r="J247" s="227">
        <f t="shared" si="3"/>
        <v>0</v>
      </c>
    </row>
    <row r="248" spans="1:10" x14ac:dyDescent="0.25">
      <c r="A248" s="21">
        <v>3521309</v>
      </c>
      <c r="B248" s="22" t="s">
        <v>337</v>
      </c>
      <c r="C248" s="22" t="s">
        <v>769</v>
      </c>
      <c r="D248" s="22" t="s">
        <v>770</v>
      </c>
      <c r="E248" s="23">
        <v>35082</v>
      </c>
      <c r="F248" s="22" t="s">
        <v>336</v>
      </c>
      <c r="G248" s="22" t="s">
        <v>81</v>
      </c>
      <c r="H248" s="22" t="s">
        <v>82</v>
      </c>
      <c r="I248" s="226">
        <v>9</v>
      </c>
      <c r="J248" s="227">
        <f t="shared" si="3"/>
        <v>225</v>
      </c>
    </row>
    <row r="249" spans="1:10" x14ac:dyDescent="0.25">
      <c r="A249" s="21">
        <v>3521408</v>
      </c>
      <c r="B249" s="22" t="s">
        <v>338</v>
      </c>
      <c r="C249" s="22" t="s">
        <v>763</v>
      </c>
      <c r="D249" s="22" t="s">
        <v>764</v>
      </c>
      <c r="E249" s="23">
        <v>35102</v>
      </c>
      <c r="F249" s="22" t="s">
        <v>218</v>
      </c>
      <c r="G249" s="22" t="s">
        <v>23</v>
      </c>
      <c r="H249" s="22" t="s">
        <v>24</v>
      </c>
      <c r="I249" s="226">
        <v>2</v>
      </c>
      <c r="J249" s="227">
        <f t="shared" si="3"/>
        <v>50</v>
      </c>
    </row>
    <row r="250" spans="1:10" x14ac:dyDescent="0.25">
      <c r="A250" s="21">
        <v>3521507</v>
      </c>
      <c r="B250" s="22" t="s">
        <v>339</v>
      </c>
      <c r="C250" s="22" t="s">
        <v>757</v>
      </c>
      <c r="D250" s="22" t="s">
        <v>758</v>
      </c>
      <c r="E250" s="23">
        <v>35151</v>
      </c>
      <c r="F250" s="22" t="s">
        <v>95</v>
      </c>
      <c r="G250" s="22" t="s">
        <v>6</v>
      </c>
      <c r="H250" s="22" t="s">
        <v>7</v>
      </c>
      <c r="I250" s="226">
        <v>5</v>
      </c>
      <c r="J250" s="227">
        <f t="shared" si="3"/>
        <v>125</v>
      </c>
    </row>
    <row r="251" spans="1:10" x14ac:dyDescent="0.25">
      <c r="A251" s="21">
        <v>3521606</v>
      </c>
      <c r="B251" s="22" t="s">
        <v>340</v>
      </c>
      <c r="C251" s="22" t="s">
        <v>767</v>
      </c>
      <c r="D251" s="22" t="s">
        <v>768</v>
      </c>
      <c r="E251" s="23">
        <v>35111</v>
      </c>
      <c r="F251" s="22" t="s">
        <v>245</v>
      </c>
      <c r="G251" s="22" t="s">
        <v>31</v>
      </c>
      <c r="H251" s="22" t="s">
        <v>32</v>
      </c>
      <c r="I251" s="226">
        <v>5</v>
      </c>
      <c r="J251" s="227">
        <f t="shared" si="3"/>
        <v>125</v>
      </c>
    </row>
    <row r="252" spans="1:10" x14ac:dyDescent="0.25">
      <c r="A252" s="21">
        <v>3521705</v>
      </c>
      <c r="B252" s="22" t="s">
        <v>341</v>
      </c>
      <c r="C252" s="22" t="s">
        <v>765</v>
      </c>
      <c r="D252" s="22" t="s">
        <v>766</v>
      </c>
      <c r="E252" s="23">
        <v>35162</v>
      </c>
      <c r="F252" s="22" t="s">
        <v>75</v>
      </c>
      <c r="G252" s="22" t="s">
        <v>27</v>
      </c>
      <c r="H252" s="22" t="s">
        <v>28</v>
      </c>
      <c r="I252" s="226">
        <v>7</v>
      </c>
      <c r="J252" s="227">
        <f t="shared" si="3"/>
        <v>175</v>
      </c>
    </row>
    <row r="253" spans="1:10" x14ac:dyDescent="0.25">
      <c r="A253" s="21">
        <v>3521804</v>
      </c>
      <c r="B253" s="22" t="s">
        <v>342</v>
      </c>
      <c r="C253" s="22" t="s">
        <v>761</v>
      </c>
      <c r="D253" s="22" t="s">
        <v>762</v>
      </c>
      <c r="E253" s="23">
        <v>35061</v>
      </c>
      <c r="F253" s="22" t="s">
        <v>21</v>
      </c>
      <c r="G253" s="22" t="s">
        <v>19</v>
      </c>
      <c r="H253" s="22" t="s">
        <v>20</v>
      </c>
      <c r="I253" s="226">
        <v>2</v>
      </c>
      <c r="J253" s="227">
        <f t="shared" si="3"/>
        <v>50</v>
      </c>
    </row>
    <row r="254" spans="1:10" x14ac:dyDescent="0.25">
      <c r="A254" s="21">
        <v>3521903</v>
      </c>
      <c r="B254" s="22" t="s">
        <v>343</v>
      </c>
      <c r="C254" s="22" t="s">
        <v>757</v>
      </c>
      <c r="D254" s="22" t="s">
        <v>758</v>
      </c>
      <c r="E254" s="23">
        <v>35151</v>
      </c>
      <c r="F254" s="22" t="s">
        <v>95</v>
      </c>
      <c r="G254" s="22" t="s">
        <v>6</v>
      </c>
      <c r="H254" s="22" t="s">
        <v>7</v>
      </c>
      <c r="I254" s="226">
        <v>10</v>
      </c>
      <c r="J254" s="227">
        <f t="shared" si="3"/>
        <v>250</v>
      </c>
    </row>
    <row r="255" spans="1:10" x14ac:dyDescent="0.25">
      <c r="A255" s="21">
        <v>3522000</v>
      </c>
      <c r="B255" s="22" t="s">
        <v>344</v>
      </c>
      <c r="C255" s="22" t="s">
        <v>761</v>
      </c>
      <c r="D255" s="22" t="s">
        <v>762</v>
      </c>
      <c r="E255" s="23">
        <v>35064</v>
      </c>
      <c r="F255" s="22" t="s">
        <v>117</v>
      </c>
      <c r="G255" s="22" t="s">
        <v>19</v>
      </c>
      <c r="H255" s="22" t="s">
        <v>20</v>
      </c>
      <c r="I255" s="226">
        <v>6</v>
      </c>
      <c r="J255" s="227">
        <f t="shared" si="3"/>
        <v>150</v>
      </c>
    </row>
    <row r="256" spans="1:10" x14ac:dyDescent="0.25">
      <c r="A256" s="21">
        <v>3522109</v>
      </c>
      <c r="B256" s="22" t="s">
        <v>345</v>
      </c>
      <c r="C256" s="22" t="s">
        <v>777</v>
      </c>
      <c r="D256" s="22" t="s">
        <v>778</v>
      </c>
      <c r="E256" s="23">
        <v>35041</v>
      </c>
      <c r="F256" s="22" t="s">
        <v>139</v>
      </c>
      <c r="G256" s="22" t="s">
        <v>138</v>
      </c>
      <c r="H256" s="22" t="s">
        <v>139</v>
      </c>
      <c r="I256" s="226">
        <v>2</v>
      </c>
      <c r="J256" s="227">
        <f t="shared" si="3"/>
        <v>50</v>
      </c>
    </row>
    <row r="257" spans="1:10" x14ac:dyDescent="0.25">
      <c r="A257" s="21">
        <v>3522158</v>
      </c>
      <c r="B257" s="22" t="s">
        <v>346</v>
      </c>
      <c r="C257" s="22" t="s">
        <v>765</v>
      </c>
      <c r="D257" s="22" t="s">
        <v>766</v>
      </c>
      <c r="E257" s="23">
        <v>35162</v>
      </c>
      <c r="F257" s="22" t="s">
        <v>75</v>
      </c>
      <c r="G257" s="22" t="s">
        <v>27</v>
      </c>
      <c r="H257" s="22" t="s">
        <v>28</v>
      </c>
      <c r="I257" s="226">
        <v>5</v>
      </c>
      <c r="J257" s="227">
        <f t="shared" si="3"/>
        <v>125</v>
      </c>
    </row>
    <row r="258" spans="1:10" x14ac:dyDescent="0.25">
      <c r="A258" s="21">
        <v>3522208</v>
      </c>
      <c r="B258" s="22" t="s">
        <v>347</v>
      </c>
      <c r="C258" s="22" t="s">
        <v>783</v>
      </c>
      <c r="D258" s="22" t="s">
        <v>784</v>
      </c>
      <c r="E258" s="23">
        <v>35013</v>
      </c>
      <c r="F258" s="22" t="s">
        <v>225</v>
      </c>
      <c r="G258" s="22" t="s">
        <v>98</v>
      </c>
      <c r="H258" s="22" t="s">
        <v>99</v>
      </c>
      <c r="I258" s="226">
        <v>1</v>
      </c>
      <c r="J258" s="227">
        <f t="shared" si="3"/>
        <v>25</v>
      </c>
    </row>
    <row r="259" spans="1:10" x14ac:dyDescent="0.25">
      <c r="A259" s="21">
        <v>3522307</v>
      </c>
      <c r="B259" s="22" t="s">
        <v>348</v>
      </c>
      <c r="C259" s="22" t="s">
        <v>765</v>
      </c>
      <c r="D259" s="22" t="s">
        <v>766</v>
      </c>
      <c r="E259" s="23">
        <v>35161</v>
      </c>
      <c r="F259" s="22" t="s">
        <v>29</v>
      </c>
      <c r="G259" s="22" t="s">
        <v>27</v>
      </c>
      <c r="H259" s="22" t="s">
        <v>28</v>
      </c>
      <c r="I259" s="226">
        <v>6</v>
      </c>
      <c r="J259" s="227">
        <f t="shared" si="3"/>
        <v>150</v>
      </c>
    </row>
    <row r="260" spans="1:10" x14ac:dyDescent="0.25">
      <c r="A260" s="21">
        <v>3522406</v>
      </c>
      <c r="B260" s="22" t="s">
        <v>349</v>
      </c>
      <c r="C260" s="22" t="s">
        <v>765</v>
      </c>
      <c r="D260" s="22" t="s">
        <v>766</v>
      </c>
      <c r="E260" s="23">
        <v>35162</v>
      </c>
      <c r="F260" s="22" t="s">
        <v>75</v>
      </c>
      <c r="G260" s="22" t="s">
        <v>27</v>
      </c>
      <c r="H260" s="22" t="s">
        <v>28</v>
      </c>
      <c r="I260" s="226">
        <v>4</v>
      </c>
      <c r="J260" s="227">
        <f t="shared" ref="J260:J323" si="4">SUM(100*I260)/4</f>
        <v>100</v>
      </c>
    </row>
    <row r="261" spans="1:10" x14ac:dyDescent="0.25">
      <c r="A261" s="21">
        <v>3522505</v>
      </c>
      <c r="B261" s="22" t="s">
        <v>350</v>
      </c>
      <c r="C261" s="22" t="s">
        <v>779</v>
      </c>
      <c r="D261" s="22" t="s">
        <v>780</v>
      </c>
      <c r="E261" s="23">
        <v>35014</v>
      </c>
      <c r="F261" s="22" t="s">
        <v>128</v>
      </c>
      <c r="G261" s="22" t="s">
        <v>98</v>
      </c>
      <c r="H261" s="22" t="s">
        <v>99</v>
      </c>
      <c r="I261" s="226">
        <v>2</v>
      </c>
      <c r="J261" s="227">
        <f t="shared" si="4"/>
        <v>50</v>
      </c>
    </row>
    <row r="262" spans="1:10" x14ac:dyDescent="0.25">
      <c r="A262" s="21">
        <v>3522604</v>
      </c>
      <c r="B262" s="22" t="s">
        <v>351</v>
      </c>
      <c r="C262" s="22" t="s">
        <v>759</v>
      </c>
      <c r="D262" s="22" t="s">
        <v>760</v>
      </c>
      <c r="E262" s="23">
        <v>35141</v>
      </c>
      <c r="F262" s="22" t="s">
        <v>260</v>
      </c>
      <c r="G262" s="22" t="s">
        <v>10</v>
      </c>
      <c r="H262" s="22" t="s">
        <v>11</v>
      </c>
      <c r="I262" s="226">
        <v>5</v>
      </c>
      <c r="J262" s="227">
        <f t="shared" si="4"/>
        <v>125</v>
      </c>
    </row>
    <row r="263" spans="1:10" x14ac:dyDescent="0.25">
      <c r="A263" s="21">
        <v>3522653</v>
      </c>
      <c r="B263" s="22" t="s">
        <v>352</v>
      </c>
      <c r="C263" s="22" t="s">
        <v>765</v>
      </c>
      <c r="D263" s="22" t="s">
        <v>766</v>
      </c>
      <c r="E263" s="23">
        <v>35162</v>
      </c>
      <c r="F263" s="22" t="s">
        <v>75</v>
      </c>
      <c r="G263" s="22" t="s">
        <v>27</v>
      </c>
      <c r="H263" s="22" t="s">
        <v>28</v>
      </c>
      <c r="I263" s="226">
        <v>4</v>
      </c>
      <c r="J263" s="227">
        <f t="shared" si="4"/>
        <v>100</v>
      </c>
    </row>
    <row r="264" spans="1:10" x14ac:dyDescent="0.25">
      <c r="A264" s="21">
        <v>3522703</v>
      </c>
      <c r="B264" s="22" t="s">
        <v>353</v>
      </c>
      <c r="C264" s="22" t="s">
        <v>769</v>
      </c>
      <c r="D264" s="22" t="s">
        <v>770</v>
      </c>
      <c r="E264" s="23">
        <v>35032</v>
      </c>
      <c r="F264" s="22" t="s">
        <v>152</v>
      </c>
      <c r="G264" s="22" t="s">
        <v>55</v>
      </c>
      <c r="H264" s="22" t="s">
        <v>56</v>
      </c>
      <c r="I264" s="226">
        <v>4</v>
      </c>
      <c r="J264" s="227">
        <f t="shared" si="4"/>
        <v>100</v>
      </c>
    </row>
    <row r="265" spans="1:10" x14ac:dyDescent="0.25">
      <c r="A265" s="21">
        <v>3522802</v>
      </c>
      <c r="B265" s="22" t="s">
        <v>354</v>
      </c>
      <c r="C265" s="22" t="s">
        <v>761</v>
      </c>
      <c r="D265" s="22" t="s">
        <v>762</v>
      </c>
      <c r="E265" s="23">
        <v>35061</v>
      </c>
      <c r="F265" s="22" t="s">
        <v>21</v>
      </c>
      <c r="G265" s="22" t="s">
        <v>19</v>
      </c>
      <c r="H265" s="22" t="s">
        <v>20</v>
      </c>
      <c r="I265" s="226">
        <v>3</v>
      </c>
      <c r="J265" s="227">
        <f t="shared" si="4"/>
        <v>75</v>
      </c>
    </row>
    <row r="266" spans="1:10" x14ac:dyDescent="0.25">
      <c r="A266" s="21">
        <v>3522901</v>
      </c>
      <c r="B266" s="22" t="s">
        <v>355</v>
      </c>
      <c r="C266" s="22" t="s">
        <v>761</v>
      </c>
      <c r="D266" s="22" t="s">
        <v>762</v>
      </c>
      <c r="E266" s="23">
        <v>35064</v>
      </c>
      <c r="F266" s="22" t="s">
        <v>117</v>
      </c>
      <c r="G266" s="22" t="s">
        <v>19</v>
      </c>
      <c r="H266" s="22" t="s">
        <v>20</v>
      </c>
      <c r="I266" s="226">
        <v>3</v>
      </c>
      <c r="J266" s="227">
        <f t="shared" si="4"/>
        <v>75</v>
      </c>
    </row>
    <row r="267" spans="1:10" x14ac:dyDescent="0.25">
      <c r="A267" s="21">
        <v>3523008</v>
      </c>
      <c r="B267" s="22" t="s">
        <v>356</v>
      </c>
      <c r="C267" s="22" t="s">
        <v>757</v>
      </c>
      <c r="D267" s="22" t="s">
        <v>758</v>
      </c>
      <c r="E267" s="23">
        <v>35022</v>
      </c>
      <c r="F267" s="22" t="s">
        <v>63</v>
      </c>
      <c r="G267" s="22" t="s">
        <v>43</v>
      </c>
      <c r="H267" s="22" t="s">
        <v>44</v>
      </c>
      <c r="I267" s="226">
        <v>9</v>
      </c>
      <c r="J267" s="227">
        <f t="shared" si="4"/>
        <v>225</v>
      </c>
    </row>
    <row r="268" spans="1:10" x14ac:dyDescent="0.25">
      <c r="A268" s="21">
        <v>3523107</v>
      </c>
      <c r="B268" s="22" t="s">
        <v>357</v>
      </c>
      <c r="C268" s="22" t="s">
        <v>773</v>
      </c>
      <c r="D268" s="22" t="s">
        <v>774</v>
      </c>
      <c r="E268" s="23">
        <v>35011</v>
      </c>
      <c r="F268" s="22" t="s">
        <v>100</v>
      </c>
      <c r="G268" s="22" t="s">
        <v>98</v>
      </c>
      <c r="H268" s="22" t="s">
        <v>99</v>
      </c>
      <c r="I268" s="226">
        <v>2</v>
      </c>
      <c r="J268" s="227">
        <f t="shared" si="4"/>
        <v>50</v>
      </c>
    </row>
    <row r="269" spans="1:10" x14ac:dyDescent="0.25">
      <c r="A269" s="21">
        <v>3523206</v>
      </c>
      <c r="B269" s="22" t="s">
        <v>358</v>
      </c>
      <c r="C269" s="22" t="s">
        <v>765</v>
      </c>
      <c r="D269" s="22" t="s">
        <v>766</v>
      </c>
      <c r="E269" s="23">
        <v>35162</v>
      </c>
      <c r="F269" s="22" t="s">
        <v>75</v>
      </c>
      <c r="G269" s="22" t="s">
        <v>27</v>
      </c>
      <c r="H269" s="22" t="s">
        <v>28</v>
      </c>
      <c r="I269" s="226">
        <v>5</v>
      </c>
      <c r="J269" s="227">
        <f t="shared" si="4"/>
        <v>125</v>
      </c>
    </row>
    <row r="270" spans="1:10" x14ac:dyDescent="0.25">
      <c r="A270" s="21">
        <v>3523305</v>
      </c>
      <c r="B270" s="22" t="s">
        <v>359</v>
      </c>
      <c r="C270" s="22" t="s">
        <v>777</v>
      </c>
      <c r="D270" s="22" t="s">
        <v>778</v>
      </c>
      <c r="E270" s="23">
        <v>35121</v>
      </c>
      <c r="F270" s="22" t="s">
        <v>123</v>
      </c>
      <c r="G270" s="22" t="s">
        <v>121</v>
      </c>
      <c r="H270" s="22" t="s">
        <v>122</v>
      </c>
      <c r="I270" s="226">
        <v>0</v>
      </c>
      <c r="J270" s="227">
        <f t="shared" si="4"/>
        <v>0</v>
      </c>
    </row>
    <row r="271" spans="1:10" x14ac:dyDescent="0.25">
      <c r="A271" s="21">
        <v>3523404</v>
      </c>
      <c r="B271" s="22" t="s">
        <v>360</v>
      </c>
      <c r="C271" s="22" t="s">
        <v>759</v>
      </c>
      <c r="D271" s="22" t="s">
        <v>760</v>
      </c>
      <c r="E271" s="23">
        <v>35072</v>
      </c>
      <c r="F271" s="22" t="s">
        <v>53</v>
      </c>
      <c r="G271" s="22" t="s">
        <v>15</v>
      </c>
      <c r="H271" s="22" t="s">
        <v>16</v>
      </c>
      <c r="I271" s="226">
        <v>4</v>
      </c>
      <c r="J271" s="227">
        <f t="shared" si="4"/>
        <v>100</v>
      </c>
    </row>
    <row r="272" spans="1:10" x14ac:dyDescent="0.25">
      <c r="A272" s="21">
        <v>3523503</v>
      </c>
      <c r="B272" s="22" t="s">
        <v>361</v>
      </c>
      <c r="C272" s="22" t="s">
        <v>761</v>
      </c>
      <c r="D272" s="22" t="s">
        <v>762</v>
      </c>
      <c r="E272" s="23">
        <v>35063</v>
      </c>
      <c r="F272" s="22" t="s">
        <v>66</v>
      </c>
      <c r="G272" s="22" t="s">
        <v>19</v>
      </c>
      <c r="H272" s="22" t="s">
        <v>20</v>
      </c>
      <c r="I272" s="226">
        <v>1</v>
      </c>
      <c r="J272" s="227">
        <f t="shared" si="4"/>
        <v>25</v>
      </c>
    </row>
    <row r="273" spans="1:10" x14ac:dyDescent="0.25">
      <c r="A273" s="21">
        <v>3523602</v>
      </c>
      <c r="B273" s="22" t="s">
        <v>362</v>
      </c>
      <c r="C273" s="22" t="s">
        <v>763</v>
      </c>
      <c r="D273" s="22" t="s">
        <v>764</v>
      </c>
      <c r="E273" s="23">
        <v>35104</v>
      </c>
      <c r="F273" s="22" t="s">
        <v>61</v>
      </c>
      <c r="G273" s="22" t="s">
        <v>23</v>
      </c>
      <c r="H273" s="22" t="s">
        <v>24</v>
      </c>
      <c r="I273" s="226">
        <v>3</v>
      </c>
      <c r="J273" s="227">
        <f t="shared" si="4"/>
        <v>75</v>
      </c>
    </row>
    <row r="274" spans="1:10" x14ac:dyDescent="0.25">
      <c r="A274" s="21">
        <v>3523701</v>
      </c>
      <c r="B274" s="22" t="s">
        <v>363</v>
      </c>
      <c r="C274" s="22" t="s">
        <v>769</v>
      </c>
      <c r="D274" s="22" t="s">
        <v>770</v>
      </c>
      <c r="E274" s="23">
        <v>35081</v>
      </c>
      <c r="F274" s="22" t="s">
        <v>229</v>
      </c>
      <c r="G274" s="22" t="s">
        <v>81</v>
      </c>
      <c r="H274" s="22" t="s">
        <v>82</v>
      </c>
      <c r="I274" s="226">
        <v>5</v>
      </c>
      <c r="J274" s="227">
        <f t="shared" si="4"/>
        <v>125</v>
      </c>
    </row>
    <row r="275" spans="1:10" x14ac:dyDescent="0.25">
      <c r="A275" s="21">
        <v>3523800</v>
      </c>
      <c r="B275" s="22" t="s">
        <v>364</v>
      </c>
      <c r="C275" s="22" t="s">
        <v>759</v>
      </c>
      <c r="D275" s="22" t="s">
        <v>760</v>
      </c>
      <c r="E275" s="23">
        <v>35143</v>
      </c>
      <c r="F275" s="22" t="s">
        <v>170</v>
      </c>
      <c r="G275" s="22" t="s">
        <v>10</v>
      </c>
      <c r="H275" s="22" t="s">
        <v>11</v>
      </c>
      <c r="I275" s="226">
        <v>7</v>
      </c>
      <c r="J275" s="227">
        <f t="shared" si="4"/>
        <v>175</v>
      </c>
    </row>
    <row r="276" spans="1:10" x14ac:dyDescent="0.25">
      <c r="A276" s="21">
        <v>3523909</v>
      </c>
      <c r="B276" s="22" t="s">
        <v>365</v>
      </c>
      <c r="C276" s="22" t="s">
        <v>765</v>
      </c>
      <c r="D276" s="22" t="s">
        <v>766</v>
      </c>
      <c r="E276" s="23">
        <v>35163</v>
      </c>
      <c r="F276" s="22" t="s">
        <v>28</v>
      </c>
      <c r="G276" s="22" t="s">
        <v>27</v>
      </c>
      <c r="H276" s="22" t="s">
        <v>28</v>
      </c>
      <c r="I276" s="226">
        <v>4</v>
      </c>
      <c r="J276" s="227">
        <f t="shared" si="4"/>
        <v>100</v>
      </c>
    </row>
    <row r="277" spans="1:10" x14ac:dyDescent="0.25">
      <c r="A277" s="21">
        <v>3524006</v>
      </c>
      <c r="B277" s="22" t="s">
        <v>366</v>
      </c>
      <c r="C277" s="22" t="s">
        <v>775</v>
      </c>
      <c r="D277" s="22" t="s">
        <v>776</v>
      </c>
      <c r="E277" s="23">
        <v>35073</v>
      </c>
      <c r="F277" s="22" t="s">
        <v>165</v>
      </c>
      <c r="G277" s="22" t="s">
        <v>15</v>
      </c>
      <c r="H277" s="22" t="s">
        <v>16</v>
      </c>
      <c r="I277" s="226">
        <v>2</v>
      </c>
      <c r="J277" s="227">
        <f t="shared" si="4"/>
        <v>50</v>
      </c>
    </row>
    <row r="278" spans="1:10" x14ac:dyDescent="0.25">
      <c r="A278" s="21">
        <v>3524105</v>
      </c>
      <c r="B278" s="22" t="s">
        <v>367</v>
      </c>
      <c r="C278" s="22" t="s">
        <v>769</v>
      </c>
      <c r="D278" s="22" t="s">
        <v>770</v>
      </c>
      <c r="E278" s="23">
        <v>35083</v>
      </c>
      <c r="F278" s="22" t="s">
        <v>83</v>
      </c>
      <c r="G278" s="22" t="s">
        <v>81</v>
      </c>
      <c r="H278" s="22" t="s">
        <v>82</v>
      </c>
      <c r="I278" s="226">
        <v>7</v>
      </c>
      <c r="J278" s="227">
        <f t="shared" si="4"/>
        <v>175</v>
      </c>
    </row>
    <row r="279" spans="1:10" x14ac:dyDescent="0.25">
      <c r="A279" s="21">
        <v>3524204</v>
      </c>
      <c r="B279" s="22" t="s">
        <v>368</v>
      </c>
      <c r="C279" s="22" t="s">
        <v>769</v>
      </c>
      <c r="D279" s="22" t="s">
        <v>770</v>
      </c>
      <c r="E279" s="23">
        <v>35051</v>
      </c>
      <c r="F279" s="22" t="s">
        <v>37</v>
      </c>
      <c r="G279" s="22" t="s">
        <v>35</v>
      </c>
      <c r="H279" s="22" t="s">
        <v>36</v>
      </c>
      <c r="I279" s="226">
        <v>8</v>
      </c>
      <c r="J279" s="227">
        <f t="shared" si="4"/>
        <v>200</v>
      </c>
    </row>
    <row r="280" spans="1:10" x14ac:dyDescent="0.25">
      <c r="A280" s="21">
        <v>3524303</v>
      </c>
      <c r="B280" s="22" t="s">
        <v>369</v>
      </c>
      <c r="C280" s="22" t="s">
        <v>769</v>
      </c>
      <c r="D280" s="22" t="s">
        <v>770</v>
      </c>
      <c r="E280" s="23">
        <v>35131</v>
      </c>
      <c r="F280" s="22" t="s">
        <v>126</v>
      </c>
      <c r="G280" s="22" t="s">
        <v>39</v>
      </c>
      <c r="H280" s="22" t="s">
        <v>40</v>
      </c>
      <c r="I280" s="226">
        <v>5</v>
      </c>
      <c r="J280" s="227">
        <f t="shared" si="4"/>
        <v>125</v>
      </c>
    </row>
    <row r="281" spans="1:10" x14ac:dyDescent="0.25">
      <c r="A281" s="21">
        <v>3524402</v>
      </c>
      <c r="B281" s="22" t="s">
        <v>370</v>
      </c>
      <c r="C281" s="22" t="s">
        <v>771</v>
      </c>
      <c r="D281" s="22" t="s">
        <v>772</v>
      </c>
      <c r="E281" s="23">
        <v>35171</v>
      </c>
      <c r="F281" s="22" t="s">
        <v>167</v>
      </c>
      <c r="G281" s="22" t="s">
        <v>69</v>
      </c>
      <c r="H281" s="22" t="s">
        <v>70</v>
      </c>
      <c r="I281" s="226">
        <v>3</v>
      </c>
      <c r="J281" s="227">
        <f t="shared" si="4"/>
        <v>75</v>
      </c>
    </row>
    <row r="282" spans="1:10" x14ac:dyDescent="0.25">
      <c r="A282" s="21">
        <v>3524501</v>
      </c>
      <c r="B282" s="22" t="s">
        <v>371</v>
      </c>
      <c r="C282" s="22" t="s">
        <v>757</v>
      </c>
      <c r="D282" s="22" t="s">
        <v>758</v>
      </c>
      <c r="E282" s="23">
        <v>35156</v>
      </c>
      <c r="F282" s="22" t="s">
        <v>8</v>
      </c>
      <c r="G282" s="22" t="s">
        <v>6</v>
      </c>
      <c r="H282" s="22" t="s">
        <v>7</v>
      </c>
      <c r="I282" s="226">
        <v>9</v>
      </c>
      <c r="J282" s="227">
        <f t="shared" si="4"/>
        <v>225</v>
      </c>
    </row>
    <row r="283" spans="1:10" x14ac:dyDescent="0.25">
      <c r="A283" s="21">
        <v>3524600</v>
      </c>
      <c r="B283" s="22" t="s">
        <v>372</v>
      </c>
      <c r="C283" s="22" t="s">
        <v>777</v>
      </c>
      <c r="D283" s="22" t="s">
        <v>778</v>
      </c>
      <c r="E283" s="23">
        <v>35121</v>
      </c>
      <c r="F283" s="22" t="s">
        <v>123</v>
      </c>
      <c r="G283" s="22" t="s">
        <v>121</v>
      </c>
      <c r="H283" s="22" t="s">
        <v>122</v>
      </c>
      <c r="I283" s="226">
        <v>4</v>
      </c>
      <c r="J283" s="227">
        <f t="shared" si="4"/>
        <v>100</v>
      </c>
    </row>
    <row r="284" spans="1:10" x14ac:dyDescent="0.25">
      <c r="A284" s="21">
        <v>3524709</v>
      </c>
      <c r="B284" s="22" t="s">
        <v>373</v>
      </c>
      <c r="C284" s="22" t="s">
        <v>759</v>
      </c>
      <c r="D284" s="22" t="s">
        <v>760</v>
      </c>
      <c r="E284" s="23">
        <v>35072</v>
      </c>
      <c r="F284" s="22" t="s">
        <v>53</v>
      </c>
      <c r="G284" s="22" t="s">
        <v>15</v>
      </c>
      <c r="H284" s="22" t="s">
        <v>16</v>
      </c>
      <c r="I284" s="226">
        <v>1</v>
      </c>
      <c r="J284" s="227">
        <f t="shared" si="4"/>
        <v>25</v>
      </c>
    </row>
    <row r="285" spans="1:10" x14ac:dyDescent="0.25">
      <c r="A285" s="21">
        <v>3524808</v>
      </c>
      <c r="B285" s="22" t="s">
        <v>374</v>
      </c>
      <c r="C285" s="22" t="s">
        <v>757</v>
      </c>
      <c r="D285" s="22" t="s">
        <v>758</v>
      </c>
      <c r="E285" s="23">
        <v>35153</v>
      </c>
      <c r="F285" s="22" t="s">
        <v>73</v>
      </c>
      <c r="G285" s="22" t="s">
        <v>6</v>
      </c>
      <c r="H285" s="22" t="s">
        <v>7</v>
      </c>
      <c r="I285" s="226">
        <v>8</v>
      </c>
      <c r="J285" s="227">
        <f t="shared" si="4"/>
        <v>200</v>
      </c>
    </row>
    <row r="286" spans="1:10" x14ac:dyDescent="0.25">
      <c r="A286" s="21">
        <v>3524907</v>
      </c>
      <c r="B286" s="22" t="s">
        <v>375</v>
      </c>
      <c r="C286" s="22" t="s">
        <v>771</v>
      </c>
      <c r="D286" s="22" t="s">
        <v>772</v>
      </c>
      <c r="E286" s="23">
        <v>35171</v>
      </c>
      <c r="F286" s="22" t="s">
        <v>167</v>
      </c>
      <c r="G286" s="22" t="s">
        <v>69</v>
      </c>
      <c r="H286" s="22" t="s">
        <v>70</v>
      </c>
      <c r="I286" s="226">
        <v>5</v>
      </c>
      <c r="J286" s="227">
        <f t="shared" si="4"/>
        <v>125</v>
      </c>
    </row>
    <row r="287" spans="1:10" x14ac:dyDescent="0.25">
      <c r="A287" s="21">
        <v>3525003</v>
      </c>
      <c r="B287" s="22" t="s">
        <v>376</v>
      </c>
      <c r="C287" s="22" t="s">
        <v>779</v>
      </c>
      <c r="D287" s="22" t="s">
        <v>780</v>
      </c>
      <c r="E287" s="23">
        <v>35014</v>
      </c>
      <c r="F287" s="22" t="s">
        <v>128</v>
      </c>
      <c r="G287" s="22" t="s">
        <v>98</v>
      </c>
      <c r="H287" s="22" t="s">
        <v>99</v>
      </c>
      <c r="I287" s="226">
        <v>2</v>
      </c>
      <c r="J287" s="227">
        <f t="shared" si="4"/>
        <v>50</v>
      </c>
    </row>
    <row r="288" spans="1:10" x14ac:dyDescent="0.25">
      <c r="A288" s="21">
        <v>3525102</v>
      </c>
      <c r="B288" s="22" t="s">
        <v>377</v>
      </c>
      <c r="C288" s="22" t="s">
        <v>769</v>
      </c>
      <c r="D288" s="22" t="s">
        <v>770</v>
      </c>
      <c r="E288" s="23">
        <v>35132</v>
      </c>
      <c r="F288" s="22" t="s">
        <v>227</v>
      </c>
      <c r="G288" s="22" t="s">
        <v>39</v>
      </c>
      <c r="H288" s="22" t="s">
        <v>40</v>
      </c>
      <c r="I288" s="226">
        <v>4</v>
      </c>
      <c r="J288" s="227">
        <f t="shared" si="4"/>
        <v>100</v>
      </c>
    </row>
    <row r="289" spans="1:10" x14ac:dyDescent="0.25">
      <c r="A289" s="21">
        <v>3525201</v>
      </c>
      <c r="B289" s="22" t="s">
        <v>378</v>
      </c>
      <c r="C289" s="22" t="s">
        <v>775</v>
      </c>
      <c r="D289" s="22" t="s">
        <v>776</v>
      </c>
      <c r="E289" s="23">
        <v>35073</v>
      </c>
      <c r="F289" s="22" t="s">
        <v>165</v>
      </c>
      <c r="G289" s="22" t="s">
        <v>15</v>
      </c>
      <c r="H289" s="22" t="s">
        <v>16</v>
      </c>
      <c r="I289" s="226">
        <v>0</v>
      </c>
      <c r="J289" s="227">
        <f t="shared" si="4"/>
        <v>0</v>
      </c>
    </row>
    <row r="290" spans="1:10" x14ac:dyDescent="0.25">
      <c r="A290" s="21">
        <v>3525300</v>
      </c>
      <c r="B290" s="22" t="s">
        <v>379</v>
      </c>
      <c r="C290" s="22" t="s">
        <v>761</v>
      </c>
      <c r="D290" s="22" t="s">
        <v>762</v>
      </c>
      <c r="E290" s="23">
        <v>35064</v>
      </c>
      <c r="F290" s="22" t="s">
        <v>117</v>
      </c>
      <c r="G290" s="22" t="s">
        <v>19</v>
      </c>
      <c r="H290" s="22" t="s">
        <v>20</v>
      </c>
      <c r="I290" s="226">
        <v>4</v>
      </c>
      <c r="J290" s="227">
        <f t="shared" si="4"/>
        <v>100</v>
      </c>
    </row>
    <row r="291" spans="1:10" x14ac:dyDescent="0.25">
      <c r="A291" s="21">
        <v>3525409</v>
      </c>
      <c r="B291" s="22" t="s">
        <v>380</v>
      </c>
      <c r="C291" s="22" t="s">
        <v>769</v>
      </c>
      <c r="D291" s="22" t="s">
        <v>770</v>
      </c>
      <c r="E291" s="23">
        <v>35081</v>
      </c>
      <c r="F291" s="22" t="s">
        <v>229</v>
      </c>
      <c r="G291" s="22" t="s">
        <v>81</v>
      </c>
      <c r="H291" s="22" t="s">
        <v>82</v>
      </c>
      <c r="I291" s="226">
        <v>2</v>
      </c>
      <c r="J291" s="227">
        <f t="shared" si="4"/>
        <v>50</v>
      </c>
    </row>
    <row r="292" spans="1:10" x14ac:dyDescent="0.25">
      <c r="A292" s="21">
        <v>3525508</v>
      </c>
      <c r="B292" s="22" t="s">
        <v>381</v>
      </c>
      <c r="C292" s="22" t="s">
        <v>775</v>
      </c>
      <c r="D292" s="22" t="s">
        <v>776</v>
      </c>
      <c r="E292" s="23">
        <v>35071</v>
      </c>
      <c r="F292" s="22" t="s">
        <v>105</v>
      </c>
      <c r="G292" s="22" t="s">
        <v>15</v>
      </c>
      <c r="H292" s="22" t="s">
        <v>16</v>
      </c>
      <c r="I292" s="226">
        <v>1</v>
      </c>
      <c r="J292" s="227">
        <f t="shared" si="4"/>
        <v>25</v>
      </c>
    </row>
    <row r="293" spans="1:10" x14ac:dyDescent="0.25">
      <c r="A293" s="21">
        <v>3525607</v>
      </c>
      <c r="B293" s="22" t="s">
        <v>382</v>
      </c>
      <c r="C293" s="22" t="s">
        <v>767</v>
      </c>
      <c r="D293" s="22" t="s">
        <v>768</v>
      </c>
      <c r="E293" s="23">
        <v>35113</v>
      </c>
      <c r="F293" s="22" t="s">
        <v>318</v>
      </c>
      <c r="G293" s="22" t="s">
        <v>31</v>
      </c>
      <c r="H293" s="22" t="s">
        <v>32</v>
      </c>
      <c r="I293" s="226">
        <v>6</v>
      </c>
      <c r="J293" s="227">
        <f t="shared" si="4"/>
        <v>150</v>
      </c>
    </row>
    <row r="294" spans="1:10" x14ac:dyDescent="0.25">
      <c r="A294" s="21">
        <v>3525706</v>
      </c>
      <c r="B294" s="22" t="s">
        <v>383</v>
      </c>
      <c r="C294" s="22" t="s">
        <v>757</v>
      </c>
      <c r="D294" s="22" t="s">
        <v>758</v>
      </c>
      <c r="E294" s="23">
        <v>35156</v>
      </c>
      <c r="F294" s="22" t="s">
        <v>8</v>
      </c>
      <c r="G294" s="22" t="s">
        <v>6</v>
      </c>
      <c r="H294" s="22" t="s">
        <v>7</v>
      </c>
      <c r="I294" s="226">
        <v>7</v>
      </c>
      <c r="J294" s="227">
        <f t="shared" si="4"/>
        <v>175</v>
      </c>
    </row>
    <row r="295" spans="1:10" x14ac:dyDescent="0.25">
      <c r="A295" s="21">
        <v>3525805</v>
      </c>
      <c r="B295" s="22" t="s">
        <v>384</v>
      </c>
      <c r="C295" s="22" t="s">
        <v>755</v>
      </c>
      <c r="D295" s="22" t="s">
        <v>756</v>
      </c>
      <c r="E295" s="23">
        <v>35093</v>
      </c>
      <c r="F295" s="22" t="s">
        <v>3</v>
      </c>
      <c r="G295" s="22" t="s">
        <v>2</v>
      </c>
      <c r="H295" s="22" t="s">
        <v>3</v>
      </c>
      <c r="I295" s="226">
        <v>8</v>
      </c>
      <c r="J295" s="227">
        <f t="shared" si="4"/>
        <v>200</v>
      </c>
    </row>
    <row r="296" spans="1:10" x14ac:dyDescent="0.25">
      <c r="A296" s="21">
        <v>3525854</v>
      </c>
      <c r="B296" s="22" t="s">
        <v>385</v>
      </c>
      <c r="C296" s="22" t="s">
        <v>765</v>
      </c>
      <c r="D296" s="22" t="s">
        <v>766</v>
      </c>
      <c r="E296" s="23">
        <v>35163</v>
      </c>
      <c r="F296" s="22" t="s">
        <v>28</v>
      </c>
      <c r="G296" s="22" t="s">
        <v>27</v>
      </c>
      <c r="H296" s="22" t="s">
        <v>28</v>
      </c>
      <c r="I296" s="226">
        <v>2</v>
      </c>
      <c r="J296" s="227">
        <f t="shared" si="4"/>
        <v>50</v>
      </c>
    </row>
    <row r="297" spans="1:10" x14ac:dyDescent="0.25">
      <c r="A297" s="21">
        <v>3525904</v>
      </c>
      <c r="B297" s="22" t="s">
        <v>386</v>
      </c>
      <c r="C297" s="22" t="s">
        <v>775</v>
      </c>
      <c r="D297" s="22" t="s">
        <v>776</v>
      </c>
      <c r="E297" s="23">
        <v>35073</v>
      </c>
      <c r="F297" s="22" t="s">
        <v>165</v>
      </c>
      <c r="G297" s="22" t="s">
        <v>15</v>
      </c>
      <c r="H297" s="22" t="s">
        <v>16</v>
      </c>
      <c r="I297" s="226">
        <v>1</v>
      </c>
      <c r="J297" s="227">
        <f t="shared" si="4"/>
        <v>25</v>
      </c>
    </row>
    <row r="298" spans="1:10" x14ac:dyDescent="0.25">
      <c r="A298" s="21">
        <v>3526001</v>
      </c>
      <c r="B298" s="22" t="s">
        <v>387</v>
      </c>
      <c r="C298" s="22" t="s">
        <v>767</v>
      </c>
      <c r="D298" s="22" t="s">
        <v>768</v>
      </c>
      <c r="E298" s="23">
        <v>35111</v>
      </c>
      <c r="F298" s="22" t="s">
        <v>245</v>
      </c>
      <c r="G298" s="22" t="s">
        <v>31</v>
      </c>
      <c r="H298" s="22" t="s">
        <v>32</v>
      </c>
      <c r="I298" s="226">
        <v>8</v>
      </c>
      <c r="J298" s="227">
        <f t="shared" si="4"/>
        <v>200</v>
      </c>
    </row>
    <row r="299" spans="1:10" x14ac:dyDescent="0.25">
      <c r="A299" s="21">
        <v>3526100</v>
      </c>
      <c r="B299" s="22" t="s">
        <v>388</v>
      </c>
      <c r="C299" s="22" t="s">
        <v>777</v>
      </c>
      <c r="D299" s="22" t="s">
        <v>778</v>
      </c>
      <c r="E299" s="23">
        <v>35121</v>
      </c>
      <c r="F299" s="22" t="s">
        <v>123</v>
      </c>
      <c r="G299" s="22" t="s">
        <v>121</v>
      </c>
      <c r="H299" s="22" t="s">
        <v>122</v>
      </c>
      <c r="I299" s="226">
        <v>6</v>
      </c>
      <c r="J299" s="227">
        <f t="shared" si="4"/>
        <v>150</v>
      </c>
    </row>
    <row r="300" spans="1:10" x14ac:dyDescent="0.25">
      <c r="A300" s="21">
        <v>3526209</v>
      </c>
      <c r="B300" s="22" t="s">
        <v>389</v>
      </c>
      <c r="C300" s="22" t="s">
        <v>783</v>
      </c>
      <c r="D300" s="22" t="s">
        <v>784</v>
      </c>
      <c r="E300" s="23">
        <v>35013</v>
      </c>
      <c r="F300" s="22" t="s">
        <v>225</v>
      </c>
      <c r="G300" s="22" t="s">
        <v>98</v>
      </c>
      <c r="H300" s="22" t="s">
        <v>99</v>
      </c>
      <c r="I300" s="226">
        <v>1</v>
      </c>
      <c r="J300" s="227">
        <f t="shared" si="4"/>
        <v>25</v>
      </c>
    </row>
    <row r="301" spans="1:10" x14ac:dyDescent="0.25">
      <c r="A301" s="21">
        <v>3526308</v>
      </c>
      <c r="B301" s="22" t="s">
        <v>390</v>
      </c>
      <c r="C301" s="22" t="s">
        <v>771</v>
      </c>
      <c r="D301" s="22" t="s">
        <v>772</v>
      </c>
      <c r="E301" s="23">
        <v>35174</v>
      </c>
      <c r="F301" s="22" t="s">
        <v>186</v>
      </c>
      <c r="G301" s="22" t="s">
        <v>69</v>
      </c>
      <c r="H301" s="22" t="s">
        <v>70</v>
      </c>
      <c r="I301" s="226">
        <v>5</v>
      </c>
      <c r="J301" s="227">
        <f t="shared" si="4"/>
        <v>125</v>
      </c>
    </row>
    <row r="302" spans="1:10" x14ac:dyDescent="0.25">
      <c r="A302" s="21">
        <v>3526407</v>
      </c>
      <c r="B302" s="22" t="s">
        <v>391</v>
      </c>
      <c r="C302" s="22" t="s">
        <v>761</v>
      </c>
      <c r="D302" s="22" t="s">
        <v>762</v>
      </c>
      <c r="E302" s="23">
        <v>35063</v>
      </c>
      <c r="F302" s="22" t="s">
        <v>66</v>
      </c>
      <c r="G302" s="22" t="s">
        <v>19</v>
      </c>
      <c r="H302" s="22" t="s">
        <v>20</v>
      </c>
      <c r="I302" s="226">
        <v>3</v>
      </c>
      <c r="J302" s="227">
        <f t="shared" si="4"/>
        <v>75</v>
      </c>
    </row>
    <row r="303" spans="1:10" x14ac:dyDescent="0.25">
      <c r="A303" s="21">
        <v>3526506</v>
      </c>
      <c r="B303" s="22" t="s">
        <v>392</v>
      </c>
      <c r="C303" s="22" t="s">
        <v>757</v>
      </c>
      <c r="D303" s="22" t="s">
        <v>758</v>
      </c>
      <c r="E303" s="23">
        <v>35022</v>
      </c>
      <c r="F303" s="22" t="s">
        <v>63</v>
      </c>
      <c r="G303" s="22" t="s">
        <v>43</v>
      </c>
      <c r="H303" s="22" t="s">
        <v>44</v>
      </c>
      <c r="I303" s="226">
        <v>7</v>
      </c>
      <c r="J303" s="227">
        <f t="shared" si="4"/>
        <v>175</v>
      </c>
    </row>
    <row r="304" spans="1:10" x14ac:dyDescent="0.25">
      <c r="A304" s="21">
        <v>3526605</v>
      </c>
      <c r="B304" s="22" t="s">
        <v>393</v>
      </c>
      <c r="C304" s="22" t="s">
        <v>771</v>
      </c>
      <c r="D304" s="22" t="s">
        <v>772</v>
      </c>
      <c r="E304" s="23">
        <v>35172</v>
      </c>
      <c r="F304" s="22" t="s">
        <v>71</v>
      </c>
      <c r="G304" s="22" t="s">
        <v>69</v>
      </c>
      <c r="H304" s="22" t="s">
        <v>70</v>
      </c>
      <c r="I304" s="226">
        <v>3</v>
      </c>
      <c r="J304" s="227">
        <f t="shared" si="4"/>
        <v>75</v>
      </c>
    </row>
    <row r="305" spans="1:10" x14ac:dyDescent="0.25">
      <c r="A305" s="21">
        <v>3526704</v>
      </c>
      <c r="B305" s="22" t="s">
        <v>394</v>
      </c>
      <c r="C305" s="22" t="s">
        <v>763</v>
      </c>
      <c r="D305" s="22" t="s">
        <v>764</v>
      </c>
      <c r="E305" s="23">
        <v>35101</v>
      </c>
      <c r="F305" s="22" t="s">
        <v>88</v>
      </c>
      <c r="G305" s="22" t="s">
        <v>23</v>
      </c>
      <c r="H305" s="22" t="s">
        <v>24</v>
      </c>
      <c r="I305" s="226">
        <v>3</v>
      </c>
      <c r="J305" s="227">
        <f t="shared" si="4"/>
        <v>75</v>
      </c>
    </row>
    <row r="306" spans="1:10" x14ac:dyDescent="0.25">
      <c r="A306" s="21">
        <v>3526803</v>
      </c>
      <c r="B306" s="22" t="s">
        <v>395</v>
      </c>
      <c r="C306" s="22" t="s">
        <v>761</v>
      </c>
      <c r="D306" s="22" t="s">
        <v>762</v>
      </c>
      <c r="E306" s="23">
        <v>35062</v>
      </c>
      <c r="F306" s="22" t="s">
        <v>20</v>
      </c>
      <c r="G306" s="22" t="s">
        <v>19</v>
      </c>
      <c r="H306" s="22" t="s">
        <v>20</v>
      </c>
      <c r="I306" s="226">
        <v>11</v>
      </c>
      <c r="J306" s="227">
        <f t="shared" si="4"/>
        <v>275</v>
      </c>
    </row>
    <row r="307" spans="1:10" x14ac:dyDescent="0.25">
      <c r="A307" s="21">
        <v>3526902</v>
      </c>
      <c r="B307" s="22" t="s">
        <v>396</v>
      </c>
      <c r="C307" s="22" t="s">
        <v>763</v>
      </c>
      <c r="D307" s="22" t="s">
        <v>764</v>
      </c>
      <c r="E307" s="23">
        <v>35102</v>
      </c>
      <c r="F307" s="22" t="s">
        <v>218</v>
      </c>
      <c r="G307" s="22" t="s">
        <v>23</v>
      </c>
      <c r="H307" s="22" t="s">
        <v>24</v>
      </c>
      <c r="I307" s="226">
        <v>4</v>
      </c>
      <c r="J307" s="227">
        <f t="shared" si="4"/>
        <v>100</v>
      </c>
    </row>
    <row r="308" spans="1:10" x14ac:dyDescent="0.25">
      <c r="A308" s="21">
        <v>3527009</v>
      </c>
      <c r="B308" s="22" t="s">
        <v>397</v>
      </c>
      <c r="C308" s="22" t="s">
        <v>759</v>
      </c>
      <c r="D308" s="22" t="s">
        <v>760</v>
      </c>
      <c r="E308" s="23">
        <v>35074</v>
      </c>
      <c r="F308" s="22" t="s">
        <v>17</v>
      </c>
      <c r="G308" s="22" t="s">
        <v>15</v>
      </c>
      <c r="H308" s="22" t="s">
        <v>16</v>
      </c>
      <c r="I308" s="226">
        <v>11</v>
      </c>
      <c r="J308" s="227">
        <f t="shared" si="4"/>
        <v>275</v>
      </c>
    </row>
    <row r="309" spans="1:10" x14ac:dyDescent="0.25">
      <c r="A309" s="21">
        <v>3527108</v>
      </c>
      <c r="B309" s="22" t="s">
        <v>398</v>
      </c>
      <c r="C309" s="22" t="s">
        <v>761</v>
      </c>
      <c r="D309" s="22" t="s">
        <v>762</v>
      </c>
      <c r="E309" s="23">
        <v>35065</v>
      </c>
      <c r="F309" s="22" t="s">
        <v>172</v>
      </c>
      <c r="G309" s="22" t="s">
        <v>19</v>
      </c>
      <c r="H309" s="22" t="s">
        <v>20</v>
      </c>
      <c r="I309" s="226">
        <v>4</v>
      </c>
      <c r="J309" s="227">
        <f t="shared" si="4"/>
        <v>100</v>
      </c>
    </row>
    <row r="310" spans="1:10" x14ac:dyDescent="0.25">
      <c r="A310" s="21">
        <v>3527207</v>
      </c>
      <c r="B310" s="22" t="s">
        <v>399</v>
      </c>
      <c r="C310" s="22" t="s">
        <v>771</v>
      </c>
      <c r="D310" s="22" t="s">
        <v>772</v>
      </c>
      <c r="E310" s="23">
        <v>35172</v>
      </c>
      <c r="F310" s="22" t="s">
        <v>71</v>
      </c>
      <c r="G310" s="22" t="s">
        <v>69</v>
      </c>
      <c r="H310" s="22" t="s">
        <v>70</v>
      </c>
      <c r="I310" s="226">
        <v>3</v>
      </c>
      <c r="J310" s="227">
        <f t="shared" si="4"/>
        <v>75</v>
      </c>
    </row>
    <row r="311" spans="1:10" x14ac:dyDescent="0.25">
      <c r="A311" s="21">
        <v>3527256</v>
      </c>
      <c r="B311" s="22" t="s">
        <v>400</v>
      </c>
      <c r="C311" s="22" t="s">
        <v>757</v>
      </c>
      <c r="D311" s="22" t="s">
        <v>758</v>
      </c>
      <c r="E311" s="23">
        <v>35023</v>
      </c>
      <c r="F311" s="22" t="s">
        <v>45</v>
      </c>
      <c r="G311" s="22" t="s">
        <v>43</v>
      </c>
      <c r="H311" s="22" t="s">
        <v>44</v>
      </c>
      <c r="I311" s="226">
        <v>11</v>
      </c>
      <c r="J311" s="227">
        <f t="shared" si="4"/>
        <v>275</v>
      </c>
    </row>
    <row r="312" spans="1:10" x14ac:dyDescent="0.25">
      <c r="A312" s="21">
        <v>3527306</v>
      </c>
      <c r="B312" s="22" t="s">
        <v>401</v>
      </c>
      <c r="C312" s="22" t="s">
        <v>775</v>
      </c>
      <c r="D312" s="22" t="s">
        <v>776</v>
      </c>
      <c r="E312" s="23">
        <v>35073</v>
      </c>
      <c r="F312" s="22" t="s">
        <v>165</v>
      </c>
      <c r="G312" s="22" t="s">
        <v>15</v>
      </c>
      <c r="H312" s="22" t="s">
        <v>16</v>
      </c>
      <c r="I312" s="226">
        <v>3</v>
      </c>
      <c r="J312" s="227">
        <f t="shared" si="4"/>
        <v>75</v>
      </c>
    </row>
    <row r="313" spans="1:10" x14ac:dyDescent="0.25">
      <c r="A313" s="21">
        <v>3527405</v>
      </c>
      <c r="B313" s="22" t="s">
        <v>402</v>
      </c>
      <c r="C313" s="22" t="s">
        <v>755</v>
      </c>
      <c r="D313" s="22" t="s">
        <v>756</v>
      </c>
      <c r="E313" s="23">
        <v>35091</v>
      </c>
      <c r="F313" s="22" t="s">
        <v>4</v>
      </c>
      <c r="G313" s="22" t="s">
        <v>2</v>
      </c>
      <c r="H313" s="22" t="s">
        <v>3</v>
      </c>
      <c r="I313" s="226">
        <v>8</v>
      </c>
      <c r="J313" s="227">
        <f t="shared" si="4"/>
        <v>200</v>
      </c>
    </row>
    <row r="314" spans="1:10" x14ac:dyDescent="0.25">
      <c r="A314" s="21">
        <v>3527504</v>
      </c>
      <c r="B314" s="22" t="s">
        <v>403</v>
      </c>
      <c r="C314" s="22" t="s">
        <v>761</v>
      </c>
      <c r="D314" s="22" t="s">
        <v>762</v>
      </c>
      <c r="E314" s="23">
        <v>35062</v>
      </c>
      <c r="F314" s="22" t="s">
        <v>20</v>
      </c>
      <c r="G314" s="22" t="s">
        <v>19</v>
      </c>
      <c r="H314" s="22" t="s">
        <v>20</v>
      </c>
      <c r="I314" s="226">
        <v>8</v>
      </c>
      <c r="J314" s="227">
        <f t="shared" si="4"/>
        <v>200</v>
      </c>
    </row>
    <row r="315" spans="1:10" x14ac:dyDescent="0.25">
      <c r="A315" s="21">
        <v>3527603</v>
      </c>
      <c r="B315" s="22" t="s">
        <v>404</v>
      </c>
      <c r="C315" s="22" t="s">
        <v>769</v>
      </c>
      <c r="D315" s="22" t="s">
        <v>770</v>
      </c>
      <c r="E315" s="23">
        <v>35132</v>
      </c>
      <c r="F315" s="22" t="s">
        <v>227</v>
      </c>
      <c r="G315" s="22" t="s">
        <v>39</v>
      </c>
      <c r="H315" s="22" t="s">
        <v>40</v>
      </c>
      <c r="I315" s="226">
        <v>7</v>
      </c>
      <c r="J315" s="227">
        <f t="shared" si="4"/>
        <v>175</v>
      </c>
    </row>
    <row r="316" spans="1:10" x14ac:dyDescent="0.25">
      <c r="A316" s="21">
        <v>3527702</v>
      </c>
      <c r="B316" s="22" t="s">
        <v>405</v>
      </c>
      <c r="C316" s="22" t="s">
        <v>757</v>
      </c>
      <c r="D316" s="22" t="s">
        <v>758</v>
      </c>
      <c r="E316" s="23">
        <v>35023</v>
      </c>
      <c r="F316" s="22" t="s">
        <v>45</v>
      </c>
      <c r="G316" s="22" t="s">
        <v>43</v>
      </c>
      <c r="H316" s="22" t="s">
        <v>44</v>
      </c>
      <c r="I316" s="226">
        <v>4</v>
      </c>
      <c r="J316" s="227">
        <f t="shared" si="4"/>
        <v>100</v>
      </c>
    </row>
    <row r="317" spans="1:10" x14ac:dyDescent="0.25">
      <c r="A317" s="21">
        <v>3527801</v>
      </c>
      <c r="B317" s="22" t="s">
        <v>406</v>
      </c>
      <c r="C317" s="22" t="s">
        <v>755</v>
      </c>
      <c r="D317" s="22" t="s">
        <v>756</v>
      </c>
      <c r="E317" s="23">
        <v>35093</v>
      </c>
      <c r="F317" s="22" t="s">
        <v>3</v>
      </c>
      <c r="G317" s="22" t="s">
        <v>2</v>
      </c>
      <c r="H317" s="22" t="s">
        <v>3</v>
      </c>
      <c r="I317" s="226">
        <v>6</v>
      </c>
      <c r="J317" s="227">
        <f t="shared" si="4"/>
        <v>150</v>
      </c>
    </row>
    <row r="318" spans="1:10" x14ac:dyDescent="0.25">
      <c r="A318" s="21">
        <v>3527900</v>
      </c>
      <c r="B318" s="22" t="s">
        <v>407</v>
      </c>
      <c r="C318" s="22" t="s">
        <v>755</v>
      </c>
      <c r="D318" s="22" t="s">
        <v>756</v>
      </c>
      <c r="E318" s="23">
        <v>35092</v>
      </c>
      <c r="F318" s="22" t="s">
        <v>103</v>
      </c>
      <c r="G318" s="22" t="s">
        <v>2</v>
      </c>
      <c r="H318" s="22" t="s">
        <v>3</v>
      </c>
      <c r="I318" s="226">
        <v>6</v>
      </c>
      <c r="J318" s="227">
        <f t="shared" si="4"/>
        <v>150</v>
      </c>
    </row>
    <row r="319" spans="1:10" x14ac:dyDescent="0.25">
      <c r="A319" s="21">
        <v>3528007</v>
      </c>
      <c r="B319" s="22" t="s">
        <v>408</v>
      </c>
      <c r="C319" s="22" t="s">
        <v>761</v>
      </c>
      <c r="D319" s="22" t="s">
        <v>762</v>
      </c>
      <c r="E319" s="23">
        <v>35062</v>
      </c>
      <c r="F319" s="22" t="s">
        <v>20</v>
      </c>
      <c r="G319" s="22" t="s">
        <v>19</v>
      </c>
      <c r="H319" s="22" t="s">
        <v>20</v>
      </c>
      <c r="I319" s="226">
        <v>4</v>
      </c>
      <c r="J319" s="227">
        <f t="shared" si="4"/>
        <v>100</v>
      </c>
    </row>
    <row r="320" spans="1:10" x14ac:dyDescent="0.25">
      <c r="A320" s="21">
        <v>3528106</v>
      </c>
      <c r="B320" s="22" t="s">
        <v>409</v>
      </c>
      <c r="C320" s="22" t="s">
        <v>757</v>
      </c>
      <c r="D320" s="22" t="s">
        <v>758</v>
      </c>
      <c r="E320" s="23">
        <v>35157</v>
      </c>
      <c r="F320" s="22" t="s">
        <v>48</v>
      </c>
      <c r="G320" s="22" t="s">
        <v>6</v>
      </c>
      <c r="H320" s="22" t="s">
        <v>7</v>
      </c>
      <c r="I320" s="226">
        <v>10</v>
      </c>
      <c r="J320" s="227">
        <f t="shared" si="4"/>
        <v>250</v>
      </c>
    </row>
    <row r="321" spans="1:10" x14ac:dyDescent="0.25">
      <c r="A321" s="21">
        <v>3528205</v>
      </c>
      <c r="B321" s="22" t="s">
        <v>410</v>
      </c>
      <c r="C321" s="22" t="s">
        <v>757</v>
      </c>
      <c r="D321" s="22" t="s">
        <v>758</v>
      </c>
      <c r="E321" s="23">
        <v>35154</v>
      </c>
      <c r="F321" s="22" t="s">
        <v>263</v>
      </c>
      <c r="G321" s="22" t="s">
        <v>6</v>
      </c>
      <c r="H321" s="22" t="s">
        <v>7</v>
      </c>
      <c r="I321" s="226">
        <v>10</v>
      </c>
      <c r="J321" s="227">
        <f t="shared" si="4"/>
        <v>250</v>
      </c>
    </row>
    <row r="322" spans="1:10" x14ac:dyDescent="0.25">
      <c r="A322" s="21">
        <v>3528304</v>
      </c>
      <c r="B322" s="22" t="s">
        <v>411</v>
      </c>
      <c r="C322" s="22" t="s">
        <v>757</v>
      </c>
      <c r="D322" s="22" t="s">
        <v>758</v>
      </c>
      <c r="E322" s="23">
        <v>35157</v>
      </c>
      <c r="F322" s="22" t="s">
        <v>48</v>
      </c>
      <c r="G322" s="22" t="s">
        <v>6</v>
      </c>
      <c r="H322" s="22" t="s">
        <v>7</v>
      </c>
      <c r="I322" s="226">
        <v>7</v>
      </c>
      <c r="J322" s="227">
        <f t="shared" si="4"/>
        <v>175</v>
      </c>
    </row>
    <row r="323" spans="1:10" x14ac:dyDescent="0.25">
      <c r="A323" s="21">
        <v>3528403</v>
      </c>
      <c r="B323" s="22" t="s">
        <v>412</v>
      </c>
      <c r="C323" s="22" t="s">
        <v>765</v>
      </c>
      <c r="D323" s="22" t="s">
        <v>766</v>
      </c>
      <c r="E323" s="23">
        <v>35163</v>
      </c>
      <c r="F323" s="22" t="s">
        <v>28</v>
      </c>
      <c r="G323" s="22" t="s">
        <v>27</v>
      </c>
      <c r="H323" s="22" t="s">
        <v>28</v>
      </c>
      <c r="I323" s="226">
        <v>1</v>
      </c>
      <c r="J323" s="227">
        <f t="shared" si="4"/>
        <v>25</v>
      </c>
    </row>
    <row r="324" spans="1:10" x14ac:dyDescent="0.25">
      <c r="A324" s="21">
        <v>3528502</v>
      </c>
      <c r="B324" s="22" t="s">
        <v>413</v>
      </c>
      <c r="C324" s="22" t="s">
        <v>781</v>
      </c>
      <c r="D324" s="22" t="s">
        <v>782</v>
      </c>
      <c r="E324" s="23">
        <v>35012</v>
      </c>
      <c r="F324" s="22" t="s">
        <v>175</v>
      </c>
      <c r="G324" s="22" t="s">
        <v>98</v>
      </c>
      <c r="H324" s="22" t="s">
        <v>99</v>
      </c>
      <c r="I324" s="226">
        <v>2</v>
      </c>
      <c r="J324" s="227">
        <f t="shared" ref="J324:J387" si="5">SUM(100*I324)/4</f>
        <v>50</v>
      </c>
    </row>
    <row r="325" spans="1:10" x14ac:dyDescent="0.25">
      <c r="A325" s="21">
        <v>3528601</v>
      </c>
      <c r="B325" s="22" t="s">
        <v>414</v>
      </c>
      <c r="C325" s="22" t="s">
        <v>761</v>
      </c>
      <c r="D325" s="22" t="s">
        <v>762</v>
      </c>
      <c r="E325" s="23">
        <v>35061</v>
      </c>
      <c r="F325" s="22" t="s">
        <v>21</v>
      </c>
      <c r="G325" s="22" t="s">
        <v>19</v>
      </c>
      <c r="H325" s="22" t="s">
        <v>20</v>
      </c>
      <c r="I325" s="226">
        <v>7</v>
      </c>
      <c r="J325" s="227">
        <f t="shared" si="5"/>
        <v>175</v>
      </c>
    </row>
    <row r="326" spans="1:10" x14ac:dyDescent="0.25">
      <c r="A326" s="21">
        <v>3528700</v>
      </c>
      <c r="B326" s="22" t="s">
        <v>415</v>
      </c>
      <c r="C326" s="22" t="s">
        <v>767</v>
      </c>
      <c r="D326" s="22" t="s">
        <v>768</v>
      </c>
      <c r="E326" s="23">
        <v>35114</v>
      </c>
      <c r="F326" s="22" t="s">
        <v>177</v>
      </c>
      <c r="G326" s="22" t="s">
        <v>31</v>
      </c>
      <c r="H326" s="22" t="s">
        <v>32</v>
      </c>
      <c r="I326" s="226">
        <v>6</v>
      </c>
      <c r="J326" s="227">
        <f t="shared" si="5"/>
        <v>150</v>
      </c>
    </row>
    <row r="327" spans="1:10" x14ac:dyDescent="0.25">
      <c r="A327" s="21">
        <v>3528809</v>
      </c>
      <c r="B327" s="22" t="s">
        <v>416</v>
      </c>
      <c r="C327" s="22" t="s">
        <v>755</v>
      </c>
      <c r="D327" s="22" t="s">
        <v>756</v>
      </c>
      <c r="E327" s="23">
        <v>35092</v>
      </c>
      <c r="F327" s="22" t="s">
        <v>103</v>
      </c>
      <c r="G327" s="22" t="s">
        <v>2</v>
      </c>
      <c r="H327" s="22" t="s">
        <v>3</v>
      </c>
      <c r="I327" s="226">
        <v>7</v>
      </c>
      <c r="J327" s="227">
        <f t="shared" si="5"/>
        <v>175</v>
      </c>
    </row>
    <row r="328" spans="1:10" x14ac:dyDescent="0.25">
      <c r="A328" s="21">
        <v>3528858</v>
      </c>
      <c r="B328" s="22" t="s">
        <v>417</v>
      </c>
      <c r="C328" s="22" t="s">
        <v>757</v>
      </c>
      <c r="D328" s="22" t="s">
        <v>758</v>
      </c>
      <c r="E328" s="23">
        <v>35151</v>
      </c>
      <c r="F328" s="22" t="s">
        <v>95</v>
      </c>
      <c r="G328" s="22" t="s">
        <v>6</v>
      </c>
      <c r="H328" s="22" t="s">
        <v>7</v>
      </c>
      <c r="I328" s="226">
        <v>5</v>
      </c>
      <c r="J328" s="227">
        <f t="shared" si="5"/>
        <v>125</v>
      </c>
    </row>
    <row r="329" spans="1:10" x14ac:dyDescent="0.25">
      <c r="A329" s="21">
        <v>3528908</v>
      </c>
      <c r="B329" s="22" t="s">
        <v>418</v>
      </c>
      <c r="C329" s="22" t="s">
        <v>755</v>
      </c>
      <c r="D329" s="22" t="s">
        <v>756</v>
      </c>
      <c r="E329" s="23">
        <v>35091</v>
      </c>
      <c r="F329" s="22" t="s">
        <v>4</v>
      </c>
      <c r="G329" s="22" t="s">
        <v>2</v>
      </c>
      <c r="H329" s="22" t="s">
        <v>3</v>
      </c>
      <c r="I329" s="226">
        <v>5</v>
      </c>
      <c r="J329" s="227">
        <f t="shared" si="5"/>
        <v>125</v>
      </c>
    </row>
    <row r="330" spans="1:10" x14ac:dyDescent="0.25">
      <c r="A330" s="21">
        <v>3529005</v>
      </c>
      <c r="B330" s="22" t="s">
        <v>419</v>
      </c>
      <c r="C330" s="22" t="s">
        <v>755</v>
      </c>
      <c r="D330" s="22" t="s">
        <v>756</v>
      </c>
      <c r="E330" s="23">
        <v>35093</v>
      </c>
      <c r="F330" s="22" t="s">
        <v>3</v>
      </c>
      <c r="G330" s="22" t="s">
        <v>2</v>
      </c>
      <c r="H330" s="22" t="s">
        <v>3</v>
      </c>
      <c r="I330" s="226">
        <v>7</v>
      </c>
      <c r="J330" s="227">
        <f t="shared" si="5"/>
        <v>175</v>
      </c>
    </row>
    <row r="331" spans="1:10" x14ac:dyDescent="0.25">
      <c r="A331" s="21">
        <v>3529104</v>
      </c>
      <c r="B331" s="22" t="s">
        <v>420</v>
      </c>
      <c r="C331" s="22" t="s">
        <v>757</v>
      </c>
      <c r="D331" s="22" t="s">
        <v>758</v>
      </c>
      <c r="E331" s="23">
        <v>35153</v>
      </c>
      <c r="F331" s="22" t="s">
        <v>73</v>
      </c>
      <c r="G331" s="22" t="s">
        <v>6</v>
      </c>
      <c r="H331" s="22" t="s">
        <v>7</v>
      </c>
      <c r="I331" s="226">
        <v>10</v>
      </c>
      <c r="J331" s="227">
        <f t="shared" si="5"/>
        <v>250</v>
      </c>
    </row>
    <row r="332" spans="1:10" x14ac:dyDescent="0.25">
      <c r="A332" s="21">
        <v>3529203</v>
      </c>
      <c r="B332" s="22" t="s">
        <v>421</v>
      </c>
      <c r="C332" s="22" t="s">
        <v>767</v>
      </c>
      <c r="D332" s="22" t="s">
        <v>768</v>
      </c>
      <c r="E332" s="23">
        <v>35112</v>
      </c>
      <c r="F332" s="22" t="s">
        <v>33</v>
      </c>
      <c r="G332" s="22" t="s">
        <v>31</v>
      </c>
      <c r="H332" s="22" t="s">
        <v>32</v>
      </c>
      <c r="I332" s="226">
        <v>7</v>
      </c>
      <c r="J332" s="227">
        <f t="shared" si="5"/>
        <v>175</v>
      </c>
    </row>
    <row r="333" spans="1:10" x14ac:dyDescent="0.25">
      <c r="A333" s="21">
        <v>3529302</v>
      </c>
      <c r="B333" s="22" t="s">
        <v>422</v>
      </c>
      <c r="C333" s="22" t="s">
        <v>769</v>
      </c>
      <c r="D333" s="22" t="s">
        <v>770</v>
      </c>
      <c r="E333" s="23">
        <v>35033</v>
      </c>
      <c r="F333" s="22" t="s">
        <v>192</v>
      </c>
      <c r="G333" s="22" t="s">
        <v>55</v>
      </c>
      <c r="H333" s="22" t="s">
        <v>56</v>
      </c>
      <c r="I333" s="226">
        <v>4</v>
      </c>
      <c r="J333" s="227">
        <f t="shared" si="5"/>
        <v>100</v>
      </c>
    </row>
    <row r="334" spans="1:10" x14ac:dyDescent="0.25">
      <c r="A334" s="21">
        <v>3529401</v>
      </c>
      <c r="B334" s="22" t="s">
        <v>423</v>
      </c>
      <c r="C334" s="22" t="s">
        <v>785</v>
      </c>
      <c r="D334" s="22" t="s">
        <v>786</v>
      </c>
      <c r="E334" s="23">
        <v>35015</v>
      </c>
      <c r="F334" s="22" t="s">
        <v>237</v>
      </c>
      <c r="G334" s="22" t="s">
        <v>98</v>
      </c>
      <c r="H334" s="22" t="s">
        <v>99</v>
      </c>
      <c r="I334" s="226">
        <v>2</v>
      </c>
      <c r="J334" s="227">
        <f t="shared" si="5"/>
        <v>50</v>
      </c>
    </row>
    <row r="335" spans="1:10" x14ac:dyDescent="0.25">
      <c r="A335" s="21">
        <v>3529500</v>
      </c>
      <c r="B335" s="22" t="s">
        <v>424</v>
      </c>
      <c r="C335" s="22" t="s">
        <v>757</v>
      </c>
      <c r="D335" s="22" t="s">
        <v>758</v>
      </c>
      <c r="E335" s="23">
        <v>35156</v>
      </c>
      <c r="F335" s="22" t="s">
        <v>8</v>
      </c>
      <c r="G335" s="22" t="s">
        <v>6</v>
      </c>
      <c r="H335" s="22" t="s">
        <v>7</v>
      </c>
      <c r="I335" s="226">
        <v>9</v>
      </c>
      <c r="J335" s="227">
        <f t="shared" si="5"/>
        <v>225</v>
      </c>
    </row>
    <row r="336" spans="1:10" x14ac:dyDescent="0.25">
      <c r="A336" s="21">
        <v>3529609</v>
      </c>
      <c r="B336" s="22" t="s">
        <v>425</v>
      </c>
      <c r="C336" s="22" t="s">
        <v>757</v>
      </c>
      <c r="D336" s="22" t="s">
        <v>758</v>
      </c>
      <c r="E336" s="23">
        <v>35154</v>
      </c>
      <c r="F336" s="22" t="s">
        <v>263</v>
      </c>
      <c r="G336" s="22" t="s">
        <v>6</v>
      </c>
      <c r="H336" s="22" t="s">
        <v>7</v>
      </c>
      <c r="I336" s="226">
        <v>11</v>
      </c>
      <c r="J336" s="227">
        <f t="shared" si="5"/>
        <v>275</v>
      </c>
    </row>
    <row r="337" spans="1:10" x14ac:dyDescent="0.25">
      <c r="A337" s="21">
        <v>3529658</v>
      </c>
      <c r="B337" s="22" t="s">
        <v>426</v>
      </c>
      <c r="C337" s="22" t="s">
        <v>757</v>
      </c>
      <c r="D337" s="22" t="s">
        <v>758</v>
      </c>
      <c r="E337" s="23">
        <v>35153</v>
      </c>
      <c r="F337" s="22" t="s">
        <v>73</v>
      </c>
      <c r="G337" s="22" t="s">
        <v>6</v>
      </c>
      <c r="H337" s="22" t="s">
        <v>7</v>
      </c>
      <c r="I337" s="226">
        <v>7</v>
      </c>
      <c r="J337" s="227">
        <f t="shared" si="5"/>
        <v>175</v>
      </c>
    </row>
    <row r="338" spans="1:10" x14ac:dyDescent="0.25">
      <c r="A338" s="21">
        <v>3529708</v>
      </c>
      <c r="B338" s="22" t="s">
        <v>427</v>
      </c>
      <c r="C338" s="22" t="s">
        <v>769</v>
      </c>
      <c r="D338" s="22" t="s">
        <v>770</v>
      </c>
      <c r="E338" s="23">
        <v>35083</v>
      </c>
      <c r="F338" s="22" t="s">
        <v>83</v>
      </c>
      <c r="G338" s="22" t="s">
        <v>81</v>
      </c>
      <c r="H338" s="22" t="s">
        <v>82</v>
      </c>
      <c r="I338" s="226">
        <v>8</v>
      </c>
      <c r="J338" s="227">
        <f t="shared" si="5"/>
        <v>200</v>
      </c>
    </row>
    <row r="339" spans="1:10" x14ac:dyDescent="0.25">
      <c r="A339" s="21">
        <v>3529807</v>
      </c>
      <c r="B339" s="22" t="s">
        <v>428</v>
      </c>
      <c r="C339" s="22" t="s">
        <v>761</v>
      </c>
      <c r="D339" s="22" t="s">
        <v>762</v>
      </c>
      <c r="E339" s="23">
        <v>35064</v>
      </c>
      <c r="F339" s="22" t="s">
        <v>117</v>
      </c>
      <c r="G339" s="22" t="s">
        <v>19</v>
      </c>
      <c r="H339" s="22" t="s">
        <v>20</v>
      </c>
      <c r="I339" s="226">
        <v>5</v>
      </c>
      <c r="J339" s="227">
        <f t="shared" si="5"/>
        <v>125</v>
      </c>
    </row>
    <row r="340" spans="1:10" x14ac:dyDescent="0.25">
      <c r="A340" s="21">
        <v>3529906</v>
      </c>
      <c r="B340" s="22" t="s">
        <v>430</v>
      </c>
      <c r="C340" s="22" t="s">
        <v>777</v>
      </c>
      <c r="D340" s="22" t="s">
        <v>778</v>
      </c>
      <c r="E340" s="23">
        <v>35121</v>
      </c>
      <c r="F340" s="22" t="s">
        <v>123</v>
      </c>
      <c r="G340" s="22" t="s">
        <v>121</v>
      </c>
      <c r="H340" s="22" t="s">
        <v>122</v>
      </c>
      <c r="I340" s="226">
        <v>3</v>
      </c>
      <c r="J340" s="227">
        <f t="shared" si="5"/>
        <v>75</v>
      </c>
    </row>
    <row r="341" spans="1:10" x14ac:dyDescent="0.25">
      <c r="A341" s="21">
        <v>3530003</v>
      </c>
      <c r="B341" s="22" t="s">
        <v>429</v>
      </c>
      <c r="C341" s="22" t="s">
        <v>757</v>
      </c>
      <c r="D341" s="22" t="s">
        <v>758</v>
      </c>
      <c r="E341" s="23">
        <v>35154</v>
      </c>
      <c r="F341" s="22" t="s">
        <v>263</v>
      </c>
      <c r="G341" s="22" t="s">
        <v>6</v>
      </c>
      <c r="H341" s="22" t="s">
        <v>7</v>
      </c>
      <c r="I341" s="226">
        <v>11</v>
      </c>
      <c r="J341" s="227">
        <f t="shared" si="5"/>
        <v>275</v>
      </c>
    </row>
    <row r="342" spans="1:10" x14ac:dyDescent="0.25">
      <c r="A342" s="21">
        <v>3530102</v>
      </c>
      <c r="B342" s="22" t="s">
        <v>431</v>
      </c>
      <c r="C342" s="22" t="s">
        <v>757</v>
      </c>
      <c r="D342" s="22" t="s">
        <v>758</v>
      </c>
      <c r="E342" s="23">
        <v>35022</v>
      </c>
      <c r="F342" s="22" t="s">
        <v>63</v>
      </c>
      <c r="G342" s="22" t="s">
        <v>43</v>
      </c>
      <c r="H342" s="22" t="s">
        <v>44</v>
      </c>
      <c r="I342" s="226">
        <v>7</v>
      </c>
      <c r="J342" s="227">
        <f t="shared" si="5"/>
        <v>175</v>
      </c>
    </row>
    <row r="343" spans="1:10" x14ac:dyDescent="0.25">
      <c r="A343" s="21">
        <v>3530201</v>
      </c>
      <c r="B343" s="22" t="s">
        <v>432</v>
      </c>
      <c r="C343" s="22" t="s">
        <v>767</v>
      </c>
      <c r="D343" s="22" t="s">
        <v>768</v>
      </c>
      <c r="E343" s="23">
        <v>35115</v>
      </c>
      <c r="F343" s="22" t="s">
        <v>265</v>
      </c>
      <c r="G343" s="22" t="s">
        <v>31</v>
      </c>
      <c r="H343" s="22" t="s">
        <v>32</v>
      </c>
      <c r="I343" s="226">
        <v>5</v>
      </c>
      <c r="J343" s="227">
        <f t="shared" si="5"/>
        <v>125</v>
      </c>
    </row>
    <row r="344" spans="1:10" x14ac:dyDescent="0.25">
      <c r="A344" s="21">
        <v>3530300</v>
      </c>
      <c r="B344" s="22" t="s">
        <v>433</v>
      </c>
      <c r="C344" s="22" t="s">
        <v>757</v>
      </c>
      <c r="D344" s="22" t="s">
        <v>758</v>
      </c>
      <c r="E344" s="23">
        <v>35155</v>
      </c>
      <c r="F344" s="22" t="s">
        <v>7</v>
      </c>
      <c r="G344" s="22" t="s">
        <v>6</v>
      </c>
      <c r="H344" s="22" t="s">
        <v>7</v>
      </c>
      <c r="I344" s="226">
        <v>1</v>
      </c>
      <c r="J344" s="227">
        <f t="shared" si="5"/>
        <v>25</v>
      </c>
    </row>
    <row r="345" spans="1:10" x14ac:dyDescent="0.25">
      <c r="A345" s="21">
        <v>3530409</v>
      </c>
      <c r="B345" s="22" t="s">
        <v>434</v>
      </c>
      <c r="C345" s="22" t="s">
        <v>757</v>
      </c>
      <c r="D345" s="22" t="s">
        <v>758</v>
      </c>
      <c r="E345" s="23">
        <v>35155</v>
      </c>
      <c r="F345" s="22" t="s">
        <v>7</v>
      </c>
      <c r="G345" s="22" t="s">
        <v>6</v>
      </c>
      <c r="H345" s="22" t="s">
        <v>7</v>
      </c>
      <c r="I345" s="226">
        <v>7</v>
      </c>
      <c r="J345" s="227">
        <f t="shared" si="5"/>
        <v>175</v>
      </c>
    </row>
    <row r="346" spans="1:10" x14ac:dyDescent="0.25">
      <c r="A346" s="21">
        <v>3530508</v>
      </c>
      <c r="B346" s="22" t="s">
        <v>435</v>
      </c>
      <c r="C346" s="22" t="s">
        <v>759</v>
      </c>
      <c r="D346" s="22" t="s">
        <v>760</v>
      </c>
      <c r="E346" s="23">
        <v>35143</v>
      </c>
      <c r="F346" s="22" t="s">
        <v>170</v>
      </c>
      <c r="G346" s="22" t="s">
        <v>10</v>
      </c>
      <c r="H346" s="22" t="s">
        <v>11</v>
      </c>
      <c r="I346" s="226">
        <v>5</v>
      </c>
      <c r="J346" s="227">
        <f t="shared" si="5"/>
        <v>125</v>
      </c>
    </row>
    <row r="347" spans="1:10" x14ac:dyDescent="0.25">
      <c r="A347" s="21">
        <v>3530607</v>
      </c>
      <c r="B347" s="22" t="s">
        <v>436</v>
      </c>
      <c r="C347" s="22" t="s">
        <v>773</v>
      </c>
      <c r="D347" s="22" t="s">
        <v>774</v>
      </c>
      <c r="E347" s="23">
        <v>35011</v>
      </c>
      <c r="F347" s="22" t="s">
        <v>100</v>
      </c>
      <c r="G347" s="22" t="s">
        <v>98</v>
      </c>
      <c r="H347" s="22" t="s">
        <v>99</v>
      </c>
      <c r="I347" s="226">
        <v>0</v>
      </c>
      <c r="J347" s="227">
        <f t="shared" si="5"/>
        <v>0</v>
      </c>
    </row>
    <row r="348" spans="1:10" x14ac:dyDescent="0.25">
      <c r="A348" s="21">
        <v>3530706</v>
      </c>
      <c r="B348" s="22" t="s">
        <v>437</v>
      </c>
      <c r="C348" s="22" t="s">
        <v>759</v>
      </c>
      <c r="D348" s="22" t="s">
        <v>760</v>
      </c>
      <c r="E348" s="23">
        <v>35141</v>
      </c>
      <c r="F348" s="22" t="s">
        <v>260</v>
      </c>
      <c r="G348" s="22" t="s">
        <v>10</v>
      </c>
      <c r="H348" s="22" t="s">
        <v>11</v>
      </c>
      <c r="I348" s="226">
        <v>4</v>
      </c>
      <c r="J348" s="227">
        <f t="shared" si="5"/>
        <v>100</v>
      </c>
    </row>
    <row r="349" spans="1:10" x14ac:dyDescent="0.25">
      <c r="A349" s="21">
        <v>3530805</v>
      </c>
      <c r="B349" s="22" t="s">
        <v>438</v>
      </c>
      <c r="C349" s="22" t="s">
        <v>759</v>
      </c>
      <c r="D349" s="22" t="s">
        <v>760</v>
      </c>
      <c r="E349" s="23">
        <v>35141</v>
      </c>
      <c r="F349" s="22" t="s">
        <v>260</v>
      </c>
      <c r="G349" s="22" t="s">
        <v>10</v>
      </c>
      <c r="H349" s="22" t="s">
        <v>11</v>
      </c>
      <c r="I349" s="226">
        <v>6</v>
      </c>
      <c r="J349" s="227">
        <f t="shared" si="5"/>
        <v>150</v>
      </c>
    </row>
    <row r="350" spans="1:10" x14ac:dyDescent="0.25">
      <c r="A350" s="21">
        <v>3530904</v>
      </c>
      <c r="B350" s="22" t="s">
        <v>439</v>
      </c>
      <c r="C350" s="22" t="s">
        <v>763</v>
      </c>
      <c r="D350" s="22" t="s">
        <v>764</v>
      </c>
      <c r="E350" s="23">
        <v>35103</v>
      </c>
      <c r="F350" s="22" t="s">
        <v>24</v>
      </c>
      <c r="G350" s="22" t="s">
        <v>23</v>
      </c>
      <c r="H350" s="22" t="s">
        <v>24</v>
      </c>
      <c r="I350" s="226">
        <v>4</v>
      </c>
      <c r="J350" s="227">
        <f t="shared" si="5"/>
        <v>100</v>
      </c>
    </row>
    <row r="351" spans="1:10" x14ac:dyDescent="0.25">
      <c r="A351" s="21">
        <v>3531001</v>
      </c>
      <c r="B351" s="22" t="s">
        <v>440</v>
      </c>
      <c r="C351" s="22" t="s">
        <v>757</v>
      </c>
      <c r="D351" s="22" t="s">
        <v>758</v>
      </c>
      <c r="E351" s="23">
        <v>35157</v>
      </c>
      <c r="F351" s="22" t="s">
        <v>48</v>
      </c>
      <c r="G351" s="22" t="s">
        <v>6</v>
      </c>
      <c r="H351" s="22" t="s">
        <v>7</v>
      </c>
      <c r="I351" s="226">
        <v>11</v>
      </c>
      <c r="J351" s="227">
        <f t="shared" si="5"/>
        <v>275</v>
      </c>
    </row>
    <row r="352" spans="1:10" x14ac:dyDescent="0.25">
      <c r="A352" s="21">
        <v>3531100</v>
      </c>
      <c r="B352" s="22" t="s">
        <v>441</v>
      </c>
      <c r="C352" s="22" t="s">
        <v>777</v>
      </c>
      <c r="D352" s="22" t="s">
        <v>778</v>
      </c>
      <c r="E352" s="23">
        <v>35041</v>
      </c>
      <c r="F352" s="22" t="s">
        <v>139</v>
      </c>
      <c r="G352" s="22" t="s">
        <v>138</v>
      </c>
      <c r="H352" s="22" t="s">
        <v>139</v>
      </c>
      <c r="I352" s="226">
        <v>5</v>
      </c>
      <c r="J352" s="227">
        <f t="shared" si="5"/>
        <v>125</v>
      </c>
    </row>
    <row r="353" spans="1:10" x14ac:dyDescent="0.25">
      <c r="A353" s="21">
        <v>3531209</v>
      </c>
      <c r="B353" s="22" t="s">
        <v>442</v>
      </c>
      <c r="C353" s="22" t="s">
        <v>759</v>
      </c>
      <c r="D353" s="22" t="s">
        <v>760</v>
      </c>
      <c r="E353" s="23">
        <v>35074</v>
      </c>
      <c r="F353" s="22" t="s">
        <v>17</v>
      </c>
      <c r="G353" s="22" t="s">
        <v>15</v>
      </c>
      <c r="H353" s="22" t="s">
        <v>16</v>
      </c>
      <c r="I353" s="226">
        <v>2</v>
      </c>
      <c r="J353" s="227">
        <f t="shared" si="5"/>
        <v>50</v>
      </c>
    </row>
    <row r="354" spans="1:10" x14ac:dyDescent="0.25">
      <c r="A354" s="21">
        <v>3531308</v>
      </c>
      <c r="B354" s="22" t="s">
        <v>443</v>
      </c>
      <c r="C354" s="22" t="s">
        <v>769</v>
      </c>
      <c r="D354" s="22" t="s">
        <v>770</v>
      </c>
      <c r="E354" s="23">
        <v>35131</v>
      </c>
      <c r="F354" s="22" t="s">
        <v>126</v>
      </c>
      <c r="G354" s="22" t="s">
        <v>39</v>
      </c>
      <c r="H354" s="22" t="s">
        <v>40</v>
      </c>
      <c r="I354" s="226">
        <v>3</v>
      </c>
      <c r="J354" s="227">
        <f t="shared" si="5"/>
        <v>75</v>
      </c>
    </row>
    <row r="355" spans="1:10" x14ac:dyDescent="0.25">
      <c r="A355" s="21">
        <v>3531407</v>
      </c>
      <c r="B355" s="22" t="s">
        <v>444</v>
      </c>
      <c r="C355" s="22" t="s">
        <v>757</v>
      </c>
      <c r="D355" s="22" t="s">
        <v>758</v>
      </c>
      <c r="E355" s="23">
        <v>35156</v>
      </c>
      <c r="F355" s="22" t="s">
        <v>8</v>
      </c>
      <c r="G355" s="22" t="s">
        <v>6</v>
      </c>
      <c r="H355" s="22" t="s">
        <v>7</v>
      </c>
      <c r="I355" s="226">
        <v>6</v>
      </c>
      <c r="J355" s="227">
        <f t="shared" si="5"/>
        <v>150</v>
      </c>
    </row>
    <row r="356" spans="1:10" x14ac:dyDescent="0.25">
      <c r="A356" s="21">
        <v>3531506</v>
      </c>
      <c r="B356" s="22" t="s">
        <v>445</v>
      </c>
      <c r="C356" s="22" t="s">
        <v>769</v>
      </c>
      <c r="D356" s="22" t="s">
        <v>770</v>
      </c>
      <c r="E356" s="23">
        <v>35052</v>
      </c>
      <c r="F356" s="22" t="s">
        <v>133</v>
      </c>
      <c r="G356" s="22" t="s">
        <v>35</v>
      </c>
      <c r="H356" s="22" t="s">
        <v>36</v>
      </c>
      <c r="I356" s="226">
        <v>7</v>
      </c>
      <c r="J356" s="227">
        <f t="shared" si="5"/>
        <v>175</v>
      </c>
    </row>
    <row r="357" spans="1:10" x14ac:dyDescent="0.25">
      <c r="A357" s="21">
        <v>3531605</v>
      </c>
      <c r="B357" s="22" t="s">
        <v>446</v>
      </c>
      <c r="C357" s="22" t="s">
        <v>767</v>
      </c>
      <c r="D357" s="22" t="s">
        <v>768</v>
      </c>
      <c r="E357" s="23">
        <v>35111</v>
      </c>
      <c r="F357" s="22" t="s">
        <v>245</v>
      </c>
      <c r="G357" s="22" t="s">
        <v>31</v>
      </c>
      <c r="H357" s="22" t="s">
        <v>32</v>
      </c>
      <c r="I357" s="226">
        <v>5</v>
      </c>
      <c r="J357" s="227">
        <f t="shared" si="5"/>
        <v>125</v>
      </c>
    </row>
    <row r="358" spans="1:10" x14ac:dyDescent="0.25">
      <c r="A358" s="21">
        <v>3531704</v>
      </c>
      <c r="B358" s="22" t="s">
        <v>448</v>
      </c>
      <c r="C358" s="22" t="s">
        <v>771</v>
      </c>
      <c r="D358" s="22" t="s">
        <v>772</v>
      </c>
      <c r="E358" s="23">
        <v>35171</v>
      </c>
      <c r="F358" s="22" t="s">
        <v>167</v>
      </c>
      <c r="G358" s="22" t="s">
        <v>69</v>
      </c>
      <c r="H358" s="22" t="s">
        <v>70</v>
      </c>
      <c r="I358" s="226">
        <v>3</v>
      </c>
      <c r="J358" s="227">
        <f t="shared" si="5"/>
        <v>75</v>
      </c>
    </row>
    <row r="359" spans="1:10" x14ac:dyDescent="0.25">
      <c r="A359" s="21">
        <v>3531803</v>
      </c>
      <c r="B359" s="22" t="s">
        <v>447</v>
      </c>
      <c r="C359" s="22" t="s">
        <v>759</v>
      </c>
      <c r="D359" s="22" t="s">
        <v>760</v>
      </c>
      <c r="E359" s="23">
        <v>35072</v>
      </c>
      <c r="F359" s="22" t="s">
        <v>53</v>
      </c>
      <c r="G359" s="22" t="s">
        <v>15</v>
      </c>
      <c r="H359" s="22" t="s">
        <v>16</v>
      </c>
      <c r="I359" s="226">
        <v>2</v>
      </c>
      <c r="J359" s="227">
        <f t="shared" si="5"/>
        <v>50</v>
      </c>
    </row>
    <row r="360" spans="1:10" x14ac:dyDescent="0.25">
      <c r="A360" s="21">
        <v>3531902</v>
      </c>
      <c r="B360" s="22" t="s">
        <v>449</v>
      </c>
      <c r="C360" s="22" t="s">
        <v>769</v>
      </c>
      <c r="D360" s="22" t="s">
        <v>770</v>
      </c>
      <c r="E360" s="23">
        <v>35082</v>
      </c>
      <c r="F360" s="22" t="s">
        <v>336</v>
      </c>
      <c r="G360" s="22" t="s">
        <v>81</v>
      </c>
      <c r="H360" s="22" t="s">
        <v>82</v>
      </c>
      <c r="I360" s="226">
        <v>8</v>
      </c>
      <c r="J360" s="227">
        <f t="shared" si="5"/>
        <v>200</v>
      </c>
    </row>
    <row r="361" spans="1:10" x14ac:dyDescent="0.25">
      <c r="A361" s="24">
        <v>3532009</v>
      </c>
      <c r="B361" s="25" t="s">
        <v>450</v>
      </c>
      <c r="C361" s="22" t="s">
        <v>759</v>
      </c>
      <c r="D361" s="22" t="s">
        <v>760</v>
      </c>
      <c r="E361" s="23">
        <v>35072</v>
      </c>
      <c r="F361" s="22" t="s">
        <v>53</v>
      </c>
      <c r="G361" s="22" t="s">
        <v>15</v>
      </c>
      <c r="H361" s="22" t="s">
        <v>16</v>
      </c>
      <c r="I361" s="226">
        <v>1</v>
      </c>
      <c r="J361" s="227">
        <f t="shared" si="5"/>
        <v>25</v>
      </c>
    </row>
    <row r="362" spans="1:10" x14ac:dyDescent="0.25">
      <c r="A362" s="21">
        <v>3532058</v>
      </c>
      <c r="B362" s="22" t="s">
        <v>451</v>
      </c>
      <c r="C362" s="22" t="s">
        <v>769</v>
      </c>
      <c r="D362" s="22" t="s">
        <v>770</v>
      </c>
      <c r="E362" s="23">
        <v>35031</v>
      </c>
      <c r="F362" s="22" t="s">
        <v>57</v>
      </c>
      <c r="G362" s="22" t="s">
        <v>55</v>
      </c>
      <c r="H362" s="22" t="s">
        <v>56</v>
      </c>
      <c r="I362" s="226">
        <v>6</v>
      </c>
      <c r="J362" s="227">
        <f t="shared" si="5"/>
        <v>150</v>
      </c>
    </row>
    <row r="363" spans="1:10" x14ac:dyDescent="0.25">
      <c r="A363" s="21">
        <v>3532108</v>
      </c>
      <c r="B363" s="22" t="s">
        <v>452</v>
      </c>
      <c r="C363" s="22" t="s">
        <v>757</v>
      </c>
      <c r="D363" s="22" t="s">
        <v>758</v>
      </c>
      <c r="E363" s="23">
        <v>35022</v>
      </c>
      <c r="F363" s="22" t="s">
        <v>63</v>
      </c>
      <c r="G363" s="22" t="s">
        <v>43</v>
      </c>
      <c r="H363" s="22" t="s">
        <v>44</v>
      </c>
      <c r="I363" s="226">
        <v>9</v>
      </c>
      <c r="J363" s="227">
        <f t="shared" si="5"/>
        <v>225</v>
      </c>
    </row>
    <row r="364" spans="1:10" x14ac:dyDescent="0.25">
      <c r="A364" s="21">
        <v>3532157</v>
      </c>
      <c r="B364" s="22" t="s">
        <v>453</v>
      </c>
      <c r="C364" s="22" t="s">
        <v>767</v>
      </c>
      <c r="D364" s="22" t="s">
        <v>768</v>
      </c>
      <c r="E364" s="23">
        <v>35113</v>
      </c>
      <c r="F364" s="22" t="s">
        <v>318</v>
      </c>
      <c r="G364" s="22" t="s">
        <v>31</v>
      </c>
      <c r="H364" s="22" t="s">
        <v>32</v>
      </c>
      <c r="I364" s="226">
        <v>7</v>
      </c>
      <c r="J364" s="227">
        <f t="shared" si="5"/>
        <v>175</v>
      </c>
    </row>
    <row r="365" spans="1:10" x14ac:dyDescent="0.25">
      <c r="A365" s="21">
        <v>3532207</v>
      </c>
      <c r="B365" s="22" t="s">
        <v>454</v>
      </c>
      <c r="C365" s="22" t="s">
        <v>767</v>
      </c>
      <c r="D365" s="22" t="s">
        <v>768</v>
      </c>
      <c r="E365" s="23">
        <v>35112</v>
      </c>
      <c r="F365" s="22" t="s">
        <v>33</v>
      </c>
      <c r="G365" s="22" t="s">
        <v>31</v>
      </c>
      <c r="H365" s="22" t="s">
        <v>32</v>
      </c>
      <c r="I365" s="226">
        <v>6</v>
      </c>
      <c r="J365" s="227">
        <f t="shared" si="5"/>
        <v>150</v>
      </c>
    </row>
    <row r="366" spans="1:10" x14ac:dyDescent="0.25">
      <c r="A366" s="21">
        <v>3532306</v>
      </c>
      <c r="B366" s="22" t="s">
        <v>455</v>
      </c>
      <c r="C366" s="22" t="s">
        <v>771</v>
      </c>
      <c r="D366" s="22" t="s">
        <v>772</v>
      </c>
      <c r="E366" s="23">
        <v>35174</v>
      </c>
      <c r="F366" s="22" t="s">
        <v>186</v>
      </c>
      <c r="G366" s="22" t="s">
        <v>69</v>
      </c>
      <c r="H366" s="22" t="s">
        <v>70</v>
      </c>
      <c r="I366" s="226">
        <v>0</v>
      </c>
      <c r="J366" s="227">
        <f t="shared" si="5"/>
        <v>0</v>
      </c>
    </row>
    <row r="367" spans="1:10" x14ac:dyDescent="0.25">
      <c r="A367" s="21">
        <v>3532405</v>
      </c>
      <c r="B367" s="22" t="s">
        <v>456</v>
      </c>
      <c r="C367" s="22" t="s">
        <v>775</v>
      </c>
      <c r="D367" s="22" t="s">
        <v>776</v>
      </c>
      <c r="E367" s="23">
        <v>35071</v>
      </c>
      <c r="F367" s="22" t="s">
        <v>105</v>
      </c>
      <c r="G367" s="22" t="s">
        <v>15</v>
      </c>
      <c r="H367" s="22" t="s">
        <v>16</v>
      </c>
      <c r="I367" s="226">
        <v>0</v>
      </c>
      <c r="J367" s="227">
        <f t="shared" si="5"/>
        <v>0</v>
      </c>
    </row>
    <row r="368" spans="1:10" x14ac:dyDescent="0.25">
      <c r="A368" s="21">
        <v>3532504</v>
      </c>
      <c r="B368" s="22" t="s">
        <v>457</v>
      </c>
      <c r="C368" s="22" t="s">
        <v>757</v>
      </c>
      <c r="D368" s="22" t="s">
        <v>758</v>
      </c>
      <c r="E368" s="23">
        <v>35155</v>
      </c>
      <c r="F368" s="22" t="s">
        <v>7</v>
      </c>
      <c r="G368" s="22" t="s">
        <v>6</v>
      </c>
      <c r="H368" s="22" t="s">
        <v>7</v>
      </c>
      <c r="I368" s="226">
        <v>7</v>
      </c>
      <c r="J368" s="227">
        <f t="shared" si="5"/>
        <v>175</v>
      </c>
    </row>
    <row r="369" spans="1:10" x14ac:dyDescent="0.25">
      <c r="A369" s="21">
        <v>3532603</v>
      </c>
      <c r="B369" s="22" t="s">
        <v>458</v>
      </c>
      <c r="C369" s="22" t="s">
        <v>757</v>
      </c>
      <c r="D369" s="22" t="s">
        <v>758</v>
      </c>
      <c r="E369" s="23">
        <v>35157</v>
      </c>
      <c r="F369" s="22" t="s">
        <v>48</v>
      </c>
      <c r="G369" s="22" t="s">
        <v>6</v>
      </c>
      <c r="H369" s="22" t="s">
        <v>7</v>
      </c>
      <c r="I369" s="226">
        <v>9</v>
      </c>
      <c r="J369" s="227">
        <f t="shared" si="5"/>
        <v>225</v>
      </c>
    </row>
    <row r="370" spans="1:10" x14ac:dyDescent="0.25">
      <c r="A370" s="21">
        <v>3532702</v>
      </c>
      <c r="B370" s="22" t="s">
        <v>459</v>
      </c>
      <c r="C370" s="22" t="s">
        <v>757</v>
      </c>
      <c r="D370" s="22" t="s">
        <v>758</v>
      </c>
      <c r="E370" s="23">
        <v>35156</v>
      </c>
      <c r="F370" s="22" t="s">
        <v>8</v>
      </c>
      <c r="G370" s="22" t="s">
        <v>6</v>
      </c>
      <c r="H370" s="22" t="s">
        <v>7</v>
      </c>
      <c r="I370" s="226">
        <v>8</v>
      </c>
      <c r="J370" s="227">
        <f t="shared" si="5"/>
        <v>200</v>
      </c>
    </row>
    <row r="371" spans="1:10" x14ac:dyDescent="0.25">
      <c r="A371" s="21">
        <v>3532801</v>
      </c>
      <c r="B371" s="22" t="s">
        <v>460</v>
      </c>
      <c r="C371" s="22" t="s">
        <v>757</v>
      </c>
      <c r="D371" s="22" t="s">
        <v>758</v>
      </c>
      <c r="E371" s="23">
        <v>35155</v>
      </c>
      <c r="F371" s="22" t="s">
        <v>7</v>
      </c>
      <c r="G371" s="22" t="s">
        <v>6</v>
      </c>
      <c r="H371" s="22" t="s">
        <v>7</v>
      </c>
      <c r="I371" s="226">
        <v>10</v>
      </c>
      <c r="J371" s="227">
        <f t="shared" si="5"/>
        <v>250</v>
      </c>
    </row>
    <row r="372" spans="1:10" x14ac:dyDescent="0.25">
      <c r="A372" s="21">
        <v>3532827</v>
      </c>
      <c r="B372" s="22" t="s">
        <v>461</v>
      </c>
      <c r="C372" s="22" t="s">
        <v>765</v>
      </c>
      <c r="D372" s="22" t="s">
        <v>766</v>
      </c>
      <c r="E372" s="23">
        <v>35162</v>
      </c>
      <c r="F372" s="22" t="s">
        <v>75</v>
      </c>
      <c r="G372" s="22" t="s">
        <v>27</v>
      </c>
      <c r="H372" s="22" t="s">
        <v>28</v>
      </c>
      <c r="I372" s="226">
        <v>3</v>
      </c>
      <c r="J372" s="227">
        <f t="shared" si="5"/>
        <v>75</v>
      </c>
    </row>
    <row r="373" spans="1:10" x14ac:dyDescent="0.25">
      <c r="A373" s="21">
        <v>3532843</v>
      </c>
      <c r="B373" s="22" t="s">
        <v>463</v>
      </c>
      <c r="C373" s="22" t="s">
        <v>757</v>
      </c>
      <c r="D373" s="22" t="s">
        <v>758</v>
      </c>
      <c r="E373" s="23">
        <v>35152</v>
      </c>
      <c r="F373" s="22" t="s">
        <v>462</v>
      </c>
      <c r="G373" s="22" t="s">
        <v>6</v>
      </c>
      <c r="H373" s="22" t="s">
        <v>7</v>
      </c>
      <c r="I373" s="226">
        <v>8</v>
      </c>
      <c r="J373" s="227">
        <f t="shared" si="5"/>
        <v>200</v>
      </c>
    </row>
    <row r="374" spans="1:10" x14ac:dyDescent="0.25">
      <c r="A374" s="21">
        <v>3532868</v>
      </c>
      <c r="B374" s="22" t="s">
        <v>464</v>
      </c>
      <c r="C374" s="22" t="s">
        <v>757</v>
      </c>
      <c r="D374" s="22" t="s">
        <v>758</v>
      </c>
      <c r="E374" s="23">
        <v>35021</v>
      </c>
      <c r="F374" s="22" t="s">
        <v>78</v>
      </c>
      <c r="G374" s="22" t="s">
        <v>43</v>
      </c>
      <c r="H374" s="22" t="s">
        <v>44</v>
      </c>
      <c r="I374" s="226">
        <v>7</v>
      </c>
      <c r="J374" s="227">
        <f t="shared" si="5"/>
        <v>175</v>
      </c>
    </row>
    <row r="375" spans="1:10" x14ac:dyDescent="0.25">
      <c r="A375" s="21">
        <v>3532900</v>
      </c>
      <c r="B375" s="22" t="s">
        <v>465</v>
      </c>
      <c r="C375" s="22" t="s">
        <v>769</v>
      </c>
      <c r="D375" s="22" t="s">
        <v>770</v>
      </c>
      <c r="E375" s="23">
        <v>35032</v>
      </c>
      <c r="F375" s="22" t="s">
        <v>152</v>
      </c>
      <c r="G375" s="22" t="s">
        <v>55</v>
      </c>
      <c r="H375" s="22" t="s">
        <v>56</v>
      </c>
      <c r="I375" s="226">
        <v>5</v>
      </c>
      <c r="J375" s="227">
        <f t="shared" si="5"/>
        <v>125</v>
      </c>
    </row>
    <row r="376" spans="1:10" x14ac:dyDescent="0.25">
      <c r="A376" s="21">
        <v>3533007</v>
      </c>
      <c r="B376" s="22" t="s">
        <v>466</v>
      </c>
      <c r="C376" s="22" t="s">
        <v>757</v>
      </c>
      <c r="D376" s="22" t="s">
        <v>758</v>
      </c>
      <c r="E376" s="23">
        <v>35155</v>
      </c>
      <c r="F376" s="22" t="s">
        <v>7</v>
      </c>
      <c r="G376" s="22" t="s">
        <v>6</v>
      </c>
      <c r="H376" s="22" t="s">
        <v>7</v>
      </c>
      <c r="I376" s="226">
        <v>3</v>
      </c>
      <c r="J376" s="227">
        <f t="shared" si="5"/>
        <v>75</v>
      </c>
    </row>
    <row r="377" spans="1:10" x14ac:dyDescent="0.25">
      <c r="A377" s="21">
        <v>3533106</v>
      </c>
      <c r="B377" s="22" t="s">
        <v>467</v>
      </c>
      <c r="C377" s="22" t="s">
        <v>767</v>
      </c>
      <c r="D377" s="22" t="s">
        <v>768</v>
      </c>
      <c r="E377" s="23">
        <v>35111</v>
      </c>
      <c r="F377" s="22" t="s">
        <v>245</v>
      </c>
      <c r="G377" s="22" t="s">
        <v>31</v>
      </c>
      <c r="H377" s="22" t="s">
        <v>32</v>
      </c>
      <c r="I377" s="226">
        <v>6</v>
      </c>
      <c r="J377" s="227">
        <f t="shared" si="5"/>
        <v>150</v>
      </c>
    </row>
    <row r="378" spans="1:10" x14ac:dyDescent="0.25">
      <c r="A378" s="21">
        <v>3533205</v>
      </c>
      <c r="B378" s="22" t="s">
        <v>468</v>
      </c>
      <c r="C378" s="22" t="s">
        <v>757</v>
      </c>
      <c r="D378" s="22" t="s">
        <v>758</v>
      </c>
      <c r="E378" s="23">
        <v>35022</v>
      </c>
      <c r="F378" s="22" t="s">
        <v>63</v>
      </c>
      <c r="G378" s="22" t="s">
        <v>43</v>
      </c>
      <c r="H378" s="22" t="s">
        <v>44</v>
      </c>
      <c r="I378" s="226">
        <v>9</v>
      </c>
      <c r="J378" s="227">
        <f t="shared" si="5"/>
        <v>225</v>
      </c>
    </row>
    <row r="379" spans="1:10" x14ac:dyDescent="0.25">
      <c r="A379" s="21">
        <v>3533254</v>
      </c>
      <c r="B379" s="22" t="s">
        <v>471</v>
      </c>
      <c r="C379" s="22" t="s">
        <v>757</v>
      </c>
      <c r="D379" s="22" t="s">
        <v>758</v>
      </c>
      <c r="E379" s="23">
        <v>35151</v>
      </c>
      <c r="F379" s="22" t="s">
        <v>95</v>
      </c>
      <c r="G379" s="22" t="s">
        <v>6</v>
      </c>
      <c r="H379" s="22" t="s">
        <v>7</v>
      </c>
      <c r="I379" s="226">
        <v>8</v>
      </c>
      <c r="J379" s="227">
        <f t="shared" si="5"/>
        <v>200</v>
      </c>
    </row>
    <row r="380" spans="1:10" x14ac:dyDescent="0.25">
      <c r="A380" s="21">
        <v>3533304</v>
      </c>
      <c r="B380" s="22" t="s">
        <v>469</v>
      </c>
      <c r="C380" s="22" t="s">
        <v>757</v>
      </c>
      <c r="D380" s="22" t="s">
        <v>758</v>
      </c>
      <c r="E380" s="23">
        <v>35021</v>
      </c>
      <c r="F380" s="22" t="s">
        <v>78</v>
      </c>
      <c r="G380" s="22" t="s">
        <v>43</v>
      </c>
      <c r="H380" s="22" t="s">
        <v>44</v>
      </c>
      <c r="I380" s="226">
        <v>4</v>
      </c>
      <c r="J380" s="227">
        <f t="shared" si="5"/>
        <v>100</v>
      </c>
    </row>
    <row r="381" spans="1:10" x14ac:dyDescent="0.25">
      <c r="A381" s="24">
        <v>3533403</v>
      </c>
      <c r="B381" s="26" t="s">
        <v>470</v>
      </c>
      <c r="C381" s="22" t="s">
        <v>759</v>
      </c>
      <c r="D381" s="22" t="s">
        <v>760</v>
      </c>
      <c r="E381" s="23">
        <v>35072</v>
      </c>
      <c r="F381" s="22" t="s">
        <v>53</v>
      </c>
      <c r="G381" s="22" t="s">
        <v>15</v>
      </c>
      <c r="H381" s="22" t="s">
        <v>16</v>
      </c>
      <c r="I381" s="226">
        <v>1</v>
      </c>
      <c r="J381" s="227">
        <f t="shared" si="5"/>
        <v>25</v>
      </c>
    </row>
    <row r="382" spans="1:10" x14ac:dyDescent="0.25">
      <c r="A382" s="21">
        <v>3533502</v>
      </c>
      <c r="B382" s="22" t="s">
        <v>472</v>
      </c>
      <c r="C382" s="22" t="s">
        <v>757</v>
      </c>
      <c r="D382" s="22" t="s">
        <v>758</v>
      </c>
      <c r="E382" s="23">
        <v>35151</v>
      </c>
      <c r="F382" s="22" t="s">
        <v>95</v>
      </c>
      <c r="G382" s="22" t="s">
        <v>6</v>
      </c>
      <c r="H382" s="22" t="s">
        <v>7</v>
      </c>
      <c r="I382" s="226">
        <v>5</v>
      </c>
      <c r="J382" s="227">
        <f t="shared" si="5"/>
        <v>125</v>
      </c>
    </row>
    <row r="383" spans="1:10" x14ac:dyDescent="0.25">
      <c r="A383" s="21">
        <v>3533601</v>
      </c>
      <c r="B383" s="22" t="s">
        <v>473</v>
      </c>
      <c r="C383" s="22" t="s">
        <v>769</v>
      </c>
      <c r="D383" s="22" t="s">
        <v>770</v>
      </c>
      <c r="E383" s="23">
        <v>35082</v>
      </c>
      <c r="F383" s="22" t="s">
        <v>336</v>
      </c>
      <c r="G383" s="22" t="s">
        <v>81</v>
      </c>
      <c r="H383" s="22" t="s">
        <v>82</v>
      </c>
      <c r="I383" s="226">
        <v>8</v>
      </c>
      <c r="J383" s="227">
        <f t="shared" si="5"/>
        <v>200</v>
      </c>
    </row>
    <row r="384" spans="1:10" x14ac:dyDescent="0.25">
      <c r="A384" s="21">
        <v>3533700</v>
      </c>
      <c r="B384" s="22" t="s">
        <v>474</v>
      </c>
      <c r="C384" s="22" t="s">
        <v>755</v>
      </c>
      <c r="D384" s="22" t="s">
        <v>756</v>
      </c>
      <c r="E384" s="23">
        <v>35093</v>
      </c>
      <c r="F384" s="22" t="s">
        <v>3</v>
      </c>
      <c r="G384" s="22" t="s">
        <v>2</v>
      </c>
      <c r="H384" s="22" t="s">
        <v>3</v>
      </c>
      <c r="I384" s="226">
        <v>7</v>
      </c>
      <c r="J384" s="227">
        <f t="shared" si="5"/>
        <v>175</v>
      </c>
    </row>
    <row r="385" spans="1:10" x14ac:dyDescent="0.25">
      <c r="A385" s="21">
        <v>3533809</v>
      </c>
      <c r="B385" s="22" t="s">
        <v>475</v>
      </c>
      <c r="C385" s="22" t="s">
        <v>755</v>
      </c>
      <c r="D385" s="22" t="s">
        <v>756</v>
      </c>
      <c r="E385" s="23">
        <v>35094</v>
      </c>
      <c r="F385" s="22" t="s">
        <v>136</v>
      </c>
      <c r="G385" s="22" t="s">
        <v>2</v>
      </c>
      <c r="H385" s="22" t="s">
        <v>3</v>
      </c>
      <c r="I385" s="226">
        <v>2</v>
      </c>
      <c r="J385" s="227">
        <f t="shared" si="5"/>
        <v>50</v>
      </c>
    </row>
    <row r="386" spans="1:10" x14ac:dyDescent="0.25">
      <c r="A386" s="21">
        <v>3533908</v>
      </c>
      <c r="B386" s="22" t="s">
        <v>476</v>
      </c>
      <c r="C386" s="22" t="s">
        <v>769</v>
      </c>
      <c r="D386" s="22" t="s">
        <v>770</v>
      </c>
      <c r="E386" s="23">
        <v>35051</v>
      </c>
      <c r="F386" s="22" t="s">
        <v>37</v>
      </c>
      <c r="G386" s="22" t="s">
        <v>35</v>
      </c>
      <c r="H386" s="22" t="s">
        <v>36</v>
      </c>
      <c r="I386" s="226">
        <v>7</v>
      </c>
      <c r="J386" s="227">
        <f t="shared" si="5"/>
        <v>175</v>
      </c>
    </row>
    <row r="387" spans="1:10" x14ac:dyDescent="0.25">
      <c r="A387" s="21">
        <v>3534005</v>
      </c>
      <c r="B387" s="22" t="s">
        <v>477</v>
      </c>
      <c r="C387" s="22" t="s">
        <v>757</v>
      </c>
      <c r="D387" s="22" t="s">
        <v>758</v>
      </c>
      <c r="E387" s="23">
        <v>35155</v>
      </c>
      <c r="F387" s="22" t="s">
        <v>7</v>
      </c>
      <c r="G387" s="22" t="s">
        <v>6</v>
      </c>
      <c r="H387" s="22" t="s">
        <v>7</v>
      </c>
      <c r="I387" s="226">
        <v>11</v>
      </c>
      <c r="J387" s="227">
        <f t="shared" si="5"/>
        <v>275</v>
      </c>
    </row>
    <row r="388" spans="1:10" x14ac:dyDescent="0.25">
      <c r="A388" s="21">
        <v>3534104</v>
      </c>
      <c r="B388" s="22" t="s">
        <v>478</v>
      </c>
      <c r="C388" s="22" t="s">
        <v>755</v>
      </c>
      <c r="D388" s="22" t="s">
        <v>756</v>
      </c>
      <c r="E388" s="23">
        <v>35093</v>
      </c>
      <c r="F388" s="22" t="s">
        <v>3</v>
      </c>
      <c r="G388" s="22" t="s">
        <v>2</v>
      </c>
      <c r="H388" s="22" t="s">
        <v>3</v>
      </c>
      <c r="I388" s="226">
        <v>8</v>
      </c>
      <c r="J388" s="227">
        <f t="shared" ref="J388:J451" si="6">SUM(100*I388)/4</f>
        <v>200</v>
      </c>
    </row>
    <row r="389" spans="1:10" x14ac:dyDescent="0.25">
      <c r="A389" s="21">
        <v>3534203</v>
      </c>
      <c r="B389" s="22" t="s">
        <v>479</v>
      </c>
      <c r="C389" s="22" t="s">
        <v>757</v>
      </c>
      <c r="D389" s="22" t="s">
        <v>758</v>
      </c>
      <c r="E389" s="23">
        <v>35155</v>
      </c>
      <c r="F389" s="22" t="s">
        <v>7</v>
      </c>
      <c r="G389" s="22" t="s">
        <v>6</v>
      </c>
      <c r="H389" s="22" t="s">
        <v>7</v>
      </c>
      <c r="I389" s="226">
        <v>10</v>
      </c>
      <c r="J389" s="227">
        <f t="shared" si="6"/>
        <v>250</v>
      </c>
    </row>
    <row r="390" spans="1:10" x14ac:dyDescent="0.25">
      <c r="A390" s="21">
        <v>3534302</v>
      </c>
      <c r="B390" s="22" t="s">
        <v>480</v>
      </c>
      <c r="C390" s="22" t="s">
        <v>769</v>
      </c>
      <c r="D390" s="22" t="s">
        <v>770</v>
      </c>
      <c r="E390" s="23">
        <v>35082</v>
      </c>
      <c r="F390" s="22" t="s">
        <v>336</v>
      </c>
      <c r="G390" s="22" t="s">
        <v>81</v>
      </c>
      <c r="H390" s="22" t="s">
        <v>82</v>
      </c>
      <c r="I390" s="226">
        <v>5</v>
      </c>
      <c r="J390" s="227">
        <f t="shared" si="6"/>
        <v>125</v>
      </c>
    </row>
    <row r="391" spans="1:10" x14ac:dyDescent="0.25">
      <c r="A391" s="21">
        <v>3534401</v>
      </c>
      <c r="B391" s="22" t="s">
        <v>481</v>
      </c>
      <c r="C391" s="22" t="s">
        <v>779</v>
      </c>
      <c r="D391" s="22" t="s">
        <v>780</v>
      </c>
      <c r="E391" s="23">
        <v>35014</v>
      </c>
      <c r="F391" s="22" t="s">
        <v>128</v>
      </c>
      <c r="G391" s="22" t="s">
        <v>98</v>
      </c>
      <c r="H391" s="22" t="s">
        <v>99</v>
      </c>
      <c r="I391" s="226">
        <v>1</v>
      </c>
      <c r="J391" s="227">
        <f t="shared" si="6"/>
        <v>25</v>
      </c>
    </row>
    <row r="392" spans="1:10" x14ac:dyDescent="0.25">
      <c r="A392" s="21">
        <v>3534500</v>
      </c>
      <c r="B392" s="22" t="s">
        <v>482</v>
      </c>
      <c r="C392" s="22" t="s">
        <v>755</v>
      </c>
      <c r="D392" s="22" t="s">
        <v>756</v>
      </c>
      <c r="E392" s="23">
        <v>35093</v>
      </c>
      <c r="F392" s="22" t="s">
        <v>3</v>
      </c>
      <c r="G392" s="22" t="s">
        <v>2</v>
      </c>
      <c r="H392" s="22" t="s">
        <v>3</v>
      </c>
      <c r="I392" s="226">
        <v>7</v>
      </c>
      <c r="J392" s="227">
        <f t="shared" si="6"/>
        <v>175</v>
      </c>
    </row>
    <row r="393" spans="1:10" x14ac:dyDescent="0.25">
      <c r="A393" s="21">
        <v>3534609</v>
      </c>
      <c r="B393" s="22" t="s">
        <v>483</v>
      </c>
      <c r="C393" s="22" t="s">
        <v>755</v>
      </c>
      <c r="D393" s="22" t="s">
        <v>756</v>
      </c>
      <c r="E393" s="23">
        <v>35091</v>
      </c>
      <c r="F393" s="22" t="s">
        <v>4</v>
      </c>
      <c r="G393" s="22" t="s">
        <v>2</v>
      </c>
      <c r="H393" s="22" t="s">
        <v>3</v>
      </c>
      <c r="I393" s="226">
        <v>5</v>
      </c>
      <c r="J393" s="227">
        <f t="shared" si="6"/>
        <v>125</v>
      </c>
    </row>
    <row r="394" spans="1:10" x14ac:dyDescent="0.25">
      <c r="A394" s="21">
        <v>3534708</v>
      </c>
      <c r="B394" s="22" t="s">
        <v>484</v>
      </c>
      <c r="C394" s="22" t="s">
        <v>755</v>
      </c>
      <c r="D394" s="22" t="s">
        <v>756</v>
      </c>
      <c r="E394" s="23">
        <v>35094</v>
      </c>
      <c r="F394" s="22" t="s">
        <v>136</v>
      </c>
      <c r="G394" s="22" t="s">
        <v>2</v>
      </c>
      <c r="H394" s="22" t="s">
        <v>3</v>
      </c>
      <c r="I394" s="226">
        <v>2</v>
      </c>
      <c r="J394" s="227">
        <f t="shared" si="6"/>
        <v>50</v>
      </c>
    </row>
    <row r="395" spans="1:10" x14ac:dyDescent="0.25">
      <c r="A395" s="21">
        <v>3534757</v>
      </c>
      <c r="B395" s="22" t="s">
        <v>486</v>
      </c>
      <c r="C395" s="22" t="s">
        <v>757</v>
      </c>
      <c r="D395" s="22" t="s">
        <v>758</v>
      </c>
      <c r="E395" s="23">
        <v>35154</v>
      </c>
      <c r="F395" s="22" t="s">
        <v>263</v>
      </c>
      <c r="G395" s="22" t="s">
        <v>6</v>
      </c>
      <c r="H395" s="22" t="s">
        <v>7</v>
      </c>
      <c r="I395" s="226">
        <v>7</v>
      </c>
      <c r="J395" s="227">
        <f t="shared" si="6"/>
        <v>175</v>
      </c>
    </row>
    <row r="396" spans="1:10" x14ac:dyDescent="0.25">
      <c r="A396" s="21">
        <v>3534807</v>
      </c>
      <c r="B396" s="22" t="s">
        <v>485</v>
      </c>
      <c r="C396" s="22" t="s">
        <v>767</v>
      </c>
      <c r="D396" s="22" t="s">
        <v>768</v>
      </c>
      <c r="E396" s="23">
        <v>35111</v>
      </c>
      <c r="F396" s="22" t="s">
        <v>245</v>
      </c>
      <c r="G396" s="22" t="s">
        <v>31</v>
      </c>
      <c r="H396" s="22" t="s">
        <v>32</v>
      </c>
      <c r="I396" s="226">
        <v>10</v>
      </c>
      <c r="J396" s="227">
        <f t="shared" si="6"/>
        <v>250</v>
      </c>
    </row>
    <row r="397" spans="1:10" x14ac:dyDescent="0.25">
      <c r="A397" s="21">
        <v>3534906</v>
      </c>
      <c r="B397" s="22" t="s">
        <v>487</v>
      </c>
      <c r="C397" s="22" t="s">
        <v>755</v>
      </c>
      <c r="D397" s="22" t="s">
        <v>756</v>
      </c>
      <c r="E397" s="23">
        <v>35091</v>
      </c>
      <c r="F397" s="22" t="s">
        <v>4</v>
      </c>
      <c r="G397" s="22" t="s">
        <v>2</v>
      </c>
      <c r="H397" s="22" t="s">
        <v>3</v>
      </c>
      <c r="I397" s="226">
        <v>9</v>
      </c>
      <c r="J397" s="227">
        <f t="shared" si="6"/>
        <v>225</v>
      </c>
    </row>
    <row r="398" spans="1:10" x14ac:dyDescent="0.25">
      <c r="A398" s="21">
        <v>3535002</v>
      </c>
      <c r="B398" s="22" t="s">
        <v>488</v>
      </c>
      <c r="C398" s="22" t="s">
        <v>757</v>
      </c>
      <c r="D398" s="22" t="s">
        <v>758</v>
      </c>
      <c r="E398" s="23">
        <v>35155</v>
      </c>
      <c r="F398" s="22" t="s">
        <v>7</v>
      </c>
      <c r="G398" s="22" t="s">
        <v>6</v>
      </c>
      <c r="H398" s="22" t="s">
        <v>7</v>
      </c>
      <c r="I398" s="226">
        <v>7</v>
      </c>
      <c r="J398" s="227">
        <f t="shared" si="6"/>
        <v>175</v>
      </c>
    </row>
    <row r="399" spans="1:10" x14ac:dyDescent="0.25">
      <c r="A399" s="21">
        <v>3535101</v>
      </c>
      <c r="B399" s="22" t="s">
        <v>489</v>
      </c>
      <c r="C399" s="22" t="s">
        <v>757</v>
      </c>
      <c r="D399" s="22" t="s">
        <v>758</v>
      </c>
      <c r="E399" s="23">
        <v>35151</v>
      </c>
      <c r="F399" s="22" t="s">
        <v>95</v>
      </c>
      <c r="G399" s="22" t="s">
        <v>6</v>
      </c>
      <c r="H399" s="22" t="s">
        <v>7</v>
      </c>
      <c r="I399" s="226">
        <v>9</v>
      </c>
      <c r="J399" s="227">
        <f t="shared" si="6"/>
        <v>225</v>
      </c>
    </row>
    <row r="400" spans="1:10" x14ac:dyDescent="0.25">
      <c r="A400" s="21">
        <v>3535200</v>
      </c>
      <c r="B400" s="22" t="s">
        <v>490</v>
      </c>
      <c r="C400" s="22" t="s">
        <v>757</v>
      </c>
      <c r="D400" s="22" t="s">
        <v>758</v>
      </c>
      <c r="E400" s="23">
        <v>35153</v>
      </c>
      <c r="F400" s="22" t="s">
        <v>73</v>
      </c>
      <c r="G400" s="22" t="s">
        <v>6</v>
      </c>
      <c r="H400" s="22" t="s">
        <v>7</v>
      </c>
      <c r="I400" s="226">
        <v>10</v>
      </c>
      <c r="J400" s="227">
        <f t="shared" si="6"/>
        <v>250</v>
      </c>
    </row>
    <row r="401" spans="1:10" x14ac:dyDescent="0.25">
      <c r="A401" s="21">
        <v>3535309</v>
      </c>
      <c r="B401" s="22" t="s">
        <v>491</v>
      </c>
      <c r="C401" s="22" t="s">
        <v>755</v>
      </c>
      <c r="D401" s="22" t="s">
        <v>756</v>
      </c>
      <c r="E401" s="23">
        <v>35092</v>
      </c>
      <c r="F401" s="22" t="s">
        <v>103</v>
      </c>
      <c r="G401" s="22" t="s">
        <v>2</v>
      </c>
      <c r="H401" s="22" t="s">
        <v>3</v>
      </c>
      <c r="I401" s="226">
        <v>5</v>
      </c>
      <c r="J401" s="227">
        <f t="shared" si="6"/>
        <v>125</v>
      </c>
    </row>
    <row r="402" spans="1:10" x14ac:dyDescent="0.25">
      <c r="A402" s="21">
        <v>3535408</v>
      </c>
      <c r="B402" s="22" t="s">
        <v>492</v>
      </c>
      <c r="C402" s="22" t="s">
        <v>767</v>
      </c>
      <c r="D402" s="22" t="s">
        <v>768</v>
      </c>
      <c r="E402" s="23">
        <v>35111</v>
      </c>
      <c r="F402" s="22" t="s">
        <v>245</v>
      </c>
      <c r="G402" s="22" t="s">
        <v>31</v>
      </c>
      <c r="H402" s="22" t="s">
        <v>32</v>
      </c>
      <c r="I402" s="226">
        <v>7</v>
      </c>
      <c r="J402" s="227">
        <f t="shared" si="6"/>
        <v>175</v>
      </c>
    </row>
    <row r="403" spans="1:10" x14ac:dyDescent="0.25">
      <c r="A403" s="21">
        <v>3535507</v>
      </c>
      <c r="B403" s="22" t="s">
        <v>493</v>
      </c>
      <c r="C403" s="22" t="s">
        <v>755</v>
      </c>
      <c r="D403" s="22" t="s">
        <v>756</v>
      </c>
      <c r="E403" s="23">
        <v>35092</v>
      </c>
      <c r="F403" s="22" t="s">
        <v>103</v>
      </c>
      <c r="G403" s="22" t="s">
        <v>2</v>
      </c>
      <c r="H403" s="22" t="s">
        <v>3</v>
      </c>
      <c r="I403" s="226">
        <v>5</v>
      </c>
      <c r="J403" s="227">
        <f t="shared" si="6"/>
        <v>125</v>
      </c>
    </row>
    <row r="404" spans="1:10" x14ac:dyDescent="0.25">
      <c r="A404" s="21">
        <v>3535606</v>
      </c>
      <c r="B404" s="22" t="s">
        <v>494</v>
      </c>
      <c r="C404" s="22" t="s">
        <v>771</v>
      </c>
      <c r="D404" s="22" t="s">
        <v>772</v>
      </c>
      <c r="E404" s="23">
        <v>35171</v>
      </c>
      <c r="F404" s="22" t="s">
        <v>167</v>
      </c>
      <c r="G404" s="22" t="s">
        <v>69</v>
      </c>
      <c r="H404" s="22" t="s">
        <v>70</v>
      </c>
      <c r="I404" s="226">
        <v>5</v>
      </c>
      <c r="J404" s="227">
        <f t="shared" si="6"/>
        <v>125</v>
      </c>
    </row>
    <row r="405" spans="1:10" x14ac:dyDescent="0.25">
      <c r="A405" s="21">
        <v>3535705</v>
      </c>
      <c r="B405" s="22" t="s">
        <v>495</v>
      </c>
      <c r="C405" s="22" t="s">
        <v>757</v>
      </c>
      <c r="D405" s="22" t="s">
        <v>758</v>
      </c>
      <c r="E405" s="23">
        <v>35151</v>
      </c>
      <c r="F405" s="22" t="s">
        <v>95</v>
      </c>
      <c r="G405" s="22" t="s">
        <v>6</v>
      </c>
      <c r="H405" s="22" t="s">
        <v>7</v>
      </c>
      <c r="I405" s="226">
        <v>11</v>
      </c>
      <c r="J405" s="227">
        <f t="shared" si="6"/>
        <v>275</v>
      </c>
    </row>
    <row r="406" spans="1:10" x14ac:dyDescent="0.25">
      <c r="A406" s="21">
        <v>3535804</v>
      </c>
      <c r="B406" s="22" t="s">
        <v>496</v>
      </c>
      <c r="C406" s="22" t="s">
        <v>761</v>
      </c>
      <c r="D406" s="22" t="s">
        <v>762</v>
      </c>
      <c r="E406" s="23">
        <v>35061</v>
      </c>
      <c r="F406" s="22" t="s">
        <v>21</v>
      </c>
      <c r="G406" s="22" t="s">
        <v>19</v>
      </c>
      <c r="H406" s="22" t="s">
        <v>20</v>
      </c>
      <c r="I406" s="226">
        <v>3</v>
      </c>
      <c r="J406" s="227">
        <f t="shared" si="6"/>
        <v>75</v>
      </c>
    </row>
    <row r="407" spans="1:10" x14ac:dyDescent="0.25">
      <c r="A407" s="21">
        <v>3535903</v>
      </c>
      <c r="B407" s="22" t="s">
        <v>497</v>
      </c>
      <c r="C407" s="22" t="s">
        <v>757</v>
      </c>
      <c r="D407" s="22" t="s">
        <v>758</v>
      </c>
      <c r="E407" s="23">
        <v>35153</v>
      </c>
      <c r="F407" s="22" t="s">
        <v>73</v>
      </c>
      <c r="G407" s="22" t="s">
        <v>6</v>
      </c>
      <c r="H407" s="22" t="s">
        <v>7</v>
      </c>
      <c r="I407" s="226">
        <v>4</v>
      </c>
      <c r="J407" s="227">
        <f t="shared" si="6"/>
        <v>100</v>
      </c>
    </row>
    <row r="408" spans="1:10" x14ac:dyDescent="0.25">
      <c r="A408" s="21">
        <v>3536000</v>
      </c>
      <c r="B408" s="22" t="s">
        <v>498</v>
      </c>
      <c r="C408" s="22" t="s">
        <v>755</v>
      </c>
      <c r="D408" s="22" t="s">
        <v>756</v>
      </c>
      <c r="E408" s="23">
        <v>35095</v>
      </c>
      <c r="F408" s="22" t="s">
        <v>90</v>
      </c>
      <c r="G408" s="22" t="s">
        <v>2</v>
      </c>
      <c r="H408" s="22" t="s">
        <v>3</v>
      </c>
      <c r="I408" s="226">
        <v>8</v>
      </c>
      <c r="J408" s="227">
        <f t="shared" si="6"/>
        <v>200</v>
      </c>
    </row>
    <row r="409" spans="1:10" x14ac:dyDescent="0.25">
      <c r="A409" s="21">
        <v>3536109</v>
      </c>
      <c r="B409" s="22" t="s">
        <v>499</v>
      </c>
      <c r="C409" s="22" t="s">
        <v>761</v>
      </c>
      <c r="D409" s="22" t="s">
        <v>762</v>
      </c>
      <c r="E409" s="23">
        <v>35063</v>
      </c>
      <c r="F409" s="22" t="s">
        <v>66</v>
      </c>
      <c r="G409" s="22" t="s">
        <v>19</v>
      </c>
      <c r="H409" s="22" t="s">
        <v>20</v>
      </c>
      <c r="I409" s="226">
        <v>3</v>
      </c>
      <c r="J409" s="227">
        <f t="shared" si="6"/>
        <v>75</v>
      </c>
    </row>
    <row r="410" spans="1:10" x14ac:dyDescent="0.25">
      <c r="A410" s="21">
        <v>3536208</v>
      </c>
      <c r="B410" s="22" t="s">
        <v>500</v>
      </c>
      <c r="C410" s="22" t="s">
        <v>777</v>
      </c>
      <c r="D410" s="22" t="s">
        <v>778</v>
      </c>
      <c r="E410" s="23">
        <v>35121</v>
      </c>
      <c r="F410" s="22" t="s">
        <v>123</v>
      </c>
      <c r="G410" s="22" t="s">
        <v>121</v>
      </c>
      <c r="H410" s="22" t="s">
        <v>122</v>
      </c>
      <c r="I410" s="226">
        <v>4</v>
      </c>
      <c r="J410" s="227">
        <f t="shared" si="6"/>
        <v>100</v>
      </c>
    </row>
    <row r="411" spans="1:10" x14ac:dyDescent="0.25">
      <c r="A411" s="21">
        <v>3536257</v>
      </c>
      <c r="B411" s="22" t="s">
        <v>501</v>
      </c>
      <c r="C411" s="22" t="s">
        <v>757</v>
      </c>
      <c r="D411" s="22" t="s">
        <v>758</v>
      </c>
      <c r="E411" s="23">
        <v>35157</v>
      </c>
      <c r="F411" s="22" t="s">
        <v>48</v>
      </c>
      <c r="G411" s="22" t="s">
        <v>6</v>
      </c>
      <c r="H411" s="22" t="s">
        <v>7</v>
      </c>
      <c r="I411" s="226">
        <v>11</v>
      </c>
      <c r="J411" s="227">
        <f t="shared" si="6"/>
        <v>275</v>
      </c>
    </row>
    <row r="412" spans="1:10" x14ac:dyDescent="0.25">
      <c r="A412" s="21">
        <v>3536307</v>
      </c>
      <c r="B412" s="22" t="s">
        <v>502</v>
      </c>
      <c r="C412" s="22" t="s">
        <v>769</v>
      </c>
      <c r="D412" s="22" t="s">
        <v>770</v>
      </c>
      <c r="E412" s="23">
        <v>35081</v>
      </c>
      <c r="F412" s="22" t="s">
        <v>229</v>
      </c>
      <c r="G412" s="22" t="s">
        <v>81</v>
      </c>
      <c r="H412" s="22" t="s">
        <v>82</v>
      </c>
      <c r="I412" s="226">
        <v>2</v>
      </c>
      <c r="J412" s="227">
        <f t="shared" si="6"/>
        <v>50</v>
      </c>
    </row>
    <row r="413" spans="1:10" x14ac:dyDescent="0.25">
      <c r="A413" s="21">
        <v>3536406</v>
      </c>
      <c r="B413" s="22" t="s">
        <v>503</v>
      </c>
      <c r="C413" s="22" t="s">
        <v>767</v>
      </c>
      <c r="D413" s="22" t="s">
        <v>768</v>
      </c>
      <c r="E413" s="23">
        <v>35111</v>
      </c>
      <c r="F413" s="22" t="s">
        <v>245</v>
      </c>
      <c r="G413" s="22" t="s">
        <v>31</v>
      </c>
      <c r="H413" s="22" t="s">
        <v>32</v>
      </c>
      <c r="I413" s="226">
        <v>6</v>
      </c>
      <c r="J413" s="227">
        <f t="shared" si="6"/>
        <v>150</v>
      </c>
    </row>
    <row r="414" spans="1:10" x14ac:dyDescent="0.25">
      <c r="A414" s="21">
        <v>3536505</v>
      </c>
      <c r="B414" s="22" t="s">
        <v>504</v>
      </c>
      <c r="C414" s="22" t="s">
        <v>759</v>
      </c>
      <c r="D414" s="22" t="s">
        <v>760</v>
      </c>
      <c r="E414" s="23">
        <v>35072</v>
      </c>
      <c r="F414" s="22" t="s">
        <v>53</v>
      </c>
      <c r="G414" s="22" t="s">
        <v>15</v>
      </c>
      <c r="H414" s="22" t="s">
        <v>16</v>
      </c>
      <c r="I414" s="226">
        <v>4</v>
      </c>
      <c r="J414" s="227">
        <f t="shared" si="6"/>
        <v>100</v>
      </c>
    </row>
    <row r="415" spans="1:10" x14ac:dyDescent="0.25">
      <c r="A415" s="21">
        <v>3536570</v>
      </c>
      <c r="B415" s="22" t="s">
        <v>505</v>
      </c>
      <c r="C415" s="22" t="s">
        <v>761</v>
      </c>
      <c r="D415" s="22" t="s">
        <v>762</v>
      </c>
      <c r="E415" s="23">
        <v>35062</v>
      </c>
      <c r="F415" s="22" t="s">
        <v>20</v>
      </c>
      <c r="G415" s="22" t="s">
        <v>19</v>
      </c>
      <c r="H415" s="22" t="s">
        <v>20</v>
      </c>
      <c r="I415" s="226">
        <v>8</v>
      </c>
      <c r="J415" s="227">
        <f t="shared" si="6"/>
        <v>200</v>
      </c>
    </row>
    <row r="416" spans="1:10" x14ac:dyDescent="0.25">
      <c r="A416" s="21">
        <v>3536604</v>
      </c>
      <c r="B416" s="22" t="s">
        <v>506</v>
      </c>
      <c r="C416" s="22" t="s">
        <v>757</v>
      </c>
      <c r="D416" s="22" t="s">
        <v>758</v>
      </c>
      <c r="E416" s="23">
        <v>35155</v>
      </c>
      <c r="F416" s="22" t="s">
        <v>7</v>
      </c>
      <c r="G416" s="22" t="s">
        <v>6</v>
      </c>
      <c r="H416" s="22" t="s">
        <v>7</v>
      </c>
      <c r="I416" s="226">
        <v>5</v>
      </c>
      <c r="J416" s="227">
        <f t="shared" si="6"/>
        <v>125</v>
      </c>
    </row>
    <row r="417" spans="1:10" x14ac:dyDescent="0.25">
      <c r="A417" s="21">
        <v>3536703</v>
      </c>
      <c r="B417" s="22" t="s">
        <v>507</v>
      </c>
      <c r="C417" s="22" t="s">
        <v>761</v>
      </c>
      <c r="D417" s="22" t="s">
        <v>762</v>
      </c>
      <c r="E417" s="23">
        <v>35062</v>
      </c>
      <c r="F417" s="22" t="s">
        <v>20</v>
      </c>
      <c r="G417" s="22" t="s">
        <v>19</v>
      </c>
      <c r="H417" s="22" t="s">
        <v>20</v>
      </c>
      <c r="I417" s="226">
        <v>2</v>
      </c>
      <c r="J417" s="227">
        <f t="shared" si="6"/>
        <v>50</v>
      </c>
    </row>
    <row r="418" spans="1:10" x14ac:dyDescent="0.25">
      <c r="A418" s="21">
        <v>3536802</v>
      </c>
      <c r="B418" s="22" t="s">
        <v>508</v>
      </c>
      <c r="C418" s="22" t="s">
        <v>775</v>
      </c>
      <c r="D418" s="22" t="s">
        <v>776</v>
      </c>
      <c r="E418" s="23">
        <v>35071</v>
      </c>
      <c r="F418" s="22" t="s">
        <v>105</v>
      </c>
      <c r="G418" s="22" t="s">
        <v>15</v>
      </c>
      <c r="H418" s="22" t="s">
        <v>16</v>
      </c>
      <c r="I418" s="226">
        <v>0</v>
      </c>
      <c r="J418" s="227">
        <f t="shared" si="6"/>
        <v>0</v>
      </c>
    </row>
    <row r="419" spans="1:10" x14ac:dyDescent="0.25">
      <c r="A419" s="21">
        <v>3536901</v>
      </c>
      <c r="B419" s="22" t="s">
        <v>509</v>
      </c>
      <c r="C419" s="22" t="s">
        <v>757</v>
      </c>
      <c r="D419" s="22" t="s">
        <v>758</v>
      </c>
      <c r="E419" s="23">
        <v>35154</v>
      </c>
      <c r="F419" s="22" t="s">
        <v>263</v>
      </c>
      <c r="G419" s="22" t="s">
        <v>6</v>
      </c>
      <c r="H419" s="22" t="s">
        <v>7</v>
      </c>
      <c r="I419" s="226">
        <v>11</v>
      </c>
      <c r="J419" s="227">
        <f t="shared" si="6"/>
        <v>275</v>
      </c>
    </row>
    <row r="420" spans="1:10" x14ac:dyDescent="0.25">
      <c r="A420" s="21">
        <v>3537008</v>
      </c>
      <c r="B420" s="22" t="s">
        <v>510</v>
      </c>
      <c r="C420" s="22" t="s">
        <v>769</v>
      </c>
      <c r="D420" s="22" t="s">
        <v>770</v>
      </c>
      <c r="E420" s="23">
        <v>35081</v>
      </c>
      <c r="F420" s="22" t="s">
        <v>229</v>
      </c>
      <c r="G420" s="22" t="s">
        <v>81</v>
      </c>
      <c r="H420" s="22" t="s">
        <v>82</v>
      </c>
      <c r="I420" s="226">
        <v>1</v>
      </c>
      <c r="J420" s="227">
        <f t="shared" si="6"/>
        <v>25</v>
      </c>
    </row>
    <row r="421" spans="1:10" x14ac:dyDescent="0.25">
      <c r="A421" s="21">
        <v>3537107</v>
      </c>
      <c r="B421" s="22" t="s">
        <v>511</v>
      </c>
      <c r="C421" s="22" t="s">
        <v>759</v>
      </c>
      <c r="D421" s="22" t="s">
        <v>760</v>
      </c>
      <c r="E421" s="23">
        <v>35072</v>
      </c>
      <c r="F421" s="22" t="s">
        <v>53</v>
      </c>
      <c r="G421" s="22" t="s">
        <v>15</v>
      </c>
      <c r="H421" s="22" t="s">
        <v>16</v>
      </c>
      <c r="I421" s="226">
        <v>2</v>
      </c>
      <c r="J421" s="227">
        <f t="shared" si="6"/>
        <v>50</v>
      </c>
    </row>
    <row r="422" spans="1:10" x14ac:dyDescent="0.25">
      <c r="A422" s="21">
        <v>3537156</v>
      </c>
      <c r="B422" s="22" t="s">
        <v>512</v>
      </c>
      <c r="C422" s="22" t="s">
        <v>755</v>
      </c>
      <c r="D422" s="22" t="s">
        <v>756</v>
      </c>
      <c r="E422" s="23">
        <v>35092</v>
      </c>
      <c r="F422" s="22" t="s">
        <v>103</v>
      </c>
      <c r="G422" s="22" t="s">
        <v>2</v>
      </c>
      <c r="H422" s="22" t="s">
        <v>3</v>
      </c>
      <c r="I422" s="226">
        <v>5</v>
      </c>
      <c r="J422" s="227">
        <f t="shared" si="6"/>
        <v>125</v>
      </c>
    </row>
    <row r="423" spans="1:10" x14ac:dyDescent="0.25">
      <c r="A423" s="21">
        <v>3537206</v>
      </c>
      <c r="B423" s="22" t="s">
        <v>513</v>
      </c>
      <c r="C423" s="22" t="s">
        <v>777</v>
      </c>
      <c r="D423" s="22" t="s">
        <v>778</v>
      </c>
      <c r="E423" s="23">
        <v>35121</v>
      </c>
      <c r="F423" s="22" t="s">
        <v>123</v>
      </c>
      <c r="G423" s="22" t="s">
        <v>121</v>
      </c>
      <c r="H423" s="22" t="s">
        <v>122</v>
      </c>
      <c r="I423" s="226">
        <v>3</v>
      </c>
      <c r="J423" s="227">
        <f t="shared" si="6"/>
        <v>75</v>
      </c>
    </row>
    <row r="424" spans="1:10" x14ac:dyDescent="0.25">
      <c r="A424" s="21">
        <v>3537305</v>
      </c>
      <c r="B424" s="22" t="s">
        <v>514</v>
      </c>
      <c r="C424" s="22" t="s">
        <v>757</v>
      </c>
      <c r="D424" s="22" t="s">
        <v>758</v>
      </c>
      <c r="E424" s="23">
        <v>35023</v>
      </c>
      <c r="F424" s="22" t="s">
        <v>45</v>
      </c>
      <c r="G424" s="22" t="s">
        <v>43</v>
      </c>
      <c r="H424" s="22" t="s">
        <v>44</v>
      </c>
      <c r="I424" s="226">
        <v>5</v>
      </c>
      <c r="J424" s="227">
        <f t="shared" si="6"/>
        <v>125</v>
      </c>
    </row>
    <row r="425" spans="1:10" x14ac:dyDescent="0.25">
      <c r="A425" s="21">
        <v>3537404</v>
      </c>
      <c r="B425" s="22" t="s">
        <v>515</v>
      </c>
      <c r="C425" s="22" t="s">
        <v>757</v>
      </c>
      <c r="D425" s="22" t="s">
        <v>758</v>
      </c>
      <c r="E425" s="23">
        <v>35022</v>
      </c>
      <c r="F425" s="22" t="s">
        <v>63</v>
      </c>
      <c r="G425" s="22" t="s">
        <v>43</v>
      </c>
      <c r="H425" s="22" t="s">
        <v>44</v>
      </c>
      <c r="I425" s="226">
        <v>8</v>
      </c>
      <c r="J425" s="227">
        <f t="shared" si="6"/>
        <v>200</v>
      </c>
    </row>
    <row r="426" spans="1:10" x14ac:dyDescent="0.25">
      <c r="A426" s="21">
        <v>3537503</v>
      </c>
      <c r="B426" s="22" t="s">
        <v>516</v>
      </c>
      <c r="C426" s="22" t="s">
        <v>761</v>
      </c>
      <c r="D426" s="22" t="s">
        <v>762</v>
      </c>
      <c r="E426" s="23">
        <v>35063</v>
      </c>
      <c r="F426" s="22" t="s">
        <v>66</v>
      </c>
      <c r="G426" s="22" t="s">
        <v>19</v>
      </c>
      <c r="H426" s="22" t="s">
        <v>20</v>
      </c>
      <c r="I426" s="226">
        <v>3</v>
      </c>
      <c r="J426" s="227">
        <f t="shared" si="6"/>
        <v>75</v>
      </c>
    </row>
    <row r="427" spans="1:10" x14ac:dyDescent="0.25">
      <c r="A427" s="21">
        <v>3537602</v>
      </c>
      <c r="B427" s="22" t="s">
        <v>517</v>
      </c>
      <c r="C427" s="22" t="s">
        <v>777</v>
      </c>
      <c r="D427" s="22" t="s">
        <v>778</v>
      </c>
      <c r="E427" s="23">
        <v>35041</v>
      </c>
      <c r="F427" s="22" t="s">
        <v>139</v>
      </c>
      <c r="G427" s="22" t="s">
        <v>138</v>
      </c>
      <c r="H427" s="22" t="s">
        <v>139</v>
      </c>
      <c r="I427" s="226">
        <v>0</v>
      </c>
      <c r="J427" s="227">
        <f t="shared" si="6"/>
        <v>0</v>
      </c>
    </row>
    <row r="428" spans="1:10" x14ac:dyDescent="0.25">
      <c r="A428" s="21">
        <v>3537701</v>
      </c>
      <c r="B428" s="22" t="s">
        <v>518</v>
      </c>
      <c r="C428" s="22" t="s">
        <v>757</v>
      </c>
      <c r="D428" s="22" t="s">
        <v>758</v>
      </c>
      <c r="E428" s="23">
        <v>35023</v>
      </c>
      <c r="F428" s="22" t="s">
        <v>45</v>
      </c>
      <c r="G428" s="22" t="s">
        <v>43</v>
      </c>
      <c r="H428" s="22" t="s">
        <v>44</v>
      </c>
      <c r="I428" s="226">
        <v>7</v>
      </c>
      <c r="J428" s="227">
        <f t="shared" si="6"/>
        <v>175</v>
      </c>
    </row>
    <row r="429" spans="1:10" x14ac:dyDescent="0.25">
      <c r="A429" s="21">
        <v>3537800</v>
      </c>
      <c r="B429" s="22" t="s">
        <v>519</v>
      </c>
      <c r="C429" s="22" t="s">
        <v>765</v>
      </c>
      <c r="D429" s="22" t="s">
        <v>766</v>
      </c>
      <c r="E429" s="23">
        <v>35163</v>
      </c>
      <c r="F429" s="22" t="s">
        <v>28</v>
      </c>
      <c r="G429" s="22" t="s">
        <v>27</v>
      </c>
      <c r="H429" s="22" t="s">
        <v>28</v>
      </c>
      <c r="I429" s="226">
        <v>3</v>
      </c>
      <c r="J429" s="227">
        <f t="shared" si="6"/>
        <v>75</v>
      </c>
    </row>
    <row r="430" spans="1:10" x14ac:dyDescent="0.25">
      <c r="A430" s="21">
        <v>3537909</v>
      </c>
      <c r="B430" s="22" t="s">
        <v>520</v>
      </c>
      <c r="C430" s="22" t="s">
        <v>765</v>
      </c>
      <c r="D430" s="22" t="s">
        <v>766</v>
      </c>
      <c r="E430" s="23">
        <v>35163</v>
      </c>
      <c r="F430" s="22" t="s">
        <v>28</v>
      </c>
      <c r="G430" s="22" t="s">
        <v>27</v>
      </c>
      <c r="H430" s="22" t="s">
        <v>28</v>
      </c>
      <c r="I430" s="226">
        <v>2</v>
      </c>
      <c r="J430" s="227">
        <f t="shared" si="6"/>
        <v>50</v>
      </c>
    </row>
    <row r="431" spans="1:10" x14ac:dyDescent="0.25">
      <c r="A431" s="21">
        <v>3538006</v>
      </c>
      <c r="B431" s="22" t="s">
        <v>521</v>
      </c>
      <c r="C431" s="22" t="s">
        <v>771</v>
      </c>
      <c r="D431" s="22" t="s">
        <v>772</v>
      </c>
      <c r="E431" s="23">
        <v>35174</v>
      </c>
      <c r="F431" s="22" t="s">
        <v>186</v>
      </c>
      <c r="G431" s="22" t="s">
        <v>69</v>
      </c>
      <c r="H431" s="22" t="s">
        <v>70</v>
      </c>
      <c r="I431" s="226">
        <v>4</v>
      </c>
      <c r="J431" s="227">
        <f t="shared" si="6"/>
        <v>100</v>
      </c>
    </row>
    <row r="432" spans="1:10" x14ac:dyDescent="0.25">
      <c r="A432" s="21">
        <v>3538105</v>
      </c>
      <c r="B432" s="22" t="s">
        <v>522</v>
      </c>
      <c r="C432" s="22" t="s">
        <v>757</v>
      </c>
      <c r="D432" s="22" t="s">
        <v>758</v>
      </c>
      <c r="E432" s="23">
        <v>35151</v>
      </c>
      <c r="F432" s="22" t="s">
        <v>95</v>
      </c>
      <c r="G432" s="22" t="s">
        <v>6</v>
      </c>
      <c r="H432" s="22" t="s">
        <v>7</v>
      </c>
      <c r="I432" s="226">
        <v>7</v>
      </c>
      <c r="J432" s="227">
        <f t="shared" si="6"/>
        <v>175</v>
      </c>
    </row>
    <row r="433" spans="1:10" x14ac:dyDescent="0.25">
      <c r="A433" s="21">
        <v>3538204</v>
      </c>
      <c r="B433" s="22" t="s">
        <v>523</v>
      </c>
      <c r="C433" s="22" t="s">
        <v>775</v>
      </c>
      <c r="D433" s="22" t="s">
        <v>776</v>
      </c>
      <c r="E433" s="23">
        <v>35071</v>
      </c>
      <c r="F433" s="22" t="s">
        <v>105</v>
      </c>
      <c r="G433" s="22" t="s">
        <v>15</v>
      </c>
      <c r="H433" s="22" t="s">
        <v>16</v>
      </c>
      <c r="I433" s="226">
        <v>0</v>
      </c>
      <c r="J433" s="227">
        <f t="shared" si="6"/>
        <v>0</v>
      </c>
    </row>
    <row r="434" spans="1:10" x14ac:dyDescent="0.25">
      <c r="A434" s="21">
        <v>3538303</v>
      </c>
      <c r="B434" s="22" t="s">
        <v>524</v>
      </c>
      <c r="C434" s="22" t="s">
        <v>767</v>
      </c>
      <c r="D434" s="22" t="s">
        <v>768</v>
      </c>
      <c r="E434" s="23">
        <v>35114</v>
      </c>
      <c r="F434" s="22" t="s">
        <v>177</v>
      </c>
      <c r="G434" s="22" t="s">
        <v>31</v>
      </c>
      <c r="H434" s="22" t="s">
        <v>32</v>
      </c>
      <c r="I434" s="226">
        <v>6</v>
      </c>
      <c r="J434" s="227">
        <f t="shared" si="6"/>
        <v>150</v>
      </c>
    </row>
    <row r="435" spans="1:10" x14ac:dyDescent="0.25">
      <c r="A435" s="21">
        <v>3538501</v>
      </c>
      <c r="B435" s="22" t="s">
        <v>525</v>
      </c>
      <c r="C435" s="22" t="s">
        <v>771</v>
      </c>
      <c r="D435" s="22" t="s">
        <v>772</v>
      </c>
      <c r="E435" s="23">
        <v>35172</v>
      </c>
      <c r="F435" s="22" t="s">
        <v>71</v>
      </c>
      <c r="G435" s="22" t="s">
        <v>69</v>
      </c>
      <c r="H435" s="22" t="s">
        <v>70</v>
      </c>
      <c r="I435" s="226">
        <v>5</v>
      </c>
      <c r="J435" s="227">
        <f t="shared" si="6"/>
        <v>125</v>
      </c>
    </row>
    <row r="436" spans="1:10" x14ac:dyDescent="0.25">
      <c r="A436" s="21">
        <v>3538600</v>
      </c>
      <c r="B436" s="22" t="s">
        <v>526</v>
      </c>
      <c r="C436" s="22" t="s">
        <v>775</v>
      </c>
      <c r="D436" s="22" t="s">
        <v>776</v>
      </c>
      <c r="E436" s="23">
        <v>35071</v>
      </c>
      <c r="F436" s="22" t="s">
        <v>105</v>
      </c>
      <c r="G436" s="22" t="s">
        <v>15</v>
      </c>
      <c r="H436" s="22" t="s">
        <v>16</v>
      </c>
      <c r="I436" s="226">
        <v>0</v>
      </c>
      <c r="J436" s="227">
        <f t="shared" si="6"/>
        <v>0</v>
      </c>
    </row>
    <row r="437" spans="1:10" x14ac:dyDescent="0.25">
      <c r="A437" s="21">
        <v>3538709</v>
      </c>
      <c r="B437" s="22" t="s">
        <v>527</v>
      </c>
      <c r="C437" s="22" t="s">
        <v>763</v>
      </c>
      <c r="D437" s="22" t="s">
        <v>764</v>
      </c>
      <c r="E437" s="23">
        <v>35103</v>
      </c>
      <c r="F437" s="22" t="s">
        <v>24</v>
      </c>
      <c r="G437" s="22" t="s">
        <v>23</v>
      </c>
      <c r="H437" s="22" t="s">
        <v>24</v>
      </c>
      <c r="I437" s="226">
        <v>4</v>
      </c>
      <c r="J437" s="227">
        <f t="shared" si="6"/>
        <v>100</v>
      </c>
    </row>
    <row r="438" spans="1:10" x14ac:dyDescent="0.25">
      <c r="A438" s="21">
        <v>3538808</v>
      </c>
      <c r="B438" s="22" t="s">
        <v>528</v>
      </c>
      <c r="C438" s="22" t="s">
        <v>761</v>
      </c>
      <c r="D438" s="22" t="s">
        <v>762</v>
      </c>
      <c r="E438" s="23">
        <v>35061</v>
      </c>
      <c r="F438" s="22" t="s">
        <v>21</v>
      </c>
      <c r="G438" s="22" t="s">
        <v>19</v>
      </c>
      <c r="H438" s="22" t="s">
        <v>20</v>
      </c>
      <c r="I438" s="226">
        <v>5</v>
      </c>
      <c r="J438" s="227">
        <f t="shared" si="6"/>
        <v>125</v>
      </c>
    </row>
    <row r="439" spans="1:10" x14ac:dyDescent="0.25">
      <c r="A439" s="21">
        <v>3538907</v>
      </c>
      <c r="B439" s="22" t="s">
        <v>529</v>
      </c>
      <c r="C439" s="22" t="s">
        <v>761</v>
      </c>
      <c r="D439" s="22" t="s">
        <v>762</v>
      </c>
      <c r="E439" s="23">
        <v>35062</v>
      </c>
      <c r="F439" s="22" t="s">
        <v>20</v>
      </c>
      <c r="G439" s="22" t="s">
        <v>19</v>
      </c>
      <c r="H439" s="22" t="s">
        <v>20</v>
      </c>
      <c r="I439" s="226">
        <v>2</v>
      </c>
      <c r="J439" s="227">
        <f t="shared" si="6"/>
        <v>50</v>
      </c>
    </row>
    <row r="440" spans="1:10" x14ac:dyDescent="0.25">
      <c r="A440" s="21">
        <v>3539004</v>
      </c>
      <c r="B440" s="22" t="s">
        <v>530</v>
      </c>
      <c r="C440" s="22" t="s">
        <v>757</v>
      </c>
      <c r="D440" s="22" t="s">
        <v>758</v>
      </c>
      <c r="E440" s="23">
        <v>35151</v>
      </c>
      <c r="F440" s="22" t="s">
        <v>95</v>
      </c>
      <c r="G440" s="22" t="s">
        <v>6</v>
      </c>
      <c r="H440" s="22" t="s">
        <v>7</v>
      </c>
      <c r="I440" s="226">
        <v>7</v>
      </c>
      <c r="J440" s="227">
        <f t="shared" si="6"/>
        <v>175</v>
      </c>
    </row>
    <row r="441" spans="1:10" x14ac:dyDescent="0.25">
      <c r="A441" s="21">
        <v>3539103</v>
      </c>
      <c r="B441" s="22" t="s">
        <v>531</v>
      </c>
      <c r="C441" s="22" t="s">
        <v>779</v>
      </c>
      <c r="D441" s="22" t="s">
        <v>780</v>
      </c>
      <c r="E441" s="23">
        <v>35014</v>
      </c>
      <c r="F441" s="22" t="s">
        <v>128</v>
      </c>
      <c r="G441" s="22" t="s">
        <v>98</v>
      </c>
      <c r="H441" s="22" t="s">
        <v>99</v>
      </c>
      <c r="I441" s="226">
        <v>3</v>
      </c>
      <c r="J441" s="227">
        <f t="shared" si="6"/>
        <v>75</v>
      </c>
    </row>
    <row r="442" spans="1:10" x14ac:dyDescent="0.25">
      <c r="A442" s="21">
        <v>3539202</v>
      </c>
      <c r="B442" s="22" t="s">
        <v>532</v>
      </c>
      <c r="C442" s="22" t="s">
        <v>767</v>
      </c>
      <c r="D442" s="22" t="s">
        <v>768</v>
      </c>
      <c r="E442" s="23">
        <v>35112</v>
      </c>
      <c r="F442" s="22" t="s">
        <v>33</v>
      </c>
      <c r="G442" s="22" t="s">
        <v>31</v>
      </c>
      <c r="H442" s="22" t="s">
        <v>32</v>
      </c>
      <c r="I442" s="226">
        <v>6</v>
      </c>
      <c r="J442" s="227">
        <f t="shared" si="6"/>
        <v>150</v>
      </c>
    </row>
    <row r="443" spans="1:10" x14ac:dyDescent="0.25">
      <c r="A443" s="21">
        <v>3539301</v>
      </c>
      <c r="B443" s="22" t="s">
        <v>533</v>
      </c>
      <c r="C443" s="22" t="s">
        <v>763</v>
      </c>
      <c r="D443" s="22" t="s">
        <v>764</v>
      </c>
      <c r="E443" s="23">
        <v>35101</v>
      </c>
      <c r="F443" s="22" t="s">
        <v>88</v>
      </c>
      <c r="G443" s="22" t="s">
        <v>23</v>
      </c>
      <c r="H443" s="22" t="s">
        <v>24</v>
      </c>
      <c r="I443" s="226">
        <v>5</v>
      </c>
      <c r="J443" s="227">
        <f t="shared" si="6"/>
        <v>125</v>
      </c>
    </row>
    <row r="444" spans="1:10" x14ac:dyDescent="0.25">
      <c r="A444" s="21">
        <v>3539400</v>
      </c>
      <c r="B444" s="22" t="s">
        <v>534</v>
      </c>
      <c r="C444" s="22" t="s">
        <v>761</v>
      </c>
      <c r="D444" s="22" t="s">
        <v>762</v>
      </c>
      <c r="E444" s="23">
        <v>35062</v>
      </c>
      <c r="F444" s="22" t="s">
        <v>20</v>
      </c>
      <c r="G444" s="22" t="s">
        <v>19</v>
      </c>
      <c r="H444" s="22" t="s">
        <v>20</v>
      </c>
      <c r="I444" s="226">
        <v>6</v>
      </c>
      <c r="J444" s="227">
        <f t="shared" si="6"/>
        <v>150</v>
      </c>
    </row>
    <row r="445" spans="1:10" x14ac:dyDescent="0.25">
      <c r="A445" s="21">
        <v>3539509</v>
      </c>
      <c r="B445" s="22" t="s">
        <v>535</v>
      </c>
      <c r="C445" s="22" t="s">
        <v>769</v>
      </c>
      <c r="D445" s="22" t="s">
        <v>770</v>
      </c>
      <c r="E445" s="23">
        <v>35131</v>
      </c>
      <c r="F445" s="22" t="s">
        <v>126</v>
      </c>
      <c r="G445" s="22" t="s">
        <v>39</v>
      </c>
      <c r="H445" s="22" t="s">
        <v>40</v>
      </c>
      <c r="I445" s="226">
        <v>4</v>
      </c>
      <c r="J445" s="227">
        <f t="shared" si="6"/>
        <v>100</v>
      </c>
    </row>
    <row r="446" spans="1:10" x14ac:dyDescent="0.25">
      <c r="A446" s="21">
        <v>3539608</v>
      </c>
      <c r="B446" s="22" t="s">
        <v>536</v>
      </c>
      <c r="C446" s="22" t="s">
        <v>757</v>
      </c>
      <c r="D446" s="22" t="s">
        <v>758</v>
      </c>
      <c r="E446" s="23">
        <v>35156</v>
      </c>
      <c r="F446" s="22" t="s">
        <v>8</v>
      </c>
      <c r="G446" s="22" t="s">
        <v>6</v>
      </c>
      <c r="H446" s="22" t="s">
        <v>7</v>
      </c>
      <c r="I446" s="226">
        <v>7</v>
      </c>
      <c r="J446" s="227">
        <f t="shared" si="6"/>
        <v>175</v>
      </c>
    </row>
    <row r="447" spans="1:10" x14ac:dyDescent="0.25">
      <c r="A447" s="21">
        <v>3539707</v>
      </c>
      <c r="B447" s="22" t="s">
        <v>537</v>
      </c>
      <c r="C447" s="22" t="s">
        <v>755</v>
      </c>
      <c r="D447" s="22" t="s">
        <v>756</v>
      </c>
      <c r="E447" s="23">
        <v>35092</v>
      </c>
      <c r="F447" s="22" t="s">
        <v>103</v>
      </c>
      <c r="G447" s="22" t="s">
        <v>2</v>
      </c>
      <c r="H447" s="22" t="s">
        <v>3</v>
      </c>
      <c r="I447" s="226">
        <v>11</v>
      </c>
      <c r="J447" s="227">
        <f t="shared" si="6"/>
        <v>275</v>
      </c>
    </row>
    <row r="448" spans="1:10" x14ac:dyDescent="0.25">
      <c r="A448" s="21">
        <v>3539806</v>
      </c>
      <c r="B448" s="22" t="s">
        <v>538</v>
      </c>
      <c r="C448" s="22" t="s">
        <v>773</v>
      </c>
      <c r="D448" s="22" t="s">
        <v>774</v>
      </c>
      <c r="E448" s="23">
        <v>35011</v>
      </c>
      <c r="F448" s="22" t="s">
        <v>100</v>
      </c>
      <c r="G448" s="22" t="s">
        <v>98</v>
      </c>
      <c r="H448" s="22" t="s">
        <v>99</v>
      </c>
      <c r="I448" s="226">
        <v>0</v>
      </c>
      <c r="J448" s="227">
        <f t="shared" si="6"/>
        <v>0</v>
      </c>
    </row>
    <row r="449" spans="1:10" x14ac:dyDescent="0.25">
      <c r="A449" s="21">
        <v>3539905</v>
      </c>
      <c r="B449" s="22" t="s">
        <v>539</v>
      </c>
      <c r="C449" s="22" t="s">
        <v>757</v>
      </c>
      <c r="D449" s="22" t="s">
        <v>758</v>
      </c>
      <c r="E449" s="23">
        <v>35156</v>
      </c>
      <c r="F449" s="22" t="s">
        <v>8</v>
      </c>
      <c r="G449" s="22" t="s">
        <v>6</v>
      </c>
      <c r="H449" s="22" t="s">
        <v>7</v>
      </c>
      <c r="I449" s="226">
        <v>8</v>
      </c>
      <c r="J449" s="227">
        <f t="shared" si="6"/>
        <v>200</v>
      </c>
    </row>
    <row r="450" spans="1:10" x14ac:dyDescent="0.25">
      <c r="A450" s="21">
        <v>3540002</v>
      </c>
      <c r="B450" s="22" t="s">
        <v>540</v>
      </c>
      <c r="C450" s="22" t="s">
        <v>755</v>
      </c>
      <c r="D450" s="22" t="s">
        <v>756</v>
      </c>
      <c r="E450" s="23">
        <v>35093</v>
      </c>
      <c r="F450" s="22" t="s">
        <v>3</v>
      </c>
      <c r="G450" s="22" t="s">
        <v>2</v>
      </c>
      <c r="H450" s="22" t="s">
        <v>3</v>
      </c>
      <c r="I450" s="226">
        <v>9</v>
      </c>
      <c r="J450" s="227">
        <f t="shared" si="6"/>
        <v>225</v>
      </c>
    </row>
    <row r="451" spans="1:10" x14ac:dyDescent="0.25">
      <c r="A451" s="21">
        <v>3540101</v>
      </c>
      <c r="B451" s="22" t="s">
        <v>541</v>
      </c>
      <c r="C451" s="22" t="s">
        <v>761</v>
      </c>
      <c r="D451" s="22" t="s">
        <v>762</v>
      </c>
      <c r="E451" s="23">
        <v>35065</v>
      </c>
      <c r="F451" s="22" t="s">
        <v>172</v>
      </c>
      <c r="G451" s="22" t="s">
        <v>19</v>
      </c>
      <c r="H451" s="22" t="s">
        <v>20</v>
      </c>
      <c r="I451" s="226">
        <v>4</v>
      </c>
      <c r="J451" s="227">
        <f t="shared" si="6"/>
        <v>100</v>
      </c>
    </row>
    <row r="452" spans="1:10" x14ac:dyDescent="0.25">
      <c r="A452" s="21">
        <v>3540200</v>
      </c>
      <c r="B452" s="22" t="s">
        <v>542</v>
      </c>
      <c r="C452" s="22" t="s">
        <v>769</v>
      </c>
      <c r="D452" s="22" t="s">
        <v>770</v>
      </c>
      <c r="E452" s="23">
        <v>35131</v>
      </c>
      <c r="F452" s="22" t="s">
        <v>126</v>
      </c>
      <c r="G452" s="22" t="s">
        <v>39</v>
      </c>
      <c r="H452" s="22" t="s">
        <v>40</v>
      </c>
      <c r="I452" s="226">
        <v>5</v>
      </c>
      <c r="J452" s="227">
        <f t="shared" ref="J452:J515" si="7">SUM(100*I452)/4</f>
        <v>125</v>
      </c>
    </row>
    <row r="453" spans="1:10" x14ac:dyDescent="0.25">
      <c r="A453" s="21">
        <v>3540259</v>
      </c>
      <c r="B453" s="22" t="s">
        <v>543</v>
      </c>
      <c r="C453" s="22" t="s">
        <v>757</v>
      </c>
      <c r="D453" s="22" t="s">
        <v>758</v>
      </c>
      <c r="E453" s="23">
        <v>35153</v>
      </c>
      <c r="F453" s="22" t="s">
        <v>73</v>
      </c>
      <c r="G453" s="22" t="s">
        <v>6</v>
      </c>
      <c r="H453" s="22" t="s">
        <v>7</v>
      </c>
      <c r="I453" s="226">
        <v>10</v>
      </c>
      <c r="J453" s="227">
        <f t="shared" si="7"/>
        <v>250</v>
      </c>
    </row>
    <row r="454" spans="1:10" x14ac:dyDescent="0.25">
      <c r="A454" s="21">
        <v>3540309</v>
      </c>
      <c r="B454" s="22" t="s">
        <v>544</v>
      </c>
      <c r="C454" s="22" t="s">
        <v>757</v>
      </c>
      <c r="D454" s="22" t="s">
        <v>758</v>
      </c>
      <c r="E454" s="23">
        <v>35157</v>
      </c>
      <c r="F454" s="22" t="s">
        <v>48</v>
      </c>
      <c r="G454" s="22" t="s">
        <v>6</v>
      </c>
      <c r="H454" s="22" t="s">
        <v>7</v>
      </c>
      <c r="I454" s="226">
        <v>8</v>
      </c>
      <c r="J454" s="227">
        <f t="shared" si="7"/>
        <v>200</v>
      </c>
    </row>
    <row r="455" spans="1:10" x14ac:dyDescent="0.25">
      <c r="A455" s="21">
        <v>3540408</v>
      </c>
      <c r="B455" s="22" t="s">
        <v>545</v>
      </c>
      <c r="C455" s="22" t="s">
        <v>757</v>
      </c>
      <c r="D455" s="22" t="s">
        <v>758</v>
      </c>
      <c r="E455" s="23">
        <v>35154</v>
      </c>
      <c r="F455" s="22" t="s">
        <v>263</v>
      </c>
      <c r="G455" s="22" t="s">
        <v>6</v>
      </c>
      <c r="H455" s="22" t="s">
        <v>7</v>
      </c>
      <c r="I455" s="226">
        <v>11</v>
      </c>
      <c r="J455" s="227">
        <f t="shared" si="7"/>
        <v>275</v>
      </c>
    </row>
    <row r="456" spans="1:10" x14ac:dyDescent="0.25">
      <c r="A456" s="21">
        <v>3540507</v>
      </c>
      <c r="B456" s="22" t="s">
        <v>546</v>
      </c>
      <c r="C456" s="22" t="s">
        <v>761</v>
      </c>
      <c r="D456" s="22" t="s">
        <v>762</v>
      </c>
      <c r="E456" s="23">
        <v>35063</v>
      </c>
      <c r="F456" s="22" t="s">
        <v>66</v>
      </c>
      <c r="G456" s="22" t="s">
        <v>19</v>
      </c>
      <c r="H456" s="22" t="s">
        <v>20</v>
      </c>
      <c r="I456" s="226">
        <v>7</v>
      </c>
      <c r="J456" s="227">
        <f t="shared" si="7"/>
        <v>175</v>
      </c>
    </row>
    <row r="457" spans="1:10" x14ac:dyDescent="0.25">
      <c r="A457" s="21">
        <v>3540606</v>
      </c>
      <c r="B457" s="22" t="s">
        <v>547</v>
      </c>
      <c r="C457" s="22" t="s">
        <v>765</v>
      </c>
      <c r="D457" s="22" t="s">
        <v>766</v>
      </c>
      <c r="E457" s="23">
        <v>35163</v>
      </c>
      <c r="F457" s="22" t="s">
        <v>28</v>
      </c>
      <c r="G457" s="22" t="s">
        <v>27</v>
      </c>
      <c r="H457" s="22" t="s">
        <v>28</v>
      </c>
      <c r="I457" s="226">
        <v>3</v>
      </c>
      <c r="J457" s="227">
        <f t="shared" si="7"/>
        <v>75</v>
      </c>
    </row>
    <row r="458" spans="1:10" x14ac:dyDescent="0.25">
      <c r="A458" s="21">
        <v>3540705</v>
      </c>
      <c r="B458" s="22" t="s">
        <v>548</v>
      </c>
      <c r="C458" s="22" t="s">
        <v>769</v>
      </c>
      <c r="D458" s="22" t="s">
        <v>770</v>
      </c>
      <c r="E458" s="23">
        <v>35034</v>
      </c>
      <c r="F458" s="22" t="s">
        <v>235</v>
      </c>
      <c r="G458" s="22" t="s">
        <v>55</v>
      </c>
      <c r="H458" s="22" t="s">
        <v>56</v>
      </c>
      <c r="I458" s="226">
        <v>3</v>
      </c>
      <c r="J458" s="227">
        <f t="shared" si="7"/>
        <v>75</v>
      </c>
    </row>
    <row r="459" spans="1:10" x14ac:dyDescent="0.25">
      <c r="A459" s="21">
        <v>3540754</v>
      </c>
      <c r="B459" s="22" t="s">
        <v>549</v>
      </c>
      <c r="C459" s="22" t="s">
        <v>771</v>
      </c>
      <c r="D459" s="22" t="s">
        <v>772</v>
      </c>
      <c r="E459" s="23">
        <v>35172</v>
      </c>
      <c r="F459" s="22" t="s">
        <v>71</v>
      </c>
      <c r="G459" s="22" t="s">
        <v>69</v>
      </c>
      <c r="H459" s="22" t="s">
        <v>70</v>
      </c>
      <c r="I459" s="226">
        <v>5</v>
      </c>
      <c r="J459" s="227">
        <f t="shared" si="7"/>
        <v>125</v>
      </c>
    </row>
    <row r="460" spans="1:10" x14ac:dyDescent="0.25">
      <c r="A460" s="21">
        <v>3540804</v>
      </c>
      <c r="B460" s="22" t="s">
        <v>550</v>
      </c>
      <c r="C460" s="22" t="s">
        <v>757</v>
      </c>
      <c r="D460" s="22" t="s">
        <v>758</v>
      </c>
      <c r="E460" s="23">
        <v>35155</v>
      </c>
      <c r="F460" s="22" t="s">
        <v>7</v>
      </c>
      <c r="G460" s="22" t="s">
        <v>6</v>
      </c>
      <c r="H460" s="22" t="s">
        <v>7</v>
      </c>
      <c r="I460" s="226">
        <v>8</v>
      </c>
      <c r="J460" s="227">
        <f t="shared" si="7"/>
        <v>200</v>
      </c>
    </row>
    <row r="461" spans="1:10" x14ac:dyDescent="0.25">
      <c r="A461" s="21">
        <v>3540853</v>
      </c>
      <c r="B461" s="22" t="s">
        <v>551</v>
      </c>
      <c r="C461" s="22" t="s">
        <v>755</v>
      </c>
      <c r="D461" s="22" t="s">
        <v>756</v>
      </c>
      <c r="E461" s="23">
        <v>35091</v>
      </c>
      <c r="F461" s="22" t="s">
        <v>4</v>
      </c>
      <c r="G461" s="22" t="s">
        <v>2</v>
      </c>
      <c r="H461" s="22" t="s">
        <v>3</v>
      </c>
      <c r="I461" s="226">
        <v>5</v>
      </c>
      <c r="J461" s="227">
        <f t="shared" si="7"/>
        <v>125</v>
      </c>
    </row>
    <row r="462" spans="1:10" x14ac:dyDescent="0.25">
      <c r="A462" s="21">
        <v>3540903</v>
      </c>
      <c r="B462" s="22" t="s">
        <v>552</v>
      </c>
      <c r="C462" s="22" t="s">
        <v>769</v>
      </c>
      <c r="D462" s="22" t="s">
        <v>770</v>
      </c>
      <c r="E462" s="23">
        <v>35131</v>
      </c>
      <c r="F462" s="22" t="s">
        <v>126</v>
      </c>
      <c r="G462" s="22" t="s">
        <v>39</v>
      </c>
      <c r="H462" s="22" t="s">
        <v>40</v>
      </c>
      <c r="I462" s="226">
        <v>1</v>
      </c>
      <c r="J462" s="227">
        <f t="shared" si="7"/>
        <v>25</v>
      </c>
    </row>
    <row r="463" spans="1:10" x14ac:dyDescent="0.25">
      <c r="A463" s="21">
        <v>3541000</v>
      </c>
      <c r="B463" s="22" t="s">
        <v>553</v>
      </c>
      <c r="C463" s="22" t="s">
        <v>777</v>
      </c>
      <c r="D463" s="22" t="s">
        <v>778</v>
      </c>
      <c r="E463" s="23">
        <v>35041</v>
      </c>
      <c r="F463" s="22" t="s">
        <v>139</v>
      </c>
      <c r="G463" s="22" t="s">
        <v>138</v>
      </c>
      <c r="H463" s="22" t="s">
        <v>139</v>
      </c>
      <c r="I463" s="226">
        <v>2</v>
      </c>
      <c r="J463" s="227">
        <f t="shared" si="7"/>
        <v>50</v>
      </c>
    </row>
    <row r="464" spans="1:10" x14ac:dyDescent="0.25">
      <c r="A464" s="21">
        <v>3541059</v>
      </c>
      <c r="B464" s="22" t="s">
        <v>554</v>
      </c>
      <c r="C464" s="22" t="s">
        <v>761</v>
      </c>
      <c r="D464" s="22" t="s">
        <v>762</v>
      </c>
      <c r="E464" s="23">
        <v>35063</v>
      </c>
      <c r="F464" s="22" t="s">
        <v>66</v>
      </c>
      <c r="G464" s="22" t="s">
        <v>19</v>
      </c>
      <c r="H464" s="22" t="s">
        <v>20</v>
      </c>
      <c r="I464" s="226">
        <v>5</v>
      </c>
      <c r="J464" s="227">
        <f t="shared" si="7"/>
        <v>125</v>
      </c>
    </row>
    <row r="465" spans="1:10" x14ac:dyDescent="0.25">
      <c r="A465" s="21">
        <v>3541109</v>
      </c>
      <c r="B465" s="22" t="s">
        <v>555</v>
      </c>
      <c r="C465" s="22" t="s">
        <v>761</v>
      </c>
      <c r="D465" s="22" t="s">
        <v>762</v>
      </c>
      <c r="E465" s="23">
        <v>35062</v>
      </c>
      <c r="F465" s="22" t="s">
        <v>20</v>
      </c>
      <c r="G465" s="22" t="s">
        <v>19</v>
      </c>
      <c r="H465" s="22" t="s">
        <v>20</v>
      </c>
      <c r="I465" s="226">
        <v>6</v>
      </c>
      <c r="J465" s="227">
        <f t="shared" si="7"/>
        <v>150</v>
      </c>
    </row>
    <row r="466" spans="1:10" x14ac:dyDescent="0.25">
      <c r="A466" s="21">
        <v>3541208</v>
      </c>
      <c r="B466" s="22" t="s">
        <v>556</v>
      </c>
      <c r="C466" s="22" t="s">
        <v>767</v>
      </c>
      <c r="D466" s="22" t="s">
        <v>768</v>
      </c>
      <c r="E466" s="23">
        <v>35112</v>
      </c>
      <c r="F466" s="22" t="s">
        <v>33</v>
      </c>
      <c r="G466" s="22" t="s">
        <v>31</v>
      </c>
      <c r="H466" s="22" t="s">
        <v>32</v>
      </c>
      <c r="I466" s="226">
        <v>10</v>
      </c>
      <c r="J466" s="227">
        <f t="shared" si="7"/>
        <v>250</v>
      </c>
    </row>
    <row r="467" spans="1:10" x14ac:dyDescent="0.25">
      <c r="A467" s="21">
        <v>3541307</v>
      </c>
      <c r="B467" s="22" t="s">
        <v>557</v>
      </c>
      <c r="C467" s="22" t="s">
        <v>767</v>
      </c>
      <c r="D467" s="22" t="s">
        <v>768</v>
      </c>
      <c r="E467" s="23">
        <v>35114</v>
      </c>
      <c r="F467" s="22" t="s">
        <v>177</v>
      </c>
      <c r="G467" s="22" t="s">
        <v>31</v>
      </c>
      <c r="H467" s="22" t="s">
        <v>32</v>
      </c>
      <c r="I467" s="226">
        <v>6</v>
      </c>
      <c r="J467" s="227">
        <f t="shared" si="7"/>
        <v>150</v>
      </c>
    </row>
    <row r="468" spans="1:10" x14ac:dyDescent="0.25">
      <c r="A468" s="21">
        <v>3541406</v>
      </c>
      <c r="B468" s="22" t="s">
        <v>558</v>
      </c>
      <c r="C468" s="22" t="s">
        <v>767</v>
      </c>
      <c r="D468" s="22" t="s">
        <v>768</v>
      </c>
      <c r="E468" s="23">
        <v>35112</v>
      </c>
      <c r="F468" s="22" t="s">
        <v>33</v>
      </c>
      <c r="G468" s="22" t="s">
        <v>31</v>
      </c>
      <c r="H468" s="22" t="s">
        <v>32</v>
      </c>
      <c r="I468" s="226">
        <v>7</v>
      </c>
      <c r="J468" s="227">
        <f t="shared" si="7"/>
        <v>175</v>
      </c>
    </row>
    <row r="469" spans="1:10" x14ac:dyDescent="0.25">
      <c r="A469" s="21">
        <v>3541505</v>
      </c>
      <c r="B469" s="22" t="s">
        <v>559</v>
      </c>
      <c r="C469" s="22" t="s">
        <v>767</v>
      </c>
      <c r="D469" s="22" t="s">
        <v>768</v>
      </c>
      <c r="E469" s="23">
        <v>35114</v>
      </c>
      <c r="F469" s="22" t="s">
        <v>177</v>
      </c>
      <c r="G469" s="22" t="s">
        <v>31</v>
      </c>
      <c r="H469" s="22" t="s">
        <v>32</v>
      </c>
      <c r="I469" s="226">
        <v>5</v>
      </c>
      <c r="J469" s="227">
        <f t="shared" si="7"/>
        <v>125</v>
      </c>
    </row>
    <row r="470" spans="1:10" x14ac:dyDescent="0.25">
      <c r="A470" s="21">
        <v>3541604</v>
      </c>
      <c r="B470" s="22" t="s">
        <v>560</v>
      </c>
      <c r="C470" s="22" t="s">
        <v>761</v>
      </c>
      <c r="D470" s="22" t="s">
        <v>762</v>
      </c>
      <c r="E470" s="23">
        <v>35065</v>
      </c>
      <c r="F470" s="22" t="s">
        <v>172</v>
      </c>
      <c r="G470" s="22" t="s">
        <v>19</v>
      </c>
      <c r="H470" s="22" t="s">
        <v>20</v>
      </c>
      <c r="I470" s="226">
        <v>6</v>
      </c>
      <c r="J470" s="227">
        <f t="shared" si="7"/>
        <v>150</v>
      </c>
    </row>
    <row r="471" spans="1:10" x14ac:dyDescent="0.25">
      <c r="A471" s="21">
        <v>3541653</v>
      </c>
      <c r="B471" s="22" t="s">
        <v>561</v>
      </c>
      <c r="C471" s="22" t="s">
        <v>765</v>
      </c>
      <c r="D471" s="22" t="s">
        <v>766</v>
      </c>
      <c r="E471" s="23">
        <v>35161</v>
      </c>
      <c r="F471" s="22" t="s">
        <v>29</v>
      </c>
      <c r="G471" s="22" t="s">
        <v>27</v>
      </c>
      <c r="H471" s="22" t="s">
        <v>28</v>
      </c>
      <c r="I471" s="226">
        <v>1</v>
      </c>
      <c r="J471" s="227">
        <f t="shared" si="7"/>
        <v>25</v>
      </c>
    </row>
    <row r="472" spans="1:10" x14ac:dyDescent="0.25">
      <c r="A472" s="21">
        <v>3541703</v>
      </c>
      <c r="B472" s="22" t="s">
        <v>562</v>
      </c>
      <c r="C472" s="22" t="s">
        <v>767</v>
      </c>
      <c r="D472" s="22" t="s">
        <v>768</v>
      </c>
      <c r="E472" s="23">
        <v>35113</v>
      </c>
      <c r="F472" s="22" t="s">
        <v>318</v>
      </c>
      <c r="G472" s="22" t="s">
        <v>31</v>
      </c>
      <c r="H472" s="22" t="s">
        <v>32</v>
      </c>
      <c r="I472" s="226">
        <v>8</v>
      </c>
      <c r="J472" s="227">
        <f t="shared" si="7"/>
        <v>200</v>
      </c>
    </row>
    <row r="473" spans="1:10" x14ac:dyDescent="0.25">
      <c r="A473" s="21">
        <v>3541802</v>
      </c>
      <c r="B473" s="22" t="s">
        <v>563</v>
      </c>
      <c r="C473" s="22" t="s">
        <v>755</v>
      </c>
      <c r="D473" s="22" t="s">
        <v>756</v>
      </c>
      <c r="E473" s="23">
        <v>35095</v>
      </c>
      <c r="F473" s="22" t="s">
        <v>90</v>
      </c>
      <c r="G473" s="22" t="s">
        <v>2</v>
      </c>
      <c r="H473" s="22" t="s">
        <v>3</v>
      </c>
      <c r="I473" s="226">
        <v>7</v>
      </c>
      <c r="J473" s="227">
        <f t="shared" si="7"/>
        <v>175</v>
      </c>
    </row>
    <row r="474" spans="1:10" x14ac:dyDescent="0.25">
      <c r="A474" s="21">
        <v>3541901</v>
      </c>
      <c r="B474" s="22" t="s">
        <v>564</v>
      </c>
      <c r="C474" s="22" t="s">
        <v>771</v>
      </c>
      <c r="D474" s="22" t="s">
        <v>772</v>
      </c>
      <c r="E474" s="23">
        <v>35172</v>
      </c>
      <c r="F474" s="22" t="s">
        <v>71</v>
      </c>
      <c r="G474" s="22" t="s">
        <v>69</v>
      </c>
      <c r="H474" s="22" t="s">
        <v>70</v>
      </c>
      <c r="I474" s="226">
        <v>2</v>
      </c>
      <c r="J474" s="227">
        <f t="shared" si="7"/>
        <v>50</v>
      </c>
    </row>
    <row r="475" spans="1:10" x14ac:dyDescent="0.25">
      <c r="A475" s="21">
        <v>3542008</v>
      </c>
      <c r="B475" s="22" t="s">
        <v>565</v>
      </c>
      <c r="C475" s="22" t="s">
        <v>755</v>
      </c>
      <c r="D475" s="22" t="s">
        <v>756</v>
      </c>
      <c r="E475" s="23">
        <v>35093</v>
      </c>
      <c r="F475" s="22" t="s">
        <v>3</v>
      </c>
      <c r="G475" s="22" t="s">
        <v>2</v>
      </c>
      <c r="H475" s="22" t="s">
        <v>3</v>
      </c>
      <c r="I475" s="226">
        <v>6</v>
      </c>
      <c r="J475" s="227">
        <f t="shared" si="7"/>
        <v>150</v>
      </c>
    </row>
    <row r="476" spans="1:10" x14ac:dyDescent="0.25">
      <c r="A476" s="21">
        <v>3542107</v>
      </c>
      <c r="B476" s="22" t="s">
        <v>566</v>
      </c>
      <c r="C476" s="22" t="s">
        <v>763</v>
      </c>
      <c r="D476" s="22" t="s">
        <v>764</v>
      </c>
      <c r="E476" s="23">
        <v>35103</v>
      </c>
      <c r="F476" s="22" t="s">
        <v>24</v>
      </c>
      <c r="G476" s="22" t="s">
        <v>23</v>
      </c>
      <c r="H476" s="22" t="s">
        <v>24</v>
      </c>
      <c r="I476" s="226">
        <v>3</v>
      </c>
      <c r="J476" s="227">
        <f t="shared" si="7"/>
        <v>75</v>
      </c>
    </row>
    <row r="477" spans="1:10" x14ac:dyDescent="0.25">
      <c r="A477" s="21">
        <v>3542206</v>
      </c>
      <c r="B477" s="22" t="s">
        <v>567</v>
      </c>
      <c r="C477" s="22" t="s">
        <v>767</v>
      </c>
      <c r="D477" s="22" t="s">
        <v>768</v>
      </c>
      <c r="E477" s="23">
        <v>35113</v>
      </c>
      <c r="F477" s="22" t="s">
        <v>318</v>
      </c>
      <c r="G477" s="22" t="s">
        <v>31</v>
      </c>
      <c r="H477" s="22" t="s">
        <v>32</v>
      </c>
      <c r="I477" s="226">
        <v>4</v>
      </c>
      <c r="J477" s="227">
        <f t="shared" si="7"/>
        <v>100</v>
      </c>
    </row>
    <row r="478" spans="1:10" x14ac:dyDescent="0.25">
      <c r="A478" s="21">
        <v>3542305</v>
      </c>
      <c r="B478" s="22" t="s">
        <v>568</v>
      </c>
      <c r="C478" s="22" t="s">
        <v>771</v>
      </c>
      <c r="D478" s="22" t="s">
        <v>772</v>
      </c>
      <c r="E478" s="23">
        <v>35174</v>
      </c>
      <c r="F478" s="22" t="s">
        <v>186</v>
      </c>
      <c r="G478" s="22" t="s">
        <v>69</v>
      </c>
      <c r="H478" s="22" t="s">
        <v>70</v>
      </c>
      <c r="I478" s="226">
        <v>3</v>
      </c>
      <c r="J478" s="227">
        <f t="shared" si="7"/>
        <v>75</v>
      </c>
    </row>
    <row r="479" spans="1:10" x14ac:dyDescent="0.25">
      <c r="A479" s="21">
        <v>3542404</v>
      </c>
      <c r="B479" s="22" t="s">
        <v>569</v>
      </c>
      <c r="C479" s="22" t="s">
        <v>767</v>
      </c>
      <c r="D479" s="22" t="s">
        <v>768</v>
      </c>
      <c r="E479" s="23">
        <v>35112</v>
      </c>
      <c r="F479" s="22" t="s">
        <v>33</v>
      </c>
      <c r="G479" s="22" t="s">
        <v>31</v>
      </c>
      <c r="H479" s="22" t="s">
        <v>32</v>
      </c>
      <c r="I479" s="226">
        <v>5</v>
      </c>
      <c r="J479" s="227">
        <f t="shared" si="7"/>
        <v>125</v>
      </c>
    </row>
    <row r="480" spans="1:10" x14ac:dyDescent="0.25">
      <c r="A480" s="21">
        <v>3542503</v>
      </c>
      <c r="B480" s="22" t="s">
        <v>570</v>
      </c>
      <c r="C480" s="22" t="s">
        <v>761</v>
      </c>
      <c r="D480" s="22" t="s">
        <v>762</v>
      </c>
      <c r="E480" s="23">
        <v>35062</v>
      </c>
      <c r="F480" s="22" t="s">
        <v>20</v>
      </c>
      <c r="G480" s="22" t="s">
        <v>19</v>
      </c>
      <c r="H480" s="22" t="s">
        <v>20</v>
      </c>
      <c r="I480" s="226">
        <v>8</v>
      </c>
      <c r="J480" s="227">
        <f t="shared" si="7"/>
        <v>200</v>
      </c>
    </row>
    <row r="481" spans="1:10" x14ac:dyDescent="0.25">
      <c r="A481" s="21">
        <v>3542602</v>
      </c>
      <c r="B481" s="22" t="s">
        <v>571</v>
      </c>
      <c r="C481" s="22" t="s">
        <v>777</v>
      </c>
      <c r="D481" s="22" t="s">
        <v>778</v>
      </c>
      <c r="E481" s="23">
        <v>35121</v>
      </c>
      <c r="F481" s="22" t="s">
        <v>123</v>
      </c>
      <c r="G481" s="22" t="s">
        <v>121</v>
      </c>
      <c r="H481" s="22" t="s">
        <v>122</v>
      </c>
      <c r="I481" s="226">
        <v>2</v>
      </c>
      <c r="J481" s="227">
        <f t="shared" si="7"/>
        <v>50</v>
      </c>
    </row>
    <row r="482" spans="1:10" x14ac:dyDescent="0.25">
      <c r="A482" s="21">
        <v>3542701</v>
      </c>
      <c r="B482" s="22" t="s">
        <v>572</v>
      </c>
      <c r="C482" s="22" t="s">
        <v>769</v>
      </c>
      <c r="D482" s="22" t="s">
        <v>770</v>
      </c>
      <c r="E482" s="23">
        <v>35081</v>
      </c>
      <c r="F482" s="22" t="s">
        <v>229</v>
      </c>
      <c r="G482" s="22" t="s">
        <v>81</v>
      </c>
      <c r="H482" s="22" t="s">
        <v>82</v>
      </c>
      <c r="I482" s="226">
        <v>5</v>
      </c>
      <c r="J482" s="227">
        <f t="shared" si="7"/>
        <v>125</v>
      </c>
    </row>
    <row r="483" spans="1:10" x14ac:dyDescent="0.25">
      <c r="A483" s="21">
        <v>3542800</v>
      </c>
      <c r="B483" s="22" t="s">
        <v>573</v>
      </c>
      <c r="C483" s="22" t="s">
        <v>765</v>
      </c>
      <c r="D483" s="22" t="s">
        <v>766</v>
      </c>
      <c r="E483" s="23">
        <v>35162</v>
      </c>
      <c r="F483" s="22" t="s">
        <v>75</v>
      </c>
      <c r="G483" s="22" t="s">
        <v>27</v>
      </c>
      <c r="H483" s="22" t="s">
        <v>28</v>
      </c>
      <c r="I483" s="226">
        <v>6</v>
      </c>
      <c r="J483" s="227">
        <f t="shared" si="7"/>
        <v>150</v>
      </c>
    </row>
    <row r="484" spans="1:10" x14ac:dyDescent="0.25">
      <c r="A484" s="21">
        <v>3542909</v>
      </c>
      <c r="B484" s="22" t="s">
        <v>574</v>
      </c>
      <c r="C484" s="22" t="s">
        <v>769</v>
      </c>
      <c r="D484" s="22" t="s">
        <v>770</v>
      </c>
      <c r="E484" s="23">
        <v>35034</v>
      </c>
      <c r="F484" s="22" t="s">
        <v>235</v>
      </c>
      <c r="G484" s="22" t="s">
        <v>55</v>
      </c>
      <c r="H484" s="22" t="s">
        <v>56</v>
      </c>
      <c r="I484" s="226">
        <v>5</v>
      </c>
      <c r="J484" s="227">
        <f t="shared" si="7"/>
        <v>125</v>
      </c>
    </row>
    <row r="485" spans="1:10" x14ac:dyDescent="0.25">
      <c r="A485" s="21">
        <v>3543006</v>
      </c>
      <c r="B485" s="22" t="s">
        <v>575</v>
      </c>
      <c r="C485" s="22" t="s">
        <v>765</v>
      </c>
      <c r="D485" s="22" t="s">
        <v>766</v>
      </c>
      <c r="E485" s="23">
        <v>35162</v>
      </c>
      <c r="F485" s="22" t="s">
        <v>75</v>
      </c>
      <c r="G485" s="22" t="s">
        <v>27</v>
      </c>
      <c r="H485" s="22" t="s">
        <v>28</v>
      </c>
      <c r="I485" s="226">
        <v>8</v>
      </c>
      <c r="J485" s="227">
        <f t="shared" si="7"/>
        <v>200</v>
      </c>
    </row>
    <row r="486" spans="1:10" x14ac:dyDescent="0.25">
      <c r="A486" s="21">
        <v>3543105</v>
      </c>
      <c r="B486" s="22" t="s">
        <v>576</v>
      </c>
      <c r="C486" s="22" t="s">
        <v>769</v>
      </c>
      <c r="D486" s="22" t="s">
        <v>770</v>
      </c>
      <c r="E486" s="23">
        <v>35081</v>
      </c>
      <c r="F486" s="22" t="s">
        <v>229</v>
      </c>
      <c r="G486" s="22" t="s">
        <v>81</v>
      </c>
      <c r="H486" s="22" t="s">
        <v>82</v>
      </c>
      <c r="I486" s="226">
        <v>6</v>
      </c>
      <c r="J486" s="227">
        <f t="shared" si="7"/>
        <v>150</v>
      </c>
    </row>
    <row r="487" spans="1:10" x14ac:dyDescent="0.25">
      <c r="A487" s="21">
        <v>3543204</v>
      </c>
      <c r="B487" s="22" t="s">
        <v>577</v>
      </c>
      <c r="C487" s="22" t="s">
        <v>755</v>
      </c>
      <c r="D487" s="22" t="s">
        <v>756</v>
      </c>
      <c r="E487" s="23">
        <v>35094</v>
      </c>
      <c r="F487" s="22" t="s">
        <v>136</v>
      </c>
      <c r="G487" s="22" t="s">
        <v>2</v>
      </c>
      <c r="H487" s="22" t="s">
        <v>3</v>
      </c>
      <c r="I487" s="226">
        <v>7</v>
      </c>
      <c r="J487" s="227">
        <f t="shared" si="7"/>
        <v>175</v>
      </c>
    </row>
    <row r="488" spans="1:10" x14ac:dyDescent="0.25">
      <c r="A488" s="21">
        <v>3543238</v>
      </c>
      <c r="B488" s="22" t="s">
        <v>578</v>
      </c>
      <c r="C488" s="22" t="s">
        <v>767</v>
      </c>
      <c r="D488" s="22" t="s">
        <v>768</v>
      </c>
      <c r="E488" s="23">
        <v>35112</v>
      </c>
      <c r="F488" s="22" t="s">
        <v>33</v>
      </c>
      <c r="G488" s="22" t="s">
        <v>31</v>
      </c>
      <c r="H488" s="22" t="s">
        <v>32</v>
      </c>
      <c r="I488" s="226">
        <v>6</v>
      </c>
      <c r="J488" s="227">
        <f t="shared" si="7"/>
        <v>150</v>
      </c>
    </row>
    <row r="489" spans="1:10" x14ac:dyDescent="0.25">
      <c r="A489" s="21">
        <v>3543253</v>
      </c>
      <c r="B489" s="22" t="s">
        <v>579</v>
      </c>
      <c r="C489" s="22" t="s">
        <v>765</v>
      </c>
      <c r="D489" s="22" t="s">
        <v>766</v>
      </c>
      <c r="E489" s="23">
        <v>35161</v>
      </c>
      <c r="F489" s="22" t="s">
        <v>29</v>
      </c>
      <c r="G489" s="22" t="s">
        <v>27</v>
      </c>
      <c r="H489" s="22" t="s">
        <v>28</v>
      </c>
      <c r="I489" s="226">
        <v>3</v>
      </c>
      <c r="J489" s="227">
        <f t="shared" si="7"/>
        <v>75</v>
      </c>
    </row>
    <row r="490" spans="1:10" x14ac:dyDescent="0.25">
      <c r="A490" s="21">
        <v>3543303</v>
      </c>
      <c r="B490" s="22" t="s">
        <v>580</v>
      </c>
      <c r="C490" s="22" t="s">
        <v>785</v>
      </c>
      <c r="D490" s="22" t="s">
        <v>786</v>
      </c>
      <c r="E490" s="23">
        <v>35015</v>
      </c>
      <c r="F490" s="22" t="s">
        <v>237</v>
      </c>
      <c r="G490" s="22" t="s">
        <v>98</v>
      </c>
      <c r="H490" s="22" t="s">
        <v>99</v>
      </c>
      <c r="I490" s="226">
        <v>1</v>
      </c>
      <c r="J490" s="227">
        <f t="shared" si="7"/>
        <v>25</v>
      </c>
    </row>
    <row r="491" spans="1:10" x14ac:dyDescent="0.25">
      <c r="A491" s="21">
        <v>3543402</v>
      </c>
      <c r="B491" s="22" t="s">
        <v>581</v>
      </c>
      <c r="C491" s="22" t="s">
        <v>769</v>
      </c>
      <c r="D491" s="22" t="s">
        <v>770</v>
      </c>
      <c r="E491" s="23">
        <v>35132</v>
      </c>
      <c r="F491" s="22" t="s">
        <v>227</v>
      </c>
      <c r="G491" s="22" t="s">
        <v>39</v>
      </c>
      <c r="H491" s="22" t="s">
        <v>40</v>
      </c>
      <c r="I491" s="226">
        <v>3</v>
      </c>
      <c r="J491" s="227">
        <f t="shared" si="7"/>
        <v>75</v>
      </c>
    </row>
    <row r="492" spans="1:10" x14ac:dyDescent="0.25">
      <c r="A492" s="21">
        <v>3543501</v>
      </c>
      <c r="B492" s="22" t="s">
        <v>589</v>
      </c>
      <c r="C492" s="22" t="s">
        <v>765</v>
      </c>
      <c r="D492" s="22" t="s">
        <v>766</v>
      </c>
      <c r="E492" s="23">
        <v>35162</v>
      </c>
      <c r="F492" s="22" t="s">
        <v>75</v>
      </c>
      <c r="G492" s="22" t="s">
        <v>27</v>
      </c>
      <c r="H492" s="22" t="s">
        <v>28</v>
      </c>
      <c r="I492" s="226">
        <v>5</v>
      </c>
      <c r="J492" s="227">
        <f t="shared" si="7"/>
        <v>125</v>
      </c>
    </row>
    <row r="493" spans="1:10" x14ac:dyDescent="0.25">
      <c r="A493" s="21">
        <v>3543600</v>
      </c>
      <c r="B493" s="22" t="s">
        <v>582</v>
      </c>
      <c r="C493" s="22" t="s">
        <v>769</v>
      </c>
      <c r="D493" s="22" t="s">
        <v>770</v>
      </c>
      <c r="E493" s="23">
        <v>35081</v>
      </c>
      <c r="F493" s="22" t="s">
        <v>229</v>
      </c>
      <c r="G493" s="22" t="s">
        <v>81</v>
      </c>
      <c r="H493" s="22" t="s">
        <v>82</v>
      </c>
      <c r="I493" s="226">
        <v>8</v>
      </c>
      <c r="J493" s="227">
        <f t="shared" si="7"/>
        <v>200</v>
      </c>
    </row>
    <row r="494" spans="1:10" x14ac:dyDescent="0.25">
      <c r="A494" s="21">
        <v>3543709</v>
      </c>
      <c r="B494" s="22" t="s">
        <v>583</v>
      </c>
      <c r="C494" s="22" t="s">
        <v>769</v>
      </c>
      <c r="D494" s="22" t="s">
        <v>770</v>
      </c>
      <c r="E494" s="23">
        <v>35031</v>
      </c>
      <c r="F494" s="22" t="s">
        <v>57</v>
      </c>
      <c r="G494" s="22" t="s">
        <v>55</v>
      </c>
      <c r="H494" s="22" t="s">
        <v>56</v>
      </c>
      <c r="I494" s="226">
        <v>6</v>
      </c>
      <c r="J494" s="227">
        <f t="shared" si="7"/>
        <v>150</v>
      </c>
    </row>
    <row r="495" spans="1:10" x14ac:dyDescent="0.25">
      <c r="A495" s="21">
        <v>3543808</v>
      </c>
      <c r="B495" s="22" t="s">
        <v>584</v>
      </c>
      <c r="C495" s="22" t="s">
        <v>755</v>
      </c>
      <c r="D495" s="22" t="s">
        <v>756</v>
      </c>
      <c r="E495" s="23">
        <v>35095</v>
      </c>
      <c r="F495" s="22" t="s">
        <v>90</v>
      </c>
      <c r="G495" s="22" t="s">
        <v>2</v>
      </c>
      <c r="H495" s="22" t="s">
        <v>3</v>
      </c>
      <c r="I495" s="226">
        <v>8</v>
      </c>
      <c r="J495" s="227">
        <f t="shared" si="7"/>
        <v>200</v>
      </c>
    </row>
    <row r="496" spans="1:10" x14ac:dyDescent="0.25">
      <c r="A496" s="21">
        <v>3543907</v>
      </c>
      <c r="B496" s="22" t="s">
        <v>585</v>
      </c>
      <c r="C496" s="22" t="s">
        <v>763</v>
      </c>
      <c r="D496" s="22" t="s">
        <v>764</v>
      </c>
      <c r="E496" s="23">
        <v>35104</v>
      </c>
      <c r="F496" s="22" t="s">
        <v>61</v>
      </c>
      <c r="G496" s="22" t="s">
        <v>23</v>
      </c>
      <c r="H496" s="22" t="s">
        <v>24</v>
      </c>
      <c r="I496" s="226">
        <v>2</v>
      </c>
      <c r="J496" s="227">
        <f t="shared" si="7"/>
        <v>50</v>
      </c>
    </row>
    <row r="497" spans="1:10" x14ac:dyDescent="0.25">
      <c r="A497" s="21">
        <v>3544004</v>
      </c>
      <c r="B497" s="22" t="s">
        <v>586</v>
      </c>
      <c r="C497" s="22" t="s">
        <v>763</v>
      </c>
      <c r="D497" s="22" t="s">
        <v>764</v>
      </c>
      <c r="E497" s="23">
        <v>35103</v>
      </c>
      <c r="F497" s="22" t="s">
        <v>24</v>
      </c>
      <c r="G497" s="22" t="s">
        <v>23</v>
      </c>
      <c r="H497" s="22" t="s">
        <v>24</v>
      </c>
      <c r="I497" s="226">
        <v>1</v>
      </c>
      <c r="J497" s="227">
        <f t="shared" si="7"/>
        <v>25</v>
      </c>
    </row>
    <row r="498" spans="1:10" x14ac:dyDescent="0.25">
      <c r="A498" s="21">
        <v>3544103</v>
      </c>
      <c r="B498" s="22" t="s">
        <v>587</v>
      </c>
      <c r="C498" s="22" t="s">
        <v>785</v>
      </c>
      <c r="D498" s="22" t="s">
        <v>786</v>
      </c>
      <c r="E498" s="23">
        <v>35015</v>
      </c>
      <c r="F498" s="22" t="s">
        <v>237</v>
      </c>
      <c r="G498" s="22" t="s">
        <v>98</v>
      </c>
      <c r="H498" s="22" t="s">
        <v>99</v>
      </c>
      <c r="I498" s="226">
        <v>0</v>
      </c>
      <c r="J498" s="227">
        <f t="shared" si="7"/>
        <v>0</v>
      </c>
    </row>
    <row r="499" spans="1:10" x14ac:dyDescent="0.25">
      <c r="A499" s="21">
        <v>3544202</v>
      </c>
      <c r="B499" s="22" t="s">
        <v>588</v>
      </c>
      <c r="C499" s="22" t="s">
        <v>757</v>
      </c>
      <c r="D499" s="22" t="s">
        <v>758</v>
      </c>
      <c r="E499" s="23">
        <v>35157</v>
      </c>
      <c r="F499" s="22" t="s">
        <v>48</v>
      </c>
      <c r="G499" s="22" t="s">
        <v>6</v>
      </c>
      <c r="H499" s="22" t="s">
        <v>7</v>
      </c>
      <c r="I499" s="226">
        <v>11</v>
      </c>
      <c r="J499" s="227">
        <f t="shared" si="7"/>
        <v>275</v>
      </c>
    </row>
    <row r="500" spans="1:10" x14ac:dyDescent="0.25">
      <c r="A500" s="21">
        <v>3544251</v>
      </c>
      <c r="B500" s="22" t="s">
        <v>590</v>
      </c>
      <c r="C500" s="22" t="s">
        <v>767</v>
      </c>
      <c r="D500" s="22" t="s">
        <v>768</v>
      </c>
      <c r="E500" s="23">
        <v>35115</v>
      </c>
      <c r="F500" s="22" t="s">
        <v>265</v>
      </c>
      <c r="G500" s="22" t="s">
        <v>31</v>
      </c>
      <c r="H500" s="22" t="s">
        <v>32</v>
      </c>
      <c r="I500" s="226">
        <v>4</v>
      </c>
      <c r="J500" s="227">
        <f t="shared" si="7"/>
        <v>100</v>
      </c>
    </row>
    <row r="501" spans="1:10" x14ac:dyDescent="0.25">
      <c r="A501" s="21">
        <v>3544301</v>
      </c>
      <c r="B501" s="22" t="s">
        <v>591</v>
      </c>
      <c r="C501" s="22" t="s">
        <v>771</v>
      </c>
      <c r="D501" s="22" t="s">
        <v>772</v>
      </c>
      <c r="E501" s="23">
        <v>35172</v>
      </c>
      <c r="F501" s="22" t="s">
        <v>71</v>
      </c>
      <c r="G501" s="22" t="s">
        <v>69</v>
      </c>
      <c r="H501" s="22" t="s">
        <v>70</v>
      </c>
      <c r="I501" s="226">
        <v>3</v>
      </c>
      <c r="J501" s="227">
        <f t="shared" si="7"/>
        <v>75</v>
      </c>
    </row>
    <row r="502" spans="1:10" x14ac:dyDescent="0.25">
      <c r="A502" s="21">
        <v>3544400</v>
      </c>
      <c r="B502" s="22" t="s">
        <v>592</v>
      </c>
      <c r="C502" s="22" t="s">
        <v>757</v>
      </c>
      <c r="D502" s="22" t="s">
        <v>758</v>
      </c>
      <c r="E502" s="23">
        <v>35021</v>
      </c>
      <c r="F502" s="22" t="s">
        <v>78</v>
      </c>
      <c r="G502" s="22" t="s">
        <v>43</v>
      </c>
      <c r="H502" s="22" t="s">
        <v>44</v>
      </c>
      <c r="I502" s="226">
        <v>7</v>
      </c>
      <c r="J502" s="227">
        <f t="shared" si="7"/>
        <v>175</v>
      </c>
    </row>
    <row r="503" spans="1:10" x14ac:dyDescent="0.25">
      <c r="A503" s="21">
        <v>3544509</v>
      </c>
      <c r="B503" s="22" t="s">
        <v>593</v>
      </c>
      <c r="C503" s="22" t="s">
        <v>757</v>
      </c>
      <c r="D503" s="22" t="s">
        <v>758</v>
      </c>
      <c r="E503" s="23">
        <v>35152</v>
      </c>
      <c r="F503" s="22" t="s">
        <v>462</v>
      </c>
      <c r="G503" s="22" t="s">
        <v>6</v>
      </c>
      <c r="H503" s="22" t="s">
        <v>7</v>
      </c>
      <c r="I503" s="226">
        <v>7</v>
      </c>
      <c r="J503" s="227">
        <f t="shared" si="7"/>
        <v>175</v>
      </c>
    </row>
    <row r="504" spans="1:10" x14ac:dyDescent="0.25">
      <c r="A504" s="21">
        <v>3544608</v>
      </c>
      <c r="B504" s="22" t="s">
        <v>594</v>
      </c>
      <c r="C504" s="22" t="s">
        <v>761</v>
      </c>
      <c r="D504" s="22" t="s">
        <v>762</v>
      </c>
      <c r="E504" s="23">
        <v>35065</v>
      </c>
      <c r="F504" s="22" t="s">
        <v>172</v>
      </c>
      <c r="G504" s="22" t="s">
        <v>19</v>
      </c>
      <c r="H504" s="22" t="s">
        <v>20</v>
      </c>
      <c r="I504" s="226">
        <v>5</v>
      </c>
      <c r="J504" s="227">
        <f t="shared" si="7"/>
        <v>125</v>
      </c>
    </row>
    <row r="505" spans="1:10" x14ac:dyDescent="0.25">
      <c r="A505" s="21">
        <v>3544707</v>
      </c>
      <c r="B505" s="22" t="s">
        <v>595</v>
      </c>
      <c r="C505" s="22" t="s">
        <v>755</v>
      </c>
      <c r="D505" s="22" t="s">
        <v>756</v>
      </c>
      <c r="E505" s="23">
        <v>35091</v>
      </c>
      <c r="F505" s="22" t="s">
        <v>4</v>
      </c>
      <c r="G505" s="22" t="s">
        <v>2</v>
      </c>
      <c r="H505" s="22" t="s">
        <v>3</v>
      </c>
      <c r="I505" s="226">
        <v>5</v>
      </c>
      <c r="J505" s="227">
        <f t="shared" si="7"/>
        <v>125</v>
      </c>
    </row>
    <row r="506" spans="1:10" x14ac:dyDescent="0.25">
      <c r="A506" s="21">
        <v>3544806</v>
      </c>
      <c r="B506" s="22" t="s">
        <v>596</v>
      </c>
      <c r="C506" s="22" t="s">
        <v>757</v>
      </c>
      <c r="D506" s="22" t="s">
        <v>758</v>
      </c>
      <c r="E506" s="23">
        <v>35151</v>
      </c>
      <c r="F506" s="22" t="s">
        <v>95</v>
      </c>
      <c r="G506" s="22" t="s">
        <v>6</v>
      </c>
      <c r="H506" s="22" t="s">
        <v>7</v>
      </c>
      <c r="I506" s="226">
        <v>4</v>
      </c>
      <c r="J506" s="227">
        <f t="shared" si="7"/>
        <v>100</v>
      </c>
    </row>
    <row r="507" spans="1:10" x14ac:dyDescent="0.25">
      <c r="A507" s="21">
        <v>3544905</v>
      </c>
      <c r="B507" s="22" t="s">
        <v>597</v>
      </c>
      <c r="C507" s="22" t="s">
        <v>769</v>
      </c>
      <c r="D507" s="22" t="s">
        <v>770</v>
      </c>
      <c r="E507" s="23">
        <v>35082</v>
      </c>
      <c r="F507" s="22" t="s">
        <v>336</v>
      </c>
      <c r="G507" s="22" t="s">
        <v>81</v>
      </c>
      <c r="H507" s="22" t="s">
        <v>82</v>
      </c>
      <c r="I507" s="226">
        <v>7</v>
      </c>
      <c r="J507" s="227">
        <f t="shared" si="7"/>
        <v>175</v>
      </c>
    </row>
    <row r="508" spans="1:10" x14ac:dyDescent="0.25">
      <c r="A508" s="21">
        <v>3545001</v>
      </c>
      <c r="B508" s="22" t="s">
        <v>598</v>
      </c>
      <c r="C508" s="22" t="s">
        <v>773</v>
      </c>
      <c r="D508" s="22" t="s">
        <v>774</v>
      </c>
      <c r="E508" s="23">
        <v>35011</v>
      </c>
      <c r="F508" s="22" t="s">
        <v>100</v>
      </c>
      <c r="G508" s="22" t="s">
        <v>98</v>
      </c>
      <c r="H508" s="22" t="s">
        <v>99</v>
      </c>
      <c r="I508" s="226">
        <v>2</v>
      </c>
      <c r="J508" s="227">
        <f t="shared" si="7"/>
        <v>50</v>
      </c>
    </row>
    <row r="509" spans="1:10" x14ac:dyDescent="0.25">
      <c r="A509" s="21">
        <v>3545100</v>
      </c>
      <c r="B509" s="22" t="s">
        <v>599</v>
      </c>
      <c r="C509" s="22" t="s">
        <v>755</v>
      </c>
      <c r="D509" s="22" t="s">
        <v>756</v>
      </c>
      <c r="E509" s="23">
        <v>35091</v>
      </c>
      <c r="F509" s="22" t="s">
        <v>4</v>
      </c>
      <c r="G509" s="22" t="s">
        <v>2</v>
      </c>
      <c r="H509" s="22" t="s">
        <v>3</v>
      </c>
      <c r="I509" s="226">
        <v>3</v>
      </c>
      <c r="J509" s="227">
        <f t="shared" si="7"/>
        <v>75</v>
      </c>
    </row>
    <row r="510" spans="1:10" x14ac:dyDescent="0.25">
      <c r="A510" s="21">
        <v>3545159</v>
      </c>
      <c r="B510" s="22" t="s">
        <v>600</v>
      </c>
      <c r="C510" s="22" t="s">
        <v>763</v>
      </c>
      <c r="D510" s="22" t="s">
        <v>764</v>
      </c>
      <c r="E510" s="23">
        <v>35103</v>
      </c>
      <c r="F510" s="22" t="s">
        <v>24</v>
      </c>
      <c r="G510" s="22" t="s">
        <v>23</v>
      </c>
      <c r="H510" s="22" t="s">
        <v>24</v>
      </c>
      <c r="I510" s="226">
        <v>3</v>
      </c>
      <c r="J510" s="227">
        <f t="shared" si="7"/>
        <v>75</v>
      </c>
    </row>
    <row r="511" spans="1:10" x14ac:dyDescent="0.25">
      <c r="A511" s="21">
        <v>3545209</v>
      </c>
      <c r="B511" s="22" t="s">
        <v>601</v>
      </c>
      <c r="C511" s="22" t="s">
        <v>765</v>
      </c>
      <c r="D511" s="22" t="s">
        <v>766</v>
      </c>
      <c r="E511" s="23">
        <v>35163</v>
      </c>
      <c r="F511" s="22" t="s">
        <v>28</v>
      </c>
      <c r="G511" s="22" t="s">
        <v>27</v>
      </c>
      <c r="H511" s="22" t="s">
        <v>28</v>
      </c>
      <c r="I511" s="226">
        <v>4</v>
      </c>
      <c r="J511" s="227">
        <f t="shared" si="7"/>
        <v>100</v>
      </c>
    </row>
    <row r="512" spans="1:10" x14ac:dyDescent="0.25">
      <c r="A512" s="21">
        <v>3545308</v>
      </c>
      <c r="B512" s="22" t="s">
        <v>602</v>
      </c>
      <c r="C512" s="22" t="s">
        <v>765</v>
      </c>
      <c r="D512" s="22" t="s">
        <v>766</v>
      </c>
      <c r="E512" s="23">
        <v>35163</v>
      </c>
      <c r="F512" s="22" t="s">
        <v>28</v>
      </c>
      <c r="G512" s="22" t="s">
        <v>27</v>
      </c>
      <c r="H512" s="22" t="s">
        <v>28</v>
      </c>
      <c r="I512" s="226">
        <v>5</v>
      </c>
      <c r="J512" s="227">
        <f t="shared" si="7"/>
        <v>125</v>
      </c>
    </row>
    <row r="513" spans="1:10" x14ac:dyDescent="0.25">
      <c r="A513" s="21">
        <v>3545407</v>
      </c>
      <c r="B513" s="22" t="s">
        <v>603</v>
      </c>
      <c r="C513" s="22" t="s">
        <v>755</v>
      </c>
      <c r="D513" s="22" t="s">
        <v>756</v>
      </c>
      <c r="E513" s="23">
        <v>35094</v>
      </c>
      <c r="F513" s="22" t="s">
        <v>136</v>
      </c>
      <c r="G513" s="22" t="s">
        <v>2</v>
      </c>
      <c r="H513" s="22" t="s">
        <v>3</v>
      </c>
      <c r="I513" s="226">
        <v>2</v>
      </c>
      <c r="J513" s="227">
        <f t="shared" si="7"/>
        <v>50</v>
      </c>
    </row>
    <row r="514" spans="1:10" x14ac:dyDescent="0.25">
      <c r="A514" s="21">
        <v>3545506</v>
      </c>
      <c r="B514" s="22" t="s">
        <v>604</v>
      </c>
      <c r="C514" s="22" t="s">
        <v>767</v>
      </c>
      <c r="D514" s="22" t="s">
        <v>768</v>
      </c>
      <c r="E514" s="23">
        <v>35112</v>
      </c>
      <c r="F514" s="22" t="s">
        <v>33</v>
      </c>
      <c r="G514" s="22" t="s">
        <v>31</v>
      </c>
      <c r="H514" s="22" t="s">
        <v>32</v>
      </c>
      <c r="I514" s="226">
        <v>7</v>
      </c>
      <c r="J514" s="227">
        <f t="shared" si="7"/>
        <v>175</v>
      </c>
    </row>
    <row r="515" spans="1:10" x14ac:dyDescent="0.25">
      <c r="A515" s="21">
        <v>3545605</v>
      </c>
      <c r="B515" s="22" t="s">
        <v>605</v>
      </c>
      <c r="C515" s="22" t="s">
        <v>757</v>
      </c>
      <c r="D515" s="22" t="s">
        <v>758</v>
      </c>
      <c r="E515" s="23">
        <v>35151</v>
      </c>
      <c r="F515" s="22" t="s">
        <v>95</v>
      </c>
      <c r="G515" s="22" t="s">
        <v>6</v>
      </c>
      <c r="H515" s="22" t="s">
        <v>7</v>
      </c>
      <c r="I515" s="226">
        <v>6</v>
      </c>
      <c r="J515" s="227">
        <f t="shared" si="7"/>
        <v>150</v>
      </c>
    </row>
    <row r="516" spans="1:10" x14ac:dyDescent="0.25">
      <c r="A516" s="21">
        <v>3545704</v>
      </c>
      <c r="B516" s="22" t="s">
        <v>606</v>
      </c>
      <c r="C516" s="22" t="s">
        <v>757</v>
      </c>
      <c r="D516" s="22" t="s">
        <v>758</v>
      </c>
      <c r="E516" s="23">
        <v>35153</v>
      </c>
      <c r="F516" s="22" t="s">
        <v>73</v>
      </c>
      <c r="G516" s="22" t="s">
        <v>6</v>
      </c>
      <c r="H516" s="22" t="s">
        <v>7</v>
      </c>
      <c r="I516" s="226">
        <v>10</v>
      </c>
      <c r="J516" s="227">
        <f t="shared" ref="J516:J579" si="8">SUM(100*I516)/4</f>
        <v>250</v>
      </c>
    </row>
    <row r="517" spans="1:10" x14ac:dyDescent="0.25">
      <c r="A517" s="21">
        <v>3545803</v>
      </c>
      <c r="B517" s="22" t="s">
        <v>607</v>
      </c>
      <c r="C517" s="22" t="s">
        <v>759</v>
      </c>
      <c r="D517" s="22" t="s">
        <v>760</v>
      </c>
      <c r="E517" s="23">
        <v>35072</v>
      </c>
      <c r="F517" s="22" t="s">
        <v>53</v>
      </c>
      <c r="G517" s="22" t="s">
        <v>15</v>
      </c>
      <c r="H517" s="22" t="s">
        <v>16</v>
      </c>
      <c r="I517" s="226">
        <v>5</v>
      </c>
      <c r="J517" s="227">
        <f t="shared" si="8"/>
        <v>125</v>
      </c>
    </row>
    <row r="518" spans="1:10" x14ac:dyDescent="0.25">
      <c r="A518" s="21">
        <v>3546009</v>
      </c>
      <c r="B518" s="22" t="s">
        <v>608</v>
      </c>
      <c r="C518" s="22" t="s">
        <v>771</v>
      </c>
      <c r="D518" s="22" t="s">
        <v>772</v>
      </c>
      <c r="E518" s="23">
        <v>35171</v>
      </c>
      <c r="F518" s="22" t="s">
        <v>167</v>
      </c>
      <c r="G518" s="22" t="s">
        <v>69</v>
      </c>
      <c r="H518" s="22" t="s">
        <v>70</v>
      </c>
      <c r="I518" s="226">
        <v>4</v>
      </c>
      <c r="J518" s="227">
        <f t="shared" si="8"/>
        <v>100</v>
      </c>
    </row>
    <row r="519" spans="1:10" x14ac:dyDescent="0.25">
      <c r="A519" s="21">
        <v>3546108</v>
      </c>
      <c r="B519" s="22" t="s">
        <v>609</v>
      </c>
      <c r="C519" s="22" t="s">
        <v>757</v>
      </c>
      <c r="D519" s="22" t="s">
        <v>758</v>
      </c>
      <c r="E519" s="23">
        <v>35152</v>
      </c>
      <c r="F519" s="22" t="s">
        <v>462</v>
      </c>
      <c r="G519" s="22" t="s">
        <v>6</v>
      </c>
      <c r="H519" s="22" t="s">
        <v>7</v>
      </c>
      <c r="I519" s="226">
        <v>10</v>
      </c>
      <c r="J519" s="227">
        <f t="shared" si="8"/>
        <v>250</v>
      </c>
    </row>
    <row r="520" spans="1:10" x14ac:dyDescent="0.25">
      <c r="A520" s="21">
        <v>3546207</v>
      </c>
      <c r="B520" s="22" t="s">
        <v>610</v>
      </c>
      <c r="C520" s="22" t="s">
        <v>763</v>
      </c>
      <c r="D520" s="22" t="s">
        <v>764</v>
      </c>
      <c r="E520" s="23">
        <v>35101</v>
      </c>
      <c r="F520" s="22" t="s">
        <v>88</v>
      </c>
      <c r="G520" s="22" t="s">
        <v>23</v>
      </c>
      <c r="H520" s="22" t="s">
        <v>24</v>
      </c>
      <c r="I520" s="226">
        <v>9</v>
      </c>
      <c r="J520" s="227">
        <f t="shared" si="8"/>
        <v>225</v>
      </c>
    </row>
    <row r="521" spans="1:10" x14ac:dyDescent="0.25">
      <c r="A521" s="21">
        <v>3546256</v>
      </c>
      <c r="B521" s="22" t="s">
        <v>611</v>
      </c>
      <c r="C521" s="22" t="s">
        <v>769</v>
      </c>
      <c r="D521" s="22" t="s">
        <v>770</v>
      </c>
      <c r="E521" s="23">
        <v>35133</v>
      </c>
      <c r="F521" s="22" t="s">
        <v>41</v>
      </c>
      <c r="G521" s="22" t="s">
        <v>39</v>
      </c>
      <c r="H521" s="22" t="s">
        <v>40</v>
      </c>
      <c r="I521" s="226">
        <v>8</v>
      </c>
      <c r="J521" s="227">
        <f t="shared" si="8"/>
        <v>200</v>
      </c>
    </row>
    <row r="522" spans="1:10" x14ac:dyDescent="0.25">
      <c r="A522" s="21">
        <v>3546306</v>
      </c>
      <c r="B522" s="22" t="s">
        <v>612</v>
      </c>
      <c r="C522" s="22" t="s">
        <v>759</v>
      </c>
      <c r="D522" s="22" t="s">
        <v>760</v>
      </c>
      <c r="E522" s="23">
        <v>35142</v>
      </c>
      <c r="F522" s="22" t="s">
        <v>12</v>
      </c>
      <c r="G522" s="22" t="s">
        <v>10</v>
      </c>
      <c r="H522" s="22" t="s">
        <v>11</v>
      </c>
      <c r="I522" s="226">
        <v>5</v>
      </c>
      <c r="J522" s="227">
        <f t="shared" si="8"/>
        <v>125</v>
      </c>
    </row>
    <row r="523" spans="1:10" x14ac:dyDescent="0.25">
      <c r="A523" s="21">
        <v>3546405</v>
      </c>
      <c r="B523" s="22" t="s">
        <v>613</v>
      </c>
      <c r="C523" s="22" t="s">
        <v>755</v>
      </c>
      <c r="D523" s="22" t="s">
        <v>756</v>
      </c>
      <c r="E523" s="23">
        <v>35094</v>
      </c>
      <c r="F523" s="22" t="s">
        <v>136</v>
      </c>
      <c r="G523" s="22" t="s">
        <v>2</v>
      </c>
      <c r="H523" s="22" t="s">
        <v>3</v>
      </c>
      <c r="I523" s="226">
        <v>4</v>
      </c>
      <c r="J523" s="227">
        <f t="shared" si="8"/>
        <v>100</v>
      </c>
    </row>
    <row r="524" spans="1:10" x14ac:dyDescent="0.25">
      <c r="A524" s="21">
        <v>3546504</v>
      </c>
      <c r="B524" s="22" t="s">
        <v>614</v>
      </c>
      <c r="C524" s="22" t="s">
        <v>769</v>
      </c>
      <c r="D524" s="22" t="s">
        <v>770</v>
      </c>
      <c r="E524" s="23">
        <v>35033</v>
      </c>
      <c r="F524" s="22" t="s">
        <v>192</v>
      </c>
      <c r="G524" s="22" t="s">
        <v>55</v>
      </c>
      <c r="H524" s="22" t="s">
        <v>56</v>
      </c>
      <c r="I524" s="226">
        <v>8</v>
      </c>
      <c r="J524" s="227">
        <f t="shared" si="8"/>
        <v>200</v>
      </c>
    </row>
    <row r="525" spans="1:10" x14ac:dyDescent="0.25">
      <c r="A525" s="21">
        <v>3546603</v>
      </c>
      <c r="B525" s="22" t="s">
        <v>615</v>
      </c>
      <c r="C525" s="22" t="s">
        <v>757</v>
      </c>
      <c r="D525" s="22" t="s">
        <v>758</v>
      </c>
      <c r="E525" s="23">
        <v>35152</v>
      </c>
      <c r="F525" s="22" t="s">
        <v>462</v>
      </c>
      <c r="G525" s="22" t="s">
        <v>6</v>
      </c>
      <c r="H525" s="22" t="s">
        <v>7</v>
      </c>
      <c r="I525" s="226">
        <v>9</v>
      </c>
      <c r="J525" s="227">
        <f t="shared" si="8"/>
        <v>225</v>
      </c>
    </row>
    <row r="526" spans="1:10" x14ac:dyDescent="0.25">
      <c r="A526" s="21">
        <v>3546702</v>
      </c>
      <c r="B526" s="22" t="s">
        <v>616</v>
      </c>
      <c r="C526" s="22" t="s">
        <v>763</v>
      </c>
      <c r="D526" s="22" t="s">
        <v>764</v>
      </c>
      <c r="E526" s="23">
        <v>35104</v>
      </c>
      <c r="F526" s="22" t="s">
        <v>61</v>
      </c>
      <c r="G526" s="22" t="s">
        <v>23</v>
      </c>
      <c r="H526" s="22" t="s">
        <v>24</v>
      </c>
      <c r="I526" s="226">
        <v>4</v>
      </c>
      <c r="J526" s="227">
        <f t="shared" si="8"/>
        <v>100</v>
      </c>
    </row>
    <row r="527" spans="1:10" x14ac:dyDescent="0.25">
      <c r="A527" s="21">
        <v>3546801</v>
      </c>
      <c r="B527" s="22" t="s">
        <v>617</v>
      </c>
      <c r="C527" s="22" t="s">
        <v>773</v>
      </c>
      <c r="D527" s="22" t="s">
        <v>774</v>
      </c>
      <c r="E527" s="23">
        <v>35011</v>
      </c>
      <c r="F527" s="22" t="s">
        <v>100</v>
      </c>
      <c r="G527" s="22" t="s">
        <v>98</v>
      </c>
      <c r="H527" s="22" t="s">
        <v>99</v>
      </c>
      <c r="I527" s="226">
        <v>2</v>
      </c>
      <c r="J527" s="227">
        <f t="shared" si="8"/>
        <v>50</v>
      </c>
    </row>
    <row r="528" spans="1:10" x14ac:dyDescent="0.25">
      <c r="A528" s="21">
        <v>3546900</v>
      </c>
      <c r="B528" s="22" t="s">
        <v>618</v>
      </c>
      <c r="C528" s="22" t="s">
        <v>769</v>
      </c>
      <c r="D528" s="22" t="s">
        <v>770</v>
      </c>
      <c r="E528" s="23">
        <v>35031</v>
      </c>
      <c r="F528" s="22" t="s">
        <v>57</v>
      </c>
      <c r="G528" s="22" t="s">
        <v>55</v>
      </c>
      <c r="H528" s="22" t="s">
        <v>56</v>
      </c>
      <c r="I528" s="226">
        <v>5</v>
      </c>
      <c r="J528" s="227">
        <f t="shared" si="8"/>
        <v>125</v>
      </c>
    </row>
    <row r="529" spans="1:10" x14ac:dyDescent="0.25">
      <c r="A529" s="21">
        <v>3547007</v>
      </c>
      <c r="B529" s="22" t="s">
        <v>619</v>
      </c>
      <c r="C529" s="22" t="s">
        <v>763</v>
      </c>
      <c r="D529" s="22" t="s">
        <v>764</v>
      </c>
      <c r="E529" s="23">
        <v>35103</v>
      </c>
      <c r="F529" s="22" t="s">
        <v>24</v>
      </c>
      <c r="G529" s="22" t="s">
        <v>23</v>
      </c>
      <c r="H529" s="22" t="s">
        <v>24</v>
      </c>
      <c r="I529" s="226">
        <v>1</v>
      </c>
      <c r="J529" s="227">
        <f t="shared" si="8"/>
        <v>25</v>
      </c>
    </row>
    <row r="530" spans="1:10" x14ac:dyDescent="0.25">
      <c r="A530" s="21">
        <v>3547106</v>
      </c>
      <c r="B530" s="22" t="s">
        <v>620</v>
      </c>
      <c r="C530" s="22" t="s">
        <v>767</v>
      </c>
      <c r="D530" s="22" t="s">
        <v>768</v>
      </c>
      <c r="E530" s="23">
        <v>35111</v>
      </c>
      <c r="F530" s="22" t="s">
        <v>245</v>
      </c>
      <c r="G530" s="22" t="s">
        <v>31</v>
      </c>
      <c r="H530" s="22" t="s">
        <v>32</v>
      </c>
      <c r="I530" s="226">
        <v>6</v>
      </c>
      <c r="J530" s="227">
        <f t="shared" si="8"/>
        <v>150</v>
      </c>
    </row>
    <row r="531" spans="1:10" x14ac:dyDescent="0.25">
      <c r="A531" s="21">
        <v>3547205</v>
      </c>
      <c r="B531" s="22" t="s">
        <v>625</v>
      </c>
      <c r="C531" s="22" t="s">
        <v>757</v>
      </c>
      <c r="D531" s="22" t="s">
        <v>758</v>
      </c>
      <c r="E531" s="23">
        <v>35153</v>
      </c>
      <c r="F531" s="22" t="s">
        <v>73</v>
      </c>
      <c r="G531" s="22" t="s">
        <v>6</v>
      </c>
      <c r="H531" s="22" t="s">
        <v>7</v>
      </c>
      <c r="I531" s="226">
        <v>9</v>
      </c>
      <c r="J531" s="227">
        <f t="shared" si="8"/>
        <v>225</v>
      </c>
    </row>
    <row r="532" spans="1:10" x14ac:dyDescent="0.25">
      <c r="A532" s="21">
        <v>3547304</v>
      </c>
      <c r="B532" s="22" t="s">
        <v>626</v>
      </c>
      <c r="C532" s="22" t="s">
        <v>779</v>
      </c>
      <c r="D532" s="22" t="s">
        <v>780</v>
      </c>
      <c r="E532" s="23">
        <v>35014</v>
      </c>
      <c r="F532" s="22" t="s">
        <v>128</v>
      </c>
      <c r="G532" s="22" t="s">
        <v>98</v>
      </c>
      <c r="H532" s="22" t="s">
        <v>99</v>
      </c>
      <c r="I532" s="226">
        <v>3</v>
      </c>
      <c r="J532" s="227">
        <f t="shared" si="8"/>
        <v>75</v>
      </c>
    </row>
    <row r="533" spans="1:10" x14ac:dyDescent="0.25">
      <c r="A533" s="21">
        <v>3547403</v>
      </c>
      <c r="B533" s="22" t="s">
        <v>622</v>
      </c>
      <c r="C533" s="22" t="s">
        <v>757</v>
      </c>
      <c r="D533" s="22" t="s">
        <v>758</v>
      </c>
      <c r="E533" s="23">
        <v>35152</v>
      </c>
      <c r="F533" s="22" t="s">
        <v>462</v>
      </c>
      <c r="G533" s="22" t="s">
        <v>6</v>
      </c>
      <c r="H533" s="22" t="s">
        <v>7</v>
      </c>
      <c r="I533" s="226">
        <v>10</v>
      </c>
      <c r="J533" s="227">
        <f t="shared" si="8"/>
        <v>250</v>
      </c>
    </row>
    <row r="534" spans="1:10" x14ac:dyDescent="0.25">
      <c r="A534" s="21">
        <v>3547502</v>
      </c>
      <c r="B534" s="22" t="s">
        <v>621</v>
      </c>
      <c r="C534" s="22" t="s">
        <v>769</v>
      </c>
      <c r="D534" s="22" t="s">
        <v>770</v>
      </c>
      <c r="E534" s="23">
        <v>35132</v>
      </c>
      <c r="F534" s="22" t="s">
        <v>227</v>
      </c>
      <c r="G534" s="22" t="s">
        <v>39</v>
      </c>
      <c r="H534" s="22" t="s">
        <v>40</v>
      </c>
      <c r="I534" s="226">
        <v>5</v>
      </c>
      <c r="J534" s="227">
        <f t="shared" si="8"/>
        <v>125</v>
      </c>
    </row>
    <row r="535" spans="1:10" x14ac:dyDescent="0.25">
      <c r="A535" s="21">
        <v>3547601</v>
      </c>
      <c r="B535" s="22" t="s">
        <v>623</v>
      </c>
      <c r="C535" s="22" t="s">
        <v>769</v>
      </c>
      <c r="D535" s="22" t="s">
        <v>770</v>
      </c>
      <c r="E535" s="23">
        <v>35132</v>
      </c>
      <c r="F535" s="22" t="s">
        <v>227</v>
      </c>
      <c r="G535" s="22" t="s">
        <v>39</v>
      </c>
      <c r="H535" s="22" t="s">
        <v>40</v>
      </c>
      <c r="I535" s="226">
        <v>4</v>
      </c>
      <c r="J535" s="227">
        <f t="shared" si="8"/>
        <v>100</v>
      </c>
    </row>
    <row r="536" spans="1:10" x14ac:dyDescent="0.25">
      <c r="A536" s="21">
        <v>3547650</v>
      </c>
      <c r="B536" s="22" t="s">
        <v>624</v>
      </c>
      <c r="C536" s="22" t="s">
        <v>757</v>
      </c>
      <c r="D536" s="22" t="s">
        <v>758</v>
      </c>
      <c r="E536" s="23">
        <v>35153</v>
      </c>
      <c r="F536" s="22" t="s">
        <v>73</v>
      </c>
      <c r="G536" s="22" t="s">
        <v>6</v>
      </c>
      <c r="H536" s="22" t="s">
        <v>7</v>
      </c>
      <c r="I536" s="226">
        <v>8</v>
      </c>
      <c r="J536" s="227">
        <f t="shared" si="8"/>
        <v>200</v>
      </c>
    </row>
    <row r="537" spans="1:10" x14ac:dyDescent="0.25">
      <c r="A537" s="21">
        <v>3547700</v>
      </c>
      <c r="B537" s="22" t="s">
        <v>627</v>
      </c>
      <c r="C537" s="22" t="s">
        <v>767</v>
      </c>
      <c r="D537" s="22" t="s">
        <v>768</v>
      </c>
      <c r="E537" s="23">
        <v>35112</v>
      </c>
      <c r="F537" s="22" t="s">
        <v>33</v>
      </c>
      <c r="G537" s="22" t="s">
        <v>31</v>
      </c>
      <c r="H537" s="22" t="s">
        <v>32</v>
      </c>
      <c r="I537" s="226">
        <v>6</v>
      </c>
      <c r="J537" s="227">
        <f t="shared" si="8"/>
        <v>150</v>
      </c>
    </row>
    <row r="538" spans="1:10" x14ac:dyDescent="0.25">
      <c r="A538" s="21">
        <v>3547809</v>
      </c>
      <c r="B538" s="22" t="s">
        <v>628</v>
      </c>
      <c r="C538" s="22" t="s">
        <v>785</v>
      </c>
      <c r="D538" s="22" t="s">
        <v>786</v>
      </c>
      <c r="E538" s="23">
        <v>35015</v>
      </c>
      <c r="F538" s="22" t="s">
        <v>237</v>
      </c>
      <c r="G538" s="22" t="s">
        <v>98</v>
      </c>
      <c r="H538" s="22" t="s">
        <v>99</v>
      </c>
      <c r="I538" s="226">
        <v>4</v>
      </c>
      <c r="J538" s="227">
        <f t="shared" si="8"/>
        <v>100</v>
      </c>
    </row>
    <row r="539" spans="1:10" x14ac:dyDescent="0.25">
      <c r="A539" s="21">
        <v>3547908</v>
      </c>
      <c r="B539" s="22" t="s">
        <v>629</v>
      </c>
      <c r="C539" s="22" t="s">
        <v>769</v>
      </c>
      <c r="D539" s="22" t="s">
        <v>770</v>
      </c>
      <c r="E539" s="23">
        <v>35133</v>
      </c>
      <c r="F539" s="22" t="s">
        <v>41</v>
      </c>
      <c r="G539" s="22" t="s">
        <v>39</v>
      </c>
      <c r="H539" s="22" t="s">
        <v>40</v>
      </c>
      <c r="I539" s="226">
        <v>6</v>
      </c>
      <c r="J539" s="227">
        <f t="shared" si="8"/>
        <v>150</v>
      </c>
    </row>
    <row r="540" spans="1:10" x14ac:dyDescent="0.25">
      <c r="A540" s="21">
        <v>3548005</v>
      </c>
      <c r="B540" s="22" t="s">
        <v>630</v>
      </c>
      <c r="C540" s="22" t="s">
        <v>759</v>
      </c>
      <c r="D540" s="22" t="s">
        <v>760</v>
      </c>
      <c r="E540" s="23">
        <v>35072</v>
      </c>
      <c r="F540" s="22" t="s">
        <v>53</v>
      </c>
      <c r="G540" s="22" t="s">
        <v>15</v>
      </c>
      <c r="H540" s="22" t="s">
        <v>16</v>
      </c>
      <c r="I540" s="226">
        <v>4</v>
      </c>
      <c r="J540" s="227">
        <f t="shared" si="8"/>
        <v>100</v>
      </c>
    </row>
    <row r="541" spans="1:10" x14ac:dyDescent="0.25">
      <c r="A541" s="21">
        <v>3548054</v>
      </c>
      <c r="B541" s="22" t="s">
        <v>631</v>
      </c>
      <c r="C541" s="22" t="s">
        <v>757</v>
      </c>
      <c r="D541" s="22" t="s">
        <v>758</v>
      </c>
      <c r="E541" s="23">
        <v>35021</v>
      </c>
      <c r="F541" s="22" t="s">
        <v>78</v>
      </c>
      <c r="G541" s="22" t="s">
        <v>43</v>
      </c>
      <c r="H541" s="22" t="s">
        <v>44</v>
      </c>
      <c r="I541" s="226">
        <v>9</v>
      </c>
      <c r="J541" s="227">
        <f t="shared" si="8"/>
        <v>225</v>
      </c>
    </row>
    <row r="542" spans="1:10" x14ac:dyDescent="0.25">
      <c r="A542" s="21">
        <v>3548104</v>
      </c>
      <c r="B542" s="22" t="s">
        <v>632</v>
      </c>
      <c r="C542" s="22" t="s">
        <v>759</v>
      </c>
      <c r="D542" s="22" t="s">
        <v>760</v>
      </c>
      <c r="E542" s="23">
        <v>35142</v>
      </c>
      <c r="F542" s="22" t="s">
        <v>12</v>
      </c>
      <c r="G542" s="22" t="s">
        <v>10</v>
      </c>
      <c r="H542" s="22" t="s">
        <v>11</v>
      </c>
      <c r="I542" s="226">
        <v>8</v>
      </c>
      <c r="J542" s="227">
        <f t="shared" si="8"/>
        <v>200</v>
      </c>
    </row>
    <row r="543" spans="1:10" x14ac:dyDescent="0.25">
      <c r="A543" s="21">
        <v>3548203</v>
      </c>
      <c r="B543" s="22" t="s">
        <v>633</v>
      </c>
      <c r="C543" s="22" t="s">
        <v>771</v>
      </c>
      <c r="D543" s="22" t="s">
        <v>772</v>
      </c>
      <c r="E543" s="23">
        <v>35174</v>
      </c>
      <c r="F543" s="22" t="s">
        <v>186</v>
      </c>
      <c r="G543" s="22" t="s">
        <v>69</v>
      </c>
      <c r="H543" s="22" t="s">
        <v>70</v>
      </c>
      <c r="I543" s="226">
        <v>4</v>
      </c>
      <c r="J543" s="227">
        <f t="shared" si="8"/>
        <v>100</v>
      </c>
    </row>
    <row r="544" spans="1:10" x14ac:dyDescent="0.25">
      <c r="A544" s="21">
        <v>3548302</v>
      </c>
      <c r="B544" s="22" t="s">
        <v>634</v>
      </c>
      <c r="C544" s="22" t="s">
        <v>767</v>
      </c>
      <c r="D544" s="22" t="s">
        <v>768</v>
      </c>
      <c r="E544" s="23">
        <v>35112</v>
      </c>
      <c r="F544" s="22" t="s">
        <v>33</v>
      </c>
      <c r="G544" s="22" t="s">
        <v>31</v>
      </c>
      <c r="H544" s="22" t="s">
        <v>32</v>
      </c>
      <c r="I544" s="226">
        <v>6</v>
      </c>
      <c r="J544" s="227">
        <f t="shared" si="8"/>
        <v>150</v>
      </c>
    </row>
    <row r="545" spans="1:10" x14ac:dyDescent="0.25">
      <c r="A545" s="21">
        <v>3548401</v>
      </c>
      <c r="B545" s="22" t="s">
        <v>635</v>
      </c>
      <c r="C545" s="22" t="s">
        <v>757</v>
      </c>
      <c r="D545" s="22" t="s">
        <v>758</v>
      </c>
      <c r="E545" s="23">
        <v>35023</v>
      </c>
      <c r="F545" s="22" t="s">
        <v>45</v>
      </c>
      <c r="G545" s="22" t="s">
        <v>43</v>
      </c>
      <c r="H545" s="22" t="s">
        <v>44</v>
      </c>
      <c r="I545" s="226">
        <v>5</v>
      </c>
      <c r="J545" s="227">
        <f t="shared" si="8"/>
        <v>125</v>
      </c>
    </row>
    <row r="546" spans="1:10" x14ac:dyDescent="0.25">
      <c r="A546" s="21">
        <v>3548500</v>
      </c>
      <c r="B546" s="22" t="s">
        <v>636</v>
      </c>
      <c r="C546" s="22" t="s">
        <v>777</v>
      </c>
      <c r="D546" s="22" t="s">
        <v>778</v>
      </c>
      <c r="E546" s="23">
        <v>35041</v>
      </c>
      <c r="F546" s="22" t="s">
        <v>139</v>
      </c>
      <c r="G546" s="22" t="s">
        <v>138</v>
      </c>
      <c r="H546" s="22" t="s">
        <v>139</v>
      </c>
      <c r="I546" s="226">
        <v>5</v>
      </c>
      <c r="J546" s="227">
        <f t="shared" si="8"/>
        <v>125</v>
      </c>
    </row>
    <row r="547" spans="1:10" x14ac:dyDescent="0.25">
      <c r="A547" s="21">
        <v>3548609</v>
      </c>
      <c r="B547" s="22" t="s">
        <v>637</v>
      </c>
      <c r="C547" s="22" t="s">
        <v>771</v>
      </c>
      <c r="D547" s="22" t="s">
        <v>772</v>
      </c>
      <c r="E547" s="23">
        <v>35174</v>
      </c>
      <c r="F547" s="22" t="s">
        <v>186</v>
      </c>
      <c r="G547" s="22" t="s">
        <v>69</v>
      </c>
      <c r="H547" s="22" t="s">
        <v>70</v>
      </c>
      <c r="I547" s="226">
        <v>3</v>
      </c>
      <c r="J547" s="227">
        <f t="shared" si="8"/>
        <v>75</v>
      </c>
    </row>
    <row r="548" spans="1:10" x14ac:dyDescent="0.25">
      <c r="A548" s="21">
        <v>3548708</v>
      </c>
      <c r="B548" s="22" t="s">
        <v>638</v>
      </c>
      <c r="C548" s="22" t="s">
        <v>785</v>
      </c>
      <c r="D548" s="22" t="s">
        <v>786</v>
      </c>
      <c r="E548" s="23">
        <v>35015</v>
      </c>
      <c r="F548" s="22" t="s">
        <v>237</v>
      </c>
      <c r="G548" s="22" t="s">
        <v>98</v>
      </c>
      <c r="H548" s="22" t="s">
        <v>99</v>
      </c>
      <c r="I548" s="226">
        <v>4</v>
      </c>
      <c r="J548" s="227">
        <f t="shared" si="8"/>
        <v>100</v>
      </c>
    </row>
    <row r="549" spans="1:10" x14ac:dyDescent="0.25">
      <c r="A549" s="21">
        <v>3548807</v>
      </c>
      <c r="B549" s="22" t="s">
        <v>639</v>
      </c>
      <c r="C549" s="22" t="s">
        <v>785</v>
      </c>
      <c r="D549" s="22" t="s">
        <v>786</v>
      </c>
      <c r="E549" s="23">
        <v>35015</v>
      </c>
      <c r="F549" s="22" t="s">
        <v>237</v>
      </c>
      <c r="G549" s="22" t="s">
        <v>98</v>
      </c>
      <c r="H549" s="22" t="s">
        <v>99</v>
      </c>
      <c r="I549" s="226">
        <v>5</v>
      </c>
      <c r="J549" s="227">
        <f t="shared" si="8"/>
        <v>125</v>
      </c>
    </row>
    <row r="550" spans="1:10" x14ac:dyDescent="0.25">
      <c r="A550" s="21">
        <v>3548906</v>
      </c>
      <c r="B550" s="22" t="s">
        <v>640</v>
      </c>
      <c r="C550" s="22" t="s">
        <v>769</v>
      </c>
      <c r="D550" s="22" t="s">
        <v>770</v>
      </c>
      <c r="E550" s="23">
        <v>35034</v>
      </c>
      <c r="F550" s="22" t="s">
        <v>235</v>
      </c>
      <c r="G550" s="22" t="s">
        <v>55</v>
      </c>
      <c r="H550" s="22" t="s">
        <v>56</v>
      </c>
      <c r="I550" s="226">
        <v>4</v>
      </c>
      <c r="J550" s="227">
        <f t="shared" si="8"/>
        <v>100</v>
      </c>
    </row>
    <row r="551" spans="1:10" x14ac:dyDescent="0.25">
      <c r="A551" s="21">
        <v>3549003</v>
      </c>
      <c r="B551" s="22" t="s">
        <v>641</v>
      </c>
      <c r="C551" s="22" t="s">
        <v>757</v>
      </c>
      <c r="D551" s="22" t="s">
        <v>758</v>
      </c>
      <c r="E551" s="23">
        <v>35153</v>
      </c>
      <c r="F551" s="22" t="s">
        <v>73</v>
      </c>
      <c r="G551" s="22" t="s">
        <v>6</v>
      </c>
      <c r="H551" s="22" t="s">
        <v>7</v>
      </c>
      <c r="I551" s="226">
        <v>10</v>
      </c>
      <c r="J551" s="227">
        <f t="shared" si="8"/>
        <v>250</v>
      </c>
    </row>
    <row r="552" spans="1:10" x14ac:dyDescent="0.25">
      <c r="A552" s="21">
        <v>3549102</v>
      </c>
      <c r="B552" s="22" t="s">
        <v>642</v>
      </c>
      <c r="C552" s="22" t="s">
        <v>759</v>
      </c>
      <c r="D552" s="22" t="s">
        <v>760</v>
      </c>
      <c r="E552" s="23">
        <v>35142</v>
      </c>
      <c r="F552" s="22" t="s">
        <v>12</v>
      </c>
      <c r="G552" s="22" t="s">
        <v>10</v>
      </c>
      <c r="H552" s="22" t="s">
        <v>11</v>
      </c>
      <c r="I552" s="226">
        <v>3</v>
      </c>
      <c r="J552" s="227">
        <f t="shared" si="8"/>
        <v>75</v>
      </c>
    </row>
    <row r="553" spans="1:10" x14ac:dyDescent="0.25">
      <c r="A553" s="21">
        <v>3549201</v>
      </c>
      <c r="B553" s="22" t="s">
        <v>643</v>
      </c>
      <c r="C553" s="22" t="s">
        <v>757</v>
      </c>
      <c r="D553" s="22" t="s">
        <v>758</v>
      </c>
      <c r="E553" s="23">
        <v>35154</v>
      </c>
      <c r="F553" s="22" t="s">
        <v>263</v>
      </c>
      <c r="G553" s="22" t="s">
        <v>6</v>
      </c>
      <c r="H553" s="22" t="s">
        <v>7</v>
      </c>
      <c r="I553" s="226">
        <v>8</v>
      </c>
      <c r="J553" s="227">
        <f t="shared" si="8"/>
        <v>200</v>
      </c>
    </row>
    <row r="554" spans="1:10" x14ac:dyDescent="0.25">
      <c r="A554" s="21">
        <v>3549250</v>
      </c>
      <c r="B554" s="22" t="s">
        <v>644</v>
      </c>
      <c r="C554" s="22" t="s">
        <v>757</v>
      </c>
      <c r="D554" s="22" t="s">
        <v>758</v>
      </c>
      <c r="E554" s="23">
        <v>35154</v>
      </c>
      <c r="F554" s="22" t="s">
        <v>263</v>
      </c>
      <c r="G554" s="22" t="s">
        <v>6</v>
      </c>
      <c r="H554" s="22" t="s">
        <v>7</v>
      </c>
      <c r="I554" s="226">
        <v>8</v>
      </c>
      <c r="J554" s="227">
        <f t="shared" si="8"/>
        <v>200</v>
      </c>
    </row>
    <row r="555" spans="1:10" x14ac:dyDescent="0.25">
      <c r="A555" s="21">
        <v>3549300</v>
      </c>
      <c r="B555" s="22" t="s">
        <v>645</v>
      </c>
      <c r="C555" s="22" t="s">
        <v>767</v>
      </c>
      <c r="D555" s="22" t="s">
        <v>768</v>
      </c>
      <c r="E555" s="23">
        <v>35111</v>
      </c>
      <c r="F555" s="22" t="s">
        <v>245</v>
      </c>
      <c r="G555" s="22" t="s">
        <v>31</v>
      </c>
      <c r="H555" s="22" t="s">
        <v>32</v>
      </c>
      <c r="I555" s="226">
        <v>6</v>
      </c>
      <c r="J555" s="227">
        <f t="shared" si="8"/>
        <v>150</v>
      </c>
    </row>
    <row r="556" spans="1:10" x14ac:dyDescent="0.25">
      <c r="A556" s="21">
        <v>3549409</v>
      </c>
      <c r="B556" s="22" t="s">
        <v>646</v>
      </c>
      <c r="C556" s="22" t="s">
        <v>769</v>
      </c>
      <c r="D556" s="22" t="s">
        <v>770</v>
      </c>
      <c r="E556" s="23">
        <v>35082</v>
      </c>
      <c r="F556" s="22" t="s">
        <v>336</v>
      </c>
      <c r="G556" s="22" t="s">
        <v>81</v>
      </c>
      <c r="H556" s="22" t="s">
        <v>82</v>
      </c>
      <c r="I556" s="226">
        <v>6</v>
      </c>
      <c r="J556" s="227">
        <f t="shared" si="8"/>
        <v>150</v>
      </c>
    </row>
    <row r="557" spans="1:10" x14ac:dyDescent="0.25">
      <c r="A557" s="21">
        <v>3549508</v>
      </c>
      <c r="B557" s="22" t="s">
        <v>647</v>
      </c>
      <c r="C557" s="22" t="s">
        <v>769</v>
      </c>
      <c r="D557" s="22" t="s">
        <v>770</v>
      </c>
      <c r="E557" s="23">
        <v>35081</v>
      </c>
      <c r="F557" s="22" t="s">
        <v>229</v>
      </c>
      <c r="G557" s="22" t="s">
        <v>81</v>
      </c>
      <c r="H557" s="22" t="s">
        <v>82</v>
      </c>
      <c r="I557" s="226">
        <v>6</v>
      </c>
      <c r="J557" s="227">
        <f t="shared" si="8"/>
        <v>150</v>
      </c>
    </row>
    <row r="558" spans="1:10" x14ac:dyDescent="0.25">
      <c r="A558" s="21">
        <v>3549607</v>
      </c>
      <c r="B558" s="22" t="s">
        <v>648</v>
      </c>
      <c r="C558" s="22" t="s">
        <v>771</v>
      </c>
      <c r="D558" s="22" t="s">
        <v>772</v>
      </c>
      <c r="E558" s="23">
        <v>35172</v>
      </c>
      <c r="F558" s="22" t="s">
        <v>71</v>
      </c>
      <c r="G558" s="22" t="s">
        <v>69</v>
      </c>
      <c r="H558" s="22" t="s">
        <v>70</v>
      </c>
      <c r="I558" s="228">
        <v>5</v>
      </c>
      <c r="J558" s="227">
        <f t="shared" si="8"/>
        <v>125</v>
      </c>
    </row>
    <row r="559" spans="1:10" x14ac:dyDescent="0.25">
      <c r="A559" s="21">
        <v>3549706</v>
      </c>
      <c r="B559" s="22" t="s">
        <v>649</v>
      </c>
      <c r="C559" s="22" t="s">
        <v>759</v>
      </c>
      <c r="D559" s="22" t="s">
        <v>760</v>
      </c>
      <c r="E559" s="23">
        <v>35143</v>
      </c>
      <c r="F559" s="22" t="s">
        <v>170</v>
      </c>
      <c r="G559" s="22" t="s">
        <v>10</v>
      </c>
      <c r="H559" s="22" t="s">
        <v>11</v>
      </c>
      <c r="I559" s="228">
        <v>4</v>
      </c>
      <c r="J559" s="227">
        <f t="shared" si="8"/>
        <v>100</v>
      </c>
    </row>
    <row r="560" spans="1:10" x14ac:dyDescent="0.25">
      <c r="A560" s="21">
        <v>3549805</v>
      </c>
      <c r="B560" s="22" t="s">
        <v>650</v>
      </c>
      <c r="C560" s="22" t="s">
        <v>757</v>
      </c>
      <c r="D560" s="22" t="s">
        <v>758</v>
      </c>
      <c r="E560" s="23">
        <v>35155</v>
      </c>
      <c r="F560" s="22" t="s">
        <v>7</v>
      </c>
      <c r="G560" s="22" t="s">
        <v>6</v>
      </c>
      <c r="H560" s="22" t="s">
        <v>7</v>
      </c>
      <c r="I560" s="226">
        <v>3</v>
      </c>
      <c r="J560" s="227">
        <f t="shared" si="8"/>
        <v>75</v>
      </c>
    </row>
    <row r="561" spans="1:10" x14ac:dyDescent="0.25">
      <c r="A561" s="21">
        <v>3549904</v>
      </c>
      <c r="B561" s="22" t="s">
        <v>651</v>
      </c>
      <c r="C561" s="22" t="s">
        <v>771</v>
      </c>
      <c r="D561" s="22" t="s">
        <v>772</v>
      </c>
      <c r="E561" s="23">
        <v>35171</v>
      </c>
      <c r="F561" s="22" t="s">
        <v>167</v>
      </c>
      <c r="G561" s="22" t="s">
        <v>69</v>
      </c>
      <c r="H561" s="22" t="s">
        <v>70</v>
      </c>
      <c r="I561" s="226">
        <v>6</v>
      </c>
      <c r="J561" s="227">
        <f t="shared" si="8"/>
        <v>150</v>
      </c>
    </row>
    <row r="562" spans="1:10" x14ac:dyDescent="0.25">
      <c r="A562" s="21">
        <v>3549953</v>
      </c>
      <c r="B562" s="22" t="s">
        <v>652</v>
      </c>
      <c r="C562" s="22" t="s">
        <v>783</v>
      </c>
      <c r="D562" s="22" t="s">
        <v>784</v>
      </c>
      <c r="E562" s="23">
        <v>35013</v>
      </c>
      <c r="F562" s="22" t="s">
        <v>225</v>
      </c>
      <c r="G562" s="22" t="s">
        <v>98</v>
      </c>
      <c r="H562" s="22" t="s">
        <v>99</v>
      </c>
      <c r="I562" s="226">
        <v>2</v>
      </c>
      <c r="J562" s="227">
        <f t="shared" si="8"/>
        <v>50</v>
      </c>
    </row>
    <row r="563" spans="1:10" x14ac:dyDescent="0.25">
      <c r="A563" s="21">
        <v>3550001</v>
      </c>
      <c r="B563" s="22" t="s">
        <v>653</v>
      </c>
      <c r="C563" s="22" t="s">
        <v>771</v>
      </c>
      <c r="D563" s="22" t="s">
        <v>772</v>
      </c>
      <c r="E563" s="23">
        <v>35174</v>
      </c>
      <c r="F563" s="22" t="s">
        <v>186</v>
      </c>
      <c r="G563" s="22" t="s">
        <v>69</v>
      </c>
      <c r="H563" s="22" t="s">
        <v>70</v>
      </c>
      <c r="I563" s="226">
        <v>3</v>
      </c>
      <c r="J563" s="227">
        <f t="shared" si="8"/>
        <v>75</v>
      </c>
    </row>
    <row r="564" spans="1:10" x14ac:dyDescent="0.25">
      <c r="A564" s="21">
        <v>3550100</v>
      </c>
      <c r="B564" s="22" t="s">
        <v>654</v>
      </c>
      <c r="C564" s="22" t="s">
        <v>761</v>
      </c>
      <c r="D564" s="22" t="s">
        <v>762</v>
      </c>
      <c r="E564" s="23">
        <v>35063</v>
      </c>
      <c r="F564" s="22" t="s">
        <v>66</v>
      </c>
      <c r="G564" s="22" t="s">
        <v>19</v>
      </c>
      <c r="H564" s="22" t="s">
        <v>20</v>
      </c>
      <c r="I564" s="226">
        <v>3</v>
      </c>
      <c r="J564" s="227">
        <f t="shared" si="8"/>
        <v>75</v>
      </c>
    </row>
    <row r="565" spans="1:10" x14ac:dyDescent="0.25">
      <c r="A565" s="21">
        <v>3550209</v>
      </c>
      <c r="B565" s="22" t="s">
        <v>655</v>
      </c>
      <c r="C565" s="22" t="s">
        <v>765</v>
      </c>
      <c r="D565" s="22" t="s">
        <v>766</v>
      </c>
      <c r="E565" s="23">
        <v>35161</v>
      </c>
      <c r="F565" s="22" t="s">
        <v>29</v>
      </c>
      <c r="G565" s="22" t="s">
        <v>27</v>
      </c>
      <c r="H565" s="22" t="s">
        <v>28</v>
      </c>
      <c r="I565" s="226">
        <v>4</v>
      </c>
      <c r="J565" s="227">
        <f t="shared" si="8"/>
        <v>100</v>
      </c>
    </row>
    <row r="566" spans="1:10" x14ac:dyDescent="0.25">
      <c r="A566" s="21">
        <v>3550308</v>
      </c>
      <c r="B566" s="22" t="s">
        <v>657</v>
      </c>
      <c r="C566" s="22" t="s">
        <v>787</v>
      </c>
      <c r="D566" s="22" t="s">
        <v>788</v>
      </c>
      <c r="E566" s="23">
        <v>35016</v>
      </c>
      <c r="F566" s="22" t="s">
        <v>656</v>
      </c>
      <c r="G566" s="22" t="s">
        <v>98</v>
      </c>
      <c r="H566" s="22" t="s">
        <v>99</v>
      </c>
      <c r="I566" s="226">
        <v>1</v>
      </c>
      <c r="J566" s="227">
        <f t="shared" si="8"/>
        <v>25</v>
      </c>
    </row>
    <row r="567" spans="1:10" x14ac:dyDescent="0.25">
      <c r="A567" s="21">
        <v>3550407</v>
      </c>
      <c r="B567" s="22" t="s">
        <v>658</v>
      </c>
      <c r="C567" s="22" t="s">
        <v>763</v>
      </c>
      <c r="D567" s="22" t="s">
        <v>764</v>
      </c>
      <c r="E567" s="23">
        <v>35103</v>
      </c>
      <c r="F567" s="22" t="s">
        <v>24</v>
      </c>
      <c r="G567" s="22" t="s">
        <v>23</v>
      </c>
      <c r="H567" s="22" t="s">
        <v>24</v>
      </c>
      <c r="I567" s="226">
        <v>1</v>
      </c>
      <c r="J567" s="227">
        <f t="shared" si="8"/>
        <v>25</v>
      </c>
    </row>
    <row r="568" spans="1:10" x14ac:dyDescent="0.25">
      <c r="A568" s="21">
        <v>3550506</v>
      </c>
      <c r="B568" s="22" t="s">
        <v>659</v>
      </c>
      <c r="C568" s="22" t="s">
        <v>755</v>
      </c>
      <c r="D568" s="22" t="s">
        <v>756</v>
      </c>
      <c r="E568" s="23">
        <v>35094</v>
      </c>
      <c r="F568" s="22" t="s">
        <v>136</v>
      </c>
      <c r="G568" s="22" t="s">
        <v>2</v>
      </c>
      <c r="H568" s="22" t="s">
        <v>3</v>
      </c>
      <c r="I568" s="226">
        <v>6</v>
      </c>
      <c r="J568" s="227">
        <f t="shared" si="8"/>
        <v>150</v>
      </c>
    </row>
    <row r="569" spans="1:10" x14ac:dyDescent="0.25">
      <c r="A569" s="21">
        <v>3550605</v>
      </c>
      <c r="B569" s="22" t="s">
        <v>660</v>
      </c>
      <c r="C569" s="22" t="s">
        <v>765</v>
      </c>
      <c r="D569" s="22" t="s">
        <v>766</v>
      </c>
      <c r="E569" s="23">
        <v>35163</v>
      </c>
      <c r="F569" s="22" t="s">
        <v>28</v>
      </c>
      <c r="G569" s="22" t="s">
        <v>27</v>
      </c>
      <c r="H569" s="22" t="s">
        <v>28</v>
      </c>
      <c r="I569" s="226">
        <v>1</v>
      </c>
      <c r="J569" s="227">
        <f t="shared" si="8"/>
        <v>25</v>
      </c>
    </row>
    <row r="570" spans="1:10" x14ac:dyDescent="0.25">
      <c r="A570" s="21">
        <v>3550704</v>
      </c>
      <c r="B570" s="22" t="s">
        <v>661</v>
      </c>
      <c r="C570" s="22" t="s">
        <v>771</v>
      </c>
      <c r="D570" s="22" t="s">
        <v>772</v>
      </c>
      <c r="E570" s="23">
        <v>35173</v>
      </c>
      <c r="F570" s="22" t="s">
        <v>198</v>
      </c>
      <c r="G570" s="22" t="s">
        <v>69</v>
      </c>
      <c r="H570" s="22" t="s">
        <v>70</v>
      </c>
      <c r="I570" s="226">
        <v>2</v>
      </c>
      <c r="J570" s="227">
        <f t="shared" si="8"/>
        <v>50</v>
      </c>
    </row>
    <row r="571" spans="1:10" x14ac:dyDescent="0.25">
      <c r="A571" s="21">
        <v>3550803</v>
      </c>
      <c r="B571" s="22" t="s">
        <v>662</v>
      </c>
      <c r="C571" s="22" t="s">
        <v>759</v>
      </c>
      <c r="D571" s="22" t="s">
        <v>760</v>
      </c>
      <c r="E571" s="23">
        <v>35143</v>
      </c>
      <c r="F571" s="22" t="s">
        <v>170</v>
      </c>
      <c r="G571" s="22" t="s">
        <v>10</v>
      </c>
      <c r="H571" s="22" t="s">
        <v>11</v>
      </c>
      <c r="I571" s="226">
        <v>2</v>
      </c>
      <c r="J571" s="227">
        <f t="shared" si="8"/>
        <v>50</v>
      </c>
    </row>
    <row r="572" spans="1:10" x14ac:dyDescent="0.25">
      <c r="A572" s="21">
        <v>3550902</v>
      </c>
      <c r="B572" s="22" t="s">
        <v>663</v>
      </c>
      <c r="C572" s="22" t="s">
        <v>769</v>
      </c>
      <c r="D572" s="22" t="s">
        <v>770</v>
      </c>
      <c r="E572" s="23">
        <v>35132</v>
      </c>
      <c r="F572" s="22" t="s">
        <v>227</v>
      </c>
      <c r="G572" s="22" t="s">
        <v>39</v>
      </c>
      <c r="H572" s="22" t="s">
        <v>40</v>
      </c>
      <c r="I572" s="226">
        <v>3</v>
      </c>
      <c r="J572" s="227">
        <f t="shared" si="8"/>
        <v>75</v>
      </c>
    </row>
    <row r="573" spans="1:10" x14ac:dyDescent="0.25">
      <c r="A573" s="21">
        <v>3551009</v>
      </c>
      <c r="B573" s="22" t="s">
        <v>664</v>
      </c>
      <c r="C573" s="22" t="s">
        <v>777</v>
      </c>
      <c r="D573" s="22" t="s">
        <v>778</v>
      </c>
      <c r="E573" s="23">
        <v>35041</v>
      </c>
      <c r="F573" s="22" t="s">
        <v>139</v>
      </c>
      <c r="G573" s="22" t="s">
        <v>138</v>
      </c>
      <c r="H573" s="22" t="s">
        <v>139</v>
      </c>
      <c r="I573" s="226">
        <v>2</v>
      </c>
      <c r="J573" s="227">
        <f t="shared" si="8"/>
        <v>50</v>
      </c>
    </row>
    <row r="574" spans="1:10" x14ac:dyDescent="0.25">
      <c r="A574" s="21">
        <v>3551108</v>
      </c>
      <c r="B574" s="22" t="s">
        <v>665</v>
      </c>
      <c r="C574" s="22" t="s">
        <v>765</v>
      </c>
      <c r="D574" s="22" t="s">
        <v>766</v>
      </c>
      <c r="E574" s="23">
        <v>35161</v>
      </c>
      <c r="F574" s="22" t="s">
        <v>29</v>
      </c>
      <c r="G574" s="22" t="s">
        <v>27</v>
      </c>
      <c r="H574" s="22" t="s">
        <v>28</v>
      </c>
      <c r="I574" s="226">
        <v>1</v>
      </c>
      <c r="J574" s="227">
        <f t="shared" si="8"/>
        <v>25</v>
      </c>
    </row>
    <row r="575" spans="1:10" x14ac:dyDescent="0.25">
      <c r="A575" s="21">
        <v>3551207</v>
      </c>
      <c r="B575" s="22" t="s">
        <v>666</v>
      </c>
      <c r="C575" s="22" t="s">
        <v>761</v>
      </c>
      <c r="D575" s="22" t="s">
        <v>762</v>
      </c>
      <c r="E575" s="23">
        <v>35061</v>
      </c>
      <c r="F575" s="22" t="s">
        <v>21</v>
      </c>
      <c r="G575" s="22" t="s">
        <v>19</v>
      </c>
      <c r="H575" s="22" t="s">
        <v>20</v>
      </c>
      <c r="I575" s="226">
        <v>6</v>
      </c>
      <c r="J575" s="227">
        <f t="shared" si="8"/>
        <v>150</v>
      </c>
    </row>
    <row r="576" spans="1:10" x14ac:dyDescent="0.25">
      <c r="A576" s="21">
        <v>3551306</v>
      </c>
      <c r="B576" s="22" t="s">
        <v>667</v>
      </c>
      <c r="C576" s="22" t="s">
        <v>757</v>
      </c>
      <c r="D576" s="22" t="s">
        <v>758</v>
      </c>
      <c r="E576" s="23">
        <v>35157</v>
      </c>
      <c r="F576" s="22" t="s">
        <v>48</v>
      </c>
      <c r="G576" s="22" t="s">
        <v>6</v>
      </c>
      <c r="H576" s="22" t="s">
        <v>7</v>
      </c>
      <c r="I576" s="226">
        <v>10</v>
      </c>
      <c r="J576" s="227">
        <f t="shared" si="8"/>
        <v>250</v>
      </c>
    </row>
    <row r="577" spans="1:10" x14ac:dyDescent="0.25">
      <c r="A577" s="21">
        <v>3551405</v>
      </c>
      <c r="B577" s="22" t="s">
        <v>668</v>
      </c>
      <c r="C577" s="22" t="s">
        <v>769</v>
      </c>
      <c r="D577" s="22" t="s">
        <v>770</v>
      </c>
      <c r="E577" s="23">
        <v>35132</v>
      </c>
      <c r="F577" s="22" t="s">
        <v>227</v>
      </c>
      <c r="G577" s="22" t="s">
        <v>39</v>
      </c>
      <c r="H577" s="22" t="s">
        <v>40</v>
      </c>
      <c r="I577" s="226">
        <v>5</v>
      </c>
      <c r="J577" s="227">
        <f t="shared" si="8"/>
        <v>125</v>
      </c>
    </row>
    <row r="578" spans="1:10" x14ac:dyDescent="0.25">
      <c r="A578" s="21">
        <v>3551504</v>
      </c>
      <c r="B578" s="22" t="s">
        <v>670</v>
      </c>
      <c r="C578" s="22" t="s">
        <v>769</v>
      </c>
      <c r="D578" s="22" t="s">
        <v>770</v>
      </c>
      <c r="E578" s="23">
        <v>35132</v>
      </c>
      <c r="F578" s="22" t="s">
        <v>227</v>
      </c>
      <c r="G578" s="22" t="s">
        <v>39</v>
      </c>
      <c r="H578" s="22" t="s">
        <v>40</v>
      </c>
      <c r="I578" s="226">
        <v>3</v>
      </c>
      <c r="J578" s="227">
        <f t="shared" si="8"/>
        <v>75</v>
      </c>
    </row>
    <row r="579" spans="1:10" x14ac:dyDescent="0.25">
      <c r="A579" s="21">
        <v>3551603</v>
      </c>
      <c r="B579" s="22" t="s">
        <v>669</v>
      </c>
      <c r="C579" s="22" t="s">
        <v>759</v>
      </c>
      <c r="D579" s="22" t="s">
        <v>760</v>
      </c>
      <c r="E579" s="23">
        <v>35074</v>
      </c>
      <c r="F579" s="22" t="s">
        <v>17</v>
      </c>
      <c r="G579" s="22" t="s">
        <v>15</v>
      </c>
      <c r="H579" s="22" t="s">
        <v>16</v>
      </c>
      <c r="I579" s="226">
        <v>1</v>
      </c>
      <c r="J579" s="227">
        <f t="shared" si="8"/>
        <v>25</v>
      </c>
    </row>
    <row r="580" spans="1:10" x14ac:dyDescent="0.25">
      <c r="A580" s="21">
        <v>3551702</v>
      </c>
      <c r="B580" s="22" t="s">
        <v>671</v>
      </c>
      <c r="C580" s="22" t="s">
        <v>769</v>
      </c>
      <c r="D580" s="22" t="s">
        <v>770</v>
      </c>
      <c r="E580" s="23">
        <v>35131</v>
      </c>
      <c r="F580" s="22" t="s">
        <v>126</v>
      </c>
      <c r="G580" s="22" t="s">
        <v>39</v>
      </c>
      <c r="H580" s="22" t="s">
        <v>40</v>
      </c>
      <c r="I580" s="226">
        <v>5</v>
      </c>
      <c r="J580" s="227">
        <f t="shared" ref="J580:J643" si="9">SUM(100*I580)/4</f>
        <v>125</v>
      </c>
    </row>
    <row r="581" spans="1:10" x14ac:dyDescent="0.25">
      <c r="A581" s="21">
        <v>3551801</v>
      </c>
      <c r="B581" s="22" t="s">
        <v>672</v>
      </c>
      <c r="C581" s="22" t="s">
        <v>777</v>
      </c>
      <c r="D581" s="22" t="s">
        <v>778</v>
      </c>
      <c r="E581" s="23">
        <v>35121</v>
      </c>
      <c r="F581" s="22" t="s">
        <v>123</v>
      </c>
      <c r="G581" s="22" t="s">
        <v>121</v>
      </c>
      <c r="H581" s="22" t="s">
        <v>122</v>
      </c>
      <c r="I581" s="226">
        <v>5</v>
      </c>
      <c r="J581" s="227">
        <f t="shared" si="9"/>
        <v>125</v>
      </c>
    </row>
    <row r="582" spans="1:10" x14ac:dyDescent="0.25">
      <c r="A582" s="21">
        <v>3551900</v>
      </c>
      <c r="B582" s="22" t="s">
        <v>673</v>
      </c>
      <c r="C582" s="22" t="s">
        <v>769</v>
      </c>
      <c r="D582" s="22" t="s">
        <v>770</v>
      </c>
      <c r="E582" s="23">
        <v>35051</v>
      </c>
      <c r="F582" s="22" t="s">
        <v>37</v>
      </c>
      <c r="G582" s="22" t="s">
        <v>35</v>
      </c>
      <c r="H582" s="22" t="s">
        <v>36</v>
      </c>
      <c r="I582" s="226">
        <v>5</v>
      </c>
      <c r="J582" s="227">
        <f t="shared" si="9"/>
        <v>125</v>
      </c>
    </row>
    <row r="583" spans="1:10" x14ac:dyDescent="0.25">
      <c r="A583" s="21">
        <v>3552007</v>
      </c>
      <c r="B583" s="22" t="s">
        <v>674</v>
      </c>
      <c r="C583" s="22" t="s">
        <v>771</v>
      </c>
      <c r="D583" s="22" t="s">
        <v>772</v>
      </c>
      <c r="E583" s="23">
        <v>35172</v>
      </c>
      <c r="F583" s="22" t="s">
        <v>71</v>
      </c>
      <c r="G583" s="22" t="s">
        <v>69</v>
      </c>
      <c r="H583" s="22" t="s">
        <v>70</v>
      </c>
      <c r="I583" s="226">
        <v>0</v>
      </c>
      <c r="J583" s="227">
        <f t="shared" si="9"/>
        <v>0</v>
      </c>
    </row>
    <row r="584" spans="1:10" x14ac:dyDescent="0.25">
      <c r="A584" s="21">
        <v>3552106</v>
      </c>
      <c r="B584" s="22" t="s">
        <v>675</v>
      </c>
      <c r="C584" s="22" t="s">
        <v>775</v>
      </c>
      <c r="D584" s="22" t="s">
        <v>776</v>
      </c>
      <c r="E584" s="23">
        <v>35071</v>
      </c>
      <c r="F584" s="22" t="s">
        <v>105</v>
      </c>
      <c r="G584" s="22" t="s">
        <v>15</v>
      </c>
      <c r="H584" s="22" t="s">
        <v>16</v>
      </c>
      <c r="I584" s="226">
        <v>2</v>
      </c>
      <c r="J584" s="227">
        <f t="shared" si="9"/>
        <v>50</v>
      </c>
    </row>
    <row r="585" spans="1:10" x14ac:dyDescent="0.25">
      <c r="A585" s="21">
        <v>3552205</v>
      </c>
      <c r="B585" s="22" t="s">
        <v>676</v>
      </c>
      <c r="C585" s="22" t="s">
        <v>765</v>
      </c>
      <c r="D585" s="22" t="s">
        <v>766</v>
      </c>
      <c r="E585" s="23">
        <v>35163</v>
      </c>
      <c r="F585" s="22" t="s">
        <v>28</v>
      </c>
      <c r="G585" s="22" t="s">
        <v>27</v>
      </c>
      <c r="H585" s="22" t="s">
        <v>28</v>
      </c>
      <c r="I585" s="226">
        <v>2</v>
      </c>
      <c r="J585" s="227">
        <f t="shared" si="9"/>
        <v>50</v>
      </c>
    </row>
    <row r="586" spans="1:10" x14ac:dyDescent="0.25">
      <c r="A586" s="21">
        <v>3552304</v>
      </c>
      <c r="B586" s="22" t="s">
        <v>677</v>
      </c>
      <c r="C586" s="22" t="s">
        <v>757</v>
      </c>
      <c r="D586" s="22" t="s">
        <v>758</v>
      </c>
      <c r="E586" s="23">
        <v>35022</v>
      </c>
      <c r="F586" s="22" t="s">
        <v>63</v>
      </c>
      <c r="G586" s="22" t="s">
        <v>43</v>
      </c>
      <c r="H586" s="22" t="s">
        <v>44</v>
      </c>
      <c r="I586" s="226">
        <v>9</v>
      </c>
      <c r="J586" s="227">
        <f t="shared" si="9"/>
        <v>225</v>
      </c>
    </row>
    <row r="587" spans="1:10" x14ac:dyDescent="0.25">
      <c r="A587" s="21">
        <v>3552403</v>
      </c>
      <c r="B587" s="22" t="s">
        <v>678</v>
      </c>
      <c r="C587" s="22" t="s">
        <v>759</v>
      </c>
      <c r="D587" s="22" t="s">
        <v>760</v>
      </c>
      <c r="E587" s="23">
        <v>35072</v>
      </c>
      <c r="F587" s="22" t="s">
        <v>53</v>
      </c>
      <c r="G587" s="22" t="s">
        <v>15</v>
      </c>
      <c r="H587" s="22" t="s">
        <v>16</v>
      </c>
      <c r="I587" s="226">
        <v>2</v>
      </c>
      <c r="J587" s="227">
        <f t="shared" si="9"/>
        <v>50</v>
      </c>
    </row>
    <row r="588" spans="1:10" x14ac:dyDescent="0.25">
      <c r="A588" s="21">
        <v>3552502</v>
      </c>
      <c r="B588" s="22" t="s">
        <v>680</v>
      </c>
      <c r="C588" s="22" t="s">
        <v>773</v>
      </c>
      <c r="D588" s="22" t="s">
        <v>774</v>
      </c>
      <c r="E588" s="23">
        <v>35011</v>
      </c>
      <c r="F588" s="22" t="s">
        <v>100</v>
      </c>
      <c r="G588" s="22" t="s">
        <v>98</v>
      </c>
      <c r="H588" s="22" t="s">
        <v>99</v>
      </c>
      <c r="I588" s="226">
        <v>0</v>
      </c>
      <c r="J588" s="227">
        <f t="shared" si="9"/>
        <v>0</v>
      </c>
    </row>
    <row r="589" spans="1:10" x14ac:dyDescent="0.25">
      <c r="A589" s="21">
        <v>3552551</v>
      </c>
      <c r="B589" s="22" t="s">
        <v>679</v>
      </c>
      <c r="C589" s="22" t="s">
        <v>757</v>
      </c>
      <c r="D589" s="22" t="s">
        <v>758</v>
      </c>
      <c r="E589" s="23">
        <v>35022</v>
      </c>
      <c r="F589" s="22" t="s">
        <v>63</v>
      </c>
      <c r="G589" s="22" t="s">
        <v>43</v>
      </c>
      <c r="H589" s="22" t="s">
        <v>44</v>
      </c>
      <c r="I589" s="226">
        <v>8</v>
      </c>
      <c r="J589" s="227">
        <f t="shared" si="9"/>
        <v>200</v>
      </c>
    </row>
    <row r="590" spans="1:10" x14ac:dyDescent="0.25">
      <c r="A590" s="21">
        <v>3552601</v>
      </c>
      <c r="B590" s="22" t="s">
        <v>681</v>
      </c>
      <c r="C590" s="22" t="s">
        <v>757</v>
      </c>
      <c r="D590" s="22" t="s">
        <v>758</v>
      </c>
      <c r="E590" s="23">
        <v>35151</v>
      </c>
      <c r="F590" s="22" t="s">
        <v>95</v>
      </c>
      <c r="G590" s="22" t="s">
        <v>6</v>
      </c>
      <c r="H590" s="22" t="s">
        <v>7</v>
      </c>
      <c r="I590" s="226">
        <v>7</v>
      </c>
      <c r="J590" s="227">
        <f t="shared" si="9"/>
        <v>175</v>
      </c>
    </row>
    <row r="591" spans="1:10" x14ac:dyDescent="0.25">
      <c r="A591" s="21">
        <v>3552700</v>
      </c>
      <c r="B591" s="22" t="s">
        <v>682</v>
      </c>
      <c r="C591" s="22" t="s">
        <v>769</v>
      </c>
      <c r="D591" s="22" t="s">
        <v>770</v>
      </c>
      <c r="E591" s="23">
        <v>35032</v>
      </c>
      <c r="F591" s="22" t="s">
        <v>152</v>
      </c>
      <c r="G591" s="22" t="s">
        <v>55</v>
      </c>
      <c r="H591" s="22" t="s">
        <v>56</v>
      </c>
      <c r="I591" s="226">
        <v>1</v>
      </c>
      <c r="J591" s="227">
        <f t="shared" si="9"/>
        <v>25</v>
      </c>
    </row>
    <row r="592" spans="1:10" x14ac:dyDescent="0.25">
      <c r="A592" s="21">
        <v>3552809</v>
      </c>
      <c r="B592" s="22" t="s">
        <v>683</v>
      </c>
      <c r="C592" s="22" t="s">
        <v>783</v>
      </c>
      <c r="D592" s="22" t="s">
        <v>784</v>
      </c>
      <c r="E592" s="23">
        <v>35013</v>
      </c>
      <c r="F592" s="22" t="s">
        <v>225</v>
      </c>
      <c r="G592" s="22" t="s">
        <v>98</v>
      </c>
      <c r="H592" s="22" t="s">
        <v>99</v>
      </c>
      <c r="I592" s="226">
        <v>1</v>
      </c>
      <c r="J592" s="227">
        <f t="shared" si="9"/>
        <v>25</v>
      </c>
    </row>
    <row r="593" spans="1:10" x14ac:dyDescent="0.25">
      <c r="A593" s="21">
        <v>3552908</v>
      </c>
      <c r="B593" s="22" t="s">
        <v>684</v>
      </c>
      <c r="C593" s="22" t="s">
        <v>767</v>
      </c>
      <c r="D593" s="22" t="s">
        <v>768</v>
      </c>
      <c r="E593" s="23">
        <v>35112</v>
      </c>
      <c r="F593" s="22" t="s">
        <v>33</v>
      </c>
      <c r="G593" s="22" t="s">
        <v>31</v>
      </c>
      <c r="H593" s="22" t="s">
        <v>32</v>
      </c>
      <c r="I593" s="226">
        <v>7</v>
      </c>
      <c r="J593" s="227">
        <f t="shared" si="9"/>
        <v>175</v>
      </c>
    </row>
    <row r="594" spans="1:10" x14ac:dyDescent="0.25">
      <c r="A594" s="21">
        <v>3553005</v>
      </c>
      <c r="B594" s="22" t="s">
        <v>685</v>
      </c>
      <c r="C594" s="22" t="s">
        <v>761</v>
      </c>
      <c r="D594" s="22" t="s">
        <v>762</v>
      </c>
      <c r="E594" s="23">
        <v>35061</v>
      </c>
      <c r="F594" s="22" t="s">
        <v>21</v>
      </c>
      <c r="G594" s="22" t="s">
        <v>19</v>
      </c>
      <c r="H594" s="22" t="s">
        <v>20</v>
      </c>
      <c r="I594" s="226">
        <v>3</v>
      </c>
      <c r="J594" s="227">
        <f t="shared" si="9"/>
        <v>75</v>
      </c>
    </row>
    <row r="595" spans="1:10" x14ac:dyDescent="0.25">
      <c r="A595" s="21">
        <v>3553104</v>
      </c>
      <c r="B595" s="22" t="s">
        <v>686</v>
      </c>
      <c r="C595" s="22" t="s">
        <v>769</v>
      </c>
      <c r="D595" s="22" t="s">
        <v>770</v>
      </c>
      <c r="E595" s="23">
        <v>35052</v>
      </c>
      <c r="F595" s="22" t="s">
        <v>133</v>
      </c>
      <c r="G595" s="22" t="s">
        <v>35</v>
      </c>
      <c r="H595" s="22" t="s">
        <v>36</v>
      </c>
      <c r="I595" s="226">
        <v>3</v>
      </c>
      <c r="J595" s="227">
        <f t="shared" si="9"/>
        <v>75</v>
      </c>
    </row>
    <row r="596" spans="1:10" x14ac:dyDescent="0.25">
      <c r="A596" s="21">
        <v>3553203</v>
      </c>
      <c r="B596" s="22" t="s">
        <v>687</v>
      </c>
      <c r="C596" s="22" t="s">
        <v>769</v>
      </c>
      <c r="D596" s="22" t="s">
        <v>770</v>
      </c>
      <c r="E596" s="23">
        <v>35052</v>
      </c>
      <c r="F596" s="22" t="s">
        <v>133</v>
      </c>
      <c r="G596" s="22" t="s">
        <v>35</v>
      </c>
      <c r="H596" s="22" t="s">
        <v>36</v>
      </c>
      <c r="I596" s="226">
        <v>7</v>
      </c>
      <c r="J596" s="227">
        <f t="shared" si="9"/>
        <v>175</v>
      </c>
    </row>
    <row r="597" spans="1:10" x14ac:dyDescent="0.25">
      <c r="A597" s="21">
        <v>3553302</v>
      </c>
      <c r="B597" s="22" t="s">
        <v>688</v>
      </c>
      <c r="C597" s="22" t="s">
        <v>759</v>
      </c>
      <c r="D597" s="22" t="s">
        <v>760</v>
      </c>
      <c r="E597" s="23">
        <v>35142</v>
      </c>
      <c r="F597" s="22" t="s">
        <v>12</v>
      </c>
      <c r="G597" s="22" t="s">
        <v>10</v>
      </c>
      <c r="H597" s="22" t="s">
        <v>11</v>
      </c>
      <c r="I597" s="226">
        <v>6</v>
      </c>
      <c r="J597" s="227">
        <f t="shared" si="9"/>
        <v>150</v>
      </c>
    </row>
    <row r="598" spans="1:10" x14ac:dyDescent="0.25">
      <c r="A598" s="21">
        <v>3553401</v>
      </c>
      <c r="B598" s="22" t="s">
        <v>689</v>
      </c>
      <c r="C598" s="22" t="s">
        <v>757</v>
      </c>
      <c r="D598" s="22" t="s">
        <v>758</v>
      </c>
      <c r="E598" s="23">
        <v>35155</v>
      </c>
      <c r="F598" s="22" t="s">
        <v>7</v>
      </c>
      <c r="G598" s="22" t="s">
        <v>6</v>
      </c>
      <c r="H598" s="22" t="s">
        <v>7</v>
      </c>
      <c r="I598" s="229">
        <v>7</v>
      </c>
      <c r="J598" s="227">
        <f t="shared" si="9"/>
        <v>175</v>
      </c>
    </row>
    <row r="599" spans="1:10" x14ac:dyDescent="0.25">
      <c r="A599" s="21">
        <v>3553500</v>
      </c>
      <c r="B599" s="22" t="s">
        <v>690</v>
      </c>
      <c r="C599" s="22" t="s">
        <v>765</v>
      </c>
      <c r="D599" s="22" t="s">
        <v>766</v>
      </c>
      <c r="E599" s="23">
        <v>35163</v>
      </c>
      <c r="F599" s="22" t="s">
        <v>28</v>
      </c>
      <c r="G599" s="22" t="s">
        <v>27</v>
      </c>
      <c r="H599" s="22" t="s">
        <v>28</v>
      </c>
      <c r="I599" s="226">
        <v>5</v>
      </c>
      <c r="J599" s="227">
        <f t="shared" si="9"/>
        <v>125</v>
      </c>
    </row>
    <row r="600" spans="1:10" x14ac:dyDescent="0.25">
      <c r="A600" s="21">
        <v>3553609</v>
      </c>
      <c r="B600" s="22" t="s">
        <v>691</v>
      </c>
      <c r="C600" s="22" t="s">
        <v>759</v>
      </c>
      <c r="D600" s="22" t="s">
        <v>760</v>
      </c>
      <c r="E600" s="23">
        <v>35143</v>
      </c>
      <c r="F600" s="22" t="s">
        <v>170</v>
      </c>
      <c r="G600" s="22" t="s">
        <v>10</v>
      </c>
      <c r="H600" s="22" t="s">
        <v>11</v>
      </c>
      <c r="I600" s="226">
        <v>4</v>
      </c>
      <c r="J600" s="227">
        <f t="shared" si="9"/>
        <v>100</v>
      </c>
    </row>
    <row r="601" spans="1:10" x14ac:dyDescent="0.25">
      <c r="A601" s="21">
        <v>3553658</v>
      </c>
      <c r="B601" s="22" t="s">
        <v>692</v>
      </c>
      <c r="C601" s="22" t="s">
        <v>769</v>
      </c>
      <c r="D601" s="22" t="s">
        <v>770</v>
      </c>
      <c r="E601" s="23">
        <v>35052</v>
      </c>
      <c r="F601" s="22" t="s">
        <v>133</v>
      </c>
      <c r="G601" s="22" t="s">
        <v>35</v>
      </c>
      <c r="H601" s="22" t="s">
        <v>36</v>
      </c>
      <c r="I601" s="226">
        <v>5</v>
      </c>
      <c r="J601" s="227">
        <f t="shared" si="9"/>
        <v>125</v>
      </c>
    </row>
    <row r="602" spans="1:10" x14ac:dyDescent="0.25">
      <c r="A602" s="21">
        <v>3553708</v>
      </c>
      <c r="B602" s="22" t="s">
        <v>693</v>
      </c>
      <c r="C602" s="22" t="s">
        <v>769</v>
      </c>
      <c r="D602" s="22" t="s">
        <v>770</v>
      </c>
      <c r="E602" s="23">
        <v>35033</v>
      </c>
      <c r="F602" s="22" t="s">
        <v>192</v>
      </c>
      <c r="G602" s="22" t="s">
        <v>55</v>
      </c>
      <c r="H602" s="22" t="s">
        <v>56</v>
      </c>
      <c r="I602" s="226">
        <v>5</v>
      </c>
      <c r="J602" s="227">
        <f t="shared" si="9"/>
        <v>125</v>
      </c>
    </row>
    <row r="603" spans="1:10" x14ac:dyDescent="0.25">
      <c r="A603" s="21">
        <v>3553807</v>
      </c>
      <c r="B603" s="22" t="s">
        <v>694</v>
      </c>
      <c r="C603" s="22" t="s">
        <v>761</v>
      </c>
      <c r="D603" s="22" t="s">
        <v>762</v>
      </c>
      <c r="E603" s="23">
        <v>35061</v>
      </c>
      <c r="F603" s="22" t="s">
        <v>21</v>
      </c>
      <c r="G603" s="22" t="s">
        <v>19</v>
      </c>
      <c r="H603" s="22" t="s">
        <v>20</v>
      </c>
      <c r="I603" s="226">
        <v>4</v>
      </c>
      <c r="J603" s="227">
        <f t="shared" si="9"/>
        <v>100</v>
      </c>
    </row>
    <row r="604" spans="1:10" x14ac:dyDescent="0.25">
      <c r="A604" s="21">
        <v>3553856</v>
      </c>
      <c r="B604" s="22" t="s">
        <v>695</v>
      </c>
      <c r="C604" s="22" t="s">
        <v>765</v>
      </c>
      <c r="D604" s="22" t="s">
        <v>766</v>
      </c>
      <c r="E604" s="23">
        <v>35162</v>
      </c>
      <c r="F604" s="22" t="s">
        <v>75</v>
      </c>
      <c r="G604" s="22" t="s">
        <v>27</v>
      </c>
      <c r="H604" s="22" t="s">
        <v>28</v>
      </c>
      <c r="I604" s="226">
        <v>5</v>
      </c>
      <c r="J604" s="227">
        <f t="shared" si="9"/>
        <v>125</v>
      </c>
    </row>
    <row r="605" spans="1:10" x14ac:dyDescent="0.25">
      <c r="A605" s="21">
        <v>3553906</v>
      </c>
      <c r="B605" s="22" t="s">
        <v>696</v>
      </c>
      <c r="C605" s="22" t="s">
        <v>767</v>
      </c>
      <c r="D605" s="22" t="s">
        <v>768</v>
      </c>
      <c r="E605" s="23">
        <v>35112</v>
      </c>
      <c r="F605" s="22" t="s">
        <v>33</v>
      </c>
      <c r="G605" s="22" t="s">
        <v>31</v>
      </c>
      <c r="H605" s="22" t="s">
        <v>32</v>
      </c>
      <c r="I605" s="226">
        <v>9</v>
      </c>
      <c r="J605" s="227">
        <f t="shared" si="9"/>
        <v>225</v>
      </c>
    </row>
    <row r="606" spans="1:10" x14ac:dyDescent="0.25">
      <c r="A606" s="21">
        <v>3553955</v>
      </c>
      <c r="B606" s="22" t="s">
        <v>697</v>
      </c>
      <c r="C606" s="22" t="s">
        <v>755</v>
      </c>
      <c r="D606" s="22" t="s">
        <v>756</v>
      </c>
      <c r="E606" s="23">
        <v>35092</v>
      </c>
      <c r="F606" s="22" t="s">
        <v>103</v>
      </c>
      <c r="G606" s="22" t="s">
        <v>2</v>
      </c>
      <c r="H606" s="22" t="s">
        <v>3</v>
      </c>
      <c r="I606" s="226">
        <v>10</v>
      </c>
      <c r="J606" s="227">
        <f t="shared" si="9"/>
        <v>250</v>
      </c>
    </row>
    <row r="607" spans="1:10" x14ac:dyDescent="0.25">
      <c r="A607" s="21">
        <v>3554003</v>
      </c>
      <c r="B607" s="22" t="s">
        <v>698</v>
      </c>
      <c r="C607" s="22" t="s">
        <v>765</v>
      </c>
      <c r="D607" s="22" t="s">
        <v>766</v>
      </c>
      <c r="E607" s="23">
        <v>35161</v>
      </c>
      <c r="F607" s="22" t="s">
        <v>29</v>
      </c>
      <c r="G607" s="22" t="s">
        <v>27</v>
      </c>
      <c r="H607" s="22" t="s">
        <v>28</v>
      </c>
      <c r="I607" s="226">
        <v>3</v>
      </c>
      <c r="J607" s="227">
        <f t="shared" si="9"/>
        <v>75</v>
      </c>
    </row>
    <row r="608" spans="1:10" x14ac:dyDescent="0.25">
      <c r="A608" s="21">
        <v>3554102</v>
      </c>
      <c r="B608" s="22" t="s">
        <v>699</v>
      </c>
      <c r="C608" s="22" t="s">
        <v>771</v>
      </c>
      <c r="D608" s="22" t="s">
        <v>772</v>
      </c>
      <c r="E608" s="23">
        <v>35174</v>
      </c>
      <c r="F608" s="22" t="s">
        <v>186</v>
      </c>
      <c r="G608" s="22" t="s">
        <v>69</v>
      </c>
      <c r="H608" s="22" t="s">
        <v>70</v>
      </c>
      <c r="I608" s="226">
        <v>3</v>
      </c>
      <c r="J608" s="227">
        <f t="shared" si="9"/>
        <v>75</v>
      </c>
    </row>
    <row r="609" spans="1:10" x14ac:dyDescent="0.25">
      <c r="A609" s="21">
        <v>3554201</v>
      </c>
      <c r="B609" s="22" t="s">
        <v>700</v>
      </c>
      <c r="C609" s="22" t="s">
        <v>761</v>
      </c>
      <c r="D609" s="22" t="s">
        <v>762</v>
      </c>
      <c r="E609" s="23">
        <v>35061</v>
      </c>
      <c r="F609" s="22" t="s">
        <v>21</v>
      </c>
      <c r="G609" s="22" t="s">
        <v>19</v>
      </c>
      <c r="H609" s="22" t="s">
        <v>20</v>
      </c>
      <c r="I609" s="226">
        <v>5</v>
      </c>
      <c r="J609" s="227">
        <f t="shared" si="9"/>
        <v>125</v>
      </c>
    </row>
    <row r="610" spans="1:10" x14ac:dyDescent="0.25">
      <c r="A610" s="21">
        <v>3554300</v>
      </c>
      <c r="B610" s="22" t="s">
        <v>701</v>
      </c>
      <c r="C610" s="22" t="s">
        <v>767</v>
      </c>
      <c r="D610" s="22" t="s">
        <v>768</v>
      </c>
      <c r="E610" s="23">
        <v>35115</v>
      </c>
      <c r="F610" s="22" t="s">
        <v>265</v>
      </c>
      <c r="G610" s="22" t="s">
        <v>31</v>
      </c>
      <c r="H610" s="22" t="s">
        <v>32</v>
      </c>
      <c r="I610" s="226">
        <v>6</v>
      </c>
      <c r="J610" s="227">
        <f t="shared" si="9"/>
        <v>150</v>
      </c>
    </row>
    <row r="611" spans="1:10" x14ac:dyDescent="0.25">
      <c r="A611" s="21">
        <v>3554409</v>
      </c>
      <c r="B611" s="22" t="s">
        <v>702</v>
      </c>
      <c r="C611" s="22" t="s">
        <v>769</v>
      </c>
      <c r="D611" s="22" t="s">
        <v>770</v>
      </c>
      <c r="E611" s="23">
        <v>35052</v>
      </c>
      <c r="F611" s="22" t="s">
        <v>133</v>
      </c>
      <c r="G611" s="22" t="s">
        <v>35</v>
      </c>
      <c r="H611" s="22" t="s">
        <v>36</v>
      </c>
      <c r="I611" s="226">
        <v>7</v>
      </c>
      <c r="J611" s="227">
        <f t="shared" si="9"/>
        <v>175</v>
      </c>
    </row>
    <row r="612" spans="1:10" x14ac:dyDescent="0.25">
      <c r="A612" s="21">
        <v>3554508</v>
      </c>
      <c r="B612" s="22" t="s">
        <v>703</v>
      </c>
      <c r="C612" s="22" t="s">
        <v>765</v>
      </c>
      <c r="D612" s="22" t="s">
        <v>766</v>
      </c>
      <c r="E612" s="23">
        <v>35163</v>
      </c>
      <c r="F612" s="22" t="s">
        <v>28</v>
      </c>
      <c r="G612" s="22" t="s">
        <v>27</v>
      </c>
      <c r="H612" s="22" t="s">
        <v>28</v>
      </c>
      <c r="I612" s="226">
        <v>2</v>
      </c>
      <c r="J612" s="227">
        <f t="shared" si="9"/>
        <v>50</v>
      </c>
    </row>
    <row r="613" spans="1:10" x14ac:dyDescent="0.25">
      <c r="A613" s="21">
        <v>3554607</v>
      </c>
      <c r="B613" s="22" t="s">
        <v>704</v>
      </c>
      <c r="C613" s="22" t="s">
        <v>755</v>
      </c>
      <c r="D613" s="22" t="s">
        <v>756</v>
      </c>
      <c r="E613" s="23">
        <v>35094</v>
      </c>
      <c r="F613" s="22" t="s">
        <v>136</v>
      </c>
      <c r="G613" s="22" t="s">
        <v>2</v>
      </c>
      <c r="H613" s="22" t="s">
        <v>3</v>
      </c>
      <c r="I613" s="226">
        <v>4</v>
      </c>
      <c r="J613" s="227">
        <f t="shared" si="9"/>
        <v>100</v>
      </c>
    </row>
    <row r="614" spans="1:10" x14ac:dyDescent="0.25">
      <c r="A614" s="21">
        <v>3554656</v>
      </c>
      <c r="B614" s="22" t="s">
        <v>705</v>
      </c>
      <c r="C614" s="22" t="s">
        <v>761</v>
      </c>
      <c r="D614" s="22" t="s">
        <v>762</v>
      </c>
      <c r="E614" s="23">
        <v>35063</v>
      </c>
      <c r="F614" s="22" t="s">
        <v>66</v>
      </c>
      <c r="G614" s="22" t="s">
        <v>19</v>
      </c>
      <c r="H614" s="22" t="s">
        <v>20</v>
      </c>
      <c r="I614" s="226">
        <v>6</v>
      </c>
      <c r="J614" s="227">
        <f t="shared" si="9"/>
        <v>150</v>
      </c>
    </row>
    <row r="615" spans="1:10" x14ac:dyDescent="0.25">
      <c r="A615" s="21">
        <v>3554706</v>
      </c>
      <c r="B615" s="22" t="s">
        <v>706</v>
      </c>
      <c r="C615" s="22" t="s">
        <v>761</v>
      </c>
      <c r="D615" s="22" t="s">
        <v>762</v>
      </c>
      <c r="E615" s="23">
        <v>35064</v>
      </c>
      <c r="F615" s="22" t="s">
        <v>117</v>
      </c>
      <c r="G615" s="22" t="s">
        <v>19</v>
      </c>
      <c r="H615" s="22" t="s">
        <v>20</v>
      </c>
      <c r="I615" s="226">
        <v>4</v>
      </c>
      <c r="J615" s="227">
        <f t="shared" si="9"/>
        <v>100</v>
      </c>
    </row>
    <row r="616" spans="1:10" x14ac:dyDescent="0.25">
      <c r="A616" s="21">
        <v>3554755</v>
      </c>
      <c r="B616" s="22" t="s">
        <v>707</v>
      </c>
      <c r="C616" s="22" t="s">
        <v>769</v>
      </c>
      <c r="D616" s="22" t="s">
        <v>770</v>
      </c>
      <c r="E616" s="23">
        <v>35031</v>
      </c>
      <c r="F616" s="22" t="s">
        <v>57</v>
      </c>
      <c r="G616" s="22" t="s">
        <v>55</v>
      </c>
      <c r="H616" s="22" t="s">
        <v>56</v>
      </c>
      <c r="I616" s="226">
        <v>9</v>
      </c>
      <c r="J616" s="227">
        <f t="shared" si="9"/>
        <v>225</v>
      </c>
    </row>
    <row r="617" spans="1:10" x14ac:dyDescent="0.25">
      <c r="A617" s="21">
        <v>3554805</v>
      </c>
      <c r="B617" s="22" t="s">
        <v>708</v>
      </c>
      <c r="C617" s="22" t="s">
        <v>771</v>
      </c>
      <c r="D617" s="22" t="s">
        <v>772</v>
      </c>
      <c r="E617" s="23">
        <v>35174</v>
      </c>
      <c r="F617" s="22" t="s">
        <v>186</v>
      </c>
      <c r="G617" s="22" t="s">
        <v>69</v>
      </c>
      <c r="H617" s="22" t="s">
        <v>70</v>
      </c>
      <c r="I617" s="226">
        <v>4</v>
      </c>
      <c r="J617" s="227">
        <f t="shared" si="9"/>
        <v>100</v>
      </c>
    </row>
    <row r="618" spans="1:10" x14ac:dyDescent="0.25">
      <c r="A618" s="21">
        <v>3554904</v>
      </c>
      <c r="B618" s="22" t="s">
        <v>709</v>
      </c>
      <c r="C618" s="22" t="s">
        <v>757</v>
      </c>
      <c r="D618" s="22" t="s">
        <v>758</v>
      </c>
      <c r="E618" s="23">
        <v>35152</v>
      </c>
      <c r="F618" s="22" t="s">
        <v>462</v>
      </c>
      <c r="G618" s="22" t="s">
        <v>6</v>
      </c>
      <c r="H618" s="22" t="s">
        <v>7</v>
      </c>
      <c r="I618" s="226">
        <v>4</v>
      </c>
      <c r="J618" s="227">
        <f t="shared" si="9"/>
        <v>100</v>
      </c>
    </row>
    <row r="619" spans="1:10" x14ac:dyDescent="0.25">
      <c r="A619" s="21">
        <v>3554953</v>
      </c>
      <c r="B619" s="22" t="s">
        <v>710</v>
      </c>
      <c r="C619" s="22" t="s">
        <v>775</v>
      </c>
      <c r="D619" s="22" t="s">
        <v>776</v>
      </c>
      <c r="E619" s="23">
        <v>35071</v>
      </c>
      <c r="F619" s="22" t="s">
        <v>105</v>
      </c>
      <c r="G619" s="22" t="s">
        <v>15</v>
      </c>
      <c r="H619" s="22" t="s">
        <v>16</v>
      </c>
      <c r="I619" s="226">
        <v>1</v>
      </c>
      <c r="J619" s="227">
        <f t="shared" si="9"/>
        <v>25</v>
      </c>
    </row>
    <row r="620" spans="1:10" x14ac:dyDescent="0.25">
      <c r="A620" s="21">
        <v>3555000</v>
      </c>
      <c r="B620" s="22" t="s">
        <v>711</v>
      </c>
      <c r="C620" s="22" t="s">
        <v>755</v>
      </c>
      <c r="D620" s="22" t="s">
        <v>756</v>
      </c>
      <c r="E620" s="23">
        <v>35095</v>
      </c>
      <c r="F620" s="22" t="s">
        <v>90</v>
      </c>
      <c r="G620" s="22" t="s">
        <v>2</v>
      </c>
      <c r="H620" s="22" t="s">
        <v>3</v>
      </c>
      <c r="I620" s="226">
        <v>4</v>
      </c>
      <c r="J620" s="227">
        <f t="shared" si="9"/>
        <v>100</v>
      </c>
    </row>
    <row r="621" spans="1:10" x14ac:dyDescent="0.25">
      <c r="A621" s="21">
        <v>3555109</v>
      </c>
      <c r="B621" s="22" t="s">
        <v>712</v>
      </c>
      <c r="C621" s="22" t="s">
        <v>767</v>
      </c>
      <c r="D621" s="22" t="s">
        <v>768</v>
      </c>
      <c r="E621" s="23">
        <v>35111</v>
      </c>
      <c r="F621" s="22" t="s">
        <v>245</v>
      </c>
      <c r="G621" s="22" t="s">
        <v>31</v>
      </c>
      <c r="H621" s="22" t="s">
        <v>32</v>
      </c>
      <c r="I621" s="226">
        <v>7</v>
      </c>
      <c r="J621" s="227">
        <f t="shared" si="9"/>
        <v>175</v>
      </c>
    </row>
    <row r="622" spans="1:10" x14ac:dyDescent="0.25">
      <c r="A622" s="21">
        <v>3555208</v>
      </c>
      <c r="B622" s="22" t="s">
        <v>713</v>
      </c>
      <c r="C622" s="22" t="s">
        <v>757</v>
      </c>
      <c r="D622" s="22" t="s">
        <v>758</v>
      </c>
      <c r="E622" s="23">
        <v>35023</v>
      </c>
      <c r="F622" s="22" t="s">
        <v>45</v>
      </c>
      <c r="G622" s="22" t="s">
        <v>43</v>
      </c>
      <c r="H622" s="22" t="s">
        <v>44</v>
      </c>
      <c r="I622" s="226">
        <v>8</v>
      </c>
      <c r="J622" s="227">
        <f t="shared" si="9"/>
        <v>200</v>
      </c>
    </row>
    <row r="623" spans="1:10" x14ac:dyDescent="0.25">
      <c r="A623" s="21">
        <v>3555307</v>
      </c>
      <c r="B623" s="22" t="s">
        <v>714</v>
      </c>
      <c r="C623" s="22" t="s">
        <v>757</v>
      </c>
      <c r="D623" s="22" t="s">
        <v>758</v>
      </c>
      <c r="E623" s="23">
        <v>35154</v>
      </c>
      <c r="F623" s="22" t="s">
        <v>263</v>
      </c>
      <c r="G623" s="22" t="s">
        <v>6</v>
      </c>
      <c r="H623" s="22" t="s">
        <v>7</v>
      </c>
      <c r="I623" s="226">
        <v>9</v>
      </c>
      <c r="J623" s="227">
        <f t="shared" si="9"/>
        <v>225</v>
      </c>
    </row>
    <row r="624" spans="1:10" x14ac:dyDescent="0.25">
      <c r="A624" s="21">
        <v>3555356</v>
      </c>
      <c r="B624" s="22" t="s">
        <v>715</v>
      </c>
      <c r="C624" s="22" t="s">
        <v>757</v>
      </c>
      <c r="D624" s="22" t="s">
        <v>758</v>
      </c>
      <c r="E624" s="23">
        <v>35156</v>
      </c>
      <c r="F624" s="22" t="s">
        <v>8</v>
      </c>
      <c r="G624" s="22" t="s">
        <v>6</v>
      </c>
      <c r="H624" s="22" t="s">
        <v>7</v>
      </c>
      <c r="I624" s="226">
        <v>11</v>
      </c>
      <c r="J624" s="227">
        <f t="shared" si="9"/>
        <v>275</v>
      </c>
    </row>
    <row r="625" spans="1:10" x14ac:dyDescent="0.25">
      <c r="A625" s="21">
        <v>3555406</v>
      </c>
      <c r="B625" s="22" t="s">
        <v>716</v>
      </c>
      <c r="C625" s="22" t="s">
        <v>771</v>
      </c>
      <c r="D625" s="22" t="s">
        <v>772</v>
      </c>
      <c r="E625" s="23">
        <v>35173</v>
      </c>
      <c r="F625" s="22" t="s">
        <v>198</v>
      </c>
      <c r="G625" s="22" t="s">
        <v>69</v>
      </c>
      <c r="H625" s="22" t="s">
        <v>70</v>
      </c>
      <c r="I625" s="226">
        <v>2</v>
      </c>
      <c r="J625" s="227">
        <f t="shared" si="9"/>
        <v>50</v>
      </c>
    </row>
    <row r="626" spans="1:10" x14ac:dyDescent="0.25">
      <c r="A626" s="21">
        <v>3555505</v>
      </c>
      <c r="B626" s="22" t="s">
        <v>717</v>
      </c>
      <c r="C626" s="22" t="s">
        <v>755</v>
      </c>
      <c r="D626" s="22" t="s">
        <v>756</v>
      </c>
      <c r="E626" s="23">
        <v>35093</v>
      </c>
      <c r="F626" s="22" t="s">
        <v>3</v>
      </c>
      <c r="G626" s="22" t="s">
        <v>2</v>
      </c>
      <c r="H626" s="22" t="s">
        <v>3</v>
      </c>
      <c r="I626" s="226">
        <v>9</v>
      </c>
      <c r="J626" s="227">
        <f t="shared" si="9"/>
        <v>225</v>
      </c>
    </row>
    <row r="627" spans="1:10" x14ac:dyDescent="0.25">
      <c r="A627" s="21">
        <v>3555604</v>
      </c>
      <c r="B627" s="22" t="s">
        <v>718</v>
      </c>
      <c r="C627" s="22" t="s">
        <v>757</v>
      </c>
      <c r="D627" s="22" t="s">
        <v>758</v>
      </c>
      <c r="E627" s="23">
        <v>35155</v>
      </c>
      <c r="F627" s="22" t="s">
        <v>7</v>
      </c>
      <c r="G627" s="22" t="s">
        <v>6</v>
      </c>
      <c r="H627" s="22" t="s">
        <v>7</v>
      </c>
      <c r="I627" s="226">
        <v>10</v>
      </c>
      <c r="J627" s="227">
        <f t="shared" si="9"/>
        <v>250</v>
      </c>
    </row>
    <row r="628" spans="1:10" x14ac:dyDescent="0.25">
      <c r="A628" s="21">
        <v>3555703</v>
      </c>
      <c r="B628" s="22" t="s">
        <v>719</v>
      </c>
      <c r="C628" s="22" t="s">
        <v>757</v>
      </c>
      <c r="D628" s="22" t="s">
        <v>758</v>
      </c>
      <c r="E628" s="23">
        <v>35156</v>
      </c>
      <c r="F628" s="22" t="s">
        <v>8</v>
      </c>
      <c r="G628" s="22" t="s">
        <v>6</v>
      </c>
      <c r="H628" s="22" t="s">
        <v>7</v>
      </c>
      <c r="I628" s="226">
        <v>10</v>
      </c>
      <c r="J628" s="227">
        <f t="shared" si="9"/>
        <v>250</v>
      </c>
    </row>
    <row r="629" spans="1:10" x14ac:dyDescent="0.25">
      <c r="A629" s="21">
        <v>3555802</v>
      </c>
      <c r="B629" s="22" t="s">
        <v>720</v>
      </c>
      <c r="C629" s="22" t="s">
        <v>757</v>
      </c>
      <c r="D629" s="22" t="s">
        <v>758</v>
      </c>
      <c r="E629" s="23">
        <v>35153</v>
      </c>
      <c r="F629" s="22" t="s">
        <v>73</v>
      </c>
      <c r="G629" s="22" t="s">
        <v>6</v>
      </c>
      <c r="H629" s="22" t="s">
        <v>7</v>
      </c>
      <c r="I629" s="226">
        <v>11</v>
      </c>
      <c r="J629" s="227">
        <f t="shared" si="9"/>
        <v>275</v>
      </c>
    </row>
    <row r="630" spans="1:10" x14ac:dyDescent="0.25">
      <c r="A630" s="21">
        <v>3555901</v>
      </c>
      <c r="B630" s="22" t="s">
        <v>721</v>
      </c>
      <c r="C630" s="22" t="s">
        <v>761</v>
      </c>
      <c r="D630" s="22" t="s">
        <v>762</v>
      </c>
      <c r="E630" s="23">
        <v>35065</v>
      </c>
      <c r="F630" s="22" t="s">
        <v>172</v>
      </c>
      <c r="G630" s="22" t="s">
        <v>19</v>
      </c>
      <c r="H630" s="22" t="s">
        <v>20</v>
      </c>
      <c r="I630" s="226">
        <v>8</v>
      </c>
      <c r="J630" s="227">
        <f t="shared" si="9"/>
        <v>200</v>
      </c>
    </row>
    <row r="631" spans="1:10" x14ac:dyDescent="0.25">
      <c r="A631" s="21">
        <v>3556008</v>
      </c>
      <c r="B631" s="22" t="s">
        <v>722</v>
      </c>
      <c r="C631" s="22" t="s">
        <v>757</v>
      </c>
      <c r="D631" s="22" t="s">
        <v>758</v>
      </c>
      <c r="E631" s="23">
        <v>35151</v>
      </c>
      <c r="F631" s="22" t="s">
        <v>95</v>
      </c>
      <c r="G631" s="22" t="s">
        <v>6</v>
      </c>
      <c r="H631" s="22" t="s">
        <v>7</v>
      </c>
      <c r="I631" s="226">
        <v>10</v>
      </c>
      <c r="J631" s="227">
        <f t="shared" si="9"/>
        <v>250</v>
      </c>
    </row>
    <row r="632" spans="1:10" x14ac:dyDescent="0.25">
      <c r="A632" s="21">
        <v>3556107</v>
      </c>
      <c r="B632" s="22" t="s">
        <v>723</v>
      </c>
      <c r="C632" s="22" t="s">
        <v>757</v>
      </c>
      <c r="D632" s="22" t="s">
        <v>758</v>
      </c>
      <c r="E632" s="23">
        <v>35157</v>
      </c>
      <c r="F632" s="22" t="s">
        <v>48</v>
      </c>
      <c r="G632" s="22" t="s">
        <v>6</v>
      </c>
      <c r="H632" s="22" t="s">
        <v>7</v>
      </c>
      <c r="I632" s="226">
        <v>11</v>
      </c>
      <c r="J632" s="227">
        <f t="shared" si="9"/>
        <v>275</v>
      </c>
    </row>
    <row r="633" spans="1:10" x14ac:dyDescent="0.25">
      <c r="A633" s="21">
        <v>3556206</v>
      </c>
      <c r="B633" s="22" t="s">
        <v>724</v>
      </c>
      <c r="C633" s="22" t="s">
        <v>759</v>
      </c>
      <c r="D633" s="22" t="s">
        <v>760</v>
      </c>
      <c r="E633" s="23">
        <v>35072</v>
      </c>
      <c r="F633" s="22" t="s">
        <v>53</v>
      </c>
      <c r="G633" s="22" t="s">
        <v>15</v>
      </c>
      <c r="H633" s="22" t="s">
        <v>16</v>
      </c>
      <c r="I633" s="226">
        <v>2</v>
      </c>
      <c r="J633" s="227">
        <f t="shared" si="9"/>
        <v>50</v>
      </c>
    </row>
    <row r="634" spans="1:10" x14ac:dyDescent="0.25">
      <c r="A634" s="21">
        <v>3556305</v>
      </c>
      <c r="B634" s="22" t="s">
        <v>725</v>
      </c>
      <c r="C634" s="22" t="s">
        <v>757</v>
      </c>
      <c r="D634" s="22" t="s">
        <v>758</v>
      </c>
      <c r="E634" s="23">
        <v>35021</v>
      </c>
      <c r="F634" s="22" t="s">
        <v>78</v>
      </c>
      <c r="G634" s="22" t="s">
        <v>43</v>
      </c>
      <c r="H634" s="22" t="s">
        <v>44</v>
      </c>
      <c r="I634" s="226">
        <v>7</v>
      </c>
      <c r="J634" s="227">
        <f t="shared" si="9"/>
        <v>175</v>
      </c>
    </row>
    <row r="635" spans="1:10" x14ac:dyDescent="0.25">
      <c r="A635" s="21">
        <v>3556354</v>
      </c>
      <c r="B635" s="22" t="s">
        <v>726</v>
      </c>
      <c r="C635" s="22" t="s">
        <v>775</v>
      </c>
      <c r="D635" s="22" t="s">
        <v>776</v>
      </c>
      <c r="E635" s="23">
        <v>35071</v>
      </c>
      <c r="F635" s="22" t="s">
        <v>105</v>
      </c>
      <c r="G635" s="22" t="s">
        <v>15</v>
      </c>
      <c r="H635" s="22" t="s">
        <v>16</v>
      </c>
      <c r="I635" s="226">
        <v>0</v>
      </c>
      <c r="J635" s="227">
        <f t="shared" si="9"/>
        <v>0</v>
      </c>
    </row>
    <row r="636" spans="1:10" x14ac:dyDescent="0.25">
      <c r="A636" s="21">
        <v>3556404</v>
      </c>
      <c r="B636" s="22" t="s">
        <v>727</v>
      </c>
      <c r="C636" s="22" t="s">
        <v>759</v>
      </c>
      <c r="D636" s="22" t="s">
        <v>760</v>
      </c>
      <c r="E636" s="23">
        <v>35142</v>
      </c>
      <c r="F636" s="22" t="s">
        <v>12</v>
      </c>
      <c r="G636" s="22" t="s">
        <v>10</v>
      </c>
      <c r="H636" s="22" t="s">
        <v>11</v>
      </c>
      <c r="I636" s="226">
        <v>8</v>
      </c>
      <c r="J636" s="227">
        <f t="shared" si="9"/>
        <v>200</v>
      </c>
    </row>
    <row r="637" spans="1:10" x14ac:dyDescent="0.25">
      <c r="A637" s="21">
        <v>3556453</v>
      </c>
      <c r="B637" s="22" t="s">
        <v>728</v>
      </c>
      <c r="C637" s="22" t="s">
        <v>783</v>
      </c>
      <c r="D637" s="22" t="s">
        <v>784</v>
      </c>
      <c r="E637" s="23">
        <v>35013</v>
      </c>
      <c r="F637" s="22" t="s">
        <v>225</v>
      </c>
      <c r="G637" s="22" t="s">
        <v>98</v>
      </c>
      <c r="H637" s="22" t="s">
        <v>99</v>
      </c>
      <c r="I637" s="226">
        <v>0</v>
      </c>
      <c r="J637" s="227">
        <f t="shared" si="9"/>
        <v>0</v>
      </c>
    </row>
    <row r="638" spans="1:10" x14ac:dyDescent="0.25">
      <c r="A638" s="21">
        <v>3556503</v>
      </c>
      <c r="B638" s="22" t="s">
        <v>729</v>
      </c>
      <c r="C638" s="22" t="s">
        <v>775</v>
      </c>
      <c r="D638" s="22" t="s">
        <v>776</v>
      </c>
      <c r="E638" s="23">
        <v>35073</v>
      </c>
      <c r="F638" s="22" t="s">
        <v>165</v>
      </c>
      <c r="G638" s="22" t="s">
        <v>15</v>
      </c>
      <c r="H638" s="22" t="s">
        <v>16</v>
      </c>
      <c r="I638" s="226">
        <v>1</v>
      </c>
      <c r="J638" s="227">
        <f t="shared" si="9"/>
        <v>25</v>
      </c>
    </row>
    <row r="639" spans="1:10" x14ac:dyDescent="0.25">
      <c r="A639" s="21">
        <v>3556602</v>
      </c>
      <c r="B639" s="22" t="s">
        <v>730</v>
      </c>
      <c r="C639" s="22" t="s">
        <v>755</v>
      </c>
      <c r="D639" s="22" t="s">
        <v>756</v>
      </c>
      <c r="E639" s="23">
        <v>35093</v>
      </c>
      <c r="F639" s="22" t="s">
        <v>3</v>
      </c>
      <c r="G639" s="22" t="s">
        <v>2</v>
      </c>
      <c r="H639" s="22" t="s">
        <v>3</v>
      </c>
      <c r="I639" s="226">
        <v>6</v>
      </c>
      <c r="J639" s="227">
        <f t="shared" si="9"/>
        <v>150</v>
      </c>
    </row>
    <row r="640" spans="1:10" x14ac:dyDescent="0.25">
      <c r="A640" s="21">
        <v>3556701</v>
      </c>
      <c r="B640" s="22" t="s">
        <v>731</v>
      </c>
      <c r="C640" s="22" t="s">
        <v>759</v>
      </c>
      <c r="D640" s="22" t="s">
        <v>760</v>
      </c>
      <c r="E640" s="23">
        <v>35072</v>
      </c>
      <c r="F640" s="22" t="s">
        <v>53</v>
      </c>
      <c r="G640" s="22" t="s">
        <v>15</v>
      </c>
      <c r="H640" s="22" t="s">
        <v>16</v>
      </c>
      <c r="I640" s="226">
        <v>1</v>
      </c>
      <c r="J640" s="227">
        <f t="shared" si="9"/>
        <v>25</v>
      </c>
    </row>
    <row r="641" spans="1:10" x14ac:dyDescent="0.25">
      <c r="A641" s="21">
        <v>3556800</v>
      </c>
      <c r="B641" s="22" t="s">
        <v>732</v>
      </c>
      <c r="C641" s="22" t="s">
        <v>769</v>
      </c>
      <c r="D641" s="22" t="s">
        <v>770</v>
      </c>
      <c r="E641" s="23">
        <v>35052</v>
      </c>
      <c r="F641" s="22" t="s">
        <v>133</v>
      </c>
      <c r="G641" s="22" t="s">
        <v>35</v>
      </c>
      <c r="H641" s="22" t="s">
        <v>36</v>
      </c>
      <c r="I641" s="226">
        <v>6</v>
      </c>
      <c r="J641" s="227">
        <f t="shared" si="9"/>
        <v>150</v>
      </c>
    </row>
    <row r="642" spans="1:10" x14ac:dyDescent="0.25">
      <c r="A642" s="21">
        <v>3556909</v>
      </c>
      <c r="B642" s="22" t="s">
        <v>733</v>
      </c>
      <c r="C642" s="22" t="s">
        <v>769</v>
      </c>
      <c r="D642" s="22" t="s">
        <v>770</v>
      </c>
      <c r="E642" s="23">
        <v>35052</v>
      </c>
      <c r="F642" s="22" t="s">
        <v>133</v>
      </c>
      <c r="G642" s="22" t="s">
        <v>35</v>
      </c>
      <c r="H642" s="22" t="s">
        <v>36</v>
      </c>
      <c r="I642" s="226">
        <v>1</v>
      </c>
      <c r="J642" s="227">
        <f t="shared" si="9"/>
        <v>25</v>
      </c>
    </row>
    <row r="643" spans="1:10" x14ac:dyDescent="0.25">
      <c r="A643" s="21">
        <v>3556958</v>
      </c>
      <c r="B643" s="22" t="s">
        <v>734</v>
      </c>
      <c r="C643" s="22" t="s">
        <v>757</v>
      </c>
      <c r="D643" s="22" t="s">
        <v>758</v>
      </c>
      <c r="E643" s="23">
        <v>35153</v>
      </c>
      <c r="F643" s="22" t="s">
        <v>73</v>
      </c>
      <c r="G643" s="22" t="s">
        <v>6</v>
      </c>
      <c r="H643" s="22" t="s">
        <v>7</v>
      </c>
      <c r="I643" s="226">
        <v>8</v>
      </c>
      <c r="J643" s="227">
        <f t="shared" si="9"/>
        <v>200</v>
      </c>
    </row>
    <row r="644" spans="1:10" x14ac:dyDescent="0.25">
      <c r="A644" s="21">
        <v>3557006</v>
      </c>
      <c r="B644" s="22" t="s">
        <v>735</v>
      </c>
      <c r="C644" s="22" t="s">
        <v>765</v>
      </c>
      <c r="D644" s="22" t="s">
        <v>766</v>
      </c>
      <c r="E644" s="23">
        <v>35163</v>
      </c>
      <c r="F644" s="22" t="s">
        <v>28</v>
      </c>
      <c r="G644" s="22" t="s">
        <v>27</v>
      </c>
      <c r="H644" s="22" t="s">
        <v>28</v>
      </c>
      <c r="I644" s="226">
        <v>1</v>
      </c>
      <c r="J644" s="227">
        <f t="shared" ref="J644:J648" si="10">SUM(100*I644)/4</f>
        <v>25</v>
      </c>
    </row>
    <row r="645" spans="1:10" x14ac:dyDescent="0.25">
      <c r="A645" s="21">
        <v>3557105</v>
      </c>
      <c r="B645" s="22" t="s">
        <v>736</v>
      </c>
      <c r="C645" s="22" t="s">
        <v>757</v>
      </c>
      <c r="D645" s="22" t="s">
        <v>758</v>
      </c>
      <c r="E645" s="23">
        <v>35157</v>
      </c>
      <c r="F645" s="22" t="s">
        <v>48</v>
      </c>
      <c r="G645" s="22" t="s">
        <v>6</v>
      </c>
      <c r="H645" s="22" t="s">
        <v>7</v>
      </c>
      <c r="I645" s="226">
        <v>7</v>
      </c>
      <c r="J645" s="227">
        <f t="shared" si="10"/>
        <v>175</v>
      </c>
    </row>
    <row r="646" spans="1:10" x14ac:dyDescent="0.25">
      <c r="A646" s="21">
        <v>3557154</v>
      </c>
      <c r="B646" s="22" t="s">
        <v>737</v>
      </c>
      <c r="C646" s="22" t="s">
        <v>757</v>
      </c>
      <c r="D646" s="22" t="s">
        <v>758</v>
      </c>
      <c r="E646" s="23">
        <v>35156</v>
      </c>
      <c r="F646" s="22" t="s">
        <v>8</v>
      </c>
      <c r="G646" s="22" t="s">
        <v>6</v>
      </c>
      <c r="H646" s="22" t="s">
        <v>7</v>
      </c>
      <c r="I646" s="226">
        <v>9</v>
      </c>
      <c r="J646" s="227">
        <f t="shared" si="10"/>
        <v>225</v>
      </c>
    </row>
    <row r="647" spans="1:10" x14ac:dyDescent="0.25">
      <c r="A647" s="21">
        <v>3557204</v>
      </c>
      <c r="B647" s="22" t="s">
        <v>212</v>
      </c>
      <c r="C647" s="22" t="s">
        <v>755</v>
      </c>
      <c r="D647" s="22" t="s">
        <v>756</v>
      </c>
      <c r="E647" s="23">
        <v>35094</v>
      </c>
      <c r="F647" s="22" t="s">
        <v>136</v>
      </c>
      <c r="G647" s="22" t="s">
        <v>2</v>
      </c>
      <c r="H647" s="22" t="s">
        <v>3</v>
      </c>
      <c r="I647" s="226">
        <v>5</v>
      </c>
      <c r="J647" s="227">
        <f t="shared" si="10"/>
        <v>125</v>
      </c>
    </row>
    <row r="648" spans="1:10" x14ac:dyDescent="0.25">
      <c r="A648" s="31">
        <v>3557303</v>
      </c>
      <c r="B648" s="32" t="s">
        <v>261</v>
      </c>
      <c r="C648" s="32" t="s">
        <v>759</v>
      </c>
      <c r="D648" s="32" t="s">
        <v>760</v>
      </c>
      <c r="E648" s="33">
        <v>35141</v>
      </c>
      <c r="F648" s="32" t="s">
        <v>260</v>
      </c>
      <c r="G648" s="32" t="s">
        <v>10</v>
      </c>
      <c r="H648" s="32" t="s">
        <v>11</v>
      </c>
      <c r="I648" s="230">
        <v>2</v>
      </c>
      <c r="J648" s="231">
        <f t="shared" si="10"/>
        <v>50</v>
      </c>
    </row>
    <row r="649" spans="1:10" x14ac:dyDescent="0.25">
      <c r="A649" s="50" t="s">
        <v>738</v>
      </c>
      <c r="B649" s="50"/>
      <c r="C649" s="50"/>
      <c r="D649" s="50"/>
      <c r="E649" s="50"/>
      <c r="F649" s="50"/>
      <c r="G649" s="50"/>
      <c r="H649" s="50"/>
      <c r="I649" s="232"/>
      <c r="J649" s="233"/>
    </row>
    <row r="650" spans="1:10" x14ac:dyDescent="0.25">
      <c r="A650" s="8"/>
      <c r="B650" s="8"/>
      <c r="C650" s="8"/>
      <c r="D650" s="8"/>
      <c r="E650" s="8"/>
      <c r="F650" s="8"/>
      <c r="G650" s="8"/>
      <c r="H650" s="234"/>
      <c r="I650" s="222"/>
      <c r="J650" s="8"/>
    </row>
    <row r="651" spans="1:10" ht="15.75" x14ac:dyDescent="0.25">
      <c r="A651" s="235" t="s">
        <v>1751</v>
      </c>
      <c r="B651" s="114"/>
      <c r="C651" s="114"/>
      <c r="D651" s="114"/>
      <c r="E651" s="114"/>
      <c r="F651" s="114"/>
      <c r="G651" s="114"/>
      <c r="H651" s="236"/>
      <c r="I651" s="237">
        <f>COUNTIF(I4:I648,"&gt;=4")</f>
        <v>439</v>
      </c>
      <c r="J651" s="114" t="s">
        <v>1752</v>
      </c>
    </row>
    <row r="652" spans="1:10" x14ac:dyDescent="0.25">
      <c r="A652" s="238" t="s">
        <v>1753</v>
      </c>
      <c r="B652" s="114"/>
      <c r="C652" s="114"/>
      <c r="D652" s="114"/>
      <c r="E652" s="114"/>
      <c r="F652" s="114"/>
      <c r="G652" s="114"/>
      <c r="H652" s="236"/>
      <c r="I652" s="239"/>
      <c r="J652" s="114"/>
    </row>
    <row r="653" spans="1:10" x14ac:dyDescent="0.25">
      <c r="A653" s="238" t="s">
        <v>1754</v>
      </c>
      <c r="B653" s="114"/>
      <c r="C653" s="114"/>
      <c r="D653" s="114"/>
      <c r="E653" s="114"/>
      <c r="F653" s="114"/>
      <c r="G653" s="114"/>
      <c r="H653" s="236"/>
      <c r="I653" s="239"/>
      <c r="J653" s="114"/>
    </row>
    <row r="654" spans="1:10" x14ac:dyDescent="0.25">
      <c r="A654" s="240" t="s">
        <v>1755</v>
      </c>
      <c r="B654" s="114"/>
      <c r="C654" s="114"/>
      <c r="D654" s="114"/>
      <c r="E654" s="114"/>
      <c r="F654" s="114"/>
      <c r="G654" s="114"/>
      <c r="H654" s="236"/>
      <c r="I654" s="239"/>
      <c r="J654" s="114"/>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0"/>
  <sheetViews>
    <sheetView workbookViewId="0"/>
  </sheetViews>
  <sheetFormatPr defaultRowHeight="15" x14ac:dyDescent="0.25"/>
  <cols>
    <col min="2" max="2" width="23.7109375" bestFit="1" customWidth="1"/>
    <col min="3" max="3" width="8.85546875" bestFit="1" customWidth="1"/>
    <col min="4" max="4" width="7.28515625" bestFit="1" customWidth="1"/>
    <col min="6" max="6" width="27.7109375" bestFit="1" customWidth="1"/>
    <col min="7" max="7" width="7.42578125" bestFit="1" customWidth="1"/>
    <col min="8" max="8" width="20" bestFit="1" customWidth="1"/>
    <col min="9" max="13" width="11.28515625" customWidth="1"/>
    <col min="14" max="18" width="10" bestFit="1" customWidth="1"/>
    <col min="19" max="19" width="14.28515625" customWidth="1"/>
    <col min="20" max="23" width="13.85546875" bestFit="1" customWidth="1"/>
  </cols>
  <sheetData>
    <row r="1" spans="1:23" x14ac:dyDescent="0.25">
      <c r="A1" s="18" t="s">
        <v>1014</v>
      </c>
    </row>
    <row r="3" spans="1:23" ht="38.25" x14ac:dyDescent="0.25">
      <c r="A3" s="30" t="s">
        <v>789</v>
      </c>
      <c r="B3" s="30" t="s">
        <v>810</v>
      </c>
      <c r="C3" s="30" t="s">
        <v>790</v>
      </c>
      <c r="D3" s="30" t="s">
        <v>754</v>
      </c>
      <c r="E3" s="30" t="s">
        <v>791</v>
      </c>
      <c r="F3" s="30" t="s">
        <v>1</v>
      </c>
      <c r="G3" s="30" t="s">
        <v>792</v>
      </c>
      <c r="H3" s="30" t="s">
        <v>0</v>
      </c>
      <c r="I3" s="30" t="s">
        <v>1015</v>
      </c>
      <c r="J3" s="30" t="s">
        <v>1016</v>
      </c>
      <c r="K3" s="30" t="s">
        <v>1017</v>
      </c>
      <c r="L3" s="30" t="s">
        <v>1018</v>
      </c>
      <c r="M3" s="30" t="s">
        <v>1019</v>
      </c>
      <c r="N3" s="30" t="s">
        <v>1020</v>
      </c>
      <c r="O3" s="30" t="s">
        <v>1021</v>
      </c>
      <c r="P3" s="30" t="s">
        <v>1022</v>
      </c>
      <c r="Q3" s="30" t="s">
        <v>1023</v>
      </c>
      <c r="R3" s="30" t="s">
        <v>1024</v>
      </c>
      <c r="S3" s="30" t="s">
        <v>1025</v>
      </c>
      <c r="T3" s="30" t="s">
        <v>1026</v>
      </c>
      <c r="U3" s="30" t="s">
        <v>1027</v>
      </c>
      <c r="V3" s="30" t="s">
        <v>1028</v>
      </c>
      <c r="W3" s="30" t="s">
        <v>1029</v>
      </c>
    </row>
    <row r="4" spans="1:23" x14ac:dyDescent="0.25">
      <c r="A4" s="27">
        <v>3500105</v>
      </c>
      <c r="B4" s="28" t="s">
        <v>5</v>
      </c>
      <c r="C4" s="28" t="s">
        <v>755</v>
      </c>
      <c r="D4" s="28" t="s">
        <v>756</v>
      </c>
      <c r="E4" s="29">
        <v>35091</v>
      </c>
      <c r="F4" s="28" t="s">
        <v>4</v>
      </c>
      <c r="G4" s="28" t="s">
        <v>2</v>
      </c>
      <c r="H4" s="166" t="s">
        <v>3</v>
      </c>
      <c r="I4" s="170">
        <v>21</v>
      </c>
      <c r="J4" s="170">
        <v>18</v>
      </c>
      <c r="K4" s="170">
        <v>24</v>
      </c>
      <c r="L4" s="170">
        <v>17</v>
      </c>
      <c r="M4" s="170">
        <v>19</v>
      </c>
      <c r="N4" s="170">
        <v>21</v>
      </c>
      <c r="O4" s="170">
        <v>18</v>
      </c>
      <c r="P4" s="170">
        <v>24</v>
      </c>
      <c r="Q4" s="170">
        <v>17</v>
      </c>
      <c r="R4" s="170">
        <v>21</v>
      </c>
      <c r="S4" s="168">
        <f>I4/N4*100</f>
        <v>100</v>
      </c>
      <c r="T4" s="168">
        <f t="shared" ref="T4:W4" si="0">J4/O4*100</f>
        <v>100</v>
      </c>
      <c r="U4" s="168">
        <f t="shared" si="0"/>
        <v>100</v>
      </c>
      <c r="V4" s="168">
        <f t="shared" si="0"/>
        <v>100</v>
      </c>
      <c r="W4" s="168">
        <f t="shared" si="0"/>
        <v>90.476190476190482</v>
      </c>
    </row>
    <row r="5" spans="1:23" x14ac:dyDescent="0.25">
      <c r="A5" s="21">
        <v>3500204</v>
      </c>
      <c r="B5" s="22" t="s">
        <v>9</v>
      </c>
      <c r="C5" s="22" t="s">
        <v>757</v>
      </c>
      <c r="D5" s="22" t="s">
        <v>758</v>
      </c>
      <c r="E5" s="23">
        <v>35156</v>
      </c>
      <c r="F5" s="22" t="s">
        <v>8</v>
      </c>
      <c r="G5" s="22" t="s">
        <v>6</v>
      </c>
      <c r="H5" s="167" t="s">
        <v>7</v>
      </c>
      <c r="I5" s="170">
        <v>4</v>
      </c>
      <c r="J5" s="170">
        <v>0</v>
      </c>
      <c r="K5" s="170">
        <v>3</v>
      </c>
      <c r="L5" s="170">
        <v>3</v>
      </c>
      <c r="M5" s="170">
        <v>5</v>
      </c>
      <c r="N5" s="170">
        <v>4</v>
      </c>
      <c r="O5" s="170">
        <v>0</v>
      </c>
      <c r="P5" s="170">
        <v>3</v>
      </c>
      <c r="Q5" s="170">
        <v>3</v>
      </c>
      <c r="R5" s="170">
        <v>5</v>
      </c>
      <c r="S5" s="168">
        <f t="shared" ref="S5:S68" si="1">I5/N5*100</f>
        <v>100</v>
      </c>
      <c r="T5" s="168" t="e">
        <f t="shared" ref="T5:T68" si="2">J5/O5*100</f>
        <v>#DIV/0!</v>
      </c>
      <c r="U5" s="168">
        <f t="shared" ref="U5:U68" si="3">K5/P5*100</f>
        <v>100</v>
      </c>
      <c r="V5" s="168">
        <f t="shared" ref="V5:V68" si="4">L5/Q5*100</f>
        <v>100</v>
      </c>
      <c r="W5" s="168">
        <f t="shared" ref="W5:W68" si="5">M5/R5*100</f>
        <v>100</v>
      </c>
    </row>
    <row r="6" spans="1:23" x14ac:dyDescent="0.25">
      <c r="A6" s="21">
        <v>3500303</v>
      </c>
      <c r="B6" s="22" t="s">
        <v>13</v>
      </c>
      <c r="C6" s="22" t="s">
        <v>759</v>
      </c>
      <c r="D6" s="22" t="s">
        <v>760</v>
      </c>
      <c r="E6" s="23">
        <v>35142</v>
      </c>
      <c r="F6" s="22" t="s">
        <v>12</v>
      </c>
      <c r="G6" s="22" t="s">
        <v>10</v>
      </c>
      <c r="H6" s="167" t="s">
        <v>11</v>
      </c>
      <c r="I6" s="170">
        <v>36</v>
      </c>
      <c r="J6" s="170">
        <v>35</v>
      </c>
      <c r="K6" s="170">
        <v>120</v>
      </c>
      <c r="L6" s="170">
        <v>123</v>
      </c>
      <c r="M6" s="170">
        <v>129</v>
      </c>
      <c r="N6" s="170">
        <v>36</v>
      </c>
      <c r="O6" s="170">
        <v>35</v>
      </c>
      <c r="P6" s="170">
        <v>125</v>
      </c>
      <c r="Q6" s="170">
        <v>124</v>
      </c>
      <c r="R6" s="170">
        <v>132</v>
      </c>
      <c r="S6" s="168">
        <f t="shared" si="1"/>
        <v>100</v>
      </c>
      <c r="T6" s="168">
        <f t="shared" si="2"/>
        <v>100</v>
      </c>
      <c r="U6" s="168">
        <f t="shared" si="3"/>
        <v>96</v>
      </c>
      <c r="V6" s="168">
        <f t="shared" si="4"/>
        <v>99.193548387096769</v>
      </c>
      <c r="W6" s="168">
        <f t="shared" si="5"/>
        <v>97.727272727272734</v>
      </c>
    </row>
    <row r="7" spans="1:23" x14ac:dyDescent="0.25">
      <c r="A7" s="21">
        <v>3500402</v>
      </c>
      <c r="B7" s="22" t="s">
        <v>14</v>
      </c>
      <c r="C7" s="22" t="s">
        <v>759</v>
      </c>
      <c r="D7" s="22" t="s">
        <v>760</v>
      </c>
      <c r="E7" s="23">
        <v>35142</v>
      </c>
      <c r="F7" s="22" t="s">
        <v>12</v>
      </c>
      <c r="G7" s="22" t="s">
        <v>10</v>
      </c>
      <c r="H7" s="167" t="s">
        <v>11</v>
      </c>
      <c r="I7" s="170">
        <v>19</v>
      </c>
      <c r="J7" s="170">
        <v>14</v>
      </c>
      <c r="K7" s="170">
        <v>28</v>
      </c>
      <c r="L7" s="170">
        <v>22</v>
      </c>
      <c r="M7" s="170">
        <v>35</v>
      </c>
      <c r="N7" s="170">
        <v>21</v>
      </c>
      <c r="O7" s="170">
        <v>16</v>
      </c>
      <c r="P7" s="170">
        <v>29</v>
      </c>
      <c r="Q7" s="170">
        <v>22</v>
      </c>
      <c r="R7" s="170">
        <v>35</v>
      </c>
      <c r="S7" s="168">
        <f t="shared" si="1"/>
        <v>90.476190476190482</v>
      </c>
      <c r="T7" s="168">
        <f t="shared" si="2"/>
        <v>87.5</v>
      </c>
      <c r="U7" s="168">
        <f t="shared" si="3"/>
        <v>96.551724137931032</v>
      </c>
      <c r="V7" s="168">
        <f t="shared" si="4"/>
        <v>100</v>
      </c>
      <c r="W7" s="168">
        <f t="shared" si="5"/>
        <v>100</v>
      </c>
    </row>
    <row r="8" spans="1:23" x14ac:dyDescent="0.25">
      <c r="A8" s="21">
        <v>3500501</v>
      </c>
      <c r="B8" s="22" t="s">
        <v>18</v>
      </c>
      <c r="C8" s="22" t="s">
        <v>759</v>
      </c>
      <c r="D8" s="22" t="s">
        <v>760</v>
      </c>
      <c r="E8" s="23">
        <v>35074</v>
      </c>
      <c r="F8" s="22" t="s">
        <v>17</v>
      </c>
      <c r="G8" s="22" t="s">
        <v>15</v>
      </c>
      <c r="H8" s="167" t="s">
        <v>16</v>
      </c>
      <c r="I8" s="170">
        <v>8</v>
      </c>
      <c r="J8" s="170">
        <v>5</v>
      </c>
      <c r="K8" s="170">
        <v>4</v>
      </c>
      <c r="L8" s="170">
        <v>8</v>
      </c>
      <c r="M8" s="170">
        <v>9</v>
      </c>
      <c r="N8" s="170">
        <v>8</v>
      </c>
      <c r="O8" s="170">
        <v>5</v>
      </c>
      <c r="P8" s="170">
        <v>4</v>
      </c>
      <c r="Q8" s="170">
        <v>8</v>
      </c>
      <c r="R8" s="170">
        <v>9</v>
      </c>
      <c r="S8" s="168">
        <f t="shared" si="1"/>
        <v>100</v>
      </c>
      <c r="T8" s="168">
        <f t="shared" si="2"/>
        <v>100</v>
      </c>
      <c r="U8" s="168">
        <f t="shared" si="3"/>
        <v>100</v>
      </c>
      <c r="V8" s="168">
        <f t="shared" si="4"/>
        <v>100</v>
      </c>
      <c r="W8" s="168">
        <f t="shared" si="5"/>
        <v>100</v>
      </c>
    </row>
    <row r="9" spans="1:23" x14ac:dyDescent="0.25">
      <c r="A9" s="21">
        <v>3500550</v>
      </c>
      <c r="B9" s="22" t="s">
        <v>22</v>
      </c>
      <c r="C9" s="22" t="s">
        <v>761</v>
      </c>
      <c r="D9" s="22" t="s">
        <v>762</v>
      </c>
      <c r="E9" s="23">
        <v>35061</v>
      </c>
      <c r="F9" s="22" t="s">
        <v>21</v>
      </c>
      <c r="G9" s="22" t="s">
        <v>19</v>
      </c>
      <c r="H9" s="167" t="s">
        <v>20</v>
      </c>
      <c r="I9" s="170">
        <v>4</v>
      </c>
      <c r="J9" s="170">
        <v>1</v>
      </c>
      <c r="K9" s="170">
        <v>1</v>
      </c>
      <c r="L9" s="170">
        <v>0</v>
      </c>
      <c r="M9" s="170">
        <v>0</v>
      </c>
      <c r="N9" s="170">
        <v>4</v>
      </c>
      <c r="O9" s="170">
        <v>1</v>
      </c>
      <c r="P9" s="170">
        <v>1</v>
      </c>
      <c r="Q9" s="170">
        <v>0</v>
      </c>
      <c r="R9" s="170">
        <v>0</v>
      </c>
      <c r="S9" s="168">
        <f t="shared" si="1"/>
        <v>100</v>
      </c>
      <c r="T9" s="168">
        <f t="shared" si="2"/>
        <v>100</v>
      </c>
      <c r="U9" s="168">
        <f t="shared" si="3"/>
        <v>100</v>
      </c>
      <c r="V9" s="168" t="e">
        <f t="shared" si="4"/>
        <v>#DIV/0!</v>
      </c>
      <c r="W9" s="168" t="e">
        <f t="shared" si="5"/>
        <v>#DIV/0!</v>
      </c>
    </row>
    <row r="10" spans="1:23" x14ac:dyDescent="0.25">
      <c r="A10" s="21">
        <v>3500600</v>
      </c>
      <c r="B10" s="22" t="s">
        <v>25</v>
      </c>
      <c r="C10" s="22" t="s">
        <v>763</v>
      </c>
      <c r="D10" s="22" t="s">
        <v>764</v>
      </c>
      <c r="E10" s="23">
        <v>35103</v>
      </c>
      <c r="F10" s="22" t="s">
        <v>24</v>
      </c>
      <c r="G10" s="22" t="s">
        <v>23</v>
      </c>
      <c r="H10" s="167" t="s">
        <v>24</v>
      </c>
      <c r="I10" s="170">
        <v>0</v>
      </c>
      <c r="J10" s="170">
        <v>1</v>
      </c>
      <c r="K10" s="170">
        <v>2</v>
      </c>
      <c r="L10" s="170">
        <v>0</v>
      </c>
      <c r="M10" s="170">
        <v>1</v>
      </c>
      <c r="N10" s="170">
        <v>0</v>
      </c>
      <c r="O10" s="170">
        <v>1</v>
      </c>
      <c r="P10" s="170">
        <v>2</v>
      </c>
      <c r="Q10" s="170">
        <v>0</v>
      </c>
      <c r="R10" s="170">
        <v>1</v>
      </c>
      <c r="S10" s="168" t="e">
        <f t="shared" si="1"/>
        <v>#DIV/0!</v>
      </c>
      <c r="T10" s="168">
        <f t="shared" si="2"/>
        <v>100</v>
      </c>
      <c r="U10" s="168">
        <f t="shared" si="3"/>
        <v>100</v>
      </c>
      <c r="V10" s="168" t="e">
        <f t="shared" si="4"/>
        <v>#DIV/0!</v>
      </c>
      <c r="W10" s="168">
        <f t="shared" si="5"/>
        <v>100</v>
      </c>
    </row>
    <row r="11" spans="1:23" x14ac:dyDescent="0.25">
      <c r="A11" s="21">
        <v>3500709</v>
      </c>
      <c r="B11" s="22" t="s">
        <v>26</v>
      </c>
      <c r="C11" s="22" t="s">
        <v>761</v>
      </c>
      <c r="D11" s="22" t="s">
        <v>762</v>
      </c>
      <c r="E11" s="23">
        <v>35062</v>
      </c>
      <c r="F11" s="22" t="s">
        <v>20</v>
      </c>
      <c r="G11" s="22" t="s">
        <v>19</v>
      </c>
      <c r="H11" s="167" t="s">
        <v>20</v>
      </c>
      <c r="I11" s="170">
        <v>1</v>
      </c>
      <c r="J11" s="170">
        <v>2</v>
      </c>
      <c r="K11" s="170">
        <v>3</v>
      </c>
      <c r="L11" s="170">
        <v>5</v>
      </c>
      <c r="M11" s="170">
        <v>2</v>
      </c>
      <c r="N11" s="170">
        <v>1</v>
      </c>
      <c r="O11" s="170">
        <v>2</v>
      </c>
      <c r="P11" s="170">
        <v>3</v>
      </c>
      <c r="Q11" s="170">
        <v>5</v>
      </c>
      <c r="R11" s="170">
        <v>2</v>
      </c>
      <c r="S11" s="168">
        <f t="shared" si="1"/>
        <v>100</v>
      </c>
      <c r="T11" s="168">
        <f t="shared" si="2"/>
        <v>100</v>
      </c>
      <c r="U11" s="168">
        <f t="shared" si="3"/>
        <v>100</v>
      </c>
      <c r="V11" s="168">
        <f t="shared" si="4"/>
        <v>100</v>
      </c>
      <c r="W11" s="168">
        <f t="shared" si="5"/>
        <v>100</v>
      </c>
    </row>
    <row r="12" spans="1:23" x14ac:dyDescent="0.25">
      <c r="A12" s="21">
        <v>3500758</v>
      </c>
      <c r="B12" s="22" t="s">
        <v>30</v>
      </c>
      <c r="C12" s="22" t="s">
        <v>765</v>
      </c>
      <c r="D12" s="22" t="s">
        <v>766</v>
      </c>
      <c r="E12" s="23">
        <v>35161</v>
      </c>
      <c r="F12" s="22" t="s">
        <v>29</v>
      </c>
      <c r="G12" s="22" t="s">
        <v>27</v>
      </c>
      <c r="H12" s="167" t="s">
        <v>28</v>
      </c>
      <c r="I12" s="170">
        <v>0</v>
      </c>
      <c r="J12" s="170">
        <v>0</v>
      </c>
      <c r="K12" s="170">
        <v>2</v>
      </c>
      <c r="L12" s="170">
        <v>2</v>
      </c>
      <c r="M12" s="170">
        <v>1</v>
      </c>
      <c r="N12" s="170">
        <v>0</v>
      </c>
      <c r="O12" s="170">
        <v>0</v>
      </c>
      <c r="P12" s="170">
        <v>2</v>
      </c>
      <c r="Q12" s="170">
        <v>2</v>
      </c>
      <c r="R12" s="170">
        <v>1</v>
      </c>
      <c r="S12" s="168" t="e">
        <f t="shared" si="1"/>
        <v>#DIV/0!</v>
      </c>
      <c r="T12" s="168" t="e">
        <f t="shared" si="2"/>
        <v>#DIV/0!</v>
      </c>
      <c r="U12" s="168">
        <f t="shared" si="3"/>
        <v>100</v>
      </c>
      <c r="V12" s="168">
        <f t="shared" si="4"/>
        <v>100</v>
      </c>
      <c r="W12" s="168">
        <f t="shared" si="5"/>
        <v>100</v>
      </c>
    </row>
    <row r="13" spans="1:23" x14ac:dyDescent="0.25">
      <c r="A13" s="21">
        <v>3500808</v>
      </c>
      <c r="B13" s="22" t="s">
        <v>34</v>
      </c>
      <c r="C13" s="22" t="s">
        <v>767</v>
      </c>
      <c r="D13" s="22" t="s">
        <v>768</v>
      </c>
      <c r="E13" s="23">
        <v>35112</v>
      </c>
      <c r="F13" s="22" t="s">
        <v>33</v>
      </c>
      <c r="G13" s="22" t="s">
        <v>31</v>
      </c>
      <c r="H13" s="167" t="s">
        <v>32</v>
      </c>
      <c r="I13" s="170">
        <v>1</v>
      </c>
      <c r="J13" s="170">
        <v>0</v>
      </c>
      <c r="K13" s="170">
        <v>0</v>
      </c>
      <c r="L13" s="170">
        <v>3</v>
      </c>
      <c r="M13" s="170">
        <v>0</v>
      </c>
      <c r="N13" s="170">
        <v>1</v>
      </c>
      <c r="O13" s="170">
        <v>0</v>
      </c>
      <c r="P13" s="170">
        <v>0</v>
      </c>
      <c r="Q13" s="170">
        <v>3</v>
      </c>
      <c r="R13" s="170">
        <v>0</v>
      </c>
      <c r="S13" s="168">
        <f t="shared" si="1"/>
        <v>100</v>
      </c>
      <c r="T13" s="168" t="e">
        <f t="shared" si="2"/>
        <v>#DIV/0!</v>
      </c>
      <c r="U13" s="168" t="e">
        <f t="shared" si="3"/>
        <v>#DIV/0!</v>
      </c>
      <c r="V13" s="168">
        <f t="shared" si="4"/>
        <v>100</v>
      </c>
      <c r="W13" s="168" t="e">
        <f t="shared" si="5"/>
        <v>#DIV/0!</v>
      </c>
    </row>
    <row r="14" spans="1:23" x14ac:dyDescent="0.25">
      <c r="A14" s="21">
        <v>3500907</v>
      </c>
      <c r="B14" s="22" t="s">
        <v>38</v>
      </c>
      <c r="C14" s="22" t="s">
        <v>769</v>
      </c>
      <c r="D14" s="22" t="s">
        <v>770</v>
      </c>
      <c r="E14" s="23">
        <v>35051</v>
      </c>
      <c r="F14" s="22" t="s">
        <v>37</v>
      </c>
      <c r="G14" s="22" t="s">
        <v>35</v>
      </c>
      <c r="H14" s="167" t="s">
        <v>36</v>
      </c>
      <c r="I14" s="170">
        <v>4</v>
      </c>
      <c r="J14" s="170">
        <v>2</v>
      </c>
      <c r="K14" s="170">
        <v>2</v>
      </c>
      <c r="L14" s="170">
        <v>1</v>
      </c>
      <c r="M14" s="170">
        <v>1</v>
      </c>
      <c r="N14" s="170">
        <v>4</v>
      </c>
      <c r="O14" s="170">
        <v>2</v>
      </c>
      <c r="P14" s="170">
        <v>2</v>
      </c>
      <c r="Q14" s="170">
        <v>2</v>
      </c>
      <c r="R14" s="170">
        <v>1</v>
      </c>
      <c r="S14" s="168">
        <f t="shared" si="1"/>
        <v>100</v>
      </c>
      <c r="T14" s="168">
        <f t="shared" si="2"/>
        <v>100</v>
      </c>
      <c r="U14" s="168">
        <f t="shared" si="3"/>
        <v>100</v>
      </c>
      <c r="V14" s="168">
        <f t="shared" si="4"/>
        <v>50</v>
      </c>
      <c r="W14" s="168">
        <f t="shared" si="5"/>
        <v>100</v>
      </c>
    </row>
    <row r="15" spans="1:23" x14ac:dyDescent="0.25">
      <c r="A15" s="21">
        <v>3501004</v>
      </c>
      <c r="B15" s="22" t="s">
        <v>42</v>
      </c>
      <c r="C15" s="22" t="s">
        <v>769</v>
      </c>
      <c r="D15" s="22" t="s">
        <v>770</v>
      </c>
      <c r="E15" s="23">
        <v>35133</v>
      </c>
      <c r="F15" s="22" t="s">
        <v>41</v>
      </c>
      <c r="G15" s="22" t="s">
        <v>39</v>
      </c>
      <c r="H15" s="167" t="s">
        <v>40</v>
      </c>
      <c r="I15" s="170">
        <v>16</v>
      </c>
      <c r="J15" s="170">
        <v>14</v>
      </c>
      <c r="K15" s="170">
        <v>9</v>
      </c>
      <c r="L15" s="170">
        <v>21</v>
      </c>
      <c r="M15" s="170">
        <v>6</v>
      </c>
      <c r="N15" s="170">
        <v>30</v>
      </c>
      <c r="O15" s="170">
        <v>27</v>
      </c>
      <c r="P15" s="170">
        <v>13</v>
      </c>
      <c r="Q15" s="170">
        <v>21</v>
      </c>
      <c r="R15" s="170">
        <v>6</v>
      </c>
      <c r="S15" s="168">
        <f t="shared" si="1"/>
        <v>53.333333333333336</v>
      </c>
      <c r="T15" s="168">
        <f t="shared" si="2"/>
        <v>51.851851851851848</v>
      </c>
      <c r="U15" s="168">
        <f t="shared" si="3"/>
        <v>69.230769230769226</v>
      </c>
      <c r="V15" s="168">
        <f t="shared" si="4"/>
        <v>100</v>
      </c>
      <c r="W15" s="168">
        <f t="shared" si="5"/>
        <v>100</v>
      </c>
    </row>
    <row r="16" spans="1:23" x14ac:dyDescent="0.25">
      <c r="A16" s="21">
        <v>3501103</v>
      </c>
      <c r="B16" s="22" t="s">
        <v>46</v>
      </c>
      <c r="C16" s="22" t="s">
        <v>757</v>
      </c>
      <c r="D16" s="22" t="s">
        <v>758</v>
      </c>
      <c r="E16" s="23">
        <v>35023</v>
      </c>
      <c r="F16" s="22" t="s">
        <v>45</v>
      </c>
      <c r="G16" s="22" t="s">
        <v>43</v>
      </c>
      <c r="H16" s="167" t="s">
        <v>44</v>
      </c>
      <c r="I16" s="170">
        <v>4</v>
      </c>
      <c r="J16" s="170">
        <v>4</v>
      </c>
      <c r="K16" s="170">
        <v>4</v>
      </c>
      <c r="L16" s="170">
        <v>3</v>
      </c>
      <c r="M16" s="170">
        <v>2</v>
      </c>
      <c r="N16" s="170">
        <v>4</v>
      </c>
      <c r="O16" s="170">
        <v>4</v>
      </c>
      <c r="P16" s="170">
        <v>4</v>
      </c>
      <c r="Q16" s="170">
        <v>3</v>
      </c>
      <c r="R16" s="170">
        <v>3</v>
      </c>
      <c r="S16" s="168">
        <f t="shared" si="1"/>
        <v>100</v>
      </c>
      <c r="T16" s="168">
        <f t="shared" si="2"/>
        <v>100</v>
      </c>
      <c r="U16" s="168">
        <f t="shared" si="3"/>
        <v>100</v>
      </c>
      <c r="V16" s="168">
        <f t="shared" si="4"/>
        <v>100</v>
      </c>
      <c r="W16" s="168">
        <f t="shared" si="5"/>
        <v>66.666666666666657</v>
      </c>
    </row>
    <row r="17" spans="1:23" x14ac:dyDescent="0.25">
      <c r="A17" s="21">
        <v>3501152</v>
      </c>
      <c r="B17" s="22" t="s">
        <v>47</v>
      </c>
      <c r="C17" s="22" t="s">
        <v>765</v>
      </c>
      <c r="D17" s="22" t="s">
        <v>766</v>
      </c>
      <c r="E17" s="23">
        <v>35163</v>
      </c>
      <c r="F17" s="22" t="s">
        <v>28</v>
      </c>
      <c r="G17" s="22" t="s">
        <v>27</v>
      </c>
      <c r="H17" s="167" t="s">
        <v>28</v>
      </c>
      <c r="I17" s="170">
        <v>1</v>
      </c>
      <c r="J17" s="170">
        <v>2</v>
      </c>
      <c r="K17" s="170">
        <v>1</v>
      </c>
      <c r="L17" s="170">
        <v>7</v>
      </c>
      <c r="M17" s="170">
        <v>1</v>
      </c>
      <c r="N17" s="170">
        <v>3</v>
      </c>
      <c r="O17" s="170">
        <v>2</v>
      </c>
      <c r="P17" s="170">
        <v>1</v>
      </c>
      <c r="Q17" s="170">
        <v>7</v>
      </c>
      <c r="R17" s="170">
        <v>1</v>
      </c>
      <c r="S17" s="168">
        <f t="shared" si="1"/>
        <v>33.333333333333329</v>
      </c>
      <c r="T17" s="168">
        <f t="shared" si="2"/>
        <v>100</v>
      </c>
      <c r="U17" s="168">
        <f t="shared" si="3"/>
        <v>100</v>
      </c>
      <c r="V17" s="168">
        <f t="shared" si="4"/>
        <v>100</v>
      </c>
      <c r="W17" s="168">
        <f t="shared" si="5"/>
        <v>100</v>
      </c>
    </row>
    <row r="18" spans="1:23" x14ac:dyDescent="0.25">
      <c r="A18" s="21">
        <v>3501202</v>
      </c>
      <c r="B18" s="22" t="s">
        <v>49</v>
      </c>
      <c r="C18" s="22" t="s">
        <v>757</v>
      </c>
      <c r="D18" s="22" t="s">
        <v>758</v>
      </c>
      <c r="E18" s="23">
        <v>35157</v>
      </c>
      <c r="F18" s="22" t="s">
        <v>48</v>
      </c>
      <c r="G18" s="22" t="s">
        <v>6</v>
      </c>
      <c r="H18" s="167" t="s">
        <v>7</v>
      </c>
      <c r="I18" s="170">
        <v>1</v>
      </c>
      <c r="J18" s="170">
        <v>1</v>
      </c>
      <c r="K18" s="170">
        <v>1</v>
      </c>
      <c r="L18" s="170">
        <v>2</v>
      </c>
      <c r="M18" s="170">
        <v>4</v>
      </c>
      <c r="N18" s="170">
        <v>1</v>
      </c>
      <c r="O18" s="170">
        <v>2</v>
      </c>
      <c r="P18" s="170">
        <v>1</v>
      </c>
      <c r="Q18" s="170">
        <v>2</v>
      </c>
      <c r="R18" s="170">
        <v>4</v>
      </c>
      <c r="S18" s="168">
        <f t="shared" si="1"/>
        <v>100</v>
      </c>
      <c r="T18" s="168">
        <f t="shared" si="2"/>
        <v>50</v>
      </c>
      <c r="U18" s="168">
        <f t="shared" si="3"/>
        <v>100</v>
      </c>
      <c r="V18" s="168">
        <f t="shared" si="4"/>
        <v>100</v>
      </c>
      <c r="W18" s="168">
        <f t="shared" si="5"/>
        <v>100</v>
      </c>
    </row>
    <row r="19" spans="1:23" x14ac:dyDescent="0.25">
      <c r="A19" s="21">
        <v>3501301</v>
      </c>
      <c r="B19" s="22" t="s">
        <v>50</v>
      </c>
      <c r="C19" s="22" t="s">
        <v>767</v>
      </c>
      <c r="D19" s="22" t="s">
        <v>768</v>
      </c>
      <c r="E19" s="23">
        <v>35112</v>
      </c>
      <c r="F19" s="22" t="s">
        <v>33</v>
      </c>
      <c r="G19" s="22" t="s">
        <v>31</v>
      </c>
      <c r="H19" s="167" t="s">
        <v>32</v>
      </c>
      <c r="I19" s="170">
        <v>2</v>
      </c>
      <c r="J19" s="170">
        <v>0</v>
      </c>
      <c r="K19" s="170">
        <v>0</v>
      </c>
      <c r="L19" s="170">
        <v>0</v>
      </c>
      <c r="M19" s="170">
        <v>1</v>
      </c>
      <c r="N19" s="170">
        <v>2</v>
      </c>
      <c r="O19" s="170">
        <v>0</v>
      </c>
      <c r="P19" s="170">
        <v>0</v>
      </c>
      <c r="Q19" s="170">
        <v>0</v>
      </c>
      <c r="R19" s="170">
        <v>1</v>
      </c>
      <c r="S19" s="168">
        <f t="shared" si="1"/>
        <v>100</v>
      </c>
      <c r="T19" s="168" t="e">
        <f t="shared" si="2"/>
        <v>#DIV/0!</v>
      </c>
      <c r="U19" s="168" t="e">
        <f t="shared" si="3"/>
        <v>#DIV/0!</v>
      </c>
      <c r="V19" s="168" t="e">
        <f t="shared" si="4"/>
        <v>#DIV/0!</v>
      </c>
      <c r="W19" s="168">
        <f t="shared" si="5"/>
        <v>100</v>
      </c>
    </row>
    <row r="20" spans="1:23" x14ac:dyDescent="0.25">
      <c r="A20" s="21">
        <v>3501400</v>
      </c>
      <c r="B20" s="22" t="s">
        <v>51</v>
      </c>
      <c r="C20" s="22" t="s">
        <v>755</v>
      </c>
      <c r="D20" s="22" t="s">
        <v>756</v>
      </c>
      <c r="E20" s="23">
        <v>35093</v>
      </c>
      <c r="F20" s="22" t="s">
        <v>3</v>
      </c>
      <c r="G20" s="22" t="s">
        <v>2</v>
      </c>
      <c r="H20" s="167" t="s">
        <v>3</v>
      </c>
      <c r="I20" s="170">
        <v>3</v>
      </c>
      <c r="J20" s="170">
        <v>6</v>
      </c>
      <c r="K20" s="170">
        <v>3</v>
      </c>
      <c r="L20" s="170">
        <v>4</v>
      </c>
      <c r="M20" s="170">
        <v>4</v>
      </c>
      <c r="N20" s="170">
        <v>3</v>
      </c>
      <c r="O20" s="170">
        <v>6</v>
      </c>
      <c r="P20" s="170">
        <v>3</v>
      </c>
      <c r="Q20" s="170">
        <v>5</v>
      </c>
      <c r="R20" s="170">
        <v>4</v>
      </c>
      <c r="S20" s="168">
        <f t="shared" si="1"/>
        <v>100</v>
      </c>
      <c r="T20" s="168">
        <f t="shared" si="2"/>
        <v>100</v>
      </c>
      <c r="U20" s="168">
        <f t="shared" si="3"/>
        <v>100</v>
      </c>
      <c r="V20" s="168">
        <f t="shared" si="4"/>
        <v>80</v>
      </c>
      <c r="W20" s="168">
        <f t="shared" si="5"/>
        <v>100</v>
      </c>
    </row>
    <row r="21" spans="1:23" x14ac:dyDescent="0.25">
      <c r="A21" s="21">
        <v>3501509</v>
      </c>
      <c r="B21" s="22" t="s">
        <v>52</v>
      </c>
      <c r="C21" s="22" t="s">
        <v>755</v>
      </c>
      <c r="D21" s="22" t="s">
        <v>756</v>
      </c>
      <c r="E21" s="23">
        <v>35093</v>
      </c>
      <c r="F21" s="22" t="s">
        <v>3</v>
      </c>
      <c r="G21" s="22" t="s">
        <v>2</v>
      </c>
      <c r="H21" s="167" t="s">
        <v>3</v>
      </c>
      <c r="I21" s="170">
        <v>4</v>
      </c>
      <c r="J21" s="170">
        <v>4</v>
      </c>
      <c r="K21" s="170">
        <v>2</v>
      </c>
      <c r="L21" s="170">
        <v>2</v>
      </c>
      <c r="M21" s="170">
        <v>2</v>
      </c>
      <c r="N21" s="170">
        <v>6</v>
      </c>
      <c r="O21" s="170">
        <v>4</v>
      </c>
      <c r="P21" s="170">
        <v>2</v>
      </c>
      <c r="Q21" s="170">
        <v>2</v>
      </c>
      <c r="R21" s="170">
        <v>3</v>
      </c>
      <c r="S21" s="168">
        <f t="shared" si="1"/>
        <v>66.666666666666657</v>
      </c>
      <c r="T21" s="168">
        <f t="shared" si="2"/>
        <v>100</v>
      </c>
      <c r="U21" s="168">
        <f t="shared" si="3"/>
        <v>100</v>
      </c>
      <c r="V21" s="168">
        <f t="shared" si="4"/>
        <v>100</v>
      </c>
      <c r="W21" s="168">
        <f t="shared" si="5"/>
        <v>66.666666666666657</v>
      </c>
    </row>
    <row r="22" spans="1:23" x14ac:dyDescent="0.25">
      <c r="A22" s="21">
        <v>3501608</v>
      </c>
      <c r="B22" s="22" t="s">
        <v>54</v>
      </c>
      <c r="C22" s="22" t="s">
        <v>759</v>
      </c>
      <c r="D22" s="22" t="s">
        <v>760</v>
      </c>
      <c r="E22" s="23">
        <v>35072</v>
      </c>
      <c r="F22" s="22" t="s">
        <v>53</v>
      </c>
      <c r="G22" s="22" t="s">
        <v>15</v>
      </c>
      <c r="H22" s="167" t="s">
        <v>16</v>
      </c>
      <c r="I22" s="170">
        <v>319</v>
      </c>
      <c r="J22" s="170">
        <v>341</v>
      </c>
      <c r="K22" s="170">
        <v>190</v>
      </c>
      <c r="L22" s="170">
        <v>213</v>
      </c>
      <c r="M22" s="170">
        <v>157</v>
      </c>
      <c r="N22" s="170">
        <v>319</v>
      </c>
      <c r="O22" s="170">
        <v>343</v>
      </c>
      <c r="P22" s="170">
        <v>191</v>
      </c>
      <c r="Q22" s="170">
        <v>213</v>
      </c>
      <c r="R22" s="170">
        <v>159</v>
      </c>
      <c r="S22" s="168">
        <f t="shared" si="1"/>
        <v>100</v>
      </c>
      <c r="T22" s="168">
        <f t="shared" si="2"/>
        <v>99.416909620991262</v>
      </c>
      <c r="U22" s="168">
        <f t="shared" si="3"/>
        <v>99.476439790575924</v>
      </c>
      <c r="V22" s="168">
        <f t="shared" si="4"/>
        <v>100</v>
      </c>
      <c r="W22" s="168">
        <f t="shared" si="5"/>
        <v>98.742138364779876</v>
      </c>
    </row>
    <row r="23" spans="1:23" x14ac:dyDescent="0.25">
      <c r="A23" s="21">
        <v>3501707</v>
      </c>
      <c r="B23" s="22" t="s">
        <v>58</v>
      </c>
      <c r="C23" s="22" t="s">
        <v>769</v>
      </c>
      <c r="D23" s="22" t="s">
        <v>770</v>
      </c>
      <c r="E23" s="23">
        <v>35031</v>
      </c>
      <c r="F23" s="22" t="s">
        <v>57</v>
      </c>
      <c r="G23" s="22" t="s">
        <v>55</v>
      </c>
      <c r="H23" s="167" t="s">
        <v>56</v>
      </c>
      <c r="I23" s="170">
        <v>54</v>
      </c>
      <c r="J23" s="170">
        <v>61</v>
      </c>
      <c r="K23" s="170">
        <v>78</v>
      </c>
      <c r="L23" s="170">
        <v>55</v>
      </c>
      <c r="M23" s="170">
        <v>31</v>
      </c>
      <c r="N23" s="170">
        <v>54</v>
      </c>
      <c r="O23" s="170">
        <v>68</v>
      </c>
      <c r="P23" s="170">
        <v>83</v>
      </c>
      <c r="Q23" s="170">
        <v>71</v>
      </c>
      <c r="R23" s="170">
        <v>36</v>
      </c>
      <c r="S23" s="168">
        <f t="shared" si="1"/>
        <v>100</v>
      </c>
      <c r="T23" s="168">
        <f t="shared" si="2"/>
        <v>89.705882352941174</v>
      </c>
      <c r="U23" s="168">
        <f t="shared" si="3"/>
        <v>93.975903614457835</v>
      </c>
      <c r="V23" s="168">
        <f t="shared" si="4"/>
        <v>77.464788732394368</v>
      </c>
      <c r="W23" s="168">
        <f t="shared" si="5"/>
        <v>86.111111111111114</v>
      </c>
    </row>
    <row r="24" spans="1:23" x14ac:dyDescent="0.25">
      <c r="A24" s="21">
        <v>3501806</v>
      </c>
      <c r="B24" s="22" t="s">
        <v>59</v>
      </c>
      <c r="C24" s="22" t="s">
        <v>757</v>
      </c>
      <c r="D24" s="22" t="s">
        <v>758</v>
      </c>
      <c r="E24" s="23">
        <v>35157</v>
      </c>
      <c r="F24" s="22" t="s">
        <v>48</v>
      </c>
      <c r="G24" s="22" t="s">
        <v>6</v>
      </c>
      <c r="H24" s="167" t="s">
        <v>7</v>
      </c>
      <c r="I24" s="170">
        <v>3</v>
      </c>
      <c r="J24" s="170">
        <v>4</v>
      </c>
      <c r="K24" s="170">
        <v>4</v>
      </c>
      <c r="L24" s="170">
        <v>2</v>
      </c>
      <c r="M24" s="170">
        <v>1</v>
      </c>
      <c r="N24" s="170">
        <v>3</v>
      </c>
      <c r="O24" s="170">
        <v>4</v>
      </c>
      <c r="P24" s="170">
        <v>4</v>
      </c>
      <c r="Q24" s="170">
        <v>2</v>
      </c>
      <c r="R24" s="170">
        <v>1</v>
      </c>
      <c r="S24" s="168">
        <f t="shared" si="1"/>
        <v>100</v>
      </c>
      <c r="T24" s="168">
        <f t="shared" si="2"/>
        <v>100</v>
      </c>
      <c r="U24" s="168">
        <f t="shared" si="3"/>
        <v>100</v>
      </c>
      <c r="V24" s="168">
        <f t="shared" si="4"/>
        <v>100</v>
      </c>
      <c r="W24" s="168">
        <f t="shared" si="5"/>
        <v>100</v>
      </c>
    </row>
    <row r="25" spans="1:23" x14ac:dyDescent="0.25">
      <c r="A25" s="21">
        <v>3501905</v>
      </c>
      <c r="B25" s="22" t="s">
        <v>60</v>
      </c>
      <c r="C25" s="22" t="s">
        <v>759</v>
      </c>
      <c r="D25" s="22" t="s">
        <v>760</v>
      </c>
      <c r="E25" s="23">
        <v>35074</v>
      </c>
      <c r="F25" s="22" t="s">
        <v>17</v>
      </c>
      <c r="G25" s="22" t="s">
        <v>15</v>
      </c>
      <c r="H25" s="167" t="s">
        <v>16</v>
      </c>
      <c r="I25" s="170">
        <v>34</v>
      </c>
      <c r="J25" s="170">
        <v>12</v>
      </c>
      <c r="K25" s="170">
        <v>11</v>
      </c>
      <c r="L25" s="170">
        <v>10</v>
      </c>
      <c r="M25" s="170">
        <v>17</v>
      </c>
      <c r="N25" s="170">
        <v>35</v>
      </c>
      <c r="O25" s="170">
        <v>78</v>
      </c>
      <c r="P25" s="170">
        <v>57</v>
      </c>
      <c r="Q25" s="170">
        <v>48</v>
      </c>
      <c r="R25" s="170">
        <v>66</v>
      </c>
      <c r="S25" s="168">
        <f t="shared" si="1"/>
        <v>97.142857142857139</v>
      </c>
      <c r="T25" s="168">
        <f t="shared" si="2"/>
        <v>15.384615384615385</v>
      </c>
      <c r="U25" s="168">
        <f t="shared" si="3"/>
        <v>19.298245614035086</v>
      </c>
      <c r="V25" s="168">
        <f t="shared" si="4"/>
        <v>20.833333333333336</v>
      </c>
      <c r="W25" s="168">
        <f t="shared" si="5"/>
        <v>25.757575757575758</v>
      </c>
    </row>
    <row r="26" spans="1:23" x14ac:dyDescent="0.25">
      <c r="A26" s="21">
        <v>3502002</v>
      </c>
      <c r="B26" s="22" t="s">
        <v>62</v>
      </c>
      <c r="C26" s="22" t="s">
        <v>763</v>
      </c>
      <c r="D26" s="22" t="s">
        <v>764</v>
      </c>
      <c r="E26" s="23">
        <v>35104</v>
      </c>
      <c r="F26" s="22" t="s">
        <v>61</v>
      </c>
      <c r="G26" s="22" t="s">
        <v>23</v>
      </c>
      <c r="H26" s="167" t="s">
        <v>24</v>
      </c>
      <c r="I26" s="170">
        <v>0</v>
      </c>
      <c r="J26" s="170">
        <v>1</v>
      </c>
      <c r="K26" s="170">
        <v>4</v>
      </c>
      <c r="L26" s="170">
        <v>1</v>
      </c>
      <c r="M26" s="170">
        <v>1</v>
      </c>
      <c r="N26" s="170">
        <v>0</v>
      </c>
      <c r="O26" s="170">
        <v>1</v>
      </c>
      <c r="P26" s="170">
        <v>4</v>
      </c>
      <c r="Q26" s="170">
        <v>1</v>
      </c>
      <c r="R26" s="170">
        <v>1</v>
      </c>
      <c r="S26" s="168" t="e">
        <f t="shared" si="1"/>
        <v>#DIV/0!</v>
      </c>
      <c r="T26" s="168">
        <f t="shared" si="2"/>
        <v>100</v>
      </c>
      <c r="U26" s="168">
        <f t="shared" si="3"/>
        <v>100</v>
      </c>
      <c r="V26" s="168">
        <f t="shared" si="4"/>
        <v>100</v>
      </c>
      <c r="W26" s="168">
        <f t="shared" si="5"/>
        <v>100</v>
      </c>
    </row>
    <row r="27" spans="1:23" x14ac:dyDescent="0.25">
      <c r="A27" s="21">
        <v>3502101</v>
      </c>
      <c r="B27" s="22" t="s">
        <v>64</v>
      </c>
      <c r="C27" s="22" t="s">
        <v>757</v>
      </c>
      <c r="D27" s="22" t="s">
        <v>758</v>
      </c>
      <c r="E27" s="23">
        <v>35022</v>
      </c>
      <c r="F27" s="22" t="s">
        <v>63</v>
      </c>
      <c r="G27" s="22" t="s">
        <v>43</v>
      </c>
      <c r="H27" s="167" t="s">
        <v>44</v>
      </c>
      <c r="I27" s="170">
        <v>236</v>
      </c>
      <c r="J27" s="170">
        <v>265</v>
      </c>
      <c r="K27" s="170">
        <v>211</v>
      </c>
      <c r="L27" s="170">
        <v>156</v>
      </c>
      <c r="M27" s="170">
        <v>116</v>
      </c>
      <c r="N27" s="170">
        <v>236</v>
      </c>
      <c r="O27" s="170">
        <v>266</v>
      </c>
      <c r="P27" s="170">
        <v>211</v>
      </c>
      <c r="Q27" s="170">
        <v>156</v>
      </c>
      <c r="R27" s="170">
        <v>116</v>
      </c>
      <c r="S27" s="168">
        <f t="shared" si="1"/>
        <v>100</v>
      </c>
      <c r="T27" s="168">
        <f t="shared" si="2"/>
        <v>99.624060150375939</v>
      </c>
      <c r="U27" s="168">
        <f t="shared" si="3"/>
        <v>100</v>
      </c>
      <c r="V27" s="168">
        <f t="shared" si="4"/>
        <v>100</v>
      </c>
      <c r="W27" s="168">
        <f t="shared" si="5"/>
        <v>100</v>
      </c>
    </row>
    <row r="28" spans="1:23" x14ac:dyDescent="0.25">
      <c r="A28" s="21">
        <v>3502200</v>
      </c>
      <c r="B28" s="22" t="s">
        <v>65</v>
      </c>
      <c r="C28" s="22" t="s">
        <v>765</v>
      </c>
      <c r="D28" s="22" t="s">
        <v>766</v>
      </c>
      <c r="E28" s="23">
        <v>35161</v>
      </c>
      <c r="F28" s="22" t="s">
        <v>29</v>
      </c>
      <c r="G28" s="22" t="s">
        <v>27</v>
      </c>
      <c r="H28" s="167" t="s">
        <v>28</v>
      </c>
      <c r="I28" s="170">
        <v>3</v>
      </c>
      <c r="J28" s="170">
        <v>1</v>
      </c>
      <c r="K28" s="170">
        <v>1</v>
      </c>
      <c r="L28" s="170">
        <v>1</v>
      </c>
      <c r="M28" s="170">
        <v>4</v>
      </c>
      <c r="N28" s="170">
        <v>3</v>
      </c>
      <c r="O28" s="170">
        <v>1</v>
      </c>
      <c r="P28" s="170">
        <v>1</v>
      </c>
      <c r="Q28" s="170">
        <v>1</v>
      </c>
      <c r="R28" s="170">
        <v>4</v>
      </c>
      <c r="S28" s="168">
        <f t="shared" si="1"/>
        <v>100</v>
      </c>
      <c r="T28" s="168">
        <f t="shared" si="2"/>
        <v>100</v>
      </c>
      <c r="U28" s="168">
        <f t="shared" si="3"/>
        <v>100</v>
      </c>
      <c r="V28" s="168">
        <f t="shared" si="4"/>
        <v>100</v>
      </c>
      <c r="W28" s="168">
        <f t="shared" si="5"/>
        <v>100</v>
      </c>
    </row>
    <row r="29" spans="1:23" x14ac:dyDescent="0.25">
      <c r="A29" s="21">
        <v>3502309</v>
      </c>
      <c r="B29" s="22" t="s">
        <v>67</v>
      </c>
      <c r="C29" s="22" t="s">
        <v>761</v>
      </c>
      <c r="D29" s="22" t="s">
        <v>762</v>
      </c>
      <c r="E29" s="23">
        <v>35063</v>
      </c>
      <c r="F29" s="22" t="s">
        <v>66</v>
      </c>
      <c r="G29" s="22" t="s">
        <v>19</v>
      </c>
      <c r="H29" s="167" t="s">
        <v>20</v>
      </c>
      <c r="I29" s="170">
        <v>11</v>
      </c>
      <c r="J29" s="170">
        <v>3</v>
      </c>
      <c r="K29" s="170">
        <v>2</v>
      </c>
      <c r="L29" s="170">
        <v>8</v>
      </c>
      <c r="M29" s="170">
        <v>15</v>
      </c>
      <c r="N29" s="170">
        <v>11</v>
      </c>
      <c r="O29" s="170">
        <v>3</v>
      </c>
      <c r="P29" s="170">
        <v>2</v>
      </c>
      <c r="Q29" s="170">
        <v>8</v>
      </c>
      <c r="R29" s="170">
        <v>16</v>
      </c>
      <c r="S29" s="168">
        <f t="shared" si="1"/>
        <v>100</v>
      </c>
      <c r="T29" s="168">
        <f t="shared" si="2"/>
        <v>100</v>
      </c>
      <c r="U29" s="168">
        <f t="shared" si="3"/>
        <v>100</v>
      </c>
      <c r="V29" s="168">
        <f t="shared" si="4"/>
        <v>100</v>
      </c>
      <c r="W29" s="168">
        <f t="shared" si="5"/>
        <v>93.75</v>
      </c>
    </row>
    <row r="30" spans="1:23" x14ac:dyDescent="0.25">
      <c r="A30" s="21">
        <v>3502408</v>
      </c>
      <c r="B30" s="22" t="s">
        <v>68</v>
      </c>
      <c r="C30" s="22" t="s">
        <v>767</v>
      </c>
      <c r="D30" s="22" t="s">
        <v>768</v>
      </c>
      <c r="E30" s="23">
        <v>35112</v>
      </c>
      <c r="F30" s="22" t="s">
        <v>33</v>
      </c>
      <c r="G30" s="22" t="s">
        <v>31</v>
      </c>
      <c r="H30" s="167" t="s">
        <v>32</v>
      </c>
      <c r="I30" s="170">
        <v>1</v>
      </c>
      <c r="J30" s="170">
        <v>1</v>
      </c>
      <c r="K30" s="170">
        <v>0</v>
      </c>
      <c r="L30" s="170">
        <v>3</v>
      </c>
      <c r="M30" s="170">
        <v>2</v>
      </c>
      <c r="N30" s="170">
        <v>1</v>
      </c>
      <c r="O30" s="170">
        <v>2</v>
      </c>
      <c r="P30" s="170">
        <v>0</v>
      </c>
      <c r="Q30" s="170">
        <v>3</v>
      </c>
      <c r="R30" s="170">
        <v>2</v>
      </c>
      <c r="S30" s="168">
        <f t="shared" si="1"/>
        <v>100</v>
      </c>
      <c r="T30" s="168">
        <f t="shared" si="2"/>
        <v>50</v>
      </c>
      <c r="U30" s="168" t="e">
        <f t="shared" si="3"/>
        <v>#DIV/0!</v>
      </c>
      <c r="V30" s="168">
        <f t="shared" si="4"/>
        <v>100</v>
      </c>
      <c r="W30" s="168">
        <f t="shared" si="5"/>
        <v>100</v>
      </c>
    </row>
    <row r="31" spans="1:23" x14ac:dyDescent="0.25">
      <c r="A31" s="21">
        <v>3502507</v>
      </c>
      <c r="B31" s="22" t="s">
        <v>72</v>
      </c>
      <c r="C31" s="22" t="s">
        <v>771</v>
      </c>
      <c r="D31" s="22" t="s">
        <v>772</v>
      </c>
      <c r="E31" s="23">
        <v>35172</v>
      </c>
      <c r="F31" s="22" t="s">
        <v>71</v>
      </c>
      <c r="G31" s="22" t="s">
        <v>69</v>
      </c>
      <c r="H31" s="167" t="s">
        <v>70</v>
      </c>
      <c r="I31" s="170">
        <v>5</v>
      </c>
      <c r="J31" s="170">
        <v>7</v>
      </c>
      <c r="K31" s="170">
        <v>18</v>
      </c>
      <c r="L31" s="170">
        <v>19</v>
      </c>
      <c r="M31" s="170">
        <v>16</v>
      </c>
      <c r="N31" s="170">
        <v>5</v>
      </c>
      <c r="O31" s="170">
        <v>8</v>
      </c>
      <c r="P31" s="170">
        <v>18</v>
      </c>
      <c r="Q31" s="170">
        <v>20</v>
      </c>
      <c r="R31" s="170">
        <v>17</v>
      </c>
      <c r="S31" s="168">
        <f t="shared" si="1"/>
        <v>100</v>
      </c>
      <c r="T31" s="168">
        <f t="shared" si="2"/>
        <v>87.5</v>
      </c>
      <c r="U31" s="168">
        <f t="shared" si="3"/>
        <v>100</v>
      </c>
      <c r="V31" s="168">
        <f t="shared" si="4"/>
        <v>95</v>
      </c>
      <c r="W31" s="168">
        <f t="shared" si="5"/>
        <v>94.117647058823522</v>
      </c>
    </row>
    <row r="32" spans="1:23" x14ac:dyDescent="0.25">
      <c r="A32" s="21">
        <v>3502606</v>
      </c>
      <c r="B32" s="22" t="s">
        <v>74</v>
      </c>
      <c r="C32" s="22" t="s">
        <v>757</v>
      </c>
      <c r="D32" s="22" t="s">
        <v>758</v>
      </c>
      <c r="E32" s="23">
        <v>35153</v>
      </c>
      <c r="F32" s="22" t="s">
        <v>73</v>
      </c>
      <c r="G32" s="22" t="s">
        <v>6</v>
      </c>
      <c r="H32" s="167" t="s">
        <v>7</v>
      </c>
      <c r="I32" s="170">
        <v>0</v>
      </c>
      <c r="J32" s="170">
        <v>1</v>
      </c>
      <c r="K32" s="170">
        <v>2</v>
      </c>
      <c r="L32" s="170">
        <v>2</v>
      </c>
      <c r="M32" s="170">
        <v>2</v>
      </c>
      <c r="N32" s="170">
        <v>0</v>
      </c>
      <c r="O32" s="170">
        <v>1</v>
      </c>
      <c r="P32" s="170">
        <v>2</v>
      </c>
      <c r="Q32" s="170">
        <v>2</v>
      </c>
      <c r="R32" s="170">
        <v>2</v>
      </c>
      <c r="S32" s="168" t="e">
        <f t="shared" si="1"/>
        <v>#DIV/0!</v>
      </c>
      <c r="T32" s="168">
        <f t="shared" si="2"/>
        <v>100</v>
      </c>
      <c r="U32" s="168">
        <f t="shared" si="3"/>
        <v>100</v>
      </c>
      <c r="V32" s="168">
        <f t="shared" si="4"/>
        <v>100</v>
      </c>
      <c r="W32" s="168">
        <f t="shared" si="5"/>
        <v>100</v>
      </c>
    </row>
    <row r="33" spans="1:23" x14ac:dyDescent="0.25">
      <c r="A33" s="21">
        <v>3502705</v>
      </c>
      <c r="B33" s="22" t="s">
        <v>76</v>
      </c>
      <c r="C33" s="22" t="s">
        <v>765</v>
      </c>
      <c r="D33" s="22" t="s">
        <v>766</v>
      </c>
      <c r="E33" s="23">
        <v>35162</v>
      </c>
      <c r="F33" s="22" t="s">
        <v>75</v>
      </c>
      <c r="G33" s="22" t="s">
        <v>27</v>
      </c>
      <c r="H33" s="167" t="s">
        <v>28</v>
      </c>
      <c r="I33" s="170">
        <v>3</v>
      </c>
      <c r="J33" s="170">
        <v>21</v>
      </c>
      <c r="K33" s="170">
        <v>25</v>
      </c>
      <c r="L33" s="170">
        <v>27</v>
      </c>
      <c r="M33" s="170">
        <v>30</v>
      </c>
      <c r="N33" s="170">
        <v>3</v>
      </c>
      <c r="O33" s="170">
        <v>21</v>
      </c>
      <c r="P33" s="170">
        <v>25</v>
      </c>
      <c r="Q33" s="170">
        <v>27</v>
      </c>
      <c r="R33" s="170">
        <v>30</v>
      </c>
      <c r="S33" s="168">
        <f t="shared" si="1"/>
        <v>100</v>
      </c>
      <c r="T33" s="168">
        <f t="shared" si="2"/>
        <v>100</v>
      </c>
      <c r="U33" s="168">
        <f t="shared" si="3"/>
        <v>100</v>
      </c>
      <c r="V33" s="168">
        <f t="shared" si="4"/>
        <v>100</v>
      </c>
      <c r="W33" s="168">
        <f t="shared" si="5"/>
        <v>100</v>
      </c>
    </row>
    <row r="34" spans="1:23" x14ac:dyDescent="0.25">
      <c r="A34" s="21">
        <v>3502754</v>
      </c>
      <c r="B34" s="22" t="s">
        <v>77</v>
      </c>
      <c r="C34" s="22" t="s">
        <v>765</v>
      </c>
      <c r="D34" s="22" t="s">
        <v>766</v>
      </c>
      <c r="E34" s="23">
        <v>35163</v>
      </c>
      <c r="F34" s="22" t="s">
        <v>28</v>
      </c>
      <c r="G34" s="22" t="s">
        <v>27</v>
      </c>
      <c r="H34" s="167" t="s">
        <v>28</v>
      </c>
      <c r="I34" s="170">
        <v>14</v>
      </c>
      <c r="J34" s="170">
        <v>13</v>
      </c>
      <c r="K34" s="170">
        <v>10</v>
      </c>
      <c r="L34" s="170">
        <v>17</v>
      </c>
      <c r="M34" s="170">
        <v>15</v>
      </c>
      <c r="N34" s="170">
        <v>15</v>
      </c>
      <c r="O34" s="170">
        <v>16</v>
      </c>
      <c r="P34" s="170">
        <v>11</v>
      </c>
      <c r="Q34" s="170">
        <v>17</v>
      </c>
      <c r="R34" s="170">
        <v>15</v>
      </c>
      <c r="S34" s="168">
        <f t="shared" si="1"/>
        <v>93.333333333333329</v>
      </c>
      <c r="T34" s="168">
        <f t="shared" si="2"/>
        <v>81.25</v>
      </c>
      <c r="U34" s="168">
        <f t="shared" si="3"/>
        <v>90.909090909090907</v>
      </c>
      <c r="V34" s="168">
        <f t="shared" si="4"/>
        <v>100</v>
      </c>
      <c r="W34" s="168">
        <f t="shared" si="5"/>
        <v>100</v>
      </c>
    </row>
    <row r="35" spans="1:23" x14ac:dyDescent="0.25">
      <c r="A35" s="21">
        <v>3502804</v>
      </c>
      <c r="B35" s="22" t="s">
        <v>79</v>
      </c>
      <c r="C35" s="22" t="s">
        <v>757</v>
      </c>
      <c r="D35" s="22" t="s">
        <v>758</v>
      </c>
      <c r="E35" s="23">
        <v>35021</v>
      </c>
      <c r="F35" s="22" t="s">
        <v>78</v>
      </c>
      <c r="G35" s="22" t="s">
        <v>43</v>
      </c>
      <c r="H35" s="167" t="s">
        <v>44</v>
      </c>
      <c r="I35" s="170">
        <v>278</v>
      </c>
      <c r="J35" s="170">
        <v>274</v>
      </c>
      <c r="K35" s="170">
        <v>248</v>
      </c>
      <c r="L35" s="170">
        <v>416</v>
      </c>
      <c r="M35" s="170">
        <v>254</v>
      </c>
      <c r="N35" s="170">
        <v>278</v>
      </c>
      <c r="O35" s="170">
        <v>276</v>
      </c>
      <c r="P35" s="170">
        <v>252</v>
      </c>
      <c r="Q35" s="170">
        <v>426</v>
      </c>
      <c r="R35" s="170">
        <v>258</v>
      </c>
      <c r="S35" s="168">
        <f t="shared" si="1"/>
        <v>100</v>
      </c>
      <c r="T35" s="168">
        <f t="shared" si="2"/>
        <v>99.275362318840578</v>
      </c>
      <c r="U35" s="168">
        <f t="shared" si="3"/>
        <v>98.412698412698404</v>
      </c>
      <c r="V35" s="168">
        <f t="shared" si="4"/>
        <v>97.652582159624416</v>
      </c>
      <c r="W35" s="168">
        <f t="shared" si="5"/>
        <v>98.449612403100772</v>
      </c>
    </row>
    <row r="36" spans="1:23" x14ac:dyDescent="0.25">
      <c r="A36" s="21">
        <v>3502903</v>
      </c>
      <c r="B36" s="22" t="s">
        <v>80</v>
      </c>
      <c r="C36" s="22" t="s">
        <v>765</v>
      </c>
      <c r="D36" s="22" t="s">
        <v>766</v>
      </c>
      <c r="E36" s="23">
        <v>35163</v>
      </c>
      <c r="F36" s="22" t="s">
        <v>28</v>
      </c>
      <c r="G36" s="22" t="s">
        <v>27</v>
      </c>
      <c r="H36" s="167" t="s">
        <v>28</v>
      </c>
      <c r="I36" s="170">
        <v>2</v>
      </c>
      <c r="J36" s="170">
        <v>2</v>
      </c>
      <c r="K36" s="170">
        <v>4</v>
      </c>
      <c r="L36" s="170">
        <v>3</v>
      </c>
      <c r="M36" s="170">
        <v>4</v>
      </c>
      <c r="N36" s="170">
        <v>5</v>
      </c>
      <c r="O36" s="170">
        <v>5</v>
      </c>
      <c r="P36" s="170">
        <v>4</v>
      </c>
      <c r="Q36" s="170">
        <v>3</v>
      </c>
      <c r="R36" s="170">
        <v>4</v>
      </c>
      <c r="S36" s="168">
        <f t="shared" si="1"/>
        <v>40</v>
      </c>
      <c r="T36" s="168">
        <f t="shared" si="2"/>
        <v>40</v>
      </c>
      <c r="U36" s="168">
        <f t="shared" si="3"/>
        <v>100</v>
      </c>
      <c r="V36" s="168">
        <f t="shared" si="4"/>
        <v>100</v>
      </c>
      <c r="W36" s="168">
        <f t="shared" si="5"/>
        <v>100</v>
      </c>
    </row>
    <row r="37" spans="1:23" x14ac:dyDescent="0.25">
      <c r="A37" s="21">
        <v>3503000</v>
      </c>
      <c r="B37" s="22" t="s">
        <v>84</v>
      </c>
      <c r="C37" s="22" t="s">
        <v>769</v>
      </c>
      <c r="D37" s="22" t="s">
        <v>770</v>
      </c>
      <c r="E37" s="23">
        <v>35083</v>
      </c>
      <c r="F37" s="22" t="s">
        <v>83</v>
      </c>
      <c r="G37" s="22" t="s">
        <v>81</v>
      </c>
      <c r="H37" s="167" t="s">
        <v>82</v>
      </c>
      <c r="I37" s="170">
        <v>1</v>
      </c>
      <c r="J37" s="170">
        <v>1</v>
      </c>
      <c r="K37" s="170">
        <v>0</v>
      </c>
      <c r="L37" s="170">
        <v>0</v>
      </c>
      <c r="M37" s="170">
        <v>0</v>
      </c>
      <c r="N37" s="170">
        <v>1</v>
      </c>
      <c r="O37" s="170">
        <v>1</v>
      </c>
      <c r="P37" s="170">
        <v>0</v>
      </c>
      <c r="Q37" s="170">
        <v>0</v>
      </c>
      <c r="R37" s="170">
        <v>0</v>
      </c>
      <c r="S37" s="168">
        <f t="shared" si="1"/>
        <v>100</v>
      </c>
      <c r="T37" s="168">
        <f t="shared" si="2"/>
        <v>100</v>
      </c>
      <c r="U37" s="168" t="e">
        <f t="shared" si="3"/>
        <v>#DIV/0!</v>
      </c>
      <c r="V37" s="168" t="e">
        <f t="shared" si="4"/>
        <v>#DIV/0!</v>
      </c>
      <c r="W37" s="168" t="e">
        <f t="shared" si="5"/>
        <v>#DIV/0!</v>
      </c>
    </row>
    <row r="38" spans="1:23" x14ac:dyDescent="0.25">
      <c r="A38" s="21">
        <v>3503109</v>
      </c>
      <c r="B38" s="22" t="s">
        <v>85</v>
      </c>
      <c r="C38" s="22" t="s">
        <v>761</v>
      </c>
      <c r="D38" s="22" t="s">
        <v>762</v>
      </c>
      <c r="E38" s="23">
        <v>35061</v>
      </c>
      <c r="F38" s="22" t="s">
        <v>21</v>
      </c>
      <c r="G38" s="22" t="s">
        <v>19</v>
      </c>
      <c r="H38" s="167" t="s">
        <v>20</v>
      </c>
      <c r="I38" s="170">
        <v>1</v>
      </c>
      <c r="J38" s="170">
        <v>0</v>
      </c>
      <c r="K38" s="170">
        <v>1</v>
      </c>
      <c r="L38" s="170">
        <v>0</v>
      </c>
      <c r="M38" s="170">
        <v>1</v>
      </c>
      <c r="N38" s="170">
        <v>1</v>
      </c>
      <c r="O38" s="170">
        <v>0</v>
      </c>
      <c r="P38" s="170">
        <v>1</v>
      </c>
      <c r="Q38" s="170">
        <v>0</v>
      </c>
      <c r="R38" s="170">
        <v>1</v>
      </c>
      <c r="S38" s="168">
        <f t="shared" si="1"/>
        <v>100</v>
      </c>
      <c r="T38" s="168" t="e">
        <f t="shared" si="2"/>
        <v>#DIV/0!</v>
      </c>
      <c r="U38" s="168">
        <f t="shared" si="3"/>
        <v>100</v>
      </c>
      <c r="V38" s="168" t="e">
        <f t="shared" si="4"/>
        <v>#DIV/0!</v>
      </c>
      <c r="W38" s="168">
        <f t="shared" si="5"/>
        <v>100</v>
      </c>
    </row>
    <row r="39" spans="1:23" x14ac:dyDescent="0.25">
      <c r="A39" s="21">
        <v>3503158</v>
      </c>
      <c r="B39" s="22" t="s">
        <v>86</v>
      </c>
      <c r="C39" s="22" t="s">
        <v>771</v>
      </c>
      <c r="D39" s="22" t="s">
        <v>772</v>
      </c>
      <c r="E39" s="23">
        <v>35172</v>
      </c>
      <c r="F39" s="22" t="s">
        <v>71</v>
      </c>
      <c r="G39" s="22" t="s">
        <v>69</v>
      </c>
      <c r="H39" s="167" t="s">
        <v>70</v>
      </c>
      <c r="I39" s="170">
        <v>0</v>
      </c>
      <c r="J39" s="170">
        <v>0</v>
      </c>
      <c r="K39" s="170">
        <v>0</v>
      </c>
      <c r="L39" s="170">
        <v>0</v>
      </c>
      <c r="M39" s="170">
        <v>0</v>
      </c>
      <c r="N39" s="170">
        <v>0</v>
      </c>
      <c r="O39" s="170">
        <v>0</v>
      </c>
      <c r="P39" s="170">
        <v>0</v>
      </c>
      <c r="Q39" s="170">
        <v>0</v>
      </c>
      <c r="R39" s="170">
        <v>0</v>
      </c>
      <c r="S39" s="168" t="e">
        <f t="shared" si="1"/>
        <v>#DIV/0!</v>
      </c>
      <c r="T39" s="168" t="e">
        <f t="shared" si="2"/>
        <v>#DIV/0!</v>
      </c>
      <c r="U39" s="168" t="e">
        <f t="shared" si="3"/>
        <v>#DIV/0!</v>
      </c>
      <c r="V39" s="168" t="e">
        <f t="shared" si="4"/>
        <v>#DIV/0!</v>
      </c>
      <c r="W39" s="168" t="e">
        <f t="shared" si="5"/>
        <v>#DIV/0!</v>
      </c>
    </row>
    <row r="40" spans="1:23" x14ac:dyDescent="0.25">
      <c r="A40" s="21">
        <v>3503208</v>
      </c>
      <c r="B40" s="22" t="s">
        <v>87</v>
      </c>
      <c r="C40" s="22" t="s">
        <v>769</v>
      </c>
      <c r="D40" s="22" t="s">
        <v>770</v>
      </c>
      <c r="E40" s="23">
        <v>35031</v>
      </c>
      <c r="F40" s="22" t="s">
        <v>57</v>
      </c>
      <c r="G40" s="22" t="s">
        <v>55</v>
      </c>
      <c r="H40" s="167" t="s">
        <v>56</v>
      </c>
      <c r="I40" s="170">
        <v>484</v>
      </c>
      <c r="J40" s="170">
        <v>536</v>
      </c>
      <c r="K40" s="170">
        <v>548</v>
      </c>
      <c r="L40" s="170">
        <v>399</v>
      </c>
      <c r="M40" s="170">
        <v>406</v>
      </c>
      <c r="N40" s="170">
        <v>484</v>
      </c>
      <c r="O40" s="170">
        <v>537</v>
      </c>
      <c r="P40" s="170">
        <v>548</v>
      </c>
      <c r="Q40" s="170">
        <v>400</v>
      </c>
      <c r="R40" s="170">
        <v>408</v>
      </c>
      <c r="S40" s="168">
        <f t="shared" si="1"/>
        <v>100</v>
      </c>
      <c r="T40" s="168">
        <f t="shared" si="2"/>
        <v>99.813780260707631</v>
      </c>
      <c r="U40" s="168">
        <f t="shared" si="3"/>
        <v>100</v>
      </c>
      <c r="V40" s="168">
        <f t="shared" si="4"/>
        <v>99.75</v>
      </c>
      <c r="W40" s="168">
        <f t="shared" si="5"/>
        <v>99.509803921568633</v>
      </c>
    </row>
    <row r="41" spans="1:23" x14ac:dyDescent="0.25">
      <c r="A41" s="21">
        <v>3503307</v>
      </c>
      <c r="B41" s="22" t="s">
        <v>89</v>
      </c>
      <c r="C41" s="22" t="s">
        <v>763</v>
      </c>
      <c r="D41" s="22" t="s">
        <v>764</v>
      </c>
      <c r="E41" s="23">
        <v>35101</v>
      </c>
      <c r="F41" s="22" t="s">
        <v>88</v>
      </c>
      <c r="G41" s="22" t="s">
        <v>23</v>
      </c>
      <c r="H41" s="167" t="s">
        <v>24</v>
      </c>
      <c r="I41" s="170">
        <v>21</v>
      </c>
      <c r="J41" s="170">
        <v>50</v>
      </c>
      <c r="K41" s="170">
        <v>53</v>
      </c>
      <c r="L41" s="170">
        <v>24</v>
      </c>
      <c r="M41" s="170">
        <v>18</v>
      </c>
      <c r="N41" s="170">
        <v>21</v>
      </c>
      <c r="O41" s="170">
        <v>50</v>
      </c>
      <c r="P41" s="170">
        <v>54</v>
      </c>
      <c r="Q41" s="170">
        <v>25</v>
      </c>
      <c r="R41" s="170">
        <v>18</v>
      </c>
      <c r="S41" s="168">
        <f t="shared" si="1"/>
        <v>100</v>
      </c>
      <c r="T41" s="168">
        <f t="shared" si="2"/>
        <v>100</v>
      </c>
      <c r="U41" s="168">
        <f t="shared" si="3"/>
        <v>98.148148148148152</v>
      </c>
      <c r="V41" s="168">
        <f t="shared" si="4"/>
        <v>96</v>
      </c>
      <c r="W41" s="168">
        <f t="shared" si="5"/>
        <v>100</v>
      </c>
    </row>
    <row r="42" spans="1:23" x14ac:dyDescent="0.25">
      <c r="A42" s="21">
        <v>3503356</v>
      </c>
      <c r="B42" s="22" t="s">
        <v>91</v>
      </c>
      <c r="C42" s="22" t="s">
        <v>755</v>
      </c>
      <c r="D42" s="22" t="s">
        <v>756</v>
      </c>
      <c r="E42" s="23">
        <v>35095</v>
      </c>
      <c r="F42" s="22" t="s">
        <v>90</v>
      </c>
      <c r="G42" s="22" t="s">
        <v>2</v>
      </c>
      <c r="H42" s="167" t="s">
        <v>3</v>
      </c>
      <c r="I42" s="170">
        <v>2</v>
      </c>
      <c r="J42" s="170">
        <v>1</v>
      </c>
      <c r="K42" s="170">
        <v>0</v>
      </c>
      <c r="L42" s="170">
        <v>2</v>
      </c>
      <c r="M42" s="170">
        <v>0</v>
      </c>
      <c r="N42" s="170">
        <v>2</v>
      </c>
      <c r="O42" s="170">
        <v>1</v>
      </c>
      <c r="P42" s="170">
        <v>0</v>
      </c>
      <c r="Q42" s="170">
        <v>2</v>
      </c>
      <c r="R42" s="170">
        <v>1</v>
      </c>
      <c r="S42" s="168">
        <f t="shared" si="1"/>
        <v>100</v>
      </c>
      <c r="T42" s="168">
        <f t="shared" si="2"/>
        <v>100</v>
      </c>
      <c r="U42" s="168" t="e">
        <f t="shared" si="3"/>
        <v>#DIV/0!</v>
      </c>
      <c r="V42" s="168">
        <f t="shared" si="4"/>
        <v>100</v>
      </c>
      <c r="W42" s="168">
        <f t="shared" si="5"/>
        <v>0</v>
      </c>
    </row>
    <row r="43" spans="1:23" x14ac:dyDescent="0.25">
      <c r="A43" s="21">
        <v>3503406</v>
      </c>
      <c r="B43" s="22" t="s">
        <v>92</v>
      </c>
      <c r="C43" s="22" t="s">
        <v>761</v>
      </c>
      <c r="D43" s="22" t="s">
        <v>762</v>
      </c>
      <c r="E43" s="23">
        <v>35062</v>
      </c>
      <c r="F43" s="22" t="s">
        <v>20</v>
      </c>
      <c r="G43" s="22" t="s">
        <v>19</v>
      </c>
      <c r="H43" s="167" t="s">
        <v>20</v>
      </c>
      <c r="I43" s="170">
        <v>1</v>
      </c>
      <c r="J43" s="170">
        <v>2</v>
      </c>
      <c r="K43" s="170">
        <v>8</v>
      </c>
      <c r="L43" s="170">
        <v>0</v>
      </c>
      <c r="M43" s="170">
        <v>1</v>
      </c>
      <c r="N43" s="170">
        <v>1</v>
      </c>
      <c r="O43" s="170">
        <v>2</v>
      </c>
      <c r="P43" s="170">
        <v>8</v>
      </c>
      <c r="Q43" s="170">
        <v>0</v>
      </c>
      <c r="R43" s="170">
        <v>1</v>
      </c>
      <c r="S43" s="168">
        <f t="shared" si="1"/>
        <v>100</v>
      </c>
      <c r="T43" s="168">
        <f t="shared" si="2"/>
        <v>100</v>
      </c>
      <c r="U43" s="168">
        <f t="shared" si="3"/>
        <v>100</v>
      </c>
      <c r="V43" s="168" t="e">
        <f t="shared" si="4"/>
        <v>#DIV/0!</v>
      </c>
      <c r="W43" s="168">
        <f t="shared" si="5"/>
        <v>100</v>
      </c>
    </row>
    <row r="44" spans="1:23" x14ac:dyDescent="0.25">
      <c r="A44" s="21">
        <v>3503505</v>
      </c>
      <c r="B44" s="22" t="s">
        <v>93</v>
      </c>
      <c r="C44" s="22" t="s">
        <v>771</v>
      </c>
      <c r="D44" s="22" t="s">
        <v>772</v>
      </c>
      <c r="E44" s="23">
        <v>35172</v>
      </c>
      <c r="F44" s="22" t="s">
        <v>71</v>
      </c>
      <c r="G44" s="22" t="s">
        <v>69</v>
      </c>
      <c r="H44" s="167" t="s">
        <v>70</v>
      </c>
      <c r="I44" s="170">
        <v>0</v>
      </c>
      <c r="J44" s="170">
        <v>0</v>
      </c>
      <c r="K44" s="170">
        <v>0</v>
      </c>
      <c r="L44" s="170">
        <v>0</v>
      </c>
      <c r="M44" s="170">
        <v>0</v>
      </c>
      <c r="N44" s="170">
        <v>0</v>
      </c>
      <c r="O44" s="170">
        <v>0</v>
      </c>
      <c r="P44" s="170">
        <v>0</v>
      </c>
      <c r="Q44" s="170">
        <v>0</v>
      </c>
      <c r="R44" s="170">
        <v>0</v>
      </c>
      <c r="S44" s="168" t="e">
        <f t="shared" si="1"/>
        <v>#DIV/0!</v>
      </c>
      <c r="T44" s="168" t="e">
        <f t="shared" si="2"/>
        <v>#DIV/0!</v>
      </c>
      <c r="U44" s="168" t="e">
        <f t="shared" si="3"/>
        <v>#DIV/0!</v>
      </c>
      <c r="V44" s="168" t="e">
        <f t="shared" si="4"/>
        <v>#DIV/0!</v>
      </c>
      <c r="W44" s="168" t="e">
        <f t="shared" si="5"/>
        <v>#DIV/0!</v>
      </c>
    </row>
    <row r="45" spans="1:23" x14ac:dyDescent="0.25">
      <c r="A45" s="21">
        <v>3503604</v>
      </c>
      <c r="B45" s="22" t="s">
        <v>94</v>
      </c>
      <c r="C45" s="22" t="s">
        <v>761</v>
      </c>
      <c r="D45" s="22" t="s">
        <v>762</v>
      </c>
      <c r="E45" s="23">
        <v>35063</v>
      </c>
      <c r="F45" s="22" t="s">
        <v>66</v>
      </c>
      <c r="G45" s="22" t="s">
        <v>19</v>
      </c>
      <c r="H45" s="167" t="s">
        <v>20</v>
      </c>
      <c r="I45" s="170">
        <v>2</v>
      </c>
      <c r="J45" s="170">
        <v>2</v>
      </c>
      <c r="K45" s="170">
        <v>4</v>
      </c>
      <c r="L45" s="170">
        <v>5</v>
      </c>
      <c r="M45" s="170">
        <v>5</v>
      </c>
      <c r="N45" s="170">
        <v>2</v>
      </c>
      <c r="O45" s="170">
        <v>2</v>
      </c>
      <c r="P45" s="170">
        <v>4</v>
      </c>
      <c r="Q45" s="170">
        <v>5</v>
      </c>
      <c r="R45" s="170">
        <v>5</v>
      </c>
      <c r="S45" s="168">
        <f t="shared" si="1"/>
        <v>100</v>
      </c>
      <c r="T45" s="168">
        <f t="shared" si="2"/>
        <v>100</v>
      </c>
      <c r="U45" s="168">
        <f t="shared" si="3"/>
        <v>100</v>
      </c>
      <c r="V45" s="168">
        <f t="shared" si="4"/>
        <v>100</v>
      </c>
      <c r="W45" s="168">
        <f t="shared" si="5"/>
        <v>100</v>
      </c>
    </row>
    <row r="46" spans="1:23" x14ac:dyDescent="0.25">
      <c r="A46" s="21">
        <v>3503703</v>
      </c>
      <c r="B46" s="22" t="s">
        <v>96</v>
      </c>
      <c r="C46" s="22" t="s">
        <v>757</v>
      </c>
      <c r="D46" s="22" t="s">
        <v>758</v>
      </c>
      <c r="E46" s="23">
        <v>35151</v>
      </c>
      <c r="F46" s="22" t="s">
        <v>95</v>
      </c>
      <c r="G46" s="22" t="s">
        <v>6</v>
      </c>
      <c r="H46" s="167" t="s">
        <v>7</v>
      </c>
      <c r="I46" s="170">
        <v>10</v>
      </c>
      <c r="J46" s="170">
        <v>20</v>
      </c>
      <c r="K46" s="170">
        <v>18</v>
      </c>
      <c r="L46" s="170">
        <v>18</v>
      </c>
      <c r="M46" s="170">
        <v>13</v>
      </c>
      <c r="N46" s="170">
        <v>10</v>
      </c>
      <c r="O46" s="170">
        <v>20</v>
      </c>
      <c r="P46" s="170">
        <v>18</v>
      </c>
      <c r="Q46" s="170">
        <v>19</v>
      </c>
      <c r="R46" s="170">
        <v>15</v>
      </c>
      <c r="S46" s="168">
        <f t="shared" si="1"/>
        <v>100</v>
      </c>
      <c r="T46" s="168">
        <f t="shared" si="2"/>
        <v>100</v>
      </c>
      <c r="U46" s="168">
        <f t="shared" si="3"/>
        <v>100</v>
      </c>
      <c r="V46" s="168">
        <f t="shared" si="4"/>
        <v>94.73684210526315</v>
      </c>
      <c r="W46" s="168">
        <f t="shared" si="5"/>
        <v>86.666666666666671</v>
      </c>
    </row>
    <row r="47" spans="1:23" x14ac:dyDescent="0.25">
      <c r="A47" s="21">
        <v>3503802</v>
      </c>
      <c r="B47" s="22" t="s">
        <v>97</v>
      </c>
      <c r="C47" s="22" t="s">
        <v>759</v>
      </c>
      <c r="D47" s="22" t="s">
        <v>760</v>
      </c>
      <c r="E47" s="23">
        <v>35072</v>
      </c>
      <c r="F47" s="22" t="s">
        <v>53</v>
      </c>
      <c r="G47" s="22" t="s">
        <v>15</v>
      </c>
      <c r="H47" s="167" t="s">
        <v>16</v>
      </c>
      <c r="I47" s="170">
        <v>0</v>
      </c>
      <c r="J47" s="170">
        <v>3</v>
      </c>
      <c r="K47" s="170">
        <v>5</v>
      </c>
      <c r="L47" s="170">
        <v>4</v>
      </c>
      <c r="M47" s="170">
        <v>3</v>
      </c>
      <c r="N47" s="170">
        <v>0</v>
      </c>
      <c r="O47" s="170">
        <v>3</v>
      </c>
      <c r="P47" s="170">
        <v>5</v>
      </c>
      <c r="Q47" s="170">
        <v>4</v>
      </c>
      <c r="R47" s="170">
        <v>5</v>
      </c>
      <c r="S47" s="168" t="e">
        <f t="shared" si="1"/>
        <v>#DIV/0!</v>
      </c>
      <c r="T47" s="168">
        <f t="shared" si="2"/>
        <v>100</v>
      </c>
      <c r="U47" s="168">
        <f t="shared" si="3"/>
        <v>100</v>
      </c>
      <c r="V47" s="168">
        <f t="shared" si="4"/>
        <v>100</v>
      </c>
      <c r="W47" s="168">
        <f t="shared" si="5"/>
        <v>60</v>
      </c>
    </row>
    <row r="48" spans="1:23" x14ac:dyDescent="0.25">
      <c r="A48" s="21">
        <v>3503901</v>
      </c>
      <c r="B48" s="22" t="s">
        <v>101</v>
      </c>
      <c r="C48" s="22" t="s">
        <v>773</v>
      </c>
      <c r="D48" s="22" t="s">
        <v>774</v>
      </c>
      <c r="E48" s="23">
        <v>35011</v>
      </c>
      <c r="F48" s="22" t="s">
        <v>100</v>
      </c>
      <c r="G48" s="22" t="s">
        <v>98</v>
      </c>
      <c r="H48" s="167" t="s">
        <v>99</v>
      </c>
      <c r="I48" s="170">
        <v>12</v>
      </c>
      <c r="J48" s="170">
        <v>9</v>
      </c>
      <c r="K48" s="170">
        <v>3</v>
      </c>
      <c r="L48" s="170">
        <v>22</v>
      </c>
      <c r="M48" s="170">
        <v>12</v>
      </c>
      <c r="N48" s="170">
        <v>13</v>
      </c>
      <c r="O48" s="170">
        <v>9</v>
      </c>
      <c r="P48" s="170">
        <v>3</v>
      </c>
      <c r="Q48" s="170">
        <v>28</v>
      </c>
      <c r="R48" s="170">
        <v>12</v>
      </c>
      <c r="S48" s="168">
        <f t="shared" si="1"/>
        <v>92.307692307692307</v>
      </c>
      <c r="T48" s="168">
        <f t="shared" si="2"/>
        <v>100</v>
      </c>
      <c r="U48" s="168">
        <f t="shared" si="3"/>
        <v>100</v>
      </c>
      <c r="V48" s="168">
        <f t="shared" si="4"/>
        <v>78.571428571428569</v>
      </c>
      <c r="W48" s="168">
        <f t="shared" si="5"/>
        <v>100</v>
      </c>
    </row>
    <row r="49" spans="1:23" x14ac:dyDescent="0.25">
      <c r="A49" s="21">
        <v>3503950</v>
      </c>
      <c r="B49" s="22" t="s">
        <v>102</v>
      </c>
      <c r="C49" s="22" t="s">
        <v>757</v>
      </c>
      <c r="D49" s="22" t="s">
        <v>758</v>
      </c>
      <c r="E49" s="23">
        <v>35153</v>
      </c>
      <c r="F49" s="22" t="s">
        <v>73</v>
      </c>
      <c r="G49" s="22" t="s">
        <v>6</v>
      </c>
      <c r="H49" s="167" t="s">
        <v>7</v>
      </c>
      <c r="I49" s="170">
        <v>0</v>
      </c>
      <c r="J49" s="170">
        <v>0</v>
      </c>
      <c r="K49" s="170">
        <v>0</v>
      </c>
      <c r="L49" s="170">
        <v>0</v>
      </c>
      <c r="M49" s="170">
        <v>0</v>
      </c>
      <c r="N49" s="170">
        <v>0</v>
      </c>
      <c r="O49" s="170">
        <v>0</v>
      </c>
      <c r="P49" s="170">
        <v>1</v>
      </c>
      <c r="Q49" s="170">
        <v>0</v>
      </c>
      <c r="R49" s="170">
        <v>1</v>
      </c>
      <c r="S49" s="168" t="e">
        <f t="shared" si="1"/>
        <v>#DIV/0!</v>
      </c>
      <c r="T49" s="168" t="e">
        <f t="shared" si="2"/>
        <v>#DIV/0!</v>
      </c>
      <c r="U49" s="168">
        <f t="shared" si="3"/>
        <v>0</v>
      </c>
      <c r="V49" s="168" t="e">
        <f t="shared" si="4"/>
        <v>#DIV/0!</v>
      </c>
      <c r="W49" s="168">
        <f t="shared" si="5"/>
        <v>0</v>
      </c>
    </row>
    <row r="50" spans="1:23" x14ac:dyDescent="0.25">
      <c r="A50" s="21">
        <v>3504008</v>
      </c>
      <c r="B50" s="22" t="s">
        <v>104</v>
      </c>
      <c r="C50" s="22" t="s">
        <v>755</v>
      </c>
      <c r="D50" s="22" t="s">
        <v>756</v>
      </c>
      <c r="E50" s="23">
        <v>35092</v>
      </c>
      <c r="F50" s="22" t="s">
        <v>103</v>
      </c>
      <c r="G50" s="22" t="s">
        <v>2</v>
      </c>
      <c r="H50" s="167" t="s">
        <v>3</v>
      </c>
      <c r="I50" s="170">
        <v>24</v>
      </c>
      <c r="J50" s="170">
        <v>28</v>
      </c>
      <c r="K50" s="170">
        <v>41</v>
      </c>
      <c r="L50" s="170">
        <v>39</v>
      </c>
      <c r="M50" s="170">
        <v>24</v>
      </c>
      <c r="N50" s="170">
        <v>24</v>
      </c>
      <c r="O50" s="170">
        <v>28</v>
      </c>
      <c r="P50" s="170">
        <v>41</v>
      </c>
      <c r="Q50" s="170">
        <v>39</v>
      </c>
      <c r="R50" s="170">
        <v>24</v>
      </c>
      <c r="S50" s="168">
        <f t="shared" si="1"/>
        <v>100</v>
      </c>
      <c r="T50" s="168">
        <f t="shared" si="2"/>
        <v>100</v>
      </c>
      <c r="U50" s="168">
        <f t="shared" si="3"/>
        <v>100</v>
      </c>
      <c r="V50" s="168">
        <f t="shared" si="4"/>
        <v>100</v>
      </c>
      <c r="W50" s="168">
        <f t="shared" si="5"/>
        <v>100</v>
      </c>
    </row>
    <row r="51" spans="1:23" x14ac:dyDescent="0.25">
      <c r="A51" s="21">
        <v>3504107</v>
      </c>
      <c r="B51" s="22" t="s">
        <v>106</v>
      </c>
      <c r="C51" s="22" t="s">
        <v>775</v>
      </c>
      <c r="D51" s="22" t="s">
        <v>776</v>
      </c>
      <c r="E51" s="23">
        <v>35071</v>
      </c>
      <c r="F51" s="22" t="s">
        <v>105</v>
      </c>
      <c r="G51" s="22" t="s">
        <v>15</v>
      </c>
      <c r="H51" s="167" t="s">
        <v>16</v>
      </c>
      <c r="I51" s="170">
        <v>41</v>
      </c>
      <c r="J51" s="170">
        <v>48</v>
      </c>
      <c r="K51" s="170">
        <v>39</v>
      </c>
      <c r="L51" s="170">
        <v>28</v>
      </c>
      <c r="M51" s="170">
        <v>46</v>
      </c>
      <c r="N51" s="170">
        <v>47</v>
      </c>
      <c r="O51" s="170">
        <v>50</v>
      </c>
      <c r="P51" s="170">
        <v>40</v>
      </c>
      <c r="Q51" s="170">
        <v>29</v>
      </c>
      <c r="R51" s="170">
        <v>46</v>
      </c>
      <c r="S51" s="168">
        <f t="shared" si="1"/>
        <v>87.2340425531915</v>
      </c>
      <c r="T51" s="168">
        <f t="shared" si="2"/>
        <v>96</v>
      </c>
      <c r="U51" s="168">
        <f t="shared" si="3"/>
        <v>97.5</v>
      </c>
      <c r="V51" s="168">
        <f t="shared" si="4"/>
        <v>96.551724137931032</v>
      </c>
      <c r="W51" s="168">
        <f t="shared" si="5"/>
        <v>100</v>
      </c>
    </row>
    <row r="52" spans="1:23" x14ac:dyDescent="0.25">
      <c r="A52" s="21">
        <v>3504206</v>
      </c>
      <c r="B52" s="22" t="s">
        <v>107</v>
      </c>
      <c r="C52" s="22" t="s">
        <v>757</v>
      </c>
      <c r="D52" s="22" t="s">
        <v>758</v>
      </c>
      <c r="E52" s="23">
        <v>35021</v>
      </c>
      <c r="F52" s="22" t="s">
        <v>78</v>
      </c>
      <c r="G52" s="22" t="s">
        <v>43</v>
      </c>
      <c r="H52" s="167" t="s">
        <v>44</v>
      </c>
      <c r="I52" s="170">
        <v>5</v>
      </c>
      <c r="J52" s="170">
        <v>5</v>
      </c>
      <c r="K52" s="170">
        <v>4</v>
      </c>
      <c r="L52" s="170">
        <v>8</v>
      </c>
      <c r="M52" s="170">
        <v>2</v>
      </c>
      <c r="N52" s="170">
        <v>5</v>
      </c>
      <c r="O52" s="170">
        <v>5</v>
      </c>
      <c r="P52" s="170">
        <v>4</v>
      </c>
      <c r="Q52" s="170">
        <v>8</v>
      </c>
      <c r="R52" s="170">
        <v>2</v>
      </c>
      <c r="S52" s="168">
        <f t="shared" si="1"/>
        <v>100</v>
      </c>
      <c r="T52" s="168">
        <f t="shared" si="2"/>
        <v>100</v>
      </c>
      <c r="U52" s="168">
        <f t="shared" si="3"/>
        <v>100</v>
      </c>
      <c r="V52" s="168">
        <f t="shared" si="4"/>
        <v>100</v>
      </c>
      <c r="W52" s="168">
        <f t="shared" si="5"/>
        <v>100</v>
      </c>
    </row>
    <row r="53" spans="1:23" x14ac:dyDescent="0.25">
      <c r="A53" s="21">
        <v>3504305</v>
      </c>
      <c r="B53" s="22" t="s">
        <v>108</v>
      </c>
      <c r="C53" s="22" t="s">
        <v>761</v>
      </c>
      <c r="D53" s="22" t="s">
        <v>762</v>
      </c>
      <c r="E53" s="23">
        <v>35062</v>
      </c>
      <c r="F53" s="22" t="s">
        <v>20</v>
      </c>
      <c r="G53" s="22" t="s">
        <v>19</v>
      </c>
      <c r="H53" s="167" t="s">
        <v>20</v>
      </c>
      <c r="I53" s="170">
        <v>0</v>
      </c>
      <c r="J53" s="170">
        <v>0</v>
      </c>
      <c r="K53" s="170">
        <v>2</v>
      </c>
      <c r="L53" s="170">
        <v>0</v>
      </c>
      <c r="M53" s="170">
        <v>1</v>
      </c>
      <c r="N53" s="170">
        <v>0</v>
      </c>
      <c r="O53" s="170">
        <v>0</v>
      </c>
      <c r="P53" s="170">
        <v>2</v>
      </c>
      <c r="Q53" s="170">
        <v>0</v>
      </c>
      <c r="R53" s="170">
        <v>1</v>
      </c>
      <c r="S53" s="168" t="e">
        <f t="shared" si="1"/>
        <v>#DIV/0!</v>
      </c>
      <c r="T53" s="168" t="e">
        <f t="shared" si="2"/>
        <v>#DIV/0!</v>
      </c>
      <c r="U53" s="168">
        <f t="shared" si="3"/>
        <v>100</v>
      </c>
      <c r="V53" s="168" t="e">
        <f t="shared" si="4"/>
        <v>#DIV/0!</v>
      </c>
      <c r="W53" s="168">
        <f t="shared" si="5"/>
        <v>100</v>
      </c>
    </row>
    <row r="54" spans="1:23" x14ac:dyDescent="0.25">
      <c r="A54" s="21">
        <v>3504404</v>
      </c>
      <c r="B54" s="22" t="s">
        <v>109</v>
      </c>
      <c r="C54" s="22" t="s">
        <v>757</v>
      </c>
      <c r="D54" s="22" t="s">
        <v>758</v>
      </c>
      <c r="E54" s="23">
        <v>35023</v>
      </c>
      <c r="F54" s="22" t="s">
        <v>45</v>
      </c>
      <c r="G54" s="22" t="s">
        <v>43</v>
      </c>
      <c r="H54" s="167" t="s">
        <v>44</v>
      </c>
      <c r="I54" s="170">
        <v>5</v>
      </c>
      <c r="J54" s="170">
        <v>3</v>
      </c>
      <c r="K54" s="170">
        <v>0</v>
      </c>
      <c r="L54" s="170">
        <v>0</v>
      </c>
      <c r="M54" s="170">
        <v>1</v>
      </c>
      <c r="N54" s="170">
        <v>6</v>
      </c>
      <c r="O54" s="170">
        <v>3</v>
      </c>
      <c r="P54" s="170">
        <v>0</v>
      </c>
      <c r="Q54" s="170">
        <v>0</v>
      </c>
      <c r="R54" s="170">
        <v>1</v>
      </c>
      <c r="S54" s="168">
        <f t="shared" si="1"/>
        <v>83.333333333333343</v>
      </c>
      <c r="T54" s="168">
        <f t="shared" si="2"/>
        <v>100</v>
      </c>
      <c r="U54" s="168" t="e">
        <f t="shared" si="3"/>
        <v>#DIV/0!</v>
      </c>
      <c r="V54" s="168" t="e">
        <f t="shared" si="4"/>
        <v>#DIV/0!</v>
      </c>
      <c r="W54" s="168">
        <f t="shared" si="5"/>
        <v>100</v>
      </c>
    </row>
    <row r="55" spans="1:23" x14ac:dyDescent="0.25">
      <c r="A55" s="21">
        <v>3504503</v>
      </c>
      <c r="B55" s="22" t="s">
        <v>110</v>
      </c>
      <c r="C55" s="22" t="s">
        <v>761</v>
      </c>
      <c r="D55" s="22" t="s">
        <v>762</v>
      </c>
      <c r="E55" s="23">
        <v>35061</v>
      </c>
      <c r="F55" s="22" t="s">
        <v>21</v>
      </c>
      <c r="G55" s="22" t="s">
        <v>19</v>
      </c>
      <c r="H55" s="167" t="s">
        <v>20</v>
      </c>
      <c r="I55" s="170">
        <v>71</v>
      </c>
      <c r="J55" s="170">
        <v>41</v>
      </c>
      <c r="K55" s="170">
        <v>8</v>
      </c>
      <c r="L55" s="170">
        <v>4</v>
      </c>
      <c r="M55" s="170">
        <v>14</v>
      </c>
      <c r="N55" s="170">
        <v>71</v>
      </c>
      <c r="O55" s="170">
        <v>41</v>
      </c>
      <c r="P55" s="170">
        <v>8</v>
      </c>
      <c r="Q55" s="170">
        <v>4</v>
      </c>
      <c r="R55" s="170">
        <v>15</v>
      </c>
      <c r="S55" s="168">
        <f t="shared" si="1"/>
        <v>100</v>
      </c>
      <c r="T55" s="168">
        <f t="shared" si="2"/>
        <v>100</v>
      </c>
      <c r="U55" s="168">
        <f t="shared" si="3"/>
        <v>100</v>
      </c>
      <c r="V55" s="168">
        <f t="shared" si="4"/>
        <v>100</v>
      </c>
      <c r="W55" s="168">
        <f t="shared" si="5"/>
        <v>93.333333333333329</v>
      </c>
    </row>
    <row r="56" spans="1:23" x14ac:dyDescent="0.25">
      <c r="A56" s="21">
        <v>3504602</v>
      </c>
      <c r="B56" s="22" t="s">
        <v>111</v>
      </c>
      <c r="C56" s="22" t="s">
        <v>757</v>
      </c>
      <c r="D56" s="22" t="s">
        <v>758</v>
      </c>
      <c r="E56" s="23">
        <v>35155</v>
      </c>
      <c r="F56" s="22" t="s">
        <v>7</v>
      </c>
      <c r="G56" s="22" t="s">
        <v>6</v>
      </c>
      <c r="H56" s="167" t="s">
        <v>7</v>
      </c>
      <c r="I56" s="170">
        <v>17</v>
      </c>
      <c r="J56" s="170">
        <v>19</v>
      </c>
      <c r="K56" s="170">
        <v>12</v>
      </c>
      <c r="L56" s="170">
        <v>12</v>
      </c>
      <c r="M56" s="170">
        <v>18</v>
      </c>
      <c r="N56" s="170">
        <v>17</v>
      </c>
      <c r="O56" s="170">
        <v>19</v>
      </c>
      <c r="P56" s="170">
        <v>13</v>
      </c>
      <c r="Q56" s="170">
        <v>12</v>
      </c>
      <c r="R56" s="170">
        <v>18</v>
      </c>
      <c r="S56" s="168">
        <f t="shared" si="1"/>
        <v>100</v>
      </c>
      <c r="T56" s="168">
        <f t="shared" si="2"/>
        <v>100</v>
      </c>
      <c r="U56" s="168">
        <f t="shared" si="3"/>
        <v>92.307692307692307</v>
      </c>
      <c r="V56" s="168">
        <f t="shared" si="4"/>
        <v>100</v>
      </c>
      <c r="W56" s="168">
        <f t="shared" si="5"/>
        <v>100</v>
      </c>
    </row>
    <row r="57" spans="1:23" x14ac:dyDescent="0.25">
      <c r="A57" s="21">
        <v>3504701</v>
      </c>
      <c r="B57" s="22" t="s">
        <v>112</v>
      </c>
      <c r="C57" s="22" t="s">
        <v>761</v>
      </c>
      <c r="D57" s="22" t="s">
        <v>762</v>
      </c>
      <c r="E57" s="23">
        <v>35062</v>
      </c>
      <c r="F57" s="22" t="s">
        <v>20</v>
      </c>
      <c r="G57" s="22" t="s">
        <v>19</v>
      </c>
      <c r="H57" s="167" t="s">
        <v>20</v>
      </c>
      <c r="I57" s="170">
        <v>0</v>
      </c>
      <c r="J57" s="170">
        <v>9</v>
      </c>
      <c r="K57" s="170">
        <v>3</v>
      </c>
      <c r="L57" s="170">
        <v>2</v>
      </c>
      <c r="M57" s="170">
        <v>0</v>
      </c>
      <c r="N57" s="170">
        <v>0</v>
      </c>
      <c r="O57" s="170">
        <v>9</v>
      </c>
      <c r="P57" s="170">
        <v>3</v>
      </c>
      <c r="Q57" s="170">
        <v>2</v>
      </c>
      <c r="R57" s="170">
        <v>0</v>
      </c>
      <c r="S57" s="168" t="e">
        <f t="shared" si="1"/>
        <v>#DIV/0!</v>
      </c>
      <c r="T57" s="168">
        <f t="shared" si="2"/>
        <v>100</v>
      </c>
      <c r="U57" s="168">
        <f t="shared" si="3"/>
        <v>100</v>
      </c>
      <c r="V57" s="168">
        <f t="shared" si="4"/>
        <v>100</v>
      </c>
      <c r="W57" s="168" t="e">
        <f t="shared" si="5"/>
        <v>#DIV/0!</v>
      </c>
    </row>
    <row r="58" spans="1:23" x14ac:dyDescent="0.25">
      <c r="A58" s="21">
        <v>3504800</v>
      </c>
      <c r="B58" s="22" t="s">
        <v>113</v>
      </c>
      <c r="C58" s="22" t="s">
        <v>757</v>
      </c>
      <c r="D58" s="22" t="s">
        <v>758</v>
      </c>
      <c r="E58" s="23">
        <v>35155</v>
      </c>
      <c r="F58" s="22" t="s">
        <v>7</v>
      </c>
      <c r="G58" s="22" t="s">
        <v>6</v>
      </c>
      <c r="H58" s="167" t="s">
        <v>7</v>
      </c>
      <c r="I58" s="170">
        <v>14</v>
      </c>
      <c r="J58" s="170">
        <v>4</v>
      </c>
      <c r="K58" s="170">
        <v>11</v>
      </c>
      <c r="L58" s="170">
        <v>4</v>
      </c>
      <c r="M58" s="170">
        <v>6</v>
      </c>
      <c r="N58" s="170">
        <v>14</v>
      </c>
      <c r="O58" s="170">
        <v>4</v>
      </c>
      <c r="P58" s="170">
        <v>11</v>
      </c>
      <c r="Q58" s="170">
        <v>5</v>
      </c>
      <c r="R58" s="170">
        <v>6</v>
      </c>
      <c r="S58" s="168">
        <f t="shared" si="1"/>
        <v>100</v>
      </c>
      <c r="T58" s="168">
        <f t="shared" si="2"/>
        <v>100</v>
      </c>
      <c r="U58" s="168">
        <f t="shared" si="3"/>
        <v>100</v>
      </c>
      <c r="V58" s="168">
        <f t="shared" si="4"/>
        <v>80</v>
      </c>
      <c r="W58" s="168">
        <f t="shared" si="5"/>
        <v>100</v>
      </c>
    </row>
    <row r="59" spans="1:23" x14ac:dyDescent="0.25">
      <c r="A59" s="21">
        <v>3504909</v>
      </c>
      <c r="B59" s="22" t="s">
        <v>114</v>
      </c>
      <c r="C59" s="22" t="s">
        <v>771</v>
      </c>
      <c r="D59" s="22" t="s">
        <v>772</v>
      </c>
      <c r="E59" s="23">
        <v>35172</v>
      </c>
      <c r="F59" s="22" t="s">
        <v>71</v>
      </c>
      <c r="G59" s="22" t="s">
        <v>69</v>
      </c>
      <c r="H59" s="167" t="s">
        <v>70</v>
      </c>
      <c r="I59" s="170">
        <v>0</v>
      </c>
      <c r="J59" s="170">
        <v>0</v>
      </c>
      <c r="K59" s="170">
        <v>0</v>
      </c>
      <c r="L59" s="170">
        <v>0</v>
      </c>
      <c r="M59" s="170">
        <v>0</v>
      </c>
      <c r="N59" s="170">
        <v>0</v>
      </c>
      <c r="O59" s="170">
        <v>0</v>
      </c>
      <c r="P59" s="170">
        <v>0</v>
      </c>
      <c r="Q59" s="170">
        <v>0</v>
      </c>
      <c r="R59" s="170">
        <v>0</v>
      </c>
      <c r="S59" s="168" t="e">
        <f t="shared" si="1"/>
        <v>#DIV/0!</v>
      </c>
      <c r="T59" s="168" t="e">
        <f t="shared" si="2"/>
        <v>#DIV/0!</v>
      </c>
      <c r="U59" s="168" t="e">
        <f t="shared" si="3"/>
        <v>#DIV/0!</v>
      </c>
      <c r="V59" s="168" t="e">
        <f t="shared" si="4"/>
        <v>#DIV/0!</v>
      </c>
      <c r="W59" s="168" t="e">
        <f t="shared" si="5"/>
        <v>#DIV/0!</v>
      </c>
    </row>
    <row r="60" spans="1:23" x14ac:dyDescent="0.25">
      <c r="A60" s="21">
        <v>3505005</v>
      </c>
      <c r="B60" s="22" t="s">
        <v>115</v>
      </c>
      <c r="C60" s="22" t="s">
        <v>761</v>
      </c>
      <c r="D60" s="22" t="s">
        <v>762</v>
      </c>
      <c r="E60" s="23">
        <v>35061</v>
      </c>
      <c r="F60" s="22" t="s">
        <v>21</v>
      </c>
      <c r="G60" s="22" t="s">
        <v>19</v>
      </c>
      <c r="H60" s="167" t="s">
        <v>20</v>
      </c>
      <c r="I60" s="170">
        <v>0</v>
      </c>
      <c r="J60" s="170">
        <v>1</v>
      </c>
      <c r="K60" s="170">
        <v>1</v>
      </c>
      <c r="L60" s="170">
        <v>1</v>
      </c>
      <c r="M60" s="170">
        <v>1</v>
      </c>
      <c r="N60" s="170">
        <v>0</v>
      </c>
      <c r="O60" s="170">
        <v>1</v>
      </c>
      <c r="P60" s="170">
        <v>1</v>
      </c>
      <c r="Q60" s="170">
        <v>1</v>
      </c>
      <c r="R60" s="170">
        <v>1</v>
      </c>
      <c r="S60" s="168" t="e">
        <f t="shared" si="1"/>
        <v>#DIV/0!</v>
      </c>
      <c r="T60" s="168">
        <f t="shared" si="2"/>
        <v>100</v>
      </c>
      <c r="U60" s="168">
        <f t="shared" si="3"/>
        <v>100</v>
      </c>
      <c r="V60" s="168">
        <f t="shared" si="4"/>
        <v>100</v>
      </c>
      <c r="W60" s="168">
        <f t="shared" si="5"/>
        <v>100</v>
      </c>
    </row>
    <row r="61" spans="1:23" x14ac:dyDescent="0.25">
      <c r="A61" s="21">
        <v>3505104</v>
      </c>
      <c r="B61" s="22" t="s">
        <v>116</v>
      </c>
      <c r="C61" s="22" t="s">
        <v>757</v>
      </c>
      <c r="D61" s="22" t="s">
        <v>758</v>
      </c>
      <c r="E61" s="23">
        <v>35023</v>
      </c>
      <c r="F61" s="22" t="s">
        <v>45</v>
      </c>
      <c r="G61" s="22" t="s">
        <v>43</v>
      </c>
      <c r="H61" s="167" t="s">
        <v>44</v>
      </c>
      <c r="I61" s="170">
        <v>1</v>
      </c>
      <c r="J61" s="170">
        <v>6</v>
      </c>
      <c r="K61" s="170">
        <v>4</v>
      </c>
      <c r="L61" s="170">
        <v>2</v>
      </c>
      <c r="M61" s="170">
        <v>1</v>
      </c>
      <c r="N61" s="170">
        <v>1</v>
      </c>
      <c r="O61" s="170">
        <v>6</v>
      </c>
      <c r="P61" s="170">
        <v>4</v>
      </c>
      <c r="Q61" s="170">
        <v>2</v>
      </c>
      <c r="R61" s="170">
        <v>1</v>
      </c>
      <c r="S61" s="168">
        <f t="shared" si="1"/>
        <v>100</v>
      </c>
      <c r="T61" s="168">
        <f t="shared" si="2"/>
        <v>100</v>
      </c>
      <c r="U61" s="168">
        <f t="shared" si="3"/>
        <v>100</v>
      </c>
      <c r="V61" s="168">
        <f t="shared" si="4"/>
        <v>100</v>
      </c>
      <c r="W61" s="168">
        <f t="shared" si="5"/>
        <v>100</v>
      </c>
    </row>
    <row r="62" spans="1:23" x14ac:dyDescent="0.25">
      <c r="A62" s="21">
        <v>3505203</v>
      </c>
      <c r="B62" s="22" t="s">
        <v>118</v>
      </c>
      <c r="C62" s="22" t="s">
        <v>761</v>
      </c>
      <c r="D62" s="22" t="s">
        <v>762</v>
      </c>
      <c r="E62" s="23">
        <v>35064</v>
      </c>
      <c r="F62" s="22" t="s">
        <v>117</v>
      </c>
      <c r="G62" s="22" t="s">
        <v>19</v>
      </c>
      <c r="H62" s="167" t="s">
        <v>20</v>
      </c>
      <c r="I62" s="170">
        <v>2</v>
      </c>
      <c r="J62" s="170">
        <v>2</v>
      </c>
      <c r="K62" s="170">
        <v>1</v>
      </c>
      <c r="L62" s="170">
        <v>1</v>
      </c>
      <c r="M62" s="170">
        <v>1</v>
      </c>
      <c r="N62" s="170">
        <v>2</v>
      </c>
      <c r="O62" s="170">
        <v>2</v>
      </c>
      <c r="P62" s="170">
        <v>1</v>
      </c>
      <c r="Q62" s="170">
        <v>1</v>
      </c>
      <c r="R62" s="170">
        <v>1</v>
      </c>
      <c r="S62" s="168">
        <f t="shared" si="1"/>
        <v>100</v>
      </c>
      <c r="T62" s="168">
        <f t="shared" si="2"/>
        <v>100</v>
      </c>
      <c r="U62" s="168">
        <f t="shared" si="3"/>
        <v>100</v>
      </c>
      <c r="V62" s="168">
        <f t="shared" si="4"/>
        <v>100</v>
      </c>
      <c r="W62" s="168">
        <f t="shared" si="5"/>
        <v>100</v>
      </c>
    </row>
    <row r="63" spans="1:23" x14ac:dyDescent="0.25">
      <c r="A63" s="21">
        <v>3505302</v>
      </c>
      <c r="B63" s="22" t="s">
        <v>119</v>
      </c>
      <c r="C63" s="22" t="s">
        <v>761</v>
      </c>
      <c r="D63" s="22" t="s">
        <v>762</v>
      </c>
      <c r="E63" s="23">
        <v>35064</v>
      </c>
      <c r="F63" s="22" t="s">
        <v>117</v>
      </c>
      <c r="G63" s="22" t="s">
        <v>19</v>
      </c>
      <c r="H63" s="167" t="s">
        <v>20</v>
      </c>
      <c r="I63" s="170">
        <v>8</v>
      </c>
      <c r="J63" s="170">
        <v>9</v>
      </c>
      <c r="K63" s="170">
        <v>9</v>
      </c>
      <c r="L63" s="170">
        <v>7</v>
      </c>
      <c r="M63" s="170">
        <v>6</v>
      </c>
      <c r="N63" s="170">
        <v>8</v>
      </c>
      <c r="O63" s="170">
        <v>9</v>
      </c>
      <c r="P63" s="170">
        <v>9</v>
      </c>
      <c r="Q63" s="170">
        <v>7</v>
      </c>
      <c r="R63" s="170">
        <v>6</v>
      </c>
      <c r="S63" s="168">
        <f t="shared" si="1"/>
        <v>100</v>
      </c>
      <c r="T63" s="168">
        <f t="shared" si="2"/>
        <v>100</v>
      </c>
      <c r="U63" s="168">
        <f t="shared" si="3"/>
        <v>100</v>
      </c>
      <c r="V63" s="168">
        <f t="shared" si="4"/>
        <v>100</v>
      </c>
      <c r="W63" s="168">
        <f t="shared" si="5"/>
        <v>100</v>
      </c>
    </row>
    <row r="64" spans="1:23" x14ac:dyDescent="0.25">
      <c r="A64" s="21">
        <v>3505351</v>
      </c>
      <c r="B64" s="22" t="s">
        <v>120</v>
      </c>
      <c r="C64" s="22" t="s">
        <v>765</v>
      </c>
      <c r="D64" s="22" t="s">
        <v>766</v>
      </c>
      <c r="E64" s="23">
        <v>35162</v>
      </c>
      <c r="F64" s="22" t="s">
        <v>75</v>
      </c>
      <c r="G64" s="22" t="s">
        <v>27</v>
      </c>
      <c r="H64" s="167" t="s">
        <v>28</v>
      </c>
      <c r="I64" s="170">
        <v>2</v>
      </c>
      <c r="J64" s="170">
        <v>2</v>
      </c>
      <c r="K64" s="170">
        <v>7</v>
      </c>
      <c r="L64" s="170">
        <v>6</v>
      </c>
      <c r="M64" s="170">
        <v>8</v>
      </c>
      <c r="N64" s="170">
        <v>2</v>
      </c>
      <c r="O64" s="170">
        <v>2</v>
      </c>
      <c r="P64" s="170">
        <v>7</v>
      </c>
      <c r="Q64" s="170">
        <v>6</v>
      </c>
      <c r="R64" s="170">
        <v>8</v>
      </c>
      <c r="S64" s="168">
        <f t="shared" si="1"/>
        <v>100</v>
      </c>
      <c r="T64" s="168">
        <f t="shared" si="2"/>
        <v>100</v>
      </c>
      <c r="U64" s="168">
        <f t="shared" si="3"/>
        <v>100</v>
      </c>
      <c r="V64" s="168">
        <f t="shared" si="4"/>
        <v>100</v>
      </c>
      <c r="W64" s="168">
        <f t="shared" si="5"/>
        <v>100</v>
      </c>
    </row>
    <row r="65" spans="1:23" x14ac:dyDescent="0.25">
      <c r="A65" s="21">
        <v>3505401</v>
      </c>
      <c r="B65" s="22" t="s">
        <v>124</v>
      </c>
      <c r="C65" s="22" t="s">
        <v>777</v>
      </c>
      <c r="D65" s="22" t="s">
        <v>778</v>
      </c>
      <c r="E65" s="23">
        <v>35121</v>
      </c>
      <c r="F65" s="22" t="s">
        <v>123</v>
      </c>
      <c r="G65" s="22" t="s">
        <v>121</v>
      </c>
      <c r="H65" s="167" t="s">
        <v>122</v>
      </c>
      <c r="I65" s="170">
        <v>8</v>
      </c>
      <c r="J65" s="170">
        <v>7</v>
      </c>
      <c r="K65" s="170">
        <v>10</v>
      </c>
      <c r="L65" s="170">
        <v>15</v>
      </c>
      <c r="M65" s="170">
        <v>6</v>
      </c>
      <c r="N65" s="170">
        <v>8</v>
      </c>
      <c r="O65" s="170">
        <v>7</v>
      </c>
      <c r="P65" s="170">
        <v>10</v>
      </c>
      <c r="Q65" s="170">
        <v>15</v>
      </c>
      <c r="R65" s="170">
        <v>6</v>
      </c>
      <c r="S65" s="168">
        <f t="shared" si="1"/>
        <v>100</v>
      </c>
      <c r="T65" s="168">
        <f t="shared" si="2"/>
        <v>100</v>
      </c>
      <c r="U65" s="168">
        <f t="shared" si="3"/>
        <v>100</v>
      </c>
      <c r="V65" s="168">
        <f t="shared" si="4"/>
        <v>100</v>
      </c>
      <c r="W65" s="168">
        <f t="shared" si="5"/>
        <v>100</v>
      </c>
    </row>
    <row r="66" spans="1:23" x14ac:dyDescent="0.25">
      <c r="A66" s="21">
        <v>3505500</v>
      </c>
      <c r="B66" s="22" t="s">
        <v>125</v>
      </c>
      <c r="C66" s="22" t="s">
        <v>769</v>
      </c>
      <c r="D66" s="22" t="s">
        <v>770</v>
      </c>
      <c r="E66" s="23">
        <v>35051</v>
      </c>
      <c r="F66" s="22" t="s">
        <v>37</v>
      </c>
      <c r="G66" s="22" t="s">
        <v>35</v>
      </c>
      <c r="H66" s="167" t="s">
        <v>36</v>
      </c>
      <c r="I66" s="170">
        <v>194</v>
      </c>
      <c r="J66" s="170">
        <v>172</v>
      </c>
      <c r="K66" s="170">
        <v>176</v>
      </c>
      <c r="L66" s="170">
        <v>185</v>
      </c>
      <c r="M66" s="170">
        <v>138</v>
      </c>
      <c r="N66" s="170">
        <v>194</v>
      </c>
      <c r="O66" s="170">
        <v>172</v>
      </c>
      <c r="P66" s="170">
        <v>178</v>
      </c>
      <c r="Q66" s="170">
        <v>185</v>
      </c>
      <c r="R66" s="170">
        <v>156</v>
      </c>
      <c r="S66" s="168">
        <f t="shared" si="1"/>
        <v>100</v>
      </c>
      <c r="T66" s="168">
        <f t="shared" si="2"/>
        <v>100</v>
      </c>
      <c r="U66" s="168">
        <f t="shared" si="3"/>
        <v>98.876404494382015</v>
      </c>
      <c r="V66" s="168">
        <f t="shared" si="4"/>
        <v>100</v>
      </c>
      <c r="W66" s="168">
        <f t="shared" si="5"/>
        <v>88.461538461538453</v>
      </c>
    </row>
    <row r="67" spans="1:23" x14ac:dyDescent="0.25">
      <c r="A67" s="21">
        <v>3505609</v>
      </c>
      <c r="B67" s="22" t="s">
        <v>127</v>
      </c>
      <c r="C67" s="22" t="s">
        <v>769</v>
      </c>
      <c r="D67" s="22" t="s">
        <v>770</v>
      </c>
      <c r="E67" s="23">
        <v>35131</v>
      </c>
      <c r="F67" s="22" t="s">
        <v>126</v>
      </c>
      <c r="G67" s="22" t="s">
        <v>39</v>
      </c>
      <c r="H67" s="167" t="s">
        <v>40</v>
      </c>
      <c r="I67" s="170">
        <v>17</v>
      </c>
      <c r="J67" s="170">
        <v>14</v>
      </c>
      <c r="K67" s="170">
        <v>6</v>
      </c>
      <c r="L67" s="170">
        <v>29</v>
      </c>
      <c r="M67" s="170">
        <v>7</v>
      </c>
      <c r="N67" s="170">
        <v>17</v>
      </c>
      <c r="O67" s="170">
        <v>14</v>
      </c>
      <c r="P67" s="170">
        <v>6</v>
      </c>
      <c r="Q67" s="170">
        <v>29</v>
      </c>
      <c r="R67" s="170">
        <v>8</v>
      </c>
      <c r="S67" s="168">
        <f t="shared" si="1"/>
        <v>100</v>
      </c>
      <c r="T67" s="168">
        <f t="shared" si="2"/>
        <v>100</v>
      </c>
      <c r="U67" s="168">
        <f t="shared" si="3"/>
        <v>100</v>
      </c>
      <c r="V67" s="168">
        <f t="shared" si="4"/>
        <v>100</v>
      </c>
      <c r="W67" s="168">
        <f t="shared" si="5"/>
        <v>87.5</v>
      </c>
    </row>
    <row r="68" spans="1:23" x14ac:dyDescent="0.25">
      <c r="A68" s="21">
        <v>3505708</v>
      </c>
      <c r="B68" s="22" t="s">
        <v>129</v>
      </c>
      <c r="C68" s="22" t="s">
        <v>779</v>
      </c>
      <c r="D68" s="22" t="s">
        <v>780</v>
      </c>
      <c r="E68" s="23">
        <v>35014</v>
      </c>
      <c r="F68" s="22" t="s">
        <v>128</v>
      </c>
      <c r="G68" s="22" t="s">
        <v>98</v>
      </c>
      <c r="H68" s="167" t="s">
        <v>99</v>
      </c>
      <c r="I68" s="170">
        <v>146</v>
      </c>
      <c r="J68" s="170">
        <v>136</v>
      </c>
      <c r="K68" s="170">
        <v>118</v>
      </c>
      <c r="L68" s="170">
        <v>134</v>
      </c>
      <c r="M68" s="170">
        <v>105</v>
      </c>
      <c r="N68" s="170">
        <v>154</v>
      </c>
      <c r="O68" s="170">
        <v>142</v>
      </c>
      <c r="P68" s="170">
        <v>120</v>
      </c>
      <c r="Q68" s="170">
        <v>137</v>
      </c>
      <c r="R68" s="170">
        <v>108</v>
      </c>
      <c r="S68" s="168">
        <f t="shared" si="1"/>
        <v>94.805194805194802</v>
      </c>
      <c r="T68" s="168">
        <f t="shared" si="2"/>
        <v>95.774647887323937</v>
      </c>
      <c r="U68" s="168">
        <f t="shared" si="3"/>
        <v>98.333333333333329</v>
      </c>
      <c r="V68" s="168">
        <f t="shared" si="4"/>
        <v>97.810218978102199</v>
      </c>
      <c r="W68" s="168">
        <f t="shared" si="5"/>
        <v>97.222222222222214</v>
      </c>
    </row>
    <row r="69" spans="1:23" x14ac:dyDescent="0.25">
      <c r="A69" s="21">
        <v>3505807</v>
      </c>
      <c r="B69" s="22" t="s">
        <v>130</v>
      </c>
      <c r="C69" s="22" t="s">
        <v>755</v>
      </c>
      <c r="D69" s="22" t="s">
        <v>756</v>
      </c>
      <c r="E69" s="23">
        <v>35095</v>
      </c>
      <c r="F69" s="22" t="s">
        <v>90</v>
      </c>
      <c r="G69" s="22" t="s">
        <v>2</v>
      </c>
      <c r="H69" s="167" t="s">
        <v>3</v>
      </c>
      <c r="I69" s="170">
        <v>8</v>
      </c>
      <c r="J69" s="170">
        <v>3</v>
      </c>
      <c r="K69" s="170">
        <v>0</v>
      </c>
      <c r="L69" s="170">
        <v>3</v>
      </c>
      <c r="M69" s="170">
        <v>3</v>
      </c>
      <c r="N69" s="170">
        <v>8</v>
      </c>
      <c r="O69" s="170">
        <v>3</v>
      </c>
      <c r="P69" s="170">
        <v>1</v>
      </c>
      <c r="Q69" s="170">
        <v>6</v>
      </c>
      <c r="R69" s="170">
        <v>7</v>
      </c>
      <c r="S69" s="168">
        <f t="shared" ref="S69:S132" si="6">I69/N69*100</f>
        <v>100</v>
      </c>
      <c r="T69" s="168">
        <f t="shared" ref="T69:T132" si="7">J69/O69*100</f>
        <v>100</v>
      </c>
      <c r="U69" s="168">
        <f t="shared" ref="U69:U132" si="8">K69/P69*100</f>
        <v>0</v>
      </c>
      <c r="V69" s="168">
        <f t="shared" ref="V69:V132" si="9">L69/Q69*100</f>
        <v>50</v>
      </c>
      <c r="W69" s="168">
        <f t="shared" ref="W69:W132" si="10">M69/R69*100</f>
        <v>42.857142857142854</v>
      </c>
    </row>
    <row r="70" spans="1:23" x14ac:dyDescent="0.25">
      <c r="A70" s="21">
        <v>3505906</v>
      </c>
      <c r="B70" s="22" t="s">
        <v>131</v>
      </c>
      <c r="C70" s="22" t="s">
        <v>769</v>
      </c>
      <c r="D70" s="22" t="s">
        <v>770</v>
      </c>
      <c r="E70" s="23">
        <v>35133</v>
      </c>
      <c r="F70" s="22" t="s">
        <v>41</v>
      </c>
      <c r="G70" s="22" t="s">
        <v>39</v>
      </c>
      <c r="H70" s="167" t="s">
        <v>40</v>
      </c>
      <c r="I70" s="170">
        <v>242</v>
      </c>
      <c r="J70" s="170">
        <v>89</v>
      </c>
      <c r="K70" s="170">
        <v>149</v>
      </c>
      <c r="L70" s="170">
        <v>138</v>
      </c>
      <c r="M70" s="170">
        <v>90</v>
      </c>
      <c r="N70" s="170">
        <v>245</v>
      </c>
      <c r="O70" s="170">
        <v>96</v>
      </c>
      <c r="P70" s="170">
        <v>154</v>
      </c>
      <c r="Q70" s="170">
        <v>142</v>
      </c>
      <c r="R70" s="170">
        <v>95</v>
      </c>
      <c r="S70" s="168">
        <f t="shared" si="6"/>
        <v>98.775510204081627</v>
      </c>
      <c r="T70" s="168">
        <f t="shared" si="7"/>
        <v>92.708333333333343</v>
      </c>
      <c r="U70" s="168">
        <f t="shared" si="8"/>
        <v>96.753246753246756</v>
      </c>
      <c r="V70" s="168">
        <f t="shared" si="9"/>
        <v>97.183098591549296</v>
      </c>
      <c r="W70" s="168">
        <f t="shared" si="10"/>
        <v>94.73684210526315</v>
      </c>
    </row>
    <row r="71" spans="1:23" x14ac:dyDescent="0.25">
      <c r="A71" s="21">
        <v>3506003</v>
      </c>
      <c r="B71" s="22" t="s">
        <v>132</v>
      </c>
      <c r="C71" s="22" t="s">
        <v>761</v>
      </c>
      <c r="D71" s="22" t="s">
        <v>762</v>
      </c>
      <c r="E71" s="23">
        <v>35062</v>
      </c>
      <c r="F71" s="22" t="s">
        <v>20</v>
      </c>
      <c r="G71" s="22" t="s">
        <v>19</v>
      </c>
      <c r="H71" s="167" t="s">
        <v>20</v>
      </c>
      <c r="I71" s="170">
        <v>298</v>
      </c>
      <c r="J71" s="170">
        <v>307</v>
      </c>
      <c r="K71" s="170">
        <v>549</v>
      </c>
      <c r="L71" s="170">
        <v>436</v>
      </c>
      <c r="M71" s="170">
        <v>288</v>
      </c>
      <c r="N71" s="170">
        <v>298</v>
      </c>
      <c r="O71" s="170">
        <v>307</v>
      </c>
      <c r="P71" s="170">
        <v>550</v>
      </c>
      <c r="Q71" s="170">
        <v>436</v>
      </c>
      <c r="R71" s="170">
        <v>288</v>
      </c>
      <c r="S71" s="168">
        <f t="shared" si="6"/>
        <v>100</v>
      </c>
      <c r="T71" s="168">
        <f t="shared" si="7"/>
        <v>100</v>
      </c>
      <c r="U71" s="168">
        <f t="shared" si="8"/>
        <v>99.818181818181813</v>
      </c>
      <c r="V71" s="168">
        <f t="shared" si="9"/>
        <v>100</v>
      </c>
      <c r="W71" s="168">
        <f t="shared" si="10"/>
        <v>100</v>
      </c>
    </row>
    <row r="72" spans="1:23" x14ac:dyDescent="0.25">
      <c r="A72" s="21">
        <v>3506102</v>
      </c>
      <c r="B72" s="22" t="s">
        <v>134</v>
      </c>
      <c r="C72" s="22" t="s">
        <v>769</v>
      </c>
      <c r="D72" s="22" t="s">
        <v>770</v>
      </c>
      <c r="E72" s="23">
        <v>35052</v>
      </c>
      <c r="F72" s="22" t="s">
        <v>133</v>
      </c>
      <c r="G72" s="22" t="s">
        <v>35</v>
      </c>
      <c r="H72" s="167" t="s">
        <v>36</v>
      </c>
      <c r="I72" s="170">
        <v>71</v>
      </c>
      <c r="J72" s="170">
        <v>75</v>
      </c>
      <c r="K72" s="170">
        <v>53</v>
      </c>
      <c r="L72" s="170">
        <v>61</v>
      </c>
      <c r="M72" s="170">
        <v>80</v>
      </c>
      <c r="N72" s="170">
        <v>71</v>
      </c>
      <c r="O72" s="170">
        <v>79</v>
      </c>
      <c r="P72" s="170">
        <v>54</v>
      </c>
      <c r="Q72" s="170">
        <v>67</v>
      </c>
      <c r="R72" s="170">
        <v>88</v>
      </c>
      <c r="S72" s="168">
        <f t="shared" si="6"/>
        <v>100</v>
      </c>
      <c r="T72" s="168">
        <f t="shared" si="7"/>
        <v>94.936708860759495</v>
      </c>
      <c r="U72" s="168">
        <f t="shared" si="8"/>
        <v>98.148148148148152</v>
      </c>
      <c r="V72" s="168">
        <f t="shared" si="9"/>
        <v>91.044776119402982</v>
      </c>
      <c r="W72" s="168">
        <f t="shared" si="10"/>
        <v>90.909090909090907</v>
      </c>
    </row>
    <row r="73" spans="1:23" x14ac:dyDescent="0.25">
      <c r="A73" s="21">
        <v>3506201</v>
      </c>
      <c r="B73" s="22" t="s">
        <v>135</v>
      </c>
      <c r="C73" s="22" t="s">
        <v>757</v>
      </c>
      <c r="D73" s="22" t="s">
        <v>758</v>
      </c>
      <c r="E73" s="23">
        <v>35021</v>
      </c>
      <c r="F73" s="22" t="s">
        <v>78</v>
      </c>
      <c r="G73" s="22" t="s">
        <v>43</v>
      </c>
      <c r="H73" s="167" t="s">
        <v>44</v>
      </c>
      <c r="I73" s="170">
        <v>1</v>
      </c>
      <c r="J73" s="170">
        <v>0</v>
      </c>
      <c r="K73" s="170">
        <v>0</v>
      </c>
      <c r="L73" s="170">
        <v>3</v>
      </c>
      <c r="M73" s="170">
        <v>3</v>
      </c>
      <c r="N73" s="170">
        <v>6</v>
      </c>
      <c r="O73" s="170">
        <v>0</v>
      </c>
      <c r="P73" s="170">
        <v>2</v>
      </c>
      <c r="Q73" s="170">
        <v>3</v>
      </c>
      <c r="R73" s="170">
        <v>4</v>
      </c>
      <c r="S73" s="168">
        <f t="shared" si="6"/>
        <v>16.666666666666664</v>
      </c>
      <c r="T73" s="168" t="e">
        <f t="shared" si="7"/>
        <v>#DIV/0!</v>
      </c>
      <c r="U73" s="168">
        <f t="shared" si="8"/>
        <v>0</v>
      </c>
      <c r="V73" s="168">
        <f t="shared" si="9"/>
        <v>100</v>
      </c>
      <c r="W73" s="168">
        <f t="shared" si="10"/>
        <v>75</v>
      </c>
    </row>
    <row r="74" spans="1:23" x14ac:dyDescent="0.25">
      <c r="A74" s="21">
        <v>3506300</v>
      </c>
      <c r="B74" s="22" t="s">
        <v>137</v>
      </c>
      <c r="C74" s="22" t="s">
        <v>755</v>
      </c>
      <c r="D74" s="22" t="s">
        <v>756</v>
      </c>
      <c r="E74" s="23">
        <v>35094</v>
      </c>
      <c r="F74" s="22" t="s">
        <v>136</v>
      </c>
      <c r="G74" s="22" t="s">
        <v>2</v>
      </c>
      <c r="H74" s="167" t="s">
        <v>3</v>
      </c>
      <c r="I74" s="170">
        <v>1</v>
      </c>
      <c r="J74" s="170">
        <v>0</v>
      </c>
      <c r="K74" s="170">
        <v>5</v>
      </c>
      <c r="L74" s="170">
        <v>6</v>
      </c>
      <c r="M74" s="170">
        <v>2</v>
      </c>
      <c r="N74" s="170">
        <v>1</v>
      </c>
      <c r="O74" s="170">
        <v>0</v>
      </c>
      <c r="P74" s="170">
        <v>6</v>
      </c>
      <c r="Q74" s="170">
        <v>6</v>
      </c>
      <c r="R74" s="170">
        <v>3</v>
      </c>
      <c r="S74" s="168">
        <f t="shared" si="6"/>
        <v>100</v>
      </c>
      <c r="T74" s="168" t="e">
        <f t="shared" si="7"/>
        <v>#DIV/0!</v>
      </c>
      <c r="U74" s="168">
        <f t="shared" si="8"/>
        <v>83.333333333333343</v>
      </c>
      <c r="V74" s="168">
        <f t="shared" si="9"/>
        <v>100</v>
      </c>
      <c r="W74" s="168">
        <f t="shared" si="10"/>
        <v>66.666666666666657</v>
      </c>
    </row>
    <row r="75" spans="1:23" x14ac:dyDescent="0.25">
      <c r="A75" s="21">
        <v>3506359</v>
      </c>
      <c r="B75" s="22" t="s">
        <v>140</v>
      </c>
      <c r="C75" s="22" t="s">
        <v>777</v>
      </c>
      <c r="D75" s="22" t="s">
        <v>778</v>
      </c>
      <c r="E75" s="23">
        <v>35041</v>
      </c>
      <c r="F75" s="22" t="s">
        <v>139</v>
      </c>
      <c r="G75" s="22" t="s">
        <v>138</v>
      </c>
      <c r="H75" s="167" t="s">
        <v>139</v>
      </c>
      <c r="I75" s="170">
        <v>3</v>
      </c>
      <c r="J75" s="170">
        <v>2</v>
      </c>
      <c r="K75" s="170">
        <v>2</v>
      </c>
      <c r="L75" s="170">
        <v>1</v>
      </c>
      <c r="M75" s="170">
        <v>0</v>
      </c>
      <c r="N75" s="170">
        <v>3</v>
      </c>
      <c r="O75" s="170">
        <v>2</v>
      </c>
      <c r="P75" s="170">
        <v>2</v>
      </c>
      <c r="Q75" s="170">
        <v>1</v>
      </c>
      <c r="R75" s="170">
        <v>0</v>
      </c>
      <c r="S75" s="168">
        <f t="shared" si="6"/>
        <v>100</v>
      </c>
      <c r="T75" s="168">
        <f t="shared" si="7"/>
        <v>100</v>
      </c>
      <c r="U75" s="168">
        <f t="shared" si="8"/>
        <v>100</v>
      </c>
      <c r="V75" s="168">
        <f t="shared" si="9"/>
        <v>100</v>
      </c>
      <c r="W75" s="168" t="e">
        <f t="shared" si="10"/>
        <v>#DIV/0!</v>
      </c>
    </row>
    <row r="76" spans="1:23" x14ac:dyDescent="0.25">
      <c r="A76" s="21">
        <v>3506409</v>
      </c>
      <c r="B76" s="22" t="s">
        <v>141</v>
      </c>
      <c r="C76" s="22" t="s">
        <v>757</v>
      </c>
      <c r="D76" s="22" t="s">
        <v>758</v>
      </c>
      <c r="E76" s="23">
        <v>35021</v>
      </c>
      <c r="F76" s="22" t="s">
        <v>78</v>
      </c>
      <c r="G76" s="22" t="s">
        <v>43</v>
      </c>
      <c r="H76" s="167" t="s">
        <v>44</v>
      </c>
      <c r="I76" s="170">
        <v>3</v>
      </c>
      <c r="J76" s="170">
        <v>2</v>
      </c>
      <c r="K76" s="170">
        <v>3</v>
      </c>
      <c r="L76" s="170">
        <v>2</v>
      </c>
      <c r="M76" s="170">
        <v>3</v>
      </c>
      <c r="N76" s="170">
        <v>3</v>
      </c>
      <c r="O76" s="170">
        <v>2</v>
      </c>
      <c r="P76" s="170">
        <v>3</v>
      </c>
      <c r="Q76" s="170">
        <v>2</v>
      </c>
      <c r="R76" s="170">
        <v>3</v>
      </c>
      <c r="S76" s="168">
        <f t="shared" si="6"/>
        <v>100</v>
      </c>
      <c r="T76" s="168">
        <f t="shared" si="7"/>
        <v>100</v>
      </c>
      <c r="U76" s="168">
        <f t="shared" si="8"/>
        <v>100</v>
      </c>
      <c r="V76" s="168">
        <f t="shared" si="9"/>
        <v>100</v>
      </c>
      <c r="W76" s="168">
        <f t="shared" si="10"/>
        <v>100</v>
      </c>
    </row>
    <row r="77" spans="1:23" x14ac:dyDescent="0.25">
      <c r="A77" s="21">
        <v>3506508</v>
      </c>
      <c r="B77" s="22" t="s">
        <v>142</v>
      </c>
      <c r="C77" s="22" t="s">
        <v>757</v>
      </c>
      <c r="D77" s="22" t="s">
        <v>758</v>
      </c>
      <c r="E77" s="23">
        <v>35023</v>
      </c>
      <c r="F77" s="22" t="s">
        <v>45</v>
      </c>
      <c r="G77" s="22" t="s">
        <v>43</v>
      </c>
      <c r="H77" s="167" t="s">
        <v>44</v>
      </c>
      <c r="I77" s="170">
        <v>43</v>
      </c>
      <c r="J77" s="170">
        <v>43</v>
      </c>
      <c r="K77" s="170">
        <v>67</v>
      </c>
      <c r="L77" s="170">
        <v>65</v>
      </c>
      <c r="M77" s="170">
        <v>30</v>
      </c>
      <c r="N77" s="170">
        <v>43</v>
      </c>
      <c r="O77" s="170">
        <v>45</v>
      </c>
      <c r="P77" s="170">
        <v>71</v>
      </c>
      <c r="Q77" s="170">
        <v>70</v>
      </c>
      <c r="R77" s="170">
        <v>30</v>
      </c>
      <c r="S77" s="168">
        <f t="shared" si="6"/>
        <v>100</v>
      </c>
      <c r="T77" s="168">
        <f t="shared" si="7"/>
        <v>95.555555555555557</v>
      </c>
      <c r="U77" s="168">
        <f t="shared" si="8"/>
        <v>94.366197183098592</v>
      </c>
      <c r="V77" s="168">
        <f t="shared" si="9"/>
        <v>92.857142857142861</v>
      </c>
      <c r="W77" s="168">
        <f t="shared" si="10"/>
        <v>100</v>
      </c>
    </row>
    <row r="78" spans="1:23" x14ac:dyDescent="0.25">
      <c r="A78" s="21">
        <v>3506607</v>
      </c>
      <c r="B78" s="22" t="s">
        <v>143</v>
      </c>
      <c r="C78" s="22" t="s">
        <v>773</v>
      </c>
      <c r="D78" s="22" t="s">
        <v>774</v>
      </c>
      <c r="E78" s="23">
        <v>35011</v>
      </c>
      <c r="F78" s="22" t="s">
        <v>100</v>
      </c>
      <c r="G78" s="22" t="s">
        <v>98</v>
      </c>
      <c r="H78" s="167" t="s">
        <v>99</v>
      </c>
      <c r="I78" s="170">
        <v>0</v>
      </c>
      <c r="J78" s="170">
        <v>5</v>
      </c>
      <c r="K78" s="170">
        <v>32</v>
      </c>
      <c r="L78" s="170">
        <v>68</v>
      </c>
      <c r="M78" s="170">
        <v>67</v>
      </c>
      <c r="N78" s="170">
        <v>0</v>
      </c>
      <c r="O78" s="170">
        <v>5</v>
      </c>
      <c r="P78" s="170">
        <v>32</v>
      </c>
      <c r="Q78" s="170">
        <v>68</v>
      </c>
      <c r="R78" s="170">
        <v>67</v>
      </c>
      <c r="S78" s="168" t="e">
        <f t="shared" si="6"/>
        <v>#DIV/0!</v>
      </c>
      <c r="T78" s="168">
        <f t="shared" si="7"/>
        <v>100</v>
      </c>
      <c r="U78" s="168">
        <f t="shared" si="8"/>
        <v>100</v>
      </c>
      <c r="V78" s="168">
        <f t="shared" si="9"/>
        <v>100</v>
      </c>
      <c r="W78" s="168">
        <f t="shared" si="10"/>
        <v>100</v>
      </c>
    </row>
    <row r="79" spans="1:23" x14ac:dyDescent="0.25">
      <c r="A79" s="21">
        <v>3506706</v>
      </c>
      <c r="B79" s="22" t="s">
        <v>144</v>
      </c>
      <c r="C79" s="22" t="s">
        <v>769</v>
      </c>
      <c r="D79" s="22" t="s">
        <v>770</v>
      </c>
      <c r="E79" s="23">
        <v>35031</v>
      </c>
      <c r="F79" s="22" t="s">
        <v>57</v>
      </c>
      <c r="G79" s="22" t="s">
        <v>55</v>
      </c>
      <c r="H79" s="167" t="s">
        <v>56</v>
      </c>
      <c r="I79" s="170">
        <v>4</v>
      </c>
      <c r="J79" s="170">
        <v>6</v>
      </c>
      <c r="K79" s="170">
        <v>6</v>
      </c>
      <c r="L79" s="170">
        <v>3</v>
      </c>
      <c r="M79" s="170">
        <v>4</v>
      </c>
      <c r="N79" s="170">
        <v>4</v>
      </c>
      <c r="O79" s="170">
        <v>6</v>
      </c>
      <c r="P79" s="170">
        <v>6</v>
      </c>
      <c r="Q79" s="170">
        <v>3</v>
      </c>
      <c r="R79" s="170">
        <v>4</v>
      </c>
      <c r="S79" s="168">
        <f t="shared" si="6"/>
        <v>100</v>
      </c>
      <c r="T79" s="168">
        <f t="shared" si="7"/>
        <v>100</v>
      </c>
      <c r="U79" s="168">
        <f t="shared" si="8"/>
        <v>100</v>
      </c>
      <c r="V79" s="168">
        <f t="shared" si="9"/>
        <v>100</v>
      </c>
      <c r="W79" s="168">
        <f t="shared" si="10"/>
        <v>100</v>
      </c>
    </row>
    <row r="80" spans="1:23" x14ac:dyDescent="0.25">
      <c r="A80" s="21">
        <v>3506805</v>
      </c>
      <c r="B80" s="22" t="s">
        <v>145</v>
      </c>
      <c r="C80" s="22" t="s">
        <v>761</v>
      </c>
      <c r="D80" s="22" t="s">
        <v>762</v>
      </c>
      <c r="E80" s="23">
        <v>35064</v>
      </c>
      <c r="F80" s="22" t="s">
        <v>117</v>
      </c>
      <c r="G80" s="22" t="s">
        <v>19</v>
      </c>
      <c r="H80" s="167" t="s">
        <v>20</v>
      </c>
      <c r="I80" s="170">
        <v>4</v>
      </c>
      <c r="J80" s="170">
        <v>3</v>
      </c>
      <c r="K80" s="170">
        <v>1</v>
      </c>
      <c r="L80" s="170">
        <v>2</v>
      </c>
      <c r="M80" s="170">
        <v>1</v>
      </c>
      <c r="N80" s="170">
        <v>4</v>
      </c>
      <c r="O80" s="170">
        <v>3</v>
      </c>
      <c r="P80" s="170">
        <v>1</v>
      </c>
      <c r="Q80" s="170">
        <v>2</v>
      </c>
      <c r="R80" s="170">
        <v>1</v>
      </c>
      <c r="S80" s="168">
        <f t="shared" si="6"/>
        <v>100</v>
      </c>
      <c r="T80" s="168">
        <f t="shared" si="7"/>
        <v>100</v>
      </c>
      <c r="U80" s="168">
        <f t="shared" si="8"/>
        <v>100</v>
      </c>
      <c r="V80" s="168">
        <f t="shared" si="9"/>
        <v>100</v>
      </c>
      <c r="W80" s="168">
        <f t="shared" si="10"/>
        <v>100</v>
      </c>
    </row>
    <row r="81" spans="1:23" x14ac:dyDescent="0.25">
      <c r="A81" s="21">
        <v>3506904</v>
      </c>
      <c r="B81" s="22" t="s">
        <v>146</v>
      </c>
      <c r="C81" s="22" t="s">
        <v>761</v>
      </c>
      <c r="D81" s="22" t="s">
        <v>762</v>
      </c>
      <c r="E81" s="23">
        <v>35063</v>
      </c>
      <c r="F81" s="22" t="s">
        <v>66</v>
      </c>
      <c r="G81" s="22" t="s">
        <v>19</v>
      </c>
      <c r="H81" s="167" t="s">
        <v>20</v>
      </c>
      <c r="I81" s="170">
        <v>15</v>
      </c>
      <c r="J81" s="170">
        <v>5</v>
      </c>
      <c r="K81" s="170">
        <v>2</v>
      </c>
      <c r="L81" s="170">
        <v>10</v>
      </c>
      <c r="M81" s="170">
        <v>13</v>
      </c>
      <c r="N81" s="170">
        <v>15</v>
      </c>
      <c r="O81" s="170">
        <v>5</v>
      </c>
      <c r="P81" s="170">
        <v>2</v>
      </c>
      <c r="Q81" s="170">
        <v>10</v>
      </c>
      <c r="R81" s="170">
        <v>13</v>
      </c>
      <c r="S81" s="168">
        <f t="shared" si="6"/>
        <v>100</v>
      </c>
      <c r="T81" s="168">
        <f t="shared" si="7"/>
        <v>100</v>
      </c>
      <c r="U81" s="168">
        <f t="shared" si="8"/>
        <v>100</v>
      </c>
      <c r="V81" s="168">
        <f t="shared" si="9"/>
        <v>100</v>
      </c>
      <c r="W81" s="168">
        <f t="shared" si="10"/>
        <v>100</v>
      </c>
    </row>
    <row r="82" spans="1:23" x14ac:dyDescent="0.25">
      <c r="A82" s="21">
        <v>3507001</v>
      </c>
      <c r="B82" s="22" t="s">
        <v>147</v>
      </c>
      <c r="C82" s="22" t="s">
        <v>765</v>
      </c>
      <c r="D82" s="22" t="s">
        <v>766</v>
      </c>
      <c r="E82" s="23">
        <v>35163</v>
      </c>
      <c r="F82" s="22" t="s">
        <v>28</v>
      </c>
      <c r="G82" s="22" t="s">
        <v>27</v>
      </c>
      <c r="H82" s="167" t="s">
        <v>28</v>
      </c>
      <c r="I82" s="170">
        <v>11</v>
      </c>
      <c r="J82" s="170">
        <v>8</v>
      </c>
      <c r="K82" s="170">
        <v>10</v>
      </c>
      <c r="L82" s="170">
        <v>18</v>
      </c>
      <c r="M82" s="170">
        <v>13</v>
      </c>
      <c r="N82" s="170">
        <v>13</v>
      </c>
      <c r="O82" s="170">
        <v>8</v>
      </c>
      <c r="P82" s="170">
        <v>11</v>
      </c>
      <c r="Q82" s="170">
        <v>18</v>
      </c>
      <c r="R82" s="170">
        <v>13</v>
      </c>
      <c r="S82" s="168">
        <f t="shared" si="6"/>
        <v>84.615384615384613</v>
      </c>
      <c r="T82" s="168">
        <f t="shared" si="7"/>
        <v>100</v>
      </c>
      <c r="U82" s="168">
        <f t="shared" si="8"/>
        <v>90.909090909090907</v>
      </c>
      <c r="V82" s="168">
        <f t="shared" si="9"/>
        <v>100</v>
      </c>
      <c r="W82" s="168">
        <f t="shared" si="10"/>
        <v>100</v>
      </c>
    </row>
    <row r="83" spans="1:23" x14ac:dyDescent="0.25">
      <c r="A83" s="21">
        <v>3507100</v>
      </c>
      <c r="B83" s="22" t="s">
        <v>148</v>
      </c>
      <c r="C83" s="22" t="s">
        <v>775</v>
      </c>
      <c r="D83" s="22" t="s">
        <v>776</v>
      </c>
      <c r="E83" s="23">
        <v>35071</v>
      </c>
      <c r="F83" s="22" t="s">
        <v>105</v>
      </c>
      <c r="G83" s="22" t="s">
        <v>15</v>
      </c>
      <c r="H83" s="167" t="s">
        <v>16</v>
      </c>
      <c r="I83" s="170">
        <v>15</v>
      </c>
      <c r="J83" s="170">
        <v>11</v>
      </c>
      <c r="K83" s="170">
        <v>2</v>
      </c>
      <c r="L83" s="170">
        <v>7</v>
      </c>
      <c r="M83" s="170">
        <v>4</v>
      </c>
      <c r="N83" s="170">
        <v>15</v>
      </c>
      <c r="O83" s="170">
        <v>11</v>
      </c>
      <c r="P83" s="170">
        <v>6</v>
      </c>
      <c r="Q83" s="170">
        <v>9</v>
      </c>
      <c r="R83" s="170">
        <v>7</v>
      </c>
      <c r="S83" s="168">
        <f t="shared" si="6"/>
        <v>100</v>
      </c>
      <c r="T83" s="168">
        <f t="shared" si="7"/>
        <v>100</v>
      </c>
      <c r="U83" s="168">
        <f t="shared" si="8"/>
        <v>33.333333333333329</v>
      </c>
      <c r="V83" s="168">
        <f t="shared" si="9"/>
        <v>77.777777777777786</v>
      </c>
      <c r="W83" s="168">
        <f t="shared" si="10"/>
        <v>57.142857142857139</v>
      </c>
    </row>
    <row r="84" spans="1:23" x14ac:dyDescent="0.25">
      <c r="A84" s="21">
        <v>3507159</v>
      </c>
      <c r="B84" s="22" t="s">
        <v>149</v>
      </c>
      <c r="C84" s="22" t="s">
        <v>765</v>
      </c>
      <c r="D84" s="22" t="s">
        <v>766</v>
      </c>
      <c r="E84" s="23">
        <v>35162</v>
      </c>
      <c r="F84" s="22" t="s">
        <v>75</v>
      </c>
      <c r="G84" s="22" t="s">
        <v>27</v>
      </c>
      <c r="H84" s="167" t="s">
        <v>28</v>
      </c>
      <c r="I84" s="170">
        <v>4</v>
      </c>
      <c r="J84" s="170">
        <v>1</v>
      </c>
      <c r="K84" s="170">
        <v>2</v>
      </c>
      <c r="L84" s="170">
        <v>7</v>
      </c>
      <c r="M84" s="170">
        <v>1</v>
      </c>
      <c r="N84" s="170">
        <v>4</v>
      </c>
      <c r="O84" s="170">
        <v>1</v>
      </c>
      <c r="P84" s="170">
        <v>2</v>
      </c>
      <c r="Q84" s="170">
        <v>7</v>
      </c>
      <c r="R84" s="170">
        <v>1</v>
      </c>
      <c r="S84" s="168">
        <f t="shared" si="6"/>
        <v>100</v>
      </c>
      <c r="T84" s="168">
        <f t="shared" si="7"/>
        <v>100</v>
      </c>
      <c r="U84" s="168">
        <f t="shared" si="8"/>
        <v>100</v>
      </c>
      <c r="V84" s="168">
        <f t="shared" si="9"/>
        <v>100</v>
      </c>
      <c r="W84" s="168">
        <f t="shared" si="10"/>
        <v>100</v>
      </c>
    </row>
    <row r="85" spans="1:23" x14ac:dyDescent="0.25">
      <c r="A85" s="21">
        <v>3507209</v>
      </c>
      <c r="B85" s="22" t="s">
        <v>150</v>
      </c>
      <c r="C85" s="22" t="s">
        <v>755</v>
      </c>
      <c r="D85" s="22" t="s">
        <v>756</v>
      </c>
      <c r="E85" s="23">
        <v>35092</v>
      </c>
      <c r="F85" s="22" t="s">
        <v>103</v>
      </c>
      <c r="G85" s="22" t="s">
        <v>2</v>
      </c>
      <c r="H85" s="167" t="s">
        <v>3</v>
      </c>
      <c r="I85" s="170">
        <v>0</v>
      </c>
      <c r="J85" s="170">
        <v>0</v>
      </c>
      <c r="K85" s="170">
        <v>0</v>
      </c>
      <c r="L85" s="170">
        <v>0</v>
      </c>
      <c r="M85" s="170">
        <v>1</v>
      </c>
      <c r="N85" s="170">
        <v>0</v>
      </c>
      <c r="O85" s="170">
        <v>0</v>
      </c>
      <c r="P85" s="170">
        <v>0</v>
      </c>
      <c r="Q85" s="170">
        <v>2</v>
      </c>
      <c r="R85" s="170">
        <v>1</v>
      </c>
      <c r="S85" s="168" t="e">
        <f t="shared" si="6"/>
        <v>#DIV/0!</v>
      </c>
      <c r="T85" s="168" t="e">
        <f t="shared" si="7"/>
        <v>#DIV/0!</v>
      </c>
      <c r="U85" s="168" t="e">
        <f t="shared" si="8"/>
        <v>#DIV/0!</v>
      </c>
      <c r="V85" s="168">
        <f t="shared" si="9"/>
        <v>0</v>
      </c>
      <c r="W85" s="168">
        <f t="shared" si="10"/>
        <v>100</v>
      </c>
    </row>
    <row r="86" spans="1:23" x14ac:dyDescent="0.25">
      <c r="A86" s="21">
        <v>3507308</v>
      </c>
      <c r="B86" s="22" t="s">
        <v>151</v>
      </c>
      <c r="C86" s="22" t="s">
        <v>761</v>
      </c>
      <c r="D86" s="22" t="s">
        <v>762</v>
      </c>
      <c r="E86" s="23">
        <v>35064</v>
      </c>
      <c r="F86" s="22" t="s">
        <v>117</v>
      </c>
      <c r="G86" s="22" t="s">
        <v>19</v>
      </c>
      <c r="H86" s="167" t="s">
        <v>20</v>
      </c>
      <c r="I86" s="170">
        <v>0</v>
      </c>
      <c r="J86" s="170">
        <v>1</v>
      </c>
      <c r="K86" s="170">
        <v>0</v>
      </c>
      <c r="L86" s="170">
        <v>0</v>
      </c>
      <c r="M86" s="170">
        <v>0</v>
      </c>
      <c r="N86" s="170">
        <v>0</v>
      </c>
      <c r="O86" s="170">
        <v>1</v>
      </c>
      <c r="P86" s="170">
        <v>0</v>
      </c>
      <c r="Q86" s="170">
        <v>0</v>
      </c>
      <c r="R86" s="170">
        <v>0</v>
      </c>
      <c r="S86" s="168" t="e">
        <f t="shared" si="6"/>
        <v>#DIV/0!</v>
      </c>
      <c r="T86" s="168">
        <f t="shared" si="7"/>
        <v>100</v>
      </c>
      <c r="U86" s="168" t="e">
        <f t="shared" si="8"/>
        <v>#DIV/0!</v>
      </c>
      <c r="V86" s="168" t="e">
        <f t="shared" si="9"/>
        <v>#DIV/0!</v>
      </c>
      <c r="W86" s="168" t="e">
        <f t="shared" si="10"/>
        <v>#DIV/0!</v>
      </c>
    </row>
    <row r="87" spans="1:23" x14ac:dyDescent="0.25">
      <c r="A87" s="21">
        <v>3507407</v>
      </c>
      <c r="B87" s="22" t="s">
        <v>153</v>
      </c>
      <c r="C87" s="22" t="s">
        <v>769</v>
      </c>
      <c r="D87" s="22" t="s">
        <v>770</v>
      </c>
      <c r="E87" s="23">
        <v>35032</v>
      </c>
      <c r="F87" s="22" t="s">
        <v>152</v>
      </c>
      <c r="G87" s="22" t="s">
        <v>55</v>
      </c>
      <c r="H87" s="167" t="s">
        <v>56</v>
      </c>
      <c r="I87" s="170">
        <v>6</v>
      </c>
      <c r="J87" s="170">
        <v>11</v>
      </c>
      <c r="K87" s="170">
        <v>11</v>
      </c>
      <c r="L87" s="170">
        <v>10</v>
      </c>
      <c r="M87" s="170">
        <v>2</v>
      </c>
      <c r="N87" s="170">
        <v>6</v>
      </c>
      <c r="O87" s="170">
        <v>11</v>
      </c>
      <c r="P87" s="170">
        <v>11</v>
      </c>
      <c r="Q87" s="170">
        <v>10</v>
      </c>
      <c r="R87" s="170">
        <v>2</v>
      </c>
      <c r="S87" s="168">
        <f t="shared" si="6"/>
        <v>100</v>
      </c>
      <c r="T87" s="168">
        <f t="shared" si="7"/>
        <v>100</v>
      </c>
      <c r="U87" s="168">
        <f t="shared" si="8"/>
        <v>100</v>
      </c>
      <c r="V87" s="168">
        <f t="shared" si="9"/>
        <v>100</v>
      </c>
      <c r="W87" s="168">
        <f t="shared" si="10"/>
        <v>100</v>
      </c>
    </row>
    <row r="88" spans="1:23" x14ac:dyDescent="0.25">
      <c r="A88" s="21">
        <v>3507456</v>
      </c>
      <c r="B88" s="22" t="s">
        <v>154</v>
      </c>
      <c r="C88" s="22" t="s">
        <v>761</v>
      </c>
      <c r="D88" s="22" t="s">
        <v>762</v>
      </c>
      <c r="E88" s="23">
        <v>35062</v>
      </c>
      <c r="F88" s="22" t="s">
        <v>20</v>
      </c>
      <c r="G88" s="22" t="s">
        <v>19</v>
      </c>
      <c r="H88" s="167" t="s">
        <v>20</v>
      </c>
      <c r="I88" s="170">
        <v>2</v>
      </c>
      <c r="J88" s="170">
        <v>12</v>
      </c>
      <c r="K88" s="170">
        <v>2</v>
      </c>
      <c r="L88" s="170">
        <v>0</v>
      </c>
      <c r="M88" s="170">
        <v>1</v>
      </c>
      <c r="N88" s="170">
        <v>2</v>
      </c>
      <c r="O88" s="170">
        <v>12</v>
      </c>
      <c r="P88" s="170">
        <v>2</v>
      </c>
      <c r="Q88" s="170">
        <v>0</v>
      </c>
      <c r="R88" s="170">
        <v>1</v>
      </c>
      <c r="S88" s="168">
        <f t="shared" si="6"/>
        <v>100</v>
      </c>
      <c r="T88" s="168">
        <f t="shared" si="7"/>
        <v>100</v>
      </c>
      <c r="U88" s="168">
        <f t="shared" si="8"/>
        <v>100</v>
      </c>
      <c r="V88" s="168" t="e">
        <f t="shared" si="9"/>
        <v>#DIV/0!</v>
      </c>
      <c r="W88" s="168">
        <f t="shared" si="10"/>
        <v>100</v>
      </c>
    </row>
    <row r="89" spans="1:23" x14ac:dyDescent="0.25">
      <c r="A89" s="21">
        <v>3507506</v>
      </c>
      <c r="B89" s="22" t="s">
        <v>155</v>
      </c>
      <c r="C89" s="22" t="s">
        <v>761</v>
      </c>
      <c r="D89" s="22" t="s">
        <v>762</v>
      </c>
      <c r="E89" s="23">
        <v>35063</v>
      </c>
      <c r="F89" s="22" t="s">
        <v>66</v>
      </c>
      <c r="G89" s="22" t="s">
        <v>19</v>
      </c>
      <c r="H89" s="167" t="s">
        <v>20</v>
      </c>
      <c r="I89" s="170">
        <v>266</v>
      </c>
      <c r="J89" s="170">
        <v>253</v>
      </c>
      <c r="K89" s="170">
        <v>217</v>
      </c>
      <c r="L89" s="170">
        <v>251</v>
      </c>
      <c r="M89" s="170">
        <v>285</v>
      </c>
      <c r="N89" s="170">
        <v>266</v>
      </c>
      <c r="O89" s="170">
        <v>253</v>
      </c>
      <c r="P89" s="170">
        <v>217</v>
      </c>
      <c r="Q89" s="170">
        <v>251</v>
      </c>
      <c r="R89" s="170">
        <v>286</v>
      </c>
      <c r="S89" s="168">
        <f t="shared" si="6"/>
        <v>100</v>
      </c>
      <c r="T89" s="168">
        <f t="shared" si="7"/>
        <v>100</v>
      </c>
      <c r="U89" s="168">
        <f t="shared" si="8"/>
        <v>100</v>
      </c>
      <c r="V89" s="168">
        <f t="shared" si="9"/>
        <v>100</v>
      </c>
      <c r="W89" s="168">
        <f t="shared" si="10"/>
        <v>99.650349650349639</v>
      </c>
    </row>
    <row r="90" spans="1:23" x14ac:dyDescent="0.25">
      <c r="A90" s="21">
        <v>3507605</v>
      </c>
      <c r="B90" s="22" t="s">
        <v>156</v>
      </c>
      <c r="C90" s="22" t="s">
        <v>775</v>
      </c>
      <c r="D90" s="22" t="s">
        <v>776</v>
      </c>
      <c r="E90" s="23">
        <v>35071</v>
      </c>
      <c r="F90" s="22" t="s">
        <v>105</v>
      </c>
      <c r="G90" s="22" t="s">
        <v>15</v>
      </c>
      <c r="H90" s="167" t="s">
        <v>16</v>
      </c>
      <c r="I90" s="170">
        <v>86</v>
      </c>
      <c r="J90" s="170">
        <v>68</v>
      </c>
      <c r="K90" s="170">
        <v>70</v>
      </c>
      <c r="L90" s="170">
        <v>86</v>
      </c>
      <c r="M90" s="170">
        <v>77</v>
      </c>
      <c r="N90" s="170">
        <v>88</v>
      </c>
      <c r="O90" s="170">
        <v>71</v>
      </c>
      <c r="P90" s="170">
        <v>73</v>
      </c>
      <c r="Q90" s="170">
        <v>89</v>
      </c>
      <c r="R90" s="170">
        <v>78</v>
      </c>
      <c r="S90" s="168">
        <f t="shared" si="6"/>
        <v>97.727272727272734</v>
      </c>
      <c r="T90" s="168">
        <f t="shared" si="7"/>
        <v>95.774647887323937</v>
      </c>
      <c r="U90" s="168">
        <f t="shared" si="8"/>
        <v>95.890410958904098</v>
      </c>
      <c r="V90" s="168">
        <f t="shared" si="9"/>
        <v>96.629213483146074</v>
      </c>
      <c r="W90" s="168">
        <f t="shared" si="10"/>
        <v>98.71794871794873</v>
      </c>
    </row>
    <row r="91" spans="1:23" x14ac:dyDescent="0.25">
      <c r="A91" s="21">
        <v>3507704</v>
      </c>
      <c r="B91" s="22" t="s">
        <v>157</v>
      </c>
      <c r="C91" s="22" t="s">
        <v>757</v>
      </c>
      <c r="D91" s="22" t="s">
        <v>758</v>
      </c>
      <c r="E91" s="23">
        <v>35023</v>
      </c>
      <c r="F91" s="22" t="s">
        <v>45</v>
      </c>
      <c r="G91" s="22" t="s">
        <v>43</v>
      </c>
      <c r="H91" s="167" t="s">
        <v>44</v>
      </c>
      <c r="I91" s="170">
        <v>0</v>
      </c>
      <c r="J91" s="170">
        <v>2</v>
      </c>
      <c r="K91" s="170">
        <v>0</v>
      </c>
      <c r="L91" s="170">
        <v>1</v>
      </c>
      <c r="M91" s="170">
        <v>2</v>
      </c>
      <c r="N91" s="170">
        <v>0</v>
      </c>
      <c r="O91" s="170">
        <v>2</v>
      </c>
      <c r="P91" s="170">
        <v>0</v>
      </c>
      <c r="Q91" s="170">
        <v>2</v>
      </c>
      <c r="R91" s="170">
        <v>2</v>
      </c>
      <c r="S91" s="168" t="e">
        <f t="shared" si="6"/>
        <v>#DIV/0!</v>
      </c>
      <c r="T91" s="168">
        <f t="shared" si="7"/>
        <v>100</v>
      </c>
      <c r="U91" s="168" t="e">
        <f t="shared" si="8"/>
        <v>#DIV/0!</v>
      </c>
      <c r="V91" s="168">
        <f t="shared" si="9"/>
        <v>50</v>
      </c>
      <c r="W91" s="168">
        <f t="shared" si="10"/>
        <v>100</v>
      </c>
    </row>
    <row r="92" spans="1:23" x14ac:dyDescent="0.25">
      <c r="A92" s="21">
        <v>3507753</v>
      </c>
      <c r="B92" s="22" t="s">
        <v>158</v>
      </c>
      <c r="C92" s="22" t="s">
        <v>757</v>
      </c>
      <c r="D92" s="22" t="s">
        <v>758</v>
      </c>
      <c r="E92" s="23">
        <v>35023</v>
      </c>
      <c r="F92" s="22" t="s">
        <v>45</v>
      </c>
      <c r="G92" s="22" t="s">
        <v>43</v>
      </c>
      <c r="H92" s="167" t="s">
        <v>44</v>
      </c>
      <c r="I92" s="170">
        <v>0</v>
      </c>
      <c r="J92" s="170">
        <v>1</v>
      </c>
      <c r="K92" s="170">
        <v>3</v>
      </c>
      <c r="L92" s="170">
        <v>1</v>
      </c>
      <c r="M92" s="170">
        <v>1</v>
      </c>
      <c r="N92" s="170">
        <v>0</v>
      </c>
      <c r="O92" s="170">
        <v>1</v>
      </c>
      <c r="P92" s="170">
        <v>5</v>
      </c>
      <c r="Q92" s="170">
        <v>1</v>
      </c>
      <c r="R92" s="170">
        <v>1</v>
      </c>
      <c r="S92" s="168" t="e">
        <f t="shared" si="6"/>
        <v>#DIV/0!</v>
      </c>
      <c r="T92" s="168">
        <f t="shared" si="7"/>
        <v>100</v>
      </c>
      <c r="U92" s="168">
        <f t="shared" si="8"/>
        <v>60</v>
      </c>
      <c r="V92" s="168">
        <f t="shared" si="9"/>
        <v>100</v>
      </c>
      <c r="W92" s="168">
        <f t="shared" si="10"/>
        <v>100</v>
      </c>
    </row>
    <row r="93" spans="1:23" x14ac:dyDescent="0.25">
      <c r="A93" s="21">
        <v>3507803</v>
      </c>
      <c r="B93" s="22" t="s">
        <v>159</v>
      </c>
      <c r="C93" s="22" t="s">
        <v>769</v>
      </c>
      <c r="D93" s="22" t="s">
        <v>770</v>
      </c>
      <c r="E93" s="23">
        <v>35133</v>
      </c>
      <c r="F93" s="22" t="s">
        <v>41</v>
      </c>
      <c r="G93" s="22" t="s">
        <v>39</v>
      </c>
      <c r="H93" s="167" t="s">
        <v>40</v>
      </c>
      <c r="I93" s="170">
        <v>11</v>
      </c>
      <c r="J93" s="170">
        <v>6</v>
      </c>
      <c r="K93" s="170">
        <v>12</v>
      </c>
      <c r="L93" s="170">
        <v>19</v>
      </c>
      <c r="M93" s="170">
        <v>13</v>
      </c>
      <c r="N93" s="170">
        <v>11</v>
      </c>
      <c r="O93" s="170">
        <v>7</v>
      </c>
      <c r="P93" s="170">
        <v>12</v>
      </c>
      <c r="Q93" s="170">
        <v>19</v>
      </c>
      <c r="R93" s="170">
        <v>13</v>
      </c>
      <c r="S93" s="168">
        <f t="shared" si="6"/>
        <v>100</v>
      </c>
      <c r="T93" s="168">
        <f t="shared" si="7"/>
        <v>85.714285714285708</v>
      </c>
      <c r="U93" s="168">
        <f t="shared" si="8"/>
        <v>100</v>
      </c>
      <c r="V93" s="168">
        <f t="shared" si="9"/>
        <v>100</v>
      </c>
      <c r="W93" s="168">
        <f t="shared" si="10"/>
        <v>100</v>
      </c>
    </row>
    <row r="94" spans="1:23" x14ac:dyDescent="0.25">
      <c r="A94" s="21">
        <v>3507902</v>
      </c>
      <c r="B94" s="22" t="s">
        <v>160</v>
      </c>
      <c r="C94" s="22" t="s">
        <v>761</v>
      </c>
      <c r="D94" s="22" t="s">
        <v>762</v>
      </c>
      <c r="E94" s="23">
        <v>35064</v>
      </c>
      <c r="F94" s="22" t="s">
        <v>117</v>
      </c>
      <c r="G94" s="22" t="s">
        <v>19</v>
      </c>
      <c r="H94" s="167" t="s">
        <v>20</v>
      </c>
      <c r="I94" s="170">
        <v>14</v>
      </c>
      <c r="J94" s="170">
        <v>12</v>
      </c>
      <c r="K94" s="170">
        <v>5</v>
      </c>
      <c r="L94" s="170">
        <v>2</v>
      </c>
      <c r="M94" s="170">
        <v>3</v>
      </c>
      <c r="N94" s="170">
        <v>14</v>
      </c>
      <c r="O94" s="170">
        <v>12</v>
      </c>
      <c r="P94" s="170">
        <v>18</v>
      </c>
      <c r="Q94" s="170">
        <v>5</v>
      </c>
      <c r="R94" s="170">
        <v>7</v>
      </c>
      <c r="S94" s="168">
        <f t="shared" si="6"/>
        <v>100</v>
      </c>
      <c r="T94" s="168">
        <f t="shared" si="7"/>
        <v>100</v>
      </c>
      <c r="U94" s="168">
        <f t="shared" si="8"/>
        <v>27.777777777777779</v>
      </c>
      <c r="V94" s="168">
        <f t="shared" si="9"/>
        <v>40</v>
      </c>
      <c r="W94" s="168">
        <f t="shared" si="10"/>
        <v>42.857142857142854</v>
      </c>
    </row>
    <row r="95" spans="1:23" x14ac:dyDescent="0.25">
      <c r="A95" s="21">
        <v>3508009</v>
      </c>
      <c r="B95" s="22" t="s">
        <v>161</v>
      </c>
      <c r="C95" s="22" t="s">
        <v>765</v>
      </c>
      <c r="D95" s="22" t="s">
        <v>766</v>
      </c>
      <c r="E95" s="23">
        <v>35162</v>
      </c>
      <c r="F95" s="22" t="s">
        <v>75</v>
      </c>
      <c r="G95" s="22" t="s">
        <v>27</v>
      </c>
      <c r="H95" s="167" t="s">
        <v>28</v>
      </c>
      <c r="I95" s="170">
        <v>10</v>
      </c>
      <c r="J95" s="170">
        <v>17</v>
      </c>
      <c r="K95" s="170">
        <v>30</v>
      </c>
      <c r="L95" s="170">
        <v>27</v>
      </c>
      <c r="M95" s="170">
        <v>27</v>
      </c>
      <c r="N95" s="170">
        <v>10</v>
      </c>
      <c r="O95" s="170">
        <v>17</v>
      </c>
      <c r="P95" s="170">
        <v>30</v>
      </c>
      <c r="Q95" s="170">
        <v>27</v>
      </c>
      <c r="R95" s="170">
        <v>27</v>
      </c>
      <c r="S95" s="168">
        <f t="shared" si="6"/>
        <v>100</v>
      </c>
      <c r="T95" s="168">
        <f t="shared" si="7"/>
        <v>100</v>
      </c>
      <c r="U95" s="168">
        <f t="shared" si="8"/>
        <v>100</v>
      </c>
      <c r="V95" s="168">
        <f t="shared" si="9"/>
        <v>100</v>
      </c>
      <c r="W95" s="168">
        <f t="shared" si="10"/>
        <v>100</v>
      </c>
    </row>
    <row r="96" spans="1:23" x14ac:dyDescent="0.25">
      <c r="A96" s="21">
        <v>3508108</v>
      </c>
      <c r="B96" s="22" t="s">
        <v>162</v>
      </c>
      <c r="C96" s="22" t="s">
        <v>757</v>
      </c>
      <c r="D96" s="22" t="s">
        <v>758</v>
      </c>
      <c r="E96" s="23">
        <v>35023</v>
      </c>
      <c r="F96" s="22" t="s">
        <v>45</v>
      </c>
      <c r="G96" s="22" t="s">
        <v>43</v>
      </c>
      <c r="H96" s="167" t="s">
        <v>44</v>
      </c>
      <c r="I96" s="170">
        <v>29</v>
      </c>
      <c r="J96" s="170">
        <v>16</v>
      </c>
      <c r="K96" s="170">
        <v>16</v>
      </c>
      <c r="L96" s="170">
        <v>17</v>
      </c>
      <c r="M96" s="170">
        <v>17</v>
      </c>
      <c r="N96" s="170">
        <v>29</v>
      </c>
      <c r="O96" s="170">
        <v>16</v>
      </c>
      <c r="P96" s="170">
        <v>16</v>
      </c>
      <c r="Q96" s="170">
        <v>17</v>
      </c>
      <c r="R96" s="170">
        <v>17</v>
      </c>
      <c r="S96" s="168">
        <f t="shared" si="6"/>
        <v>100</v>
      </c>
      <c r="T96" s="168">
        <f t="shared" si="7"/>
        <v>100</v>
      </c>
      <c r="U96" s="168">
        <f t="shared" si="8"/>
        <v>100</v>
      </c>
      <c r="V96" s="168">
        <f t="shared" si="9"/>
        <v>100</v>
      </c>
      <c r="W96" s="168">
        <f t="shared" si="10"/>
        <v>100</v>
      </c>
    </row>
    <row r="97" spans="1:23" x14ac:dyDescent="0.25">
      <c r="A97" s="21">
        <v>3508207</v>
      </c>
      <c r="B97" s="22" t="s">
        <v>163</v>
      </c>
      <c r="C97" s="22" t="s">
        <v>769</v>
      </c>
      <c r="D97" s="22" t="s">
        <v>770</v>
      </c>
      <c r="E97" s="23">
        <v>35083</v>
      </c>
      <c r="F97" s="22" t="s">
        <v>83</v>
      </c>
      <c r="G97" s="22" t="s">
        <v>81</v>
      </c>
      <c r="H97" s="167" t="s">
        <v>82</v>
      </c>
      <c r="I97" s="170">
        <v>0</v>
      </c>
      <c r="J97" s="170">
        <v>1</v>
      </c>
      <c r="K97" s="170">
        <v>2</v>
      </c>
      <c r="L97" s="170">
        <v>0</v>
      </c>
      <c r="M97" s="170">
        <v>1</v>
      </c>
      <c r="N97" s="170">
        <v>0</v>
      </c>
      <c r="O97" s="170">
        <v>1</v>
      </c>
      <c r="P97" s="170">
        <v>2</v>
      </c>
      <c r="Q97" s="170">
        <v>0</v>
      </c>
      <c r="R97" s="170">
        <v>1</v>
      </c>
      <c r="S97" s="168" t="e">
        <f t="shared" si="6"/>
        <v>#DIV/0!</v>
      </c>
      <c r="T97" s="168">
        <f t="shared" si="7"/>
        <v>100</v>
      </c>
      <c r="U97" s="168">
        <f t="shared" si="8"/>
        <v>100</v>
      </c>
      <c r="V97" s="168" t="e">
        <f t="shared" si="9"/>
        <v>#DIV/0!</v>
      </c>
      <c r="W97" s="168">
        <f t="shared" si="10"/>
        <v>100</v>
      </c>
    </row>
    <row r="98" spans="1:23" x14ac:dyDescent="0.25">
      <c r="A98" s="21">
        <v>3508306</v>
      </c>
      <c r="B98" s="22" t="s">
        <v>164</v>
      </c>
      <c r="C98" s="22" t="s">
        <v>761</v>
      </c>
      <c r="D98" s="22" t="s">
        <v>762</v>
      </c>
      <c r="E98" s="23">
        <v>35062</v>
      </c>
      <c r="F98" s="22" t="s">
        <v>20</v>
      </c>
      <c r="G98" s="22" t="s">
        <v>19</v>
      </c>
      <c r="H98" s="167" t="s">
        <v>20</v>
      </c>
      <c r="I98" s="170">
        <v>0</v>
      </c>
      <c r="J98" s="170">
        <v>0</v>
      </c>
      <c r="K98" s="170">
        <v>0</v>
      </c>
      <c r="L98" s="170">
        <v>0</v>
      </c>
      <c r="M98" s="170">
        <v>1</v>
      </c>
      <c r="N98" s="170">
        <v>0</v>
      </c>
      <c r="O98" s="170">
        <v>0</v>
      </c>
      <c r="P98" s="170">
        <v>0</v>
      </c>
      <c r="Q98" s="170">
        <v>2</v>
      </c>
      <c r="R98" s="170">
        <v>1</v>
      </c>
      <c r="S98" s="168" t="e">
        <f t="shared" si="6"/>
        <v>#DIV/0!</v>
      </c>
      <c r="T98" s="168" t="e">
        <f t="shared" si="7"/>
        <v>#DIV/0!</v>
      </c>
      <c r="U98" s="168" t="e">
        <f t="shared" si="8"/>
        <v>#DIV/0!</v>
      </c>
      <c r="V98" s="168">
        <f t="shared" si="9"/>
        <v>0</v>
      </c>
      <c r="W98" s="168">
        <f t="shared" si="10"/>
        <v>100</v>
      </c>
    </row>
    <row r="99" spans="1:23" x14ac:dyDescent="0.25">
      <c r="A99" s="21">
        <v>3508405</v>
      </c>
      <c r="B99" s="22" t="s">
        <v>166</v>
      </c>
      <c r="C99" s="22" t="s">
        <v>775</v>
      </c>
      <c r="D99" s="22" t="s">
        <v>776</v>
      </c>
      <c r="E99" s="23">
        <v>35073</v>
      </c>
      <c r="F99" s="22" t="s">
        <v>165</v>
      </c>
      <c r="G99" s="22" t="s">
        <v>15</v>
      </c>
      <c r="H99" s="167" t="s">
        <v>16</v>
      </c>
      <c r="I99" s="170">
        <v>25</v>
      </c>
      <c r="J99" s="170">
        <v>17</v>
      </c>
      <c r="K99" s="170">
        <v>15</v>
      </c>
      <c r="L99" s="170">
        <v>15</v>
      </c>
      <c r="M99" s="170">
        <v>12</v>
      </c>
      <c r="N99" s="170">
        <v>29</v>
      </c>
      <c r="O99" s="170">
        <v>22</v>
      </c>
      <c r="P99" s="170">
        <v>17</v>
      </c>
      <c r="Q99" s="170">
        <v>15</v>
      </c>
      <c r="R99" s="170">
        <v>12</v>
      </c>
      <c r="S99" s="168">
        <f t="shared" si="6"/>
        <v>86.206896551724128</v>
      </c>
      <c r="T99" s="168">
        <f t="shared" si="7"/>
        <v>77.272727272727266</v>
      </c>
      <c r="U99" s="168">
        <f t="shared" si="8"/>
        <v>88.235294117647058</v>
      </c>
      <c r="V99" s="168">
        <f t="shared" si="9"/>
        <v>100</v>
      </c>
      <c r="W99" s="168">
        <f t="shared" si="10"/>
        <v>100</v>
      </c>
    </row>
    <row r="100" spans="1:23" x14ac:dyDescent="0.25">
      <c r="A100" s="21">
        <v>3508504</v>
      </c>
      <c r="B100" s="22" t="s">
        <v>168</v>
      </c>
      <c r="C100" s="22" t="s">
        <v>771</v>
      </c>
      <c r="D100" s="22" t="s">
        <v>772</v>
      </c>
      <c r="E100" s="23">
        <v>35171</v>
      </c>
      <c r="F100" s="22" t="s">
        <v>167</v>
      </c>
      <c r="G100" s="22" t="s">
        <v>69</v>
      </c>
      <c r="H100" s="167" t="s">
        <v>70</v>
      </c>
      <c r="I100" s="170">
        <v>9</v>
      </c>
      <c r="J100" s="170">
        <v>13</v>
      </c>
      <c r="K100" s="170">
        <v>21</v>
      </c>
      <c r="L100" s="170">
        <v>3</v>
      </c>
      <c r="M100" s="170">
        <v>21</v>
      </c>
      <c r="N100" s="170">
        <v>9</v>
      </c>
      <c r="O100" s="170">
        <v>13</v>
      </c>
      <c r="P100" s="170">
        <v>22</v>
      </c>
      <c r="Q100" s="170">
        <v>3</v>
      </c>
      <c r="R100" s="170">
        <v>21</v>
      </c>
      <c r="S100" s="168">
        <f t="shared" si="6"/>
        <v>100</v>
      </c>
      <c r="T100" s="168">
        <f t="shared" si="7"/>
        <v>100</v>
      </c>
      <c r="U100" s="168">
        <f t="shared" si="8"/>
        <v>95.454545454545453</v>
      </c>
      <c r="V100" s="168">
        <f t="shared" si="9"/>
        <v>100</v>
      </c>
      <c r="W100" s="168">
        <f t="shared" si="10"/>
        <v>100</v>
      </c>
    </row>
    <row r="101" spans="1:23" x14ac:dyDescent="0.25">
      <c r="A101" s="21">
        <v>3508603</v>
      </c>
      <c r="B101" s="22" t="s">
        <v>169</v>
      </c>
      <c r="C101" s="22" t="s">
        <v>771</v>
      </c>
      <c r="D101" s="22" t="s">
        <v>772</v>
      </c>
      <c r="E101" s="23">
        <v>35172</v>
      </c>
      <c r="F101" s="22" t="s">
        <v>71</v>
      </c>
      <c r="G101" s="22" t="s">
        <v>69</v>
      </c>
      <c r="H101" s="167" t="s">
        <v>70</v>
      </c>
      <c r="I101" s="170">
        <v>20</v>
      </c>
      <c r="J101" s="170">
        <v>20</v>
      </c>
      <c r="K101" s="170">
        <v>12</v>
      </c>
      <c r="L101" s="170">
        <v>3</v>
      </c>
      <c r="M101" s="170">
        <v>6</v>
      </c>
      <c r="N101" s="170">
        <v>20</v>
      </c>
      <c r="O101" s="170">
        <v>20</v>
      </c>
      <c r="P101" s="170">
        <v>13</v>
      </c>
      <c r="Q101" s="170">
        <v>3</v>
      </c>
      <c r="R101" s="170">
        <v>6</v>
      </c>
      <c r="S101" s="168">
        <f t="shared" si="6"/>
        <v>100</v>
      </c>
      <c r="T101" s="168">
        <f t="shared" si="7"/>
        <v>100</v>
      </c>
      <c r="U101" s="168">
        <f t="shared" si="8"/>
        <v>92.307692307692307</v>
      </c>
      <c r="V101" s="168">
        <f t="shared" si="9"/>
        <v>100</v>
      </c>
      <c r="W101" s="168">
        <f t="shared" si="10"/>
        <v>100</v>
      </c>
    </row>
    <row r="102" spans="1:23" x14ac:dyDescent="0.25">
      <c r="A102" s="21">
        <v>3508702</v>
      </c>
      <c r="B102" s="22" t="s">
        <v>171</v>
      </c>
      <c r="C102" s="22" t="s">
        <v>759</v>
      </c>
      <c r="D102" s="22" t="s">
        <v>760</v>
      </c>
      <c r="E102" s="23">
        <v>35143</v>
      </c>
      <c r="F102" s="22" t="s">
        <v>170</v>
      </c>
      <c r="G102" s="22" t="s">
        <v>10</v>
      </c>
      <c r="H102" s="167" t="s">
        <v>11</v>
      </c>
      <c r="I102" s="170">
        <v>64</v>
      </c>
      <c r="J102" s="170">
        <v>98</v>
      </c>
      <c r="K102" s="170">
        <v>224</v>
      </c>
      <c r="L102" s="170">
        <v>214</v>
      </c>
      <c r="M102" s="170">
        <v>224</v>
      </c>
      <c r="N102" s="170">
        <v>64</v>
      </c>
      <c r="O102" s="170">
        <v>102</v>
      </c>
      <c r="P102" s="170">
        <v>224</v>
      </c>
      <c r="Q102" s="170">
        <v>216</v>
      </c>
      <c r="R102" s="170">
        <v>225</v>
      </c>
      <c r="S102" s="168">
        <f t="shared" si="6"/>
        <v>100</v>
      </c>
      <c r="T102" s="168">
        <f t="shared" si="7"/>
        <v>96.078431372549019</v>
      </c>
      <c r="U102" s="168">
        <f t="shared" si="8"/>
        <v>100</v>
      </c>
      <c r="V102" s="168">
        <f t="shared" si="9"/>
        <v>99.074074074074076</v>
      </c>
      <c r="W102" s="168">
        <f t="shared" si="10"/>
        <v>99.555555555555557</v>
      </c>
    </row>
    <row r="103" spans="1:23" x14ac:dyDescent="0.25">
      <c r="A103" s="21">
        <v>3508801</v>
      </c>
      <c r="B103" s="22" t="s">
        <v>173</v>
      </c>
      <c r="C103" s="22" t="s">
        <v>761</v>
      </c>
      <c r="D103" s="22" t="s">
        <v>762</v>
      </c>
      <c r="E103" s="23">
        <v>35065</v>
      </c>
      <c r="F103" s="22" t="s">
        <v>172</v>
      </c>
      <c r="G103" s="22" t="s">
        <v>19</v>
      </c>
      <c r="H103" s="167" t="s">
        <v>20</v>
      </c>
      <c r="I103" s="170">
        <v>10</v>
      </c>
      <c r="J103" s="170">
        <v>1</v>
      </c>
      <c r="K103" s="170">
        <v>2</v>
      </c>
      <c r="L103" s="170">
        <v>5</v>
      </c>
      <c r="M103" s="170">
        <v>2</v>
      </c>
      <c r="N103" s="170">
        <v>10</v>
      </c>
      <c r="O103" s="170">
        <v>1</v>
      </c>
      <c r="P103" s="170">
        <v>2</v>
      </c>
      <c r="Q103" s="170">
        <v>6</v>
      </c>
      <c r="R103" s="170">
        <v>2</v>
      </c>
      <c r="S103" s="168">
        <f t="shared" si="6"/>
        <v>100</v>
      </c>
      <c r="T103" s="168">
        <f t="shared" si="7"/>
        <v>100</v>
      </c>
      <c r="U103" s="168">
        <f t="shared" si="8"/>
        <v>100</v>
      </c>
      <c r="V103" s="168">
        <f t="shared" si="9"/>
        <v>83.333333333333343</v>
      </c>
      <c r="W103" s="168">
        <f t="shared" si="10"/>
        <v>100</v>
      </c>
    </row>
    <row r="104" spans="1:23" x14ac:dyDescent="0.25">
      <c r="A104" s="21">
        <v>3508900</v>
      </c>
      <c r="B104" s="22" t="s">
        <v>174</v>
      </c>
      <c r="C104" s="22" t="s">
        <v>767</v>
      </c>
      <c r="D104" s="22" t="s">
        <v>768</v>
      </c>
      <c r="E104" s="23">
        <v>35112</v>
      </c>
      <c r="F104" s="22" t="s">
        <v>33</v>
      </c>
      <c r="G104" s="22" t="s">
        <v>31</v>
      </c>
      <c r="H104" s="167" t="s">
        <v>32</v>
      </c>
      <c r="I104" s="170">
        <v>0</v>
      </c>
      <c r="J104" s="170">
        <v>2</v>
      </c>
      <c r="K104" s="170">
        <v>7</v>
      </c>
      <c r="L104" s="170">
        <v>0</v>
      </c>
      <c r="M104" s="170">
        <v>0</v>
      </c>
      <c r="N104" s="170">
        <v>0</v>
      </c>
      <c r="O104" s="170">
        <v>2</v>
      </c>
      <c r="P104" s="170">
        <v>7</v>
      </c>
      <c r="Q104" s="170">
        <v>0</v>
      </c>
      <c r="R104" s="170">
        <v>0</v>
      </c>
      <c r="S104" s="168" t="e">
        <f t="shared" si="6"/>
        <v>#DIV/0!</v>
      </c>
      <c r="T104" s="168">
        <f t="shared" si="7"/>
        <v>100</v>
      </c>
      <c r="U104" s="168">
        <f t="shared" si="8"/>
        <v>100</v>
      </c>
      <c r="V104" s="168" t="e">
        <f t="shared" si="9"/>
        <v>#DIV/0!</v>
      </c>
      <c r="W104" s="168" t="e">
        <f t="shared" si="10"/>
        <v>#DIV/0!</v>
      </c>
    </row>
    <row r="105" spans="1:23" x14ac:dyDescent="0.25">
      <c r="A105" s="21">
        <v>3509007</v>
      </c>
      <c r="B105" s="22" t="s">
        <v>176</v>
      </c>
      <c r="C105" s="22" t="s">
        <v>781</v>
      </c>
      <c r="D105" s="22" t="s">
        <v>782</v>
      </c>
      <c r="E105" s="23">
        <v>35012</v>
      </c>
      <c r="F105" s="22" t="s">
        <v>175</v>
      </c>
      <c r="G105" s="22" t="s">
        <v>98</v>
      </c>
      <c r="H105" s="167" t="s">
        <v>99</v>
      </c>
      <c r="I105" s="170">
        <v>31</v>
      </c>
      <c r="J105" s="170">
        <v>41</v>
      </c>
      <c r="K105" s="170">
        <v>58</v>
      </c>
      <c r="L105" s="170">
        <v>46</v>
      </c>
      <c r="M105" s="170">
        <v>39</v>
      </c>
      <c r="N105" s="170">
        <v>33</v>
      </c>
      <c r="O105" s="170">
        <v>45</v>
      </c>
      <c r="P105" s="170">
        <v>63</v>
      </c>
      <c r="Q105" s="170">
        <v>47</v>
      </c>
      <c r="R105" s="170">
        <v>39</v>
      </c>
      <c r="S105" s="168">
        <f t="shared" si="6"/>
        <v>93.939393939393938</v>
      </c>
      <c r="T105" s="168">
        <f t="shared" si="7"/>
        <v>91.111111111111114</v>
      </c>
      <c r="U105" s="168">
        <f t="shared" si="8"/>
        <v>92.063492063492063</v>
      </c>
      <c r="V105" s="168">
        <f t="shared" si="9"/>
        <v>97.872340425531917</v>
      </c>
      <c r="W105" s="168">
        <f t="shared" si="10"/>
        <v>100</v>
      </c>
    </row>
    <row r="106" spans="1:23" x14ac:dyDescent="0.25">
      <c r="A106" s="21">
        <v>3509106</v>
      </c>
      <c r="B106" s="22" t="s">
        <v>178</v>
      </c>
      <c r="C106" s="22" t="s">
        <v>767</v>
      </c>
      <c r="D106" s="22" t="s">
        <v>768</v>
      </c>
      <c r="E106" s="23">
        <v>35114</v>
      </c>
      <c r="F106" s="22" t="s">
        <v>177</v>
      </c>
      <c r="G106" s="22" t="s">
        <v>31</v>
      </c>
      <c r="H106" s="167" t="s">
        <v>32</v>
      </c>
      <c r="I106" s="170">
        <v>1</v>
      </c>
      <c r="J106" s="170">
        <v>0</v>
      </c>
      <c r="K106" s="170">
        <v>0</v>
      </c>
      <c r="L106" s="170">
        <v>0</v>
      </c>
      <c r="M106" s="170">
        <v>1</v>
      </c>
      <c r="N106" s="170">
        <v>1</v>
      </c>
      <c r="O106" s="170">
        <v>0</v>
      </c>
      <c r="P106" s="170">
        <v>0</v>
      </c>
      <c r="Q106" s="170">
        <v>0</v>
      </c>
      <c r="R106" s="170">
        <v>1</v>
      </c>
      <c r="S106" s="168">
        <f t="shared" si="6"/>
        <v>100</v>
      </c>
      <c r="T106" s="168" t="e">
        <f t="shared" si="7"/>
        <v>#DIV/0!</v>
      </c>
      <c r="U106" s="168" t="e">
        <f t="shared" si="8"/>
        <v>#DIV/0!</v>
      </c>
      <c r="V106" s="168" t="e">
        <f t="shared" si="9"/>
        <v>#DIV/0!</v>
      </c>
      <c r="W106" s="168">
        <f t="shared" si="10"/>
        <v>100</v>
      </c>
    </row>
    <row r="107" spans="1:23" x14ac:dyDescent="0.25">
      <c r="A107" s="21">
        <v>3509205</v>
      </c>
      <c r="B107" s="22" t="s">
        <v>179</v>
      </c>
      <c r="C107" s="22" t="s">
        <v>781</v>
      </c>
      <c r="D107" s="22" t="s">
        <v>782</v>
      </c>
      <c r="E107" s="23">
        <v>35012</v>
      </c>
      <c r="F107" s="22" t="s">
        <v>175</v>
      </c>
      <c r="G107" s="22" t="s">
        <v>98</v>
      </c>
      <c r="H107" s="167" t="s">
        <v>99</v>
      </c>
      <c r="I107" s="170">
        <v>31</v>
      </c>
      <c r="J107" s="170">
        <v>35</v>
      </c>
      <c r="K107" s="170">
        <v>34</v>
      </c>
      <c r="L107" s="170">
        <v>40</v>
      </c>
      <c r="M107" s="170">
        <v>24</v>
      </c>
      <c r="N107" s="170">
        <v>38</v>
      </c>
      <c r="O107" s="170">
        <v>43</v>
      </c>
      <c r="P107" s="170">
        <v>37</v>
      </c>
      <c r="Q107" s="170">
        <v>41</v>
      </c>
      <c r="R107" s="170">
        <v>24</v>
      </c>
      <c r="S107" s="168">
        <f t="shared" si="6"/>
        <v>81.578947368421055</v>
      </c>
      <c r="T107" s="168">
        <f t="shared" si="7"/>
        <v>81.395348837209298</v>
      </c>
      <c r="U107" s="168">
        <f t="shared" si="8"/>
        <v>91.891891891891902</v>
      </c>
      <c r="V107" s="168">
        <f t="shared" si="9"/>
        <v>97.560975609756099</v>
      </c>
      <c r="W107" s="168">
        <f t="shared" si="10"/>
        <v>100</v>
      </c>
    </row>
    <row r="108" spans="1:23" x14ac:dyDescent="0.25">
      <c r="A108" s="21">
        <v>3509254</v>
      </c>
      <c r="B108" s="22" t="s">
        <v>180</v>
      </c>
      <c r="C108" s="22" t="s">
        <v>777</v>
      </c>
      <c r="D108" s="22" t="s">
        <v>778</v>
      </c>
      <c r="E108" s="23">
        <v>35121</v>
      </c>
      <c r="F108" s="22" t="s">
        <v>123</v>
      </c>
      <c r="G108" s="22" t="s">
        <v>121</v>
      </c>
      <c r="H108" s="167" t="s">
        <v>122</v>
      </c>
      <c r="I108" s="170">
        <v>10</v>
      </c>
      <c r="J108" s="170">
        <v>8</v>
      </c>
      <c r="K108" s="170">
        <v>20</v>
      </c>
      <c r="L108" s="170">
        <v>12</v>
      </c>
      <c r="M108" s="170">
        <v>27</v>
      </c>
      <c r="N108" s="170">
        <v>10</v>
      </c>
      <c r="O108" s="170">
        <v>8</v>
      </c>
      <c r="P108" s="170">
        <v>20</v>
      </c>
      <c r="Q108" s="170">
        <v>12</v>
      </c>
      <c r="R108" s="170">
        <v>28</v>
      </c>
      <c r="S108" s="168">
        <f t="shared" si="6"/>
        <v>100</v>
      </c>
      <c r="T108" s="168">
        <f t="shared" si="7"/>
        <v>100</v>
      </c>
      <c r="U108" s="168">
        <f t="shared" si="8"/>
        <v>100</v>
      </c>
      <c r="V108" s="168">
        <f t="shared" si="9"/>
        <v>100</v>
      </c>
      <c r="W108" s="168">
        <f t="shared" si="10"/>
        <v>96.428571428571431</v>
      </c>
    </row>
    <row r="109" spans="1:23" x14ac:dyDescent="0.25">
      <c r="A109" s="21">
        <v>3509304</v>
      </c>
      <c r="B109" s="22" t="s">
        <v>181</v>
      </c>
      <c r="C109" s="22" t="s">
        <v>769</v>
      </c>
      <c r="D109" s="22" t="s">
        <v>770</v>
      </c>
      <c r="E109" s="23">
        <v>35051</v>
      </c>
      <c r="F109" s="22" t="s">
        <v>37</v>
      </c>
      <c r="G109" s="22" t="s">
        <v>35</v>
      </c>
      <c r="H109" s="167" t="s">
        <v>36</v>
      </c>
      <c r="I109" s="170">
        <v>0</v>
      </c>
      <c r="J109" s="170">
        <v>0</v>
      </c>
      <c r="K109" s="170">
        <v>1</v>
      </c>
      <c r="L109" s="170">
        <v>1</v>
      </c>
      <c r="M109" s="170">
        <v>3</v>
      </c>
      <c r="N109" s="170">
        <v>3</v>
      </c>
      <c r="O109" s="170">
        <v>0</v>
      </c>
      <c r="P109" s="170">
        <v>2</v>
      </c>
      <c r="Q109" s="170">
        <v>1</v>
      </c>
      <c r="R109" s="170">
        <v>3</v>
      </c>
      <c r="S109" s="168">
        <f t="shared" si="6"/>
        <v>0</v>
      </c>
      <c r="T109" s="168" t="e">
        <f t="shared" si="7"/>
        <v>#DIV/0!</v>
      </c>
      <c r="U109" s="168">
        <f t="shared" si="8"/>
        <v>50</v>
      </c>
      <c r="V109" s="168">
        <f t="shared" si="9"/>
        <v>100</v>
      </c>
      <c r="W109" s="168">
        <f t="shared" si="10"/>
        <v>100</v>
      </c>
    </row>
    <row r="110" spans="1:23" x14ac:dyDescent="0.25">
      <c r="A110" s="21">
        <v>3509403</v>
      </c>
      <c r="B110" s="22" t="s">
        <v>182</v>
      </c>
      <c r="C110" s="22" t="s">
        <v>769</v>
      </c>
      <c r="D110" s="22" t="s">
        <v>770</v>
      </c>
      <c r="E110" s="23">
        <v>35133</v>
      </c>
      <c r="F110" s="22" t="s">
        <v>41</v>
      </c>
      <c r="G110" s="22" t="s">
        <v>39</v>
      </c>
      <c r="H110" s="167" t="s">
        <v>40</v>
      </c>
      <c r="I110" s="170">
        <v>16</v>
      </c>
      <c r="J110" s="170">
        <v>10</v>
      </c>
      <c r="K110" s="170">
        <v>15</v>
      </c>
      <c r="L110" s="170">
        <v>21</v>
      </c>
      <c r="M110" s="170">
        <v>16</v>
      </c>
      <c r="N110" s="170">
        <v>19</v>
      </c>
      <c r="O110" s="170">
        <v>12</v>
      </c>
      <c r="P110" s="170">
        <v>15</v>
      </c>
      <c r="Q110" s="170">
        <v>21</v>
      </c>
      <c r="R110" s="170">
        <v>16</v>
      </c>
      <c r="S110" s="168">
        <f t="shared" si="6"/>
        <v>84.210526315789465</v>
      </c>
      <c r="T110" s="168">
        <f t="shared" si="7"/>
        <v>83.333333333333343</v>
      </c>
      <c r="U110" s="168">
        <f t="shared" si="8"/>
        <v>100</v>
      </c>
      <c r="V110" s="168">
        <f t="shared" si="9"/>
        <v>100</v>
      </c>
      <c r="W110" s="168">
        <f t="shared" si="10"/>
        <v>100</v>
      </c>
    </row>
    <row r="111" spans="1:23" x14ac:dyDescent="0.25">
      <c r="A111" s="21">
        <v>3509452</v>
      </c>
      <c r="B111" s="22" t="s">
        <v>183</v>
      </c>
      <c r="C111" s="22" t="s">
        <v>765</v>
      </c>
      <c r="D111" s="22" t="s">
        <v>766</v>
      </c>
      <c r="E111" s="23">
        <v>35161</v>
      </c>
      <c r="F111" s="22" t="s">
        <v>29</v>
      </c>
      <c r="G111" s="22" t="s">
        <v>27</v>
      </c>
      <c r="H111" s="167" t="s">
        <v>28</v>
      </c>
      <c r="I111" s="170">
        <v>0</v>
      </c>
      <c r="J111" s="170">
        <v>1</v>
      </c>
      <c r="K111" s="170">
        <v>0</v>
      </c>
      <c r="L111" s="170">
        <v>0</v>
      </c>
      <c r="M111" s="170">
        <v>1</v>
      </c>
      <c r="N111" s="170">
        <v>0</v>
      </c>
      <c r="O111" s="170">
        <v>1</v>
      </c>
      <c r="P111" s="170">
        <v>0</v>
      </c>
      <c r="Q111" s="170">
        <v>0</v>
      </c>
      <c r="R111" s="170">
        <v>1</v>
      </c>
      <c r="S111" s="168" t="e">
        <f t="shared" si="6"/>
        <v>#DIV/0!</v>
      </c>
      <c r="T111" s="168">
        <f t="shared" si="7"/>
        <v>100</v>
      </c>
      <c r="U111" s="168" t="e">
        <f t="shared" si="8"/>
        <v>#DIV/0!</v>
      </c>
      <c r="V111" s="168" t="e">
        <f t="shared" si="9"/>
        <v>#DIV/0!</v>
      </c>
      <c r="W111" s="168">
        <f t="shared" si="10"/>
        <v>100</v>
      </c>
    </row>
    <row r="112" spans="1:23" x14ac:dyDescent="0.25">
      <c r="A112" s="21">
        <v>3509502</v>
      </c>
      <c r="B112" s="22" t="s">
        <v>184</v>
      </c>
      <c r="C112" s="22" t="s">
        <v>759</v>
      </c>
      <c r="D112" s="22" t="s">
        <v>760</v>
      </c>
      <c r="E112" s="23">
        <v>35072</v>
      </c>
      <c r="F112" s="22" t="s">
        <v>53</v>
      </c>
      <c r="G112" s="22" t="s">
        <v>15</v>
      </c>
      <c r="H112" s="167" t="s">
        <v>16</v>
      </c>
      <c r="I112" s="170">
        <v>581</v>
      </c>
      <c r="J112" s="170">
        <v>737</v>
      </c>
      <c r="K112" s="170">
        <v>865</v>
      </c>
      <c r="L112" s="170">
        <v>514</v>
      </c>
      <c r="M112" s="170">
        <v>535</v>
      </c>
      <c r="N112" s="170">
        <v>606</v>
      </c>
      <c r="O112" s="170">
        <v>753</v>
      </c>
      <c r="P112" s="170">
        <v>878</v>
      </c>
      <c r="Q112" s="170">
        <v>528</v>
      </c>
      <c r="R112" s="170">
        <v>551</v>
      </c>
      <c r="S112" s="168">
        <f t="shared" si="6"/>
        <v>95.874587458745879</v>
      </c>
      <c r="T112" s="168">
        <f t="shared" si="7"/>
        <v>97.875166002656044</v>
      </c>
      <c r="U112" s="168">
        <f t="shared" si="8"/>
        <v>98.519362186788157</v>
      </c>
      <c r="V112" s="168">
        <f t="shared" si="9"/>
        <v>97.348484848484844</v>
      </c>
      <c r="W112" s="168">
        <f t="shared" si="10"/>
        <v>97.096188747731389</v>
      </c>
    </row>
    <row r="113" spans="1:23" x14ac:dyDescent="0.25">
      <c r="A113" s="21">
        <v>3509601</v>
      </c>
      <c r="B113" s="22" t="s">
        <v>185</v>
      </c>
      <c r="C113" s="22" t="s">
        <v>775</v>
      </c>
      <c r="D113" s="22" t="s">
        <v>776</v>
      </c>
      <c r="E113" s="23">
        <v>35073</v>
      </c>
      <c r="F113" s="22" t="s">
        <v>165</v>
      </c>
      <c r="G113" s="22" t="s">
        <v>15</v>
      </c>
      <c r="H113" s="167" t="s">
        <v>16</v>
      </c>
      <c r="I113" s="170">
        <v>28</v>
      </c>
      <c r="J113" s="170">
        <v>28</v>
      </c>
      <c r="K113" s="170">
        <v>19</v>
      </c>
      <c r="L113" s="170">
        <v>9</v>
      </c>
      <c r="M113" s="170">
        <v>4</v>
      </c>
      <c r="N113" s="170">
        <v>32</v>
      </c>
      <c r="O113" s="170">
        <v>32</v>
      </c>
      <c r="P113" s="170">
        <v>21</v>
      </c>
      <c r="Q113" s="170">
        <v>10</v>
      </c>
      <c r="R113" s="170">
        <v>9</v>
      </c>
      <c r="S113" s="168">
        <f t="shared" si="6"/>
        <v>87.5</v>
      </c>
      <c r="T113" s="168">
        <f t="shared" si="7"/>
        <v>87.5</v>
      </c>
      <c r="U113" s="168">
        <f t="shared" si="8"/>
        <v>90.476190476190482</v>
      </c>
      <c r="V113" s="168">
        <f t="shared" si="9"/>
        <v>90</v>
      </c>
      <c r="W113" s="168">
        <f t="shared" si="10"/>
        <v>44.444444444444443</v>
      </c>
    </row>
    <row r="114" spans="1:23" x14ac:dyDescent="0.25">
      <c r="A114" s="21">
        <v>3509700</v>
      </c>
      <c r="B114" s="22" t="s">
        <v>187</v>
      </c>
      <c r="C114" s="22" t="s">
        <v>771</v>
      </c>
      <c r="D114" s="22" t="s">
        <v>772</v>
      </c>
      <c r="E114" s="23">
        <v>35174</v>
      </c>
      <c r="F114" s="22" t="s">
        <v>186</v>
      </c>
      <c r="G114" s="22" t="s">
        <v>69</v>
      </c>
      <c r="H114" s="167" t="s">
        <v>70</v>
      </c>
      <c r="I114" s="170">
        <v>14</v>
      </c>
      <c r="J114" s="170">
        <v>12</v>
      </c>
      <c r="K114" s="170">
        <v>11</v>
      </c>
      <c r="L114" s="170">
        <v>11</v>
      </c>
      <c r="M114" s="170">
        <v>8</v>
      </c>
      <c r="N114" s="170">
        <v>14</v>
      </c>
      <c r="O114" s="170">
        <v>12</v>
      </c>
      <c r="P114" s="170">
        <v>11</v>
      </c>
      <c r="Q114" s="170">
        <v>12</v>
      </c>
      <c r="R114" s="170">
        <v>8</v>
      </c>
      <c r="S114" s="168">
        <f t="shared" si="6"/>
        <v>100</v>
      </c>
      <c r="T114" s="168">
        <f t="shared" si="7"/>
        <v>100</v>
      </c>
      <c r="U114" s="168">
        <f t="shared" si="8"/>
        <v>100</v>
      </c>
      <c r="V114" s="168">
        <f t="shared" si="9"/>
        <v>91.666666666666657</v>
      </c>
      <c r="W114" s="168">
        <f t="shared" si="10"/>
        <v>100</v>
      </c>
    </row>
    <row r="115" spans="1:23" x14ac:dyDescent="0.25">
      <c r="A115" s="21">
        <v>3509809</v>
      </c>
      <c r="B115" s="22" t="s">
        <v>188</v>
      </c>
      <c r="C115" s="22" t="s">
        <v>755</v>
      </c>
      <c r="D115" s="22" t="s">
        <v>756</v>
      </c>
      <c r="E115" s="23">
        <v>35093</v>
      </c>
      <c r="F115" s="22" t="s">
        <v>3</v>
      </c>
      <c r="G115" s="22" t="s">
        <v>2</v>
      </c>
      <c r="H115" s="167" t="s">
        <v>3</v>
      </c>
      <c r="I115" s="170">
        <v>4</v>
      </c>
      <c r="J115" s="170">
        <v>0</v>
      </c>
      <c r="K115" s="170">
        <v>3</v>
      </c>
      <c r="L115" s="170">
        <v>1</v>
      </c>
      <c r="M115" s="170">
        <v>1</v>
      </c>
      <c r="N115" s="170">
        <v>8</v>
      </c>
      <c r="O115" s="170">
        <v>3</v>
      </c>
      <c r="P115" s="170">
        <v>3</v>
      </c>
      <c r="Q115" s="170">
        <v>4</v>
      </c>
      <c r="R115" s="170">
        <v>4</v>
      </c>
      <c r="S115" s="168">
        <f t="shared" si="6"/>
        <v>50</v>
      </c>
      <c r="T115" s="168">
        <f t="shared" si="7"/>
        <v>0</v>
      </c>
      <c r="U115" s="168">
        <f t="shared" si="8"/>
        <v>100</v>
      </c>
      <c r="V115" s="168">
        <f t="shared" si="9"/>
        <v>25</v>
      </c>
      <c r="W115" s="168">
        <f t="shared" si="10"/>
        <v>25</v>
      </c>
    </row>
    <row r="116" spans="1:23" x14ac:dyDescent="0.25">
      <c r="A116" s="21">
        <v>3509908</v>
      </c>
      <c r="B116" s="22" t="s">
        <v>189</v>
      </c>
      <c r="C116" s="22" t="s">
        <v>777</v>
      </c>
      <c r="D116" s="22" t="s">
        <v>778</v>
      </c>
      <c r="E116" s="23">
        <v>35121</v>
      </c>
      <c r="F116" s="22" t="s">
        <v>123</v>
      </c>
      <c r="G116" s="22" t="s">
        <v>121</v>
      </c>
      <c r="H116" s="167" t="s">
        <v>122</v>
      </c>
      <c r="I116" s="170">
        <v>2</v>
      </c>
      <c r="J116" s="170">
        <v>3</v>
      </c>
      <c r="K116" s="170">
        <v>7</v>
      </c>
      <c r="L116" s="170">
        <v>11</v>
      </c>
      <c r="M116" s="170">
        <v>7</v>
      </c>
      <c r="N116" s="170">
        <v>2</v>
      </c>
      <c r="O116" s="170">
        <v>3</v>
      </c>
      <c r="P116" s="170">
        <v>7</v>
      </c>
      <c r="Q116" s="170">
        <v>11</v>
      </c>
      <c r="R116" s="170">
        <v>7</v>
      </c>
      <c r="S116" s="168">
        <f t="shared" si="6"/>
        <v>100</v>
      </c>
      <c r="T116" s="168">
        <f t="shared" si="7"/>
        <v>100</v>
      </c>
      <c r="U116" s="168">
        <f t="shared" si="8"/>
        <v>100</v>
      </c>
      <c r="V116" s="168">
        <f t="shared" si="9"/>
        <v>100</v>
      </c>
      <c r="W116" s="168">
        <f t="shared" si="10"/>
        <v>100</v>
      </c>
    </row>
    <row r="117" spans="1:23" x14ac:dyDescent="0.25">
      <c r="A117" s="21">
        <v>3509957</v>
      </c>
      <c r="B117" s="22" t="s">
        <v>190</v>
      </c>
      <c r="C117" s="22" t="s">
        <v>771</v>
      </c>
      <c r="D117" s="22" t="s">
        <v>772</v>
      </c>
      <c r="E117" s="23">
        <v>35172</v>
      </c>
      <c r="F117" s="22" t="s">
        <v>71</v>
      </c>
      <c r="G117" s="22" t="s">
        <v>69</v>
      </c>
      <c r="H117" s="167" t="s">
        <v>70</v>
      </c>
      <c r="I117" s="170">
        <v>0</v>
      </c>
      <c r="J117" s="170">
        <v>1</v>
      </c>
      <c r="K117" s="170">
        <v>2</v>
      </c>
      <c r="L117" s="170">
        <v>1</v>
      </c>
      <c r="M117" s="170">
        <v>0</v>
      </c>
      <c r="N117" s="170">
        <v>0</v>
      </c>
      <c r="O117" s="170">
        <v>1</v>
      </c>
      <c r="P117" s="170">
        <v>2</v>
      </c>
      <c r="Q117" s="170">
        <v>1</v>
      </c>
      <c r="R117" s="170">
        <v>1</v>
      </c>
      <c r="S117" s="168" t="e">
        <f t="shared" si="6"/>
        <v>#DIV/0!</v>
      </c>
      <c r="T117" s="168">
        <f t="shared" si="7"/>
        <v>100</v>
      </c>
      <c r="U117" s="168">
        <f t="shared" si="8"/>
        <v>100</v>
      </c>
      <c r="V117" s="168">
        <f t="shared" si="9"/>
        <v>100</v>
      </c>
      <c r="W117" s="168">
        <f t="shared" si="10"/>
        <v>0</v>
      </c>
    </row>
    <row r="118" spans="1:23" x14ac:dyDescent="0.25">
      <c r="A118" s="21">
        <v>3510005</v>
      </c>
      <c r="B118" s="22" t="s">
        <v>191</v>
      </c>
      <c r="C118" s="22" t="s">
        <v>755</v>
      </c>
      <c r="D118" s="22" t="s">
        <v>756</v>
      </c>
      <c r="E118" s="23">
        <v>35092</v>
      </c>
      <c r="F118" s="22" t="s">
        <v>103</v>
      </c>
      <c r="G118" s="22" t="s">
        <v>2</v>
      </c>
      <c r="H118" s="167" t="s">
        <v>3</v>
      </c>
      <c r="I118" s="170">
        <v>4</v>
      </c>
      <c r="J118" s="170">
        <v>8</v>
      </c>
      <c r="K118" s="170">
        <v>6</v>
      </c>
      <c r="L118" s="170">
        <v>6</v>
      </c>
      <c r="M118" s="170">
        <v>9</v>
      </c>
      <c r="N118" s="170">
        <v>4</v>
      </c>
      <c r="O118" s="170">
        <v>8</v>
      </c>
      <c r="P118" s="170">
        <v>7</v>
      </c>
      <c r="Q118" s="170">
        <v>6</v>
      </c>
      <c r="R118" s="170">
        <v>9</v>
      </c>
      <c r="S118" s="168">
        <f t="shared" si="6"/>
        <v>100</v>
      </c>
      <c r="T118" s="168">
        <f t="shared" si="7"/>
        <v>100</v>
      </c>
      <c r="U118" s="168">
        <f t="shared" si="8"/>
        <v>85.714285714285708</v>
      </c>
      <c r="V118" s="168">
        <f t="shared" si="9"/>
        <v>100</v>
      </c>
      <c r="W118" s="168">
        <f t="shared" si="10"/>
        <v>100</v>
      </c>
    </row>
    <row r="119" spans="1:23" x14ac:dyDescent="0.25">
      <c r="A119" s="21">
        <v>3510104</v>
      </c>
      <c r="B119" s="22" t="s">
        <v>193</v>
      </c>
      <c r="C119" s="22" t="s">
        <v>769</v>
      </c>
      <c r="D119" s="22" t="s">
        <v>770</v>
      </c>
      <c r="E119" s="23">
        <v>35033</v>
      </c>
      <c r="F119" s="22" t="s">
        <v>192</v>
      </c>
      <c r="G119" s="22" t="s">
        <v>55</v>
      </c>
      <c r="H119" s="167" t="s">
        <v>56</v>
      </c>
      <c r="I119" s="170">
        <v>2</v>
      </c>
      <c r="J119" s="170">
        <v>1</v>
      </c>
      <c r="K119" s="170">
        <v>0</v>
      </c>
      <c r="L119" s="170">
        <v>0</v>
      </c>
      <c r="M119" s="170">
        <v>1</v>
      </c>
      <c r="N119" s="170">
        <v>2</v>
      </c>
      <c r="O119" s="170">
        <v>1</v>
      </c>
      <c r="P119" s="170">
        <v>0</v>
      </c>
      <c r="Q119" s="170">
        <v>1</v>
      </c>
      <c r="R119" s="170">
        <v>1</v>
      </c>
      <c r="S119" s="168">
        <f t="shared" si="6"/>
        <v>100</v>
      </c>
      <c r="T119" s="168">
        <f t="shared" si="7"/>
        <v>100</v>
      </c>
      <c r="U119" s="168" t="e">
        <f t="shared" si="8"/>
        <v>#DIV/0!</v>
      </c>
      <c r="V119" s="168">
        <f t="shared" si="9"/>
        <v>0</v>
      </c>
      <c r="W119" s="168">
        <f t="shared" si="10"/>
        <v>100</v>
      </c>
    </row>
    <row r="120" spans="1:23" x14ac:dyDescent="0.25">
      <c r="A120" s="21">
        <v>3510153</v>
      </c>
      <c r="B120" s="22" t="s">
        <v>194</v>
      </c>
      <c r="C120" s="22" t="s">
        <v>755</v>
      </c>
      <c r="D120" s="22" t="s">
        <v>756</v>
      </c>
      <c r="E120" s="23">
        <v>35094</v>
      </c>
      <c r="F120" s="22" t="s">
        <v>136</v>
      </c>
      <c r="G120" s="22" t="s">
        <v>2</v>
      </c>
      <c r="H120" s="167" t="s">
        <v>3</v>
      </c>
      <c r="I120" s="170">
        <v>0</v>
      </c>
      <c r="J120" s="170">
        <v>0</v>
      </c>
      <c r="K120" s="170">
        <v>0</v>
      </c>
      <c r="L120" s="170">
        <v>0</v>
      </c>
      <c r="M120" s="170">
        <v>0</v>
      </c>
      <c r="N120" s="170">
        <v>0</v>
      </c>
      <c r="O120" s="170">
        <v>0</v>
      </c>
      <c r="P120" s="170">
        <v>0</v>
      </c>
      <c r="Q120" s="170">
        <v>1</v>
      </c>
      <c r="R120" s="170">
        <v>0</v>
      </c>
      <c r="S120" s="168" t="e">
        <f t="shared" si="6"/>
        <v>#DIV/0!</v>
      </c>
      <c r="T120" s="168" t="e">
        <f t="shared" si="7"/>
        <v>#DIV/0!</v>
      </c>
      <c r="U120" s="168" t="e">
        <f t="shared" si="8"/>
        <v>#DIV/0!</v>
      </c>
      <c r="V120" s="168">
        <f t="shared" si="9"/>
        <v>0</v>
      </c>
      <c r="W120" s="168" t="e">
        <f t="shared" si="10"/>
        <v>#DIV/0!</v>
      </c>
    </row>
    <row r="121" spans="1:23" x14ac:dyDescent="0.25">
      <c r="A121" s="21">
        <v>3510203</v>
      </c>
      <c r="B121" s="22" t="s">
        <v>195</v>
      </c>
      <c r="C121" s="22" t="s">
        <v>765</v>
      </c>
      <c r="D121" s="22" t="s">
        <v>766</v>
      </c>
      <c r="E121" s="23">
        <v>35161</v>
      </c>
      <c r="F121" s="22" t="s">
        <v>29</v>
      </c>
      <c r="G121" s="22" t="s">
        <v>27</v>
      </c>
      <c r="H121" s="167" t="s">
        <v>28</v>
      </c>
      <c r="I121" s="170">
        <v>0</v>
      </c>
      <c r="J121" s="170">
        <v>4</v>
      </c>
      <c r="K121" s="170">
        <v>4</v>
      </c>
      <c r="L121" s="170">
        <v>8</v>
      </c>
      <c r="M121" s="170">
        <v>6</v>
      </c>
      <c r="N121" s="170">
        <v>0</v>
      </c>
      <c r="O121" s="170">
        <v>4</v>
      </c>
      <c r="P121" s="170">
        <v>5</v>
      </c>
      <c r="Q121" s="170">
        <v>8</v>
      </c>
      <c r="R121" s="170">
        <v>6</v>
      </c>
      <c r="S121" s="168" t="e">
        <f t="shared" si="6"/>
        <v>#DIV/0!</v>
      </c>
      <c r="T121" s="168">
        <f t="shared" si="7"/>
        <v>100</v>
      </c>
      <c r="U121" s="168">
        <f t="shared" si="8"/>
        <v>80</v>
      </c>
      <c r="V121" s="168">
        <f t="shared" si="9"/>
        <v>100</v>
      </c>
      <c r="W121" s="168">
        <f t="shared" si="10"/>
        <v>100</v>
      </c>
    </row>
    <row r="122" spans="1:23" x14ac:dyDescent="0.25">
      <c r="A122" s="21">
        <v>3510302</v>
      </c>
      <c r="B122" s="22" t="s">
        <v>196</v>
      </c>
      <c r="C122" s="22" t="s">
        <v>765</v>
      </c>
      <c r="D122" s="22" t="s">
        <v>766</v>
      </c>
      <c r="E122" s="23">
        <v>35163</v>
      </c>
      <c r="F122" s="22" t="s">
        <v>28</v>
      </c>
      <c r="G122" s="22" t="s">
        <v>27</v>
      </c>
      <c r="H122" s="167" t="s">
        <v>28</v>
      </c>
      <c r="I122" s="170">
        <v>7</v>
      </c>
      <c r="J122" s="170">
        <v>8</v>
      </c>
      <c r="K122" s="170">
        <v>7</v>
      </c>
      <c r="L122" s="170">
        <v>4</v>
      </c>
      <c r="M122" s="170">
        <v>4</v>
      </c>
      <c r="N122" s="170">
        <v>9</v>
      </c>
      <c r="O122" s="170">
        <v>11</v>
      </c>
      <c r="P122" s="170">
        <v>8</v>
      </c>
      <c r="Q122" s="170">
        <v>6</v>
      </c>
      <c r="R122" s="170">
        <v>6</v>
      </c>
      <c r="S122" s="168">
        <f t="shared" si="6"/>
        <v>77.777777777777786</v>
      </c>
      <c r="T122" s="168">
        <f t="shared" si="7"/>
        <v>72.727272727272734</v>
      </c>
      <c r="U122" s="168">
        <f t="shared" si="8"/>
        <v>87.5</v>
      </c>
      <c r="V122" s="168">
        <f t="shared" si="9"/>
        <v>66.666666666666657</v>
      </c>
      <c r="W122" s="168">
        <f t="shared" si="10"/>
        <v>66.666666666666657</v>
      </c>
    </row>
    <row r="123" spans="1:23" x14ac:dyDescent="0.25">
      <c r="A123" s="21">
        <v>3510401</v>
      </c>
      <c r="B123" s="22" t="s">
        <v>197</v>
      </c>
      <c r="C123" s="22" t="s">
        <v>763</v>
      </c>
      <c r="D123" s="22" t="s">
        <v>764</v>
      </c>
      <c r="E123" s="23">
        <v>35103</v>
      </c>
      <c r="F123" s="22" t="s">
        <v>24</v>
      </c>
      <c r="G123" s="22" t="s">
        <v>23</v>
      </c>
      <c r="H123" s="167" t="s">
        <v>24</v>
      </c>
      <c r="I123" s="170">
        <v>24</v>
      </c>
      <c r="J123" s="170">
        <v>17</v>
      </c>
      <c r="K123" s="170">
        <v>12</v>
      </c>
      <c r="L123" s="170">
        <v>12</v>
      </c>
      <c r="M123" s="170">
        <v>9</v>
      </c>
      <c r="N123" s="170">
        <v>24</v>
      </c>
      <c r="O123" s="170">
        <v>18</v>
      </c>
      <c r="P123" s="170">
        <v>12</v>
      </c>
      <c r="Q123" s="170">
        <v>12</v>
      </c>
      <c r="R123" s="170">
        <v>10</v>
      </c>
      <c r="S123" s="168">
        <f t="shared" si="6"/>
        <v>100</v>
      </c>
      <c r="T123" s="168">
        <f t="shared" si="7"/>
        <v>94.444444444444443</v>
      </c>
      <c r="U123" s="168">
        <f t="shared" si="8"/>
        <v>100</v>
      </c>
      <c r="V123" s="168">
        <f t="shared" si="9"/>
        <v>100</v>
      </c>
      <c r="W123" s="168">
        <f t="shared" si="10"/>
        <v>90</v>
      </c>
    </row>
    <row r="124" spans="1:23" x14ac:dyDescent="0.25">
      <c r="A124" s="21">
        <v>3510500</v>
      </c>
      <c r="B124" s="22" t="s">
        <v>199</v>
      </c>
      <c r="C124" s="22" t="s">
        <v>771</v>
      </c>
      <c r="D124" s="22" t="s">
        <v>772</v>
      </c>
      <c r="E124" s="23">
        <v>35173</v>
      </c>
      <c r="F124" s="22" t="s">
        <v>198</v>
      </c>
      <c r="G124" s="22" t="s">
        <v>69</v>
      </c>
      <c r="H124" s="167" t="s">
        <v>70</v>
      </c>
      <c r="I124" s="170">
        <v>8</v>
      </c>
      <c r="J124" s="170">
        <v>24</v>
      </c>
      <c r="K124" s="170">
        <v>23</v>
      </c>
      <c r="L124" s="170">
        <v>40</v>
      </c>
      <c r="M124" s="170">
        <v>45</v>
      </c>
      <c r="N124" s="170">
        <v>10</v>
      </c>
      <c r="O124" s="170">
        <v>25</v>
      </c>
      <c r="P124" s="170">
        <v>23</v>
      </c>
      <c r="Q124" s="170">
        <v>41</v>
      </c>
      <c r="R124" s="170">
        <v>45</v>
      </c>
      <c r="S124" s="168">
        <f t="shared" si="6"/>
        <v>80</v>
      </c>
      <c r="T124" s="168">
        <f t="shared" si="7"/>
        <v>96</v>
      </c>
      <c r="U124" s="168">
        <f t="shared" si="8"/>
        <v>100</v>
      </c>
      <c r="V124" s="168">
        <f t="shared" si="9"/>
        <v>97.560975609756099</v>
      </c>
      <c r="W124" s="168">
        <f t="shared" si="10"/>
        <v>100</v>
      </c>
    </row>
    <row r="125" spans="1:23" x14ac:dyDescent="0.25">
      <c r="A125" s="21">
        <v>3510609</v>
      </c>
      <c r="B125" s="22" t="s">
        <v>200</v>
      </c>
      <c r="C125" s="22" t="s">
        <v>779</v>
      </c>
      <c r="D125" s="22" t="s">
        <v>780</v>
      </c>
      <c r="E125" s="23">
        <v>35014</v>
      </c>
      <c r="F125" s="22" t="s">
        <v>128</v>
      </c>
      <c r="G125" s="22" t="s">
        <v>98</v>
      </c>
      <c r="H125" s="167" t="s">
        <v>99</v>
      </c>
      <c r="I125" s="170">
        <v>33</v>
      </c>
      <c r="J125" s="170">
        <v>49</v>
      </c>
      <c r="K125" s="170">
        <v>39</v>
      </c>
      <c r="L125" s="170">
        <v>65</v>
      </c>
      <c r="M125" s="170">
        <v>50</v>
      </c>
      <c r="N125" s="170">
        <v>39</v>
      </c>
      <c r="O125" s="170">
        <v>54</v>
      </c>
      <c r="P125" s="170">
        <v>41</v>
      </c>
      <c r="Q125" s="170">
        <v>67</v>
      </c>
      <c r="R125" s="170">
        <v>51</v>
      </c>
      <c r="S125" s="168">
        <f t="shared" si="6"/>
        <v>84.615384615384613</v>
      </c>
      <c r="T125" s="168">
        <f t="shared" si="7"/>
        <v>90.740740740740748</v>
      </c>
      <c r="U125" s="168">
        <f t="shared" si="8"/>
        <v>95.121951219512198</v>
      </c>
      <c r="V125" s="168">
        <f t="shared" si="9"/>
        <v>97.014925373134332</v>
      </c>
      <c r="W125" s="168">
        <f t="shared" si="10"/>
        <v>98.039215686274503</v>
      </c>
    </row>
    <row r="126" spans="1:23" x14ac:dyDescent="0.25">
      <c r="A126" s="21">
        <v>3510708</v>
      </c>
      <c r="B126" s="22" t="s">
        <v>201</v>
      </c>
      <c r="C126" s="22" t="s">
        <v>757</v>
      </c>
      <c r="D126" s="22" t="s">
        <v>758</v>
      </c>
      <c r="E126" s="23">
        <v>35157</v>
      </c>
      <c r="F126" s="22" t="s">
        <v>48</v>
      </c>
      <c r="G126" s="22" t="s">
        <v>6</v>
      </c>
      <c r="H126" s="167" t="s">
        <v>7</v>
      </c>
      <c r="I126" s="170">
        <v>4</v>
      </c>
      <c r="J126" s="170">
        <v>5</v>
      </c>
      <c r="K126" s="170">
        <v>2</v>
      </c>
      <c r="L126" s="170">
        <v>6</v>
      </c>
      <c r="M126" s="170">
        <v>11</v>
      </c>
      <c r="N126" s="170">
        <v>4</v>
      </c>
      <c r="O126" s="170">
        <v>5</v>
      </c>
      <c r="P126" s="170">
        <v>3</v>
      </c>
      <c r="Q126" s="170">
        <v>7</v>
      </c>
      <c r="R126" s="170">
        <v>11</v>
      </c>
      <c r="S126" s="168">
        <f t="shared" si="6"/>
        <v>100</v>
      </c>
      <c r="T126" s="168">
        <f t="shared" si="7"/>
        <v>100</v>
      </c>
      <c r="U126" s="168">
        <f t="shared" si="8"/>
        <v>66.666666666666657</v>
      </c>
      <c r="V126" s="168">
        <f t="shared" si="9"/>
        <v>85.714285714285708</v>
      </c>
      <c r="W126" s="168">
        <f t="shared" si="10"/>
        <v>100</v>
      </c>
    </row>
    <row r="127" spans="1:23" x14ac:dyDescent="0.25">
      <c r="A127" s="21">
        <v>3510807</v>
      </c>
      <c r="B127" s="22" t="s">
        <v>202</v>
      </c>
      <c r="C127" s="22" t="s">
        <v>759</v>
      </c>
      <c r="D127" s="22" t="s">
        <v>760</v>
      </c>
      <c r="E127" s="23">
        <v>35143</v>
      </c>
      <c r="F127" s="22" t="s">
        <v>170</v>
      </c>
      <c r="G127" s="22" t="s">
        <v>10</v>
      </c>
      <c r="H127" s="167" t="s">
        <v>11</v>
      </c>
      <c r="I127" s="170">
        <v>14</v>
      </c>
      <c r="J127" s="170">
        <v>22</v>
      </c>
      <c r="K127" s="170">
        <v>27</v>
      </c>
      <c r="L127" s="170">
        <v>45</v>
      </c>
      <c r="M127" s="170">
        <v>35</v>
      </c>
      <c r="N127" s="170">
        <v>14</v>
      </c>
      <c r="O127" s="170">
        <v>23</v>
      </c>
      <c r="P127" s="170">
        <v>27</v>
      </c>
      <c r="Q127" s="170">
        <v>45</v>
      </c>
      <c r="R127" s="170">
        <v>35</v>
      </c>
      <c r="S127" s="168">
        <f t="shared" si="6"/>
        <v>100</v>
      </c>
      <c r="T127" s="168">
        <f t="shared" si="7"/>
        <v>95.652173913043484</v>
      </c>
      <c r="U127" s="168">
        <f t="shared" si="8"/>
        <v>100</v>
      </c>
      <c r="V127" s="168">
        <f t="shared" si="9"/>
        <v>100</v>
      </c>
      <c r="W127" s="168">
        <f t="shared" si="10"/>
        <v>100</v>
      </c>
    </row>
    <row r="128" spans="1:23" x14ac:dyDescent="0.25">
      <c r="A128" s="21">
        <v>3510906</v>
      </c>
      <c r="B128" s="22" t="s">
        <v>203</v>
      </c>
      <c r="C128" s="22" t="s">
        <v>769</v>
      </c>
      <c r="D128" s="22" t="s">
        <v>770</v>
      </c>
      <c r="E128" s="23">
        <v>35133</v>
      </c>
      <c r="F128" s="22" t="s">
        <v>41</v>
      </c>
      <c r="G128" s="22" t="s">
        <v>39</v>
      </c>
      <c r="H128" s="167" t="s">
        <v>40</v>
      </c>
      <c r="I128" s="170">
        <v>4</v>
      </c>
      <c r="J128" s="170">
        <v>3</v>
      </c>
      <c r="K128" s="170">
        <v>2</v>
      </c>
      <c r="L128" s="170">
        <v>5</v>
      </c>
      <c r="M128" s="170">
        <v>2</v>
      </c>
      <c r="N128" s="170">
        <v>4</v>
      </c>
      <c r="O128" s="170">
        <v>3</v>
      </c>
      <c r="P128" s="170">
        <v>2</v>
      </c>
      <c r="Q128" s="170">
        <v>5</v>
      </c>
      <c r="R128" s="170">
        <v>2</v>
      </c>
      <c r="S128" s="168">
        <f t="shared" si="6"/>
        <v>100</v>
      </c>
      <c r="T128" s="168">
        <f t="shared" si="7"/>
        <v>100</v>
      </c>
      <c r="U128" s="168">
        <f t="shared" si="8"/>
        <v>100</v>
      </c>
      <c r="V128" s="168">
        <f t="shared" si="9"/>
        <v>100</v>
      </c>
      <c r="W128" s="168">
        <f t="shared" si="10"/>
        <v>100</v>
      </c>
    </row>
    <row r="129" spans="1:23" x14ac:dyDescent="0.25">
      <c r="A129" s="21">
        <v>3511003</v>
      </c>
      <c r="B129" s="22" t="s">
        <v>204</v>
      </c>
      <c r="C129" s="22" t="s">
        <v>757</v>
      </c>
      <c r="D129" s="22" t="s">
        <v>758</v>
      </c>
      <c r="E129" s="23">
        <v>35022</v>
      </c>
      <c r="F129" s="22" t="s">
        <v>63</v>
      </c>
      <c r="G129" s="22" t="s">
        <v>43</v>
      </c>
      <c r="H129" s="167" t="s">
        <v>44</v>
      </c>
      <c r="I129" s="170">
        <v>48</v>
      </c>
      <c r="J129" s="170">
        <v>55</v>
      </c>
      <c r="K129" s="170">
        <v>39</v>
      </c>
      <c r="L129" s="170">
        <v>29</v>
      </c>
      <c r="M129" s="170">
        <v>13</v>
      </c>
      <c r="N129" s="170">
        <v>48</v>
      </c>
      <c r="O129" s="170">
        <v>55</v>
      </c>
      <c r="P129" s="170">
        <v>39</v>
      </c>
      <c r="Q129" s="170">
        <v>30</v>
      </c>
      <c r="R129" s="170">
        <v>14</v>
      </c>
      <c r="S129" s="168">
        <f t="shared" si="6"/>
        <v>100</v>
      </c>
      <c r="T129" s="168">
        <f t="shared" si="7"/>
        <v>100</v>
      </c>
      <c r="U129" s="168">
        <f t="shared" si="8"/>
        <v>100</v>
      </c>
      <c r="V129" s="168">
        <f t="shared" si="9"/>
        <v>96.666666666666671</v>
      </c>
      <c r="W129" s="168">
        <f t="shared" si="10"/>
        <v>92.857142857142861</v>
      </c>
    </row>
    <row r="130" spans="1:23" x14ac:dyDescent="0.25">
      <c r="A130" s="21">
        <v>3511102</v>
      </c>
      <c r="B130" s="22" t="s">
        <v>205</v>
      </c>
      <c r="C130" s="22" t="s">
        <v>757</v>
      </c>
      <c r="D130" s="22" t="s">
        <v>758</v>
      </c>
      <c r="E130" s="23">
        <v>35151</v>
      </c>
      <c r="F130" s="22" t="s">
        <v>95</v>
      </c>
      <c r="G130" s="22" t="s">
        <v>6</v>
      </c>
      <c r="H130" s="167" t="s">
        <v>7</v>
      </c>
      <c r="I130" s="170">
        <v>244</v>
      </c>
      <c r="J130" s="170">
        <v>170</v>
      </c>
      <c r="K130" s="170">
        <v>232</v>
      </c>
      <c r="L130" s="170">
        <v>184</v>
      </c>
      <c r="M130" s="170">
        <v>181</v>
      </c>
      <c r="N130" s="170">
        <v>247</v>
      </c>
      <c r="O130" s="170">
        <v>171</v>
      </c>
      <c r="P130" s="170">
        <v>232</v>
      </c>
      <c r="Q130" s="170">
        <v>196</v>
      </c>
      <c r="R130" s="170">
        <v>192</v>
      </c>
      <c r="S130" s="168">
        <f t="shared" si="6"/>
        <v>98.785425101214571</v>
      </c>
      <c r="T130" s="168">
        <f t="shared" si="7"/>
        <v>99.415204678362571</v>
      </c>
      <c r="U130" s="168">
        <f t="shared" si="8"/>
        <v>100</v>
      </c>
      <c r="V130" s="168">
        <f t="shared" si="9"/>
        <v>93.877551020408163</v>
      </c>
      <c r="W130" s="168">
        <f t="shared" si="10"/>
        <v>94.270833333333343</v>
      </c>
    </row>
    <row r="131" spans="1:23" x14ac:dyDescent="0.25">
      <c r="A131" s="21">
        <v>3511201</v>
      </c>
      <c r="B131" s="22" t="s">
        <v>206</v>
      </c>
      <c r="C131" s="22" t="s">
        <v>757</v>
      </c>
      <c r="D131" s="22" t="s">
        <v>758</v>
      </c>
      <c r="E131" s="23">
        <v>35151</v>
      </c>
      <c r="F131" s="22" t="s">
        <v>95</v>
      </c>
      <c r="G131" s="22" t="s">
        <v>6</v>
      </c>
      <c r="H131" s="167" t="s">
        <v>7</v>
      </c>
      <c r="I131" s="170">
        <v>1</v>
      </c>
      <c r="J131" s="170">
        <v>2</v>
      </c>
      <c r="K131" s="170">
        <v>1</v>
      </c>
      <c r="L131" s="170">
        <v>2</v>
      </c>
      <c r="M131" s="170">
        <v>1</v>
      </c>
      <c r="N131" s="170">
        <v>1</v>
      </c>
      <c r="O131" s="170">
        <v>2</v>
      </c>
      <c r="P131" s="170">
        <v>1</v>
      </c>
      <c r="Q131" s="170">
        <v>2</v>
      </c>
      <c r="R131" s="170">
        <v>1</v>
      </c>
      <c r="S131" s="168">
        <f t="shared" si="6"/>
        <v>100</v>
      </c>
      <c r="T131" s="168">
        <f t="shared" si="7"/>
        <v>100</v>
      </c>
      <c r="U131" s="168">
        <f t="shared" si="8"/>
        <v>100</v>
      </c>
      <c r="V131" s="168">
        <f t="shared" si="9"/>
        <v>100</v>
      </c>
      <c r="W131" s="168">
        <f t="shared" si="10"/>
        <v>100</v>
      </c>
    </row>
    <row r="132" spans="1:23" x14ac:dyDescent="0.25">
      <c r="A132" s="21">
        <v>3511300</v>
      </c>
      <c r="B132" s="22" t="s">
        <v>207</v>
      </c>
      <c r="C132" s="22" t="s">
        <v>757</v>
      </c>
      <c r="D132" s="22" t="s">
        <v>758</v>
      </c>
      <c r="E132" s="23">
        <v>35155</v>
      </c>
      <c r="F132" s="22" t="s">
        <v>7</v>
      </c>
      <c r="G132" s="22" t="s">
        <v>6</v>
      </c>
      <c r="H132" s="167" t="s">
        <v>7</v>
      </c>
      <c r="I132" s="170">
        <v>9</v>
      </c>
      <c r="J132" s="170">
        <v>7</v>
      </c>
      <c r="K132" s="170">
        <v>8</v>
      </c>
      <c r="L132" s="170">
        <v>14</v>
      </c>
      <c r="M132" s="170">
        <v>21</v>
      </c>
      <c r="N132" s="170">
        <v>10</v>
      </c>
      <c r="O132" s="170">
        <v>7</v>
      </c>
      <c r="P132" s="170">
        <v>8</v>
      </c>
      <c r="Q132" s="170">
        <v>14</v>
      </c>
      <c r="R132" s="170">
        <v>22</v>
      </c>
      <c r="S132" s="168">
        <f t="shared" si="6"/>
        <v>90</v>
      </c>
      <c r="T132" s="168">
        <f t="shared" si="7"/>
        <v>100</v>
      </c>
      <c r="U132" s="168">
        <f t="shared" si="8"/>
        <v>100</v>
      </c>
      <c r="V132" s="168">
        <f t="shared" si="9"/>
        <v>100</v>
      </c>
      <c r="W132" s="168">
        <f t="shared" si="10"/>
        <v>95.454545454545453</v>
      </c>
    </row>
    <row r="133" spans="1:23" x14ac:dyDescent="0.25">
      <c r="A133" s="21">
        <v>3511409</v>
      </c>
      <c r="B133" s="22" t="s">
        <v>208</v>
      </c>
      <c r="C133" s="22" t="s">
        <v>761</v>
      </c>
      <c r="D133" s="22" t="s">
        <v>762</v>
      </c>
      <c r="E133" s="23">
        <v>35061</v>
      </c>
      <c r="F133" s="22" t="s">
        <v>21</v>
      </c>
      <c r="G133" s="22" t="s">
        <v>19</v>
      </c>
      <c r="H133" s="167" t="s">
        <v>20</v>
      </c>
      <c r="I133" s="170">
        <v>5</v>
      </c>
      <c r="J133" s="170">
        <v>13</v>
      </c>
      <c r="K133" s="170">
        <v>7</v>
      </c>
      <c r="L133" s="170">
        <v>0</v>
      </c>
      <c r="M133" s="170">
        <v>9</v>
      </c>
      <c r="N133" s="170">
        <v>5</v>
      </c>
      <c r="O133" s="170">
        <v>13</v>
      </c>
      <c r="P133" s="170">
        <v>7</v>
      </c>
      <c r="Q133" s="170">
        <v>0</v>
      </c>
      <c r="R133" s="170">
        <v>9</v>
      </c>
      <c r="S133" s="168">
        <f t="shared" ref="S133:S178" si="11">I133/N133*100</f>
        <v>100</v>
      </c>
      <c r="T133" s="168">
        <f t="shared" ref="T133:T196" si="12">J133/O133*100</f>
        <v>100</v>
      </c>
      <c r="U133" s="168">
        <f t="shared" ref="U133:U196" si="13">K133/P133*100</f>
        <v>100</v>
      </c>
      <c r="V133" s="168" t="e">
        <f t="shared" ref="V133:V196" si="14">L133/Q133*100</f>
        <v>#DIV/0!</v>
      </c>
      <c r="W133" s="168">
        <f t="shared" ref="W133:W196" si="15">M133/R133*100</f>
        <v>100</v>
      </c>
    </row>
    <row r="134" spans="1:23" x14ac:dyDescent="0.25">
      <c r="A134" s="21">
        <v>3511508</v>
      </c>
      <c r="B134" s="22" t="s">
        <v>209</v>
      </c>
      <c r="C134" s="22" t="s">
        <v>765</v>
      </c>
      <c r="D134" s="22" t="s">
        <v>766</v>
      </c>
      <c r="E134" s="23">
        <v>35161</v>
      </c>
      <c r="F134" s="22" t="s">
        <v>29</v>
      </c>
      <c r="G134" s="22" t="s">
        <v>27</v>
      </c>
      <c r="H134" s="167" t="s">
        <v>28</v>
      </c>
      <c r="I134" s="170">
        <v>15</v>
      </c>
      <c r="J134" s="170">
        <v>10</v>
      </c>
      <c r="K134" s="170">
        <v>14</v>
      </c>
      <c r="L134" s="170">
        <v>13</v>
      </c>
      <c r="M134" s="170">
        <v>8</v>
      </c>
      <c r="N134" s="170">
        <v>18</v>
      </c>
      <c r="O134" s="170">
        <v>10</v>
      </c>
      <c r="P134" s="170">
        <v>14</v>
      </c>
      <c r="Q134" s="170">
        <v>13</v>
      </c>
      <c r="R134" s="170">
        <v>8</v>
      </c>
      <c r="S134" s="168">
        <f t="shared" si="11"/>
        <v>83.333333333333343</v>
      </c>
      <c r="T134" s="168">
        <f t="shared" si="12"/>
        <v>100</v>
      </c>
      <c r="U134" s="168">
        <f t="shared" si="13"/>
        <v>100</v>
      </c>
      <c r="V134" s="168">
        <f t="shared" si="14"/>
        <v>100</v>
      </c>
      <c r="W134" s="168">
        <f t="shared" si="15"/>
        <v>100</v>
      </c>
    </row>
    <row r="135" spans="1:23" x14ac:dyDescent="0.25">
      <c r="A135" s="21">
        <v>3511607</v>
      </c>
      <c r="B135" s="22" t="s">
        <v>210</v>
      </c>
      <c r="C135" s="22" t="s">
        <v>765</v>
      </c>
      <c r="D135" s="22" t="s">
        <v>766</v>
      </c>
      <c r="E135" s="23">
        <v>35161</v>
      </c>
      <c r="F135" s="22" t="s">
        <v>29</v>
      </c>
      <c r="G135" s="22" t="s">
        <v>27</v>
      </c>
      <c r="H135" s="167" t="s">
        <v>28</v>
      </c>
      <c r="I135" s="170">
        <v>1</v>
      </c>
      <c r="J135" s="170">
        <v>2</v>
      </c>
      <c r="K135" s="170">
        <v>1</v>
      </c>
      <c r="L135" s="170">
        <v>3</v>
      </c>
      <c r="M135" s="170">
        <v>2</v>
      </c>
      <c r="N135" s="170">
        <v>1</v>
      </c>
      <c r="O135" s="170">
        <v>2</v>
      </c>
      <c r="P135" s="170">
        <v>1</v>
      </c>
      <c r="Q135" s="170">
        <v>3</v>
      </c>
      <c r="R135" s="170">
        <v>2</v>
      </c>
      <c r="S135" s="168">
        <f t="shared" si="11"/>
        <v>100</v>
      </c>
      <c r="T135" s="168">
        <f t="shared" si="12"/>
        <v>100</v>
      </c>
      <c r="U135" s="168">
        <f t="shared" si="13"/>
        <v>100</v>
      </c>
      <c r="V135" s="168">
        <f t="shared" si="14"/>
        <v>100</v>
      </c>
      <c r="W135" s="168">
        <f t="shared" si="15"/>
        <v>100</v>
      </c>
    </row>
    <row r="136" spans="1:23" x14ac:dyDescent="0.25">
      <c r="A136" s="21">
        <v>3511706</v>
      </c>
      <c r="B136" s="22" t="s">
        <v>211</v>
      </c>
      <c r="C136" s="22" t="s">
        <v>763</v>
      </c>
      <c r="D136" s="22" t="s">
        <v>764</v>
      </c>
      <c r="E136" s="23">
        <v>35103</v>
      </c>
      <c r="F136" s="22" t="s">
        <v>24</v>
      </c>
      <c r="G136" s="22" t="s">
        <v>23</v>
      </c>
      <c r="H136" s="167" t="s">
        <v>24</v>
      </c>
      <c r="I136" s="170">
        <v>7</v>
      </c>
      <c r="J136" s="170">
        <v>2</v>
      </c>
      <c r="K136" s="170">
        <v>5</v>
      </c>
      <c r="L136" s="170">
        <v>4</v>
      </c>
      <c r="M136" s="170">
        <v>3</v>
      </c>
      <c r="N136" s="170">
        <v>7</v>
      </c>
      <c r="O136" s="170">
        <v>3</v>
      </c>
      <c r="P136" s="170">
        <v>5</v>
      </c>
      <c r="Q136" s="170">
        <v>4</v>
      </c>
      <c r="R136" s="170">
        <v>3</v>
      </c>
      <c r="S136" s="168">
        <f t="shared" si="11"/>
        <v>100</v>
      </c>
      <c r="T136" s="168">
        <f t="shared" si="12"/>
        <v>66.666666666666657</v>
      </c>
      <c r="U136" s="168">
        <f t="shared" si="13"/>
        <v>100</v>
      </c>
      <c r="V136" s="168">
        <f t="shared" si="14"/>
        <v>100</v>
      </c>
      <c r="W136" s="168">
        <f t="shared" si="15"/>
        <v>100</v>
      </c>
    </row>
    <row r="137" spans="1:23" x14ac:dyDescent="0.25">
      <c r="A137" s="21">
        <v>3511904</v>
      </c>
      <c r="B137" s="22" t="s">
        <v>213</v>
      </c>
      <c r="C137" s="22" t="s">
        <v>757</v>
      </c>
      <c r="D137" s="22" t="s">
        <v>758</v>
      </c>
      <c r="E137" s="23">
        <v>35023</v>
      </c>
      <c r="F137" s="22" t="s">
        <v>45</v>
      </c>
      <c r="G137" s="22" t="s">
        <v>43</v>
      </c>
      <c r="H137" s="167" t="s">
        <v>44</v>
      </c>
      <c r="I137" s="170">
        <v>0</v>
      </c>
      <c r="J137" s="170">
        <v>0</v>
      </c>
      <c r="K137" s="170">
        <v>0</v>
      </c>
      <c r="L137" s="170">
        <v>0</v>
      </c>
      <c r="M137" s="170">
        <v>0</v>
      </c>
      <c r="N137" s="170">
        <v>1</v>
      </c>
      <c r="O137" s="170">
        <v>0</v>
      </c>
      <c r="P137" s="170">
        <v>0</v>
      </c>
      <c r="Q137" s="170">
        <v>0</v>
      </c>
      <c r="R137" s="170">
        <v>0</v>
      </c>
      <c r="S137" s="168">
        <f t="shared" si="11"/>
        <v>0</v>
      </c>
      <c r="T137" s="168" t="e">
        <f t="shared" si="12"/>
        <v>#DIV/0!</v>
      </c>
      <c r="U137" s="168" t="e">
        <f t="shared" si="13"/>
        <v>#DIV/0!</v>
      </c>
      <c r="V137" s="168" t="e">
        <f t="shared" si="14"/>
        <v>#DIV/0!</v>
      </c>
      <c r="W137" s="168" t="e">
        <f t="shared" si="15"/>
        <v>#DIV/0!</v>
      </c>
    </row>
    <row r="138" spans="1:23" x14ac:dyDescent="0.25">
      <c r="A138" s="21">
        <v>3512001</v>
      </c>
      <c r="B138" s="22" t="s">
        <v>214</v>
      </c>
      <c r="C138" s="22" t="s">
        <v>769</v>
      </c>
      <c r="D138" s="22" t="s">
        <v>770</v>
      </c>
      <c r="E138" s="23">
        <v>35051</v>
      </c>
      <c r="F138" s="22" t="s">
        <v>37</v>
      </c>
      <c r="G138" s="22" t="s">
        <v>35</v>
      </c>
      <c r="H138" s="167" t="s">
        <v>36</v>
      </c>
      <c r="I138" s="170">
        <v>13</v>
      </c>
      <c r="J138" s="170">
        <v>6</v>
      </c>
      <c r="K138" s="170">
        <v>10</v>
      </c>
      <c r="L138" s="170">
        <v>6</v>
      </c>
      <c r="M138" s="170">
        <v>1</v>
      </c>
      <c r="N138" s="170">
        <v>13</v>
      </c>
      <c r="O138" s="170">
        <v>6</v>
      </c>
      <c r="P138" s="170">
        <v>10</v>
      </c>
      <c r="Q138" s="170">
        <v>7</v>
      </c>
      <c r="R138" s="170">
        <v>1</v>
      </c>
      <c r="S138" s="168">
        <f t="shared" si="11"/>
        <v>100</v>
      </c>
      <c r="T138" s="168">
        <f t="shared" si="12"/>
        <v>100</v>
      </c>
      <c r="U138" s="168">
        <f t="shared" si="13"/>
        <v>100</v>
      </c>
      <c r="V138" s="168">
        <f t="shared" si="14"/>
        <v>85.714285714285708</v>
      </c>
      <c r="W138" s="168">
        <f t="shared" si="15"/>
        <v>100</v>
      </c>
    </row>
    <row r="139" spans="1:23" x14ac:dyDescent="0.25">
      <c r="A139" s="21">
        <v>3512100</v>
      </c>
      <c r="B139" s="22" t="s">
        <v>215</v>
      </c>
      <c r="C139" s="22" t="s">
        <v>769</v>
      </c>
      <c r="D139" s="22" t="s">
        <v>770</v>
      </c>
      <c r="E139" s="23">
        <v>35051</v>
      </c>
      <c r="F139" s="22" t="s">
        <v>37</v>
      </c>
      <c r="G139" s="22" t="s">
        <v>35</v>
      </c>
      <c r="H139" s="167" t="s">
        <v>36</v>
      </c>
      <c r="I139" s="170">
        <v>6</v>
      </c>
      <c r="J139" s="170">
        <v>9</v>
      </c>
      <c r="K139" s="170">
        <v>4</v>
      </c>
      <c r="L139" s="170">
        <v>6</v>
      </c>
      <c r="M139" s="170">
        <v>1</v>
      </c>
      <c r="N139" s="170">
        <v>6</v>
      </c>
      <c r="O139" s="170">
        <v>9</v>
      </c>
      <c r="P139" s="170">
        <v>4</v>
      </c>
      <c r="Q139" s="170">
        <v>6</v>
      </c>
      <c r="R139" s="170">
        <v>1</v>
      </c>
      <c r="S139" s="168">
        <f t="shared" si="11"/>
        <v>100</v>
      </c>
      <c r="T139" s="168">
        <f t="shared" si="12"/>
        <v>100</v>
      </c>
      <c r="U139" s="168">
        <f t="shared" si="13"/>
        <v>100</v>
      </c>
      <c r="V139" s="168">
        <f t="shared" si="14"/>
        <v>100</v>
      </c>
      <c r="W139" s="168">
        <f t="shared" si="15"/>
        <v>100</v>
      </c>
    </row>
    <row r="140" spans="1:23" x14ac:dyDescent="0.25">
      <c r="A140" s="21">
        <v>3512209</v>
      </c>
      <c r="B140" s="22" t="s">
        <v>216</v>
      </c>
      <c r="C140" s="22" t="s">
        <v>763</v>
      </c>
      <c r="D140" s="22" t="s">
        <v>764</v>
      </c>
      <c r="E140" s="23">
        <v>35101</v>
      </c>
      <c r="F140" s="22" t="s">
        <v>88</v>
      </c>
      <c r="G140" s="22" t="s">
        <v>23</v>
      </c>
      <c r="H140" s="167" t="s">
        <v>24</v>
      </c>
      <c r="I140" s="170">
        <v>6</v>
      </c>
      <c r="J140" s="170">
        <v>8</v>
      </c>
      <c r="K140" s="170">
        <v>8</v>
      </c>
      <c r="L140" s="170">
        <v>7</v>
      </c>
      <c r="M140" s="170">
        <v>2</v>
      </c>
      <c r="N140" s="170">
        <v>6</v>
      </c>
      <c r="O140" s="170">
        <v>8</v>
      </c>
      <c r="P140" s="170">
        <v>8</v>
      </c>
      <c r="Q140" s="170">
        <v>7</v>
      </c>
      <c r="R140" s="170">
        <v>2</v>
      </c>
      <c r="S140" s="168">
        <f t="shared" si="11"/>
        <v>100</v>
      </c>
      <c r="T140" s="168">
        <f t="shared" si="12"/>
        <v>100</v>
      </c>
      <c r="U140" s="168">
        <f t="shared" si="13"/>
        <v>100</v>
      </c>
      <c r="V140" s="168">
        <f t="shared" si="14"/>
        <v>100</v>
      </c>
      <c r="W140" s="168">
        <f t="shared" si="15"/>
        <v>100</v>
      </c>
    </row>
    <row r="141" spans="1:23" x14ac:dyDescent="0.25">
      <c r="A141" s="21">
        <v>3512308</v>
      </c>
      <c r="B141" s="22" t="s">
        <v>217</v>
      </c>
      <c r="C141" s="22" t="s">
        <v>761</v>
      </c>
      <c r="D141" s="22" t="s">
        <v>762</v>
      </c>
      <c r="E141" s="23">
        <v>35063</v>
      </c>
      <c r="F141" s="22" t="s">
        <v>66</v>
      </c>
      <c r="G141" s="22" t="s">
        <v>19</v>
      </c>
      <c r="H141" s="167" t="s">
        <v>20</v>
      </c>
      <c r="I141" s="170">
        <v>10</v>
      </c>
      <c r="J141" s="170">
        <v>6</v>
      </c>
      <c r="K141" s="170">
        <v>9</v>
      </c>
      <c r="L141" s="170">
        <v>10</v>
      </c>
      <c r="M141" s="170">
        <v>50</v>
      </c>
      <c r="N141" s="170">
        <v>10</v>
      </c>
      <c r="O141" s="170">
        <v>6</v>
      </c>
      <c r="P141" s="170">
        <v>9</v>
      </c>
      <c r="Q141" s="170">
        <v>10</v>
      </c>
      <c r="R141" s="170">
        <v>50</v>
      </c>
      <c r="S141" s="168">
        <f t="shared" si="11"/>
        <v>100</v>
      </c>
      <c r="T141" s="168">
        <f t="shared" si="12"/>
        <v>100</v>
      </c>
      <c r="U141" s="168">
        <f t="shared" si="13"/>
        <v>100</v>
      </c>
      <c r="V141" s="168">
        <f t="shared" si="14"/>
        <v>100</v>
      </c>
      <c r="W141" s="168">
        <f t="shared" si="15"/>
        <v>100</v>
      </c>
    </row>
    <row r="142" spans="1:23" x14ac:dyDescent="0.25">
      <c r="A142" s="21">
        <v>3512407</v>
      </c>
      <c r="B142" s="22" t="s">
        <v>219</v>
      </c>
      <c r="C142" s="22" t="s">
        <v>763</v>
      </c>
      <c r="D142" s="22" t="s">
        <v>764</v>
      </c>
      <c r="E142" s="23">
        <v>35102</v>
      </c>
      <c r="F142" s="22" t="s">
        <v>218</v>
      </c>
      <c r="G142" s="22" t="s">
        <v>23</v>
      </c>
      <c r="H142" s="167" t="s">
        <v>24</v>
      </c>
      <c r="I142" s="170">
        <v>2</v>
      </c>
      <c r="J142" s="170">
        <v>4</v>
      </c>
      <c r="K142" s="170">
        <v>6</v>
      </c>
      <c r="L142" s="170">
        <v>2</v>
      </c>
      <c r="M142" s="170">
        <v>2</v>
      </c>
      <c r="N142" s="170">
        <v>2</v>
      </c>
      <c r="O142" s="170">
        <v>5</v>
      </c>
      <c r="P142" s="170">
        <v>6</v>
      </c>
      <c r="Q142" s="170">
        <v>2</v>
      </c>
      <c r="R142" s="170">
        <v>2</v>
      </c>
      <c r="S142" s="168">
        <f t="shared" si="11"/>
        <v>100</v>
      </c>
      <c r="T142" s="168">
        <f t="shared" si="12"/>
        <v>80</v>
      </c>
      <c r="U142" s="168">
        <f t="shared" si="13"/>
        <v>100</v>
      </c>
      <c r="V142" s="168">
        <f t="shared" si="14"/>
        <v>100</v>
      </c>
      <c r="W142" s="168">
        <f t="shared" si="15"/>
        <v>100</v>
      </c>
    </row>
    <row r="143" spans="1:23" x14ac:dyDescent="0.25">
      <c r="A143" s="21">
        <v>3512506</v>
      </c>
      <c r="B143" s="22" t="s">
        <v>220</v>
      </c>
      <c r="C143" s="22" t="s">
        <v>757</v>
      </c>
      <c r="D143" s="22" t="s">
        <v>758</v>
      </c>
      <c r="E143" s="23">
        <v>35023</v>
      </c>
      <c r="F143" s="22" t="s">
        <v>45</v>
      </c>
      <c r="G143" s="22" t="s">
        <v>43</v>
      </c>
      <c r="H143" s="167" t="s">
        <v>44</v>
      </c>
      <c r="I143" s="170">
        <v>1</v>
      </c>
      <c r="J143" s="170">
        <v>0</v>
      </c>
      <c r="K143" s="170">
        <v>2</v>
      </c>
      <c r="L143" s="170">
        <v>2</v>
      </c>
      <c r="M143" s="170">
        <v>1</v>
      </c>
      <c r="N143" s="170">
        <v>1</v>
      </c>
      <c r="O143" s="170">
        <v>1</v>
      </c>
      <c r="P143" s="170">
        <v>2</v>
      </c>
      <c r="Q143" s="170">
        <v>2</v>
      </c>
      <c r="R143" s="170">
        <v>2</v>
      </c>
      <c r="S143" s="168">
        <f t="shared" si="11"/>
        <v>100</v>
      </c>
      <c r="T143" s="168">
        <f t="shared" si="12"/>
        <v>0</v>
      </c>
      <c r="U143" s="168">
        <f t="shared" si="13"/>
        <v>100</v>
      </c>
      <c r="V143" s="168">
        <f t="shared" si="14"/>
        <v>100</v>
      </c>
      <c r="W143" s="168">
        <f t="shared" si="15"/>
        <v>50</v>
      </c>
    </row>
    <row r="144" spans="1:23" x14ac:dyDescent="0.25">
      <c r="A144" s="21">
        <v>3512605</v>
      </c>
      <c r="B144" s="22" t="s">
        <v>221</v>
      </c>
      <c r="C144" s="22" t="s">
        <v>761</v>
      </c>
      <c r="D144" s="22" t="s">
        <v>762</v>
      </c>
      <c r="E144" s="23">
        <v>35061</v>
      </c>
      <c r="F144" s="22" t="s">
        <v>21</v>
      </c>
      <c r="G144" s="22" t="s">
        <v>19</v>
      </c>
      <c r="H144" s="167" t="s">
        <v>20</v>
      </c>
      <c r="I144" s="170">
        <v>0</v>
      </c>
      <c r="J144" s="170">
        <v>1</v>
      </c>
      <c r="K144" s="170">
        <v>0</v>
      </c>
      <c r="L144" s="170">
        <v>1</v>
      </c>
      <c r="M144" s="170">
        <v>2</v>
      </c>
      <c r="N144" s="170">
        <v>0</v>
      </c>
      <c r="O144" s="170">
        <v>1</v>
      </c>
      <c r="P144" s="170">
        <v>0</v>
      </c>
      <c r="Q144" s="170">
        <v>1</v>
      </c>
      <c r="R144" s="170">
        <v>2</v>
      </c>
      <c r="S144" s="168" t="e">
        <f t="shared" si="11"/>
        <v>#DIV/0!</v>
      </c>
      <c r="T144" s="168">
        <f t="shared" si="12"/>
        <v>100</v>
      </c>
      <c r="U144" s="168" t="e">
        <f t="shared" si="13"/>
        <v>#DIV/0!</v>
      </c>
      <c r="V144" s="168">
        <f t="shared" si="14"/>
        <v>100</v>
      </c>
      <c r="W144" s="168">
        <f t="shared" si="15"/>
        <v>100</v>
      </c>
    </row>
    <row r="145" spans="1:23" x14ac:dyDescent="0.25">
      <c r="A145" s="21">
        <v>3512704</v>
      </c>
      <c r="B145" s="22" t="s">
        <v>222</v>
      </c>
      <c r="C145" s="22" t="s">
        <v>763</v>
      </c>
      <c r="D145" s="22" t="s">
        <v>764</v>
      </c>
      <c r="E145" s="23">
        <v>35104</v>
      </c>
      <c r="F145" s="22" t="s">
        <v>61</v>
      </c>
      <c r="G145" s="22" t="s">
        <v>23</v>
      </c>
      <c r="H145" s="167" t="s">
        <v>24</v>
      </c>
      <c r="I145" s="170">
        <v>2</v>
      </c>
      <c r="J145" s="170">
        <v>1</v>
      </c>
      <c r="K145" s="170">
        <v>2</v>
      </c>
      <c r="L145" s="170">
        <v>3</v>
      </c>
      <c r="M145" s="170">
        <v>3</v>
      </c>
      <c r="N145" s="170">
        <v>2</v>
      </c>
      <c r="O145" s="170">
        <v>1</v>
      </c>
      <c r="P145" s="170">
        <v>2</v>
      </c>
      <c r="Q145" s="170">
        <v>3</v>
      </c>
      <c r="R145" s="170">
        <v>3</v>
      </c>
      <c r="S145" s="168">
        <f t="shared" si="11"/>
        <v>100</v>
      </c>
      <c r="T145" s="168">
        <f t="shared" si="12"/>
        <v>100</v>
      </c>
      <c r="U145" s="168">
        <f t="shared" si="13"/>
        <v>100</v>
      </c>
      <c r="V145" s="168">
        <f t="shared" si="14"/>
        <v>100</v>
      </c>
      <c r="W145" s="168">
        <f t="shared" si="15"/>
        <v>100</v>
      </c>
    </row>
    <row r="146" spans="1:23" x14ac:dyDescent="0.25">
      <c r="A146" s="21">
        <v>3512803</v>
      </c>
      <c r="B146" s="22" t="s">
        <v>223</v>
      </c>
      <c r="C146" s="22" t="s">
        <v>759</v>
      </c>
      <c r="D146" s="22" t="s">
        <v>760</v>
      </c>
      <c r="E146" s="23">
        <v>35072</v>
      </c>
      <c r="F146" s="22" t="s">
        <v>53</v>
      </c>
      <c r="G146" s="22" t="s">
        <v>15</v>
      </c>
      <c r="H146" s="167" t="s">
        <v>16</v>
      </c>
      <c r="I146" s="170">
        <v>9</v>
      </c>
      <c r="J146" s="170">
        <v>23</v>
      </c>
      <c r="K146" s="170">
        <v>7</v>
      </c>
      <c r="L146" s="170">
        <v>5</v>
      </c>
      <c r="M146" s="170">
        <v>8</v>
      </c>
      <c r="N146" s="170">
        <v>9</v>
      </c>
      <c r="O146" s="170">
        <v>23</v>
      </c>
      <c r="P146" s="170">
        <v>7</v>
      </c>
      <c r="Q146" s="170">
        <v>5</v>
      </c>
      <c r="R146" s="170">
        <v>8</v>
      </c>
      <c r="S146" s="168">
        <f t="shared" si="11"/>
        <v>100</v>
      </c>
      <c r="T146" s="168">
        <f t="shared" si="12"/>
        <v>100</v>
      </c>
      <c r="U146" s="168">
        <f t="shared" si="13"/>
        <v>100</v>
      </c>
      <c r="V146" s="168">
        <f t="shared" si="14"/>
        <v>100</v>
      </c>
      <c r="W146" s="168">
        <f t="shared" si="15"/>
        <v>100</v>
      </c>
    </row>
    <row r="147" spans="1:23" x14ac:dyDescent="0.25">
      <c r="A147" s="21">
        <v>3512902</v>
      </c>
      <c r="B147" s="22" t="s">
        <v>224</v>
      </c>
      <c r="C147" s="22" t="s">
        <v>757</v>
      </c>
      <c r="D147" s="22" t="s">
        <v>758</v>
      </c>
      <c r="E147" s="23">
        <v>35157</v>
      </c>
      <c r="F147" s="22" t="s">
        <v>48</v>
      </c>
      <c r="G147" s="22" t="s">
        <v>6</v>
      </c>
      <c r="H147" s="167" t="s">
        <v>7</v>
      </c>
      <c r="I147" s="170">
        <v>6</v>
      </c>
      <c r="J147" s="170">
        <v>2</v>
      </c>
      <c r="K147" s="170">
        <v>6</v>
      </c>
      <c r="L147" s="170">
        <v>2</v>
      </c>
      <c r="M147" s="170">
        <v>5</v>
      </c>
      <c r="N147" s="170">
        <v>6</v>
      </c>
      <c r="O147" s="170">
        <v>2</v>
      </c>
      <c r="P147" s="170">
        <v>6</v>
      </c>
      <c r="Q147" s="170">
        <v>2</v>
      </c>
      <c r="R147" s="170">
        <v>5</v>
      </c>
      <c r="S147" s="168">
        <f t="shared" si="11"/>
        <v>100</v>
      </c>
      <c r="T147" s="168">
        <f t="shared" si="12"/>
        <v>100</v>
      </c>
      <c r="U147" s="168">
        <f t="shared" si="13"/>
        <v>100</v>
      </c>
      <c r="V147" s="168">
        <f t="shared" si="14"/>
        <v>100</v>
      </c>
      <c r="W147" s="168">
        <f t="shared" si="15"/>
        <v>100</v>
      </c>
    </row>
    <row r="148" spans="1:23" x14ac:dyDescent="0.25">
      <c r="A148" s="21">
        <v>3513009</v>
      </c>
      <c r="B148" s="22" t="s">
        <v>226</v>
      </c>
      <c r="C148" s="22" t="s">
        <v>783</v>
      </c>
      <c r="D148" s="22" t="s">
        <v>784</v>
      </c>
      <c r="E148" s="23">
        <v>35013</v>
      </c>
      <c r="F148" s="22" t="s">
        <v>225</v>
      </c>
      <c r="G148" s="22" t="s">
        <v>98</v>
      </c>
      <c r="H148" s="167" t="s">
        <v>99</v>
      </c>
      <c r="I148" s="170">
        <v>33</v>
      </c>
      <c r="J148" s="170">
        <v>49</v>
      </c>
      <c r="K148" s="170">
        <v>55</v>
      </c>
      <c r="L148" s="170">
        <v>47</v>
      </c>
      <c r="M148" s="170">
        <v>48</v>
      </c>
      <c r="N148" s="170">
        <v>34</v>
      </c>
      <c r="O148" s="170">
        <v>51</v>
      </c>
      <c r="P148" s="170">
        <v>56</v>
      </c>
      <c r="Q148" s="170">
        <v>47</v>
      </c>
      <c r="R148" s="170">
        <v>52</v>
      </c>
      <c r="S148" s="168">
        <f t="shared" si="11"/>
        <v>97.058823529411768</v>
      </c>
      <c r="T148" s="168">
        <f t="shared" si="12"/>
        <v>96.078431372549019</v>
      </c>
      <c r="U148" s="168">
        <f t="shared" si="13"/>
        <v>98.214285714285708</v>
      </c>
      <c r="V148" s="168">
        <f t="shared" si="14"/>
        <v>100</v>
      </c>
      <c r="W148" s="168">
        <f t="shared" si="15"/>
        <v>92.307692307692307</v>
      </c>
    </row>
    <row r="149" spans="1:23" x14ac:dyDescent="0.25">
      <c r="A149" s="21">
        <v>3513108</v>
      </c>
      <c r="B149" s="22" t="s">
        <v>228</v>
      </c>
      <c r="C149" s="22" t="s">
        <v>769</v>
      </c>
      <c r="D149" s="22" t="s">
        <v>770</v>
      </c>
      <c r="E149" s="23">
        <v>35132</v>
      </c>
      <c r="F149" s="22" t="s">
        <v>227</v>
      </c>
      <c r="G149" s="22" t="s">
        <v>39</v>
      </c>
      <c r="H149" s="167" t="s">
        <v>40</v>
      </c>
      <c r="I149" s="170">
        <v>17</v>
      </c>
      <c r="J149" s="170">
        <v>14</v>
      </c>
      <c r="K149" s="170">
        <v>17</v>
      </c>
      <c r="L149" s="170">
        <v>42</v>
      </c>
      <c r="M149" s="170">
        <v>22</v>
      </c>
      <c r="N149" s="170">
        <v>17</v>
      </c>
      <c r="O149" s="170">
        <v>14</v>
      </c>
      <c r="P149" s="170">
        <v>17</v>
      </c>
      <c r="Q149" s="170">
        <v>42</v>
      </c>
      <c r="R149" s="170">
        <v>22</v>
      </c>
      <c r="S149" s="168">
        <f t="shared" si="11"/>
        <v>100</v>
      </c>
      <c r="T149" s="168">
        <f t="shared" si="12"/>
        <v>100</v>
      </c>
      <c r="U149" s="168">
        <f t="shared" si="13"/>
        <v>100</v>
      </c>
      <c r="V149" s="168">
        <f t="shared" si="14"/>
        <v>100</v>
      </c>
      <c r="W149" s="168">
        <f t="shared" si="15"/>
        <v>100</v>
      </c>
    </row>
    <row r="150" spans="1:23" x14ac:dyDescent="0.25">
      <c r="A150" s="21">
        <v>3513207</v>
      </c>
      <c r="B150" s="22" t="s">
        <v>230</v>
      </c>
      <c r="C150" s="22" t="s">
        <v>769</v>
      </c>
      <c r="D150" s="22" t="s">
        <v>770</v>
      </c>
      <c r="E150" s="23">
        <v>35081</v>
      </c>
      <c r="F150" s="22" t="s">
        <v>229</v>
      </c>
      <c r="G150" s="22" t="s">
        <v>81</v>
      </c>
      <c r="H150" s="167" t="s">
        <v>82</v>
      </c>
      <c r="I150" s="170">
        <v>12</v>
      </c>
      <c r="J150" s="170">
        <v>3</v>
      </c>
      <c r="K150" s="170">
        <v>4</v>
      </c>
      <c r="L150" s="170">
        <v>1</v>
      </c>
      <c r="M150" s="170">
        <v>1</v>
      </c>
      <c r="N150" s="170">
        <v>12</v>
      </c>
      <c r="O150" s="170">
        <v>4</v>
      </c>
      <c r="P150" s="170">
        <v>5</v>
      </c>
      <c r="Q150" s="170">
        <v>1</v>
      </c>
      <c r="R150" s="170">
        <v>2</v>
      </c>
      <c r="S150" s="168">
        <f t="shared" si="11"/>
        <v>100</v>
      </c>
      <c r="T150" s="168">
        <f t="shared" si="12"/>
        <v>75</v>
      </c>
      <c r="U150" s="168">
        <f t="shared" si="13"/>
        <v>80</v>
      </c>
      <c r="V150" s="168">
        <f t="shared" si="14"/>
        <v>100</v>
      </c>
      <c r="W150" s="168">
        <f t="shared" si="15"/>
        <v>50</v>
      </c>
    </row>
    <row r="151" spans="1:23" x14ac:dyDescent="0.25">
      <c r="A151" s="21">
        <v>3513306</v>
      </c>
      <c r="B151" s="22" t="s">
        <v>231</v>
      </c>
      <c r="C151" s="22" t="s">
        <v>755</v>
      </c>
      <c r="D151" s="22" t="s">
        <v>756</v>
      </c>
      <c r="E151" s="23">
        <v>35092</v>
      </c>
      <c r="F151" s="22" t="s">
        <v>103</v>
      </c>
      <c r="G151" s="22" t="s">
        <v>2</v>
      </c>
      <c r="H151" s="167" t="s">
        <v>3</v>
      </c>
      <c r="I151" s="170">
        <v>2</v>
      </c>
      <c r="J151" s="170">
        <v>0</v>
      </c>
      <c r="K151" s="170">
        <v>0</v>
      </c>
      <c r="L151" s="170">
        <v>0</v>
      </c>
      <c r="M151" s="170">
        <v>0</v>
      </c>
      <c r="N151" s="170">
        <v>2</v>
      </c>
      <c r="O151" s="170">
        <v>0</v>
      </c>
      <c r="P151" s="170">
        <v>0</v>
      </c>
      <c r="Q151" s="170">
        <v>0</v>
      </c>
      <c r="R151" s="170">
        <v>0</v>
      </c>
      <c r="S151" s="168">
        <f t="shared" si="11"/>
        <v>100</v>
      </c>
      <c r="T151" s="168" t="e">
        <f t="shared" si="12"/>
        <v>#DIV/0!</v>
      </c>
      <c r="U151" s="168" t="e">
        <f t="shared" si="13"/>
        <v>#DIV/0!</v>
      </c>
      <c r="V151" s="168" t="e">
        <f t="shared" si="14"/>
        <v>#DIV/0!</v>
      </c>
      <c r="W151" s="168" t="e">
        <f t="shared" si="15"/>
        <v>#DIV/0!</v>
      </c>
    </row>
    <row r="152" spans="1:23" x14ac:dyDescent="0.25">
      <c r="A152" s="21">
        <v>3513405</v>
      </c>
      <c r="B152" s="22" t="s">
        <v>232</v>
      </c>
      <c r="C152" s="22" t="s">
        <v>771</v>
      </c>
      <c r="D152" s="22" t="s">
        <v>772</v>
      </c>
      <c r="E152" s="23">
        <v>35172</v>
      </c>
      <c r="F152" s="22" t="s">
        <v>71</v>
      </c>
      <c r="G152" s="22" t="s">
        <v>69</v>
      </c>
      <c r="H152" s="167" t="s">
        <v>70</v>
      </c>
      <c r="I152" s="170">
        <v>36</v>
      </c>
      <c r="J152" s="170">
        <v>26</v>
      </c>
      <c r="K152" s="170">
        <v>23</v>
      </c>
      <c r="L152" s="170">
        <v>6</v>
      </c>
      <c r="M152" s="170">
        <v>23</v>
      </c>
      <c r="N152" s="170">
        <v>45</v>
      </c>
      <c r="O152" s="170">
        <v>35</v>
      </c>
      <c r="P152" s="170">
        <v>32</v>
      </c>
      <c r="Q152" s="170">
        <v>10</v>
      </c>
      <c r="R152" s="170">
        <v>30</v>
      </c>
      <c r="S152" s="168">
        <f t="shared" si="11"/>
        <v>80</v>
      </c>
      <c r="T152" s="168">
        <f t="shared" si="12"/>
        <v>74.285714285714292</v>
      </c>
      <c r="U152" s="168">
        <f t="shared" si="13"/>
        <v>71.875</v>
      </c>
      <c r="V152" s="168">
        <f t="shared" si="14"/>
        <v>60</v>
      </c>
      <c r="W152" s="168">
        <f t="shared" si="15"/>
        <v>76.666666666666671</v>
      </c>
    </row>
    <row r="153" spans="1:23" x14ac:dyDescent="0.25">
      <c r="A153" s="21">
        <v>3513504</v>
      </c>
      <c r="B153" s="22" t="s">
        <v>233</v>
      </c>
      <c r="C153" s="22" t="s">
        <v>777</v>
      </c>
      <c r="D153" s="22" t="s">
        <v>778</v>
      </c>
      <c r="E153" s="23">
        <v>35041</v>
      </c>
      <c r="F153" s="22" t="s">
        <v>139</v>
      </c>
      <c r="G153" s="22" t="s">
        <v>138</v>
      </c>
      <c r="H153" s="167" t="s">
        <v>139</v>
      </c>
      <c r="I153" s="170">
        <v>92</v>
      </c>
      <c r="J153" s="170">
        <v>73</v>
      </c>
      <c r="K153" s="170">
        <v>88</v>
      </c>
      <c r="L153" s="170">
        <v>114</v>
      </c>
      <c r="M153" s="170">
        <v>69</v>
      </c>
      <c r="N153" s="170">
        <v>94</v>
      </c>
      <c r="O153" s="170">
        <v>75</v>
      </c>
      <c r="P153" s="170">
        <v>89</v>
      </c>
      <c r="Q153" s="170">
        <v>243</v>
      </c>
      <c r="R153" s="170">
        <v>75</v>
      </c>
      <c r="S153" s="168">
        <f t="shared" si="11"/>
        <v>97.872340425531917</v>
      </c>
      <c r="T153" s="168">
        <f t="shared" si="12"/>
        <v>97.333333333333343</v>
      </c>
      <c r="U153" s="168">
        <f t="shared" si="13"/>
        <v>98.876404494382015</v>
      </c>
      <c r="V153" s="168">
        <f t="shared" si="14"/>
        <v>46.913580246913575</v>
      </c>
      <c r="W153" s="168">
        <f t="shared" si="15"/>
        <v>92</v>
      </c>
    </row>
    <row r="154" spans="1:23" x14ac:dyDescent="0.25">
      <c r="A154" s="21">
        <v>3513603</v>
      </c>
      <c r="B154" s="22" t="s">
        <v>234</v>
      </c>
      <c r="C154" s="22" t="s">
        <v>771</v>
      </c>
      <c r="D154" s="22" t="s">
        <v>772</v>
      </c>
      <c r="E154" s="23">
        <v>35172</v>
      </c>
      <c r="F154" s="22" t="s">
        <v>71</v>
      </c>
      <c r="G154" s="22" t="s">
        <v>69</v>
      </c>
      <c r="H154" s="167" t="s">
        <v>70</v>
      </c>
      <c r="I154" s="170">
        <v>0</v>
      </c>
      <c r="J154" s="170">
        <v>0</v>
      </c>
      <c r="K154" s="170">
        <v>0</v>
      </c>
      <c r="L154" s="170">
        <v>0</v>
      </c>
      <c r="M154" s="170">
        <v>0</v>
      </c>
      <c r="N154" s="170">
        <v>0</v>
      </c>
      <c r="O154" s="170">
        <v>0</v>
      </c>
      <c r="P154" s="170">
        <v>0</v>
      </c>
      <c r="Q154" s="170">
        <v>0</v>
      </c>
      <c r="R154" s="170">
        <v>1</v>
      </c>
      <c r="S154" s="168" t="e">
        <f t="shared" si="11"/>
        <v>#DIV/0!</v>
      </c>
      <c r="T154" s="168" t="e">
        <f t="shared" si="12"/>
        <v>#DIV/0!</v>
      </c>
      <c r="U154" s="168" t="e">
        <f t="shared" si="13"/>
        <v>#DIV/0!</v>
      </c>
      <c r="V154" s="168" t="e">
        <f t="shared" si="14"/>
        <v>#DIV/0!</v>
      </c>
      <c r="W154" s="168">
        <f t="shared" si="15"/>
        <v>0</v>
      </c>
    </row>
    <row r="155" spans="1:23" x14ac:dyDescent="0.25">
      <c r="A155" s="21">
        <v>3513702</v>
      </c>
      <c r="B155" s="22" t="s">
        <v>236</v>
      </c>
      <c r="C155" s="22" t="s">
        <v>769</v>
      </c>
      <c r="D155" s="22" t="s">
        <v>770</v>
      </c>
      <c r="E155" s="23">
        <v>35034</v>
      </c>
      <c r="F155" s="22" t="s">
        <v>235</v>
      </c>
      <c r="G155" s="22" t="s">
        <v>55</v>
      </c>
      <c r="H155" s="167" t="s">
        <v>56</v>
      </c>
      <c r="I155" s="170">
        <v>13</v>
      </c>
      <c r="J155" s="170">
        <v>55</v>
      </c>
      <c r="K155" s="170">
        <v>48</v>
      </c>
      <c r="L155" s="170">
        <v>30</v>
      </c>
      <c r="M155" s="170">
        <v>11</v>
      </c>
      <c r="N155" s="170">
        <v>14</v>
      </c>
      <c r="O155" s="170">
        <v>55</v>
      </c>
      <c r="P155" s="170">
        <v>48</v>
      </c>
      <c r="Q155" s="170">
        <v>39</v>
      </c>
      <c r="R155" s="170">
        <v>13</v>
      </c>
      <c r="S155" s="168">
        <f t="shared" si="11"/>
        <v>92.857142857142861</v>
      </c>
      <c r="T155" s="168">
        <f t="shared" si="12"/>
        <v>100</v>
      </c>
      <c r="U155" s="168">
        <f t="shared" si="13"/>
        <v>100</v>
      </c>
      <c r="V155" s="168">
        <f t="shared" si="14"/>
        <v>76.923076923076934</v>
      </c>
      <c r="W155" s="168">
        <f t="shared" si="15"/>
        <v>84.615384615384613</v>
      </c>
    </row>
    <row r="156" spans="1:23" x14ac:dyDescent="0.25">
      <c r="A156" s="21">
        <v>3513801</v>
      </c>
      <c r="B156" s="22" t="s">
        <v>238</v>
      </c>
      <c r="C156" s="22" t="s">
        <v>785</v>
      </c>
      <c r="D156" s="22" t="s">
        <v>786</v>
      </c>
      <c r="E156" s="23">
        <v>35015</v>
      </c>
      <c r="F156" s="22" t="s">
        <v>237</v>
      </c>
      <c r="G156" s="22" t="s">
        <v>98</v>
      </c>
      <c r="H156" s="167" t="s">
        <v>99</v>
      </c>
      <c r="I156" s="170">
        <v>791</v>
      </c>
      <c r="J156" s="170">
        <v>605</v>
      </c>
      <c r="K156" s="170">
        <v>452</v>
      </c>
      <c r="L156" s="170">
        <v>352</v>
      </c>
      <c r="M156" s="170">
        <v>259</v>
      </c>
      <c r="N156" s="170">
        <v>795</v>
      </c>
      <c r="O156" s="170">
        <v>605</v>
      </c>
      <c r="P156" s="170">
        <v>474</v>
      </c>
      <c r="Q156" s="170">
        <v>391</v>
      </c>
      <c r="R156" s="170">
        <v>281</v>
      </c>
      <c r="S156" s="168">
        <f t="shared" si="11"/>
        <v>99.496855345911953</v>
      </c>
      <c r="T156" s="168">
        <f t="shared" si="12"/>
        <v>100</v>
      </c>
      <c r="U156" s="168">
        <f t="shared" si="13"/>
        <v>95.358649789029542</v>
      </c>
      <c r="V156" s="168">
        <f t="shared" si="14"/>
        <v>90.025575447570333</v>
      </c>
      <c r="W156" s="168">
        <f t="shared" si="15"/>
        <v>92.170818505338076</v>
      </c>
    </row>
    <row r="157" spans="1:23" x14ac:dyDescent="0.25">
      <c r="A157" s="21">
        <v>3513850</v>
      </c>
      <c r="B157" s="22" t="s">
        <v>239</v>
      </c>
      <c r="C157" s="22" t="s">
        <v>757</v>
      </c>
      <c r="D157" s="22" t="s">
        <v>758</v>
      </c>
      <c r="E157" s="23">
        <v>35153</v>
      </c>
      <c r="F157" s="22" t="s">
        <v>73</v>
      </c>
      <c r="G157" s="22" t="s">
        <v>6</v>
      </c>
      <c r="H157" s="167" t="s">
        <v>7</v>
      </c>
      <c r="I157" s="170">
        <v>1</v>
      </c>
      <c r="J157" s="170">
        <v>0</v>
      </c>
      <c r="K157" s="170">
        <v>0</v>
      </c>
      <c r="L157" s="170">
        <v>1</v>
      </c>
      <c r="M157" s="170">
        <v>0</v>
      </c>
      <c r="N157" s="170">
        <v>1</v>
      </c>
      <c r="O157" s="170">
        <v>0</v>
      </c>
      <c r="P157" s="170">
        <v>0</v>
      </c>
      <c r="Q157" s="170">
        <v>1</v>
      </c>
      <c r="R157" s="170">
        <v>0</v>
      </c>
      <c r="S157" s="168">
        <f t="shared" si="11"/>
        <v>100</v>
      </c>
      <c r="T157" s="168" t="e">
        <f t="shared" si="12"/>
        <v>#DIV/0!</v>
      </c>
      <c r="U157" s="168" t="e">
        <f t="shared" si="13"/>
        <v>#DIV/0!</v>
      </c>
      <c r="V157" s="168">
        <f t="shared" si="14"/>
        <v>100</v>
      </c>
      <c r="W157" s="168" t="e">
        <f t="shared" si="15"/>
        <v>#DIV/0!</v>
      </c>
    </row>
    <row r="158" spans="1:23" x14ac:dyDescent="0.25">
      <c r="A158" s="21">
        <v>3513900</v>
      </c>
      <c r="B158" s="22" t="s">
        <v>240</v>
      </c>
      <c r="C158" s="22" t="s">
        <v>759</v>
      </c>
      <c r="D158" s="22" t="s">
        <v>760</v>
      </c>
      <c r="E158" s="23">
        <v>35143</v>
      </c>
      <c r="F158" s="22" t="s">
        <v>170</v>
      </c>
      <c r="G158" s="22" t="s">
        <v>10</v>
      </c>
      <c r="H158" s="167" t="s">
        <v>11</v>
      </c>
      <c r="I158" s="170">
        <v>26</v>
      </c>
      <c r="J158" s="170">
        <v>28</v>
      </c>
      <c r="K158" s="170">
        <v>53</v>
      </c>
      <c r="L158" s="170">
        <v>145</v>
      </c>
      <c r="M158" s="170">
        <v>99</v>
      </c>
      <c r="N158" s="170">
        <v>26</v>
      </c>
      <c r="O158" s="170">
        <v>28</v>
      </c>
      <c r="P158" s="170">
        <v>53</v>
      </c>
      <c r="Q158" s="170">
        <v>146</v>
      </c>
      <c r="R158" s="170">
        <v>99</v>
      </c>
      <c r="S158" s="168">
        <f t="shared" si="11"/>
        <v>100</v>
      </c>
      <c r="T158" s="168">
        <f t="shared" si="12"/>
        <v>100</v>
      </c>
      <c r="U158" s="168">
        <f t="shared" si="13"/>
        <v>100</v>
      </c>
      <c r="V158" s="168">
        <f t="shared" si="14"/>
        <v>99.315068493150676</v>
      </c>
      <c r="W158" s="168">
        <f t="shared" si="15"/>
        <v>100</v>
      </c>
    </row>
    <row r="159" spans="1:23" x14ac:dyDescent="0.25">
      <c r="A159" s="21">
        <v>3514007</v>
      </c>
      <c r="B159" s="22" t="s">
        <v>241</v>
      </c>
      <c r="C159" s="22" t="s">
        <v>769</v>
      </c>
      <c r="D159" s="22" t="s">
        <v>770</v>
      </c>
      <c r="E159" s="23">
        <v>35033</v>
      </c>
      <c r="F159" s="22" t="s">
        <v>192</v>
      </c>
      <c r="G159" s="22" t="s">
        <v>55</v>
      </c>
      <c r="H159" s="167" t="s">
        <v>56</v>
      </c>
      <c r="I159" s="170">
        <v>0</v>
      </c>
      <c r="J159" s="170">
        <v>1</v>
      </c>
      <c r="K159" s="170">
        <v>0</v>
      </c>
      <c r="L159" s="170">
        <v>0</v>
      </c>
      <c r="M159" s="170">
        <v>0</v>
      </c>
      <c r="N159" s="170">
        <v>0</v>
      </c>
      <c r="O159" s="170">
        <v>1</v>
      </c>
      <c r="P159" s="170">
        <v>0</v>
      </c>
      <c r="Q159" s="170">
        <v>0</v>
      </c>
      <c r="R159" s="170">
        <v>0</v>
      </c>
      <c r="S159" s="168" t="e">
        <f t="shared" si="11"/>
        <v>#DIV/0!</v>
      </c>
      <c r="T159" s="168">
        <f t="shared" si="12"/>
        <v>100</v>
      </c>
      <c r="U159" s="168" t="e">
        <f t="shared" si="13"/>
        <v>#DIV/0!</v>
      </c>
      <c r="V159" s="168" t="e">
        <f t="shared" si="14"/>
        <v>#DIV/0!</v>
      </c>
      <c r="W159" s="168" t="e">
        <f t="shared" si="15"/>
        <v>#DIV/0!</v>
      </c>
    </row>
    <row r="160" spans="1:23" x14ac:dyDescent="0.25">
      <c r="A160" s="21">
        <v>3514106</v>
      </c>
      <c r="B160" s="22" t="s">
        <v>242</v>
      </c>
      <c r="C160" s="22" t="s">
        <v>761</v>
      </c>
      <c r="D160" s="22" t="s">
        <v>762</v>
      </c>
      <c r="E160" s="23">
        <v>35064</v>
      </c>
      <c r="F160" s="22" t="s">
        <v>117</v>
      </c>
      <c r="G160" s="22" t="s">
        <v>19</v>
      </c>
      <c r="H160" s="167" t="s">
        <v>20</v>
      </c>
      <c r="I160" s="170">
        <v>1</v>
      </c>
      <c r="J160" s="170">
        <v>5</v>
      </c>
      <c r="K160" s="170">
        <v>3</v>
      </c>
      <c r="L160" s="170">
        <v>4</v>
      </c>
      <c r="M160" s="170">
        <v>2</v>
      </c>
      <c r="N160" s="170">
        <v>1</v>
      </c>
      <c r="O160" s="170">
        <v>5</v>
      </c>
      <c r="P160" s="170">
        <v>3</v>
      </c>
      <c r="Q160" s="170">
        <v>4</v>
      </c>
      <c r="R160" s="170">
        <v>2</v>
      </c>
      <c r="S160" s="168">
        <f t="shared" si="11"/>
        <v>100</v>
      </c>
      <c r="T160" s="168">
        <f t="shared" si="12"/>
        <v>100</v>
      </c>
      <c r="U160" s="168">
        <f t="shared" si="13"/>
        <v>100</v>
      </c>
      <c r="V160" s="168">
        <f t="shared" si="14"/>
        <v>100</v>
      </c>
      <c r="W160" s="168">
        <f t="shared" si="15"/>
        <v>100</v>
      </c>
    </row>
    <row r="161" spans="1:23" x14ac:dyDescent="0.25">
      <c r="A161" s="21">
        <v>3514205</v>
      </c>
      <c r="B161" s="22" t="s">
        <v>243</v>
      </c>
      <c r="C161" s="22" t="s">
        <v>757</v>
      </c>
      <c r="D161" s="22" t="s">
        <v>758</v>
      </c>
      <c r="E161" s="23">
        <v>35153</v>
      </c>
      <c r="F161" s="22" t="s">
        <v>73</v>
      </c>
      <c r="G161" s="22" t="s">
        <v>6</v>
      </c>
      <c r="H161" s="167" t="s">
        <v>7</v>
      </c>
      <c r="I161" s="170">
        <v>1</v>
      </c>
      <c r="J161" s="170">
        <v>0</v>
      </c>
      <c r="K161" s="170">
        <v>0</v>
      </c>
      <c r="L161" s="170">
        <v>1</v>
      </c>
      <c r="M161" s="170">
        <v>1</v>
      </c>
      <c r="N161" s="170">
        <v>1</v>
      </c>
      <c r="O161" s="170">
        <v>0</v>
      </c>
      <c r="P161" s="170">
        <v>0</v>
      </c>
      <c r="Q161" s="170">
        <v>1</v>
      </c>
      <c r="R161" s="170">
        <v>1</v>
      </c>
      <c r="S161" s="168">
        <f t="shared" si="11"/>
        <v>100</v>
      </c>
      <c r="T161" s="168" t="e">
        <f t="shared" si="12"/>
        <v>#DIV/0!</v>
      </c>
      <c r="U161" s="168" t="e">
        <f t="shared" si="13"/>
        <v>#DIV/0!</v>
      </c>
      <c r="V161" s="168">
        <f t="shared" si="14"/>
        <v>100</v>
      </c>
      <c r="W161" s="168">
        <f t="shared" si="15"/>
        <v>100</v>
      </c>
    </row>
    <row r="162" spans="1:23" x14ac:dyDescent="0.25">
      <c r="A162" s="21">
        <v>3514304</v>
      </c>
      <c r="B162" s="22" t="s">
        <v>244</v>
      </c>
      <c r="C162" s="22" t="s">
        <v>769</v>
      </c>
      <c r="D162" s="22" t="s">
        <v>770</v>
      </c>
      <c r="E162" s="23">
        <v>35034</v>
      </c>
      <c r="F162" s="22" t="s">
        <v>235</v>
      </c>
      <c r="G162" s="22" t="s">
        <v>55</v>
      </c>
      <c r="H162" s="167" t="s">
        <v>56</v>
      </c>
      <c r="I162" s="170">
        <v>3</v>
      </c>
      <c r="J162" s="170">
        <v>1</v>
      </c>
      <c r="K162" s="170">
        <v>4</v>
      </c>
      <c r="L162" s="170">
        <v>4</v>
      </c>
      <c r="M162" s="170">
        <v>0</v>
      </c>
      <c r="N162" s="170">
        <v>3</v>
      </c>
      <c r="O162" s="170">
        <v>1</v>
      </c>
      <c r="P162" s="170">
        <v>4</v>
      </c>
      <c r="Q162" s="170">
        <v>4</v>
      </c>
      <c r="R162" s="170">
        <v>0</v>
      </c>
      <c r="S162" s="168">
        <f t="shared" si="11"/>
        <v>100</v>
      </c>
      <c r="T162" s="168">
        <f t="shared" si="12"/>
        <v>100</v>
      </c>
      <c r="U162" s="168">
        <f t="shared" si="13"/>
        <v>100</v>
      </c>
      <c r="V162" s="168">
        <f t="shared" si="14"/>
        <v>100</v>
      </c>
      <c r="W162" s="168" t="e">
        <f t="shared" si="15"/>
        <v>#DIV/0!</v>
      </c>
    </row>
    <row r="163" spans="1:23" x14ac:dyDescent="0.25">
      <c r="A163" s="21">
        <v>3514403</v>
      </c>
      <c r="B163" s="22" t="s">
        <v>246</v>
      </c>
      <c r="C163" s="22" t="s">
        <v>767</v>
      </c>
      <c r="D163" s="22" t="s">
        <v>768</v>
      </c>
      <c r="E163" s="23">
        <v>35111</v>
      </c>
      <c r="F163" s="22" t="s">
        <v>245</v>
      </c>
      <c r="G163" s="22" t="s">
        <v>31</v>
      </c>
      <c r="H163" s="167" t="s">
        <v>32</v>
      </c>
      <c r="I163" s="170">
        <v>3</v>
      </c>
      <c r="J163" s="170">
        <v>0</v>
      </c>
      <c r="K163" s="170">
        <v>3</v>
      </c>
      <c r="L163" s="170">
        <v>1</v>
      </c>
      <c r="M163" s="170">
        <v>4</v>
      </c>
      <c r="N163" s="170">
        <v>3</v>
      </c>
      <c r="O163" s="170">
        <v>0</v>
      </c>
      <c r="P163" s="170">
        <v>3</v>
      </c>
      <c r="Q163" s="170">
        <v>1</v>
      </c>
      <c r="R163" s="170">
        <v>4</v>
      </c>
      <c r="S163" s="168">
        <f t="shared" si="11"/>
        <v>100</v>
      </c>
      <c r="T163" s="168" t="e">
        <f t="shared" si="12"/>
        <v>#DIV/0!</v>
      </c>
      <c r="U163" s="168">
        <f t="shared" si="13"/>
        <v>100</v>
      </c>
      <c r="V163" s="168">
        <f t="shared" si="14"/>
        <v>100</v>
      </c>
      <c r="W163" s="168">
        <f t="shared" si="15"/>
        <v>100</v>
      </c>
    </row>
    <row r="164" spans="1:23" x14ac:dyDescent="0.25">
      <c r="A164" s="21">
        <v>3514502</v>
      </c>
      <c r="B164" s="22" t="s">
        <v>247</v>
      </c>
      <c r="C164" s="22" t="s">
        <v>761</v>
      </c>
      <c r="D164" s="22" t="s">
        <v>762</v>
      </c>
      <c r="E164" s="23">
        <v>35062</v>
      </c>
      <c r="F164" s="22" t="s">
        <v>20</v>
      </c>
      <c r="G164" s="22" t="s">
        <v>19</v>
      </c>
      <c r="H164" s="167" t="s">
        <v>20</v>
      </c>
      <c r="I164" s="170">
        <v>6</v>
      </c>
      <c r="J164" s="170">
        <v>2</v>
      </c>
      <c r="K164" s="170">
        <v>2</v>
      </c>
      <c r="L164" s="170">
        <v>5</v>
      </c>
      <c r="M164" s="170">
        <v>3</v>
      </c>
      <c r="N164" s="170">
        <v>6</v>
      </c>
      <c r="O164" s="170">
        <v>2</v>
      </c>
      <c r="P164" s="170">
        <v>2</v>
      </c>
      <c r="Q164" s="170">
        <v>5</v>
      </c>
      <c r="R164" s="170">
        <v>3</v>
      </c>
      <c r="S164" s="168">
        <f t="shared" si="11"/>
        <v>100</v>
      </c>
      <c r="T164" s="168">
        <f t="shared" si="12"/>
        <v>100</v>
      </c>
      <c r="U164" s="168">
        <f t="shared" si="13"/>
        <v>100</v>
      </c>
      <c r="V164" s="168">
        <f t="shared" si="14"/>
        <v>100</v>
      </c>
      <c r="W164" s="168">
        <f t="shared" si="15"/>
        <v>100</v>
      </c>
    </row>
    <row r="165" spans="1:23" x14ac:dyDescent="0.25">
      <c r="A165" s="21">
        <v>3514601</v>
      </c>
      <c r="B165" s="22" t="s">
        <v>248</v>
      </c>
      <c r="C165" s="22" t="s">
        <v>769</v>
      </c>
      <c r="D165" s="22" t="s">
        <v>770</v>
      </c>
      <c r="E165" s="23">
        <v>35131</v>
      </c>
      <c r="F165" s="22" t="s">
        <v>126</v>
      </c>
      <c r="G165" s="22" t="s">
        <v>39</v>
      </c>
      <c r="H165" s="167" t="s">
        <v>40</v>
      </c>
      <c r="I165" s="170">
        <v>7</v>
      </c>
      <c r="J165" s="170">
        <v>7</v>
      </c>
      <c r="K165" s="170">
        <v>3</v>
      </c>
      <c r="L165" s="170">
        <v>8</v>
      </c>
      <c r="M165" s="170">
        <v>10</v>
      </c>
      <c r="N165" s="170">
        <v>7</v>
      </c>
      <c r="O165" s="170">
        <v>7</v>
      </c>
      <c r="P165" s="170">
        <v>3</v>
      </c>
      <c r="Q165" s="170">
        <v>8</v>
      </c>
      <c r="R165" s="170">
        <v>10</v>
      </c>
      <c r="S165" s="168">
        <f t="shared" si="11"/>
        <v>100</v>
      </c>
      <c r="T165" s="168">
        <f t="shared" si="12"/>
        <v>100</v>
      </c>
      <c r="U165" s="168">
        <f t="shared" si="13"/>
        <v>100</v>
      </c>
      <c r="V165" s="168">
        <f t="shared" si="14"/>
        <v>100</v>
      </c>
      <c r="W165" s="168">
        <f t="shared" si="15"/>
        <v>100</v>
      </c>
    </row>
    <row r="166" spans="1:23" x14ac:dyDescent="0.25">
      <c r="A166" s="21">
        <v>3514700</v>
      </c>
      <c r="B166" s="22" t="s">
        <v>249</v>
      </c>
      <c r="C166" s="22" t="s">
        <v>755</v>
      </c>
      <c r="D166" s="22" t="s">
        <v>756</v>
      </c>
      <c r="E166" s="23">
        <v>35093</v>
      </c>
      <c r="F166" s="22" t="s">
        <v>3</v>
      </c>
      <c r="G166" s="22" t="s">
        <v>2</v>
      </c>
      <c r="H166" s="167" t="s">
        <v>3</v>
      </c>
      <c r="I166" s="170">
        <v>2</v>
      </c>
      <c r="J166" s="170">
        <v>1</v>
      </c>
      <c r="K166" s="170">
        <v>1</v>
      </c>
      <c r="L166" s="170">
        <v>1</v>
      </c>
      <c r="M166" s="170">
        <v>2</v>
      </c>
      <c r="N166" s="170">
        <v>2</v>
      </c>
      <c r="O166" s="170">
        <v>1</v>
      </c>
      <c r="P166" s="170">
        <v>3</v>
      </c>
      <c r="Q166" s="170">
        <v>1</v>
      </c>
      <c r="R166" s="170">
        <v>4</v>
      </c>
      <c r="S166" s="168">
        <f t="shared" si="11"/>
        <v>100</v>
      </c>
      <c r="T166" s="168">
        <f t="shared" si="12"/>
        <v>100</v>
      </c>
      <c r="U166" s="168">
        <f t="shared" si="13"/>
        <v>33.333333333333329</v>
      </c>
      <c r="V166" s="168">
        <f t="shared" si="14"/>
        <v>100</v>
      </c>
      <c r="W166" s="168">
        <f t="shared" si="15"/>
        <v>50</v>
      </c>
    </row>
    <row r="167" spans="1:23" x14ac:dyDescent="0.25">
      <c r="A167" s="21">
        <v>3514809</v>
      </c>
      <c r="B167" s="22" t="s">
        <v>250</v>
      </c>
      <c r="C167" s="22" t="s">
        <v>777</v>
      </c>
      <c r="D167" s="22" t="s">
        <v>778</v>
      </c>
      <c r="E167" s="23">
        <v>35121</v>
      </c>
      <c r="F167" s="22" t="s">
        <v>123</v>
      </c>
      <c r="G167" s="22" t="s">
        <v>121</v>
      </c>
      <c r="H167" s="167" t="s">
        <v>122</v>
      </c>
      <c r="I167" s="170">
        <v>6</v>
      </c>
      <c r="J167" s="170">
        <v>4</v>
      </c>
      <c r="K167" s="170">
        <v>9</v>
      </c>
      <c r="L167" s="170">
        <v>11</v>
      </c>
      <c r="M167" s="170">
        <v>5</v>
      </c>
      <c r="N167" s="170">
        <v>6</v>
      </c>
      <c r="O167" s="170">
        <v>4</v>
      </c>
      <c r="P167" s="170">
        <v>9</v>
      </c>
      <c r="Q167" s="170">
        <v>12</v>
      </c>
      <c r="R167" s="170">
        <v>5</v>
      </c>
      <c r="S167" s="168">
        <f t="shared" si="11"/>
        <v>100</v>
      </c>
      <c r="T167" s="168">
        <f t="shared" si="12"/>
        <v>100</v>
      </c>
      <c r="U167" s="168">
        <f t="shared" si="13"/>
        <v>100</v>
      </c>
      <c r="V167" s="168">
        <f t="shared" si="14"/>
        <v>91.666666666666657</v>
      </c>
      <c r="W167" s="168">
        <f t="shared" si="15"/>
        <v>100</v>
      </c>
    </row>
    <row r="168" spans="1:23" x14ac:dyDescent="0.25">
      <c r="A168" s="21">
        <v>3514908</v>
      </c>
      <c r="B168" s="22" t="s">
        <v>251</v>
      </c>
      <c r="C168" s="22" t="s">
        <v>763</v>
      </c>
      <c r="D168" s="22" t="s">
        <v>764</v>
      </c>
      <c r="E168" s="23">
        <v>35103</v>
      </c>
      <c r="F168" s="22" t="s">
        <v>24</v>
      </c>
      <c r="G168" s="22" t="s">
        <v>23</v>
      </c>
      <c r="H168" s="167" t="s">
        <v>24</v>
      </c>
      <c r="I168" s="170">
        <v>2</v>
      </c>
      <c r="J168" s="170">
        <v>2</v>
      </c>
      <c r="K168" s="170">
        <v>5</v>
      </c>
      <c r="L168" s="170">
        <v>7</v>
      </c>
      <c r="M168" s="170">
        <v>4</v>
      </c>
      <c r="N168" s="170">
        <v>2</v>
      </c>
      <c r="O168" s="170">
        <v>2</v>
      </c>
      <c r="P168" s="170">
        <v>5</v>
      </c>
      <c r="Q168" s="170">
        <v>7</v>
      </c>
      <c r="R168" s="170">
        <v>4</v>
      </c>
      <c r="S168" s="168">
        <f t="shared" si="11"/>
        <v>100</v>
      </c>
      <c r="T168" s="168">
        <f t="shared" si="12"/>
        <v>100</v>
      </c>
      <c r="U168" s="168">
        <f t="shared" si="13"/>
        <v>100</v>
      </c>
      <c r="V168" s="168">
        <f t="shared" si="14"/>
        <v>100</v>
      </c>
      <c r="W168" s="168">
        <f t="shared" si="15"/>
        <v>100</v>
      </c>
    </row>
    <row r="169" spans="1:23" x14ac:dyDescent="0.25">
      <c r="A169" s="21">
        <v>3514924</v>
      </c>
      <c r="B169" s="22" t="s">
        <v>252</v>
      </c>
      <c r="C169" s="22" t="s">
        <v>757</v>
      </c>
      <c r="D169" s="22" t="s">
        <v>758</v>
      </c>
      <c r="E169" s="23">
        <v>35151</v>
      </c>
      <c r="F169" s="22" t="s">
        <v>95</v>
      </c>
      <c r="G169" s="22" t="s">
        <v>6</v>
      </c>
      <c r="H169" s="167" t="s">
        <v>7</v>
      </c>
      <c r="I169" s="170">
        <v>2</v>
      </c>
      <c r="J169" s="170">
        <v>2</v>
      </c>
      <c r="K169" s="170">
        <v>1</v>
      </c>
      <c r="L169" s="170">
        <v>5</v>
      </c>
      <c r="M169" s="170">
        <v>3</v>
      </c>
      <c r="N169" s="170">
        <v>2</v>
      </c>
      <c r="O169" s="170">
        <v>2</v>
      </c>
      <c r="P169" s="170">
        <v>1</v>
      </c>
      <c r="Q169" s="170">
        <v>5</v>
      </c>
      <c r="R169" s="170">
        <v>3</v>
      </c>
      <c r="S169" s="168">
        <f t="shared" si="11"/>
        <v>100</v>
      </c>
      <c r="T169" s="168">
        <f t="shared" si="12"/>
        <v>100</v>
      </c>
      <c r="U169" s="168">
        <f t="shared" si="13"/>
        <v>100</v>
      </c>
      <c r="V169" s="168">
        <f t="shared" si="14"/>
        <v>100</v>
      </c>
      <c r="W169" s="168">
        <f t="shared" si="15"/>
        <v>100</v>
      </c>
    </row>
    <row r="170" spans="1:23" x14ac:dyDescent="0.25">
      <c r="A170" s="21">
        <v>3514957</v>
      </c>
      <c r="B170" s="22" t="s">
        <v>253</v>
      </c>
      <c r="C170" s="22" t="s">
        <v>757</v>
      </c>
      <c r="D170" s="22" t="s">
        <v>758</v>
      </c>
      <c r="E170" s="23">
        <v>35151</v>
      </c>
      <c r="F170" s="22" t="s">
        <v>95</v>
      </c>
      <c r="G170" s="22" t="s">
        <v>6</v>
      </c>
      <c r="H170" s="167" t="s">
        <v>7</v>
      </c>
      <c r="I170" s="170">
        <v>0</v>
      </c>
      <c r="J170" s="170">
        <v>2</v>
      </c>
      <c r="K170" s="170">
        <v>0</v>
      </c>
      <c r="L170" s="170">
        <v>0</v>
      </c>
      <c r="M170" s="170">
        <v>0</v>
      </c>
      <c r="N170" s="170">
        <v>0</v>
      </c>
      <c r="O170" s="170">
        <v>4</v>
      </c>
      <c r="P170" s="170">
        <v>0</v>
      </c>
      <c r="Q170" s="170">
        <v>0</v>
      </c>
      <c r="R170" s="170">
        <v>0</v>
      </c>
      <c r="S170" s="168" t="e">
        <f t="shared" si="11"/>
        <v>#DIV/0!</v>
      </c>
      <c r="T170" s="168">
        <f t="shared" si="12"/>
        <v>50</v>
      </c>
      <c r="U170" s="168" t="e">
        <f t="shared" si="13"/>
        <v>#DIV/0!</v>
      </c>
      <c r="V170" s="168" t="e">
        <f t="shared" si="14"/>
        <v>#DIV/0!</v>
      </c>
      <c r="W170" s="168" t="e">
        <f t="shared" si="15"/>
        <v>#DIV/0!</v>
      </c>
    </row>
    <row r="171" spans="1:23" x14ac:dyDescent="0.25">
      <c r="A171" s="21">
        <v>3515004</v>
      </c>
      <c r="B171" s="22" t="s">
        <v>254</v>
      </c>
      <c r="C171" s="22" t="s">
        <v>783</v>
      </c>
      <c r="D171" s="22" t="s">
        <v>784</v>
      </c>
      <c r="E171" s="23">
        <v>35013</v>
      </c>
      <c r="F171" s="22" t="s">
        <v>225</v>
      </c>
      <c r="G171" s="22" t="s">
        <v>98</v>
      </c>
      <c r="H171" s="167" t="s">
        <v>99</v>
      </c>
      <c r="I171" s="170">
        <v>32</v>
      </c>
      <c r="J171" s="170">
        <v>33</v>
      </c>
      <c r="K171" s="170">
        <v>50</v>
      </c>
      <c r="L171" s="170">
        <v>46</v>
      </c>
      <c r="M171" s="170">
        <v>48</v>
      </c>
      <c r="N171" s="170">
        <v>36</v>
      </c>
      <c r="O171" s="170">
        <v>35</v>
      </c>
      <c r="P171" s="170">
        <v>55</v>
      </c>
      <c r="Q171" s="170">
        <v>47</v>
      </c>
      <c r="R171" s="170">
        <v>53</v>
      </c>
      <c r="S171" s="168">
        <f t="shared" si="11"/>
        <v>88.888888888888886</v>
      </c>
      <c r="T171" s="168">
        <f t="shared" si="12"/>
        <v>94.285714285714278</v>
      </c>
      <c r="U171" s="168">
        <f t="shared" si="13"/>
        <v>90.909090909090907</v>
      </c>
      <c r="V171" s="168">
        <f t="shared" si="14"/>
        <v>97.872340425531917</v>
      </c>
      <c r="W171" s="168">
        <f t="shared" si="15"/>
        <v>90.566037735849065</v>
      </c>
    </row>
    <row r="172" spans="1:23" x14ac:dyDescent="0.25">
      <c r="A172" s="21">
        <v>3515103</v>
      </c>
      <c r="B172" s="22" t="s">
        <v>255</v>
      </c>
      <c r="C172" s="22" t="s">
        <v>783</v>
      </c>
      <c r="D172" s="22" t="s">
        <v>784</v>
      </c>
      <c r="E172" s="23">
        <v>35013</v>
      </c>
      <c r="F172" s="22" t="s">
        <v>225</v>
      </c>
      <c r="G172" s="22" t="s">
        <v>98</v>
      </c>
      <c r="H172" s="167" t="s">
        <v>99</v>
      </c>
      <c r="I172" s="170">
        <v>3</v>
      </c>
      <c r="J172" s="170">
        <v>3</v>
      </c>
      <c r="K172" s="170">
        <v>5</v>
      </c>
      <c r="L172" s="170">
        <v>6</v>
      </c>
      <c r="M172" s="170">
        <v>9</v>
      </c>
      <c r="N172" s="170">
        <v>3</v>
      </c>
      <c r="O172" s="170">
        <v>3</v>
      </c>
      <c r="P172" s="170">
        <v>5</v>
      </c>
      <c r="Q172" s="170">
        <v>7</v>
      </c>
      <c r="R172" s="170">
        <v>12</v>
      </c>
      <c r="S172" s="168">
        <f t="shared" si="11"/>
        <v>100</v>
      </c>
      <c r="T172" s="168">
        <f t="shared" si="12"/>
        <v>100</v>
      </c>
      <c r="U172" s="168">
        <f t="shared" si="13"/>
        <v>100</v>
      </c>
      <c r="V172" s="168">
        <f t="shared" si="14"/>
        <v>85.714285714285708</v>
      </c>
      <c r="W172" s="168">
        <f t="shared" si="15"/>
        <v>75</v>
      </c>
    </row>
    <row r="173" spans="1:23" x14ac:dyDescent="0.25">
      <c r="A173" s="21">
        <v>3515129</v>
      </c>
      <c r="B173" s="22" t="s">
        <v>256</v>
      </c>
      <c r="C173" s="22" t="s">
        <v>767</v>
      </c>
      <c r="D173" s="22" t="s">
        <v>768</v>
      </c>
      <c r="E173" s="23">
        <v>35112</v>
      </c>
      <c r="F173" s="22" t="s">
        <v>33</v>
      </c>
      <c r="G173" s="22" t="s">
        <v>31</v>
      </c>
      <c r="H173" s="167" t="s">
        <v>32</v>
      </c>
      <c r="I173" s="170">
        <v>1</v>
      </c>
      <c r="J173" s="170">
        <v>0</v>
      </c>
      <c r="K173" s="170">
        <v>0</v>
      </c>
      <c r="L173" s="170">
        <v>2</v>
      </c>
      <c r="M173" s="170">
        <v>0</v>
      </c>
      <c r="N173" s="170">
        <v>1</v>
      </c>
      <c r="O173" s="170">
        <v>0</v>
      </c>
      <c r="P173" s="170">
        <v>0</v>
      </c>
      <c r="Q173" s="170">
        <v>2</v>
      </c>
      <c r="R173" s="170">
        <v>0</v>
      </c>
      <c r="S173" s="168">
        <f t="shared" si="11"/>
        <v>100</v>
      </c>
      <c r="T173" s="168" t="e">
        <f t="shared" si="12"/>
        <v>#DIV/0!</v>
      </c>
      <c r="U173" s="168" t="e">
        <f t="shared" si="13"/>
        <v>#DIV/0!</v>
      </c>
      <c r="V173" s="168">
        <f t="shared" si="14"/>
        <v>100</v>
      </c>
      <c r="W173" s="168" t="e">
        <f t="shared" si="15"/>
        <v>#DIV/0!</v>
      </c>
    </row>
    <row r="174" spans="1:23" x14ac:dyDescent="0.25">
      <c r="A174" s="21">
        <v>3515152</v>
      </c>
      <c r="B174" s="22" t="s">
        <v>257</v>
      </c>
      <c r="C174" s="22" t="s">
        <v>763</v>
      </c>
      <c r="D174" s="22" t="s">
        <v>764</v>
      </c>
      <c r="E174" s="23">
        <v>35102</v>
      </c>
      <c r="F174" s="22" t="s">
        <v>218</v>
      </c>
      <c r="G174" s="22" t="s">
        <v>23</v>
      </c>
      <c r="H174" s="167" t="s">
        <v>24</v>
      </c>
      <c r="I174" s="170">
        <v>2</v>
      </c>
      <c r="J174" s="170">
        <v>3</v>
      </c>
      <c r="K174" s="170">
        <v>2</v>
      </c>
      <c r="L174" s="170">
        <v>4</v>
      </c>
      <c r="M174" s="170">
        <v>11</v>
      </c>
      <c r="N174" s="170">
        <v>2</v>
      </c>
      <c r="O174" s="170">
        <v>3</v>
      </c>
      <c r="P174" s="170">
        <v>2</v>
      </c>
      <c r="Q174" s="170">
        <v>4</v>
      </c>
      <c r="R174" s="170">
        <v>11</v>
      </c>
      <c r="S174" s="168">
        <f t="shared" si="11"/>
        <v>100</v>
      </c>
      <c r="T174" s="168">
        <f t="shared" si="12"/>
        <v>100</v>
      </c>
      <c r="U174" s="168">
        <f t="shared" si="13"/>
        <v>100</v>
      </c>
      <c r="V174" s="168">
        <f t="shared" si="14"/>
        <v>100</v>
      </c>
      <c r="W174" s="168">
        <f t="shared" si="15"/>
        <v>100</v>
      </c>
    </row>
    <row r="175" spans="1:23" x14ac:dyDescent="0.25">
      <c r="A175" s="21">
        <v>3515186</v>
      </c>
      <c r="B175" s="22" t="s">
        <v>258</v>
      </c>
      <c r="C175" s="22" t="s">
        <v>759</v>
      </c>
      <c r="D175" s="22" t="s">
        <v>760</v>
      </c>
      <c r="E175" s="23">
        <v>35142</v>
      </c>
      <c r="F175" s="22" t="s">
        <v>12</v>
      </c>
      <c r="G175" s="22" t="s">
        <v>10</v>
      </c>
      <c r="H175" s="167" t="s">
        <v>11</v>
      </c>
      <c r="I175" s="170">
        <v>269</v>
      </c>
      <c r="J175" s="170">
        <v>131</v>
      </c>
      <c r="K175" s="170">
        <v>138</v>
      </c>
      <c r="L175" s="170">
        <v>68</v>
      </c>
      <c r="M175" s="170">
        <v>176</v>
      </c>
      <c r="N175" s="170">
        <v>270</v>
      </c>
      <c r="O175" s="170">
        <v>132</v>
      </c>
      <c r="P175" s="170">
        <v>138</v>
      </c>
      <c r="Q175" s="170">
        <v>68</v>
      </c>
      <c r="R175" s="170">
        <v>176</v>
      </c>
      <c r="S175" s="168">
        <f t="shared" si="11"/>
        <v>99.629629629629633</v>
      </c>
      <c r="T175" s="168">
        <f t="shared" si="12"/>
        <v>99.242424242424249</v>
      </c>
      <c r="U175" s="168">
        <f t="shared" si="13"/>
        <v>100</v>
      </c>
      <c r="V175" s="168">
        <f t="shared" si="14"/>
        <v>100</v>
      </c>
      <c r="W175" s="168">
        <f t="shared" si="15"/>
        <v>100</v>
      </c>
    </row>
    <row r="176" spans="1:23" x14ac:dyDescent="0.25">
      <c r="A176" s="21">
        <v>3515194</v>
      </c>
      <c r="B176" s="22" t="s">
        <v>259</v>
      </c>
      <c r="C176" s="22" t="s">
        <v>755</v>
      </c>
      <c r="D176" s="22" t="s">
        <v>756</v>
      </c>
      <c r="E176" s="23">
        <v>35094</v>
      </c>
      <c r="F176" s="22" t="s">
        <v>136</v>
      </c>
      <c r="G176" s="22" t="s">
        <v>2</v>
      </c>
      <c r="H176" s="167" t="s">
        <v>3</v>
      </c>
      <c r="I176" s="170">
        <v>1</v>
      </c>
      <c r="J176" s="170">
        <v>2</v>
      </c>
      <c r="K176" s="170">
        <v>2</v>
      </c>
      <c r="L176" s="170">
        <v>1</v>
      </c>
      <c r="M176" s="170">
        <v>2</v>
      </c>
      <c r="N176" s="170">
        <v>1</v>
      </c>
      <c r="O176" s="170">
        <v>2</v>
      </c>
      <c r="P176" s="170">
        <v>2</v>
      </c>
      <c r="Q176" s="170">
        <v>1</v>
      </c>
      <c r="R176" s="170">
        <v>2</v>
      </c>
      <c r="S176" s="168">
        <f t="shared" si="11"/>
        <v>100</v>
      </c>
      <c r="T176" s="168">
        <f t="shared" si="12"/>
        <v>100</v>
      </c>
      <c r="U176" s="168">
        <f t="shared" si="13"/>
        <v>100</v>
      </c>
      <c r="V176" s="168">
        <f t="shared" si="14"/>
        <v>100</v>
      </c>
      <c r="W176" s="168">
        <f t="shared" si="15"/>
        <v>100</v>
      </c>
    </row>
    <row r="177" spans="1:23" x14ac:dyDescent="0.25">
      <c r="A177" s="21">
        <v>3515202</v>
      </c>
      <c r="B177" s="22" t="s">
        <v>264</v>
      </c>
      <c r="C177" s="22" t="s">
        <v>757</v>
      </c>
      <c r="D177" s="22" t="s">
        <v>758</v>
      </c>
      <c r="E177" s="23">
        <v>35154</v>
      </c>
      <c r="F177" s="22" t="s">
        <v>263</v>
      </c>
      <c r="G177" s="22" t="s">
        <v>6</v>
      </c>
      <c r="H177" s="167" t="s">
        <v>7</v>
      </c>
      <c r="I177" s="170">
        <v>4</v>
      </c>
      <c r="J177" s="170">
        <v>3</v>
      </c>
      <c r="K177" s="170">
        <v>12</v>
      </c>
      <c r="L177" s="170">
        <v>7</v>
      </c>
      <c r="M177" s="170">
        <v>6</v>
      </c>
      <c r="N177" s="170">
        <v>4</v>
      </c>
      <c r="O177" s="170">
        <v>3</v>
      </c>
      <c r="P177" s="170">
        <v>12</v>
      </c>
      <c r="Q177" s="170">
        <v>7</v>
      </c>
      <c r="R177" s="170">
        <v>7</v>
      </c>
      <c r="S177" s="168">
        <f t="shared" si="11"/>
        <v>100</v>
      </c>
      <c r="T177" s="168">
        <f t="shared" si="12"/>
        <v>100</v>
      </c>
      <c r="U177" s="168">
        <f t="shared" si="13"/>
        <v>100</v>
      </c>
      <c r="V177" s="168">
        <f t="shared" si="14"/>
        <v>100</v>
      </c>
      <c r="W177" s="168">
        <f t="shared" si="15"/>
        <v>85.714285714285708</v>
      </c>
    </row>
    <row r="178" spans="1:23" x14ac:dyDescent="0.25">
      <c r="A178" s="21">
        <v>3515301</v>
      </c>
      <c r="B178" s="22" t="s">
        <v>262</v>
      </c>
      <c r="C178" s="22" t="s">
        <v>767</v>
      </c>
      <c r="D178" s="22" t="s">
        <v>768</v>
      </c>
      <c r="E178" s="23">
        <v>35112</v>
      </c>
      <c r="F178" s="22" t="s">
        <v>33</v>
      </c>
      <c r="G178" s="22" t="s">
        <v>31</v>
      </c>
      <c r="H178" s="167" t="s">
        <v>32</v>
      </c>
      <c r="I178" s="170">
        <v>0</v>
      </c>
      <c r="J178" s="170">
        <v>0</v>
      </c>
      <c r="K178" s="170">
        <v>0</v>
      </c>
      <c r="L178" s="170">
        <v>0</v>
      </c>
      <c r="M178" s="170">
        <v>0</v>
      </c>
      <c r="N178" s="170">
        <v>0</v>
      </c>
      <c r="O178" s="170">
        <v>0</v>
      </c>
      <c r="P178" s="170">
        <v>0</v>
      </c>
      <c r="Q178" s="170">
        <v>0</v>
      </c>
      <c r="R178" s="170">
        <v>0</v>
      </c>
      <c r="S178" s="168" t="e">
        <f t="shared" si="11"/>
        <v>#DIV/0!</v>
      </c>
      <c r="T178" s="168" t="e">
        <f t="shared" si="12"/>
        <v>#DIV/0!</v>
      </c>
      <c r="U178" s="168" t="e">
        <f t="shared" si="13"/>
        <v>#DIV/0!</v>
      </c>
      <c r="V178" s="168" t="e">
        <f t="shared" si="14"/>
        <v>#DIV/0!</v>
      </c>
      <c r="W178" s="168" t="e">
        <f t="shared" si="15"/>
        <v>#DIV/0!</v>
      </c>
    </row>
    <row r="179" spans="1:23" x14ac:dyDescent="0.25">
      <c r="A179" s="21">
        <v>3515350</v>
      </c>
      <c r="B179" s="22" t="s">
        <v>266</v>
      </c>
      <c r="C179" s="22" t="s">
        <v>767</v>
      </c>
      <c r="D179" s="22" t="s">
        <v>768</v>
      </c>
      <c r="E179" s="23">
        <v>35115</v>
      </c>
      <c r="F179" s="22" t="s">
        <v>265</v>
      </c>
      <c r="G179" s="22" t="s">
        <v>31</v>
      </c>
      <c r="H179" s="167" t="s">
        <v>32</v>
      </c>
      <c r="I179" s="170">
        <v>2</v>
      </c>
      <c r="J179" s="170">
        <v>1</v>
      </c>
      <c r="K179" s="170">
        <v>1</v>
      </c>
      <c r="L179" s="170">
        <v>1</v>
      </c>
      <c r="M179" s="170">
        <v>3</v>
      </c>
      <c r="N179" s="170">
        <v>2</v>
      </c>
      <c r="O179" s="170">
        <v>1</v>
      </c>
      <c r="P179" s="170">
        <v>1</v>
      </c>
      <c r="Q179" s="170">
        <v>1</v>
      </c>
      <c r="R179" s="170">
        <v>3</v>
      </c>
      <c r="S179" s="168">
        <f>I179/N179*100</f>
        <v>100</v>
      </c>
      <c r="T179" s="168">
        <f t="shared" si="12"/>
        <v>100</v>
      </c>
      <c r="U179" s="168">
        <f t="shared" si="13"/>
        <v>100</v>
      </c>
      <c r="V179" s="168">
        <f t="shared" si="14"/>
        <v>100</v>
      </c>
      <c r="W179" s="168">
        <f t="shared" si="15"/>
        <v>100</v>
      </c>
    </row>
    <row r="180" spans="1:23" x14ac:dyDescent="0.25">
      <c r="A180" s="21">
        <v>3515400</v>
      </c>
      <c r="B180" s="22" t="s">
        <v>267</v>
      </c>
      <c r="C180" s="22" t="s">
        <v>761</v>
      </c>
      <c r="D180" s="22" t="s">
        <v>762</v>
      </c>
      <c r="E180" s="23">
        <v>35061</v>
      </c>
      <c r="F180" s="22" t="s">
        <v>21</v>
      </c>
      <c r="G180" s="22" t="s">
        <v>19</v>
      </c>
      <c r="H180" s="167" t="s">
        <v>20</v>
      </c>
      <c r="I180" s="170">
        <v>2</v>
      </c>
      <c r="J180" s="170">
        <v>0</v>
      </c>
      <c r="K180" s="170">
        <v>0</v>
      </c>
      <c r="L180" s="170">
        <v>0</v>
      </c>
      <c r="M180" s="170">
        <v>1</v>
      </c>
      <c r="N180" s="170">
        <v>2</v>
      </c>
      <c r="O180" s="170">
        <v>1</v>
      </c>
      <c r="P180" s="170">
        <v>0</v>
      </c>
      <c r="Q180" s="170">
        <v>0</v>
      </c>
      <c r="R180" s="170">
        <v>1</v>
      </c>
      <c r="S180" s="168">
        <f t="shared" ref="S180:S194" si="16">I180/N180*100</f>
        <v>100</v>
      </c>
      <c r="T180" s="168">
        <f t="shared" si="12"/>
        <v>0</v>
      </c>
      <c r="U180" s="168" t="e">
        <f t="shared" si="13"/>
        <v>#DIV/0!</v>
      </c>
      <c r="V180" s="168" t="e">
        <f t="shared" si="14"/>
        <v>#DIV/0!</v>
      </c>
      <c r="W180" s="168">
        <f t="shared" si="15"/>
        <v>100</v>
      </c>
    </row>
    <row r="181" spans="1:23" x14ac:dyDescent="0.25">
      <c r="A181" s="21">
        <v>3515509</v>
      </c>
      <c r="B181" s="22" t="s">
        <v>269</v>
      </c>
      <c r="C181" s="22" t="s">
        <v>757</v>
      </c>
      <c r="D181" s="22" t="s">
        <v>758</v>
      </c>
      <c r="E181" s="23">
        <v>35154</v>
      </c>
      <c r="F181" s="22" t="s">
        <v>263</v>
      </c>
      <c r="G181" s="22" t="s">
        <v>6</v>
      </c>
      <c r="H181" s="167" t="s">
        <v>7</v>
      </c>
      <c r="I181" s="170">
        <v>116</v>
      </c>
      <c r="J181" s="170">
        <v>182</v>
      </c>
      <c r="K181" s="170">
        <v>218</v>
      </c>
      <c r="L181" s="170">
        <v>100</v>
      </c>
      <c r="M181" s="170">
        <v>101</v>
      </c>
      <c r="N181" s="170">
        <v>116</v>
      </c>
      <c r="O181" s="170">
        <v>182</v>
      </c>
      <c r="P181" s="170">
        <v>220</v>
      </c>
      <c r="Q181" s="170">
        <v>100</v>
      </c>
      <c r="R181" s="170">
        <v>101</v>
      </c>
      <c r="S181" s="168">
        <f t="shared" si="16"/>
        <v>100</v>
      </c>
      <c r="T181" s="168">
        <f t="shared" si="12"/>
        <v>100</v>
      </c>
      <c r="U181" s="168">
        <f t="shared" si="13"/>
        <v>99.090909090909093</v>
      </c>
      <c r="V181" s="168">
        <f t="shared" si="14"/>
        <v>100</v>
      </c>
      <c r="W181" s="168">
        <f t="shared" si="15"/>
        <v>100</v>
      </c>
    </row>
    <row r="182" spans="1:23" x14ac:dyDescent="0.25">
      <c r="A182" s="21">
        <v>3515608</v>
      </c>
      <c r="B182" s="22" t="s">
        <v>268</v>
      </c>
      <c r="C182" s="22" t="s">
        <v>757</v>
      </c>
      <c r="D182" s="22" t="s">
        <v>758</v>
      </c>
      <c r="E182" s="23">
        <v>35151</v>
      </c>
      <c r="F182" s="22" t="s">
        <v>95</v>
      </c>
      <c r="G182" s="22" t="s">
        <v>6</v>
      </c>
      <c r="H182" s="167" t="s">
        <v>7</v>
      </c>
      <c r="I182" s="170">
        <v>3</v>
      </c>
      <c r="J182" s="170">
        <v>2</v>
      </c>
      <c r="K182" s="170">
        <v>4</v>
      </c>
      <c r="L182" s="170">
        <v>2</v>
      </c>
      <c r="M182" s="170">
        <v>0</v>
      </c>
      <c r="N182" s="170">
        <v>4</v>
      </c>
      <c r="O182" s="170">
        <v>2</v>
      </c>
      <c r="P182" s="170">
        <v>4</v>
      </c>
      <c r="Q182" s="170">
        <v>5</v>
      </c>
      <c r="R182" s="170">
        <v>0</v>
      </c>
      <c r="S182" s="168">
        <f t="shared" si="16"/>
        <v>75</v>
      </c>
      <c r="T182" s="168">
        <f t="shared" si="12"/>
        <v>100</v>
      </c>
      <c r="U182" s="168">
        <f t="shared" si="13"/>
        <v>100</v>
      </c>
      <c r="V182" s="168">
        <f t="shared" si="14"/>
        <v>40</v>
      </c>
      <c r="W182" s="168" t="e">
        <f t="shared" si="15"/>
        <v>#DIV/0!</v>
      </c>
    </row>
    <row r="183" spans="1:23" x14ac:dyDescent="0.25">
      <c r="A183" s="21">
        <v>3515657</v>
      </c>
      <c r="B183" s="22" t="s">
        <v>270</v>
      </c>
      <c r="C183" s="22" t="s">
        <v>755</v>
      </c>
      <c r="D183" s="22" t="s">
        <v>756</v>
      </c>
      <c r="E183" s="23">
        <v>35093</v>
      </c>
      <c r="F183" s="22" t="s">
        <v>3</v>
      </c>
      <c r="G183" s="22" t="s">
        <v>2</v>
      </c>
      <c r="H183" s="167" t="s">
        <v>3</v>
      </c>
      <c r="I183" s="170">
        <v>2</v>
      </c>
      <c r="J183" s="170">
        <v>4</v>
      </c>
      <c r="K183" s="170">
        <v>5</v>
      </c>
      <c r="L183" s="170">
        <v>5</v>
      </c>
      <c r="M183" s="170">
        <v>3</v>
      </c>
      <c r="N183" s="170">
        <v>2</v>
      </c>
      <c r="O183" s="170">
        <v>4</v>
      </c>
      <c r="P183" s="170">
        <v>5</v>
      </c>
      <c r="Q183" s="170">
        <v>5</v>
      </c>
      <c r="R183" s="170">
        <v>3</v>
      </c>
      <c r="S183" s="168">
        <f t="shared" si="16"/>
        <v>100</v>
      </c>
      <c r="T183" s="168">
        <f t="shared" si="12"/>
        <v>100</v>
      </c>
      <c r="U183" s="168">
        <f t="shared" si="13"/>
        <v>100</v>
      </c>
      <c r="V183" s="168">
        <f t="shared" si="14"/>
        <v>100</v>
      </c>
      <c r="W183" s="168">
        <f t="shared" si="15"/>
        <v>100</v>
      </c>
    </row>
    <row r="184" spans="1:23" x14ac:dyDescent="0.25">
      <c r="A184" s="21">
        <v>3515707</v>
      </c>
      <c r="B184" s="22" t="s">
        <v>271</v>
      </c>
      <c r="C184" s="22" t="s">
        <v>773</v>
      </c>
      <c r="D184" s="22" t="s">
        <v>774</v>
      </c>
      <c r="E184" s="23">
        <v>35011</v>
      </c>
      <c r="F184" s="22" t="s">
        <v>100</v>
      </c>
      <c r="G184" s="22" t="s">
        <v>98</v>
      </c>
      <c r="H184" s="167" t="s">
        <v>99</v>
      </c>
      <c r="I184" s="170">
        <v>159</v>
      </c>
      <c r="J184" s="170">
        <v>50</v>
      </c>
      <c r="K184" s="170">
        <v>79</v>
      </c>
      <c r="L184" s="170">
        <v>52</v>
      </c>
      <c r="M184" s="170">
        <v>65</v>
      </c>
      <c r="N184" s="170">
        <v>160</v>
      </c>
      <c r="O184" s="170">
        <v>51</v>
      </c>
      <c r="P184" s="170">
        <v>82</v>
      </c>
      <c r="Q184" s="170">
        <v>54</v>
      </c>
      <c r="R184" s="170">
        <v>66</v>
      </c>
      <c r="S184" s="168">
        <f t="shared" si="16"/>
        <v>99.375</v>
      </c>
      <c r="T184" s="168">
        <f t="shared" si="12"/>
        <v>98.039215686274503</v>
      </c>
      <c r="U184" s="168">
        <f t="shared" si="13"/>
        <v>96.341463414634148</v>
      </c>
      <c r="V184" s="168">
        <f t="shared" si="14"/>
        <v>96.296296296296291</v>
      </c>
      <c r="W184" s="168">
        <f t="shared" si="15"/>
        <v>98.484848484848484</v>
      </c>
    </row>
    <row r="185" spans="1:23" x14ac:dyDescent="0.25">
      <c r="A185" s="21">
        <v>3515806</v>
      </c>
      <c r="B185" s="22" t="s">
        <v>272</v>
      </c>
      <c r="C185" s="22" t="s">
        <v>767</v>
      </c>
      <c r="D185" s="22" t="s">
        <v>768</v>
      </c>
      <c r="E185" s="23">
        <v>35111</v>
      </c>
      <c r="F185" s="22" t="s">
        <v>245</v>
      </c>
      <c r="G185" s="22" t="s">
        <v>31</v>
      </c>
      <c r="H185" s="167" t="s">
        <v>32</v>
      </c>
      <c r="I185" s="170">
        <v>0</v>
      </c>
      <c r="J185" s="170">
        <v>0</v>
      </c>
      <c r="K185" s="170">
        <v>0</v>
      </c>
      <c r="L185" s="170">
        <v>0</v>
      </c>
      <c r="M185" s="170">
        <v>0</v>
      </c>
      <c r="N185" s="170">
        <v>0</v>
      </c>
      <c r="O185" s="170">
        <v>0</v>
      </c>
      <c r="P185" s="170">
        <v>0</v>
      </c>
      <c r="Q185" s="170">
        <v>0</v>
      </c>
      <c r="R185" s="170">
        <v>0</v>
      </c>
      <c r="S185" s="168" t="e">
        <f t="shared" si="16"/>
        <v>#DIV/0!</v>
      </c>
      <c r="T185" s="168" t="e">
        <f t="shared" si="12"/>
        <v>#DIV/0!</v>
      </c>
      <c r="U185" s="168" t="e">
        <f t="shared" si="13"/>
        <v>#DIV/0!</v>
      </c>
      <c r="V185" s="168" t="e">
        <f t="shared" si="14"/>
        <v>#DIV/0!</v>
      </c>
      <c r="W185" s="168" t="e">
        <f t="shared" si="15"/>
        <v>#DIV/0!</v>
      </c>
    </row>
    <row r="186" spans="1:23" x14ac:dyDescent="0.25">
      <c r="A186" s="21">
        <v>3515905</v>
      </c>
      <c r="B186" s="22" t="s">
        <v>273</v>
      </c>
      <c r="C186" s="22" t="s">
        <v>757</v>
      </c>
      <c r="D186" s="22" t="s">
        <v>758</v>
      </c>
      <c r="E186" s="23">
        <v>35157</v>
      </c>
      <c r="F186" s="22" t="s">
        <v>48</v>
      </c>
      <c r="G186" s="22" t="s">
        <v>6</v>
      </c>
      <c r="H186" s="167" t="s">
        <v>7</v>
      </c>
      <c r="I186" s="170">
        <v>0</v>
      </c>
      <c r="J186" s="170">
        <v>2</v>
      </c>
      <c r="K186" s="170">
        <v>0</v>
      </c>
      <c r="L186" s="170">
        <v>3</v>
      </c>
      <c r="M186" s="170">
        <v>3</v>
      </c>
      <c r="N186" s="170">
        <v>0</v>
      </c>
      <c r="O186" s="170">
        <v>2</v>
      </c>
      <c r="P186" s="170">
        <v>0</v>
      </c>
      <c r="Q186" s="170">
        <v>3</v>
      </c>
      <c r="R186" s="170">
        <v>3</v>
      </c>
      <c r="S186" s="168" t="e">
        <f t="shared" si="16"/>
        <v>#DIV/0!</v>
      </c>
      <c r="T186" s="168">
        <f t="shared" si="12"/>
        <v>100</v>
      </c>
      <c r="U186" s="168" t="e">
        <f t="shared" si="13"/>
        <v>#DIV/0!</v>
      </c>
      <c r="V186" s="168">
        <f t="shared" si="14"/>
        <v>100</v>
      </c>
      <c r="W186" s="168">
        <f t="shared" si="15"/>
        <v>100</v>
      </c>
    </row>
    <row r="187" spans="1:23" x14ac:dyDescent="0.25">
      <c r="A187" s="21">
        <v>3516002</v>
      </c>
      <c r="B187" s="22" t="s">
        <v>274</v>
      </c>
      <c r="C187" s="22" t="s">
        <v>755</v>
      </c>
      <c r="D187" s="22" t="s">
        <v>756</v>
      </c>
      <c r="E187" s="23">
        <v>35091</v>
      </c>
      <c r="F187" s="22" t="s">
        <v>4</v>
      </c>
      <c r="G187" s="22" t="s">
        <v>2</v>
      </c>
      <c r="H187" s="167" t="s">
        <v>3</v>
      </c>
      <c r="I187" s="170">
        <v>3</v>
      </c>
      <c r="J187" s="170">
        <v>6</v>
      </c>
      <c r="K187" s="170">
        <v>5</v>
      </c>
      <c r="L187" s="170">
        <v>6</v>
      </c>
      <c r="M187" s="170">
        <v>1</v>
      </c>
      <c r="N187" s="170">
        <v>3</v>
      </c>
      <c r="O187" s="170">
        <v>6</v>
      </c>
      <c r="P187" s="170">
        <v>5</v>
      </c>
      <c r="Q187" s="170">
        <v>6</v>
      </c>
      <c r="R187" s="170">
        <v>1</v>
      </c>
      <c r="S187" s="168">
        <f t="shared" si="16"/>
        <v>100</v>
      </c>
      <c r="T187" s="168">
        <f t="shared" si="12"/>
        <v>100</v>
      </c>
      <c r="U187" s="168">
        <f t="shared" si="13"/>
        <v>100</v>
      </c>
      <c r="V187" s="168">
        <f t="shared" si="14"/>
        <v>100</v>
      </c>
      <c r="W187" s="168">
        <f t="shared" si="15"/>
        <v>100</v>
      </c>
    </row>
    <row r="188" spans="1:23" x14ac:dyDescent="0.25">
      <c r="A188" s="21">
        <v>3516101</v>
      </c>
      <c r="B188" s="22" t="s">
        <v>275</v>
      </c>
      <c r="C188" s="22" t="s">
        <v>755</v>
      </c>
      <c r="D188" s="22" t="s">
        <v>756</v>
      </c>
      <c r="E188" s="23">
        <v>35092</v>
      </c>
      <c r="F188" s="22" t="s">
        <v>103</v>
      </c>
      <c r="G188" s="22" t="s">
        <v>2</v>
      </c>
      <c r="H188" s="167" t="s">
        <v>3</v>
      </c>
      <c r="I188" s="170">
        <v>1</v>
      </c>
      <c r="J188" s="170">
        <v>3</v>
      </c>
      <c r="K188" s="170">
        <v>2</v>
      </c>
      <c r="L188" s="170">
        <v>1</v>
      </c>
      <c r="M188" s="170">
        <v>2</v>
      </c>
      <c r="N188" s="170">
        <v>1</v>
      </c>
      <c r="O188" s="170">
        <v>3</v>
      </c>
      <c r="P188" s="170">
        <v>2</v>
      </c>
      <c r="Q188" s="170">
        <v>1</v>
      </c>
      <c r="R188" s="170">
        <v>2</v>
      </c>
      <c r="S188" s="168">
        <f t="shared" si="16"/>
        <v>100</v>
      </c>
      <c r="T188" s="168">
        <f t="shared" si="12"/>
        <v>100</v>
      </c>
      <c r="U188" s="168">
        <f t="shared" si="13"/>
        <v>100</v>
      </c>
      <c r="V188" s="168">
        <f t="shared" si="14"/>
        <v>100</v>
      </c>
      <c r="W188" s="168">
        <f t="shared" si="15"/>
        <v>100</v>
      </c>
    </row>
    <row r="189" spans="1:23" x14ac:dyDescent="0.25">
      <c r="A189" s="21">
        <v>3516200</v>
      </c>
      <c r="B189" s="22" t="s">
        <v>276</v>
      </c>
      <c r="C189" s="22" t="s">
        <v>769</v>
      </c>
      <c r="D189" s="22" t="s">
        <v>770</v>
      </c>
      <c r="E189" s="23">
        <v>35081</v>
      </c>
      <c r="F189" s="22" t="s">
        <v>229</v>
      </c>
      <c r="G189" s="22" t="s">
        <v>81</v>
      </c>
      <c r="H189" s="167" t="s">
        <v>82</v>
      </c>
      <c r="I189" s="170">
        <v>290</v>
      </c>
      <c r="J189" s="170">
        <v>210</v>
      </c>
      <c r="K189" s="170">
        <v>229</v>
      </c>
      <c r="L189" s="170">
        <v>194</v>
      </c>
      <c r="M189" s="170">
        <v>183</v>
      </c>
      <c r="N189" s="170">
        <v>290</v>
      </c>
      <c r="O189" s="170">
        <v>210</v>
      </c>
      <c r="P189" s="170">
        <v>232</v>
      </c>
      <c r="Q189" s="170">
        <v>198</v>
      </c>
      <c r="R189" s="170">
        <v>194</v>
      </c>
      <c r="S189" s="168">
        <f t="shared" si="16"/>
        <v>100</v>
      </c>
      <c r="T189" s="168">
        <f t="shared" si="12"/>
        <v>100</v>
      </c>
      <c r="U189" s="168">
        <f t="shared" si="13"/>
        <v>98.706896551724128</v>
      </c>
      <c r="V189" s="168">
        <f t="shared" si="14"/>
        <v>97.979797979797979</v>
      </c>
      <c r="W189" s="168">
        <f t="shared" si="15"/>
        <v>94.329896907216494</v>
      </c>
    </row>
    <row r="190" spans="1:23" x14ac:dyDescent="0.25">
      <c r="A190" s="21">
        <v>3516309</v>
      </c>
      <c r="B190" s="22" t="s">
        <v>277</v>
      </c>
      <c r="C190" s="22" t="s">
        <v>781</v>
      </c>
      <c r="D190" s="22" t="s">
        <v>782</v>
      </c>
      <c r="E190" s="23">
        <v>35012</v>
      </c>
      <c r="F190" s="22" t="s">
        <v>175</v>
      </c>
      <c r="G190" s="22" t="s">
        <v>98</v>
      </c>
      <c r="H190" s="167" t="s">
        <v>99</v>
      </c>
      <c r="I190" s="170">
        <v>25</v>
      </c>
      <c r="J190" s="170">
        <v>21</v>
      </c>
      <c r="K190" s="170">
        <v>20</v>
      </c>
      <c r="L190" s="170">
        <v>23</v>
      </c>
      <c r="M190" s="170">
        <v>17</v>
      </c>
      <c r="N190" s="170">
        <v>25</v>
      </c>
      <c r="O190" s="170">
        <v>23</v>
      </c>
      <c r="P190" s="170">
        <v>23</v>
      </c>
      <c r="Q190" s="170">
        <v>23</v>
      </c>
      <c r="R190" s="170">
        <v>17</v>
      </c>
      <c r="S190" s="168">
        <f t="shared" si="16"/>
        <v>100</v>
      </c>
      <c r="T190" s="168">
        <f t="shared" si="12"/>
        <v>91.304347826086953</v>
      </c>
      <c r="U190" s="168">
        <f t="shared" si="13"/>
        <v>86.956521739130437</v>
      </c>
      <c r="V190" s="168">
        <f t="shared" si="14"/>
        <v>100</v>
      </c>
      <c r="W190" s="168">
        <f t="shared" si="15"/>
        <v>100</v>
      </c>
    </row>
    <row r="191" spans="1:23" x14ac:dyDescent="0.25">
      <c r="A191" s="21">
        <v>3516408</v>
      </c>
      <c r="B191" s="22" t="s">
        <v>278</v>
      </c>
      <c r="C191" s="22" t="s">
        <v>781</v>
      </c>
      <c r="D191" s="22" t="s">
        <v>782</v>
      </c>
      <c r="E191" s="23">
        <v>35012</v>
      </c>
      <c r="F191" s="22" t="s">
        <v>175</v>
      </c>
      <c r="G191" s="22" t="s">
        <v>98</v>
      </c>
      <c r="H191" s="167" t="s">
        <v>99</v>
      </c>
      <c r="I191" s="170">
        <v>69</v>
      </c>
      <c r="J191" s="170">
        <v>59</v>
      </c>
      <c r="K191" s="170">
        <v>41</v>
      </c>
      <c r="L191" s="170">
        <v>71</v>
      </c>
      <c r="M191" s="170">
        <v>72</v>
      </c>
      <c r="N191" s="170">
        <v>69</v>
      </c>
      <c r="O191" s="170">
        <v>64</v>
      </c>
      <c r="P191" s="170">
        <v>43</v>
      </c>
      <c r="Q191" s="170">
        <v>71</v>
      </c>
      <c r="R191" s="170">
        <v>72</v>
      </c>
      <c r="S191" s="168">
        <f t="shared" si="16"/>
        <v>100</v>
      </c>
      <c r="T191" s="168">
        <f t="shared" si="12"/>
        <v>92.1875</v>
      </c>
      <c r="U191" s="168">
        <f t="shared" si="13"/>
        <v>95.348837209302332</v>
      </c>
      <c r="V191" s="168">
        <f t="shared" si="14"/>
        <v>100</v>
      </c>
      <c r="W191" s="168">
        <f t="shared" si="15"/>
        <v>100</v>
      </c>
    </row>
    <row r="192" spans="1:23" x14ac:dyDescent="0.25">
      <c r="A192" s="21">
        <v>3516507</v>
      </c>
      <c r="B192" s="22" t="s">
        <v>279</v>
      </c>
      <c r="C192" s="22" t="s">
        <v>757</v>
      </c>
      <c r="D192" s="22" t="s">
        <v>758</v>
      </c>
      <c r="E192" s="23">
        <v>35023</v>
      </c>
      <c r="F192" s="22" t="s">
        <v>45</v>
      </c>
      <c r="G192" s="22" t="s">
        <v>43</v>
      </c>
      <c r="H192" s="167" t="s">
        <v>44</v>
      </c>
      <c r="I192" s="170">
        <v>0</v>
      </c>
      <c r="J192" s="170">
        <v>0</v>
      </c>
      <c r="K192" s="170">
        <v>0</v>
      </c>
      <c r="L192" s="170">
        <v>0</v>
      </c>
      <c r="M192" s="170">
        <v>0</v>
      </c>
      <c r="N192" s="170">
        <v>0</v>
      </c>
      <c r="O192" s="170">
        <v>0</v>
      </c>
      <c r="P192" s="170">
        <v>0</v>
      </c>
      <c r="Q192" s="170">
        <v>0</v>
      </c>
      <c r="R192" s="170">
        <v>0</v>
      </c>
      <c r="S192" s="168" t="e">
        <f t="shared" si="16"/>
        <v>#DIV/0!</v>
      </c>
      <c r="T192" s="168" t="e">
        <f t="shared" si="12"/>
        <v>#DIV/0!</v>
      </c>
      <c r="U192" s="168" t="e">
        <f t="shared" si="13"/>
        <v>#DIV/0!</v>
      </c>
      <c r="V192" s="168" t="e">
        <f t="shared" si="14"/>
        <v>#DIV/0!</v>
      </c>
      <c r="W192" s="168" t="e">
        <f t="shared" si="15"/>
        <v>#DIV/0!</v>
      </c>
    </row>
    <row r="193" spans="1:23" x14ac:dyDescent="0.25">
      <c r="A193" s="21">
        <v>3516606</v>
      </c>
      <c r="B193" s="22" t="s">
        <v>280</v>
      </c>
      <c r="C193" s="22" t="s">
        <v>755</v>
      </c>
      <c r="D193" s="22" t="s">
        <v>756</v>
      </c>
      <c r="E193" s="23">
        <v>35093</v>
      </c>
      <c r="F193" s="22" t="s">
        <v>3</v>
      </c>
      <c r="G193" s="22" t="s">
        <v>2</v>
      </c>
      <c r="H193" s="167" t="s">
        <v>3</v>
      </c>
      <c r="I193" s="170">
        <v>1</v>
      </c>
      <c r="J193" s="170">
        <v>8</v>
      </c>
      <c r="K193" s="170">
        <v>6</v>
      </c>
      <c r="L193" s="170">
        <v>5</v>
      </c>
      <c r="M193" s="170">
        <v>8</v>
      </c>
      <c r="N193" s="170">
        <v>2</v>
      </c>
      <c r="O193" s="170">
        <v>10</v>
      </c>
      <c r="P193" s="170">
        <v>6</v>
      </c>
      <c r="Q193" s="170">
        <v>6</v>
      </c>
      <c r="R193" s="170">
        <v>8</v>
      </c>
      <c r="S193" s="168">
        <f t="shared" si="16"/>
        <v>50</v>
      </c>
      <c r="T193" s="168">
        <f t="shared" si="12"/>
        <v>80</v>
      </c>
      <c r="U193" s="168">
        <f t="shared" si="13"/>
        <v>100</v>
      </c>
      <c r="V193" s="168">
        <f t="shared" si="14"/>
        <v>83.333333333333343</v>
      </c>
      <c r="W193" s="168">
        <f t="shared" si="15"/>
        <v>100</v>
      </c>
    </row>
    <row r="194" spans="1:23" x14ac:dyDescent="0.25">
      <c r="A194" s="21">
        <v>3516705</v>
      </c>
      <c r="B194" s="22" t="s">
        <v>281</v>
      </c>
      <c r="C194" s="22" t="s">
        <v>755</v>
      </c>
      <c r="D194" s="22" t="s">
        <v>756</v>
      </c>
      <c r="E194" s="23">
        <v>35093</v>
      </c>
      <c r="F194" s="22" t="s">
        <v>3</v>
      </c>
      <c r="G194" s="22" t="s">
        <v>2</v>
      </c>
      <c r="H194" s="167" t="s">
        <v>3</v>
      </c>
      <c r="I194" s="170">
        <v>45</v>
      </c>
      <c r="J194" s="170">
        <v>74</v>
      </c>
      <c r="K194" s="170">
        <v>89</v>
      </c>
      <c r="L194" s="170">
        <v>60</v>
      </c>
      <c r="M194" s="170">
        <v>38</v>
      </c>
      <c r="N194" s="170">
        <v>47</v>
      </c>
      <c r="O194" s="170">
        <v>82</v>
      </c>
      <c r="P194" s="170">
        <v>89</v>
      </c>
      <c r="Q194" s="170">
        <v>67</v>
      </c>
      <c r="R194" s="170">
        <v>48</v>
      </c>
      <c r="S194" s="168">
        <f t="shared" si="16"/>
        <v>95.744680851063833</v>
      </c>
      <c r="T194" s="168">
        <f t="shared" si="12"/>
        <v>90.243902439024396</v>
      </c>
      <c r="U194" s="168">
        <f t="shared" si="13"/>
        <v>100</v>
      </c>
      <c r="V194" s="168">
        <f t="shared" si="14"/>
        <v>89.552238805970148</v>
      </c>
      <c r="W194" s="168">
        <f t="shared" si="15"/>
        <v>79.166666666666657</v>
      </c>
    </row>
    <row r="195" spans="1:23" x14ac:dyDescent="0.25">
      <c r="A195" s="21">
        <v>3516804</v>
      </c>
      <c r="B195" s="22" t="s">
        <v>282</v>
      </c>
      <c r="C195" s="22" t="s">
        <v>757</v>
      </c>
      <c r="D195" s="22" t="s">
        <v>758</v>
      </c>
      <c r="E195" s="23">
        <v>35157</v>
      </c>
      <c r="F195" s="22" t="s">
        <v>48</v>
      </c>
      <c r="G195" s="22" t="s">
        <v>6</v>
      </c>
      <c r="H195" s="167" t="s">
        <v>7</v>
      </c>
      <c r="I195" s="170">
        <v>0</v>
      </c>
      <c r="J195" s="170">
        <v>0</v>
      </c>
      <c r="K195" s="170">
        <v>1</v>
      </c>
      <c r="L195" s="170">
        <v>2</v>
      </c>
      <c r="M195" s="170">
        <v>2</v>
      </c>
      <c r="N195" s="170">
        <v>0</v>
      </c>
      <c r="O195" s="170">
        <v>0</v>
      </c>
      <c r="P195" s="170">
        <v>1</v>
      </c>
      <c r="Q195" s="170">
        <v>2</v>
      </c>
      <c r="R195" s="170">
        <v>2</v>
      </c>
      <c r="S195" s="168" t="e">
        <f>I195/N195*100</f>
        <v>#DIV/0!</v>
      </c>
      <c r="T195" s="168" t="e">
        <f t="shared" si="12"/>
        <v>#DIV/0!</v>
      </c>
      <c r="U195" s="168">
        <f t="shared" si="13"/>
        <v>100</v>
      </c>
      <c r="V195" s="168">
        <f t="shared" si="14"/>
        <v>100</v>
      </c>
      <c r="W195" s="168">
        <f t="shared" si="15"/>
        <v>100</v>
      </c>
    </row>
    <row r="196" spans="1:23" x14ac:dyDescent="0.25">
      <c r="A196" s="21">
        <v>3516853</v>
      </c>
      <c r="B196" s="22" t="s">
        <v>283</v>
      </c>
      <c r="C196" s="22" t="s">
        <v>769</v>
      </c>
      <c r="D196" s="22" t="s">
        <v>770</v>
      </c>
      <c r="E196" s="23">
        <v>35031</v>
      </c>
      <c r="F196" s="22" t="s">
        <v>57</v>
      </c>
      <c r="G196" s="22" t="s">
        <v>55</v>
      </c>
      <c r="H196" s="167" t="s">
        <v>56</v>
      </c>
      <c r="I196" s="170">
        <v>10</v>
      </c>
      <c r="J196" s="170">
        <v>1</v>
      </c>
      <c r="K196" s="170">
        <v>2</v>
      </c>
      <c r="L196" s="170">
        <v>2</v>
      </c>
      <c r="M196" s="170">
        <v>4</v>
      </c>
      <c r="N196" s="170">
        <v>10</v>
      </c>
      <c r="O196" s="170">
        <v>1</v>
      </c>
      <c r="P196" s="170">
        <v>2</v>
      </c>
      <c r="Q196" s="170">
        <v>3</v>
      </c>
      <c r="R196" s="170">
        <v>4</v>
      </c>
      <c r="S196" s="168">
        <f t="shared" ref="S196:S259" si="17">I196/N196*100</f>
        <v>100</v>
      </c>
      <c r="T196" s="168">
        <f t="shared" si="12"/>
        <v>100</v>
      </c>
      <c r="U196" s="168">
        <f t="shared" si="13"/>
        <v>100</v>
      </c>
      <c r="V196" s="168">
        <f t="shared" si="14"/>
        <v>66.666666666666657</v>
      </c>
      <c r="W196" s="168">
        <f t="shared" si="15"/>
        <v>100</v>
      </c>
    </row>
    <row r="197" spans="1:23" x14ac:dyDescent="0.25">
      <c r="A197" s="21">
        <v>3516903</v>
      </c>
      <c r="B197" s="22" t="s">
        <v>284</v>
      </c>
      <c r="C197" s="22" t="s">
        <v>757</v>
      </c>
      <c r="D197" s="22" t="s">
        <v>758</v>
      </c>
      <c r="E197" s="23">
        <v>35157</v>
      </c>
      <c r="F197" s="22" t="s">
        <v>48</v>
      </c>
      <c r="G197" s="22" t="s">
        <v>6</v>
      </c>
      <c r="H197" s="167" t="s">
        <v>7</v>
      </c>
      <c r="I197" s="170">
        <v>2</v>
      </c>
      <c r="J197" s="170">
        <v>4</v>
      </c>
      <c r="K197" s="170">
        <v>7</v>
      </c>
      <c r="L197" s="170">
        <v>2</v>
      </c>
      <c r="M197" s="170">
        <v>4</v>
      </c>
      <c r="N197" s="170">
        <v>2</v>
      </c>
      <c r="O197" s="170">
        <v>4</v>
      </c>
      <c r="P197" s="170">
        <v>7</v>
      </c>
      <c r="Q197" s="170">
        <v>2</v>
      </c>
      <c r="R197" s="170">
        <v>4</v>
      </c>
      <c r="S197" s="168">
        <f t="shared" si="17"/>
        <v>100</v>
      </c>
      <c r="T197" s="168">
        <f t="shared" ref="T197:T260" si="18">J197/O197*100</f>
        <v>100</v>
      </c>
      <c r="U197" s="168">
        <f t="shared" ref="U197:U260" si="19">K197/P197*100</f>
        <v>100</v>
      </c>
      <c r="V197" s="168">
        <f t="shared" ref="V197:V260" si="20">L197/Q197*100</f>
        <v>100</v>
      </c>
      <c r="W197" s="168">
        <f t="shared" ref="W197:W260" si="21">M197/R197*100</f>
        <v>100</v>
      </c>
    </row>
    <row r="198" spans="1:23" x14ac:dyDescent="0.25">
      <c r="A198" s="21">
        <v>3517000</v>
      </c>
      <c r="B198" s="22" t="s">
        <v>285</v>
      </c>
      <c r="C198" s="22" t="s">
        <v>761</v>
      </c>
      <c r="D198" s="22" t="s">
        <v>762</v>
      </c>
      <c r="E198" s="23">
        <v>35065</v>
      </c>
      <c r="F198" s="22" t="s">
        <v>172</v>
      </c>
      <c r="G198" s="22" t="s">
        <v>19</v>
      </c>
      <c r="H198" s="167" t="s">
        <v>20</v>
      </c>
      <c r="I198" s="170">
        <v>5</v>
      </c>
      <c r="J198" s="170">
        <v>2</v>
      </c>
      <c r="K198" s="170">
        <v>4</v>
      </c>
      <c r="L198" s="170">
        <v>4</v>
      </c>
      <c r="M198" s="170">
        <v>3</v>
      </c>
      <c r="N198" s="170">
        <v>5</v>
      </c>
      <c r="O198" s="170">
        <v>2</v>
      </c>
      <c r="P198" s="170">
        <v>4</v>
      </c>
      <c r="Q198" s="170">
        <v>6</v>
      </c>
      <c r="R198" s="170">
        <v>3</v>
      </c>
      <c r="S198" s="168">
        <f t="shared" si="17"/>
        <v>100</v>
      </c>
      <c r="T198" s="168">
        <f t="shared" si="18"/>
        <v>100</v>
      </c>
      <c r="U198" s="168">
        <f t="shared" si="19"/>
        <v>100</v>
      </c>
      <c r="V198" s="168">
        <f t="shared" si="20"/>
        <v>66.666666666666657</v>
      </c>
      <c r="W198" s="168">
        <f t="shared" si="21"/>
        <v>100</v>
      </c>
    </row>
    <row r="199" spans="1:23" x14ac:dyDescent="0.25">
      <c r="A199" s="21">
        <v>3517109</v>
      </c>
      <c r="B199" s="22" t="s">
        <v>286</v>
      </c>
      <c r="C199" s="22" t="s">
        <v>757</v>
      </c>
      <c r="D199" s="22" t="s">
        <v>758</v>
      </c>
      <c r="E199" s="23">
        <v>35023</v>
      </c>
      <c r="F199" s="22" t="s">
        <v>45</v>
      </c>
      <c r="G199" s="22" t="s">
        <v>43</v>
      </c>
      <c r="H199" s="167" t="s">
        <v>44</v>
      </c>
      <c r="I199" s="170">
        <v>1</v>
      </c>
      <c r="J199" s="170">
        <v>3</v>
      </c>
      <c r="K199" s="170">
        <v>1</v>
      </c>
      <c r="L199" s="170">
        <v>0</v>
      </c>
      <c r="M199" s="170">
        <v>0</v>
      </c>
      <c r="N199" s="170">
        <v>1</v>
      </c>
      <c r="O199" s="170">
        <v>3</v>
      </c>
      <c r="P199" s="170">
        <v>1</v>
      </c>
      <c r="Q199" s="170">
        <v>0</v>
      </c>
      <c r="R199" s="170">
        <v>0</v>
      </c>
      <c r="S199" s="168">
        <f t="shared" si="17"/>
        <v>100</v>
      </c>
      <c r="T199" s="168">
        <f t="shared" si="18"/>
        <v>100</v>
      </c>
      <c r="U199" s="168">
        <f t="shared" si="19"/>
        <v>100</v>
      </c>
      <c r="V199" s="168" t="e">
        <f t="shared" si="20"/>
        <v>#DIV/0!</v>
      </c>
      <c r="W199" s="168" t="e">
        <f t="shared" si="21"/>
        <v>#DIV/0!</v>
      </c>
    </row>
    <row r="200" spans="1:23" x14ac:dyDescent="0.25">
      <c r="A200" s="21">
        <v>3517208</v>
      </c>
      <c r="B200" s="22" t="s">
        <v>287</v>
      </c>
      <c r="C200" s="22" t="s">
        <v>761</v>
      </c>
      <c r="D200" s="22" t="s">
        <v>762</v>
      </c>
      <c r="E200" s="23">
        <v>35065</v>
      </c>
      <c r="F200" s="22" t="s">
        <v>172</v>
      </c>
      <c r="G200" s="22" t="s">
        <v>19</v>
      </c>
      <c r="H200" s="167" t="s">
        <v>20</v>
      </c>
      <c r="I200" s="170">
        <v>3</v>
      </c>
      <c r="J200" s="170">
        <v>2</v>
      </c>
      <c r="K200" s="170">
        <v>6</v>
      </c>
      <c r="L200" s="170">
        <v>0</v>
      </c>
      <c r="M200" s="170">
        <v>0</v>
      </c>
      <c r="N200" s="170">
        <v>3</v>
      </c>
      <c r="O200" s="170">
        <v>2</v>
      </c>
      <c r="P200" s="170">
        <v>6</v>
      </c>
      <c r="Q200" s="170">
        <v>0</v>
      </c>
      <c r="R200" s="170">
        <v>0</v>
      </c>
      <c r="S200" s="168">
        <f t="shared" si="17"/>
        <v>100</v>
      </c>
      <c r="T200" s="168">
        <f t="shared" si="18"/>
        <v>100</v>
      </c>
      <c r="U200" s="168">
        <f t="shared" si="19"/>
        <v>100</v>
      </c>
      <c r="V200" s="168" t="e">
        <f t="shared" si="20"/>
        <v>#DIV/0!</v>
      </c>
      <c r="W200" s="168" t="e">
        <f t="shared" si="21"/>
        <v>#DIV/0!</v>
      </c>
    </row>
    <row r="201" spans="1:23" x14ac:dyDescent="0.25">
      <c r="A201" s="21">
        <v>3517307</v>
      </c>
      <c r="B201" s="22" t="s">
        <v>288</v>
      </c>
      <c r="C201" s="22" t="s">
        <v>755</v>
      </c>
      <c r="D201" s="22" t="s">
        <v>756</v>
      </c>
      <c r="E201" s="23">
        <v>35093</v>
      </c>
      <c r="F201" s="22" t="s">
        <v>3</v>
      </c>
      <c r="G201" s="22" t="s">
        <v>2</v>
      </c>
      <c r="H201" s="167" t="s">
        <v>3</v>
      </c>
      <c r="I201" s="170">
        <v>1</v>
      </c>
      <c r="J201" s="170">
        <v>2</v>
      </c>
      <c r="K201" s="170">
        <v>6</v>
      </c>
      <c r="L201" s="170">
        <v>8</v>
      </c>
      <c r="M201" s="170">
        <v>4</v>
      </c>
      <c r="N201" s="170">
        <v>2</v>
      </c>
      <c r="O201" s="170">
        <v>3</v>
      </c>
      <c r="P201" s="170">
        <v>6</v>
      </c>
      <c r="Q201" s="170">
        <v>8</v>
      </c>
      <c r="R201" s="170">
        <v>6</v>
      </c>
      <c r="S201" s="168">
        <f t="shared" si="17"/>
        <v>50</v>
      </c>
      <c r="T201" s="168">
        <f t="shared" si="18"/>
        <v>66.666666666666657</v>
      </c>
      <c r="U201" s="168">
        <f t="shared" si="19"/>
        <v>100</v>
      </c>
      <c r="V201" s="168">
        <f t="shared" si="20"/>
        <v>100</v>
      </c>
      <c r="W201" s="168">
        <f t="shared" si="21"/>
        <v>66.666666666666657</v>
      </c>
    </row>
    <row r="202" spans="1:23" x14ac:dyDescent="0.25">
      <c r="A202" s="21">
        <v>3517406</v>
      </c>
      <c r="B202" s="22" t="s">
        <v>289</v>
      </c>
      <c r="C202" s="22" t="s">
        <v>769</v>
      </c>
      <c r="D202" s="22" t="s">
        <v>770</v>
      </c>
      <c r="E202" s="23">
        <v>35051</v>
      </c>
      <c r="F202" s="22" t="s">
        <v>37</v>
      </c>
      <c r="G202" s="22" t="s">
        <v>35</v>
      </c>
      <c r="H202" s="167" t="s">
        <v>36</v>
      </c>
      <c r="I202" s="170">
        <v>11</v>
      </c>
      <c r="J202" s="170">
        <v>31</v>
      </c>
      <c r="K202" s="170">
        <v>46</v>
      </c>
      <c r="L202" s="170">
        <v>29</v>
      </c>
      <c r="M202" s="170">
        <v>24</v>
      </c>
      <c r="N202" s="170">
        <v>11</v>
      </c>
      <c r="O202" s="170">
        <v>32</v>
      </c>
      <c r="P202" s="170">
        <v>46</v>
      </c>
      <c r="Q202" s="170">
        <v>30</v>
      </c>
      <c r="R202" s="170">
        <v>24</v>
      </c>
      <c r="S202" s="168">
        <f t="shared" si="17"/>
        <v>100</v>
      </c>
      <c r="T202" s="168">
        <f t="shared" si="18"/>
        <v>96.875</v>
      </c>
      <c r="U202" s="168">
        <f t="shared" si="19"/>
        <v>100</v>
      </c>
      <c r="V202" s="168">
        <f t="shared" si="20"/>
        <v>96.666666666666671</v>
      </c>
      <c r="W202" s="168">
        <f t="shared" si="21"/>
        <v>100</v>
      </c>
    </row>
    <row r="203" spans="1:23" x14ac:dyDescent="0.25">
      <c r="A203" s="21">
        <v>3517505</v>
      </c>
      <c r="B203" s="22" t="s">
        <v>290</v>
      </c>
      <c r="C203" s="22" t="s">
        <v>757</v>
      </c>
      <c r="D203" s="22" t="s">
        <v>758</v>
      </c>
      <c r="E203" s="23">
        <v>35155</v>
      </c>
      <c r="F203" s="22" t="s">
        <v>7</v>
      </c>
      <c r="G203" s="22" t="s">
        <v>6</v>
      </c>
      <c r="H203" s="167" t="s">
        <v>7</v>
      </c>
      <c r="I203" s="170">
        <v>17</v>
      </c>
      <c r="J203" s="170">
        <v>20</v>
      </c>
      <c r="K203" s="170">
        <v>22</v>
      </c>
      <c r="L203" s="170">
        <v>33</v>
      </c>
      <c r="M203" s="170">
        <v>13</v>
      </c>
      <c r="N203" s="170">
        <v>18</v>
      </c>
      <c r="O203" s="170">
        <v>20</v>
      </c>
      <c r="P203" s="170">
        <v>23</v>
      </c>
      <c r="Q203" s="170">
        <v>33</v>
      </c>
      <c r="R203" s="170">
        <v>13</v>
      </c>
      <c r="S203" s="168">
        <f t="shared" si="17"/>
        <v>94.444444444444443</v>
      </c>
      <c r="T203" s="168">
        <f t="shared" si="18"/>
        <v>100</v>
      </c>
      <c r="U203" s="168">
        <f t="shared" si="19"/>
        <v>95.652173913043484</v>
      </c>
      <c r="V203" s="168">
        <f t="shared" si="20"/>
        <v>100</v>
      </c>
      <c r="W203" s="168">
        <f t="shared" si="21"/>
        <v>100</v>
      </c>
    </row>
    <row r="204" spans="1:23" x14ac:dyDescent="0.25">
      <c r="A204" s="21">
        <v>3517604</v>
      </c>
      <c r="B204" s="22" t="s">
        <v>291</v>
      </c>
      <c r="C204" s="22" t="s">
        <v>765</v>
      </c>
      <c r="D204" s="22" t="s">
        <v>766</v>
      </c>
      <c r="E204" s="23">
        <v>35162</v>
      </c>
      <c r="F204" s="22" t="s">
        <v>75</v>
      </c>
      <c r="G204" s="22" t="s">
        <v>27</v>
      </c>
      <c r="H204" s="167" t="s">
        <v>28</v>
      </c>
      <c r="I204" s="170">
        <v>19</v>
      </c>
      <c r="J204" s="170">
        <v>11</v>
      </c>
      <c r="K204" s="170">
        <v>15</v>
      </c>
      <c r="L204" s="170">
        <v>7</v>
      </c>
      <c r="M204" s="170">
        <v>11</v>
      </c>
      <c r="N204" s="170">
        <v>20</v>
      </c>
      <c r="O204" s="170">
        <v>11</v>
      </c>
      <c r="P204" s="170">
        <v>15</v>
      </c>
      <c r="Q204" s="170">
        <v>7</v>
      </c>
      <c r="R204" s="170">
        <v>11</v>
      </c>
      <c r="S204" s="168">
        <f t="shared" si="17"/>
        <v>95</v>
      </c>
      <c r="T204" s="168">
        <f t="shared" si="18"/>
        <v>100</v>
      </c>
      <c r="U204" s="168">
        <f t="shared" si="19"/>
        <v>100</v>
      </c>
      <c r="V204" s="168">
        <f t="shared" si="20"/>
        <v>100</v>
      </c>
      <c r="W204" s="168">
        <f t="shared" si="21"/>
        <v>100</v>
      </c>
    </row>
    <row r="205" spans="1:23" x14ac:dyDescent="0.25">
      <c r="A205" s="21">
        <v>3517703</v>
      </c>
      <c r="B205" s="22" t="s">
        <v>292</v>
      </c>
      <c r="C205" s="22" t="s">
        <v>769</v>
      </c>
      <c r="D205" s="22" t="s">
        <v>770</v>
      </c>
      <c r="E205" s="23">
        <v>35083</v>
      </c>
      <c r="F205" s="22" t="s">
        <v>83</v>
      </c>
      <c r="G205" s="22" t="s">
        <v>81</v>
      </c>
      <c r="H205" s="167" t="s">
        <v>82</v>
      </c>
      <c r="I205" s="170">
        <v>5</v>
      </c>
      <c r="J205" s="170">
        <v>4</v>
      </c>
      <c r="K205" s="170">
        <v>9</v>
      </c>
      <c r="L205" s="170">
        <v>8</v>
      </c>
      <c r="M205" s="170">
        <v>2</v>
      </c>
      <c r="N205" s="170">
        <v>5</v>
      </c>
      <c r="O205" s="170">
        <v>4</v>
      </c>
      <c r="P205" s="170">
        <v>9</v>
      </c>
      <c r="Q205" s="170">
        <v>8</v>
      </c>
      <c r="R205" s="170">
        <v>2</v>
      </c>
      <c r="S205" s="168">
        <f t="shared" si="17"/>
        <v>100</v>
      </c>
      <c r="T205" s="168">
        <f t="shared" si="18"/>
        <v>100</v>
      </c>
      <c r="U205" s="168">
        <f t="shared" si="19"/>
        <v>100</v>
      </c>
      <c r="V205" s="168">
        <f t="shared" si="20"/>
        <v>100</v>
      </c>
      <c r="W205" s="168">
        <f t="shared" si="21"/>
        <v>100</v>
      </c>
    </row>
    <row r="206" spans="1:23" x14ac:dyDescent="0.25">
      <c r="A206" s="21">
        <v>3517802</v>
      </c>
      <c r="B206" s="22" t="s">
        <v>293</v>
      </c>
      <c r="C206" s="22" t="s">
        <v>757</v>
      </c>
      <c r="D206" s="22" t="s">
        <v>758</v>
      </c>
      <c r="E206" s="23">
        <v>35022</v>
      </c>
      <c r="F206" s="22" t="s">
        <v>63</v>
      </c>
      <c r="G206" s="22" t="s">
        <v>43</v>
      </c>
      <c r="H206" s="167" t="s">
        <v>44</v>
      </c>
      <c r="I206" s="170">
        <v>3</v>
      </c>
      <c r="J206" s="170">
        <v>23</v>
      </c>
      <c r="K206" s="170">
        <v>9</v>
      </c>
      <c r="L206" s="170">
        <v>6</v>
      </c>
      <c r="M206" s="170">
        <v>2</v>
      </c>
      <c r="N206" s="170">
        <v>4</v>
      </c>
      <c r="O206" s="170">
        <v>23</v>
      </c>
      <c r="P206" s="170">
        <v>9</v>
      </c>
      <c r="Q206" s="170">
        <v>6</v>
      </c>
      <c r="R206" s="170">
        <v>2</v>
      </c>
      <c r="S206" s="168">
        <f t="shared" si="17"/>
        <v>75</v>
      </c>
      <c r="T206" s="168">
        <f t="shared" si="18"/>
        <v>100</v>
      </c>
      <c r="U206" s="168">
        <f t="shared" si="19"/>
        <v>100</v>
      </c>
      <c r="V206" s="168">
        <f t="shared" si="20"/>
        <v>100</v>
      </c>
      <c r="W206" s="168">
        <f t="shared" si="21"/>
        <v>100</v>
      </c>
    </row>
    <row r="207" spans="1:23" x14ac:dyDescent="0.25">
      <c r="A207" s="21">
        <v>3517901</v>
      </c>
      <c r="B207" s="22" t="s">
        <v>294</v>
      </c>
      <c r="C207" s="22" t="s">
        <v>769</v>
      </c>
      <c r="D207" s="22" t="s">
        <v>770</v>
      </c>
      <c r="E207" s="23">
        <v>35051</v>
      </c>
      <c r="F207" s="22" t="s">
        <v>37</v>
      </c>
      <c r="G207" s="22" t="s">
        <v>35</v>
      </c>
      <c r="H207" s="167" t="s">
        <v>36</v>
      </c>
      <c r="I207" s="170">
        <v>1</v>
      </c>
      <c r="J207" s="170">
        <v>1</v>
      </c>
      <c r="K207" s="170">
        <v>1</v>
      </c>
      <c r="L207" s="170">
        <v>0</v>
      </c>
      <c r="M207" s="170">
        <v>2</v>
      </c>
      <c r="N207" s="170">
        <v>1</v>
      </c>
      <c r="O207" s="170">
        <v>1</v>
      </c>
      <c r="P207" s="170">
        <v>1</v>
      </c>
      <c r="Q207" s="170">
        <v>0</v>
      </c>
      <c r="R207" s="170">
        <v>2</v>
      </c>
      <c r="S207" s="168">
        <f t="shared" si="17"/>
        <v>100</v>
      </c>
      <c r="T207" s="168">
        <f t="shared" si="18"/>
        <v>100</v>
      </c>
      <c r="U207" s="168">
        <f t="shared" si="19"/>
        <v>100</v>
      </c>
      <c r="V207" s="168" t="e">
        <f t="shared" si="20"/>
        <v>#DIV/0!</v>
      </c>
      <c r="W207" s="168">
        <f t="shared" si="21"/>
        <v>100</v>
      </c>
    </row>
    <row r="208" spans="1:23" x14ac:dyDescent="0.25">
      <c r="A208" s="21">
        <v>3518008</v>
      </c>
      <c r="B208" s="22" t="s">
        <v>295</v>
      </c>
      <c r="C208" s="22" t="s">
        <v>757</v>
      </c>
      <c r="D208" s="22" t="s">
        <v>758</v>
      </c>
      <c r="E208" s="23">
        <v>35154</v>
      </c>
      <c r="F208" s="22" t="s">
        <v>263</v>
      </c>
      <c r="G208" s="22" t="s">
        <v>6</v>
      </c>
      <c r="H208" s="167" t="s">
        <v>7</v>
      </c>
      <c r="I208" s="170">
        <v>1</v>
      </c>
      <c r="J208" s="170">
        <v>0</v>
      </c>
      <c r="K208" s="170">
        <v>0</v>
      </c>
      <c r="L208" s="170">
        <v>1</v>
      </c>
      <c r="M208" s="170">
        <v>0</v>
      </c>
      <c r="N208" s="170">
        <v>2</v>
      </c>
      <c r="O208" s="170">
        <v>0</v>
      </c>
      <c r="P208" s="170">
        <v>0</v>
      </c>
      <c r="Q208" s="170">
        <v>1</v>
      </c>
      <c r="R208" s="170">
        <v>0</v>
      </c>
      <c r="S208" s="168">
        <f t="shared" si="17"/>
        <v>50</v>
      </c>
      <c r="T208" s="168" t="e">
        <f t="shared" si="18"/>
        <v>#DIV/0!</v>
      </c>
      <c r="U208" s="168" t="e">
        <f t="shared" si="19"/>
        <v>#DIV/0!</v>
      </c>
      <c r="V208" s="168">
        <f t="shared" si="20"/>
        <v>100</v>
      </c>
      <c r="W208" s="168" t="e">
        <f t="shared" si="21"/>
        <v>#DIV/0!</v>
      </c>
    </row>
    <row r="209" spans="1:23" x14ac:dyDescent="0.25">
      <c r="A209" s="21">
        <v>3518107</v>
      </c>
      <c r="B209" s="22" t="s">
        <v>296</v>
      </c>
      <c r="C209" s="22" t="s">
        <v>755</v>
      </c>
      <c r="D209" s="22" t="s">
        <v>756</v>
      </c>
      <c r="E209" s="23">
        <v>35093</v>
      </c>
      <c r="F209" s="22" t="s">
        <v>3</v>
      </c>
      <c r="G209" s="22" t="s">
        <v>2</v>
      </c>
      <c r="H209" s="167" t="s">
        <v>3</v>
      </c>
      <c r="I209" s="170">
        <v>4</v>
      </c>
      <c r="J209" s="170">
        <v>2</v>
      </c>
      <c r="K209" s="170">
        <v>4</v>
      </c>
      <c r="L209" s="170">
        <v>4</v>
      </c>
      <c r="M209" s="170">
        <v>9</v>
      </c>
      <c r="N209" s="170">
        <v>7</v>
      </c>
      <c r="O209" s="170">
        <v>3</v>
      </c>
      <c r="P209" s="170">
        <v>4</v>
      </c>
      <c r="Q209" s="170">
        <v>6</v>
      </c>
      <c r="R209" s="170">
        <v>9</v>
      </c>
      <c r="S209" s="168">
        <f t="shared" si="17"/>
        <v>57.142857142857139</v>
      </c>
      <c r="T209" s="168">
        <f t="shared" si="18"/>
        <v>66.666666666666657</v>
      </c>
      <c r="U209" s="168">
        <f t="shared" si="19"/>
        <v>100</v>
      </c>
      <c r="V209" s="168">
        <f t="shared" si="20"/>
        <v>66.666666666666657</v>
      </c>
      <c r="W209" s="168">
        <f t="shared" si="21"/>
        <v>100</v>
      </c>
    </row>
    <row r="210" spans="1:23" x14ac:dyDescent="0.25">
      <c r="A210" s="21">
        <v>3518206</v>
      </c>
      <c r="B210" s="22" t="s">
        <v>297</v>
      </c>
      <c r="C210" s="22" t="s">
        <v>757</v>
      </c>
      <c r="D210" s="22" t="s">
        <v>758</v>
      </c>
      <c r="E210" s="23">
        <v>35021</v>
      </c>
      <c r="F210" s="22" t="s">
        <v>78</v>
      </c>
      <c r="G210" s="22" t="s">
        <v>43</v>
      </c>
      <c r="H210" s="167" t="s">
        <v>44</v>
      </c>
      <c r="I210" s="170">
        <v>36</v>
      </c>
      <c r="J210" s="170">
        <v>20</v>
      </c>
      <c r="K210" s="170">
        <v>18</v>
      </c>
      <c r="L210" s="170">
        <v>19</v>
      </c>
      <c r="M210" s="170">
        <v>17</v>
      </c>
      <c r="N210" s="170">
        <v>36</v>
      </c>
      <c r="O210" s="170">
        <v>22</v>
      </c>
      <c r="P210" s="170">
        <v>20</v>
      </c>
      <c r="Q210" s="170">
        <v>20</v>
      </c>
      <c r="R210" s="170">
        <v>21</v>
      </c>
      <c r="S210" s="168">
        <f t="shared" si="17"/>
        <v>100</v>
      </c>
      <c r="T210" s="168">
        <f t="shared" si="18"/>
        <v>90.909090909090907</v>
      </c>
      <c r="U210" s="168">
        <f t="shared" si="19"/>
        <v>90</v>
      </c>
      <c r="V210" s="168">
        <f t="shared" si="20"/>
        <v>95</v>
      </c>
      <c r="W210" s="168">
        <f t="shared" si="21"/>
        <v>80.952380952380949</v>
      </c>
    </row>
    <row r="211" spans="1:23" x14ac:dyDescent="0.25">
      <c r="A211" s="21">
        <v>3518305</v>
      </c>
      <c r="B211" s="22" t="s">
        <v>298</v>
      </c>
      <c r="C211" s="22" t="s">
        <v>773</v>
      </c>
      <c r="D211" s="22" t="s">
        <v>774</v>
      </c>
      <c r="E211" s="23">
        <v>35011</v>
      </c>
      <c r="F211" s="22" t="s">
        <v>100</v>
      </c>
      <c r="G211" s="22" t="s">
        <v>98</v>
      </c>
      <c r="H211" s="167" t="s">
        <v>99</v>
      </c>
      <c r="I211" s="170">
        <v>21</v>
      </c>
      <c r="J211" s="170">
        <v>15</v>
      </c>
      <c r="K211" s="170">
        <v>21</v>
      </c>
      <c r="L211" s="170">
        <v>9</v>
      </c>
      <c r="M211" s="170">
        <v>12</v>
      </c>
      <c r="N211" s="170">
        <v>21</v>
      </c>
      <c r="O211" s="170">
        <v>15</v>
      </c>
      <c r="P211" s="170">
        <v>21</v>
      </c>
      <c r="Q211" s="170">
        <v>9</v>
      </c>
      <c r="R211" s="170">
        <v>13</v>
      </c>
      <c r="S211" s="168">
        <f t="shared" si="17"/>
        <v>100</v>
      </c>
      <c r="T211" s="168">
        <f t="shared" si="18"/>
        <v>100</v>
      </c>
      <c r="U211" s="168">
        <f t="shared" si="19"/>
        <v>100</v>
      </c>
      <c r="V211" s="168">
        <f t="shared" si="20"/>
        <v>100</v>
      </c>
      <c r="W211" s="168">
        <f t="shared" si="21"/>
        <v>92.307692307692307</v>
      </c>
    </row>
    <row r="212" spans="1:23" x14ac:dyDescent="0.25">
      <c r="A212" s="21">
        <v>3518404</v>
      </c>
      <c r="B212" s="22" t="s">
        <v>299</v>
      </c>
      <c r="C212" s="22" t="s">
        <v>771</v>
      </c>
      <c r="D212" s="22" t="s">
        <v>772</v>
      </c>
      <c r="E212" s="23">
        <v>35172</v>
      </c>
      <c r="F212" s="22" t="s">
        <v>71</v>
      </c>
      <c r="G212" s="22" t="s">
        <v>69</v>
      </c>
      <c r="H212" s="167" t="s">
        <v>70</v>
      </c>
      <c r="I212" s="170">
        <v>86</v>
      </c>
      <c r="J212" s="170">
        <v>61</v>
      </c>
      <c r="K212" s="170">
        <v>74</v>
      </c>
      <c r="L212" s="170">
        <v>87</v>
      </c>
      <c r="M212" s="170">
        <v>69</v>
      </c>
      <c r="N212" s="170">
        <v>87</v>
      </c>
      <c r="O212" s="170">
        <v>62</v>
      </c>
      <c r="P212" s="170">
        <v>74</v>
      </c>
      <c r="Q212" s="170">
        <v>87</v>
      </c>
      <c r="R212" s="170">
        <v>69</v>
      </c>
      <c r="S212" s="168">
        <f t="shared" si="17"/>
        <v>98.850574712643677</v>
      </c>
      <c r="T212" s="168">
        <f t="shared" si="18"/>
        <v>98.387096774193552</v>
      </c>
      <c r="U212" s="168">
        <f t="shared" si="19"/>
        <v>100</v>
      </c>
      <c r="V212" s="168">
        <f t="shared" si="20"/>
        <v>100</v>
      </c>
      <c r="W212" s="168">
        <f t="shared" si="21"/>
        <v>100</v>
      </c>
    </row>
    <row r="213" spans="1:23" x14ac:dyDescent="0.25">
      <c r="A213" s="21">
        <v>3518503</v>
      </c>
      <c r="B213" s="22" t="s">
        <v>300</v>
      </c>
      <c r="C213" s="22" t="s">
        <v>765</v>
      </c>
      <c r="D213" s="22" t="s">
        <v>766</v>
      </c>
      <c r="E213" s="23">
        <v>35161</v>
      </c>
      <c r="F213" s="22" t="s">
        <v>29</v>
      </c>
      <c r="G213" s="22" t="s">
        <v>27</v>
      </c>
      <c r="H213" s="167" t="s">
        <v>28</v>
      </c>
      <c r="I213" s="170">
        <v>2</v>
      </c>
      <c r="J213" s="170">
        <v>10</v>
      </c>
      <c r="K213" s="170">
        <v>16</v>
      </c>
      <c r="L213" s="170">
        <v>17</v>
      </c>
      <c r="M213" s="170">
        <v>15</v>
      </c>
      <c r="N213" s="170">
        <v>2</v>
      </c>
      <c r="O213" s="170">
        <v>10</v>
      </c>
      <c r="P213" s="170">
        <v>16</v>
      </c>
      <c r="Q213" s="170">
        <v>17</v>
      </c>
      <c r="R213" s="170">
        <v>16</v>
      </c>
      <c r="S213" s="168">
        <f t="shared" si="17"/>
        <v>100</v>
      </c>
      <c r="T213" s="168">
        <f t="shared" si="18"/>
        <v>100</v>
      </c>
      <c r="U213" s="168">
        <f t="shared" si="19"/>
        <v>100</v>
      </c>
      <c r="V213" s="168">
        <f t="shared" si="20"/>
        <v>100</v>
      </c>
      <c r="W213" s="168">
        <f t="shared" si="21"/>
        <v>93.75</v>
      </c>
    </row>
    <row r="214" spans="1:23" x14ac:dyDescent="0.25">
      <c r="A214" s="21">
        <v>3518602</v>
      </c>
      <c r="B214" s="22" t="s">
        <v>301</v>
      </c>
      <c r="C214" s="22" t="s">
        <v>769</v>
      </c>
      <c r="D214" s="22" t="s">
        <v>770</v>
      </c>
      <c r="E214" s="23">
        <v>35131</v>
      </c>
      <c r="F214" s="22" t="s">
        <v>126</v>
      </c>
      <c r="G214" s="22" t="s">
        <v>39</v>
      </c>
      <c r="H214" s="167" t="s">
        <v>40</v>
      </c>
      <c r="I214" s="170">
        <v>0</v>
      </c>
      <c r="J214" s="170">
        <v>11</v>
      </c>
      <c r="K214" s="170">
        <v>4</v>
      </c>
      <c r="L214" s="170">
        <v>9</v>
      </c>
      <c r="M214" s="170">
        <v>3</v>
      </c>
      <c r="N214" s="170">
        <v>0</v>
      </c>
      <c r="O214" s="170">
        <v>11</v>
      </c>
      <c r="P214" s="170">
        <v>5</v>
      </c>
      <c r="Q214" s="170">
        <v>10</v>
      </c>
      <c r="R214" s="170">
        <v>3</v>
      </c>
      <c r="S214" s="168" t="e">
        <f t="shared" si="17"/>
        <v>#DIV/0!</v>
      </c>
      <c r="T214" s="168">
        <f t="shared" si="18"/>
        <v>100</v>
      </c>
      <c r="U214" s="168">
        <f t="shared" si="19"/>
        <v>80</v>
      </c>
      <c r="V214" s="168">
        <f t="shared" si="20"/>
        <v>90</v>
      </c>
      <c r="W214" s="168">
        <f t="shared" si="21"/>
        <v>100</v>
      </c>
    </row>
    <row r="215" spans="1:23" x14ac:dyDescent="0.25">
      <c r="A215" s="21">
        <v>3518701</v>
      </c>
      <c r="B215" s="22" t="s">
        <v>302</v>
      </c>
      <c r="C215" s="22" t="s">
        <v>777</v>
      </c>
      <c r="D215" s="22" t="s">
        <v>778</v>
      </c>
      <c r="E215" s="23">
        <v>35041</v>
      </c>
      <c r="F215" s="22" t="s">
        <v>139</v>
      </c>
      <c r="G215" s="22" t="s">
        <v>138</v>
      </c>
      <c r="H215" s="167" t="s">
        <v>139</v>
      </c>
      <c r="I215" s="170">
        <v>5</v>
      </c>
      <c r="J215" s="170">
        <v>12</v>
      </c>
      <c r="K215" s="170">
        <v>7</v>
      </c>
      <c r="L215" s="170">
        <v>19</v>
      </c>
      <c r="M215" s="170">
        <v>20</v>
      </c>
      <c r="N215" s="170">
        <v>5</v>
      </c>
      <c r="O215" s="170">
        <v>12</v>
      </c>
      <c r="P215" s="170">
        <v>7</v>
      </c>
      <c r="Q215" s="170">
        <v>20</v>
      </c>
      <c r="R215" s="170">
        <v>23</v>
      </c>
      <c r="S215" s="168">
        <f t="shared" si="17"/>
        <v>100</v>
      </c>
      <c r="T215" s="168">
        <f t="shared" si="18"/>
        <v>100</v>
      </c>
      <c r="U215" s="168">
        <f t="shared" si="19"/>
        <v>100</v>
      </c>
      <c r="V215" s="168">
        <f t="shared" si="20"/>
        <v>95</v>
      </c>
      <c r="W215" s="168">
        <f t="shared" si="21"/>
        <v>86.956521739130437</v>
      </c>
    </row>
    <row r="216" spans="1:23" x14ac:dyDescent="0.25">
      <c r="A216" s="21">
        <v>3518800</v>
      </c>
      <c r="B216" s="22" t="s">
        <v>303</v>
      </c>
      <c r="C216" s="22" t="s">
        <v>773</v>
      </c>
      <c r="D216" s="22" t="s">
        <v>774</v>
      </c>
      <c r="E216" s="23">
        <v>35011</v>
      </c>
      <c r="F216" s="22" t="s">
        <v>100</v>
      </c>
      <c r="G216" s="22" t="s">
        <v>98</v>
      </c>
      <c r="H216" s="167" t="s">
        <v>99</v>
      </c>
      <c r="I216" s="170">
        <v>396</v>
      </c>
      <c r="J216" s="170">
        <v>454</v>
      </c>
      <c r="K216" s="170">
        <v>405</v>
      </c>
      <c r="L216" s="170">
        <v>291</v>
      </c>
      <c r="M216" s="170">
        <v>249</v>
      </c>
      <c r="N216" s="170">
        <v>464</v>
      </c>
      <c r="O216" s="170">
        <v>508</v>
      </c>
      <c r="P216" s="170">
        <v>456</v>
      </c>
      <c r="Q216" s="170">
        <v>317</v>
      </c>
      <c r="R216" s="170">
        <v>255</v>
      </c>
      <c r="S216" s="168">
        <f t="shared" si="17"/>
        <v>85.34482758620689</v>
      </c>
      <c r="T216" s="168">
        <f t="shared" si="18"/>
        <v>89.370078740157481</v>
      </c>
      <c r="U216" s="168">
        <f t="shared" si="19"/>
        <v>88.81578947368422</v>
      </c>
      <c r="V216" s="168">
        <f t="shared" si="20"/>
        <v>91.798107255520506</v>
      </c>
      <c r="W216" s="168">
        <f t="shared" si="21"/>
        <v>97.647058823529406</v>
      </c>
    </row>
    <row r="217" spans="1:23" x14ac:dyDescent="0.25">
      <c r="A217" s="21">
        <v>3518859</v>
      </c>
      <c r="B217" s="22" t="s">
        <v>304</v>
      </c>
      <c r="C217" s="22" t="s">
        <v>769</v>
      </c>
      <c r="D217" s="22" t="s">
        <v>770</v>
      </c>
      <c r="E217" s="23">
        <v>35132</v>
      </c>
      <c r="F217" s="22" t="s">
        <v>227</v>
      </c>
      <c r="G217" s="22" t="s">
        <v>39</v>
      </c>
      <c r="H217" s="167" t="s">
        <v>40</v>
      </c>
      <c r="I217" s="170">
        <v>7</v>
      </c>
      <c r="J217" s="170">
        <v>7</v>
      </c>
      <c r="K217" s="170">
        <v>2</v>
      </c>
      <c r="L217" s="170">
        <v>4</v>
      </c>
      <c r="M217" s="170">
        <v>2</v>
      </c>
      <c r="N217" s="170">
        <v>7</v>
      </c>
      <c r="O217" s="170">
        <v>7</v>
      </c>
      <c r="P217" s="170">
        <v>3</v>
      </c>
      <c r="Q217" s="170">
        <v>4</v>
      </c>
      <c r="R217" s="170">
        <v>2</v>
      </c>
      <c r="S217" s="168">
        <f t="shared" si="17"/>
        <v>100</v>
      </c>
      <c r="T217" s="168">
        <f t="shared" si="18"/>
        <v>100</v>
      </c>
      <c r="U217" s="168">
        <f t="shared" si="19"/>
        <v>66.666666666666657</v>
      </c>
      <c r="V217" s="168">
        <f t="shared" si="20"/>
        <v>100</v>
      </c>
      <c r="W217" s="168">
        <f t="shared" si="21"/>
        <v>100</v>
      </c>
    </row>
    <row r="218" spans="1:23" x14ac:dyDescent="0.25">
      <c r="A218" s="21">
        <v>3518909</v>
      </c>
      <c r="B218" s="22" t="s">
        <v>305</v>
      </c>
      <c r="C218" s="22" t="s">
        <v>757</v>
      </c>
      <c r="D218" s="22" t="s">
        <v>758</v>
      </c>
      <c r="E218" s="23">
        <v>35021</v>
      </c>
      <c r="F218" s="22" t="s">
        <v>78</v>
      </c>
      <c r="G218" s="22" t="s">
        <v>43</v>
      </c>
      <c r="H218" s="167" t="s">
        <v>44</v>
      </c>
      <c r="I218" s="170">
        <v>0</v>
      </c>
      <c r="J218" s="170">
        <v>0</v>
      </c>
      <c r="K218" s="170">
        <v>2</v>
      </c>
      <c r="L218" s="170">
        <v>1</v>
      </c>
      <c r="M218" s="170">
        <v>2</v>
      </c>
      <c r="N218" s="170">
        <v>0</v>
      </c>
      <c r="O218" s="170">
        <v>0</v>
      </c>
      <c r="P218" s="170">
        <v>2</v>
      </c>
      <c r="Q218" s="170">
        <v>1</v>
      </c>
      <c r="R218" s="170">
        <v>2</v>
      </c>
      <c r="S218" s="168" t="e">
        <f t="shared" si="17"/>
        <v>#DIV/0!</v>
      </c>
      <c r="T218" s="168" t="e">
        <f t="shared" si="18"/>
        <v>#DIV/0!</v>
      </c>
      <c r="U218" s="168">
        <f t="shared" si="19"/>
        <v>100</v>
      </c>
      <c r="V218" s="168">
        <f t="shared" si="20"/>
        <v>100</v>
      </c>
      <c r="W218" s="168">
        <f t="shared" si="21"/>
        <v>100</v>
      </c>
    </row>
    <row r="219" spans="1:23" x14ac:dyDescent="0.25">
      <c r="A219" s="21">
        <v>3519006</v>
      </c>
      <c r="B219" s="22" t="s">
        <v>306</v>
      </c>
      <c r="C219" s="22" t="s">
        <v>755</v>
      </c>
      <c r="D219" s="22" t="s">
        <v>756</v>
      </c>
      <c r="E219" s="23">
        <v>35095</v>
      </c>
      <c r="F219" s="22" t="s">
        <v>90</v>
      </c>
      <c r="G219" s="22" t="s">
        <v>2</v>
      </c>
      <c r="H219" s="167" t="s">
        <v>3</v>
      </c>
      <c r="I219" s="170">
        <v>6</v>
      </c>
      <c r="J219" s="170">
        <v>5</v>
      </c>
      <c r="K219" s="170">
        <v>3</v>
      </c>
      <c r="L219" s="170">
        <v>1</v>
      </c>
      <c r="M219" s="170">
        <v>0</v>
      </c>
      <c r="N219" s="170">
        <v>6</v>
      </c>
      <c r="O219" s="170">
        <v>5</v>
      </c>
      <c r="P219" s="170">
        <v>3</v>
      </c>
      <c r="Q219" s="170">
        <v>1</v>
      </c>
      <c r="R219" s="170">
        <v>0</v>
      </c>
      <c r="S219" s="168">
        <f t="shared" si="17"/>
        <v>100</v>
      </c>
      <c r="T219" s="168">
        <f t="shared" si="18"/>
        <v>100</v>
      </c>
      <c r="U219" s="168">
        <f t="shared" si="19"/>
        <v>100</v>
      </c>
      <c r="V219" s="168">
        <f t="shared" si="20"/>
        <v>100</v>
      </c>
      <c r="W219" s="168" t="e">
        <f t="shared" si="21"/>
        <v>#DIV/0!</v>
      </c>
    </row>
    <row r="220" spans="1:23" x14ac:dyDescent="0.25">
      <c r="A220" s="21">
        <v>3519055</v>
      </c>
      <c r="B220" s="22" t="s">
        <v>307</v>
      </c>
      <c r="C220" s="22" t="s">
        <v>759</v>
      </c>
      <c r="D220" s="22" t="s">
        <v>760</v>
      </c>
      <c r="E220" s="23">
        <v>35072</v>
      </c>
      <c r="F220" s="22" t="s">
        <v>53</v>
      </c>
      <c r="G220" s="22" t="s">
        <v>15</v>
      </c>
      <c r="H220" s="167" t="s">
        <v>16</v>
      </c>
      <c r="I220" s="170">
        <v>3</v>
      </c>
      <c r="J220" s="170">
        <v>0</v>
      </c>
      <c r="K220" s="170">
        <v>1</v>
      </c>
      <c r="L220" s="170">
        <v>1</v>
      </c>
      <c r="M220" s="170">
        <v>3</v>
      </c>
      <c r="N220" s="170">
        <v>3</v>
      </c>
      <c r="O220" s="170">
        <v>0</v>
      </c>
      <c r="P220" s="170">
        <v>1</v>
      </c>
      <c r="Q220" s="170">
        <v>1</v>
      </c>
      <c r="R220" s="170">
        <v>3</v>
      </c>
      <c r="S220" s="168">
        <f t="shared" si="17"/>
        <v>100</v>
      </c>
      <c r="T220" s="168" t="e">
        <f t="shared" si="18"/>
        <v>#DIV/0!</v>
      </c>
      <c r="U220" s="168">
        <f t="shared" si="19"/>
        <v>100</v>
      </c>
      <c r="V220" s="168">
        <f t="shared" si="20"/>
        <v>100</v>
      </c>
      <c r="W220" s="168">
        <f t="shared" si="21"/>
        <v>100</v>
      </c>
    </row>
    <row r="221" spans="1:23" x14ac:dyDescent="0.25">
      <c r="A221" s="21">
        <v>3519071</v>
      </c>
      <c r="B221" s="22" t="s">
        <v>308</v>
      </c>
      <c r="C221" s="22" t="s">
        <v>759</v>
      </c>
      <c r="D221" s="22" t="s">
        <v>760</v>
      </c>
      <c r="E221" s="23">
        <v>35072</v>
      </c>
      <c r="F221" s="22" t="s">
        <v>53</v>
      </c>
      <c r="G221" s="22" t="s">
        <v>15</v>
      </c>
      <c r="H221" s="167" t="s">
        <v>16</v>
      </c>
      <c r="I221" s="170">
        <v>35</v>
      </c>
      <c r="J221" s="170">
        <v>36</v>
      </c>
      <c r="K221" s="170">
        <v>91</v>
      </c>
      <c r="L221" s="170">
        <v>87</v>
      </c>
      <c r="M221" s="170">
        <v>115</v>
      </c>
      <c r="N221" s="170">
        <v>35</v>
      </c>
      <c r="O221" s="170">
        <v>38</v>
      </c>
      <c r="P221" s="170">
        <v>93</v>
      </c>
      <c r="Q221" s="170">
        <v>92</v>
      </c>
      <c r="R221" s="170">
        <v>118</v>
      </c>
      <c r="S221" s="168">
        <f t="shared" si="17"/>
        <v>100</v>
      </c>
      <c r="T221" s="168">
        <f t="shared" si="18"/>
        <v>94.73684210526315</v>
      </c>
      <c r="U221" s="168">
        <f t="shared" si="19"/>
        <v>97.849462365591393</v>
      </c>
      <c r="V221" s="168">
        <f t="shared" si="20"/>
        <v>94.565217391304344</v>
      </c>
      <c r="W221" s="168">
        <f t="shared" si="21"/>
        <v>97.457627118644069</v>
      </c>
    </row>
    <row r="222" spans="1:23" x14ac:dyDescent="0.25">
      <c r="A222" s="21">
        <v>3519105</v>
      </c>
      <c r="B222" s="22" t="s">
        <v>309</v>
      </c>
      <c r="C222" s="22" t="s">
        <v>761</v>
      </c>
      <c r="D222" s="22" t="s">
        <v>762</v>
      </c>
      <c r="E222" s="23">
        <v>35062</v>
      </c>
      <c r="F222" s="22" t="s">
        <v>20</v>
      </c>
      <c r="G222" s="22" t="s">
        <v>19</v>
      </c>
      <c r="H222" s="167" t="s">
        <v>20</v>
      </c>
      <c r="I222" s="170">
        <v>10</v>
      </c>
      <c r="J222" s="170">
        <v>16</v>
      </c>
      <c r="K222" s="170">
        <v>13</v>
      </c>
      <c r="L222" s="170">
        <v>7</v>
      </c>
      <c r="M222" s="170">
        <v>1</v>
      </c>
      <c r="N222" s="170">
        <v>10</v>
      </c>
      <c r="O222" s="170">
        <v>16</v>
      </c>
      <c r="P222" s="170">
        <v>13</v>
      </c>
      <c r="Q222" s="170">
        <v>7</v>
      </c>
      <c r="R222" s="170">
        <v>1</v>
      </c>
      <c r="S222" s="168">
        <f t="shared" si="17"/>
        <v>100</v>
      </c>
      <c r="T222" s="168">
        <f t="shared" si="18"/>
        <v>100</v>
      </c>
      <c r="U222" s="168">
        <f t="shared" si="19"/>
        <v>100</v>
      </c>
      <c r="V222" s="168">
        <f t="shared" si="20"/>
        <v>100</v>
      </c>
      <c r="W222" s="168">
        <f t="shared" si="21"/>
        <v>100</v>
      </c>
    </row>
    <row r="223" spans="1:23" x14ac:dyDescent="0.25">
      <c r="A223" s="21">
        <v>3519204</v>
      </c>
      <c r="B223" s="22" t="s">
        <v>310</v>
      </c>
      <c r="C223" s="22" t="s">
        <v>755</v>
      </c>
      <c r="D223" s="22" t="s">
        <v>756</v>
      </c>
      <c r="E223" s="23">
        <v>35095</v>
      </c>
      <c r="F223" s="22" t="s">
        <v>90</v>
      </c>
      <c r="G223" s="22" t="s">
        <v>2</v>
      </c>
      <c r="H223" s="167" t="s">
        <v>3</v>
      </c>
      <c r="I223" s="170">
        <v>4</v>
      </c>
      <c r="J223" s="170">
        <v>2</v>
      </c>
      <c r="K223" s="170">
        <v>2</v>
      </c>
      <c r="L223" s="170">
        <v>1</v>
      </c>
      <c r="M223" s="170">
        <v>0</v>
      </c>
      <c r="N223" s="170">
        <v>4</v>
      </c>
      <c r="O223" s="170">
        <v>2</v>
      </c>
      <c r="P223" s="170">
        <v>2</v>
      </c>
      <c r="Q223" s="170">
        <v>1</v>
      </c>
      <c r="R223" s="170">
        <v>0</v>
      </c>
      <c r="S223" s="168">
        <f t="shared" si="17"/>
        <v>100</v>
      </c>
      <c r="T223" s="168">
        <f t="shared" si="18"/>
        <v>100</v>
      </c>
      <c r="U223" s="168">
        <f t="shared" si="19"/>
        <v>100</v>
      </c>
      <c r="V223" s="168">
        <f t="shared" si="20"/>
        <v>100</v>
      </c>
      <c r="W223" s="168" t="e">
        <f t="shared" si="21"/>
        <v>#DIV/0!</v>
      </c>
    </row>
    <row r="224" spans="1:23" x14ac:dyDescent="0.25">
      <c r="A224" s="21">
        <v>3519253</v>
      </c>
      <c r="B224" s="22" t="s">
        <v>311</v>
      </c>
      <c r="C224" s="22" t="s">
        <v>761</v>
      </c>
      <c r="D224" s="22" t="s">
        <v>762</v>
      </c>
      <c r="E224" s="23">
        <v>35061</v>
      </c>
      <c r="F224" s="22" t="s">
        <v>21</v>
      </c>
      <c r="G224" s="22" t="s">
        <v>19</v>
      </c>
      <c r="H224" s="167" t="s">
        <v>20</v>
      </c>
      <c r="I224" s="170">
        <v>2</v>
      </c>
      <c r="J224" s="170">
        <v>3</v>
      </c>
      <c r="K224" s="170">
        <v>1</v>
      </c>
      <c r="L224" s="170">
        <v>2</v>
      </c>
      <c r="M224" s="170">
        <v>1</v>
      </c>
      <c r="N224" s="170">
        <v>2</v>
      </c>
      <c r="O224" s="170">
        <v>3</v>
      </c>
      <c r="P224" s="170">
        <v>1</v>
      </c>
      <c r="Q224" s="170">
        <v>2</v>
      </c>
      <c r="R224" s="170">
        <v>1</v>
      </c>
      <c r="S224" s="168">
        <f t="shared" si="17"/>
        <v>100</v>
      </c>
      <c r="T224" s="168">
        <f t="shared" si="18"/>
        <v>100</v>
      </c>
      <c r="U224" s="168">
        <f t="shared" si="19"/>
        <v>100</v>
      </c>
      <c r="V224" s="168">
        <f t="shared" si="20"/>
        <v>100</v>
      </c>
      <c r="W224" s="168">
        <f t="shared" si="21"/>
        <v>100</v>
      </c>
    </row>
    <row r="225" spans="1:23" x14ac:dyDescent="0.25">
      <c r="A225" s="21">
        <v>3519303</v>
      </c>
      <c r="B225" s="22" t="s">
        <v>312</v>
      </c>
      <c r="C225" s="22" t="s">
        <v>769</v>
      </c>
      <c r="D225" s="22" t="s">
        <v>770</v>
      </c>
      <c r="E225" s="23">
        <v>35034</v>
      </c>
      <c r="F225" s="22" t="s">
        <v>235</v>
      </c>
      <c r="G225" s="22" t="s">
        <v>55</v>
      </c>
      <c r="H225" s="167" t="s">
        <v>56</v>
      </c>
      <c r="I225" s="170">
        <v>5</v>
      </c>
      <c r="J225" s="170">
        <v>11</v>
      </c>
      <c r="K225" s="170">
        <v>12</v>
      </c>
      <c r="L225" s="170">
        <v>24</v>
      </c>
      <c r="M225" s="170">
        <v>14</v>
      </c>
      <c r="N225" s="170">
        <v>5</v>
      </c>
      <c r="O225" s="170">
        <v>11</v>
      </c>
      <c r="P225" s="170">
        <v>12</v>
      </c>
      <c r="Q225" s="170">
        <v>24</v>
      </c>
      <c r="R225" s="170">
        <v>15</v>
      </c>
      <c r="S225" s="168">
        <f t="shared" si="17"/>
        <v>100</v>
      </c>
      <c r="T225" s="168">
        <f t="shared" si="18"/>
        <v>100</v>
      </c>
      <c r="U225" s="168">
        <f t="shared" si="19"/>
        <v>100</v>
      </c>
      <c r="V225" s="168">
        <f t="shared" si="20"/>
        <v>100</v>
      </c>
      <c r="W225" s="168">
        <f t="shared" si="21"/>
        <v>93.333333333333329</v>
      </c>
    </row>
    <row r="226" spans="1:23" x14ac:dyDescent="0.25">
      <c r="A226" s="21">
        <v>3519402</v>
      </c>
      <c r="B226" s="22" t="s">
        <v>313</v>
      </c>
      <c r="C226" s="22" t="s">
        <v>757</v>
      </c>
      <c r="D226" s="22" t="s">
        <v>758</v>
      </c>
      <c r="E226" s="23">
        <v>35155</v>
      </c>
      <c r="F226" s="22" t="s">
        <v>7</v>
      </c>
      <c r="G226" s="22" t="s">
        <v>6</v>
      </c>
      <c r="H226" s="167" t="s">
        <v>7</v>
      </c>
      <c r="I226" s="170">
        <v>8</v>
      </c>
      <c r="J226" s="170">
        <v>8</v>
      </c>
      <c r="K226" s="170">
        <v>9</v>
      </c>
      <c r="L226" s="170">
        <v>4</v>
      </c>
      <c r="M226" s="170">
        <v>14</v>
      </c>
      <c r="N226" s="170">
        <v>8</v>
      </c>
      <c r="O226" s="170">
        <v>8</v>
      </c>
      <c r="P226" s="170">
        <v>9</v>
      </c>
      <c r="Q226" s="170">
        <v>4</v>
      </c>
      <c r="R226" s="170">
        <v>14</v>
      </c>
      <c r="S226" s="168">
        <f t="shared" si="17"/>
        <v>100</v>
      </c>
      <c r="T226" s="168">
        <f t="shared" si="18"/>
        <v>100</v>
      </c>
      <c r="U226" s="168">
        <f t="shared" si="19"/>
        <v>100</v>
      </c>
      <c r="V226" s="168">
        <f t="shared" si="20"/>
        <v>100</v>
      </c>
      <c r="W226" s="168">
        <f t="shared" si="21"/>
        <v>100</v>
      </c>
    </row>
    <row r="227" spans="1:23" x14ac:dyDescent="0.25">
      <c r="A227" s="24">
        <v>3519501</v>
      </c>
      <c r="B227" s="25" t="s">
        <v>314</v>
      </c>
      <c r="C227" s="22" t="s">
        <v>755</v>
      </c>
      <c r="D227" s="22" t="s">
        <v>756</v>
      </c>
      <c r="E227" s="23">
        <v>35094</v>
      </c>
      <c r="F227" s="22" t="s">
        <v>136</v>
      </c>
      <c r="G227" s="22" t="s">
        <v>2</v>
      </c>
      <c r="H227" s="167" t="s">
        <v>3</v>
      </c>
      <c r="I227" s="170">
        <v>3</v>
      </c>
      <c r="J227" s="170">
        <v>1</v>
      </c>
      <c r="K227" s="170">
        <v>0</v>
      </c>
      <c r="L227" s="170">
        <v>0</v>
      </c>
      <c r="M227" s="170">
        <v>1</v>
      </c>
      <c r="N227" s="170">
        <v>3</v>
      </c>
      <c r="O227" s="170">
        <v>1</v>
      </c>
      <c r="P227" s="170">
        <v>0</v>
      </c>
      <c r="Q227" s="170">
        <v>0</v>
      </c>
      <c r="R227" s="170">
        <v>2</v>
      </c>
      <c r="S227" s="168">
        <f t="shared" si="17"/>
        <v>100</v>
      </c>
      <c r="T227" s="168">
        <f t="shared" si="18"/>
        <v>100</v>
      </c>
      <c r="U227" s="168" t="e">
        <f t="shared" si="19"/>
        <v>#DIV/0!</v>
      </c>
      <c r="V227" s="168" t="e">
        <f t="shared" si="20"/>
        <v>#DIV/0!</v>
      </c>
      <c r="W227" s="168">
        <f t="shared" si="21"/>
        <v>50</v>
      </c>
    </row>
    <row r="228" spans="1:23" x14ac:dyDescent="0.25">
      <c r="A228" s="21">
        <v>3519600</v>
      </c>
      <c r="B228" s="22" t="s">
        <v>315</v>
      </c>
      <c r="C228" s="22" t="s">
        <v>769</v>
      </c>
      <c r="D228" s="22" t="s">
        <v>770</v>
      </c>
      <c r="E228" s="23">
        <v>35032</v>
      </c>
      <c r="F228" s="22" t="s">
        <v>152</v>
      </c>
      <c r="G228" s="22" t="s">
        <v>55</v>
      </c>
      <c r="H228" s="167" t="s">
        <v>56</v>
      </c>
      <c r="I228" s="170">
        <v>36</v>
      </c>
      <c r="J228" s="170">
        <v>73</v>
      </c>
      <c r="K228" s="170">
        <v>68</v>
      </c>
      <c r="L228" s="170">
        <v>68</v>
      </c>
      <c r="M228" s="170">
        <v>43</v>
      </c>
      <c r="N228" s="170">
        <v>36</v>
      </c>
      <c r="O228" s="170">
        <v>73</v>
      </c>
      <c r="P228" s="170">
        <v>69</v>
      </c>
      <c r="Q228" s="170">
        <v>69</v>
      </c>
      <c r="R228" s="170">
        <v>43</v>
      </c>
      <c r="S228" s="168">
        <f t="shared" si="17"/>
        <v>100</v>
      </c>
      <c r="T228" s="168">
        <f t="shared" si="18"/>
        <v>100</v>
      </c>
      <c r="U228" s="168">
        <f t="shared" si="19"/>
        <v>98.550724637681171</v>
      </c>
      <c r="V228" s="168">
        <f t="shared" si="20"/>
        <v>98.550724637681171</v>
      </c>
      <c r="W228" s="168">
        <f t="shared" si="21"/>
        <v>100</v>
      </c>
    </row>
    <row r="229" spans="1:23" x14ac:dyDescent="0.25">
      <c r="A229" s="21">
        <v>3519709</v>
      </c>
      <c r="B229" s="22" t="s">
        <v>316</v>
      </c>
      <c r="C229" s="22" t="s">
        <v>765</v>
      </c>
      <c r="D229" s="22" t="s">
        <v>766</v>
      </c>
      <c r="E229" s="23">
        <v>35163</v>
      </c>
      <c r="F229" s="22" t="s">
        <v>28</v>
      </c>
      <c r="G229" s="22" t="s">
        <v>27</v>
      </c>
      <c r="H229" s="167" t="s">
        <v>28</v>
      </c>
      <c r="I229" s="170">
        <v>7</v>
      </c>
      <c r="J229" s="170">
        <v>17</v>
      </c>
      <c r="K229" s="170">
        <v>20</v>
      </c>
      <c r="L229" s="170">
        <v>32</v>
      </c>
      <c r="M229" s="170">
        <v>8</v>
      </c>
      <c r="N229" s="170">
        <v>9</v>
      </c>
      <c r="O229" s="170">
        <v>18</v>
      </c>
      <c r="P229" s="170">
        <v>22</v>
      </c>
      <c r="Q229" s="170">
        <v>32</v>
      </c>
      <c r="R229" s="170">
        <v>8</v>
      </c>
      <c r="S229" s="168">
        <f t="shared" si="17"/>
        <v>77.777777777777786</v>
      </c>
      <c r="T229" s="168">
        <f t="shared" si="18"/>
        <v>94.444444444444443</v>
      </c>
      <c r="U229" s="168">
        <f t="shared" si="19"/>
        <v>90.909090909090907</v>
      </c>
      <c r="V229" s="168">
        <f t="shared" si="20"/>
        <v>100</v>
      </c>
      <c r="W229" s="168">
        <f t="shared" si="21"/>
        <v>100</v>
      </c>
    </row>
    <row r="230" spans="1:23" x14ac:dyDescent="0.25">
      <c r="A230" s="21">
        <v>3519808</v>
      </c>
      <c r="B230" s="22" t="s">
        <v>317</v>
      </c>
      <c r="C230" s="22" t="s">
        <v>757</v>
      </c>
      <c r="D230" s="22" t="s">
        <v>758</v>
      </c>
      <c r="E230" s="23">
        <v>35155</v>
      </c>
      <c r="F230" s="22" t="s">
        <v>7</v>
      </c>
      <c r="G230" s="22" t="s">
        <v>6</v>
      </c>
      <c r="H230" s="167" t="s">
        <v>7</v>
      </c>
      <c r="I230" s="170">
        <v>3</v>
      </c>
      <c r="J230" s="170">
        <v>5</v>
      </c>
      <c r="K230" s="170">
        <v>4</v>
      </c>
      <c r="L230" s="170">
        <v>2</v>
      </c>
      <c r="M230" s="170">
        <v>1</v>
      </c>
      <c r="N230" s="170">
        <v>3</v>
      </c>
      <c r="O230" s="170">
        <v>5</v>
      </c>
      <c r="P230" s="170">
        <v>4</v>
      </c>
      <c r="Q230" s="170">
        <v>2</v>
      </c>
      <c r="R230" s="170">
        <v>1</v>
      </c>
      <c r="S230" s="168">
        <f t="shared" si="17"/>
        <v>100</v>
      </c>
      <c r="T230" s="168">
        <f t="shared" si="18"/>
        <v>100</v>
      </c>
      <c r="U230" s="168">
        <f t="shared" si="19"/>
        <v>100</v>
      </c>
      <c r="V230" s="168">
        <f t="shared" si="20"/>
        <v>100</v>
      </c>
      <c r="W230" s="168">
        <f t="shared" si="21"/>
        <v>100</v>
      </c>
    </row>
    <row r="231" spans="1:23" x14ac:dyDescent="0.25">
      <c r="A231" s="21">
        <v>3519907</v>
      </c>
      <c r="B231" s="22" t="s">
        <v>319</v>
      </c>
      <c r="C231" s="22" t="s">
        <v>767</v>
      </c>
      <c r="D231" s="22" t="s">
        <v>768</v>
      </c>
      <c r="E231" s="23">
        <v>35113</v>
      </c>
      <c r="F231" s="22" t="s">
        <v>318</v>
      </c>
      <c r="G231" s="22" t="s">
        <v>31</v>
      </c>
      <c r="H231" s="167" t="s">
        <v>32</v>
      </c>
      <c r="I231" s="170">
        <v>9</v>
      </c>
      <c r="J231" s="170">
        <v>4</v>
      </c>
      <c r="K231" s="170">
        <v>4</v>
      </c>
      <c r="L231" s="170">
        <v>2</v>
      </c>
      <c r="M231" s="170">
        <v>4</v>
      </c>
      <c r="N231" s="170">
        <v>10</v>
      </c>
      <c r="O231" s="170">
        <v>5</v>
      </c>
      <c r="P231" s="170">
        <v>4</v>
      </c>
      <c r="Q231" s="170">
        <v>2</v>
      </c>
      <c r="R231" s="170">
        <v>5</v>
      </c>
      <c r="S231" s="168">
        <f t="shared" si="17"/>
        <v>90</v>
      </c>
      <c r="T231" s="168">
        <f t="shared" si="18"/>
        <v>80</v>
      </c>
      <c r="U231" s="168">
        <f t="shared" si="19"/>
        <v>100</v>
      </c>
      <c r="V231" s="168">
        <f t="shared" si="20"/>
        <v>100</v>
      </c>
      <c r="W231" s="168">
        <f t="shared" si="21"/>
        <v>80</v>
      </c>
    </row>
    <row r="232" spans="1:23" x14ac:dyDescent="0.25">
      <c r="A232" s="21">
        <v>3520004</v>
      </c>
      <c r="B232" s="22" t="s">
        <v>320</v>
      </c>
      <c r="C232" s="22" t="s">
        <v>761</v>
      </c>
      <c r="D232" s="22" t="s">
        <v>762</v>
      </c>
      <c r="E232" s="23">
        <v>35064</v>
      </c>
      <c r="F232" s="22" t="s">
        <v>117</v>
      </c>
      <c r="G232" s="22" t="s">
        <v>19</v>
      </c>
      <c r="H232" s="167" t="s">
        <v>20</v>
      </c>
      <c r="I232" s="170">
        <v>1</v>
      </c>
      <c r="J232" s="170">
        <v>4</v>
      </c>
      <c r="K232" s="170">
        <v>2</v>
      </c>
      <c r="L232" s="170">
        <v>3</v>
      </c>
      <c r="M232" s="170">
        <v>2</v>
      </c>
      <c r="N232" s="170">
        <v>1</v>
      </c>
      <c r="O232" s="170">
        <v>4</v>
      </c>
      <c r="P232" s="170">
        <v>2</v>
      </c>
      <c r="Q232" s="170">
        <v>3</v>
      </c>
      <c r="R232" s="170">
        <v>2</v>
      </c>
      <c r="S232" s="168">
        <f t="shared" si="17"/>
        <v>100</v>
      </c>
      <c r="T232" s="168">
        <f t="shared" si="18"/>
        <v>100</v>
      </c>
      <c r="U232" s="168">
        <f t="shared" si="19"/>
        <v>100</v>
      </c>
      <c r="V232" s="168">
        <f t="shared" si="20"/>
        <v>100</v>
      </c>
      <c r="W232" s="168">
        <f t="shared" si="21"/>
        <v>100</v>
      </c>
    </row>
    <row r="233" spans="1:23" x14ac:dyDescent="0.25">
      <c r="A233" s="21">
        <v>3520103</v>
      </c>
      <c r="B233" s="22" t="s">
        <v>321</v>
      </c>
      <c r="C233" s="22" t="s">
        <v>769</v>
      </c>
      <c r="D233" s="22" t="s">
        <v>770</v>
      </c>
      <c r="E233" s="23">
        <v>35083</v>
      </c>
      <c r="F233" s="22" t="s">
        <v>83</v>
      </c>
      <c r="G233" s="22" t="s">
        <v>81</v>
      </c>
      <c r="H233" s="167" t="s">
        <v>82</v>
      </c>
      <c r="I233" s="170">
        <v>1</v>
      </c>
      <c r="J233" s="170">
        <v>0</v>
      </c>
      <c r="K233" s="170">
        <v>4</v>
      </c>
      <c r="L233" s="170">
        <v>0</v>
      </c>
      <c r="M233" s="170">
        <v>0</v>
      </c>
      <c r="N233" s="170">
        <v>1</v>
      </c>
      <c r="O233" s="170">
        <v>0</v>
      </c>
      <c r="P233" s="170">
        <v>4</v>
      </c>
      <c r="Q233" s="170">
        <v>0</v>
      </c>
      <c r="R233" s="170">
        <v>0</v>
      </c>
      <c r="S233" s="168">
        <f t="shared" si="17"/>
        <v>100</v>
      </c>
      <c r="T233" s="168" t="e">
        <f t="shared" si="18"/>
        <v>#DIV/0!</v>
      </c>
      <c r="U233" s="168">
        <f t="shared" si="19"/>
        <v>100</v>
      </c>
      <c r="V233" s="168" t="e">
        <f t="shared" si="20"/>
        <v>#DIV/0!</v>
      </c>
      <c r="W233" s="168" t="e">
        <f t="shared" si="21"/>
        <v>#DIV/0!</v>
      </c>
    </row>
    <row r="234" spans="1:23" x14ac:dyDescent="0.25">
      <c r="A234" s="21">
        <v>3520202</v>
      </c>
      <c r="B234" s="22" t="s">
        <v>322</v>
      </c>
      <c r="C234" s="22" t="s">
        <v>771</v>
      </c>
      <c r="D234" s="22" t="s">
        <v>772</v>
      </c>
      <c r="E234" s="23">
        <v>35171</v>
      </c>
      <c r="F234" s="22" t="s">
        <v>167</v>
      </c>
      <c r="G234" s="22" t="s">
        <v>69</v>
      </c>
      <c r="H234" s="167" t="s">
        <v>70</v>
      </c>
      <c r="I234" s="170">
        <v>16</v>
      </c>
      <c r="J234" s="170">
        <v>18</v>
      </c>
      <c r="K234" s="170">
        <v>28</v>
      </c>
      <c r="L234" s="170">
        <v>43</v>
      </c>
      <c r="M234" s="170">
        <v>39</v>
      </c>
      <c r="N234" s="170">
        <v>16</v>
      </c>
      <c r="O234" s="170">
        <v>18</v>
      </c>
      <c r="P234" s="170">
        <v>28</v>
      </c>
      <c r="Q234" s="170">
        <v>43</v>
      </c>
      <c r="R234" s="170">
        <v>39</v>
      </c>
      <c r="S234" s="168">
        <f t="shared" si="17"/>
        <v>100</v>
      </c>
      <c r="T234" s="168">
        <f t="shared" si="18"/>
        <v>100</v>
      </c>
      <c r="U234" s="168">
        <f t="shared" si="19"/>
        <v>100</v>
      </c>
      <c r="V234" s="168">
        <f t="shared" si="20"/>
        <v>100</v>
      </c>
      <c r="W234" s="168">
        <f t="shared" si="21"/>
        <v>100</v>
      </c>
    </row>
    <row r="235" spans="1:23" x14ac:dyDescent="0.25">
      <c r="A235" s="21">
        <v>3520301</v>
      </c>
      <c r="B235" s="22" t="s">
        <v>323</v>
      </c>
      <c r="C235" s="22" t="s">
        <v>777</v>
      </c>
      <c r="D235" s="22" t="s">
        <v>778</v>
      </c>
      <c r="E235" s="23">
        <v>35121</v>
      </c>
      <c r="F235" s="22" t="s">
        <v>123</v>
      </c>
      <c r="G235" s="22" t="s">
        <v>121</v>
      </c>
      <c r="H235" s="167" t="s">
        <v>122</v>
      </c>
      <c r="I235" s="170">
        <v>5</v>
      </c>
      <c r="J235" s="170">
        <v>6</v>
      </c>
      <c r="K235" s="170">
        <v>20</v>
      </c>
      <c r="L235" s="170">
        <v>10</v>
      </c>
      <c r="M235" s="170">
        <v>11</v>
      </c>
      <c r="N235" s="170">
        <v>5</v>
      </c>
      <c r="O235" s="170">
        <v>6</v>
      </c>
      <c r="P235" s="170">
        <v>20</v>
      </c>
      <c r="Q235" s="170">
        <v>10</v>
      </c>
      <c r="R235" s="170">
        <v>11</v>
      </c>
      <c r="S235" s="168">
        <f t="shared" si="17"/>
        <v>100</v>
      </c>
      <c r="T235" s="168">
        <f t="shared" si="18"/>
        <v>100</v>
      </c>
      <c r="U235" s="168">
        <f t="shared" si="19"/>
        <v>100</v>
      </c>
      <c r="V235" s="168">
        <f t="shared" si="20"/>
        <v>100</v>
      </c>
      <c r="W235" s="168">
        <f t="shared" si="21"/>
        <v>100</v>
      </c>
    </row>
    <row r="236" spans="1:23" x14ac:dyDescent="0.25">
      <c r="A236" s="21">
        <v>3520400</v>
      </c>
      <c r="B236" s="22" t="s">
        <v>326</v>
      </c>
      <c r="C236" s="22" t="s">
        <v>771</v>
      </c>
      <c r="D236" s="22" t="s">
        <v>772</v>
      </c>
      <c r="E236" s="23">
        <v>35173</v>
      </c>
      <c r="F236" s="22" t="s">
        <v>198</v>
      </c>
      <c r="G236" s="22" t="s">
        <v>69</v>
      </c>
      <c r="H236" s="167" t="s">
        <v>70</v>
      </c>
      <c r="I236" s="170">
        <v>25</v>
      </c>
      <c r="J236" s="170">
        <v>13</v>
      </c>
      <c r="K236" s="170">
        <v>16</v>
      </c>
      <c r="L236" s="170">
        <v>13</v>
      </c>
      <c r="M236" s="170">
        <v>11</v>
      </c>
      <c r="N236" s="170">
        <v>25</v>
      </c>
      <c r="O236" s="170">
        <v>13</v>
      </c>
      <c r="P236" s="170">
        <v>17</v>
      </c>
      <c r="Q236" s="170">
        <v>16</v>
      </c>
      <c r="R236" s="170">
        <v>11</v>
      </c>
      <c r="S236" s="168">
        <f t="shared" si="17"/>
        <v>100</v>
      </c>
      <c r="T236" s="168">
        <f t="shared" si="18"/>
        <v>100</v>
      </c>
      <c r="U236" s="168">
        <f t="shared" si="19"/>
        <v>94.117647058823522</v>
      </c>
      <c r="V236" s="168">
        <f t="shared" si="20"/>
        <v>81.25</v>
      </c>
      <c r="W236" s="168">
        <f t="shared" si="21"/>
        <v>100</v>
      </c>
    </row>
    <row r="237" spans="1:23" x14ac:dyDescent="0.25">
      <c r="A237" s="21">
        <v>3520426</v>
      </c>
      <c r="B237" s="22" t="s">
        <v>324</v>
      </c>
      <c r="C237" s="22" t="s">
        <v>777</v>
      </c>
      <c r="D237" s="22" t="s">
        <v>778</v>
      </c>
      <c r="E237" s="23">
        <v>35121</v>
      </c>
      <c r="F237" s="22" t="s">
        <v>123</v>
      </c>
      <c r="G237" s="22" t="s">
        <v>121</v>
      </c>
      <c r="H237" s="167" t="s">
        <v>122</v>
      </c>
      <c r="I237" s="170">
        <v>5</v>
      </c>
      <c r="J237" s="170">
        <v>3</v>
      </c>
      <c r="K237" s="170">
        <v>22</v>
      </c>
      <c r="L237" s="170">
        <v>14</v>
      </c>
      <c r="M237" s="170">
        <v>10</v>
      </c>
      <c r="N237" s="170">
        <v>5</v>
      </c>
      <c r="O237" s="170">
        <v>3</v>
      </c>
      <c r="P237" s="170">
        <v>22</v>
      </c>
      <c r="Q237" s="170">
        <v>14</v>
      </c>
      <c r="R237" s="170">
        <v>10</v>
      </c>
      <c r="S237" s="168">
        <f t="shared" si="17"/>
        <v>100</v>
      </c>
      <c r="T237" s="168">
        <f t="shared" si="18"/>
        <v>100</v>
      </c>
      <c r="U237" s="168">
        <f t="shared" si="19"/>
        <v>100</v>
      </c>
      <c r="V237" s="168">
        <f t="shared" si="20"/>
        <v>100</v>
      </c>
      <c r="W237" s="168">
        <f t="shared" si="21"/>
        <v>100</v>
      </c>
    </row>
    <row r="238" spans="1:23" x14ac:dyDescent="0.25">
      <c r="A238" s="21">
        <v>3520442</v>
      </c>
      <c r="B238" s="22" t="s">
        <v>325</v>
      </c>
      <c r="C238" s="22" t="s">
        <v>757</v>
      </c>
      <c r="D238" s="22" t="s">
        <v>758</v>
      </c>
      <c r="E238" s="23">
        <v>35022</v>
      </c>
      <c r="F238" s="22" t="s">
        <v>63</v>
      </c>
      <c r="G238" s="22" t="s">
        <v>43</v>
      </c>
      <c r="H238" s="167" t="s">
        <v>44</v>
      </c>
      <c r="I238" s="170">
        <v>56</v>
      </c>
      <c r="J238" s="170">
        <v>73</v>
      </c>
      <c r="K238" s="170">
        <v>68</v>
      </c>
      <c r="L238" s="170">
        <v>51</v>
      </c>
      <c r="M238" s="170">
        <v>40</v>
      </c>
      <c r="N238" s="170">
        <v>56</v>
      </c>
      <c r="O238" s="170">
        <v>73</v>
      </c>
      <c r="P238" s="170">
        <v>68</v>
      </c>
      <c r="Q238" s="170">
        <v>51</v>
      </c>
      <c r="R238" s="170">
        <v>44</v>
      </c>
      <c r="S238" s="168">
        <f t="shared" si="17"/>
        <v>100</v>
      </c>
      <c r="T238" s="168">
        <f t="shared" si="18"/>
        <v>100</v>
      </c>
      <c r="U238" s="168">
        <f t="shared" si="19"/>
        <v>100</v>
      </c>
      <c r="V238" s="168">
        <f t="shared" si="20"/>
        <v>100</v>
      </c>
      <c r="W238" s="168">
        <f t="shared" si="21"/>
        <v>90.909090909090907</v>
      </c>
    </row>
    <row r="239" spans="1:23" x14ac:dyDescent="0.25">
      <c r="A239" s="21">
        <v>3520509</v>
      </c>
      <c r="B239" s="22" t="s">
        <v>327</v>
      </c>
      <c r="C239" s="22" t="s">
        <v>759</v>
      </c>
      <c r="D239" s="22" t="s">
        <v>760</v>
      </c>
      <c r="E239" s="23">
        <v>35072</v>
      </c>
      <c r="F239" s="22" t="s">
        <v>53</v>
      </c>
      <c r="G239" s="22" t="s">
        <v>15</v>
      </c>
      <c r="H239" s="167" t="s">
        <v>16</v>
      </c>
      <c r="I239" s="170">
        <v>152</v>
      </c>
      <c r="J239" s="170">
        <v>199</v>
      </c>
      <c r="K239" s="170">
        <v>245</v>
      </c>
      <c r="L239" s="170">
        <v>237</v>
      </c>
      <c r="M239" s="170">
        <v>384</v>
      </c>
      <c r="N239" s="170">
        <v>152</v>
      </c>
      <c r="O239" s="170">
        <v>199</v>
      </c>
      <c r="P239" s="170">
        <v>245</v>
      </c>
      <c r="Q239" s="170">
        <v>239</v>
      </c>
      <c r="R239" s="170">
        <v>388</v>
      </c>
      <c r="S239" s="168">
        <f t="shared" si="17"/>
        <v>100</v>
      </c>
      <c r="T239" s="168">
        <f t="shared" si="18"/>
        <v>100</v>
      </c>
      <c r="U239" s="168">
        <f t="shared" si="19"/>
        <v>100</v>
      </c>
      <c r="V239" s="168">
        <f t="shared" si="20"/>
        <v>99.163179916317986</v>
      </c>
      <c r="W239" s="168">
        <f t="shared" si="21"/>
        <v>98.969072164948457</v>
      </c>
    </row>
    <row r="240" spans="1:23" x14ac:dyDescent="0.25">
      <c r="A240" s="21">
        <v>3520608</v>
      </c>
      <c r="B240" s="22" t="s">
        <v>328</v>
      </c>
      <c r="C240" s="22" t="s">
        <v>767</v>
      </c>
      <c r="D240" s="22" t="s">
        <v>768</v>
      </c>
      <c r="E240" s="23">
        <v>35112</v>
      </c>
      <c r="F240" s="22" t="s">
        <v>33</v>
      </c>
      <c r="G240" s="22" t="s">
        <v>31</v>
      </c>
      <c r="H240" s="167" t="s">
        <v>32</v>
      </c>
      <c r="I240" s="170">
        <v>2</v>
      </c>
      <c r="J240" s="170">
        <v>6</v>
      </c>
      <c r="K240" s="170">
        <v>3</v>
      </c>
      <c r="L240" s="170">
        <v>3</v>
      </c>
      <c r="M240" s="170">
        <v>1</v>
      </c>
      <c r="N240" s="170">
        <v>2</v>
      </c>
      <c r="O240" s="170">
        <v>6</v>
      </c>
      <c r="P240" s="170">
        <v>3</v>
      </c>
      <c r="Q240" s="170">
        <v>3</v>
      </c>
      <c r="R240" s="170">
        <v>1</v>
      </c>
      <c r="S240" s="168">
        <f t="shared" si="17"/>
        <v>100</v>
      </c>
      <c r="T240" s="168">
        <f t="shared" si="18"/>
        <v>100</v>
      </c>
      <c r="U240" s="168">
        <f t="shared" si="19"/>
        <v>100</v>
      </c>
      <c r="V240" s="168">
        <f t="shared" si="20"/>
        <v>100</v>
      </c>
      <c r="W240" s="168">
        <f t="shared" si="21"/>
        <v>100</v>
      </c>
    </row>
    <row r="241" spans="1:23" x14ac:dyDescent="0.25">
      <c r="A241" s="21">
        <v>3520707</v>
      </c>
      <c r="B241" s="22" t="s">
        <v>329</v>
      </c>
      <c r="C241" s="22" t="s">
        <v>757</v>
      </c>
      <c r="D241" s="22" t="s">
        <v>758</v>
      </c>
      <c r="E241" s="23">
        <v>35154</v>
      </c>
      <c r="F241" s="22" t="s">
        <v>263</v>
      </c>
      <c r="G241" s="22" t="s">
        <v>6</v>
      </c>
      <c r="H241" s="167" t="s">
        <v>7</v>
      </c>
      <c r="I241" s="170">
        <v>2</v>
      </c>
      <c r="J241" s="170">
        <v>1</v>
      </c>
      <c r="K241" s="170">
        <v>3</v>
      </c>
      <c r="L241" s="170">
        <v>3</v>
      </c>
      <c r="M241" s="170">
        <v>6</v>
      </c>
      <c r="N241" s="170">
        <v>2</v>
      </c>
      <c r="O241" s="170">
        <v>1</v>
      </c>
      <c r="P241" s="170">
        <v>3</v>
      </c>
      <c r="Q241" s="170">
        <v>3</v>
      </c>
      <c r="R241" s="170">
        <v>6</v>
      </c>
      <c r="S241" s="168">
        <f t="shared" si="17"/>
        <v>100</v>
      </c>
      <c r="T241" s="168">
        <f t="shared" si="18"/>
        <v>100</v>
      </c>
      <c r="U241" s="168">
        <f t="shared" si="19"/>
        <v>100</v>
      </c>
      <c r="V241" s="168">
        <f t="shared" si="20"/>
        <v>100</v>
      </c>
      <c r="W241" s="168">
        <f t="shared" si="21"/>
        <v>100</v>
      </c>
    </row>
    <row r="242" spans="1:23" x14ac:dyDescent="0.25">
      <c r="A242" s="21">
        <v>3520806</v>
      </c>
      <c r="B242" s="22" t="s">
        <v>330</v>
      </c>
      <c r="C242" s="22" t="s">
        <v>755</v>
      </c>
      <c r="D242" s="22" t="s">
        <v>756</v>
      </c>
      <c r="E242" s="23">
        <v>35091</v>
      </c>
      <c r="F242" s="22" t="s">
        <v>4</v>
      </c>
      <c r="G242" s="22" t="s">
        <v>2</v>
      </c>
      <c r="H242" s="167" t="s">
        <v>3</v>
      </c>
      <c r="I242" s="170">
        <v>0</v>
      </c>
      <c r="J242" s="170">
        <v>1</v>
      </c>
      <c r="K242" s="170">
        <v>0</v>
      </c>
      <c r="L242" s="170">
        <v>2</v>
      </c>
      <c r="M242" s="170">
        <v>0</v>
      </c>
      <c r="N242" s="170">
        <v>0</v>
      </c>
      <c r="O242" s="170">
        <v>1</v>
      </c>
      <c r="P242" s="170">
        <v>0</v>
      </c>
      <c r="Q242" s="170">
        <v>2</v>
      </c>
      <c r="R242" s="170">
        <v>0</v>
      </c>
      <c r="S242" s="168" t="e">
        <f t="shared" si="17"/>
        <v>#DIV/0!</v>
      </c>
      <c r="T242" s="168">
        <f t="shared" si="18"/>
        <v>100</v>
      </c>
      <c r="U242" s="168" t="e">
        <f t="shared" si="19"/>
        <v>#DIV/0!</v>
      </c>
      <c r="V242" s="168">
        <f t="shared" si="20"/>
        <v>100</v>
      </c>
      <c r="W242" s="168" t="e">
        <f t="shared" si="21"/>
        <v>#DIV/0!</v>
      </c>
    </row>
    <row r="243" spans="1:23" x14ac:dyDescent="0.25">
      <c r="A243" s="21">
        <v>3520905</v>
      </c>
      <c r="B243" s="22" t="s">
        <v>331</v>
      </c>
      <c r="C243" s="22" t="s">
        <v>755</v>
      </c>
      <c r="D243" s="22" t="s">
        <v>756</v>
      </c>
      <c r="E243" s="23">
        <v>35094</v>
      </c>
      <c r="F243" s="22" t="s">
        <v>136</v>
      </c>
      <c r="G243" s="22" t="s">
        <v>2</v>
      </c>
      <c r="H243" s="167" t="s">
        <v>3</v>
      </c>
      <c r="I243" s="170">
        <v>0</v>
      </c>
      <c r="J243" s="170">
        <v>2</v>
      </c>
      <c r="K243" s="170">
        <v>1</v>
      </c>
      <c r="L243" s="170">
        <v>0</v>
      </c>
      <c r="M243" s="170">
        <v>0</v>
      </c>
      <c r="N243" s="170">
        <v>0</v>
      </c>
      <c r="O243" s="170">
        <v>2</v>
      </c>
      <c r="P243" s="170">
        <v>1</v>
      </c>
      <c r="Q243" s="170">
        <v>0</v>
      </c>
      <c r="R243" s="170">
        <v>0</v>
      </c>
      <c r="S243" s="168" t="e">
        <f t="shared" si="17"/>
        <v>#DIV/0!</v>
      </c>
      <c r="T243" s="168">
        <f t="shared" si="18"/>
        <v>100</v>
      </c>
      <c r="U243" s="168">
        <f t="shared" si="19"/>
        <v>100</v>
      </c>
      <c r="V243" s="168" t="e">
        <f t="shared" si="20"/>
        <v>#DIV/0!</v>
      </c>
      <c r="W243" s="168" t="e">
        <f t="shared" si="21"/>
        <v>#DIV/0!</v>
      </c>
    </row>
    <row r="244" spans="1:23" x14ac:dyDescent="0.25">
      <c r="A244" s="21">
        <v>3521002</v>
      </c>
      <c r="B244" s="22" t="s">
        <v>332</v>
      </c>
      <c r="C244" s="22" t="s">
        <v>765</v>
      </c>
      <c r="D244" s="22" t="s">
        <v>766</v>
      </c>
      <c r="E244" s="23">
        <v>35163</v>
      </c>
      <c r="F244" s="22" t="s">
        <v>28</v>
      </c>
      <c r="G244" s="22" t="s">
        <v>27</v>
      </c>
      <c r="H244" s="167" t="s">
        <v>28</v>
      </c>
      <c r="I244" s="170">
        <v>10</v>
      </c>
      <c r="J244" s="170">
        <v>16</v>
      </c>
      <c r="K244" s="170">
        <v>11</v>
      </c>
      <c r="L244" s="170">
        <v>15</v>
      </c>
      <c r="M244" s="170">
        <v>3</v>
      </c>
      <c r="N244" s="170">
        <v>12</v>
      </c>
      <c r="O244" s="170">
        <v>18</v>
      </c>
      <c r="P244" s="170">
        <v>14</v>
      </c>
      <c r="Q244" s="170">
        <v>17</v>
      </c>
      <c r="R244" s="170">
        <v>3</v>
      </c>
      <c r="S244" s="168">
        <f t="shared" si="17"/>
        <v>83.333333333333343</v>
      </c>
      <c r="T244" s="168">
        <f t="shared" si="18"/>
        <v>88.888888888888886</v>
      </c>
      <c r="U244" s="168">
        <f t="shared" si="19"/>
        <v>78.571428571428569</v>
      </c>
      <c r="V244" s="168">
        <f t="shared" si="20"/>
        <v>88.235294117647058</v>
      </c>
      <c r="W244" s="168">
        <f t="shared" si="21"/>
        <v>100</v>
      </c>
    </row>
    <row r="245" spans="1:23" x14ac:dyDescent="0.25">
      <c r="A245" s="21">
        <v>3521101</v>
      </c>
      <c r="B245" s="22" t="s">
        <v>333</v>
      </c>
      <c r="C245" s="22" t="s">
        <v>763</v>
      </c>
      <c r="D245" s="22" t="s">
        <v>764</v>
      </c>
      <c r="E245" s="23">
        <v>35104</v>
      </c>
      <c r="F245" s="22" t="s">
        <v>61</v>
      </c>
      <c r="G245" s="22" t="s">
        <v>23</v>
      </c>
      <c r="H245" s="167" t="s">
        <v>24</v>
      </c>
      <c r="I245" s="170">
        <v>1</v>
      </c>
      <c r="J245" s="170">
        <v>4</v>
      </c>
      <c r="K245" s="170">
        <v>1</v>
      </c>
      <c r="L245" s="170">
        <v>2</v>
      </c>
      <c r="M245" s="170">
        <v>9</v>
      </c>
      <c r="N245" s="170">
        <v>1</v>
      </c>
      <c r="O245" s="170">
        <v>4</v>
      </c>
      <c r="P245" s="170">
        <v>1</v>
      </c>
      <c r="Q245" s="170">
        <v>2</v>
      </c>
      <c r="R245" s="170">
        <v>9</v>
      </c>
      <c r="S245" s="168">
        <f t="shared" si="17"/>
        <v>100</v>
      </c>
      <c r="T245" s="168">
        <f t="shared" si="18"/>
        <v>100</v>
      </c>
      <c r="U245" s="168">
        <f t="shared" si="19"/>
        <v>100</v>
      </c>
      <c r="V245" s="168">
        <f t="shared" si="20"/>
        <v>100</v>
      </c>
      <c r="W245" s="168">
        <f t="shared" si="21"/>
        <v>100</v>
      </c>
    </row>
    <row r="246" spans="1:23" x14ac:dyDescent="0.25">
      <c r="A246" s="21">
        <v>3521150</v>
      </c>
      <c r="B246" s="22" t="s">
        <v>334</v>
      </c>
      <c r="C246" s="22" t="s">
        <v>757</v>
      </c>
      <c r="D246" s="22" t="s">
        <v>758</v>
      </c>
      <c r="E246" s="23">
        <v>35155</v>
      </c>
      <c r="F246" s="22" t="s">
        <v>7</v>
      </c>
      <c r="G246" s="22" t="s">
        <v>6</v>
      </c>
      <c r="H246" s="167" t="s">
        <v>7</v>
      </c>
      <c r="I246" s="170">
        <v>6</v>
      </c>
      <c r="J246" s="170">
        <v>3</v>
      </c>
      <c r="K246" s="170">
        <v>4</v>
      </c>
      <c r="L246" s="170">
        <v>6</v>
      </c>
      <c r="M246" s="170">
        <v>6</v>
      </c>
      <c r="N246" s="170">
        <v>6</v>
      </c>
      <c r="O246" s="170">
        <v>3</v>
      </c>
      <c r="P246" s="170">
        <v>4</v>
      </c>
      <c r="Q246" s="170">
        <v>7</v>
      </c>
      <c r="R246" s="170">
        <v>6</v>
      </c>
      <c r="S246" s="168">
        <f t="shared" si="17"/>
        <v>100</v>
      </c>
      <c r="T246" s="168">
        <f t="shared" si="18"/>
        <v>100</v>
      </c>
      <c r="U246" s="168">
        <f t="shared" si="19"/>
        <v>100</v>
      </c>
      <c r="V246" s="168">
        <f t="shared" si="20"/>
        <v>85.714285714285708</v>
      </c>
      <c r="W246" s="168">
        <f t="shared" si="21"/>
        <v>100</v>
      </c>
    </row>
    <row r="247" spans="1:23" x14ac:dyDescent="0.25">
      <c r="A247" s="21">
        <v>3521200</v>
      </c>
      <c r="B247" s="22" t="s">
        <v>335</v>
      </c>
      <c r="C247" s="22" t="s">
        <v>777</v>
      </c>
      <c r="D247" s="22" t="s">
        <v>778</v>
      </c>
      <c r="E247" s="23">
        <v>35121</v>
      </c>
      <c r="F247" s="22" t="s">
        <v>123</v>
      </c>
      <c r="G247" s="22" t="s">
        <v>121</v>
      </c>
      <c r="H247" s="167" t="s">
        <v>122</v>
      </c>
      <c r="I247" s="170">
        <v>1</v>
      </c>
      <c r="J247" s="170">
        <v>1</v>
      </c>
      <c r="K247" s="170">
        <v>3</v>
      </c>
      <c r="L247" s="170">
        <v>2</v>
      </c>
      <c r="M247" s="170">
        <v>3</v>
      </c>
      <c r="N247" s="170">
        <v>1</v>
      </c>
      <c r="O247" s="170">
        <v>1</v>
      </c>
      <c r="P247" s="170">
        <v>3</v>
      </c>
      <c r="Q247" s="170">
        <v>2</v>
      </c>
      <c r="R247" s="170">
        <v>3</v>
      </c>
      <c r="S247" s="168">
        <f t="shared" si="17"/>
        <v>100</v>
      </c>
      <c r="T247" s="168">
        <f t="shared" si="18"/>
        <v>100</v>
      </c>
      <c r="U247" s="168">
        <f t="shared" si="19"/>
        <v>100</v>
      </c>
      <c r="V247" s="168">
        <f t="shared" si="20"/>
        <v>100</v>
      </c>
      <c r="W247" s="168">
        <f t="shared" si="21"/>
        <v>100</v>
      </c>
    </row>
    <row r="248" spans="1:23" x14ac:dyDescent="0.25">
      <c r="A248" s="21">
        <v>3521309</v>
      </c>
      <c r="B248" s="22" t="s">
        <v>337</v>
      </c>
      <c r="C248" s="22" t="s">
        <v>769</v>
      </c>
      <c r="D248" s="22" t="s">
        <v>770</v>
      </c>
      <c r="E248" s="23">
        <v>35082</v>
      </c>
      <c r="F248" s="22" t="s">
        <v>336</v>
      </c>
      <c r="G248" s="22" t="s">
        <v>81</v>
      </c>
      <c r="H248" s="167" t="s">
        <v>82</v>
      </c>
      <c r="I248" s="170">
        <v>5</v>
      </c>
      <c r="J248" s="170">
        <v>1</v>
      </c>
      <c r="K248" s="170">
        <v>4</v>
      </c>
      <c r="L248" s="170">
        <v>1</v>
      </c>
      <c r="M248" s="170">
        <v>6</v>
      </c>
      <c r="N248" s="170">
        <v>7</v>
      </c>
      <c r="O248" s="170">
        <v>1</v>
      </c>
      <c r="P248" s="170">
        <v>4</v>
      </c>
      <c r="Q248" s="170">
        <v>1</v>
      </c>
      <c r="R248" s="170">
        <v>7</v>
      </c>
      <c r="S248" s="168">
        <f t="shared" si="17"/>
        <v>71.428571428571431</v>
      </c>
      <c r="T248" s="168">
        <f t="shared" si="18"/>
        <v>100</v>
      </c>
      <c r="U248" s="168">
        <f t="shared" si="19"/>
        <v>100</v>
      </c>
      <c r="V248" s="168">
        <f t="shared" si="20"/>
        <v>100</v>
      </c>
      <c r="W248" s="168">
        <f t="shared" si="21"/>
        <v>85.714285714285708</v>
      </c>
    </row>
    <row r="249" spans="1:23" x14ac:dyDescent="0.25">
      <c r="A249" s="21">
        <v>3521408</v>
      </c>
      <c r="B249" s="22" t="s">
        <v>338</v>
      </c>
      <c r="C249" s="22" t="s">
        <v>763</v>
      </c>
      <c r="D249" s="22" t="s">
        <v>764</v>
      </c>
      <c r="E249" s="23">
        <v>35102</v>
      </c>
      <c r="F249" s="22" t="s">
        <v>218</v>
      </c>
      <c r="G249" s="22" t="s">
        <v>23</v>
      </c>
      <c r="H249" s="167" t="s">
        <v>24</v>
      </c>
      <c r="I249" s="170">
        <v>2</v>
      </c>
      <c r="J249" s="170">
        <v>1</v>
      </c>
      <c r="K249" s="170">
        <v>1</v>
      </c>
      <c r="L249" s="170">
        <v>1</v>
      </c>
      <c r="M249" s="170">
        <v>2</v>
      </c>
      <c r="N249" s="170">
        <v>2</v>
      </c>
      <c r="O249" s="170">
        <v>1</v>
      </c>
      <c r="P249" s="170">
        <v>1</v>
      </c>
      <c r="Q249" s="170">
        <v>1</v>
      </c>
      <c r="R249" s="170">
        <v>2</v>
      </c>
      <c r="S249" s="168">
        <f t="shared" si="17"/>
        <v>100</v>
      </c>
      <c r="T249" s="168">
        <f t="shared" si="18"/>
        <v>100</v>
      </c>
      <c r="U249" s="168">
        <f t="shared" si="19"/>
        <v>100</v>
      </c>
      <c r="V249" s="168">
        <f t="shared" si="20"/>
        <v>100</v>
      </c>
      <c r="W249" s="168">
        <f t="shared" si="21"/>
        <v>100</v>
      </c>
    </row>
    <row r="250" spans="1:23" x14ac:dyDescent="0.25">
      <c r="A250" s="21">
        <v>3521507</v>
      </c>
      <c r="B250" s="22" t="s">
        <v>339</v>
      </c>
      <c r="C250" s="22" t="s">
        <v>757</v>
      </c>
      <c r="D250" s="22" t="s">
        <v>758</v>
      </c>
      <c r="E250" s="23">
        <v>35151</v>
      </c>
      <c r="F250" s="22" t="s">
        <v>95</v>
      </c>
      <c r="G250" s="22" t="s">
        <v>6</v>
      </c>
      <c r="H250" s="167" t="s">
        <v>7</v>
      </c>
      <c r="I250" s="170">
        <v>6</v>
      </c>
      <c r="J250" s="170">
        <v>1</v>
      </c>
      <c r="K250" s="170">
        <v>0</v>
      </c>
      <c r="L250" s="170">
        <v>1</v>
      </c>
      <c r="M250" s="170">
        <v>1</v>
      </c>
      <c r="N250" s="170">
        <v>6</v>
      </c>
      <c r="O250" s="170">
        <v>1</v>
      </c>
      <c r="P250" s="170">
        <v>0</v>
      </c>
      <c r="Q250" s="170">
        <v>1</v>
      </c>
      <c r="R250" s="170">
        <v>1</v>
      </c>
      <c r="S250" s="168">
        <f t="shared" si="17"/>
        <v>100</v>
      </c>
      <c r="T250" s="168">
        <f t="shared" si="18"/>
        <v>100</v>
      </c>
      <c r="U250" s="168" t="e">
        <f t="shared" si="19"/>
        <v>#DIV/0!</v>
      </c>
      <c r="V250" s="168">
        <f t="shared" si="20"/>
        <v>100</v>
      </c>
      <c r="W250" s="168">
        <f t="shared" si="21"/>
        <v>100</v>
      </c>
    </row>
    <row r="251" spans="1:23" x14ac:dyDescent="0.25">
      <c r="A251" s="21">
        <v>3521606</v>
      </c>
      <c r="B251" s="22" t="s">
        <v>340</v>
      </c>
      <c r="C251" s="22" t="s">
        <v>767</v>
      </c>
      <c r="D251" s="22" t="s">
        <v>768</v>
      </c>
      <c r="E251" s="23">
        <v>35111</v>
      </c>
      <c r="F251" s="22" t="s">
        <v>245</v>
      </c>
      <c r="G251" s="22" t="s">
        <v>31</v>
      </c>
      <c r="H251" s="167" t="s">
        <v>32</v>
      </c>
      <c r="I251" s="170">
        <v>2</v>
      </c>
      <c r="J251" s="170">
        <v>1</v>
      </c>
      <c r="K251" s="170">
        <v>3</v>
      </c>
      <c r="L251" s="170">
        <v>1</v>
      </c>
      <c r="M251" s="170">
        <v>2</v>
      </c>
      <c r="N251" s="170">
        <v>2</v>
      </c>
      <c r="O251" s="170">
        <v>1</v>
      </c>
      <c r="P251" s="170">
        <v>3</v>
      </c>
      <c r="Q251" s="170">
        <v>1</v>
      </c>
      <c r="R251" s="170">
        <v>3</v>
      </c>
      <c r="S251" s="168">
        <f t="shared" si="17"/>
        <v>100</v>
      </c>
      <c r="T251" s="168">
        <f t="shared" si="18"/>
        <v>100</v>
      </c>
      <c r="U251" s="168">
        <f t="shared" si="19"/>
        <v>100</v>
      </c>
      <c r="V251" s="168">
        <f t="shared" si="20"/>
        <v>100</v>
      </c>
      <c r="W251" s="168">
        <f t="shared" si="21"/>
        <v>66.666666666666657</v>
      </c>
    </row>
    <row r="252" spans="1:23" x14ac:dyDescent="0.25">
      <c r="A252" s="21">
        <v>3521705</v>
      </c>
      <c r="B252" s="22" t="s">
        <v>341</v>
      </c>
      <c r="C252" s="22" t="s">
        <v>765</v>
      </c>
      <c r="D252" s="22" t="s">
        <v>766</v>
      </c>
      <c r="E252" s="23">
        <v>35162</v>
      </c>
      <c r="F252" s="22" t="s">
        <v>75</v>
      </c>
      <c r="G252" s="22" t="s">
        <v>27</v>
      </c>
      <c r="H252" s="167" t="s">
        <v>28</v>
      </c>
      <c r="I252" s="170">
        <v>9</v>
      </c>
      <c r="J252" s="170">
        <v>28</v>
      </c>
      <c r="K252" s="170">
        <v>34</v>
      </c>
      <c r="L252" s="170">
        <v>30</v>
      </c>
      <c r="M252" s="170">
        <v>30</v>
      </c>
      <c r="N252" s="170">
        <v>10</v>
      </c>
      <c r="O252" s="170">
        <v>29</v>
      </c>
      <c r="P252" s="170">
        <v>34</v>
      </c>
      <c r="Q252" s="170">
        <v>30</v>
      </c>
      <c r="R252" s="170">
        <v>30</v>
      </c>
      <c r="S252" s="168">
        <f t="shared" si="17"/>
        <v>90</v>
      </c>
      <c r="T252" s="168">
        <f t="shared" si="18"/>
        <v>96.551724137931032</v>
      </c>
      <c r="U252" s="168">
        <f t="shared" si="19"/>
        <v>100</v>
      </c>
      <c r="V252" s="168">
        <f t="shared" si="20"/>
        <v>100</v>
      </c>
      <c r="W252" s="168">
        <f t="shared" si="21"/>
        <v>100</v>
      </c>
    </row>
    <row r="253" spans="1:23" x14ac:dyDescent="0.25">
      <c r="A253" s="21">
        <v>3521804</v>
      </c>
      <c r="B253" s="22" t="s">
        <v>342</v>
      </c>
      <c r="C253" s="22" t="s">
        <v>761</v>
      </c>
      <c r="D253" s="22" t="s">
        <v>762</v>
      </c>
      <c r="E253" s="23">
        <v>35061</v>
      </c>
      <c r="F253" s="22" t="s">
        <v>21</v>
      </c>
      <c r="G253" s="22" t="s">
        <v>19</v>
      </c>
      <c r="H253" s="167" t="s">
        <v>20</v>
      </c>
      <c r="I253" s="170">
        <v>29</v>
      </c>
      <c r="J253" s="170">
        <v>10</v>
      </c>
      <c r="K253" s="170">
        <v>9</v>
      </c>
      <c r="L253" s="170">
        <v>7</v>
      </c>
      <c r="M253" s="170">
        <v>8</v>
      </c>
      <c r="N253" s="170">
        <v>29</v>
      </c>
      <c r="O253" s="170">
        <v>10</v>
      </c>
      <c r="P253" s="170">
        <v>9</v>
      </c>
      <c r="Q253" s="170">
        <v>7</v>
      </c>
      <c r="R253" s="170">
        <v>8</v>
      </c>
      <c r="S253" s="168">
        <f t="shared" si="17"/>
        <v>100</v>
      </c>
      <c r="T253" s="168">
        <f t="shared" si="18"/>
        <v>100</v>
      </c>
      <c r="U253" s="168">
        <f t="shared" si="19"/>
        <v>100</v>
      </c>
      <c r="V253" s="168">
        <f t="shared" si="20"/>
        <v>100</v>
      </c>
      <c r="W253" s="168">
        <f t="shared" si="21"/>
        <v>100</v>
      </c>
    </row>
    <row r="254" spans="1:23" x14ac:dyDescent="0.25">
      <c r="A254" s="21">
        <v>3521903</v>
      </c>
      <c r="B254" s="22" t="s">
        <v>343</v>
      </c>
      <c r="C254" s="22" t="s">
        <v>757</v>
      </c>
      <c r="D254" s="22" t="s">
        <v>758</v>
      </c>
      <c r="E254" s="23">
        <v>35151</v>
      </c>
      <c r="F254" s="22" t="s">
        <v>95</v>
      </c>
      <c r="G254" s="22" t="s">
        <v>6</v>
      </c>
      <c r="H254" s="167" t="s">
        <v>7</v>
      </c>
      <c r="I254" s="170">
        <v>33</v>
      </c>
      <c r="J254" s="170">
        <v>20</v>
      </c>
      <c r="K254" s="170">
        <v>16</v>
      </c>
      <c r="L254" s="170">
        <v>19</v>
      </c>
      <c r="M254" s="170">
        <v>17</v>
      </c>
      <c r="N254" s="170">
        <v>33</v>
      </c>
      <c r="O254" s="170">
        <v>20</v>
      </c>
      <c r="P254" s="170">
        <v>16</v>
      </c>
      <c r="Q254" s="170">
        <v>20</v>
      </c>
      <c r="R254" s="170">
        <v>19</v>
      </c>
      <c r="S254" s="168">
        <f t="shared" si="17"/>
        <v>100</v>
      </c>
      <c r="T254" s="168">
        <f t="shared" si="18"/>
        <v>100</v>
      </c>
      <c r="U254" s="168">
        <f t="shared" si="19"/>
        <v>100</v>
      </c>
      <c r="V254" s="168">
        <f t="shared" si="20"/>
        <v>95</v>
      </c>
      <c r="W254" s="168">
        <f t="shared" si="21"/>
        <v>89.473684210526315</v>
      </c>
    </row>
    <row r="255" spans="1:23" x14ac:dyDescent="0.25">
      <c r="A255" s="21">
        <v>3522000</v>
      </c>
      <c r="B255" s="22" t="s">
        <v>344</v>
      </c>
      <c r="C255" s="22" t="s">
        <v>761</v>
      </c>
      <c r="D255" s="22" t="s">
        <v>762</v>
      </c>
      <c r="E255" s="23">
        <v>35064</v>
      </c>
      <c r="F255" s="22" t="s">
        <v>117</v>
      </c>
      <c r="G255" s="22" t="s">
        <v>19</v>
      </c>
      <c r="H255" s="167" t="s">
        <v>20</v>
      </c>
      <c r="I255" s="170">
        <v>0</v>
      </c>
      <c r="J255" s="170">
        <v>0</v>
      </c>
      <c r="K255" s="170">
        <v>1</v>
      </c>
      <c r="L255" s="170">
        <v>0</v>
      </c>
      <c r="M255" s="170">
        <v>0</v>
      </c>
      <c r="N255" s="170">
        <v>0</v>
      </c>
      <c r="O255" s="170">
        <v>0</v>
      </c>
      <c r="P255" s="170">
        <v>1</v>
      </c>
      <c r="Q255" s="170">
        <v>0</v>
      </c>
      <c r="R255" s="170">
        <v>0</v>
      </c>
      <c r="S255" s="168" t="e">
        <f t="shared" si="17"/>
        <v>#DIV/0!</v>
      </c>
      <c r="T255" s="168" t="e">
        <f t="shared" si="18"/>
        <v>#DIV/0!</v>
      </c>
      <c r="U255" s="168">
        <f t="shared" si="19"/>
        <v>100</v>
      </c>
      <c r="V255" s="168" t="e">
        <f t="shared" si="20"/>
        <v>#DIV/0!</v>
      </c>
      <c r="W255" s="168" t="e">
        <f t="shared" si="21"/>
        <v>#DIV/0!</v>
      </c>
    </row>
    <row r="256" spans="1:23" x14ac:dyDescent="0.25">
      <c r="A256" s="21">
        <v>3522109</v>
      </c>
      <c r="B256" s="22" t="s">
        <v>345</v>
      </c>
      <c r="C256" s="22" t="s">
        <v>777</v>
      </c>
      <c r="D256" s="22" t="s">
        <v>778</v>
      </c>
      <c r="E256" s="23">
        <v>35041</v>
      </c>
      <c r="F256" s="22" t="s">
        <v>139</v>
      </c>
      <c r="G256" s="22" t="s">
        <v>138</v>
      </c>
      <c r="H256" s="167" t="s">
        <v>139</v>
      </c>
      <c r="I256" s="170">
        <v>23</v>
      </c>
      <c r="J256" s="170">
        <v>30</v>
      </c>
      <c r="K256" s="170">
        <v>15</v>
      </c>
      <c r="L256" s="170">
        <v>17</v>
      </c>
      <c r="M256" s="170">
        <v>14</v>
      </c>
      <c r="N256" s="170">
        <v>23</v>
      </c>
      <c r="O256" s="170">
        <v>30</v>
      </c>
      <c r="P256" s="170">
        <v>15</v>
      </c>
      <c r="Q256" s="170">
        <v>17</v>
      </c>
      <c r="R256" s="170">
        <v>14</v>
      </c>
      <c r="S256" s="168">
        <f t="shared" si="17"/>
        <v>100</v>
      </c>
      <c r="T256" s="168">
        <f t="shared" si="18"/>
        <v>100</v>
      </c>
      <c r="U256" s="168">
        <f t="shared" si="19"/>
        <v>100</v>
      </c>
      <c r="V256" s="168">
        <f t="shared" si="20"/>
        <v>100</v>
      </c>
      <c r="W256" s="168">
        <f t="shared" si="21"/>
        <v>100</v>
      </c>
    </row>
    <row r="257" spans="1:23" x14ac:dyDescent="0.25">
      <c r="A257" s="21">
        <v>3522158</v>
      </c>
      <c r="B257" s="22" t="s">
        <v>346</v>
      </c>
      <c r="C257" s="22" t="s">
        <v>765</v>
      </c>
      <c r="D257" s="22" t="s">
        <v>766</v>
      </c>
      <c r="E257" s="23">
        <v>35162</v>
      </c>
      <c r="F257" s="22" t="s">
        <v>75</v>
      </c>
      <c r="G257" s="22" t="s">
        <v>27</v>
      </c>
      <c r="H257" s="167" t="s">
        <v>28</v>
      </c>
      <c r="I257" s="170">
        <v>5</v>
      </c>
      <c r="J257" s="170">
        <v>0</v>
      </c>
      <c r="K257" s="170">
        <v>0</v>
      </c>
      <c r="L257" s="170">
        <v>0</v>
      </c>
      <c r="M257" s="170">
        <v>0</v>
      </c>
      <c r="N257" s="170">
        <v>5</v>
      </c>
      <c r="O257" s="170">
        <v>0</v>
      </c>
      <c r="P257" s="170">
        <v>0</v>
      </c>
      <c r="Q257" s="170">
        <v>0</v>
      </c>
      <c r="R257" s="170">
        <v>0</v>
      </c>
      <c r="S257" s="168">
        <f t="shared" si="17"/>
        <v>100</v>
      </c>
      <c r="T257" s="168" t="e">
        <f t="shared" si="18"/>
        <v>#DIV/0!</v>
      </c>
      <c r="U257" s="168" t="e">
        <f t="shared" si="19"/>
        <v>#DIV/0!</v>
      </c>
      <c r="V257" s="168" t="e">
        <f t="shared" si="20"/>
        <v>#DIV/0!</v>
      </c>
      <c r="W257" s="168" t="e">
        <f t="shared" si="21"/>
        <v>#DIV/0!</v>
      </c>
    </row>
    <row r="258" spans="1:23" x14ac:dyDescent="0.25">
      <c r="A258" s="21">
        <v>3522208</v>
      </c>
      <c r="B258" s="22" t="s">
        <v>347</v>
      </c>
      <c r="C258" s="22" t="s">
        <v>783</v>
      </c>
      <c r="D258" s="22" t="s">
        <v>784</v>
      </c>
      <c r="E258" s="23">
        <v>35013</v>
      </c>
      <c r="F258" s="22" t="s">
        <v>225</v>
      </c>
      <c r="G258" s="22" t="s">
        <v>98</v>
      </c>
      <c r="H258" s="167" t="s">
        <v>99</v>
      </c>
      <c r="I258" s="170">
        <v>77</v>
      </c>
      <c r="J258" s="170">
        <v>57</v>
      </c>
      <c r="K258" s="170">
        <v>40</v>
      </c>
      <c r="L258" s="170">
        <v>34</v>
      </c>
      <c r="M258" s="170">
        <v>50</v>
      </c>
      <c r="N258" s="170">
        <v>78</v>
      </c>
      <c r="O258" s="170">
        <v>58</v>
      </c>
      <c r="P258" s="170">
        <v>41</v>
      </c>
      <c r="Q258" s="170">
        <v>34</v>
      </c>
      <c r="R258" s="170">
        <v>52</v>
      </c>
      <c r="S258" s="168">
        <f t="shared" si="17"/>
        <v>98.71794871794873</v>
      </c>
      <c r="T258" s="168">
        <f t="shared" si="18"/>
        <v>98.275862068965509</v>
      </c>
      <c r="U258" s="168">
        <f t="shared" si="19"/>
        <v>97.560975609756099</v>
      </c>
      <c r="V258" s="168">
        <f t="shared" si="20"/>
        <v>100</v>
      </c>
      <c r="W258" s="168">
        <f t="shared" si="21"/>
        <v>96.15384615384616</v>
      </c>
    </row>
    <row r="259" spans="1:23" x14ac:dyDescent="0.25">
      <c r="A259" s="21">
        <v>3522307</v>
      </c>
      <c r="B259" s="22" t="s">
        <v>348</v>
      </c>
      <c r="C259" s="22" t="s">
        <v>765</v>
      </c>
      <c r="D259" s="22" t="s">
        <v>766</v>
      </c>
      <c r="E259" s="23">
        <v>35161</v>
      </c>
      <c r="F259" s="22" t="s">
        <v>29</v>
      </c>
      <c r="G259" s="22" t="s">
        <v>27</v>
      </c>
      <c r="H259" s="167" t="s">
        <v>28</v>
      </c>
      <c r="I259" s="170">
        <v>51</v>
      </c>
      <c r="J259" s="170">
        <v>50</v>
      </c>
      <c r="K259" s="170">
        <v>63</v>
      </c>
      <c r="L259" s="170">
        <v>106</v>
      </c>
      <c r="M259" s="170">
        <v>74</v>
      </c>
      <c r="N259" s="170">
        <v>52</v>
      </c>
      <c r="O259" s="170">
        <v>51</v>
      </c>
      <c r="P259" s="170">
        <v>63</v>
      </c>
      <c r="Q259" s="170">
        <v>108</v>
      </c>
      <c r="R259" s="170">
        <v>74</v>
      </c>
      <c r="S259" s="168">
        <f t="shared" si="17"/>
        <v>98.076923076923066</v>
      </c>
      <c r="T259" s="168">
        <f t="shared" si="18"/>
        <v>98.039215686274503</v>
      </c>
      <c r="U259" s="168">
        <f t="shared" si="19"/>
        <v>100</v>
      </c>
      <c r="V259" s="168">
        <f t="shared" si="20"/>
        <v>98.148148148148152</v>
      </c>
      <c r="W259" s="168">
        <f t="shared" si="21"/>
        <v>100</v>
      </c>
    </row>
    <row r="260" spans="1:23" x14ac:dyDescent="0.25">
      <c r="A260" s="21">
        <v>3522406</v>
      </c>
      <c r="B260" s="22" t="s">
        <v>349</v>
      </c>
      <c r="C260" s="22" t="s">
        <v>765</v>
      </c>
      <c r="D260" s="22" t="s">
        <v>766</v>
      </c>
      <c r="E260" s="23">
        <v>35162</v>
      </c>
      <c r="F260" s="22" t="s">
        <v>75</v>
      </c>
      <c r="G260" s="22" t="s">
        <v>27</v>
      </c>
      <c r="H260" s="167" t="s">
        <v>28</v>
      </c>
      <c r="I260" s="170">
        <v>115</v>
      </c>
      <c r="J260" s="170">
        <v>107</v>
      </c>
      <c r="K260" s="170">
        <v>110</v>
      </c>
      <c r="L260" s="170">
        <v>84</v>
      </c>
      <c r="M260" s="170">
        <v>97</v>
      </c>
      <c r="N260" s="170">
        <v>115</v>
      </c>
      <c r="O260" s="170">
        <v>109</v>
      </c>
      <c r="P260" s="170">
        <v>110</v>
      </c>
      <c r="Q260" s="170">
        <v>84</v>
      </c>
      <c r="R260" s="170">
        <v>97</v>
      </c>
      <c r="S260" s="168">
        <f t="shared" ref="S260:S323" si="22">I260/N260*100</f>
        <v>100</v>
      </c>
      <c r="T260" s="168">
        <f t="shared" si="18"/>
        <v>98.165137614678898</v>
      </c>
      <c r="U260" s="168">
        <f t="shared" si="19"/>
        <v>100</v>
      </c>
      <c r="V260" s="168">
        <f t="shared" si="20"/>
        <v>100</v>
      </c>
      <c r="W260" s="168">
        <f t="shared" si="21"/>
        <v>100</v>
      </c>
    </row>
    <row r="261" spans="1:23" x14ac:dyDescent="0.25">
      <c r="A261" s="21">
        <v>3522505</v>
      </c>
      <c r="B261" s="22" t="s">
        <v>350</v>
      </c>
      <c r="C261" s="22" t="s">
        <v>779</v>
      </c>
      <c r="D261" s="22" t="s">
        <v>780</v>
      </c>
      <c r="E261" s="23">
        <v>35014</v>
      </c>
      <c r="F261" s="22" t="s">
        <v>128</v>
      </c>
      <c r="G261" s="22" t="s">
        <v>98</v>
      </c>
      <c r="H261" s="167" t="s">
        <v>99</v>
      </c>
      <c r="I261" s="170">
        <v>92</v>
      </c>
      <c r="J261" s="170">
        <v>101</v>
      </c>
      <c r="K261" s="170">
        <v>60</v>
      </c>
      <c r="L261" s="170">
        <v>37</v>
      </c>
      <c r="M261" s="170">
        <v>46</v>
      </c>
      <c r="N261" s="170">
        <v>94</v>
      </c>
      <c r="O261" s="170">
        <v>102</v>
      </c>
      <c r="P261" s="170">
        <v>62</v>
      </c>
      <c r="Q261" s="170">
        <v>37</v>
      </c>
      <c r="R261" s="170">
        <v>46</v>
      </c>
      <c r="S261" s="168">
        <f t="shared" si="22"/>
        <v>97.872340425531917</v>
      </c>
      <c r="T261" s="168">
        <f t="shared" ref="T261:T324" si="23">J261/O261*100</f>
        <v>99.019607843137265</v>
      </c>
      <c r="U261" s="168">
        <f t="shared" ref="U261:U324" si="24">K261/P261*100</f>
        <v>96.774193548387103</v>
      </c>
      <c r="V261" s="168">
        <f t="shared" ref="V261:V324" si="25">L261/Q261*100</f>
        <v>100</v>
      </c>
      <c r="W261" s="168">
        <f t="shared" ref="W261:W324" si="26">M261/R261*100</f>
        <v>100</v>
      </c>
    </row>
    <row r="262" spans="1:23" x14ac:dyDescent="0.25">
      <c r="A262" s="21">
        <v>3522604</v>
      </c>
      <c r="B262" s="22" t="s">
        <v>351</v>
      </c>
      <c r="C262" s="22" t="s">
        <v>759</v>
      </c>
      <c r="D262" s="22" t="s">
        <v>760</v>
      </c>
      <c r="E262" s="23">
        <v>35141</v>
      </c>
      <c r="F262" s="22" t="s">
        <v>260</v>
      </c>
      <c r="G262" s="22" t="s">
        <v>10</v>
      </c>
      <c r="H262" s="167" t="s">
        <v>11</v>
      </c>
      <c r="I262" s="170">
        <v>38</v>
      </c>
      <c r="J262" s="170">
        <v>54</v>
      </c>
      <c r="K262" s="170">
        <v>48</v>
      </c>
      <c r="L262" s="170">
        <v>721</v>
      </c>
      <c r="M262" s="170">
        <v>1206</v>
      </c>
      <c r="N262" s="170">
        <v>38</v>
      </c>
      <c r="O262" s="170">
        <v>54</v>
      </c>
      <c r="P262" s="170">
        <v>48</v>
      </c>
      <c r="Q262" s="170">
        <v>740</v>
      </c>
      <c r="R262" s="170">
        <v>1244</v>
      </c>
      <c r="S262" s="168">
        <f t="shared" si="22"/>
        <v>100</v>
      </c>
      <c r="T262" s="168">
        <f t="shared" si="23"/>
        <v>100</v>
      </c>
      <c r="U262" s="168">
        <f t="shared" si="24"/>
        <v>100</v>
      </c>
      <c r="V262" s="168">
        <f t="shared" si="25"/>
        <v>97.432432432432435</v>
      </c>
      <c r="W262" s="168">
        <f t="shared" si="26"/>
        <v>96.945337620578769</v>
      </c>
    </row>
    <row r="263" spans="1:23" x14ac:dyDescent="0.25">
      <c r="A263" s="21">
        <v>3522653</v>
      </c>
      <c r="B263" s="22" t="s">
        <v>352</v>
      </c>
      <c r="C263" s="22" t="s">
        <v>765</v>
      </c>
      <c r="D263" s="22" t="s">
        <v>766</v>
      </c>
      <c r="E263" s="23">
        <v>35162</v>
      </c>
      <c r="F263" s="22" t="s">
        <v>75</v>
      </c>
      <c r="G263" s="22" t="s">
        <v>27</v>
      </c>
      <c r="H263" s="167" t="s">
        <v>28</v>
      </c>
      <c r="I263" s="170">
        <v>1</v>
      </c>
      <c r="J263" s="170">
        <v>3</v>
      </c>
      <c r="K263" s="170">
        <v>5</v>
      </c>
      <c r="L263" s="170">
        <v>2</v>
      </c>
      <c r="M263" s="170">
        <v>0</v>
      </c>
      <c r="N263" s="170">
        <v>1</v>
      </c>
      <c r="O263" s="170">
        <v>4</v>
      </c>
      <c r="P263" s="170">
        <v>5</v>
      </c>
      <c r="Q263" s="170">
        <v>2</v>
      </c>
      <c r="R263" s="170">
        <v>0</v>
      </c>
      <c r="S263" s="168">
        <f t="shared" si="22"/>
        <v>100</v>
      </c>
      <c r="T263" s="168">
        <f t="shared" si="23"/>
        <v>75</v>
      </c>
      <c r="U263" s="168">
        <f t="shared" si="24"/>
        <v>100</v>
      </c>
      <c r="V263" s="168">
        <f t="shared" si="25"/>
        <v>100</v>
      </c>
      <c r="W263" s="168" t="e">
        <f t="shared" si="26"/>
        <v>#DIV/0!</v>
      </c>
    </row>
    <row r="264" spans="1:23" x14ac:dyDescent="0.25">
      <c r="A264" s="21">
        <v>3522703</v>
      </c>
      <c r="B264" s="22" t="s">
        <v>353</v>
      </c>
      <c r="C264" s="22" t="s">
        <v>769</v>
      </c>
      <c r="D264" s="22" t="s">
        <v>770</v>
      </c>
      <c r="E264" s="23">
        <v>35032</v>
      </c>
      <c r="F264" s="22" t="s">
        <v>152</v>
      </c>
      <c r="G264" s="22" t="s">
        <v>55</v>
      </c>
      <c r="H264" s="167" t="s">
        <v>56</v>
      </c>
      <c r="I264" s="170">
        <v>5</v>
      </c>
      <c r="J264" s="170">
        <v>3</v>
      </c>
      <c r="K264" s="170">
        <v>1</v>
      </c>
      <c r="L264" s="170">
        <v>2</v>
      </c>
      <c r="M264" s="170">
        <v>4</v>
      </c>
      <c r="N264" s="170">
        <v>5</v>
      </c>
      <c r="O264" s="170">
        <v>3</v>
      </c>
      <c r="P264" s="170">
        <v>1</v>
      </c>
      <c r="Q264" s="170">
        <v>2</v>
      </c>
      <c r="R264" s="170">
        <v>4</v>
      </c>
      <c r="S264" s="168">
        <f t="shared" si="22"/>
        <v>100</v>
      </c>
      <c r="T264" s="168">
        <f t="shared" si="23"/>
        <v>100</v>
      </c>
      <c r="U264" s="168">
        <f t="shared" si="24"/>
        <v>100</v>
      </c>
      <c r="V264" s="168">
        <f t="shared" si="25"/>
        <v>100</v>
      </c>
      <c r="W264" s="168">
        <f t="shared" si="26"/>
        <v>100</v>
      </c>
    </row>
    <row r="265" spans="1:23" x14ac:dyDescent="0.25">
      <c r="A265" s="21">
        <v>3522802</v>
      </c>
      <c r="B265" s="22" t="s">
        <v>354</v>
      </c>
      <c r="C265" s="22" t="s">
        <v>761</v>
      </c>
      <c r="D265" s="22" t="s">
        <v>762</v>
      </c>
      <c r="E265" s="23">
        <v>35061</v>
      </c>
      <c r="F265" s="22" t="s">
        <v>21</v>
      </c>
      <c r="G265" s="22" t="s">
        <v>19</v>
      </c>
      <c r="H265" s="167" t="s">
        <v>20</v>
      </c>
      <c r="I265" s="170">
        <v>3</v>
      </c>
      <c r="J265" s="170">
        <v>3</v>
      </c>
      <c r="K265" s="170">
        <v>3</v>
      </c>
      <c r="L265" s="170">
        <v>2</v>
      </c>
      <c r="M265" s="170">
        <v>4</v>
      </c>
      <c r="N265" s="170">
        <v>3</v>
      </c>
      <c r="O265" s="170">
        <v>3</v>
      </c>
      <c r="P265" s="170">
        <v>3</v>
      </c>
      <c r="Q265" s="170">
        <v>2</v>
      </c>
      <c r="R265" s="170">
        <v>4</v>
      </c>
      <c r="S265" s="168">
        <f t="shared" si="22"/>
        <v>100</v>
      </c>
      <c r="T265" s="168">
        <f t="shared" si="23"/>
        <v>100</v>
      </c>
      <c r="U265" s="168">
        <f t="shared" si="24"/>
        <v>100</v>
      </c>
      <c r="V265" s="168">
        <f t="shared" si="25"/>
        <v>100</v>
      </c>
      <c r="W265" s="168">
        <f t="shared" si="26"/>
        <v>100</v>
      </c>
    </row>
    <row r="266" spans="1:23" x14ac:dyDescent="0.25">
      <c r="A266" s="21">
        <v>3522901</v>
      </c>
      <c r="B266" s="22" t="s">
        <v>355</v>
      </c>
      <c r="C266" s="22" t="s">
        <v>761</v>
      </c>
      <c r="D266" s="22" t="s">
        <v>762</v>
      </c>
      <c r="E266" s="23">
        <v>35064</v>
      </c>
      <c r="F266" s="22" t="s">
        <v>117</v>
      </c>
      <c r="G266" s="22" t="s">
        <v>19</v>
      </c>
      <c r="H266" s="167" t="s">
        <v>20</v>
      </c>
      <c r="I266" s="170">
        <v>3</v>
      </c>
      <c r="J266" s="170">
        <v>0</v>
      </c>
      <c r="K266" s="170">
        <v>1</v>
      </c>
      <c r="L266" s="170">
        <v>4</v>
      </c>
      <c r="M266" s="170">
        <v>2</v>
      </c>
      <c r="N266" s="170">
        <v>3</v>
      </c>
      <c r="O266" s="170">
        <v>0</v>
      </c>
      <c r="P266" s="170">
        <v>1</v>
      </c>
      <c r="Q266" s="170">
        <v>4</v>
      </c>
      <c r="R266" s="170">
        <v>2</v>
      </c>
      <c r="S266" s="168">
        <f t="shared" si="22"/>
        <v>100</v>
      </c>
      <c r="T266" s="168" t="e">
        <f t="shared" si="23"/>
        <v>#DIV/0!</v>
      </c>
      <c r="U266" s="168">
        <f t="shared" si="24"/>
        <v>100</v>
      </c>
      <c r="V266" s="168">
        <f t="shared" si="25"/>
        <v>100</v>
      </c>
      <c r="W266" s="168">
        <f t="shared" si="26"/>
        <v>100</v>
      </c>
    </row>
    <row r="267" spans="1:23" x14ac:dyDescent="0.25">
      <c r="A267" s="21">
        <v>3523008</v>
      </c>
      <c r="B267" s="22" t="s">
        <v>356</v>
      </c>
      <c r="C267" s="22" t="s">
        <v>757</v>
      </c>
      <c r="D267" s="22" t="s">
        <v>758</v>
      </c>
      <c r="E267" s="23">
        <v>35022</v>
      </c>
      <c r="F267" s="22" t="s">
        <v>63</v>
      </c>
      <c r="G267" s="22" t="s">
        <v>43</v>
      </c>
      <c r="H267" s="167" t="s">
        <v>44</v>
      </c>
      <c r="I267" s="170">
        <v>3</v>
      </c>
      <c r="J267" s="170">
        <v>2</v>
      </c>
      <c r="K267" s="170">
        <v>5</v>
      </c>
      <c r="L267" s="170">
        <v>3</v>
      </c>
      <c r="M267" s="170">
        <v>1</v>
      </c>
      <c r="N267" s="170">
        <v>3</v>
      </c>
      <c r="O267" s="170">
        <v>2</v>
      </c>
      <c r="P267" s="170">
        <v>6</v>
      </c>
      <c r="Q267" s="170">
        <v>4</v>
      </c>
      <c r="R267" s="170">
        <v>2</v>
      </c>
      <c r="S267" s="168">
        <f t="shared" si="22"/>
        <v>100</v>
      </c>
      <c r="T267" s="168">
        <f t="shared" si="23"/>
        <v>100</v>
      </c>
      <c r="U267" s="168">
        <f t="shared" si="24"/>
        <v>83.333333333333343</v>
      </c>
      <c r="V267" s="168">
        <f t="shared" si="25"/>
        <v>75</v>
      </c>
      <c r="W267" s="168">
        <f t="shared" si="26"/>
        <v>50</v>
      </c>
    </row>
    <row r="268" spans="1:23" x14ac:dyDescent="0.25">
      <c r="A268" s="21">
        <v>3523107</v>
      </c>
      <c r="B268" s="22" t="s">
        <v>357</v>
      </c>
      <c r="C268" s="22" t="s">
        <v>773</v>
      </c>
      <c r="D268" s="22" t="s">
        <v>774</v>
      </c>
      <c r="E268" s="23">
        <v>35011</v>
      </c>
      <c r="F268" s="22" t="s">
        <v>100</v>
      </c>
      <c r="G268" s="22" t="s">
        <v>98</v>
      </c>
      <c r="H268" s="167" t="s">
        <v>99</v>
      </c>
      <c r="I268" s="170">
        <v>56</v>
      </c>
      <c r="J268" s="170">
        <v>53</v>
      </c>
      <c r="K268" s="170">
        <v>65</v>
      </c>
      <c r="L268" s="170">
        <v>55</v>
      </c>
      <c r="M268" s="170">
        <v>49</v>
      </c>
      <c r="N268" s="170">
        <v>57</v>
      </c>
      <c r="O268" s="170">
        <v>55</v>
      </c>
      <c r="P268" s="170">
        <v>67</v>
      </c>
      <c r="Q268" s="170">
        <v>60</v>
      </c>
      <c r="R268" s="170">
        <v>51</v>
      </c>
      <c r="S268" s="168">
        <f t="shared" si="22"/>
        <v>98.245614035087712</v>
      </c>
      <c r="T268" s="168">
        <f t="shared" si="23"/>
        <v>96.36363636363636</v>
      </c>
      <c r="U268" s="168">
        <f t="shared" si="24"/>
        <v>97.014925373134332</v>
      </c>
      <c r="V268" s="168">
        <f t="shared" si="25"/>
        <v>91.666666666666657</v>
      </c>
      <c r="W268" s="168">
        <f t="shared" si="26"/>
        <v>96.078431372549019</v>
      </c>
    </row>
    <row r="269" spans="1:23" x14ac:dyDescent="0.25">
      <c r="A269" s="21">
        <v>3523206</v>
      </c>
      <c r="B269" s="22" t="s">
        <v>358</v>
      </c>
      <c r="C269" s="22" t="s">
        <v>765</v>
      </c>
      <c r="D269" s="22" t="s">
        <v>766</v>
      </c>
      <c r="E269" s="23">
        <v>35162</v>
      </c>
      <c r="F269" s="22" t="s">
        <v>75</v>
      </c>
      <c r="G269" s="22" t="s">
        <v>27</v>
      </c>
      <c r="H269" s="167" t="s">
        <v>28</v>
      </c>
      <c r="I269" s="170">
        <v>18</v>
      </c>
      <c r="J269" s="170">
        <v>17</v>
      </c>
      <c r="K269" s="170">
        <v>19</v>
      </c>
      <c r="L269" s="170">
        <v>23</v>
      </c>
      <c r="M269" s="170">
        <v>20</v>
      </c>
      <c r="N269" s="170">
        <v>18</v>
      </c>
      <c r="O269" s="170">
        <v>17</v>
      </c>
      <c r="P269" s="170">
        <v>19</v>
      </c>
      <c r="Q269" s="170">
        <v>23</v>
      </c>
      <c r="R269" s="170">
        <v>20</v>
      </c>
      <c r="S269" s="168">
        <f t="shared" si="22"/>
        <v>100</v>
      </c>
      <c r="T269" s="168">
        <f t="shared" si="23"/>
        <v>100</v>
      </c>
      <c r="U269" s="168">
        <f t="shared" si="24"/>
        <v>100</v>
      </c>
      <c r="V269" s="168">
        <f t="shared" si="25"/>
        <v>100</v>
      </c>
      <c r="W269" s="168">
        <f t="shared" si="26"/>
        <v>100</v>
      </c>
    </row>
    <row r="270" spans="1:23" x14ac:dyDescent="0.25">
      <c r="A270" s="21">
        <v>3523305</v>
      </c>
      <c r="B270" s="22" t="s">
        <v>359</v>
      </c>
      <c r="C270" s="22" t="s">
        <v>777</v>
      </c>
      <c r="D270" s="22" t="s">
        <v>778</v>
      </c>
      <c r="E270" s="23">
        <v>35121</v>
      </c>
      <c r="F270" s="22" t="s">
        <v>123</v>
      </c>
      <c r="G270" s="22" t="s">
        <v>121</v>
      </c>
      <c r="H270" s="167" t="s">
        <v>122</v>
      </c>
      <c r="I270" s="170">
        <v>5</v>
      </c>
      <c r="J270" s="170">
        <v>3</v>
      </c>
      <c r="K270" s="170">
        <v>5</v>
      </c>
      <c r="L270" s="170">
        <v>4</v>
      </c>
      <c r="M270" s="170">
        <v>6</v>
      </c>
      <c r="N270" s="170">
        <v>5</v>
      </c>
      <c r="O270" s="170">
        <v>3</v>
      </c>
      <c r="P270" s="170">
        <v>5</v>
      </c>
      <c r="Q270" s="170">
        <v>4</v>
      </c>
      <c r="R270" s="170">
        <v>6</v>
      </c>
      <c r="S270" s="168">
        <f t="shared" si="22"/>
        <v>100</v>
      </c>
      <c r="T270" s="168">
        <f t="shared" si="23"/>
        <v>100</v>
      </c>
      <c r="U270" s="168">
        <f t="shared" si="24"/>
        <v>100</v>
      </c>
      <c r="V270" s="168">
        <f t="shared" si="25"/>
        <v>100</v>
      </c>
      <c r="W270" s="168">
        <f t="shared" si="26"/>
        <v>100</v>
      </c>
    </row>
    <row r="271" spans="1:23" x14ac:dyDescent="0.25">
      <c r="A271" s="21">
        <v>3523404</v>
      </c>
      <c r="B271" s="22" t="s">
        <v>360</v>
      </c>
      <c r="C271" s="22" t="s">
        <v>759</v>
      </c>
      <c r="D271" s="22" t="s">
        <v>760</v>
      </c>
      <c r="E271" s="23">
        <v>35072</v>
      </c>
      <c r="F271" s="22" t="s">
        <v>53</v>
      </c>
      <c r="G271" s="22" t="s">
        <v>15</v>
      </c>
      <c r="H271" s="167" t="s">
        <v>16</v>
      </c>
      <c r="I271" s="170">
        <v>44</v>
      </c>
      <c r="J271" s="170">
        <v>49</v>
      </c>
      <c r="K271" s="170">
        <v>62</v>
      </c>
      <c r="L271" s="170">
        <v>51</v>
      </c>
      <c r="M271" s="170">
        <v>29</v>
      </c>
      <c r="N271" s="170">
        <v>45</v>
      </c>
      <c r="O271" s="170">
        <v>51</v>
      </c>
      <c r="P271" s="170">
        <v>62</v>
      </c>
      <c r="Q271" s="170">
        <v>51</v>
      </c>
      <c r="R271" s="170">
        <v>34</v>
      </c>
      <c r="S271" s="168">
        <f t="shared" si="22"/>
        <v>97.777777777777771</v>
      </c>
      <c r="T271" s="168">
        <f t="shared" si="23"/>
        <v>96.078431372549019</v>
      </c>
      <c r="U271" s="168">
        <f t="shared" si="24"/>
        <v>100</v>
      </c>
      <c r="V271" s="168">
        <f t="shared" si="25"/>
        <v>100</v>
      </c>
      <c r="W271" s="168">
        <f t="shared" si="26"/>
        <v>85.294117647058826</v>
      </c>
    </row>
    <row r="272" spans="1:23" x14ac:dyDescent="0.25">
      <c r="A272" s="21">
        <v>3523503</v>
      </c>
      <c r="B272" s="22" t="s">
        <v>361</v>
      </c>
      <c r="C272" s="22" t="s">
        <v>761</v>
      </c>
      <c r="D272" s="22" t="s">
        <v>762</v>
      </c>
      <c r="E272" s="23">
        <v>35063</v>
      </c>
      <c r="F272" s="22" t="s">
        <v>66</v>
      </c>
      <c r="G272" s="22" t="s">
        <v>19</v>
      </c>
      <c r="H272" s="167" t="s">
        <v>20</v>
      </c>
      <c r="I272" s="170">
        <v>5</v>
      </c>
      <c r="J272" s="170">
        <v>3</v>
      </c>
      <c r="K272" s="170">
        <v>5</v>
      </c>
      <c r="L272" s="170">
        <v>13</v>
      </c>
      <c r="M272" s="170">
        <v>41</v>
      </c>
      <c r="N272" s="170">
        <v>5</v>
      </c>
      <c r="O272" s="170">
        <v>3</v>
      </c>
      <c r="P272" s="170">
        <v>6</v>
      </c>
      <c r="Q272" s="170">
        <v>13</v>
      </c>
      <c r="R272" s="170">
        <v>41</v>
      </c>
      <c r="S272" s="168">
        <f t="shared" si="22"/>
        <v>100</v>
      </c>
      <c r="T272" s="168">
        <f t="shared" si="23"/>
        <v>100</v>
      </c>
      <c r="U272" s="168">
        <f t="shared" si="24"/>
        <v>83.333333333333343</v>
      </c>
      <c r="V272" s="168">
        <f t="shared" si="25"/>
        <v>100</v>
      </c>
      <c r="W272" s="168">
        <f t="shared" si="26"/>
        <v>100</v>
      </c>
    </row>
    <row r="273" spans="1:23" x14ac:dyDescent="0.25">
      <c r="A273" s="21">
        <v>3523602</v>
      </c>
      <c r="B273" s="22" t="s">
        <v>362</v>
      </c>
      <c r="C273" s="22" t="s">
        <v>763</v>
      </c>
      <c r="D273" s="22" t="s">
        <v>764</v>
      </c>
      <c r="E273" s="23">
        <v>35104</v>
      </c>
      <c r="F273" s="22" t="s">
        <v>61</v>
      </c>
      <c r="G273" s="22" t="s">
        <v>23</v>
      </c>
      <c r="H273" s="167" t="s">
        <v>24</v>
      </c>
      <c r="I273" s="170">
        <v>5</v>
      </c>
      <c r="J273" s="170">
        <v>3</v>
      </c>
      <c r="K273" s="170">
        <v>6</v>
      </c>
      <c r="L273" s="170">
        <v>11</v>
      </c>
      <c r="M273" s="170">
        <v>3</v>
      </c>
      <c r="N273" s="170">
        <v>5</v>
      </c>
      <c r="O273" s="170">
        <v>3</v>
      </c>
      <c r="P273" s="170">
        <v>6</v>
      </c>
      <c r="Q273" s="170">
        <v>14</v>
      </c>
      <c r="R273" s="170">
        <v>3</v>
      </c>
      <c r="S273" s="168">
        <f t="shared" si="22"/>
        <v>100</v>
      </c>
      <c r="T273" s="168">
        <f t="shared" si="23"/>
        <v>100</v>
      </c>
      <c r="U273" s="168">
        <f t="shared" si="24"/>
        <v>100</v>
      </c>
      <c r="V273" s="168">
        <f t="shared" si="25"/>
        <v>78.571428571428569</v>
      </c>
      <c r="W273" s="168">
        <f t="shared" si="26"/>
        <v>100</v>
      </c>
    </row>
    <row r="274" spans="1:23" x14ac:dyDescent="0.25">
      <c r="A274" s="21">
        <v>3523701</v>
      </c>
      <c r="B274" s="22" t="s">
        <v>363</v>
      </c>
      <c r="C274" s="22" t="s">
        <v>769</v>
      </c>
      <c r="D274" s="22" t="s">
        <v>770</v>
      </c>
      <c r="E274" s="23">
        <v>35081</v>
      </c>
      <c r="F274" s="22" t="s">
        <v>229</v>
      </c>
      <c r="G274" s="22" t="s">
        <v>81</v>
      </c>
      <c r="H274" s="167" t="s">
        <v>82</v>
      </c>
      <c r="I274" s="170">
        <v>0</v>
      </c>
      <c r="J274" s="170">
        <v>0</v>
      </c>
      <c r="K274" s="170">
        <v>1</v>
      </c>
      <c r="L274" s="170">
        <v>0</v>
      </c>
      <c r="M274" s="170">
        <v>0</v>
      </c>
      <c r="N274" s="170">
        <v>0</v>
      </c>
      <c r="O274" s="170">
        <v>0</v>
      </c>
      <c r="P274" s="170">
        <v>1</v>
      </c>
      <c r="Q274" s="170">
        <v>0</v>
      </c>
      <c r="R274" s="170">
        <v>0</v>
      </c>
      <c r="S274" s="168" t="e">
        <f t="shared" si="22"/>
        <v>#DIV/0!</v>
      </c>
      <c r="T274" s="168" t="e">
        <f t="shared" si="23"/>
        <v>#DIV/0!</v>
      </c>
      <c r="U274" s="168">
        <f t="shared" si="24"/>
        <v>100</v>
      </c>
      <c r="V274" s="168" t="e">
        <f t="shared" si="25"/>
        <v>#DIV/0!</v>
      </c>
      <c r="W274" s="168" t="e">
        <f t="shared" si="26"/>
        <v>#DIV/0!</v>
      </c>
    </row>
    <row r="275" spans="1:23" x14ac:dyDescent="0.25">
      <c r="A275" s="21">
        <v>3523800</v>
      </c>
      <c r="B275" s="22" t="s">
        <v>364</v>
      </c>
      <c r="C275" s="22" t="s">
        <v>759</v>
      </c>
      <c r="D275" s="22" t="s">
        <v>760</v>
      </c>
      <c r="E275" s="23">
        <v>35143</v>
      </c>
      <c r="F275" s="22" t="s">
        <v>170</v>
      </c>
      <c r="G275" s="22" t="s">
        <v>10</v>
      </c>
      <c r="H275" s="167" t="s">
        <v>11</v>
      </c>
      <c r="I275" s="170">
        <v>28</v>
      </c>
      <c r="J275" s="170">
        <v>12</v>
      </c>
      <c r="K275" s="170">
        <v>23</v>
      </c>
      <c r="L275" s="170">
        <v>35</v>
      </c>
      <c r="M275" s="170">
        <v>31</v>
      </c>
      <c r="N275" s="170">
        <v>28</v>
      </c>
      <c r="O275" s="170">
        <v>12</v>
      </c>
      <c r="P275" s="170">
        <v>23</v>
      </c>
      <c r="Q275" s="170">
        <v>35</v>
      </c>
      <c r="R275" s="170">
        <v>33</v>
      </c>
      <c r="S275" s="168">
        <f t="shared" si="22"/>
        <v>100</v>
      </c>
      <c r="T275" s="168">
        <f t="shared" si="23"/>
        <v>100</v>
      </c>
      <c r="U275" s="168">
        <f t="shared" si="24"/>
        <v>100</v>
      </c>
      <c r="V275" s="168">
        <f t="shared" si="25"/>
        <v>100</v>
      </c>
      <c r="W275" s="168">
        <f t="shared" si="26"/>
        <v>93.939393939393938</v>
      </c>
    </row>
    <row r="276" spans="1:23" x14ac:dyDescent="0.25">
      <c r="A276" s="21">
        <v>3523909</v>
      </c>
      <c r="B276" s="22" t="s">
        <v>365</v>
      </c>
      <c r="C276" s="22" t="s">
        <v>765</v>
      </c>
      <c r="D276" s="22" t="s">
        <v>766</v>
      </c>
      <c r="E276" s="23">
        <v>35163</v>
      </c>
      <c r="F276" s="22" t="s">
        <v>28</v>
      </c>
      <c r="G276" s="22" t="s">
        <v>27</v>
      </c>
      <c r="H276" s="167" t="s">
        <v>28</v>
      </c>
      <c r="I276" s="170">
        <v>50</v>
      </c>
      <c r="J276" s="170">
        <v>38</v>
      </c>
      <c r="K276" s="170">
        <v>20</v>
      </c>
      <c r="L276" s="170">
        <v>37</v>
      </c>
      <c r="M276" s="170">
        <v>50</v>
      </c>
      <c r="N276" s="170">
        <v>50</v>
      </c>
      <c r="O276" s="170">
        <v>38</v>
      </c>
      <c r="P276" s="170">
        <v>20</v>
      </c>
      <c r="Q276" s="170">
        <v>39</v>
      </c>
      <c r="R276" s="170">
        <v>51</v>
      </c>
      <c r="S276" s="168">
        <f t="shared" si="22"/>
        <v>100</v>
      </c>
      <c r="T276" s="168">
        <f t="shared" si="23"/>
        <v>100</v>
      </c>
      <c r="U276" s="168">
        <f t="shared" si="24"/>
        <v>100</v>
      </c>
      <c r="V276" s="168">
        <f t="shared" si="25"/>
        <v>94.871794871794862</v>
      </c>
      <c r="W276" s="168">
        <f t="shared" si="26"/>
        <v>98.039215686274503</v>
      </c>
    </row>
    <row r="277" spans="1:23" x14ac:dyDescent="0.25">
      <c r="A277" s="21">
        <v>3524006</v>
      </c>
      <c r="B277" s="22" t="s">
        <v>366</v>
      </c>
      <c r="C277" s="22" t="s">
        <v>775</v>
      </c>
      <c r="D277" s="22" t="s">
        <v>776</v>
      </c>
      <c r="E277" s="23">
        <v>35073</v>
      </c>
      <c r="F277" s="22" t="s">
        <v>165</v>
      </c>
      <c r="G277" s="22" t="s">
        <v>15</v>
      </c>
      <c r="H277" s="167" t="s">
        <v>16</v>
      </c>
      <c r="I277" s="170">
        <v>49</v>
      </c>
      <c r="J277" s="170">
        <v>45</v>
      </c>
      <c r="K277" s="170">
        <v>36</v>
      </c>
      <c r="L277" s="170">
        <v>38</v>
      </c>
      <c r="M277" s="170">
        <v>34</v>
      </c>
      <c r="N277" s="170">
        <v>63</v>
      </c>
      <c r="O277" s="170">
        <v>61</v>
      </c>
      <c r="P277" s="170">
        <v>38</v>
      </c>
      <c r="Q277" s="170">
        <v>38</v>
      </c>
      <c r="R277" s="170">
        <v>34</v>
      </c>
      <c r="S277" s="168">
        <f t="shared" si="22"/>
        <v>77.777777777777786</v>
      </c>
      <c r="T277" s="168">
        <f t="shared" si="23"/>
        <v>73.770491803278688</v>
      </c>
      <c r="U277" s="168">
        <f t="shared" si="24"/>
        <v>94.73684210526315</v>
      </c>
      <c r="V277" s="168">
        <f t="shared" si="25"/>
        <v>100</v>
      </c>
      <c r="W277" s="168">
        <f t="shared" si="26"/>
        <v>100</v>
      </c>
    </row>
    <row r="278" spans="1:23" x14ac:dyDescent="0.25">
      <c r="A278" s="21">
        <v>3524105</v>
      </c>
      <c r="B278" s="22" t="s">
        <v>367</v>
      </c>
      <c r="C278" s="22" t="s">
        <v>769</v>
      </c>
      <c r="D278" s="22" t="s">
        <v>770</v>
      </c>
      <c r="E278" s="23">
        <v>35083</v>
      </c>
      <c r="F278" s="22" t="s">
        <v>83</v>
      </c>
      <c r="G278" s="22" t="s">
        <v>81</v>
      </c>
      <c r="H278" s="167" t="s">
        <v>82</v>
      </c>
      <c r="I278" s="170">
        <v>9</v>
      </c>
      <c r="J278" s="170">
        <v>12</v>
      </c>
      <c r="K278" s="170">
        <v>23</v>
      </c>
      <c r="L278" s="170">
        <v>7</v>
      </c>
      <c r="M278" s="170">
        <v>11</v>
      </c>
      <c r="N278" s="170">
        <v>9</v>
      </c>
      <c r="O278" s="170">
        <v>12</v>
      </c>
      <c r="P278" s="170">
        <v>24</v>
      </c>
      <c r="Q278" s="170">
        <v>7</v>
      </c>
      <c r="R278" s="170">
        <v>11</v>
      </c>
      <c r="S278" s="168">
        <f t="shared" si="22"/>
        <v>100</v>
      </c>
      <c r="T278" s="168">
        <f t="shared" si="23"/>
        <v>100</v>
      </c>
      <c r="U278" s="168">
        <f t="shared" si="24"/>
        <v>95.833333333333343</v>
      </c>
      <c r="V278" s="168">
        <f t="shared" si="25"/>
        <v>100</v>
      </c>
      <c r="W278" s="168">
        <f t="shared" si="26"/>
        <v>100</v>
      </c>
    </row>
    <row r="279" spans="1:23" x14ac:dyDescent="0.25">
      <c r="A279" s="21">
        <v>3524204</v>
      </c>
      <c r="B279" s="22" t="s">
        <v>368</v>
      </c>
      <c r="C279" s="22" t="s">
        <v>769</v>
      </c>
      <c r="D279" s="22" t="s">
        <v>770</v>
      </c>
      <c r="E279" s="23">
        <v>35051</v>
      </c>
      <c r="F279" s="22" t="s">
        <v>37</v>
      </c>
      <c r="G279" s="22" t="s">
        <v>35</v>
      </c>
      <c r="H279" s="167" t="s">
        <v>36</v>
      </c>
      <c r="I279" s="170">
        <v>0</v>
      </c>
      <c r="J279" s="170">
        <v>1</v>
      </c>
      <c r="K279" s="170">
        <v>0</v>
      </c>
      <c r="L279" s="170">
        <v>0</v>
      </c>
      <c r="M279" s="170">
        <v>0</v>
      </c>
      <c r="N279" s="170">
        <v>0</v>
      </c>
      <c r="O279" s="170">
        <v>1</v>
      </c>
      <c r="P279" s="170">
        <v>0</v>
      </c>
      <c r="Q279" s="170">
        <v>0</v>
      </c>
      <c r="R279" s="170">
        <v>1</v>
      </c>
      <c r="S279" s="168" t="e">
        <f t="shared" si="22"/>
        <v>#DIV/0!</v>
      </c>
      <c r="T279" s="168">
        <f t="shared" si="23"/>
        <v>100</v>
      </c>
      <c r="U279" s="168" t="e">
        <f t="shared" si="24"/>
        <v>#DIV/0!</v>
      </c>
      <c r="V279" s="168" t="e">
        <f t="shared" si="25"/>
        <v>#DIV/0!</v>
      </c>
      <c r="W279" s="168">
        <f t="shared" si="26"/>
        <v>0</v>
      </c>
    </row>
    <row r="280" spans="1:23" x14ac:dyDescent="0.25">
      <c r="A280" s="21">
        <v>3524303</v>
      </c>
      <c r="B280" s="22" t="s">
        <v>369</v>
      </c>
      <c r="C280" s="22" t="s">
        <v>769</v>
      </c>
      <c r="D280" s="22" t="s">
        <v>770</v>
      </c>
      <c r="E280" s="23">
        <v>35131</v>
      </c>
      <c r="F280" s="22" t="s">
        <v>126</v>
      </c>
      <c r="G280" s="22" t="s">
        <v>39</v>
      </c>
      <c r="H280" s="167" t="s">
        <v>40</v>
      </c>
      <c r="I280" s="170">
        <v>9</v>
      </c>
      <c r="J280" s="170">
        <v>7</v>
      </c>
      <c r="K280" s="170">
        <v>7</v>
      </c>
      <c r="L280" s="170">
        <v>12</v>
      </c>
      <c r="M280" s="170">
        <v>2</v>
      </c>
      <c r="N280" s="170">
        <v>11</v>
      </c>
      <c r="O280" s="170">
        <v>7</v>
      </c>
      <c r="P280" s="170">
        <v>7</v>
      </c>
      <c r="Q280" s="170">
        <v>12</v>
      </c>
      <c r="R280" s="170">
        <v>3</v>
      </c>
      <c r="S280" s="168">
        <f t="shared" si="22"/>
        <v>81.818181818181827</v>
      </c>
      <c r="T280" s="168">
        <f t="shared" si="23"/>
        <v>100</v>
      </c>
      <c r="U280" s="168">
        <f t="shared" si="24"/>
        <v>100</v>
      </c>
      <c r="V280" s="168">
        <f t="shared" si="25"/>
        <v>100</v>
      </c>
      <c r="W280" s="168">
        <f t="shared" si="26"/>
        <v>66.666666666666657</v>
      </c>
    </row>
    <row r="281" spans="1:23" x14ac:dyDescent="0.25">
      <c r="A281" s="21">
        <v>3524402</v>
      </c>
      <c r="B281" s="22" t="s">
        <v>370</v>
      </c>
      <c r="C281" s="22" t="s">
        <v>771</v>
      </c>
      <c r="D281" s="22" t="s">
        <v>772</v>
      </c>
      <c r="E281" s="23">
        <v>35171</v>
      </c>
      <c r="F281" s="22" t="s">
        <v>167</v>
      </c>
      <c r="G281" s="22" t="s">
        <v>69</v>
      </c>
      <c r="H281" s="167" t="s">
        <v>70</v>
      </c>
      <c r="I281" s="170">
        <v>91</v>
      </c>
      <c r="J281" s="170">
        <v>104</v>
      </c>
      <c r="K281" s="170">
        <v>97</v>
      </c>
      <c r="L281" s="170">
        <v>99</v>
      </c>
      <c r="M281" s="170">
        <v>94</v>
      </c>
      <c r="N281" s="170">
        <v>91</v>
      </c>
      <c r="O281" s="170">
        <v>109</v>
      </c>
      <c r="P281" s="170">
        <v>98</v>
      </c>
      <c r="Q281" s="170">
        <v>103</v>
      </c>
      <c r="R281" s="170">
        <v>99</v>
      </c>
      <c r="S281" s="168">
        <f t="shared" si="22"/>
        <v>100</v>
      </c>
      <c r="T281" s="168">
        <f t="shared" si="23"/>
        <v>95.412844036697251</v>
      </c>
      <c r="U281" s="168">
        <f t="shared" si="24"/>
        <v>98.979591836734699</v>
      </c>
      <c r="V281" s="168">
        <f t="shared" si="25"/>
        <v>96.116504854368941</v>
      </c>
      <c r="W281" s="168">
        <f t="shared" si="26"/>
        <v>94.949494949494948</v>
      </c>
    </row>
    <row r="282" spans="1:23" x14ac:dyDescent="0.25">
      <c r="A282" s="21">
        <v>3524501</v>
      </c>
      <c r="B282" s="22" t="s">
        <v>371</v>
      </c>
      <c r="C282" s="22" t="s">
        <v>757</v>
      </c>
      <c r="D282" s="22" t="s">
        <v>758</v>
      </c>
      <c r="E282" s="23">
        <v>35156</v>
      </c>
      <c r="F282" s="22" t="s">
        <v>8</v>
      </c>
      <c r="G282" s="22" t="s">
        <v>6</v>
      </c>
      <c r="H282" s="167" t="s">
        <v>7</v>
      </c>
      <c r="I282" s="170">
        <v>9</v>
      </c>
      <c r="J282" s="170">
        <v>13</v>
      </c>
      <c r="K282" s="170">
        <v>3</v>
      </c>
      <c r="L282" s="170">
        <v>5</v>
      </c>
      <c r="M282" s="170">
        <v>1</v>
      </c>
      <c r="N282" s="170">
        <v>9</v>
      </c>
      <c r="O282" s="170">
        <v>13</v>
      </c>
      <c r="P282" s="170">
        <v>4</v>
      </c>
      <c r="Q282" s="170">
        <v>6</v>
      </c>
      <c r="R282" s="170">
        <v>1</v>
      </c>
      <c r="S282" s="168">
        <f t="shared" si="22"/>
        <v>100</v>
      </c>
      <c r="T282" s="168">
        <f t="shared" si="23"/>
        <v>100</v>
      </c>
      <c r="U282" s="168">
        <f t="shared" si="24"/>
        <v>75</v>
      </c>
      <c r="V282" s="168">
        <f t="shared" si="25"/>
        <v>83.333333333333343</v>
      </c>
      <c r="W282" s="168">
        <f t="shared" si="26"/>
        <v>100</v>
      </c>
    </row>
    <row r="283" spans="1:23" x14ac:dyDescent="0.25">
      <c r="A283" s="21">
        <v>3524600</v>
      </c>
      <c r="B283" s="22" t="s">
        <v>372</v>
      </c>
      <c r="C283" s="22" t="s">
        <v>777</v>
      </c>
      <c r="D283" s="22" t="s">
        <v>778</v>
      </c>
      <c r="E283" s="23">
        <v>35121</v>
      </c>
      <c r="F283" s="22" t="s">
        <v>123</v>
      </c>
      <c r="G283" s="22" t="s">
        <v>121</v>
      </c>
      <c r="H283" s="167" t="s">
        <v>122</v>
      </c>
      <c r="I283" s="170">
        <v>5</v>
      </c>
      <c r="J283" s="170">
        <v>4</v>
      </c>
      <c r="K283" s="170">
        <v>38</v>
      </c>
      <c r="L283" s="170">
        <v>23</v>
      </c>
      <c r="M283" s="170">
        <v>13</v>
      </c>
      <c r="N283" s="170">
        <v>5</v>
      </c>
      <c r="O283" s="170">
        <v>5</v>
      </c>
      <c r="P283" s="170">
        <v>38</v>
      </c>
      <c r="Q283" s="170">
        <v>23</v>
      </c>
      <c r="R283" s="170">
        <v>13</v>
      </c>
      <c r="S283" s="168">
        <f t="shared" si="22"/>
        <v>100</v>
      </c>
      <c r="T283" s="168">
        <f t="shared" si="23"/>
        <v>80</v>
      </c>
      <c r="U283" s="168">
        <f t="shared" si="24"/>
        <v>100</v>
      </c>
      <c r="V283" s="168">
        <f t="shared" si="25"/>
        <v>100</v>
      </c>
      <c r="W283" s="168">
        <f t="shared" si="26"/>
        <v>100</v>
      </c>
    </row>
    <row r="284" spans="1:23" x14ac:dyDescent="0.25">
      <c r="A284" s="21">
        <v>3524709</v>
      </c>
      <c r="B284" s="22" t="s">
        <v>373</v>
      </c>
      <c r="C284" s="22" t="s">
        <v>759</v>
      </c>
      <c r="D284" s="22" t="s">
        <v>760</v>
      </c>
      <c r="E284" s="23">
        <v>35072</v>
      </c>
      <c r="F284" s="22" t="s">
        <v>53</v>
      </c>
      <c r="G284" s="22" t="s">
        <v>15</v>
      </c>
      <c r="H284" s="167" t="s">
        <v>16</v>
      </c>
      <c r="I284" s="170">
        <v>10</v>
      </c>
      <c r="J284" s="170">
        <v>21</v>
      </c>
      <c r="K284" s="170">
        <v>27</v>
      </c>
      <c r="L284" s="170">
        <v>11</v>
      </c>
      <c r="M284" s="170">
        <v>27</v>
      </c>
      <c r="N284" s="170">
        <v>10</v>
      </c>
      <c r="O284" s="170">
        <v>21</v>
      </c>
      <c r="P284" s="170">
        <v>27</v>
      </c>
      <c r="Q284" s="170">
        <v>12</v>
      </c>
      <c r="R284" s="170">
        <v>27</v>
      </c>
      <c r="S284" s="168">
        <f t="shared" si="22"/>
        <v>100</v>
      </c>
      <c r="T284" s="168">
        <f t="shared" si="23"/>
        <v>100</v>
      </c>
      <c r="U284" s="168">
        <f t="shared" si="24"/>
        <v>100</v>
      </c>
      <c r="V284" s="168">
        <f t="shared" si="25"/>
        <v>91.666666666666657</v>
      </c>
      <c r="W284" s="168">
        <f t="shared" si="26"/>
        <v>100</v>
      </c>
    </row>
    <row r="285" spans="1:23" x14ac:dyDescent="0.25">
      <c r="A285" s="21">
        <v>3524808</v>
      </c>
      <c r="B285" s="22" t="s">
        <v>374</v>
      </c>
      <c r="C285" s="22" t="s">
        <v>757</v>
      </c>
      <c r="D285" s="22" t="s">
        <v>758</v>
      </c>
      <c r="E285" s="23">
        <v>35153</v>
      </c>
      <c r="F285" s="22" t="s">
        <v>73</v>
      </c>
      <c r="G285" s="22" t="s">
        <v>6</v>
      </c>
      <c r="H285" s="167" t="s">
        <v>7</v>
      </c>
      <c r="I285" s="170">
        <v>57</v>
      </c>
      <c r="J285" s="170">
        <v>57</v>
      </c>
      <c r="K285" s="170">
        <v>55</v>
      </c>
      <c r="L285" s="170">
        <v>46</v>
      </c>
      <c r="M285" s="170">
        <v>58</v>
      </c>
      <c r="N285" s="170">
        <v>57</v>
      </c>
      <c r="O285" s="170">
        <v>58</v>
      </c>
      <c r="P285" s="170">
        <v>56</v>
      </c>
      <c r="Q285" s="170">
        <v>48</v>
      </c>
      <c r="R285" s="170">
        <v>59</v>
      </c>
      <c r="S285" s="168">
        <f t="shared" si="22"/>
        <v>100</v>
      </c>
      <c r="T285" s="168">
        <f t="shared" si="23"/>
        <v>98.275862068965509</v>
      </c>
      <c r="U285" s="168">
        <f t="shared" si="24"/>
        <v>98.214285714285708</v>
      </c>
      <c r="V285" s="168">
        <f t="shared" si="25"/>
        <v>95.833333333333343</v>
      </c>
      <c r="W285" s="168">
        <f t="shared" si="26"/>
        <v>98.305084745762713</v>
      </c>
    </row>
    <row r="286" spans="1:23" x14ac:dyDescent="0.25">
      <c r="A286" s="21">
        <v>3524907</v>
      </c>
      <c r="B286" s="22" t="s">
        <v>375</v>
      </c>
      <c r="C286" s="22" t="s">
        <v>771</v>
      </c>
      <c r="D286" s="22" t="s">
        <v>772</v>
      </c>
      <c r="E286" s="23">
        <v>35171</v>
      </c>
      <c r="F286" s="22" t="s">
        <v>167</v>
      </c>
      <c r="G286" s="22" t="s">
        <v>69</v>
      </c>
      <c r="H286" s="167" t="s">
        <v>70</v>
      </c>
      <c r="I286" s="170">
        <v>4</v>
      </c>
      <c r="J286" s="170">
        <v>0</v>
      </c>
      <c r="K286" s="170">
        <v>0</v>
      </c>
      <c r="L286" s="170">
        <v>0</v>
      </c>
      <c r="M286" s="170">
        <v>0</v>
      </c>
      <c r="N286" s="170">
        <v>4</v>
      </c>
      <c r="O286" s="170">
        <v>0</v>
      </c>
      <c r="P286" s="170">
        <v>0</v>
      </c>
      <c r="Q286" s="170">
        <v>0</v>
      </c>
      <c r="R286" s="170">
        <v>0</v>
      </c>
      <c r="S286" s="168">
        <f t="shared" si="22"/>
        <v>100</v>
      </c>
      <c r="T286" s="168" t="e">
        <f t="shared" si="23"/>
        <v>#DIV/0!</v>
      </c>
      <c r="U286" s="168" t="e">
        <f t="shared" si="24"/>
        <v>#DIV/0!</v>
      </c>
      <c r="V286" s="168" t="e">
        <f t="shared" si="25"/>
        <v>#DIV/0!</v>
      </c>
      <c r="W286" s="168" t="e">
        <f t="shared" si="26"/>
        <v>#DIV/0!</v>
      </c>
    </row>
    <row r="287" spans="1:23" x14ac:dyDescent="0.25">
      <c r="A287" s="21">
        <v>3525003</v>
      </c>
      <c r="B287" s="22" t="s">
        <v>376</v>
      </c>
      <c r="C287" s="22" t="s">
        <v>779</v>
      </c>
      <c r="D287" s="22" t="s">
        <v>780</v>
      </c>
      <c r="E287" s="23">
        <v>35014</v>
      </c>
      <c r="F287" s="22" t="s">
        <v>128</v>
      </c>
      <c r="G287" s="22" t="s">
        <v>98</v>
      </c>
      <c r="H287" s="167" t="s">
        <v>99</v>
      </c>
      <c r="I287" s="170">
        <v>4</v>
      </c>
      <c r="J287" s="170">
        <v>9</v>
      </c>
      <c r="K287" s="170">
        <v>1</v>
      </c>
      <c r="L287" s="170">
        <v>2</v>
      </c>
      <c r="M287" s="170">
        <v>13</v>
      </c>
      <c r="N287" s="170">
        <v>4</v>
      </c>
      <c r="O287" s="170">
        <v>9</v>
      </c>
      <c r="P287" s="170">
        <v>2</v>
      </c>
      <c r="Q287" s="170">
        <v>4</v>
      </c>
      <c r="R287" s="170">
        <v>13</v>
      </c>
      <c r="S287" s="168">
        <f t="shared" si="22"/>
        <v>100</v>
      </c>
      <c r="T287" s="168">
        <f t="shared" si="23"/>
        <v>100</v>
      </c>
      <c r="U287" s="168">
        <f t="shared" si="24"/>
        <v>50</v>
      </c>
      <c r="V287" s="168">
        <f t="shared" si="25"/>
        <v>50</v>
      </c>
      <c r="W287" s="168">
        <f t="shared" si="26"/>
        <v>100</v>
      </c>
    </row>
    <row r="288" spans="1:23" x14ac:dyDescent="0.25">
      <c r="A288" s="21">
        <v>3525102</v>
      </c>
      <c r="B288" s="22" t="s">
        <v>377</v>
      </c>
      <c r="C288" s="22" t="s">
        <v>769</v>
      </c>
      <c r="D288" s="22" t="s">
        <v>770</v>
      </c>
      <c r="E288" s="23">
        <v>35132</v>
      </c>
      <c r="F288" s="22" t="s">
        <v>227</v>
      </c>
      <c r="G288" s="22" t="s">
        <v>39</v>
      </c>
      <c r="H288" s="167" t="s">
        <v>40</v>
      </c>
      <c r="I288" s="170">
        <v>49</v>
      </c>
      <c r="J288" s="170">
        <v>32</v>
      </c>
      <c r="K288" s="170">
        <v>34</v>
      </c>
      <c r="L288" s="170">
        <v>56</v>
      </c>
      <c r="M288" s="170">
        <v>28</v>
      </c>
      <c r="N288" s="170">
        <v>52</v>
      </c>
      <c r="O288" s="170">
        <v>32</v>
      </c>
      <c r="P288" s="170">
        <v>35</v>
      </c>
      <c r="Q288" s="170">
        <v>58</v>
      </c>
      <c r="R288" s="170">
        <v>31</v>
      </c>
      <c r="S288" s="168">
        <f t="shared" si="22"/>
        <v>94.230769230769226</v>
      </c>
      <c r="T288" s="168">
        <f t="shared" si="23"/>
        <v>100</v>
      </c>
      <c r="U288" s="168">
        <f t="shared" si="24"/>
        <v>97.142857142857139</v>
      </c>
      <c r="V288" s="168">
        <f t="shared" si="25"/>
        <v>96.551724137931032</v>
      </c>
      <c r="W288" s="168">
        <f t="shared" si="26"/>
        <v>90.322580645161281</v>
      </c>
    </row>
    <row r="289" spans="1:23" x14ac:dyDescent="0.25">
      <c r="A289" s="21">
        <v>3525201</v>
      </c>
      <c r="B289" s="22" t="s">
        <v>378</v>
      </c>
      <c r="C289" s="22" t="s">
        <v>775</v>
      </c>
      <c r="D289" s="22" t="s">
        <v>776</v>
      </c>
      <c r="E289" s="23">
        <v>35073</v>
      </c>
      <c r="F289" s="22" t="s">
        <v>165</v>
      </c>
      <c r="G289" s="22" t="s">
        <v>15</v>
      </c>
      <c r="H289" s="167" t="s">
        <v>16</v>
      </c>
      <c r="I289" s="170">
        <v>38</v>
      </c>
      <c r="J289" s="170">
        <v>29</v>
      </c>
      <c r="K289" s="170">
        <v>11</v>
      </c>
      <c r="L289" s="170">
        <v>20</v>
      </c>
      <c r="M289" s="170">
        <v>13</v>
      </c>
      <c r="N289" s="170">
        <v>43</v>
      </c>
      <c r="O289" s="170">
        <v>34</v>
      </c>
      <c r="P289" s="170">
        <v>14</v>
      </c>
      <c r="Q289" s="170">
        <v>20</v>
      </c>
      <c r="R289" s="170">
        <v>15</v>
      </c>
      <c r="S289" s="168">
        <f t="shared" si="22"/>
        <v>88.372093023255815</v>
      </c>
      <c r="T289" s="168">
        <f t="shared" si="23"/>
        <v>85.294117647058826</v>
      </c>
      <c r="U289" s="168">
        <f t="shared" si="24"/>
        <v>78.571428571428569</v>
      </c>
      <c r="V289" s="168">
        <f t="shared" si="25"/>
        <v>100</v>
      </c>
      <c r="W289" s="168">
        <f t="shared" si="26"/>
        <v>86.666666666666671</v>
      </c>
    </row>
    <row r="290" spans="1:23" x14ac:dyDescent="0.25">
      <c r="A290" s="21">
        <v>3525300</v>
      </c>
      <c r="B290" s="22" t="s">
        <v>379</v>
      </c>
      <c r="C290" s="22" t="s">
        <v>761</v>
      </c>
      <c r="D290" s="22" t="s">
        <v>762</v>
      </c>
      <c r="E290" s="23">
        <v>35064</v>
      </c>
      <c r="F290" s="22" t="s">
        <v>117</v>
      </c>
      <c r="G290" s="22" t="s">
        <v>19</v>
      </c>
      <c r="H290" s="167" t="s">
        <v>20</v>
      </c>
      <c r="I290" s="170">
        <v>140</v>
      </c>
      <c r="J290" s="170">
        <v>208</v>
      </c>
      <c r="K290" s="170">
        <v>190</v>
      </c>
      <c r="L290" s="170">
        <v>203</v>
      </c>
      <c r="M290" s="170">
        <v>234</v>
      </c>
      <c r="N290" s="170">
        <v>141</v>
      </c>
      <c r="O290" s="170">
        <v>208</v>
      </c>
      <c r="P290" s="170">
        <v>190</v>
      </c>
      <c r="Q290" s="170">
        <v>203</v>
      </c>
      <c r="R290" s="170">
        <v>234</v>
      </c>
      <c r="S290" s="168">
        <f t="shared" si="22"/>
        <v>99.290780141843967</v>
      </c>
      <c r="T290" s="168">
        <f t="shared" si="23"/>
        <v>100</v>
      </c>
      <c r="U290" s="168">
        <f t="shared" si="24"/>
        <v>100</v>
      </c>
      <c r="V290" s="168">
        <f t="shared" si="25"/>
        <v>100</v>
      </c>
      <c r="W290" s="168">
        <f t="shared" si="26"/>
        <v>100</v>
      </c>
    </row>
    <row r="291" spans="1:23" x14ac:dyDescent="0.25">
      <c r="A291" s="21">
        <v>3525409</v>
      </c>
      <c r="B291" s="22" t="s">
        <v>380</v>
      </c>
      <c r="C291" s="22" t="s">
        <v>769</v>
      </c>
      <c r="D291" s="22" t="s">
        <v>770</v>
      </c>
      <c r="E291" s="23">
        <v>35081</v>
      </c>
      <c r="F291" s="22" t="s">
        <v>229</v>
      </c>
      <c r="G291" s="22" t="s">
        <v>81</v>
      </c>
      <c r="H291" s="167" t="s">
        <v>82</v>
      </c>
      <c r="I291" s="170">
        <v>0</v>
      </c>
      <c r="J291" s="170">
        <v>1</v>
      </c>
      <c r="K291" s="170">
        <v>0</v>
      </c>
      <c r="L291" s="170">
        <v>0</v>
      </c>
      <c r="M291" s="170">
        <v>1</v>
      </c>
      <c r="N291" s="170">
        <v>0</v>
      </c>
      <c r="O291" s="170">
        <v>1</v>
      </c>
      <c r="P291" s="170">
        <v>0</v>
      </c>
      <c r="Q291" s="170">
        <v>0</v>
      </c>
      <c r="R291" s="170">
        <v>1</v>
      </c>
      <c r="S291" s="168" t="e">
        <f t="shared" si="22"/>
        <v>#DIV/0!</v>
      </c>
      <c r="T291" s="168">
        <f t="shared" si="23"/>
        <v>100</v>
      </c>
      <c r="U291" s="168" t="e">
        <f t="shared" si="24"/>
        <v>#DIV/0!</v>
      </c>
      <c r="V291" s="168" t="e">
        <f t="shared" si="25"/>
        <v>#DIV/0!</v>
      </c>
      <c r="W291" s="168">
        <f t="shared" si="26"/>
        <v>100</v>
      </c>
    </row>
    <row r="292" spans="1:23" x14ac:dyDescent="0.25">
      <c r="A292" s="21">
        <v>3525508</v>
      </c>
      <c r="B292" s="22" t="s">
        <v>381</v>
      </c>
      <c r="C292" s="22" t="s">
        <v>775</v>
      </c>
      <c r="D292" s="22" t="s">
        <v>776</v>
      </c>
      <c r="E292" s="23">
        <v>35071</v>
      </c>
      <c r="F292" s="22" t="s">
        <v>105</v>
      </c>
      <c r="G292" s="22" t="s">
        <v>15</v>
      </c>
      <c r="H292" s="167" t="s">
        <v>16</v>
      </c>
      <c r="I292" s="170">
        <v>1</v>
      </c>
      <c r="J292" s="170">
        <v>18</v>
      </c>
      <c r="K292" s="170">
        <v>8</v>
      </c>
      <c r="L292" s="170">
        <v>22</v>
      </c>
      <c r="M292" s="170">
        <v>8</v>
      </c>
      <c r="N292" s="170">
        <v>1</v>
      </c>
      <c r="O292" s="170">
        <v>38</v>
      </c>
      <c r="P292" s="170">
        <v>44</v>
      </c>
      <c r="Q292" s="170">
        <v>50</v>
      </c>
      <c r="R292" s="170">
        <v>32</v>
      </c>
      <c r="S292" s="168">
        <f t="shared" si="22"/>
        <v>100</v>
      </c>
      <c r="T292" s="168">
        <f t="shared" si="23"/>
        <v>47.368421052631575</v>
      </c>
      <c r="U292" s="168">
        <f t="shared" si="24"/>
        <v>18.181818181818183</v>
      </c>
      <c r="V292" s="168">
        <f t="shared" si="25"/>
        <v>44</v>
      </c>
      <c r="W292" s="168">
        <f t="shared" si="26"/>
        <v>25</v>
      </c>
    </row>
    <row r="293" spans="1:23" x14ac:dyDescent="0.25">
      <c r="A293" s="21">
        <v>3525607</v>
      </c>
      <c r="B293" s="22" t="s">
        <v>382</v>
      </c>
      <c r="C293" s="22" t="s">
        <v>767</v>
      </c>
      <c r="D293" s="22" t="s">
        <v>768</v>
      </c>
      <c r="E293" s="23">
        <v>35113</v>
      </c>
      <c r="F293" s="22" t="s">
        <v>318</v>
      </c>
      <c r="G293" s="22" t="s">
        <v>31</v>
      </c>
      <c r="H293" s="167" t="s">
        <v>32</v>
      </c>
      <c r="I293" s="170">
        <v>0</v>
      </c>
      <c r="J293" s="170">
        <v>2</v>
      </c>
      <c r="K293" s="170">
        <v>1</v>
      </c>
      <c r="L293" s="170">
        <v>0</v>
      </c>
      <c r="M293" s="170">
        <v>0</v>
      </c>
      <c r="N293" s="170">
        <v>1</v>
      </c>
      <c r="O293" s="170">
        <v>2</v>
      </c>
      <c r="P293" s="170">
        <v>2</v>
      </c>
      <c r="Q293" s="170">
        <v>1</v>
      </c>
      <c r="R293" s="170">
        <v>0</v>
      </c>
      <c r="S293" s="168">
        <f t="shared" si="22"/>
        <v>0</v>
      </c>
      <c r="T293" s="168">
        <f t="shared" si="23"/>
        <v>100</v>
      </c>
      <c r="U293" s="168">
        <f t="shared" si="24"/>
        <v>50</v>
      </c>
      <c r="V293" s="168">
        <f t="shared" si="25"/>
        <v>0</v>
      </c>
      <c r="W293" s="168" t="e">
        <f t="shared" si="26"/>
        <v>#DIV/0!</v>
      </c>
    </row>
    <row r="294" spans="1:23" x14ac:dyDescent="0.25">
      <c r="A294" s="21">
        <v>3525706</v>
      </c>
      <c r="B294" s="22" t="s">
        <v>383</v>
      </c>
      <c r="C294" s="22" t="s">
        <v>757</v>
      </c>
      <c r="D294" s="22" t="s">
        <v>758</v>
      </c>
      <c r="E294" s="23">
        <v>35156</v>
      </c>
      <c r="F294" s="22" t="s">
        <v>8</v>
      </c>
      <c r="G294" s="22" t="s">
        <v>6</v>
      </c>
      <c r="H294" s="167" t="s">
        <v>7</v>
      </c>
      <c r="I294" s="170">
        <v>51</v>
      </c>
      <c r="J294" s="170">
        <v>24</v>
      </c>
      <c r="K294" s="170">
        <v>37</v>
      </c>
      <c r="L294" s="170">
        <v>22</v>
      </c>
      <c r="M294" s="170">
        <v>65</v>
      </c>
      <c r="N294" s="170">
        <v>51</v>
      </c>
      <c r="O294" s="170">
        <v>24</v>
      </c>
      <c r="P294" s="170">
        <v>37</v>
      </c>
      <c r="Q294" s="170">
        <v>23</v>
      </c>
      <c r="R294" s="170">
        <v>66</v>
      </c>
      <c r="S294" s="168">
        <f t="shared" si="22"/>
        <v>100</v>
      </c>
      <c r="T294" s="168">
        <f t="shared" si="23"/>
        <v>100</v>
      </c>
      <c r="U294" s="168">
        <f t="shared" si="24"/>
        <v>100</v>
      </c>
      <c r="V294" s="168">
        <f t="shared" si="25"/>
        <v>95.652173913043484</v>
      </c>
      <c r="W294" s="168">
        <f t="shared" si="26"/>
        <v>98.484848484848484</v>
      </c>
    </row>
    <row r="295" spans="1:23" x14ac:dyDescent="0.25">
      <c r="A295" s="21">
        <v>3525805</v>
      </c>
      <c r="B295" s="22" t="s">
        <v>384</v>
      </c>
      <c r="C295" s="22" t="s">
        <v>755</v>
      </c>
      <c r="D295" s="22" t="s">
        <v>756</v>
      </c>
      <c r="E295" s="23">
        <v>35093</v>
      </c>
      <c r="F295" s="22" t="s">
        <v>3</v>
      </c>
      <c r="G295" s="22" t="s">
        <v>2</v>
      </c>
      <c r="H295" s="167" t="s">
        <v>3</v>
      </c>
      <c r="I295" s="170">
        <v>2</v>
      </c>
      <c r="J295" s="170">
        <v>0</v>
      </c>
      <c r="K295" s="170">
        <v>1</v>
      </c>
      <c r="L295" s="170">
        <v>0</v>
      </c>
      <c r="M295" s="170">
        <v>1</v>
      </c>
      <c r="N295" s="170">
        <v>3</v>
      </c>
      <c r="O295" s="170">
        <v>2</v>
      </c>
      <c r="P295" s="170">
        <v>1</v>
      </c>
      <c r="Q295" s="170">
        <v>1</v>
      </c>
      <c r="R295" s="170">
        <v>1</v>
      </c>
      <c r="S295" s="168">
        <f t="shared" si="22"/>
        <v>66.666666666666657</v>
      </c>
      <c r="T295" s="168">
        <f t="shared" si="23"/>
        <v>0</v>
      </c>
      <c r="U295" s="168">
        <f t="shared" si="24"/>
        <v>100</v>
      </c>
      <c r="V295" s="168">
        <f t="shared" si="25"/>
        <v>0</v>
      </c>
      <c r="W295" s="168">
        <f t="shared" si="26"/>
        <v>100</v>
      </c>
    </row>
    <row r="296" spans="1:23" x14ac:dyDescent="0.25">
      <c r="A296" s="21">
        <v>3525854</v>
      </c>
      <c r="B296" s="22" t="s">
        <v>385</v>
      </c>
      <c r="C296" s="22" t="s">
        <v>765</v>
      </c>
      <c r="D296" s="22" t="s">
        <v>766</v>
      </c>
      <c r="E296" s="23">
        <v>35163</v>
      </c>
      <c r="F296" s="22" t="s">
        <v>28</v>
      </c>
      <c r="G296" s="22" t="s">
        <v>27</v>
      </c>
      <c r="H296" s="167" t="s">
        <v>28</v>
      </c>
      <c r="I296" s="170">
        <v>1</v>
      </c>
      <c r="J296" s="170">
        <v>2</v>
      </c>
      <c r="K296" s="170">
        <v>0</v>
      </c>
      <c r="L296" s="170">
        <v>1</v>
      </c>
      <c r="M296" s="170">
        <v>2</v>
      </c>
      <c r="N296" s="170">
        <v>1</v>
      </c>
      <c r="O296" s="170">
        <v>2</v>
      </c>
      <c r="P296" s="170">
        <v>0</v>
      </c>
      <c r="Q296" s="170">
        <v>1</v>
      </c>
      <c r="R296" s="170">
        <v>2</v>
      </c>
      <c r="S296" s="168">
        <f t="shared" si="22"/>
        <v>100</v>
      </c>
      <c r="T296" s="168">
        <f t="shared" si="23"/>
        <v>100</v>
      </c>
      <c r="U296" s="168" t="e">
        <f t="shared" si="24"/>
        <v>#DIV/0!</v>
      </c>
      <c r="V296" s="168">
        <f t="shared" si="25"/>
        <v>100</v>
      </c>
      <c r="W296" s="168">
        <f t="shared" si="26"/>
        <v>100</v>
      </c>
    </row>
    <row r="297" spans="1:23" x14ac:dyDescent="0.25">
      <c r="A297" s="21">
        <v>3525904</v>
      </c>
      <c r="B297" s="22" t="s">
        <v>386</v>
      </c>
      <c r="C297" s="22" t="s">
        <v>775</v>
      </c>
      <c r="D297" s="22" t="s">
        <v>776</v>
      </c>
      <c r="E297" s="23">
        <v>35073</v>
      </c>
      <c r="F297" s="22" t="s">
        <v>165</v>
      </c>
      <c r="G297" s="22" t="s">
        <v>15</v>
      </c>
      <c r="H297" s="167" t="s">
        <v>16</v>
      </c>
      <c r="I297" s="170">
        <v>793</v>
      </c>
      <c r="J297" s="170">
        <v>740</v>
      </c>
      <c r="K297" s="170">
        <v>605</v>
      </c>
      <c r="L297" s="170">
        <v>694</v>
      </c>
      <c r="M297" s="170">
        <v>387</v>
      </c>
      <c r="N297" s="170">
        <v>991</v>
      </c>
      <c r="O297" s="170">
        <v>1000</v>
      </c>
      <c r="P297" s="170">
        <v>702</v>
      </c>
      <c r="Q297" s="170">
        <v>713</v>
      </c>
      <c r="R297" s="170">
        <v>401</v>
      </c>
      <c r="S297" s="168">
        <f t="shared" si="22"/>
        <v>80.020181634712401</v>
      </c>
      <c r="T297" s="168">
        <f t="shared" si="23"/>
        <v>74</v>
      </c>
      <c r="U297" s="168">
        <f t="shared" si="24"/>
        <v>86.182336182336186</v>
      </c>
      <c r="V297" s="168">
        <f t="shared" si="25"/>
        <v>97.335203366058906</v>
      </c>
      <c r="W297" s="168">
        <f t="shared" si="26"/>
        <v>96.508728179551113</v>
      </c>
    </row>
    <row r="298" spans="1:23" x14ac:dyDescent="0.25">
      <c r="A298" s="21">
        <v>3526001</v>
      </c>
      <c r="B298" s="22" t="s">
        <v>387</v>
      </c>
      <c r="C298" s="22" t="s">
        <v>767</v>
      </c>
      <c r="D298" s="22" t="s">
        <v>768</v>
      </c>
      <c r="E298" s="23">
        <v>35111</v>
      </c>
      <c r="F298" s="22" t="s">
        <v>245</v>
      </c>
      <c r="G298" s="22" t="s">
        <v>31</v>
      </c>
      <c r="H298" s="167" t="s">
        <v>32</v>
      </c>
      <c r="I298" s="170">
        <v>16</v>
      </c>
      <c r="J298" s="170">
        <v>14</v>
      </c>
      <c r="K298" s="170">
        <v>1</v>
      </c>
      <c r="L298" s="170">
        <v>1</v>
      </c>
      <c r="M298" s="170">
        <v>3</v>
      </c>
      <c r="N298" s="170">
        <v>16</v>
      </c>
      <c r="O298" s="170">
        <v>14</v>
      </c>
      <c r="P298" s="170">
        <v>1</v>
      </c>
      <c r="Q298" s="170">
        <v>1</v>
      </c>
      <c r="R298" s="170">
        <v>3</v>
      </c>
      <c r="S298" s="168">
        <f t="shared" si="22"/>
        <v>100</v>
      </c>
      <c r="T298" s="168">
        <f t="shared" si="23"/>
        <v>100</v>
      </c>
      <c r="U298" s="168">
        <f t="shared" si="24"/>
        <v>100</v>
      </c>
      <c r="V298" s="168">
        <f t="shared" si="25"/>
        <v>100</v>
      </c>
      <c r="W298" s="168">
        <f t="shared" si="26"/>
        <v>100</v>
      </c>
    </row>
    <row r="299" spans="1:23" x14ac:dyDescent="0.25">
      <c r="A299" s="21">
        <v>3526100</v>
      </c>
      <c r="B299" s="22" t="s">
        <v>388</v>
      </c>
      <c r="C299" s="22" t="s">
        <v>777</v>
      </c>
      <c r="D299" s="22" t="s">
        <v>778</v>
      </c>
      <c r="E299" s="23">
        <v>35121</v>
      </c>
      <c r="F299" s="22" t="s">
        <v>123</v>
      </c>
      <c r="G299" s="22" t="s">
        <v>121</v>
      </c>
      <c r="H299" s="167" t="s">
        <v>122</v>
      </c>
      <c r="I299" s="170">
        <v>18</v>
      </c>
      <c r="J299" s="170">
        <v>25</v>
      </c>
      <c r="K299" s="170">
        <v>14</v>
      </c>
      <c r="L299" s="170">
        <v>13</v>
      </c>
      <c r="M299" s="170">
        <v>8</v>
      </c>
      <c r="N299" s="170">
        <v>18</v>
      </c>
      <c r="O299" s="170">
        <v>25</v>
      </c>
      <c r="P299" s="170">
        <v>15</v>
      </c>
      <c r="Q299" s="170">
        <v>13</v>
      </c>
      <c r="R299" s="170">
        <v>8</v>
      </c>
      <c r="S299" s="168">
        <f t="shared" si="22"/>
        <v>100</v>
      </c>
      <c r="T299" s="168">
        <f t="shared" si="23"/>
        <v>100</v>
      </c>
      <c r="U299" s="168">
        <f t="shared" si="24"/>
        <v>93.333333333333329</v>
      </c>
      <c r="V299" s="168">
        <f t="shared" si="25"/>
        <v>100</v>
      </c>
      <c r="W299" s="168">
        <f t="shared" si="26"/>
        <v>100</v>
      </c>
    </row>
    <row r="300" spans="1:23" x14ac:dyDescent="0.25">
      <c r="A300" s="21">
        <v>3526209</v>
      </c>
      <c r="B300" s="22" t="s">
        <v>389</v>
      </c>
      <c r="C300" s="22" t="s">
        <v>783</v>
      </c>
      <c r="D300" s="22" t="s">
        <v>784</v>
      </c>
      <c r="E300" s="23">
        <v>35013</v>
      </c>
      <c r="F300" s="22" t="s">
        <v>225</v>
      </c>
      <c r="G300" s="22" t="s">
        <v>98</v>
      </c>
      <c r="H300" s="167" t="s">
        <v>99</v>
      </c>
      <c r="I300" s="170">
        <v>1</v>
      </c>
      <c r="J300" s="170">
        <v>1</v>
      </c>
      <c r="K300" s="170">
        <v>5</v>
      </c>
      <c r="L300" s="170">
        <v>3</v>
      </c>
      <c r="M300" s="170">
        <v>2</v>
      </c>
      <c r="N300" s="170">
        <v>1</v>
      </c>
      <c r="O300" s="170">
        <v>1</v>
      </c>
      <c r="P300" s="170">
        <v>5</v>
      </c>
      <c r="Q300" s="170">
        <v>4</v>
      </c>
      <c r="R300" s="170">
        <v>2</v>
      </c>
      <c r="S300" s="168">
        <f t="shared" si="22"/>
        <v>100</v>
      </c>
      <c r="T300" s="168">
        <f t="shared" si="23"/>
        <v>100</v>
      </c>
      <c r="U300" s="168">
        <f t="shared" si="24"/>
        <v>100</v>
      </c>
      <c r="V300" s="168">
        <f t="shared" si="25"/>
        <v>75</v>
      </c>
      <c r="W300" s="168">
        <f t="shared" si="26"/>
        <v>100</v>
      </c>
    </row>
    <row r="301" spans="1:23" x14ac:dyDescent="0.25">
      <c r="A301" s="21">
        <v>3526308</v>
      </c>
      <c r="B301" s="22" t="s">
        <v>390</v>
      </c>
      <c r="C301" s="22" t="s">
        <v>771</v>
      </c>
      <c r="D301" s="22" t="s">
        <v>772</v>
      </c>
      <c r="E301" s="23">
        <v>35174</v>
      </c>
      <c r="F301" s="22" t="s">
        <v>186</v>
      </c>
      <c r="G301" s="22" t="s">
        <v>69</v>
      </c>
      <c r="H301" s="167" t="s">
        <v>70</v>
      </c>
      <c r="I301" s="170">
        <v>1</v>
      </c>
      <c r="J301" s="170">
        <v>1</v>
      </c>
      <c r="K301" s="170">
        <v>1</v>
      </c>
      <c r="L301" s="170">
        <v>1</v>
      </c>
      <c r="M301" s="170">
        <v>3</v>
      </c>
      <c r="N301" s="170">
        <v>1</v>
      </c>
      <c r="O301" s="170">
        <v>1</v>
      </c>
      <c r="P301" s="170">
        <v>3</v>
      </c>
      <c r="Q301" s="170">
        <v>1</v>
      </c>
      <c r="R301" s="170">
        <v>3</v>
      </c>
      <c r="S301" s="168">
        <f t="shared" si="22"/>
        <v>100</v>
      </c>
      <c r="T301" s="168">
        <f t="shared" si="23"/>
        <v>100</v>
      </c>
      <c r="U301" s="168">
        <f t="shared" si="24"/>
        <v>33.333333333333329</v>
      </c>
      <c r="V301" s="168">
        <f t="shared" si="25"/>
        <v>100</v>
      </c>
      <c r="W301" s="168">
        <f t="shared" si="26"/>
        <v>100</v>
      </c>
    </row>
    <row r="302" spans="1:23" x14ac:dyDescent="0.25">
      <c r="A302" s="21">
        <v>3526407</v>
      </c>
      <c r="B302" s="22" t="s">
        <v>391</v>
      </c>
      <c r="C302" s="22" t="s">
        <v>761</v>
      </c>
      <c r="D302" s="22" t="s">
        <v>762</v>
      </c>
      <c r="E302" s="23">
        <v>35063</v>
      </c>
      <c r="F302" s="22" t="s">
        <v>66</v>
      </c>
      <c r="G302" s="22" t="s">
        <v>19</v>
      </c>
      <c r="H302" s="167" t="s">
        <v>20</v>
      </c>
      <c r="I302" s="170">
        <v>11</v>
      </c>
      <c r="J302" s="170">
        <v>13</v>
      </c>
      <c r="K302" s="170">
        <v>15</v>
      </c>
      <c r="L302" s="170">
        <v>17</v>
      </c>
      <c r="M302" s="170">
        <v>24</v>
      </c>
      <c r="N302" s="170">
        <v>11</v>
      </c>
      <c r="O302" s="170">
        <v>13</v>
      </c>
      <c r="P302" s="170">
        <v>15</v>
      </c>
      <c r="Q302" s="170">
        <v>17</v>
      </c>
      <c r="R302" s="170">
        <v>24</v>
      </c>
      <c r="S302" s="168">
        <f t="shared" si="22"/>
        <v>100</v>
      </c>
      <c r="T302" s="168">
        <f t="shared" si="23"/>
        <v>100</v>
      </c>
      <c r="U302" s="168">
        <f t="shared" si="24"/>
        <v>100</v>
      </c>
      <c r="V302" s="168">
        <f t="shared" si="25"/>
        <v>100</v>
      </c>
      <c r="W302" s="168">
        <f t="shared" si="26"/>
        <v>100</v>
      </c>
    </row>
    <row r="303" spans="1:23" x14ac:dyDescent="0.25">
      <c r="A303" s="21">
        <v>3526506</v>
      </c>
      <c r="B303" s="22" t="s">
        <v>392</v>
      </c>
      <c r="C303" s="22" t="s">
        <v>757</v>
      </c>
      <c r="D303" s="22" t="s">
        <v>758</v>
      </c>
      <c r="E303" s="23">
        <v>35022</v>
      </c>
      <c r="F303" s="22" t="s">
        <v>63</v>
      </c>
      <c r="G303" s="22" t="s">
        <v>43</v>
      </c>
      <c r="H303" s="167" t="s">
        <v>44</v>
      </c>
      <c r="I303" s="170">
        <v>2</v>
      </c>
      <c r="J303" s="170">
        <v>0</v>
      </c>
      <c r="K303" s="170">
        <v>2</v>
      </c>
      <c r="L303" s="170">
        <v>0</v>
      </c>
      <c r="M303" s="170">
        <v>1</v>
      </c>
      <c r="N303" s="170">
        <v>3</v>
      </c>
      <c r="O303" s="170">
        <v>1</v>
      </c>
      <c r="P303" s="170">
        <v>2</v>
      </c>
      <c r="Q303" s="170">
        <v>0</v>
      </c>
      <c r="R303" s="170">
        <v>2</v>
      </c>
      <c r="S303" s="168">
        <f t="shared" si="22"/>
        <v>66.666666666666657</v>
      </c>
      <c r="T303" s="168">
        <f t="shared" si="23"/>
        <v>0</v>
      </c>
      <c r="U303" s="168">
        <f t="shared" si="24"/>
        <v>100</v>
      </c>
      <c r="V303" s="168" t="e">
        <f t="shared" si="25"/>
        <v>#DIV/0!</v>
      </c>
      <c r="W303" s="168">
        <f t="shared" si="26"/>
        <v>50</v>
      </c>
    </row>
    <row r="304" spans="1:23" x14ac:dyDescent="0.25">
      <c r="A304" s="21">
        <v>3526605</v>
      </c>
      <c r="B304" s="22" t="s">
        <v>393</v>
      </c>
      <c r="C304" s="22" t="s">
        <v>771</v>
      </c>
      <c r="D304" s="22" t="s">
        <v>772</v>
      </c>
      <c r="E304" s="23">
        <v>35172</v>
      </c>
      <c r="F304" s="22" t="s">
        <v>71</v>
      </c>
      <c r="G304" s="22" t="s">
        <v>69</v>
      </c>
      <c r="H304" s="167" t="s">
        <v>70</v>
      </c>
      <c r="I304" s="170">
        <v>0</v>
      </c>
      <c r="J304" s="170">
        <v>0</v>
      </c>
      <c r="K304" s="170">
        <v>2</v>
      </c>
      <c r="L304" s="170">
        <v>1</v>
      </c>
      <c r="M304" s="170">
        <v>0</v>
      </c>
      <c r="N304" s="170">
        <v>0</v>
      </c>
      <c r="O304" s="170">
        <v>0</v>
      </c>
      <c r="P304" s="170">
        <v>3</v>
      </c>
      <c r="Q304" s="170">
        <v>1</v>
      </c>
      <c r="R304" s="170">
        <v>0</v>
      </c>
      <c r="S304" s="168" t="e">
        <f t="shared" si="22"/>
        <v>#DIV/0!</v>
      </c>
      <c r="T304" s="168" t="e">
        <f t="shared" si="23"/>
        <v>#DIV/0!</v>
      </c>
      <c r="U304" s="168">
        <f t="shared" si="24"/>
        <v>66.666666666666657</v>
      </c>
      <c r="V304" s="168">
        <f t="shared" si="25"/>
        <v>100</v>
      </c>
      <c r="W304" s="168" t="e">
        <f t="shared" si="26"/>
        <v>#DIV/0!</v>
      </c>
    </row>
    <row r="305" spans="1:23" x14ac:dyDescent="0.25">
      <c r="A305" s="21">
        <v>3526704</v>
      </c>
      <c r="B305" s="22" t="s">
        <v>394</v>
      </c>
      <c r="C305" s="22" t="s">
        <v>763</v>
      </c>
      <c r="D305" s="22" t="s">
        <v>764</v>
      </c>
      <c r="E305" s="23">
        <v>35101</v>
      </c>
      <c r="F305" s="22" t="s">
        <v>88</v>
      </c>
      <c r="G305" s="22" t="s">
        <v>23</v>
      </c>
      <c r="H305" s="167" t="s">
        <v>24</v>
      </c>
      <c r="I305" s="170">
        <v>47</v>
      </c>
      <c r="J305" s="170">
        <v>47</v>
      </c>
      <c r="K305" s="170">
        <v>65</v>
      </c>
      <c r="L305" s="170">
        <v>53</v>
      </c>
      <c r="M305" s="170">
        <v>78</v>
      </c>
      <c r="N305" s="170">
        <v>47</v>
      </c>
      <c r="O305" s="170">
        <v>47</v>
      </c>
      <c r="P305" s="170">
        <v>66</v>
      </c>
      <c r="Q305" s="170">
        <v>55</v>
      </c>
      <c r="R305" s="170">
        <v>85</v>
      </c>
      <c r="S305" s="168">
        <f t="shared" si="22"/>
        <v>100</v>
      </c>
      <c r="T305" s="168">
        <f t="shared" si="23"/>
        <v>100</v>
      </c>
      <c r="U305" s="168">
        <f t="shared" si="24"/>
        <v>98.484848484848484</v>
      </c>
      <c r="V305" s="168">
        <f t="shared" si="25"/>
        <v>96.36363636363636</v>
      </c>
      <c r="W305" s="168">
        <f t="shared" si="26"/>
        <v>91.764705882352942</v>
      </c>
    </row>
    <row r="306" spans="1:23" x14ac:dyDescent="0.25">
      <c r="A306" s="21">
        <v>3526803</v>
      </c>
      <c r="B306" s="22" t="s">
        <v>395</v>
      </c>
      <c r="C306" s="22" t="s">
        <v>761</v>
      </c>
      <c r="D306" s="22" t="s">
        <v>762</v>
      </c>
      <c r="E306" s="23">
        <v>35062</v>
      </c>
      <c r="F306" s="22" t="s">
        <v>20</v>
      </c>
      <c r="G306" s="22" t="s">
        <v>19</v>
      </c>
      <c r="H306" s="167" t="s">
        <v>20</v>
      </c>
      <c r="I306" s="170">
        <v>24</v>
      </c>
      <c r="J306" s="170">
        <v>133</v>
      </c>
      <c r="K306" s="170">
        <v>127</v>
      </c>
      <c r="L306" s="170">
        <v>202</v>
      </c>
      <c r="M306" s="170">
        <v>158</v>
      </c>
      <c r="N306" s="170">
        <v>25</v>
      </c>
      <c r="O306" s="170">
        <v>133</v>
      </c>
      <c r="P306" s="170">
        <v>127</v>
      </c>
      <c r="Q306" s="170">
        <v>202</v>
      </c>
      <c r="R306" s="170">
        <v>158</v>
      </c>
      <c r="S306" s="168">
        <f t="shared" si="22"/>
        <v>96</v>
      </c>
      <c r="T306" s="168">
        <f t="shared" si="23"/>
        <v>100</v>
      </c>
      <c r="U306" s="168">
        <f t="shared" si="24"/>
        <v>100</v>
      </c>
      <c r="V306" s="168">
        <f t="shared" si="25"/>
        <v>100</v>
      </c>
      <c r="W306" s="168">
        <f t="shared" si="26"/>
        <v>100</v>
      </c>
    </row>
    <row r="307" spans="1:23" x14ac:dyDescent="0.25">
      <c r="A307" s="21">
        <v>3526902</v>
      </c>
      <c r="B307" s="22" t="s">
        <v>396</v>
      </c>
      <c r="C307" s="22" t="s">
        <v>763</v>
      </c>
      <c r="D307" s="22" t="s">
        <v>764</v>
      </c>
      <c r="E307" s="23">
        <v>35102</v>
      </c>
      <c r="F307" s="22" t="s">
        <v>218</v>
      </c>
      <c r="G307" s="22" t="s">
        <v>23</v>
      </c>
      <c r="H307" s="167" t="s">
        <v>24</v>
      </c>
      <c r="I307" s="170">
        <v>240</v>
      </c>
      <c r="J307" s="170">
        <v>178</v>
      </c>
      <c r="K307" s="170">
        <v>212</v>
      </c>
      <c r="L307" s="170">
        <v>191</v>
      </c>
      <c r="M307" s="170">
        <v>115</v>
      </c>
      <c r="N307" s="170">
        <v>242</v>
      </c>
      <c r="O307" s="170">
        <v>181</v>
      </c>
      <c r="P307" s="170">
        <v>213</v>
      </c>
      <c r="Q307" s="170">
        <v>192</v>
      </c>
      <c r="R307" s="170">
        <v>123</v>
      </c>
      <c r="S307" s="168">
        <f t="shared" si="22"/>
        <v>99.173553719008268</v>
      </c>
      <c r="T307" s="168">
        <f t="shared" si="23"/>
        <v>98.342541436464089</v>
      </c>
      <c r="U307" s="168">
        <f t="shared" si="24"/>
        <v>99.53051643192488</v>
      </c>
      <c r="V307" s="168">
        <f t="shared" si="25"/>
        <v>99.479166666666657</v>
      </c>
      <c r="W307" s="168">
        <f t="shared" si="26"/>
        <v>93.495934959349597</v>
      </c>
    </row>
    <row r="308" spans="1:23" x14ac:dyDescent="0.25">
      <c r="A308" s="21">
        <v>3527009</v>
      </c>
      <c r="B308" s="22" t="s">
        <v>397</v>
      </c>
      <c r="C308" s="22" t="s">
        <v>759</v>
      </c>
      <c r="D308" s="22" t="s">
        <v>760</v>
      </c>
      <c r="E308" s="23">
        <v>35074</v>
      </c>
      <c r="F308" s="22" t="s">
        <v>17</v>
      </c>
      <c r="G308" s="22" t="s">
        <v>15</v>
      </c>
      <c r="H308" s="167" t="s">
        <v>16</v>
      </c>
      <c r="I308" s="170">
        <v>0</v>
      </c>
      <c r="J308" s="170">
        <v>1</v>
      </c>
      <c r="K308" s="170">
        <v>3</v>
      </c>
      <c r="L308" s="170">
        <v>1</v>
      </c>
      <c r="M308" s="170">
        <v>0</v>
      </c>
      <c r="N308" s="170">
        <v>0</v>
      </c>
      <c r="O308" s="170">
        <v>1</v>
      </c>
      <c r="P308" s="170">
        <v>3</v>
      </c>
      <c r="Q308" s="170">
        <v>1</v>
      </c>
      <c r="R308" s="170">
        <v>0</v>
      </c>
      <c r="S308" s="168" t="e">
        <f t="shared" si="22"/>
        <v>#DIV/0!</v>
      </c>
      <c r="T308" s="168">
        <f t="shared" si="23"/>
        <v>100</v>
      </c>
      <c r="U308" s="168">
        <f t="shared" si="24"/>
        <v>100</v>
      </c>
      <c r="V308" s="168">
        <f t="shared" si="25"/>
        <v>100</v>
      </c>
      <c r="W308" s="168" t="e">
        <f t="shared" si="26"/>
        <v>#DIV/0!</v>
      </c>
    </row>
    <row r="309" spans="1:23" x14ac:dyDescent="0.25">
      <c r="A309" s="21">
        <v>3527108</v>
      </c>
      <c r="B309" s="22" t="s">
        <v>398</v>
      </c>
      <c r="C309" s="22" t="s">
        <v>761</v>
      </c>
      <c r="D309" s="22" t="s">
        <v>762</v>
      </c>
      <c r="E309" s="23">
        <v>35065</v>
      </c>
      <c r="F309" s="22" t="s">
        <v>172</v>
      </c>
      <c r="G309" s="22" t="s">
        <v>19</v>
      </c>
      <c r="H309" s="167" t="s">
        <v>20</v>
      </c>
      <c r="I309" s="170">
        <v>59</v>
      </c>
      <c r="J309" s="170">
        <v>77</v>
      </c>
      <c r="K309" s="170">
        <v>45</v>
      </c>
      <c r="L309" s="170">
        <v>37</v>
      </c>
      <c r="M309" s="170">
        <v>27</v>
      </c>
      <c r="N309" s="170">
        <v>60</v>
      </c>
      <c r="O309" s="170">
        <v>78</v>
      </c>
      <c r="P309" s="170">
        <v>46</v>
      </c>
      <c r="Q309" s="170">
        <v>43</v>
      </c>
      <c r="R309" s="170">
        <v>28</v>
      </c>
      <c r="S309" s="168">
        <f t="shared" si="22"/>
        <v>98.333333333333329</v>
      </c>
      <c r="T309" s="168">
        <f t="shared" si="23"/>
        <v>98.71794871794873</v>
      </c>
      <c r="U309" s="168">
        <f t="shared" si="24"/>
        <v>97.826086956521735</v>
      </c>
      <c r="V309" s="168">
        <f t="shared" si="25"/>
        <v>86.04651162790698</v>
      </c>
      <c r="W309" s="168">
        <f t="shared" si="26"/>
        <v>96.428571428571431</v>
      </c>
    </row>
    <row r="310" spans="1:23" x14ac:dyDescent="0.25">
      <c r="A310" s="21">
        <v>3527207</v>
      </c>
      <c r="B310" s="22" t="s">
        <v>399</v>
      </c>
      <c r="C310" s="22" t="s">
        <v>771</v>
      </c>
      <c r="D310" s="22" t="s">
        <v>772</v>
      </c>
      <c r="E310" s="23">
        <v>35172</v>
      </c>
      <c r="F310" s="22" t="s">
        <v>71</v>
      </c>
      <c r="G310" s="22" t="s">
        <v>69</v>
      </c>
      <c r="H310" s="167" t="s">
        <v>70</v>
      </c>
      <c r="I310" s="170">
        <v>41</v>
      </c>
      <c r="J310" s="170">
        <v>22</v>
      </c>
      <c r="K310" s="170">
        <v>60</v>
      </c>
      <c r="L310" s="170">
        <v>48</v>
      </c>
      <c r="M310" s="170">
        <v>29</v>
      </c>
      <c r="N310" s="170">
        <v>41</v>
      </c>
      <c r="O310" s="170">
        <v>22</v>
      </c>
      <c r="P310" s="170">
        <v>60</v>
      </c>
      <c r="Q310" s="170">
        <v>52</v>
      </c>
      <c r="R310" s="170">
        <v>32</v>
      </c>
      <c r="S310" s="168">
        <f t="shared" si="22"/>
        <v>100</v>
      </c>
      <c r="T310" s="168">
        <f t="shared" si="23"/>
        <v>100</v>
      </c>
      <c r="U310" s="168">
        <f t="shared" si="24"/>
        <v>100</v>
      </c>
      <c r="V310" s="168">
        <f t="shared" si="25"/>
        <v>92.307692307692307</v>
      </c>
      <c r="W310" s="168">
        <f t="shared" si="26"/>
        <v>90.625</v>
      </c>
    </row>
    <row r="311" spans="1:23" x14ac:dyDescent="0.25">
      <c r="A311" s="21">
        <v>3527256</v>
      </c>
      <c r="B311" s="22" t="s">
        <v>400</v>
      </c>
      <c r="C311" s="22" t="s">
        <v>757</v>
      </c>
      <c r="D311" s="22" t="s">
        <v>758</v>
      </c>
      <c r="E311" s="23">
        <v>35023</v>
      </c>
      <c r="F311" s="22" t="s">
        <v>45</v>
      </c>
      <c r="G311" s="22" t="s">
        <v>43</v>
      </c>
      <c r="H311" s="167" t="s">
        <v>44</v>
      </c>
      <c r="I311" s="170">
        <v>1</v>
      </c>
      <c r="J311" s="170">
        <v>1</v>
      </c>
      <c r="K311" s="170">
        <v>0</v>
      </c>
      <c r="L311" s="170">
        <v>0</v>
      </c>
      <c r="M311" s="170">
        <v>1</v>
      </c>
      <c r="N311" s="170">
        <v>1</v>
      </c>
      <c r="O311" s="170">
        <v>1</v>
      </c>
      <c r="P311" s="170">
        <v>0</v>
      </c>
      <c r="Q311" s="170">
        <v>0</v>
      </c>
      <c r="R311" s="170">
        <v>1</v>
      </c>
      <c r="S311" s="168">
        <f t="shared" si="22"/>
        <v>100</v>
      </c>
      <c r="T311" s="168">
        <f t="shared" si="23"/>
        <v>100</v>
      </c>
      <c r="U311" s="168" t="e">
        <f t="shared" si="24"/>
        <v>#DIV/0!</v>
      </c>
      <c r="V311" s="168" t="e">
        <f t="shared" si="25"/>
        <v>#DIV/0!</v>
      </c>
      <c r="W311" s="168">
        <f t="shared" si="26"/>
        <v>100</v>
      </c>
    </row>
    <row r="312" spans="1:23" x14ac:dyDescent="0.25">
      <c r="A312" s="21">
        <v>3527306</v>
      </c>
      <c r="B312" s="22" t="s">
        <v>401</v>
      </c>
      <c r="C312" s="22" t="s">
        <v>775</v>
      </c>
      <c r="D312" s="22" t="s">
        <v>776</v>
      </c>
      <c r="E312" s="23">
        <v>35073</v>
      </c>
      <c r="F312" s="22" t="s">
        <v>165</v>
      </c>
      <c r="G312" s="22" t="s">
        <v>15</v>
      </c>
      <c r="H312" s="167" t="s">
        <v>16</v>
      </c>
      <c r="I312" s="170">
        <v>37</v>
      </c>
      <c r="J312" s="170">
        <v>36</v>
      </c>
      <c r="K312" s="170">
        <v>26</v>
      </c>
      <c r="L312" s="170">
        <v>13</v>
      </c>
      <c r="M312" s="170">
        <v>14</v>
      </c>
      <c r="N312" s="170">
        <v>44</v>
      </c>
      <c r="O312" s="170">
        <v>40</v>
      </c>
      <c r="P312" s="170">
        <v>26</v>
      </c>
      <c r="Q312" s="170">
        <v>15</v>
      </c>
      <c r="R312" s="170">
        <v>15</v>
      </c>
      <c r="S312" s="168">
        <f t="shared" si="22"/>
        <v>84.090909090909093</v>
      </c>
      <c r="T312" s="168">
        <f t="shared" si="23"/>
        <v>90</v>
      </c>
      <c r="U312" s="168">
        <f t="shared" si="24"/>
        <v>100</v>
      </c>
      <c r="V312" s="168">
        <f t="shared" si="25"/>
        <v>86.666666666666671</v>
      </c>
      <c r="W312" s="168">
        <f t="shared" si="26"/>
        <v>93.333333333333329</v>
      </c>
    </row>
    <row r="313" spans="1:23" x14ac:dyDescent="0.25">
      <c r="A313" s="21">
        <v>3527405</v>
      </c>
      <c r="B313" s="22" t="s">
        <v>402</v>
      </c>
      <c r="C313" s="22" t="s">
        <v>755</v>
      </c>
      <c r="D313" s="22" t="s">
        <v>756</v>
      </c>
      <c r="E313" s="23">
        <v>35091</v>
      </c>
      <c r="F313" s="22" t="s">
        <v>4</v>
      </c>
      <c r="G313" s="22" t="s">
        <v>2</v>
      </c>
      <c r="H313" s="167" t="s">
        <v>3</v>
      </c>
      <c r="I313" s="170">
        <v>1</v>
      </c>
      <c r="J313" s="170">
        <v>12</v>
      </c>
      <c r="K313" s="170">
        <v>10</v>
      </c>
      <c r="L313" s="170">
        <v>5</v>
      </c>
      <c r="M313" s="170">
        <v>9</v>
      </c>
      <c r="N313" s="170">
        <v>1</v>
      </c>
      <c r="O313" s="170">
        <v>12</v>
      </c>
      <c r="P313" s="170">
        <v>10</v>
      </c>
      <c r="Q313" s="170">
        <v>5</v>
      </c>
      <c r="R313" s="170">
        <v>10</v>
      </c>
      <c r="S313" s="168">
        <f t="shared" si="22"/>
        <v>100</v>
      </c>
      <c r="T313" s="168">
        <f t="shared" si="23"/>
        <v>100</v>
      </c>
      <c r="U313" s="168">
        <f t="shared" si="24"/>
        <v>100</v>
      </c>
      <c r="V313" s="168">
        <f t="shared" si="25"/>
        <v>100</v>
      </c>
      <c r="W313" s="168">
        <f t="shared" si="26"/>
        <v>90</v>
      </c>
    </row>
    <row r="314" spans="1:23" x14ac:dyDescent="0.25">
      <c r="A314" s="21">
        <v>3527504</v>
      </c>
      <c r="B314" s="22" t="s">
        <v>403</v>
      </c>
      <c r="C314" s="22" t="s">
        <v>761</v>
      </c>
      <c r="D314" s="22" t="s">
        <v>762</v>
      </c>
      <c r="E314" s="23">
        <v>35062</v>
      </c>
      <c r="F314" s="22" t="s">
        <v>20</v>
      </c>
      <c r="G314" s="22" t="s">
        <v>19</v>
      </c>
      <c r="H314" s="167" t="s">
        <v>20</v>
      </c>
      <c r="I314" s="170">
        <v>2</v>
      </c>
      <c r="J314" s="170">
        <v>3</v>
      </c>
      <c r="K314" s="170">
        <v>1</v>
      </c>
      <c r="L314" s="170">
        <v>5</v>
      </c>
      <c r="M314" s="170">
        <v>2</v>
      </c>
      <c r="N314" s="170">
        <v>2</v>
      </c>
      <c r="O314" s="170">
        <v>3</v>
      </c>
      <c r="P314" s="170">
        <v>1</v>
      </c>
      <c r="Q314" s="170">
        <v>5</v>
      </c>
      <c r="R314" s="170">
        <v>2</v>
      </c>
      <c r="S314" s="168">
        <f t="shared" si="22"/>
        <v>100</v>
      </c>
      <c r="T314" s="168">
        <f t="shared" si="23"/>
        <v>100</v>
      </c>
      <c r="U314" s="168">
        <f t="shared" si="24"/>
        <v>100</v>
      </c>
      <c r="V314" s="168">
        <f t="shared" si="25"/>
        <v>100</v>
      </c>
      <c r="W314" s="168">
        <f t="shared" si="26"/>
        <v>100</v>
      </c>
    </row>
    <row r="315" spans="1:23" x14ac:dyDescent="0.25">
      <c r="A315" s="21">
        <v>3527603</v>
      </c>
      <c r="B315" s="22" t="s">
        <v>404</v>
      </c>
      <c r="C315" s="22" t="s">
        <v>769</v>
      </c>
      <c r="D315" s="22" t="s">
        <v>770</v>
      </c>
      <c r="E315" s="23">
        <v>35132</v>
      </c>
      <c r="F315" s="22" t="s">
        <v>227</v>
      </c>
      <c r="G315" s="22" t="s">
        <v>39</v>
      </c>
      <c r="H315" s="167" t="s">
        <v>40</v>
      </c>
      <c r="I315" s="170">
        <v>13</v>
      </c>
      <c r="J315" s="170">
        <v>5</v>
      </c>
      <c r="K315" s="170">
        <v>4</v>
      </c>
      <c r="L315" s="170">
        <v>7</v>
      </c>
      <c r="M315" s="170">
        <v>11</v>
      </c>
      <c r="N315" s="170">
        <v>13</v>
      </c>
      <c r="O315" s="170">
        <v>7</v>
      </c>
      <c r="P315" s="170">
        <v>4</v>
      </c>
      <c r="Q315" s="170">
        <v>7</v>
      </c>
      <c r="R315" s="170">
        <v>11</v>
      </c>
      <c r="S315" s="168">
        <f t="shared" si="22"/>
        <v>100</v>
      </c>
      <c r="T315" s="168">
        <f t="shared" si="23"/>
        <v>71.428571428571431</v>
      </c>
      <c r="U315" s="168">
        <f t="shared" si="24"/>
        <v>100</v>
      </c>
      <c r="V315" s="168">
        <f t="shared" si="25"/>
        <v>100</v>
      </c>
      <c r="W315" s="168">
        <f t="shared" si="26"/>
        <v>100</v>
      </c>
    </row>
    <row r="316" spans="1:23" x14ac:dyDescent="0.25">
      <c r="A316" s="21">
        <v>3527702</v>
      </c>
      <c r="B316" s="22" t="s">
        <v>405</v>
      </c>
      <c r="C316" s="22" t="s">
        <v>757</v>
      </c>
      <c r="D316" s="22" t="s">
        <v>758</v>
      </c>
      <c r="E316" s="23">
        <v>35023</v>
      </c>
      <c r="F316" s="22" t="s">
        <v>45</v>
      </c>
      <c r="G316" s="22" t="s">
        <v>43</v>
      </c>
      <c r="H316" s="167" t="s">
        <v>44</v>
      </c>
      <c r="I316" s="170">
        <v>0</v>
      </c>
      <c r="J316" s="170">
        <v>0</v>
      </c>
      <c r="K316" s="170">
        <v>0</v>
      </c>
      <c r="L316" s="170">
        <v>0</v>
      </c>
      <c r="M316" s="170">
        <v>1</v>
      </c>
      <c r="N316" s="170">
        <v>0</v>
      </c>
      <c r="O316" s="170">
        <v>0</v>
      </c>
      <c r="P316" s="170">
        <v>0</v>
      </c>
      <c r="Q316" s="170">
        <v>0</v>
      </c>
      <c r="R316" s="170">
        <v>1</v>
      </c>
      <c r="S316" s="168" t="e">
        <f t="shared" si="22"/>
        <v>#DIV/0!</v>
      </c>
      <c r="T316" s="168" t="e">
        <f t="shared" si="23"/>
        <v>#DIV/0!</v>
      </c>
      <c r="U316" s="168" t="e">
        <f t="shared" si="24"/>
        <v>#DIV/0!</v>
      </c>
      <c r="V316" s="168" t="e">
        <f t="shared" si="25"/>
        <v>#DIV/0!</v>
      </c>
      <c r="W316" s="168">
        <f t="shared" si="26"/>
        <v>100</v>
      </c>
    </row>
    <row r="317" spans="1:23" x14ac:dyDescent="0.25">
      <c r="A317" s="21">
        <v>3527801</v>
      </c>
      <c r="B317" s="22" t="s">
        <v>406</v>
      </c>
      <c r="C317" s="22" t="s">
        <v>755</v>
      </c>
      <c r="D317" s="22" t="s">
        <v>756</v>
      </c>
      <c r="E317" s="23">
        <v>35093</v>
      </c>
      <c r="F317" s="22" t="s">
        <v>3</v>
      </c>
      <c r="G317" s="22" t="s">
        <v>2</v>
      </c>
      <c r="H317" s="167" t="s">
        <v>3</v>
      </c>
      <c r="I317" s="170">
        <v>0</v>
      </c>
      <c r="J317" s="170">
        <v>1</v>
      </c>
      <c r="K317" s="170">
        <v>0</v>
      </c>
      <c r="L317" s="170">
        <v>2</v>
      </c>
      <c r="M317" s="170">
        <v>1</v>
      </c>
      <c r="N317" s="170">
        <v>0</v>
      </c>
      <c r="O317" s="170">
        <v>2</v>
      </c>
      <c r="P317" s="170">
        <v>2</v>
      </c>
      <c r="Q317" s="170">
        <v>3</v>
      </c>
      <c r="R317" s="170">
        <v>3</v>
      </c>
      <c r="S317" s="168" t="e">
        <f t="shared" si="22"/>
        <v>#DIV/0!</v>
      </c>
      <c r="T317" s="168">
        <f t="shared" si="23"/>
        <v>50</v>
      </c>
      <c r="U317" s="168">
        <f t="shared" si="24"/>
        <v>0</v>
      </c>
      <c r="V317" s="168">
        <f t="shared" si="25"/>
        <v>66.666666666666657</v>
      </c>
      <c r="W317" s="168">
        <f t="shared" si="26"/>
        <v>33.333333333333329</v>
      </c>
    </row>
    <row r="318" spans="1:23" x14ac:dyDescent="0.25">
      <c r="A318" s="21">
        <v>3527900</v>
      </c>
      <c r="B318" s="22" t="s">
        <v>407</v>
      </c>
      <c r="C318" s="22" t="s">
        <v>755</v>
      </c>
      <c r="D318" s="22" t="s">
        <v>756</v>
      </c>
      <c r="E318" s="23">
        <v>35092</v>
      </c>
      <c r="F318" s="22" t="s">
        <v>103</v>
      </c>
      <c r="G318" s="22" t="s">
        <v>2</v>
      </c>
      <c r="H318" s="167" t="s">
        <v>3</v>
      </c>
      <c r="I318" s="170">
        <v>1</v>
      </c>
      <c r="J318" s="170">
        <v>0</v>
      </c>
      <c r="K318" s="170">
        <v>1</v>
      </c>
      <c r="L318" s="170">
        <v>0</v>
      </c>
      <c r="M318" s="170">
        <v>0</v>
      </c>
      <c r="N318" s="170">
        <v>1</v>
      </c>
      <c r="O318" s="170">
        <v>0</v>
      </c>
      <c r="P318" s="170">
        <v>1</v>
      </c>
      <c r="Q318" s="170">
        <v>1</v>
      </c>
      <c r="R318" s="170">
        <v>0</v>
      </c>
      <c r="S318" s="168">
        <f t="shared" si="22"/>
        <v>100</v>
      </c>
      <c r="T318" s="168" t="e">
        <f t="shared" si="23"/>
        <v>#DIV/0!</v>
      </c>
      <c r="U318" s="168">
        <f t="shared" si="24"/>
        <v>100</v>
      </c>
      <c r="V318" s="168">
        <f t="shared" si="25"/>
        <v>0</v>
      </c>
      <c r="W318" s="168" t="e">
        <f t="shared" si="26"/>
        <v>#DIV/0!</v>
      </c>
    </row>
    <row r="319" spans="1:23" x14ac:dyDescent="0.25">
      <c r="A319" s="21">
        <v>3528007</v>
      </c>
      <c r="B319" s="22" t="s">
        <v>408</v>
      </c>
      <c r="C319" s="22" t="s">
        <v>761</v>
      </c>
      <c r="D319" s="22" t="s">
        <v>762</v>
      </c>
      <c r="E319" s="23">
        <v>35062</v>
      </c>
      <c r="F319" s="22" t="s">
        <v>20</v>
      </c>
      <c r="G319" s="22" t="s">
        <v>19</v>
      </c>
      <c r="H319" s="167" t="s">
        <v>20</v>
      </c>
      <c r="I319" s="170">
        <v>2</v>
      </c>
      <c r="J319" s="170">
        <v>7</v>
      </c>
      <c r="K319" s="170">
        <v>2</v>
      </c>
      <c r="L319" s="170">
        <v>0</v>
      </c>
      <c r="M319" s="170">
        <v>2</v>
      </c>
      <c r="N319" s="170">
        <v>2</v>
      </c>
      <c r="O319" s="170">
        <v>7</v>
      </c>
      <c r="P319" s="170">
        <v>2</v>
      </c>
      <c r="Q319" s="170">
        <v>0</v>
      </c>
      <c r="R319" s="170">
        <v>2</v>
      </c>
      <c r="S319" s="168">
        <f t="shared" si="22"/>
        <v>100</v>
      </c>
      <c r="T319" s="168">
        <f t="shared" si="23"/>
        <v>100</v>
      </c>
      <c r="U319" s="168">
        <f t="shared" si="24"/>
        <v>100</v>
      </c>
      <c r="V319" s="168" t="e">
        <f t="shared" si="25"/>
        <v>#DIV/0!</v>
      </c>
      <c r="W319" s="168">
        <f t="shared" si="26"/>
        <v>100</v>
      </c>
    </row>
    <row r="320" spans="1:23" x14ac:dyDescent="0.25">
      <c r="A320" s="21">
        <v>3528106</v>
      </c>
      <c r="B320" s="22" t="s">
        <v>409</v>
      </c>
      <c r="C320" s="22" t="s">
        <v>757</v>
      </c>
      <c r="D320" s="22" t="s">
        <v>758</v>
      </c>
      <c r="E320" s="23">
        <v>35157</v>
      </c>
      <c r="F320" s="22" t="s">
        <v>48</v>
      </c>
      <c r="G320" s="22" t="s">
        <v>6</v>
      </c>
      <c r="H320" s="167" t="s">
        <v>7</v>
      </c>
      <c r="I320" s="170">
        <v>1</v>
      </c>
      <c r="J320" s="170">
        <v>1</v>
      </c>
      <c r="K320" s="170">
        <v>4</v>
      </c>
      <c r="L320" s="170">
        <v>3</v>
      </c>
      <c r="M320" s="170">
        <v>10</v>
      </c>
      <c r="N320" s="170">
        <v>1</v>
      </c>
      <c r="O320" s="170">
        <v>2</v>
      </c>
      <c r="P320" s="170">
        <v>7</v>
      </c>
      <c r="Q320" s="170">
        <v>4</v>
      </c>
      <c r="R320" s="170">
        <v>10</v>
      </c>
      <c r="S320" s="168">
        <f t="shared" si="22"/>
        <v>100</v>
      </c>
      <c r="T320" s="168">
        <f t="shared" si="23"/>
        <v>50</v>
      </c>
      <c r="U320" s="168">
        <f t="shared" si="24"/>
        <v>57.142857142857139</v>
      </c>
      <c r="V320" s="168">
        <f t="shared" si="25"/>
        <v>75</v>
      </c>
      <c r="W320" s="168">
        <f t="shared" si="26"/>
        <v>100</v>
      </c>
    </row>
    <row r="321" spans="1:23" x14ac:dyDescent="0.25">
      <c r="A321" s="21">
        <v>3528205</v>
      </c>
      <c r="B321" s="22" t="s">
        <v>410</v>
      </c>
      <c r="C321" s="22" t="s">
        <v>757</v>
      </c>
      <c r="D321" s="22" t="s">
        <v>758</v>
      </c>
      <c r="E321" s="23">
        <v>35154</v>
      </c>
      <c r="F321" s="22" t="s">
        <v>263</v>
      </c>
      <c r="G321" s="22" t="s">
        <v>6</v>
      </c>
      <c r="H321" s="167" t="s">
        <v>7</v>
      </c>
      <c r="I321" s="170">
        <v>0</v>
      </c>
      <c r="J321" s="170">
        <v>0</v>
      </c>
      <c r="K321" s="170">
        <v>0</v>
      </c>
      <c r="L321" s="170">
        <v>1</v>
      </c>
      <c r="M321" s="170">
        <v>2</v>
      </c>
      <c r="N321" s="170">
        <v>0</v>
      </c>
      <c r="O321" s="170">
        <v>0</v>
      </c>
      <c r="P321" s="170">
        <v>0</v>
      </c>
      <c r="Q321" s="170">
        <v>1</v>
      </c>
      <c r="R321" s="170">
        <v>2</v>
      </c>
      <c r="S321" s="168" t="e">
        <f t="shared" si="22"/>
        <v>#DIV/0!</v>
      </c>
      <c r="T321" s="168" t="e">
        <f t="shared" si="23"/>
        <v>#DIV/0!</v>
      </c>
      <c r="U321" s="168" t="e">
        <f t="shared" si="24"/>
        <v>#DIV/0!</v>
      </c>
      <c r="V321" s="168">
        <f t="shared" si="25"/>
        <v>100</v>
      </c>
      <c r="W321" s="168">
        <f t="shared" si="26"/>
        <v>100</v>
      </c>
    </row>
    <row r="322" spans="1:23" x14ac:dyDescent="0.25">
      <c r="A322" s="21">
        <v>3528304</v>
      </c>
      <c r="B322" s="22" t="s">
        <v>411</v>
      </c>
      <c r="C322" s="22" t="s">
        <v>757</v>
      </c>
      <c r="D322" s="22" t="s">
        <v>758</v>
      </c>
      <c r="E322" s="23">
        <v>35157</v>
      </c>
      <c r="F322" s="22" t="s">
        <v>48</v>
      </c>
      <c r="G322" s="22" t="s">
        <v>6</v>
      </c>
      <c r="H322" s="167" t="s">
        <v>7</v>
      </c>
      <c r="I322" s="170">
        <v>0</v>
      </c>
      <c r="J322" s="170">
        <v>2</v>
      </c>
      <c r="K322" s="170">
        <v>1</v>
      </c>
      <c r="L322" s="170">
        <v>3</v>
      </c>
      <c r="M322" s="170">
        <v>3</v>
      </c>
      <c r="N322" s="170">
        <v>0</v>
      </c>
      <c r="O322" s="170">
        <v>2</v>
      </c>
      <c r="P322" s="170">
        <v>1</v>
      </c>
      <c r="Q322" s="170">
        <v>3</v>
      </c>
      <c r="R322" s="170">
        <v>3</v>
      </c>
      <c r="S322" s="168" t="e">
        <f t="shared" si="22"/>
        <v>#DIV/0!</v>
      </c>
      <c r="T322" s="168">
        <f t="shared" si="23"/>
        <v>100</v>
      </c>
      <c r="U322" s="168">
        <f t="shared" si="24"/>
        <v>100</v>
      </c>
      <c r="V322" s="168">
        <f t="shared" si="25"/>
        <v>100</v>
      </c>
      <c r="W322" s="168">
        <f t="shared" si="26"/>
        <v>100</v>
      </c>
    </row>
    <row r="323" spans="1:23" x14ac:dyDescent="0.25">
      <c r="A323" s="21">
        <v>3528403</v>
      </c>
      <c r="B323" s="22" t="s">
        <v>412</v>
      </c>
      <c r="C323" s="22" t="s">
        <v>765</v>
      </c>
      <c r="D323" s="22" t="s">
        <v>766</v>
      </c>
      <c r="E323" s="23">
        <v>35163</v>
      </c>
      <c r="F323" s="22" t="s">
        <v>28</v>
      </c>
      <c r="G323" s="22" t="s">
        <v>27</v>
      </c>
      <c r="H323" s="167" t="s">
        <v>28</v>
      </c>
      <c r="I323" s="170">
        <v>5</v>
      </c>
      <c r="J323" s="170">
        <v>6</v>
      </c>
      <c r="K323" s="170">
        <v>10</v>
      </c>
      <c r="L323" s="170">
        <v>18</v>
      </c>
      <c r="M323" s="170">
        <v>13</v>
      </c>
      <c r="N323" s="170">
        <v>5</v>
      </c>
      <c r="O323" s="170">
        <v>6</v>
      </c>
      <c r="P323" s="170">
        <v>10</v>
      </c>
      <c r="Q323" s="170">
        <v>18</v>
      </c>
      <c r="R323" s="170">
        <v>13</v>
      </c>
      <c r="S323" s="168">
        <f t="shared" si="22"/>
        <v>100</v>
      </c>
      <c r="T323" s="168">
        <f t="shared" si="23"/>
        <v>100</v>
      </c>
      <c r="U323" s="168">
        <f t="shared" si="24"/>
        <v>100</v>
      </c>
      <c r="V323" s="168">
        <f t="shared" si="25"/>
        <v>100</v>
      </c>
      <c r="W323" s="168">
        <f t="shared" si="26"/>
        <v>100</v>
      </c>
    </row>
    <row r="324" spans="1:23" x14ac:dyDescent="0.25">
      <c r="A324" s="21">
        <v>3528502</v>
      </c>
      <c r="B324" s="22" t="s">
        <v>413</v>
      </c>
      <c r="C324" s="22" t="s">
        <v>781</v>
      </c>
      <c r="D324" s="22" t="s">
        <v>782</v>
      </c>
      <c r="E324" s="23">
        <v>35012</v>
      </c>
      <c r="F324" s="22" t="s">
        <v>175</v>
      </c>
      <c r="G324" s="22" t="s">
        <v>98</v>
      </c>
      <c r="H324" s="167" t="s">
        <v>99</v>
      </c>
      <c r="I324" s="170">
        <v>24</v>
      </c>
      <c r="J324" s="170">
        <v>17</v>
      </c>
      <c r="K324" s="170">
        <v>12</v>
      </c>
      <c r="L324" s="170">
        <v>10</v>
      </c>
      <c r="M324" s="170">
        <v>18</v>
      </c>
      <c r="N324" s="170">
        <v>32</v>
      </c>
      <c r="O324" s="170">
        <v>17</v>
      </c>
      <c r="P324" s="170">
        <v>14</v>
      </c>
      <c r="Q324" s="170">
        <v>17</v>
      </c>
      <c r="R324" s="170">
        <v>18</v>
      </c>
      <c r="S324" s="168">
        <f t="shared" ref="S324:S387" si="27">I324/N324*100</f>
        <v>75</v>
      </c>
      <c r="T324" s="168">
        <f t="shared" si="23"/>
        <v>100</v>
      </c>
      <c r="U324" s="168">
        <f t="shared" si="24"/>
        <v>85.714285714285708</v>
      </c>
      <c r="V324" s="168">
        <f t="shared" si="25"/>
        <v>58.82352941176471</v>
      </c>
      <c r="W324" s="168">
        <f t="shared" si="26"/>
        <v>100</v>
      </c>
    </row>
    <row r="325" spans="1:23" x14ac:dyDescent="0.25">
      <c r="A325" s="21">
        <v>3528601</v>
      </c>
      <c r="B325" s="22" t="s">
        <v>414</v>
      </c>
      <c r="C325" s="22" t="s">
        <v>761</v>
      </c>
      <c r="D325" s="22" t="s">
        <v>762</v>
      </c>
      <c r="E325" s="23">
        <v>35061</v>
      </c>
      <c r="F325" s="22" t="s">
        <v>21</v>
      </c>
      <c r="G325" s="22" t="s">
        <v>19</v>
      </c>
      <c r="H325" s="167" t="s">
        <v>20</v>
      </c>
      <c r="I325" s="170">
        <v>2</v>
      </c>
      <c r="J325" s="170">
        <v>5</v>
      </c>
      <c r="K325" s="170">
        <v>2</v>
      </c>
      <c r="L325" s="170">
        <v>1</v>
      </c>
      <c r="M325" s="170">
        <v>2</v>
      </c>
      <c r="N325" s="170">
        <v>2</v>
      </c>
      <c r="O325" s="170">
        <v>5</v>
      </c>
      <c r="P325" s="170">
        <v>2</v>
      </c>
      <c r="Q325" s="170">
        <v>1</v>
      </c>
      <c r="R325" s="170">
        <v>2</v>
      </c>
      <c r="S325" s="168">
        <f t="shared" si="27"/>
        <v>100</v>
      </c>
      <c r="T325" s="168">
        <f t="shared" ref="T325:T388" si="28">J325/O325*100</f>
        <v>100</v>
      </c>
      <c r="U325" s="168">
        <f t="shared" ref="U325:U388" si="29">K325/P325*100</f>
        <v>100</v>
      </c>
      <c r="V325" s="168">
        <f t="shared" ref="V325:V388" si="30">L325/Q325*100</f>
        <v>100</v>
      </c>
      <c r="W325" s="168">
        <f t="shared" ref="W325:W388" si="31">M325/R325*100</f>
        <v>100</v>
      </c>
    </row>
    <row r="326" spans="1:23" x14ac:dyDescent="0.25">
      <c r="A326" s="21">
        <v>3528700</v>
      </c>
      <c r="B326" s="22" t="s">
        <v>415</v>
      </c>
      <c r="C326" s="22" t="s">
        <v>767</v>
      </c>
      <c r="D326" s="22" t="s">
        <v>768</v>
      </c>
      <c r="E326" s="23">
        <v>35114</v>
      </c>
      <c r="F326" s="22" t="s">
        <v>177</v>
      </c>
      <c r="G326" s="22" t="s">
        <v>31</v>
      </c>
      <c r="H326" s="167" t="s">
        <v>32</v>
      </c>
      <c r="I326" s="170">
        <v>0</v>
      </c>
      <c r="J326" s="170">
        <v>0</v>
      </c>
      <c r="K326" s="170">
        <v>0</v>
      </c>
      <c r="L326" s="170">
        <v>0</v>
      </c>
      <c r="M326" s="170">
        <v>1</v>
      </c>
      <c r="N326" s="170">
        <v>0</v>
      </c>
      <c r="O326" s="170">
        <v>0</v>
      </c>
      <c r="P326" s="170">
        <v>0</v>
      </c>
      <c r="Q326" s="170">
        <v>0</v>
      </c>
      <c r="R326" s="170">
        <v>1</v>
      </c>
      <c r="S326" s="168" t="e">
        <f t="shared" si="27"/>
        <v>#DIV/0!</v>
      </c>
      <c r="T326" s="168" t="e">
        <f t="shared" si="28"/>
        <v>#DIV/0!</v>
      </c>
      <c r="U326" s="168" t="e">
        <f t="shared" si="29"/>
        <v>#DIV/0!</v>
      </c>
      <c r="V326" s="168" t="e">
        <f t="shared" si="30"/>
        <v>#DIV/0!</v>
      </c>
      <c r="W326" s="168">
        <f t="shared" si="31"/>
        <v>100</v>
      </c>
    </row>
    <row r="327" spans="1:23" x14ac:dyDescent="0.25">
      <c r="A327" s="21">
        <v>3528809</v>
      </c>
      <c r="B327" s="22" t="s">
        <v>416</v>
      </c>
      <c r="C327" s="22" t="s">
        <v>755</v>
      </c>
      <c r="D327" s="22" t="s">
        <v>756</v>
      </c>
      <c r="E327" s="23">
        <v>35092</v>
      </c>
      <c r="F327" s="22" t="s">
        <v>103</v>
      </c>
      <c r="G327" s="22" t="s">
        <v>2</v>
      </c>
      <c r="H327" s="167" t="s">
        <v>3</v>
      </c>
      <c r="I327" s="170">
        <v>0</v>
      </c>
      <c r="J327" s="170">
        <v>0</v>
      </c>
      <c r="K327" s="170">
        <v>2</v>
      </c>
      <c r="L327" s="170">
        <v>1</v>
      </c>
      <c r="M327" s="170">
        <v>1</v>
      </c>
      <c r="N327" s="170">
        <v>0</v>
      </c>
      <c r="O327" s="170">
        <v>0</v>
      </c>
      <c r="P327" s="170">
        <v>2</v>
      </c>
      <c r="Q327" s="170">
        <v>1</v>
      </c>
      <c r="R327" s="170">
        <v>2</v>
      </c>
      <c r="S327" s="168" t="e">
        <f t="shared" si="27"/>
        <v>#DIV/0!</v>
      </c>
      <c r="T327" s="168" t="e">
        <f t="shared" si="28"/>
        <v>#DIV/0!</v>
      </c>
      <c r="U327" s="168">
        <f t="shared" si="29"/>
        <v>100</v>
      </c>
      <c r="V327" s="168">
        <f t="shared" si="30"/>
        <v>100</v>
      </c>
      <c r="W327" s="168">
        <f t="shared" si="31"/>
        <v>50</v>
      </c>
    </row>
    <row r="328" spans="1:23" x14ac:dyDescent="0.25">
      <c r="A328" s="21">
        <v>3528858</v>
      </c>
      <c r="B328" s="22" t="s">
        <v>417</v>
      </c>
      <c r="C328" s="22" t="s">
        <v>757</v>
      </c>
      <c r="D328" s="22" t="s">
        <v>758</v>
      </c>
      <c r="E328" s="23">
        <v>35151</v>
      </c>
      <c r="F328" s="22" t="s">
        <v>95</v>
      </c>
      <c r="G328" s="22" t="s">
        <v>6</v>
      </c>
      <c r="H328" s="167" t="s">
        <v>7</v>
      </c>
      <c r="I328" s="170">
        <v>5</v>
      </c>
      <c r="J328" s="170">
        <v>10</v>
      </c>
      <c r="K328" s="170">
        <v>7</v>
      </c>
      <c r="L328" s="170">
        <v>5</v>
      </c>
      <c r="M328" s="170">
        <v>9</v>
      </c>
      <c r="N328" s="170">
        <v>5</v>
      </c>
      <c r="O328" s="170">
        <v>10</v>
      </c>
      <c r="P328" s="170">
        <v>7</v>
      </c>
      <c r="Q328" s="170">
        <v>6</v>
      </c>
      <c r="R328" s="170">
        <v>9</v>
      </c>
      <c r="S328" s="168">
        <f t="shared" si="27"/>
        <v>100</v>
      </c>
      <c r="T328" s="168">
        <f t="shared" si="28"/>
        <v>100</v>
      </c>
      <c r="U328" s="168">
        <f t="shared" si="29"/>
        <v>100</v>
      </c>
      <c r="V328" s="168">
        <f t="shared" si="30"/>
        <v>83.333333333333343</v>
      </c>
      <c r="W328" s="168">
        <f t="shared" si="31"/>
        <v>100</v>
      </c>
    </row>
    <row r="329" spans="1:23" x14ac:dyDescent="0.25">
      <c r="A329" s="21">
        <v>3528908</v>
      </c>
      <c r="B329" s="22" t="s">
        <v>418</v>
      </c>
      <c r="C329" s="22" t="s">
        <v>755</v>
      </c>
      <c r="D329" s="22" t="s">
        <v>756</v>
      </c>
      <c r="E329" s="23">
        <v>35091</v>
      </c>
      <c r="F329" s="22" t="s">
        <v>4</v>
      </c>
      <c r="G329" s="22" t="s">
        <v>2</v>
      </c>
      <c r="H329" s="167" t="s">
        <v>3</v>
      </c>
      <c r="I329" s="170">
        <v>1</v>
      </c>
      <c r="J329" s="170">
        <v>0</v>
      </c>
      <c r="K329" s="170">
        <v>1</v>
      </c>
      <c r="L329" s="170">
        <v>1</v>
      </c>
      <c r="M329" s="170">
        <v>4</v>
      </c>
      <c r="N329" s="170">
        <v>1</v>
      </c>
      <c r="O329" s="170">
        <v>0</v>
      </c>
      <c r="P329" s="170">
        <v>1</v>
      </c>
      <c r="Q329" s="170">
        <v>1</v>
      </c>
      <c r="R329" s="170">
        <v>4</v>
      </c>
      <c r="S329" s="168">
        <f t="shared" si="27"/>
        <v>100</v>
      </c>
      <c r="T329" s="168" t="e">
        <f t="shared" si="28"/>
        <v>#DIV/0!</v>
      </c>
      <c r="U329" s="168">
        <f t="shared" si="29"/>
        <v>100</v>
      </c>
      <c r="V329" s="168">
        <f t="shared" si="30"/>
        <v>100</v>
      </c>
      <c r="W329" s="168">
        <f t="shared" si="31"/>
        <v>100</v>
      </c>
    </row>
    <row r="330" spans="1:23" x14ac:dyDescent="0.25">
      <c r="A330" s="21">
        <v>3529005</v>
      </c>
      <c r="B330" s="22" t="s">
        <v>419</v>
      </c>
      <c r="C330" s="22" t="s">
        <v>755</v>
      </c>
      <c r="D330" s="22" t="s">
        <v>756</v>
      </c>
      <c r="E330" s="23">
        <v>35093</v>
      </c>
      <c r="F330" s="22" t="s">
        <v>3</v>
      </c>
      <c r="G330" s="22" t="s">
        <v>2</v>
      </c>
      <c r="H330" s="167" t="s">
        <v>3</v>
      </c>
      <c r="I330" s="170">
        <v>608</v>
      </c>
      <c r="J330" s="170">
        <v>626</v>
      </c>
      <c r="K330" s="170">
        <v>541</v>
      </c>
      <c r="L330" s="170">
        <v>505</v>
      </c>
      <c r="M330" s="170">
        <v>528</v>
      </c>
      <c r="N330" s="170">
        <v>676</v>
      </c>
      <c r="O330" s="170">
        <v>694</v>
      </c>
      <c r="P330" s="170">
        <v>630</v>
      </c>
      <c r="Q330" s="170">
        <v>566</v>
      </c>
      <c r="R330" s="170">
        <v>579</v>
      </c>
      <c r="S330" s="168">
        <f t="shared" si="27"/>
        <v>89.940828402366861</v>
      </c>
      <c r="T330" s="168">
        <f t="shared" si="28"/>
        <v>90.201729106628235</v>
      </c>
      <c r="U330" s="168">
        <f t="shared" si="29"/>
        <v>85.873015873015873</v>
      </c>
      <c r="V330" s="168">
        <f t="shared" si="30"/>
        <v>89.222614840989394</v>
      </c>
      <c r="W330" s="168">
        <f t="shared" si="31"/>
        <v>91.191709844559583</v>
      </c>
    </row>
    <row r="331" spans="1:23" x14ac:dyDescent="0.25">
      <c r="A331" s="21">
        <v>3529104</v>
      </c>
      <c r="B331" s="22" t="s">
        <v>420</v>
      </c>
      <c r="C331" s="22" t="s">
        <v>757</v>
      </c>
      <c r="D331" s="22" t="s">
        <v>758</v>
      </c>
      <c r="E331" s="23">
        <v>35153</v>
      </c>
      <c r="F331" s="22" t="s">
        <v>73</v>
      </c>
      <c r="G331" s="22" t="s">
        <v>6</v>
      </c>
      <c r="H331" s="167" t="s">
        <v>7</v>
      </c>
      <c r="I331" s="170">
        <v>0</v>
      </c>
      <c r="J331" s="170">
        <v>0</v>
      </c>
      <c r="K331" s="170">
        <v>0</v>
      </c>
      <c r="L331" s="170">
        <v>0</v>
      </c>
      <c r="M331" s="170">
        <v>1</v>
      </c>
      <c r="N331" s="170">
        <v>0</v>
      </c>
      <c r="O331" s="170">
        <v>0</v>
      </c>
      <c r="P331" s="170">
        <v>0</v>
      </c>
      <c r="Q331" s="170">
        <v>0</v>
      </c>
      <c r="R331" s="170">
        <v>1</v>
      </c>
      <c r="S331" s="168" t="e">
        <f t="shared" si="27"/>
        <v>#DIV/0!</v>
      </c>
      <c r="T331" s="168" t="e">
        <f t="shared" si="28"/>
        <v>#DIV/0!</v>
      </c>
      <c r="U331" s="168" t="e">
        <f t="shared" si="29"/>
        <v>#DIV/0!</v>
      </c>
      <c r="V331" s="168" t="e">
        <f t="shared" si="30"/>
        <v>#DIV/0!</v>
      </c>
      <c r="W331" s="168">
        <f t="shared" si="31"/>
        <v>100</v>
      </c>
    </row>
    <row r="332" spans="1:23" x14ac:dyDescent="0.25">
      <c r="A332" s="21">
        <v>3529203</v>
      </c>
      <c r="B332" s="22" t="s">
        <v>421</v>
      </c>
      <c r="C332" s="22" t="s">
        <v>767</v>
      </c>
      <c r="D332" s="22" t="s">
        <v>768</v>
      </c>
      <c r="E332" s="23">
        <v>35112</v>
      </c>
      <c r="F332" s="22" t="s">
        <v>33</v>
      </c>
      <c r="G332" s="22" t="s">
        <v>31</v>
      </c>
      <c r="H332" s="167" t="s">
        <v>32</v>
      </c>
      <c r="I332" s="170">
        <v>4</v>
      </c>
      <c r="J332" s="170">
        <v>8</v>
      </c>
      <c r="K332" s="170">
        <v>9</v>
      </c>
      <c r="L332" s="170">
        <v>8</v>
      </c>
      <c r="M332" s="170">
        <v>5</v>
      </c>
      <c r="N332" s="170">
        <v>4</v>
      </c>
      <c r="O332" s="170">
        <v>8</v>
      </c>
      <c r="P332" s="170">
        <v>9</v>
      </c>
      <c r="Q332" s="170">
        <v>8</v>
      </c>
      <c r="R332" s="170">
        <v>5</v>
      </c>
      <c r="S332" s="168">
        <f t="shared" si="27"/>
        <v>100</v>
      </c>
      <c r="T332" s="168">
        <f t="shared" si="28"/>
        <v>100</v>
      </c>
      <c r="U332" s="168">
        <f t="shared" si="29"/>
        <v>100</v>
      </c>
      <c r="V332" s="168">
        <f t="shared" si="30"/>
        <v>100</v>
      </c>
      <c r="W332" s="168">
        <f t="shared" si="31"/>
        <v>100</v>
      </c>
    </row>
    <row r="333" spans="1:23" x14ac:dyDescent="0.25">
      <c r="A333" s="21">
        <v>3529302</v>
      </c>
      <c r="B333" s="22" t="s">
        <v>422</v>
      </c>
      <c r="C333" s="22" t="s">
        <v>769</v>
      </c>
      <c r="D333" s="22" t="s">
        <v>770</v>
      </c>
      <c r="E333" s="23">
        <v>35033</v>
      </c>
      <c r="F333" s="22" t="s">
        <v>192</v>
      </c>
      <c r="G333" s="22" t="s">
        <v>55</v>
      </c>
      <c r="H333" s="167" t="s">
        <v>56</v>
      </c>
      <c r="I333" s="170">
        <v>45</v>
      </c>
      <c r="J333" s="170">
        <v>38</v>
      </c>
      <c r="K333" s="170">
        <v>30</v>
      </c>
      <c r="L333" s="170">
        <v>30</v>
      </c>
      <c r="M333" s="170">
        <v>46</v>
      </c>
      <c r="N333" s="170">
        <v>45</v>
      </c>
      <c r="O333" s="170">
        <v>38</v>
      </c>
      <c r="P333" s="170">
        <v>30</v>
      </c>
      <c r="Q333" s="170">
        <v>32</v>
      </c>
      <c r="R333" s="170">
        <v>46</v>
      </c>
      <c r="S333" s="168">
        <f t="shared" si="27"/>
        <v>100</v>
      </c>
      <c r="T333" s="168">
        <f t="shared" si="28"/>
        <v>100</v>
      </c>
      <c r="U333" s="168">
        <f t="shared" si="29"/>
        <v>100</v>
      </c>
      <c r="V333" s="168">
        <f t="shared" si="30"/>
        <v>93.75</v>
      </c>
      <c r="W333" s="168">
        <f t="shared" si="31"/>
        <v>100</v>
      </c>
    </row>
    <row r="334" spans="1:23" x14ac:dyDescent="0.25">
      <c r="A334" s="21">
        <v>3529401</v>
      </c>
      <c r="B334" s="22" t="s">
        <v>423</v>
      </c>
      <c r="C334" s="22" t="s">
        <v>785</v>
      </c>
      <c r="D334" s="22" t="s">
        <v>786</v>
      </c>
      <c r="E334" s="23">
        <v>35015</v>
      </c>
      <c r="F334" s="22" t="s">
        <v>237</v>
      </c>
      <c r="G334" s="22" t="s">
        <v>98</v>
      </c>
      <c r="H334" s="167" t="s">
        <v>99</v>
      </c>
      <c r="I334" s="170">
        <v>283</v>
      </c>
      <c r="J334" s="170">
        <v>189</v>
      </c>
      <c r="K334" s="170">
        <v>428</v>
      </c>
      <c r="L334" s="170">
        <v>225</v>
      </c>
      <c r="M334" s="170">
        <v>230</v>
      </c>
      <c r="N334" s="170">
        <v>285</v>
      </c>
      <c r="O334" s="170">
        <v>191</v>
      </c>
      <c r="P334" s="170">
        <v>433</v>
      </c>
      <c r="Q334" s="170">
        <v>231</v>
      </c>
      <c r="R334" s="170">
        <v>233</v>
      </c>
      <c r="S334" s="168">
        <f t="shared" si="27"/>
        <v>99.298245614035082</v>
      </c>
      <c r="T334" s="168">
        <f t="shared" si="28"/>
        <v>98.952879581151834</v>
      </c>
      <c r="U334" s="168">
        <f t="shared" si="29"/>
        <v>98.845265588914557</v>
      </c>
      <c r="V334" s="168">
        <f t="shared" si="30"/>
        <v>97.402597402597408</v>
      </c>
      <c r="W334" s="168">
        <f t="shared" si="31"/>
        <v>98.712446351931334</v>
      </c>
    </row>
    <row r="335" spans="1:23" x14ac:dyDescent="0.25">
      <c r="A335" s="21">
        <v>3529500</v>
      </c>
      <c r="B335" s="22" t="s">
        <v>424</v>
      </c>
      <c r="C335" s="22" t="s">
        <v>757</v>
      </c>
      <c r="D335" s="22" t="s">
        <v>758</v>
      </c>
      <c r="E335" s="23">
        <v>35156</v>
      </c>
      <c r="F335" s="22" t="s">
        <v>8</v>
      </c>
      <c r="G335" s="22" t="s">
        <v>6</v>
      </c>
      <c r="H335" s="167" t="s">
        <v>7</v>
      </c>
      <c r="I335" s="170">
        <v>5</v>
      </c>
      <c r="J335" s="170">
        <v>4</v>
      </c>
      <c r="K335" s="170">
        <v>5</v>
      </c>
      <c r="L335" s="170">
        <v>11</v>
      </c>
      <c r="M335" s="170">
        <v>13</v>
      </c>
      <c r="N335" s="170">
        <v>6</v>
      </c>
      <c r="O335" s="170">
        <v>4</v>
      </c>
      <c r="P335" s="170">
        <v>5</v>
      </c>
      <c r="Q335" s="170">
        <v>12</v>
      </c>
      <c r="R335" s="170">
        <v>13</v>
      </c>
      <c r="S335" s="168">
        <f t="shared" si="27"/>
        <v>83.333333333333343</v>
      </c>
      <c r="T335" s="168">
        <f t="shared" si="28"/>
        <v>100</v>
      </c>
      <c r="U335" s="168">
        <f t="shared" si="29"/>
        <v>100</v>
      </c>
      <c r="V335" s="168">
        <f t="shared" si="30"/>
        <v>91.666666666666657</v>
      </c>
      <c r="W335" s="168">
        <f t="shared" si="31"/>
        <v>100</v>
      </c>
    </row>
    <row r="336" spans="1:23" x14ac:dyDescent="0.25">
      <c r="A336" s="21">
        <v>3529609</v>
      </c>
      <c r="B336" s="22" t="s">
        <v>425</v>
      </c>
      <c r="C336" s="22" t="s">
        <v>757</v>
      </c>
      <c r="D336" s="22" t="s">
        <v>758</v>
      </c>
      <c r="E336" s="23">
        <v>35154</v>
      </c>
      <c r="F336" s="22" t="s">
        <v>263</v>
      </c>
      <c r="G336" s="22" t="s">
        <v>6</v>
      </c>
      <c r="H336" s="167" t="s">
        <v>7</v>
      </c>
      <c r="I336" s="170">
        <v>1</v>
      </c>
      <c r="J336" s="170">
        <v>3</v>
      </c>
      <c r="K336" s="170">
        <v>13</v>
      </c>
      <c r="L336" s="170">
        <v>8</v>
      </c>
      <c r="M336" s="170">
        <v>7</v>
      </c>
      <c r="N336" s="170">
        <v>1</v>
      </c>
      <c r="O336" s="170">
        <v>3</v>
      </c>
      <c r="P336" s="170">
        <v>13</v>
      </c>
      <c r="Q336" s="170">
        <v>8</v>
      </c>
      <c r="R336" s="170">
        <v>7</v>
      </c>
      <c r="S336" s="168">
        <f t="shared" si="27"/>
        <v>100</v>
      </c>
      <c r="T336" s="168">
        <f t="shared" si="28"/>
        <v>100</v>
      </c>
      <c r="U336" s="168">
        <f t="shared" si="29"/>
        <v>100</v>
      </c>
      <c r="V336" s="168">
        <f t="shared" si="30"/>
        <v>100</v>
      </c>
      <c r="W336" s="168">
        <f t="shared" si="31"/>
        <v>100</v>
      </c>
    </row>
    <row r="337" spans="1:23" x14ac:dyDescent="0.25">
      <c r="A337" s="21">
        <v>3529658</v>
      </c>
      <c r="B337" s="22" t="s">
        <v>426</v>
      </c>
      <c r="C337" s="22" t="s">
        <v>757</v>
      </c>
      <c r="D337" s="22" t="s">
        <v>758</v>
      </c>
      <c r="E337" s="23">
        <v>35153</v>
      </c>
      <c r="F337" s="22" t="s">
        <v>73</v>
      </c>
      <c r="G337" s="22" t="s">
        <v>6</v>
      </c>
      <c r="H337" s="167" t="s">
        <v>7</v>
      </c>
      <c r="I337" s="170">
        <v>0</v>
      </c>
      <c r="J337" s="170">
        <v>0</v>
      </c>
      <c r="K337" s="170">
        <v>0</v>
      </c>
      <c r="L337" s="170">
        <v>0</v>
      </c>
      <c r="M337" s="170">
        <v>0</v>
      </c>
      <c r="N337" s="170">
        <v>0</v>
      </c>
      <c r="O337" s="170">
        <v>0</v>
      </c>
      <c r="P337" s="170">
        <v>0</v>
      </c>
      <c r="Q337" s="170">
        <v>0</v>
      </c>
      <c r="R337" s="170">
        <v>0</v>
      </c>
      <c r="S337" s="168" t="e">
        <f t="shared" si="27"/>
        <v>#DIV/0!</v>
      </c>
      <c r="T337" s="168" t="e">
        <f t="shared" si="28"/>
        <v>#DIV/0!</v>
      </c>
      <c r="U337" s="168" t="e">
        <f t="shared" si="29"/>
        <v>#DIV/0!</v>
      </c>
      <c r="V337" s="168" t="e">
        <f t="shared" si="30"/>
        <v>#DIV/0!</v>
      </c>
      <c r="W337" s="168" t="e">
        <f t="shared" si="31"/>
        <v>#DIV/0!</v>
      </c>
    </row>
    <row r="338" spans="1:23" x14ac:dyDescent="0.25">
      <c r="A338" s="21">
        <v>3529708</v>
      </c>
      <c r="B338" s="22" t="s">
        <v>427</v>
      </c>
      <c r="C338" s="22" t="s">
        <v>769</v>
      </c>
      <c r="D338" s="22" t="s">
        <v>770</v>
      </c>
      <c r="E338" s="23">
        <v>35083</v>
      </c>
      <c r="F338" s="22" t="s">
        <v>83</v>
      </c>
      <c r="G338" s="22" t="s">
        <v>81</v>
      </c>
      <c r="H338" s="167" t="s">
        <v>82</v>
      </c>
      <c r="I338" s="170">
        <v>2</v>
      </c>
      <c r="J338" s="170">
        <v>0</v>
      </c>
      <c r="K338" s="170">
        <v>2</v>
      </c>
      <c r="L338" s="170">
        <v>1</v>
      </c>
      <c r="M338" s="170">
        <v>1</v>
      </c>
      <c r="N338" s="170">
        <v>2</v>
      </c>
      <c r="O338" s="170">
        <v>0</v>
      </c>
      <c r="P338" s="170">
        <v>2</v>
      </c>
      <c r="Q338" s="170">
        <v>1</v>
      </c>
      <c r="R338" s="170">
        <v>1</v>
      </c>
      <c r="S338" s="168">
        <f t="shared" si="27"/>
        <v>100</v>
      </c>
      <c r="T338" s="168" t="e">
        <f t="shared" si="28"/>
        <v>#DIV/0!</v>
      </c>
      <c r="U338" s="168">
        <f t="shared" si="29"/>
        <v>100</v>
      </c>
      <c r="V338" s="168">
        <f t="shared" si="30"/>
        <v>100</v>
      </c>
      <c r="W338" s="168">
        <f t="shared" si="31"/>
        <v>100</v>
      </c>
    </row>
    <row r="339" spans="1:23" x14ac:dyDescent="0.25">
      <c r="A339" s="21">
        <v>3529807</v>
      </c>
      <c r="B339" s="22" t="s">
        <v>428</v>
      </c>
      <c r="C339" s="22" t="s">
        <v>761</v>
      </c>
      <c r="D339" s="22" t="s">
        <v>762</v>
      </c>
      <c r="E339" s="23">
        <v>35064</v>
      </c>
      <c r="F339" s="22" t="s">
        <v>117</v>
      </c>
      <c r="G339" s="22" t="s">
        <v>19</v>
      </c>
      <c r="H339" s="167" t="s">
        <v>20</v>
      </c>
      <c r="I339" s="170">
        <v>0</v>
      </c>
      <c r="J339" s="170">
        <v>3</v>
      </c>
      <c r="K339" s="170">
        <v>1</v>
      </c>
      <c r="L339" s="170">
        <v>3</v>
      </c>
      <c r="M339" s="170">
        <v>6</v>
      </c>
      <c r="N339" s="170">
        <v>0</v>
      </c>
      <c r="O339" s="170">
        <v>3</v>
      </c>
      <c r="P339" s="170">
        <v>1</v>
      </c>
      <c r="Q339" s="170">
        <v>3</v>
      </c>
      <c r="R339" s="170">
        <v>6</v>
      </c>
      <c r="S339" s="168" t="e">
        <f t="shared" si="27"/>
        <v>#DIV/0!</v>
      </c>
      <c r="T339" s="168">
        <f t="shared" si="28"/>
        <v>100</v>
      </c>
      <c r="U339" s="168">
        <f t="shared" si="29"/>
        <v>100</v>
      </c>
      <c r="V339" s="168">
        <f t="shared" si="30"/>
        <v>100</v>
      </c>
      <c r="W339" s="168">
        <f t="shared" si="31"/>
        <v>100</v>
      </c>
    </row>
    <row r="340" spans="1:23" x14ac:dyDescent="0.25">
      <c r="A340" s="21">
        <v>3529906</v>
      </c>
      <c r="B340" s="22" t="s">
        <v>430</v>
      </c>
      <c r="C340" s="22" t="s">
        <v>777</v>
      </c>
      <c r="D340" s="22" t="s">
        <v>778</v>
      </c>
      <c r="E340" s="23">
        <v>35121</v>
      </c>
      <c r="F340" s="22" t="s">
        <v>123</v>
      </c>
      <c r="G340" s="22" t="s">
        <v>121</v>
      </c>
      <c r="H340" s="167" t="s">
        <v>122</v>
      </c>
      <c r="I340" s="170">
        <v>16</v>
      </c>
      <c r="J340" s="170">
        <v>6</v>
      </c>
      <c r="K340" s="170">
        <v>18</v>
      </c>
      <c r="L340" s="170">
        <v>29</v>
      </c>
      <c r="M340" s="170">
        <v>12</v>
      </c>
      <c r="N340" s="170">
        <v>16</v>
      </c>
      <c r="O340" s="170">
        <v>6</v>
      </c>
      <c r="P340" s="170">
        <v>19</v>
      </c>
      <c r="Q340" s="170">
        <v>34</v>
      </c>
      <c r="R340" s="170">
        <v>12</v>
      </c>
      <c r="S340" s="168">
        <f t="shared" si="27"/>
        <v>100</v>
      </c>
      <c r="T340" s="168">
        <f t="shared" si="28"/>
        <v>100</v>
      </c>
      <c r="U340" s="168">
        <f t="shared" si="29"/>
        <v>94.73684210526315</v>
      </c>
      <c r="V340" s="168">
        <f t="shared" si="30"/>
        <v>85.294117647058826</v>
      </c>
      <c r="W340" s="168">
        <f t="shared" si="31"/>
        <v>100</v>
      </c>
    </row>
    <row r="341" spans="1:23" x14ac:dyDescent="0.25">
      <c r="A341" s="21">
        <v>3530003</v>
      </c>
      <c r="B341" s="22" t="s">
        <v>429</v>
      </c>
      <c r="C341" s="22" t="s">
        <v>757</v>
      </c>
      <c r="D341" s="22" t="s">
        <v>758</v>
      </c>
      <c r="E341" s="23">
        <v>35154</v>
      </c>
      <c r="F341" s="22" t="s">
        <v>263</v>
      </c>
      <c r="G341" s="22" t="s">
        <v>6</v>
      </c>
      <c r="H341" s="167" t="s">
        <v>7</v>
      </c>
      <c r="I341" s="170">
        <v>0</v>
      </c>
      <c r="J341" s="170">
        <v>1</v>
      </c>
      <c r="K341" s="170">
        <v>13</v>
      </c>
      <c r="L341" s="170">
        <v>6</v>
      </c>
      <c r="M341" s="170">
        <v>3</v>
      </c>
      <c r="N341" s="170">
        <v>0</v>
      </c>
      <c r="O341" s="170">
        <v>1</v>
      </c>
      <c r="P341" s="170">
        <v>13</v>
      </c>
      <c r="Q341" s="170">
        <v>6</v>
      </c>
      <c r="R341" s="170">
        <v>3</v>
      </c>
      <c r="S341" s="168" t="e">
        <f t="shared" si="27"/>
        <v>#DIV/0!</v>
      </c>
      <c r="T341" s="168">
        <f t="shared" si="28"/>
        <v>100</v>
      </c>
      <c r="U341" s="168">
        <f t="shared" si="29"/>
        <v>100</v>
      </c>
      <c r="V341" s="168">
        <f t="shared" si="30"/>
        <v>100</v>
      </c>
      <c r="W341" s="168">
        <f t="shared" si="31"/>
        <v>100</v>
      </c>
    </row>
    <row r="342" spans="1:23" x14ac:dyDescent="0.25">
      <c r="A342" s="21">
        <v>3530102</v>
      </c>
      <c r="B342" s="22" t="s">
        <v>431</v>
      </c>
      <c r="C342" s="22" t="s">
        <v>757</v>
      </c>
      <c r="D342" s="22" t="s">
        <v>758</v>
      </c>
      <c r="E342" s="23">
        <v>35022</v>
      </c>
      <c r="F342" s="22" t="s">
        <v>63</v>
      </c>
      <c r="G342" s="22" t="s">
        <v>43</v>
      </c>
      <c r="H342" s="167" t="s">
        <v>44</v>
      </c>
      <c r="I342" s="170">
        <v>22</v>
      </c>
      <c r="J342" s="170">
        <v>23</v>
      </c>
      <c r="K342" s="170">
        <v>12</v>
      </c>
      <c r="L342" s="170">
        <v>9</v>
      </c>
      <c r="M342" s="170">
        <v>12</v>
      </c>
      <c r="N342" s="170">
        <v>24</v>
      </c>
      <c r="O342" s="170">
        <v>24</v>
      </c>
      <c r="P342" s="170">
        <v>12</v>
      </c>
      <c r="Q342" s="170">
        <v>9</v>
      </c>
      <c r="R342" s="170">
        <v>13</v>
      </c>
      <c r="S342" s="168">
        <f t="shared" si="27"/>
        <v>91.666666666666657</v>
      </c>
      <c r="T342" s="168">
        <f t="shared" si="28"/>
        <v>95.833333333333343</v>
      </c>
      <c r="U342" s="168">
        <f t="shared" si="29"/>
        <v>100</v>
      </c>
      <c r="V342" s="168">
        <f t="shared" si="30"/>
        <v>100</v>
      </c>
      <c r="W342" s="168">
        <f t="shared" si="31"/>
        <v>92.307692307692307</v>
      </c>
    </row>
    <row r="343" spans="1:23" x14ac:dyDescent="0.25">
      <c r="A343" s="21">
        <v>3530201</v>
      </c>
      <c r="B343" s="22" t="s">
        <v>432</v>
      </c>
      <c r="C343" s="22" t="s">
        <v>767</v>
      </c>
      <c r="D343" s="22" t="s">
        <v>768</v>
      </c>
      <c r="E343" s="23">
        <v>35115</v>
      </c>
      <c r="F343" s="22" t="s">
        <v>265</v>
      </c>
      <c r="G343" s="22" t="s">
        <v>31</v>
      </c>
      <c r="H343" s="167" t="s">
        <v>32</v>
      </c>
      <c r="I343" s="170">
        <v>4</v>
      </c>
      <c r="J343" s="170">
        <v>4</v>
      </c>
      <c r="K343" s="170">
        <v>1</v>
      </c>
      <c r="L343" s="170">
        <v>6</v>
      </c>
      <c r="M343" s="170">
        <v>6</v>
      </c>
      <c r="N343" s="170">
        <v>5</v>
      </c>
      <c r="O343" s="170">
        <v>5</v>
      </c>
      <c r="P343" s="170">
        <v>1</v>
      </c>
      <c r="Q343" s="170">
        <v>6</v>
      </c>
      <c r="R343" s="170">
        <v>6</v>
      </c>
      <c r="S343" s="168">
        <f t="shared" si="27"/>
        <v>80</v>
      </c>
      <c r="T343" s="168">
        <f t="shared" si="28"/>
        <v>80</v>
      </c>
      <c r="U343" s="168">
        <f t="shared" si="29"/>
        <v>100</v>
      </c>
      <c r="V343" s="168">
        <f t="shared" si="30"/>
        <v>100</v>
      </c>
      <c r="W343" s="168">
        <f t="shared" si="31"/>
        <v>100</v>
      </c>
    </row>
    <row r="344" spans="1:23" x14ac:dyDescent="0.25">
      <c r="A344" s="21">
        <v>3530300</v>
      </c>
      <c r="B344" s="22" t="s">
        <v>433</v>
      </c>
      <c r="C344" s="22" t="s">
        <v>757</v>
      </c>
      <c r="D344" s="22" t="s">
        <v>758</v>
      </c>
      <c r="E344" s="23">
        <v>35155</v>
      </c>
      <c r="F344" s="22" t="s">
        <v>7</v>
      </c>
      <c r="G344" s="22" t="s">
        <v>6</v>
      </c>
      <c r="H344" s="167" t="s">
        <v>7</v>
      </c>
      <c r="I344" s="170">
        <v>84</v>
      </c>
      <c r="J344" s="170">
        <v>115</v>
      </c>
      <c r="K344" s="170">
        <v>105</v>
      </c>
      <c r="L344" s="170">
        <v>86</v>
      </c>
      <c r="M344" s="170">
        <v>38</v>
      </c>
      <c r="N344" s="170">
        <v>84</v>
      </c>
      <c r="O344" s="170">
        <v>116</v>
      </c>
      <c r="P344" s="170">
        <v>108</v>
      </c>
      <c r="Q344" s="170">
        <v>86</v>
      </c>
      <c r="R344" s="170">
        <v>39</v>
      </c>
      <c r="S344" s="168">
        <f t="shared" si="27"/>
        <v>100</v>
      </c>
      <c r="T344" s="168">
        <f t="shared" si="28"/>
        <v>99.137931034482762</v>
      </c>
      <c r="U344" s="168">
        <f t="shared" si="29"/>
        <v>97.222222222222214</v>
      </c>
      <c r="V344" s="168">
        <f t="shared" si="30"/>
        <v>100</v>
      </c>
      <c r="W344" s="168">
        <f t="shared" si="31"/>
        <v>97.435897435897431</v>
      </c>
    </row>
    <row r="345" spans="1:23" x14ac:dyDescent="0.25">
      <c r="A345" s="21">
        <v>3530409</v>
      </c>
      <c r="B345" s="22" t="s">
        <v>434</v>
      </c>
      <c r="C345" s="22" t="s">
        <v>757</v>
      </c>
      <c r="D345" s="22" t="s">
        <v>758</v>
      </c>
      <c r="E345" s="23">
        <v>35155</v>
      </c>
      <c r="F345" s="22" t="s">
        <v>7</v>
      </c>
      <c r="G345" s="22" t="s">
        <v>6</v>
      </c>
      <c r="H345" s="167" t="s">
        <v>7</v>
      </c>
      <c r="I345" s="170">
        <v>10</v>
      </c>
      <c r="J345" s="170">
        <v>11</v>
      </c>
      <c r="K345" s="170">
        <v>2</v>
      </c>
      <c r="L345" s="170">
        <v>9</v>
      </c>
      <c r="M345" s="170">
        <v>3</v>
      </c>
      <c r="N345" s="170">
        <v>10</v>
      </c>
      <c r="O345" s="170">
        <v>11</v>
      </c>
      <c r="P345" s="170">
        <v>2</v>
      </c>
      <c r="Q345" s="170">
        <v>9</v>
      </c>
      <c r="R345" s="170">
        <v>3</v>
      </c>
      <c r="S345" s="168">
        <f t="shared" si="27"/>
        <v>100</v>
      </c>
      <c r="T345" s="168">
        <f t="shared" si="28"/>
        <v>100</v>
      </c>
      <c r="U345" s="168">
        <f t="shared" si="29"/>
        <v>100</v>
      </c>
      <c r="V345" s="168">
        <f t="shared" si="30"/>
        <v>100</v>
      </c>
      <c r="W345" s="168">
        <f t="shared" si="31"/>
        <v>100</v>
      </c>
    </row>
    <row r="346" spans="1:23" x14ac:dyDescent="0.25">
      <c r="A346" s="21">
        <v>3530508</v>
      </c>
      <c r="B346" s="22" t="s">
        <v>435</v>
      </c>
      <c r="C346" s="22" t="s">
        <v>759</v>
      </c>
      <c r="D346" s="22" t="s">
        <v>760</v>
      </c>
      <c r="E346" s="23">
        <v>35143</v>
      </c>
      <c r="F346" s="22" t="s">
        <v>170</v>
      </c>
      <c r="G346" s="22" t="s">
        <v>10</v>
      </c>
      <c r="H346" s="167" t="s">
        <v>11</v>
      </c>
      <c r="I346" s="170">
        <v>75</v>
      </c>
      <c r="J346" s="170">
        <v>80</v>
      </c>
      <c r="K346" s="170">
        <v>64</v>
      </c>
      <c r="L346" s="170">
        <v>99</v>
      </c>
      <c r="M346" s="170">
        <v>140</v>
      </c>
      <c r="N346" s="170">
        <v>75</v>
      </c>
      <c r="O346" s="170">
        <v>81</v>
      </c>
      <c r="P346" s="170">
        <v>64</v>
      </c>
      <c r="Q346" s="170">
        <v>99</v>
      </c>
      <c r="R346" s="170">
        <v>142</v>
      </c>
      <c r="S346" s="168">
        <f t="shared" si="27"/>
        <v>100</v>
      </c>
      <c r="T346" s="168">
        <f t="shared" si="28"/>
        <v>98.76543209876543</v>
      </c>
      <c r="U346" s="168">
        <f t="shared" si="29"/>
        <v>100</v>
      </c>
      <c r="V346" s="168">
        <f t="shared" si="30"/>
        <v>100</v>
      </c>
      <c r="W346" s="168">
        <f t="shared" si="31"/>
        <v>98.591549295774655</v>
      </c>
    </row>
    <row r="347" spans="1:23" x14ac:dyDescent="0.25">
      <c r="A347" s="21">
        <v>3530607</v>
      </c>
      <c r="B347" s="22" t="s">
        <v>436</v>
      </c>
      <c r="C347" s="22" t="s">
        <v>773</v>
      </c>
      <c r="D347" s="22" t="s">
        <v>774</v>
      </c>
      <c r="E347" s="23">
        <v>35011</v>
      </c>
      <c r="F347" s="22" t="s">
        <v>100</v>
      </c>
      <c r="G347" s="22" t="s">
        <v>98</v>
      </c>
      <c r="H347" s="167" t="s">
        <v>99</v>
      </c>
      <c r="I347" s="170">
        <v>181</v>
      </c>
      <c r="J347" s="170">
        <v>150</v>
      </c>
      <c r="K347" s="170">
        <v>171</v>
      </c>
      <c r="L347" s="170">
        <v>178</v>
      </c>
      <c r="M347" s="170">
        <v>141</v>
      </c>
      <c r="N347" s="170">
        <v>181</v>
      </c>
      <c r="O347" s="170">
        <v>152</v>
      </c>
      <c r="P347" s="170">
        <v>173</v>
      </c>
      <c r="Q347" s="170">
        <v>178</v>
      </c>
      <c r="R347" s="170">
        <v>142</v>
      </c>
      <c r="S347" s="168">
        <f t="shared" si="27"/>
        <v>100</v>
      </c>
      <c r="T347" s="168">
        <f t="shared" si="28"/>
        <v>98.68421052631578</v>
      </c>
      <c r="U347" s="168">
        <f t="shared" si="29"/>
        <v>98.843930635838149</v>
      </c>
      <c r="V347" s="168">
        <f t="shared" si="30"/>
        <v>100</v>
      </c>
      <c r="W347" s="168">
        <f t="shared" si="31"/>
        <v>99.295774647887328</v>
      </c>
    </row>
    <row r="348" spans="1:23" x14ac:dyDescent="0.25">
      <c r="A348" s="21">
        <v>3530706</v>
      </c>
      <c r="B348" s="22" t="s">
        <v>437</v>
      </c>
      <c r="C348" s="22" t="s">
        <v>759</v>
      </c>
      <c r="D348" s="22" t="s">
        <v>760</v>
      </c>
      <c r="E348" s="23">
        <v>35141</v>
      </c>
      <c r="F348" s="22" t="s">
        <v>260</v>
      </c>
      <c r="G348" s="22" t="s">
        <v>10</v>
      </c>
      <c r="H348" s="167" t="s">
        <v>11</v>
      </c>
      <c r="I348" s="170">
        <v>1509</v>
      </c>
      <c r="J348" s="170">
        <v>1726</v>
      </c>
      <c r="K348" s="170">
        <v>1480</v>
      </c>
      <c r="L348" s="170">
        <v>1168</v>
      </c>
      <c r="M348" s="170">
        <v>1072</v>
      </c>
      <c r="N348" s="170">
        <v>1509</v>
      </c>
      <c r="O348" s="170">
        <v>1726</v>
      </c>
      <c r="P348" s="170">
        <v>1480</v>
      </c>
      <c r="Q348" s="170">
        <v>1168</v>
      </c>
      <c r="R348" s="170">
        <v>1072</v>
      </c>
      <c r="S348" s="168">
        <f t="shared" si="27"/>
        <v>100</v>
      </c>
      <c r="T348" s="168">
        <f t="shared" si="28"/>
        <v>100</v>
      </c>
      <c r="U348" s="168">
        <f t="shared" si="29"/>
        <v>100</v>
      </c>
      <c r="V348" s="168">
        <f t="shared" si="30"/>
        <v>100</v>
      </c>
      <c r="W348" s="168">
        <f t="shared" si="31"/>
        <v>100</v>
      </c>
    </row>
    <row r="349" spans="1:23" x14ac:dyDescent="0.25">
      <c r="A349" s="21">
        <v>3530805</v>
      </c>
      <c r="B349" s="22" t="s">
        <v>438</v>
      </c>
      <c r="C349" s="22" t="s">
        <v>759</v>
      </c>
      <c r="D349" s="22" t="s">
        <v>760</v>
      </c>
      <c r="E349" s="23">
        <v>35141</v>
      </c>
      <c r="F349" s="22" t="s">
        <v>260</v>
      </c>
      <c r="G349" s="22" t="s">
        <v>10</v>
      </c>
      <c r="H349" s="167" t="s">
        <v>11</v>
      </c>
      <c r="I349" s="170">
        <v>56</v>
      </c>
      <c r="J349" s="170">
        <v>42</v>
      </c>
      <c r="K349" s="170">
        <v>138</v>
      </c>
      <c r="L349" s="170">
        <v>865</v>
      </c>
      <c r="M349" s="170">
        <v>947</v>
      </c>
      <c r="N349" s="170">
        <v>56</v>
      </c>
      <c r="O349" s="170">
        <v>42</v>
      </c>
      <c r="P349" s="170">
        <v>139</v>
      </c>
      <c r="Q349" s="170">
        <v>865</v>
      </c>
      <c r="R349" s="170">
        <v>947</v>
      </c>
      <c r="S349" s="168">
        <f t="shared" si="27"/>
        <v>100</v>
      </c>
      <c r="T349" s="168">
        <f t="shared" si="28"/>
        <v>100</v>
      </c>
      <c r="U349" s="168">
        <f t="shared" si="29"/>
        <v>99.280575539568346</v>
      </c>
      <c r="V349" s="168">
        <f t="shared" si="30"/>
        <v>100</v>
      </c>
      <c r="W349" s="168">
        <f t="shared" si="31"/>
        <v>100</v>
      </c>
    </row>
    <row r="350" spans="1:23" x14ac:dyDescent="0.25">
      <c r="A350" s="21">
        <v>3530904</v>
      </c>
      <c r="B350" s="22" t="s">
        <v>439</v>
      </c>
      <c r="C350" s="22" t="s">
        <v>763</v>
      </c>
      <c r="D350" s="22" t="s">
        <v>764</v>
      </c>
      <c r="E350" s="23">
        <v>35103</v>
      </c>
      <c r="F350" s="22" t="s">
        <v>24</v>
      </c>
      <c r="G350" s="22" t="s">
        <v>23</v>
      </c>
      <c r="H350" s="167" t="s">
        <v>24</v>
      </c>
      <c r="I350" s="170">
        <v>3</v>
      </c>
      <c r="J350" s="170">
        <v>0</v>
      </c>
      <c r="K350" s="170">
        <v>2</v>
      </c>
      <c r="L350" s="170">
        <v>1</v>
      </c>
      <c r="M350" s="170">
        <v>0</v>
      </c>
      <c r="N350" s="170">
        <v>3</v>
      </c>
      <c r="O350" s="170">
        <v>0</v>
      </c>
      <c r="P350" s="170">
        <v>2</v>
      </c>
      <c r="Q350" s="170">
        <v>1</v>
      </c>
      <c r="R350" s="170">
        <v>0</v>
      </c>
      <c r="S350" s="168">
        <f t="shared" si="27"/>
        <v>100</v>
      </c>
      <c r="T350" s="168" t="e">
        <f t="shared" si="28"/>
        <v>#DIV/0!</v>
      </c>
      <c r="U350" s="168">
        <f t="shared" si="29"/>
        <v>100</v>
      </c>
      <c r="V350" s="168">
        <f t="shared" si="30"/>
        <v>100</v>
      </c>
      <c r="W350" s="168" t="e">
        <f t="shared" si="31"/>
        <v>#DIV/0!</v>
      </c>
    </row>
    <row r="351" spans="1:23" x14ac:dyDescent="0.25">
      <c r="A351" s="21">
        <v>3531001</v>
      </c>
      <c r="B351" s="22" t="s">
        <v>440</v>
      </c>
      <c r="C351" s="22" t="s">
        <v>757</v>
      </c>
      <c r="D351" s="22" t="s">
        <v>758</v>
      </c>
      <c r="E351" s="23">
        <v>35157</v>
      </c>
      <c r="F351" s="22" t="s">
        <v>48</v>
      </c>
      <c r="G351" s="22" t="s">
        <v>6</v>
      </c>
      <c r="H351" s="167" t="s">
        <v>7</v>
      </c>
      <c r="I351" s="170">
        <v>2</v>
      </c>
      <c r="J351" s="170">
        <v>2</v>
      </c>
      <c r="K351" s="170">
        <v>3</v>
      </c>
      <c r="L351" s="170">
        <v>3</v>
      </c>
      <c r="M351" s="170">
        <v>4</v>
      </c>
      <c r="N351" s="170">
        <v>2</v>
      </c>
      <c r="O351" s="170">
        <v>2</v>
      </c>
      <c r="P351" s="170">
        <v>3</v>
      </c>
      <c r="Q351" s="170">
        <v>3</v>
      </c>
      <c r="R351" s="170">
        <v>4</v>
      </c>
      <c r="S351" s="168">
        <f t="shared" si="27"/>
        <v>100</v>
      </c>
      <c r="T351" s="168">
        <f t="shared" si="28"/>
        <v>100</v>
      </c>
      <c r="U351" s="168">
        <f t="shared" si="29"/>
        <v>100</v>
      </c>
      <c r="V351" s="168">
        <f t="shared" si="30"/>
        <v>100</v>
      </c>
      <c r="W351" s="168">
        <f t="shared" si="31"/>
        <v>100</v>
      </c>
    </row>
    <row r="352" spans="1:23" x14ac:dyDescent="0.25">
      <c r="A352" s="21">
        <v>3531100</v>
      </c>
      <c r="B352" s="22" t="s">
        <v>441</v>
      </c>
      <c r="C352" s="22" t="s">
        <v>777</v>
      </c>
      <c r="D352" s="22" t="s">
        <v>778</v>
      </c>
      <c r="E352" s="23">
        <v>35041</v>
      </c>
      <c r="F352" s="22" t="s">
        <v>139</v>
      </c>
      <c r="G352" s="22" t="s">
        <v>138</v>
      </c>
      <c r="H352" s="167" t="s">
        <v>139</v>
      </c>
      <c r="I352" s="170">
        <v>19</v>
      </c>
      <c r="J352" s="170">
        <v>20</v>
      </c>
      <c r="K352" s="170">
        <v>28</v>
      </c>
      <c r="L352" s="170">
        <v>14</v>
      </c>
      <c r="M352" s="170">
        <v>16</v>
      </c>
      <c r="N352" s="170">
        <v>19</v>
      </c>
      <c r="O352" s="170">
        <v>20</v>
      </c>
      <c r="P352" s="170">
        <v>28</v>
      </c>
      <c r="Q352" s="170">
        <v>14</v>
      </c>
      <c r="R352" s="170">
        <v>18</v>
      </c>
      <c r="S352" s="168">
        <f t="shared" si="27"/>
        <v>100</v>
      </c>
      <c r="T352" s="168">
        <f t="shared" si="28"/>
        <v>100</v>
      </c>
      <c r="U352" s="168">
        <f t="shared" si="29"/>
        <v>100</v>
      </c>
      <c r="V352" s="168">
        <f t="shared" si="30"/>
        <v>100</v>
      </c>
      <c r="W352" s="168">
        <f t="shared" si="31"/>
        <v>88.888888888888886</v>
      </c>
    </row>
    <row r="353" spans="1:23" x14ac:dyDescent="0.25">
      <c r="A353" s="21">
        <v>3531209</v>
      </c>
      <c r="B353" s="22" t="s">
        <v>442</v>
      </c>
      <c r="C353" s="22" t="s">
        <v>759</v>
      </c>
      <c r="D353" s="22" t="s">
        <v>760</v>
      </c>
      <c r="E353" s="23">
        <v>35074</v>
      </c>
      <c r="F353" s="22" t="s">
        <v>17</v>
      </c>
      <c r="G353" s="22" t="s">
        <v>15</v>
      </c>
      <c r="H353" s="167" t="s">
        <v>16</v>
      </c>
      <c r="I353" s="170">
        <v>3</v>
      </c>
      <c r="J353" s="170">
        <v>0</v>
      </c>
      <c r="K353" s="170">
        <v>1</v>
      </c>
      <c r="L353" s="170">
        <v>0</v>
      </c>
      <c r="M353" s="170">
        <v>2</v>
      </c>
      <c r="N353" s="170">
        <v>4</v>
      </c>
      <c r="O353" s="170">
        <v>2</v>
      </c>
      <c r="P353" s="170">
        <v>3</v>
      </c>
      <c r="Q353" s="170">
        <v>2</v>
      </c>
      <c r="R353" s="170">
        <v>2</v>
      </c>
      <c r="S353" s="168">
        <f t="shared" si="27"/>
        <v>75</v>
      </c>
      <c r="T353" s="168">
        <f t="shared" si="28"/>
        <v>0</v>
      </c>
      <c r="U353" s="168">
        <f t="shared" si="29"/>
        <v>33.333333333333329</v>
      </c>
      <c r="V353" s="168">
        <f t="shared" si="30"/>
        <v>0</v>
      </c>
      <c r="W353" s="168">
        <f t="shared" si="31"/>
        <v>100</v>
      </c>
    </row>
    <row r="354" spans="1:23" x14ac:dyDescent="0.25">
      <c r="A354" s="21">
        <v>3531308</v>
      </c>
      <c r="B354" s="22" t="s">
        <v>443</v>
      </c>
      <c r="C354" s="22" t="s">
        <v>769</v>
      </c>
      <c r="D354" s="22" t="s">
        <v>770</v>
      </c>
      <c r="E354" s="23">
        <v>35131</v>
      </c>
      <c r="F354" s="22" t="s">
        <v>126</v>
      </c>
      <c r="G354" s="22" t="s">
        <v>39</v>
      </c>
      <c r="H354" s="167" t="s">
        <v>40</v>
      </c>
      <c r="I354" s="170">
        <v>39</v>
      </c>
      <c r="J354" s="170">
        <v>8</v>
      </c>
      <c r="K354" s="170">
        <v>14</v>
      </c>
      <c r="L354" s="170">
        <v>12</v>
      </c>
      <c r="M354" s="170">
        <v>23</v>
      </c>
      <c r="N354" s="170">
        <v>39</v>
      </c>
      <c r="O354" s="170">
        <v>8</v>
      </c>
      <c r="P354" s="170">
        <v>14</v>
      </c>
      <c r="Q354" s="170">
        <v>12</v>
      </c>
      <c r="R354" s="170">
        <v>23</v>
      </c>
      <c r="S354" s="168">
        <f t="shared" si="27"/>
        <v>100</v>
      </c>
      <c r="T354" s="168">
        <f t="shared" si="28"/>
        <v>100</v>
      </c>
      <c r="U354" s="168">
        <f t="shared" si="29"/>
        <v>100</v>
      </c>
      <c r="V354" s="168">
        <f t="shared" si="30"/>
        <v>100</v>
      </c>
      <c r="W354" s="168">
        <f t="shared" si="31"/>
        <v>100</v>
      </c>
    </row>
    <row r="355" spans="1:23" x14ac:dyDescent="0.25">
      <c r="A355" s="21">
        <v>3531407</v>
      </c>
      <c r="B355" s="22" t="s">
        <v>444</v>
      </c>
      <c r="C355" s="22" t="s">
        <v>757</v>
      </c>
      <c r="D355" s="22" t="s">
        <v>758</v>
      </c>
      <c r="E355" s="23">
        <v>35156</v>
      </c>
      <c r="F355" s="22" t="s">
        <v>8</v>
      </c>
      <c r="G355" s="22" t="s">
        <v>6</v>
      </c>
      <c r="H355" s="167" t="s">
        <v>7</v>
      </c>
      <c r="I355" s="170">
        <v>7</v>
      </c>
      <c r="J355" s="170">
        <v>4</v>
      </c>
      <c r="K355" s="170">
        <v>12</v>
      </c>
      <c r="L355" s="170">
        <v>21</v>
      </c>
      <c r="M355" s="170">
        <v>15</v>
      </c>
      <c r="N355" s="170">
        <v>7</v>
      </c>
      <c r="O355" s="170">
        <v>4</v>
      </c>
      <c r="P355" s="170">
        <v>12</v>
      </c>
      <c r="Q355" s="170">
        <v>21</v>
      </c>
      <c r="R355" s="170">
        <v>15</v>
      </c>
      <c r="S355" s="168">
        <f t="shared" si="27"/>
        <v>100</v>
      </c>
      <c r="T355" s="168">
        <f t="shared" si="28"/>
        <v>100</v>
      </c>
      <c r="U355" s="168">
        <f t="shared" si="29"/>
        <v>100</v>
      </c>
      <c r="V355" s="168">
        <f t="shared" si="30"/>
        <v>100</v>
      </c>
      <c r="W355" s="168">
        <f t="shared" si="31"/>
        <v>100</v>
      </c>
    </row>
    <row r="356" spans="1:23" x14ac:dyDescent="0.25">
      <c r="A356" s="21">
        <v>3531506</v>
      </c>
      <c r="B356" s="22" t="s">
        <v>445</v>
      </c>
      <c r="C356" s="22" t="s">
        <v>769</v>
      </c>
      <c r="D356" s="22" t="s">
        <v>770</v>
      </c>
      <c r="E356" s="23">
        <v>35052</v>
      </c>
      <c r="F356" s="22" t="s">
        <v>133</v>
      </c>
      <c r="G356" s="22" t="s">
        <v>35</v>
      </c>
      <c r="H356" s="167" t="s">
        <v>36</v>
      </c>
      <c r="I356" s="170">
        <v>9</v>
      </c>
      <c r="J356" s="170">
        <v>15</v>
      </c>
      <c r="K356" s="170">
        <v>5</v>
      </c>
      <c r="L356" s="170">
        <v>10</v>
      </c>
      <c r="M356" s="170">
        <v>3</v>
      </c>
      <c r="N356" s="170">
        <v>9</v>
      </c>
      <c r="O356" s="170">
        <v>15</v>
      </c>
      <c r="P356" s="170">
        <v>5</v>
      </c>
      <c r="Q356" s="170">
        <v>10</v>
      </c>
      <c r="R356" s="170">
        <v>3</v>
      </c>
      <c r="S356" s="168">
        <f t="shared" si="27"/>
        <v>100</v>
      </c>
      <c r="T356" s="168">
        <f t="shared" si="28"/>
        <v>100</v>
      </c>
      <c r="U356" s="168">
        <f t="shared" si="29"/>
        <v>100</v>
      </c>
      <c r="V356" s="168">
        <f t="shared" si="30"/>
        <v>100</v>
      </c>
      <c r="W356" s="168">
        <f t="shared" si="31"/>
        <v>100</v>
      </c>
    </row>
    <row r="357" spans="1:23" x14ac:dyDescent="0.25">
      <c r="A357" s="21">
        <v>3531605</v>
      </c>
      <c r="B357" s="22" t="s">
        <v>446</v>
      </c>
      <c r="C357" s="22" t="s">
        <v>767</v>
      </c>
      <c r="D357" s="22" t="s">
        <v>768</v>
      </c>
      <c r="E357" s="23">
        <v>35111</v>
      </c>
      <c r="F357" s="22" t="s">
        <v>245</v>
      </c>
      <c r="G357" s="22" t="s">
        <v>31</v>
      </c>
      <c r="H357" s="167" t="s">
        <v>32</v>
      </c>
      <c r="I357" s="170">
        <v>0</v>
      </c>
      <c r="J357" s="170">
        <v>0</v>
      </c>
      <c r="K357" s="170">
        <v>0</v>
      </c>
      <c r="L357" s="170">
        <v>2</v>
      </c>
      <c r="M357" s="170">
        <v>2</v>
      </c>
      <c r="N357" s="170">
        <v>0</v>
      </c>
      <c r="O357" s="170">
        <v>1</v>
      </c>
      <c r="P357" s="170">
        <v>0</v>
      </c>
      <c r="Q357" s="170">
        <v>2</v>
      </c>
      <c r="R357" s="170">
        <v>2</v>
      </c>
      <c r="S357" s="168" t="e">
        <f t="shared" si="27"/>
        <v>#DIV/0!</v>
      </c>
      <c r="T357" s="168">
        <f t="shared" si="28"/>
        <v>0</v>
      </c>
      <c r="U357" s="168" t="e">
        <f t="shared" si="29"/>
        <v>#DIV/0!</v>
      </c>
      <c r="V357" s="168">
        <f t="shared" si="30"/>
        <v>100</v>
      </c>
      <c r="W357" s="168">
        <f t="shared" si="31"/>
        <v>100</v>
      </c>
    </row>
    <row r="358" spans="1:23" x14ac:dyDescent="0.25">
      <c r="A358" s="21">
        <v>3531704</v>
      </c>
      <c r="B358" s="22" t="s">
        <v>448</v>
      </c>
      <c r="C358" s="22" t="s">
        <v>771</v>
      </c>
      <c r="D358" s="22" t="s">
        <v>772</v>
      </c>
      <c r="E358" s="23">
        <v>35171</v>
      </c>
      <c r="F358" s="22" t="s">
        <v>167</v>
      </c>
      <c r="G358" s="22" t="s">
        <v>69</v>
      </c>
      <c r="H358" s="167" t="s">
        <v>70</v>
      </c>
      <c r="I358" s="170">
        <v>0</v>
      </c>
      <c r="J358" s="170">
        <v>3</v>
      </c>
      <c r="K358" s="170">
        <v>0</v>
      </c>
      <c r="L358" s="170">
        <v>1</v>
      </c>
      <c r="M358" s="170">
        <v>0</v>
      </c>
      <c r="N358" s="170">
        <v>0</v>
      </c>
      <c r="O358" s="170">
        <v>3</v>
      </c>
      <c r="P358" s="170">
        <v>0</v>
      </c>
      <c r="Q358" s="170">
        <v>1</v>
      </c>
      <c r="R358" s="170">
        <v>0</v>
      </c>
      <c r="S358" s="168" t="e">
        <f t="shared" si="27"/>
        <v>#DIV/0!</v>
      </c>
      <c r="T358" s="168">
        <f t="shared" si="28"/>
        <v>100</v>
      </c>
      <c r="U358" s="168" t="e">
        <f t="shared" si="29"/>
        <v>#DIV/0!</v>
      </c>
      <c r="V358" s="168">
        <f t="shared" si="30"/>
        <v>100</v>
      </c>
      <c r="W358" s="168" t="e">
        <f t="shared" si="31"/>
        <v>#DIV/0!</v>
      </c>
    </row>
    <row r="359" spans="1:23" x14ac:dyDescent="0.25">
      <c r="A359" s="21">
        <v>3531803</v>
      </c>
      <c r="B359" s="22" t="s">
        <v>447</v>
      </c>
      <c r="C359" s="22" t="s">
        <v>759</v>
      </c>
      <c r="D359" s="22" t="s">
        <v>760</v>
      </c>
      <c r="E359" s="23">
        <v>35072</v>
      </c>
      <c r="F359" s="22" t="s">
        <v>53</v>
      </c>
      <c r="G359" s="22" t="s">
        <v>15</v>
      </c>
      <c r="H359" s="167" t="s">
        <v>16</v>
      </c>
      <c r="I359" s="170">
        <v>5</v>
      </c>
      <c r="J359" s="170">
        <v>10</v>
      </c>
      <c r="K359" s="170">
        <v>22</v>
      </c>
      <c r="L359" s="170">
        <v>14</v>
      </c>
      <c r="M359" s="170">
        <v>13</v>
      </c>
      <c r="N359" s="170">
        <v>5</v>
      </c>
      <c r="O359" s="170">
        <v>10</v>
      </c>
      <c r="P359" s="170">
        <v>22</v>
      </c>
      <c r="Q359" s="170">
        <v>15</v>
      </c>
      <c r="R359" s="170">
        <v>13</v>
      </c>
      <c r="S359" s="168">
        <f t="shared" si="27"/>
        <v>100</v>
      </c>
      <c r="T359" s="168">
        <f t="shared" si="28"/>
        <v>100</v>
      </c>
      <c r="U359" s="168">
        <f t="shared" si="29"/>
        <v>100</v>
      </c>
      <c r="V359" s="168">
        <f t="shared" si="30"/>
        <v>93.333333333333329</v>
      </c>
      <c r="W359" s="168">
        <f t="shared" si="31"/>
        <v>100</v>
      </c>
    </row>
    <row r="360" spans="1:23" x14ac:dyDescent="0.25">
      <c r="A360" s="21">
        <v>3531902</v>
      </c>
      <c r="B360" s="22" t="s">
        <v>449</v>
      </c>
      <c r="C360" s="22" t="s">
        <v>769</v>
      </c>
      <c r="D360" s="22" t="s">
        <v>770</v>
      </c>
      <c r="E360" s="23">
        <v>35082</v>
      </c>
      <c r="F360" s="22" t="s">
        <v>336</v>
      </c>
      <c r="G360" s="22" t="s">
        <v>81</v>
      </c>
      <c r="H360" s="167" t="s">
        <v>82</v>
      </c>
      <c r="I360" s="170">
        <v>29</v>
      </c>
      <c r="J360" s="170">
        <v>13</v>
      </c>
      <c r="K360" s="170">
        <v>15</v>
      </c>
      <c r="L360" s="170">
        <v>24</v>
      </c>
      <c r="M360" s="170">
        <v>24</v>
      </c>
      <c r="N360" s="170">
        <v>29</v>
      </c>
      <c r="O360" s="170">
        <v>13</v>
      </c>
      <c r="P360" s="170">
        <v>15</v>
      </c>
      <c r="Q360" s="170">
        <v>24</v>
      </c>
      <c r="R360" s="170">
        <v>24</v>
      </c>
      <c r="S360" s="168">
        <f t="shared" si="27"/>
        <v>100</v>
      </c>
      <c r="T360" s="168">
        <f t="shared" si="28"/>
        <v>100</v>
      </c>
      <c r="U360" s="168">
        <f t="shared" si="29"/>
        <v>100</v>
      </c>
      <c r="V360" s="168">
        <f t="shared" si="30"/>
        <v>100</v>
      </c>
      <c r="W360" s="168">
        <f t="shared" si="31"/>
        <v>100</v>
      </c>
    </row>
    <row r="361" spans="1:23" x14ac:dyDescent="0.25">
      <c r="A361" s="24">
        <v>3532009</v>
      </c>
      <c r="B361" s="25" t="s">
        <v>450</v>
      </c>
      <c r="C361" s="22" t="s">
        <v>759</v>
      </c>
      <c r="D361" s="22" t="s">
        <v>760</v>
      </c>
      <c r="E361" s="23">
        <v>35072</v>
      </c>
      <c r="F361" s="22" t="s">
        <v>53</v>
      </c>
      <c r="G361" s="22" t="s">
        <v>15</v>
      </c>
      <c r="H361" s="167" t="s">
        <v>16</v>
      </c>
      <c r="I361" s="170">
        <v>4</v>
      </c>
      <c r="J361" s="170">
        <v>5</v>
      </c>
      <c r="K361" s="170">
        <v>6</v>
      </c>
      <c r="L361" s="170">
        <v>4</v>
      </c>
      <c r="M361" s="170">
        <v>1</v>
      </c>
      <c r="N361" s="170">
        <v>5</v>
      </c>
      <c r="O361" s="170">
        <v>5</v>
      </c>
      <c r="P361" s="170">
        <v>6</v>
      </c>
      <c r="Q361" s="170">
        <v>5</v>
      </c>
      <c r="R361" s="170">
        <v>3</v>
      </c>
      <c r="S361" s="168">
        <f t="shared" si="27"/>
        <v>80</v>
      </c>
      <c r="T361" s="168">
        <f t="shared" si="28"/>
        <v>100</v>
      </c>
      <c r="U361" s="168">
        <f t="shared" si="29"/>
        <v>100</v>
      </c>
      <c r="V361" s="168">
        <f t="shared" si="30"/>
        <v>80</v>
      </c>
      <c r="W361" s="168">
        <f t="shared" si="31"/>
        <v>33.333333333333329</v>
      </c>
    </row>
    <row r="362" spans="1:23" x14ac:dyDescent="0.25">
      <c r="A362" s="21">
        <v>3532058</v>
      </c>
      <c r="B362" s="22" t="s">
        <v>451</v>
      </c>
      <c r="C362" s="22" t="s">
        <v>769</v>
      </c>
      <c r="D362" s="22" t="s">
        <v>770</v>
      </c>
      <c r="E362" s="23">
        <v>35031</v>
      </c>
      <c r="F362" s="22" t="s">
        <v>57</v>
      </c>
      <c r="G362" s="22" t="s">
        <v>55</v>
      </c>
      <c r="H362" s="167" t="s">
        <v>56</v>
      </c>
      <c r="I362" s="170">
        <v>0</v>
      </c>
      <c r="J362" s="170">
        <v>3</v>
      </c>
      <c r="K362" s="170">
        <v>1</v>
      </c>
      <c r="L362" s="170">
        <v>0</v>
      </c>
      <c r="M362" s="170">
        <v>1</v>
      </c>
      <c r="N362" s="170">
        <v>0</v>
      </c>
      <c r="O362" s="170">
        <v>3</v>
      </c>
      <c r="P362" s="170">
        <v>1</v>
      </c>
      <c r="Q362" s="170">
        <v>0</v>
      </c>
      <c r="R362" s="170">
        <v>1</v>
      </c>
      <c r="S362" s="168" t="e">
        <f t="shared" si="27"/>
        <v>#DIV/0!</v>
      </c>
      <c r="T362" s="168">
        <f t="shared" si="28"/>
        <v>100</v>
      </c>
      <c r="U362" s="168">
        <f t="shared" si="29"/>
        <v>100</v>
      </c>
      <c r="V362" s="168" t="e">
        <f t="shared" si="30"/>
        <v>#DIV/0!</v>
      </c>
      <c r="W362" s="168">
        <f t="shared" si="31"/>
        <v>100</v>
      </c>
    </row>
    <row r="363" spans="1:23" x14ac:dyDescent="0.25">
      <c r="A363" s="21">
        <v>3532108</v>
      </c>
      <c r="B363" s="22" t="s">
        <v>452</v>
      </c>
      <c r="C363" s="22" t="s">
        <v>757</v>
      </c>
      <c r="D363" s="22" t="s">
        <v>758</v>
      </c>
      <c r="E363" s="23">
        <v>35022</v>
      </c>
      <c r="F363" s="22" t="s">
        <v>63</v>
      </c>
      <c r="G363" s="22" t="s">
        <v>43</v>
      </c>
      <c r="H363" s="167" t="s">
        <v>44</v>
      </c>
      <c r="I363" s="170">
        <v>4</v>
      </c>
      <c r="J363" s="170">
        <v>4</v>
      </c>
      <c r="K363" s="170">
        <v>0</v>
      </c>
      <c r="L363" s="170">
        <v>0</v>
      </c>
      <c r="M363" s="170">
        <v>2</v>
      </c>
      <c r="N363" s="170">
        <v>4</v>
      </c>
      <c r="O363" s="170">
        <v>4</v>
      </c>
      <c r="P363" s="170">
        <v>0</v>
      </c>
      <c r="Q363" s="170">
        <v>0</v>
      </c>
      <c r="R363" s="170">
        <v>2</v>
      </c>
      <c r="S363" s="168">
        <f t="shared" si="27"/>
        <v>100</v>
      </c>
      <c r="T363" s="168">
        <f t="shared" si="28"/>
        <v>100</v>
      </c>
      <c r="U363" s="168" t="e">
        <f t="shared" si="29"/>
        <v>#DIV/0!</v>
      </c>
      <c r="V363" s="168" t="e">
        <f t="shared" si="30"/>
        <v>#DIV/0!</v>
      </c>
      <c r="W363" s="168">
        <f t="shared" si="31"/>
        <v>100</v>
      </c>
    </row>
    <row r="364" spans="1:23" x14ac:dyDescent="0.25">
      <c r="A364" s="21">
        <v>3532157</v>
      </c>
      <c r="B364" s="22" t="s">
        <v>453</v>
      </c>
      <c r="C364" s="22" t="s">
        <v>767</v>
      </c>
      <c r="D364" s="22" t="s">
        <v>768</v>
      </c>
      <c r="E364" s="23">
        <v>35113</v>
      </c>
      <c r="F364" s="22" t="s">
        <v>318</v>
      </c>
      <c r="G364" s="22" t="s">
        <v>31</v>
      </c>
      <c r="H364" s="167" t="s">
        <v>32</v>
      </c>
      <c r="I364" s="170">
        <v>1</v>
      </c>
      <c r="J364" s="170">
        <v>3</v>
      </c>
      <c r="K364" s="170">
        <v>0</v>
      </c>
      <c r="L364" s="170">
        <v>2</v>
      </c>
      <c r="M364" s="170">
        <v>0</v>
      </c>
      <c r="N364" s="170">
        <v>1</v>
      </c>
      <c r="O364" s="170">
        <v>3</v>
      </c>
      <c r="P364" s="170">
        <v>0</v>
      </c>
      <c r="Q364" s="170">
        <v>2</v>
      </c>
      <c r="R364" s="170">
        <v>1</v>
      </c>
      <c r="S364" s="168">
        <f t="shared" si="27"/>
        <v>100</v>
      </c>
      <c r="T364" s="168">
        <f t="shared" si="28"/>
        <v>100</v>
      </c>
      <c r="U364" s="168" t="e">
        <f t="shared" si="29"/>
        <v>#DIV/0!</v>
      </c>
      <c r="V364" s="168">
        <f t="shared" si="30"/>
        <v>100</v>
      </c>
      <c r="W364" s="168">
        <f t="shared" si="31"/>
        <v>0</v>
      </c>
    </row>
    <row r="365" spans="1:23" x14ac:dyDescent="0.25">
      <c r="A365" s="21">
        <v>3532207</v>
      </c>
      <c r="B365" s="22" t="s">
        <v>454</v>
      </c>
      <c r="C365" s="22" t="s">
        <v>767</v>
      </c>
      <c r="D365" s="22" t="s">
        <v>768</v>
      </c>
      <c r="E365" s="23">
        <v>35112</v>
      </c>
      <c r="F365" s="22" t="s">
        <v>33</v>
      </c>
      <c r="G365" s="22" t="s">
        <v>31</v>
      </c>
      <c r="H365" s="167" t="s">
        <v>32</v>
      </c>
      <c r="I365" s="170">
        <v>7</v>
      </c>
      <c r="J365" s="170">
        <v>5</v>
      </c>
      <c r="K365" s="170">
        <v>8</v>
      </c>
      <c r="L365" s="170">
        <v>7</v>
      </c>
      <c r="M365" s="170">
        <v>6</v>
      </c>
      <c r="N365" s="170">
        <v>7</v>
      </c>
      <c r="O365" s="170">
        <v>5</v>
      </c>
      <c r="P365" s="170">
        <v>11</v>
      </c>
      <c r="Q365" s="170">
        <v>7</v>
      </c>
      <c r="R365" s="170">
        <v>6</v>
      </c>
      <c r="S365" s="168">
        <f t="shared" si="27"/>
        <v>100</v>
      </c>
      <c r="T365" s="168">
        <f t="shared" si="28"/>
        <v>100</v>
      </c>
      <c r="U365" s="168">
        <f t="shared" si="29"/>
        <v>72.727272727272734</v>
      </c>
      <c r="V365" s="168">
        <f t="shared" si="30"/>
        <v>100</v>
      </c>
      <c r="W365" s="168">
        <f t="shared" si="31"/>
        <v>100</v>
      </c>
    </row>
    <row r="366" spans="1:23" x14ac:dyDescent="0.25">
      <c r="A366" s="21">
        <v>3532306</v>
      </c>
      <c r="B366" s="22" t="s">
        <v>455</v>
      </c>
      <c r="C366" s="22" t="s">
        <v>771</v>
      </c>
      <c r="D366" s="22" t="s">
        <v>772</v>
      </c>
      <c r="E366" s="23">
        <v>35174</v>
      </c>
      <c r="F366" s="22" t="s">
        <v>186</v>
      </c>
      <c r="G366" s="22" t="s">
        <v>69</v>
      </c>
      <c r="H366" s="167" t="s">
        <v>70</v>
      </c>
      <c r="I366" s="170">
        <v>0</v>
      </c>
      <c r="J366" s="170">
        <v>0</v>
      </c>
      <c r="K366" s="170">
        <v>0</v>
      </c>
      <c r="L366" s="170">
        <v>0</v>
      </c>
      <c r="M366" s="170">
        <v>0</v>
      </c>
      <c r="N366" s="170">
        <v>0</v>
      </c>
      <c r="O366" s="170">
        <v>0</v>
      </c>
      <c r="P366" s="170">
        <v>0</v>
      </c>
      <c r="Q366" s="170">
        <v>0</v>
      </c>
      <c r="R366" s="170">
        <v>0</v>
      </c>
      <c r="S366" s="168" t="e">
        <f t="shared" si="27"/>
        <v>#DIV/0!</v>
      </c>
      <c r="T366" s="168" t="e">
        <f t="shared" si="28"/>
        <v>#DIV/0!</v>
      </c>
      <c r="U366" s="168" t="e">
        <f t="shared" si="29"/>
        <v>#DIV/0!</v>
      </c>
      <c r="V366" s="168" t="e">
        <f t="shared" si="30"/>
        <v>#DIV/0!</v>
      </c>
      <c r="W366" s="168" t="e">
        <f t="shared" si="31"/>
        <v>#DIV/0!</v>
      </c>
    </row>
    <row r="367" spans="1:23" x14ac:dyDescent="0.25">
      <c r="A367" s="21">
        <v>3532405</v>
      </c>
      <c r="B367" s="22" t="s">
        <v>456</v>
      </c>
      <c r="C367" s="22" t="s">
        <v>775</v>
      </c>
      <c r="D367" s="22" t="s">
        <v>776</v>
      </c>
      <c r="E367" s="23">
        <v>35071</v>
      </c>
      <c r="F367" s="22" t="s">
        <v>105</v>
      </c>
      <c r="G367" s="22" t="s">
        <v>15</v>
      </c>
      <c r="H367" s="167" t="s">
        <v>16</v>
      </c>
      <c r="I367" s="170">
        <v>0</v>
      </c>
      <c r="J367" s="170">
        <v>2</v>
      </c>
      <c r="K367" s="170">
        <v>1</v>
      </c>
      <c r="L367" s="170">
        <v>1</v>
      </c>
      <c r="M367" s="170">
        <v>3</v>
      </c>
      <c r="N367" s="170">
        <v>0</v>
      </c>
      <c r="O367" s="170">
        <v>2</v>
      </c>
      <c r="P367" s="170">
        <v>9</v>
      </c>
      <c r="Q367" s="170">
        <v>5</v>
      </c>
      <c r="R367" s="170">
        <v>3</v>
      </c>
      <c r="S367" s="168" t="e">
        <f t="shared" si="27"/>
        <v>#DIV/0!</v>
      </c>
      <c r="T367" s="168">
        <f t="shared" si="28"/>
        <v>100</v>
      </c>
      <c r="U367" s="168">
        <f t="shared" si="29"/>
        <v>11.111111111111111</v>
      </c>
      <c r="V367" s="168">
        <f t="shared" si="30"/>
        <v>20</v>
      </c>
      <c r="W367" s="168">
        <f t="shared" si="31"/>
        <v>100</v>
      </c>
    </row>
    <row r="368" spans="1:23" x14ac:dyDescent="0.25">
      <c r="A368" s="21">
        <v>3532504</v>
      </c>
      <c r="B368" s="22" t="s">
        <v>457</v>
      </c>
      <c r="C368" s="22" t="s">
        <v>757</v>
      </c>
      <c r="D368" s="22" t="s">
        <v>758</v>
      </c>
      <c r="E368" s="23">
        <v>35155</v>
      </c>
      <c r="F368" s="22" t="s">
        <v>7</v>
      </c>
      <c r="G368" s="22" t="s">
        <v>6</v>
      </c>
      <c r="H368" s="167" t="s">
        <v>7</v>
      </c>
      <c r="I368" s="170">
        <v>6</v>
      </c>
      <c r="J368" s="170">
        <v>0</v>
      </c>
      <c r="K368" s="170">
        <v>3</v>
      </c>
      <c r="L368" s="170">
        <v>8</v>
      </c>
      <c r="M368" s="170">
        <v>11</v>
      </c>
      <c r="N368" s="170">
        <v>6</v>
      </c>
      <c r="O368" s="170">
        <v>0</v>
      </c>
      <c r="P368" s="170">
        <v>3</v>
      </c>
      <c r="Q368" s="170">
        <v>8</v>
      </c>
      <c r="R368" s="170">
        <v>11</v>
      </c>
      <c r="S368" s="168">
        <f t="shared" si="27"/>
        <v>100</v>
      </c>
      <c r="T368" s="168" t="e">
        <f t="shared" si="28"/>
        <v>#DIV/0!</v>
      </c>
      <c r="U368" s="168">
        <f t="shared" si="29"/>
        <v>100</v>
      </c>
      <c r="V368" s="168">
        <f t="shared" si="30"/>
        <v>100</v>
      </c>
      <c r="W368" s="168">
        <f t="shared" si="31"/>
        <v>100</v>
      </c>
    </row>
    <row r="369" spans="1:23" x14ac:dyDescent="0.25">
      <c r="A369" s="21">
        <v>3532603</v>
      </c>
      <c r="B369" s="22" t="s">
        <v>458</v>
      </c>
      <c r="C369" s="22" t="s">
        <v>757</v>
      </c>
      <c r="D369" s="22" t="s">
        <v>758</v>
      </c>
      <c r="E369" s="23">
        <v>35157</v>
      </c>
      <c r="F369" s="22" t="s">
        <v>48</v>
      </c>
      <c r="G369" s="22" t="s">
        <v>6</v>
      </c>
      <c r="H369" s="167" t="s">
        <v>7</v>
      </c>
      <c r="I369" s="170">
        <v>6</v>
      </c>
      <c r="J369" s="170">
        <v>9</v>
      </c>
      <c r="K369" s="170">
        <v>14</v>
      </c>
      <c r="L369" s="170">
        <v>12</v>
      </c>
      <c r="M369" s="170">
        <v>8</v>
      </c>
      <c r="N369" s="170">
        <v>6</v>
      </c>
      <c r="O369" s="170">
        <v>9</v>
      </c>
      <c r="P369" s="170">
        <v>16</v>
      </c>
      <c r="Q369" s="170">
        <v>12</v>
      </c>
      <c r="R369" s="170">
        <v>8</v>
      </c>
      <c r="S369" s="168">
        <f t="shared" si="27"/>
        <v>100</v>
      </c>
      <c r="T369" s="168">
        <f t="shared" si="28"/>
        <v>100</v>
      </c>
      <c r="U369" s="168">
        <f t="shared" si="29"/>
        <v>87.5</v>
      </c>
      <c r="V369" s="168">
        <f t="shared" si="30"/>
        <v>100</v>
      </c>
      <c r="W369" s="168">
        <f t="shared" si="31"/>
        <v>100</v>
      </c>
    </row>
    <row r="370" spans="1:23" x14ac:dyDescent="0.25">
      <c r="A370" s="21">
        <v>3532702</v>
      </c>
      <c r="B370" s="22" t="s">
        <v>459</v>
      </c>
      <c r="C370" s="22" t="s">
        <v>757</v>
      </c>
      <c r="D370" s="22" t="s">
        <v>758</v>
      </c>
      <c r="E370" s="23">
        <v>35156</v>
      </c>
      <c r="F370" s="22" t="s">
        <v>8</v>
      </c>
      <c r="G370" s="22" t="s">
        <v>6</v>
      </c>
      <c r="H370" s="167" t="s">
        <v>7</v>
      </c>
      <c r="I370" s="170">
        <v>1</v>
      </c>
      <c r="J370" s="170">
        <v>0</v>
      </c>
      <c r="K370" s="170">
        <v>8</v>
      </c>
      <c r="L370" s="170">
        <v>12</v>
      </c>
      <c r="M370" s="170">
        <v>2</v>
      </c>
      <c r="N370" s="170">
        <v>1</v>
      </c>
      <c r="O370" s="170">
        <v>0</v>
      </c>
      <c r="P370" s="170">
        <v>8</v>
      </c>
      <c r="Q370" s="170">
        <v>12</v>
      </c>
      <c r="R370" s="170">
        <v>2</v>
      </c>
      <c r="S370" s="168">
        <f t="shared" si="27"/>
        <v>100</v>
      </c>
      <c r="T370" s="168" t="e">
        <f t="shared" si="28"/>
        <v>#DIV/0!</v>
      </c>
      <c r="U370" s="168">
        <f t="shared" si="29"/>
        <v>100</v>
      </c>
      <c r="V370" s="168">
        <f t="shared" si="30"/>
        <v>100</v>
      </c>
      <c r="W370" s="168">
        <f t="shared" si="31"/>
        <v>100</v>
      </c>
    </row>
    <row r="371" spans="1:23" x14ac:dyDescent="0.25">
      <c r="A371" s="21">
        <v>3532801</v>
      </c>
      <c r="B371" s="22" t="s">
        <v>460</v>
      </c>
      <c r="C371" s="22" t="s">
        <v>757</v>
      </c>
      <c r="D371" s="22" t="s">
        <v>758</v>
      </c>
      <c r="E371" s="23">
        <v>35155</v>
      </c>
      <c r="F371" s="22" t="s">
        <v>7</v>
      </c>
      <c r="G371" s="22" t="s">
        <v>6</v>
      </c>
      <c r="H371" s="167" t="s">
        <v>7</v>
      </c>
      <c r="I371" s="170">
        <v>8</v>
      </c>
      <c r="J371" s="170">
        <v>7</v>
      </c>
      <c r="K371" s="170">
        <v>7</v>
      </c>
      <c r="L371" s="170">
        <v>9</v>
      </c>
      <c r="M371" s="170">
        <v>10</v>
      </c>
      <c r="N371" s="170">
        <v>8</v>
      </c>
      <c r="O371" s="170">
        <v>7</v>
      </c>
      <c r="P371" s="170">
        <v>7</v>
      </c>
      <c r="Q371" s="170">
        <v>9</v>
      </c>
      <c r="R371" s="170">
        <v>10</v>
      </c>
      <c r="S371" s="168">
        <f t="shared" si="27"/>
        <v>100</v>
      </c>
      <c r="T371" s="168">
        <f t="shared" si="28"/>
        <v>100</v>
      </c>
      <c r="U371" s="168">
        <f t="shared" si="29"/>
        <v>100</v>
      </c>
      <c r="V371" s="168">
        <f t="shared" si="30"/>
        <v>100</v>
      </c>
      <c r="W371" s="168">
        <f t="shared" si="31"/>
        <v>100</v>
      </c>
    </row>
    <row r="372" spans="1:23" x14ac:dyDescent="0.25">
      <c r="A372" s="21">
        <v>3532827</v>
      </c>
      <c r="B372" s="22" t="s">
        <v>461</v>
      </c>
      <c r="C372" s="22" t="s">
        <v>765</v>
      </c>
      <c r="D372" s="22" t="s">
        <v>766</v>
      </c>
      <c r="E372" s="23">
        <v>35162</v>
      </c>
      <c r="F372" s="22" t="s">
        <v>75</v>
      </c>
      <c r="G372" s="22" t="s">
        <v>27</v>
      </c>
      <c r="H372" s="167" t="s">
        <v>28</v>
      </c>
      <c r="I372" s="170">
        <v>4</v>
      </c>
      <c r="J372" s="170">
        <v>4</v>
      </c>
      <c r="K372" s="170">
        <v>9</v>
      </c>
      <c r="L372" s="170">
        <v>4</v>
      </c>
      <c r="M372" s="170">
        <v>9</v>
      </c>
      <c r="N372" s="170">
        <v>4</v>
      </c>
      <c r="O372" s="170">
        <v>5</v>
      </c>
      <c r="P372" s="170">
        <v>9</v>
      </c>
      <c r="Q372" s="170">
        <v>4</v>
      </c>
      <c r="R372" s="170">
        <v>9</v>
      </c>
      <c r="S372" s="168">
        <f t="shared" si="27"/>
        <v>100</v>
      </c>
      <c r="T372" s="168">
        <f t="shared" si="28"/>
        <v>80</v>
      </c>
      <c r="U372" s="168">
        <f t="shared" si="29"/>
        <v>100</v>
      </c>
      <c r="V372" s="168">
        <f t="shared" si="30"/>
        <v>100</v>
      </c>
      <c r="W372" s="168">
        <f t="shared" si="31"/>
        <v>100</v>
      </c>
    </row>
    <row r="373" spans="1:23" x14ac:dyDescent="0.25">
      <c r="A373" s="21">
        <v>3532843</v>
      </c>
      <c r="B373" s="22" t="s">
        <v>463</v>
      </c>
      <c r="C373" s="22" t="s">
        <v>757</v>
      </c>
      <c r="D373" s="22" t="s">
        <v>758</v>
      </c>
      <c r="E373" s="23">
        <v>35152</v>
      </c>
      <c r="F373" s="22" t="s">
        <v>462</v>
      </c>
      <c r="G373" s="22" t="s">
        <v>6</v>
      </c>
      <c r="H373" s="167" t="s">
        <v>7</v>
      </c>
      <c r="I373" s="170">
        <v>0</v>
      </c>
      <c r="J373" s="170">
        <v>2</v>
      </c>
      <c r="K373" s="170">
        <v>0</v>
      </c>
      <c r="L373" s="170">
        <v>0</v>
      </c>
      <c r="M373" s="170">
        <v>0</v>
      </c>
      <c r="N373" s="170">
        <v>0</v>
      </c>
      <c r="O373" s="170">
        <v>2</v>
      </c>
      <c r="P373" s="170">
        <v>0</v>
      </c>
      <c r="Q373" s="170">
        <v>0</v>
      </c>
      <c r="R373" s="170">
        <v>0</v>
      </c>
      <c r="S373" s="168" t="e">
        <f t="shared" si="27"/>
        <v>#DIV/0!</v>
      </c>
      <c r="T373" s="168">
        <f t="shared" si="28"/>
        <v>100</v>
      </c>
      <c r="U373" s="168" t="e">
        <f t="shared" si="29"/>
        <v>#DIV/0!</v>
      </c>
      <c r="V373" s="168" t="e">
        <f t="shared" si="30"/>
        <v>#DIV/0!</v>
      </c>
      <c r="W373" s="168" t="e">
        <f t="shared" si="31"/>
        <v>#DIV/0!</v>
      </c>
    </row>
    <row r="374" spans="1:23" x14ac:dyDescent="0.25">
      <c r="A374" s="21">
        <v>3532868</v>
      </c>
      <c r="B374" s="22" t="s">
        <v>464</v>
      </c>
      <c r="C374" s="22" t="s">
        <v>757</v>
      </c>
      <c r="D374" s="22" t="s">
        <v>758</v>
      </c>
      <c r="E374" s="23">
        <v>35021</v>
      </c>
      <c r="F374" s="22" t="s">
        <v>78</v>
      </c>
      <c r="G374" s="22" t="s">
        <v>43</v>
      </c>
      <c r="H374" s="167" t="s">
        <v>44</v>
      </c>
      <c r="I374" s="170">
        <v>0</v>
      </c>
      <c r="J374" s="170">
        <v>0</v>
      </c>
      <c r="K374" s="170">
        <v>1</v>
      </c>
      <c r="L374" s="170">
        <v>0</v>
      </c>
      <c r="M374" s="170">
        <v>0</v>
      </c>
      <c r="N374" s="170">
        <v>0</v>
      </c>
      <c r="O374" s="170">
        <v>0</v>
      </c>
      <c r="P374" s="170">
        <v>1</v>
      </c>
      <c r="Q374" s="170">
        <v>0</v>
      </c>
      <c r="R374" s="170">
        <v>0</v>
      </c>
      <c r="S374" s="168" t="e">
        <f t="shared" si="27"/>
        <v>#DIV/0!</v>
      </c>
      <c r="T374" s="168" t="e">
        <f t="shared" si="28"/>
        <v>#DIV/0!</v>
      </c>
      <c r="U374" s="168">
        <f t="shared" si="29"/>
        <v>100</v>
      </c>
      <c r="V374" s="168" t="e">
        <f t="shared" si="30"/>
        <v>#DIV/0!</v>
      </c>
      <c r="W374" s="168" t="e">
        <f t="shared" si="31"/>
        <v>#DIV/0!</v>
      </c>
    </row>
    <row r="375" spans="1:23" x14ac:dyDescent="0.25">
      <c r="A375" s="21">
        <v>3532900</v>
      </c>
      <c r="B375" s="22" t="s">
        <v>465</v>
      </c>
      <c r="C375" s="22" t="s">
        <v>769</v>
      </c>
      <c r="D375" s="22" t="s">
        <v>770</v>
      </c>
      <c r="E375" s="23">
        <v>35032</v>
      </c>
      <c r="F375" s="22" t="s">
        <v>152</v>
      </c>
      <c r="G375" s="22" t="s">
        <v>55</v>
      </c>
      <c r="H375" s="167" t="s">
        <v>56</v>
      </c>
      <c r="I375" s="170">
        <v>15</v>
      </c>
      <c r="J375" s="170">
        <v>10</v>
      </c>
      <c r="K375" s="170">
        <v>4</v>
      </c>
      <c r="L375" s="170">
        <v>6</v>
      </c>
      <c r="M375" s="170">
        <v>5</v>
      </c>
      <c r="N375" s="170">
        <v>16</v>
      </c>
      <c r="O375" s="170">
        <v>10</v>
      </c>
      <c r="P375" s="170">
        <v>4</v>
      </c>
      <c r="Q375" s="170">
        <v>6</v>
      </c>
      <c r="R375" s="170">
        <v>5</v>
      </c>
      <c r="S375" s="168">
        <f t="shared" si="27"/>
        <v>93.75</v>
      </c>
      <c r="T375" s="168">
        <f t="shared" si="28"/>
        <v>100</v>
      </c>
      <c r="U375" s="168">
        <f t="shared" si="29"/>
        <v>100</v>
      </c>
      <c r="V375" s="168">
        <f t="shared" si="30"/>
        <v>100</v>
      </c>
      <c r="W375" s="168">
        <f t="shared" si="31"/>
        <v>100</v>
      </c>
    </row>
    <row r="376" spans="1:23" x14ac:dyDescent="0.25">
      <c r="A376" s="21">
        <v>3533007</v>
      </c>
      <c r="B376" s="22" t="s">
        <v>466</v>
      </c>
      <c r="C376" s="22" t="s">
        <v>757</v>
      </c>
      <c r="D376" s="22" t="s">
        <v>758</v>
      </c>
      <c r="E376" s="23">
        <v>35155</v>
      </c>
      <c r="F376" s="22" t="s">
        <v>7</v>
      </c>
      <c r="G376" s="22" t="s">
        <v>6</v>
      </c>
      <c r="H376" s="167" t="s">
        <v>7</v>
      </c>
      <c r="I376" s="170">
        <v>14</v>
      </c>
      <c r="J376" s="170">
        <v>11</v>
      </c>
      <c r="K376" s="170">
        <v>8</v>
      </c>
      <c r="L376" s="170">
        <v>6</v>
      </c>
      <c r="M376" s="170">
        <v>7</v>
      </c>
      <c r="N376" s="170">
        <v>15</v>
      </c>
      <c r="O376" s="170">
        <v>13</v>
      </c>
      <c r="P376" s="170">
        <v>8</v>
      </c>
      <c r="Q376" s="170">
        <v>6</v>
      </c>
      <c r="R376" s="170">
        <v>7</v>
      </c>
      <c r="S376" s="168">
        <f t="shared" si="27"/>
        <v>93.333333333333329</v>
      </c>
      <c r="T376" s="168">
        <f t="shared" si="28"/>
        <v>84.615384615384613</v>
      </c>
      <c r="U376" s="168">
        <f t="shared" si="29"/>
        <v>100</v>
      </c>
      <c r="V376" s="168">
        <f t="shared" si="30"/>
        <v>100</v>
      </c>
      <c r="W376" s="168">
        <f t="shared" si="31"/>
        <v>100</v>
      </c>
    </row>
    <row r="377" spans="1:23" x14ac:dyDescent="0.25">
      <c r="A377" s="21">
        <v>3533106</v>
      </c>
      <c r="B377" s="22" t="s">
        <v>467</v>
      </c>
      <c r="C377" s="22" t="s">
        <v>767</v>
      </c>
      <c r="D377" s="22" t="s">
        <v>768</v>
      </c>
      <c r="E377" s="23">
        <v>35111</v>
      </c>
      <c r="F377" s="22" t="s">
        <v>245</v>
      </c>
      <c r="G377" s="22" t="s">
        <v>31</v>
      </c>
      <c r="H377" s="167" t="s">
        <v>32</v>
      </c>
      <c r="I377" s="170">
        <v>0</v>
      </c>
      <c r="J377" s="170">
        <v>0</v>
      </c>
      <c r="K377" s="170">
        <v>0</v>
      </c>
      <c r="L377" s="170">
        <v>0</v>
      </c>
      <c r="M377" s="170">
        <v>1</v>
      </c>
      <c r="N377" s="170">
        <v>0</v>
      </c>
      <c r="O377" s="170">
        <v>0</v>
      </c>
      <c r="P377" s="170">
        <v>0</v>
      </c>
      <c r="Q377" s="170">
        <v>0</v>
      </c>
      <c r="R377" s="170">
        <v>1</v>
      </c>
      <c r="S377" s="168" t="e">
        <f t="shared" si="27"/>
        <v>#DIV/0!</v>
      </c>
      <c r="T377" s="168" t="e">
        <f t="shared" si="28"/>
        <v>#DIV/0!</v>
      </c>
      <c r="U377" s="168" t="e">
        <f t="shared" si="29"/>
        <v>#DIV/0!</v>
      </c>
      <c r="V377" s="168" t="e">
        <f t="shared" si="30"/>
        <v>#DIV/0!</v>
      </c>
      <c r="W377" s="168">
        <f t="shared" si="31"/>
        <v>100</v>
      </c>
    </row>
    <row r="378" spans="1:23" x14ac:dyDescent="0.25">
      <c r="A378" s="21">
        <v>3533205</v>
      </c>
      <c r="B378" s="22" t="s">
        <v>468</v>
      </c>
      <c r="C378" s="22" t="s">
        <v>757</v>
      </c>
      <c r="D378" s="22" t="s">
        <v>758</v>
      </c>
      <c r="E378" s="23">
        <v>35022</v>
      </c>
      <c r="F378" s="22" t="s">
        <v>63</v>
      </c>
      <c r="G378" s="22" t="s">
        <v>43</v>
      </c>
      <c r="H378" s="167" t="s">
        <v>44</v>
      </c>
      <c r="I378" s="170">
        <v>6</v>
      </c>
      <c r="J378" s="170">
        <v>18</v>
      </c>
      <c r="K378" s="170">
        <v>11</v>
      </c>
      <c r="L378" s="170">
        <v>3</v>
      </c>
      <c r="M378" s="170">
        <v>11</v>
      </c>
      <c r="N378" s="170">
        <v>6</v>
      </c>
      <c r="O378" s="170">
        <v>19</v>
      </c>
      <c r="P378" s="170">
        <v>11</v>
      </c>
      <c r="Q378" s="170">
        <v>3</v>
      </c>
      <c r="R378" s="170">
        <v>11</v>
      </c>
      <c r="S378" s="168">
        <f t="shared" si="27"/>
        <v>100</v>
      </c>
      <c r="T378" s="168">
        <f t="shared" si="28"/>
        <v>94.73684210526315</v>
      </c>
      <c r="U378" s="168">
        <f t="shared" si="29"/>
        <v>100</v>
      </c>
      <c r="V378" s="168">
        <f t="shared" si="30"/>
        <v>100</v>
      </c>
      <c r="W378" s="168">
        <f t="shared" si="31"/>
        <v>100</v>
      </c>
    </row>
    <row r="379" spans="1:23" x14ac:dyDescent="0.25">
      <c r="A379" s="21">
        <v>3533254</v>
      </c>
      <c r="B379" s="22" t="s">
        <v>471</v>
      </c>
      <c r="C379" s="22" t="s">
        <v>757</v>
      </c>
      <c r="D379" s="22" t="s">
        <v>758</v>
      </c>
      <c r="E379" s="23">
        <v>35151</v>
      </c>
      <c r="F379" s="22" t="s">
        <v>95</v>
      </c>
      <c r="G379" s="22" t="s">
        <v>6</v>
      </c>
      <c r="H379" s="167" t="s">
        <v>7</v>
      </c>
      <c r="I379" s="170">
        <v>0</v>
      </c>
      <c r="J379" s="170">
        <v>0</v>
      </c>
      <c r="K379" s="170">
        <v>3</v>
      </c>
      <c r="L379" s="170">
        <v>3</v>
      </c>
      <c r="M379" s="170">
        <v>1</v>
      </c>
      <c r="N379" s="170">
        <v>0</v>
      </c>
      <c r="O379" s="170">
        <v>0</v>
      </c>
      <c r="P379" s="170">
        <v>3</v>
      </c>
      <c r="Q379" s="170">
        <v>3</v>
      </c>
      <c r="R379" s="170">
        <v>1</v>
      </c>
      <c r="S379" s="168" t="e">
        <f t="shared" si="27"/>
        <v>#DIV/0!</v>
      </c>
      <c r="T379" s="168" t="e">
        <f t="shared" si="28"/>
        <v>#DIV/0!</v>
      </c>
      <c r="U379" s="168">
        <f t="shared" si="29"/>
        <v>100</v>
      </c>
      <c r="V379" s="168">
        <f t="shared" si="30"/>
        <v>100</v>
      </c>
      <c r="W379" s="168">
        <f t="shared" si="31"/>
        <v>100</v>
      </c>
    </row>
    <row r="380" spans="1:23" x14ac:dyDescent="0.25">
      <c r="A380" s="21">
        <v>3533304</v>
      </c>
      <c r="B380" s="22" t="s">
        <v>469</v>
      </c>
      <c r="C380" s="22" t="s">
        <v>757</v>
      </c>
      <c r="D380" s="22" t="s">
        <v>758</v>
      </c>
      <c r="E380" s="23">
        <v>35021</v>
      </c>
      <c r="F380" s="22" t="s">
        <v>78</v>
      </c>
      <c r="G380" s="22" t="s">
        <v>43</v>
      </c>
      <c r="H380" s="167" t="s">
        <v>44</v>
      </c>
      <c r="I380" s="170">
        <v>2</v>
      </c>
      <c r="J380" s="170">
        <v>1</v>
      </c>
      <c r="K380" s="170">
        <v>0</v>
      </c>
      <c r="L380" s="170">
        <v>4</v>
      </c>
      <c r="M380" s="170">
        <v>2</v>
      </c>
      <c r="N380" s="170">
        <v>2</v>
      </c>
      <c r="O380" s="170">
        <v>1</v>
      </c>
      <c r="P380" s="170">
        <v>0</v>
      </c>
      <c r="Q380" s="170">
        <v>4</v>
      </c>
      <c r="R380" s="170">
        <v>2</v>
      </c>
      <c r="S380" s="168">
        <f t="shared" si="27"/>
        <v>100</v>
      </c>
      <c r="T380" s="168">
        <f t="shared" si="28"/>
        <v>100</v>
      </c>
      <c r="U380" s="168" t="e">
        <f t="shared" si="29"/>
        <v>#DIV/0!</v>
      </c>
      <c r="V380" s="168">
        <f t="shared" si="30"/>
        <v>100</v>
      </c>
      <c r="W380" s="168">
        <f t="shared" si="31"/>
        <v>100</v>
      </c>
    </row>
    <row r="381" spans="1:23" x14ac:dyDescent="0.25">
      <c r="A381" s="24">
        <v>3533403</v>
      </c>
      <c r="B381" s="26" t="s">
        <v>470</v>
      </c>
      <c r="C381" s="22" t="s">
        <v>759</v>
      </c>
      <c r="D381" s="22" t="s">
        <v>760</v>
      </c>
      <c r="E381" s="23">
        <v>35072</v>
      </c>
      <c r="F381" s="22" t="s">
        <v>53</v>
      </c>
      <c r="G381" s="22" t="s">
        <v>15</v>
      </c>
      <c r="H381" s="167" t="s">
        <v>16</v>
      </c>
      <c r="I381" s="170">
        <v>15</v>
      </c>
      <c r="J381" s="170">
        <v>21</v>
      </c>
      <c r="K381" s="170">
        <v>7</v>
      </c>
      <c r="L381" s="170">
        <v>4</v>
      </c>
      <c r="M381" s="170">
        <v>5</v>
      </c>
      <c r="N381" s="170">
        <v>28</v>
      </c>
      <c r="O381" s="170">
        <v>21</v>
      </c>
      <c r="P381" s="170">
        <v>7</v>
      </c>
      <c r="Q381" s="170">
        <v>4</v>
      </c>
      <c r="R381" s="170">
        <v>5</v>
      </c>
      <c r="S381" s="168">
        <f t="shared" si="27"/>
        <v>53.571428571428569</v>
      </c>
      <c r="T381" s="168">
        <f t="shared" si="28"/>
        <v>100</v>
      </c>
      <c r="U381" s="168">
        <f t="shared" si="29"/>
        <v>100</v>
      </c>
      <c r="V381" s="168">
        <f t="shared" si="30"/>
        <v>100</v>
      </c>
      <c r="W381" s="168">
        <f t="shared" si="31"/>
        <v>100</v>
      </c>
    </row>
    <row r="382" spans="1:23" x14ac:dyDescent="0.25">
      <c r="A382" s="21">
        <v>3533502</v>
      </c>
      <c r="B382" s="22" t="s">
        <v>472</v>
      </c>
      <c r="C382" s="22" t="s">
        <v>757</v>
      </c>
      <c r="D382" s="22" t="s">
        <v>758</v>
      </c>
      <c r="E382" s="23">
        <v>35151</v>
      </c>
      <c r="F382" s="22" t="s">
        <v>95</v>
      </c>
      <c r="G382" s="22" t="s">
        <v>6</v>
      </c>
      <c r="H382" s="167" t="s">
        <v>7</v>
      </c>
      <c r="I382" s="170">
        <v>81</v>
      </c>
      <c r="J382" s="170">
        <v>42</v>
      </c>
      <c r="K382" s="170">
        <v>16</v>
      </c>
      <c r="L382" s="170">
        <v>10</v>
      </c>
      <c r="M382" s="170">
        <v>16</v>
      </c>
      <c r="N382" s="170">
        <v>81</v>
      </c>
      <c r="O382" s="170">
        <v>42</v>
      </c>
      <c r="P382" s="170">
        <v>18</v>
      </c>
      <c r="Q382" s="170">
        <v>12</v>
      </c>
      <c r="R382" s="170">
        <v>18</v>
      </c>
      <c r="S382" s="168">
        <f t="shared" si="27"/>
        <v>100</v>
      </c>
      <c r="T382" s="168">
        <f t="shared" si="28"/>
        <v>100</v>
      </c>
      <c r="U382" s="168">
        <f t="shared" si="29"/>
        <v>88.888888888888886</v>
      </c>
      <c r="V382" s="168">
        <f t="shared" si="30"/>
        <v>83.333333333333343</v>
      </c>
      <c r="W382" s="168">
        <f t="shared" si="31"/>
        <v>88.888888888888886</v>
      </c>
    </row>
    <row r="383" spans="1:23" x14ac:dyDescent="0.25">
      <c r="A383" s="21">
        <v>3533601</v>
      </c>
      <c r="B383" s="22" t="s">
        <v>473</v>
      </c>
      <c r="C383" s="22" t="s">
        <v>769</v>
      </c>
      <c r="D383" s="22" t="s">
        <v>770</v>
      </c>
      <c r="E383" s="23">
        <v>35082</v>
      </c>
      <c r="F383" s="22" t="s">
        <v>336</v>
      </c>
      <c r="G383" s="22" t="s">
        <v>81</v>
      </c>
      <c r="H383" s="167" t="s">
        <v>82</v>
      </c>
      <c r="I383" s="170">
        <v>2</v>
      </c>
      <c r="J383" s="170">
        <v>0</v>
      </c>
      <c r="K383" s="170">
        <v>0</v>
      </c>
      <c r="L383" s="170">
        <v>1</v>
      </c>
      <c r="M383" s="170">
        <v>0</v>
      </c>
      <c r="N383" s="170">
        <v>2</v>
      </c>
      <c r="O383" s="170">
        <v>0</v>
      </c>
      <c r="P383" s="170">
        <v>0</v>
      </c>
      <c r="Q383" s="170">
        <v>1</v>
      </c>
      <c r="R383" s="170">
        <v>1</v>
      </c>
      <c r="S383" s="168">
        <f t="shared" si="27"/>
        <v>100</v>
      </c>
      <c r="T383" s="168" t="e">
        <f t="shared" si="28"/>
        <v>#DIV/0!</v>
      </c>
      <c r="U383" s="168" t="e">
        <f t="shared" si="29"/>
        <v>#DIV/0!</v>
      </c>
      <c r="V383" s="168">
        <f t="shared" si="30"/>
        <v>100</v>
      </c>
      <c r="W383" s="168">
        <f t="shared" si="31"/>
        <v>0</v>
      </c>
    </row>
    <row r="384" spans="1:23" x14ac:dyDescent="0.25">
      <c r="A384" s="21">
        <v>3533700</v>
      </c>
      <c r="B384" s="22" t="s">
        <v>474</v>
      </c>
      <c r="C384" s="22" t="s">
        <v>755</v>
      </c>
      <c r="D384" s="22" t="s">
        <v>756</v>
      </c>
      <c r="E384" s="23">
        <v>35093</v>
      </c>
      <c r="F384" s="22" t="s">
        <v>3</v>
      </c>
      <c r="G384" s="22" t="s">
        <v>2</v>
      </c>
      <c r="H384" s="167" t="s">
        <v>3</v>
      </c>
      <c r="I384" s="170">
        <v>5</v>
      </c>
      <c r="J384" s="170">
        <v>3</v>
      </c>
      <c r="K384" s="170">
        <v>4</v>
      </c>
      <c r="L384" s="170">
        <v>7</v>
      </c>
      <c r="M384" s="170">
        <v>6</v>
      </c>
      <c r="N384" s="170">
        <v>7</v>
      </c>
      <c r="O384" s="170">
        <v>5</v>
      </c>
      <c r="P384" s="170">
        <v>5</v>
      </c>
      <c r="Q384" s="170">
        <v>9</v>
      </c>
      <c r="R384" s="170">
        <v>8</v>
      </c>
      <c r="S384" s="168">
        <f t="shared" si="27"/>
        <v>71.428571428571431</v>
      </c>
      <c r="T384" s="168">
        <f t="shared" si="28"/>
        <v>60</v>
      </c>
      <c r="U384" s="168">
        <f t="shared" si="29"/>
        <v>80</v>
      </c>
      <c r="V384" s="168">
        <f t="shared" si="30"/>
        <v>77.777777777777786</v>
      </c>
      <c r="W384" s="168">
        <f t="shared" si="31"/>
        <v>75</v>
      </c>
    </row>
    <row r="385" spans="1:23" x14ac:dyDescent="0.25">
      <c r="A385" s="21">
        <v>3533809</v>
      </c>
      <c r="B385" s="22" t="s">
        <v>475</v>
      </c>
      <c r="C385" s="22" t="s">
        <v>755</v>
      </c>
      <c r="D385" s="22" t="s">
        <v>756</v>
      </c>
      <c r="E385" s="23">
        <v>35094</v>
      </c>
      <c r="F385" s="22" t="s">
        <v>136</v>
      </c>
      <c r="G385" s="22" t="s">
        <v>2</v>
      </c>
      <c r="H385" s="167" t="s">
        <v>3</v>
      </c>
      <c r="I385" s="170">
        <v>0</v>
      </c>
      <c r="J385" s="170">
        <v>0</v>
      </c>
      <c r="K385" s="170">
        <v>0</v>
      </c>
      <c r="L385" s="170">
        <v>0</v>
      </c>
      <c r="M385" s="170">
        <v>1</v>
      </c>
      <c r="N385" s="170">
        <v>0</v>
      </c>
      <c r="O385" s="170">
        <v>0</v>
      </c>
      <c r="P385" s="170">
        <v>0</v>
      </c>
      <c r="Q385" s="170">
        <v>0</v>
      </c>
      <c r="R385" s="170">
        <v>1</v>
      </c>
      <c r="S385" s="168" t="e">
        <f t="shared" si="27"/>
        <v>#DIV/0!</v>
      </c>
      <c r="T385" s="168" t="e">
        <f t="shared" si="28"/>
        <v>#DIV/0!</v>
      </c>
      <c r="U385" s="168" t="e">
        <f t="shared" si="29"/>
        <v>#DIV/0!</v>
      </c>
      <c r="V385" s="168" t="e">
        <f t="shared" si="30"/>
        <v>#DIV/0!</v>
      </c>
      <c r="W385" s="168">
        <f t="shared" si="31"/>
        <v>100</v>
      </c>
    </row>
    <row r="386" spans="1:23" x14ac:dyDescent="0.25">
      <c r="A386" s="21">
        <v>3533908</v>
      </c>
      <c r="B386" s="22" t="s">
        <v>476</v>
      </c>
      <c r="C386" s="22" t="s">
        <v>769</v>
      </c>
      <c r="D386" s="22" t="s">
        <v>770</v>
      </c>
      <c r="E386" s="23">
        <v>35051</v>
      </c>
      <c r="F386" s="22" t="s">
        <v>37</v>
      </c>
      <c r="G386" s="22" t="s">
        <v>35</v>
      </c>
      <c r="H386" s="167" t="s">
        <v>36</v>
      </c>
      <c r="I386" s="170">
        <v>21</v>
      </c>
      <c r="J386" s="170">
        <v>36</v>
      </c>
      <c r="K386" s="170">
        <v>20</v>
      </c>
      <c r="L386" s="170">
        <v>23</v>
      </c>
      <c r="M386" s="170">
        <v>25</v>
      </c>
      <c r="N386" s="170">
        <v>21</v>
      </c>
      <c r="O386" s="170">
        <v>36</v>
      </c>
      <c r="P386" s="170">
        <v>21</v>
      </c>
      <c r="Q386" s="170">
        <v>24</v>
      </c>
      <c r="R386" s="170">
        <v>25</v>
      </c>
      <c r="S386" s="168">
        <f t="shared" si="27"/>
        <v>100</v>
      </c>
      <c r="T386" s="168">
        <f t="shared" si="28"/>
        <v>100</v>
      </c>
      <c r="U386" s="168">
        <f t="shared" si="29"/>
        <v>95.238095238095227</v>
      </c>
      <c r="V386" s="168">
        <f t="shared" si="30"/>
        <v>95.833333333333343</v>
      </c>
      <c r="W386" s="168">
        <f t="shared" si="31"/>
        <v>100</v>
      </c>
    </row>
    <row r="387" spans="1:23" x14ac:dyDescent="0.25">
      <c r="A387" s="21">
        <v>3534005</v>
      </c>
      <c r="B387" s="22" t="s">
        <v>477</v>
      </c>
      <c r="C387" s="22" t="s">
        <v>757</v>
      </c>
      <c r="D387" s="22" t="s">
        <v>758</v>
      </c>
      <c r="E387" s="23">
        <v>35155</v>
      </c>
      <c r="F387" s="22" t="s">
        <v>7</v>
      </c>
      <c r="G387" s="22" t="s">
        <v>6</v>
      </c>
      <c r="H387" s="167" t="s">
        <v>7</v>
      </c>
      <c r="I387" s="170">
        <v>11</v>
      </c>
      <c r="J387" s="170">
        <v>10</v>
      </c>
      <c r="K387" s="170">
        <v>11</v>
      </c>
      <c r="L387" s="170">
        <v>17</v>
      </c>
      <c r="M387" s="170">
        <v>12</v>
      </c>
      <c r="N387" s="170">
        <v>11</v>
      </c>
      <c r="O387" s="170">
        <v>11</v>
      </c>
      <c r="P387" s="170">
        <v>11</v>
      </c>
      <c r="Q387" s="170">
        <v>18</v>
      </c>
      <c r="R387" s="170">
        <v>12</v>
      </c>
      <c r="S387" s="168">
        <f t="shared" si="27"/>
        <v>100</v>
      </c>
      <c r="T387" s="168">
        <f t="shared" si="28"/>
        <v>90.909090909090907</v>
      </c>
      <c r="U387" s="168">
        <f t="shared" si="29"/>
        <v>100</v>
      </c>
      <c r="V387" s="168">
        <f t="shared" si="30"/>
        <v>94.444444444444443</v>
      </c>
      <c r="W387" s="168">
        <f t="shared" si="31"/>
        <v>100</v>
      </c>
    </row>
    <row r="388" spans="1:23" x14ac:dyDescent="0.25">
      <c r="A388" s="21">
        <v>3534104</v>
      </c>
      <c r="B388" s="22" t="s">
        <v>478</v>
      </c>
      <c r="C388" s="22" t="s">
        <v>755</v>
      </c>
      <c r="D388" s="22" t="s">
        <v>756</v>
      </c>
      <c r="E388" s="23">
        <v>35093</v>
      </c>
      <c r="F388" s="22" t="s">
        <v>3</v>
      </c>
      <c r="G388" s="22" t="s">
        <v>2</v>
      </c>
      <c r="H388" s="167" t="s">
        <v>3</v>
      </c>
      <c r="I388" s="170">
        <v>5</v>
      </c>
      <c r="J388" s="170">
        <v>5</v>
      </c>
      <c r="K388" s="170">
        <v>2</v>
      </c>
      <c r="L388" s="170">
        <v>4</v>
      </c>
      <c r="M388" s="170">
        <v>2</v>
      </c>
      <c r="N388" s="170">
        <v>5</v>
      </c>
      <c r="O388" s="170">
        <v>5</v>
      </c>
      <c r="P388" s="170">
        <v>2</v>
      </c>
      <c r="Q388" s="170">
        <v>4</v>
      </c>
      <c r="R388" s="170">
        <v>3</v>
      </c>
      <c r="S388" s="168">
        <f t="shared" ref="S388:S451" si="32">I388/N388*100</f>
        <v>100</v>
      </c>
      <c r="T388" s="168">
        <f t="shared" si="28"/>
        <v>100</v>
      </c>
      <c r="U388" s="168">
        <f t="shared" si="29"/>
        <v>100</v>
      </c>
      <c r="V388" s="168">
        <f t="shared" si="30"/>
        <v>100</v>
      </c>
      <c r="W388" s="168">
        <f t="shared" si="31"/>
        <v>66.666666666666657</v>
      </c>
    </row>
    <row r="389" spans="1:23" x14ac:dyDescent="0.25">
      <c r="A389" s="21">
        <v>3534203</v>
      </c>
      <c r="B389" s="22" t="s">
        <v>479</v>
      </c>
      <c r="C389" s="22" t="s">
        <v>757</v>
      </c>
      <c r="D389" s="22" t="s">
        <v>758</v>
      </c>
      <c r="E389" s="23">
        <v>35155</v>
      </c>
      <c r="F389" s="22" t="s">
        <v>7</v>
      </c>
      <c r="G389" s="22" t="s">
        <v>6</v>
      </c>
      <c r="H389" s="167" t="s">
        <v>7</v>
      </c>
      <c r="I389" s="170">
        <v>3</v>
      </c>
      <c r="J389" s="170">
        <v>6</v>
      </c>
      <c r="K389" s="170">
        <v>3</v>
      </c>
      <c r="L389" s="170">
        <v>6</v>
      </c>
      <c r="M389" s="170">
        <v>3</v>
      </c>
      <c r="N389" s="170">
        <v>3</v>
      </c>
      <c r="O389" s="170">
        <v>6</v>
      </c>
      <c r="P389" s="170">
        <v>3</v>
      </c>
      <c r="Q389" s="170">
        <v>6</v>
      </c>
      <c r="R389" s="170">
        <v>3</v>
      </c>
      <c r="S389" s="168">
        <f t="shared" si="32"/>
        <v>100</v>
      </c>
      <c r="T389" s="168">
        <f t="shared" ref="T389:T452" si="33">J389/O389*100</f>
        <v>100</v>
      </c>
      <c r="U389" s="168">
        <f t="shared" ref="U389:U452" si="34">K389/P389*100</f>
        <v>100</v>
      </c>
      <c r="V389" s="168">
        <f t="shared" ref="V389:V452" si="35">L389/Q389*100</f>
        <v>100</v>
      </c>
      <c r="W389" s="168">
        <f t="shared" ref="W389:W452" si="36">M389/R389*100</f>
        <v>100</v>
      </c>
    </row>
    <row r="390" spans="1:23" x14ac:dyDescent="0.25">
      <c r="A390" s="21">
        <v>3534302</v>
      </c>
      <c r="B390" s="22" t="s">
        <v>480</v>
      </c>
      <c r="C390" s="22" t="s">
        <v>769</v>
      </c>
      <c r="D390" s="22" t="s">
        <v>770</v>
      </c>
      <c r="E390" s="23">
        <v>35082</v>
      </c>
      <c r="F390" s="22" t="s">
        <v>336</v>
      </c>
      <c r="G390" s="22" t="s">
        <v>81</v>
      </c>
      <c r="H390" s="167" t="s">
        <v>82</v>
      </c>
      <c r="I390" s="170">
        <v>17</v>
      </c>
      <c r="J390" s="170">
        <v>21</v>
      </c>
      <c r="K390" s="170">
        <v>33</v>
      </c>
      <c r="L390" s="170">
        <v>34</v>
      </c>
      <c r="M390" s="170">
        <v>21</v>
      </c>
      <c r="N390" s="170">
        <v>19</v>
      </c>
      <c r="O390" s="170">
        <v>22</v>
      </c>
      <c r="P390" s="170">
        <v>33</v>
      </c>
      <c r="Q390" s="170">
        <v>36</v>
      </c>
      <c r="R390" s="170">
        <v>21</v>
      </c>
      <c r="S390" s="168">
        <f t="shared" si="32"/>
        <v>89.473684210526315</v>
      </c>
      <c r="T390" s="168">
        <f t="shared" si="33"/>
        <v>95.454545454545453</v>
      </c>
      <c r="U390" s="168">
        <f t="shared" si="34"/>
        <v>100</v>
      </c>
      <c r="V390" s="168">
        <f t="shared" si="35"/>
        <v>94.444444444444443</v>
      </c>
      <c r="W390" s="168">
        <f t="shared" si="36"/>
        <v>100</v>
      </c>
    </row>
    <row r="391" spans="1:23" x14ac:dyDescent="0.25">
      <c r="A391" s="21">
        <v>3534401</v>
      </c>
      <c r="B391" s="22" t="s">
        <v>481</v>
      </c>
      <c r="C391" s="22" t="s">
        <v>779</v>
      </c>
      <c r="D391" s="22" t="s">
        <v>780</v>
      </c>
      <c r="E391" s="23">
        <v>35014</v>
      </c>
      <c r="F391" s="22" t="s">
        <v>128</v>
      </c>
      <c r="G391" s="22" t="s">
        <v>98</v>
      </c>
      <c r="H391" s="167" t="s">
        <v>99</v>
      </c>
      <c r="I391" s="170">
        <v>182</v>
      </c>
      <c r="J391" s="170">
        <v>112</v>
      </c>
      <c r="K391" s="170">
        <v>127</v>
      </c>
      <c r="L391" s="170">
        <v>112</v>
      </c>
      <c r="M391" s="170">
        <v>47</v>
      </c>
      <c r="N391" s="170">
        <v>277</v>
      </c>
      <c r="O391" s="170">
        <v>161</v>
      </c>
      <c r="P391" s="170">
        <v>145</v>
      </c>
      <c r="Q391" s="170">
        <v>137</v>
      </c>
      <c r="R391" s="170">
        <v>52</v>
      </c>
      <c r="S391" s="168">
        <f t="shared" si="32"/>
        <v>65.70397111913357</v>
      </c>
      <c r="T391" s="168">
        <f t="shared" si="33"/>
        <v>69.565217391304344</v>
      </c>
      <c r="U391" s="168">
        <f t="shared" si="34"/>
        <v>87.586206896551715</v>
      </c>
      <c r="V391" s="168">
        <f t="shared" si="35"/>
        <v>81.751824817518255</v>
      </c>
      <c r="W391" s="168">
        <f t="shared" si="36"/>
        <v>90.384615384615387</v>
      </c>
    </row>
    <row r="392" spans="1:23" x14ac:dyDescent="0.25">
      <c r="A392" s="21">
        <v>3534500</v>
      </c>
      <c r="B392" s="22" t="s">
        <v>482</v>
      </c>
      <c r="C392" s="22" t="s">
        <v>755</v>
      </c>
      <c r="D392" s="22" t="s">
        <v>756</v>
      </c>
      <c r="E392" s="23">
        <v>35093</v>
      </c>
      <c r="F392" s="22" t="s">
        <v>3</v>
      </c>
      <c r="G392" s="22" t="s">
        <v>2</v>
      </c>
      <c r="H392" s="167" t="s">
        <v>3</v>
      </c>
      <c r="I392" s="170">
        <v>2</v>
      </c>
      <c r="J392" s="170">
        <v>1</v>
      </c>
      <c r="K392" s="170">
        <v>1</v>
      </c>
      <c r="L392" s="170">
        <v>2</v>
      </c>
      <c r="M392" s="170">
        <v>2</v>
      </c>
      <c r="N392" s="170">
        <v>2</v>
      </c>
      <c r="O392" s="170">
        <v>1</v>
      </c>
      <c r="P392" s="170">
        <v>1</v>
      </c>
      <c r="Q392" s="170">
        <v>2</v>
      </c>
      <c r="R392" s="170">
        <v>3</v>
      </c>
      <c r="S392" s="168">
        <f t="shared" si="32"/>
        <v>100</v>
      </c>
      <c r="T392" s="168">
        <f t="shared" si="33"/>
        <v>100</v>
      </c>
      <c r="U392" s="168">
        <f t="shared" si="34"/>
        <v>100</v>
      </c>
      <c r="V392" s="168">
        <f t="shared" si="35"/>
        <v>100</v>
      </c>
      <c r="W392" s="168">
        <f t="shared" si="36"/>
        <v>66.666666666666657</v>
      </c>
    </row>
    <row r="393" spans="1:23" x14ac:dyDescent="0.25">
      <c r="A393" s="21">
        <v>3534609</v>
      </c>
      <c r="B393" s="22" t="s">
        <v>483</v>
      </c>
      <c r="C393" s="22" t="s">
        <v>755</v>
      </c>
      <c r="D393" s="22" t="s">
        <v>756</v>
      </c>
      <c r="E393" s="23">
        <v>35091</v>
      </c>
      <c r="F393" s="22" t="s">
        <v>4</v>
      </c>
      <c r="G393" s="22" t="s">
        <v>2</v>
      </c>
      <c r="H393" s="167" t="s">
        <v>3</v>
      </c>
      <c r="I393" s="170">
        <v>17</v>
      </c>
      <c r="J393" s="170">
        <v>22</v>
      </c>
      <c r="K393" s="170">
        <v>19</v>
      </c>
      <c r="L393" s="170">
        <v>23</v>
      </c>
      <c r="M393" s="170">
        <v>22</v>
      </c>
      <c r="N393" s="170">
        <v>17</v>
      </c>
      <c r="O393" s="170">
        <v>22</v>
      </c>
      <c r="P393" s="170">
        <v>19</v>
      </c>
      <c r="Q393" s="170">
        <v>24</v>
      </c>
      <c r="R393" s="170">
        <v>22</v>
      </c>
      <c r="S393" s="168">
        <f t="shared" si="32"/>
        <v>100</v>
      </c>
      <c r="T393" s="168">
        <f t="shared" si="33"/>
        <v>100</v>
      </c>
      <c r="U393" s="168">
        <f t="shared" si="34"/>
        <v>100</v>
      </c>
      <c r="V393" s="168">
        <f t="shared" si="35"/>
        <v>95.833333333333343</v>
      </c>
      <c r="W393" s="168">
        <f t="shared" si="36"/>
        <v>100</v>
      </c>
    </row>
    <row r="394" spans="1:23" x14ac:dyDescent="0.25">
      <c r="A394" s="21">
        <v>3534708</v>
      </c>
      <c r="B394" s="22" t="s">
        <v>484</v>
      </c>
      <c r="C394" s="22" t="s">
        <v>755</v>
      </c>
      <c r="D394" s="22" t="s">
        <v>756</v>
      </c>
      <c r="E394" s="23">
        <v>35094</v>
      </c>
      <c r="F394" s="22" t="s">
        <v>136</v>
      </c>
      <c r="G394" s="22" t="s">
        <v>2</v>
      </c>
      <c r="H394" s="167" t="s">
        <v>3</v>
      </c>
      <c r="I394" s="170">
        <v>36</v>
      </c>
      <c r="J394" s="170">
        <v>67</v>
      </c>
      <c r="K394" s="170">
        <v>64</v>
      </c>
      <c r="L394" s="170">
        <v>63</v>
      </c>
      <c r="M394" s="170">
        <v>48</v>
      </c>
      <c r="N394" s="170">
        <v>36</v>
      </c>
      <c r="O394" s="170">
        <v>67</v>
      </c>
      <c r="P394" s="170">
        <v>64</v>
      </c>
      <c r="Q394" s="170">
        <v>63</v>
      </c>
      <c r="R394" s="170">
        <v>48</v>
      </c>
      <c r="S394" s="168">
        <f t="shared" si="32"/>
        <v>100</v>
      </c>
      <c r="T394" s="168">
        <f t="shared" si="33"/>
        <v>100</v>
      </c>
      <c r="U394" s="168">
        <f t="shared" si="34"/>
        <v>100</v>
      </c>
      <c r="V394" s="168">
        <f t="shared" si="35"/>
        <v>100</v>
      </c>
      <c r="W394" s="168">
        <f t="shared" si="36"/>
        <v>100</v>
      </c>
    </row>
    <row r="395" spans="1:23" x14ac:dyDescent="0.25">
      <c r="A395" s="21">
        <v>3534757</v>
      </c>
      <c r="B395" s="22" t="s">
        <v>486</v>
      </c>
      <c r="C395" s="22" t="s">
        <v>757</v>
      </c>
      <c r="D395" s="22" t="s">
        <v>758</v>
      </c>
      <c r="E395" s="23">
        <v>35154</v>
      </c>
      <c r="F395" s="22" t="s">
        <v>263</v>
      </c>
      <c r="G395" s="22" t="s">
        <v>6</v>
      </c>
      <c r="H395" s="167" t="s">
        <v>7</v>
      </c>
      <c r="I395" s="170">
        <v>6</v>
      </c>
      <c r="J395" s="170">
        <v>9</v>
      </c>
      <c r="K395" s="170">
        <v>13</v>
      </c>
      <c r="L395" s="170">
        <v>12</v>
      </c>
      <c r="M395" s="170">
        <v>3</v>
      </c>
      <c r="N395" s="170">
        <v>7</v>
      </c>
      <c r="O395" s="170">
        <v>9</v>
      </c>
      <c r="P395" s="170">
        <v>14</v>
      </c>
      <c r="Q395" s="170">
        <v>15</v>
      </c>
      <c r="R395" s="170">
        <v>5</v>
      </c>
      <c r="S395" s="168">
        <f t="shared" si="32"/>
        <v>85.714285714285708</v>
      </c>
      <c r="T395" s="168">
        <f t="shared" si="33"/>
        <v>100</v>
      </c>
      <c r="U395" s="168">
        <f t="shared" si="34"/>
        <v>92.857142857142861</v>
      </c>
      <c r="V395" s="168">
        <f t="shared" si="35"/>
        <v>80</v>
      </c>
      <c r="W395" s="168">
        <f t="shared" si="36"/>
        <v>60</v>
      </c>
    </row>
    <row r="396" spans="1:23" x14ac:dyDescent="0.25">
      <c r="A396" s="21">
        <v>3534807</v>
      </c>
      <c r="B396" s="22" t="s">
        <v>485</v>
      </c>
      <c r="C396" s="22" t="s">
        <v>767</v>
      </c>
      <c r="D396" s="22" t="s">
        <v>768</v>
      </c>
      <c r="E396" s="23">
        <v>35111</v>
      </c>
      <c r="F396" s="22" t="s">
        <v>245</v>
      </c>
      <c r="G396" s="22" t="s">
        <v>31</v>
      </c>
      <c r="H396" s="167" t="s">
        <v>32</v>
      </c>
      <c r="I396" s="170">
        <v>0</v>
      </c>
      <c r="J396" s="170">
        <v>0</v>
      </c>
      <c r="K396" s="170">
        <v>0</v>
      </c>
      <c r="L396" s="170">
        <v>0</v>
      </c>
      <c r="M396" s="170">
        <v>0</v>
      </c>
      <c r="N396" s="170">
        <v>0</v>
      </c>
      <c r="O396" s="170">
        <v>0</v>
      </c>
      <c r="P396" s="170">
        <v>0</v>
      </c>
      <c r="Q396" s="170">
        <v>0</v>
      </c>
      <c r="R396" s="170">
        <v>0</v>
      </c>
      <c r="S396" s="168" t="e">
        <f t="shared" si="32"/>
        <v>#DIV/0!</v>
      </c>
      <c r="T396" s="168" t="e">
        <f t="shared" si="33"/>
        <v>#DIV/0!</v>
      </c>
      <c r="U396" s="168" t="e">
        <f t="shared" si="34"/>
        <v>#DIV/0!</v>
      </c>
      <c r="V396" s="168" t="e">
        <f t="shared" si="35"/>
        <v>#DIV/0!</v>
      </c>
      <c r="W396" s="168" t="e">
        <f t="shared" si="36"/>
        <v>#DIV/0!</v>
      </c>
    </row>
    <row r="397" spans="1:23" x14ac:dyDescent="0.25">
      <c r="A397" s="21">
        <v>3534906</v>
      </c>
      <c r="B397" s="22" t="s">
        <v>487</v>
      </c>
      <c r="C397" s="22" t="s">
        <v>755</v>
      </c>
      <c r="D397" s="22" t="s">
        <v>756</v>
      </c>
      <c r="E397" s="23">
        <v>35091</v>
      </c>
      <c r="F397" s="22" t="s">
        <v>4</v>
      </c>
      <c r="G397" s="22" t="s">
        <v>2</v>
      </c>
      <c r="H397" s="167" t="s">
        <v>3</v>
      </c>
      <c r="I397" s="170">
        <v>5</v>
      </c>
      <c r="J397" s="170">
        <v>4</v>
      </c>
      <c r="K397" s="170">
        <v>3</v>
      </c>
      <c r="L397" s="170">
        <v>1</v>
      </c>
      <c r="M397" s="170">
        <v>3</v>
      </c>
      <c r="N397" s="170">
        <v>5</v>
      </c>
      <c r="O397" s="170">
        <v>5</v>
      </c>
      <c r="P397" s="170">
        <v>3</v>
      </c>
      <c r="Q397" s="170">
        <v>1</v>
      </c>
      <c r="R397" s="170">
        <v>3</v>
      </c>
      <c r="S397" s="168">
        <f t="shared" si="32"/>
        <v>100</v>
      </c>
      <c r="T397" s="168">
        <f t="shared" si="33"/>
        <v>80</v>
      </c>
      <c r="U397" s="168">
        <f t="shared" si="34"/>
        <v>100</v>
      </c>
      <c r="V397" s="168">
        <f t="shared" si="35"/>
        <v>100</v>
      </c>
      <c r="W397" s="168">
        <f t="shared" si="36"/>
        <v>100</v>
      </c>
    </row>
    <row r="398" spans="1:23" x14ac:dyDescent="0.25">
      <c r="A398" s="21">
        <v>3535002</v>
      </c>
      <c r="B398" s="22" t="s">
        <v>488</v>
      </c>
      <c r="C398" s="22" t="s">
        <v>757</v>
      </c>
      <c r="D398" s="22" t="s">
        <v>758</v>
      </c>
      <c r="E398" s="23">
        <v>35155</v>
      </c>
      <c r="F398" s="22" t="s">
        <v>7</v>
      </c>
      <c r="G398" s="22" t="s">
        <v>6</v>
      </c>
      <c r="H398" s="167" t="s">
        <v>7</v>
      </c>
      <c r="I398" s="170">
        <v>10</v>
      </c>
      <c r="J398" s="170">
        <v>4</v>
      </c>
      <c r="K398" s="170">
        <v>2</v>
      </c>
      <c r="L398" s="170">
        <v>7</v>
      </c>
      <c r="M398" s="170">
        <v>8</v>
      </c>
      <c r="N398" s="170">
        <v>10</v>
      </c>
      <c r="O398" s="170">
        <v>5</v>
      </c>
      <c r="P398" s="170">
        <v>2</v>
      </c>
      <c r="Q398" s="170">
        <v>8</v>
      </c>
      <c r="R398" s="170">
        <v>8</v>
      </c>
      <c r="S398" s="168">
        <f t="shared" si="32"/>
        <v>100</v>
      </c>
      <c r="T398" s="168">
        <f t="shared" si="33"/>
        <v>80</v>
      </c>
      <c r="U398" s="168">
        <f t="shared" si="34"/>
        <v>100</v>
      </c>
      <c r="V398" s="168">
        <f t="shared" si="35"/>
        <v>87.5</v>
      </c>
      <c r="W398" s="168">
        <f t="shared" si="36"/>
        <v>100</v>
      </c>
    </row>
    <row r="399" spans="1:23" x14ac:dyDescent="0.25">
      <c r="A399" s="21">
        <v>3535101</v>
      </c>
      <c r="B399" s="22" t="s">
        <v>489</v>
      </c>
      <c r="C399" s="22" t="s">
        <v>757</v>
      </c>
      <c r="D399" s="22" t="s">
        <v>758</v>
      </c>
      <c r="E399" s="23">
        <v>35151</v>
      </c>
      <c r="F399" s="22" t="s">
        <v>95</v>
      </c>
      <c r="G399" s="22" t="s">
        <v>6</v>
      </c>
      <c r="H399" s="167" t="s">
        <v>7</v>
      </c>
      <c r="I399" s="170">
        <v>1</v>
      </c>
      <c r="J399" s="170">
        <v>5</v>
      </c>
      <c r="K399" s="170">
        <v>7</v>
      </c>
      <c r="L399" s="170">
        <v>6</v>
      </c>
      <c r="M399" s="170">
        <v>2</v>
      </c>
      <c r="N399" s="170">
        <v>1</v>
      </c>
      <c r="O399" s="170">
        <v>5</v>
      </c>
      <c r="P399" s="170">
        <v>7</v>
      </c>
      <c r="Q399" s="170">
        <v>6</v>
      </c>
      <c r="R399" s="170">
        <v>2</v>
      </c>
      <c r="S399" s="168">
        <f t="shared" si="32"/>
        <v>100</v>
      </c>
      <c r="T399" s="168">
        <f t="shared" si="33"/>
        <v>100</v>
      </c>
      <c r="U399" s="168">
        <f t="shared" si="34"/>
        <v>100</v>
      </c>
      <c r="V399" s="168">
        <f t="shared" si="35"/>
        <v>100</v>
      </c>
      <c r="W399" s="168">
        <f t="shared" si="36"/>
        <v>100</v>
      </c>
    </row>
    <row r="400" spans="1:23" x14ac:dyDescent="0.25">
      <c r="A400" s="21">
        <v>3535200</v>
      </c>
      <c r="B400" s="22" t="s">
        <v>490</v>
      </c>
      <c r="C400" s="22" t="s">
        <v>757</v>
      </c>
      <c r="D400" s="22" t="s">
        <v>758</v>
      </c>
      <c r="E400" s="23">
        <v>35153</v>
      </c>
      <c r="F400" s="22" t="s">
        <v>73</v>
      </c>
      <c r="G400" s="22" t="s">
        <v>6</v>
      </c>
      <c r="H400" s="167" t="s">
        <v>7</v>
      </c>
      <c r="I400" s="170">
        <v>3</v>
      </c>
      <c r="J400" s="170">
        <v>2</v>
      </c>
      <c r="K400" s="170">
        <v>3</v>
      </c>
      <c r="L400" s="170">
        <v>3</v>
      </c>
      <c r="M400" s="170">
        <v>3</v>
      </c>
      <c r="N400" s="170">
        <v>4</v>
      </c>
      <c r="O400" s="170">
        <v>3</v>
      </c>
      <c r="P400" s="170">
        <v>3</v>
      </c>
      <c r="Q400" s="170">
        <v>3</v>
      </c>
      <c r="R400" s="170">
        <v>3</v>
      </c>
      <c r="S400" s="168">
        <f t="shared" si="32"/>
        <v>75</v>
      </c>
      <c r="T400" s="168">
        <f t="shared" si="33"/>
        <v>66.666666666666657</v>
      </c>
      <c r="U400" s="168">
        <f t="shared" si="34"/>
        <v>100</v>
      </c>
      <c r="V400" s="168">
        <f t="shared" si="35"/>
        <v>100</v>
      </c>
      <c r="W400" s="168">
        <f t="shared" si="36"/>
        <v>100</v>
      </c>
    </row>
    <row r="401" spans="1:23" x14ac:dyDescent="0.25">
      <c r="A401" s="21">
        <v>3535309</v>
      </c>
      <c r="B401" s="22" t="s">
        <v>491</v>
      </c>
      <c r="C401" s="22" t="s">
        <v>755</v>
      </c>
      <c r="D401" s="22" t="s">
        <v>756</v>
      </c>
      <c r="E401" s="23">
        <v>35092</v>
      </c>
      <c r="F401" s="22" t="s">
        <v>103</v>
      </c>
      <c r="G401" s="22" t="s">
        <v>2</v>
      </c>
      <c r="H401" s="167" t="s">
        <v>3</v>
      </c>
      <c r="I401" s="170">
        <v>5</v>
      </c>
      <c r="J401" s="170">
        <v>4</v>
      </c>
      <c r="K401" s="170">
        <v>4</v>
      </c>
      <c r="L401" s="170">
        <v>4</v>
      </c>
      <c r="M401" s="170">
        <v>5</v>
      </c>
      <c r="N401" s="170">
        <v>5</v>
      </c>
      <c r="O401" s="170">
        <v>4</v>
      </c>
      <c r="P401" s="170">
        <v>4</v>
      </c>
      <c r="Q401" s="170">
        <v>4</v>
      </c>
      <c r="R401" s="170">
        <v>5</v>
      </c>
      <c r="S401" s="168">
        <f t="shared" si="32"/>
        <v>100</v>
      </c>
      <c r="T401" s="168">
        <f t="shared" si="33"/>
        <v>100</v>
      </c>
      <c r="U401" s="168">
        <f t="shared" si="34"/>
        <v>100</v>
      </c>
      <c r="V401" s="168">
        <f t="shared" si="35"/>
        <v>100</v>
      </c>
      <c r="W401" s="168">
        <f t="shared" si="36"/>
        <v>100</v>
      </c>
    </row>
    <row r="402" spans="1:23" x14ac:dyDescent="0.25">
      <c r="A402" s="21">
        <v>3535408</v>
      </c>
      <c r="B402" s="22" t="s">
        <v>492</v>
      </c>
      <c r="C402" s="22" t="s">
        <v>767</v>
      </c>
      <c r="D402" s="22" t="s">
        <v>768</v>
      </c>
      <c r="E402" s="23">
        <v>35111</v>
      </c>
      <c r="F402" s="22" t="s">
        <v>245</v>
      </c>
      <c r="G402" s="22" t="s">
        <v>31</v>
      </c>
      <c r="H402" s="167" t="s">
        <v>32</v>
      </c>
      <c r="I402" s="170">
        <v>11</v>
      </c>
      <c r="J402" s="170">
        <v>9</v>
      </c>
      <c r="K402" s="170">
        <v>4</v>
      </c>
      <c r="L402" s="170">
        <v>3</v>
      </c>
      <c r="M402" s="170">
        <v>7</v>
      </c>
      <c r="N402" s="170">
        <v>12</v>
      </c>
      <c r="O402" s="170">
        <v>9</v>
      </c>
      <c r="P402" s="170">
        <v>5</v>
      </c>
      <c r="Q402" s="170">
        <v>3</v>
      </c>
      <c r="R402" s="170">
        <v>7</v>
      </c>
      <c r="S402" s="168">
        <f t="shared" si="32"/>
        <v>91.666666666666657</v>
      </c>
      <c r="T402" s="168">
        <f t="shared" si="33"/>
        <v>100</v>
      </c>
      <c r="U402" s="168">
        <f t="shared" si="34"/>
        <v>80</v>
      </c>
      <c r="V402" s="168">
        <f t="shared" si="35"/>
        <v>100</v>
      </c>
      <c r="W402" s="168">
        <f t="shared" si="36"/>
        <v>100</v>
      </c>
    </row>
    <row r="403" spans="1:23" x14ac:dyDescent="0.25">
      <c r="A403" s="21">
        <v>3535507</v>
      </c>
      <c r="B403" s="22" t="s">
        <v>493</v>
      </c>
      <c r="C403" s="22" t="s">
        <v>755</v>
      </c>
      <c r="D403" s="22" t="s">
        <v>756</v>
      </c>
      <c r="E403" s="23">
        <v>35092</v>
      </c>
      <c r="F403" s="22" t="s">
        <v>103</v>
      </c>
      <c r="G403" s="22" t="s">
        <v>2</v>
      </c>
      <c r="H403" s="167" t="s">
        <v>3</v>
      </c>
      <c r="I403" s="170">
        <v>32</v>
      </c>
      <c r="J403" s="170">
        <v>18</v>
      </c>
      <c r="K403" s="170">
        <v>27</v>
      </c>
      <c r="L403" s="170">
        <v>9</v>
      </c>
      <c r="M403" s="170">
        <v>14</v>
      </c>
      <c r="N403" s="170">
        <v>33</v>
      </c>
      <c r="O403" s="170">
        <v>22</v>
      </c>
      <c r="P403" s="170">
        <v>27</v>
      </c>
      <c r="Q403" s="170">
        <v>12</v>
      </c>
      <c r="R403" s="170">
        <v>14</v>
      </c>
      <c r="S403" s="168">
        <f t="shared" si="32"/>
        <v>96.969696969696969</v>
      </c>
      <c r="T403" s="168">
        <f t="shared" si="33"/>
        <v>81.818181818181827</v>
      </c>
      <c r="U403" s="168">
        <f t="shared" si="34"/>
        <v>100</v>
      </c>
      <c r="V403" s="168">
        <f t="shared" si="35"/>
        <v>75</v>
      </c>
      <c r="W403" s="168">
        <f t="shared" si="36"/>
        <v>100</v>
      </c>
    </row>
    <row r="404" spans="1:23" x14ac:dyDescent="0.25">
      <c r="A404" s="21">
        <v>3535606</v>
      </c>
      <c r="B404" s="22" t="s">
        <v>494</v>
      </c>
      <c r="C404" s="22" t="s">
        <v>771</v>
      </c>
      <c r="D404" s="22" t="s">
        <v>772</v>
      </c>
      <c r="E404" s="23">
        <v>35171</v>
      </c>
      <c r="F404" s="22" t="s">
        <v>167</v>
      </c>
      <c r="G404" s="22" t="s">
        <v>69</v>
      </c>
      <c r="H404" s="167" t="s">
        <v>70</v>
      </c>
      <c r="I404" s="170">
        <v>0</v>
      </c>
      <c r="J404" s="170">
        <v>6</v>
      </c>
      <c r="K404" s="170">
        <v>4</v>
      </c>
      <c r="L404" s="170">
        <v>0</v>
      </c>
      <c r="M404" s="170">
        <v>0</v>
      </c>
      <c r="N404" s="170">
        <v>0</v>
      </c>
      <c r="O404" s="170">
        <v>6</v>
      </c>
      <c r="P404" s="170">
        <v>6</v>
      </c>
      <c r="Q404" s="170">
        <v>0</v>
      </c>
      <c r="R404" s="170">
        <v>1</v>
      </c>
      <c r="S404" s="168" t="e">
        <f t="shared" si="32"/>
        <v>#DIV/0!</v>
      </c>
      <c r="T404" s="168">
        <f t="shared" si="33"/>
        <v>100</v>
      </c>
      <c r="U404" s="168">
        <f t="shared" si="34"/>
        <v>66.666666666666657</v>
      </c>
      <c r="V404" s="168" t="e">
        <f t="shared" si="35"/>
        <v>#DIV/0!</v>
      </c>
      <c r="W404" s="168">
        <f t="shared" si="36"/>
        <v>0</v>
      </c>
    </row>
    <row r="405" spans="1:23" x14ac:dyDescent="0.25">
      <c r="A405" s="21">
        <v>3535705</v>
      </c>
      <c r="B405" s="22" t="s">
        <v>495</v>
      </c>
      <c r="C405" s="22" t="s">
        <v>757</v>
      </c>
      <c r="D405" s="22" t="s">
        <v>758</v>
      </c>
      <c r="E405" s="23">
        <v>35151</v>
      </c>
      <c r="F405" s="22" t="s">
        <v>95</v>
      </c>
      <c r="G405" s="22" t="s">
        <v>6</v>
      </c>
      <c r="H405" s="167" t="s">
        <v>7</v>
      </c>
      <c r="I405" s="170">
        <v>6</v>
      </c>
      <c r="J405" s="170">
        <v>1</v>
      </c>
      <c r="K405" s="170">
        <v>10</v>
      </c>
      <c r="L405" s="170">
        <v>6</v>
      </c>
      <c r="M405" s="170">
        <v>11</v>
      </c>
      <c r="N405" s="170">
        <v>6</v>
      </c>
      <c r="O405" s="170">
        <v>1</v>
      </c>
      <c r="P405" s="170">
        <v>12</v>
      </c>
      <c r="Q405" s="170">
        <v>6</v>
      </c>
      <c r="R405" s="170">
        <v>11</v>
      </c>
      <c r="S405" s="168">
        <f t="shared" si="32"/>
        <v>100</v>
      </c>
      <c r="T405" s="168">
        <f t="shared" si="33"/>
        <v>100</v>
      </c>
      <c r="U405" s="168">
        <f t="shared" si="34"/>
        <v>83.333333333333343</v>
      </c>
      <c r="V405" s="168">
        <f t="shared" si="35"/>
        <v>100</v>
      </c>
      <c r="W405" s="168">
        <f t="shared" si="36"/>
        <v>100</v>
      </c>
    </row>
    <row r="406" spans="1:23" x14ac:dyDescent="0.25">
      <c r="A406" s="21">
        <v>3535804</v>
      </c>
      <c r="B406" s="22" t="s">
        <v>496</v>
      </c>
      <c r="C406" s="22" t="s">
        <v>761</v>
      </c>
      <c r="D406" s="22" t="s">
        <v>762</v>
      </c>
      <c r="E406" s="23">
        <v>35061</v>
      </c>
      <c r="F406" s="22" t="s">
        <v>21</v>
      </c>
      <c r="G406" s="22" t="s">
        <v>19</v>
      </c>
      <c r="H406" s="167" t="s">
        <v>20</v>
      </c>
      <c r="I406" s="170">
        <v>2</v>
      </c>
      <c r="J406" s="170">
        <v>7</v>
      </c>
      <c r="K406" s="170">
        <v>0</v>
      </c>
      <c r="L406" s="170">
        <v>4</v>
      </c>
      <c r="M406" s="170">
        <v>3</v>
      </c>
      <c r="N406" s="170">
        <v>2</v>
      </c>
      <c r="O406" s="170">
        <v>7</v>
      </c>
      <c r="P406" s="170">
        <v>0</v>
      </c>
      <c r="Q406" s="170">
        <v>4</v>
      </c>
      <c r="R406" s="170">
        <v>3</v>
      </c>
      <c r="S406" s="168">
        <f t="shared" si="32"/>
        <v>100</v>
      </c>
      <c r="T406" s="168">
        <f t="shared" si="33"/>
        <v>100</v>
      </c>
      <c r="U406" s="168" t="e">
        <f t="shared" si="34"/>
        <v>#DIV/0!</v>
      </c>
      <c r="V406" s="168">
        <f t="shared" si="35"/>
        <v>100</v>
      </c>
      <c r="W406" s="168">
        <f t="shared" si="36"/>
        <v>100</v>
      </c>
    </row>
    <row r="407" spans="1:23" x14ac:dyDescent="0.25">
      <c r="A407" s="21">
        <v>3535903</v>
      </c>
      <c r="B407" s="22" t="s">
        <v>497</v>
      </c>
      <c r="C407" s="22" t="s">
        <v>757</v>
      </c>
      <c r="D407" s="22" t="s">
        <v>758</v>
      </c>
      <c r="E407" s="23">
        <v>35153</v>
      </c>
      <c r="F407" s="22" t="s">
        <v>73</v>
      </c>
      <c r="G407" s="22" t="s">
        <v>6</v>
      </c>
      <c r="H407" s="167" t="s">
        <v>7</v>
      </c>
      <c r="I407" s="170">
        <v>7</v>
      </c>
      <c r="J407" s="170">
        <v>0</v>
      </c>
      <c r="K407" s="170">
        <v>5</v>
      </c>
      <c r="L407" s="170">
        <v>3</v>
      </c>
      <c r="M407" s="170">
        <v>3</v>
      </c>
      <c r="N407" s="170">
        <v>7</v>
      </c>
      <c r="O407" s="170">
        <v>0</v>
      </c>
      <c r="P407" s="170">
        <v>5</v>
      </c>
      <c r="Q407" s="170">
        <v>3</v>
      </c>
      <c r="R407" s="170">
        <v>3</v>
      </c>
      <c r="S407" s="168">
        <f t="shared" si="32"/>
        <v>100</v>
      </c>
      <c r="T407" s="168" t="e">
        <f t="shared" si="33"/>
        <v>#DIV/0!</v>
      </c>
      <c r="U407" s="168">
        <f t="shared" si="34"/>
        <v>100</v>
      </c>
      <c r="V407" s="168">
        <f t="shared" si="35"/>
        <v>100</v>
      </c>
      <c r="W407" s="168">
        <f t="shared" si="36"/>
        <v>100</v>
      </c>
    </row>
    <row r="408" spans="1:23" x14ac:dyDescent="0.25">
      <c r="A408" s="21">
        <v>3536000</v>
      </c>
      <c r="B408" s="22" t="s">
        <v>498</v>
      </c>
      <c r="C408" s="22" t="s">
        <v>755</v>
      </c>
      <c r="D408" s="22" t="s">
        <v>756</v>
      </c>
      <c r="E408" s="23">
        <v>35095</v>
      </c>
      <c r="F408" s="22" t="s">
        <v>90</v>
      </c>
      <c r="G408" s="22" t="s">
        <v>2</v>
      </c>
      <c r="H408" s="167" t="s">
        <v>3</v>
      </c>
      <c r="I408" s="170">
        <v>6</v>
      </c>
      <c r="J408" s="170">
        <v>4</v>
      </c>
      <c r="K408" s="170">
        <v>8</v>
      </c>
      <c r="L408" s="170">
        <v>1</v>
      </c>
      <c r="M408" s="170">
        <v>4</v>
      </c>
      <c r="N408" s="170">
        <v>6</v>
      </c>
      <c r="O408" s="170">
        <v>4</v>
      </c>
      <c r="P408" s="170">
        <v>8</v>
      </c>
      <c r="Q408" s="170">
        <v>1</v>
      </c>
      <c r="R408" s="170">
        <v>4</v>
      </c>
      <c r="S408" s="168">
        <f t="shared" si="32"/>
        <v>100</v>
      </c>
      <c r="T408" s="168">
        <f t="shared" si="33"/>
        <v>100</v>
      </c>
      <c r="U408" s="168">
        <f t="shared" si="34"/>
        <v>100</v>
      </c>
      <c r="V408" s="168">
        <f t="shared" si="35"/>
        <v>100</v>
      </c>
      <c r="W408" s="168">
        <f t="shared" si="36"/>
        <v>100</v>
      </c>
    </row>
    <row r="409" spans="1:23" x14ac:dyDescent="0.25">
      <c r="A409" s="21">
        <v>3536109</v>
      </c>
      <c r="B409" s="22" t="s">
        <v>499</v>
      </c>
      <c r="C409" s="22" t="s">
        <v>761</v>
      </c>
      <c r="D409" s="22" t="s">
        <v>762</v>
      </c>
      <c r="E409" s="23">
        <v>35063</v>
      </c>
      <c r="F409" s="22" t="s">
        <v>66</v>
      </c>
      <c r="G409" s="22" t="s">
        <v>19</v>
      </c>
      <c r="H409" s="167" t="s">
        <v>20</v>
      </c>
      <c r="I409" s="170">
        <v>5</v>
      </c>
      <c r="J409" s="170">
        <v>2</v>
      </c>
      <c r="K409" s="170">
        <v>4</v>
      </c>
      <c r="L409" s="170">
        <v>11</v>
      </c>
      <c r="M409" s="170">
        <v>18</v>
      </c>
      <c r="N409" s="170">
        <v>5</v>
      </c>
      <c r="O409" s="170">
        <v>2</v>
      </c>
      <c r="P409" s="170">
        <v>4</v>
      </c>
      <c r="Q409" s="170">
        <v>11</v>
      </c>
      <c r="R409" s="170">
        <v>18</v>
      </c>
      <c r="S409" s="168">
        <f t="shared" si="32"/>
        <v>100</v>
      </c>
      <c r="T409" s="168">
        <f t="shared" si="33"/>
        <v>100</v>
      </c>
      <c r="U409" s="168">
        <f t="shared" si="34"/>
        <v>100</v>
      </c>
      <c r="V409" s="168">
        <f t="shared" si="35"/>
        <v>100</v>
      </c>
      <c r="W409" s="168">
        <f t="shared" si="36"/>
        <v>100</v>
      </c>
    </row>
    <row r="410" spans="1:23" x14ac:dyDescent="0.25">
      <c r="A410" s="21">
        <v>3536208</v>
      </c>
      <c r="B410" s="22" t="s">
        <v>500</v>
      </c>
      <c r="C410" s="22" t="s">
        <v>777</v>
      </c>
      <c r="D410" s="22" t="s">
        <v>778</v>
      </c>
      <c r="E410" s="23">
        <v>35121</v>
      </c>
      <c r="F410" s="22" t="s">
        <v>123</v>
      </c>
      <c r="G410" s="22" t="s">
        <v>121</v>
      </c>
      <c r="H410" s="167" t="s">
        <v>122</v>
      </c>
      <c r="I410" s="170">
        <v>29</v>
      </c>
      <c r="J410" s="170">
        <v>113</v>
      </c>
      <c r="K410" s="170">
        <v>141</v>
      </c>
      <c r="L410" s="170">
        <v>139</v>
      </c>
      <c r="M410" s="170">
        <v>86</v>
      </c>
      <c r="N410" s="170">
        <v>30</v>
      </c>
      <c r="O410" s="170">
        <v>113</v>
      </c>
      <c r="P410" s="170">
        <v>141</v>
      </c>
      <c r="Q410" s="170">
        <v>146</v>
      </c>
      <c r="R410" s="170">
        <v>99</v>
      </c>
      <c r="S410" s="168">
        <f t="shared" si="32"/>
        <v>96.666666666666671</v>
      </c>
      <c r="T410" s="168">
        <f t="shared" si="33"/>
        <v>100</v>
      </c>
      <c r="U410" s="168">
        <f t="shared" si="34"/>
        <v>100</v>
      </c>
      <c r="V410" s="168">
        <f t="shared" si="35"/>
        <v>95.205479452054803</v>
      </c>
      <c r="W410" s="168">
        <f t="shared" si="36"/>
        <v>86.868686868686879</v>
      </c>
    </row>
    <row r="411" spans="1:23" x14ac:dyDescent="0.25">
      <c r="A411" s="21">
        <v>3536257</v>
      </c>
      <c r="B411" s="22" t="s">
        <v>501</v>
      </c>
      <c r="C411" s="22" t="s">
        <v>757</v>
      </c>
      <c r="D411" s="22" t="s">
        <v>758</v>
      </c>
      <c r="E411" s="23">
        <v>35157</v>
      </c>
      <c r="F411" s="22" t="s">
        <v>48</v>
      </c>
      <c r="G411" s="22" t="s">
        <v>6</v>
      </c>
      <c r="H411" s="167" t="s">
        <v>7</v>
      </c>
      <c r="I411" s="170">
        <v>0</v>
      </c>
      <c r="J411" s="170">
        <v>1</v>
      </c>
      <c r="K411" s="170">
        <v>4</v>
      </c>
      <c r="L411" s="170">
        <v>3</v>
      </c>
      <c r="M411" s="170">
        <v>1</v>
      </c>
      <c r="N411" s="170">
        <v>0</v>
      </c>
      <c r="O411" s="170">
        <v>1</v>
      </c>
      <c r="P411" s="170">
        <v>4</v>
      </c>
      <c r="Q411" s="170">
        <v>3</v>
      </c>
      <c r="R411" s="170">
        <v>1</v>
      </c>
      <c r="S411" s="168" t="e">
        <f t="shared" si="32"/>
        <v>#DIV/0!</v>
      </c>
      <c r="T411" s="168">
        <f t="shared" si="33"/>
        <v>100</v>
      </c>
      <c r="U411" s="168">
        <f t="shared" si="34"/>
        <v>100</v>
      </c>
      <c r="V411" s="168">
        <f t="shared" si="35"/>
        <v>100</v>
      </c>
      <c r="W411" s="168">
        <f t="shared" si="36"/>
        <v>100</v>
      </c>
    </row>
    <row r="412" spans="1:23" x14ac:dyDescent="0.25">
      <c r="A412" s="21">
        <v>3536307</v>
      </c>
      <c r="B412" s="22" t="s">
        <v>502</v>
      </c>
      <c r="C412" s="22" t="s">
        <v>769</v>
      </c>
      <c r="D412" s="22" t="s">
        <v>770</v>
      </c>
      <c r="E412" s="23">
        <v>35081</v>
      </c>
      <c r="F412" s="22" t="s">
        <v>229</v>
      </c>
      <c r="G412" s="22" t="s">
        <v>81</v>
      </c>
      <c r="H412" s="167" t="s">
        <v>82</v>
      </c>
      <c r="I412" s="170">
        <v>6</v>
      </c>
      <c r="J412" s="170">
        <v>2</v>
      </c>
      <c r="K412" s="170">
        <v>1</v>
      </c>
      <c r="L412" s="170">
        <v>4</v>
      </c>
      <c r="M412" s="170">
        <v>6</v>
      </c>
      <c r="N412" s="170">
        <v>6</v>
      </c>
      <c r="O412" s="170">
        <v>3</v>
      </c>
      <c r="P412" s="170">
        <v>1</v>
      </c>
      <c r="Q412" s="170">
        <v>4</v>
      </c>
      <c r="R412" s="170">
        <v>6</v>
      </c>
      <c r="S412" s="168">
        <f t="shared" si="32"/>
        <v>100</v>
      </c>
      <c r="T412" s="168">
        <f t="shared" si="33"/>
        <v>66.666666666666657</v>
      </c>
      <c r="U412" s="168">
        <f t="shared" si="34"/>
        <v>100</v>
      </c>
      <c r="V412" s="168">
        <f t="shared" si="35"/>
        <v>100</v>
      </c>
      <c r="W412" s="168">
        <f t="shared" si="36"/>
        <v>100</v>
      </c>
    </row>
    <row r="413" spans="1:23" x14ac:dyDescent="0.25">
      <c r="A413" s="21">
        <v>3536406</v>
      </c>
      <c r="B413" s="22" t="s">
        <v>503</v>
      </c>
      <c r="C413" s="22" t="s">
        <v>767</v>
      </c>
      <c r="D413" s="22" t="s">
        <v>768</v>
      </c>
      <c r="E413" s="23">
        <v>35111</v>
      </c>
      <c r="F413" s="22" t="s">
        <v>245</v>
      </c>
      <c r="G413" s="22" t="s">
        <v>31</v>
      </c>
      <c r="H413" s="167" t="s">
        <v>32</v>
      </c>
      <c r="I413" s="170">
        <v>3</v>
      </c>
      <c r="J413" s="170">
        <v>1</v>
      </c>
      <c r="K413" s="170">
        <v>1</v>
      </c>
      <c r="L413" s="170">
        <v>1</v>
      </c>
      <c r="M413" s="170">
        <v>3</v>
      </c>
      <c r="N413" s="170">
        <v>3</v>
      </c>
      <c r="O413" s="170">
        <v>1</v>
      </c>
      <c r="P413" s="170">
        <v>1</v>
      </c>
      <c r="Q413" s="170">
        <v>1</v>
      </c>
      <c r="R413" s="170">
        <v>5</v>
      </c>
      <c r="S413" s="168">
        <f t="shared" si="32"/>
        <v>100</v>
      </c>
      <c r="T413" s="168">
        <f t="shared" si="33"/>
        <v>100</v>
      </c>
      <c r="U413" s="168">
        <f t="shared" si="34"/>
        <v>100</v>
      </c>
      <c r="V413" s="168">
        <f t="shared" si="35"/>
        <v>100</v>
      </c>
      <c r="W413" s="168">
        <f t="shared" si="36"/>
        <v>60</v>
      </c>
    </row>
    <row r="414" spans="1:23" x14ac:dyDescent="0.25">
      <c r="A414" s="21">
        <v>3536505</v>
      </c>
      <c r="B414" s="22" t="s">
        <v>504</v>
      </c>
      <c r="C414" s="22" t="s">
        <v>759</v>
      </c>
      <c r="D414" s="22" t="s">
        <v>760</v>
      </c>
      <c r="E414" s="23">
        <v>35072</v>
      </c>
      <c r="F414" s="22" t="s">
        <v>53</v>
      </c>
      <c r="G414" s="22" t="s">
        <v>15</v>
      </c>
      <c r="H414" s="167" t="s">
        <v>16</v>
      </c>
      <c r="I414" s="170">
        <v>9</v>
      </c>
      <c r="J414" s="170">
        <v>21</v>
      </c>
      <c r="K414" s="170">
        <v>20</v>
      </c>
      <c r="L414" s="170">
        <v>11</v>
      </c>
      <c r="M414" s="170">
        <v>13</v>
      </c>
      <c r="N414" s="170">
        <v>10</v>
      </c>
      <c r="O414" s="170">
        <v>22</v>
      </c>
      <c r="P414" s="170">
        <v>20</v>
      </c>
      <c r="Q414" s="170">
        <v>11</v>
      </c>
      <c r="R414" s="170">
        <v>16</v>
      </c>
      <c r="S414" s="168">
        <f t="shared" si="32"/>
        <v>90</v>
      </c>
      <c r="T414" s="168">
        <f t="shared" si="33"/>
        <v>95.454545454545453</v>
      </c>
      <c r="U414" s="168">
        <f t="shared" si="34"/>
        <v>100</v>
      </c>
      <c r="V414" s="168">
        <f t="shared" si="35"/>
        <v>100</v>
      </c>
      <c r="W414" s="168">
        <f t="shared" si="36"/>
        <v>81.25</v>
      </c>
    </row>
    <row r="415" spans="1:23" x14ac:dyDescent="0.25">
      <c r="A415" s="21">
        <v>3536570</v>
      </c>
      <c r="B415" s="22" t="s">
        <v>505</v>
      </c>
      <c r="C415" s="22" t="s">
        <v>761</v>
      </c>
      <c r="D415" s="22" t="s">
        <v>762</v>
      </c>
      <c r="E415" s="23">
        <v>35062</v>
      </c>
      <c r="F415" s="22" t="s">
        <v>20</v>
      </c>
      <c r="G415" s="22" t="s">
        <v>19</v>
      </c>
      <c r="H415" s="167" t="s">
        <v>20</v>
      </c>
      <c r="I415" s="170">
        <v>0</v>
      </c>
      <c r="J415" s="170">
        <v>0</v>
      </c>
      <c r="K415" s="170">
        <v>0</v>
      </c>
      <c r="L415" s="170">
        <v>0</v>
      </c>
      <c r="M415" s="170">
        <v>1</v>
      </c>
      <c r="N415" s="170">
        <v>0</v>
      </c>
      <c r="O415" s="170">
        <v>0</v>
      </c>
      <c r="P415" s="170">
        <v>0</v>
      </c>
      <c r="Q415" s="170">
        <v>0</v>
      </c>
      <c r="R415" s="170">
        <v>1</v>
      </c>
      <c r="S415" s="168" t="e">
        <f t="shared" si="32"/>
        <v>#DIV/0!</v>
      </c>
      <c r="T415" s="168" t="e">
        <f t="shared" si="33"/>
        <v>#DIV/0!</v>
      </c>
      <c r="U415" s="168" t="e">
        <f t="shared" si="34"/>
        <v>#DIV/0!</v>
      </c>
      <c r="V415" s="168" t="e">
        <f t="shared" si="35"/>
        <v>#DIV/0!</v>
      </c>
      <c r="W415" s="168">
        <f t="shared" si="36"/>
        <v>100</v>
      </c>
    </row>
    <row r="416" spans="1:23" x14ac:dyDescent="0.25">
      <c r="A416" s="21">
        <v>3536604</v>
      </c>
      <c r="B416" s="22" t="s">
        <v>506</v>
      </c>
      <c r="C416" s="22" t="s">
        <v>757</v>
      </c>
      <c r="D416" s="22" t="s">
        <v>758</v>
      </c>
      <c r="E416" s="23">
        <v>35155</v>
      </c>
      <c r="F416" s="22" t="s">
        <v>7</v>
      </c>
      <c r="G416" s="22" t="s">
        <v>6</v>
      </c>
      <c r="H416" s="167" t="s">
        <v>7</v>
      </c>
      <c r="I416" s="170">
        <v>2</v>
      </c>
      <c r="J416" s="170">
        <v>2</v>
      </c>
      <c r="K416" s="170">
        <v>1</v>
      </c>
      <c r="L416" s="170">
        <v>5</v>
      </c>
      <c r="M416" s="170">
        <v>3</v>
      </c>
      <c r="N416" s="170">
        <v>2</v>
      </c>
      <c r="O416" s="170">
        <v>2</v>
      </c>
      <c r="P416" s="170">
        <v>6</v>
      </c>
      <c r="Q416" s="170">
        <v>5</v>
      </c>
      <c r="R416" s="170">
        <v>3</v>
      </c>
      <c r="S416" s="168">
        <f t="shared" si="32"/>
        <v>100</v>
      </c>
      <c r="T416" s="168">
        <f t="shared" si="33"/>
        <v>100</v>
      </c>
      <c r="U416" s="168">
        <f t="shared" si="34"/>
        <v>16.666666666666664</v>
      </c>
      <c r="V416" s="168">
        <f t="shared" si="35"/>
        <v>100</v>
      </c>
      <c r="W416" s="168">
        <f t="shared" si="36"/>
        <v>100</v>
      </c>
    </row>
    <row r="417" spans="1:23" x14ac:dyDescent="0.25">
      <c r="A417" s="21">
        <v>3536703</v>
      </c>
      <c r="B417" s="22" t="s">
        <v>507</v>
      </c>
      <c r="C417" s="22" t="s">
        <v>761</v>
      </c>
      <c r="D417" s="22" t="s">
        <v>762</v>
      </c>
      <c r="E417" s="23">
        <v>35062</v>
      </c>
      <c r="F417" s="22" t="s">
        <v>20</v>
      </c>
      <c r="G417" s="22" t="s">
        <v>19</v>
      </c>
      <c r="H417" s="167" t="s">
        <v>20</v>
      </c>
      <c r="I417" s="170">
        <v>3</v>
      </c>
      <c r="J417" s="170">
        <v>1</v>
      </c>
      <c r="K417" s="170">
        <v>4</v>
      </c>
      <c r="L417" s="170">
        <v>2</v>
      </c>
      <c r="M417" s="170">
        <v>1</v>
      </c>
      <c r="N417" s="170">
        <v>3</v>
      </c>
      <c r="O417" s="170">
        <v>1</v>
      </c>
      <c r="P417" s="170">
        <v>4</v>
      </c>
      <c r="Q417" s="170">
        <v>2</v>
      </c>
      <c r="R417" s="170">
        <v>1</v>
      </c>
      <c r="S417" s="168">
        <f t="shared" si="32"/>
        <v>100</v>
      </c>
      <c r="T417" s="168">
        <f t="shared" si="33"/>
        <v>100</v>
      </c>
      <c r="U417" s="168">
        <f t="shared" si="34"/>
        <v>100</v>
      </c>
      <c r="V417" s="168">
        <f t="shared" si="35"/>
        <v>100</v>
      </c>
      <c r="W417" s="168">
        <f t="shared" si="36"/>
        <v>100</v>
      </c>
    </row>
    <row r="418" spans="1:23" x14ac:dyDescent="0.25">
      <c r="A418" s="21">
        <v>3536802</v>
      </c>
      <c r="B418" s="22" t="s">
        <v>508</v>
      </c>
      <c r="C418" s="22" t="s">
        <v>775</v>
      </c>
      <c r="D418" s="22" t="s">
        <v>776</v>
      </c>
      <c r="E418" s="23">
        <v>35071</v>
      </c>
      <c r="F418" s="22" t="s">
        <v>105</v>
      </c>
      <c r="G418" s="22" t="s">
        <v>15</v>
      </c>
      <c r="H418" s="167" t="s">
        <v>16</v>
      </c>
      <c r="I418" s="170">
        <v>1</v>
      </c>
      <c r="J418" s="170">
        <v>1</v>
      </c>
      <c r="K418" s="170">
        <v>0</v>
      </c>
      <c r="L418" s="170">
        <v>0</v>
      </c>
      <c r="M418" s="170">
        <v>0</v>
      </c>
      <c r="N418" s="170">
        <v>1</v>
      </c>
      <c r="O418" s="170">
        <v>1</v>
      </c>
      <c r="P418" s="170">
        <v>0</v>
      </c>
      <c r="Q418" s="170">
        <v>0</v>
      </c>
      <c r="R418" s="170">
        <v>0</v>
      </c>
      <c r="S418" s="168">
        <f t="shared" si="32"/>
        <v>100</v>
      </c>
      <c r="T418" s="168">
        <f t="shared" si="33"/>
        <v>100</v>
      </c>
      <c r="U418" s="168" t="e">
        <f t="shared" si="34"/>
        <v>#DIV/0!</v>
      </c>
      <c r="V418" s="168" t="e">
        <f t="shared" si="35"/>
        <v>#DIV/0!</v>
      </c>
      <c r="W418" s="168" t="e">
        <f t="shared" si="36"/>
        <v>#DIV/0!</v>
      </c>
    </row>
    <row r="419" spans="1:23" x14ac:dyDescent="0.25">
      <c r="A419" s="21">
        <v>3536901</v>
      </c>
      <c r="B419" s="22" t="s">
        <v>509</v>
      </c>
      <c r="C419" s="22" t="s">
        <v>757</v>
      </c>
      <c r="D419" s="22" t="s">
        <v>758</v>
      </c>
      <c r="E419" s="23">
        <v>35154</v>
      </c>
      <c r="F419" s="22" t="s">
        <v>263</v>
      </c>
      <c r="G419" s="22" t="s">
        <v>6</v>
      </c>
      <c r="H419" s="167" t="s">
        <v>7</v>
      </c>
      <c r="I419" s="170">
        <v>3</v>
      </c>
      <c r="J419" s="170">
        <v>0</v>
      </c>
      <c r="K419" s="170">
        <v>1</v>
      </c>
      <c r="L419" s="170">
        <v>2</v>
      </c>
      <c r="M419" s="170">
        <v>2</v>
      </c>
      <c r="N419" s="170">
        <v>3</v>
      </c>
      <c r="O419" s="170">
        <v>0</v>
      </c>
      <c r="P419" s="170">
        <v>1</v>
      </c>
      <c r="Q419" s="170">
        <v>2</v>
      </c>
      <c r="R419" s="170">
        <v>2</v>
      </c>
      <c r="S419" s="168">
        <f t="shared" si="32"/>
        <v>100</v>
      </c>
      <c r="T419" s="168" t="e">
        <f t="shared" si="33"/>
        <v>#DIV/0!</v>
      </c>
      <c r="U419" s="168">
        <f t="shared" si="34"/>
        <v>100</v>
      </c>
      <c r="V419" s="168">
        <f t="shared" si="35"/>
        <v>100</v>
      </c>
      <c r="W419" s="168">
        <f t="shared" si="36"/>
        <v>100</v>
      </c>
    </row>
    <row r="420" spans="1:23" x14ac:dyDescent="0.25">
      <c r="A420" s="21">
        <v>3537008</v>
      </c>
      <c r="B420" s="22" t="s">
        <v>510</v>
      </c>
      <c r="C420" s="22" t="s">
        <v>769</v>
      </c>
      <c r="D420" s="22" t="s">
        <v>770</v>
      </c>
      <c r="E420" s="23">
        <v>35081</v>
      </c>
      <c r="F420" s="22" t="s">
        <v>229</v>
      </c>
      <c r="G420" s="22" t="s">
        <v>81</v>
      </c>
      <c r="H420" s="167" t="s">
        <v>82</v>
      </c>
      <c r="I420" s="170">
        <v>0</v>
      </c>
      <c r="J420" s="170">
        <v>0</v>
      </c>
      <c r="K420" s="170">
        <v>2</v>
      </c>
      <c r="L420" s="170">
        <v>0</v>
      </c>
      <c r="M420" s="170">
        <v>4</v>
      </c>
      <c r="N420" s="170">
        <v>0</v>
      </c>
      <c r="O420" s="170">
        <v>0</v>
      </c>
      <c r="P420" s="170">
        <v>2</v>
      </c>
      <c r="Q420" s="170">
        <v>0</v>
      </c>
      <c r="R420" s="170">
        <v>4</v>
      </c>
      <c r="S420" s="168" t="e">
        <f t="shared" si="32"/>
        <v>#DIV/0!</v>
      </c>
      <c r="T420" s="168" t="e">
        <f t="shared" si="33"/>
        <v>#DIV/0!</v>
      </c>
      <c r="U420" s="168">
        <f t="shared" si="34"/>
        <v>100</v>
      </c>
      <c r="V420" s="168" t="e">
        <f t="shared" si="35"/>
        <v>#DIV/0!</v>
      </c>
      <c r="W420" s="168">
        <f t="shared" si="36"/>
        <v>100</v>
      </c>
    </row>
    <row r="421" spans="1:23" x14ac:dyDescent="0.25">
      <c r="A421" s="21">
        <v>3537107</v>
      </c>
      <c r="B421" s="22" t="s">
        <v>511</v>
      </c>
      <c r="C421" s="22" t="s">
        <v>759</v>
      </c>
      <c r="D421" s="22" t="s">
        <v>760</v>
      </c>
      <c r="E421" s="23">
        <v>35072</v>
      </c>
      <c r="F421" s="22" t="s">
        <v>53</v>
      </c>
      <c r="G421" s="22" t="s">
        <v>15</v>
      </c>
      <c r="H421" s="167" t="s">
        <v>16</v>
      </c>
      <c r="I421" s="170">
        <v>20</v>
      </c>
      <c r="J421" s="170">
        <v>14</v>
      </c>
      <c r="K421" s="170">
        <v>6</v>
      </c>
      <c r="L421" s="170">
        <v>10</v>
      </c>
      <c r="M421" s="170">
        <v>4</v>
      </c>
      <c r="N421" s="170">
        <v>20</v>
      </c>
      <c r="O421" s="170">
        <v>14</v>
      </c>
      <c r="P421" s="170">
        <v>6</v>
      </c>
      <c r="Q421" s="170">
        <v>10</v>
      </c>
      <c r="R421" s="170">
        <v>6</v>
      </c>
      <c r="S421" s="168">
        <f t="shared" si="32"/>
        <v>100</v>
      </c>
      <c r="T421" s="168">
        <f t="shared" si="33"/>
        <v>100</v>
      </c>
      <c r="U421" s="168">
        <f t="shared" si="34"/>
        <v>100</v>
      </c>
      <c r="V421" s="168">
        <f t="shared" si="35"/>
        <v>100</v>
      </c>
      <c r="W421" s="168">
        <f t="shared" si="36"/>
        <v>66.666666666666657</v>
      </c>
    </row>
    <row r="422" spans="1:23" x14ac:dyDescent="0.25">
      <c r="A422" s="21">
        <v>3537156</v>
      </c>
      <c r="B422" s="22" t="s">
        <v>512</v>
      </c>
      <c r="C422" s="22" t="s">
        <v>755</v>
      </c>
      <c r="D422" s="22" t="s">
        <v>756</v>
      </c>
      <c r="E422" s="23">
        <v>35092</v>
      </c>
      <c r="F422" s="22" t="s">
        <v>103</v>
      </c>
      <c r="G422" s="22" t="s">
        <v>2</v>
      </c>
      <c r="H422" s="167" t="s">
        <v>3</v>
      </c>
      <c r="I422" s="170">
        <v>0</v>
      </c>
      <c r="J422" s="170">
        <v>0</v>
      </c>
      <c r="K422" s="170">
        <v>0</v>
      </c>
      <c r="L422" s="170">
        <v>3</v>
      </c>
      <c r="M422" s="170">
        <v>0</v>
      </c>
      <c r="N422" s="170">
        <v>0</v>
      </c>
      <c r="O422" s="170">
        <v>0</v>
      </c>
      <c r="P422" s="170">
        <v>0</v>
      </c>
      <c r="Q422" s="170">
        <v>3</v>
      </c>
      <c r="R422" s="170">
        <v>0</v>
      </c>
      <c r="S422" s="168" t="e">
        <f t="shared" si="32"/>
        <v>#DIV/0!</v>
      </c>
      <c r="T422" s="168" t="e">
        <f t="shared" si="33"/>
        <v>#DIV/0!</v>
      </c>
      <c r="U422" s="168" t="e">
        <f t="shared" si="34"/>
        <v>#DIV/0!</v>
      </c>
      <c r="V422" s="168">
        <f t="shared" si="35"/>
        <v>100</v>
      </c>
      <c r="W422" s="168" t="e">
        <f t="shared" si="36"/>
        <v>#DIV/0!</v>
      </c>
    </row>
    <row r="423" spans="1:23" x14ac:dyDescent="0.25">
      <c r="A423" s="21">
        <v>3537206</v>
      </c>
      <c r="B423" s="22" t="s">
        <v>513</v>
      </c>
      <c r="C423" s="22" t="s">
        <v>777</v>
      </c>
      <c r="D423" s="22" t="s">
        <v>778</v>
      </c>
      <c r="E423" s="23">
        <v>35121</v>
      </c>
      <c r="F423" s="22" t="s">
        <v>123</v>
      </c>
      <c r="G423" s="22" t="s">
        <v>121</v>
      </c>
      <c r="H423" s="167" t="s">
        <v>122</v>
      </c>
      <c r="I423" s="170">
        <v>2</v>
      </c>
      <c r="J423" s="170">
        <v>9</v>
      </c>
      <c r="K423" s="170">
        <v>7</v>
      </c>
      <c r="L423" s="170">
        <v>3</v>
      </c>
      <c r="M423" s="170">
        <v>3</v>
      </c>
      <c r="N423" s="170">
        <v>2</v>
      </c>
      <c r="O423" s="170">
        <v>9</v>
      </c>
      <c r="P423" s="170">
        <v>8</v>
      </c>
      <c r="Q423" s="170">
        <v>4</v>
      </c>
      <c r="R423" s="170">
        <v>3</v>
      </c>
      <c r="S423" s="168">
        <f t="shared" si="32"/>
        <v>100</v>
      </c>
      <c r="T423" s="168">
        <f t="shared" si="33"/>
        <v>100</v>
      </c>
      <c r="U423" s="168">
        <f t="shared" si="34"/>
        <v>87.5</v>
      </c>
      <c r="V423" s="168">
        <f t="shared" si="35"/>
        <v>75</v>
      </c>
      <c r="W423" s="168">
        <f t="shared" si="36"/>
        <v>100</v>
      </c>
    </row>
    <row r="424" spans="1:23" x14ac:dyDescent="0.25">
      <c r="A424" s="21">
        <v>3537305</v>
      </c>
      <c r="B424" s="22" t="s">
        <v>514</v>
      </c>
      <c r="C424" s="22" t="s">
        <v>757</v>
      </c>
      <c r="D424" s="22" t="s">
        <v>758</v>
      </c>
      <c r="E424" s="23">
        <v>35023</v>
      </c>
      <c r="F424" s="22" t="s">
        <v>45</v>
      </c>
      <c r="G424" s="22" t="s">
        <v>43</v>
      </c>
      <c r="H424" s="167" t="s">
        <v>44</v>
      </c>
      <c r="I424" s="170">
        <v>22</v>
      </c>
      <c r="J424" s="170">
        <v>10</v>
      </c>
      <c r="K424" s="170">
        <v>17</v>
      </c>
      <c r="L424" s="170">
        <v>15</v>
      </c>
      <c r="M424" s="170">
        <v>15</v>
      </c>
      <c r="N424" s="170">
        <v>26</v>
      </c>
      <c r="O424" s="170">
        <v>21</v>
      </c>
      <c r="P424" s="170">
        <v>26</v>
      </c>
      <c r="Q424" s="170">
        <v>25</v>
      </c>
      <c r="R424" s="170">
        <v>20</v>
      </c>
      <c r="S424" s="168">
        <f t="shared" si="32"/>
        <v>84.615384615384613</v>
      </c>
      <c r="T424" s="168">
        <f t="shared" si="33"/>
        <v>47.619047619047613</v>
      </c>
      <c r="U424" s="168">
        <f t="shared" si="34"/>
        <v>65.384615384615387</v>
      </c>
      <c r="V424" s="168">
        <f t="shared" si="35"/>
        <v>60</v>
      </c>
      <c r="W424" s="168">
        <f t="shared" si="36"/>
        <v>75</v>
      </c>
    </row>
    <row r="425" spans="1:23" x14ac:dyDescent="0.25">
      <c r="A425" s="21">
        <v>3537404</v>
      </c>
      <c r="B425" s="22" t="s">
        <v>515</v>
      </c>
      <c r="C425" s="22" t="s">
        <v>757</v>
      </c>
      <c r="D425" s="22" t="s">
        <v>758</v>
      </c>
      <c r="E425" s="23">
        <v>35022</v>
      </c>
      <c r="F425" s="22" t="s">
        <v>63</v>
      </c>
      <c r="G425" s="22" t="s">
        <v>43</v>
      </c>
      <c r="H425" s="167" t="s">
        <v>44</v>
      </c>
      <c r="I425" s="170">
        <v>31</v>
      </c>
      <c r="J425" s="170">
        <v>50</v>
      </c>
      <c r="K425" s="170">
        <v>32</v>
      </c>
      <c r="L425" s="170">
        <v>45</v>
      </c>
      <c r="M425" s="170">
        <v>29</v>
      </c>
      <c r="N425" s="170">
        <v>31</v>
      </c>
      <c r="O425" s="170">
        <v>50</v>
      </c>
      <c r="P425" s="170">
        <v>32</v>
      </c>
      <c r="Q425" s="170">
        <v>46</v>
      </c>
      <c r="R425" s="170">
        <v>29</v>
      </c>
      <c r="S425" s="168">
        <f t="shared" si="32"/>
        <v>100</v>
      </c>
      <c r="T425" s="168">
        <f t="shared" si="33"/>
        <v>100</v>
      </c>
      <c r="U425" s="168">
        <f t="shared" si="34"/>
        <v>100</v>
      </c>
      <c r="V425" s="168">
        <f t="shared" si="35"/>
        <v>97.826086956521735</v>
      </c>
      <c r="W425" s="168">
        <f t="shared" si="36"/>
        <v>100</v>
      </c>
    </row>
    <row r="426" spans="1:23" x14ac:dyDescent="0.25">
      <c r="A426" s="21">
        <v>3537503</v>
      </c>
      <c r="B426" s="22" t="s">
        <v>516</v>
      </c>
      <c r="C426" s="22" t="s">
        <v>761</v>
      </c>
      <c r="D426" s="22" t="s">
        <v>762</v>
      </c>
      <c r="E426" s="23">
        <v>35063</v>
      </c>
      <c r="F426" s="22" t="s">
        <v>66</v>
      </c>
      <c r="G426" s="22" t="s">
        <v>19</v>
      </c>
      <c r="H426" s="167" t="s">
        <v>20</v>
      </c>
      <c r="I426" s="170">
        <v>4</v>
      </c>
      <c r="J426" s="170">
        <v>2</v>
      </c>
      <c r="K426" s="170">
        <v>2</v>
      </c>
      <c r="L426" s="170">
        <v>3</v>
      </c>
      <c r="M426" s="170">
        <v>20</v>
      </c>
      <c r="N426" s="170">
        <v>4</v>
      </c>
      <c r="O426" s="170">
        <v>2</v>
      </c>
      <c r="P426" s="170">
        <v>2</v>
      </c>
      <c r="Q426" s="170">
        <v>3</v>
      </c>
      <c r="R426" s="170">
        <v>20</v>
      </c>
      <c r="S426" s="168">
        <f t="shared" si="32"/>
        <v>100</v>
      </c>
      <c r="T426" s="168">
        <f t="shared" si="33"/>
        <v>100</v>
      </c>
      <c r="U426" s="168">
        <f t="shared" si="34"/>
        <v>100</v>
      </c>
      <c r="V426" s="168">
        <f t="shared" si="35"/>
        <v>100</v>
      </c>
      <c r="W426" s="168">
        <f t="shared" si="36"/>
        <v>100</v>
      </c>
    </row>
    <row r="427" spans="1:23" x14ac:dyDescent="0.25">
      <c r="A427" s="21">
        <v>3537602</v>
      </c>
      <c r="B427" s="22" t="s">
        <v>517</v>
      </c>
      <c r="C427" s="22" t="s">
        <v>777</v>
      </c>
      <c r="D427" s="22" t="s">
        <v>778</v>
      </c>
      <c r="E427" s="23">
        <v>35041</v>
      </c>
      <c r="F427" s="22" t="s">
        <v>139</v>
      </c>
      <c r="G427" s="22" t="s">
        <v>138</v>
      </c>
      <c r="H427" s="167" t="s">
        <v>139</v>
      </c>
      <c r="I427" s="170">
        <v>14</v>
      </c>
      <c r="J427" s="170">
        <v>8</v>
      </c>
      <c r="K427" s="170">
        <v>13</v>
      </c>
      <c r="L427" s="170">
        <v>9</v>
      </c>
      <c r="M427" s="170">
        <v>4</v>
      </c>
      <c r="N427" s="170">
        <v>14</v>
      </c>
      <c r="O427" s="170">
        <v>8</v>
      </c>
      <c r="P427" s="170">
        <v>13</v>
      </c>
      <c r="Q427" s="170">
        <v>9</v>
      </c>
      <c r="R427" s="170">
        <v>4</v>
      </c>
      <c r="S427" s="168">
        <f t="shared" si="32"/>
        <v>100</v>
      </c>
      <c r="T427" s="168">
        <f t="shared" si="33"/>
        <v>100</v>
      </c>
      <c r="U427" s="168">
        <f t="shared" si="34"/>
        <v>100</v>
      </c>
      <c r="V427" s="168">
        <f t="shared" si="35"/>
        <v>100</v>
      </c>
      <c r="W427" s="168">
        <f t="shared" si="36"/>
        <v>100</v>
      </c>
    </row>
    <row r="428" spans="1:23" x14ac:dyDescent="0.25">
      <c r="A428" s="21">
        <v>3537701</v>
      </c>
      <c r="B428" s="22" t="s">
        <v>518</v>
      </c>
      <c r="C428" s="22" t="s">
        <v>757</v>
      </c>
      <c r="D428" s="22" t="s">
        <v>758</v>
      </c>
      <c r="E428" s="23">
        <v>35023</v>
      </c>
      <c r="F428" s="22" t="s">
        <v>45</v>
      </c>
      <c r="G428" s="22" t="s">
        <v>43</v>
      </c>
      <c r="H428" s="167" t="s">
        <v>44</v>
      </c>
      <c r="I428" s="170">
        <v>3</v>
      </c>
      <c r="J428" s="170">
        <v>5</v>
      </c>
      <c r="K428" s="170">
        <v>3</v>
      </c>
      <c r="L428" s="170">
        <v>1</v>
      </c>
      <c r="M428" s="170">
        <v>0</v>
      </c>
      <c r="N428" s="170">
        <v>3</v>
      </c>
      <c r="O428" s="170">
        <v>5</v>
      </c>
      <c r="P428" s="170">
        <v>3</v>
      </c>
      <c r="Q428" s="170">
        <v>1</v>
      </c>
      <c r="R428" s="170">
        <v>0</v>
      </c>
      <c r="S428" s="168">
        <f t="shared" si="32"/>
        <v>100</v>
      </c>
      <c r="T428" s="168">
        <f t="shared" si="33"/>
        <v>100</v>
      </c>
      <c r="U428" s="168">
        <f t="shared" si="34"/>
        <v>100</v>
      </c>
      <c r="V428" s="168">
        <f t="shared" si="35"/>
        <v>100</v>
      </c>
      <c r="W428" s="168" t="e">
        <f t="shared" si="36"/>
        <v>#DIV/0!</v>
      </c>
    </row>
    <row r="429" spans="1:23" x14ac:dyDescent="0.25">
      <c r="A429" s="21">
        <v>3537800</v>
      </c>
      <c r="B429" s="22" t="s">
        <v>519</v>
      </c>
      <c r="C429" s="22" t="s">
        <v>765</v>
      </c>
      <c r="D429" s="22" t="s">
        <v>766</v>
      </c>
      <c r="E429" s="23">
        <v>35163</v>
      </c>
      <c r="F429" s="22" t="s">
        <v>28</v>
      </c>
      <c r="G429" s="22" t="s">
        <v>27</v>
      </c>
      <c r="H429" s="167" t="s">
        <v>28</v>
      </c>
      <c r="I429" s="170">
        <v>15</v>
      </c>
      <c r="J429" s="170">
        <v>11</v>
      </c>
      <c r="K429" s="170">
        <v>13</v>
      </c>
      <c r="L429" s="170">
        <v>11</v>
      </c>
      <c r="M429" s="170">
        <v>6</v>
      </c>
      <c r="N429" s="170">
        <v>17</v>
      </c>
      <c r="O429" s="170">
        <v>15</v>
      </c>
      <c r="P429" s="170">
        <v>20</v>
      </c>
      <c r="Q429" s="170">
        <v>13</v>
      </c>
      <c r="R429" s="170">
        <v>6</v>
      </c>
      <c r="S429" s="168">
        <f t="shared" si="32"/>
        <v>88.235294117647058</v>
      </c>
      <c r="T429" s="168">
        <f t="shared" si="33"/>
        <v>73.333333333333329</v>
      </c>
      <c r="U429" s="168">
        <f t="shared" si="34"/>
        <v>65</v>
      </c>
      <c r="V429" s="168">
        <f t="shared" si="35"/>
        <v>84.615384615384613</v>
      </c>
      <c r="W429" s="168">
        <f t="shared" si="36"/>
        <v>100</v>
      </c>
    </row>
    <row r="430" spans="1:23" x14ac:dyDescent="0.25">
      <c r="A430" s="21">
        <v>3537909</v>
      </c>
      <c r="B430" s="22" t="s">
        <v>520</v>
      </c>
      <c r="C430" s="22" t="s">
        <v>765</v>
      </c>
      <c r="D430" s="22" t="s">
        <v>766</v>
      </c>
      <c r="E430" s="23">
        <v>35163</v>
      </c>
      <c r="F430" s="22" t="s">
        <v>28</v>
      </c>
      <c r="G430" s="22" t="s">
        <v>27</v>
      </c>
      <c r="H430" s="167" t="s">
        <v>28</v>
      </c>
      <c r="I430" s="170">
        <v>3</v>
      </c>
      <c r="J430" s="170">
        <v>2</v>
      </c>
      <c r="K430" s="170">
        <v>9</v>
      </c>
      <c r="L430" s="170">
        <v>13</v>
      </c>
      <c r="M430" s="170">
        <v>5</v>
      </c>
      <c r="N430" s="170">
        <v>4</v>
      </c>
      <c r="O430" s="170">
        <v>2</v>
      </c>
      <c r="P430" s="170">
        <v>10</v>
      </c>
      <c r="Q430" s="170">
        <v>13</v>
      </c>
      <c r="R430" s="170">
        <v>6</v>
      </c>
      <c r="S430" s="168">
        <f t="shared" si="32"/>
        <v>75</v>
      </c>
      <c r="T430" s="168">
        <f t="shared" si="33"/>
        <v>100</v>
      </c>
      <c r="U430" s="168">
        <f t="shared" si="34"/>
        <v>90</v>
      </c>
      <c r="V430" s="168">
        <f t="shared" si="35"/>
        <v>100</v>
      </c>
      <c r="W430" s="168">
        <f t="shared" si="36"/>
        <v>83.333333333333343</v>
      </c>
    </row>
    <row r="431" spans="1:23" x14ac:dyDescent="0.25">
      <c r="A431" s="21">
        <v>3538006</v>
      </c>
      <c r="B431" s="22" t="s">
        <v>521</v>
      </c>
      <c r="C431" s="22" t="s">
        <v>771</v>
      </c>
      <c r="D431" s="22" t="s">
        <v>772</v>
      </c>
      <c r="E431" s="23">
        <v>35174</v>
      </c>
      <c r="F431" s="22" t="s">
        <v>186</v>
      </c>
      <c r="G431" s="22" t="s">
        <v>69</v>
      </c>
      <c r="H431" s="167" t="s">
        <v>70</v>
      </c>
      <c r="I431" s="170">
        <v>109</v>
      </c>
      <c r="J431" s="170">
        <v>85</v>
      </c>
      <c r="K431" s="170">
        <v>49</v>
      </c>
      <c r="L431" s="170">
        <v>60</v>
      </c>
      <c r="M431" s="170">
        <v>76</v>
      </c>
      <c r="N431" s="170">
        <v>134</v>
      </c>
      <c r="O431" s="170">
        <v>92</v>
      </c>
      <c r="P431" s="170">
        <v>49</v>
      </c>
      <c r="Q431" s="170">
        <v>61</v>
      </c>
      <c r="R431" s="170">
        <v>77</v>
      </c>
      <c r="S431" s="168">
        <f t="shared" si="32"/>
        <v>81.343283582089555</v>
      </c>
      <c r="T431" s="168">
        <f t="shared" si="33"/>
        <v>92.391304347826093</v>
      </c>
      <c r="U431" s="168">
        <f t="shared" si="34"/>
        <v>100</v>
      </c>
      <c r="V431" s="168">
        <f t="shared" si="35"/>
        <v>98.360655737704917</v>
      </c>
      <c r="W431" s="168">
        <f t="shared" si="36"/>
        <v>98.701298701298697</v>
      </c>
    </row>
    <row r="432" spans="1:23" x14ac:dyDescent="0.25">
      <c r="A432" s="21">
        <v>3538105</v>
      </c>
      <c r="B432" s="22" t="s">
        <v>522</v>
      </c>
      <c r="C432" s="22" t="s">
        <v>757</v>
      </c>
      <c r="D432" s="22" t="s">
        <v>758</v>
      </c>
      <c r="E432" s="23">
        <v>35151</v>
      </c>
      <c r="F432" s="22" t="s">
        <v>95</v>
      </c>
      <c r="G432" s="22" t="s">
        <v>6</v>
      </c>
      <c r="H432" s="167" t="s">
        <v>7</v>
      </c>
      <c r="I432" s="170">
        <v>24</v>
      </c>
      <c r="J432" s="170">
        <v>11</v>
      </c>
      <c r="K432" s="170">
        <v>12</v>
      </c>
      <c r="L432" s="170">
        <v>6</v>
      </c>
      <c r="M432" s="170">
        <v>9</v>
      </c>
      <c r="N432" s="170">
        <v>24</v>
      </c>
      <c r="O432" s="170">
        <v>11</v>
      </c>
      <c r="P432" s="170">
        <v>12</v>
      </c>
      <c r="Q432" s="170">
        <v>8</v>
      </c>
      <c r="R432" s="170">
        <v>9</v>
      </c>
      <c r="S432" s="168">
        <f t="shared" si="32"/>
        <v>100</v>
      </c>
      <c r="T432" s="168">
        <f t="shared" si="33"/>
        <v>100</v>
      </c>
      <c r="U432" s="168">
        <f t="shared" si="34"/>
        <v>100</v>
      </c>
      <c r="V432" s="168">
        <f t="shared" si="35"/>
        <v>75</v>
      </c>
      <c r="W432" s="168">
        <f t="shared" si="36"/>
        <v>100</v>
      </c>
    </row>
    <row r="433" spans="1:23" x14ac:dyDescent="0.25">
      <c r="A433" s="21">
        <v>3538204</v>
      </c>
      <c r="B433" s="22" t="s">
        <v>523</v>
      </c>
      <c r="C433" s="22" t="s">
        <v>775</v>
      </c>
      <c r="D433" s="22" t="s">
        <v>776</v>
      </c>
      <c r="E433" s="23">
        <v>35071</v>
      </c>
      <c r="F433" s="22" t="s">
        <v>105</v>
      </c>
      <c r="G433" s="22" t="s">
        <v>15</v>
      </c>
      <c r="H433" s="167" t="s">
        <v>16</v>
      </c>
      <c r="I433" s="170">
        <v>0</v>
      </c>
      <c r="J433" s="170">
        <v>0</v>
      </c>
      <c r="K433" s="170">
        <v>1</v>
      </c>
      <c r="L433" s="170">
        <v>2</v>
      </c>
      <c r="M433" s="170">
        <v>2</v>
      </c>
      <c r="N433" s="170">
        <v>0</v>
      </c>
      <c r="O433" s="170">
        <v>1</v>
      </c>
      <c r="P433" s="170">
        <v>1</v>
      </c>
      <c r="Q433" s="170">
        <v>2</v>
      </c>
      <c r="R433" s="170">
        <v>2</v>
      </c>
      <c r="S433" s="168" t="e">
        <f t="shared" si="32"/>
        <v>#DIV/0!</v>
      </c>
      <c r="T433" s="168">
        <f t="shared" si="33"/>
        <v>0</v>
      </c>
      <c r="U433" s="168">
        <f t="shared" si="34"/>
        <v>100</v>
      </c>
      <c r="V433" s="168">
        <f t="shared" si="35"/>
        <v>100</v>
      </c>
      <c r="W433" s="168">
        <f t="shared" si="36"/>
        <v>100</v>
      </c>
    </row>
    <row r="434" spans="1:23" x14ac:dyDescent="0.25">
      <c r="A434" s="21">
        <v>3538303</v>
      </c>
      <c r="B434" s="22" t="s">
        <v>524</v>
      </c>
      <c r="C434" s="22" t="s">
        <v>767</v>
      </c>
      <c r="D434" s="22" t="s">
        <v>768</v>
      </c>
      <c r="E434" s="23">
        <v>35114</v>
      </c>
      <c r="F434" s="22" t="s">
        <v>177</v>
      </c>
      <c r="G434" s="22" t="s">
        <v>31</v>
      </c>
      <c r="H434" s="167" t="s">
        <v>32</v>
      </c>
      <c r="I434" s="170">
        <v>1</v>
      </c>
      <c r="J434" s="170">
        <v>0</v>
      </c>
      <c r="K434" s="170">
        <v>0</v>
      </c>
      <c r="L434" s="170">
        <v>0</v>
      </c>
      <c r="M434" s="170">
        <v>0</v>
      </c>
      <c r="N434" s="170">
        <v>1</v>
      </c>
      <c r="O434" s="170">
        <v>0</v>
      </c>
      <c r="P434" s="170">
        <v>0</v>
      </c>
      <c r="Q434" s="170">
        <v>0</v>
      </c>
      <c r="R434" s="170">
        <v>0</v>
      </c>
      <c r="S434" s="168">
        <f t="shared" si="32"/>
        <v>100</v>
      </c>
      <c r="T434" s="168" t="e">
        <f t="shared" si="33"/>
        <v>#DIV/0!</v>
      </c>
      <c r="U434" s="168" t="e">
        <f t="shared" si="34"/>
        <v>#DIV/0!</v>
      </c>
      <c r="V434" s="168" t="e">
        <f t="shared" si="35"/>
        <v>#DIV/0!</v>
      </c>
      <c r="W434" s="168" t="e">
        <f t="shared" si="36"/>
        <v>#DIV/0!</v>
      </c>
    </row>
    <row r="435" spans="1:23" x14ac:dyDescent="0.25">
      <c r="A435" s="21">
        <v>3538501</v>
      </c>
      <c r="B435" s="22" t="s">
        <v>525</v>
      </c>
      <c r="C435" s="22" t="s">
        <v>771</v>
      </c>
      <c r="D435" s="22" t="s">
        <v>772</v>
      </c>
      <c r="E435" s="23">
        <v>35172</v>
      </c>
      <c r="F435" s="22" t="s">
        <v>71</v>
      </c>
      <c r="G435" s="22" t="s">
        <v>69</v>
      </c>
      <c r="H435" s="167" t="s">
        <v>70</v>
      </c>
      <c r="I435" s="170">
        <v>0</v>
      </c>
      <c r="J435" s="170">
        <v>0</v>
      </c>
      <c r="K435" s="170">
        <v>3</v>
      </c>
      <c r="L435" s="170">
        <v>2</v>
      </c>
      <c r="M435" s="170">
        <v>0</v>
      </c>
      <c r="N435" s="170">
        <v>0</v>
      </c>
      <c r="O435" s="170">
        <v>0</v>
      </c>
      <c r="P435" s="170">
        <v>3</v>
      </c>
      <c r="Q435" s="170">
        <v>2</v>
      </c>
      <c r="R435" s="170">
        <v>0</v>
      </c>
      <c r="S435" s="168" t="e">
        <f t="shared" si="32"/>
        <v>#DIV/0!</v>
      </c>
      <c r="T435" s="168" t="e">
        <f t="shared" si="33"/>
        <v>#DIV/0!</v>
      </c>
      <c r="U435" s="168">
        <f t="shared" si="34"/>
        <v>100</v>
      </c>
      <c r="V435" s="168">
        <f t="shared" si="35"/>
        <v>100</v>
      </c>
      <c r="W435" s="168" t="e">
        <f t="shared" si="36"/>
        <v>#DIV/0!</v>
      </c>
    </row>
    <row r="436" spans="1:23" x14ac:dyDescent="0.25">
      <c r="A436" s="21">
        <v>3538600</v>
      </c>
      <c r="B436" s="22" t="s">
        <v>526</v>
      </c>
      <c r="C436" s="22" t="s">
        <v>775</v>
      </c>
      <c r="D436" s="22" t="s">
        <v>776</v>
      </c>
      <c r="E436" s="23">
        <v>35071</v>
      </c>
      <c r="F436" s="22" t="s">
        <v>105</v>
      </c>
      <c r="G436" s="22" t="s">
        <v>15</v>
      </c>
      <c r="H436" s="167" t="s">
        <v>16</v>
      </c>
      <c r="I436" s="170">
        <v>0</v>
      </c>
      <c r="J436" s="170">
        <v>4</v>
      </c>
      <c r="K436" s="170">
        <v>2</v>
      </c>
      <c r="L436" s="170">
        <v>0</v>
      </c>
      <c r="M436" s="170">
        <v>1</v>
      </c>
      <c r="N436" s="170">
        <v>0</v>
      </c>
      <c r="O436" s="170">
        <v>4</v>
      </c>
      <c r="P436" s="170">
        <v>2</v>
      </c>
      <c r="Q436" s="170">
        <v>0</v>
      </c>
      <c r="R436" s="170">
        <v>2</v>
      </c>
      <c r="S436" s="168" t="e">
        <f t="shared" si="32"/>
        <v>#DIV/0!</v>
      </c>
      <c r="T436" s="168">
        <f t="shared" si="33"/>
        <v>100</v>
      </c>
      <c r="U436" s="168">
        <f t="shared" si="34"/>
        <v>100</v>
      </c>
      <c r="V436" s="168" t="e">
        <f t="shared" si="35"/>
        <v>#DIV/0!</v>
      </c>
      <c r="W436" s="168">
        <f t="shared" si="36"/>
        <v>50</v>
      </c>
    </row>
    <row r="437" spans="1:23" x14ac:dyDescent="0.25">
      <c r="A437" s="21">
        <v>3538709</v>
      </c>
      <c r="B437" s="22" t="s">
        <v>527</v>
      </c>
      <c r="C437" s="22" t="s">
        <v>763</v>
      </c>
      <c r="D437" s="22" t="s">
        <v>764</v>
      </c>
      <c r="E437" s="23">
        <v>35103</v>
      </c>
      <c r="F437" s="22" t="s">
        <v>24</v>
      </c>
      <c r="G437" s="22" t="s">
        <v>23</v>
      </c>
      <c r="H437" s="167" t="s">
        <v>24</v>
      </c>
      <c r="I437" s="170">
        <v>328</v>
      </c>
      <c r="J437" s="170">
        <v>352</v>
      </c>
      <c r="K437" s="170">
        <v>324</v>
      </c>
      <c r="L437" s="170">
        <v>316</v>
      </c>
      <c r="M437" s="170">
        <v>309</v>
      </c>
      <c r="N437" s="170">
        <v>334</v>
      </c>
      <c r="O437" s="170">
        <v>366</v>
      </c>
      <c r="P437" s="170">
        <v>324</v>
      </c>
      <c r="Q437" s="170">
        <v>325</v>
      </c>
      <c r="R437" s="170">
        <v>311</v>
      </c>
      <c r="S437" s="168">
        <f t="shared" si="32"/>
        <v>98.203592814371248</v>
      </c>
      <c r="T437" s="168">
        <f t="shared" si="33"/>
        <v>96.174863387978135</v>
      </c>
      <c r="U437" s="168">
        <f t="shared" si="34"/>
        <v>100</v>
      </c>
      <c r="V437" s="168">
        <f t="shared" si="35"/>
        <v>97.230769230769226</v>
      </c>
      <c r="W437" s="168">
        <f t="shared" si="36"/>
        <v>99.356913183279744</v>
      </c>
    </row>
    <row r="438" spans="1:23" x14ac:dyDescent="0.25">
      <c r="A438" s="21">
        <v>3538808</v>
      </c>
      <c r="B438" s="22" t="s">
        <v>528</v>
      </c>
      <c r="C438" s="22" t="s">
        <v>761</v>
      </c>
      <c r="D438" s="22" t="s">
        <v>762</v>
      </c>
      <c r="E438" s="23">
        <v>35061</v>
      </c>
      <c r="F438" s="22" t="s">
        <v>21</v>
      </c>
      <c r="G438" s="22" t="s">
        <v>19</v>
      </c>
      <c r="H438" s="167" t="s">
        <v>20</v>
      </c>
      <c r="I438" s="170">
        <v>36</v>
      </c>
      <c r="J438" s="170">
        <v>32</v>
      </c>
      <c r="K438" s="170">
        <v>20</v>
      </c>
      <c r="L438" s="170">
        <v>25</v>
      </c>
      <c r="M438" s="170">
        <v>34</v>
      </c>
      <c r="N438" s="170">
        <v>36</v>
      </c>
      <c r="O438" s="170">
        <v>32</v>
      </c>
      <c r="P438" s="170">
        <v>20</v>
      </c>
      <c r="Q438" s="170">
        <v>25</v>
      </c>
      <c r="R438" s="170">
        <v>34</v>
      </c>
      <c r="S438" s="168">
        <f t="shared" si="32"/>
        <v>100</v>
      </c>
      <c r="T438" s="168">
        <f t="shared" si="33"/>
        <v>100</v>
      </c>
      <c r="U438" s="168">
        <f t="shared" si="34"/>
        <v>100</v>
      </c>
      <c r="V438" s="168">
        <f t="shared" si="35"/>
        <v>100</v>
      </c>
      <c r="W438" s="168">
        <f t="shared" si="36"/>
        <v>100</v>
      </c>
    </row>
    <row r="439" spans="1:23" x14ac:dyDescent="0.25">
      <c r="A439" s="21">
        <v>3538907</v>
      </c>
      <c r="B439" s="22" t="s">
        <v>529</v>
      </c>
      <c r="C439" s="22" t="s">
        <v>761</v>
      </c>
      <c r="D439" s="22" t="s">
        <v>762</v>
      </c>
      <c r="E439" s="23">
        <v>35062</v>
      </c>
      <c r="F439" s="22" t="s">
        <v>20</v>
      </c>
      <c r="G439" s="22" t="s">
        <v>19</v>
      </c>
      <c r="H439" s="167" t="s">
        <v>20</v>
      </c>
      <c r="I439" s="170">
        <v>4</v>
      </c>
      <c r="J439" s="170">
        <v>8</v>
      </c>
      <c r="K439" s="170">
        <v>9</v>
      </c>
      <c r="L439" s="170">
        <v>4</v>
      </c>
      <c r="M439" s="170">
        <v>7</v>
      </c>
      <c r="N439" s="170">
        <v>4</v>
      </c>
      <c r="O439" s="170">
        <v>8</v>
      </c>
      <c r="P439" s="170">
        <v>9</v>
      </c>
      <c r="Q439" s="170">
        <v>4</v>
      </c>
      <c r="R439" s="170">
        <v>8</v>
      </c>
      <c r="S439" s="168">
        <f t="shared" si="32"/>
        <v>100</v>
      </c>
      <c r="T439" s="168">
        <f t="shared" si="33"/>
        <v>100</v>
      </c>
      <c r="U439" s="168">
        <f t="shared" si="34"/>
        <v>100</v>
      </c>
      <c r="V439" s="168">
        <f t="shared" si="35"/>
        <v>100</v>
      </c>
      <c r="W439" s="168">
        <f t="shared" si="36"/>
        <v>87.5</v>
      </c>
    </row>
    <row r="440" spans="1:23" x14ac:dyDescent="0.25">
      <c r="A440" s="21">
        <v>3539004</v>
      </c>
      <c r="B440" s="22" t="s">
        <v>530</v>
      </c>
      <c r="C440" s="22" t="s">
        <v>757</v>
      </c>
      <c r="D440" s="22" t="s">
        <v>758</v>
      </c>
      <c r="E440" s="23">
        <v>35151</v>
      </c>
      <c r="F440" s="22" t="s">
        <v>95</v>
      </c>
      <c r="G440" s="22" t="s">
        <v>6</v>
      </c>
      <c r="H440" s="167" t="s">
        <v>7</v>
      </c>
      <c r="I440" s="170">
        <v>4</v>
      </c>
      <c r="J440" s="170">
        <v>2</v>
      </c>
      <c r="K440" s="170">
        <v>1</v>
      </c>
      <c r="L440" s="170">
        <v>4</v>
      </c>
      <c r="M440" s="170">
        <v>4</v>
      </c>
      <c r="N440" s="170">
        <v>4</v>
      </c>
      <c r="O440" s="170">
        <v>2</v>
      </c>
      <c r="P440" s="170">
        <v>1</v>
      </c>
      <c r="Q440" s="170">
        <v>4</v>
      </c>
      <c r="R440" s="170">
        <v>4</v>
      </c>
      <c r="S440" s="168">
        <f t="shared" si="32"/>
        <v>100</v>
      </c>
      <c r="T440" s="168">
        <f t="shared" si="33"/>
        <v>100</v>
      </c>
      <c r="U440" s="168">
        <f t="shared" si="34"/>
        <v>100</v>
      </c>
      <c r="V440" s="168">
        <f t="shared" si="35"/>
        <v>100</v>
      </c>
      <c r="W440" s="168">
        <f t="shared" si="36"/>
        <v>100</v>
      </c>
    </row>
    <row r="441" spans="1:23" x14ac:dyDescent="0.25">
      <c r="A441" s="21">
        <v>3539103</v>
      </c>
      <c r="B441" s="22" t="s">
        <v>531</v>
      </c>
      <c r="C441" s="22" t="s">
        <v>779</v>
      </c>
      <c r="D441" s="22" t="s">
        <v>780</v>
      </c>
      <c r="E441" s="23">
        <v>35014</v>
      </c>
      <c r="F441" s="22" t="s">
        <v>128</v>
      </c>
      <c r="G441" s="22" t="s">
        <v>98</v>
      </c>
      <c r="H441" s="167" t="s">
        <v>99</v>
      </c>
      <c r="I441" s="170">
        <v>5</v>
      </c>
      <c r="J441" s="170">
        <v>4</v>
      </c>
      <c r="K441" s="170">
        <v>3</v>
      </c>
      <c r="L441" s="170">
        <v>1</v>
      </c>
      <c r="M441" s="170">
        <v>6</v>
      </c>
      <c r="N441" s="170">
        <v>8</v>
      </c>
      <c r="O441" s="170">
        <v>10</v>
      </c>
      <c r="P441" s="170">
        <v>9</v>
      </c>
      <c r="Q441" s="170">
        <v>3</v>
      </c>
      <c r="R441" s="170">
        <v>6</v>
      </c>
      <c r="S441" s="168">
        <f t="shared" si="32"/>
        <v>62.5</v>
      </c>
      <c r="T441" s="168">
        <f t="shared" si="33"/>
        <v>40</v>
      </c>
      <c r="U441" s="168">
        <f t="shared" si="34"/>
        <v>33.333333333333329</v>
      </c>
      <c r="V441" s="168">
        <f t="shared" si="35"/>
        <v>33.333333333333329</v>
      </c>
      <c r="W441" s="168">
        <f t="shared" si="36"/>
        <v>100</v>
      </c>
    </row>
    <row r="442" spans="1:23" x14ac:dyDescent="0.25">
      <c r="A442" s="21">
        <v>3539202</v>
      </c>
      <c r="B442" s="22" t="s">
        <v>532</v>
      </c>
      <c r="C442" s="22" t="s">
        <v>767</v>
      </c>
      <c r="D442" s="22" t="s">
        <v>768</v>
      </c>
      <c r="E442" s="23">
        <v>35112</v>
      </c>
      <c r="F442" s="22" t="s">
        <v>33</v>
      </c>
      <c r="G442" s="22" t="s">
        <v>31</v>
      </c>
      <c r="H442" s="167" t="s">
        <v>32</v>
      </c>
      <c r="I442" s="170">
        <v>7</v>
      </c>
      <c r="J442" s="170">
        <v>4</v>
      </c>
      <c r="K442" s="170">
        <v>8</v>
      </c>
      <c r="L442" s="170">
        <v>8</v>
      </c>
      <c r="M442" s="170">
        <v>7</v>
      </c>
      <c r="N442" s="170">
        <v>7</v>
      </c>
      <c r="O442" s="170">
        <v>4</v>
      </c>
      <c r="P442" s="170">
        <v>14</v>
      </c>
      <c r="Q442" s="170">
        <v>8</v>
      </c>
      <c r="R442" s="170">
        <v>8</v>
      </c>
      <c r="S442" s="168">
        <f t="shared" si="32"/>
        <v>100</v>
      </c>
      <c r="T442" s="168">
        <f t="shared" si="33"/>
        <v>100</v>
      </c>
      <c r="U442" s="168">
        <f t="shared" si="34"/>
        <v>57.142857142857139</v>
      </c>
      <c r="V442" s="168">
        <f t="shared" si="35"/>
        <v>100</v>
      </c>
      <c r="W442" s="168">
        <f t="shared" si="36"/>
        <v>87.5</v>
      </c>
    </row>
    <row r="443" spans="1:23" x14ac:dyDescent="0.25">
      <c r="A443" s="21">
        <v>3539301</v>
      </c>
      <c r="B443" s="22" t="s">
        <v>533</v>
      </c>
      <c r="C443" s="22" t="s">
        <v>763</v>
      </c>
      <c r="D443" s="22" t="s">
        <v>764</v>
      </c>
      <c r="E443" s="23">
        <v>35101</v>
      </c>
      <c r="F443" s="22" t="s">
        <v>88</v>
      </c>
      <c r="G443" s="22" t="s">
        <v>23</v>
      </c>
      <c r="H443" s="167" t="s">
        <v>24</v>
      </c>
      <c r="I443" s="170">
        <v>32</v>
      </c>
      <c r="J443" s="170">
        <v>22</v>
      </c>
      <c r="K443" s="170">
        <v>15</v>
      </c>
      <c r="L443" s="170">
        <v>38</v>
      </c>
      <c r="M443" s="170">
        <v>41</v>
      </c>
      <c r="N443" s="170">
        <v>32</v>
      </c>
      <c r="O443" s="170">
        <v>22</v>
      </c>
      <c r="P443" s="170">
        <v>15</v>
      </c>
      <c r="Q443" s="170">
        <v>39</v>
      </c>
      <c r="R443" s="170">
        <v>41</v>
      </c>
      <c r="S443" s="168">
        <f t="shared" si="32"/>
        <v>100</v>
      </c>
      <c r="T443" s="168">
        <f t="shared" si="33"/>
        <v>100</v>
      </c>
      <c r="U443" s="168">
        <f t="shared" si="34"/>
        <v>100</v>
      </c>
      <c r="V443" s="168">
        <f t="shared" si="35"/>
        <v>97.435897435897431</v>
      </c>
      <c r="W443" s="168">
        <f t="shared" si="36"/>
        <v>100</v>
      </c>
    </row>
    <row r="444" spans="1:23" x14ac:dyDescent="0.25">
      <c r="A444" s="21">
        <v>3539400</v>
      </c>
      <c r="B444" s="22" t="s">
        <v>534</v>
      </c>
      <c r="C444" s="22" t="s">
        <v>761</v>
      </c>
      <c r="D444" s="22" t="s">
        <v>762</v>
      </c>
      <c r="E444" s="23">
        <v>35062</v>
      </c>
      <c r="F444" s="22" t="s">
        <v>20</v>
      </c>
      <c r="G444" s="22" t="s">
        <v>19</v>
      </c>
      <c r="H444" s="167" t="s">
        <v>20</v>
      </c>
      <c r="I444" s="170">
        <v>0</v>
      </c>
      <c r="J444" s="170">
        <v>4</v>
      </c>
      <c r="K444" s="170">
        <v>0</v>
      </c>
      <c r="L444" s="170">
        <v>0</v>
      </c>
      <c r="M444" s="170">
        <v>2</v>
      </c>
      <c r="N444" s="170">
        <v>0</v>
      </c>
      <c r="O444" s="170">
        <v>4</v>
      </c>
      <c r="P444" s="170">
        <v>0</v>
      </c>
      <c r="Q444" s="170">
        <v>0</v>
      </c>
      <c r="R444" s="170">
        <v>2</v>
      </c>
      <c r="S444" s="168" t="e">
        <f t="shared" si="32"/>
        <v>#DIV/0!</v>
      </c>
      <c r="T444" s="168">
        <f t="shared" si="33"/>
        <v>100</v>
      </c>
      <c r="U444" s="168" t="e">
        <f t="shared" si="34"/>
        <v>#DIV/0!</v>
      </c>
      <c r="V444" s="168" t="e">
        <f t="shared" si="35"/>
        <v>#DIV/0!</v>
      </c>
      <c r="W444" s="168">
        <f t="shared" si="36"/>
        <v>100</v>
      </c>
    </row>
    <row r="445" spans="1:23" x14ac:dyDescent="0.25">
      <c r="A445" s="21">
        <v>3539509</v>
      </c>
      <c r="B445" s="22" t="s">
        <v>535</v>
      </c>
      <c r="C445" s="22" t="s">
        <v>769</v>
      </c>
      <c r="D445" s="22" t="s">
        <v>770</v>
      </c>
      <c r="E445" s="23">
        <v>35131</v>
      </c>
      <c r="F445" s="22" t="s">
        <v>126</v>
      </c>
      <c r="G445" s="22" t="s">
        <v>39</v>
      </c>
      <c r="H445" s="167" t="s">
        <v>40</v>
      </c>
      <c r="I445" s="170">
        <v>19</v>
      </c>
      <c r="J445" s="170">
        <v>23</v>
      </c>
      <c r="K445" s="170">
        <v>38</v>
      </c>
      <c r="L445" s="170">
        <v>39</v>
      </c>
      <c r="M445" s="170">
        <v>23</v>
      </c>
      <c r="N445" s="170">
        <v>19</v>
      </c>
      <c r="O445" s="170">
        <v>24</v>
      </c>
      <c r="P445" s="170">
        <v>39</v>
      </c>
      <c r="Q445" s="170">
        <v>39</v>
      </c>
      <c r="R445" s="170">
        <v>24</v>
      </c>
      <c r="S445" s="168">
        <f t="shared" si="32"/>
        <v>100</v>
      </c>
      <c r="T445" s="168">
        <f t="shared" si="33"/>
        <v>95.833333333333343</v>
      </c>
      <c r="U445" s="168">
        <f t="shared" si="34"/>
        <v>97.435897435897431</v>
      </c>
      <c r="V445" s="168">
        <f t="shared" si="35"/>
        <v>100</v>
      </c>
      <c r="W445" s="168">
        <f t="shared" si="36"/>
        <v>95.833333333333343</v>
      </c>
    </row>
    <row r="446" spans="1:23" x14ac:dyDescent="0.25">
      <c r="A446" s="21">
        <v>3539608</v>
      </c>
      <c r="B446" s="22" t="s">
        <v>536</v>
      </c>
      <c r="C446" s="22" t="s">
        <v>757</v>
      </c>
      <c r="D446" s="22" t="s">
        <v>758</v>
      </c>
      <c r="E446" s="23">
        <v>35156</v>
      </c>
      <c r="F446" s="22" t="s">
        <v>8</v>
      </c>
      <c r="G446" s="22" t="s">
        <v>6</v>
      </c>
      <c r="H446" s="167" t="s">
        <v>7</v>
      </c>
      <c r="I446" s="170">
        <v>6</v>
      </c>
      <c r="J446" s="170">
        <v>11</v>
      </c>
      <c r="K446" s="170">
        <v>2</v>
      </c>
      <c r="L446" s="170">
        <v>3</v>
      </c>
      <c r="M446" s="170">
        <v>4</v>
      </c>
      <c r="N446" s="170">
        <v>6</v>
      </c>
      <c r="O446" s="170">
        <v>11</v>
      </c>
      <c r="P446" s="170">
        <v>2</v>
      </c>
      <c r="Q446" s="170">
        <v>4</v>
      </c>
      <c r="R446" s="170">
        <v>4</v>
      </c>
      <c r="S446" s="168">
        <f t="shared" si="32"/>
        <v>100</v>
      </c>
      <c r="T446" s="168">
        <f t="shared" si="33"/>
        <v>100</v>
      </c>
      <c r="U446" s="168">
        <f t="shared" si="34"/>
        <v>100</v>
      </c>
      <c r="V446" s="168">
        <f t="shared" si="35"/>
        <v>75</v>
      </c>
      <c r="W446" s="168">
        <f t="shared" si="36"/>
        <v>100</v>
      </c>
    </row>
    <row r="447" spans="1:23" x14ac:dyDescent="0.25">
      <c r="A447" s="21">
        <v>3539707</v>
      </c>
      <c r="B447" s="22" t="s">
        <v>537</v>
      </c>
      <c r="C447" s="22" t="s">
        <v>755</v>
      </c>
      <c r="D447" s="22" t="s">
        <v>756</v>
      </c>
      <c r="E447" s="23">
        <v>35092</v>
      </c>
      <c r="F447" s="22" t="s">
        <v>103</v>
      </c>
      <c r="G447" s="22" t="s">
        <v>2</v>
      </c>
      <c r="H447" s="167" t="s">
        <v>3</v>
      </c>
      <c r="I447" s="170">
        <v>0</v>
      </c>
      <c r="J447" s="170">
        <v>2</v>
      </c>
      <c r="K447" s="170">
        <v>1</v>
      </c>
      <c r="L447" s="170">
        <v>0</v>
      </c>
      <c r="M447" s="170">
        <v>0</v>
      </c>
      <c r="N447" s="170">
        <v>0</v>
      </c>
      <c r="O447" s="170">
        <v>2</v>
      </c>
      <c r="P447" s="170">
        <v>1</v>
      </c>
      <c r="Q447" s="170">
        <v>0</v>
      </c>
      <c r="R447" s="170">
        <v>0</v>
      </c>
      <c r="S447" s="168" t="e">
        <f t="shared" si="32"/>
        <v>#DIV/0!</v>
      </c>
      <c r="T447" s="168">
        <f t="shared" si="33"/>
        <v>100</v>
      </c>
      <c r="U447" s="168">
        <f t="shared" si="34"/>
        <v>100</v>
      </c>
      <c r="V447" s="168" t="e">
        <f t="shared" si="35"/>
        <v>#DIV/0!</v>
      </c>
      <c r="W447" s="168" t="e">
        <f t="shared" si="36"/>
        <v>#DIV/0!</v>
      </c>
    </row>
    <row r="448" spans="1:23" x14ac:dyDescent="0.25">
      <c r="A448" s="21">
        <v>3539806</v>
      </c>
      <c r="B448" s="22" t="s">
        <v>538</v>
      </c>
      <c r="C448" s="22" t="s">
        <v>773</v>
      </c>
      <c r="D448" s="22" t="s">
        <v>774</v>
      </c>
      <c r="E448" s="23">
        <v>35011</v>
      </c>
      <c r="F448" s="22" t="s">
        <v>100</v>
      </c>
      <c r="G448" s="22" t="s">
        <v>98</v>
      </c>
      <c r="H448" s="167" t="s">
        <v>99</v>
      </c>
      <c r="I448" s="170">
        <v>35</v>
      </c>
      <c r="J448" s="170">
        <v>10</v>
      </c>
      <c r="K448" s="170">
        <v>13</v>
      </c>
      <c r="L448" s="170">
        <v>23</v>
      </c>
      <c r="M448" s="170">
        <v>41</v>
      </c>
      <c r="N448" s="170">
        <v>35</v>
      </c>
      <c r="O448" s="170">
        <v>11</v>
      </c>
      <c r="P448" s="170">
        <v>13</v>
      </c>
      <c r="Q448" s="170">
        <v>23</v>
      </c>
      <c r="R448" s="170">
        <v>41</v>
      </c>
      <c r="S448" s="168">
        <f t="shared" si="32"/>
        <v>100</v>
      </c>
      <c r="T448" s="168">
        <f t="shared" si="33"/>
        <v>90.909090909090907</v>
      </c>
      <c r="U448" s="168">
        <f t="shared" si="34"/>
        <v>100</v>
      </c>
      <c r="V448" s="168">
        <f t="shared" si="35"/>
        <v>100</v>
      </c>
      <c r="W448" s="168">
        <f t="shared" si="36"/>
        <v>100</v>
      </c>
    </row>
    <row r="449" spans="1:23" x14ac:dyDescent="0.25">
      <c r="A449" s="21">
        <v>3539905</v>
      </c>
      <c r="B449" s="22" t="s">
        <v>539</v>
      </c>
      <c r="C449" s="22" t="s">
        <v>757</v>
      </c>
      <c r="D449" s="22" t="s">
        <v>758</v>
      </c>
      <c r="E449" s="23">
        <v>35156</v>
      </c>
      <c r="F449" s="22" t="s">
        <v>8</v>
      </c>
      <c r="G449" s="22" t="s">
        <v>6</v>
      </c>
      <c r="H449" s="167" t="s">
        <v>7</v>
      </c>
      <c r="I449" s="170">
        <v>3</v>
      </c>
      <c r="J449" s="170">
        <v>2</v>
      </c>
      <c r="K449" s="170">
        <v>2</v>
      </c>
      <c r="L449" s="170">
        <v>5</v>
      </c>
      <c r="M449" s="170">
        <v>1</v>
      </c>
      <c r="N449" s="170">
        <v>3</v>
      </c>
      <c r="O449" s="170">
        <v>2</v>
      </c>
      <c r="P449" s="170">
        <v>2</v>
      </c>
      <c r="Q449" s="170">
        <v>5</v>
      </c>
      <c r="R449" s="170">
        <v>1</v>
      </c>
      <c r="S449" s="168">
        <f t="shared" si="32"/>
        <v>100</v>
      </c>
      <c r="T449" s="168">
        <f t="shared" si="33"/>
        <v>100</v>
      </c>
      <c r="U449" s="168">
        <f t="shared" si="34"/>
        <v>100</v>
      </c>
      <c r="V449" s="168">
        <f t="shared" si="35"/>
        <v>100</v>
      </c>
      <c r="W449" s="168">
        <f t="shared" si="36"/>
        <v>100</v>
      </c>
    </row>
    <row r="450" spans="1:23" x14ac:dyDescent="0.25">
      <c r="A450" s="21">
        <v>3540002</v>
      </c>
      <c r="B450" s="22" t="s">
        <v>540</v>
      </c>
      <c r="C450" s="22" t="s">
        <v>755</v>
      </c>
      <c r="D450" s="22" t="s">
        <v>756</v>
      </c>
      <c r="E450" s="23">
        <v>35093</v>
      </c>
      <c r="F450" s="22" t="s">
        <v>3</v>
      </c>
      <c r="G450" s="22" t="s">
        <v>2</v>
      </c>
      <c r="H450" s="167" t="s">
        <v>3</v>
      </c>
      <c r="I450" s="170">
        <v>13</v>
      </c>
      <c r="J450" s="170">
        <v>3</v>
      </c>
      <c r="K450" s="170">
        <v>5</v>
      </c>
      <c r="L450" s="170">
        <v>8</v>
      </c>
      <c r="M450" s="170">
        <v>10</v>
      </c>
      <c r="N450" s="170">
        <v>13</v>
      </c>
      <c r="O450" s="170">
        <v>5</v>
      </c>
      <c r="P450" s="170">
        <v>5</v>
      </c>
      <c r="Q450" s="170">
        <v>10</v>
      </c>
      <c r="R450" s="170">
        <v>12</v>
      </c>
      <c r="S450" s="168">
        <f t="shared" si="32"/>
        <v>100</v>
      </c>
      <c r="T450" s="168">
        <f t="shared" si="33"/>
        <v>60</v>
      </c>
      <c r="U450" s="168">
        <f t="shared" si="34"/>
        <v>100</v>
      </c>
      <c r="V450" s="168">
        <f t="shared" si="35"/>
        <v>80</v>
      </c>
      <c r="W450" s="168">
        <f t="shared" si="36"/>
        <v>83.333333333333343</v>
      </c>
    </row>
    <row r="451" spans="1:23" x14ac:dyDescent="0.25">
      <c r="A451" s="21">
        <v>3540101</v>
      </c>
      <c r="B451" s="22" t="s">
        <v>541</v>
      </c>
      <c r="C451" s="22" t="s">
        <v>761</v>
      </c>
      <c r="D451" s="22" t="s">
        <v>762</v>
      </c>
      <c r="E451" s="23">
        <v>35065</v>
      </c>
      <c r="F451" s="22" t="s">
        <v>172</v>
      </c>
      <c r="G451" s="22" t="s">
        <v>19</v>
      </c>
      <c r="H451" s="167" t="s">
        <v>20</v>
      </c>
      <c r="I451" s="170">
        <v>0</v>
      </c>
      <c r="J451" s="170">
        <v>1</v>
      </c>
      <c r="K451" s="170">
        <v>1</v>
      </c>
      <c r="L451" s="170">
        <v>0</v>
      </c>
      <c r="M451" s="170">
        <v>0</v>
      </c>
      <c r="N451" s="170">
        <v>0</v>
      </c>
      <c r="O451" s="170">
        <v>1</v>
      </c>
      <c r="P451" s="170">
        <v>1</v>
      </c>
      <c r="Q451" s="170">
        <v>0</v>
      </c>
      <c r="R451" s="170">
        <v>0</v>
      </c>
      <c r="S451" s="168" t="e">
        <f t="shared" si="32"/>
        <v>#DIV/0!</v>
      </c>
      <c r="T451" s="168">
        <f t="shared" si="33"/>
        <v>100</v>
      </c>
      <c r="U451" s="168">
        <f t="shared" si="34"/>
        <v>100</v>
      </c>
      <c r="V451" s="168" t="e">
        <f t="shared" si="35"/>
        <v>#DIV/0!</v>
      </c>
      <c r="W451" s="168" t="e">
        <f t="shared" si="36"/>
        <v>#DIV/0!</v>
      </c>
    </row>
    <row r="452" spans="1:23" x14ac:dyDescent="0.25">
      <c r="A452" s="21">
        <v>3540200</v>
      </c>
      <c r="B452" s="22" t="s">
        <v>542</v>
      </c>
      <c r="C452" s="22" t="s">
        <v>769</v>
      </c>
      <c r="D452" s="22" t="s">
        <v>770</v>
      </c>
      <c r="E452" s="23">
        <v>35131</v>
      </c>
      <c r="F452" s="22" t="s">
        <v>126</v>
      </c>
      <c r="G452" s="22" t="s">
        <v>39</v>
      </c>
      <c r="H452" s="167" t="s">
        <v>40</v>
      </c>
      <c r="I452" s="170">
        <v>75</v>
      </c>
      <c r="J452" s="170">
        <v>108</v>
      </c>
      <c r="K452" s="170">
        <v>39</v>
      </c>
      <c r="L452" s="170">
        <v>43</v>
      </c>
      <c r="M452" s="170">
        <v>49</v>
      </c>
      <c r="N452" s="170">
        <v>80</v>
      </c>
      <c r="O452" s="170">
        <v>109</v>
      </c>
      <c r="P452" s="170">
        <v>39</v>
      </c>
      <c r="Q452" s="170">
        <v>43</v>
      </c>
      <c r="R452" s="170">
        <v>49</v>
      </c>
      <c r="S452" s="168">
        <f t="shared" ref="S452:S515" si="37">I452/N452*100</f>
        <v>93.75</v>
      </c>
      <c r="T452" s="168">
        <f t="shared" si="33"/>
        <v>99.082568807339456</v>
      </c>
      <c r="U452" s="168">
        <f t="shared" si="34"/>
        <v>100</v>
      </c>
      <c r="V452" s="168">
        <f t="shared" si="35"/>
        <v>100</v>
      </c>
      <c r="W452" s="168">
        <f t="shared" si="36"/>
        <v>100</v>
      </c>
    </row>
    <row r="453" spans="1:23" x14ac:dyDescent="0.25">
      <c r="A453" s="21">
        <v>3540259</v>
      </c>
      <c r="B453" s="22" t="s">
        <v>543</v>
      </c>
      <c r="C453" s="22" t="s">
        <v>757</v>
      </c>
      <c r="D453" s="22" t="s">
        <v>758</v>
      </c>
      <c r="E453" s="23">
        <v>35153</v>
      </c>
      <c r="F453" s="22" t="s">
        <v>73</v>
      </c>
      <c r="G453" s="22" t="s">
        <v>6</v>
      </c>
      <c r="H453" s="167" t="s">
        <v>7</v>
      </c>
      <c r="I453" s="170">
        <v>0</v>
      </c>
      <c r="J453" s="170">
        <v>0</v>
      </c>
      <c r="K453" s="170">
        <v>4</v>
      </c>
      <c r="L453" s="170">
        <v>3</v>
      </c>
      <c r="M453" s="170">
        <v>1</v>
      </c>
      <c r="N453" s="170">
        <v>0</v>
      </c>
      <c r="O453" s="170">
        <v>0</v>
      </c>
      <c r="P453" s="170">
        <v>4</v>
      </c>
      <c r="Q453" s="170">
        <v>3</v>
      </c>
      <c r="R453" s="170">
        <v>1</v>
      </c>
      <c r="S453" s="168" t="e">
        <f t="shared" si="37"/>
        <v>#DIV/0!</v>
      </c>
      <c r="T453" s="168" t="e">
        <f t="shared" ref="T453:T516" si="38">J453/O453*100</f>
        <v>#DIV/0!</v>
      </c>
      <c r="U453" s="168">
        <f t="shared" ref="U453:U516" si="39">K453/P453*100</f>
        <v>100</v>
      </c>
      <c r="V453" s="168">
        <f t="shared" ref="V453:V516" si="40">L453/Q453*100</f>
        <v>100</v>
      </c>
      <c r="W453" s="168">
        <f t="shared" ref="W453:W516" si="41">M453/R453*100</f>
        <v>100</v>
      </c>
    </row>
    <row r="454" spans="1:23" x14ac:dyDescent="0.25">
      <c r="A454" s="21">
        <v>3540309</v>
      </c>
      <c r="B454" s="22" t="s">
        <v>544</v>
      </c>
      <c r="C454" s="22" t="s">
        <v>757</v>
      </c>
      <c r="D454" s="22" t="s">
        <v>758</v>
      </c>
      <c r="E454" s="23">
        <v>35157</v>
      </c>
      <c r="F454" s="22" t="s">
        <v>48</v>
      </c>
      <c r="G454" s="22" t="s">
        <v>6</v>
      </c>
      <c r="H454" s="167" t="s">
        <v>7</v>
      </c>
      <c r="I454" s="170">
        <v>3</v>
      </c>
      <c r="J454" s="170">
        <v>4</v>
      </c>
      <c r="K454" s="170">
        <v>0</v>
      </c>
      <c r="L454" s="170">
        <v>1</v>
      </c>
      <c r="M454" s="170">
        <v>4</v>
      </c>
      <c r="N454" s="170">
        <v>3</v>
      </c>
      <c r="O454" s="170">
        <v>4</v>
      </c>
      <c r="P454" s="170">
        <v>0</v>
      </c>
      <c r="Q454" s="170">
        <v>3</v>
      </c>
      <c r="R454" s="170">
        <v>4</v>
      </c>
      <c r="S454" s="168">
        <f t="shared" si="37"/>
        <v>100</v>
      </c>
      <c r="T454" s="168">
        <f t="shared" si="38"/>
        <v>100</v>
      </c>
      <c r="U454" s="168" t="e">
        <f t="shared" si="39"/>
        <v>#DIV/0!</v>
      </c>
      <c r="V454" s="168">
        <f t="shared" si="40"/>
        <v>33.333333333333329</v>
      </c>
      <c r="W454" s="168">
        <f t="shared" si="41"/>
        <v>100</v>
      </c>
    </row>
    <row r="455" spans="1:23" x14ac:dyDescent="0.25">
      <c r="A455" s="21">
        <v>3540408</v>
      </c>
      <c r="B455" s="22" t="s">
        <v>545</v>
      </c>
      <c r="C455" s="22" t="s">
        <v>757</v>
      </c>
      <c r="D455" s="22" t="s">
        <v>758</v>
      </c>
      <c r="E455" s="23">
        <v>35154</v>
      </c>
      <c r="F455" s="22" t="s">
        <v>263</v>
      </c>
      <c r="G455" s="22" t="s">
        <v>6</v>
      </c>
      <c r="H455" s="167" t="s">
        <v>7</v>
      </c>
      <c r="I455" s="170">
        <v>0</v>
      </c>
      <c r="J455" s="170">
        <v>0</v>
      </c>
      <c r="K455" s="170">
        <v>0</v>
      </c>
      <c r="L455" s="170">
        <v>0</v>
      </c>
      <c r="M455" s="170">
        <v>0</v>
      </c>
      <c r="N455" s="170">
        <v>0</v>
      </c>
      <c r="O455" s="170">
        <v>0</v>
      </c>
      <c r="P455" s="170">
        <v>0</v>
      </c>
      <c r="Q455" s="170">
        <v>0</v>
      </c>
      <c r="R455" s="170">
        <v>0</v>
      </c>
      <c r="S455" s="168" t="e">
        <f t="shared" si="37"/>
        <v>#DIV/0!</v>
      </c>
      <c r="T455" s="168" t="e">
        <f t="shared" si="38"/>
        <v>#DIV/0!</v>
      </c>
      <c r="U455" s="168" t="e">
        <f t="shared" si="39"/>
        <v>#DIV/0!</v>
      </c>
      <c r="V455" s="168" t="e">
        <f t="shared" si="40"/>
        <v>#DIV/0!</v>
      </c>
      <c r="W455" s="168" t="e">
        <f t="shared" si="41"/>
        <v>#DIV/0!</v>
      </c>
    </row>
    <row r="456" spans="1:23" x14ac:dyDescent="0.25">
      <c r="A456" s="21">
        <v>3540507</v>
      </c>
      <c r="B456" s="22" t="s">
        <v>546</v>
      </c>
      <c r="C456" s="22" t="s">
        <v>761</v>
      </c>
      <c r="D456" s="22" t="s">
        <v>762</v>
      </c>
      <c r="E456" s="23">
        <v>35063</v>
      </c>
      <c r="F456" s="22" t="s">
        <v>66</v>
      </c>
      <c r="G456" s="22" t="s">
        <v>19</v>
      </c>
      <c r="H456" s="167" t="s">
        <v>20</v>
      </c>
      <c r="I456" s="170">
        <v>5</v>
      </c>
      <c r="J456" s="170">
        <v>1</v>
      </c>
      <c r="K456" s="170">
        <v>3</v>
      </c>
      <c r="L456" s="170">
        <v>10</v>
      </c>
      <c r="M456" s="170">
        <v>5</v>
      </c>
      <c r="N456" s="170">
        <v>5</v>
      </c>
      <c r="O456" s="170">
        <v>1</v>
      </c>
      <c r="P456" s="170">
        <v>3</v>
      </c>
      <c r="Q456" s="170">
        <v>10</v>
      </c>
      <c r="R456" s="170">
        <v>5</v>
      </c>
      <c r="S456" s="168">
        <f t="shared" si="37"/>
        <v>100</v>
      </c>
      <c r="T456" s="168">
        <f t="shared" si="38"/>
        <v>100</v>
      </c>
      <c r="U456" s="168">
        <f t="shared" si="39"/>
        <v>100</v>
      </c>
      <c r="V456" s="168">
        <f t="shared" si="40"/>
        <v>100</v>
      </c>
      <c r="W456" s="168">
        <f t="shared" si="41"/>
        <v>100</v>
      </c>
    </row>
    <row r="457" spans="1:23" x14ac:dyDescent="0.25">
      <c r="A457" s="21">
        <v>3540606</v>
      </c>
      <c r="B457" s="22" t="s">
        <v>547</v>
      </c>
      <c r="C457" s="22" t="s">
        <v>765</v>
      </c>
      <c r="D457" s="22" t="s">
        <v>766</v>
      </c>
      <c r="E457" s="23">
        <v>35163</v>
      </c>
      <c r="F457" s="22" t="s">
        <v>28</v>
      </c>
      <c r="G457" s="22" t="s">
        <v>27</v>
      </c>
      <c r="H457" s="167" t="s">
        <v>28</v>
      </c>
      <c r="I457" s="170">
        <v>22</v>
      </c>
      <c r="J457" s="170">
        <v>14</v>
      </c>
      <c r="K457" s="170">
        <v>22</v>
      </c>
      <c r="L457" s="170">
        <v>25</v>
      </c>
      <c r="M457" s="170">
        <v>30</v>
      </c>
      <c r="N457" s="170">
        <v>24</v>
      </c>
      <c r="O457" s="170">
        <v>14</v>
      </c>
      <c r="P457" s="170">
        <v>22</v>
      </c>
      <c r="Q457" s="170">
        <v>25</v>
      </c>
      <c r="R457" s="170">
        <v>30</v>
      </c>
      <c r="S457" s="168">
        <f t="shared" si="37"/>
        <v>91.666666666666657</v>
      </c>
      <c r="T457" s="168">
        <f t="shared" si="38"/>
        <v>100</v>
      </c>
      <c r="U457" s="168">
        <f t="shared" si="39"/>
        <v>100</v>
      </c>
      <c r="V457" s="168">
        <f t="shared" si="40"/>
        <v>100</v>
      </c>
      <c r="W457" s="168">
        <f t="shared" si="41"/>
        <v>100</v>
      </c>
    </row>
    <row r="458" spans="1:23" x14ac:dyDescent="0.25">
      <c r="A458" s="21">
        <v>3540705</v>
      </c>
      <c r="B458" s="22" t="s">
        <v>548</v>
      </c>
      <c r="C458" s="22" t="s">
        <v>769</v>
      </c>
      <c r="D458" s="22" t="s">
        <v>770</v>
      </c>
      <c r="E458" s="23">
        <v>35034</v>
      </c>
      <c r="F458" s="22" t="s">
        <v>235</v>
      </c>
      <c r="G458" s="22" t="s">
        <v>55</v>
      </c>
      <c r="H458" s="167" t="s">
        <v>56</v>
      </c>
      <c r="I458" s="170">
        <v>36</v>
      </c>
      <c r="J458" s="170">
        <v>25</v>
      </c>
      <c r="K458" s="170">
        <v>20</v>
      </c>
      <c r="L458" s="170">
        <v>15</v>
      </c>
      <c r="M458" s="170">
        <v>10</v>
      </c>
      <c r="N458" s="170">
        <v>36</v>
      </c>
      <c r="O458" s="170">
        <v>25</v>
      </c>
      <c r="P458" s="170">
        <v>20</v>
      </c>
      <c r="Q458" s="170">
        <v>15</v>
      </c>
      <c r="R458" s="170">
        <v>17</v>
      </c>
      <c r="S458" s="168">
        <f t="shared" si="37"/>
        <v>100</v>
      </c>
      <c r="T458" s="168">
        <f t="shared" si="38"/>
        <v>100</v>
      </c>
      <c r="U458" s="168">
        <f t="shared" si="39"/>
        <v>100</v>
      </c>
      <c r="V458" s="168">
        <f t="shared" si="40"/>
        <v>100</v>
      </c>
      <c r="W458" s="168">
        <f t="shared" si="41"/>
        <v>58.82352941176471</v>
      </c>
    </row>
    <row r="459" spans="1:23" x14ac:dyDescent="0.25">
      <c r="A459" s="21">
        <v>3540754</v>
      </c>
      <c r="B459" s="22" t="s">
        <v>549</v>
      </c>
      <c r="C459" s="22" t="s">
        <v>771</v>
      </c>
      <c r="D459" s="22" t="s">
        <v>772</v>
      </c>
      <c r="E459" s="23">
        <v>35172</v>
      </c>
      <c r="F459" s="22" t="s">
        <v>71</v>
      </c>
      <c r="G459" s="22" t="s">
        <v>69</v>
      </c>
      <c r="H459" s="167" t="s">
        <v>70</v>
      </c>
      <c r="I459" s="170">
        <v>11</v>
      </c>
      <c r="J459" s="170">
        <v>2</v>
      </c>
      <c r="K459" s="170">
        <v>1</v>
      </c>
      <c r="L459" s="170">
        <v>1</v>
      </c>
      <c r="M459" s="170">
        <v>5</v>
      </c>
      <c r="N459" s="170">
        <v>11</v>
      </c>
      <c r="O459" s="170">
        <v>3</v>
      </c>
      <c r="P459" s="170">
        <v>2</v>
      </c>
      <c r="Q459" s="170">
        <v>1</v>
      </c>
      <c r="R459" s="170">
        <v>5</v>
      </c>
      <c r="S459" s="168">
        <f t="shared" si="37"/>
        <v>100</v>
      </c>
      <c r="T459" s="168">
        <f t="shared" si="38"/>
        <v>66.666666666666657</v>
      </c>
      <c r="U459" s="168">
        <f t="shared" si="39"/>
        <v>50</v>
      </c>
      <c r="V459" s="168">
        <f t="shared" si="40"/>
        <v>100</v>
      </c>
      <c r="W459" s="168">
        <f t="shared" si="41"/>
        <v>100</v>
      </c>
    </row>
    <row r="460" spans="1:23" x14ac:dyDescent="0.25">
      <c r="A460" s="21">
        <v>3540804</v>
      </c>
      <c r="B460" s="22" t="s">
        <v>550</v>
      </c>
      <c r="C460" s="22" t="s">
        <v>757</v>
      </c>
      <c r="D460" s="22" t="s">
        <v>758</v>
      </c>
      <c r="E460" s="23">
        <v>35155</v>
      </c>
      <c r="F460" s="22" t="s">
        <v>7</v>
      </c>
      <c r="G460" s="22" t="s">
        <v>6</v>
      </c>
      <c r="H460" s="167" t="s">
        <v>7</v>
      </c>
      <c r="I460" s="170">
        <v>8</v>
      </c>
      <c r="J460" s="170">
        <v>9</v>
      </c>
      <c r="K460" s="170">
        <v>9</v>
      </c>
      <c r="L460" s="170">
        <v>13</v>
      </c>
      <c r="M460" s="170">
        <v>11</v>
      </c>
      <c r="N460" s="170">
        <v>8</v>
      </c>
      <c r="O460" s="170">
        <v>10</v>
      </c>
      <c r="P460" s="170">
        <v>9</v>
      </c>
      <c r="Q460" s="170">
        <v>14</v>
      </c>
      <c r="R460" s="170">
        <v>11</v>
      </c>
      <c r="S460" s="168">
        <f t="shared" si="37"/>
        <v>100</v>
      </c>
      <c r="T460" s="168">
        <f t="shared" si="38"/>
        <v>90</v>
      </c>
      <c r="U460" s="168">
        <f t="shared" si="39"/>
        <v>100</v>
      </c>
      <c r="V460" s="168">
        <f t="shared" si="40"/>
        <v>92.857142857142861</v>
      </c>
      <c r="W460" s="168">
        <f t="shared" si="41"/>
        <v>100</v>
      </c>
    </row>
    <row r="461" spans="1:23" x14ac:dyDescent="0.25">
      <c r="A461" s="21">
        <v>3540853</v>
      </c>
      <c r="B461" s="22" t="s">
        <v>551</v>
      </c>
      <c r="C461" s="22" t="s">
        <v>755</v>
      </c>
      <c r="D461" s="22" t="s">
        <v>756</v>
      </c>
      <c r="E461" s="23">
        <v>35091</v>
      </c>
      <c r="F461" s="22" t="s">
        <v>4</v>
      </c>
      <c r="G461" s="22" t="s">
        <v>2</v>
      </c>
      <c r="H461" s="167" t="s">
        <v>3</v>
      </c>
      <c r="I461" s="170">
        <v>3</v>
      </c>
      <c r="J461" s="170">
        <v>1</v>
      </c>
      <c r="K461" s="170">
        <v>0</v>
      </c>
      <c r="L461" s="170">
        <v>1</v>
      </c>
      <c r="M461" s="170">
        <v>0</v>
      </c>
      <c r="N461" s="170">
        <v>3</v>
      </c>
      <c r="O461" s="170">
        <v>1</v>
      </c>
      <c r="P461" s="170">
        <v>0</v>
      </c>
      <c r="Q461" s="170">
        <v>1</v>
      </c>
      <c r="R461" s="170">
        <v>0</v>
      </c>
      <c r="S461" s="168">
        <f t="shared" si="37"/>
        <v>100</v>
      </c>
      <c r="T461" s="168">
        <f t="shared" si="38"/>
        <v>100</v>
      </c>
      <c r="U461" s="168" t="e">
        <f t="shared" si="39"/>
        <v>#DIV/0!</v>
      </c>
      <c r="V461" s="168">
        <f t="shared" si="40"/>
        <v>100</v>
      </c>
      <c r="W461" s="168" t="e">
        <f t="shared" si="41"/>
        <v>#DIV/0!</v>
      </c>
    </row>
    <row r="462" spans="1:23" x14ac:dyDescent="0.25">
      <c r="A462" s="21">
        <v>3540903</v>
      </c>
      <c r="B462" s="22" t="s">
        <v>552</v>
      </c>
      <c r="C462" s="22" t="s">
        <v>769</v>
      </c>
      <c r="D462" s="22" t="s">
        <v>770</v>
      </c>
      <c r="E462" s="23">
        <v>35131</v>
      </c>
      <c r="F462" s="22" t="s">
        <v>126</v>
      </c>
      <c r="G462" s="22" t="s">
        <v>39</v>
      </c>
      <c r="H462" s="167" t="s">
        <v>40</v>
      </c>
      <c r="I462" s="170">
        <v>4</v>
      </c>
      <c r="J462" s="170">
        <v>9</v>
      </c>
      <c r="K462" s="170">
        <v>3</v>
      </c>
      <c r="L462" s="170">
        <v>13</v>
      </c>
      <c r="M462" s="170">
        <v>0</v>
      </c>
      <c r="N462" s="170">
        <v>4</v>
      </c>
      <c r="O462" s="170">
        <v>9</v>
      </c>
      <c r="P462" s="170">
        <v>3</v>
      </c>
      <c r="Q462" s="170">
        <v>13</v>
      </c>
      <c r="R462" s="170">
        <v>0</v>
      </c>
      <c r="S462" s="168">
        <f t="shared" si="37"/>
        <v>100</v>
      </c>
      <c r="T462" s="168">
        <f t="shared" si="38"/>
        <v>100</v>
      </c>
      <c r="U462" s="168">
        <f t="shared" si="39"/>
        <v>100</v>
      </c>
      <c r="V462" s="168">
        <f t="shared" si="40"/>
        <v>100</v>
      </c>
      <c r="W462" s="168" t="e">
        <f t="shared" si="41"/>
        <v>#DIV/0!</v>
      </c>
    </row>
    <row r="463" spans="1:23" x14ac:dyDescent="0.25">
      <c r="A463" s="21">
        <v>3541000</v>
      </c>
      <c r="B463" s="22" t="s">
        <v>553</v>
      </c>
      <c r="C463" s="22" t="s">
        <v>777</v>
      </c>
      <c r="D463" s="22" t="s">
        <v>778</v>
      </c>
      <c r="E463" s="23">
        <v>35041</v>
      </c>
      <c r="F463" s="22" t="s">
        <v>139</v>
      </c>
      <c r="G463" s="22" t="s">
        <v>138</v>
      </c>
      <c r="H463" s="167" t="s">
        <v>139</v>
      </c>
      <c r="I463" s="170">
        <v>65</v>
      </c>
      <c r="J463" s="170">
        <v>38</v>
      </c>
      <c r="K463" s="170">
        <v>40</v>
      </c>
      <c r="L463" s="170">
        <v>20</v>
      </c>
      <c r="M463" s="170">
        <v>26</v>
      </c>
      <c r="N463" s="170">
        <v>66</v>
      </c>
      <c r="O463" s="170">
        <v>38</v>
      </c>
      <c r="P463" s="170">
        <v>40</v>
      </c>
      <c r="Q463" s="170">
        <v>20</v>
      </c>
      <c r="R463" s="170">
        <v>27</v>
      </c>
      <c r="S463" s="168">
        <f t="shared" si="37"/>
        <v>98.484848484848484</v>
      </c>
      <c r="T463" s="168">
        <f t="shared" si="38"/>
        <v>100</v>
      </c>
      <c r="U463" s="168">
        <f t="shared" si="39"/>
        <v>100</v>
      </c>
      <c r="V463" s="168">
        <f t="shared" si="40"/>
        <v>100</v>
      </c>
      <c r="W463" s="168">
        <f t="shared" si="41"/>
        <v>96.296296296296291</v>
      </c>
    </row>
    <row r="464" spans="1:23" x14ac:dyDescent="0.25">
      <c r="A464" s="21">
        <v>3541059</v>
      </c>
      <c r="B464" s="22" t="s">
        <v>554</v>
      </c>
      <c r="C464" s="22" t="s">
        <v>761</v>
      </c>
      <c r="D464" s="22" t="s">
        <v>762</v>
      </c>
      <c r="E464" s="23">
        <v>35063</v>
      </c>
      <c r="F464" s="22" t="s">
        <v>66</v>
      </c>
      <c r="G464" s="22" t="s">
        <v>19</v>
      </c>
      <c r="H464" s="167" t="s">
        <v>20</v>
      </c>
      <c r="I464" s="170">
        <v>0</v>
      </c>
      <c r="J464" s="170">
        <v>2</v>
      </c>
      <c r="K464" s="170">
        <v>4</v>
      </c>
      <c r="L464" s="170">
        <v>1</v>
      </c>
      <c r="M464" s="170">
        <v>9</v>
      </c>
      <c r="N464" s="170">
        <v>0</v>
      </c>
      <c r="O464" s="170">
        <v>2</v>
      </c>
      <c r="P464" s="170">
        <v>4</v>
      </c>
      <c r="Q464" s="170">
        <v>1</v>
      </c>
      <c r="R464" s="170">
        <v>9</v>
      </c>
      <c r="S464" s="168" t="e">
        <f t="shared" si="37"/>
        <v>#DIV/0!</v>
      </c>
      <c r="T464" s="168">
        <f t="shared" si="38"/>
        <v>100</v>
      </c>
      <c r="U464" s="168">
        <f t="shared" si="39"/>
        <v>100</v>
      </c>
      <c r="V464" s="168">
        <f t="shared" si="40"/>
        <v>100</v>
      </c>
      <c r="W464" s="168">
        <f t="shared" si="41"/>
        <v>100</v>
      </c>
    </row>
    <row r="465" spans="1:23" x14ac:dyDescent="0.25">
      <c r="A465" s="21">
        <v>3541109</v>
      </c>
      <c r="B465" s="22" t="s">
        <v>555</v>
      </c>
      <c r="C465" s="22" t="s">
        <v>761</v>
      </c>
      <c r="D465" s="22" t="s">
        <v>762</v>
      </c>
      <c r="E465" s="23">
        <v>35062</v>
      </c>
      <c r="F465" s="22" t="s">
        <v>20</v>
      </c>
      <c r="G465" s="22" t="s">
        <v>19</v>
      </c>
      <c r="H465" s="167" t="s">
        <v>20</v>
      </c>
      <c r="I465" s="170">
        <v>0</v>
      </c>
      <c r="J465" s="170">
        <v>0</v>
      </c>
      <c r="K465" s="170">
        <v>1</v>
      </c>
      <c r="L465" s="170">
        <v>2</v>
      </c>
      <c r="M465" s="170">
        <v>1</v>
      </c>
      <c r="N465" s="170">
        <v>0</v>
      </c>
      <c r="O465" s="170">
        <v>0</v>
      </c>
      <c r="P465" s="170">
        <v>2</v>
      </c>
      <c r="Q465" s="170">
        <v>2</v>
      </c>
      <c r="R465" s="170">
        <v>1</v>
      </c>
      <c r="S465" s="168" t="e">
        <f t="shared" si="37"/>
        <v>#DIV/0!</v>
      </c>
      <c r="T465" s="168" t="e">
        <f t="shared" si="38"/>
        <v>#DIV/0!</v>
      </c>
      <c r="U465" s="168">
        <f t="shared" si="39"/>
        <v>50</v>
      </c>
      <c r="V465" s="168">
        <f t="shared" si="40"/>
        <v>100</v>
      </c>
      <c r="W465" s="168">
        <f t="shared" si="41"/>
        <v>100</v>
      </c>
    </row>
    <row r="466" spans="1:23" x14ac:dyDescent="0.25">
      <c r="A466" s="21">
        <v>3541208</v>
      </c>
      <c r="B466" s="22" t="s">
        <v>556</v>
      </c>
      <c r="C466" s="22" t="s">
        <v>767</v>
      </c>
      <c r="D466" s="22" t="s">
        <v>768</v>
      </c>
      <c r="E466" s="23">
        <v>35112</v>
      </c>
      <c r="F466" s="22" t="s">
        <v>33</v>
      </c>
      <c r="G466" s="22" t="s">
        <v>31</v>
      </c>
      <c r="H466" s="167" t="s">
        <v>32</v>
      </c>
      <c r="I466" s="170">
        <v>2</v>
      </c>
      <c r="J466" s="170">
        <v>1</v>
      </c>
      <c r="K466" s="170">
        <v>1</v>
      </c>
      <c r="L466" s="170">
        <v>2</v>
      </c>
      <c r="M466" s="170">
        <v>0</v>
      </c>
      <c r="N466" s="170">
        <v>2</v>
      </c>
      <c r="O466" s="170">
        <v>1</v>
      </c>
      <c r="P466" s="170">
        <v>1</v>
      </c>
      <c r="Q466" s="170">
        <v>2</v>
      </c>
      <c r="R466" s="170">
        <v>0</v>
      </c>
      <c r="S466" s="168">
        <f t="shared" si="37"/>
        <v>100</v>
      </c>
      <c r="T466" s="168">
        <f t="shared" si="38"/>
        <v>100</v>
      </c>
      <c r="U466" s="168">
        <f t="shared" si="39"/>
        <v>100</v>
      </c>
      <c r="V466" s="168">
        <f t="shared" si="40"/>
        <v>100</v>
      </c>
      <c r="W466" s="168" t="e">
        <f t="shared" si="41"/>
        <v>#DIV/0!</v>
      </c>
    </row>
    <row r="467" spans="1:23" x14ac:dyDescent="0.25">
      <c r="A467" s="21">
        <v>3541307</v>
      </c>
      <c r="B467" s="22" t="s">
        <v>557</v>
      </c>
      <c r="C467" s="22" t="s">
        <v>767</v>
      </c>
      <c r="D467" s="22" t="s">
        <v>768</v>
      </c>
      <c r="E467" s="23">
        <v>35114</v>
      </c>
      <c r="F467" s="22" t="s">
        <v>177</v>
      </c>
      <c r="G467" s="22" t="s">
        <v>31</v>
      </c>
      <c r="H467" s="167" t="s">
        <v>32</v>
      </c>
      <c r="I467" s="170">
        <v>21</v>
      </c>
      <c r="J467" s="170">
        <v>5</v>
      </c>
      <c r="K467" s="170">
        <v>5</v>
      </c>
      <c r="L467" s="170">
        <v>7</v>
      </c>
      <c r="M467" s="170">
        <v>5</v>
      </c>
      <c r="N467" s="170">
        <v>21</v>
      </c>
      <c r="O467" s="170">
        <v>5</v>
      </c>
      <c r="P467" s="170">
        <v>5</v>
      </c>
      <c r="Q467" s="170">
        <v>7</v>
      </c>
      <c r="R467" s="170">
        <v>5</v>
      </c>
      <c r="S467" s="168">
        <f t="shared" si="37"/>
        <v>100</v>
      </c>
      <c r="T467" s="168">
        <f t="shared" si="38"/>
        <v>100</v>
      </c>
      <c r="U467" s="168">
        <f t="shared" si="39"/>
        <v>100</v>
      </c>
      <c r="V467" s="168">
        <f t="shared" si="40"/>
        <v>100</v>
      </c>
      <c r="W467" s="168">
        <f t="shared" si="41"/>
        <v>100</v>
      </c>
    </row>
    <row r="468" spans="1:23" x14ac:dyDescent="0.25">
      <c r="A468" s="21">
        <v>3541406</v>
      </c>
      <c r="B468" s="22" t="s">
        <v>558</v>
      </c>
      <c r="C468" s="22" t="s">
        <v>767</v>
      </c>
      <c r="D468" s="22" t="s">
        <v>768</v>
      </c>
      <c r="E468" s="23">
        <v>35112</v>
      </c>
      <c r="F468" s="22" t="s">
        <v>33</v>
      </c>
      <c r="G468" s="22" t="s">
        <v>31</v>
      </c>
      <c r="H468" s="167" t="s">
        <v>32</v>
      </c>
      <c r="I468" s="170">
        <v>127</v>
      </c>
      <c r="J468" s="170">
        <v>109</v>
      </c>
      <c r="K468" s="170">
        <v>126</v>
      </c>
      <c r="L468" s="170">
        <v>85</v>
      </c>
      <c r="M468" s="170">
        <v>78</v>
      </c>
      <c r="N468" s="170">
        <v>131</v>
      </c>
      <c r="O468" s="170">
        <v>109</v>
      </c>
      <c r="P468" s="170">
        <v>126</v>
      </c>
      <c r="Q468" s="170">
        <v>85</v>
      </c>
      <c r="R468" s="170">
        <v>78</v>
      </c>
      <c r="S468" s="168">
        <f t="shared" si="37"/>
        <v>96.946564885496173</v>
      </c>
      <c r="T468" s="168">
        <f t="shared" si="38"/>
        <v>100</v>
      </c>
      <c r="U468" s="168">
        <f t="shared" si="39"/>
        <v>100</v>
      </c>
      <c r="V468" s="168">
        <f t="shared" si="40"/>
        <v>100</v>
      </c>
      <c r="W468" s="168">
        <f t="shared" si="41"/>
        <v>100</v>
      </c>
    </row>
    <row r="469" spans="1:23" x14ac:dyDescent="0.25">
      <c r="A469" s="21">
        <v>3541505</v>
      </c>
      <c r="B469" s="22" t="s">
        <v>559</v>
      </c>
      <c r="C469" s="22" t="s">
        <v>767</v>
      </c>
      <c r="D469" s="22" t="s">
        <v>768</v>
      </c>
      <c r="E469" s="23">
        <v>35114</v>
      </c>
      <c r="F469" s="22" t="s">
        <v>177</v>
      </c>
      <c r="G469" s="22" t="s">
        <v>31</v>
      </c>
      <c r="H469" s="167" t="s">
        <v>32</v>
      </c>
      <c r="I469" s="170">
        <v>0</v>
      </c>
      <c r="J469" s="170">
        <v>2</v>
      </c>
      <c r="K469" s="170">
        <v>2</v>
      </c>
      <c r="L469" s="170">
        <v>3</v>
      </c>
      <c r="M469" s="170">
        <v>5</v>
      </c>
      <c r="N469" s="170">
        <v>0</v>
      </c>
      <c r="O469" s="170">
        <v>2</v>
      </c>
      <c r="P469" s="170">
        <v>2</v>
      </c>
      <c r="Q469" s="170">
        <v>3</v>
      </c>
      <c r="R469" s="170">
        <v>5</v>
      </c>
      <c r="S469" s="168" t="e">
        <f t="shared" si="37"/>
        <v>#DIV/0!</v>
      </c>
      <c r="T469" s="168">
        <f t="shared" si="38"/>
        <v>100</v>
      </c>
      <c r="U469" s="168">
        <f t="shared" si="39"/>
        <v>100</v>
      </c>
      <c r="V469" s="168">
        <f t="shared" si="40"/>
        <v>100</v>
      </c>
      <c r="W469" s="168">
        <f t="shared" si="41"/>
        <v>100</v>
      </c>
    </row>
    <row r="470" spans="1:23" x14ac:dyDescent="0.25">
      <c r="A470" s="21">
        <v>3541604</v>
      </c>
      <c r="B470" s="22" t="s">
        <v>560</v>
      </c>
      <c r="C470" s="22" t="s">
        <v>761</v>
      </c>
      <c r="D470" s="22" t="s">
        <v>762</v>
      </c>
      <c r="E470" s="23">
        <v>35065</v>
      </c>
      <c r="F470" s="22" t="s">
        <v>172</v>
      </c>
      <c r="G470" s="22" t="s">
        <v>19</v>
      </c>
      <c r="H470" s="167" t="s">
        <v>20</v>
      </c>
      <c r="I470" s="170">
        <v>19</v>
      </c>
      <c r="J470" s="170">
        <v>11</v>
      </c>
      <c r="K470" s="170">
        <v>4</v>
      </c>
      <c r="L470" s="170">
        <v>16</v>
      </c>
      <c r="M470" s="170">
        <v>13</v>
      </c>
      <c r="N470" s="170">
        <v>19</v>
      </c>
      <c r="O470" s="170">
        <v>12</v>
      </c>
      <c r="P470" s="170">
        <v>5</v>
      </c>
      <c r="Q470" s="170">
        <v>16</v>
      </c>
      <c r="R470" s="170">
        <v>15</v>
      </c>
      <c r="S470" s="168">
        <f t="shared" si="37"/>
        <v>100</v>
      </c>
      <c r="T470" s="168">
        <f t="shared" si="38"/>
        <v>91.666666666666657</v>
      </c>
      <c r="U470" s="168">
        <f t="shared" si="39"/>
        <v>80</v>
      </c>
      <c r="V470" s="168">
        <f t="shared" si="40"/>
        <v>100</v>
      </c>
      <c r="W470" s="168">
        <f t="shared" si="41"/>
        <v>86.666666666666671</v>
      </c>
    </row>
    <row r="471" spans="1:23" x14ac:dyDescent="0.25">
      <c r="A471" s="21">
        <v>3541653</v>
      </c>
      <c r="B471" s="22" t="s">
        <v>561</v>
      </c>
      <c r="C471" s="22" t="s">
        <v>765</v>
      </c>
      <c r="D471" s="22" t="s">
        <v>766</v>
      </c>
      <c r="E471" s="23">
        <v>35161</v>
      </c>
      <c r="F471" s="22" t="s">
        <v>29</v>
      </c>
      <c r="G471" s="22" t="s">
        <v>27</v>
      </c>
      <c r="H471" s="167" t="s">
        <v>28</v>
      </c>
      <c r="I471" s="170">
        <v>1</v>
      </c>
      <c r="J471" s="170">
        <v>1</v>
      </c>
      <c r="K471" s="170">
        <v>0</v>
      </c>
      <c r="L471" s="170">
        <v>0</v>
      </c>
      <c r="M471" s="170">
        <v>2</v>
      </c>
      <c r="N471" s="170">
        <v>1</v>
      </c>
      <c r="O471" s="170">
        <v>1</v>
      </c>
      <c r="P471" s="170">
        <v>0</v>
      </c>
      <c r="Q471" s="170">
        <v>0</v>
      </c>
      <c r="R471" s="170">
        <v>2</v>
      </c>
      <c r="S471" s="168">
        <f t="shared" si="37"/>
        <v>100</v>
      </c>
      <c r="T471" s="168">
        <f t="shared" si="38"/>
        <v>100</v>
      </c>
      <c r="U471" s="168" t="e">
        <f t="shared" si="39"/>
        <v>#DIV/0!</v>
      </c>
      <c r="V471" s="168" t="e">
        <f t="shared" si="40"/>
        <v>#DIV/0!</v>
      </c>
      <c r="W471" s="168">
        <f t="shared" si="41"/>
        <v>100</v>
      </c>
    </row>
    <row r="472" spans="1:23" x14ac:dyDescent="0.25">
      <c r="A472" s="21">
        <v>3541703</v>
      </c>
      <c r="B472" s="22" t="s">
        <v>562</v>
      </c>
      <c r="C472" s="22" t="s">
        <v>767</v>
      </c>
      <c r="D472" s="22" t="s">
        <v>768</v>
      </c>
      <c r="E472" s="23">
        <v>35113</v>
      </c>
      <c r="F472" s="22" t="s">
        <v>318</v>
      </c>
      <c r="G472" s="22" t="s">
        <v>31</v>
      </c>
      <c r="H472" s="167" t="s">
        <v>32</v>
      </c>
      <c r="I472" s="170">
        <v>3</v>
      </c>
      <c r="J472" s="170">
        <v>0</v>
      </c>
      <c r="K472" s="170">
        <v>2</v>
      </c>
      <c r="L472" s="170">
        <v>1</v>
      </c>
      <c r="M472" s="170">
        <v>1</v>
      </c>
      <c r="N472" s="170">
        <v>3</v>
      </c>
      <c r="O472" s="170">
        <v>2</v>
      </c>
      <c r="P472" s="170">
        <v>2</v>
      </c>
      <c r="Q472" s="170">
        <v>1</v>
      </c>
      <c r="R472" s="170">
        <v>1</v>
      </c>
      <c r="S472" s="168">
        <f t="shared" si="37"/>
        <v>100</v>
      </c>
      <c r="T472" s="168">
        <f t="shared" si="38"/>
        <v>0</v>
      </c>
      <c r="U472" s="168">
        <f t="shared" si="39"/>
        <v>100</v>
      </c>
      <c r="V472" s="168">
        <f t="shared" si="40"/>
        <v>100</v>
      </c>
      <c r="W472" s="168">
        <f t="shared" si="41"/>
        <v>100</v>
      </c>
    </row>
    <row r="473" spans="1:23" x14ac:dyDescent="0.25">
      <c r="A473" s="21">
        <v>3541802</v>
      </c>
      <c r="B473" s="22" t="s">
        <v>563</v>
      </c>
      <c r="C473" s="22" t="s">
        <v>755</v>
      </c>
      <c r="D473" s="22" t="s">
        <v>756</v>
      </c>
      <c r="E473" s="23">
        <v>35095</v>
      </c>
      <c r="F473" s="22" t="s">
        <v>90</v>
      </c>
      <c r="G473" s="22" t="s">
        <v>2</v>
      </c>
      <c r="H473" s="167" t="s">
        <v>3</v>
      </c>
      <c r="I473" s="170">
        <v>1</v>
      </c>
      <c r="J473" s="170">
        <v>8</v>
      </c>
      <c r="K473" s="170">
        <v>2</v>
      </c>
      <c r="L473" s="170">
        <v>0</v>
      </c>
      <c r="M473" s="170">
        <v>0</v>
      </c>
      <c r="N473" s="170">
        <v>1</v>
      </c>
      <c r="O473" s="170">
        <v>9</v>
      </c>
      <c r="P473" s="170">
        <v>2</v>
      </c>
      <c r="Q473" s="170">
        <v>0</v>
      </c>
      <c r="R473" s="170">
        <v>0</v>
      </c>
      <c r="S473" s="168">
        <f t="shared" si="37"/>
        <v>100</v>
      </c>
      <c r="T473" s="168">
        <f t="shared" si="38"/>
        <v>88.888888888888886</v>
      </c>
      <c r="U473" s="168">
        <f t="shared" si="39"/>
        <v>100</v>
      </c>
      <c r="V473" s="168" t="e">
        <f t="shared" si="40"/>
        <v>#DIV/0!</v>
      </c>
      <c r="W473" s="168" t="e">
        <f t="shared" si="41"/>
        <v>#DIV/0!</v>
      </c>
    </row>
    <row r="474" spans="1:23" x14ac:dyDescent="0.25">
      <c r="A474" s="21">
        <v>3541901</v>
      </c>
      <c r="B474" s="22" t="s">
        <v>564</v>
      </c>
      <c r="C474" s="22" t="s">
        <v>771</v>
      </c>
      <c r="D474" s="22" t="s">
        <v>772</v>
      </c>
      <c r="E474" s="23">
        <v>35172</v>
      </c>
      <c r="F474" s="22" t="s">
        <v>71</v>
      </c>
      <c r="G474" s="22" t="s">
        <v>69</v>
      </c>
      <c r="H474" s="167" t="s">
        <v>70</v>
      </c>
      <c r="I474" s="170">
        <v>3</v>
      </c>
      <c r="J474" s="170">
        <v>3</v>
      </c>
      <c r="K474" s="170">
        <v>7</v>
      </c>
      <c r="L474" s="170">
        <v>4</v>
      </c>
      <c r="M474" s="170">
        <v>2</v>
      </c>
      <c r="N474" s="170">
        <v>3</v>
      </c>
      <c r="O474" s="170">
        <v>3</v>
      </c>
      <c r="P474" s="170">
        <v>7</v>
      </c>
      <c r="Q474" s="170">
        <v>4</v>
      </c>
      <c r="R474" s="170">
        <v>3</v>
      </c>
      <c r="S474" s="168">
        <f t="shared" si="37"/>
        <v>100</v>
      </c>
      <c r="T474" s="168">
        <f t="shared" si="38"/>
        <v>100</v>
      </c>
      <c r="U474" s="168">
        <f t="shared" si="39"/>
        <v>100</v>
      </c>
      <c r="V474" s="168">
        <f t="shared" si="40"/>
        <v>100</v>
      </c>
      <c r="W474" s="168">
        <f t="shared" si="41"/>
        <v>66.666666666666657</v>
      </c>
    </row>
    <row r="475" spans="1:23" x14ac:dyDescent="0.25">
      <c r="A475" s="21">
        <v>3542008</v>
      </c>
      <c r="B475" s="22" t="s">
        <v>565</v>
      </c>
      <c r="C475" s="22" t="s">
        <v>755</v>
      </c>
      <c r="D475" s="22" t="s">
        <v>756</v>
      </c>
      <c r="E475" s="23">
        <v>35093</v>
      </c>
      <c r="F475" s="22" t="s">
        <v>3</v>
      </c>
      <c r="G475" s="22" t="s">
        <v>2</v>
      </c>
      <c r="H475" s="167" t="s">
        <v>3</v>
      </c>
      <c r="I475" s="170">
        <v>6</v>
      </c>
      <c r="J475" s="170">
        <v>2</v>
      </c>
      <c r="K475" s="170">
        <v>2</v>
      </c>
      <c r="L475" s="170">
        <v>6</v>
      </c>
      <c r="M475" s="170">
        <v>1</v>
      </c>
      <c r="N475" s="170">
        <v>6</v>
      </c>
      <c r="O475" s="170">
        <v>2</v>
      </c>
      <c r="P475" s="170">
        <v>3</v>
      </c>
      <c r="Q475" s="170">
        <v>6</v>
      </c>
      <c r="R475" s="170">
        <v>1</v>
      </c>
      <c r="S475" s="168">
        <f t="shared" si="37"/>
        <v>100</v>
      </c>
      <c r="T475" s="168">
        <f t="shared" si="38"/>
        <v>100</v>
      </c>
      <c r="U475" s="168">
        <f t="shared" si="39"/>
        <v>66.666666666666657</v>
      </c>
      <c r="V475" s="168">
        <f t="shared" si="40"/>
        <v>100</v>
      </c>
      <c r="W475" s="168">
        <f t="shared" si="41"/>
        <v>100</v>
      </c>
    </row>
    <row r="476" spans="1:23" x14ac:dyDescent="0.25">
      <c r="A476" s="21">
        <v>3542107</v>
      </c>
      <c r="B476" s="22" t="s">
        <v>566</v>
      </c>
      <c r="C476" s="22" t="s">
        <v>763</v>
      </c>
      <c r="D476" s="22" t="s">
        <v>764</v>
      </c>
      <c r="E476" s="23">
        <v>35103</v>
      </c>
      <c r="F476" s="22" t="s">
        <v>24</v>
      </c>
      <c r="G476" s="22" t="s">
        <v>23</v>
      </c>
      <c r="H476" s="167" t="s">
        <v>24</v>
      </c>
      <c r="I476" s="170">
        <v>1</v>
      </c>
      <c r="J476" s="170">
        <v>2</v>
      </c>
      <c r="K476" s="170">
        <v>1</v>
      </c>
      <c r="L476" s="170">
        <v>3</v>
      </c>
      <c r="M476" s="170">
        <v>1</v>
      </c>
      <c r="N476" s="170">
        <v>1</v>
      </c>
      <c r="O476" s="170">
        <v>2</v>
      </c>
      <c r="P476" s="170">
        <v>1</v>
      </c>
      <c r="Q476" s="170">
        <v>3</v>
      </c>
      <c r="R476" s="170">
        <v>1</v>
      </c>
      <c r="S476" s="168">
        <f t="shared" si="37"/>
        <v>100</v>
      </c>
      <c r="T476" s="168">
        <f t="shared" si="38"/>
        <v>100</v>
      </c>
      <c r="U476" s="168">
        <f t="shared" si="39"/>
        <v>100</v>
      </c>
      <c r="V476" s="168">
        <f t="shared" si="40"/>
        <v>100</v>
      </c>
      <c r="W476" s="168">
        <f t="shared" si="41"/>
        <v>100</v>
      </c>
    </row>
    <row r="477" spans="1:23" x14ac:dyDescent="0.25">
      <c r="A477" s="21">
        <v>3542206</v>
      </c>
      <c r="B477" s="22" t="s">
        <v>567</v>
      </c>
      <c r="C477" s="22" t="s">
        <v>767</v>
      </c>
      <c r="D477" s="22" t="s">
        <v>768</v>
      </c>
      <c r="E477" s="23">
        <v>35113</v>
      </c>
      <c r="F477" s="22" t="s">
        <v>318</v>
      </c>
      <c r="G477" s="22" t="s">
        <v>31</v>
      </c>
      <c r="H477" s="167" t="s">
        <v>32</v>
      </c>
      <c r="I477" s="170">
        <v>16</v>
      </c>
      <c r="J477" s="170">
        <v>19</v>
      </c>
      <c r="K477" s="170">
        <v>22</v>
      </c>
      <c r="L477" s="170">
        <v>23</v>
      </c>
      <c r="M477" s="170">
        <v>7</v>
      </c>
      <c r="N477" s="170">
        <v>16</v>
      </c>
      <c r="O477" s="170">
        <v>21</v>
      </c>
      <c r="P477" s="170">
        <v>25</v>
      </c>
      <c r="Q477" s="170">
        <v>25</v>
      </c>
      <c r="R477" s="170">
        <v>11</v>
      </c>
      <c r="S477" s="168">
        <f t="shared" si="37"/>
        <v>100</v>
      </c>
      <c r="T477" s="168">
        <f t="shared" si="38"/>
        <v>90.476190476190482</v>
      </c>
      <c r="U477" s="168">
        <f t="shared" si="39"/>
        <v>88</v>
      </c>
      <c r="V477" s="168">
        <f t="shared" si="40"/>
        <v>92</v>
      </c>
      <c r="W477" s="168">
        <f t="shared" si="41"/>
        <v>63.636363636363633</v>
      </c>
    </row>
    <row r="478" spans="1:23" x14ac:dyDescent="0.25">
      <c r="A478" s="21">
        <v>3542305</v>
      </c>
      <c r="B478" s="22" t="s">
        <v>568</v>
      </c>
      <c r="C478" s="22" t="s">
        <v>771</v>
      </c>
      <c r="D478" s="22" t="s">
        <v>772</v>
      </c>
      <c r="E478" s="23">
        <v>35174</v>
      </c>
      <c r="F478" s="22" t="s">
        <v>186</v>
      </c>
      <c r="G478" s="22" t="s">
        <v>69</v>
      </c>
      <c r="H478" s="167" t="s">
        <v>70</v>
      </c>
      <c r="I478" s="170">
        <v>0</v>
      </c>
      <c r="J478" s="170">
        <v>1</v>
      </c>
      <c r="K478" s="170">
        <v>0</v>
      </c>
      <c r="L478" s="170">
        <v>0</v>
      </c>
      <c r="M478" s="170">
        <v>1</v>
      </c>
      <c r="N478" s="170">
        <v>0</v>
      </c>
      <c r="O478" s="170">
        <v>1</v>
      </c>
      <c r="P478" s="170">
        <v>0</v>
      </c>
      <c r="Q478" s="170">
        <v>0</v>
      </c>
      <c r="R478" s="170">
        <v>1</v>
      </c>
      <c r="S478" s="168" t="e">
        <f t="shared" si="37"/>
        <v>#DIV/0!</v>
      </c>
      <c r="T478" s="168">
        <f t="shared" si="38"/>
        <v>100</v>
      </c>
      <c r="U478" s="168" t="e">
        <f t="shared" si="39"/>
        <v>#DIV/0!</v>
      </c>
      <c r="V478" s="168" t="e">
        <f t="shared" si="40"/>
        <v>#DIV/0!</v>
      </c>
      <c r="W478" s="168">
        <f t="shared" si="41"/>
        <v>100</v>
      </c>
    </row>
    <row r="479" spans="1:23" x14ac:dyDescent="0.25">
      <c r="A479" s="21">
        <v>3542404</v>
      </c>
      <c r="B479" s="22" t="s">
        <v>569</v>
      </c>
      <c r="C479" s="22" t="s">
        <v>767</v>
      </c>
      <c r="D479" s="22" t="s">
        <v>768</v>
      </c>
      <c r="E479" s="23">
        <v>35112</v>
      </c>
      <c r="F479" s="22" t="s">
        <v>33</v>
      </c>
      <c r="G479" s="22" t="s">
        <v>31</v>
      </c>
      <c r="H479" s="167" t="s">
        <v>32</v>
      </c>
      <c r="I479" s="170">
        <v>2</v>
      </c>
      <c r="J479" s="170">
        <v>1</v>
      </c>
      <c r="K479" s="170">
        <v>4</v>
      </c>
      <c r="L479" s="170">
        <v>1</v>
      </c>
      <c r="M479" s="170">
        <v>2</v>
      </c>
      <c r="N479" s="170">
        <v>2</v>
      </c>
      <c r="O479" s="170">
        <v>1</v>
      </c>
      <c r="P479" s="170">
        <v>4</v>
      </c>
      <c r="Q479" s="170">
        <v>1</v>
      </c>
      <c r="R479" s="170">
        <v>2</v>
      </c>
      <c r="S479" s="168">
        <f t="shared" si="37"/>
        <v>100</v>
      </c>
      <c r="T479" s="168">
        <f t="shared" si="38"/>
        <v>100</v>
      </c>
      <c r="U479" s="168">
        <f t="shared" si="39"/>
        <v>100</v>
      </c>
      <c r="V479" s="168">
        <f t="shared" si="40"/>
        <v>100</v>
      </c>
      <c r="W479" s="168">
        <f t="shared" si="41"/>
        <v>100</v>
      </c>
    </row>
    <row r="480" spans="1:23" x14ac:dyDescent="0.25">
      <c r="A480" s="21">
        <v>3542503</v>
      </c>
      <c r="B480" s="22" t="s">
        <v>570</v>
      </c>
      <c r="C480" s="22" t="s">
        <v>761</v>
      </c>
      <c r="D480" s="22" t="s">
        <v>762</v>
      </c>
      <c r="E480" s="23">
        <v>35062</v>
      </c>
      <c r="F480" s="22" t="s">
        <v>20</v>
      </c>
      <c r="G480" s="22" t="s">
        <v>19</v>
      </c>
      <c r="H480" s="167" t="s">
        <v>20</v>
      </c>
      <c r="I480" s="170">
        <v>1</v>
      </c>
      <c r="J480" s="170">
        <v>1</v>
      </c>
      <c r="K480" s="170">
        <v>3</v>
      </c>
      <c r="L480" s="170">
        <v>4</v>
      </c>
      <c r="M480" s="170">
        <v>1</v>
      </c>
      <c r="N480" s="170">
        <v>1</v>
      </c>
      <c r="O480" s="170">
        <v>1</v>
      </c>
      <c r="P480" s="170">
        <v>3</v>
      </c>
      <c r="Q480" s="170">
        <v>4</v>
      </c>
      <c r="R480" s="170">
        <v>1</v>
      </c>
      <c r="S480" s="168">
        <f t="shared" si="37"/>
        <v>100</v>
      </c>
      <c r="T480" s="168">
        <f t="shared" si="38"/>
        <v>100</v>
      </c>
      <c r="U480" s="168">
        <f t="shared" si="39"/>
        <v>100</v>
      </c>
      <c r="V480" s="168">
        <f t="shared" si="40"/>
        <v>100</v>
      </c>
      <c r="W480" s="168">
        <f t="shared" si="41"/>
        <v>100</v>
      </c>
    </row>
    <row r="481" spans="1:23" x14ac:dyDescent="0.25">
      <c r="A481" s="21">
        <v>3542602</v>
      </c>
      <c r="B481" s="22" t="s">
        <v>571</v>
      </c>
      <c r="C481" s="22" t="s">
        <v>777</v>
      </c>
      <c r="D481" s="22" t="s">
        <v>778</v>
      </c>
      <c r="E481" s="23">
        <v>35121</v>
      </c>
      <c r="F481" s="22" t="s">
        <v>123</v>
      </c>
      <c r="G481" s="22" t="s">
        <v>121</v>
      </c>
      <c r="H481" s="167" t="s">
        <v>122</v>
      </c>
      <c r="I481" s="170">
        <v>9</v>
      </c>
      <c r="J481" s="170">
        <v>212</v>
      </c>
      <c r="K481" s="170">
        <v>655</v>
      </c>
      <c r="L481" s="170">
        <v>661</v>
      </c>
      <c r="M481" s="170">
        <v>470</v>
      </c>
      <c r="N481" s="170">
        <v>9</v>
      </c>
      <c r="O481" s="170">
        <v>212</v>
      </c>
      <c r="P481" s="170">
        <v>657</v>
      </c>
      <c r="Q481" s="170">
        <v>671</v>
      </c>
      <c r="R481" s="170">
        <v>471</v>
      </c>
      <c r="S481" s="168">
        <f t="shared" si="37"/>
        <v>100</v>
      </c>
      <c r="T481" s="168">
        <f t="shared" si="38"/>
        <v>100</v>
      </c>
      <c r="U481" s="168">
        <f t="shared" si="39"/>
        <v>99.695585996955856</v>
      </c>
      <c r="V481" s="168">
        <f t="shared" si="40"/>
        <v>98.509687034277192</v>
      </c>
      <c r="W481" s="168">
        <f t="shared" si="41"/>
        <v>99.787685774946922</v>
      </c>
    </row>
    <row r="482" spans="1:23" x14ac:dyDescent="0.25">
      <c r="A482" s="21">
        <v>3542701</v>
      </c>
      <c r="B482" s="22" t="s">
        <v>572</v>
      </c>
      <c r="C482" s="22" t="s">
        <v>769</v>
      </c>
      <c r="D482" s="22" t="s">
        <v>770</v>
      </c>
      <c r="E482" s="23">
        <v>35081</v>
      </c>
      <c r="F482" s="22" t="s">
        <v>229</v>
      </c>
      <c r="G482" s="22" t="s">
        <v>81</v>
      </c>
      <c r="H482" s="167" t="s">
        <v>82</v>
      </c>
      <c r="I482" s="170">
        <v>2</v>
      </c>
      <c r="J482" s="170">
        <v>0</v>
      </c>
      <c r="K482" s="170">
        <v>0</v>
      </c>
      <c r="L482" s="170">
        <v>0</v>
      </c>
      <c r="M482" s="170">
        <v>1</v>
      </c>
      <c r="N482" s="170">
        <v>2</v>
      </c>
      <c r="O482" s="170">
        <v>0</v>
      </c>
      <c r="P482" s="170">
        <v>0</v>
      </c>
      <c r="Q482" s="170">
        <v>0</v>
      </c>
      <c r="R482" s="170">
        <v>1</v>
      </c>
      <c r="S482" s="168">
        <f t="shared" si="37"/>
        <v>100</v>
      </c>
      <c r="T482" s="168" t="e">
        <f t="shared" si="38"/>
        <v>#DIV/0!</v>
      </c>
      <c r="U482" s="168" t="e">
        <f t="shared" si="39"/>
        <v>#DIV/0!</v>
      </c>
      <c r="V482" s="168" t="e">
        <f t="shared" si="40"/>
        <v>#DIV/0!</v>
      </c>
      <c r="W482" s="168">
        <f t="shared" si="41"/>
        <v>100</v>
      </c>
    </row>
    <row r="483" spans="1:23" x14ac:dyDescent="0.25">
      <c r="A483" s="21">
        <v>3542800</v>
      </c>
      <c r="B483" s="22" t="s">
        <v>573</v>
      </c>
      <c r="C483" s="22" t="s">
        <v>765</v>
      </c>
      <c r="D483" s="22" t="s">
        <v>766</v>
      </c>
      <c r="E483" s="23">
        <v>35162</v>
      </c>
      <c r="F483" s="22" t="s">
        <v>75</v>
      </c>
      <c r="G483" s="22" t="s">
        <v>27</v>
      </c>
      <c r="H483" s="167" t="s">
        <v>28</v>
      </c>
      <c r="I483" s="170">
        <v>0</v>
      </c>
      <c r="J483" s="170">
        <v>0</v>
      </c>
      <c r="K483" s="170">
        <v>2</v>
      </c>
      <c r="L483" s="170">
        <v>0</v>
      </c>
      <c r="M483" s="170">
        <v>1</v>
      </c>
      <c r="N483" s="170">
        <v>0</v>
      </c>
      <c r="O483" s="170">
        <v>0</v>
      </c>
      <c r="P483" s="170">
        <v>2</v>
      </c>
      <c r="Q483" s="170">
        <v>0</v>
      </c>
      <c r="R483" s="170">
        <v>1</v>
      </c>
      <c r="S483" s="168" t="e">
        <f t="shared" si="37"/>
        <v>#DIV/0!</v>
      </c>
      <c r="T483" s="168" t="e">
        <f t="shared" si="38"/>
        <v>#DIV/0!</v>
      </c>
      <c r="U483" s="168">
        <f t="shared" si="39"/>
        <v>100</v>
      </c>
      <c r="V483" s="168" t="e">
        <f t="shared" si="40"/>
        <v>#DIV/0!</v>
      </c>
      <c r="W483" s="168">
        <f t="shared" si="41"/>
        <v>100</v>
      </c>
    </row>
    <row r="484" spans="1:23" x14ac:dyDescent="0.25">
      <c r="A484" s="21">
        <v>3542909</v>
      </c>
      <c r="B484" s="22" t="s">
        <v>574</v>
      </c>
      <c r="C484" s="22" t="s">
        <v>769</v>
      </c>
      <c r="D484" s="22" t="s">
        <v>770</v>
      </c>
      <c r="E484" s="23">
        <v>35034</v>
      </c>
      <c r="F484" s="22" t="s">
        <v>235</v>
      </c>
      <c r="G484" s="22" t="s">
        <v>55</v>
      </c>
      <c r="H484" s="167" t="s">
        <v>56</v>
      </c>
      <c r="I484" s="170">
        <v>2</v>
      </c>
      <c r="J484" s="170">
        <v>5</v>
      </c>
      <c r="K484" s="170">
        <v>7</v>
      </c>
      <c r="L484" s="170">
        <v>3</v>
      </c>
      <c r="M484" s="170">
        <v>2</v>
      </c>
      <c r="N484" s="170">
        <v>2</v>
      </c>
      <c r="O484" s="170">
        <v>5</v>
      </c>
      <c r="P484" s="170">
        <v>7</v>
      </c>
      <c r="Q484" s="170">
        <v>3</v>
      </c>
      <c r="R484" s="170">
        <v>3</v>
      </c>
      <c r="S484" s="168">
        <f t="shared" si="37"/>
        <v>100</v>
      </c>
      <c r="T484" s="168">
        <f t="shared" si="38"/>
        <v>100</v>
      </c>
      <c r="U484" s="168">
        <f t="shared" si="39"/>
        <v>100</v>
      </c>
      <c r="V484" s="168">
        <f t="shared" si="40"/>
        <v>100</v>
      </c>
      <c r="W484" s="168">
        <f t="shared" si="41"/>
        <v>66.666666666666657</v>
      </c>
    </row>
    <row r="485" spans="1:23" x14ac:dyDescent="0.25">
      <c r="A485" s="21">
        <v>3543006</v>
      </c>
      <c r="B485" s="22" t="s">
        <v>575</v>
      </c>
      <c r="C485" s="22" t="s">
        <v>765</v>
      </c>
      <c r="D485" s="22" t="s">
        <v>766</v>
      </c>
      <c r="E485" s="23">
        <v>35162</v>
      </c>
      <c r="F485" s="22" t="s">
        <v>75</v>
      </c>
      <c r="G485" s="22" t="s">
        <v>27</v>
      </c>
      <c r="H485" s="167" t="s">
        <v>28</v>
      </c>
      <c r="I485" s="170">
        <v>2</v>
      </c>
      <c r="J485" s="170">
        <v>10</v>
      </c>
      <c r="K485" s="170">
        <v>5</v>
      </c>
      <c r="L485" s="170">
        <v>35</v>
      </c>
      <c r="M485" s="170">
        <v>42</v>
      </c>
      <c r="N485" s="170">
        <v>2</v>
      </c>
      <c r="O485" s="170">
        <v>10</v>
      </c>
      <c r="P485" s="170">
        <v>5</v>
      </c>
      <c r="Q485" s="170">
        <v>35</v>
      </c>
      <c r="R485" s="170">
        <v>42</v>
      </c>
      <c r="S485" s="168">
        <f t="shared" si="37"/>
        <v>100</v>
      </c>
      <c r="T485" s="168">
        <f t="shared" si="38"/>
        <v>100</v>
      </c>
      <c r="U485" s="168">
        <f t="shared" si="39"/>
        <v>100</v>
      </c>
      <c r="V485" s="168">
        <f t="shared" si="40"/>
        <v>100</v>
      </c>
      <c r="W485" s="168">
        <f t="shared" si="41"/>
        <v>100</v>
      </c>
    </row>
    <row r="486" spans="1:23" x14ac:dyDescent="0.25">
      <c r="A486" s="21">
        <v>3543105</v>
      </c>
      <c r="B486" s="22" t="s">
        <v>576</v>
      </c>
      <c r="C486" s="22" t="s">
        <v>769</v>
      </c>
      <c r="D486" s="22" t="s">
        <v>770</v>
      </c>
      <c r="E486" s="23">
        <v>35081</v>
      </c>
      <c r="F486" s="22" t="s">
        <v>229</v>
      </c>
      <c r="G486" s="22" t="s">
        <v>81</v>
      </c>
      <c r="H486" s="167" t="s">
        <v>82</v>
      </c>
      <c r="I486" s="170">
        <v>2</v>
      </c>
      <c r="J486" s="170">
        <v>0</v>
      </c>
      <c r="K486" s="170">
        <v>1</v>
      </c>
      <c r="L486" s="170">
        <v>1</v>
      </c>
      <c r="M486" s="170">
        <v>1</v>
      </c>
      <c r="N486" s="170">
        <v>2</v>
      </c>
      <c r="O486" s="170">
        <v>0</v>
      </c>
      <c r="P486" s="170">
        <v>1</v>
      </c>
      <c r="Q486" s="170">
        <v>1</v>
      </c>
      <c r="R486" s="170">
        <v>1</v>
      </c>
      <c r="S486" s="168">
        <f t="shared" si="37"/>
        <v>100</v>
      </c>
      <c r="T486" s="168" t="e">
        <f t="shared" si="38"/>
        <v>#DIV/0!</v>
      </c>
      <c r="U486" s="168">
        <f t="shared" si="39"/>
        <v>100</v>
      </c>
      <c r="V486" s="168">
        <f t="shared" si="40"/>
        <v>100</v>
      </c>
      <c r="W486" s="168">
        <f t="shared" si="41"/>
        <v>100</v>
      </c>
    </row>
    <row r="487" spans="1:23" x14ac:dyDescent="0.25">
      <c r="A487" s="21">
        <v>3543204</v>
      </c>
      <c r="B487" s="22" t="s">
        <v>577</v>
      </c>
      <c r="C487" s="22" t="s">
        <v>755</v>
      </c>
      <c r="D487" s="22" t="s">
        <v>756</v>
      </c>
      <c r="E487" s="23">
        <v>35094</v>
      </c>
      <c r="F487" s="22" t="s">
        <v>136</v>
      </c>
      <c r="G487" s="22" t="s">
        <v>2</v>
      </c>
      <c r="H487" s="167" t="s">
        <v>3</v>
      </c>
      <c r="I487" s="170">
        <v>1</v>
      </c>
      <c r="J487" s="170">
        <v>4</v>
      </c>
      <c r="K487" s="170">
        <v>6</v>
      </c>
      <c r="L487" s="170">
        <v>4</v>
      </c>
      <c r="M487" s="170">
        <v>1</v>
      </c>
      <c r="N487" s="170">
        <v>1</v>
      </c>
      <c r="O487" s="170">
        <v>4</v>
      </c>
      <c r="P487" s="170">
        <v>6</v>
      </c>
      <c r="Q487" s="170">
        <v>5</v>
      </c>
      <c r="R487" s="170">
        <v>1</v>
      </c>
      <c r="S487" s="168">
        <f t="shared" si="37"/>
        <v>100</v>
      </c>
      <c r="T487" s="168">
        <f t="shared" si="38"/>
        <v>100</v>
      </c>
      <c r="U487" s="168">
        <f t="shared" si="39"/>
        <v>100</v>
      </c>
      <c r="V487" s="168">
        <f t="shared" si="40"/>
        <v>80</v>
      </c>
      <c r="W487" s="168">
        <f t="shared" si="41"/>
        <v>100</v>
      </c>
    </row>
    <row r="488" spans="1:23" x14ac:dyDescent="0.25">
      <c r="A488" s="21">
        <v>3543238</v>
      </c>
      <c r="B488" s="22" t="s">
        <v>578</v>
      </c>
      <c r="C488" s="22" t="s">
        <v>767</v>
      </c>
      <c r="D488" s="22" t="s">
        <v>768</v>
      </c>
      <c r="E488" s="23">
        <v>35112</v>
      </c>
      <c r="F488" s="22" t="s">
        <v>33</v>
      </c>
      <c r="G488" s="22" t="s">
        <v>31</v>
      </c>
      <c r="H488" s="167" t="s">
        <v>32</v>
      </c>
      <c r="I488" s="170">
        <v>0</v>
      </c>
      <c r="J488" s="170">
        <v>0</v>
      </c>
      <c r="K488" s="170">
        <v>0</v>
      </c>
      <c r="L488" s="170">
        <v>0</v>
      </c>
      <c r="M488" s="170">
        <v>0</v>
      </c>
      <c r="N488" s="170">
        <v>0</v>
      </c>
      <c r="O488" s="170">
        <v>0</v>
      </c>
      <c r="P488" s="170">
        <v>0</v>
      </c>
      <c r="Q488" s="170">
        <v>0</v>
      </c>
      <c r="R488" s="170">
        <v>0</v>
      </c>
      <c r="S488" s="168" t="e">
        <f t="shared" si="37"/>
        <v>#DIV/0!</v>
      </c>
      <c r="T488" s="168" t="e">
        <f t="shared" si="38"/>
        <v>#DIV/0!</v>
      </c>
      <c r="U488" s="168" t="e">
        <f t="shared" si="39"/>
        <v>#DIV/0!</v>
      </c>
      <c r="V488" s="168" t="e">
        <f t="shared" si="40"/>
        <v>#DIV/0!</v>
      </c>
      <c r="W488" s="168" t="e">
        <f t="shared" si="41"/>
        <v>#DIV/0!</v>
      </c>
    </row>
    <row r="489" spans="1:23" x14ac:dyDescent="0.25">
      <c r="A489" s="21">
        <v>3543253</v>
      </c>
      <c r="B489" s="22" t="s">
        <v>579</v>
      </c>
      <c r="C489" s="22" t="s">
        <v>765</v>
      </c>
      <c r="D489" s="22" t="s">
        <v>766</v>
      </c>
      <c r="E489" s="23">
        <v>35161</v>
      </c>
      <c r="F489" s="22" t="s">
        <v>29</v>
      </c>
      <c r="G489" s="22" t="s">
        <v>27</v>
      </c>
      <c r="H489" s="167" t="s">
        <v>28</v>
      </c>
      <c r="I489" s="170">
        <v>0</v>
      </c>
      <c r="J489" s="170">
        <v>0</v>
      </c>
      <c r="K489" s="170">
        <v>1</v>
      </c>
      <c r="L489" s="170">
        <v>1</v>
      </c>
      <c r="M489" s="170">
        <v>0</v>
      </c>
      <c r="N489" s="170">
        <v>0</v>
      </c>
      <c r="O489" s="170">
        <v>0</v>
      </c>
      <c r="P489" s="170">
        <v>1</v>
      </c>
      <c r="Q489" s="170">
        <v>1</v>
      </c>
      <c r="R489" s="170">
        <v>0</v>
      </c>
      <c r="S489" s="168" t="e">
        <f t="shared" si="37"/>
        <v>#DIV/0!</v>
      </c>
      <c r="T489" s="168" t="e">
        <f t="shared" si="38"/>
        <v>#DIV/0!</v>
      </c>
      <c r="U489" s="168">
        <f t="shared" si="39"/>
        <v>100</v>
      </c>
      <c r="V489" s="168">
        <f t="shared" si="40"/>
        <v>100</v>
      </c>
      <c r="W489" s="168" t="e">
        <f t="shared" si="41"/>
        <v>#DIV/0!</v>
      </c>
    </row>
    <row r="490" spans="1:23" x14ac:dyDescent="0.25">
      <c r="A490" s="21">
        <v>3543303</v>
      </c>
      <c r="B490" s="22" t="s">
        <v>580</v>
      </c>
      <c r="C490" s="22" t="s">
        <v>785</v>
      </c>
      <c r="D490" s="22" t="s">
        <v>786</v>
      </c>
      <c r="E490" s="23">
        <v>35015</v>
      </c>
      <c r="F490" s="22" t="s">
        <v>237</v>
      </c>
      <c r="G490" s="22" t="s">
        <v>98</v>
      </c>
      <c r="H490" s="167" t="s">
        <v>99</v>
      </c>
      <c r="I490" s="170">
        <v>48</v>
      </c>
      <c r="J490" s="170">
        <v>40</v>
      </c>
      <c r="K490" s="170">
        <v>35</v>
      </c>
      <c r="L490" s="170">
        <v>42</v>
      </c>
      <c r="M490" s="170">
        <v>30</v>
      </c>
      <c r="N490" s="170">
        <v>49</v>
      </c>
      <c r="O490" s="170">
        <v>40</v>
      </c>
      <c r="P490" s="170">
        <v>36</v>
      </c>
      <c r="Q490" s="170">
        <v>46</v>
      </c>
      <c r="R490" s="170">
        <v>34</v>
      </c>
      <c r="S490" s="168">
        <f t="shared" si="37"/>
        <v>97.959183673469383</v>
      </c>
      <c r="T490" s="168">
        <f t="shared" si="38"/>
        <v>100</v>
      </c>
      <c r="U490" s="168">
        <f t="shared" si="39"/>
        <v>97.222222222222214</v>
      </c>
      <c r="V490" s="168">
        <f t="shared" si="40"/>
        <v>91.304347826086953</v>
      </c>
      <c r="W490" s="168">
        <f t="shared" si="41"/>
        <v>88.235294117647058</v>
      </c>
    </row>
    <row r="491" spans="1:23" x14ac:dyDescent="0.25">
      <c r="A491" s="21">
        <v>3543402</v>
      </c>
      <c r="B491" s="22" t="s">
        <v>581</v>
      </c>
      <c r="C491" s="22" t="s">
        <v>769</v>
      </c>
      <c r="D491" s="22" t="s">
        <v>770</v>
      </c>
      <c r="E491" s="23">
        <v>35132</v>
      </c>
      <c r="F491" s="22" t="s">
        <v>227</v>
      </c>
      <c r="G491" s="22" t="s">
        <v>39</v>
      </c>
      <c r="H491" s="167" t="s">
        <v>40</v>
      </c>
      <c r="I491" s="170">
        <v>965</v>
      </c>
      <c r="J491" s="170">
        <v>792</v>
      </c>
      <c r="K491" s="170">
        <v>783</v>
      </c>
      <c r="L491" s="170">
        <v>1016</v>
      </c>
      <c r="M491" s="170">
        <v>640</v>
      </c>
      <c r="N491" s="170">
        <v>1084</v>
      </c>
      <c r="O491" s="170">
        <v>895</v>
      </c>
      <c r="P491" s="170">
        <v>801</v>
      </c>
      <c r="Q491" s="170">
        <v>1024</v>
      </c>
      <c r="R491" s="170">
        <v>655</v>
      </c>
      <c r="S491" s="168">
        <f t="shared" si="37"/>
        <v>89.022140221402211</v>
      </c>
      <c r="T491" s="168">
        <f t="shared" si="38"/>
        <v>88.491620111731834</v>
      </c>
      <c r="U491" s="168">
        <f t="shared" si="39"/>
        <v>97.752808988764045</v>
      </c>
      <c r="V491" s="168">
        <f t="shared" si="40"/>
        <v>99.21875</v>
      </c>
      <c r="W491" s="168">
        <f t="shared" si="41"/>
        <v>97.70992366412213</v>
      </c>
    </row>
    <row r="492" spans="1:23" x14ac:dyDescent="0.25">
      <c r="A492" s="21">
        <v>3543501</v>
      </c>
      <c r="B492" s="22" t="s">
        <v>589</v>
      </c>
      <c r="C492" s="22" t="s">
        <v>765</v>
      </c>
      <c r="D492" s="22" t="s">
        <v>766</v>
      </c>
      <c r="E492" s="23">
        <v>35162</v>
      </c>
      <c r="F492" s="22" t="s">
        <v>75</v>
      </c>
      <c r="G492" s="22" t="s">
        <v>27</v>
      </c>
      <c r="H492" s="167" t="s">
        <v>28</v>
      </c>
      <c r="I492" s="170">
        <v>10</v>
      </c>
      <c r="J492" s="170">
        <v>4</v>
      </c>
      <c r="K492" s="170">
        <v>7</v>
      </c>
      <c r="L492" s="170">
        <v>6</v>
      </c>
      <c r="M492" s="170">
        <v>7</v>
      </c>
      <c r="N492" s="170">
        <v>10</v>
      </c>
      <c r="O492" s="170">
        <v>4</v>
      </c>
      <c r="P492" s="170">
        <v>7</v>
      </c>
      <c r="Q492" s="170">
        <v>6</v>
      </c>
      <c r="R492" s="170">
        <v>7</v>
      </c>
      <c r="S492" s="168">
        <f t="shared" si="37"/>
        <v>100</v>
      </c>
      <c r="T492" s="168">
        <f t="shared" si="38"/>
        <v>100</v>
      </c>
      <c r="U492" s="168">
        <f t="shared" si="39"/>
        <v>100</v>
      </c>
      <c r="V492" s="168">
        <f t="shared" si="40"/>
        <v>100</v>
      </c>
      <c r="W492" s="168">
        <f t="shared" si="41"/>
        <v>100</v>
      </c>
    </row>
    <row r="493" spans="1:23" x14ac:dyDescent="0.25">
      <c r="A493" s="21">
        <v>3543600</v>
      </c>
      <c r="B493" s="22" t="s">
        <v>582</v>
      </c>
      <c r="C493" s="22" t="s">
        <v>769</v>
      </c>
      <c r="D493" s="22" t="s">
        <v>770</v>
      </c>
      <c r="E493" s="23">
        <v>35081</v>
      </c>
      <c r="F493" s="22" t="s">
        <v>229</v>
      </c>
      <c r="G493" s="22" t="s">
        <v>81</v>
      </c>
      <c r="H493" s="167" t="s">
        <v>82</v>
      </c>
      <c r="I493" s="170">
        <v>0</v>
      </c>
      <c r="J493" s="170">
        <v>2</v>
      </c>
      <c r="K493" s="170">
        <v>0</v>
      </c>
      <c r="L493" s="170">
        <v>2</v>
      </c>
      <c r="M493" s="170">
        <v>1</v>
      </c>
      <c r="N493" s="170">
        <v>0</v>
      </c>
      <c r="O493" s="170">
        <v>2</v>
      </c>
      <c r="P493" s="170">
        <v>0</v>
      </c>
      <c r="Q493" s="170">
        <v>2</v>
      </c>
      <c r="R493" s="170">
        <v>1</v>
      </c>
      <c r="S493" s="168" t="e">
        <f t="shared" si="37"/>
        <v>#DIV/0!</v>
      </c>
      <c r="T493" s="168">
        <f t="shared" si="38"/>
        <v>100</v>
      </c>
      <c r="U493" s="168" t="e">
        <f t="shared" si="39"/>
        <v>#DIV/0!</v>
      </c>
      <c r="V493" s="168">
        <f t="shared" si="40"/>
        <v>100</v>
      </c>
      <c r="W493" s="168">
        <f t="shared" si="41"/>
        <v>100</v>
      </c>
    </row>
    <row r="494" spans="1:23" x14ac:dyDescent="0.25">
      <c r="A494" s="21">
        <v>3543709</v>
      </c>
      <c r="B494" s="22" t="s">
        <v>583</v>
      </c>
      <c r="C494" s="22" t="s">
        <v>769</v>
      </c>
      <c r="D494" s="22" t="s">
        <v>770</v>
      </c>
      <c r="E494" s="23">
        <v>35031</v>
      </c>
      <c r="F494" s="22" t="s">
        <v>57</v>
      </c>
      <c r="G494" s="22" t="s">
        <v>55</v>
      </c>
      <c r="H494" s="167" t="s">
        <v>56</v>
      </c>
      <c r="I494" s="170">
        <v>4</v>
      </c>
      <c r="J494" s="170">
        <v>4</v>
      </c>
      <c r="K494" s="170">
        <v>8</v>
      </c>
      <c r="L494" s="170">
        <v>4</v>
      </c>
      <c r="M494" s="170">
        <v>2</v>
      </c>
      <c r="N494" s="170">
        <v>4</v>
      </c>
      <c r="O494" s="170">
        <v>4</v>
      </c>
      <c r="P494" s="170">
        <v>8</v>
      </c>
      <c r="Q494" s="170">
        <v>4</v>
      </c>
      <c r="R494" s="170">
        <v>2</v>
      </c>
      <c r="S494" s="168">
        <f t="shared" si="37"/>
        <v>100</v>
      </c>
      <c r="T494" s="168">
        <f t="shared" si="38"/>
        <v>100</v>
      </c>
      <c r="U494" s="168">
        <f t="shared" si="39"/>
        <v>100</v>
      </c>
      <c r="V494" s="168">
        <f t="shared" si="40"/>
        <v>100</v>
      </c>
      <c r="W494" s="168">
        <f t="shared" si="41"/>
        <v>100</v>
      </c>
    </row>
    <row r="495" spans="1:23" x14ac:dyDescent="0.25">
      <c r="A495" s="21">
        <v>3543808</v>
      </c>
      <c r="B495" s="22" t="s">
        <v>584</v>
      </c>
      <c r="C495" s="22" t="s">
        <v>755</v>
      </c>
      <c r="D495" s="22" t="s">
        <v>756</v>
      </c>
      <c r="E495" s="23">
        <v>35095</v>
      </c>
      <c r="F495" s="22" t="s">
        <v>90</v>
      </c>
      <c r="G495" s="22" t="s">
        <v>2</v>
      </c>
      <c r="H495" s="167" t="s">
        <v>3</v>
      </c>
      <c r="I495" s="170">
        <v>4</v>
      </c>
      <c r="J495" s="170">
        <v>5</v>
      </c>
      <c r="K495" s="170">
        <v>1</v>
      </c>
      <c r="L495" s="170">
        <v>0</v>
      </c>
      <c r="M495" s="170">
        <v>0</v>
      </c>
      <c r="N495" s="170">
        <v>4</v>
      </c>
      <c r="O495" s="170">
        <v>5</v>
      </c>
      <c r="P495" s="170">
        <v>1</v>
      </c>
      <c r="Q495" s="170">
        <v>0</v>
      </c>
      <c r="R495" s="170">
        <v>0</v>
      </c>
      <c r="S495" s="168">
        <f t="shared" si="37"/>
        <v>100</v>
      </c>
      <c r="T495" s="168">
        <f t="shared" si="38"/>
        <v>100</v>
      </c>
      <c r="U495" s="168">
        <f t="shared" si="39"/>
        <v>100</v>
      </c>
      <c r="V495" s="168" t="e">
        <f t="shared" si="40"/>
        <v>#DIV/0!</v>
      </c>
      <c r="W495" s="168" t="e">
        <f t="shared" si="41"/>
        <v>#DIV/0!</v>
      </c>
    </row>
    <row r="496" spans="1:23" x14ac:dyDescent="0.25">
      <c r="A496" s="21">
        <v>3543907</v>
      </c>
      <c r="B496" s="22" t="s">
        <v>585</v>
      </c>
      <c r="C496" s="22" t="s">
        <v>763</v>
      </c>
      <c r="D496" s="22" t="s">
        <v>764</v>
      </c>
      <c r="E496" s="23">
        <v>35104</v>
      </c>
      <c r="F496" s="22" t="s">
        <v>61</v>
      </c>
      <c r="G496" s="22" t="s">
        <v>23</v>
      </c>
      <c r="H496" s="167" t="s">
        <v>24</v>
      </c>
      <c r="I496" s="170">
        <v>228</v>
      </c>
      <c r="J496" s="170">
        <v>418</v>
      </c>
      <c r="K496" s="170">
        <v>253</v>
      </c>
      <c r="L496" s="170">
        <v>207</v>
      </c>
      <c r="M496" s="170">
        <v>247</v>
      </c>
      <c r="N496" s="170">
        <v>230</v>
      </c>
      <c r="O496" s="170">
        <v>422</v>
      </c>
      <c r="P496" s="170">
        <v>258</v>
      </c>
      <c r="Q496" s="170">
        <v>219</v>
      </c>
      <c r="R496" s="170">
        <v>260</v>
      </c>
      <c r="S496" s="168">
        <f t="shared" si="37"/>
        <v>99.130434782608702</v>
      </c>
      <c r="T496" s="168">
        <f t="shared" si="38"/>
        <v>99.052132701421797</v>
      </c>
      <c r="U496" s="168">
        <f t="shared" si="39"/>
        <v>98.062015503875969</v>
      </c>
      <c r="V496" s="168">
        <f t="shared" si="40"/>
        <v>94.520547945205479</v>
      </c>
      <c r="W496" s="168">
        <f t="shared" si="41"/>
        <v>95</v>
      </c>
    </row>
    <row r="497" spans="1:23" x14ac:dyDescent="0.25">
      <c r="A497" s="21">
        <v>3544004</v>
      </c>
      <c r="B497" s="22" t="s">
        <v>586</v>
      </c>
      <c r="C497" s="22" t="s">
        <v>763</v>
      </c>
      <c r="D497" s="22" t="s">
        <v>764</v>
      </c>
      <c r="E497" s="23">
        <v>35103</v>
      </c>
      <c r="F497" s="22" t="s">
        <v>24</v>
      </c>
      <c r="G497" s="22" t="s">
        <v>23</v>
      </c>
      <c r="H497" s="167" t="s">
        <v>24</v>
      </c>
      <c r="I497" s="170">
        <v>12</v>
      </c>
      <c r="J497" s="170">
        <v>3</v>
      </c>
      <c r="K497" s="170">
        <v>0</v>
      </c>
      <c r="L497" s="170">
        <v>1</v>
      </c>
      <c r="M497" s="170">
        <v>2</v>
      </c>
      <c r="N497" s="170">
        <v>12</v>
      </c>
      <c r="O497" s="170">
        <v>3</v>
      </c>
      <c r="P497" s="170">
        <v>0</v>
      </c>
      <c r="Q497" s="170">
        <v>1</v>
      </c>
      <c r="R497" s="170">
        <v>2</v>
      </c>
      <c r="S497" s="168">
        <f t="shared" si="37"/>
        <v>100</v>
      </c>
      <c r="T497" s="168">
        <f t="shared" si="38"/>
        <v>100</v>
      </c>
      <c r="U497" s="168" t="e">
        <f t="shared" si="39"/>
        <v>#DIV/0!</v>
      </c>
      <c r="V497" s="168">
        <f t="shared" si="40"/>
        <v>100</v>
      </c>
      <c r="W497" s="168">
        <f t="shared" si="41"/>
        <v>100</v>
      </c>
    </row>
    <row r="498" spans="1:23" x14ac:dyDescent="0.25">
      <c r="A498" s="21">
        <v>3544103</v>
      </c>
      <c r="B498" s="22" t="s">
        <v>587</v>
      </c>
      <c r="C498" s="22" t="s">
        <v>785</v>
      </c>
      <c r="D498" s="22" t="s">
        <v>786</v>
      </c>
      <c r="E498" s="23">
        <v>35015</v>
      </c>
      <c r="F498" s="22" t="s">
        <v>237</v>
      </c>
      <c r="G498" s="22" t="s">
        <v>98</v>
      </c>
      <c r="H498" s="167" t="s">
        <v>99</v>
      </c>
      <c r="I498" s="170">
        <v>1</v>
      </c>
      <c r="J498" s="170">
        <v>2</v>
      </c>
      <c r="K498" s="170">
        <v>3</v>
      </c>
      <c r="L498" s="170">
        <v>5</v>
      </c>
      <c r="M498" s="170">
        <v>3</v>
      </c>
      <c r="N498" s="170">
        <v>1</v>
      </c>
      <c r="O498" s="170">
        <v>2</v>
      </c>
      <c r="P498" s="170">
        <v>3</v>
      </c>
      <c r="Q498" s="170">
        <v>5</v>
      </c>
      <c r="R498" s="170">
        <v>3</v>
      </c>
      <c r="S498" s="168">
        <f t="shared" si="37"/>
        <v>100</v>
      </c>
      <c r="T498" s="168">
        <f t="shared" si="38"/>
        <v>100</v>
      </c>
      <c r="U498" s="168">
        <f t="shared" si="39"/>
        <v>100</v>
      </c>
      <c r="V498" s="168">
        <f t="shared" si="40"/>
        <v>100</v>
      </c>
      <c r="W498" s="168">
        <f t="shared" si="41"/>
        <v>100</v>
      </c>
    </row>
    <row r="499" spans="1:23" x14ac:dyDescent="0.25">
      <c r="A499" s="21">
        <v>3544202</v>
      </c>
      <c r="B499" s="22" t="s">
        <v>588</v>
      </c>
      <c r="C499" s="22" t="s">
        <v>757</v>
      </c>
      <c r="D499" s="22" t="s">
        <v>758</v>
      </c>
      <c r="E499" s="23">
        <v>35157</v>
      </c>
      <c r="F499" s="22" t="s">
        <v>48</v>
      </c>
      <c r="G499" s="22" t="s">
        <v>6</v>
      </c>
      <c r="H499" s="167" t="s">
        <v>7</v>
      </c>
      <c r="I499" s="170">
        <v>9</v>
      </c>
      <c r="J499" s="170">
        <v>3</v>
      </c>
      <c r="K499" s="170">
        <v>2</v>
      </c>
      <c r="L499" s="170">
        <v>9</v>
      </c>
      <c r="M499" s="170">
        <v>9</v>
      </c>
      <c r="N499" s="170">
        <v>9</v>
      </c>
      <c r="O499" s="170">
        <v>3</v>
      </c>
      <c r="P499" s="170">
        <v>2</v>
      </c>
      <c r="Q499" s="170">
        <v>9</v>
      </c>
      <c r="R499" s="170">
        <v>10</v>
      </c>
      <c r="S499" s="168">
        <f t="shared" si="37"/>
        <v>100</v>
      </c>
      <c r="T499" s="168">
        <f t="shared" si="38"/>
        <v>100</v>
      </c>
      <c r="U499" s="168">
        <f t="shared" si="39"/>
        <v>100</v>
      </c>
      <c r="V499" s="168">
        <f t="shared" si="40"/>
        <v>100</v>
      </c>
      <c r="W499" s="168">
        <f t="shared" si="41"/>
        <v>90</v>
      </c>
    </row>
    <row r="500" spans="1:23" x14ac:dyDescent="0.25">
      <c r="A500" s="21">
        <v>3544251</v>
      </c>
      <c r="B500" s="22" t="s">
        <v>590</v>
      </c>
      <c r="C500" s="22" t="s">
        <v>767</v>
      </c>
      <c r="D500" s="22" t="s">
        <v>768</v>
      </c>
      <c r="E500" s="23">
        <v>35115</v>
      </c>
      <c r="F500" s="22" t="s">
        <v>265</v>
      </c>
      <c r="G500" s="22" t="s">
        <v>31</v>
      </c>
      <c r="H500" s="167" t="s">
        <v>32</v>
      </c>
      <c r="I500" s="170">
        <v>8</v>
      </c>
      <c r="J500" s="170">
        <v>12</v>
      </c>
      <c r="K500" s="170">
        <v>14</v>
      </c>
      <c r="L500" s="170">
        <v>14</v>
      </c>
      <c r="M500" s="170">
        <v>10</v>
      </c>
      <c r="N500" s="170">
        <v>8</v>
      </c>
      <c r="O500" s="170">
        <v>12</v>
      </c>
      <c r="P500" s="170">
        <v>14</v>
      </c>
      <c r="Q500" s="170">
        <v>14</v>
      </c>
      <c r="R500" s="170">
        <v>10</v>
      </c>
      <c r="S500" s="168">
        <f t="shared" si="37"/>
        <v>100</v>
      </c>
      <c r="T500" s="168">
        <f t="shared" si="38"/>
        <v>100</v>
      </c>
      <c r="U500" s="168">
        <f t="shared" si="39"/>
        <v>100</v>
      </c>
      <c r="V500" s="168">
        <f t="shared" si="40"/>
        <v>100</v>
      </c>
      <c r="W500" s="168">
        <f t="shared" si="41"/>
        <v>100</v>
      </c>
    </row>
    <row r="501" spans="1:23" x14ac:dyDescent="0.25">
      <c r="A501" s="21">
        <v>3544301</v>
      </c>
      <c r="B501" s="22" t="s">
        <v>591</v>
      </c>
      <c r="C501" s="22" t="s">
        <v>771</v>
      </c>
      <c r="D501" s="22" t="s">
        <v>772</v>
      </c>
      <c r="E501" s="23">
        <v>35172</v>
      </c>
      <c r="F501" s="22" t="s">
        <v>71</v>
      </c>
      <c r="G501" s="22" t="s">
        <v>69</v>
      </c>
      <c r="H501" s="167" t="s">
        <v>70</v>
      </c>
      <c r="I501" s="170">
        <v>1</v>
      </c>
      <c r="J501" s="170">
        <v>5</v>
      </c>
      <c r="K501" s="170">
        <v>4</v>
      </c>
      <c r="L501" s="170">
        <v>7</v>
      </c>
      <c r="M501" s="170">
        <v>5</v>
      </c>
      <c r="N501" s="170">
        <v>1</v>
      </c>
      <c r="O501" s="170">
        <v>5</v>
      </c>
      <c r="P501" s="170">
        <v>8</v>
      </c>
      <c r="Q501" s="170">
        <v>8</v>
      </c>
      <c r="R501" s="170">
        <v>5</v>
      </c>
      <c r="S501" s="168">
        <f t="shared" si="37"/>
        <v>100</v>
      </c>
      <c r="T501" s="168">
        <f t="shared" si="38"/>
        <v>100</v>
      </c>
      <c r="U501" s="168">
        <f t="shared" si="39"/>
        <v>50</v>
      </c>
      <c r="V501" s="168">
        <f t="shared" si="40"/>
        <v>87.5</v>
      </c>
      <c r="W501" s="168">
        <f t="shared" si="41"/>
        <v>100</v>
      </c>
    </row>
    <row r="502" spans="1:23" x14ac:dyDescent="0.25">
      <c r="A502" s="21">
        <v>3544400</v>
      </c>
      <c r="B502" s="22" t="s">
        <v>592</v>
      </c>
      <c r="C502" s="22" t="s">
        <v>757</v>
      </c>
      <c r="D502" s="22" t="s">
        <v>758</v>
      </c>
      <c r="E502" s="23">
        <v>35021</v>
      </c>
      <c r="F502" s="22" t="s">
        <v>78</v>
      </c>
      <c r="G502" s="22" t="s">
        <v>43</v>
      </c>
      <c r="H502" s="167" t="s">
        <v>44</v>
      </c>
      <c r="I502" s="170">
        <v>1</v>
      </c>
      <c r="J502" s="170">
        <v>0</v>
      </c>
      <c r="K502" s="170">
        <v>0</v>
      </c>
      <c r="L502" s="170">
        <v>0</v>
      </c>
      <c r="M502" s="170">
        <v>0</v>
      </c>
      <c r="N502" s="170">
        <v>1</v>
      </c>
      <c r="O502" s="170">
        <v>0</v>
      </c>
      <c r="P502" s="170">
        <v>0</v>
      </c>
      <c r="Q502" s="170">
        <v>0</v>
      </c>
      <c r="R502" s="170">
        <v>0</v>
      </c>
      <c r="S502" s="168">
        <f t="shared" si="37"/>
        <v>100</v>
      </c>
      <c r="T502" s="168" t="e">
        <f t="shared" si="38"/>
        <v>#DIV/0!</v>
      </c>
      <c r="U502" s="168" t="e">
        <f t="shared" si="39"/>
        <v>#DIV/0!</v>
      </c>
      <c r="V502" s="168" t="e">
        <f t="shared" si="40"/>
        <v>#DIV/0!</v>
      </c>
      <c r="W502" s="168" t="e">
        <f t="shared" si="41"/>
        <v>#DIV/0!</v>
      </c>
    </row>
    <row r="503" spans="1:23" x14ac:dyDescent="0.25">
      <c r="A503" s="21">
        <v>3544509</v>
      </c>
      <c r="B503" s="22" t="s">
        <v>593</v>
      </c>
      <c r="C503" s="22" t="s">
        <v>757</v>
      </c>
      <c r="D503" s="22" t="s">
        <v>758</v>
      </c>
      <c r="E503" s="23">
        <v>35152</v>
      </c>
      <c r="F503" s="22" t="s">
        <v>462</v>
      </c>
      <c r="G503" s="22" t="s">
        <v>6</v>
      </c>
      <c r="H503" s="167" t="s">
        <v>7</v>
      </c>
      <c r="I503" s="170">
        <v>2</v>
      </c>
      <c r="J503" s="170">
        <v>3</v>
      </c>
      <c r="K503" s="170">
        <v>0</v>
      </c>
      <c r="L503" s="170">
        <v>0</v>
      </c>
      <c r="M503" s="170">
        <v>0</v>
      </c>
      <c r="N503" s="170">
        <v>2</v>
      </c>
      <c r="O503" s="170">
        <v>3</v>
      </c>
      <c r="P503" s="170">
        <v>0</v>
      </c>
      <c r="Q503" s="170">
        <v>0</v>
      </c>
      <c r="R503" s="170">
        <v>1</v>
      </c>
      <c r="S503" s="168">
        <f t="shared" si="37"/>
        <v>100</v>
      </c>
      <c r="T503" s="168">
        <f t="shared" si="38"/>
        <v>100</v>
      </c>
      <c r="U503" s="168" t="e">
        <f t="shared" si="39"/>
        <v>#DIV/0!</v>
      </c>
      <c r="V503" s="168" t="e">
        <f t="shared" si="40"/>
        <v>#DIV/0!</v>
      </c>
      <c r="W503" s="168">
        <f t="shared" si="41"/>
        <v>0</v>
      </c>
    </row>
    <row r="504" spans="1:23" x14ac:dyDescent="0.25">
      <c r="A504" s="21">
        <v>3544608</v>
      </c>
      <c r="B504" s="22" t="s">
        <v>594</v>
      </c>
      <c r="C504" s="22" t="s">
        <v>761</v>
      </c>
      <c r="D504" s="22" t="s">
        <v>762</v>
      </c>
      <c r="E504" s="23">
        <v>35065</v>
      </c>
      <c r="F504" s="22" t="s">
        <v>172</v>
      </c>
      <c r="G504" s="22" t="s">
        <v>19</v>
      </c>
      <c r="H504" s="167" t="s">
        <v>20</v>
      </c>
      <c r="I504" s="170">
        <v>1</v>
      </c>
      <c r="J504" s="170">
        <v>1</v>
      </c>
      <c r="K504" s="170">
        <v>1</v>
      </c>
      <c r="L504" s="170">
        <v>3</v>
      </c>
      <c r="M504" s="170">
        <v>0</v>
      </c>
      <c r="N504" s="170">
        <v>3</v>
      </c>
      <c r="O504" s="170">
        <v>1</v>
      </c>
      <c r="P504" s="170">
        <v>1</v>
      </c>
      <c r="Q504" s="170">
        <v>3</v>
      </c>
      <c r="R504" s="170">
        <v>0</v>
      </c>
      <c r="S504" s="168">
        <f t="shared" si="37"/>
        <v>33.333333333333329</v>
      </c>
      <c r="T504" s="168">
        <f t="shared" si="38"/>
        <v>100</v>
      </c>
      <c r="U504" s="168">
        <f t="shared" si="39"/>
        <v>100</v>
      </c>
      <c r="V504" s="168">
        <f t="shared" si="40"/>
        <v>100</v>
      </c>
      <c r="W504" s="168" t="e">
        <f t="shared" si="41"/>
        <v>#DIV/0!</v>
      </c>
    </row>
    <row r="505" spans="1:23" x14ac:dyDescent="0.25">
      <c r="A505" s="21">
        <v>3544707</v>
      </c>
      <c r="B505" s="22" t="s">
        <v>595</v>
      </c>
      <c r="C505" s="22" t="s">
        <v>755</v>
      </c>
      <c r="D505" s="22" t="s">
        <v>756</v>
      </c>
      <c r="E505" s="23">
        <v>35091</v>
      </c>
      <c r="F505" s="22" t="s">
        <v>4</v>
      </c>
      <c r="G505" s="22" t="s">
        <v>2</v>
      </c>
      <c r="H505" s="167" t="s">
        <v>3</v>
      </c>
      <c r="I505" s="170">
        <v>0</v>
      </c>
      <c r="J505" s="170">
        <v>1</v>
      </c>
      <c r="K505" s="170">
        <v>0</v>
      </c>
      <c r="L505" s="170">
        <v>0</v>
      </c>
      <c r="M505" s="170">
        <v>0</v>
      </c>
      <c r="N505" s="170">
        <v>0</v>
      </c>
      <c r="O505" s="170">
        <v>1</v>
      </c>
      <c r="P505" s="170">
        <v>0</v>
      </c>
      <c r="Q505" s="170">
        <v>0</v>
      </c>
      <c r="R505" s="170">
        <v>0</v>
      </c>
      <c r="S505" s="168" t="e">
        <f t="shared" si="37"/>
        <v>#DIV/0!</v>
      </c>
      <c r="T505" s="168">
        <f t="shared" si="38"/>
        <v>100</v>
      </c>
      <c r="U505" s="168" t="e">
        <f t="shared" si="39"/>
        <v>#DIV/0!</v>
      </c>
      <c r="V505" s="168" t="e">
        <f t="shared" si="40"/>
        <v>#DIV/0!</v>
      </c>
      <c r="W505" s="168" t="e">
        <f t="shared" si="41"/>
        <v>#DIV/0!</v>
      </c>
    </row>
    <row r="506" spans="1:23" x14ac:dyDescent="0.25">
      <c r="A506" s="21">
        <v>3544806</v>
      </c>
      <c r="B506" s="22" t="s">
        <v>596</v>
      </c>
      <c r="C506" s="22" t="s">
        <v>757</v>
      </c>
      <c r="D506" s="22" t="s">
        <v>758</v>
      </c>
      <c r="E506" s="23">
        <v>35151</v>
      </c>
      <c r="F506" s="22" t="s">
        <v>95</v>
      </c>
      <c r="G506" s="22" t="s">
        <v>6</v>
      </c>
      <c r="H506" s="167" t="s">
        <v>7</v>
      </c>
      <c r="I506" s="170">
        <v>4</v>
      </c>
      <c r="J506" s="170">
        <v>4</v>
      </c>
      <c r="K506" s="170">
        <v>6</v>
      </c>
      <c r="L506" s="170">
        <v>6</v>
      </c>
      <c r="M506" s="170">
        <v>4</v>
      </c>
      <c r="N506" s="170">
        <v>4</v>
      </c>
      <c r="O506" s="170">
        <v>5</v>
      </c>
      <c r="P506" s="170">
        <v>6</v>
      </c>
      <c r="Q506" s="170">
        <v>6</v>
      </c>
      <c r="R506" s="170">
        <v>4</v>
      </c>
      <c r="S506" s="168">
        <f t="shared" si="37"/>
        <v>100</v>
      </c>
      <c r="T506" s="168">
        <f t="shared" si="38"/>
        <v>80</v>
      </c>
      <c r="U506" s="168">
        <f t="shared" si="39"/>
        <v>100</v>
      </c>
      <c r="V506" s="168">
        <f t="shared" si="40"/>
        <v>100</v>
      </c>
      <c r="W506" s="168">
        <f t="shared" si="41"/>
        <v>100</v>
      </c>
    </row>
    <row r="507" spans="1:23" x14ac:dyDescent="0.25">
      <c r="A507" s="21">
        <v>3544905</v>
      </c>
      <c r="B507" s="22" t="s">
        <v>597</v>
      </c>
      <c r="C507" s="22" t="s">
        <v>769</v>
      </c>
      <c r="D507" s="22" t="s">
        <v>770</v>
      </c>
      <c r="E507" s="23">
        <v>35082</v>
      </c>
      <c r="F507" s="22" t="s">
        <v>336</v>
      </c>
      <c r="G507" s="22" t="s">
        <v>81</v>
      </c>
      <c r="H507" s="167" t="s">
        <v>82</v>
      </c>
      <c r="I507" s="170">
        <v>1</v>
      </c>
      <c r="J507" s="170">
        <v>0</v>
      </c>
      <c r="K507" s="170">
        <v>3</v>
      </c>
      <c r="L507" s="170">
        <v>3</v>
      </c>
      <c r="M507" s="170">
        <v>2</v>
      </c>
      <c r="N507" s="170">
        <v>1</v>
      </c>
      <c r="O507" s="170">
        <v>0</v>
      </c>
      <c r="P507" s="170">
        <v>3</v>
      </c>
      <c r="Q507" s="170">
        <v>4</v>
      </c>
      <c r="R507" s="170">
        <v>2</v>
      </c>
      <c r="S507" s="168">
        <f t="shared" si="37"/>
        <v>100</v>
      </c>
      <c r="T507" s="168" t="e">
        <f t="shared" si="38"/>
        <v>#DIV/0!</v>
      </c>
      <c r="U507" s="168">
        <f t="shared" si="39"/>
        <v>100</v>
      </c>
      <c r="V507" s="168">
        <f t="shared" si="40"/>
        <v>75</v>
      </c>
      <c r="W507" s="168">
        <f t="shared" si="41"/>
        <v>100</v>
      </c>
    </row>
    <row r="508" spans="1:23" x14ac:dyDescent="0.25">
      <c r="A508" s="21">
        <v>3545001</v>
      </c>
      <c r="B508" s="22" t="s">
        <v>598</v>
      </c>
      <c r="C508" s="22" t="s">
        <v>773</v>
      </c>
      <c r="D508" s="22" t="s">
        <v>774</v>
      </c>
      <c r="E508" s="23">
        <v>35011</v>
      </c>
      <c r="F508" s="22" t="s">
        <v>100</v>
      </c>
      <c r="G508" s="22" t="s">
        <v>98</v>
      </c>
      <c r="H508" s="167" t="s">
        <v>99</v>
      </c>
      <c r="I508" s="170">
        <v>1</v>
      </c>
      <c r="J508" s="170">
        <v>5</v>
      </c>
      <c r="K508" s="170">
        <v>3</v>
      </c>
      <c r="L508" s="170">
        <v>3</v>
      </c>
      <c r="M508" s="170">
        <v>12</v>
      </c>
      <c r="N508" s="170">
        <v>1</v>
      </c>
      <c r="O508" s="170">
        <v>5</v>
      </c>
      <c r="P508" s="170">
        <v>3</v>
      </c>
      <c r="Q508" s="170">
        <v>3</v>
      </c>
      <c r="R508" s="170">
        <v>12</v>
      </c>
      <c r="S508" s="168">
        <f t="shared" si="37"/>
        <v>100</v>
      </c>
      <c r="T508" s="168">
        <f t="shared" si="38"/>
        <v>100</v>
      </c>
      <c r="U508" s="168">
        <f t="shared" si="39"/>
        <v>100</v>
      </c>
      <c r="V508" s="168">
        <f t="shared" si="40"/>
        <v>100</v>
      </c>
      <c r="W508" s="168">
        <f t="shared" si="41"/>
        <v>100</v>
      </c>
    </row>
    <row r="509" spans="1:23" x14ac:dyDescent="0.25">
      <c r="A509" s="21">
        <v>3545100</v>
      </c>
      <c r="B509" s="22" t="s">
        <v>599</v>
      </c>
      <c r="C509" s="22" t="s">
        <v>755</v>
      </c>
      <c r="D509" s="22" t="s">
        <v>756</v>
      </c>
      <c r="E509" s="23">
        <v>35091</v>
      </c>
      <c r="F509" s="22" t="s">
        <v>4</v>
      </c>
      <c r="G509" s="22" t="s">
        <v>2</v>
      </c>
      <c r="H509" s="167" t="s">
        <v>3</v>
      </c>
      <c r="I509" s="170">
        <v>2</v>
      </c>
      <c r="J509" s="170">
        <v>0</v>
      </c>
      <c r="K509" s="170">
        <v>0</v>
      </c>
      <c r="L509" s="170">
        <v>0</v>
      </c>
      <c r="M509" s="170">
        <v>0</v>
      </c>
      <c r="N509" s="170">
        <v>2</v>
      </c>
      <c r="O509" s="170">
        <v>0</v>
      </c>
      <c r="P509" s="170">
        <v>0</v>
      </c>
      <c r="Q509" s="170">
        <v>0</v>
      </c>
      <c r="R509" s="170">
        <v>0</v>
      </c>
      <c r="S509" s="168">
        <f t="shared" si="37"/>
        <v>100</v>
      </c>
      <c r="T509" s="168" t="e">
        <f t="shared" si="38"/>
        <v>#DIV/0!</v>
      </c>
      <c r="U509" s="168" t="e">
        <f t="shared" si="39"/>
        <v>#DIV/0!</v>
      </c>
      <c r="V509" s="168" t="e">
        <f t="shared" si="40"/>
        <v>#DIV/0!</v>
      </c>
      <c r="W509" s="168" t="e">
        <f t="shared" si="41"/>
        <v>#DIV/0!</v>
      </c>
    </row>
    <row r="510" spans="1:23" x14ac:dyDescent="0.25">
      <c r="A510" s="21">
        <v>3545159</v>
      </c>
      <c r="B510" s="22" t="s">
        <v>600</v>
      </c>
      <c r="C510" s="22" t="s">
        <v>763</v>
      </c>
      <c r="D510" s="22" t="s">
        <v>764</v>
      </c>
      <c r="E510" s="23">
        <v>35103</v>
      </c>
      <c r="F510" s="22" t="s">
        <v>24</v>
      </c>
      <c r="G510" s="22" t="s">
        <v>23</v>
      </c>
      <c r="H510" s="167" t="s">
        <v>24</v>
      </c>
      <c r="I510" s="170">
        <v>6</v>
      </c>
      <c r="J510" s="170">
        <v>2</v>
      </c>
      <c r="K510" s="170">
        <v>1</v>
      </c>
      <c r="L510" s="170">
        <v>2</v>
      </c>
      <c r="M510" s="170">
        <v>1</v>
      </c>
      <c r="N510" s="170">
        <v>6</v>
      </c>
      <c r="O510" s="170">
        <v>2</v>
      </c>
      <c r="P510" s="170">
        <v>1</v>
      </c>
      <c r="Q510" s="170">
        <v>2</v>
      </c>
      <c r="R510" s="170">
        <v>1</v>
      </c>
      <c r="S510" s="168">
        <f t="shared" si="37"/>
        <v>100</v>
      </c>
      <c r="T510" s="168">
        <f t="shared" si="38"/>
        <v>100</v>
      </c>
      <c r="U510" s="168">
        <f t="shared" si="39"/>
        <v>100</v>
      </c>
      <c r="V510" s="168">
        <f t="shared" si="40"/>
        <v>100</v>
      </c>
      <c r="W510" s="168">
        <f t="shared" si="41"/>
        <v>100</v>
      </c>
    </row>
    <row r="511" spans="1:23" x14ac:dyDescent="0.25">
      <c r="A511" s="21">
        <v>3545209</v>
      </c>
      <c r="B511" s="22" t="s">
        <v>601</v>
      </c>
      <c r="C511" s="22" t="s">
        <v>765</v>
      </c>
      <c r="D511" s="22" t="s">
        <v>766</v>
      </c>
      <c r="E511" s="23">
        <v>35163</v>
      </c>
      <c r="F511" s="22" t="s">
        <v>28</v>
      </c>
      <c r="G511" s="22" t="s">
        <v>27</v>
      </c>
      <c r="H511" s="167" t="s">
        <v>28</v>
      </c>
      <c r="I511" s="170">
        <v>93</v>
      </c>
      <c r="J511" s="170">
        <v>78</v>
      </c>
      <c r="K511" s="170">
        <v>139</v>
      </c>
      <c r="L511" s="170">
        <v>156</v>
      </c>
      <c r="M511" s="170">
        <v>72</v>
      </c>
      <c r="N511" s="170">
        <v>94</v>
      </c>
      <c r="O511" s="170">
        <v>78</v>
      </c>
      <c r="P511" s="170">
        <v>140</v>
      </c>
      <c r="Q511" s="170">
        <v>156</v>
      </c>
      <c r="R511" s="170">
        <v>72</v>
      </c>
      <c r="S511" s="168">
        <f t="shared" si="37"/>
        <v>98.936170212765958</v>
      </c>
      <c r="T511" s="168">
        <f t="shared" si="38"/>
        <v>100</v>
      </c>
      <c r="U511" s="168">
        <f t="shared" si="39"/>
        <v>99.285714285714292</v>
      </c>
      <c r="V511" s="168">
        <f t="shared" si="40"/>
        <v>100</v>
      </c>
      <c r="W511" s="168">
        <f t="shared" si="41"/>
        <v>100</v>
      </c>
    </row>
    <row r="512" spans="1:23" x14ac:dyDescent="0.25">
      <c r="A512" s="21">
        <v>3545308</v>
      </c>
      <c r="B512" s="22" t="s">
        <v>602</v>
      </c>
      <c r="C512" s="22" t="s">
        <v>765</v>
      </c>
      <c r="D512" s="22" t="s">
        <v>766</v>
      </c>
      <c r="E512" s="23">
        <v>35163</v>
      </c>
      <c r="F512" s="22" t="s">
        <v>28</v>
      </c>
      <c r="G512" s="22" t="s">
        <v>27</v>
      </c>
      <c r="H512" s="167" t="s">
        <v>28</v>
      </c>
      <c r="I512" s="170">
        <v>34</v>
      </c>
      <c r="J512" s="170">
        <v>35</v>
      </c>
      <c r="K512" s="170">
        <v>15</v>
      </c>
      <c r="L512" s="170">
        <v>10</v>
      </c>
      <c r="M512" s="170">
        <v>4</v>
      </c>
      <c r="N512" s="170">
        <v>36</v>
      </c>
      <c r="O512" s="170">
        <v>35</v>
      </c>
      <c r="P512" s="170">
        <v>17</v>
      </c>
      <c r="Q512" s="170">
        <v>11</v>
      </c>
      <c r="R512" s="170">
        <v>4</v>
      </c>
      <c r="S512" s="168">
        <f t="shared" si="37"/>
        <v>94.444444444444443</v>
      </c>
      <c r="T512" s="168">
        <f t="shared" si="38"/>
        <v>100</v>
      </c>
      <c r="U512" s="168">
        <f t="shared" si="39"/>
        <v>88.235294117647058</v>
      </c>
      <c r="V512" s="168">
        <f t="shared" si="40"/>
        <v>90.909090909090907</v>
      </c>
      <c r="W512" s="168">
        <f t="shared" si="41"/>
        <v>100</v>
      </c>
    </row>
    <row r="513" spans="1:23" x14ac:dyDescent="0.25">
      <c r="A513" s="21">
        <v>3545407</v>
      </c>
      <c r="B513" s="22" t="s">
        <v>603</v>
      </c>
      <c r="C513" s="22" t="s">
        <v>755</v>
      </c>
      <c r="D513" s="22" t="s">
        <v>756</v>
      </c>
      <c r="E513" s="23">
        <v>35094</v>
      </c>
      <c r="F513" s="22" t="s">
        <v>136</v>
      </c>
      <c r="G513" s="22" t="s">
        <v>2</v>
      </c>
      <c r="H513" s="167" t="s">
        <v>3</v>
      </c>
      <c r="I513" s="170">
        <v>1</v>
      </c>
      <c r="J513" s="170">
        <v>1</v>
      </c>
      <c r="K513" s="170">
        <v>1</v>
      </c>
      <c r="L513" s="170">
        <v>0</v>
      </c>
      <c r="M513" s="170">
        <v>0</v>
      </c>
      <c r="N513" s="170">
        <v>1</v>
      </c>
      <c r="O513" s="170">
        <v>2</v>
      </c>
      <c r="P513" s="170">
        <v>1</v>
      </c>
      <c r="Q513" s="170">
        <v>0</v>
      </c>
      <c r="R513" s="170">
        <v>0</v>
      </c>
      <c r="S513" s="168">
        <f t="shared" si="37"/>
        <v>100</v>
      </c>
      <c r="T513" s="168">
        <f t="shared" si="38"/>
        <v>50</v>
      </c>
      <c r="U513" s="168">
        <f t="shared" si="39"/>
        <v>100</v>
      </c>
      <c r="V513" s="168" t="e">
        <f t="shared" si="40"/>
        <v>#DIV/0!</v>
      </c>
      <c r="W513" s="168" t="e">
        <f t="shared" si="41"/>
        <v>#DIV/0!</v>
      </c>
    </row>
    <row r="514" spans="1:23" x14ac:dyDescent="0.25">
      <c r="A514" s="21">
        <v>3545506</v>
      </c>
      <c r="B514" s="22" t="s">
        <v>604</v>
      </c>
      <c r="C514" s="22" t="s">
        <v>767</v>
      </c>
      <c r="D514" s="22" t="s">
        <v>768</v>
      </c>
      <c r="E514" s="23">
        <v>35112</v>
      </c>
      <c r="F514" s="22" t="s">
        <v>33</v>
      </c>
      <c r="G514" s="22" t="s">
        <v>31</v>
      </c>
      <c r="H514" s="167" t="s">
        <v>32</v>
      </c>
      <c r="I514" s="170">
        <v>8</v>
      </c>
      <c r="J514" s="170">
        <v>2</v>
      </c>
      <c r="K514" s="170">
        <v>2</v>
      </c>
      <c r="L514" s="170">
        <v>1</v>
      </c>
      <c r="M514" s="170">
        <v>0</v>
      </c>
      <c r="N514" s="170">
        <v>8</v>
      </c>
      <c r="O514" s="170">
        <v>2</v>
      </c>
      <c r="P514" s="170">
        <v>2</v>
      </c>
      <c r="Q514" s="170">
        <v>1</v>
      </c>
      <c r="R514" s="170">
        <v>2</v>
      </c>
      <c r="S514" s="168">
        <f t="shared" si="37"/>
        <v>100</v>
      </c>
      <c r="T514" s="168">
        <f t="shared" si="38"/>
        <v>100</v>
      </c>
      <c r="U514" s="168">
        <f t="shared" si="39"/>
        <v>100</v>
      </c>
      <c r="V514" s="168">
        <f t="shared" si="40"/>
        <v>100</v>
      </c>
      <c r="W514" s="168">
        <f t="shared" si="41"/>
        <v>0</v>
      </c>
    </row>
    <row r="515" spans="1:23" x14ac:dyDescent="0.25">
      <c r="A515" s="21">
        <v>3545605</v>
      </c>
      <c r="B515" s="22" t="s">
        <v>605</v>
      </c>
      <c r="C515" s="22" t="s">
        <v>757</v>
      </c>
      <c r="D515" s="22" t="s">
        <v>758</v>
      </c>
      <c r="E515" s="23">
        <v>35151</v>
      </c>
      <c r="F515" s="22" t="s">
        <v>95</v>
      </c>
      <c r="G515" s="22" t="s">
        <v>6</v>
      </c>
      <c r="H515" s="167" t="s">
        <v>7</v>
      </c>
      <c r="I515" s="170">
        <v>17</v>
      </c>
      <c r="J515" s="170">
        <v>14</v>
      </c>
      <c r="K515" s="170">
        <v>11</v>
      </c>
      <c r="L515" s="170">
        <v>11</v>
      </c>
      <c r="M515" s="170">
        <v>11</v>
      </c>
      <c r="N515" s="170">
        <v>18</v>
      </c>
      <c r="O515" s="170">
        <v>14</v>
      </c>
      <c r="P515" s="170">
        <v>11</v>
      </c>
      <c r="Q515" s="170">
        <v>11</v>
      </c>
      <c r="R515" s="170">
        <v>11</v>
      </c>
      <c r="S515" s="168">
        <f t="shared" si="37"/>
        <v>94.444444444444443</v>
      </c>
      <c r="T515" s="168">
        <f t="shared" si="38"/>
        <v>100</v>
      </c>
      <c r="U515" s="168">
        <f t="shared" si="39"/>
        <v>100</v>
      </c>
      <c r="V515" s="168">
        <f t="shared" si="40"/>
        <v>100</v>
      </c>
      <c r="W515" s="168">
        <f t="shared" si="41"/>
        <v>100</v>
      </c>
    </row>
    <row r="516" spans="1:23" x14ac:dyDescent="0.25">
      <c r="A516" s="21">
        <v>3545704</v>
      </c>
      <c r="B516" s="22" t="s">
        <v>606</v>
      </c>
      <c r="C516" s="22" t="s">
        <v>757</v>
      </c>
      <c r="D516" s="22" t="s">
        <v>758</v>
      </c>
      <c r="E516" s="23">
        <v>35153</v>
      </c>
      <c r="F516" s="22" t="s">
        <v>73</v>
      </c>
      <c r="G516" s="22" t="s">
        <v>6</v>
      </c>
      <c r="H516" s="167" t="s">
        <v>7</v>
      </c>
      <c r="I516" s="170">
        <v>0</v>
      </c>
      <c r="J516" s="170">
        <v>1</v>
      </c>
      <c r="K516" s="170">
        <v>1</v>
      </c>
      <c r="L516" s="170">
        <v>2</v>
      </c>
      <c r="M516" s="170">
        <v>1</v>
      </c>
      <c r="N516" s="170">
        <v>0</v>
      </c>
      <c r="O516" s="170">
        <v>1</v>
      </c>
      <c r="P516" s="170">
        <v>1</v>
      </c>
      <c r="Q516" s="170">
        <v>3</v>
      </c>
      <c r="R516" s="170">
        <v>2</v>
      </c>
      <c r="S516" s="168" t="e">
        <f t="shared" ref="S516:S579" si="42">I516/N516*100</f>
        <v>#DIV/0!</v>
      </c>
      <c r="T516" s="168">
        <f t="shared" si="38"/>
        <v>100</v>
      </c>
      <c r="U516" s="168">
        <f t="shared" si="39"/>
        <v>100</v>
      </c>
      <c r="V516" s="168">
        <f t="shared" si="40"/>
        <v>66.666666666666657</v>
      </c>
      <c r="W516" s="168">
        <f t="shared" si="41"/>
        <v>50</v>
      </c>
    </row>
    <row r="517" spans="1:23" x14ac:dyDescent="0.25">
      <c r="A517" s="21">
        <v>3545803</v>
      </c>
      <c r="B517" s="22" t="s">
        <v>607</v>
      </c>
      <c r="C517" s="22" t="s">
        <v>759</v>
      </c>
      <c r="D517" s="22" t="s">
        <v>760</v>
      </c>
      <c r="E517" s="23">
        <v>35072</v>
      </c>
      <c r="F517" s="22" t="s">
        <v>53</v>
      </c>
      <c r="G517" s="22" t="s">
        <v>15</v>
      </c>
      <c r="H517" s="167" t="s">
        <v>16</v>
      </c>
      <c r="I517" s="170">
        <v>86</v>
      </c>
      <c r="J517" s="170">
        <v>137</v>
      </c>
      <c r="K517" s="170">
        <v>196</v>
      </c>
      <c r="L517" s="170">
        <v>226</v>
      </c>
      <c r="M517" s="170">
        <v>183</v>
      </c>
      <c r="N517" s="170">
        <v>88</v>
      </c>
      <c r="O517" s="170">
        <v>138</v>
      </c>
      <c r="P517" s="170">
        <v>198</v>
      </c>
      <c r="Q517" s="170">
        <v>231</v>
      </c>
      <c r="R517" s="170">
        <v>193</v>
      </c>
      <c r="S517" s="168">
        <f t="shared" si="42"/>
        <v>97.727272727272734</v>
      </c>
      <c r="T517" s="168">
        <f t="shared" ref="T517:T580" si="43">J517/O517*100</f>
        <v>99.275362318840578</v>
      </c>
      <c r="U517" s="168">
        <f t="shared" ref="U517:U580" si="44">K517/P517*100</f>
        <v>98.98989898989899</v>
      </c>
      <c r="V517" s="168">
        <f t="shared" ref="V517:V580" si="45">L517/Q517*100</f>
        <v>97.835497835497833</v>
      </c>
      <c r="W517" s="168">
        <f t="shared" ref="W517:W580" si="46">M517/R517*100</f>
        <v>94.818652849740943</v>
      </c>
    </row>
    <row r="518" spans="1:23" x14ac:dyDescent="0.25">
      <c r="A518" s="21">
        <v>3546009</v>
      </c>
      <c r="B518" s="22" t="s">
        <v>608</v>
      </c>
      <c r="C518" s="22" t="s">
        <v>771</v>
      </c>
      <c r="D518" s="22" t="s">
        <v>772</v>
      </c>
      <c r="E518" s="23">
        <v>35171</v>
      </c>
      <c r="F518" s="22" t="s">
        <v>167</v>
      </c>
      <c r="G518" s="22" t="s">
        <v>69</v>
      </c>
      <c r="H518" s="167" t="s">
        <v>70</v>
      </c>
      <c r="I518" s="170">
        <v>3</v>
      </c>
      <c r="J518" s="170">
        <v>1</v>
      </c>
      <c r="K518" s="170">
        <v>1</v>
      </c>
      <c r="L518" s="170">
        <v>7</v>
      </c>
      <c r="M518" s="170">
        <v>6</v>
      </c>
      <c r="N518" s="170">
        <v>3</v>
      </c>
      <c r="O518" s="170">
        <v>1</v>
      </c>
      <c r="P518" s="170">
        <v>1</v>
      </c>
      <c r="Q518" s="170">
        <v>7</v>
      </c>
      <c r="R518" s="170">
        <v>6</v>
      </c>
      <c r="S518" s="168">
        <f t="shared" si="42"/>
        <v>100</v>
      </c>
      <c r="T518" s="168">
        <f t="shared" si="43"/>
        <v>100</v>
      </c>
      <c r="U518" s="168">
        <f t="shared" si="44"/>
        <v>100</v>
      </c>
      <c r="V518" s="168">
        <f t="shared" si="45"/>
        <v>100</v>
      </c>
      <c r="W518" s="168">
        <f t="shared" si="46"/>
        <v>100</v>
      </c>
    </row>
    <row r="519" spans="1:23" x14ac:dyDescent="0.25">
      <c r="A519" s="21">
        <v>3546108</v>
      </c>
      <c r="B519" s="22" t="s">
        <v>609</v>
      </c>
      <c r="C519" s="22" t="s">
        <v>757</v>
      </c>
      <c r="D519" s="22" t="s">
        <v>758</v>
      </c>
      <c r="E519" s="23">
        <v>35152</v>
      </c>
      <c r="F519" s="22" t="s">
        <v>462</v>
      </c>
      <c r="G519" s="22" t="s">
        <v>6</v>
      </c>
      <c r="H519" s="167" t="s">
        <v>7</v>
      </c>
      <c r="I519" s="170">
        <v>4</v>
      </c>
      <c r="J519" s="170">
        <v>15</v>
      </c>
      <c r="K519" s="170">
        <v>3</v>
      </c>
      <c r="L519" s="170">
        <v>0</v>
      </c>
      <c r="M519" s="170">
        <v>1</v>
      </c>
      <c r="N519" s="170">
        <v>4</v>
      </c>
      <c r="O519" s="170">
        <v>16</v>
      </c>
      <c r="P519" s="170">
        <v>3</v>
      </c>
      <c r="Q519" s="170">
        <v>2</v>
      </c>
      <c r="R519" s="170">
        <v>2</v>
      </c>
      <c r="S519" s="168">
        <f t="shared" si="42"/>
        <v>100</v>
      </c>
      <c r="T519" s="168">
        <f t="shared" si="43"/>
        <v>93.75</v>
      </c>
      <c r="U519" s="168">
        <f t="shared" si="44"/>
        <v>100</v>
      </c>
      <c r="V519" s="168">
        <f t="shared" si="45"/>
        <v>0</v>
      </c>
      <c r="W519" s="168">
        <f t="shared" si="46"/>
        <v>50</v>
      </c>
    </row>
    <row r="520" spans="1:23" x14ac:dyDescent="0.25">
      <c r="A520" s="21">
        <v>3546207</v>
      </c>
      <c r="B520" s="22" t="s">
        <v>610</v>
      </c>
      <c r="C520" s="22" t="s">
        <v>763</v>
      </c>
      <c r="D520" s="22" t="s">
        <v>764</v>
      </c>
      <c r="E520" s="23">
        <v>35101</v>
      </c>
      <c r="F520" s="22" t="s">
        <v>88</v>
      </c>
      <c r="G520" s="22" t="s">
        <v>23</v>
      </c>
      <c r="H520" s="167" t="s">
        <v>24</v>
      </c>
      <c r="I520" s="170">
        <v>0</v>
      </c>
      <c r="J520" s="170">
        <v>0</v>
      </c>
      <c r="K520" s="170">
        <v>1</v>
      </c>
      <c r="L520" s="170">
        <v>1</v>
      </c>
      <c r="M520" s="170">
        <v>3</v>
      </c>
      <c r="N520" s="170">
        <v>0</v>
      </c>
      <c r="O520" s="170">
        <v>0</v>
      </c>
      <c r="P520" s="170">
        <v>1</v>
      </c>
      <c r="Q520" s="170">
        <v>1</v>
      </c>
      <c r="R520" s="170">
        <v>3</v>
      </c>
      <c r="S520" s="168" t="e">
        <f t="shared" si="42"/>
        <v>#DIV/0!</v>
      </c>
      <c r="T520" s="168" t="e">
        <f t="shared" si="43"/>
        <v>#DIV/0!</v>
      </c>
      <c r="U520" s="168">
        <f t="shared" si="44"/>
        <v>100</v>
      </c>
      <c r="V520" s="168">
        <f t="shared" si="45"/>
        <v>100</v>
      </c>
      <c r="W520" s="168">
        <f t="shared" si="46"/>
        <v>100</v>
      </c>
    </row>
    <row r="521" spans="1:23" x14ac:dyDescent="0.25">
      <c r="A521" s="21">
        <v>3546256</v>
      </c>
      <c r="B521" s="22" t="s">
        <v>611</v>
      </c>
      <c r="C521" s="22" t="s">
        <v>769</v>
      </c>
      <c r="D521" s="22" t="s">
        <v>770</v>
      </c>
      <c r="E521" s="23">
        <v>35133</v>
      </c>
      <c r="F521" s="22" t="s">
        <v>41</v>
      </c>
      <c r="G521" s="22" t="s">
        <v>39</v>
      </c>
      <c r="H521" s="167" t="s">
        <v>40</v>
      </c>
      <c r="I521" s="170">
        <v>2</v>
      </c>
      <c r="J521" s="170">
        <v>1</v>
      </c>
      <c r="K521" s="170">
        <v>4</v>
      </c>
      <c r="L521" s="170">
        <v>1</v>
      </c>
      <c r="M521" s="170">
        <v>2</v>
      </c>
      <c r="N521" s="170">
        <v>2</v>
      </c>
      <c r="O521" s="170">
        <v>1</v>
      </c>
      <c r="P521" s="170">
        <v>4</v>
      </c>
      <c r="Q521" s="170">
        <v>1</v>
      </c>
      <c r="R521" s="170">
        <v>2</v>
      </c>
      <c r="S521" s="168">
        <f t="shared" si="42"/>
        <v>100</v>
      </c>
      <c r="T521" s="168">
        <f t="shared" si="43"/>
        <v>100</v>
      </c>
      <c r="U521" s="168">
        <f t="shared" si="44"/>
        <v>100</v>
      </c>
      <c r="V521" s="168">
        <f t="shared" si="45"/>
        <v>100</v>
      </c>
      <c r="W521" s="168">
        <f t="shared" si="46"/>
        <v>100</v>
      </c>
    </row>
    <row r="522" spans="1:23" x14ac:dyDescent="0.25">
      <c r="A522" s="21">
        <v>3546306</v>
      </c>
      <c r="B522" s="22" t="s">
        <v>612</v>
      </c>
      <c r="C522" s="22" t="s">
        <v>759</v>
      </c>
      <c r="D522" s="22" t="s">
        <v>760</v>
      </c>
      <c r="E522" s="23">
        <v>35142</v>
      </c>
      <c r="F522" s="22" t="s">
        <v>12</v>
      </c>
      <c r="G522" s="22" t="s">
        <v>10</v>
      </c>
      <c r="H522" s="167" t="s">
        <v>11</v>
      </c>
      <c r="I522" s="170">
        <v>49</v>
      </c>
      <c r="J522" s="170">
        <v>31</v>
      </c>
      <c r="K522" s="170">
        <v>31</v>
      </c>
      <c r="L522" s="170">
        <v>36</v>
      </c>
      <c r="M522" s="170">
        <v>41</v>
      </c>
      <c r="N522" s="170">
        <v>49</v>
      </c>
      <c r="O522" s="170">
        <v>31</v>
      </c>
      <c r="P522" s="170">
        <v>32</v>
      </c>
      <c r="Q522" s="170">
        <v>36</v>
      </c>
      <c r="R522" s="170">
        <v>41</v>
      </c>
      <c r="S522" s="168">
        <f t="shared" si="42"/>
        <v>100</v>
      </c>
      <c r="T522" s="168">
        <f t="shared" si="43"/>
        <v>100</v>
      </c>
      <c r="U522" s="168">
        <f t="shared" si="44"/>
        <v>96.875</v>
      </c>
      <c r="V522" s="168">
        <f t="shared" si="45"/>
        <v>100</v>
      </c>
      <c r="W522" s="168">
        <f t="shared" si="46"/>
        <v>100</v>
      </c>
    </row>
    <row r="523" spans="1:23" x14ac:dyDescent="0.25">
      <c r="A523" s="21">
        <v>3546405</v>
      </c>
      <c r="B523" s="22" t="s">
        <v>613</v>
      </c>
      <c r="C523" s="22" t="s">
        <v>755</v>
      </c>
      <c r="D523" s="22" t="s">
        <v>756</v>
      </c>
      <c r="E523" s="23">
        <v>35094</v>
      </c>
      <c r="F523" s="22" t="s">
        <v>136</v>
      </c>
      <c r="G523" s="22" t="s">
        <v>2</v>
      </c>
      <c r="H523" s="167" t="s">
        <v>3</v>
      </c>
      <c r="I523" s="170">
        <v>2</v>
      </c>
      <c r="J523" s="170">
        <v>25</v>
      </c>
      <c r="K523" s="170">
        <v>21</v>
      </c>
      <c r="L523" s="170">
        <v>23</v>
      </c>
      <c r="M523" s="170">
        <v>20</v>
      </c>
      <c r="N523" s="170">
        <v>2</v>
      </c>
      <c r="O523" s="170">
        <v>25</v>
      </c>
      <c r="P523" s="170">
        <v>21</v>
      </c>
      <c r="Q523" s="170">
        <v>24</v>
      </c>
      <c r="R523" s="170">
        <v>20</v>
      </c>
      <c r="S523" s="168">
        <f t="shared" si="42"/>
        <v>100</v>
      </c>
      <c r="T523" s="168">
        <f t="shared" si="43"/>
        <v>100</v>
      </c>
      <c r="U523" s="168">
        <f t="shared" si="44"/>
        <v>100</v>
      </c>
      <c r="V523" s="168">
        <f t="shared" si="45"/>
        <v>95.833333333333343</v>
      </c>
      <c r="W523" s="168">
        <f t="shared" si="46"/>
        <v>100</v>
      </c>
    </row>
    <row r="524" spans="1:23" x14ac:dyDescent="0.25">
      <c r="A524" s="21">
        <v>3546504</v>
      </c>
      <c r="B524" s="22" t="s">
        <v>614</v>
      </c>
      <c r="C524" s="22" t="s">
        <v>769</v>
      </c>
      <c r="D524" s="22" t="s">
        <v>770</v>
      </c>
      <c r="E524" s="23">
        <v>35033</v>
      </c>
      <c r="F524" s="22" t="s">
        <v>192</v>
      </c>
      <c r="G524" s="22" t="s">
        <v>55</v>
      </c>
      <c r="H524" s="167" t="s">
        <v>56</v>
      </c>
      <c r="I524" s="170">
        <v>3</v>
      </c>
      <c r="J524" s="170">
        <v>1</v>
      </c>
      <c r="K524" s="170">
        <v>3</v>
      </c>
      <c r="L524" s="170">
        <v>0</v>
      </c>
      <c r="M524" s="170">
        <v>0</v>
      </c>
      <c r="N524" s="170">
        <v>3</v>
      </c>
      <c r="O524" s="170">
        <v>1</v>
      </c>
      <c r="P524" s="170">
        <v>4</v>
      </c>
      <c r="Q524" s="170">
        <v>0</v>
      </c>
      <c r="R524" s="170">
        <v>0</v>
      </c>
      <c r="S524" s="168">
        <f t="shared" si="42"/>
        <v>100</v>
      </c>
      <c r="T524" s="168">
        <f t="shared" si="43"/>
        <v>100</v>
      </c>
      <c r="U524" s="168">
        <f t="shared" si="44"/>
        <v>75</v>
      </c>
      <c r="V524" s="168" t="e">
        <f t="shared" si="45"/>
        <v>#DIV/0!</v>
      </c>
      <c r="W524" s="168" t="e">
        <f t="shared" si="46"/>
        <v>#DIV/0!</v>
      </c>
    </row>
    <row r="525" spans="1:23" x14ac:dyDescent="0.25">
      <c r="A525" s="21">
        <v>3546603</v>
      </c>
      <c r="B525" s="22" t="s">
        <v>615</v>
      </c>
      <c r="C525" s="22" t="s">
        <v>757</v>
      </c>
      <c r="D525" s="22" t="s">
        <v>758</v>
      </c>
      <c r="E525" s="23">
        <v>35152</v>
      </c>
      <c r="F525" s="22" t="s">
        <v>462</v>
      </c>
      <c r="G525" s="22" t="s">
        <v>6</v>
      </c>
      <c r="H525" s="167" t="s">
        <v>7</v>
      </c>
      <c r="I525" s="170">
        <v>63</v>
      </c>
      <c r="J525" s="170">
        <v>91</v>
      </c>
      <c r="K525" s="170">
        <v>47</v>
      </c>
      <c r="L525" s="170">
        <v>36</v>
      </c>
      <c r="M525" s="170">
        <v>53</v>
      </c>
      <c r="N525" s="170">
        <v>63</v>
      </c>
      <c r="O525" s="170">
        <v>91</v>
      </c>
      <c r="P525" s="170">
        <v>50</v>
      </c>
      <c r="Q525" s="170">
        <v>41</v>
      </c>
      <c r="R525" s="170">
        <v>62</v>
      </c>
      <c r="S525" s="168">
        <f t="shared" si="42"/>
        <v>100</v>
      </c>
      <c r="T525" s="168">
        <f t="shared" si="43"/>
        <v>100</v>
      </c>
      <c r="U525" s="168">
        <f t="shared" si="44"/>
        <v>94</v>
      </c>
      <c r="V525" s="168">
        <f t="shared" si="45"/>
        <v>87.804878048780495</v>
      </c>
      <c r="W525" s="168">
        <f t="shared" si="46"/>
        <v>85.483870967741936</v>
      </c>
    </row>
    <row r="526" spans="1:23" x14ac:dyDescent="0.25">
      <c r="A526" s="21">
        <v>3546702</v>
      </c>
      <c r="B526" s="22" t="s">
        <v>616</v>
      </c>
      <c r="C526" s="22" t="s">
        <v>763</v>
      </c>
      <c r="D526" s="22" t="s">
        <v>764</v>
      </c>
      <c r="E526" s="23">
        <v>35104</v>
      </c>
      <c r="F526" s="22" t="s">
        <v>61</v>
      </c>
      <c r="G526" s="22" t="s">
        <v>23</v>
      </c>
      <c r="H526" s="167" t="s">
        <v>24</v>
      </c>
      <c r="I526" s="170">
        <v>29</v>
      </c>
      <c r="J526" s="170">
        <v>21</v>
      </c>
      <c r="K526" s="170">
        <v>26</v>
      </c>
      <c r="L526" s="170">
        <v>26</v>
      </c>
      <c r="M526" s="170">
        <v>34</v>
      </c>
      <c r="N526" s="170">
        <v>32</v>
      </c>
      <c r="O526" s="170">
        <v>24</v>
      </c>
      <c r="P526" s="170">
        <v>37</v>
      </c>
      <c r="Q526" s="170">
        <v>36</v>
      </c>
      <c r="R526" s="170">
        <v>35</v>
      </c>
      <c r="S526" s="168">
        <f t="shared" si="42"/>
        <v>90.625</v>
      </c>
      <c r="T526" s="168">
        <f t="shared" si="43"/>
        <v>87.5</v>
      </c>
      <c r="U526" s="168">
        <f t="shared" si="44"/>
        <v>70.270270270270274</v>
      </c>
      <c r="V526" s="168">
        <f t="shared" si="45"/>
        <v>72.222222222222214</v>
      </c>
      <c r="W526" s="168">
        <f t="shared" si="46"/>
        <v>97.142857142857139</v>
      </c>
    </row>
    <row r="527" spans="1:23" x14ac:dyDescent="0.25">
      <c r="A527" s="21">
        <v>3546801</v>
      </c>
      <c r="B527" s="22" t="s">
        <v>617</v>
      </c>
      <c r="C527" s="22" t="s">
        <v>773</v>
      </c>
      <c r="D527" s="22" t="s">
        <v>774</v>
      </c>
      <c r="E527" s="23">
        <v>35011</v>
      </c>
      <c r="F527" s="22" t="s">
        <v>100</v>
      </c>
      <c r="G527" s="22" t="s">
        <v>98</v>
      </c>
      <c r="H527" s="167" t="s">
        <v>99</v>
      </c>
      <c r="I527" s="170">
        <v>10</v>
      </c>
      <c r="J527" s="170">
        <v>9</v>
      </c>
      <c r="K527" s="170">
        <v>26</v>
      </c>
      <c r="L527" s="170">
        <v>11</v>
      </c>
      <c r="M527" s="170">
        <v>26</v>
      </c>
      <c r="N527" s="170">
        <v>11</v>
      </c>
      <c r="O527" s="170">
        <v>9</v>
      </c>
      <c r="P527" s="170">
        <v>26</v>
      </c>
      <c r="Q527" s="170">
        <v>11</v>
      </c>
      <c r="R527" s="170">
        <v>26</v>
      </c>
      <c r="S527" s="168">
        <f t="shared" si="42"/>
        <v>90.909090909090907</v>
      </c>
      <c r="T527" s="168">
        <f t="shared" si="43"/>
        <v>100</v>
      </c>
      <c r="U527" s="168">
        <f t="shared" si="44"/>
        <v>100</v>
      </c>
      <c r="V527" s="168">
        <f t="shared" si="45"/>
        <v>100</v>
      </c>
      <c r="W527" s="168">
        <f t="shared" si="46"/>
        <v>100</v>
      </c>
    </row>
    <row r="528" spans="1:23" x14ac:dyDescent="0.25">
      <c r="A528" s="21">
        <v>3546900</v>
      </c>
      <c r="B528" s="22" t="s">
        <v>618</v>
      </c>
      <c r="C528" s="22" t="s">
        <v>769</v>
      </c>
      <c r="D528" s="22" t="s">
        <v>770</v>
      </c>
      <c r="E528" s="23">
        <v>35031</v>
      </c>
      <c r="F528" s="22" t="s">
        <v>57</v>
      </c>
      <c r="G528" s="22" t="s">
        <v>55</v>
      </c>
      <c r="H528" s="167" t="s">
        <v>56</v>
      </c>
      <c r="I528" s="170">
        <v>2</v>
      </c>
      <c r="J528" s="170">
        <v>1</v>
      </c>
      <c r="K528" s="170">
        <v>2</v>
      </c>
      <c r="L528" s="170">
        <v>1</v>
      </c>
      <c r="M528" s="170">
        <v>6</v>
      </c>
      <c r="N528" s="170">
        <v>2</v>
      </c>
      <c r="O528" s="170">
        <v>1</v>
      </c>
      <c r="P528" s="170">
        <v>2</v>
      </c>
      <c r="Q528" s="170">
        <v>1</v>
      </c>
      <c r="R528" s="170">
        <v>6</v>
      </c>
      <c r="S528" s="168">
        <f t="shared" si="42"/>
        <v>100</v>
      </c>
      <c r="T528" s="168">
        <f t="shared" si="43"/>
        <v>100</v>
      </c>
      <c r="U528" s="168">
        <f t="shared" si="44"/>
        <v>100</v>
      </c>
      <c r="V528" s="168">
        <f t="shared" si="45"/>
        <v>100</v>
      </c>
      <c r="W528" s="168">
        <f t="shared" si="46"/>
        <v>100</v>
      </c>
    </row>
    <row r="529" spans="1:23" x14ac:dyDescent="0.25">
      <c r="A529" s="21">
        <v>3547007</v>
      </c>
      <c r="B529" s="22" t="s">
        <v>619</v>
      </c>
      <c r="C529" s="22" t="s">
        <v>763</v>
      </c>
      <c r="D529" s="22" t="s">
        <v>764</v>
      </c>
      <c r="E529" s="23">
        <v>35103</v>
      </c>
      <c r="F529" s="22" t="s">
        <v>24</v>
      </c>
      <c r="G529" s="22" t="s">
        <v>23</v>
      </c>
      <c r="H529" s="167" t="s">
        <v>24</v>
      </c>
      <c r="I529" s="170">
        <v>1</v>
      </c>
      <c r="J529" s="170">
        <v>0</v>
      </c>
      <c r="K529" s="170">
        <v>1</v>
      </c>
      <c r="L529" s="170">
        <v>2</v>
      </c>
      <c r="M529" s="170">
        <v>4</v>
      </c>
      <c r="N529" s="170">
        <v>1</v>
      </c>
      <c r="O529" s="170">
        <v>0</v>
      </c>
      <c r="P529" s="170">
        <v>1</v>
      </c>
      <c r="Q529" s="170">
        <v>2</v>
      </c>
      <c r="R529" s="170">
        <v>4</v>
      </c>
      <c r="S529" s="168">
        <f t="shared" si="42"/>
        <v>100</v>
      </c>
      <c r="T529" s="168" t="e">
        <f t="shared" si="43"/>
        <v>#DIV/0!</v>
      </c>
      <c r="U529" s="168">
        <f t="shared" si="44"/>
        <v>100</v>
      </c>
      <c r="V529" s="168">
        <f t="shared" si="45"/>
        <v>100</v>
      </c>
      <c r="W529" s="168">
        <f t="shared" si="46"/>
        <v>100</v>
      </c>
    </row>
    <row r="530" spans="1:23" x14ac:dyDescent="0.25">
      <c r="A530" s="21">
        <v>3547106</v>
      </c>
      <c r="B530" s="22" t="s">
        <v>620</v>
      </c>
      <c r="C530" s="22" t="s">
        <v>767</v>
      </c>
      <c r="D530" s="22" t="s">
        <v>768</v>
      </c>
      <c r="E530" s="23">
        <v>35111</v>
      </c>
      <c r="F530" s="22" t="s">
        <v>245</v>
      </c>
      <c r="G530" s="22" t="s">
        <v>31</v>
      </c>
      <c r="H530" s="167" t="s">
        <v>32</v>
      </c>
      <c r="I530" s="170">
        <v>0</v>
      </c>
      <c r="J530" s="170">
        <v>0</v>
      </c>
      <c r="K530" s="170">
        <v>0</v>
      </c>
      <c r="L530" s="170">
        <v>0</v>
      </c>
      <c r="M530" s="170">
        <v>0</v>
      </c>
      <c r="N530" s="170">
        <v>0</v>
      </c>
      <c r="O530" s="170">
        <v>0</v>
      </c>
      <c r="P530" s="170">
        <v>0</v>
      </c>
      <c r="Q530" s="170">
        <v>0</v>
      </c>
      <c r="R530" s="170">
        <v>0</v>
      </c>
      <c r="S530" s="168" t="e">
        <f t="shared" si="42"/>
        <v>#DIV/0!</v>
      </c>
      <c r="T530" s="168" t="e">
        <f t="shared" si="43"/>
        <v>#DIV/0!</v>
      </c>
      <c r="U530" s="168" t="e">
        <f t="shared" si="44"/>
        <v>#DIV/0!</v>
      </c>
      <c r="V530" s="168" t="e">
        <f t="shared" si="45"/>
        <v>#DIV/0!</v>
      </c>
      <c r="W530" s="168" t="e">
        <f t="shared" si="46"/>
        <v>#DIV/0!</v>
      </c>
    </row>
    <row r="531" spans="1:23" x14ac:dyDescent="0.25">
      <c r="A531" s="21">
        <v>3547205</v>
      </c>
      <c r="B531" s="22" t="s">
        <v>625</v>
      </c>
      <c r="C531" s="22" t="s">
        <v>757</v>
      </c>
      <c r="D531" s="22" t="s">
        <v>758</v>
      </c>
      <c r="E531" s="23">
        <v>35153</v>
      </c>
      <c r="F531" s="22" t="s">
        <v>73</v>
      </c>
      <c r="G531" s="22" t="s">
        <v>6</v>
      </c>
      <c r="H531" s="167" t="s">
        <v>7</v>
      </c>
      <c r="I531" s="170">
        <v>0</v>
      </c>
      <c r="J531" s="170">
        <v>0</v>
      </c>
      <c r="K531" s="170">
        <v>0</v>
      </c>
      <c r="L531" s="170">
        <v>0</v>
      </c>
      <c r="M531" s="170">
        <v>1</v>
      </c>
      <c r="N531" s="170">
        <v>0</v>
      </c>
      <c r="O531" s="170">
        <v>0</v>
      </c>
      <c r="P531" s="170">
        <v>0</v>
      </c>
      <c r="Q531" s="170">
        <v>0</v>
      </c>
      <c r="R531" s="170">
        <v>1</v>
      </c>
      <c r="S531" s="168" t="e">
        <f t="shared" si="42"/>
        <v>#DIV/0!</v>
      </c>
      <c r="T531" s="168" t="e">
        <f t="shared" si="43"/>
        <v>#DIV/0!</v>
      </c>
      <c r="U531" s="168" t="e">
        <f t="shared" si="44"/>
        <v>#DIV/0!</v>
      </c>
      <c r="V531" s="168" t="e">
        <f t="shared" si="45"/>
        <v>#DIV/0!</v>
      </c>
      <c r="W531" s="168">
        <f t="shared" si="46"/>
        <v>100</v>
      </c>
    </row>
    <row r="532" spans="1:23" x14ac:dyDescent="0.25">
      <c r="A532" s="21">
        <v>3547304</v>
      </c>
      <c r="B532" s="22" t="s">
        <v>626</v>
      </c>
      <c r="C532" s="22" t="s">
        <v>779</v>
      </c>
      <c r="D532" s="22" t="s">
        <v>780</v>
      </c>
      <c r="E532" s="23">
        <v>35014</v>
      </c>
      <c r="F532" s="22" t="s">
        <v>128</v>
      </c>
      <c r="G532" s="22" t="s">
        <v>98</v>
      </c>
      <c r="H532" s="167" t="s">
        <v>99</v>
      </c>
      <c r="I532" s="170">
        <v>103</v>
      </c>
      <c r="J532" s="170">
        <v>54</v>
      </c>
      <c r="K532" s="170">
        <v>46</v>
      </c>
      <c r="L532" s="170">
        <v>10</v>
      </c>
      <c r="M532" s="170">
        <v>2</v>
      </c>
      <c r="N532" s="170">
        <v>107</v>
      </c>
      <c r="O532" s="170">
        <v>58</v>
      </c>
      <c r="P532" s="170">
        <v>47</v>
      </c>
      <c r="Q532" s="170">
        <v>12</v>
      </c>
      <c r="R532" s="170">
        <v>2</v>
      </c>
      <c r="S532" s="168">
        <f t="shared" si="42"/>
        <v>96.261682242990659</v>
      </c>
      <c r="T532" s="168">
        <f t="shared" si="43"/>
        <v>93.103448275862064</v>
      </c>
      <c r="U532" s="168">
        <f t="shared" si="44"/>
        <v>97.872340425531917</v>
      </c>
      <c r="V532" s="168">
        <f t="shared" si="45"/>
        <v>83.333333333333343</v>
      </c>
      <c r="W532" s="168">
        <f t="shared" si="46"/>
        <v>100</v>
      </c>
    </row>
    <row r="533" spans="1:23" x14ac:dyDescent="0.25">
      <c r="A533" s="21">
        <v>3547403</v>
      </c>
      <c r="B533" s="22" t="s">
        <v>622</v>
      </c>
      <c r="C533" s="22" t="s">
        <v>757</v>
      </c>
      <c r="D533" s="22" t="s">
        <v>758</v>
      </c>
      <c r="E533" s="23">
        <v>35152</v>
      </c>
      <c r="F533" s="22" t="s">
        <v>462</v>
      </c>
      <c r="G533" s="22" t="s">
        <v>6</v>
      </c>
      <c r="H533" s="167" t="s">
        <v>7</v>
      </c>
      <c r="I533" s="170">
        <v>1</v>
      </c>
      <c r="J533" s="170">
        <v>0</v>
      </c>
      <c r="K533" s="170">
        <v>1</v>
      </c>
      <c r="L533" s="170">
        <v>2</v>
      </c>
      <c r="M533" s="170">
        <v>0</v>
      </c>
      <c r="N533" s="170">
        <v>1</v>
      </c>
      <c r="O533" s="170">
        <v>0</v>
      </c>
      <c r="P533" s="170">
        <v>1</v>
      </c>
      <c r="Q533" s="170">
        <v>3</v>
      </c>
      <c r="R533" s="170">
        <v>0</v>
      </c>
      <c r="S533" s="168">
        <f t="shared" si="42"/>
        <v>100</v>
      </c>
      <c r="T533" s="168" t="e">
        <f t="shared" si="43"/>
        <v>#DIV/0!</v>
      </c>
      <c r="U533" s="168">
        <f t="shared" si="44"/>
        <v>100</v>
      </c>
      <c r="V533" s="168">
        <f t="shared" si="45"/>
        <v>66.666666666666657</v>
      </c>
      <c r="W533" s="168" t="e">
        <f t="shared" si="46"/>
        <v>#DIV/0!</v>
      </c>
    </row>
    <row r="534" spans="1:23" x14ac:dyDescent="0.25">
      <c r="A534" s="21">
        <v>3547502</v>
      </c>
      <c r="B534" s="22" t="s">
        <v>621</v>
      </c>
      <c r="C534" s="22" t="s">
        <v>769</v>
      </c>
      <c r="D534" s="22" t="s">
        <v>770</v>
      </c>
      <c r="E534" s="23">
        <v>35132</v>
      </c>
      <c r="F534" s="22" t="s">
        <v>227</v>
      </c>
      <c r="G534" s="22" t="s">
        <v>39</v>
      </c>
      <c r="H534" s="167" t="s">
        <v>40</v>
      </c>
      <c r="I534" s="170">
        <v>6</v>
      </c>
      <c r="J534" s="170">
        <v>4</v>
      </c>
      <c r="K534" s="170">
        <v>6</v>
      </c>
      <c r="L534" s="170">
        <v>16</v>
      </c>
      <c r="M534" s="170">
        <v>7</v>
      </c>
      <c r="N534" s="170">
        <v>7</v>
      </c>
      <c r="O534" s="170">
        <v>4</v>
      </c>
      <c r="P534" s="170">
        <v>6</v>
      </c>
      <c r="Q534" s="170">
        <v>16</v>
      </c>
      <c r="R534" s="170">
        <v>7</v>
      </c>
      <c r="S534" s="168">
        <f t="shared" si="42"/>
        <v>85.714285714285708</v>
      </c>
      <c r="T534" s="168">
        <f t="shared" si="43"/>
        <v>100</v>
      </c>
      <c r="U534" s="168">
        <f t="shared" si="44"/>
        <v>100</v>
      </c>
      <c r="V534" s="168">
        <f t="shared" si="45"/>
        <v>100</v>
      </c>
      <c r="W534" s="168">
        <f t="shared" si="46"/>
        <v>100</v>
      </c>
    </row>
    <row r="535" spans="1:23" x14ac:dyDescent="0.25">
      <c r="A535" s="21">
        <v>3547601</v>
      </c>
      <c r="B535" s="22" t="s">
        <v>623</v>
      </c>
      <c r="C535" s="22" t="s">
        <v>769</v>
      </c>
      <c r="D535" s="22" t="s">
        <v>770</v>
      </c>
      <c r="E535" s="23">
        <v>35132</v>
      </c>
      <c r="F535" s="22" t="s">
        <v>227</v>
      </c>
      <c r="G535" s="22" t="s">
        <v>39</v>
      </c>
      <c r="H535" s="167" t="s">
        <v>40</v>
      </c>
      <c r="I535" s="170">
        <v>2</v>
      </c>
      <c r="J535" s="170">
        <v>9</v>
      </c>
      <c r="K535" s="170">
        <v>4</v>
      </c>
      <c r="L535" s="170">
        <v>14</v>
      </c>
      <c r="M535" s="170">
        <v>5</v>
      </c>
      <c r="N535" s="170">
        <v>3</v>
      </c>
      <c r="O535" s="170">
        <v>9</v>
      </c>
      <c r="P535" s="170">
        <v>4</v>
      </c>
      <c r="Q535" s="170">
        <v>14</v>
      </c>
      <c r="R535" s="170">
        <v>5</v>
      </c>
      <c r="S535" s="168">
        <f t="shared" si="42"/>
        <v>66.666666666666657</v>
      </c>
      <c r="T535" s="168">
        <f t="shared" si="43"/>
        <v>100</v>
      </c>
      <c r="U535" s="168">
        <f t="shared" si="44"/>
        <v>100</v>
      </c>
      <c r="V535" s="168">
        <f t="shared" si="45"/>
        <v>100</v>
      </c>
      <c r="W535" s="168">
        <f t="shared" si="46"/>
        <v>100</v>
      </c>
    </row>
    <row r="536" spans="1:23" x14ac:dyDescent="0.25">
      <c r="A536" s="21">
        <v>3547650</v>
      </c>
      <c r="B536" s="22" t="s">
        <v>624</v>
      </c>
      <c r="C536" s="22" t="s">
        <v>757</v>
      </c>
      <c r="D536" s="22" t="s">
        <v>758</v>
      </c>
      <c r="E536" s="23">
        <v>35153</v>
      </c>
      <c r="F536" s="22" t="s">
        <v>73</v>
      </c>
      <c r="G536" s="22" t="s">
        <v>6</v>
      </c>
      <c r="H536" s="167" t="s">
        <v>7</v>
      </c>
      <c r="I536" s="170">
        <v>1</v>
      </c>
      <c r="J536" s="170">
        <v>0</v>
      </c>
      <c r="K536" s="170">
        <v>1</v>
      </c>
      <c r="L536" s="170">
        <v>1</v>
      </c>
      <c r="M536" s="170">
        <v>1</v>
      </c>
      <c r="N536" s="170">
        <v>1</v>
      </c>
      <c r="O536" s="170">
        <v>0</v>
      </c>
      <c r="P536" s="170">
        <v>2</v>
      </c>
      <c r="Q536" s="170">
        <v>1</v>
      </c>
      <c r="R536" s="170">
        <v>1</v>
      </c>
      <c r="S536" s="168">
        <f t="shared" si="42"/>
        <v>100</v>
      </c>
      <c r="T536" s="168" t="e">
        <f t="shared" si="43"/>
        <v>#DIV/0!</v>
      </c>
      <c r="U536" s="168">
        <f t="shared" si="44"/>
        <v>50</v>
      </c>
      <c r="V536" s="168">
        <f t="shared" si="45"/>
        <v>100</v>
      </c>
      <c r="W536" s="168">
        <f t="shared" si="46"/>
        <v>100</v>
      </c>
    </row>
    <row r="537" spans="1:23" x14ac:dyDescent="0.25">
      <c r="A537" s="21">
        <v>3547700</v>
      </c>
      <c r="B537" s="22" t="s">
        <v>627</v>
      </c>
      <c r="C537" s="22" t="s">
        <v>767</v>
      </c>
      <c r="D537" s="22" t="s">
        <v>768</v>
      </c>
      <c r="E537" s="23">
        <v>35112</v>
      </c>
      <c r="F537" s="22" t="s">
        <v>33</v>
      </c>
      <c r="G537" s="22" t="s">
        <v>31</v>
      </c>
      <c r="H537" s="167" t="s">
        <v>32</v>
      </c>
      <c r="I537" s="170">
        <v>3</v>
      </c>
      <c r="J537" s="170">
        <v>5</v>
      </c>
      <c r="K537" s="170">
        <v>1</v>
      </c>
      <c r="L537" s="170">
        <v>4</v>
      </c>
      <c r="M537" s="170">
        <v>0</v>
      </c>
      <c r="N537" s="170">
        <v>3</v>
      </c>
      <c r="O537" s="170">
        <v>5</v>
      </c>
      <c r="P537" s="170">
        <v>1</v>
      </c>
      <c r="Q537" s="170">
        <v>4</v>
      </c>
      <c r="R537" s="170">
        <v>0</v>
      </c>
      <c r="S537" s="168">
        <f t="shared" si="42"/>
        <v>100</v>
      </c>
      <c r="T537" s="168">
        <f t="shared" si="43"/>
        <v>100</v>
      </c>
      <c r="U537" s="168">
        <f t="shared" si="44"/>
        <v>100</v>
      </c>
      <c r="V537" s="168">
        <f t="shared" si="45"/>
        <v>100</v>
      </c>
      <c r="W537" s="168" t="e">
        <f t="shared" si="46"/>
        <v>#DIV/0!</v>
      </c>
    </row>
    <row r="538" spans="1:23" x14ac:dyDescent="0.25">
      <c r="A538" s="21">
        <v>3547809</v>
      </c>
      <c r="B538" s="22" t="s">
        <v>628</v>
      </c>
      <c r="C538" s="22" t="s">
        <v>785</v>
      </c>
      <c r="D538" s="22" t="s">
        <v>786</v>
      </c>
      <c r="E538" s="23">
        <v>35015</v>
      </c>
      <c r="F538" s="22" t="s">
        <v>237</v>
      </c>
      <c r="G538" s="22" t="s">
        <v>98</v>
      </c>
      <c r="H538" s="167" t="s">
        <v>99</v>
      </c>
      <c r="I538" s="170">
        <v>188</v>
      </c>
      <c r="J538" s="170">
        <v>198</v>
      </c>
      <c r="K538" s="170">
        <v>234</v>
      </c>
      <c r="L538" s="170">
        <v>305</v>
      </c>
      <c r="M538" s="170">
        <v>268</v>
      </c>
      <c r="N538" s="170">
        <v>195</v>
      </c>
      <c r="O538" s="170">
        <v>202</v>
      </c>
      <c r="P538" s="170">
        <v>259</v>
      </c>
      <c r="Q538" s="170">
        <v>365</v>
      </c>
      <c r="R538" s="170">
        <v>365</v>
      </c>
      <c r="S538" s="168">
        <f t="shared" si="42"/>
        <v>96.410256410256409</v>
      </c>
      <c r="T538" s="168">
        <f t="shared" si="43"/>
        <v>98.019801980198025</v>
      </c>
      <c r="U538" s="168">
        <f t="shared" si="44"/>
        <v>90.34749034749035</v>
      </c>
      <c r="V538" s="168">
        <f t="shared" si="45"/>
        <v>83.561643835616437</v>
      </c>
      <c r="W538" s="168">
        <f t="shared" si="46"/>
        <v>73.424657534246577</v>
      </c>
    </row>
    <row r="539" spans="1:23" x14ac:dyDescent="0.25">
      <c r="A539" s="21">
        <v>3547908</v>
      </c>
      <c r="B539" s="22" t="s">
        <v>629</v>
      </c>
      <c r="C539" s="22" t="s">
        <v>769</v>
      </c>
      <c r="D539" s="22" t="s">
        <v>770</v>
      </c>
      <c r="E539" s="23">
        <v>35133</v>
      </c>
      <c r="F539" s="22" t="s">
        <v>41</v>
      </c>
      <c r="G539" s="22" t="s">
        <v>39</v>
      </c>
      <c r="H539" s="167" t="s">
        <v>40</v>
      </c>
      <c r="I539" s="170">
        <v>23</v>
      </c>
      <c r="J539" s="170">
        <v>9</v>
      </c>
      <c r="K539" s="170">
        <v>19</v>
      </c>
      <c r="L539" s="170">
        <v>6</v>
      </c>
      <c r="M539" s="170">
        <v>5</v>
      </c>
      <c r="N539" s="170">
        <v>23</v>
      </c>
      <c r="O539" s="170">
        <v>9</v>
      </c>
      <c r="P539" s="170">
        <v>19</v>
      </c>
      <c r="Q539" s="170">
        <v>6</v>
      </c>
      <c r="R539" s="170">
        <v>5</v>
      </c>
      <c r="S539" s="168">
        <f t="shared" si="42"/>
        <v>100</v>
      </c>
      <c r="T539" s="168">
        <f t="shared" si="43"/>
        <v>100</v>
      </c>
      <c r="U539" s="168">
        <f t="shared" si="44"/>
        <v>100</v>
      </c>
      <c r="V539" s="168">
        <f t="shared" si="45"/>
        <v>100</v>
      </c>
      <c r="W539" s="168">
        <f t="shared" si="46"/>
        <v>100</v>
      </c>
    </row>
    <row r="540" spans="1:23" x14ac:dyDescent="0.25">
      <c r="A540" s="21">
        <v>3548005</v>
      </c>
      <c r="B540" s="22" t="s">
        <v>630</v>
      </c>
      <c r="C540" s="22" t="s">
        <v>759</v>
      </c>
      <c r="D540" s="22" t="s">
        <v>760</v>
      </c>
      <c r="E540" s="23">
        <v>35072</v>
      </c>
      <c r="F540" s="22" t="s">
        <v>53</v>
      </c>
      <c r="G540" s="22" t="s">
        <v>15</v>
      </c>
      <c r="H540" s="167" t="s">
        <v>16</v>
      </c>
      <c r="I540" s="170">
        <v>7</v>
      </c>
      <c r="J540" s="170">
        <v>9</v>
      </c>
      <c r="K540" s="170">
        <v>4</v>
      </c>
      <c r="L540" s="170">
        <v>10</v>
      </c>
      <c r="M540" s="170">
        <v>9</v>
      </c>
      <c r="N540" s="170">
        <v>7</v>
      </c>
      <c r="O540" s="170">
        <v>9</v>
      </c>
      <c r="P540" s="170">
        <v>4</v>
      </c>
      <c r="Q540" s="170">
        <v>10</v>
      </c>
      <c r="R540" s="170">
        <v>9</v>
      </c>
      <c r="S540" s="168">
        <f t="shared" si="42"/>
        <v>100</v>
      </c>
      <c r="T540" s="168">
        <f t="shared" si="43"/>
        <v>100</v>
      </c>
      <c r="U540" s="168">
        <f t="shared" si="44"/>
        <v>100</v>
      </c>
      <c r="V540" s="168">
        <f t="shared" si="45"/>
        <v>100</v>
      </c>
      <c r="W540" s="168">
        <f t="shared" si="46"/>
        <v>100</v>
      </c>
    </row>
    <row r="541" spans="1:23" x14ac:dyDescent="0.25">
      <c r="A541" s="21">
        <v>3548054</v>
      </c>
      <c r="B541" s="22" t="s">
        <v>631</v>
      </c>
      <c r="C541" s="22" t="s">
        <v>757</v>
      </c>
      <c r="D541" s="22" t="s">
        <v>758</v>
      </c>
      <c r="E541" s="23">
        <v>35021</v>
      </c>
      <c r="F541" s="22" t="s">
        <v>78</v>
      </c>
      <c r="G541" s="22" t="s">
        <v>43</v>
      </c>
      <c r="H541" s="167" t="s">
        <v>44</v>
      </c>
      <c r="I541" s="170">
        <v>1</v>
      </c>
      <c r="J541" s="170">
        <v>2</v>
      </c>
      <c r="K541" s="170">
        <v>1</v>
      </c>
      <c r="L541" s="170">
        <v>0</v>
      </c>
      <c r="M541" s="170">
        <v>0</v>
      </c>
      <c r="N541" s="170">
        <v>1</v>
      </c>
      <c r="O541" s="170">
        <v>2</v>
      </c>
      <c r="P541" s="170">
        <v>1</v>
      </c>
      <c r="Q541" s="170">
        <v>0</v>
      </c>
      <c r="R541" s="170">
        <v>0</v>
      </c>
      <c r="S541" s="168">
        <f t="shared" si="42"/>
        <v>100</v>
      </c>
      <c r="T541" s="168">
        <f t="shared" si="43"/>
        <v>100</v>
      </c>
      <c r="U541" s="168">
        <f t="shared" si="44"/>
        <v>100</v>
      </c>
      <c r="V541" s="168" t="e">
        <f t="shared" si="45"/>
        <v>#DIV/0!</v>
      </c>
      <c r="W541" s="168" t="e">
        <f t="shared" si="46"/>
        <v>#DIV/0!</v>
      </c>
    </row>
    <row r="542" spans="1:23" x14ac:dyDescent="0.25">
      <c r="A542" s="21">
        <v>3548104</v>
      </c>
      <c r="B542" s="22" t="s">
        <v>632</v>
      </c>
      <c r="C542" s="22" t="s">
        <v>759</v>
      </c>
      <c r="D542" s="22" t="s">
        <v>760</v>
      </c>
      <c r="E542" s="23">
        <v>35142</v>
      </c>
      <c r="F542" s="22" t="s">
        <v>12</v>
      </c>
      <c r="G542" s="22" t="s">
        <v>10</v>
      </c>
      <c r="H542" s="167" t="s">
        <v>11</v>
      </c>
      <c r="I542" s="170">
        <v>26</v>
      </c>
      <c r="J542" s="170">
        <v>18</v>
      </c>
      <c r="K542" s="170">
        <v>20</v>
      </c>
      <c r="L542" s="170">
        <v>29</v>
      </c>
      <c r="M542" s="170">
        <v>16</v>
      </c>
      <c r="N542" s="170">
        <v>27</v>
      </c>
      <c r="O542" s="170">
        <v>20</v>
      </c>
      <c r="P542" s="170">
        <v>21</v>
      </c>
      <c r="Q542" s="170">
        <v>29</v>
      </c>
      <c r="R542" s="170">
        <v>16</v>
      </c>
      <c r="S542" s="168">
        <f t="shared" si="42"/>
        <v>96.296296296296291</v>
      </c>
      <c r="T542" s="168">
        <f t="shared" si="43"/>
        <v>90</v>
      </c>
      <c r="U542" s="168">
        <f t="shared" si="44"/>
        <v>95.238095238095227</v>
      </c>
      <c r="V542" s="168">
        <f t="shared" si="45"/>
        <v>100</v>
      </c>
      <c r="W542" s="168">
        <f t="shared" si="46"/>
        <v>100</v>
      </c>
    </row>
    <row r="543" spans="1:23" x14ac:dyDescent="0.25">
      <c r="A543" s="21">
        <v>3548203</v>
      </c>
      <c r="B543" s="22" t="s">
        <v>633</v>
      </c>
      <c r="C543" s="22" t="s">
        <v>771</v>
      </c>
      <c r="D543" s="22" t="s">
        <v>772</v>
      </c>
      <c r="E543" s="23">
        <v>35174</v>
      </c>
      <c r="F543" s="22" t="s">
        <v>186</v>
      </c>
      <c r="G543" s="22" t="s">
        <v>69</v>
      </c>
      <c r="H543" s="167" t="s">
        <v>70</v>
      </c>
      <c r="I543" s="170">
        <v>1</v>
      </c>
      <c r="J543" s="170">
        <v>0</v>
      </c>
      <c r="K543" s="170">
        <v>0</v>
      </c>
      <c r="L543" s="170">
        <v>2</v>
      </c>
      <c r="M543" s="170">
        <v>2</v>
      </c>
      <c r="N543" s="170">
        <v>1</v>
      </c>
      <c r="O543" s="170">
        <v>0</v>
      </c>
      <c r="P543" s="170">
        <v>0</v>
      </c>
      <c r="Q543" s="170">
        <v>2</v>
      </c>
      <c r="R543" s="170">
        <v>2</v>
      </c>
      <c r="S543" s="168">
        <f t="shared" si="42"/>
        <v>100</v>
      </c>
      <c r="T543" s="168" t="e">
        <f t="shared" si="43"/>
        <v>#DIV/0!</v>
      </c>
      <c r="U543" s="168" t="e">
        <f t="shared" si="44"/>
        <v>#DIV/0!</v>
      </c>
      <c r="V543" s="168">
        <f t="shared" si="45"/>
        <v>100</v>
      </c>
      <c r="W543" s="168">
        <f t="shared" si="46"/>
        <v>100</v>
      </c>
    </row>
    <row r="544" spans="1:23" x14ac:dyDescent="0.25">
      <c r="A544" s="21">
        <v>3548302</v>
      </c>
      <c r="B544" s="22" t="s">
        <v>634</v>
      </c>
      <c r="C544" s="22" t="s">
        <v>767</v>
      </c>
      <c r="D544" s="22" t="s">
        <v>768</v>
      </c>
      <c r="E544" s="23">
        <v>35112</v>
      </c>
      <c r="F544" s="22" t="s">
        <v>33</v>
      </c>
      <c r="G544" s="22" t="s">
        <v>31</v>
      </c>
      <c r="H544" s="167" t="s">
        <v>32</v>
      </c>
      <c r="I544" s="170">
        <v>1</v>
      </c>
      <c r="J544" s="170">
        <v>1</v>
      </c>
      <c r="K544" s="170">
        <v>1</v>
      </c>
      <c r="L544" s="170">
        <v>0</v>
      </c>
      <c r="M544" s="170">
        <v>0</v>
      </c>
      <c r="N544" s="170">
        <v>1</v>
      </c>
      <c r="O544" s="170">
        <v>1</v>
      </c>
      <c r="P544" s="170">
        <v>1</v>
      </c>
      <c r="Q544" s="170">
        <v>0</v>
      </c>
      <c r="R544" s="170">
        <v>0</v>
      </c>
      <c r="S544" s="168">
        <f t="shared" si="42"/>
        <v>100</v>
      </c>
      <c r="T544" s="168">
        <f t="shared" si="43"/>
        <v>100</v>
      </c>
      <c r="U544" s="168">
        <f t="shared" si="44"/>
        <v>100</v>
      </c>
      <c r="V544" s="168" t="e">
        <f t="shared" si="45"/>
        <v>#DIV/0!</v>
      </c>
      <c r="W544" s="168" t="e">
        <f t="shared" si="46"/>
        <v>#DIV/0!</v>
      </c>
    </row>
    <row r="545" spans="1:23" x14ac:dyDescent="0.25">
      <c r="A545" s="21">
        <v>3548401</v>
      </c>
      <c r="B545" s="22" t="s">
        <v>635</v>
      </c>
      <c r="C545" s="22" t="s">
        <v>757</v>
      </c>
      <c r="D545" s="22" t="s">
        <v>758</v>
      </c>
      <c r="E545" s="23">
        <v>35023</v>
      </c>
      <c r="F545" s="22" t="s">
        <v>45</v>
      </c>
      <c r="G545" s="22" t="s">
        <v>43</v>
      </c>
      <c r="H545" s="167" t="s">
        <v>44</v>
      </c>
      <c r="I545" s="170">
        <v>0</v>
      </c>
      <c r="J545" s="170">
        <v>0</v>
      </c>
      <c r="K545" s="170">
        <v>2</v>
      </c>
      <c r="L545" s="170">
        <v>0</v>
      </c>
      <c r="M545" s="170">
        <v>1</v>
      </c>
      <c r="N545" s="170">
        <v>2</v>
      </c>
      <c r="O545" s="170">
        <v>0</v>
      </c>
      <c r="P545" s="170">
        <v>2</v>
      </c>
      <c r="Q545" s="170">
        <v>0</v>
      </c>
      <c r="R545" s="170">
        <v>1</v>
      </c>
      <c r="S545" s="168">
        <f t="shared" si="42"/>
        <v>0</v>
      </c>
      <c r="T545" s="168" t="e">
        <f t="shared" si="43"/>
        <v>#DIV/0!</v>
      </c>
      <c r="U545" s="168">
        <f t="shared" si="44"/>
        <v>100</v>
      </c>
      <c r="V545" s="168" t="e">
        <f t="shared" si="45"/>
        <v>#DIV/0!</v>
      </c>
      <c r="W545" s="168">
        <f t="shared" si="46"/>
        <v>100</v>
      </c>
    </row>
    <row r="546" spans="1:23" x14ac:dyDescent="0.25">
      <c r="A546" s="21">
        <v>3548500</v>
      </c>
      <c r="B546" s="22" t="s">
        <v>636</v>
      </c>
      <c r="C546" s="22" t="s">
        <v>777</v>
      </c>
      <c r="D546" s="22" t="s">
        <v>778</v>
      </c>
      <c r="E546" s="23">
        <v>35041</v>
      </c>
      <c r="F546" s="22" t="s">
        <v>139</v>
      </c>
      <c r="G546" s="22" t="s">
        <v>138</v>
      </c>
      <c r="H546" s="167" t="s">
        <v>139</v>
      </c>
      <c r="I546" s="170">
        <v>276</v>
      </c>
      <c r="J546" s="170">
        <v>220</v>
      </c>
      <c r="K546" s="170">
        <v>217</v>
      </c>
      <c r="L546" s="170">
        <v>222</v>
      </c>
      <c r="M546" s="170">
        <v>229</v>
      </c>
      <c r="N546" s="170">
        <v>278</v>
      </c>
      <c r="O546" s="170">
        <v>221</v>
      </c>
      <c r="P546" s="170">
        <v>217</v>
      </c>
      <c r="Q546" s="170">
        <v>223</v>
      </c>
      <c r="R546" s="170">
        <v>233</v>
      </c>
      <c r="S546" s="168">
        <f t="shared" si="42"/>
        <v>99.280575539568346</v>
      </c>
      <c r="T546" s="168">
        <f t="shared" si="43"/>
        <v>99.547511312217196</v>
      </c>
      <c r="U546" s="168">
        <f t="shared" si="44"/>
        <v>100</v>
      </c>
      <c r="V546" s="168">
        <f t="shared" si="45"/>
        <v>99.551569506726452</v>
      </c>
      <c r="W546" s="168">
        <f t="shared" si="46"/>
        <v>98.283261802575112</v>
      </c>
    </row>
    <row r="547" spans="1:23" x14ac:dyDescent="0.25">
      <c r="A547" s="21">
        <v>3548609</v>
      </c>
      <c r="B547" s="22" t="s">
        <v>637</v>
      </c>
      <c r="C547" s="22" t="s">
        <v>771</v>
      </c>
      <c r="D547" s="22" t="s">
        <v>772</v>
      </c>
      <c r="E547" s="23">
        <v>35174</v>
      </c>
      <c r="F547" s="22" t="s">
        <v>186</v>
      </c>
      <c r="G547" s="22" t="s">
        <v>69</v>
      </c>
      <c r="H547" s="167" t="s">
        <v>70</v>
      </c>
      <c r="I547" s="170">
        <v>2</v>
      </c>
      <c r="J547" s="170">
        <v>0</v>
      </c>
      <c r="K547" s="170">
        <v>0</v>
      </c>
      <c r="L547" s="170">
        <v>3</v>
      </c>
      <c r="M547" s="170">
        <v>6</v>
      </c>
      <c r="N547" s="170">
        <v>2</v>
      </c>
      <c r="O547" s="170">
        <v>0</v>
      </c>
      <c r="P547" s="170">
        <v>0</v>
      </c>
      <c r="Q547" s="170">
        <v>5</v>
      </c>
      <c r="R547" s="170">
        <v>7</v>
      </c>
      <c r="S547" s="168">
        <f t="shared" si="42"/>
        <v>100</v>
      </c>
      <c r="T547" s="168" t="e">
        <f t="shared" si="43"/>
        <v>#DIV/0!</v>
      </c>
      <c r="U547" s="168" t="e">
        <f t="shared" si="44"/>
        <v>#DIV/0!</v>
      </c>
      <c r="V547" s="168">
        <f t="shared" si="45"/>
        <v>60</v>
      </c>
      <c r="W547" s="168">
        <f t="shared" si="46"/>
        <v>85.714285714285708</v>
      </c>
    </row>
    <row r="548" spans="1:23" x14ac:dyDescent="0.25">
      <c r="A548" s="21">
        <v>3548708</v>
      </c>
      <c r="B548" s="22" t="s">
        <v>638</v>
      </c>
      <c r="C548" s="22" t="s">
        <v>785</v>
      </c>
      <c r="D548" s="22" t="s">
        <v>786</v>
      </c>
      <c r="E548" s="23">
        <v>35015</v>
      </c>
      <c r="F548" s="22" t="s">
        <v>237</v>
      </c>
      <c r="G548" s="22" t="s">
        <v>98</v>
      </c>
      <c r="H548" s="167" t="s">
        <v>99</v>
      </c>
      <c r="I548" s="170">
        <v>633</v>
      </c>
      <c r="J548" s="170">
        <v>623</v>
      </c>
      <c r="K548" s="170">
        <v>652</v>
      </c>
      <c r="L548" s="170">
        <v>866</v>
      </c>
      <c r="M548" s="170">
        <v>684</v>
      </c>
      <c r="N548" s="170">
        <v>660</v>
      </c>
      <c r="O548" s="170">
        <v>639</v>
      </c>
      <c r="P548" s="170">
        <v>660</v>
      </c>
      <c r="Q548" s="170">
        <v>881</v>
      </c>
      <c r="R548" s="170">
        <v>707</v>
      </c>
      <c r="S548" s="168">
        <f t="shared" si="42"/>
        <v>95.909090909090907</v>
      </c>
      <c r="T548" s="168">
        <f t="shared" si="43"/>
        <v>97.4960876369327</v>
      </c>
      <c r="U548" s="168">
        <f t="shared" si="44"/>
        <v>98.787878787878796</v>
      </c>
      <c r="V548" s="168">
        <f t="shared" si="45"/>
        <v>98.297389330306473</v>
      </c>
      <c r="W548" s="168">
        <f t="shared" si="46"/>
        <v>96.74681753889675</v>
      </c>
    </row>
    <row r="549" spans="1:23" x14ac:dyDescent="0.25">
      <c r="A549" s="21">
        <v>3548807</v>
      </c>
      <c r="B549" s="22" t="s">
        <v>639</v>
      </c>
      <c r="C549" s="22" t="s">
        <v>785</v>
      </c>
      <c r="D549" s="22" t="s">
        <v>786</v>
      </c>
      <c r="E549" s="23">
        <v>35015</v>
      </c>
      <c r="F549" s="22" t="s">
        <v>237</v>
      </c>
      <c r="G549" s="22" t="s">
        <v>98</v>
      </c>
      <c r="H549" s="167" t="s">
        <v>99</v>
      </c>
      <c r="I549" s="170">
        <v>40</v>
      </c>
      <c r="J549" s="170">
        <v>38</v>
      </c>
      <c r="K549" s="170">
        <v>38</v>
      </c>
      <c r="L549" s="170">
        <v>38</v>
      </c>
      <c r="M549" s="170">
        <v>39</v>
      </c>
      <c r="N549" s="170">
        <v>41</v>
      </c>
      <c r="O549" s="170">
        <v>41</v>
      </c>
      <c r="P549" s="170">
        <v>39</v>
      </c>
      <c r="Q549" s="170">
        <v>38</v>
      </c>
      <c r="R549" s="170">
        <v>41</v>
      </c>
      <c r="S549" s="168">
        <f t="shared" si="42"/>
        <v>97.560975609756099</v>
      </c>
      <c r="T549" s="168">
        <f t="shared" si="43"/>
        <v>92.682926829268297</v>
      </c>
      <c r="U549" s="168">
        <f t="shared" si="44"/>
        <v>97.435897435897431</v>
      </c>
      <c r="V549" s="168">
        <f t="shared" si="45"/>
        <v>100</v>
      </c>
      <c r="W549" s="168">
        <f t="shared" si="46"/>
        <v>95.121951219512198</v>
      </c>
    </row>
    <row r="550" spans="1:23" x14ac:dyDescent="0.25">
      <c r="A550" s="21">
        <v>3548906</v>
      </c>
      <c r="B550" s="22" t="s">
        <v>640</v>
      </c>
      <c r="C550" s="22" t="s">
        <v>769</v>
      </c>
      <c r="D550" s="22" t="s">
        <v>770</v>
      </c>
      <c r="E550" s="23">
        <v>35034</v>
      </c>
      <c r="F550" s="22" t="s">
        <v>235</v>
      </c>
      <c r="G550" s="22" t="s">
        <v>55</v>
      </c>
      <c r="H550" s="167" t="s">
        <v>56</v>
      </c>
      <c r="I550" s="170">
        <v>24</v>
      </c>
      <c r="J550" s="170">
        <v>99</v>
      </c>
      <c r="K550" s="170">
        <v>173</v>
      </c>
      <c r="L550" s="170">
        <v>203</v>
      </c>
      <c r="M550" s="170">
        <v>123</v>
      </c>
      <c r="N550" s="170">
        <v>24</v>
      </c>
      <c r="O550" s="170">
        <v>100</v>
      </c>
      <c r="P550" s="170">
        <v>173</v>
      </c>
      <c r="Q550" s="170">
        <v>203</v>
      </c>
      <c r="R550" s="170">
        <v>123</v>
      </c>
      <c r="S550" s="168">
        <f t="shared" si="42"/>
        <v>100</v>
      </c>
      <c r="T550" s="168">
        <f t="shared" si="43"/>
        <v>99</v>
      </c>
      <c r="U550" s="168">
        <f t="shared" si="44"/>
        <v>100</v>
      </c>
      <c r="V550" s="168">
        <f t="shared" si="45"/>
        <v>100</v>
      </c>
      <c r="W550" s="168">
        <f t="shared" si="46"/>
        <v>100</v>
      </c>
    </row>
    <row r="551" spans="1:23" x14ac:dyDescent="0.25">
      <c r="A551" s="21">
        <v>3549003</v>
      </c>
      <c r="B551" s="22" t="s">
        <v>641</v>
      </c>
      <c r="C551" s="22" t="s">
        <v>757</v>
      </c>
      <c r="D551" s="22" t="s">
        <v>758</v>
      </c>
      <c r="E551" s="23">
        <v>35153</v>
      </c>
      <c r="F551" s="22" t="s">
        <v>73</v>
      </c>
      <c r="G551" s="22" t="s">
        <v>6</v>
      </c>
      <c r="H551" s="167" t="s">
        <v>7</v>
      </c>
      <c r="I551" s="170">
        <v>1</v>
      </c>
      <c r="J551" s="170">
        <v>0</v>
      </c>
      <c r="K551" s="170">
        <v>0</v>
      </c>
      <c r="L551" s="170">
        <v>0</v>
      </c>
      <c r="M551" s="170">
        <v>0</v>
      </c>
      <c r="N551" s="170">
        <v>1</v>
      </c>
      <c r="O551" s="170">
        <v>0</v>
      </c>
      <c r="P551" s="170">
        <v>0</v>
      </c>
      <c r="Q551" s="170">
        <v>0</v>
      </c>
      <c r="R551" s="170">
        <v>0</v>
      </c>
      <c r="S551" s="168">
        <f t="shared" si="42"/>
        <v>100</v>
      </c>
      <c r="T551" s="168" t="e">
        <f t="shared" si="43"/>
        <v>#DIV/0!</v>
      </c>
      <c r="U551" s="168" t="e">
        <f t="shared" si="44"/>
        <v>#DIV/0!</v>
      </c>
      <c r="V551" s="168" t="e">
        <f t="shared" si="45"/>
        <v>#DIV/0!</v>
      </c>
      <c r="W551" s="168" t="e">
        <f t="shared" si="46"/>
        <v>#DIV/0!</v>
      </c>
    </row>
    <row r="552" spans="1:23" x14ac:dyDescent="0.25">
      <c r="A552" s="21">
        <v>3549102</v>
      </c>
      <c r="B552" s="22" t="s">
        <v>642</v>
      </c>
      <c r="C552" s="22" t="s">
        <v>759</v>
      </c>
      <c r="D552" s="22" t="s">
        <v>760</v>
      </c>
      <c r="E552" s="23">
        <v>35142</v>
      </c>
      <c r="F552" s="22" t="s">
        <v>12</v>
      </c>
      <c r="G552" s="22" t="s">
        <v>10</v>
      </c>
      <c r="H552" s="167" t="s">
        <v>11</v>
      </c>
      <c r="I552" s="170">
        <v>1767</v>
      </c>
      <c r="J552" s="170">
        <v>2294</v>
      </c>
      <c r="K552" s="170">
        <v>1924</v>
      </c>
      <c r="L552" s="170">
        <v>417</v>
      </c>
      <c r="M552" s="170">
        <v>76</v>
      </c>
      <c r="N552" s="170">
        <v>2113</v>
      </c>
      <c r="O552" s="170">
        <v>2656</v>
      </c>
      <c r="P552" s="170">
        <v>2159</v>
      </c>
      <c r="Q552" s="170">
        <v>553</v>
      </c>
      <c r="R552" s="170">
        <v>79</v>
      </c>
      <c r="S552" s="168">
        <f t="shared" si="42"/>
        <v>83.625177472787499</v>
      </c>
      <c r="T552" s="168">
        <f t="shared" si="43"/>
        <v>86.370481927710841</v>
      </c>
      <c r="U552" s="168">
        <f t="shared" si="44"/>
        <v>89.115331171838818</v>
      </c>
      <c r="V552" s="168">
        <f t="shared" si="45"/>
        <v>75.406871609403254</v>
      </c>
      <c r="W552" s="168">
        <f t="shared" si="46"/>
        <v>96.202531645569621</v>
      </c>
    </row>
    <row r="553" spans="1:23" x14ac:dyDescent="0.25">
      <c r="A553" s="21">
        <v>3549201</v>
      </c>
      <c r="B553" s="22" t="s">
        <v>643</v>
      </c>
      <c r="C553" s="22" t="s">
        <v>757</v>
      </c>
      <c r="D553" s="22" t="s">
        <v>758</v>
      </c>
      <c r="E553" s="23">
        <v>35154</v>
      </c>
      <c r="F553" s="22" t="s">
        <v>263</v>
      </c>
      <c r="G553" s="22" t="s">
        <v>6</v>
      </c>
      <c r="H553" s="167" t="s">
        <v>7</v>
      </c>
      <c r="I553" s="170">
        <v>0</v>
      </c>
      <c r="J553" s="170">
        <v>1</v>
      </c>
      <c r="K553" s="170">
        <v>1</v>
      </c>
      <c r="L553" s="170">
        <v>1</v>
      </c>
      <c r="M553" s="170">
        <v>2</v>
      </c>
      <c r="N553" s="170">
        <v>0</v>
      </c>
      <c r="O553" s="170">
        <v>1</v>
      </c>
      <c r="P553" s="170">
        <v>1</v>
      </c>
      <c r="Q553" s="170">
        <v>1</v>
      </c>
      <c r="R553" s="170">
        <v>2</v>
      </c>
      <c r="S553" s="168" t="e">
        <f t="shared" si="42"/>
        <v>#DIV/0!</v>
      </c>
      <c r="T553" s="168">
        <f t="shared" si="43"/>
        <v>100</v>
      </c>
      <c r="U553" s="168">
        <f t="shared" si="44"/>
        <v>100</v>
      </c>
      <c r="V553" s="168">
        <f t="shared" si="45"/>
        <v>100</v>
      </c>
      <c r="W553" s="168">
        <f t="shared" si="46"/>
        <v>100</v>
      </c>
    </row>
    <row r="554" spans="1:23" x14ac:dyDescent="0.25">
      <c r="A554" s="21">
        <v>3549250</v>
      </c>
      <c r="B554" s="22" t="s">
        <v>644</v>
      </c>
      <c r="C554" s="22" t="s">
        <v>757</v>
      </c>
      <c r="D554" s="22" t="s">
        <v>758</v>
      </c>
      <c r="E554" s="23">
        <v>35154</v>
      </c>
      <c r="F554" s="22" t="s">
        <v>263</v>
      </c>
      <c r="G554" s="22" t="s">
        <v>6</v>
      </c>
      <c r="H554" s="167" t="s">
        <v>7</v>
      </c>
      <c r="I554" s="170">
        <v>1</v>
      </c>
      <c r="J554" s="170">
        <v>5</v>
      </c>
      <c r="K554" s="170">
        <v>0</v>
      </c>
      <c r="L554" s="170">
        <v>0</v>
      </c>
      <c r="M554" s="170">
        <v>1</v>
      </c>
      <c r="N554" s="170">
        <v>1</v>
      </c>
      <c r="O554" s="170">
        <v>5</v>
      </c>
      <c r="P554" s="170">
        <v>0</v>
      </c>
      <c r="Q554" s="170">
        <v>0</v>
      </c>
      <c r="R554" s="170">
        <v>1</v>
      </c>
      <c r="S554" s="168">
        <f t="shared" si="42"/>
        <v>100</v>
      </c>
      <c r="T554" s="168">
        <f t="shared" si="43"/>
        <v>100</v>
      </c>
      <c r="U554" s="168" t="e">
        <f t="shared" si="44"/>
        <v>#DIV/0!</v>
      </c>
      <c r="V554" s="168" t="e">
        <f t="shared" si="45"/>
        <v>#DIV/0!</v>
      </c>
      <c r="W554" s="168">
        <f t="shared" si="46"/>
        <v>100</v>
      </c>
    </row>
    <row r="555" spans="1:23" x14ac:dyDescent="0.25">
      <c r="A555" s="21">
        <v>3549300</v>
      </c>
      <c r="B555" s="22" t="s">
        <v>645</v>
      </c>
      <c r="C555" s="22" t="s">
        <v>767</v>
      </c>
      <c r="D555" s="22" t="s">
        <v>768</v>
      </c>
      <c r="E555" s="23">
        <v>35111</v>
      </c>
      <c r="F555" s="22" t="s">
        <v>245</v>
      </c>
      <c r="G555" s="22" t="s">
        <v>31</v>
      </c>
      <c r="H555" s="167" t="s">
        <v>32</v>
      </c>
      <c r="I555" s="170">
        <v>0</v>
      </c>
      <c r="J555" s="170">
        <v>0</v>
      </c>
      <c r="K555" s="170">
        <v>0</v>
      </c>
      <c r="L555" s="170">
        <v>0</v>
      </c>
      <c r="M555" s="170">
        <v>0</v>
      </c>
      <c r="N555" s="170">
        <v>0</v>
      </c>
      <c r="O555" s="170">
        <v>0</v>
      </c>
      <c r="P555" s="170">
        <v>0</v>
      </c>
      <c r="Q555" s="170">
        <v>0</v>
      </c>
      <c r="R555" s="170">
        <v>0</v>
      </c>
      <c r="S555" s="168" t="e">
        <f t="shared" si="42"/>
        <v>#DIV/0!</v>
      </c>
      <c r="T555" s="168" t="e">
        <f t="shared" si="43"/>
        <v>#DIV/0!</v>
      </c>
      <c r="U555" s="168" t="e">
        <f t="shared" si="44"/>
        <v>#DIV/0!</v>
      </c>
      <c r="V555" s="168" t="e">
        <f t="shared" si="45"/>
        <v>#DIV/0!</v>
      </c>
      <c r="W555" s="168" t="e">
        <f t="shared" si="46"/>
        <v>#DIV/0!</v>
      </c>
    </row>
    <row r="556" spans="1:23" x14ac:dyDescent="0.25">
      <c r="A556" s="21">
        <v>3549409</v>
      </c>
      <c r="B556" s="22" t="s">
        <v>646</v>
      </c>
      <c r="C556" s="22" t="s">
        <v>769</v>
      </c>
      <c r="D556" s="22" t="s">
        <v>770</v>
      </c>
      <c r="E556" s="23">
        <v>35082</v>
      </c>
      <c r="F556" s="22" t="s">
        <v>336</v>
      </c>
      <c r="G556" s="22" t="s">
        <v>81</v>
      </c>
      <c r="H556" s="167" t="s">
        <v>82</v>
      </c>
      <c r="I556" s="170">
        <v>0</v>
      </c>
      <c r="J556" s="170">
        <v>1</v>
      </c>
      <c r="K556" s="170">
        <v>1</v>
      </c>
      <c r="L556" s="170">
        <v>3</v>
      </c>
      <c r="M556" s="170">
        <v>8</v>
      </c>
      <c r="N556" s="170">
        <v>0</v>
      </c>
      <c r="O556" s="170">
        <v>2</v>
      </c>
      <c r="P556" s="170">
        <v>2</v>
      </c>
      <c r="Q556" s="170">
        <v>3</v>
      </c>
      <c r="R556" s="170">
        <v>9</v>
      </c>
      <c r="S556" s="168" t="e">
        <f t="shared" si="42"/>
        <v>#DIV/0!</v>
      </c>
      <c r="T556" s="168">
        <f t="shared" si="43"/>
        <v>50</v>
      </c>
      <c r="U556" s="168">
        <f t="shared" si="44"/>
        <v>50</v>
      </c>
      <c r="V556" s="168">
        <f t="shared" si="45"/>
        <v>100</v>
      </c>
      <c r="W556" s="168">
        <f t="shared" si="46"/>
        <v>88.888888888888886</v>
      </c>
    </row>
    <row r="557" spans="1:23" x14ac:dyDescent="0.25">
      <c r="A557" s="21">
        <v>3549508</v>
      </c>
      <c r="B557" s="22" t="s">
        <v>647</v>
      </c>
      <c r="C557" s="22" t="s">
        <v>769</v>
      </c>
      <c r="D557" s="22" t="s">
        <v>770</v>
      </c>
      <c r="E557" s="23">
        <v>35081</v>
      </c>
      <c r="F557" s="22" t="s">
        <v>229</v>
      </c>
      <c r="G557" s="22" t="s">
        <v>81</v>
      </c>
      <c r="H557" s="167" t="s">
        <v>82</v>
      </c>
      <c r="I557" s="170">
        <v>1</v>
      </c>
      <c r="J557" s="170">
        <v>3</v>
      </c>
      <c r="K557" s="170">
        <v>1</v>
      </c>
      <c r="L557" s="170">
        <v>0</v>
      </c>
      <c r="M557" s="170">
        <v>0</v>
      </c>
      <c r="N557" s="170">
        <v>1</v>
      </c>
      <c r="O557" s="170">
        <v>3</v>
      </c>
      <c r="P557" s="170">
        <v>1</v>
      </c>
      <c r="Q557" s="170">
        <v>0</v>
      </c>
      <c r="R557" s="170">
        <v>0</v>
      </c>
      <c r="S557" s="168">
        <f t="shared" si="42"/>
        <v>100</v>
      </c>
      <c r="T557" s="168">
        <f t="shared" si="43"/>
        <v>100</v>
      </c>
      <c r="U557" s="168">
        <f t="shared" si="44"/>
        <v>100</v>
      </c>
      <c r="V557" s="168" t="e">
        <f t="shared" si="45"/>
        <v>#DIV/0!</v>
      </c>
      <c r="W557" s="168" t="e">
        <f t="shared" si="46"/>
        <v>#DIV/0!</v>
      </c>
    </row>
    <row r="558" spans="1:23" x14ac:dyDescent="0.25">
      <c r="A558" s="21">
        <v>3549607</v>
      </c>
      <c r="B558" s="22" t="s">
        <v>648</v>
      </c>
      <c r="C558" s="22" t="s">
        <v>771</v>
      </c>
      <c r="D558" s="22" t="s">
        <v>772</v>
      </c>
      <c r="E558" s="23">
        <v>35172</v>
      </c>
      <c r="F558" s="22" t="s">
        <v>71</v>
      </c>
      <c r="G558" s="22" t="s">
        <v>69</v>
      </c>
      <c r="H558" s="167" t="s">
        <v>70</v>
      </c>
      <c r="I558" s="170">
        <v>0</v>
      </c>
      <c r="J558" s="170">
        <v>1</v>
      </c>
      <c r="K558" s="170">
        <v>0</v>
      </c>
      <c r="L558" s="170">
        <v>0</v>
      </c>
      <c r="M558" s="170">
        <v>0</v>
      </c>
      <c r="N558" s="170">
        <v>0</v>
      </c>
      <c r="O558" s="170">
        <v>2</v>
      </c>
      <c r="P558" s="170">
        <v>0</v>
      </c>
      <c r="Q558" s="170">
        <v>0</v>
      </c>
      <c r="R558" s="170">
        <v>0</v>
      </c>
      <c r="S558" s="168" t="e">
        <f t="shared" si="42"/>
        <v>#DIV/0!</v>
      </c>
      <c r="T558" s="168">
        <f t="shared" si="43"/>
        <v>50</v>
      </c>
      <c r="U558" s="168" t="e">
        <f t="shared" si="44"/>
        <v>#DIV/0!</v>
      </c>
      <c r="V558" s="168" t="e">
        <f t="shared" si="45"/>
        <v>#DIV/0!</v>
      </c>
      <c r="W558" s="168" t="e">
        <f t="shared" si="46"/>
        <v>#DIV/0!</v>
      </c>
    </row>
    <row r="559" spans="1:23" x14ac:dyDescent="0.25">
      <c r="A559" s="21">
        <v>3549706</v>
      </c>
      <c r="B559" s="22" t="s">
        <v>649</v>
      </c>
      <c r="C559" s="22" t="s">
        <v>759</v>
      </c>
      <c r="D559" s="22" t="s">
        <v>760</v>
      </c>
      <c r="E559" s="23">
        <v>35143</v>
      </c>
      <c r="F559" s="22" t="s">
        <v>170</v>
      </c>
      <c r="G559" s="22" t="s">
        <v>10</v>
      </c>
      <c r="H559" s="167" t="s">
        <v>11</v>
      </c>
      <c r="I559" s="170">
        <v>15</v>
      </c>
      <c r="J559" s="170">
        <v>20</v>
      </c>
      <c r="K559" s="170">
        <v>74</v>
      </c>
      <c r="L559" s="170">
        <v>134</v>
      </c>
      <c r="M559" s="170">
        <v>290</v>
      </c>
      <c r="N559" s="170">
        <v>15</v>
      </c>
      <c r="O559" s="170">
        <v>20</v>
      </c>
      <c r="P559" s="170">
        <v>74</v>
      </c>
      <c r="Q559" s="170">
        <v>134</v>
      </c>
      <c r="R559" s="170">
        <v>290</v>
      </c>
      <c r="S559" s="168">
        <f t="shared" si="42"/>
        <v>100</v>
      </c>
      <c r="T559" s="168">
        <f t="shared" si="43"/>
        <v>100</v>
      </c>
      <c r="U559" s="168">
        <f t="shared" si="44"/>
        <v>100</v>
      </c>
      <c r="V559" s="168">
        <f t="shared" si="45"/>
        <v>100</v>
      </c>
      <c r="W559" s="168">
        <f t="shared" si="46"/>
        <v>100</v>
      </c>
    </row>
    <row r="560" spans="1:23" x14ac:dyDescent="0.25">
      <c r="A560" s="21">
        <v>3549805</v>
      </c>
      <c r="B560" s="22" t="s">
        <v>650</v>
      </c>
      <c r="C560" s="22" t="s">
        <v>757</v>
      </c>
      <c r="D560" s="22" t="s">
        <v>758</v>
      </c>
      <c r="E560" s="23">
        <v>35155</v>
      </c>
      <c r="F560" s="22" t="s">
        <v>7</v>
      </c>
      <c r="G560" s="22" t="s">
        <v>6</v>
      </c>
      <c r="H560" s="167" t="s">
        <v>7</v>
      </c>
      <c r="I560" s="170">
        <v>1061</v>
      </c>
      <c r="J560" s="170">
        <v>1005</v>
      </c>
      <c r="K560" s="170">
        <v>787</v>
      </c>
      <c r="L560" s="170">
        <v>922</v>
      </c>
      <c r="M560" s="170">
        <v>856</v>
      </c>
      <c r="N560" s="170">
        <v>1076</v>
      </c>
      <c r="O560" s="170">
        <v>1024</v>
      </c>
      <c r="P560" s="170">
        <v>801</v>
      </c>
      <c r="Q560" s="170">
        <v>939</v>
      </c>
      <c r="R560" s="170">
        <v>868</v>
      </c>
      <c r="S560" s="168">
        <f t="shared" si="42"/>
        <v>98.605947955390334</v>
      </c>
      <c r="T560" s="168">
        <f t="shared" si="43"/>
        <v>98.14453125</v>
      </c>
      <c r="U560" s="168">
        <f t="shared" si="44"/>
        <v>98.252184769038692</v>
      </c>
      <c r="V560" s="168">
        <f t="shared" si="45"/>
        <v>98.189563365282211</v>
      </c>
      <c r="W560" s="168">
        <f t="shared" si="46"/>
        <v>98.617511520737324</v>
      </c>
    </row>
    <row r="561" spans="1:23" x14ac:dyDescent="0.25">
      <c r="A561" s="21">
        <v>3549904</v>
      </c>
      <c r="B561" s="22" t="s">
        <v>651</v>
      </c>
      <c r="C561" s="22" t="s">
        <v>771</v>
      </c>
      <c r="D561" s="22" t="s">
        <v>772</v>
      </c>
      <c r="E561" s="23">
        <v>35171</v>
      </c>
      <c r="F561" s="22" t="s">
        <v>167</v>
      </c>
      <c r="G561" s="22" t="s">
        <v>69</v>
      </c>
      <c r="H561" s="167" t="s">
        <v>70</v>
      </c>
      <c r="I561" s="170">
        <v>227</v>
      </c>
      <c r="J561" s="170">
        <v>202</v>
      </c>
      <c r="K561" s="170">
        <v>231</v>
      </c>
      <c r="L561" s="170">
        <v>186</v>
      </c>
      <c r="M561" s="170">
        <v>55</v>
      </c>
      <c r="N561" s="170">
        <v>265</v>
      </c>
      <c r="O561" s="170">
        <v>262</v>
      </c>
      <c r="P561" s="170">
        <v>304</v>
      </c>
      <c r="Q561" s="170">
        <v>232</v>
      </c>
      <c r="R561" s="170">
        <v>77</v>
      </c>
      <c r="S561" s="168">
        <f t="shared" si="42"/>
        <v>85.660377358490564</v>
      </c>
      <c r="T561" s="168">
        <f t="shared" si="43"/>
        <v>77.099236641221367</v>
      </c>
      <c r="U561" s="168">
        <f t="shared" si="44"/>
        <v>75.98684210526315</v>
      </c>
      <c r="V561" s="168">
        <f t="shared" si="45"/>
        <v>80.172413793103445</v>
      </c>
      <c r="W561" s="168">
        <f t="shared" si="46"/>
        <v>71.428571428571431</v>
      </c>
    </row>
    <row r="562" spans="1:23" x14ac:dyDescent="0.25">
      <c r="A562" s="21">
        <v>3549953</v>
      </c>
      <c r="B562" s="22" t="s">
        <v>652</v>
      </c>
      <c r="C562" s="22" t="s">
        <v>783</v>
      </c>
      <c r="D562" s="22" t="s">
        <v>784</v>
      </c>
      <c r="E562" s="23">
        <v>35013</v>
      </c>
      <c r="F562" s="22" t="s">
        <v>225</v>
      </c>
      <c r="G562" s="22" t="s">
        <v>98</v>
      </c>
      <c r="H562" s="167" t="s">
        <v>99</v>
      </c>
      <c r="I562" s="170">
        <v>3</v>
      </c>
      <c r="J562" s="170">
        <v>4</v>
      </c>
      <c r="K562" s="170">
        <v>5</v>
      </c>
      <c r="L562" s="170">
        <v>4</v>
      </c>
      <c r="M562" s="170">
        <v>5</v>
      </c>
      <c r="N562" s="170">
        <v>3</v>
      </c>
      <c r="O562" s="170">
        <v>5</v>
      </c>
      <c r="P562" s="170">
        <v>5</v>
      </c>
      <c r="Q562" s="170">
        <v>4</v>
      </c>
      <c r="R562" s="170">
        <v>5</v>
      </c>
      <c r="S562" s="168">
        <f t="shared" si="42"/>
        <v>100</v>
      </c>
      <c r="T562" s="168">
        <f t="shared" si="43"/>
        <v>80</v>
      </c>
      <c r="U562" s="168">
        <f t="shared" si="44"/>
        <v>100</v>
      </c>
      <c r="V562" s="168">
        <f t="shared" si="45"/>
        <v>100</v>
      </c>
      <c r="W562" s="168">
        <f t="shared" si="46"/>
        <v>100</v>
      </c>
    </row>
    <row r="563" spans="1:23" x14ac:dyDescent="0.25">
      <c r="A563" s="21">
        <v>3550001</v>
      </c>
      <c r="B563" s="22" t="s">
        <v>653</v>
      </c>
      <c r="C563" s="22" t="s">
        <v>771</v>
      </c>
      <c r="D563" s="22" t="s">
        <v>772</v>
      </c>
      <c r="E563" s="23">
        <v>35174</v>
      </c>
      <c r="F563" s="22" t="s">
        <v>186</v>
      </c>
      <c r="G563" s="22" t="s">
        <v>69</v>
      </c>
      <c r="H563" s="167" t="s">
        <v>70</v>
      </c>
      <c r="I563" s="170">
        <v>0</v>
      </c>
      <c r="J563" s="170">
        <v>6</v>
      </c>
      <c r="K563" s="170">
        <v>0</v>
      </c>
      <c r="L563" s="170">
        <v>1</v>
      </c>
      <c r="M563" s="170">
        <v>0</v>
      </c>
      <c r="N563" s="170">
        <v>1</v>
      </c>
      <c r="O563" s="170">
        <v>6</v>
      </c>
      <c r="P563" s="170">
        <v>1</v>
      </c>
      <c r="Q563" s="170">
        <v>1</v>
      </c>
      <c r="R563" s="170">
        <v>0</v>
      </c>
      <c r="S563" s="168">
        <f t="shared" si="42"/>
        <v>0</v>
      </c>
      <c r="T563" s="168">
        <f t="shared" si="43"/>
        <v>100</v>
      </c>
      <c r="U563" s="168">
        <f t="shared" si="44"/>
        <v>0</v>
      </c>
      <c r="V563" s="168">
        <f t="shared" si="45"/>
        <v>100</v>
      </c>
      <c r="W563" s="168" t="e">
        <f t="shared" si="46"/>
        <v>#DIV/0!</v>
      </c>
    </row>
    <row r="564" spans="1:23" x14ac:dyDescent="0.25">
      <c r="A564" s="21">
        <v>3550100</v>
      </c>
      <c r="B564" s="22" t="s">
        <v>654</v>
      </c>
      <c r="C564" s="22" t="s">
        <v>761</v>
      </c>
      <c r="D564" s="22" t="s">
        <v>762</v>
      </c>
      <c r="E564" s="23">
        <v>35063</v>
      </c>
      <c r="F564" s="22" t="s">
        <v>66</v>
      </c>
      <c r="G564" s="22" t="s">
        <v>19</v>
      </c>
      <c r="H564" s="167" t="s">
        <v>20</v>
      </c>
      <c r="I564" s="170">
        <v>5</v>
      </c>
      <c r="J564" s="170">
        <v>12</v>
      </c>
      <c r="K564" s="170">
        <v>14</v>
      </c>
      <c r="L564" s="170">
        <v>14</v>
      </c>
      <c r="M564" s="170">
        <v>22</v>
      </c>
      <c r="N564" s="170">
        <v>5</v>
      </c>
      <c r="O564" s="170">
        <v>12</v>
      </c>
      <c r="P564" s="170">
        <v>14</v>
      </c>
      <c r="Q564" s="170">
        <v>14</v>
      </c>
      <c r="R564" s="170">
        <v>22</v>
      </c>
      <c r="S564" s="168">
        <f t="shared" si="42"/>
        <v>100</v>
      </c>
      <c r="T564" s="168">
        <f t="shared" si="43"/>
        <v>100</v>
      </c>
      <c r="U564" s="168">
        <f t="shared" si="44"/>
        <v>100</v>
      </c>
      <c r="V564" s="168">
        <f t="shared" si="45"/>
        <v>100</v>
      </c>
      <c r="W564" s="168">
        <f t="shared" si="46"/>
        <v>100</v>
      </c>
    </row>
    <row r="565" spans="1:23" x14ac:dyDescent="0.25">
      <c r="A565" s="21">
        <v>3550209</v>
      </c>
      <c r="B565" s="22" t="s">
        <v>655</v>
      </c>
      <c r="C565" s="22" t="s">
        <v>765</v>
      </c>
      <c r="D565" s="22" t="s">
        <v>766</v>
      </c>
      <c r="E565" s="23">
        <v>35161</v>
      </c>
      <c r="F565" s="22" t="s">
        <v>29</v>
      </c>
      <c r="G565" s="22" t="s">
        <v>27</v>
      </c>
      <c r="H565" s="167" t="s">
        <v>28</v>
      </c>
      <c r="I565" s="170">
        <v>14</v>
      </c>
      <c r="J565" s="170">
        <v>12</v>
      </c>
      <c r="K565" s="170">
        <v>59</v>
      </c>
      <c r="L565" s="170">
        <v>60</v>
      </c>
      <c r="M565" s="170">
        <v>40</v>
      </c>
      <c r="N565" s="170">
        <v>15</v>
      </c>
      <c r="O565" s="170">
        <v>13</v>
      </c>
      <c r="P565" s="170">
        <v>61</v>
      </c>
      <c r="Q565" s="170">
        <v>60</v>
      </c>
      <c r="R565" s="170">
        <v>41</v>
      </c>
      <c r="S565" s="168">
        <f t="shared" si="42"/>
        <v>93.333333333333329</v>
      </c>
      <c r="T565" s="168">
        <f t="shared" si="43"/>
        <v>92.307692307692307</v>
      </c>
      <c r="U565" s="168">
        <f t="shared" si="44"/>
        <v>96.721311475409834</v>
      </c>
      <c r="V565" s="168">
        <f t="shared" si="45"/>
        <v>100</v>
      </c>
      <c r="W565" s="168">
        <f t="shared" si="46"/>
        <v>97.560975609756099</v>
      </c>
    </row>
    <row r="566" spans="1:23" x14ac:dyDescent="0.25">
      <c r="A566" s="21">
        <v>3550308</v>
      </c>
      <c r="B566" s="22" t="s">
        <v>657</v>
      </c>
      <c r="C566" s="22" t="s">
        <v>787</v>
      </c>
      <c r="D566" s="22" t="s">
        <v>788</v>
      </c>
      <c r="E566" s="23">
        <v>35016</v>
      </c>
      <c r="F566" s="22" t="s">
        <v>656</v>
      </c>
      <c r="G566" s="22" t="s">
        <v>98</v>
      </c>
      <c r="H566" s="167" t="s">
        <v>99</v>
      </c>
      <c r="I566" s="170">
        <v>15059</v>
      </c>
      <c r="J566" s="170">
        <v>17224</v>
      </c>
      <c r="K566" s="170">
        <v>15706</v>
      </c>
      <c r="L566" s="170">
        <v>19446</v>
      </c>
      <c r="M566" s="170">
        <v>18777</v>
      </c>
      <c r="N566" s="170">
        <v>20711</v>
      </c>
      <c r="O566" s="170">
        <v>22702</v>
      </c>
      <c r="P566" s="170">
        <v>20421</v>
      </c>
      <c r="Q566" s="170">
        <v>20455</v>
      </c>
      <c r="R566" s="170">
        <v>19570</v>
      </c>
      <c r="S566" s="168">
        <f t="shared" si="42"/>
        <v>72.710154024431461</v>
      </c>
      <c r="T566" s="168">
        <f t="shared" si="43"/>
        <v>75.869967403752966</v>
      </c>
      <c r="U566" s="168">
        <f t="shared" si="44"/>
        <v>76.911022966554029</v>
      </c>
      <c r="V566" s="168">
        <f t="shared" si="45"/>
        <v>95.067220728428254</v>
      </c>
      <c r="W566" s="168">
        <f t="shared" si="46"/>
        <v>95.947879407256011</v>
      </c>
    </row>
    <row r="567" spans="1:23" x14ac:dyDescent="0.25">
      <c r="A567" s="21">
        <v>3550407</v>
      </c>
      <c r="B567" s="22" t="s">
        <v>658</v>
      </c>
      <c r="C567" s="22" t="s">
        <v>763</v>
      </c>
      <c r="D567" s="22" t="s">
        <v>764</v>
      </c>
      <c r="E567" s="23">
        <v>35103</v>
      </c>
      <c r="F567" s="22" t="s">
        <v>24</v>
      </c>
      <c r="G567" s="22" t="s">
        <v>23</v>
      </c>
      <c r="H567" s="167" t="s">
        <v>24</v>
      </c>
      <c r="I567" s="170">
        <v>16</v>
      </c>
      <c r="J567" s="170">
        <v>12</v>
      </c>
      <c r="K567" s="170">
        <v>15</v>
      </c>
      <c r="L567" s="170">
        <v>14</v>
      </c>
      <c r="M567" s="170">
        <v>14</v>
      </c>
      <c r="N567" s="170">
        <v>17</v>
      </c>
      <c r="O567" s="170">
        <v>13</v>
      </c>
      <c r="P567" s="170">
        <v>15</v>
      </c>
      <c r="Q567" s="170">
        <v>20</v>
      </c>
      <c r="R567" s="170">
        <v>14</v>
      </c>
      <c r="S567" s="168">
        <f t="shared" si="42"/>
        <v>94.117647058823522</v>
      </c>
      <c r="T567" s="168">
        <f t="shared" si="43"/>
        <v>92.307692307692307</v>
      </c>
      <c r="U567" s="168">
        <f t="shared" si="44"/>
        <v>100</v>
      </c>
      <c r="V567" s="168">
        <f t="shared" si="45"/>
        <v>70</v>
      </c>
      <c r="W567" s="168">
        <f t="shared" si="46"/>
        <v>100</v>
      </c>
    </row>
    <row r="568" spans="1:23" x14ac:dyDescent="0.25">
      <c r="A568" s="21">
        <v>3550506</v>
      </c>
      <c r="B568" s="22" t="s">
        <v>659</v>
      </c>
      <c r="C568" s="22" t="s">
        <v>755</v>
      </c>
      <c r="D568" s="22" t="s">
        <v>756</v>
      </c>
      <c r="E568" s="23">
        <v>35094</v>
      </c>
      <c r="F568" s="22" t="s">
        <v>136</v>
      </c>
      <c r="G568" s="22" t="s">
        <v>2</v>
      </c>
      <c r="H568" s="167" t="s">
        <v>3</v>
      </c>
      <c r="I568" s="170">
        <v>3</v>
      </c>
      <c r="J568" s="170">
        <v>1</v>
      </c>
      <c r="K568" s="170">
        <v>2</v>
      </c>
      <c r="L568" s="170">
        <v>2</v>
      </c>
      <c r="M568" s="170">
        <v>0</v>
      </c>
      <c r="N568" s="170">
        <v>4</v>
      </c>
      <c r="O568" s="170">
        <v>2</v>
      </c>
      <c r="P568" s="170">
        <v>3</v>
      </c>
      <c r="Q568" s="170">
        <v>3</v>
      </c>
      <c r="R568" s="170">
        <v>0</v>
      </c>
      <c r="S568" s="168">
        <f t="shared" si="42"/>
        <v>75</v>
      </c>
      <c r="T568" s="168">
        <f t="shared" si="43"/>
        <v>50</v>
      </c>
      <c r="U568" s="168">
        <f t="shared" si="44"/>
        <v>66.666666666666657</v>
      </c>
      <c r="V568" s="168">
        <f t="shared" si="45"/>
        <v>66.666666666666657</v>
      </c>
      <c r="W568" s="168" t="e">
        <f t="shared" si="46"/>
        <v>#DIV/0!</v>
      </c>
    </row>
    <row r="569" spans="1:23" x14ac:dyDescent="0.25">
      <c r="A569" s="21">
        <v>3550605</v>
      </c>
      <c r="B569" s="22" t="s">
        <v>660</v>
      </c>
      <c r="C569" s="22" t="s">
        <v>765</v>
      </c>
      <c r="D569" s="22" t="s">
        <v>766</v>
      </c>
      <c r="E569" s="23">
        <v>35163</v>
      </c>
      <c r="F569" s="22" t="s">
        <v>28</v>
      </c>
      <c r="G569" s="22" t="s">
        <v>27</v>
      </c>
      <c r="H569" s="167" t="s">
        <v>28</v>
      </c>
      <c r="I569" s="170">
        <v>42</v>
      </c>
      <c r="J569" s="170">
        <v>60</v>
      </c>
      <c r="K569" s="170">
        <v>49</v>
      </c>
      <c r="L569" s="170">
        <v>33</v>
      </c>
      <c r="M569" s="170">
        <v>38</v>
      </c>
      <c r="N569" s="170">
        <v>42</v>
      </c>
      <c r="O569" s="170">
        <v>60</v>
      </c>
      <c r="P569" s="170">
        <v>49</v>
      </c>
      <c r="Q569" s="170">
        <v>33</v>
      </c>
      <c r="R569" s="170">
        <v>38</v>
      </c>
      <c r="S569" s="168">
        <f t="shared" si="42"/>
        <v>100</v>
      </c>
      <c r="T569" s="168">
        <f t="shared" si="43"/>
        <v>100</v>
      </c>
      <c r="U569" s="168">
        <f t="shared" si="44"/>
        <v>100</v>
      </c>
      <c r="V569" s="168">
        <f t="shared" si="45"/>
        <v>100</v>
      </c>
      <c r="W569" s="168">
        <f t="shared" si="46"/>
        <v>100</v>
      </c>
    </row>
    <row r="570" spans="1:23" x14ac:dyDescent="0.25">
      <c r="A570" s="21">
        <v>3550704</v>
      </c>
      <c r="B570" s="22" t="s">
        <v>661</v>
      </c>
      <c r="C570" s="22" t="s">
        <v>771</v>
      </c>
      <c r="D570" s="22" t="s">
        <v>772</v>
      </c>
      <c r="E570" s="23">
        <v>35173</v>
      </c>
      <c r="F570" s="22" t="s">
        <v>198</v>
      </c>
      <c r="G570" s="22" t="s">
        <v>69</v>
      </c>
      <c r="H570" s="167" t="s">
        <v>70</v>
      </c>
      <c r="I570" s="170">
        <v>5</v>
      </c>
      <c r="J570" s="170">
        <v>13</v>
      </c>
      <c r="K570" s="170">
        <v>14</v>
      </c>
      <c r="L570" s="170">
        <v>13</v>
      </c>
      <c r="M570" s="170">
        <v>0</v>
      </c>
      <c r="N570" s="170">
        <v>5</v>
      </c>
      <c r="O570" s="170">
        <v>13</v>
      </c>
      <c r="P570" s="170">
        <v>15</v>
      </c>
      <c r="Q570" s="170">
        <v>13</v>
      </c>
      <c r="R570" s="170">
        <v>0</v>
      </c>
      <c r="S570" s="168">
        <f t="shared" si="42"/>
        <v>100</v>
      </c>
      <c r="T570" s="168">
        <f t="shared" si="43"/>
        <v>100</v>
      </c>
      <c r="U570" s="168">
        <f t="shared" si="44"/>
        <v>93.333333333333329</v>
      </c>
      <c r="V570" s="168">
        <f t="shared" si="45"/>
        <v>100</v>
      </c>
      <c r="W570" s="168" t="e">
        <f t="shared" si="46"/>
        <v>#DIV/0!</v>
      </c>
    </row>
    <row r="571" spans="1:23" x14ac:dyDescent="0.25">
      <c r="A571" s="21">
        <v>3550803</v>
      </c>
      <c r="B571" s="22" t="s">
        <v>662</v>
      </c>
      <c r="C571" s="22" t="s">
        <v>759</v>
      </c>
      <c r="D571" s="22" t="s">
        <v>760</v>
      </c>
      <c r="E571" s="23">
        <v>35143</v>
      </c>
      <c r="F571" s="22" t="s">
        <v>170</v>
      </c>
      <c r="G571" s="22" t="s">
        <v>10</v>
      </c>
      <c r="H571" s="167" t="s">
        <v>11</v>
      </c>
      <c r="I571" s="170">
        <v>17</v>
      </c>
      <c r="J571" s="170">
        <v>81</v>
      </c>
      <c r="K571" s="170">
        <v>124</v>
      </c>
      <c r="L571" s="170">
        <v>184</v>
      </c>
      <c r="M571" s="170">
        <v>217</v>
      </c>
      <c r="N571" s="170">
        <v>22</v>
      </c>
      <c r="O571" s="170">
        <v>85</v>
      </c>
      <c r="P571" s="170">
        <v>129</v>
      </c>
      <c r="Q571" s="170">
        <v>185</v>
      </c>
      <c r="R571" s="170">
        <v>217</v>
      </c>
      <c r="S571" s="168">
        <f t="shared" si="42"/>
        <v>77.272727272727266</v>
      </c>
      <c r="T571" s="168">
        <f t="shared" si="43"/>
        <v>95.294117647058812</v>
      </c>
      <c r="U571" s="168">
        <f t="shared" si="44"/>
        <v>96.124031007751938</v>
      </c>
      <c r="V571" s="168">
        <f t="shared" si="45"/>
        <v>99.459459459459467</v>
      </c>
      <c r="W571" s="168">
        <f t="shared" si="46"/>
        <v>100</v>
      </c>
    </row>
    <row r="572" spans="1:23" x14ac:dyDescent="0.25">
      <c r="A572" s="21">
        <v>3550902</v>
      </c>
      <c r="B572" s="22" t="s">
        <v>663</v>
      </c>
      <c r="C572" s="22" t="s">
        <v>769</v>
      </c>
      <c r="D572" s="22" t="s">
        <v>770</v>
      </c>
      <c r="E572" s="23">
        <v>35132</v>
      </c>
      <c r="F572" s="22" t="s">
        <v>227</v>
      </c>
      <c r="G572" s="22" t="s">
        <v>39</v>
      </c>
      <c r="H572" s="167" t="s">
        <v>40</v>
      </c>
      <c r="I572" s="170">
        <v>6</v>
      </c>
      <c r="J572" s="170">
        <v>5</v>
      </c>
      <c r="K572" s="170">
        <v>5</v>
      </c>
      <c r="L572" s="170">
        <v>5</v>
      </c>
      <c r="M572" s="170">
        <v>1</v>
      </c>
      <c r="N572" s="170">
        <v>6</v>
      </c>
      <c r="O572" s="170">
        <v>6</v>
      </c>
      <c r="P572" s="170">
        <v>5</v>
      </c>
      <c r="Q572" s="170">
        <v>5</v>
      </c>
      <c r="R572" s="170">
        <v>1</v>
      </c>
      <c r="S572" s="168">
        <f t="shared" si="42"/>
        <v>100</v>
      </c>
      <c r="T572" s="168">
        <f t="shared" si="43"/>
        <v>83.333333333333343</v>
      </c>
      <c r="U572" s="168">
        <f t="shared" si="44"/>
        <v>100</v>
      </c>
      <c r="V572" s="168">
        <f t="shared" si="45"/>
        <v>100</v>
      </c>
      <c r="W572" s="168">
        <f t="shared" si="46"/>
        <v>100</v>
      </c>
    </row>
    <row r="573" spans="1:23" x14ac:dyDescent="0.25">
      <c r="A573" s="21">
        <v>3551009</v>
      </c>
      <c r="B573" s="22" t="s">
        <v>664</v>
      </c>
      <c r="C573" s="22" t="s">
        <v>777</v>
      </c>
      <c r="D573" s="22" t="s">
        <v>778</v>
      </c>
      <c r="E573" s="23">
        <v>35041</v>
      </c>
      <c r="F573" s="22" t="s">
        <v>139</v>
      </c>
      <c r="G573" s="22" t="s">
        <v>138</v>
      </c>
      <c r="H573" s="167" t="s">
        <v>139</v>
      </c>
      <c r="I573" s="170">
        <v>46</v>
      </c>
      <c r="J573" s="170">
        <v>62</v>
      </c>
      <c r="K573" s="170">
        <v>68</v>
      </c>
      <c r="L573" s="170">
        <v>50</v>
      </c>
      <c r="M573" s="170">
        <v>35</v>
      </c>
      <c r="N573" s="170">
        <v>46</v>
      </c>
      <c r="O573" s="170">
        <v>65</v>
      </c>
      <c r="P573" s="170">
        <v>70</v>
      </c>
      <c r="Q573" s="170">
        <v>51</v>
      </c>
      <c r="R573" s="170">
        <v>36</v>
      </c>
      <c r="S573" s="168">
        <f t="shared" si="42"/>
        <v>100</v>
      </c>
      <c r="T573" s="168">
        <f t="shared" si="43"/>
        <v>95.384615384615387</v>
      </c>
      <c r="U573" s="168">
        <f t="shared" si="44"/>
        <v>97.142857142857139</v>
      </c>
      <c r="V573" s="168">
        <f t="shared" si="45"/>
        <v>98.039215686274503</v>
      </c>
      <c r="W573" s="168">
        <f t="shared" si="46"/>
        <v>97.222222222222214</v>
      </c>
    </row>
    <row r="574" spans="1:23" x14ac:dyDescent="0.25">
      <c r="A574" s="21">
        <v>3551108</v>
      </c>
      <c r="B574" s="22" t="s">
        <v>665</v>
      </c>
      <c r="C574" s="22" t="s">
        <v>765</v>
      </c>
      <c r="D574" s="22" t="s">
        <v>766</v>
      </c>
      <c r="E574" s="23">
        <v>35161</v>
      </c>
      <c r="F574" s="22" t="s">
        <v>29</v>
      </c>
      <c r="G574" s="22" t="s">
        <v>27</v>
      </c>
      <c r="H574" s="167" t="s">
        <v>28</v>
      </c>
      <c r="I574" s="170">
        <v>4</v>
      </c>
      <c r="J574" s="170">
        <v>14</v>
      </c>
      <c r="K574" s="170">
        <v>18</v>
      </c>
      <c r="L574" s="170">
        <v>7</v>
      </c>
      <c r="M574" s="170">
        <v>1</v>
      </c>
      <c r="N574" s="170">
        <v>4</v>
      </c>
      <c r="O574" s="170">
        <v>15</v>
      </c>
      <c r="P574" s="170">
        <v>19</v>
      </c>
      <c r="Q574" s="170">
        <v>8</v>
      </c>
      <c r="R574" s="170">
        <v>1</v>
      </c>
      <c r="S574" s="168">
        <f t="shared" si="42"/>
        <v>100</v>
      </c>
      <c r="T574" s="168">
        <f t="shared" si="43"/>
        <v>93.333333333333329</v>
      </c>
      <c r="U574" s="168">
        <f t="shared" si="44"/>
        <v>94.73684210526315</v>
      </c>
      <c r="V574" s="168">
        <f t="shared" si="45"/>
        <v>87.5</v>
      </c>
      <c r="W574" s="168">
        <f t="shared" si="46"/>
        <v>100</v>
      </c>
    </row>
    <row r="575" spans="1:23" x14ac:dyDescent="0.25">
      <c r="A575" s="21">
        <v>3551207</v>
      </c>
      <c r="B575" s="22" t="s">
        <v>666</v>
      </c>
      <c r="C575" s="22" t="s">
        <v>761</v>
      </c>
      <c r="D575" s="22" t="s">
        <v>762</v>
      </c>
      <c r="E575" s="23">
        <v>35061</v>
      </c>
      <c r="F575" s="22" t="s">
        <v>21</v>
      </c>
      <c r="G575" s="22" t="s">
        <v>19</v>
      </c>
      <c r="H575" s="167" t="s">
        <v>20</v>
      </c>
      <c r="I575" s="170">
        <v>0</v>
      </c>
      <c r="J575" s="170">
        <v>2</v>
      </c>
      <c r="K575" s="170">
        <v>1</v>
      </c>
      <c r="L575" s="170">
        <v>1</v>
      </c>
      <c r="M575" s="170">
        <v>3</v>
      </c>
      <c r="N575" s="170">
        <v>0</v>
      </c>
      <c r="O575" s="170">
        <v>2</v>
      </c>
      <c r="P575" s="170">
        <v>1</v>
      </c>
      <c r="Q575" s="170">
        <v>1</v>
      </c>
      <c r="R575" s="170">
        <v>3</v>
      </c>
      <c r="S575" s="168" t="e">
        <f t="shared" si="42"/>
        <v>#DIV/0!</v>
      </c>
      <c r="T575" s="168">
        <f t="shared" si="43"/>
        <v>100</v>
      </c>
      <c r="U575" s="168">
        <f t="shared" si="44"/>
        <v>100</v>
      </c>
      <c r="V575" s="168">
        <f t="shared" si="45"/>
        <v>100</v>
      </c>
      <c r="W575" s="168">
        <f t="shared" si="46"/>
        <v>100</v>
      </c>
    </row>
    <row r="576" spans="1:23" x14ac:dyDescent="0.25">
      <c r="A576" s="21">
        <v>3551306</v>
      </c>
      <c r="B576" s="22" t="s">
        <v>667</v>
      </c>
      <c r="C576" s="22" t="s">
        <v>757</v>
      </c>
      <c r="D576" s="22" t="s">
        <v>758</v>
      </c>
      <c r="E576" s="23">
        <v>35157</v>
      </c>
      <c r="F576" s="22" t="s">
        <v>48</v>
      </c>
      <c r="G576" s="22" t="s">
        <v>6</v>
      </c>
      <c r="H576" s="167" t="s">
        <v>7</v>
      </c>
      <c r="I576" s="170">
        <v>2</v>
      </c>
      <c r="J576" s="170">
        <v>2</v>
      </c>
      <c r="K576" s="170">
        <v>6</v>
      </c>
      <c r="L576" s="170">
        <v>4</v>
      </c>
      <c r="M576" s="170">
        <v>8</v>
      </c>
      <c r="N576" s="170">
        <v>2</v>
      </c>
      <c r="O576" s="170">
        <v>2</v>
      </c>
      <c r="P576" s="170">
        <v>6</v>
      </c>
      <c r="Q576" s="170">
        <v>4</v>
      </c>
      <c r="R576" s="170">
        <v>8</v>
      </c>
      <c r="S576" s="168">
        <f t="shared" si="42"/>
        <v>100</v>
      </c>
      <c r="T576" s="168">
        <f t="shared" si="43"/>
        <v>100</v>
      </c>
      <c r="U576" s="168">
        <f t="shared" si="44"/>
        <v>100</v>
      </c>
      <c r="V576" s="168">
        <f t="shared" si="45"/>
        <v>100</v>
      </c>
      <c r="W576" s="168">
        <f t="shared" si="46"/>
        <v>100</v>
      </c>
    </row>
    <row r="577" spans="1:23" x14ac:dyDescent="0.25">
      <c r="A577" s="21">
        <v>3551405</v>
      </c>
      <c r="B577" s="22" t="s">
        <v>668</v>
      </c>
      <c r="C577" s="22" t="s">
        <v>769</v>
      </c>
      <c r="D577" s="22" t="s">
        <v>770</v>
      </c>
      <c r="E577" s="23">
        <v>35132</v>
      </c>
      <c r="F577" s="22" t="s">
        <v>227</v>
      </c>
      <c r="G577" s="22" t="s">
        <v>39</v>
      </c>
      <c r="H577" s="167" t="s">
        <v>40</v>
      </c>
      <c r="I577" s="170">
        <v>8</v>
      </c>
      <c r="J577" s="170">
        <v>4</v>
      </c>
      <c r="K577" s="170">
        <v>3</v>
      </c>
      <c r="L577" s="170">
        <v>6</v>
      </c>
      <c r="M577" s="170">
        <v>7</v>
      </c>
      <c r="N577" s="170">
        <v>8</v>
      </c>
      <c r="O577" s="170">
        <v>4</v>
      </c>
      <c r="P577" s="170">
        <v>3</v>
      </c>
      <c r="Q577" s="170">
        <v>6</v>
      </c>
      <c r="R577" s="170">
        <v>7</v>
      </c>
      <c r="S577" s="168">
        <f t="shared" si="42"/>
        <v>100</v>
      </c>
      <c r="T577" s="168">
        <f t="shared" si="43"/>
        <v>100</v>
      </c>
      <c r="U577" s="168">
        <f t="shared" si="44"/>
        <v>100</v>
      </c>
      <c r="V577" s="168">
        <f t="shared" si="45"/>
        <v>100</v>
      </c>
      <c r="W577" s="168">
        <f t="shared" si="46"/>
        <v>100</v>
      </c>
    </row>
    <row r="578" spans="1:23" x14ac:dyDescent="0.25">
      <c r="A578" s="21">
        <v>3551504</v>
      </c>
      <c r="B578" s="22" t="s">
        <v>670</v>
      </c>
      <c r="C578" s="22" t="s">
        <v>769</v>
      </c>
      <c r="D578" s="22" t="s">
        <v>770</v>
      </c>
      <c r="E578" s="23">
        <v>35132</v>
      </c>
      <c r="F578" s="22" t="s">
        <v>227</v>
      </c>
      <c r="G578" s="22" t="s">
        <v>39</v>
      </c>
      <c r="H578" s="167" t="s">
        <v>40</v>
      </c>
      <c r="I578" s="170">
        <v>10</v>
      </c>
      <c r="J578" s="170">
        <v>20</v>
      </c>
      <c r="K578" s="170">
        <v>16</v>
      </c>
      <c r="L578" s="170">
        <v>13</v>
      </c>
      <c r="M578" s="170">
        <v>10</v>
      </c>
      <c r="N578" s="170">
        <v>11</v>
      </c>
      <c r="O578" s="170">
        <v>20</v>
      </c>
      <c r="P578" s="170">
        <v>16</v>
      </c>
      <c r="Q578" s="170">
        <v>13</v>
      </c>
      <c r="R578" s="170">
        <v>10</v>
      </c>
      <c r="S578" s="168">
        <f t="shared" si="42"/>
        <v>90.909090909090907</v>
      </c>
      <c r="T578" s="168">
        <f t="shared" si="43"/>
        <v>100</v>
      </c>
      <c r="U578" s="168">
        <f t="shared" si="44"/>
        <v>100</v>
      </c>
      <c r="V578" s="168">
        <f t="shared" si="45"/>
        <v>100</v>
      </c>
      <c r="W578" s="168">
        <f t="shared" si="46"/>
        <v>100</v>
      </c>
    </row>
    <row r="579" spans="1:23" x14ac:dyDescent="0.25">
      <c r="A579" s="21">
        <v>3551603</v>
      </c>
      <c r="B579" s="22" t="s">
        <v>669</v>
      </c>
      <c r="C579" s="22" t="s">
        <v>759</v>
      </c>
      <c r="D579" s="22" t="s">
        <v>760</v>
      </c>
      <c r="E579" s="23">
        <v>35074</v>
      </c>
      <c r="F579" s="22" t="s">
        <v>17</v>
      </c>
      <c r="G579" s="22" t="s">
        <v>15</v>
      </c>
      <c r="H579" s="167" t="s">
        <v>16</v>
      </c>
      <c r="I579" s="170">
        <v>5</v>
      </c>
      <c r="J579" s="170">
        <v>8</v>
      </c>
      <c r="K579" s="170">
        <v>7</v>
      </c>
      <c r="L579" s="170">
        <v>5</v>
      </c>
      <c r="M579" s="170">
        <v>10</v>
      </c>
      <c r="N579" s="170">
        <v>5</v>
      </c>
      <c r="O579" s="170">
        <v>10</v>
      </c>
      <c r="P579" s="170">
        <v>7</v>
      </c>
      <c r="Q579" s="170">
        <v>5</v>
      </c>
      <c r="R579" s="170">
        <v>11</v>
      </c>
      <c r="S579" s="168">
        <f t="shared" si="42"/>
        <v>100</v>
      </c>
      <c r="T579" s="168">
        <f t="shared" si="43"/>
        <v>80</v>
      </c>
      <c r="U579" s="168">
        <f t="shared" si="44"/>
        <v>100</v>
      </c>
      <c r="V579" s="168">
        <f t="shared" si="45"/>
        <v>100</v>
      </c>
      <c r="W579" s="168">
        <f t="shared" si="46"/>
        <v>90.909090909090907</v>
      </c>
    </row>
    <row r="580" spans="1:23" x14ac:dyDescent="0.25">
      <c r="A580" s="21">
        <v>3551702</v>
      </c>
      <c r="B580" s="22" t="s">
        <v>671</v>
      </c>
      <c r="C580" s="22" t="s">
        <v>769</v>
      </c>
      <c r="D580" s="22" t="s">
        <v>770</v>
      </c>
      <c r="E580" s="23">
        <v>35131</v>
      </c>
      <c r="F580" s="22" t="s">
        <v>126</v>
      </c>
      <c r="G580" s="22" t="s">
        <v>39</v>
      </c>
      <c r="H580" s="167" t="s">
        <v>40</v>
      </c>
      <c r="I580" s="170">
        <v>166</v>
      </c>
      <c r="J580" s="170">
        <v>150</v>
      </c>
      <c r="K580" s="170">
        <v>126</v>
      </c>
      <c r="L580" s="170">
        <v>107</v>
      </c>
      <c r="M580" s="170">
        <v>83</v>
      </c>
      <c r="N580" s="170">
        <v>167</v>
      </c>
      <c r="O580" s="170">
        <v>150</v>
      </c>
      <c r="P580" s="170">
        <v>127</v>
      </c>
      <c r="Q580" s="170">
        <v>107</v>
      </c>
      <c r="R580" s="170">
        <v>83</v>
      </c>
      <c r="S580" s="168">
        <f t="shared" ref="S580:S643" si="47">I580/N580*100</f>
        <v>99.401197604790411</v>
      </c>
      <c r="T580" s="168">
        <f t="shared" si="43"/>
        <v>100</v>
      </c>
      <c r="U580" s="168">
        <f t="shared" si="44"/>
        <v>99.212598425196859</v>
      </c>
      <c r="V580" s="168">
        <f t="shared" si="45"/>
        <v>100</v>
      </c>
      <c r="W580" s="168">
        <f t="shared" si="46"/>
        <v>100</v>
      </c>
    </row>
    <row r="581" spans="1:23" x14ac:dyDescent="0.25">
      <c r="A581" s="21">
        <v>3551801</v>
      </c>
      <c r="B581" s="22" t="s">
        <v>672</v>
      </c>
      <c r="C581" s="22" t="s">
        <v>777</v>
      </c>
      <c r="D581" s="22" t="s">
        <v>778</v>
      </c>
      <c r="E581" s="23">
        <v>35121</v>
      </c>
      <c r="F581" s="22" t="s">
        <v>123</v>
      </c>
      <c r="G581" s="22" t="s">
        <v>121</v>
      </c>
      <c r="H581" s="167" t="s">
        <v>122</v>
      </c>
      <c r="I581" s="170">
        <v>1</v>
      </c>
      <c r="J581" s="170">
        <v>9</v>
      </c>
      <c r="K581" s="170">
        <v>14</v>
      </c>
      <c r="L581" s="170">
        <v>11</v>
      </c>
      <c r="M581" s="170">
        <v>6</v>
      </c>
      <c r="N581" s="170">
        <v>1</v>
      </c>
      <c r="O581" s="170">
        <v>9</v>
      </c>
      <c r="P581" s="170">
        <v>14</v>
      </c>
      <c r="Q581" s="170">
        <v>11</v>
      </c>
      <c r="R581" s="170">
        <v>6</v>
      </c>
      <c r="S581" s="168">
        <f t="shared" si="47"/>
        <v>100</v>
      </c>
      <c r="T581" s="168">
        <f t="shared" ref="T581:T644" si="48">J581/O581*100</f>
        <v>100</v>
      </c>
      <c r="U581" s="168">
        <f t="shared" ref="U581:U644" si="49">K581/P581*100</f>
        <v>100</v>
      </c>
      <c r="V581" s="168">
        <f t="shared" ref="V581:V644" si="50">L581/Q581*100</f>
        <v>100</v>
      </c>
      <c r="W581" s="168">
        <f t="shared" ref="W581:W644" si="51">M581/R581*100</f>
        <v>100</v>
      </c>
    </row>
    <row r="582" spans="1:23" x14ac:dyDescent="0.25">
      <c r="A582" s="21">
        <v>3551900</v>
      </c>
      <c r="B582" s="22" t="s">
        <v>673</v>
      </c>
      <c r="C582" s="22" t="s">
        <v>769</v>
      </c>
      <c r="D582" s="22" t="s">
        <v>770</v>
      </c>
      <c r="E582" s="23">
        <v>35051</v>
      </c>
      <c r="F582" s="22" t="s">
        <v>37</v>
      </c>
      <c r="G582" s="22" t="s">
        <v>35</v>
      </c>
      <c r="H582" s="167" t="s">
        <v>36</v>
      </c>
      <c r="I582" s="170">
        <v>5</v>
      </c>
      <c r="J582" s="170">
        <v>2</v>
      </c>
      <c r="K582" s="170">
        <v>5</v>
      </c>
      <c r="L582" s="170">
        <v>8</v>
      </c>
      <c r="M582" s="170">
        <v>15</v>
      </c>
      <c r="N582" s="170">
        <v>5</v>
      </c>
      <c r="O582" s="170">
        <v>2</v>
      </c>
      <c r="P582" s="170">
        <v>6</v>
      </c>
      <c r="Q582" s="170">
        <v>8</v>
      </c>
      <c r="R582" s="170">
        <v>15</v>
      </c>
      <c r="S582" s="168">
        <f t="shared" si="47"/>
        <v>100</v>
      </c>
      <c r="T582" s="168">
        <f t="shared" si="48"/>
        <v>100</v>
      </c>
      <c r="U582" s="168">
        <f t="shared" si="49"/>
        <v>83.333333333333343</v>
      </c>
      <c r="V582" s="168">
        <f t="shared" si="50"/>
        <v>100</v>
      </c>
      <c r="W582" s="168">
        <f t="shared" si="51"/>
        <v>100</v>
      </c>
    </row>
    <row r="583" spans="1:23" x14ac:dyDescent="0.25">
      <c r="A583" s="21">
        <v>3552007</v>
      </c>
      <c r="B583" s="22" t="s">
        <v>674</v>
      </c>
      <c r="C583" s="22" t="s">
        <v>771</v>
      </c>
      <c r="D583" s="22" t="s">
        <v>772</v>
      </c>
      <c r="E583" s="23">
        <v>35172</v>
      </c>
      <c r="F583" s="22" t="s">
        <v>71</v>
      </c>
      <c r="G583" s="22" t="s">
        <v>69</v>
      </c>
      <c r="H583" s="167" t="s">
        <v>70</v>
      </c>
      <c r="I583" s="170">
        <v>0</v>
      </c>
      <c r="J583" s="170">
        <v>0</v>
      </c>
      <c r="K583" s="170">
        <v>0</v>
      </c>
      <c r="L583" s="170">
        <v>0</v>
      </c>
      <c r="M583" s="170">
        <v>0</v>
      </c>
      <c r="N583" s="170">
        <v>0</v>
      </c>
      <c r="O583" s="170">
        <v>0</v>
      </c>
      <c r="P583" s="170">
        <v>0</v>
      </c>
      <c r="Q583" s="170">
        <v>1</v>
      </c>
      <c r="R583" s="170">
        <v>2</v>
      </c>
      <c r="S583" s="168" t="e">
        <f t="shared" si="47"/>
        <v>#DIV/0!</v>
      </c>
      <c r="T583" s="168" t="e">
        <f t="shared" si="48"/>
        <v>#DIV/0!</v>
      </c>
      <c r="U583" s="168" t="e">
        <f t="shared" si="49"/>
        <v>#DIV/0!</v>
      </c>
      <c r="V583" s="168">
        <f t="shared" si="50"/>
        <v>0</v>
      </c>
      <c r="W583" s="168">
        <f t="shared" si="51"/>
        <v>0</v>
      </c>
    </row>
    <row r="584" spans="1:23" x14ac:dyDescent="0.25">
      <c r="A584" s="21">
        <v>3552106</v>
      </c>
      <c r="B584" s="22" t="s">
        <v>675</v>
      </c>
      <c r="C584" s="22" t="s">
        <v>775</v>
      </c>
      <c r="D584" s="22" t="s">
        <v>776</v>
      </c>
      <c r="E584" s="23">
        <v>35071</v>
      </c>
      <c r="F584" s="22" t="s">
        <v>105</v>
      </c>
      <c r="G584" s="22" t="s">
        <v>15</v>
      </c>
      <c r="H584" s="167" t="s">
        <v>16</v>
      </c>
      <c r="I584" s="170">
        <v>8</v>
      </c>
      <c r="J584" s="170">
        <v>4</v>
      </c>
      <c r="K584" s="170">
        <v>6</v>
      </c>
      <c r="L584" s="170">
        <v>6</v>
      </c>
      <c r="M584" s="170">
        <v>6</v>
      </c>
      <c r="N584" s="170">
        <v>8</v>
      </c>
      <c r="O584" s="170">
        <v>4</v>
      </c>
      <c r="P584" s="170">
        <v>6</v>
      </c>
      <c r="Q584" s="170">
        <v>29</v>
      </c>
      <c r="R584" s="170">
        <v>7</v>
      </c>
      <c r="S584" s="168">
        <f t="shared" si="47"/>
        <v>100</v>
      </c>
      <c r="T584" s="168">
        <f t="shared" si="48"/>
        <v>100</v>
      </c>
      <c r="U584" s="168">
        <f t="shared" si="49"/>
        <v>100</v>
      </c>
      <c r="V584" s="168">
        <f t="shared" si="50"/>
        <v>20.689655172413794</v>
      </c>
      <c r="W584" s="168">
        <f t="shared" si="51"/>
        <v>85.714285714285708</v>
      </c>
    </row>
    <row r="585" spans="1:23" x14ac:dyDescent="0.25">
      <c r="A585" s="21">
        <v>3552205</v>
      </c>
      <c r="B585" s="22" t="s">
        <v>676</v>
      </c>
      <c r="C585" s="22" t="s">
        <v>765</v>
      </c>
      <c r="D585" s="22" t="s">
        <v>766</v>
      </c>
      <c r="E585" s="23">
        <v>35163</v>
      </c>
      <c r="F585" s="22" t="s">
        <v>28</v>
      </c>
      <c r="G585" s="22" t="s">
        <v>27</v>
      </c>
      <c r="H585" s="167" t="s">
        <v>28</v>
      </c>
      <c r="I585" s="170">
        <v>261</v>
      </c>
      <c r="J585" s="170">
        <v>166</v>
      </c>
      <c r="K585" s="170">
        <v>112</v>
      </c>
      <c r="L585" s="170">
        <v>337</v>
      </c>
      <c r="M585" s="170">
        <v>544</v>
      </c>
      <c r="N585" s="170">
        <v>301</v>
      </c>
      <c r="O585" s="170">
        <v>239</v>
      </c>
      <c r="P585" s="170">
        <v>190</v>
      </c>
      <c r="Q585" s="170">
        <v>476</v>
      </c>
      <c r="R585" s="170">
        <v>669</v>
      </c>
      <c r="S585" s="168">
        <f t="shared" si="47"/>
        <v>86.710963455149511</v>
      </c>
      <c r="T585" s="168">
        <f t="shared" si="48"/>
        <v>69.456066945606693</v>
      </c>
      <c r="U585" s="168">
        <f t="shared" si="49"/>
        <v>58.947368421052623</v>
      </c>
      <c r="V585" s="168">
        <f t="shared" si="50"/>
        <v>70.798319327731093</v>
      </c>
      <c r="W585" s="168">
        <f t="shared" si="51"/>
        <v>81.31539611360239</v>
      </c>
    </row>
    <row r="586" spans="1:23" x14ac:dyDescent="0.25">
      <c r="A586" s="21">
        <v>3552304</v>
      </c>
      <c r="B586" s="22" t="s">
        <v>677</v>
      </c>
      <c r="C586" s="22" t="s">
        <v>757</v>
      </c>
      <c r="D586" s="22" t="s">
        <v>758</v>
      </c>
      <c r="E586" s="23">
        <v>35022</v>
      </c>
      <c r="F586" s="22" t="s">
        <v>63</v>
      </c>
      <c r="G586" s="22" t="s">
        <v>43</v>
      </c>
      <c r="H586" s="167" t="s">
        <v>44</v>
      </c>
      <c r="I586" s="170">
        <v>19</v>
      </c>
      <c r="J586" s="170">
        <v>14</v>
      </c>
      <c r="K586" s="170">
        <v>23</v>
      </c>
      <c r="L586" s="170">
        <v>16</v>
      </c>
      <c r="M586" s="170">
        <v>16</v>
      </c>
      <c r="N586" s="170">
        <v>19</v>
      </c>
      <c r="O586" s="170">
        <v>15</v>
      </c>
      <c r="P586" s="170">
        <v>24</v>
      </c>
      <c r="Q586" s="170">
        <v>16</v>
      </c>
      <c r="R586" s="170">
        <v>18</v>
      </c>
      <c r="S586" s="168">
        <f t="shared" si="47"/>
        <v>100</v>
      </c>
      <c r="T586" s="168">
        <f t="shared" si="48"/>
        <v>93.333333333333329</v>
      </c>
      <c r="U586" s="168">
        <f t="shared" si="49"/>
        <v>95.833333333333343</v>
      </c>
      <c r="V586" s="168">
        <f t="shared" si="50"/>
        <v>100</v>
      </c>
      <c r="W586" s="168">
        <f t="shared" si="51"/>
        <v>88.888888888888886</v>
      </c>
    </row>
    <row r="587" spans="1:23" x14ac:dyDescent="0.25">
      <c r="A587" s="21">
        <v>3552403</v>
      </c>
      <c r="B587" s="22" t="s">
        <v>678</v>
      </c>
      <c r="C587" s="22" t="s">
        <v>759</v>
      </c>
      <c r="D587" s="22" t="s">
        <v>760</v>
      </c>
      <c r="E587" s="23">
        <v>35072</v>
      </c>
      <c r="F587" s="22" t="s">
        <v>53</v>
      </c>
      <c r="G587" s="22" t="s">
        <v>15</v>
      </c>
      <c r="H587" s="167" t="s">
        <v>16</v>
      </c>
      <c r="I587" s="170">
        <v>53</v>
      </c>
      <c r="J587" s="170">
        <v>49</v>
      </c>
      <c r="K587" s="170">
        <v>59</v>
      </c>
      <c r="L587" s="170">
        <v>43</v>
      </c>
      <c r="M587" s="170">
        <v>39</v>
      </c>
      <c r="N587" s="170">
        <v>54</v>
      </c>
      <c r="O587" s="170">
        <v>50</v>
      </c>
      <c r="P587" s="170">
        <v>59</v>
      </c>
      <c r="Q587" s="170">
        <v>49</v>
      </c>
      <c r="R587" s="170">
        <v>54</v>
      </c>
      <c r="S587" s="168">
        <f t="shared" si="47"/>
        <v>98.148148148148152</v>
      </c>
      <c r="T587" s="168">
        <f t="shared" si="48"/>
        <v>98</v>
      </c>
      <c r="U587" s="168">
        <f t="shared" si="49"/>
        <v>100</v>
      </c>
      <c r="V587" s="168">
        <f t="shared" si="50"/>
        <v>87.755102040816325</v>
      </c>
      <c r="W587" s="168">
        <f t="shared" si="51"/>
        <v>72.222222222222214</v>
      </c>
    </row>
    <row r="588" spans="1:23" x14ac:dyDescent="0.25">
      <c r="A588" s="21">
        <v>3552502</v>
      </c>
      <c r="B588" s="22" t="s">
        <v>680</v>
      </c>
      <c r="C588" s="22" t="s">
        <v>773</v>
      </c>
      <c r="D588" s="22" t="s">
        <v>774</v>
      </c>
      <c r="E588" s="23">
        <v>35011</v>
      </c>
      <c r="F588" s="22" t="s">
        <v>100</v>
      </c>
      <c r="G588" s="22" t="s">
        <v>98</v>
      </c>
      <c r="H588" s="167" t="s">
        <v>99</v>
      </c>
      <c r="I588" s="170">
        <v>74</v>
      </c>
      <c r="J588" s="170">
        <v>53</v>
      </c>
      <c r="K588" s="170">
        <v>58</v>
      </c>
      <c r="L588" s="170">
        <v>28</v>
      </c>
      <c r="M588" s="170">
        <v>17</v>
      </c>
      <c r="N588" s="170">
        <v>75</v>
      </c>
      <c r="O588" s="170">
        <v>63</v>
      </c>
      <c r="P588" s="170">
        <v>59</v>
      </c>
      <c r="Q588" s="170">
        <v>30</v>
      </c>
      <c r="R588" s="170">
        <v>18</v>
      </c>
      <c r="S588" s="168">
        <f t="shared" si="47"/>
        <v>98.666666666666671</v>
      </c>
      <c r="T588" s="168">
        <f t="shared" si="48"/>
        <v>84.126984126984127</v>
      </c>
      <c r="U588" s="168">
        <f t="shared" si="49"/>
        <v>98.305084745762713</v>
      </c>
      <c r="V588" s="168">
        <f t="shared" si="50"/>
        <v>93.333333333333329</v>
      </c>
      <c r="W588" s="168">
        <f t="shared" si="51"/>
        <v>94.444444444444443</v>
      </c>
    </row>
    <row r="589" spans="1:23" x14ac:dyDescent="0.25">
      <c r="A589" s="21">
        <v>3552551</v>
      </c>
      <c r="B589" s="22" t="s">
        <v>679</v>
      </c>
      <c r="C589" s="22" t="s">
        <v>757</v>
      </c>
      <c r="D589" s="22" t="s">
        <v>758</v>
      </c>
      <c r="E589" s="23">
        <v>35022</v>
      </c>
      <c r="F589" s="22" t="s">
        <v>63</v>
      </c>
      <c r="G589" s="22" t="s">
        <v>43</v>
      </c>
      <c r="H589" s="167" t="s">
        <v>44</v>
      </c>
      <c r="I589" s="170">
        <v>9</v>
      </c>
      <c r="J589" s="170">
        <v>13</v>
      </c>
      <c r="K589" s="170">
        <v>2</v>
      </c>
      <c r="L589" s="170">
        <v>1</v>
      </c>
      <c r="M589" s="170">
        <v>3</v>
      </c>
      <c r="N589" s="170">
        <v>9</v>
      </c>
      <c r="O589" s="170">
        <v>13</v>
      </c>
      <c r="P589" s="170">
        <v>3</v>
      </c>
      <c r="Q589" s="170">
        <v>4</v>
      </c>
      <c r="R589" s="170">
        <v>3</v>
      </c>
      <c r="S589" s="168">
        <f t="shared" si="47"/>
        <v>100</v>
      </c>
      <c r="T589" s="168">
        <f t="shared" si="48"/>
        <v>100</v>
      </c>
      <c r="U589" s="168">
        <f t="shared" si="49"/>
        <v>66.666666666666657</v>
      </c>
      <c r="V589" s="168">
        <f t="shared" si="50"/>
        <v>25</v>
      </c>
      <c r="W589" s="168">
        <f t="shared" si="51"/>
        <v>100</v>
      </c>
    </row>
    <row r="590" spans="1:23" x14ac:dyDescent="0.25">
      <c r="A590" s="21">
        <v>3552601</v>
      </c>
      <c r="B590" s="22" t="s">
        <v>681</v>
      </c>
      <c r="C590" s="22" t="s">
        <v>757</v>
      </c>
      <c r="D590" s="22" t="s">
        <v>758</v>
      </c>
      <c r="E590" s="23">
        <v>35151</v>
      </c>
      <c r="F590" s="22" t="s">
        <v>95</v>
      </c>
      <c r="G590" s="22" t="s">
        <v>6</v>
      </c>
      <c r="H590" s="167" t="s">
        <v>7</v>
      </c>
      <c r="I590" s="170">
        <v>12</v>
      </c>
      <c r="J590" s="170">
        <v>5</v>
      </c>
      <c r="K590" s="170">
        <v>2</v>
      </c>
      <c r="L590" s="170">
        <v>9</v>
      </c>
      <c r="M590" s="170">
        <v>6</v>
      </c>
      <c r="N590" s="170">
        <v>12</v>
      </c>
      <c r="O590" s="170">
        <v>5</v>
      </c>
      <c r="P590" s="170">
        <v>2</v>
      </c>
      <c r="Q590" s="170">
        <v>10</v>
      </c>
      <c r="R590" s="170">
        <v>7</v>
      </c>
      <c r="S590" s="168">
        <f t="shared" si="47"/>
        <v>100</v>
      </c>
      <c r="T590" s="168">
        <f t="shared" si="48"/>
        <v>100</v>
      </c>
      <c r="U590" s="168">
        <f t="shared" si="49"/>
        <v>100</v>
      </c>
      <c r="V590" s="168">
        <f t="shared" si="50"/>
        <v>90</v>
      </c>
      <c r="W590" s="168">
        <f t="shared" si="51"/>
        <v>85.714285714285708</v>
      </c>
    </row>
    <row r="591" spans="1:23" x14ac:dyDescent="0.25">
      <c r="A591" s="21">
        <v>3552700</v>
      </c>
      <c r="B591" s="22" t="s">
        <v>682</v>
      </c>
      <c r="C591" s="22" t="s">
        <v>769</v>
      </c>
      <c r="D591" s="22" t="s">
        <v>770</v>
      </c>
      <c r="E591" s="23">
        <v>35032</v>
      </c>
      <c r="F591" s="22" t="s">
        <v>152</v>
      </c>
      <c r="G591" s="22" t="s">
        <v>55</v>
      </c>
      <c r="H591" s="167" t="s">
        <v>56</v>
      </c>
      <c r="I591" s="170">
        <v>9</v>
      </c>
      <c r="J591" s="170">
        <v>3</v>
      </c>
      <c r="K591" s="170">
        <v>5</v>
      </c>
      <c r="L591" s="170">
        <v>2</v>
      </c>
      <c r="M591" s="170">
        <v>5</v>
      </c>
      <c r="N591" s="170">
        <v>9</v>
      </c>
      <c r="O591" s="170">
        <v>3</v>
      </c>
      <c r="P591" s="170">
        <v>5</v>
      </c>
      <c r="Q591" s="170">
        <v>2</v>
      </c>
      <c r="R591" s="170">
        <v>5</v>
      </c>
      <c r="S591" s="168">
        <f t="shared" si="47"/>
        <v>100</v>
      </c>
      <c r="T591" s="168">
        <f t="shared" si="48"/>
        <v>100</v>
      </c>
      <c r="U591" s="168">
        <f t="shared" si="49"/>
        <v>100</v>
      </c>
      <c r="V591" s="168">
        <f t="shared" si="50"/>
        <v>100</v>
      </c>
      <c r="W591" s="168">
        <f t="shared" si="51"/>
        <v>100</v>
      </c>
    </row>
    <row r="592" spans="1:23" x14ac:dyDescent="0.25">
      <c r="A592" s="21">
        <v>3552809</v>
      </c>
      <c r="B592" s="22" t="s">
        <v>683</v>
      </c>
      <c r="C592" s="22" t="s">
        <v>783</v>
      </c>
      <c r="D592" s="22" t="s">
        <v>784</v>
      </c>
      <c r="E592" s="23">
        <v>35013</v>
      </c>
      <c r="F592" s="22" t="s">
        <v>225</v>
      </c>
      <c r="G592" s="22" t="s">
        <v>98</v>
      </c>
      <c r="H592" s="167" t="s">
        <v>99</v>
      </c>
      <c r="I592" s="170">
        <v>100</v>
      </c>
      <c r="J592" s="170">
        <v>92</v>
      </c>
      <c r="K592" s="170">
        <v>82</v>
      </c>
      <c r="L592" s="170">
        <v>69</v>
      </c>
      <c r="M592" s="170">
        <v>58</v>
      </c>
      <c r="N592" s="170">
        <v>106</v>
      </c>
      <c r="O592" s="170">
        <v>101</v>
      </c>
      <c r="P592" s="170">
        <v>85</v>
      </c>
      <c r="Q592" s="170">
        <v>77</v>
      </c>
      <c r="R592" s="170">
        <v>60</v>
      </c>
      <c r="S592" s="168">
        <f t="shared" si="47"/>
        <v>94.339622641509436</v>
      </c>
      <c r="T592" s="168">
        <f t="shared" si="48"/>
        <v>91.089108910891099</v>
      </c>
      <c r="U592" s="168">
        <f t="shared" si="49"/>
        <v>96.470588235294116</v>
      </c>
      <c r="V592" s="168">
        <f t="shared" si="50"/>
        <v>89.610389610389603</v>
      </c>
      <c r="W592" s="168">
        <f t="shared" si="51"/>
        <v>96.666666666666671</v>
      </c>
    </row>
    <row r="593" spans="1:23" x14ac:dyDescent="0.25">
      <c r="A593" s="21">
        <v>3552908</v>
      </c>
      <c r="B593" s="22" t="s">
        <v>684</v>
      </c>
      <c r="C593" s="22" t="s">
        <v>767</v>
      </c>
      <c r="D593" s="22" t="s">
        <v>768</v>
      </c>
      <c r="E593" s="23">
        <v>35112</v>
      </c>
      <c r="F593" s="22" t="s">
        <v>33</v>
      </c>
      <c r="G593" s="22" t="s">
        <v>31</v>
      </c>
      <c r="H593" s="167" t="s">
        <v>32</v>
      </c>
      <c r="I593" s="170">
        <v>0</v>
      </c>
      <c r="J593" s="170">
        <v>1</v>
      </c>
      <c r="K593" s="170">
        <v>0</v>
      </c>
      <c r="L593" s="170">
        <v>0</v>
      </c>
      <c r="M593" s="170">
        <v>0</v>
      </c>
      <c r="N593" s="170">
        <v>0</v>
      </c>
      <c r="O593" s="170">
        <v>1</v>
      </c>
      <c r="P593" s="170">
        <v>0</v>
      </c>
      <c r="Q593" s="170">
        <v>0</v>
      </c>
      <c r="R593" s="170">
        <v>0</v>
      </c>
      <c r="S593" s="168" t="e">
        <f t="shared" si="47"/>
        <v>#DIV/0!</v>
      </c>
      <c r="T593" s="168">
        <f t="shared" si="48"/>
        <v>100</v>
      </c>
      <c r="U593" s="168" t="e">
        <f t="shared" si="49"/>
        <v>#DIV/0!</v>
      </c>
      <c r="V593" s="168" t="e">
        <f t="shared" si="50"/>
        <v>#DIV/0!</v>
      </c>
      <c r="W593" s="168" t="e">
        <f t="shared" si="51"/>
        <v>#DIV/0!</v>
      </c>
    </row>
    <row r="594" spans="1:23" x14ac:dyDescent="0.25">
      <c r="A594" s="21">
        <v>3553005</v>
      </c>
      <c r="B594" s="22" t="s">
        <v>685</v>
      </c>
      <c r="C594" s="22" t="s">
        <v>761</v>
      </c>
      <c r="D594" s="22" t="s">
        <v>762</v>
      </c>
      <c r="E594" s="23">
        <v>35061</v>
      </c>
      <c r="F594" s="22" t="s">
        <v>21</v>
      </c>
      <c r="G594" s="22" t="s">
        <v>19</v>
      </c>
      <c r="H594" s="167" t="s">
        <v>20</v>
      </c>
      <c r="I594" s="170">
        <v>4</v>
      </c>
      <c r="J594" s="170">
        <v>2</v>
      </c>
      <c r="K594" s="170">
        <v>3</v>
      </c>
      <c r="L594" s="170">
        <v>3</v>
      </c>
      <c r="M594" s="170">
        <v>1</v>
      </c>
      <c r="N594" s="170">
        <v>4</v>
      </c>
      <c r="O594" s="170">
        <v>2</v>
      </c>
      <c r="P594" s="170">
        <v>3</v>
      </c>
      <c r="Q594" s="170">
        <v>3</v>
      </c>
      <c r="R594" s="170">
        <v>1</v>
      </c>
      <c r="S594" s="168">
        <f t="shared" si="47"/>
        <v>100</v>
      </c>
      <c r="T594" s="168">
        <f t="shared" si="48"/>
        <v>100</v>
      </c>
      <c r="U594" s="168">
        <f t="shared" si="49"/>
        <v>100</v>
      </c>
      <c r="V594" s="168">
        <f t="shared" si="50"/>
        <v>100</v>
      </c>
      <c r="W594" s="168">
        <f t="shared" si="51"/>
        <v>100</v>
      </c>
    </row>
    <row r="595" spans="1:23" x14ac:dyDescent="0.25">
      <c r="A595" s="21">
        <v>3553104</v>
      </c>
      <c r="B595" s="22" t="s">
        <v>686</v>
      </c>
      <c r="C595" s="22" t="s">
        <v>769</v>
      </c>
      <c r="D595" s="22" t="s">
        <v>770</v>
      </c>
      <c r="E595" s="23">
        <v>35052</v>
      </c>
      <c r="F595" s="22" t="s">
        <v>133</v>
      </c>
      <c r="G595" s="22" t="s">
        <v>35</v>
      </c>
      <c r="H595" s="167" t="s">
        <v>36</v>
      </c>
      <c r="I595" s="170">
        <v>1</v>
      </c>
      <c r="J595" s="170">
        <v>0</v>
      </c>
      <c r="K595" s="170">
        <v>0</v>
      </c>
      <c r="L595" s="170">
        <v>1</v>
      </c>
      <c r="M595" s="170">
        <v>0</v>
      </c>
      <c r="N595" s="170">
        <v>1</v>
      </c>
      <c r="O595" s="170">
        <v>0</v>
      </c>
      <c r="P595" s="170">
        <v>0</v>
      </c>
      <c r="Q595" s="170">
        <v>1</v>
      </c>
      <c r="R595" s="170">
        <v>0</v>
      </c>
      <c r="S595" s="168">
        <f t="shared" si="47"/>
        <v>100</v>
      </c>
      <c r="T595" s="168" t="e">
        <f t="shared" si="48"/>
        <v>#DIV/0!</v>
      </c>
      <c r="U595" s="168" t="e">
        <f t="shared" si="49"/>
        <v>#DIV/0!</v>
      </c>
      <c r="V595" s="168">
        <f t="shared" si="50"/>
        <v>100</v>
      </c>
      <c r="W595" s="168" t="e">
        <f t="shared" si="51"/>
        <v>#DIV/0!</v>
      </c>
    </row>
    <row r="596" spans="1:23" x14ac:dyDescent="0.25">
      <c r="A596" s="21">
        <v>3553203</v>
      </c>
      <c r="B596" s="22" t="s">
        <v>687</v>
      </c>
      <c r="C596" s="22" t="s">
        <v>769</v>
      </c>
      <c r="D596" s="22" t="s">
        <v>770</v>
      </c>
      <c r="E596" s="23">
        <v>35052</v>
      </c>
      <c r="F596" s="22" t="s">
        <v>133</v>
      </c>
      <c r="G596" s="22" t="s">
        <v>35</v>
      </c>
      <c r="H596" s="167" t="s">
        <v>36</v>
      </c>
      <c r="I596" s="170">
        <v>1</v>
      </c>
      <c r="J596" s="170">
        <v>4</v>
      </c>
      <c r="K596" s="170">
        <v>1</v>
      </c>
      <c r="L596" s="170">
        <v>2</v>
      </c>
      <c r="M596" s="170">
        <v>1</v>
      </c>
      <c r="N596" s="170">
        <v>1</v>
      </c>
      <c r="O596" s="170">
        <v>4</v>
      </c>
      <c r="P596" s="170">
        <v>1</v>
      </c>
      <c r="Q596" s="170">
        <v>3</v>
      </c>
      <c r="R596" s="170">
        <v>2</v>
      </c>
      <c r="S596" s="168">
        <f t="shared" si="47"/>
        <v>100</v>
      </c>
      <c r="T596" s="168">
        <f t="shared" si="48"/>
        <v>100</v>
      </c>
      <c r="U596" s="168">
        <f t="shared" si="49"/>
        <v>100</v>
      </c>
      <c r="V596" s="168">
        <f t="shared" si="50"/>
        <v>66.666666666666657</v>
      </c>
      <c r="W596" s="168">
        <f t="shared" si="51"/>
        <v>50</v>
      </c>
    </row>
    <row r="597" spans="1:23" x14ac:dyDescent="0.25">
      <c r="A597" s="21">
        <v>3553302</v>
      </c>
      <c r="B597" s="22" t="s">
        <v>688</v>
      </c>
      <c r="C597" s="22" t="s">
        <v>759</v>
      </c>
      <c r="D597" s="22" t="s">
        <v>760</v>
      </c>
      <c r="E597" s="23">
        <v>35142</v>
      </c>
      <c r="F597" s="22" t="s">
        <v>12</v>
      </c>
      <c r="G597" s="22" t="s">
        <v>10</v>
      </c>
      <c r="H597" s="167" t="s">
        <v>11</v>
      </c>
      <c r="I597" s="170">
        <v>163</v>
      </c>
      <c r="J597" s="170">
        <v>104</v>
      </c>
      <c r="K597" s="170">
        <v>115</v>
      </c>
      <c r="L597" s="170">
        <v>124</v>
      </c>
      <c r="M597" s="170">
        <v>168</v>
      </c>
      <c r="N597" s="170">
        <v>163</v>
      </c>
      <c r="O597" s="170">
        <v>104</v>
      </c>
      <c r="P597" s="170">
        <v>115</v>
      </c>
      <c r="Q597" s="170">
        <v>124</v>
      </c>
      <c r="R597" s="170">
        <v>168</v>
      </c>
      <c r="S597" s="168">
        <f t="shared" si="47"/>
        <v>100</v>
      </c>
      <c r="T597" s="168">
        <f t="shared" si="48"/>
        <v>100</v>
      </c>
      <c r="U597" s="168">
        <f t="shared" si="49"/>
        <v>100</v>
      </c>
      <c r="V597" s="168">
        <f t="shared" si="50"/>
        <v>100</v>
      </c>
      <c r="W597" s="168">
        <f t="shared" si="51"/>
        <v>100</v>
      </c>
    </row>
    <row r="598" spans="1:23" x14ac:dyDescent="0.25">
      <c r="A598" s="21">
        <v>3553401</v>
      </c>
      <c r="B598" s="22" t="s">
        <v>689</v>
      </c>
      <c r="C598" s="22" t="s">
        <v>757</v>
      </c>
      <c r="D598" s="22" t="s">
        <v>758</v>
      </c>
      <c r="E598" s="23">
        <v>35155</v>
      </c>
      <c r="F598" s="22" t="s">
        <v>7</v>
      </c>
      <c r="G598" s="22" t="s">
        <v>6</v>
      </c>
      <c r="H598" s="167" t="s">
        <v>7</v>
      </c>
      <c r="I598" s="170">
        <v>7</v>
      </c>
      <c r="J598" s="170">
        <v>5</v>
      </c>
      <c r="K598" s="170">
        <v>19</v>
      </c>
      <c r="L598" s="170">
        <v>20</v>
      </c>
      <c r="M598" s="170">
        <v>11</v>
      </c>
      <c r="N598" s="170">
        <v>7</v>
      </c>
      <c r="O598" s="170">
        <v>7</v>
      </c>
      <c r="P598" s="170">
        <v>20</v>
      </c>
      <c r="Q598" s="170">
        <v>20</v>
      </c>
      <c r="R598" s="170">
        <v>12</v>
      </c>
      <c r="S598" s="168">
        <f t="shared" si="47"/>
        <v>100</v>
      </c>
      <c r="T598" s="168">
        <f t="shared" si="48"/>
        <v>71.428571428571431</v>
      </c>
      <c r="U598" s="168">
        <f t="shared" si="49"/>
        <v>95</v>
      </c>
      <c r="V598" s="168">
        <f t="shared" si="50"/>
        <v>100</v>
      </c>
      <c r="W598" s="168">
        <f t="shared" si="51"/>
        <v>91.666666666666657</v>
      </c>
    </row>
    <row r="599" spans="1:23" x14ac:dyDescent="0.25">
      <c r="A599" s="21">
        <v>3553500</v>
      </c>
      <c r="B599" s="22" t="s">
        <v>690</v>
      </c>
      <c r="C599" s="22" t="s">
        <v>765</v>
      </c>
      <c r="D599" s="22" t="s">
        <v>766</v>
      </c>
      <c r="E599" s="23">
        <v>35163</v>
      </c>
      <c r="F599" s="22" t="s">
        <v>28</v>
      </c>
      <c r="G599" s="22" t="s">
        <v>27</v>
      </c>
      <c r="H599" s="167" t="s">
        <v>28</v>
      </c>
      <c r="I599" s="170">
        <v>0</v>
      </c>
      <c r="J599" s="170">
        <v>1</v>
      </c>
      <c r="K599" s="170">
        <v>1</v>
      </c>
      <c r="L599" s="170">
        <v>0</v>
      </c>
      <c r="M599" s="170">
        <v>2</v>
      </c>
      <c r="N599" s="170">
        <v>1</v>
      </c>
      <c r="O599" s="170">
        <v>1</v>
      </c>
      <c r="P599" s="170">
        <v>1</v>
      </c>
      <c r="Q599" s="170">
        <v>0</v>
      </c>
      <c r="R599" s="170">
        <v>2</v>
      </c>
      <c r="S599" s="168">
        <f t="shared" si="47"/>
        <v>0</v>
      </c>
      <c r="T599" s="168">
        <f t="shared" si="48"/>
        <v>100</v>
      </c>
      <c r="U599" s="168">
        <f t="shared" si="49"/>
        <v>100</v>
      </c>
      <c r="V599" s="168" t="e">
        <f t="shared" si="50"/>
        <v>#DIV/0!</v>
      </c>
      <c r="W599" s="168">
        <f t="shared" si="51"/>
        <v>100</v>
      </c>
    </row>
    <row r="600" spans="1:23" x14ac:dyDescent="0.25">
      <c r="A600" s="21">
        <v>3553609</v>
      </c>
      <c r="B600" s="22" t="s">
        <v>691</v>
      </c>
      <c r="C600" s="22" t="s">
        <v>759</v>
      </c>
      <c r="D600" s="22" t="s">
        <v>760</v>
      </c>
      <c r="E600" s="23">
        <v>35143</v>
      </c>
      <c r="F600" s="22" t="s">
        <v>170</v>
      </c>
      <c r="G600" s="22" t="s">
        <v>10</v>
      </c>
      <c r="H600" s="167" t="s">
        <v>11</v>
      </c>
      <c r="I600" s="170">
        <v>2</v>
      </c>
      <c r="J600" s="170">
        <v>13</v>
      </c>
      <c r="K600" s="170">
        <v>53</v>
      </c>
      <c r="L600" s="170">
        <v>132</v>
      </c>
      <c r="M600" s="170">
        <v>256</v>
      </c>
      <c r="N600" s="170">
        <v>2</v>
      </c>
      <c r="O600" s="170">
        <v>13</v>
      </c>
      <c r="P600" s="170">
        <v>53</v>
      </c>
      <c r="Q600" s="170">
        <v>134</v>
      </c>
      <c r="R600" s="170">
        <v>258</v>
      </c>
      <c r="S600" s="168">
        <f t="shared" si="47"/>
        <v>100</v>
      </c>
      <c r="T600" s="168">
        <f t="shared" si="48"/>
        <v>100</v>
      </c>
      <c r="U600" s="168">
        <f t="shared" si="49"/>
        <v>100</v>
      </c>
      <c r="V600" s="168">
        <f t="shared" si="50"/>
        <v>98.507462686567166</v>
      </c>
      <c r="W600" s="168">
        <f t="shared" si="51"/>
        <v>99.224806201550393</v>
      </c>
    </row>
    <row r="601" spans="1:23" x14ac:dyDescent="0.25">
      <c r="A601" s="21">
        <v>3553658</v>
      </c>
      <c r="B601" s="22" t="s">
        <v>692</v>
      </c>
      <c r="C601" s="22" t="s">
        <v>769</v>
      </c>
      <c r="D601" s="22" t="s">
        <v>770</v>
      </c>
      <c r="E601" s="23">
        <v>35052</v>
      </c>
      <c r="F601" s="22" t="s">
        <v>133</v>
      </c>
      <c r="G601" s="22" t="s">
        <v>35</v>
      </c>
      <c r="H601" s="167" t="s">
        <v>36</v>
      </c>
      <c r="I601" s="170">
        <v>0</v>
      </c>
      <c r="J601" s="170">
        <v>7</v>
      </c>
      <c r="K601" s="170">
        <v>2</v>
      </c>
      <c r="L601" s="170">
        <v>3</v>
      </c>
      <c r="M601" s="170">
        <v>0</v>
      </c>
      <c r="N601" s="170">
        <v>0</v>
      </c>
      <c r="O601" s="170">
        <v>7</v>
      </c>
      <c r="P601" s="170">
        <v>2</v>
      </c>
      <c r="Q601" s="170">
        <v>3</v>
      </c>
      <c r="R601" s="170">
        <v>0</v>
      </c>
      <c r="S601" s="168" t="e">
        <f t="shared" si="47"/>
        <v>#DIV/0!</v>
      </c>
      <c r="T601" s="168">
        <f t="shared" si="48"/>
        <v>100</v>
      </c>
      <c r="U601" s="168">
        <f t="shared" si="49"/>
        <v>100</v>
      </c>
      <c r="V601" s="168">
        <f t="shared" si="50"/>
        <v>100</v>
      </c>
      <c r="W601" s="168" t="e">
        <f t="shared" si="51"/>
        <v>#DIV/0!</v>
      </c>
    </row>
    <row r="602" spans="1:23" x14ac:dyDescent="0.25">
      <c r="A602" s="21">
        <v>3553708</v>
      </c>
      <c r="B602" s="22" t="s">
        <v>693</v>
      </c>
      <c r="C602" s="22" t="s">
        <v>769</v>
      </c>
      <c r="D602" s="22" t="s">
        <v>770</v>
      </c>
      <c r="E602" s="23">
        <v>35033</v>
      </c>
      <c r="F602" s="22" t="s">
        <v>192</v>
      </c>
      <c r="G602" s="22" t="s">
        <v>55</v>
      </c>
      <c r="H602" s="167" t="s">
        <v>56</v>
      </c>
      <c r="I602" s="170">
        <v>36</v>
      </c>
      <c r="J602" s="170">
        <v>18</v>
      </c>
      <c r="K602" s="170">
        <v>38</v>
      </c>
      <c r="L602" s="170">
        <v>52</v>
      </c>
      <c r="M602" s="170">
        <v>42</v>
      </c>
      <c r="N602" s="170">
        <v>36</v>
      </c>
      <c r="O602" s="170">
        <v>18</v>
      </c>
      <c r="P602" s="170">
        <v>39</v>
      </c>
      <c r="Q602" s="170">
        <v>58</v>
      </c>
      <c r="R602" s="170">
        <v>43</v>
      </c>
      <c r="S602" s="168">
        <f t="shared" si="47"/>
        <v>100</v>
      </c>
      <c r="T602" s="168">
        <f t="shared" si="48"/>
        <v>100</v>
      </c>
      <c r="U602" s="168">
        <f t="shared" si="49"/>
        <v>97.435897435897431</v>
      </c>
      <c r="V602" s="168">
        <f t="shared" si="50"/>
        <v>89.65517241379311</v>
      </c>
      <c r="W602" s="168">
        <f t="shared" si="51"/>
        <v>97.674418604651152</v>
      </c>
    </row>
    <row r="603" spans="1:23" x14ac:dyDescent="0.25">
      <c r="A603" s="21">
        <v>3553807</v>
      </c>
      <c r="B603" s="22" t="s">
        <v>694</v>
      </c>
      <c r="C603" s="22" t="s">
        <v>761</v>
      </c>
      <c r="D603" s="22" t="s">
        <v>762</v>
      </c>
      <c r="E603" s="23">
        <v>35061</v>
      </c>
      <c r="F603" s="22" t="s">
        <v>21</v>
      </c>
      <c r="G603" s="22" t="s">
        <v>19</v>
      </c>
      <c r="H603" s="167" t="s">
        <v>20</v>
      </c>
      <c r="I603" s="170">
        <v>15</v>
      </c>
      <c r="J603" s="170">
        <v>41</v>
      </c>
      <c r="K603" s="170">
        <v>26</v>
      </c>
      <c r="L603" s="170">
        <v>25</v>
      </c>
      <c r="M603" s="170">
        <v>45</v>
      </c>
      <c r="N603" s="170">
        <v>15</v>
      </c>
      <c r="O603" s="170">
        <v>41</v>
      </c>
      <c r="P603" s="170">
        <v>26</v>
      </c>
      <c r="Q603" s="170">
        <v>25</v>
      </c>
      <c r="R603" s="170">
        <v>45</v>
      </c>
      <c r="S603" s="168">
        <f t="shared" si="47"/>
        <v>100</v>
      </c>
      <c r="T603" s="168">
        <f t="shared" si="48"/>
        <v>100</v>
      </c>
      <c r="U603" s="168">
        <f t="shared" si="49"/>
        <v>100</v>
      </c>
      <c r="V603" s="168">
        <f t="shared" si="50"/>
        <v>100</v>
      </c>
      <c r="W603" s="168">
        <f t="shared" si="51"/>
        <v>100</v>
      </c>
    </row>
    <row r="604" spans="1:23" x14ac:dyDescent="0.25">
      <c r="A604" s="21">
        <v>3553856</v>
      </c>
      <c r="B604" s="22" t="s">
        <v>695</v>
      </c>
      <c r="C604" s="22" t="s">
        <v>765</v>
      </c>
      <c r="D604" s="22" t="s">
        <v>766</v>
      </c>
      <c r="E604" s="23">
        <v>35162</v>
      </c>
      <c r="F604" s="22" t="s">
        <v>75</v>
      </c>
      <c r="G604" s="22" t="s">
        <v>27</v>
      </c>
      <c r="H604" s="167" t="s">
        <v>28</v>
      </c>
      <c r="I604" s="170">
        <v>5</v>
      </c>
      <c r="J604" s="170">
        <v>12</v>
      </c>
      <c r="K604" s="170">
        <v>15</v>
      </c>
      <c r="L604" s="170">
        <v>6</v>
      </c>
      <c r="M604" s="170">
        <v>5</v>
      </c>
      <c r="N604" s="170">
        <v>14</v>
      </c>
      <c r="O604" s="170">
        <v>19</v>
      </c>
      <c r="P604" s="170">
        <v>15</v>
      </c>
      <c r="Q604" s="170">
        <v>9</v>
      </c>
      <c r="R604" s="170">
        <v>5</v>
      </c>
      <c r="S604" s="168">
        <f t="shared" si="47"/>
        <v>35.714285714285715</v>
      </c>
      <c r="T604" s="168">
        <f t="shared" si="48"/>
        <v>63.157894736842103</v>
      </c>
      <c r="U604" s="168">
        <f t="shared" si="49"/>
        <v>100</v>
      </c>
      <c r="V604" s="168">
        <f t="shared" si="50"/>
        <v>66.666666666666657</v>
      </c>
      <c r="W604" s="168">
        <f t="shared" si="51"/>
        <v>100</v>
      </c>
    </row>
    <row r="605" spans="1:23" x14ac:dyDescent="0.25">
      <c r="A605" s="21">
        <v>3553906</v>
      </c>
      <c r="B605" s="22" t="s">
        <v>696</v>
      </c>
      <c r="C605" s="22" t="s">
        <v>767</v>
      </c>
      <c r="D605" s="22" t="s">
        <v>768</v>
      </c>
      <c r="E605" s="23">
        <v>35112</v>
      </c>
      <c r="F605" s="22" t="s">
        <v>33</v>
      </c>
      <c r="G605" s="22" t="s">
        <v>31</v>
      </c>
      <c r="H605" s="167" t="s">
        <v>32</v>
      </c>
      <c r="I605" s="170">
        <v>1</v>
      </c>
      <c r="J605" s="170">
        <v>3</v>
      </c>
      <c r="K605" s="170">
        <v>3</v>
      </c>
      <c r="L605" s="170">
        <v>3</v>
      </c>
      <c r="M605" s="170">
        <v>2</v>
      </c>
      <c r="N605" s="170">
        <v>1</v>
      </c>
      <c r="O605" s="170">
        <v>3</v>
      </c>
      <c r="P605" s="170">
        <v>3</v>
      </c>
      <c r="Q605" s="170">
        <v>3</v>
      </c>
      <c r="R605" s="170">
        <v>3</v>
      </c>
      <c r="S605" s="168">
        <f t="shared" si="47"/>
        <v>100</v>
      </c>
      <c r="T605" s="168">
        <f t="shared" si="48"/>
        <v>100</v>
      </c>
      <c r="U605" s="168">
        <f t="shared" si="49"/>
        <v>100</v>
      </c>
      <c r="V605" s="168">
        <f t="shared" si="50"/>
        <v>100</v>
      </c>
      <c r="W605" s="168">
        <f t="shared" si="51"/>
        <v>66.666666666666657</v>
      </c>
    </row>
    <row r="606" spans="1:23" x14ac:dyDescent="0.25">
      <c r="A606" s="21">
        <v>3553955</v>
      </c>
      <c r="B606" s="22" t="s">
        <v>697</v>
      </c>
      <c r="C606" s="22" t="s">
        <v>755</v>
      </c>
      <c r="D606" s="22" t="s">
        <v>756</v>
      </c>
      <c r="E606" s="23">
        <v>35092</v>
      </c>
      <c r="F606" s="22" t="s">
        <v>103</v>
      </c>
      <c r="G606" s="22" t="s">
        <v>2</v>
      </c>
      <c r="H606" s="167" t="s">
        <v>3</v>
      </c>
      <c r="I606" s="170">
        <v>3</v>
      </c>
      <c r="J606" s="170">
        <v>4</v>
      </c>
      <c r="K606" s="170">
        <v>2</v>
      </c>
      <c r="L606" s="170">
        <v>3</v>
      </c>
      <c r="M606" s="170">
        <v>8</v>
      </c>
      <c r="N606" s="170">
        <v>3</v>
      </c>
      <c r="O606" s="170">
        <v>4</v>
      </c>
      <c r="P606" s="170">
        <v>2</v>
      </c>
      <c r="Q606" s="170">
        <v>3</v>
      </c>
      <c r="R606" s="170">
        <v>8</v>
      </c>
      <c r="S606" s="168">
        <f t="shared" si="47"/>
        <v>100</v>
      </c>
      <c r="T606" s="168">
        <f t="shared" si="48"/>
        <v>100</v>
      </c>
      <c r="U606" s="168">
        <f t="shared" si="49"/>
        <v>100</v>
      </c>
      <c r="V606" s="168">
        <f t="shared" si="50"/>
        <v>100</v>
      </c>
      <c r="W606" s="168">
        <f t="shared" si="51"/>
        <v>100</v>
      </c>
    </row>
    <row r="607" spans="1:23" x14ac:dyDescent="0.25">
      <c r="A607" s="21">
        <v>3554003</v>
      </c>
      <c r="B607" s="22" t="s">
        <v>698</v>
      </c>
      <c r="C607" s="22" t="s">
        <v>765</v>
      </c>
      <c r="D607" s="22" t="s">
        <v>766</v>
      </c>
      <c r="E607" s="23">
        <v>35161</v>
      </c>
      <c r="F607" s="22" t="s">
        <v>29</v>
      </c>
      <c r="G607" s="22" t="s">
        <v>27</v>
      </c>
      <c r="H607" s="167" t="s">
        <v>28</v>
      </c>
      <c r="I607" s="170">
        <v>25</v>
      </c>
      <c r="J607" s="170">
        <v>34</v>
      </c>
      <c r="K607" s="170">
        <v>54</v>
      </c>
      <c r="L607" s="170">
        <v>36</v>
      </c>
      <c r="M607" s="170">
        <v>21</v>
      </c>
      <c r="N607" s="170">
        <v>28</v>
      </c>
      <c r="O607" s="170">
        <v>35</v>
      </c>
      <c r="P607" s="170">
        <v>54</v>
      </c>
      <c r="Q607" s="170">
        <v>36</v>
      </c>
      <c r="R607" s="170">
        <v>22</v>
      </c>
      <c r="S607" s="168">
        <f t="shared" si="47"/>
        <v>89.285714285714292</v>
      </c>
      <c r="T607" s="168">
        <f t="shared" si="48"/>
        <v>97.142857142857139</v>
      </c>
      <c r="U607" s="168">
        <f t="shared" si="49"/>
        <v>100</v>
      </c>
      <c r="V607" s="168">
        <f t="shared" si="50"/>
        <v>100</v>
      </c>
      <c r="W607" s="168">
        <f t="shared" si="51"/>
        <v>95.454545454545453</v>
      </c>
    </row>
    <row r="608" spans="1:23" x14ac:dyDescent="0.25">
      <c r="A608" s="21">
        <v>3554102</v>
      </c>
      <c r="B608" s="22" t="s">
        <v>699</v>
      </c>
      <c r="C608" s="22" t="s">
        <v>771</v>
      </c>
      <c r="D608" s="22" t="s">
        <v>772</v>
      </c>
      <c r="E608" s="23">
        <v>35174</v>
      </c>
      <c r="F608" s="22" t="s">
        <v>186</v>
      </c>
      <c r="G608" s="22" t="s">
        <v>69</v>
      </c>
      <c r="H608" s="167" t="s">
        <v>70</v>
      </c>
      <c r="I608" s="170">
        <v>157</v>
      </c>
      <c r="J608" s="170">
        <v>169</v>
      </c>
      <c r="K608" s="170">
        <v>161</v>
      </c>
      <c r="L608" s="170">
        <v>213</v>
      </c>
      <c r="M608" s="170">
        <v>239</v>
      </c>
      <c r="N608" s="170">
        <v>185</v>
      </c>
      <c r="O608" s="170">
        <v>208</v>
      </c>
      <c r="P608" s="170">
        <v>190</v>
      </c>
      <c r="Q608" s="170">
        <v>218</v>
      </c>
      <c r="R608" s="170">
        <v>245</v>
      </c>
      <c r="S608" s="168">
        <f t="shared" si="47"/>
        <v>84.86486486486487</v>
      </c>
      <c r="T608" s="168">
        <f t="shared" si="48"/>
        <v>81.25</v>
      </c>
      <c r="U608" s="168">
        <f t="shared" si="49"/>
        <v>84.73684210526315</v>
      </c>
      <c r="V608" s="168">
        <f t="shared" si="50"/>
        <v>97.706422018348633</v>
      </c>
      <c r="W608" s="168">
        <f t="shared" si="51"/>
        <v>97.551020408163268</v>
      </c>
    </row>
    <row r="609" spans="1:23" x14ac:dyDescent="0.25">
      <c r="A609" s="21">
        <v>3554201</v>
      </c>
      <c r="B609" s="22" t="s">
        <v>700</v>
      </c>
      <c r="C609" s="22" t="s">
        <v>761</v>
      </c>
      <c r="D609" s="22" t="s">
        <v>762</v>
      </c>
      <c r="E609" s="23">
        <v>35061</v>
      </c>
      <c r="F609" s="22" t="s">
        <v>21</v>
      </c>
      <c r="G609" s="22" t="s">
        <v>19</v>
      </c>
      <c r="H609" s="167" t="s">
        <v>20</v>
      </c>
      <c r="I609" s="170">
        <v>1</v>
      </c>
      <c r="J609" s="170">
        <v>2</v>
      </c>
      <c r="K609" s="170">
        <v>2</v>
      </c>
      <c r="L609" s="170">
        <v>2</v>
      </c>
      <c r="M609" s="170">
        <v>3</v>
      </c>
      <c r="N609" s="170">
        <v>1</v>
      </c>
      <c r="O609" s="170">
        <v>2</v>
      </c>
      <c r="P609" s="170">
        <v>2</v>
      </c>
      <c r="Q609" s="170">
        <v>2</v>
      </c>
      <c r="R609" s="170">
        <v>3</v>
      </c>
      <c r="S609" s="168">
        <f t="shared" si="47"/>
        <v>100</v>
      </c>
      <c r="T609" s="168">
        <f t="shared" si="48"/>
        <v>100</v>
      </c>
      <c r="U609" s="168">
        <f t="shared" si="49"/>
        <v>100</v>
      </c>
      <c r="V609" s="168">
        <f t="shared" si="50"/>
        <v>100</v>
      </c>
      <c r="W609" s="168">
        <f t="shared" si="51"/>
        <v>100</v>
      </c>
    </row>
    <row r="610" spans="1:23" x14ac:dyDescent="0.25">
      <c r="A610" s="21">
        <v>3554300</v>
      </c>
      <c r="B610" s="22" t="s">
        <v>701</v>
      </c>
      <c r="C610" s="22" t="s">
        <v>767</v>
      </c>
      <c r="D610" s="22" t="s">
        <v>768</v>
      </c>
      <c r="E610" s="23">
        <v>35115</v>
      </c>
      <c r="F610" s="22" t="s">
        <v>265</v>
      </c>
      <c r="G610" s="22" t="s">
        <v>31</v>
      </c>
      <c r="H610" s="167" t="s">
        <v>32</v>
      </c>
      <c r="I610" s="170">
        <v>13</v>
      </c>
      <c r="J610" s="170">
        <v>4</v>
      </c>
      <c r="K610" s="170">
        <v>9</v>
      </c>
      <c r="L610" s="170">
        <v>6</v>
      </c>
      <c r="M610" s="170">
        <v>7</v>
      </c>
      <c r="N610" s="170">
        <v>13</v>
      </c>
      <c r="O610" s="170">
        <v>4</v>
      </c>
      <c r="P610" s="170">
        <v>12</v>
      </c>
      <c r="Q610" s="170">
        <v>7</v>
      </c>
      <c r="R610" s="170">
        <v>8</v>
      </c>
      <c r="S610" s="168">
        <f t="shared" si="47"/>
        <v>100</v>
      </c>
      <c r="T610" s="168">
        <f t="shared" si="48"/>
        <v>100</v>
      </c>
      <c r="U610" s="168">
        <f t="shared" si="49"/>
        <v>75</v>
      </c>
      <c r="V610" s="168">
        <f t="shared" si="50"/>
        <v>85.714285714285708</v>
      </c>
      <c r="W610" s="168">
        <f t="shared" si="51"/>
        <v>87.5</v>
      </c>
    </row>
    <row r="611" spans="1:23" x14ac:dyDescent="0.25">
      <c r="A611" s="21">
        <v>3554409</v>
      </c>
      <c r="B611" s="22" t="s">
        <v>702</v>
      </c>
      <c r="C611" s="22" t="s">
        <v>769</v>
      </c>
      <c r="D611" s="22" t="s">
        <v>770</v>
      </c>
      <c r="E611" s="23">
        <v>35052</v>
      </c>
      <c r="F611" s="22" t="s">
        <v>133</v>
      </c>
      <c r="G611" s="22" t="s">
        <v>35</v>
      </c>
      <c r="H611" s="167" t="s">
        <v>36</v>
      </c>
      <c r="I611" s="170">
        <v>4</v>
      </c>
      <c r="J611" s="170">
        <v>1</v>
      </c>
      <c r="K611" s="170">
        <v>0</v>
      </c>
      <c r="L611" s="170">
        <v>1</v>
      </c>
      <c r="M611" s="170">
        <v>3</v>
      </c>
      <c r="N611" s="170">
        <v>4</v>
      </c>
      <c r="O611" s="170">
        <v>1</v>
      </c>
      <c r="P611" s="170">
        <v>0</v>
      </c>
      <c r="Q611" s="170">
        <v>1</v>
      </c>
      <c r="R611" s="170">
        <v>3</v>
      </c>
      <c r="S611" s="168">
        <f t="shared" si="47"/>
        <v>100</v>
      </c>
      <c r="T611" s="168">
        <f t="shared" si="48"/>
        <v>100</v>
      </c>
      <c r="U611" s="168" t="e">
        <f t="shared" si="49"/>
        <v>#DIV/0!</v>
      </c>
      <c r="V611" s="168">
        <f t="shared" si="50"/>
        <v>100</v>
      </c>
      <c r="W611" s="168">
        <f t="shared" si="51"/>
        <v>100</v>
      </c>
    </row>
    <row r="612" spans="1:23" x14ac:dyDescent="0.25">
      <c r="A612" s="21">
        <v>3554508</v>
      </c>
      <c r="B612" s="22" t="s">
        <v>703</v>
      </c>
      <c r="C612" s="22" t="s">
        <v>765</v>
      </c>
      <c r="D612" s="22" t="s">
        <v>766</v>
      </c>
      <c r="E612" s="23">
        <v>35163</v>
      </c>
      <c r="F612" s="22" t="s">
        <v>28</v>
      </c>
      <c r="G612" s="22" t="s">
        <v>27</v>
      </c>
      <c r="H612" s="167" t="s">
        <v>28</v>
      </c>
      <c r="I612" s="170">
        <v>16</v>
      </c>
      <c r="J612" s="170">
        <v>9</v>
      </c>
      <c r="K612" s="170">
        <v>15</v>
      </c>
      <c r="L612" s="170">
        <v>21</v>
      </c>
      <c r="M612" s="170">
        <v>12</v>
      </c>
      <c r="N612" s="170">
        <v>18</v>
      </c>
      <c r="O612" s="170">
        <v>9</v>
      </c>
      <c r="P612" s="170">
        <v>15</v>
      </c>
      <c r="Q612" s="170">
        <v>21</v>
      </c>
      <c r="R612" s="170">
        <v>12</v>
      </c>
      <c r="S612" s="168">
        <f t="shared" si="47"/>
        <v>88.888888888888886</v>
      </c>
      <c r="T612" s="168">
        <f t="shared" si="48"/>
        <v>100</v>
      </c>
      <c r="U612" s="168">
        <f t="shared" si="49"/>
        <v>100</v>
      </c>
      <c r="V612" s="168">
        <f t="shared" si="50"/>
        <v>100</v>
      </c>
      <c r="W612" s="168">
        <f t="shared" si="51"/>
        <v>100</v>
      </c>
    </row>
    <row r="613" spans="1:23" x14ac:dyDescent="0.25">
      <c r="A613" s="21">
        <v>3554607</v>
      </c>
      <c r="B613" s="22" t="s">
        <v>704</v>
      </c>
      <c r="C613" s="22" t="s">
        <v>755</v>
      </c>
      <c r="D613" s="22" t="s">
        <v>756</v>
      </c>
      <c r="E613" s="23">
        <v>35094</v>
      </c>
      <c r="F613" s="22" t="s">
        <v>136</v>
      </c>
      <c r="G613" s="22" t="s">
        <v>2</v>
      </c>
      <c r="H613" s="167" t="s">
        <v>3</v>
      </c>
      <c r="I613" s="170">
        <v>0</v>
      </c>
      <c r="J613" s="170">
        <v>2</v>
      </c>
      <c r="K613" s="170">
        <v>2</v>
      </c>
      <c r="L613" s="170">
        <v>0</v>
      </c>
      <c r="M613" s="170">
        <v>0</v>
      </c>
      <c r="N613" s="170">
        <v>0</v>
      </c>
      <c r="O613" s="170">
        <v>2</v>
      </c>
      <c r="P613" s="170">
        <v>4</v>
      </c>
      <c r="Q613" s="170">
        <v>0</v>
      </c>
      <c r="R613" s="170">
        <v>0</v>
      </c>
      <c r="S613" s="168" t="e">
        <f t="shared" si="47"/>
        <v>#DIV/0!</v>
      </c>
      <c r="T613" s="168">
        <f t="shared" si="48"/>
        <v>100</v>
      </c>
      <c r="U613" s="168">
        <f t="shared" si="49"/>
        <v>50</v>
      </c>
      <c r="V613" s="168" t="e">
        <f t="shared" si="50"/>
        <v>#DIV/0!</v>
      </c>
      <c r="W613" s="168" t="e">
        <f t="shared" si="51"/>
        <v>#DIV/0!</v>
      </c>
    </row>
    <row r="614" spans="1:23" x14ac:dyDescent="0.25">
      <c r="A614" s="21">
        <v>3554656</v>
      </c>
      <c r="B614" s="22" t="s">
        <v>705</v>
      </c>
      <c r="C614" s="22" t="s">
        <v>761</v>
      </c>
      <c r="D614" s="22" t="s">
        <v>762</v>
      </c>
      <c r="E614" s="23">
        <v>35063</v>
      </c>
      <c r="F614" s="22" t="s">
        <v>66</v>
      </c>
      <c r="G614" s="22" t="s">
        <v>19</v>
      </c>
      <c r="H614" s="167" t="s">
        <v>20</v>
      </c>
      <c r="I614" s="170">
        <v>0</v>
      </c>
      <c r="J614" s="170">
        <v>1</v>
      </c>
      <c r="K614" s="170">
        <v>0</v>
      </c>
      <c r="L614" s="170">
        <v>1</v>
      </c>
      <c r="M614" s="170">
        <v>1</v>
      </c>
      <c r="N614" s="170">
        <v>0</v>
      </c>
      <c r="O614" s="170">
        <v>1</v>
      </c>
      <c r="P614" s="170">
        <v>0</v>
      </c>
      <c r="Q614" s="170">
        <v>1</v>
      </c>
      <c r="R614" s="170">
        <v>1</v>
      </c>
      <c r="S614" s="168" t="e">
        <f t="shared" si="47"/>
        <v>#DIV/0!</v>
      </c>
      <c r="T614" s="168">
        <f t="shared" si="48"/>
        <v>100</v>
      </c>
      <c r="U614" s="168" t="e">
        <f t="shared" si="49"/>
        <v>#DIV/0!</v>
      </c>
      <c r="V614" s="168">
        <f t="shared" si="50"/>
        <v>100</v>
      </c>
      <c r="W614" s="168">
        <f t="shared" si="51"/>
        <v>100</v>
      </c>
    </row>
    <row r="615" spans="1:23" x14ac:dyDescent="0.25">
      <c r="A615" s="21">
        <v>3554706</v>
      </c>
      <c r="B615" s="22" t="s">
        <v>706</v>
      </c>
      <c r="C615" s="22" t="s">
        <v>761</v>
      </c>
      <c r="D615" s="22" t="s">
        <v>762</v>
      </c>
      <c r="E615" s="23">
        <v>35064</v>
      </c>
      <c r="F615" s="22" t="s">
        <v>117</v>
      </c>
      <c r="G615" s="22" t="s">
        <v>19</v>
      </c>
      <c r="H615" s="167" t="s">
        <v>20</v>
      </c>
      <c r="I615" s="170">
        <v>0</v>
      </c>
      <c r="J615" s="170">
        <v>0</v>
      </c>
      <c r="K615" s="170">
        <v>3</v>
      </c>
      <c r="L615" s="170">
        <v>1</v>
      </c>
      <c r="M615" s="170">
        <v>9</v>
      </c>
      <c r="N615" s="170">
        <v>0</v>
      </c>
      <c r="O615" s="170">
        <v>0</v>
      </c>
      <c r="P615" s="170">
        <v>3</v>
      </c>
      <c r="Q615" s="170">
        <v>1</v>
      </c>
      <c r="R615" s="170">
        <v>10</v>
      </c>
      <c r="S615" s="168" t="e">
        <f t="shared" si="47"/>
        <v>#DIV/0!</v>
      </c>
      <c r="T615" s="168" t="e">
        <f t="shared" si="48"/>
        <v>#DIV/0!</v>
      </c>
      <c r="U615" s="168">
        <f t="shared" si="49"/>
        <v>100</v>
      </c>
      <c r="V615" s="168">
        <f t="shared" si="50"/>
        <v>100</v>
      </c>
      <c r="W615" s="168">
        <f t="shared" si="51"/>
        <v>90</v>
      </c>
    </row>
    <row r="616" spans="1:23" x14ac:dyDescent="0.25">
      <c r="A616" s="21">
        <v>3554755</v>
      </c>
      <c r="B616" s="22" t="s">
        <v>707</v>
      </c>
      <c r="C616" s="22" t="s">
        <v>769</v>
      </c>
      <c r="D616" s="22" t="s">
        <v>770</v>
      </c>
      <c r="E616" s="23">
        <v>35031</v>
      </c>
      <c r="F616" s="22" t="s">
        <v>57</v>
      </c>
      <c r="G616" s="22" t="s">
        <v>55</v>
      </c>
      <c r="H616" s="167" t="s">
        <v>56</v>
      </c>
      <c r="I616" s="170">
        <v>7</v>
      </c>
      <c r="J616" s="170">
        <v>1</v>
      </c>
      <c r="K616" s="170">
        <v>1</v>
      </c>
      <c r="L616" s="170">
        <v>0</v>
      </c>
      <c r="M616" s="170">
        <v>0</v>
      </c>
      <c r="N616" s="170">
        <v>7</v>
      </c>
      <c r="O616" s="170">
        <v>1</v>
      </c>
      <c r="P616" s="170">
        <v>1</v>
      </c>
      <c r="Q616" s="170">
        <v>0</v>
      </c>
      <c r="R616" s="170">
        <v>0</v>
      </c>
      <c r="S616" s="168">
        <f t="shared" si="47"/>
        <v>100</v>
      </c>
      <c r="T616" s="168">
        <f t="shared" si="48"/>
        <v>100</v>
      </c>
      <c r="U616" s="168">
        <f t="shared" si="49"/>
        <v>100</v>
      </c>
      <c r="V616" s="168" t="e">
        <f t="shared" si="50"/>
        <v>#DIV/0!</v>
      </c>
      <c r="W616" s="168" t="e">
        <f t="shared" si="51"/>
        <v>#DIV/0!</v>
      </c>
    </row>
    <row r="617" spans="1:23" x14ac:dyDescent="0.25">
      <c r="A617" s="21">
        <v>3554805</v>
      </c>
      <c r="B617" s="22" t="s">
        <v>708</v>
      </c>
      <c r="C617" s="22" t="s">
        <v>771</v>
      </c>
      <c r="D617" s="22" t="s">
        <v>772</v>
      </c>
      <c r="E617" s="23">
        <v>35174</v>
      </c>
      <c r="F617" s="22" t="s">
        <v>186</v>
      </c>
      <c r="G617" s="22" t="s">
        <v>69</v>
      </c>
      <c r="H617" s="167" t="s">
        <v>70</v>
      </c>
      <c r="I617" s="170">
        <v>4</v>
      </c>
      <c r="J617" s="170">
        <v>10</v>
      </c>
      <c r="K617" s="170">
        <v>10</v>
      </c>
      <c r="L617" s="170">
        <v>5</v>
      </c>
      <c r="M617" s="170">
        <v>14</v>
      </c>
      <c r="N617" s="170">
        <v>4</v>
      </c>
      <c r="O617" s="170">
        <v>12</v>
      </c>
      <c r="P617" s="170">
        <v>11</v>
      </c>
      <c r="Q617" s="170">
        <v>5</v>
      </c>
      <c r="R617" s="170">
        <v>14</v>
      </c>
      <c r="S617" s="168">
        <f t="shared" si="47"/>
        <v>100</v>
      </c>
      <c r="T617" s="168">
        <f t="shared" si="48"/>
        <v>83.333333333333343</v>
      </c>
      <c r="U617" s="168">
        <f t="shared" si="49"/>
        <v>90.909090909090907</v>
      </c>
      <c r="V617" s="168">
        <f t="shared" si="50"/>
        <v>100</v>
      </c>
      <c r="W617" s="168">
        <f t="shared" si="51"/>
        <v>100</v>
      </c>
    </row>
    <row r="618" spans="1:23" x14ac:dyDescent="0.25">
      <c r="A618" s="21">
        <v>3554904</v>
      </c>
      <c r="B618" s="22" t="s">
        <v>709</v>
      </c>
      <c r="C618" s="22" t="s">
        <v>757</v>
      </c>
      <c r="D618" s="22" t="s">
        <v>758</v>
      </c>
      <c r="E618" s="23">
        <v>35152</v>
      </c>
      <c r="F618" s="22" t="s">
        <v>462</v>
      </c>
      <c r="G618" s="22" t="s">
        <v>6</v>
      </c>
      <c r="H618" s="167" t="s">
        <v>7</v>
      </c>
      <c r="I618" s="170">
        <v>1</v>
      </c>
      <c r="J618" s="170">
        <v>2</v>
      </c>
      <c r="K618" s="170">
        <v>0</v>
      </c>
      <c r="L618" s="170">
        <v>0</v>
      </c>
      <c r="M618" s="170">
        <v>1</v>
      </c>
      <c r="N618" s="170">
        <v>1</v>
      </c>
      <c r="O618" s="170">
        <v>2</v>
      </c>
      <c r="P618" s="170">
        <v>1</v>
      </c>
      <c r="Q618" s="170">
        <v>1</v>
      </c>
      <c r="R618" s="170">
        <v>1</v>
      </c>
      <c r="S618" s="168">
        <f t="shared" si="47"/>
        <v>100</v>
      </c>
      <c r="T618" s="168">
        <f t="shared" si="48"/>
        <v>100</v>
      </c>
      <c r="U618" s="168">
        <f t="shared" si="49"/>
        <v>0</v>
      </c>
      <c r="V618" s="168">
        <f t="shared" si="50"/>
        <v>0</v>
      </c>
      <c r="W618" s="168">
        <f t="shared" si="51"/>
        <v>100</v>
      </c>
    </row>
    <row r="619" spans="1:23" x14ac:dyDescent="0.25">
      <c r="A619" s="21">
        <v>3554953</v>
      </c>
      <c r="B619" s="22" t="s">
        <v>710</v>
      </c>
      <c r="C619" s="22" t="s">
        <v>775</v>
      </c>
      <c r="D619" s="22" t="s">
        <v>776</v>
      </c>
      <c r="E619" s="23">
        <v>35071</v>
      </c>
      <c r="F619" s="22" t="s">
        <v>105</v>
      </c>
      <c r="G619" s="22" t="s">
        <v>15</v>
      </c>
      <c r="H619" s="167" t="s">
        <v>16</v>
      </c>
      <c r="I619" s="170">
        <v>1</v>
      </c>
      <c r="J619" s="170">
        <v>0</v>
      </c>
      <c r="K619" s="170">
        <v>0</v>
      </c>
      <c r="L619" s="170">
        <v>2</v>
      </c>
      <c r="M619" s="170">
        <v>0</v>
      </c>
      <c r="N619" s="170">
        <v>1</v>
      </c>
      <c r="O619" s="170">
        <v>0</v>
      </c>
      <c r="P619" s="170">
        <v>0</v>
      </c>
      <c r="Q619" s="170">
        <v>3</v>
      </c>
      <c r="R619" s="170">
        <v>0</v>
      </c>
      <c r="S619" s="168">
        <f t="shared" si="47"/>
        <v>100</v>
      </c>
      <c r="T619" s="168" t="e">
        <f t="shared" si="48"/>
        <v>#DIV/0!</v>
      </c>
      <c r="U619" s="168" t="e">
        <f t="shared" si="49"/>
        <v>#DIV/0!</v>
      </c>
      <c r="V619" s="168">
        <f t="shared" si="50"/>
        <v>66.666666666666657</v>
      </c>
      <c r="W619" s="168" t="e">
        <f t="shared" si="51"/>
        <v>#DIV/0!</v>
      </c>
    </row>
    <row r="620" spans="1:23" x14ac:dyDescent="0.25">
      <c r="A620" s="21">
        <v>3555000</v>
      </c>
      <c r="B620" s="22" t="s">
        <v>711</v>
      </c>
      <c r="C620" s="22" t="s">
        <v>755</v>
      </c>
      <c r="D620" s="22" t="s">
        <v>756</v>
      </c>
      <c r="E620" s="23">
        <v>35095</v>
      </c>
      <c r="F620" s="22" t="s">
        <v>90</v>
      </c>
      <c r="G620" s="22" t="s">
        <v>2</v>
      </c>
      <c r="H620" s="167" t="s">
        <v>3</v>
      </c>
      <c r="I620" s="170">
        <v>68</v>
      </c>
      <c r="J620" s="170">
        <v>68</v>
      </c>
      <c r="K620" s="170">
        <v>52</v>
      </c>
      <c r="L620" s="170">
        <v>34</v>
      </c>
      <c r="M620" s="170">
        <v>14</v>
      </c>
      <c r="N620" s="170">
        <v>70</v>
      </c>
      <c r="O620" s="170">
        <v>68</v>
      </c>
      <c r="P620" s="170">
        <v>54</v>
      </c>
      <c r="Q620" s="170">
        <v>36</v>
      </c>
      <c r="R620" s="170">
        <v>15</v>
      </c>
      <c r="S620" s="168">
        <f t="shared" si="47"/>
        <v>97.142857142857139</v>
      </c>
      <c r="T620" s="168">
        <f t="shared" si="48"/>
        <v>100</v>
      </c>
      <c r="U620" s="168">
        <f t="shared" si="49"/>
        <v>96.296296296296291</v>
      </c>
      <c r="V620" s="168">
        <f t="shared" si="50"/>
        <v>94.444444444444443</v>
      </c>
      <c r="W620" s="168">
        <f t="shared" si="51"/>
        <v>93.333333333333329</v>
      </c>
    </row>
    <row r="621" spans="1:23" x14ac:dyDescent="0.25">
      <c r="A621" s="21">
        <v>3555109</v>
      </c>
      <c r="B621" s="22" t="s">
        <v>712</v>
      </c>
      <c r="C621" s="22" t="s">
        <v>767</v>
      </c>
      <c r="D621" s="22" t="s">
        <v>768</v>
      </c>
      <c r="E621" s="23">
        <v>35111</v>
      </c>
      <c r="F621" s="22" t="s">
        <v>245</v>
      </c>
      <c r="G621" s="22" t="s">
        <v>31</v>
      </c>
      <c r="H621" s="167" t="s">
        <v>32</v>
      </c>
      <c r="I621" s="170">
        <v>1</v>
      </c>
      <c r="J621" s="170">
        <v>8</v>
      </c>
      <c r="K621" s="170">
        <v>9</v>
      </c>
      <c r="L621" s="170">
        <v>9</v>
      </c>
      <c r="M621" s="170">
        <v>2</v>
      </c>
      <c r="N621" s="170">
        <v>1</v>
      </c>
      <c r="O621" s="170">
        <v>8</v>
      </c>
      <c r="P621" s="170">
        <v>9</v>
      </c>
      <c r="Q621" s="170">
        <v>9</v>
      </c>
      <c r="R621" s="170">
        <v>3</v>
      </c>
      <c r="S621" s="168">
        <f t="shared" si="47"/>
        <v>100</v>
      </c>
      <c r="T621" s="168">
        <f t="shared" si="48"/>
        <v>100</v>
      </c>
      <c r="U621" s="168">
        <f t="shared" si="49"/>
        <v>100</v>
      </c>
      <c r="V621" s="168">
        <f t="shared" si="50"/>
        <v>100</v>
      </c>
      <c r="W621" s="168">
        <f t="shared" si="51"/>
        <v>66.666666666666657</v>
      </c>
    </row>
    <row r="622" spans="1:23" x14ac:dyDescent="0.25">
      <c r="A622" s="21">
        <v>3555208</v>
      </c>
      <c r="B622" s="22" t="s">
        <v>713</v>
      </c>
      <c r="C622" s="22" t="s">
        <v>757</v>
      </c>
      <c r="D622" s="22" t="s">
        <v>758</v>
      </c>
      <c r="E622" s="23">
        <v>35023</v>
      </c>
      <c r="F622" s="22" t="s">
        <v>45</v>
      </c>
      <c r="G622" s="22" t="s">
        <v>43</v>
      </c>
      <c r="H622" s="167" t="s">
        <v>44</v>
      </c>
      <c r="I622" s="170">
        <v>1</v>
      </c>
      <c r="J622" s="170">
        <v>0</v>
      </c>
      <c r="K622" s="170">
        <v>2</v>
      </c>
      <c r="L622" s="170">
        <v>2</v>
      </c>
      <c r="M622" s="170">
        <v>3</v>
      </c>
      <c r="N622" s="170">
        <v>1</v>
      </c>
      <c r="O622" s="170">
        <v>0</v>
      </c>
      <c r="P622" s="170">
        <v>2</v>
      </c>
      <c r="Q622" s="170">
        <v>2</v>
      </c>
      <c r="R622" s="170">
        <v>3</v>
      </c>
      <c r="S622" s="168">
        <f t="shared" si="47"/>
        <v>100</v>
      </c>
      <c r="T622" s="168" t="e">
        <f t="shared" si="48"/>
        <v>#DIV/0!</v>
      </c>
      <c r="U622" s="168">
        <f t="shared" si="49"/>
        <v>100</v>
      </c>
      <c r="V622" s="168">
        <f t="shared" si="50"/>
        <v>100</v>
      </c>
      <c r="W622" s="168">
        <f t="shared" si="51"/>
        <v>100</v>
      </c>
    </row>
    <row r="623" spans="1:23" x14ac:dyDescent="0.25">
      <c r="A623" s="21">
        <v>3555307</v>
      </c>
      <c r="B623" s="22" t="s">
        <v>714</v>
      </c>
      <c r="C623" s="22" t="s">
        <v>757</v>
      </c>
      <c r="D623" s="22" t="s">
        <v>758</v>
      </c>
      <c r="E623" s="23">
        <v>35154</v>
      </c>
      <c r="F623" s="22" t="s">
        <v>263</v>
      </c>
      <c r="G623" s="22" t="s">
        <v>6</v>
      </c>
      <c r="H623" s="167" t="s">
        <v>7</v>
      </c>
      <c r="I623" s="170">
        <v>1</v>
      </c>
      <c r="J623" s="170">
        <v>0</v>
      </c>
      <c r="K623" s="170">
        <v>3</v>
      </c>
      <c r="L623" s="170">
        <v>0</v>
      </c>
      <c r="M623" s="170">
        <v>3</v>
      </c>
      <c r="N623" s="170">
        <v>1</v>
      </c>
      <c r="O623" s="170">
        <v>1</v>
      </c>
      <c r="P623" s="170">
        <v>3</v>
      </c>
      <c r="Q623" s="170">
        <v>0</v>
      </c>
      <c r="R623" s="170">
        <v>3</v>
      </c>
      <c r="S623" s="168">
        <f t="shared" si="47"/>
        <v>100</v>
      </c>
      <c r="T623" s="168">
        <f t="shared" si="48"/>
        <v>0</v>
      </c>
      <c r="U623" s="168">
        <f t="shared" si="49"/>
        <v>100</v>
      </c>
      <c r="V623" s="168" t="e">
        <f t="shared" si="50"/>
        <v>#DIV/0!</v>
      </c>
      <c r="W623" s="168">
        <f t="shared" si="51"/>
        <v>100</v>
      </c>
    </row>
    <row r="624" spans="1:23" x14ac:dyDescent="0.25">
      <c r="A624" s="21">
        <v>3555356</v>
      </c>
      <c r="B624" s="22" t="s">
        <v>715</v>
      </c>
      <c r="C624" s="22" t="s">
        <v>757</v>
      </c>
      <c r="D624" s="22" t="s">
        <v>758</v>
      </c>
      <c r="E624" s="23">
        <v>35156</v>
      </c>
      <c r="F624" s="22" t="s">
        <v>8</v>
      </c>
      <c r="G624" s="22" t="s">
        <v>6</v>
      </c>
      <c r="H624" s="167" t="s">
        <v>7</v>
      </c>
      <c r="I624" s="170">
        <v>10</v>
      </c>
      <c r="J624" s="170">
        <v>5</v>
      </c>
      <c r="K624" s="170">
        <v>7</v>
      </c>
      <c r="L624" s="170">
        <v>6</v>
      </c>
      <c r="M624" s="170">
        <v>11</v>
      </c>
      <c r="N624" s="170">
        <v>10</v>
      </c>
      <c r="O624" s="170">
        <v>5</v>
      </c>
      <c r="P624" s="170">
        <v>7</v>
      </c>
      <c r="Q624" s="170">
        <v>6</v>
      </c>
      <c r="R624" s="170">
        <v>11</v>
      </c>
      <c r="S624" s="168">
        <f t="shared" si="47"/>
        <v>100</v>
      </c>
      <c r="T624" s="168">
        <f t="shared" si="48"/>
        <v>100</v>
      </c>
      <c r="U624" s="168">
        <f t="shared" si="49"/>
        <v>100</v>
      </c>
      <c r="V624" s="168">
        <f t="shared" si="50"/>
        <v>100</v>
      </c>
      <c r="W624" s="168">
        <f t="shared" si="51"/>
        <v>100</v>
      </c>
    </row>
    <row r="625" spans="1:23" x14ac:dyDescent="0.25">
      <c r="A625" s="21">
        <v>3555406</v>
      </c>
      <c r="B625" s="22" t="s">
        <v>716</v>
      </c>
      <c r="C625" s="22" t="s">
        <v>771</v>
      </c>
      <c r="D625" s="22" t="s">
        <v>772</v>
      </c>
      <c r="E625" s="23">
        <v>35173</v>
      </c>
      <c r="F625" s="22" t="s">
        <v>198</v>
      </c>
      <c r="G625" s="22" t="s">
        <v>69</v>
      </c>
      <c r="H625" s="167" t="s">
        <v>70</v>
      </c>
      <c r="I625" s="170">
        <v>18</v>
      </c>
      <c r="J625" s="170">
        <v>23</v>
      </c>
      <c r="K625" s="170">
        <v>41</v>
      </c>
      <c r="L625" s="170">
        <v>21</v>
      </c>
      <c r="M625" s="170">
        <v>13</v>
      </c>
      <c r="N625" s="170">
        <v>18</v>
      </c>
      <c r="O625" s="170">
        <v>26</v>
      </c>
      <c r="P625" s="170">
        <v>42</v>
      </c>
      <c r="Q625" s="170">
        <v>21</v>
      </c>
      <c r="R625" s="170">
        <v>13</v>
      </c>
      <c r="S625" s="168">
        <f t="shared" si="47"/>
        <v>100</v>
      </c>
      <c r="T625" s="168">
        <f t="shared" si="48"/>
        <v>88.461538461538453</v>
      </c>
      <c r="U625" s="168">
        <f t="shared" si="49"/>
        <v>97.61904761904762</v>
      </c>
      <c r="V625" s="168">
        <f t="shared" si="50"/>
        <v>100</v>
      </c>
      <c r="W625" s="168">
        <f t="shared" si="51"/>
        <v>100</v>
      </c>
    </row>
    <row r="626" spans="1:23" x14ac:dyDescent="0.25">
      <c r="A626" s="21">
        <v>3555505</v>
      </c>
      <c r="B626" s="22" t="s">
        <v>717</v>
      </c>
      <c r="C626" s="22" t="s">
        <v>755</v>
      </c>
      <c r="D626" s="22" t="s">
        <v>756</v>
      </c>
      <c r="E626" s="23">
        <v>35093</v>
      </c>
      <c r="F626" s="22" t="s">
        <v>3</v>
      </c>
      <c r="G626" s="22" t="s">
        <v>2</v>
      </c>
      <c r="H626" s="167" t="s">
        <v>3</v>
      </c>
      <c r="I626" s="170">
        <v>1</v>
      </c>
      <c r="J626" s="170">
        <v>4</v>
      </c>
      <c r="K626" s="170">
        <v>1</v>
      </c>
      <c r="L626" s="170">
        <v>0</v>
      </c>
      <c r="M626" s="170">
        <v>3</v>
      </c>
      <c r="N626" s="170">
        <v>2</v>
      </c>
      <c r="O626" s="170">
        <v>4</v>
      </c>
      <c r="P626" s="170">
        <v>2</v>
      </c>
      <c r="Q626" s="170">
        <v>0</v>
      </c>
      <c r="R626" s="170">
        <v>4</v>
      </c>
      <c r="S626" s="168">
        <f t="shared" si="47"/>
        <v>50</v>
      </c>
      <c r="T626" s="168">
        <f t="shared" si="48"/>
        <v>100</v>
      </c>
      <c r="U626" s="168">
        <f t="shared" si="49"/>
        <v>50</v>
      </c>
      <c r="V626" s="168" t="e">
        <f t="shared" si="50"/>
        <v>#DIV/0!</v>
      </c>
      <c r="W626" s="168">
        <f t="shared" si="51"/>
        <v>75</v>
      </c>
    </row>
    <row r="627" spans="1:23" x14ac:dyDescent="0.25">
      <c r="A627" s="21">
        <v>3555604</v>
      </c>
      <c r="B627" s="22" t="s">
        <v>718</v>
      </c>
      <c r="C627" s="22" t="s">
        <v>757</v>
      </c>
      <c r="D627" s="22" t="s">
        <v>758</v>
      </c>
      <c r="E627" s="23">
        <v>35155</v>
      </c>
      <c r="F627" s="22" t="s">
        <v>7</v>
      </c>
      <c r="G627" s="22" t="s">
        <v>6</v>
      </c>
      <c r="H627" s="167" t="s">
        <v>7</v>
      </c>
      <c r="I627" s="170">
        <v>5</v>
      </c>
      <c r="J627" s="170">
        <v>9</v>
      </c>
      <c r="K627" s="170">
        <v>6</v>
      </c>
      <c r="L627" s="170">
        <v>11</v>
      </c>
      <c r="M627" s="170">
        <v>10</v>
      </c>
      <c r="N627" s="170">
        <v>5</v>
      </c>
      <c r="O627" s="170">
        <v>9</v>
      </c>
      <c r="P627" s="170">
        <v>6</v>
      </c>
      <c r="Q627" s="170">
        <v>13</v>
      </c>
      <c r="R627" s="170">
        <v>12</v>
      </c>
      <c r="S627" s="168">
        <f t="shared" si="47"/>
        <v>100</v>
      </c>
      <c r="T627" s="168">
        <f t="shared" si="48"/>
        <v>100</v>
      </c>
      <c r="U627" s="168">
        <f t="shared" si="49"/>
        <v>100</v>
      </c>
      <c r="V627" s="168">
        <f t="shared" si="50"/>
        <v>84.615384615384613</v>
      </c>
      <c r="W627" s="168">
        <f t="shared" si="51"/>
        <v>83.333333333333343</v>
      </c>
    </row>
    <row r="628" spans="1:23" x14ac:dyDescent="0.25">
      <c r="A628" s="21">
        <v>3555703</v>
      </c>
      <c r="B628" s="22" t="s">
        <v>719</v>
      </c>
      <c r="C628" s="22" t="s">
        <v>757</v>
      </c>
      <c r="D628" s="22" t="s">
        <v>758</v>
      </c>
      <c r="E628" s="23">
        <v>35156</v>
      </c>
      <c r="F628" s="22" t="s">
        <v>8</v>
      </c>
      <c r="G628" s="22" t="s">
        <v>6</v>
      </c>
      <c r="H628" s="167" t="s">
        <v>7</v>
      </c>
      <c r="I628" s="170">
        <v>0</v>
      </c>
      <c r="J628" s="170">
        <v>0</v>
      </c>
      <c r="K628" s="170">
        <v>0</v>
      </c>
      <c r="L628" s="170">
        <v>4</v>
      </c>
      <c r="M628" s="170">
        <v>0</v>
      </c>
      <c r="N628" s="170">
        <v>0</v>
      </c>
      <c r="O628" s="170">
        <v>0</v>
      </c>
      <c r="P628" s="170">
        <v>0</v>
      </c>
      <c r="Q628" s="170">
        <v>4</v>
      </c>
      <c r="R628" s="170">
        <v>0</v>
      </c>
      <c r="S628" s="168" t="e">
        <f t="shared" si="47"/>
        <v>#DIV/0!</v>
      </c>
      <c r="T628" s="168" t="e">
        <f t="shared" si="48"/>
        <v>#DIV/0!</v>
      </c>
      <c r="U628" s="168" t="e">
        <f t="shared" si="49"/>
        <v>#DIV/0!</v>
      </c>
      <c r="V628" s="168">
        <f t="shared" si="50"/>
        <v>100</v>
      </c>
      <c r="W628" s="168" t="e">
        <f t="shared" si="51"/>
        <v>#DIV/0!</v>
      </c>
    </row>
    <row r="629" spans="1:23" x14ac:dyDescent="0.25">
      <c r="A629" s="21">
        <v>3555802</v>
      </c>
      <c r="B629" s="22" t="s">
        <v>720</v>
      </c>
      <c r="C629" s="22" t="s">
        <v>757</v>
      </c>
      <c r="D629" s="22" t="s">
        <v>758</v>
      </c>
      <c r="E629" s="23">
        <v>35153</v>
      </c>
      <c r="F629" s="22" t="s">
        <v>73</v>
      </c>
      <c r="G629" s="22" t="s">
        <v>6</v>
      </c>
      <c r="H629" s="167" t="s">
        <v>7</v>
      </c>
      <c r="I629" s="170">
        <v>5</v>
      </c>
      <c r="J629" s="170">
        <v>3</v>
      </c>
      <c r="K629" s="170">
        <v>7</v>
      </c>
      <c r="L629" s="170">
        <v>5</v>
      </c>
      <c r="M629" s="170">
        <v>2</v>
      </c>
      <c r="N629" s="170">
        <v>5</v>
      </c>
      <c r="O629" s="170">
        <v>4</v>
      </c>
      <c r="P629" s="170">
        <v>8</v>
      </c>
      <c r="Q629" s="170">
        <v>5</v>
      </c>
      <c r="R629" s="170">
        <v>2</v>
      </c>
      <c r="S629" s="168">
        <f t="shared" si="47"/>
        <v>100</v>
      </c>
      <c r="T629" s="168">
        <f t="shared" si="48"/>
        <v>75</v>
      </c>
      <c r="U629" s="168">
        <f t="shared" si="49"/>
        <v>87.5</v>
      </c>
      <c r="V629" s="168">
        <f t="shared" si="50"/>
        <v>100</v>
      </c>
      <c r="W629" s="168">
        <f t="shared" si="51"/>
        <v>100</v>
      </c>
    </row>
    <row r="630" spans="1:23" x14ac:dyDescent="0.25">
      <c r="A630" s="21">
        <v>3555901</v>
      </c>
      <c r="B630" s="22" t="s">
        <v>721</v>
      </c>
      <c r="C630" s="22" t="s">
        <v>761</v>
      </c>
      <c r="D630" s="22" t="s">
        <v>762</v>
      </c>
      <c r="E630" s="23">
        <v>35065</v>
      </c>
      <c r="F630" s="22" t="s">
        <v>172</v>
      </c>
      <c r="G630" s="22" t="s">
        <v>19</v>
      </c>
      <c r="H630" s="167" t="s">
        <v>20</v>
      </c>
      <c r="I630" s="170">
        <v>1</v>
      </c>
      <c r="J630" s="170">
        <v>1</v>
      </c>
      <c r="K630" s="170">
        <v>1</v>
      </c>
      <c r="L630" s="170">
        <v>0</v>
      </c>
      <c r="M630" s="170">
        <v>0</v>
      </c>
      <c r="N630" s="170">
        <v>1</v>
      </c>
      <c r="O630" s="170">
        <v>1</v>
      </c>
      <c r="P630" s="170">
        <v>1</v>
      </c>
      <c r="Q630" s="170">
        <v>0</v>
      </c>
      <c r="R630" s="170">
        <v>0</v>
      </c>
      <c r="S630" s="168">
        <f t="shared" si="47"/>
        <v>100</v>
      </c>
      <c r="T630" s="168">
        <f t="shared" si="48"/>
        <v>100</v>
      </c>
      <c r="U630" s="168">
        <f t="shared" si="49"/>
        <v>100</v>
      </c>
      <c r="V630" s="168" t="e">
        <f t="shared" si="50"/>
        <v>#DIV/0!</v>
      </c>
      <c r="W630" s="168" t="e">
        <f t="shared" si="51"/>
        <v>#DIV/0!</v>
      </c>
    </row>
    <row r="631" spans="1:23" x14ac:dyDescent="0.25">
      <c r="A631" s="21">
        <v>3556008</v>
      </c>
      <c r="B631" s="22" t="s">
        <v>722</v>
      </c>
      <c r="C631" s="22" t="s">
        <v>757</v>
      </c>
      <c r="D631" s="22" t="s">
        <v>758</v>
      </c>
      <c r="E631" s="23">
        <v>35151</v>
      </c>
      <c r="F631" s="22" t="s">
        <v>95</v>
      </c>
      <c r="G631" s="22" t="s">
        <v>6</v>
      </c>
      <c r="H631" s="167" t="s">
        <v>7</v>
      </c>
      <c r="I631" s="170">
        <v>7</v>
      </c>
      <c r="J631" s="170">
        <v>2</v>
      </c>
      <c r="K631" s="170">
        <v>2</v>
      </c>
      <c r="L631" s="170">
        <v>2</v>
      </c>
      <c r="M631" s="170">
        <v>2</v>
      </c>
      <c r="N631" s="170">
        <v>7</v>
      </c>
      <c r="O631" s="170">
        <v>2</v>
      </c>
      <c r="P631" s="170">
        <v>2</v>
      </c>
      <c r="Q631" s="170">
        <v>3</v>
      </c>
      <c r="R631" s="170">
        <v>2</v>
      </c>
      <c r="S631" s="168">
        <f t="shared" si="47"/>
        <v>100</v>
      </c>
      <c r="T631" s="168">
        <f t="shared" si="48"/>
        <v>100</v>
      </c>
      <c r="U631" s="168">
        <f t="shared" si="49"/>
        <v>100</v>
      </c>
      <c r="V631" s="168">
        <f t="shared" si="50"/>
        <v>66.666666666666657</v>
      </c>
      <c r="W631" s="168">
        <f t="shared" si="51"/>
        <v>100</v>
      </c>
    </row>
    <row r="632" spans="1:23" x14ac:dyDescent="0.25">
      <c r="A632" s="21">
        <v>3556107</v>
      </c>
      <c r="B632" s="22" t="s">
        <v>723</v>
      </c>
      <c r="C632" s="22" t="s">
        <v>757</v>
      </c>
      <c r="D632" s="22" t="s">
        <v>758</v>
      </c>
      <c r="E632" s="23">
        <v>35157</v>
      </c>
      <c r="F632" s="22" t="s">
        <v>48</v>
      </c>
      <c r="G632" s="22" t="s">
        <v>6</v>
      </c>
      <c r="H632" s="167" t="s">
        <v>7</v>
      </c>
      <c r="I632" s="170">
        <v>2</v>
      </c>
      <c r="J632" s="170">
        <v>2</v>
      </c>
      <c r="K632" s="170">
        <v>13</v>
      </c>
      <c r="L632" s="170">
        <v>16</v>
      </c>
      <c r="M632" s="170">
        <v>4</v>
      </c>
      <c r="N632" s="170">
        <v>2</v>
      </c>
      <c r="O632" s="170">
        <v>2</v>
      </c>
      <c r="P632" s="170">
        <v>13</v>
      </c>
      <c r="Q632" s="170">
        <v>16</v>
      </c>
      <c r="R632" s="170">
        <v>4</v>
      </c>
      <c r="S632" s="168">
        <f t="shared" si="47"/>
        <v>100</v>
      </c>
      <c r="T632" s="168">
        <f t="shared" si="48"/>
        <v>100</v>
      </c>
      <c r="U632" s="168">
        <f t="shared" si="49"/>
        <v>100</v>
      </c>
      <c r="V632" s="168">
        <f t="shared" si="50"/>
        <v>100</v>
      </c>
      <c r="W632" s="168">
        <f t="shared" si="51"/>
        <v>100</v>
      </c>
    </row>
    <row r="633" spans="1:23" x14ac:dyDescent="0.25">
      <c r="A633" s="21">
        <v>3556206</v>
      </c>
      <c r="B633" s="22" t="s">
        <v>724</v>
      </c>
      <c r="C633" s="22" t="s">
        <v>759</v>
      </c>
      <c r="D633" s="22" t="s">
        <v>760</v>
      </c>
      <c r="E633" s="23">
        <v>35072</v>
      </c>
      <c r="F633" s="22" t="s">
        <v>53</v>
      </c>
      <c r="G633" s="22" t="s">
        <v>15</v>
      </c>
      <c r="H633" s="167" t="s">
        <v>16</v>
      </c>
      <c r="I633" s="170">
        <v>52</v>
      </c>
      <c r="J633" s="170">
        <v>31</v>
      </c>
      <c r="K633" s="170">
        <v>62</v>
      </c>
      <c r="L633" s="170">
        <v>38</v>
      </c>
      <c r="M633" s="170">
        <v>41</v>
      </c>
      <c r="N633" s="170">
        <v>55</v>
      </c>
      <c r="O633" s="170">
        <v>32</v>
      </c>
      <c r="P633" s="170">
        <v>63</v>
      </c>
      <c r="Q633" s="170">
        <v>41</v>
      </c>
      <c r="R633" s="170">
        <v>42</v>
      </c>
      <c r="S633" s="168">
        <f t="shared" si="47"/>
        <v>94.545454545454547</v>
      </c>
      <c r="T633" s="168">
        <f t="shared" si="48"/>
        <v>96.875</v>
      </c>
      <c r="U633" s="168">
        <f t="shared" si="49"/>
        <v>98.412698412698404</v>
      </c>
      <c r="V633" s="168">
        <f t="shared" si="50"/>
        <v>92.682926829268297</v>
      </c>
      <c r="W633" s="168">
        <f t="shared" si="51"/>
        <v>97.61904761904762</v>
      </c>
    </row>
    <row r="634" spans="1:23" x14ac:dyDescent="0.25">
      <c r="A634" s="21">
        <v>3556305</v>
      </c>
      <c r="B634" s="22" t="s">
        <v>725</v>
      </c>
      <c r="C634" s="22" t="s">
        <v>757</v>
      </c>
      <c r="D634" s="22" t="s">
        <v>758</v>
      </c>
      <c r="E634" s="23">
        <v>35021</v>
      </c>
      <c r="F634" s="22" t="s">
        <v>78</v>
      </c>
      <c r="G634" s="22" t="s">
        <v>43</v>
      </c>
      <c r="H634" s="167" t="s">
        <v>44</v>
      </c>
      <c r="I634" s="170">
        <v>23</v>
      </c>
      <c r="J634" s="170">
        <v>12</v>
      </c>
      <c r="K634" s="170">
        <v>13</v>
      </c>
      <c r="L634" s="170">
        <v>11</v>
      </c>
      <c r="M634" s="170">
        <v>23</v>
      </c>
      <c r="N634" s="170">
        <v>44</v>
      </c>
      <c r="O634" s="170">
        <v>30</v>
      </c>
      <c r="P634" s="170">
        <v>28</v>
      </c>
      <c r="Q634" s="170">
        <v>24</v>
      </c>
      <c r="R634" s="170">
        <v>32</v>
      </c>
      <c r="S634" s="168">
        <f t="shared" si="47"/>
        <v>52.272727272727273</v>
      </c>
      <c r="T634" s="168">
        <f t="shared" si="48"/>
        <v>40</v>
      </c>
      <c r="U634" s="168">
        <f t="shared" si="49"/>
        <v>46.428571428571431</v>
      </c>
      <c r="V634" s="168">
        <f t="shared" si="50"/>
        <v>45.833333333333329</v>
      </c>
      <c r="W634" s="168">
        <f t="shared" si="51"/>
        <v>71.875</v>
      </c>
    </row>
    <row r="635" spans="1:23" x14ac:dyDescent="0.25">
      <c r="A635" s="21">
        <v>3556354</v>
      </c>
      <c r="B635" s="22" t="s">
        <v>726</v>
      </c>
      <c r="C635" s="22" t="s">
        <v>775</v>
      </c>
      <c r="D635" s="22" t="s">
        <v>776</v>
      </c>
      <c r="E635" s="23">
        <v>35071</v>
      </c>
      <c r="F635" s="22" t="s">
        <v>105</v>
      </c>
      <c r="G635" s="22" t="s">
        <v>15</v>
      </c>
      <c r="H635" s="167" t="s">
        <v>16</v>
      </c>
      <c r="I635" s="170">
        <v>0</v>
      </c>
      <c r="J635" s="170">
        <v>1</v>
      </c>
      <c r="K635" s="170">
        <v>2</v>
      </c>
      <c r="L635" s="170">
        <v>3</v>
      </c>
      <c r="M635" s="170">
        <v>3</v>
      </c>
      <c r="N635" s="170">
        <v>0</v>
      </c>
      <c r="O635" s="170">
        <v>1</v>
      </c>
      <c r="P635" s="170">
        <v>2</v>
      </c>
      <c r="Q635" s="170">
        <v>4</v>
      </c>
      <c r="R635" s="170">
        <v>3</v>
      </c>
      <c r="S635" s="168" t="e">
        <f t="shared" si="47"/>
        <v>#DIV/0!</v>
      </c>
      <c r="T635" s="168">
        <f t="shared" si="48"/>
        <v>100</v>
      </c>
      <c r="U635" s="168">
        <f t="shared" si="49"/>
        <v>100</v>
      </c>
      <c r="V635" s="168">
        <f t="shared" si="50"/>
        <v>75</v>
      </c>
      <c r="W635" s="168">
        <f t="shared" si="51"/>
        <v>100</v>
      </c>
    </row>
    <row r="636" spans="1:23" x14ac:dyDescent="0.25">
      <c r="A636" s="21">
        <v>3556404</v>
      </c>
      <c r="B636" s="22" t="s">
        <v>727</v>
      </c>
      <c r="C636" s="22" t="s">
        <v>759</v>
      </c>
      <c r="D636" s="22" t="s">
        <v>760</v>
      </c>
      <c r="E636" s="23">
        <v>35142</v>
      </c>
      <c r="F636" s="22" t="s">
        <v>12</v>
      </c>
      <c r="G636" s="22" t="s">
        <v>10</v>
      </c>
      <c r="H636" s="167" t="s">
        <v>11</v>
      </c>
      <c r="I636" s="170">
        <v>22</v>
      </c>
      <c r="J636" s="170">
        <v>175</v>
      </c>
      <c r="K636" s="170">
        <v>251</v>
      </c>
      <c r="L636" s="170">
        <v>231</v>
      </c>
      <c r="M636" s="170">
        <v>299</v>
      </c>
      <c r="N636" s="170">
        <v>23</v>
      </c>
      <c r="O636" s="170">
        <v>175</v>
      </c>
      <c r="P636" s="170">
        <v>253</v>
      </c>
      <c r="Q636" s="170">
        <v>231</v>
      </c>
      <c r="R636" s="170">
        <v>300</v>
      </c>
      <c r="S636" s="168">
        <f t="shared" si="47"/>
        <v>95.652173913043484</v>
      </c>
      <c r="T636" s="168">
        <f t="shared" si="48"/>
        <v>100</v>
      </c>
      <c r="U636" s="168">
        <f t="shared" si="49"/>
        <v>99.209486166007906</v>
      </c>
      <c r="V636" s="168">
        <f t="shared" si="50"/>
        <v>100</v>
      </c>
      <c r="W636" s="168">
        <f t="shared" si="51"/>
        <v>99.666666666666671</v>
      </c>
    </row>
    <row r="637" spans="1:23" x14ac:dyDescent="0.25">
      <c r="A637" s="21">
        <v>3556453</v>
      </c>
      <c r="B637" s="22" t="s">
        <v>728</v>
      </c>
      <c r="C637" s="22" t="s">
        <v>783</v>
      </c>
      <c r="D637" s="22" t="s">
        <v>784</v>
      </c>
      <c r="E637" s="23">
        <v>35013</v>
      </c>
      <c r="F637" s="22" t="s">
        <v>225</v>
      </c>
      <c r="G637" s="22" t="s">
        <v>98</v>
      </c>
      <c r="H637" s="167" t="s">
        <v>99</v>
      </c>
      <c r="I637" s="170">
        <v>4</v>
      </c>
      <c r="J637" s="170">
        <v>8</v>
      </c>
      <c r="K637" s="170">
        <v>12</v>
      </c>
      <c r="L637" s="170">
        <v>8</v>
      </c>
      <c r="M637" s="170">
        <v>4</v>
      </c>
      <c r="N637" s="170">
        <v>5</v>
      </c>
      <c r="O637" s="170">
        <v>8</v>
      </c>
      <c r="P637" s="170">
        <v>12</v>
      </c>
      <c r="Q637" s="170">
        <v>8</v>
      </c>
      <c r="R637" s="170">
        <v>5</v>
      </c>
      <c r="S637" s="168">
        <f t="shared" si="47"/>
        <v>80</v>
      </c>
      <c r="T637" s="168">
        <f t="shared" si="48"/>
        <v>100</v>
      </c>
      <c r="U637" s="168">
        <f t="shared" si="49"/>
        <v>100</v>
      </c>
      <c r="V637" s="168">
        <f t="shared" si="50"/>
        <v>100</v>
      </c>
      <c r="W637" s="168">
        <f t="shared" si="51"/>
        <v>80</v>
      </c>
    </row>
    <row r="638" spans="1:23" x14ac:dyDescent="0.25">
      <c r="A638" s="21">
        <v>3556503</v>
      </c>
      <c r="B638" s="22" t="s">
        <v>729</v>
      </c>
      <c r="C638" s="22" t="s">
        <v>775</v>
      </c>
      <c r="D638" s="22" t="s">
        <v>776</v>
      </c>
      <c r="E638" s="23">
        <v>35073</v>
      </c>
      <c r="F638" s="22" t="s">
        <v>165</v>
      </c>
      <c r="G638" s="22" t="s">
        <v>15</v>
      </c>
      <c r="H638" s="167" t="s">
        <v>16</v>
      </c>
      <c r="I638" s="170">
        <v>99</v>
      </c>
      <c r="J638" s="170">
        <v>65</v>
      </c>
      <c r="K638" s="170">
        <v>38</v>
      </c>
      <c r="L638" s="170">
        <v>30</v>
      </c>
      <c r="M638" s="170">
        <v>63</v>
      </c>
      <c r="N638" s="170">
        <v>114</v>
      </c>
      <c r="O638" s="170">
        <v>77</v>
      </c>
      <c r="P638" s="170">
        <v>44</v>
      </c>
      <c r="Q638" s="170">
        <v>31</v>
      </c>
      <c r="R638" s="170">
        <v>64</v>
      </c>
      <c r="S638" s="168">
        <f t="shared" si="47"/>
        <v>86.842105263157904</v>
      </c>
      <c r="T638" s="168">
        <f t="shared" si="48"/>
        <v>84.415584415584405</v>
      </c>
      <c r="U638" s="168">
        <f t="shared" si="49"/>
        <v>86.36363636363636</v>
      </c>
      <c r="V638" s="168">
        <f t="shared" si="50"/>
        <v>96.774193548387103</v>
      </c>
      <c r="W638" s="168">
        <f t="shared" si="51"/>
        <v>98.4375</v>
      </c>
    </row>
    <row r="639" spans="1:23" x14ac:dyDescent="0.25">
      <c r="A639" s="21">
        <v>3556602</v>
      </c>
      <c r="B639" s="22" t="s">
        <v>730</v>
      </c>
      <c r="C639" s="22" t="s">
        <v>755</v>
      </c>
      <c r="D639" s="22" t="s">
        <v>756</v>
      </c>
      <c r="E639" s="23">
        <v>35093</v>
      </c>
      <c r="F639" s="22" t="s">
        <v>3</v>
      </c>
      <c r="G639" s="22" t="s">
        <v>2</v>
      </c>
      <c r="H639" s="167" t="s">
        <v>3</v>
      </c>
      <c r="I639" s="170">
        <v>7</v>
      </c>
      <c r="J639" s="170">
        <v>4</v>
      </c>
      <c r="K639" s="170">
        <v>1</v>
      </c>
      <c r="L639" s="170">
        <v>3</v>
      </c>
      <c r="M639" s="170">
        <v>8</v>
      </c>
      <c r="N639" s="170">
        <v>7</v>
      </c>
      <c r="O639" s="170">
        <v>5</v>
      </c>
      <c r="P639" s="170">
        <v>1</v>
      </c>
      <c r="Q639" s="170">
        <v>5</v>
      </c>
      <c r="R639" s="170">
        <v>9</v>
      </c>
      <c r="S639" s="168">
        <f t="shared" si="47"/>
        <v>100</v>
      </c>
      <c r="T639" s="168">
        <f t="shared" si="48"/>
        <v>80</v>
      </c>
      <c r="U639" s="168">
        <f t="shared" si="49"/>
        <v>100</v>
      </c>
      <c r="V639" s="168">
        <f t="shared" si="50"/>
        <v>60</v>
      </c>
      <c r="W639" s="168">
        <f t="shared" si="51"/>
        <v>88.888888888888886</v>
      </c>
    </row>
    <row r="640" spans="1:23" x14ac:dyDescent="0.25">
      <c r="A640" s="21">
        <v>3556701</v>
      </c>
      <c r="B640" s="22" t="s">
        <v>731</v>
      </c>
      <c r="C640" s="22" t="s">
        <v>759</v>
      </c>
      <c r="D640" s="22" t="s">
        <v>760</v>
      </c>
      <c r="E640" s="23">
        <v>35072</v>
      </c>
      <c r="F640" s="22" t="s">
        <v>53</v>
      </c>
      <c r="G640" s="22" t="s">
        <v>15</v>
      </c>
      <c r="H640" s="167" t="s">
        <v>16</v>
      </c>
      <c r="I640" s="170">
        <v>47</v>
      </c>
      <c r="J640" s="170">
        <v>60</v>
      </c>
      <c r="K640" s="170">
        <v>48</v>
      </c>
      <c r="L640" s="170">
        <v>63</v>
      </c>
      <c r="M640" s="170">
        <v>47</v>
      </c>
      <c r="N640" s="170">
        <v>48</v>
      </c>
      <c r="O640" s="170">
        <v>65</v>
      </c>
      <c r="P640" s="170">
        <v>49</v>
      </c>
      <c r="Q640" s="170">
        <v>66</v>
      </c>
      <c r="R640" s="170">
        <v>48</v>
      </c>
      <c r="S640" s="168">
        <f t="shared" si="47"/>
        <v>97.916666666666657</v>
      </c>
      <c r="T640" s="168">
        <f t="shared" si="48"/>
        <v>92.307692307692307</v>
      </c>
      <c r="U640" s="168">
        <f t="shared" si="49"/>
        <v>97.959183673469383</v>
      </c>
      <c r="V640" s="168">
        <f t="shared" si="50"/>
        <v>95.454545454545453</v>
      </c>
      <c r="W640" s="168">
        <f t="shared" si="51"/>
        <v>97.916666666666657</v>
      </c>
    </row>
    <row r="641" spans="1:23" x14ac:dyDescent="0.25">
      <c r="A641" s="21">
        <v>3556800</v>
      </c>
      <c r="B641" s="22" t="s">
        <v>732</v>
      </c>
      <c r="C641" s="22" t="s">
        <v>769</v>
      </c>
      <c r="D641" s="22" t="s">
        <v>770</v>
      </c>
      <c r="E641" s="23">
        <v>35052</v>
      </c>
      <c r="F641" s="22" t="s">
        <v>133</v>
      </c>
      <c r="G641" s="22" t="s">
        <v>35</v>
      </c>
      <c r="H641" s="167" t="s">
        <v>36</v>
      </c>
      <c r="I641" s="170">
        <v>1</v>
      </c>
      <c r="J641" s="170">
        <v>4</v>
      </c>
      <c r="K641" s="170">
        <v>7</v>
      </c>
      <c r="L641" s="170">
        <v>4</v>
      </c>
      <c r="M641" s="170">
        <v>7</v>
      </c>
      <c r="N641" s="170">
        <v>1</v>
      </c>
      <c r="O641" s="170">
        <v>4</v>
      </c>
      <c r="P641" s="170">
        <v>7</v>
      </c>
      <c r="Q641" s="170">
        <v>4</v>
      </c>
      <c r="R641" s="170">
        <v>7</v>
      </c>
      <c r="S641" s="168">
        <f t="shared" si="47"/>
        <v>100</v>
      </c>
      <c r="T641" s="168">
        <f t="shared" si="48"/>
        <v>100</v>
      </c>
      <c r="U641" s="168">
        <f t="shared" si="49"/>
        <v>100</v>
      </c>
      <c r="V641" s="168">
        <f t="shared" si="50"/>
        <v>100</v>
      </c>
      <c r="W641" s="168">
        <f t="shared" si="51"/>
        <v>100</v>
      </c>
    </row>
    <row r="642" spans="1:23" x14ac:dyDescent="0.25">
      <c r="A642" s="21">
        <v>3556909</v>
      </c>
      <c r="B642" s="22" t="s">
        <v>733</v>
      </c>
      <c r="C642" s="22" t="s">
        <v>769</v>
      </c>
      <c r="D642" s="22" t="s">
        <v>770</v>
      </c>
      <c r="E642" s="23">
        <v>35052</v>
      </c>
      <c r="F642" s="22" t="s">
        <v>133</v>
      </c>
      <c r="G642" s="22" t="s">
        <v>35</v>
      </c>
      <c r="H642" s="167" t="s">
        <v>36</v>
      </c>
      <c r="I642" s="170">
        <v>17</v>
      </c>
      <c r="J642" s="170">
        <v>5</v>
      </c>
      <c r="K642" s="170">
        <v>10</v>
      </c>
      <c r="L642" s="170">
        <v>13</v>
      </c>
      <c r="M642" s="170">
        <v>8</v>
      </c>
      <c r="N642" s="170">
        <v>17</v>
      </c>
      <c r="O642" s="170">
        <v>5</v>
      </c>
      <c r="P642" s="170">
        <v>10</v>
      </c>
      <c r="Q642" s="170">
        <v>13</v>
      </c>
      <c r="R642" s="170">
        <v>8</v>
      </c>
      <c r="S642" s="168">
        <f t="shared" si="47"/>
        <v>100</v>
      </c>
      <c r="T642" s="168">
        <f t="shared" si="48"/>
        <v>100</v>
      </c>
      <c r="U642" s="168">
        <f t="shared" si="49"/>
        <v>100</v>
      </c>
      <c r="V642" s="168">
        <f t="shared" si="50"/>
        <v>100</v>
      </c>
      <c r="W642" s="168">
        <f t="shared" si="51"/>
        <v>100</v>
      </c>
    </row>
    <row r="643" spans="1:23" x14ac:dyDescent="0.25">
      <c r="A643" s="21">
        <v>3556958</v>
      </c>
      <c r="B643" s="22" t="s">
        <v>734</v>
      </c>
      <c r="C643" s="22" t="s">
        <v>757</v>
      </c>
      <c r="D643" s="22" t="s">
        <v>758</v>
      </c>
      <c r="E643" s="23">
        <v>35153</v>
      </c>
      <c r="F643" s="22" t="s">
        <v>73</v>
      </c>
      <c r="G643" s="22" t="s">
        <v>6</v>
      </c>
      <c r="H643" s="167" t="s">
        <v>7</v>
      </c>
      <c r="I643" s="170">
        <v>1</v>
      </c>
      <c r="J643" s="170">
        <v>0</v>
      </c>
      <c r="K643" s="170">
        <v>1</v>
      </c>
      <c r="L643" s="170">
        <v>3</v>
      </c>
      <c r="M643" s="170">
        <v>0</v>
      </c>
      <c r="N643" s="170">
        <v>1</v>
      </c>
      <c r="O643" s="170">
        <v>0</v>
      </c>
      <c r="P643" s="170">
        <v>1</v>
      </c>
      <c r="Q643" s="170">
        <v>4</v>
      </c>
      <c r="R643" s="170">
        <v>0</v>
      </c>
      <c r="S643" s="168">
        <f t="shared" si="47"/>
        <v>100</v>
      </c>
      <c r="T643" s="168" t="e">
        <f t="shared" si="48"/>
        <v>#DIV/0!</v>
      </c>
      <c r="U643" s="168">
        <f t="shared" si="49"/>
        <v>100</v>
      </c>
      <c r="V643" s="168">
        <f t="shared" si="50"/>
        <v>75</v>
      </c>
      <c r="W643" s="168" t="e">
        <f t="shared" si="51"/>
        <v>#DIV/0!</v>
      </c>
    </row>
    <row r="644" spans="1:23" x14ac:dyDescent="0.25">
      <c r="A644" s="21">
        <v>3557006</v>
      </c>
      <c r="B644" s="22" t="s">
        <v>735</v>
      </c>
      <c r="C644" s="22" t="s">
        <v>765</v>
      </c>
      <c r="D644" s="22" t="s">
        <v>766</v>
      </c>
      <c r="E644" s="23">
        <v>35163</v>
      </c>
      <c r="F644" s="22" t="s">
        <v>28</v>
      </c>
      <c r="G644" s="22" t="s">
        <v>27</v>
      </c>
      <c r="H644" s="167" t="s">
        <v>28</v>
      </c>
      <c r="I644" s="170">
        <v>20</v>
      </c>
      <c r="J644" s="170">
        <v>10</v>
      </c>
      <c r="K644" s="170">
        <v>13</v>
      </c>
      <c r="L644" s="170">
        <v>29</v>
      </c>
      <c r="M644" s="170">
        <v>20</v>
      </c>
      <c r="N644" s="170">
        <v>27</v>
      </c>
      <c r="O644" s="170">
        <v>12</v>
      </c>
      <c r="P644" s="170">
        <v>19</v>
      </c>
      <c r="Q644" s="170">
        <v>31</v>
      </c>
      <c r="R644" s="170">
        <v>20</v>
      </c>
      <c r="S644" s="168">
        <f t="shared" ref="S644:S649" si="52">I644/N644*100</f>
        <v>74.074074074074076</v>
      </c>
      <c r="T644" s="168">
        <f t="shared" si="48"/>
        <v>83.333333333333343</v>
      </c>
      <c r="U644" s="168">
        <f t="shared" si="49"/>
        <v>68.421052631578945</v>
      </c>
      <c r="V644" s="168">
        <f t="shared" si="50"/>
        <v>93.548387096774192</v>
      </c>
      <c r="W644" s="168">
        <f t="shared" si="51"/>
        <v>100</v>
      </c>
    </row>
    <row r="645" spans="1:23" x14ac:dyDescent="0.25">
      <c r="A645" s="21">
        <v>3557105</v>
      </c>
      <c r="B645" s="22" t="s">
        <v>736</v>
      </c>
      <c r="C645" s="22" t="s">
        <v>757</v>
      </c>
      <c r="D645" s="22" t="s">
        <v>758</v>
      </c>
      <c r="E645" s="23">
        <v>35157</v>
      </c>
      <c r="F645" s="22" t="s">
        <v>48</v>
      </c>
      <c r="G645" s="22" t="s">
        <v>6</v>
      </c>
      <c r="H645" s="167" t="s">
        <v>7</v>
      </c>
      <c r="I645" s="170">
        <v>147</v>
      </c>
      <c r="J645" s="170">
        <v>161</v>
      </c>
      <c r="K645" s="170">
        <v>441</v>
      </c>
      <c r="L645" s="170">
        <v>464</v>
      </c>
      <c r="M645" s="170">
        <v>233</v>
      </c>
      <c r="N645" s="170">
        <v>147</v>
      </c>
      <c r="O645" s="170">
        <v>161</v>
      </c>
      <c r="P645" s="170">
        <v>441</v>
      </c>
      <c r="Q645" s="170">
        <v>464</v>
      </c>
      <c r="R645" s="170">
        <v>233</v>
      </c>
      <c r="S645" s="168">
        <f t="shared" si="52"/>
        <v>100</v>
      </c>
      <c r="T645" s="168">
        <f t="shared" ref="T645:T649" si="53">J645/O645*100</f>
        <v>100</v>
      </c>
      <c r="U645" s="168">
        <f t="shared" ref="U645:U649" si="54">K645/P645*100</f>
        <v>100</v>
      </c>
      <c r="V645" s="168">
        <f t="shared" ref="V645:V649" si="55">L645/Q645*100</f>
        <v>100</v>
      </c>
      <c r="W645" s="168">
        <f t="shared" ref="W645:W649" si="56">M645/R645*100</f>
        <v>100</v>
      </c>
    </row>
    <row r="646" spans="1:23" x14ac:dyDescent="0.25">
      <c r="A646" s="21">
        <v>3557154</v>
      </c>
      <c r="B646" s="22" t="s">
        <v>737</v>
      </c>
      <c r="C646" s="22" t="s">
        <v>757</v>
      </c>
      <c r="D646" s="22" t="s">
        <v>758</v>
      </c>
      <c r="E646" s="23">
        <v>35156</v>
      </c>
      <c r="F646" s="22" t="s">
        <v>8</v>
      </c>
      <c r="G646" s="22" t="s">
        <v>6</v>
      </c>
      <c r="H646" s="167" t="s">
        <v>7</v>
      </c>
      <c r="I646" s="170">
        <v>1</v>
      </c>
      <c r="J646" s="170">
        <v>4</v>
      </c>
      <c r="K646" s="170">
        <v>2</v>
      </c>
      <c r="L646" s="170">
        <v>3</v>
      </c>
      <c r="M646" s="170">
        <v>3</v>
      </c>
      <c r="N646" s="170">
        <v>1</v>
      </c>
      <c r="O646" s="170">
        <v>4</v>
      </c>
      <c r="P646" s="170">
        <v>2</v>
      </c>
      <c r="Q646" s="170">
        <v>3</v>
      </c>
      <c r="R646" s="170">
        <v>3</v>
      </c>
      <c r="S646" s="168">
        <f t="shared" si="52"/>
        <v>100</v>
      </c>
      <c r="T646" s="168">
        <f t="shared" si="53"/>
        <v>100</v>
      </c>
      <c r="U646" s="168">
        <f t="shared" si="54"/>
        <v>100</v>
      </c>
      <c r="V646" s="168">
        <f t="shared" si="55"/>
        <v>100</v>
      </c>
      <c r="W646" s="168">
        <f t="shared" si="56"/>
        <v>100</v>
      </c>
    </row>
    <row r="647" spans="1:23" x14ac:dyDescent="0.25">
      <c r="A647" s="21">
        <v>3557204</v>
      </c>
      <c r="B647" s="22" t="s">
        <v>212</v>
      </c>
      <c r="C647" s="22" t="s">
        <v>755</v>
      </c>
      <c r="D647" s="22" t="s">
        <v>756</v>
      </c>
      <c r="E647" s="23">
        <v>35094</v>
      </c>
      <c r="F647" s="22" t="s">
        <v>136</v>
      </c>
      <c r="G647" s="22" t="s">
        <v>2</v>
      </c>
      <c r="H647" s="167" t="s">
        <v>3</v>
      </c>
      <c r="I647" s="170">
        <v>3</v>
      </c>
      <c r="J647" s="170">
        <v>4</v>
      </c>
      <c r="K647" s="170">
        <v>3</v>
      </c>
      <c r="L647" s="170">
        <v>2</v>
      </c>
      <c r="M647" s="170">
        <v>2</v>
      </c>
      <c r="N647" s="170">
        <v>3</v>
      </c>
      <c r="O647" s="170">
        <v>4</v>
      </c>
      <c r="P647" s="170">
        <v>3</v>
      </c>
      <c r="Q647" s="170">
        <v>3</v>
      </c>
      <c r="R647" s="170">
        <v>2</v>
      </c>
      <c r="S647" s="168">
        <f t="shared" si="52"/>
        <v>100</v>
      </c>
      <c r="T647" s="168">
        <f t="shared" si="53"/>
        <v>100</v>
      </c>
      <c r="U647" s="168">
        <f t="shared" si="54"/>
        <v>100</v>
      </c>
      <c r="V647" s="168">
        <f t="shared" si="55"/>
        <v>66.666666666666657</v>
      </c>
      <c r="W647" s="168">
        <f t="shared" si="56"/>
        <v>100</v>
      </c>
    </row>
    <row r="648" spans="1:23" x14ac:dyDescent="0.25">
      <c r="A648" s="21">
        <v>3557303</v>
      </c>
      <c r="B648" s="22" t="s">
        <v>261</v>
      </c>
      <c r="C648" s="22" t="s">
        <v>759</v>
      </c>
      <c r="D648" s="22" t="s">
        <v>760</v>
      </c>
      <c r="E648" s="23">
        <v>35141</v>
      </c>
      <c r="F648" s="22" t="s">
        <v>260</v>
      </c>
      <c r="G648" s="22" t="s">
        <v>10</v>
      </c>
      <c r="H648" s="167" t="s">
        <v>11</v>
      </c>
      <c r="I648" s="170">
        <v>3</v>
      </c>
      <c r="J648" s="170">
        <v>37</v>
      </c>
      <c r="K648" s="170">
        <v>26</v>
      </c>
      <c r="L648" s="170">
        <v>34</v>
      </c>
      <c r="M648" s="170">
        <v>47</v>
      </c>
      <c r="N648" s="170">
        <v>3</v>
      </c>
      <c r="O648" s="170">
        <v>37</v>
      </c>
      <c r="P648" s="170">
        <v>26</v>
      </c>
      <c r="Q648" s="170">
        <v>34</v>
      </c>
      <c r="R648" s="170">
        <v>47</v>
      </c>
      <c r="S648" s="168">
        <f t="shared" si="52"/>
        <v>100</v>
      </c>
      <c r="T648" s="168">
        <f t="shared" si="53"/>
        <v>100</v>
      </c>
      <c r="U648" s="168">
        <f t="shared" si="54"/>
        <v>100</v>
      </c>
      <c r="V648" s="168">
        <f t="shared" si="55"/>
        <v>100</v>
      </c>
      <c r="W648" s="168">
        <f t="shared" si="56"/>
        <v>100</v>
      </c>
    </row>
    <row r="649" spans="1:23" x14ac:dyDescent="0.25">
      <c r="A649" s="32" t="s">
        <v>747</v>
      </c>
      <c r="B649" s="32"/>
      <c r="C649" s="32"/>
      <c r="D649" s="32"/>
      <c r="E649" s="32"/>
      <c r="F649" s="32"/>
      <c r="G649" s="32"/>
      <c r="H649" s="32"/>
      <c r="I649" s="171">
        <v>0</v>
      </c>
      <c r="J649" s="171">
        <v>0</v>
      </c>
      <c r="K649" s="171">
        <v>0</v>
      </c>
      <c r="L649" s="171">
        <v>0</v>
      </c>
      <c r="M649" s="171">
        <v>0</v>
      </c>
      <c r="N649" s="171">
        <v>0</v>
      </c>
      <c r="O649" s="171">
        <v>0</v>
      </c>
      <c r="P649" s="171">
        <v>0</v>
      </c>
      <c r="Q649" s="171">
        <v>0</v>
      </c>
      <c r="R649" s="171">
        <v>0</v>
      </c>
      <c r="S649" s="169" t="e">
        <f t="shared" si="52"/>
        <v>#DIV/0!</v>
      </c>
      <c r="T649" s="169" t="e">
        <f t="shared" si="53"/>
        <v>#DIV/0!</v>
      </c>
      <c r="U649" s="169" t="e">
        <f t="shared" si="54"/>
        <v>#DIV/0!</v>
      </c>
      <c r="V649" s="169" t="e">
        <f t="shared" si="55"/>
        <v>#DIV/0!</v>
      </c>
      <c r="W649" s="169" t="e">
        <f t="shared" si="56"/>
        <v>#DIV/0!</v>
      </c>
    </row>
    <row r="650" spans="1:23" x14ac:dyDescent="0.25">
      <c r="A650" s="129" t="s">
        <v>743</v>
      </c>
      <c r="B650" s="129"/>
      <c r="C650" s="129"/>
      <c r="D650" s="129"/>
      <c r="E650" s="129"/>
      <c r="F650" s="129"/>
      <c r="G650" s="129"/>
      <c r="H650" s="129"/>
      <c r="I650" s="62">
        <f>SUM(I4:I649)</f>
        <v>38351</v>
      </c>
      <c r="J650" s="62">
        <f t="shared" ref="J650:R650" si="57">SUM(J4:J649)</f>
        <v>41097</v>
      </c>
      <c r="K650" s="62">
        <f t="shared" si="57"/>
        <v>40332</v>
      </c>
      <c r="L650" s="62">
        <f t="shared" si="57"/>
        <v>43707</v>
      </c>
      <c r="M650" s="62">
        <f t="shared" si="57"/>
        <v>41129</v>
      </c>
      <c r="N650" s="62">
        <f t="shared" si="57"/>
        <v>45471</v>
      </c>
      <c r="O650" s="62">
        <f t="shared" si="57"/>
        <v>48195</v>
      </c>
      <c r="P650" s="62">
        <f t="shared" si="57"/>
        <v>46250</v>
      </c>
      <c r="Q650" s="62">
        <f t="shared" si="57"/>
        <v>46003</v>
      </c>
      <c r="R650" s="62">
        <f t="shared" si="57"/>
        <v>42875</v>
      </c>
      <c r="S650" s="172">
        <f t="shared" ref="S650" si="58">I650/N650*100</f>
        <v>84.341668316069587</v>
      </c>
      <c r="T650" s="172">
        <f t="shared" ref="T650" si="59">J650/O650*100</f>
        <v>85.272331154684096</v>
      </c>
      <c r="U650" s="172">
        <f t="shared" ref="U650" si="60">K650/P650*100</f>
        <v>87.204324324324318</v>
      </c>
      <c r="V650" s="172">
        <f t="shared" ref="V650" si="61">L650/Q650*100</f>
        <v>95.00902115079451</v>
      </c>
      <c r="W650" s="172">
        <f t="shared" ref="W650" si="62">M650/R650*100</f>
        <v>95.927696793002909</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3"/>
  <sheetViews>
    <sheetView zoomScaleNormal="100" workbookViewId="0"/>
  </sheetViews>
  <sheetFormatPr defaultColWidth="8.85546875" defaultRowHeight="12.75" x14ac:dyDescent="0.2"/>
  <cols>
    <col min="1" max="1" width="8.85546875" style="263"/>
    <col min="2" max="2" width="13.28515625" style="263" customWidth="1"/>
    <col min="3" max="3" width="13.42578125" style="263" bestFit="1" customWidth="1"/>
    <col min="4" max="4" width="9.5703125" style="263" bestFit="1" customWidth="1"/>
    <col min="5" max="5" width="12.85546875" style="263" bestFit="1" customWidth="1"/>
    <col min="6" max="6" width="18.140625" style="263" customWidth="1"/>
    <col min="7" max="7" width="12" style="263" bestFit="1" customWidth="1"/>
    <col min="8" max="8" width="21.85546875" style="263" bestFit="1" customWidth="1"/>
    <col min="9" max="12" width="12.85546875" style="263" bestFit="1" customWidth="1"/>
    <col min="13" max="13" width="13.42578125" style="264" customWidth="1"/>
    <col min="14" max="18" width="10" style="264" bestFit="1" customWidth="1"/>
    <col min="19" max="22" width="11.5703125" style="264" bestFit="1" customWidth="1"/>
    <col min="23" max="23" width="11.5703125" style="265" bestFit="1" customWidth="1"/>
    <col min="24" max="16384" width="8.85546875" style="263"/>
  </cols>
  <sheetData>
    <row r="1" spans="1:23" x14ac:dyDescent="0.2">
      <c r="A1" s="273" t="s">
        <v>903</v>
      </c>
      <c r="B1" s="262"/>
    </row>
    <row r="2" spans="1:23" x14ac:dyDescent="0.2">
      <c r="B2" s="266"/>
    </row>
    <row r="3" spans="1:23" ht="38.25" x14ac:dyDescent="0.2">
      <c r="A3" s="30" t="s">
        <v>789</v>
      </c>
      <c r="B3" s="30" t="s">
        <v>799</v>
      </c>
      <c r="C3" s="30" t="s">
        <v>790</v>
      </c>
      <c r="D3" s="30" t="s">
        <v>754</v>
      </c>
      <c r="E3" s="30" t="s">
        <v>791</v>
      </c>
      <c r="F3" s="30" t="s">
        <v>1</v>
      </c>
      <c r="G3" s="30" t="s">
        <v>792</v>
      </c>
      <c r="H3" s="30" t="s">
        <v>0</v>
      </c>
      <c r="I3" s="41" t="s">
        <v>891</v>
      </c>
      <c r="J3" s="41" t="s">
        <v>892</v>
      </c>
      <c r="K3" s="41" t="s">
        <v>893</v>
      </c>
      <c r="L3" s="41" t="s">
        <v>894</v>
      </c>
      <c r="M3" s="41" t="s">
        <v>888</v>
      </c>
      <c r="N3" s="41" t="s">
        <v>895</v>
      </c>
      <c r="O3" s="41" t="s">
        <v>896</v>
      </c>
      <c r="P3" s="41" t="s">
        <v>897</v>
      </c>
      <c r="Q3" s="41" t="s">
        <v>898</v>
      </c>
      <c r="R3" s="41" t="s">
        <v>889</v>
      </c>
      <c r="S3" s="39" t="s">
        <v>899</v>
      </c>
      <c r="T3" s="39" t="s">
        <v>900</v>
      </c>
      <c r="U3" s="39" t="s">
        <v>901</v>
      </c>
      <c r="V3" s="39" t="s">
        <v>902</v>
      </c>
      <c r="W3" s="39" t="s">
        <v>890</v>
      </c>
    </row>
    <row r="4" spans="1:23" x14ac:dyDescent="0.2">
      <c r="A4" s="27">
        <v>3500105</v>
      </c>
      <c r="B4" s="28" t="s">
        <v>5</v>
      </c>
      <c r="C4" s="28" t="s">
        <v>755</v>
      </c>
      <c r="D4" s="28" t="s">
        <v>756</v>
      </c>
      <c r="E4" s="29">
        <v>35091</v>
      </c>
      <c r="F4" s="28" t="s">
        <v>4</v>
      </c>
      <c r="G4" s="28" t="s">
        <v>2</v>
      </c>
      <c r="H4" s="28" t="s">
        <v>3</v>
      </c>
      <c r="I4" s="67">
        <v>18</v>
      </c>
      <c r="J4" s="67">
        <v>10</v>
      </c>
      <c r="K4" s="67">
        <v>5</v>
      </c>
      <c r="L4" s="274">
        <v>7</v>
      </c>
      <c r="M4" s="267">
        <v>0</v>
      </c>
      <c r="N4" s="42">
        <v>19</v>
      </c>
      <c r="O4" s="42">
        <v>10</v>
      </c>
      <c r="P4" s="42">
        <v>7</v>
      </c>
      <c r="Q4" s="275">
        <v>7</v>
      </c>
      <c r="R4" s="42">
        <v>2</v>
      </c>
      <c r="S4" s="46">
        <f>I4*100/N4</f>
        <v>94.736842105263165</v>
      </c>
      <c r="T4" s="46">
        <f t="shared" ref="T4:W4" si="0">J4*100/O4</f>
        <v>100</v>
      </c>
      <c r="U4" s="46">
        <f t="shared" si="0"/>
        <v>71.428571428571431</v>
      </c>
      <c r="V4" s="46">
        <f t="shared" si="0"/>
        <v>100</v>
      </c>
      <c r="W4" s="46">
        <f t="shared" si="0"/>
        <v>0</v>
      </c>
    </row>
    <row r="5" spans="1:23" x14ac:dyDescent="0.2">
      <c r="A5" s="21">
        <v>3500204</v>
      </c>
      <c r="B5" s="22" t="s">
        <v>9</v>
      </c>
      <c r="C5" s="22" t="s">
        <v>757</v>
      </c>
      <c r="D5" s="22" t="s">
        <v>758</v>
      </c>
      <c r="E5" s="23">
        <v>35156</v>
      </c>
      <c r="F5" s="22" t="s">
        <v>8</v>
      </c>
      <c r="G5" s="22" t="s">
        <v>6</v>
      </c>
      <c r="H5" s="22" t="s">
        <v>7</v>
      </c>
      <c r="I5" s="65">
        <v>1</v>
      </c>
      <c r="J5" s="65">
        <v>0</v>
      </c>
      <c r="K5" s="65">
        <v>1</v>
      </c>
      <c r="L5" s="276">
        <v>1</v>
      </c>
      <c r="M5" s="248">
        <v>0</v>
      </c>
      <c r="N5" s="43">
        <v>1</v>
      </c>
      <c r="O5" s="43">
        <v>0</v>
      </c>
      <c r="P5" s="43">
        <v>1</v>
      </c>
      <c r="Q5" s="252">
        <v>1</v>
      </c>
      <c r="R5" s="43">
        <v>0</v>
      </c>
      <c r="S5" s="47">
        <f t="shared" ref="S5:S68" si="1">I5*100/N5</f>
        <v>100</v>
      </c>
      <c r="T5" s="47" t="e">
        <f t="shared" ref="T5:T68" si="2">J5*100/O5</f>
        <v>#DIV/0!</v>
      </c>
      <c r="U5" s="47">
        <f t="shared" ref="U5:U68" si="3">K5*100/P5</f>
        <v>100</v>
      </c>
      <c r="V5" s="47">
        <f t="shared" ref="V5:V68" si="4">L5*100/Q5</f>
        <v>100</v>
      </c>
      <c r="W5" s="47" t="e">
        <f t="shared" ref="W5:W68" si="5">M5*100/R5</f>
        <v>#DIV/0!</v>
      </c>
    </row>
    <row r="6" spans="1:23" x14ac:dyDescent="0.2">
      <c r="A6" s="21">
        <v>3500303</v>
      </c>
      <c r="B6" s="22" t="s">
        <v>13</v>
      </c>
      <c r="C6" s="22" t="s">
        <v>759</v>
      </c>
      <c r="D6" s="22" t="s">
        <v>760</v>
      </c>
      <c r="E6" s="23">
        <v>35142</v>
      </c>
      <c r="F6" s="22" t="s">
        <v>12</v>
      </c>
      <c r="G6" s="22" t="s">
        <v>10</v>
      </c>
      <c r="H6" s="22" t="s">
        <v>11</v>
      </c>
      <c r="I6" s="65">
        <v>12</v>
      </c>
      <c r="J6" s="65">
        <v>7</v>
      </c>
      <c r="K6" s="65">
        <v>9</v>
      </c>
      <c r="L6" s="276">
        <v>12</v>
      </c>
      <c r="M6" s="248">
        <v>1</v>
      </c>
      <c r="N6" s="43">
        <v>12</v>
      </c>
      <c r="O6" s="43">
        <v>7</v>
      </c>
      <c r="P6" s="43">
        <v>9</v>
      </c>
      <c r="Q6" s="252">
        <v>12</v>
      </c>
      <c r="R6" s="43">
        <v>8</v>
      </c>
      <c r="S6" s="47">
        <f t="shared" si="1"/>
        <v>100</v>
      </c>
      <c r="T6" s="47">
        <f t="shared" si="2"/>
        <v>100</v>
      </c>
      <c r="U6" s="47">
        <f t="shared" si="3"/>
        <v>100</v>
      </c>
      <c r="V6" s="47">
        <f t="shared" si="4"/>
        <v>100</v>
      </c>
      <c r="W6" s="47">
        <f t="shared" si="5"/>
        <v>12.5</v>
      </c>
    </row>
    <row r="7" spans="1:23" x14ac:dyDescent="0.2">
      <c r="A7" s="21">
        <v>3500402</v>
      </c>
      <c r="B7" s="22" t="s">
        <v>14</v>
      </c>
      <c r="C7" s="22" t="s">
        <v>759</v>
      </c>
      <c r="D7" s="22" t="s">
        <v>760</v>
      </c>
      <c r="E7" s="23">
        <v>35142</v>
      </c>
      <c r="F7" s="22" t="s">
        <v>12</v>
      </c>
      <c r="G7" s="22" t="s">
        <v>10</v>
      </c>
      <c r="H7" s="22" t="s">
        <v>11</v>
      </c>
      <c r="I7" s="65">
        <v>2</v>
      </c>
      <c r="J7" s="65">
        <v>1</v>
      </c>
      <c r="K7" s="65">
        <v>0</v>
      </c>
      <c r="L7" s="276">
        <v>0</v>
      </c>
      <c r="M7" s="248">
        <v>0</v>
      </c>
      <c r="N7" s="43">
        <v>2</v>
      </c>
      <c r="O7" s="43">
        <v>3</v>
      </c>
      <c r="P7" s="43">
        <v>3</v>
      </c>
      <c r="Q7" s="252">
        <v>0</v>
      </c>
      <c r="R7" s="43">
        <v>1</v>
      </c>
      <c r="S7" s="47">
        <f t="shared" si="1"/>
        <v>100</v>
      </c>
      <c r="T7" s="47">
        <f t="shared" si="2"/>
        <v>33.333333333333336</v>
      </c>
      <c r="U7" s="47">
        <f t="shared" si="3"/>
        <v>0</v>
      </c>
      <c r="V7" s="47" t="e">
        <f t="shared" si="4"/>
        <v>#DIV/0!</v>
      </c>
      <c r="W7" s="47">
        <f t="shared" si="5"/>
        <v>0</v>
      </c>
    </row>
    <row r="8" spans="1:23" x14ac:dyDescent="0.2">
      <c r="A8" s="21">
        <v>3500501</v>
      </c>
      <c r="B8" s="22" t="s">
        <v>18</v>
      </c>
      <c r="C8" s="22" t="s">
        <v>759</v>
      </c>
      <c r="D8" s="22" t="s">
        <v>760</v>
      </c>
      <c r="E8" s="23">
        <v>35074</v>
      </c>
      <c r="F8" s="22" t="s">
        <v>17</v>
      </c>
      <c r="G8" s="22" t="s">
        <v>15</v>
      </c>
      <c r="H8" s="22" t="s">
        <v>16</v>
      </c>
      <c r="I8" s="65">
        <v>6</v>
      </c>
      <c r="J8" s="65">
        <v>8</v>
      </c>
      <c r="K8" s="65">
        <v>3</v>
      </c>
      <c r="L8" s="276">
        <v>1</v>
      </c>
      <c r="M8" s="248">
        <v>0</v>
      </c>
      <c r="N8" s="43">
        <v>6</v>
      </c>
      <c r="O8" s="43">
        <v>8</v>
      </c>
      <c r="P8" s="43">
        <v>4</v>
      </c>
      <c r="Q8" s="252">
        <v>6</v>
      </c>
      <c r="R8" s="43">
        <v>6</v>
      </c>
      <c r="S8" s="47">
        <f t="shared" si="1"/>
        <v>100</v>
      </c>
      <c r="T8" s="47">
        <f t="shared" si="2"/>
        <v>100</v>
      </c>
      <c r="U8" s="47">
        <f t="shared" si="3"/>
        <v>75</v>
      </c>
      <c r="V8" s="47">
        <f t="shared" si="4"/>
        <v>16.666666666666668</v>
      </c>
      <c r="W8" s="47">
        <f t="shared" si="5"/>
        <v>0</v>
      </c>
    </row>
    <row r="9" spans="1:23" x14ac:dyDescent="0.2">
      <c r="A9" s="21">
        <v>3500550</v>
      </c>
      <c r="B9" s="22" t="s">
        <v>22</v>
      </c>
      <c r="C9" s="22" t="s">
        <v>761</v>
      </c>
      <c r="D9" s="22" t="s">
        <v>762</v>
      </c>
      <c r="E9" s="23">
        <v>35061</v>
      </c>
      <c r="F9" s="22" t="s">
        <v>21</v>
      </c>
      <c r="G9" s="22" t="s">
        <v>19</v>
      </c>
      <c r="H9" s="22" t="s">
        <v>20</v>
      </c>
      <c r="I9" s="65">
        <v>0</v>
      </c>
      <c r="J9" s="65">
        <v>3</v>
      </c>
      <c r="K9" s="65">
        <v>1</v>
      </c>
      <c r="L9" s="276">
        <v>0</v>
      </c>
      <c r="M9" s="248">
        <v>0</v>
      </c>
      <c r="N9" s="43">
        <v>4</v>
      </c>
      <c r="O9" s="43">
        <v>3</v>
      </c>
      <c r="P9" s="43">
        <v>2</v>
      </c>
      <c r="Q9" s="252">
        <v>1</v>
      </c>
      <c r="R9" s="43">
        <v>1</v>
      </c>
      <c r="S9" s="47">
        <f t="shared" si="1"/>
        <v>0</v>
      </c>
      <c r="T9" s="47">
        <f t="shared" si="2"/>
        <v>100</v>
      </c>
      <c r="U9" s="47">
        <f t="shared" si="3"/>
        <v>50</v>
      </c>
      <c r="V9" s="47">
        <f t="shared" si="4"/>
        <v>0</v>
      </c>
      <c r="W9" s="47">
        <f t="shared" si="5"/>
        <v>0</v>
      </c>
    </row>
    <row r="10" spans="1:23" x14ac:dyDescent="0.2">
      <c r="A10" s="21">
        <v>3500600</v>
      </c>
      <c r="B10" s="22" t="s">
        <v>25</v>
      </c>
      <c r="C10" s="22" t="s">
        <v>763</v>
      </c>
      <c r="D10" s="22" t="s">
        <v>764</v>
      </c>
      <c r="E10" s="23">
        <v>35103</v>
      </c>
      <c r="F10" s="22" t="s">
        <v>24</v>
      </c>
      <c r="G10" s="22" t="s">
        <v>23</v>
      </c>
      <c r="H10" s="22" t="s">
        <v>24</v>
      </c>
      <c r="I10" s="65">
        <v>0</v>
      </c>
      <c r="J10" s="65">
        <v>0</v>
      </c>
      <c r="K10" s="65">
        <v>2</v>
      </c>
      <c r="L10" s="276">
        <v>1</v>
      </c>
      <c r="M10" s="248">
        <v>0</v>
      </c>
      <c r="N10" s="43">
        <v>2</v>
      </c>
      <c r="O10" s="43">
        <v>0</v>
      </c>
      <c r="P10" s="43">
        <v>2</v>
      </c>
      <c r="Q10" s="252">
        <v>1</v>
      </c>
      <c r="R10" s="43">
        <v>0</v>
      </c>
      <c r="S10" s="47">
        <f t="shared" si="1"/>
        <v>0</v>
      </c>
      <c r="T10" s="47" t="e">
        <f t="shared" si="2"/>
        <v>#DIV/0!</v>
      </c>
      <c r="U10" s="47">
        <f t="shared" si="3"/>
        <v>100</v>
      </c>
      <c r="V10" s="47">
        <f t="shared" si="4"/>
        <v>100</v>
      </c>
      <c r="W10" s="47" t="e">
        <f t="shared" si="5"/>
        <v>#DIV/0!</v>
      </c>
    </row>
    <row r="11" spans="1:23" x14ac:dyDescent="0.2">
      <c r="A11" s="21">
        <v>3500709</v>
      </c>
      <c r="B11" s="22" t="s">
        <v>26</v>
      </c>
      <c r="C11" s="22" t="s">
        <v>761</v>
      </c>
      <c r="D11" s="22" t="s">
        <v>762</v>
      </c>
      <c r="E11" s="23">
        <v>35062</v>
      </c>
      <c r="F11" s="22" t="s">
        <v>20</v>
      </c>
      <c r="G11" s="22" t="s">
        <v>19</v>
      </c>
      <c r="H11" s="22" t="s">
        <v>20</v>
      </c>
      <c r="I11" s="65">
        <v>4</v>
      </c>
      <c r="J11" s="65">
        <v>1</v>
      </c>
      <c r="K11" s="65">
        <v>4</v>
      </c>
      <c r="L11" s="276">
        <v>13</v>
      </c>
      <c r="M11" s="248">
        <v>0</v>
      </c>
      <c r="N11" s="43">
        <v>6</v>
      </c>
      <c r="O11" s="43">
        <v>21</v>
      </c>
      <c r="P11" s="43">
        <v>13</v>
      </c>
      <c r="Q11" s="252">
        <v>13</v>
      </c>
      <c r="R11" s="43">
        <v>10</v>
      </c>
      <c r="S11" s="47">
        <f t="shared" si="1"/>
        <v>66.666666666666671</v>
      </c>
      <c r="T11" s="47">
        <f t="shared" si="2"/>
        <v>4.7619047619047619</v>
      </c>
      <c r="U11" s="47">
        <f t="shared" si="3"/>
        <v>30.76923076923077</v>
      </c>
      <c r="V11" s="47">
        <f t="shared" si="4"/>
        <v>100</v>
      </c>
      <c r="W11" s="47">
        <f t="shared" si="5"/>
        <v>0</v>
      </c>
    </row>
    <row r="12" spans="1:23" x14ac:dyDescent="0.2">
      <c r="A12" s="21">
        <v>3500758</v>
      </c>
      <c r="B12" s="22" t="s">
        <v>30</v>
      </c>
      <c r="C12" s="22" t="s">
        <v>765</v>
      </c>
      <c r="D12" s="22" t="s">
        <v>766</v>
      </c>
      <c r="E12" s="23">
        <v>35161</v>
      </c>
      <c r="F12" s="22" t="s">
        <v>29</v>
      </c>
      <c r="G12" s="22" t="s">
        <v>27</v>
      </c>
      <c r="H12" s="22" t="s">
        <v>28</v>
      </c>
      <c r="I12" s="65">
        <v>0</v>
      </c>
      <c r="J12" s="65">
        <v>0</v>
      </c>
      <c r="K12" s="65">
        <v>0</v>
      </c>
      <c r="L12" s="276">
        <v>0</v>
      </c>
      <c r="M12" s="248">
        <v>0</v>
      </c>
      <c r="N12" s="43">
        <v>0</v>
      </c>
      <c r="O12" s="43">
        <v>2</v>
      </c>
      <c r="P12" s="43">
        <v>0</v>
      </c>
      <c r="Q12" s="252">
        <v>1</v>
      </c>
      <c r="R12" s="43">
        <v>2</v>
      </c>
      <c r="S12" s="47" t="e">
        <f t="shared" si="1"/>
        <v>#DIV/0!</v>
      </c>
      <c r="T12" s="47">
        <f t="shared" si="2"/>
        <v>0</v>
      </c>
      <c r="U12" s="47" t="e">
        <f t="shared" si="3"/>
        <v>#DIV/0!</v>
      </c>
      <c r="V12" s="47">
        <f t="shared" si="4"/>
        <v>0</v>
      </c>
      <c r="W12" s="47">
        <f t="shared" si="5"/>
        <v>0</v>
      </c>
    </row>
    <row r="13" spans="1:23" x14ac:dyDescent="0.2">
      <c r="A13" s="21">
        <v>3500808</v>
      </c>
      <c r="B13" s="22" t="s">
        <v>34</v>
      </c>
      <c r="C13" s="22" t="s">
        <v>767</v>
      </c>
      <c r="D13" s="22" t="s">
        <v>768</v>
      </c>
      <c r="E13" s="23">
        <v>35112</v>
      </c>
      <c r="F13" s="22" t="s">
        <v>33</v>
      </c>
      <c r="G13" s="22" t="s">
        <v>31</v>
      </c>
      <c r="H13" s="22" t="s">
        <v>32</v>
      </c>
      <c r="I13" s="65">
        <v>0</v>
      </c>
      <c r="J13" s="65">
        <v>0</v>
      </c>
      <c r="K13" s="65">
        <v>0</v>
      </c>
      <c r="L13" s="276">
        <v>0</v>
      </c>
      <c r="M13" s="248">
        <v>0</v>
      </c>
      <c r="N13" s="43">
        <v>0</v>
      </c>
      <c r="O13" s="43">
        <v>0</v>
      </c>
      <c r="P13" s="43">
        <v>0</v>
      </c>
      <c r="Q13" s="252">
        <v>0</v>
      </c>
      <c r="R13" s="43">
        <v>1</v>
      </c>
      <c r="S13" s="47" t="e">
        <f t="shared" si="1"/>
        <v>#DIV/0!</v>
      </c>
      <c r="T13" s="47" t="e">
        <f t="shared" si="2"/>
        <v>#DIV/0!</v>
      </c>
      <c r="U13" s="47" t="e">
        <f t="shared" si="3"/>
        <v>#DIV/0!</v>
      </c>
      <c r="V13" s="47" t="e">
        <f t="shared" si="4"/>
        <v>#DIV/0!</v>
      </c>
      <c r="W13" s="47">
        <f t="shared" si="5"/>
        <v>0</v>
      </c>
    </row>
    <row r="14" spans="1:23" x14ac:dyDescent="0.2">
      <c r="A14" s="21">
        <v>3500907</v>
      </c>
      <c r="B14" s="22" t="s">
        <v>38</v>
      </c>
      <c r="C14" s="22" t="s">
        <v>769</v>
      </c>
      <c r="D14" s="22" t="s">
        <v>770</v>
      </c>
      <c r="E14" s="23">
        <v>35051</v>
      </c>
      <c r="F14" s="22" t="s">
        <v>37</v>
      </c>
      <c r="G14" s="22" t="s">
        <v>35</v>
      </c>
      <c r="H14" s="22" t="s">
        <v>36</v>
      </c>
      <c r="I14" s="65">
        <v>0</v>
      </c>
      <c r="J14" s="65">
        <v>0</v>
      </c>
      <c r="K14" s="65">
        <v>1</v>
      </c>
      <c r="L14" s="276">
        <v>3</v>
      </c>
      <c r="M14" s="248">
        <v>0</v>
      </c>
      <c r="N14" s="43">
        <v>0</v>
      </c>
      <c r="O14" s="43">
        <v>0</v>
      </c>
      <c r="P14" s="43">
        <v>1</v>
      </c>
      <c r="Q14" s="252">
        <v>3</v>
      </c>
      <c r="R14" s="43">
        <v>0</v>
      </c>
      <c r="S14" s="47" t="e">
        <f t="shared" si="1"/>
        <v>#DIV/0!</v>
      </c>
      <c r="T14" s="47" t="e">
        <f t="shared" si="2"/>
        <v>#DIV/0!</v>
      </c>
      <c r="U14" s="47">
        <f t="shared" si="3"/>
        <v>100</v>
      </c>
      <c r="V14" s="47">
        <f t="shared" si="4"/>
        <v>100</v>
      </c>
      <c r="W14" s="47" t="e">
        <f t="shared" si="5"/>
        <v>#DIV/0!</v>
      </c>
    </row>
    <row r="15" spans="1:23" x14ac:dyDescent="0.2">
      <c r="A15" s="21">
        <v>3501004</v>
      </c>
      <c r="B15" s="22" t="s">
        <v>42</v>
      </c>
      <c r="C15" s="22" t="s">
        <v>769</v>
      </c>
      <c r="D15" s="22" t="s">
        <v>770</v>
      </c>
      <c r="E15" s="23">
        <v>35133</v>
      </c>
      <c r="F15" s="22" t="s">
        <v>41</v>
      </c>
      <c r="G15" s="22" t="s">
        <v>39</v>
      </c>
      <c r="H15" s="22" t="s">
        <v>40</v>
      </c>
      <c r="I15" s="65">
        <v>2</v>
      </c>
      <c r="J15" s="65">
        <v>10</v>
      </c>
      <c r="K15" s="65">
        <v>5</v>
      </c>
      <c r="L15" s="276">
        <v>4</v>
      </c>
      <c r="M15" s="248">
        <v>3</v>
      </c>
      <c r="N15" s="43">
        <v>2</v>
      </c>
      <c r="O15" s="43">
        <v>10</v>
      </c>
      <c r="P15" s="43">
        <v>5</v>
      </c>
      <c r="Q15" s="252">
        <v>4</v>
      </c>
      <c r="R15" s="43">
        <v>5</v>
      </c>
      <c r="S15" s="47">
        <f t="shared" si="1"/>
        <v>100</v>
      </c>
      <c r="T15" s="47">
        <f t="shared" si="2"/>
        <v>100</v>
      </c>
      <c r="U15" s="47">
        <f t="shared" si="3"/>
        <v>100</v>
      </c>
      <c r="V15" s="47">
        <f t="shared" si="4"/>
        <v>100</v>
      </c>
      <c r="W15" s="47">
        <f t="shared" si="5"/>
        <v>60</v>
      </c>
    </row>
    <row r="16" spans="1:23" x14ac:dyDescent="0.2">
      <c r="A16" s="21">
        <v>3501103</v>
      </c>
      <c r="B16" s="22" t="s">
        <v>46</v>
      </c>
      <c r="C16" s="22" t="s">
        <v>757</v>
      </c>
      <c r="D16" s="22" t="s">
        <v>758</v>
      </c>
      <c r="E16" s="23">
        <v>35023</v>
      </c>
      <c r="F16" s="22" t="s">
        <v>45</v>
      </c>
      <c r="G16" s="22" t="s">
        <v>43</v>
      </c>
      <c r="H16" s="22" t="s">
        <v>44</v>
      </c>
      <c r="I16" s="65">
        <v>2</v>
      </c>
      <c r="J16" s="65">
        <v>2</v>
      </c>
      <c r="K16" s="65">
        <v>0</v>
      </c>
      <c r="L16" s="276">
        <v>2</v>
      </c>
      <c r="M16" s="248">
        <v>0</v>
      </c>
      <c r="N16" s="43">
        <v>2</v>
      </c>
      <c r="O16" s="43">
        <v>2</v>
      </c>
      <c r="P16" s="43">
        <v>0</v>
      </c>
      <c r="Q16" s="252">
        <v>2</v>
      </c>
      <c r="R16" s="43">
        <v>0</v>
      </c>
      <c r="S16" s="47">
        <f t="shared" si="1"/>
        <v>100</v>
      </c>
      <c r="T16" s="47">
        <f t="shared" si="2"/>
        <v>100</v>
      </c>
      <c r="U16" s="47" t="e">
        <f t="shared" si="3"/>
        <v>#DIV/0!</v>
      </c>
      <c r="V16" s="47">
        <f t="shared" si="4"/>
        <v>100</v>
      </c>
      <c r="W16" s="47" t="e">
        <f t="shared" si="5"/>
        <v>#DIV/0!</v>
      </c>
    </row>
    <row r="17" spans="1:23" x14ac:dyDescent="0.2">
      <c r="A17" s="21">
        <v>3501152</v>
      </c>
      <c r="B17" s="22" t="s">
        <v>47</v>
      </c>
      <c r="C17" s="22" t="s">
        <v>765</v>
      </c>
      <c r="D17" s="22" t="s">
        <v>766</v>
      </c>
      <c r="E17" s="23">
        <v>35163</v>
      </c>
      <c r="F17" s="22" t="s">
        <v>28</v>
      </c>
      <c r="G17" s="22" t="s">
        <v>27</v>
      </c>
      <c r="H17" s="22" t="s">
        <v>28</v>
      </c>
      <c r="I17" s="65">
        <v>5</v>
      </c>
      <c r="J17" s="65">
        <v>4</v>
      </c>
      <c r="K17" s="65">
        <v>4</v>
      </c>
      <c r="L17" s="276">
        <v>6</v>
      </c>
      <c r="M17" s="248">
        <v>4</v>
      </c>
      <c r="N17" s="43">
        <v>5</v>
      </c>
      <c r="O17" s="43">
        <v>5</v>
      </c>
      <c r="P17" s="43">
        <v>4</v>
      </c>
      <c r="Q17" s="252">
        <v>7</v>
      </c>
      <c r="R17" s="43">
        <v>6</v>
      </c>
      <c r="S17" s="47">
        <f t="shared" si="1"/>
        <v>100</v>
      </c>
      <c r="T17" s="47">
        <f t="shared" si="2"/>
        <v>80</v>
      </c>
      <c r="U17" s="47">
        <f t="shared" si="3"/>
        <v>100</v>
      </c>
      <c r="V17" s="47">
        <f t="shared" si="4"/>
        <v>85.714285714285708</v>
      </c>
      <c r="W17" s="47">
        <f t="shared" si="5"/>
        <v>66.666666666666671</v>
      </c>
    </row>
    <row r="18" spans="1:23" x14ac:dyDescent="0.2">
      <c r="A18" s="21">
        <v>3501202</v>
      </c>
      <c r="B18" s="22" t="s">
        <v>49</v>
      </c>
      <c r="C18" s="22" t="s">
        <v>757</v>
      </c>
      <c r="D18" s="22" t="s">
        <v>758</v>
      </c>
      <c r="E18" s="23">
        <v>35157</v>
      </c>
      <c r="F18" s="22" t="s">
        <v>48</v>
      </c>
      <c r="G18" s="22" t="s">
        <v>6</v>
      </c>
      <c r="H18" s="22" t="s">
        <v>7</v>
      </c>
      <c r="I18" s="65">
        <v>2</v>
      </c>
      <c r="J18" s="65">
        <v>2</v>
      </c>
      <c r="K18" s="65">
        <v>0</v>
      </c>
      <c r="L18" s="276">
        <v>1</v>
      </c>
      <c r="M18" s="248">
        <v>2</v>
      </c>
      <c r="N18" s="43">
        <v>2</v>
      </c>
      <c r="O18" s="43">
        <v>2</v>
      </c>
      <c r="P18" s="43">
        <v>0</v>
      </c>
      <c r="Q18" s="252">
        <v>1</v>
      </c>
      <c r="R18" s="43">
        <v>4</v>
      </c>
      <c r="S18" s="47">
        <f t="shared" si="1"/>
        <v>100</v>
      </c>
      <c r="T18" s="47">
        <f t="shared" si="2"/>
        <v>100</v>
      </c>
      <c r="U18" s="47" t="e">
        <f t="shared" si="3"/>
        <v>#DIV/0!</v>
      </c>
      <c r="V18" s="47">
        <f t="shared" si="4"/>
        <v>100</v>
      </c>
      <c r="W18" s="47">
        <f t="shared" si="5"/>
        <v>50</v>
      </c>
    </row>
    <row r="19" spans="1:23" x14ac:dyDescent="0.2">
      <c r="A19" s="21">
        <v>3501301</v>
      </c>
      <c r="B19" s="22" t="s">
        <v>50</v>
      </c>
      <c r="C19" s="22" t="s">
        <v>767</v>
      </c>
      <c r="D19" s="22" t="s">
        <v>768</v>
      </c>
      <c r="E19" s="23">
        <v>35112</v>
      </c>
      <c r="F19" s="22" t="s">
        <v>33</v>
      </c>
      <c r="G19" s="22" t="s">
        <v>31</v>
      </c>
      <c r="H19" s="22" t="s">
        <v>32</v>
      </c>
      <c r="I19" s="65">
        <v>8</v>
      </c>
      <c r="J19" s="65">
        <v>6</v>
      </c>
      <c r="K19" s="65">
        <v>1</v>
      </c>
      <c r="L19" s="276">
        <v>3</v>
      </c>
      <c r="M19" s="248">
        <v>0</v>
      </c>
      <c r="N19" s="43">
        <v>8</v>
      </c>
      <c r="O19" s="43">
        <v>6</v>
      </c>
      <c r="P19" s="43">
        <v>10</v>
      </c>
      <c r="Q19" s="252">
        <v>6</v>
      </c>
      <c r="R19" s="43">
        <v>9</v>
      </c>
      <c r="S19" s="47">
        <f t="shared" si="1"/>
        <v>100</v>
      </c>
      <c r="T19" s="47">
        <f t="shared" si="2"/>
        <v>100</v>
      </c>
      <c r="U19" s="47">
        <f t="shared" si="3"/>
        <v>10</v>
      </c>
      <c r="V19" s="47">
        <f t="shared" si="4"/>
        <v>50</v>
      </c>
      <c r="W19" s="47">
        <f t="shared" si="5"/>
        <v>0</v>
      </c>
    </row>
    <row r="20" spans="1:23" x14ac:dyDescent="0.2">
      <c r="A20" s="21">
        <v>3501400</v>
      </c>
      <c r="B20" s="22" t="s">
        <v>51</v>
      </c>
      <c r="C20" s="22" t="s">
        <v>755</v>
      </c>
      <c r="D20" s="22" t="s">
        <v>756</v>
      </c>
      <c r="E20" s="23">
        <v>35093</v>
      </c>
      <c r="F20" s="22" t="s">
        <v>3</v>
      </c>
      <c r="G20" s="22" t="s">
        <v>2</v>
      </c>
      <c r="H20" s="22" t="s">
        <v>3</v>
      </c>
      <c r="I20" s="65">
        <v>3</v>
      </c>
      <c r="J20" s="65">
        <v>3</v>
      </c>
      <c r="K20" s="65">
        <v>0</v>
      </c>
      <c r="L20" s="276">
        <v>1</v>
      </c>
      <c r="M20" s="248">
        <v>0</v>
      </c>
      <c r="N20" s="43">
        <v>3</v>
      </c>
      <c r="O20" s="43">
        <v>3</v>
      </c>
      <c r="P20" s="43">
        <v>0</v>
      </c>
      <c r="Q20" s="252">
        <v>1</v>
      </c>
      <c r="R20" s="43">
        <v>1</v>
      </c>
      <c r="S20" s="47">
        <f t="shared" si="1"/>
        <v>100</v>
      </c>
      <c r="T20" s="47">
        <f t="shared" si="2"/>
        <v>100</v>
      </c>
      <c r="U20" s="47" t="e">
        <f t="shared" si="3"/>
        <v>#DIV/0!</v>
      </c>
      <c r="V20" s="47">
        <f t="shared" si="4"/>
        <v>100</v>
      </c>
      <c r="W20" s="47">
        <f t="shared" si="5"/>
        <v>0</v>
      </c>
    </row>
    <row r="21" spans="1:23" x14ac:dyDescent="0.2">
      <c r="A21" s="21">
        <v>3501509</v>
      </c>
      <c r="B21" s="22" t="s">
        <v>52</v>
      </c>
      <c r="C21" s="22" t="s">
        <v>755</v>
      </c>
      <c r="D21" s="22" t="s">
        <v>756</v>
      </c>
      <c r="E21" s="23">
        <v>35093</v>
      </c>
      <c r="F21" s="22" t="s">
        <v>3</v>
      </c>
      <c r="G21" s="22" t="s">
        <v>2</v>
      </c>
      <c r="H21" s="22" t="s">
        <v>3</v>
      </c>
      <c r="I21" s="65">
        <v>1</v>
      </c>
      <c r="J21" s="65">
        <v>2</v>
      </c>
      <c r="K21" s="65">
        <v>0</v>
      </c>
      <c r="L21" s="276">
        <v>3</v>
      </c>
      <c r="M21" s="248">
        <v>0</v>
      </c>
      <c r="N21" s="43">
        <v>1</v>
      </c>
      <c r="O21" s="43">
        <v>2</v>
      </c>
      <c r="P21" s="43">
        <v>0</v>
      </c>
      <c r="Q21" s="252">
        <v>3</v>
      </c>
      <c r="R21" s="43">
        <v>1</v>
      </c>
      <c r="S21" s="47">
        <f t="shared" si="1"/>
        <v>100</v>
      </c>
      <c r="T21" s="47">
        <f t="shared" si="2"/>
        <v>100</v>
      </c>
      <c r="U21" s="47" t="e">
        <f t="shared" si="3"/>
        <v>#DIV/0!</v>
      </c>
      <c r="V21" s="47">
        <f t="shared" si="4"/>
        <v>100</v>
      </c>
      <c r="W21" s="47">
        <f t="shared" si="5"/>
        <v>0</v>
      </c>
    </row>
    <row r="22" spans="1:23" x14ac:dyDescent="0.2">
      <c r="A22" s="21">
        <v>3501608</v>
      </c>
      <c r="B22" s="22" t="s">
        <v>54</v>
      </c>
      <c r="C22" s="22" t="s">
        <v>759</v>
      </c>
      <c r="D22" s="22" t="s">
        <v>760</v>
      </c>
      <c r="E22" s="23">
        <v>35072</v>
      </c>
      <c r="F22" s="22" t="s">
        <v>53</v>
      </c>
      <c r="G22" s="22" t="s">
        <v>15</v>
      </c>
      <c r="H22" s="22" t="s">
        <v>16</v>
      </c>
      <c r="I22" s="65">
        <v>53</v>
      </c>
      <c r="J22" s="65">
        <v>53</v>
      </c>
      <c r="K22" s="65">
        <v>19</v>
      </c>
      <c r="L22" s="276">
        <v>44</v>
      </c>
      <c r="M22" s="248">
        <v>12</v>
      </c>
      <c r="N22" s="43">
        <v>53</v>
      </c>
      <c r="O22" s="43">
        <v>53</v>
      </c>
      <c r="P22" s="43">
        <v>55</v>
      </c>
      <c r="Q22" s="252">
        <v>44</v>
      </c>
      <c r="R22" s="43">
        <v>47</v>
      </c>
      <c r="S22" s="47">
        <f t="shared" si="1"/>
        <v>100</v>
      </c>
      <c r="T22" s="47">
        <f t="shared" si="2"/>
        <v>100</v>
      </c>
      <c r="U22" s="47">
        <f t="shared" si="3"/>
        <v>34.545454545454547</v>
      </c>
      <c r="V22" s="47">
        <f t="shared" si="4"/>
        <v>100</v>
      </c>
      <c r="W22" s="47">
        <f t="shared" si="5"/>
        <v>25.531914893617021</v>
      </c>
    </row>
    <row r="23" spans="1:23" x14ac:dyDescent="0.2">
      <c r="A23" s="21">
        <v>3501707</v>
      </c>
      <c r="B23" s="22" t="s">
        <v>58</v>
      </c>
      <c r="C23" s="22" t="s">
        <v>769</v>
      </c>
      <c r="D23" s="22" t="s">
        <v>770</v>
      </c>
      <c r="E23" s="23">
        <v>35031</v>
      </c>
      <c r="F23" s="22" t="s">
        <v>57</v>
      </c>
      <c r="G23" s="22" t="s">
        <v>55</v>
      </c>
      <c r="H23" s="22" t="s">
        <v>56</v>
      </c>
      <c r="I23" s="65">
        <v>9</v>
      </c>
      <c r="J23" s="65">
        <v>15</v>
      </c>
      <c r="K23" s="65">
        <v>9</v>
      </c>
      <c r="L23" s="276">
        <v>7</v>
      </c>
      <c r="M23" s="248">
        <v>12</v>
      </c>
      <c r="N23" s="43">
        <v>9</v>
      </c>
      <c r="O23" s="43">
        <v>15</v>
      </c>
      <c r="P23" s="43">
        <v>9</v>
      </c>
      <c r="Q23" s="252">
        <v>7</v>
      </c>
      <c r="R23" s="43">
        <v>18</v>
      </c>
      <c r="S23" s="47">
        <f t="shared" si="1"/>
        <v>100</v>
      </c>
      <c r="T23" s="47">
        <f t="shared" si="2"/>
        <v>100</v>
      </c>
      <c r="U23" s="47">
        <f t="shared" si="3"/>
        <v>100</v>
      </c>
      <c r="V23" s="47">
        <f t="shared" si="4"/>
        <v>100</v>
      </c>
      <c r="W23" s="47">
        <f t="shared" si="5"/>
        <v>66.666666666666671</v>
      </c>
    </row>
    <row r="24" spans="1:23" x14ac:dyDescent="0.2">
      <c r="A24" s="21">
        <v>3501806</v>
      </c>
      <c r="B24" s="22" t="s">
        <v>59</v>
      </c>
      <c r="C24" s="22" t="s">
        <v>757</v>
      </c>
      <c r="D24" s="22" t="s">
        <v>758</v>
      </c>
      <c r="E24" s="23">
        <v>35157</v>
      </c>
      <c r="F24" s="22" t="s">
        <v>48</v>
      </c>
      <c r="G24" s="22" t="s">
        <v>6</v>
      </c>
      <c r="H24" s="22" t="s">
        <v>7</v>
      </c>
      <c r="I24" s="65">
        <v>2</v>
      </c>
      <c r="J24" s="65">
        <v>2</v>
      </c>
      <c r="K24" s="65">
        <v>3</v>
      </c>
      <c r="L24" s="276">
        <v>0</v>
      </c>
      <c r="M24" s="248">
        <v>0</v>
      </c>
      <c r="N24" s="43">
        <v>2</v>
      </c>
      <c r="O24" s="43">
        <v>2</v>
      </c>
      <c r="P24" s="43">
        <v>3</v>
      </c>
      <c r="Q24" s="252">
        <v>0</v>
      </c>
      <c r="R24" s="43">
        <v>0</v>
      </c>
      <c r="S24" s="47">
        <f t="shared" si="1"/>
        <v>100</v>
      </c>
      <c r="T24" s="47">
        <f t="shared" si="2"/>
        <v>100</v>
      </c>
      <c r="U24" s="47">
        <f t="shared" si="3"/>
        <v>100</v>
      </c>
      <c r="V24" s="47" t="e">
        <f t="shared" si="4"/>
        <v>#DIV/0!</v>
      </c>
      <c r="W24" s="47" t="e">
        <f t="shared" si="5"/>
        <v>#DIV/0!</v>
      </c>
    </row>
    <row r="25" spans="1:23" x14ac:dyDescent="0.2">
      <c r="A25" s="21">
        <v>3501905</v>
      </c>
      <c r="B25" s="22" t="s">
        <v>60</v>
      </c>
      <c r="C25" s="22" t="s">
        <v>759</v>
      </c>
      <c r="D25" s="22" t="s">
        <v>760</v>
      </c>
      <c r="E25" s="23">
        <v>35074</v>
      </c>
      <c r="F25" s="22" t="s">
        <v>17</v>
      </c>
      <c r="G25" s="22" t="s">
        <v>15</v>
      </c>
      <c r="H25" s="22" t="s">
        <v>16</v>
      </c>
      <c r="I25" s="65">
        <v>13</v>
      </c>
      <c r="J25" s="65">
        <v>30</v>
      </c>
      <c r="K25" s="65">
        <v>20</v>
      </c>
      <c r="L25" s="276">
        <v>24</v>
      </c>
      <c r="M25" s="248">
        <v>10</v>
      </c>
      <c r="N25" s="43">
        <v>13</v>
      </c>
      <c r="O25" s="43">
        <v>30</v>
      </c>
      <c r="P25" s="43">
        <v>21</v>
      </c>
      <c r="Q25" s="252">
        <v>26</v>
      </c>
      <c r="R25" s="43">
        <v>23</v>
      </c>
      <c r="S25" s="47">
        <f t="shared" si="1"/>
        <v>100</v>
      </c>
      <c r="T25" s="47">
        <f t="shared" si="2"/>
        <v>100</v>
      </c>
      <c r="U25" s="47">
        <f t="shared" si="3"/>
        <v>95.238095238095241</v>
      </c>
      <c r="V25" s="47">
        <f t="shared" si="4"/>
        <v>92.307692307692307</v>
      </c>
      <c r="W25" s="47">
        <f t="shared" si="5"/>
        <v>43.478260869565219</v>
      </c>
    </row>
    <row r="26" spans="1:23" x14ac:dyDescent="0.2">
      <c r="A26" s="21">
        <v>3502002</v>
      </c>
      <c r="B26" s="22" t="s">
        <v>62</v>
      </c>
      <c r="C26" s="22" t="s">
        <v>763</v>
      </c>
      <c r="D26" s="22" t="s">
        <v>764</v>
      </c>
      <c r="E26" s="23">
        <v>35104</v>
      </c>
      <c r="F26" s="22" t="s">
        <v>61</v>
      </c>
      <c r="G26" s="22" t="s">
        <v>23</v>
      </c>
      <c r="H26" s="22" t="s">
        <v>24</v>
      </c>
      <c r="I26" s="65">
        <v>0</v>
      </c>
      <c r="J26" s="65">
        <v>0</v>
      </c>
      <c r="K26" s="65">
        <v>0</v>
      </c>
      <c r="L26" s="276">
        <v>0</v>
      </c>
      <c r="M26" s="248">
        <v>0</v>
      </c>
      <c r="N26" s="43">
        <v>1</v>
      </c>
      <c r="O26" s="43">
        <v>2</v>
      </c>
      <c r="P26" s="43">
        <v>1</v>
      </c>
      <c r="Q26" s="252">
        <v>0</v>
      </c>
      <c r="R26" s="43">
        <v>3</v>
      </c>
      <c r="S26" s="47">
        <f t="shared" si="1"/>
        <v>0</v>
      </c>
      <c r="T26" s="47">
        <f t="shared" si="2"/>
        <v>0</v>
      </c>
      <c r="U26" s="47">
        <f t="shared" si="3"/>
        <v>0</v>
      </c>
      <c r="V26" s="47" t="e">
        <f t="shared" si="4"/>
        <v>#DIV/0!</v>
      </c>
      <c r="W26" s="47">
        <f t="shared" si="5"/>
        <v>0</v>
      </c>
    </row>
    <row r="27" spans="1:23" x14ac:dyDescent="0.2">
      <c r="A27" s="21">
        <v>3502101</v>
      </c>
      <c r="B27" s="22" t="s">
        <v>64</v>
      </c>
      <c r="C27" s="22" t="s">
        <v>757</v>
      </c>
      <c r="D27" s="22" t="s">
        <v>758</v>
      </c>
      <c r="E27" s="23">
        <v>35022</v>
      </c>
      <c r="F27" s="22" t="s">
        <v>63</v>
      </c>
      <c r="G27" s="22" t="s">
        <v>43</v>
      </c>
      <c r="H27" s="22" t="s">
        <v>44</v>
      </c>
      <c r="I27" s="65">
        <v>14</v>
      </c>
      <c r="J27" s="65">
        <v>24</v>
      </c>
      <c r="K27" s="65">
        <v>14</v>
      </c>
      <c r="L27" s="276">
        <v>16</v>
      </c>
      <c r="M27" s="248">
        <v>9</v>
      </c>
      <c r="N27" s="43">
        <v>14</v>
      </c>
      <c r="O27" s="43">
        <v>24</v>
      </c>
      <c r="P27" s="43">
        <v>14</v>
      </c>
      <c r="Q27" s="252">
        <v>16</v>
      </c>
      <c r="R27" s="43">
        <v>18</v>
      </c>
      <c r="S27" s="47">
        <f t="shared" si="1"/>
        <v>100</v>
      </c>
      <c r="T27" s="47">
        <f t="shared" si="2"/>
        <v>100</v>
      </c>
      <c r="U27" s="47">
        <f t="shared" si="3"/>
        <v>100</v>
      </c>
      <c r="V27" s="47">
        <f t="shared" si="4"/>
        <v>100</v>
      </c>
      <c r="W27" s="47">
        <f t="shared" si="5"/>
        <v>50</v>
      </c>
    </row>
    <row r="28" spans="1:23" x14ac:dyDescent="0.2">
      <c r="A28" s="21">
        <v>3502200</v>
      </c>
      <c r="B28" s="22" t="s">
        <v>65</v>
      </c>
      <c r="C28" s="22" t="s">
        <v>765</v>
      </c>
      <c r="D28" s="22" t="s">
        <v>766</v>
      </c>
      <c r="E28" s="23">
        <v>35161</v>
      </c>
      <c r="F28" s="22" t="s">
        <v>29</v>
      </c>
      <c r="G28" s="22" t="s">
        <v>27</v>
      </c>
      <c r="H28" s="22" t="s">
        <v>28</v>
      </c>
      <c r="I28" s="65">
        <v>5</v>
      </c>
      <c r="J28" s="65">
        <v>8</v>
      </c>
      <c r="K28" s="65">
        <v>4</v>
      </c>
      <c r="L28" s="276">
        <v>6</v>
      </c>
      <c r="M28" s="248">
        <v>2</v>
      </c>
      <c r="N28" s="43">
        <v>6</v>
      </c>
      <c r="O28" s="43">
        <v>9</v>
      </c>
      <c r="P28" s="43">
        <v>7</v>
      </c>
      <c r="Q28" s="252">
        <v>6</v>
      </c>
      <c r="R28" s="43">
        <v>7</v>
      </c>
      <c r="S28" s="47">
        <f t="shared" si="1"/>
        <v>83.333333333333329</v>
      </c>
      <c r="T28" s="47">
        <f t="shared" si="2"/>
        <v>88.888888888888886</v>
      </c>
      <c r="U28" s="47">
        <f t="shared" si="3"/>
        <v>57.142857142857146</v>
      </c>
      <c r="V28" s="47">
        <f t="shared" si="4"/>
        <v>100</v>
      </c>
      <c r="W28" s="47">
        <f t="shared" si="5"/>
        <v>28.571428571428573</v>
      </c>
    </row>
    <row r="29" spans="1:23" x14ac:dyDescent="0.2">
      <c r="A29" s="21">
        <v>3502309</v>
      </c>
      <c r="B29" s="22" t="s">
        <v>67</v>
      </c>
      <c r="C29" s="22" t="s">
        <v>761</v>
      </c>
      <c r="D29" s="22" t="s">
        <v>762</v>
      </c>
      <c r="E29" s="23">
        <v>35063</v>
      </c>
      <c r="F29" s="22" t="s">
        <v>66</v>
      </c>
      <c r="G29" s="22" t="s">
        <v>19</v>
      </c>
      <c r="H29" s="22" t="s">
        <v>20</v>
      </c>
      <c r="I29" s="65">
        <v>1</v>
      </c>
      <c r="J29" s="65">
        <v>4</v>
      </c>
      <c r="K29" s="65">
        <v>1</v>
      </c>
      <c r="L29" s="276">
        <v>3</v>
      </c>
      <c r="M29" s="248">
        <v>1</v>
      </c>
      <c r="N29" s="43">
        <v>1</v>
      </c>
      <c r="O29" s="43">
        <v>4</v>
      </c>
      <c r="P29" s="43">
        <v>1</v>
      </c>
      <c r="Q29" s="252">
        <v>3</v>
      </c>
      <c r="R29" s="43">
        <v>3</v>
      </c>
      <c r="S29" s="47">
        <f t="shared" si="1"/>
        <v>100</v>
      </c>
      <c r="T29" s="47">
        <f t="shared" si="2"/>
        <v>100</v>
      </c>
      <c r="U29" s="47">
        <f t="shared" si="3"/>
        <v>100</v>
      </c>
      <c r="V29" s="47">
        <f t="shared" si="4"/>
        <v>100</v>
      </c>
      <c r="W29" s="47">
        <f t="shared" si="5"/>
        <v>33.333333333333336</v>
      </c>
    </row>
    <row r="30" spans="1:23" x14ac:dyDescent="0.2">
      <c r="A30" s="21">
        <v>3502408</v>
      </c>
      <c r="B30" s="22" t="s">
        <v>68</v>
      </c>
      <c r="C30" s="22" t="s">
        <v>767</v>
      </c>
      <c r="D30" s="22" t="s">
        <v>768</v>
      </c>
      <c r="E30" s="23">
        <v>35112</v>
      </c>
      <c r="F30" s="22" t="s">
        <v>33</v>
      </c>
      <c r="G30" s="22" t="s">
        <v>31</v>
      </c>
      <c r="H30" s="22" t="s">
        <v>32</v>
      </c>
      <c r="I30" s="65">
        <v>3</v>
      </c>
      <c r="J30" s="65">
        <v>0</v>
      </c>
      <c r="K30" s="65">
        <v>0</v>
      </c>
      <c r="L30" s="276">
        <v>1</v>
      </c>
      <c r="M30" s="248">
        <v>0</v>
      </c>
      <c r="N30" s="43">
        <v>3</v>
      </c>
      <c r="O30" s="43">
        <v>0</v>
      </c>
      <c r="P30" s="43">
        <v>1</v>
      </c>
      <c r="Q30" s="252">
        <v>1</v>
      </c>
      <c r="R30" s="43">
        <v>0</v>
      </c>
      <c r="S30" s="47">
        <f t="shared" si="1"/>
        <v>100</v>
      </c>
      <c r="T30" s="47" t="e">
        <f t="shared" si="2"/>
        <v>#DIV/0!</v>
      </c>
      <c r="U30" s="47">
        <f t="shared" si="3"/>
        <v>0</v>
      </c>
      <c r="V30" s="47">
        <f t="shared" si="4"/>
        <v>100</v>
      </c>
      <c r="W30" s="47" t="e">
        <f t="shared" si="5"/>
        <v>#DIV/0!</v>
      </c>
    </row>
    <row r="31" spans="1:23" x14ac:dyDescent="0.2">
      <c r="A31" s="21">
        <v>3502507</v>
      </c>
      <c r="B31" s="22" t="s">
        <v>72</v>
      </c>
      <c r="C31" s="22" t="s">
        <v>771</v>
      </c>
      <c r="D31" s="22" t="s">
        <v>772</v>
      </c>
      <c r="E31" s="23">
        <v>35172</v>
      </c>
      <c r="F31" s="22" t="s">
        <v>71</v>
      </c>
      <c r="G31" s="22" t="s">
        <v>69</v>
      </c>
      <c r="H31" s="22" t="s">
        <v>70</v>
      </c>
      <c r="I31" s="65">
        <v>2</v>
      </c>
      <c r="J31" s="65">
        <v>1</v>
      </c>
      <c r="K31" s="65">
        <v>12</v>
      </c>
      <c r="L31" s="276">
        <v>10</v>
      </c>
      <c r="M31" s="248">
        <v>10</v>
      </c>
      <c r="N31" s="43">
        <v>18</v>
      </c>
      <c r="O31" s="43">
        <v>6</v>
      </c>
      <c r="P31" s="43">
        <v>15</v>
      </c>
      <c r="Q31" s="252">
        <v>10</v>
      </c>
      <c r="R31" s="43">
        <v>18</v>
      </c>
      <c r="S31" s="47">
        <f t="shared" si="1"/>
        <v>11.111111111111111</v>
      </c>
      <c r="T31" s="47">
        <f t="shared" si="2"/>
        <v>16.666666666666668</v>
      </c>
      <c r="U31" s="47">
        <f t="shared" si="3"/>
        <v>80</v>
      </c>
      <c r="V31" s="47">
        <f t="shared" si="4"/>
        <v>100</v>
      </c>
      <c r="W31" s="47">
        <f t="shared" si="5"/>
        <v>55.555555555555557</v>
      </c>
    </row>
    <row r="32" spans="1:23" x14ac:dyDescent="0.2">
      <c r="A32" s="21">
        <v>3502606</v>
      </c>
      <c r="B32" s="22" t="s">
        <v>74</v>
      </c>
      <c r="C32" s="22" t="s">
        <v>757</v>
      </c>
      <c r="D32" s="22" t="s">
        <v>758</v>
      </c>
      <c r="E32" s="23">
        <v>35153</v>
      </c>
      <c r="F32" s="22" t="s">
        <v>73</v>
      </c>
      <c r="G32" s="22" t="s">
        <v>6</v>
      </c>
      <c r="H32" s="22" t="s">
        <v>7</v>
      </c>
      <c r="I32" s="65">
        <v>0</v>
      </c>
      <c r="J32" s="65">
        <v>0</v>
      </c>
      <c r="K32" s="65">
        <v>1</v>
      </c>
      <c r="L32" s="276">
        <v>1</v>
      </c>
      <c r="M32" s="248">
        <v>1</v>
      </c>
      <c r="N32" s="43">
        <v>1</v>
      </c>
      <c r="O32" s="43">
        <v>0</v>
      </c>
      <c r="P32" s="43">
        <v>2</v>
      </c>
      <c r="Q32" s="252">
        <v>1</v>
      </c>
      <c r="R32" s="43">
        <v>2</v>
      </c>
      <c r="S32" s="47">
        <f t="shared" si="1"/>
        <v>0</v>
      </c>
      <c r="T32" s="47" t="e">
        <f t="shared" si="2"/>
        <v>#DIV/0!</v>
      </c>
      <c r="U32" s="47">
        <f t="shared" si="3"/>
        <v>50</v>
      </c>
      <c r="V32" s="47">
        <f t="shared" si="4"/>
        <v>100</v>
      </c>
      <c r="W32" s="47">
        <f t="shared" si="5"/>
        <v>50</v>
      </c>
    </row>
    <row r="33" spans="1:23" x14ac:dyDescent="0.2">
      <c r="A33" s="21">
        <v>3502705</v>
      </c>
      <c r="B33" s="22" t="s">
        <v>76</v>
      </c>
      <c r="C33" s="22" t="s">
        <v>765</v>
      </c>
      <c r="D33" s="22" t="s">
        <v>766</v>
      </c>
      <c r="E33" s="23">
        <v>35162</v>
      </c>
      <c r="F33" s="22" t="s">
        <v>75</v>
      </c>
      <c r="G33" s="22" t="s">
        <v>27</v>
      </c>
      <c r="H33" s="22" t="s">
        <v>28</v>
      </c>
      <c r="I33" s="65">
        <v>1</v>
      </c>
      <c r="J33" s="65">
        <v>8</v>
      </c>
      <c r="K33" s="65">
        <v>9</v>
      </c>
      <c r="L33" s="276">
        <v>12</v>
      </c>
      <c r="M33" s="248">
        <v>7</v>
      </c>
      <c r="N33" s="43">
        <v>1</v>
      </c>
      <c r="O33" s="43">
        <v>8</v>
      </c>
      <c r="P33" s="43">
        <v>9</v>
      </c>
      <c r="Q33" s="252">
        <v>12</v>
      </c>
      <c r="R33" s="43">
        <v>9</v>
      </c>
      <c r="S33" s="47">
        <f t="shared" si="1"/>
        <v>100</v>
      </c>
      <c r="T33" s="47">
        <f t="shared" si="2"/>
        <v>100</v>
      </c>
      <c r="U33" s="47">
        <f t="shared" si="3"/>
        <v>100</v>
      </c>
      <c r="V33" s="47">
        <f t="shared" si="4"/>
        <v>100</v>
      </c>
      <c r="W33" s="47">
        <f t="shared" si="5"/>
        <v>77.777777777777771</v>
      </c>
    </row>
    <row r="34" spans="1:23" x14ac:dyDescent="0.2">
      <c r="A34" s="21">
        <v>3502754</v>
      </c>
      <c r="B34" s="22" t="s">
        <v>77</v>
      </c>
      <c r="C34" s="22" t="s">
        <v>765</v>
      </c>
      <c r="D34" s="22" t="s">
        <v>766</v>
      </c>
      <c r="E34" s="23">
        <v>35163</v>
      </c>
      <c r="F34" s="22" t="s">
        <v>28</v>
      </c>
      <c r="G34" s="22" t="s">
        <v>27</v>
      </c>
      <c r="H34" s="22" t="s">
        <v>28</v>
      </c>
      <c r="I34" s="65">
        <v>5</v>
      </c>
      <c r="J34" s="65">
        <v>10</v>
      </c>
      <c r="K34" s="65">
        <v>8</v>
      </c>
      <c r="L34" s="276">
        <v>5</v>
      </c>
      <c r="M34" s="248">
        <v>0</v>
      </c>
      <c r="N34" s="43">
        <v>5</v>
      </c>
      <c r="O34" s="43">
        <v>10</v>
      </c>
      <c r="P34" s="43">
        <v>8</v>
      </c>
      <c r="Q34" s="252">
        <v>6</v>
      </c>
      <c r="R34" s="43">
        <v>4</v>
      </c>
      <c r="S34" s="47">
        <f t="shared" si="1"/>
        <v>100</v>
      </c>
      <c r="T34" s="47">
        <f t="shared" si="2"/>
        <v>100</v>
      </c>
      <c r="U34" s="47">
        <f t="shared" si="3"/>
        <v>100</v>
      </c>
      <c r="V34" s="47">
        <f t="shared" si="4"/>
        <v>83.333333333333329</v>
      </c>
      <c r="W34" s="47">
        <f t="shared" si="5"/>
        <v>0</v>
      </c>
    </row>
    <row r="35" spans="1:23" x14ac:dyDescent="0.2">
      <c r="A35" s="21">
        <v>3502804</v>
      </c>
      <c r="B35" s="22" t="s">
        <v>79</v>
      </c>
      <c r="C35" s="22" t="s">
        <v>757</v>
      </c>
      <c r="D35" s="22" t="s">
        <v>758</v>
      </c>
      <c r="E35" s="23">
        <v>35021</v>
      </c>
      <c r="F35" s="22" t="s">
        <v>78</v>
      </c>
      <c r="G35" s="22" t="s">
        <v>43</v>
      </c>
      <c r="H35" s="22" t="s">
        <v>44</v>
      </c>
      <c r="I35" s="65">
        <v>70</v>
      </c>
      <c r="J35" s="65">
        <v>60</v>
      </c>
      <c r="K35" s="65">
        <v>66</v>
      </c>
      <c r="L35" s="276">
        <v>70</v>
      </c>
      <c r="M35" s="248">
        <v>40</v>
      </c>
      <c r="N35" s="43">
        <v>70</v>
      </c>
      <c r="O35" s="43">
        <v>60</v>
      </c>
      <c r="P35" s="43">
        <v>66</v>
      </c>
      <c r="Q35" s="252">
        <v>70</v>
      </c>
      <c r="R35" s="43">
        <v>66</v>
      </c>
      <c r="S35" s="47">
        <f t="shared" si="1"/>
        <v>100</v>
      </c>
      <c r="T35" s="47">
        <f t="shared" si="2"/>
        <v>100</v>
      </c>
      <c r="U35" s="47">
        <f t="shared" si="3"/>
        <v>100</v>
      </c>
      <c r="V35" s="47">
        <f t="shared" si="4"/>
        <v>100</v>
      </c>
      <c r="W35" s="47">
        <f t="shared" si="5"/>
        <v>60.606060606060609</v>
      </c>
    </row>
    <row r="36" spans="1:23" x14ac:dyDescent="0.2">
      <c r="A36" s="21">
        <v>3502903</v>
      </c>
      <c r="B36" s="22" t="s">
        <v>80</v>
      </c>
      <c r="C36" s="22" t="s">
        <v>765</v>
      </c>
      <c r="D36" s="22" t="s">
        <v>766</v>
      </c>
      <c r="E36" s="23">
        <v>35163</v>
      </c>
      <c r="F36" s="22" t="s">
        <v>28</v>
      </c>
      <c r="G36" s="22" t="s">
        <v>27</v>
      </c>
      <c r="H36" s="22" t="s">
        <v>28</v>
      </c>
      <c r="I36" s="65">
        <v>1</v>
      </c>
      <c r="J36" s="65">
        <v>0</v>
      </c>
      <c r="K36" s="65">
        <v>0</v>
      </c>
      <c r="L36" s="276">
        <v>0</v>
      </c>
      <c r="M36" s="248">
        <v>0</v>
      </c>
      <c r="N36" s="43">
        <v>8</v>
      </c>
      <c r="O36" s="43">
        <v>5</v>
      </c>
      <c r="P36" s="43">
        <v>9</v>
      </c>
      <c r="Q36" s="252">
        <v>8</v>
      </c>
      <c r="R36" s="43">
        <v>11</v>
      </c>
      <c r="S36" s="47">
        <f t="shared" si="1"/>
        <v>12.5</v>
      </c>
      <c r="T36" s="47">
        <f t="shared" si="2"/>
        <v>0</v>
      </c>
      <c r="U36" s="47">
        <f t="shared" si="3"/>
        <v>0</v>
      </c>
      <c r="V36" s="47">
        <f t="shared" si="4"/>
        <v>0</v>
      </c>
      <c r="W36" s="47">
        <f t="shared" si="5"/>
        <v>0</v>
      </c>
    </row>
    <row r="37" spans="1:23" x14ac:dyDescent="0.2">
      <c r="A37" s="21">
        <v>3503000</v>
      </c>
      <c r="B37" s="22" t="s">
        <v>84</v>
      </c>
      <c r="C37" s="22" t="s">
        <v>769</v>
      </c>
      <c r="D37" s="22" t="s">
        <v>770</v>
      </c>
      <c r="E37" s="23">
        <v>35083</v>
      </c>
      <c r="F37" s="22" t="s">
        <v>83</v>
      </c>
      <c r="G37" s="22" t="s">
        <v>81</v>
      </c>
      <c r="H37" s="22" t="s">
        <v>82</v>
      </c>
      <c r="I37" s="65">
        <v>1</v>
      </c>
      <c r="J37" s="65">
        <v>0</v>
      </c>
      <c r="K37" s="65">
        <v>0</v>
      </c>
      <c r="L37" s="276">
        <v>0</v>
      </c>
      <c r="M37" s="248">
        <v>0</v>
      </c>
      <c r="N37" s="43">
        <v>1</v>
      </c>
      <c r="O37" s="43">
        <v>1</v>
      </c>
      <c r="P37" s="43">
        <v>0</v>
      </c>
      <c r="Q37" s="252">
        <v>1</v>
      </c>
      <c r="R37" s="43">
        <v>2</v>
      </c>
      <c r="S37" s="47">
        <f t="shared" si="1"/>
        <v>100</v>
      </c>
      <c r="T37" s="47">
        <f t="shared" si="2"/>
        <v>0</v>
      </c>
      <c r="U37" s="47" t="e">
        <f t="shared" si="3"/>
        <v>#DIV/0!</v>
      </c>
      <c r="V37" s="47">
        <f t="shared" si="4"/>
        <v>0</v>
      </c>
      <c r="W37" s="47">
        <f t="shared" si="5"/>
        <v>0</v>
      </c>
    </row>
    <row r="38" spans="1:23" x14ac:dyDescent="0.2">
      <c r="A38" s="21">
        <v>3503109</v>
      </c>
      <c r="B38" s="22" t="s">
        <v>85</v>
      </c>
      <c r="C38" s="22" t="s">
        <v>761</v>
      </c>
      <c r="D38" s="22" t="s">
        <v>762</v>
      </c>
      <c r="E38" s="23">
        <v>35061</v>
      </c>
      <c r="F38" s="22" t="s">
        <v>21</v>
      </c>
      <c r="G38" s="22" t="s">
        <v>19</v>
      </c>
      <c r="H38" s="22" t="s">
        <v>20</v>
      </c>
      <c r="I38" s="65">
        <v>1</v>
      </c>
      <c r="J38" s="65">
        <v>3</v>
      </c>
      <c r="K38" s="65">
        <v>1</v>
      </c>
      <c r="L38" s="276">
        <v>4</v>
      </c>
      <c r="M38" s="248">
        <v>1</v>
      </c>
      <c r="N38" s="43">
        <v>1</v>
      </c>
      <c r="O38" s="43">
        <v>3</v>
      </c>
      <c r="P38" s="43">
        <v>1</v>
      </c>
      <c r="Q38" s="252">
        <v>4</v>
      </c>
      <c r="R38" s="43">
        <v>3</v>
      </c>
      <c r="S38" s="47">
        <f t="shared" si="1"/>
        <v>100</v>
      </c>
      <c r="T38" s="47">
        <f t="shared" si="2"/>
        <v>100</v>
      </c>
      <c r="U38" s="47">
        <f t="shared" si="3"/>
        <v>100</v>
      </c>
      <c r="V38" s="47">
        <f t="shared" si="4"/>
        <v>100</v>
      </c>
      <c r="W38" s="47">
        <f t="shared" si="5"/>
        <v>33.333333333333336</v>
      </c>
    </row>
    <row r="39" spans="1:23" x14ac:dyDescent="0.2">
      <c r="A39" s="21">
        <v>3503158</v>
      </c>
      <c r="B39" s="22" t="s">
        <v>86</v>
      </c>
      <c r="C39" s="22" t="s">
        <v>771</v>
      </c>
      <c r="D39" s="22" t="s">
        <v>772</v>
      </c>
      <c r="E39" s="23">
        <v>35172</v>
      </c>
      <c r="F39" s="22" t="s">
        <v>71</v>
      </c>
      <c r="G39" s="22" t="s">
        <v>69</v>
      </c>
      <c r="H39" s="22" t="s">
        <v>70</v>
      </c>
      <c r="I39" s="65">
        <v>0</v>
      </c>
      <c r="J39" s="65">
        <v>0</v>
      </c>
      <c r="K39" s="65">
        <v>0</v>
      </c>
      <c r="L39" s="276">
        <v>0</v>
      </c>
      <c r="M39" s="248">
        <v>0</v>
      </c>
      <c r="N39" s="43">
        <v>3</v>
      </c>
      <c r="O39" s="43">
        <v>0</v>
      </c>
      <c r="P39" s="43">
        <v>0</v>
      </c>
      <c r="Q39" s="252">
        <v>0</v>
      </c>
      <c r="R39" s="43">
        <v>0</v>
      </c>
      <c r="S39" s="47">
        <f t="shared" si="1"/>
        <v>0</v>
      </c>
      <c r="T39" s="47" t="e">
        <f t="shared" si="2"/>
        <v>#DIV/0!</v>
      </c>
      <c r="U39" s="47" t="e">
        <f t="shared" si="3"/>
        <v>#DIV/0!</v>
      </c>
      <c r="V39" s="47" t="e">
        <f t="shared" si="4"/>
        <v>#DIV/0!</v>
      </c>
      <c r="W39" s="47" t="e">
        <f t="shared" si="5"/>
        <v>#DIV/0!</v>
      </c>
    </row>
    <row r="40" spans="1:23" x14ac:dyDescent="0.2">
      <c r="A40" s="21">
        <v>3503208</v>
      </c>
      <c r="B40" s="22" t="s">
        <v>87</v>
      </c>
      <c r="C40" s="22" t="s">
        <v>769</v>
      </c>
      <c r="D40" s="22" t="s">
        <v>770</v>
      </c>
      <c r="E40" s="23">
        <v>35031</v>
      </c>
      <c r="F40" s="22" t="s">
        <v>57</v>
      </c>
      <c r="G40" s="22" t="s">
        <v>55</v>
      </c>
      <c r="H40" s="22" t="s">
        <v>56</v>
      </c>
      <c r="I40" s="65">
        <v>62</v>
      </c>
      <c r="J40" s="65">
        <v>67</v>
      </c>
      <c r="K40" s="65">
        <v>55</v>
      </c>
      <c r="L40" s="276">
        <v>77</v>
      </c>
      <c r="M40" s="248">
        <v>43</v>
      </c>
      <c r="N40" s="43">
        <v>63</v>
      </c>
      <c r="O40" s="43">
        <v>67</v>
      </c>
      <c r="P40" s="43">
        <v>55</v>
      </c>
      <c r="Q40" s="252">
        <v>77</v>
      </c>
      <c r="R40" s="43">
        <v>80</v>
      </c>
      <c r="S40" s="47">
        <f t="shared" si="1"/>
        <v>98.412698412698418</v>
      </c>
      <c r="T40" s="47">
        <f t="shared" si="2"/>
        <v>100</v>
      </c>
      <c r="U40" s="47">
        <f t="shared" si="3"/>
        <v>100</v>
      </c>
      <c r="V40" s="47">
        <f t="shared" si="4"/>
        <v>100</v>
      </c>
      <c r="W40" s="47">
        <f t="shared" si="5"/>
        <v>53.75</v>
      </c>
    </row>
    <row r="41" spans="1:23" x14ac:dyDescent="0.2">
      <c r="A41" s="21">
        <v>3503307</v>
      </c>
      <c r="B41" s="22" t="s">
        <v>89</v>
      </c>
      <c r="C41" s="22" t="s">
        <v>763</v>
      </c>
      <c r="D41" s="22" t="s">
        <v>764</v>
      </c>
      <c r="E41" s="23">
        <v>35101</v>
      </c>
      <c r="F41" s="22" t="s">
        <v>88</v>
      </c>
      <c r="G41" s="22" t="s">
        <v>23</v>
      </c>
      <c r="H41" s="22" t="s">
        <v>24</v>
      </c>
      <c r="I41" s="65">
        <v>42</v>
      </c>
      <c r="J41" s="65">
        <v>27</v>
      </c>
      <c r="K41" s="65">
        <v>27</v>
      </c>
      <c r="L41" s="276">
        <v>48</v>
      </c>
      <c r="M41" s="248">
        <v>25</v>
      </c>
      <c r="N41" s="43">
        <v>42</v>
      </c>
      <c r="O41" s="43">
        <v>27</v>
      </c>
      <c r="P41" s="43">
        <v>28</v>
      </c>
      <c r="Q41" s="252">
        <v>48</v>
      </c>
      <c r="R41" s="43">
        <v>36</v>
      </c>
      <c r="S41" s="47">
        <f t="shared" si="1"/>
        <v>100</v>
      </c>
      <c r="T41" s="47">
        <f t="shared" si="2"/>
        <v>100</v>
      </c>
      <c r="U41" s="47">
        <f t="shared" si="3"/>
        <v>96.428571428571431</v>
      </c>
      <c r="V41" s="47">
        <f t="shared" si="4"/>
        <v>100</v>
      </c>
      <c r="W41" s="47">
        <f t="shared" si="5"/>
        <v>69.444444444444443</v>
      </c>
    </row>
    <row r="42" spans="1:23" x14ac:dyDescent="0.2">
      <c r="A42" s="21">
        <v>3503356</v>
      </c>
      <c r="B42" s="22" t="s">
        <v>91</v>
      </c>
      <c r="C42" s="22" t="s">
        <v>755</v>
      </c>
      <c r="D42" s="22" t="s">
        <v>756</v>
      </c>
      <c r="E42" s="23">
        <v>35095</v>
      </c>
      <c r="F42" s="22" t="s">
        <v>90</v>
      </c>
      <c r="G42" s="22" t="s">
        <v>2</v>
      </c>
      <c r="H42" s="22" t="s">
        <v>3</v>
      </c>
      <c r="I42" s="65">
        <v>2</v>
      </c>
      <c r="J42" s="65">
        <v>0</v>
      </c>
      <c r="K42" s="65">
        <v>0</v>
      </c>
      <c r="L42" s="276">
        <v>0</v>
      </c>
      <c r="M42" s="248">
        <v>0</v>
      </c>
      <c r="N42" s="43">
        <v>2</v>
      </c>
      <c r="O42" s="43">
        <v>0</v>
      </c>
      <c r="P42" s="43">
        <v>0</v>
      </c>
      <c r="Q42" s="252">
        <v>0</v>
      </c>
      <c r="R42" s="43">
        <v>0</v>
      </c>
      <c r="S42" s="47">
        <f t="shared" si="1"/>
        <v>100</v>
      </c>
      <c r="T42" s="47" t="e">
        <f t="shared" si="2"/>
        <v>#DIV/0!</v>
      </c>
      <c r="U42" s="47" t="e">
        <f t="shared" si="3"/>
        <v>#DIV/0!</v>
      </c>
      <c r="V42" s="47" t="e">
        <f t="shared" si="4"/>
        <v>#DIV/0!</v>
      </c>
      <c r="W42" s="47" t="e">
        <f t="shared" si="5"/>
        <v>#DIV/0!</v>
      </c>
    </row>
    <row r="43" spans="1:23" x14ac:dyDescent="0.2">
      <c r="A43" s="21">
        <v>3503406</v>
      </c>
      <c r="B43" s="22" t="s">
        <v>92</v>
      </c>
      <c r="C43" s="22" t="s">
        <v>761</v>
      </c>
      <c r="D43" s="22" t="s">
        <v>762</v>
      </c>
      <c r="E43" s="23">
        <v>35062</v>
      </c>
      <c r="F43" s="22" t="s">
        <v>20</v>
      </c>
      <c r="G43" s="22" t="s">
        <v>19</v>
      </c>
      <c r="H43" s="22" t="s">
        <v>20</v>
      </c>
      <c r="I43" s="65">
        <v>0</v>
      </c>
      <c r="J43" s="65">
        <v>0</v>
      </c>
      <c r="K43" s="65">
        <v>1</v>
      </c>
      <c r="L43" s="276">
        <v>3</v>
      </c>
      <c r="M43" s="248">
        <v>3</v>
      </c>
      <c r="N43" s="43">
        <v>1</v>
      </c>
      <c r="O43" s="43">
        <v>3</v>
      </c>
      <c r="P43" s="43">
        <v>5</v>
      </c>
      <c r="Q43" s="252">
        <v>3</v>
      </c>
      <c r="R43" s="43">
        <v>4</v>
      </c>
      <c r="S43" s="47">
        <f t="shared" si="1"/>
        <v>0</v>
      </c>
      <c r="T43" s="47">
        <f t="shared" si="2"/>
        <v>0</v>
      </c>
      <c r="U43" s="47">
        <f t="shared" si="3"/>
        <v>20</v>
      </c>
      <c r="V43" s="47">
        <f t="shared" si="4"/>
        <v>100</v>
      </c>
      <c r="W43" s="47">
        <f t="shared" si="5"/>
        <v>75</v>
      </c>
    </row>
    <row r="44" spans="1:23" x14ac:dyDescent="0.2">
      <c r="A44" s="21">
        <v>3503505</v>
      </c>
      <c r="B44" s="22" t="s">
        <v>93</v>
      </c>
      <c r="C44" s="22" t="s">
        <v>771</v>
      </c>
      <c r="D44" s="22" t="s">
        <v>772</v>
      </c>
      <c r="E44" s="23">
        <v>35172</v>
      </c>
      <c r="F44" s="22" t="s">
        <v>71</v>
      </c>
      <c r="G44" s="22" t="s">
        <v>69</v>
      </c>
      <c r="H44" s="22" t="s">
        <v>70</v>
      </c>
      <c r="I44" s="65">
        <v>0</v>
      </c>
      <c r="J44" s="65">
        <v>0</v>
      </c>
      <c r="K44" s="65">
        <v>1</v>
      </c>
      <c r="L44" s="276">
        <v>0</v>
      </c>
      <c r="M44" s="248">
        <v>1</v>
      </c>
      <c r="N44" s="43">
        <v>1</v>
      </c>
      <c r="O44" s="43">
        <v>0</v>
      </c>
      <c r="P44" s="43">
        <v>3</v>
      </c>
      <c r="Q44" s="252">
        <v>1</v>
      </c>
      <c r="R44" s="43">
        <v>4</v>
      </c>
      <c r="S44" s="47">
        <f t="shared" si="1"/>
        <v>0</v>
      </c>
      <c r="T44" s="47" t="e">
        <f t="shared" si="2"/>
        <v>#DIV/0!</v>
      </c>
      <c r="U44" s="47">
        <f t="shared" si="3"/>
        <v>33.333333333333336</v>
      </c>
      <c r="V44" s="47">
        <f t="shared" si="4"/>
        <v>0</v>
      </c>
      <c r="W44" s="47">
        <f t="shared" si="5"/>
        <v>25</v>
      </c>
    </row>
    <row r="45" spans="1:23" x14ac:dyDescent="0.2">
      <c r="A45" s="21">
        <v>3503604</v>
      </c>
      <c r="B45" s="22" t="s">
        <v>94</v>
      </c>
      <c r="C45" s="22" t="s">
        <v>761</v>
      </c>
      <c r="D45" s="22" t="s">
        <v>762</v>
      </c>
      <c r="E45" s="23">
        <v>35063</v>
      </c>
      <c r="F45" s="22" t="s">
        <v>66</v>
      </c>
      <c r="G45" s="22" t="s">
        <v>19</v>
      </c>
      <c r="H45" s="22" t="s">
        <v>20</v>
      </c>
      <c r="I45" s="65">
        <v>5</v>
      </c>
      <c r="J45" s="65">
        <v>2</v>
      </c>
      <c r="K45" s="65">
        <v>0</v>
      </c>
      <c r="L45" s="276">
        <v>3</v>
      </c>
      <c r="M45" s="248">
        <v>3</v>
      </c>
      <c r="N45" s="43">
        <v>5</v>
      </c>
      <c r="O45" s="43">
        <v>3</v>
      </c>
      <c r="P45" s="43">
        <v>0</v>
      </c>
      <c r="Q45" s="252">
        <v>4</v>
      </c>
      <c r="R45" s="43">
        <v>4</v>
      </c>
      <c r="S45" s="47">
        <f t="shared" si="1"/>
        <v>100</v>
      </c>
      <c r="T45" s="47">
        <f t="shared" si="2"/>
        <v>66.666666666666671</v>
      </c>
      <c r="U45" s="47" t="e">
        <f t="shared" si="3"/>
        <v>#DIV/0!</v>
      </c>
      <c r="V45" s="47">
        <f t="shared" si="4"/>
        <v>75</v>
      </c>
      <c r="W45" s="47">
        <f t="shared" si="5"/>
        <v>75</v>
      </c>
    </row>
    <row r="46" spans="1:23" x14ac:dyDescent="0.2">
      <c r="A46" s="21">
        <v>3503703</v>
      </c>
      <c r="B46" s="22" t="s">
        <v>96</v>
      </c>
      <c r="C46" s="22" t="s">
        <v>757</v>
      </c>
      <c r="D46" s="22" t="s">
        <v>758</v>
      </c>
      <c r="E46" s="23">
        <v>35151</v>
      </c>
      <c r="F46" s="22" t="s">
        <v>95</v>
      </c>
      <c r="G46" s="22" t="s">
        <v>6</v>
      </c>
      <c r="H46" s="22" t="s">
        <v>7</v>
      </c>
      <c r="I46" s="65">
        <v>2</v>
      </c>
      <c r="J46" s="65">
        <v>5</v>
      </c>
      <c r="K46" s="65">
        <v>1</v>
      </c>
      <c r="L46" s="276">
        <v>2</v>
      </c>
      <c r="M46" s="248">
        <v>0</v>
      </c>
      <c r="N46" s="43">
        <v>2</v>
      </c>
      <c r="O46" s="43">
        <v>5</v>
      </c>
      <c r="P46" s="43">
        <v>1</v>
      </c>
      <c r="Q46" s="252">
        <v>2</v>
      </c>
      <c r="R46" s="43">
        <v>0</v>
      </c>
      <c r="S46" s="47">
        <f t="shared" si="1"/>
        <v>100</v>
      </c>
      <c r="T46" s="47">
        <f t="shared" si="2"/>
        <v>100</v>
      </c>
      <c r="U46" s="47">
        <f t="shared" si="3"/>
        <v>100</v>
      </c>
      <c r="V46" s="47">
        <f t="shared" si="4"/>
        <v>100</v>
      </c>
      <c r="W46" s="47" t="e">
        <f t="shared" si="5"/>
        <v>#DIV/0!</v>
      </c>
    </row>
    <row r="47" spans="1:23" x14ac:dyDescent="0.2">
      <c r="A47" s="21">
        <v>3503802</v>
      </c>
      <c r="B47" s="22" t="s">
        <v>97</v>
      </c>
      <c r="C47" s="22" t="s">
        <v>759</v>
      </c>
      <c r="D47" s="22" t="s">
        <v>760</v>
      </c>
      <c r="E47" s="23">
        <v>35072</v>
      </c>
      <c r="F47" s="22" t="s">
        <v>53</v>
      </c>
      <c r="G47" s="22" t="s">
        <v>15</v>
      </c>
      <c r="H47" s="22" t="s">
        <v>16</v>
      </c>
      <c r="I47" s="65">
        <v>10</v>
      </c>
      <c r="J47" s="65">
        <v>3</v>
      </c>
      <c r="K47" s="65">
        <v>0</v>
      </c>
      <c r="L47" s="276">
        <v>14</v>
      </c>
      <c r="M47" s="248">
        <v>5</v>
      </c>
      <c r="N47" s="43">
        <v>10</v>
      </c>
      <c r="O47" s="43">
        <v>16</v>
      </c>
      <c r="P47" s="43">
        <v>19</v>
      </c>
      <c r="Q47" s="252">
        <v>14</v>
      </c>
      <c r="R47" s="43">
        <v>9</v>
      </c>
      <c r="S47" s="47">
        <f t="shared" si="1"/>
        <v>100</v>
      </c>
      <c r="T47" s="47">
        <f t="shared" si="2"/>
        <v>18.75</v>
      </c>
      <c r="U47" s="47">
        <f t="shared" si="3"/>
        <v>0</v>
      </c>
      <c r="V47" s="47">
        <f t="shared" si="4"/>
        <v>100</v>
      </c>
      <c r="W47" s="47">
        <f t="shared" si="5"/>
        <v>55.555555555555557</v>
      </c>
    </row>
    <row r="48" spans="1:23" x14ac:dyDescent="0.2">
      <c r="A48" s="21">
        <v>3503901</v>
      </c>
      <c r="B48" s="22" t="s">
        <v>101</v>
      </c>
      <c r="C48" s="22" t="s">
        <v>773</v>
      </c>
      <c r="D48" s="22" t="s">
        <v>774</v>
      </c>
      <c r="E48" s="23">
        <v>35011</v>
      </c>
      <c r="F48" s="22" t="s">
        <v>100</v>
      </c>
      <c r="G48" s="22" t="s">
        <v>98</v>
      </c>
      <c r="H48" s="22" t="s">
        <v>99</v>
      </c>
      <c r="I48" s="65">
        <v>28</v>
      </c>
      <c r="J48" s="65">
        <v>31</v>
      </c>
      <c r="K48" s="65">
        <v>31</v>
      </c>
      <c r="L48" s="276">
        <v>24</v>
      </c>
      <c r="M48" s="248">
        <v>16</v>
      </c>
      <c r="N48" s="43">
        <v>28</v>
      </c>
      <c r="O48" s="43">
        <v>31</v>
      </c>
      <c r="P48" s="43">
        <v>31</v>
      </c>
      <c r="Q48" s="252">
        <v>24</v>
      </c>
      <c r="R48" s="43">
        <v>32</v>
      </c>
      <c r="S48" s="47">
        <f t="shared" si="1"/>
        <v>100</v>
      </c>
      <c r="T48" s="47">
        <f t="shared" si="2"/>
        <v>100</v>
      </c>
      <c r="U48" s="47">
        <f t="shared" si="3"/>
        <v>100</v>
      </c>
      <c r="V48" s="47">
        <f t="shared" si="4"/>
        <v>100</v>
      </c>
      <c r="W48" s="47">
        <f t="shared" si="5"/>
        <v>50</v>
      </c>
    </row>
    <row r="49" spans="1:23" x14ac:dyDescent="0.2">
      <c r="A49" s="21">
        <v>3503950</v>
      </c>
      <c r="B49" s="22" t="s">
        <v>102</v>
      </c>
      <c r="C49" s="22" t="s">
        <v>757</v>
      </c>
      <c r="D49" s="22" t="s">
        <v>758</v>
      </c>
      <c r="E49" s="23">
        <v>35153</v>
      </c>
      <c r="F49" s="22" t="s">
        <v>73</v>
      </c>
      <c r="G49" s="22" t="s">
        <v>6</v>
      </c>
      <c r="H49" s="22" t="s">
        <v>7</v>
      </c>
      <c r="I49" s="65">
        <v>0</v>
      </c>
      <c r="J49" s="65">
        <v>1</v>
      </c>
      <c r="K49" s="65">
        <v>0</v>
      </c>
      <c r="L49" s="276">
        <v>0</v>
      </c>
      <c r="M49" s="248">
        <v>0</v>
      </c>
      <c r="N49" s="43">
        <v>0</v>
      </c>
      <c r="O49" s="43">
        <v>1</v>
      </c>
      <c r="P49" s="43">
        <v>0</v>
      </c>
      <c r="Q49" s="252">
        <v>0</v>
      </c>
      <c r="R49" s="43">
        <v>0</v>
      </c>
      <c r="S49" s="47" t="e">
        <f t="shared" si="1"/>
        <v>#DIV/0!</v>
      </c>
      <c r="T49" s="47">
        <f t="shared" si="2"/>
        <v>100</v>
      </c>
      <c r="U49" s="47" t="e">
        <f t="shared" si="3"/>
        <v>#DIV/0!</v>
      </c>
      <c r="V49" s="47" t="e">
        <f t="shared" si="4"/>
        <v>#DIV/0!</v>
      </c>
      <c r="W49" s="47" t="e">
        <f t="shared" si="5"/>
        <v>#DIV/0!</v>
      </c>
    </row>
    <row r="50" spans="1:23" x14ac:dyDescent="0.2">
      <c r="A50" s="21">
        <v>3504008</v>
      </c>
      <c r="B50" s="22" t="s">
        <v>104</v>
      </c>
      <c r="C50" s="22" t="s">
        <v>755</v>
      </c>
      <c r="D50" s="22" t="s">
        <v>756</v>
      </c>
      <c r="E50" s="23">
        <v>35092</v>
      </c>
      <c r="F50" s="22" t="s">
        <v>103</v>
      </c>
      <c r="G50" s="22" t="s">
        <v>2</v>
      </c>
      <c r="H50" s="22" t="s">
        <v>3</v>
      </c>
      <c r="I50" s="65">
        <v>38</v>
      </c>
      <c r="J50" s="65">
        <v>30</v>
      </c>
      <c r="K50" s="65">
        <v>32</v>
      </c>
      <c r="L50" s="276">
        <v>28</v>
      </c>
      <c r="M50" s="248">
        <v>14</v>
      </c>
      <c r="N50" s="43">
        <v>38</v>
      </c>
      <c r="O50" s="43">
        <v>30</v>
      </c>
      <c r="P50" s="43">
        <v>32</v>
      </c>
      <c r="Q50" s="252">
        <v>28</v>
      </c>
      <c r="R50" s="43">
        <v>24</v>
      </c>
      <c r="S50" s="47">
        <f t="shared" si="1"/>
        <v>100</v>
      </c>
      <c r="T50" s="47">
        <f t="shared" si="2"/>
        <v>100</v>
      </c>
      <c r="U50" s="47">
        <f t="shared" si="3"/>
        <v>100</v>
      </c>
      <c r="V50" s="47">
        <f t="shared" si="4"/>
        <v>100</v>
      </c>
      <c r="W50" s="47">
        <f t="shared" si="5"/>
        <v>58.333333333333336</v>
      </c>
    </row>
    <row r="51" spans="1:23" x14ac:dyDescent="0.2">
      <c r="A51" s="21">
        <v>3504107</v>
      </c>
      <c r="B51" s="22" t="s">
        <v>106</v>
      </c>
      <c r="C51" s="22" t="s">
        <v>775</v>
      </c>
      <c r="D51" s="22" t="s">
        <v>776</v>
      </c>
      <c r="E51" s="23">
        <v>35071</v>
      </c>
      <c r="F51" s="22" t="s">
        <v>105</v>
      </c>
      <c r="G51" s="22" t="s">
        <v>15</v>
      </c>
      <c r="H51" s="22" t="s">
        <v>16</v>
      </c>
      <c r="I51" s="65">
        <v>47</v>
      </c>
      <c r="J51" s="65">
        <v>41</v>
      </c>
      <c r="K51" s="65">
        <v>40</v>
      </c>
      <c r="L51" s="276">
        <v>34</v>
      </c>
      <c r="M51" s="248">
        <v>15</v>
      </c>
      <c r="N51" s="43">
        <v>47</v>
      </c>
      <c r="O51" s="43">
        <v>43</v>
      </c>
      <c r="P51" s="43">
        <v>40</v>
      </c>
      <c r="Q51" s="252">
        <v>34</v>
      </c>
      <c r="R51" s="43">
        <v>34</v>
      </c>
      <c r="S51" s="47">
        <f t="shared" si="1"/>
        <v>100</v>
      </c>
      <c r="T51" s="47">
        <f t="shared" si="2"/>
        <v>95.348837209302332</v>
      </c>
      <c r="U51" s="47">
        <f t="shared" si="3"/>
        <v>100</v>
      </c>
      <c r="V51" s="47">
        <f t="shared" si="4"/>
        <v>100</v>
      </c>
      <c r="W51" s="47">
        <f t="shared" si="5"/>
        <v>44.117647058823529</v>
      </c>
    </row>
    <row r="52" spans="1:23" x14ac:dyDescent="0.2">
      <c r="A52" s="21">
        <v>3504206</v>
      </c>
      <c r="B52" s="22" t="s">
        <v>107</v>
      </c>
      <c r="C52" s="22" t="s">
        <v>757</v>
      </c>
      <c r="D52" s="22" t="s">
        <v>758</v>
      </c>
      <c r="E52" s="23">
        <v>35021</v>
      </c>
      <c r="F52" s="22" t="s">
        <v>78</v>
      </c>
      <c r="G52" s="22" t="s">
        <v>43</v>
      </c>
      <c r="H52" s="22" t="s">
        <v>44</v>
      </c>
      <c r="I52" s="65">
        <v>4</v>
      </c>
      <c r="J52" s="65">
        <v>0</v>
      </c>
      <c r="K52" s="65">
        <v>2</v>
      </c>
      <c r="L52" s="276">
        <v>7</v>
      </c>
      <c r="M52" s="248">
        <v>1</v>
      </c>
      <c r="N52" s="43">
        <v>4</v>
      </c>
      <c r="O52" s="43">
        <v>0</v>
      </c>
      <c r="P52" s="43">
        <v>2</v>
      </c>
      <c r="Q52" s="252">
        <v>7</v>
      </c>
      <c r="R52" s="43">
        <v>3</v>
      </c>
      <c r="S52" s="47">
        <f t="shared" si="1"/>
        <v>100</v>
      </c>
      <c r="T52" s="47" t="e">
        <f t="shared" si="2"/>
        <v>#DIV/0!</v>
      </c>
      <c r="U52" s="47">
        <f t="shared" si="3"/>
        <v>100</v>
      </c>
      <c r="V52" s="47">
        <f t="shared" si="4"/>
        <v>100</v>
      </c>
      <c r="W52" s="47">
        <f t="shared" si="5"/>
        <v>33.333333333333336</v>
      </c>
    </row>
    <row r="53" spans="1:23" x14ac:dyDescent="0.2">
      <c r="A53" s="21">
        <v>3504305</v>
      </c>
      <c r="B53" s="22" t="s">
        <v>108</v>
      </c>
      <c r="C53" s="22" t="s">
        <v>761</v>
      </c>
      <c r="D53" s="22" t="s">
        <v>762</v>
      </c>
      <c r="E53" s="23">
        <v>35062</v>
      </c>
      <c r="F53" s="22" t="s">
        <v>20</v>
      </c>
      <c r="G53" s="22" t="s">
        <v>19</v>
      </c>
      <c r="H53" s="22" t="s">
        <v>20</v>
      </c>
      <c r="I53" s="65">
        <v>0</v>
      </c>
      <c r="J53" s="65">
        <v>0</v>
      </c>
      <c r="K53" s="65">
        <v>3</v>
      </c>
      <c r="L53" s="276">
        <v>0</v>
      </c>
      <c r="M53" s="248">
        <v>0</v>
      </c>
      <c r="N53" s="43">
        <v>1</v>
      </c>
      <c r="O53" s="43">
        <v>5</v>
      </c>
      <c r="P53" s="43">
        <v>3</v>
      </c>
      <c r="Q53" s="252">
        <v>0</v>
      </c>
      <c r="R53" s="43">
        <v>3</v>
      </c>
      <c r="S53" s="47">
        <f t="shared" si="1"/>
        <v>0</v>
      </c>
      <c r="T53" s="47">
        <f t="shared" si="2"/>
        <v>0</v>
      </c>
      <c r="U53" s="47">
        <f t="shared" si="3"/>
        <v>100</v>
      </c>
      <c r="V53" s="47" t="e">
        <f t="shared" si="4"/>
        <v>#DIV/0!</v>
      </c>
      <c r="W53" s="47">
        <f t="shared" si="5"/>
        <v>0</v>
      </c>
    </row>
    <row r="54" spans="1:23" x14ac:dyDescent="0.2">
      <c r="A54" s="21">
        <v>3504404</v>
      </c>
      <c r="B54" s="22" t="s">
        <v>109</v>
      </c>
      <c r="C54" s="22" t="s">
        <v>757</v>
      </c>
      <c r="D54" s="22" t="s">
        <v>758</v>
      </c>
      <c r="E54" s="23">
        <v>35023</v>
      </c>
      <c r="F54" s="22" t="s">
        <v>45</v>
      </c>
      <c r="G54" s="22" t="s">
        <v>43</v>
      </c>
      <c r="H54" s="22" t="s">
        <v>44</v>
      </c>
      <c r="I54" s="65">
        <v>5</v>
      </c>
      <c r="J54" s="65">
        <v>3</v>
      </c>
      <c r="K54" s="65">
        <v>3</v>
      </c>
      <c r="L54" s="276">
        <v>5</v>
      </c>
      <c r="M54" s="248">
        <v>1</v>
      </c>
      <c r="N54" s="43">
        <v>6</v>
      </c>
      <c r="O54" s="43">
        <v>8</v>
      </c>
      <c r="P54" s="43">
        <v>3</v>
      </c>
      <c r="Q54" s="252">
        <v>6</v>
      </c>
      <c r="R54" s="43">
        <v>1</v>
      </c>
      <c r="S54" s="47">
        <f t="shared" si="1"/>
        <v>83.333333333333329</v>
      </c>
      <c r="T54" s="47">
        <f t="shared" si="2"/>
        <v>37.5</v>
      </c>
      <c r="U54" s="47">
        <f t="shared" si="3"/>
        <v>100</v>
      </c>
      <c r="V54" s="47">
        <f t="shared" si="4"/>
        <v>83.333333333333329</v>
      </c>
      <c r="W54" s="47">
        <f t="shared" si="5"/>
        <v>100</v>
      </c>
    </row>
    <row r="55" spans="1:23" x14ac:dyDescent="0.2">
      <c r="A55" s="21">
        <v>3504503</v>
      </c>
      <c r="B55" s="22" t="s">
        <v>110</v>
      </c>
      <c r="C55" s="22" t="s">
        <v>761</v>
      </c>
      <c r="D55" s="22" t="s">
        <v>762</v>
      </c>
      <c r="E55" s="23">
        <v>35061</v>
      </c>
      <c r="F55" s="22" t="s">
        <v>21</v>
      </c>
      <c r="G55" s="22" t="s">
        <v>19</v>
      </c>
      <c r="H55" s="22" t="s">
        <v>20</v>
      </c>
      <c r="I55" s="65">
        <v>27</v>
      </c>
      <c r="J55" s="65">
        <v>24</v>
      </c>
      <c r="K55" s="65">
        <v>26</v>
      </c>
      <c r="L55" s="276">
        <v>29</v>
      </c>
      <c r="M55" s="248">
        <v>8</v>
      </c>
      <c r="N55" s="43">
        <v>27</v>
      </c>
      <c r="O55" s="43">
        <v>24</v>
      </c>
      <c r="P55" s="43">
        <v>28</v>
      </c>
      <c r="Q55" s="252">
        <v>29</v>
      </c>
      <c r="R55" s="43">
        <v>24</v>
      </c>
      <c r="S55" s="47">
        <f t="shared" si="1"/>
        <v>100</v>
      </c>
      <c r="T55" s="47">
        <f t="shared" si="2"/>
        <v>100</v>
      </c>
      <c r="U55" s="47">
        <f t="shared" si="3"/>
        <v>92.857142857142861</v>
      </c>
      <c r="V55" s="47">
        <f t="shared" si="4"/>
        <v>100</v>
      </c>
      <c r="W55" s="47">
        <f t="shared" si="5"/>
        <v>33.333333333333336</v>
      </c>
    </row>
    <row r="56" spans="1:23" x14ac:dyDescent="0.2">
      <c r="A56" s="21">
        <v>3504602</v>
      </c>
      <c r="B56" s="22" t="s">
        <v>111</v>
      </c>
      <c r="C56" s="22" t="s">
        <v>757</v>
      </c>
      <c r="D56" s="22" t="s">
        <v>758</v>
      </c>
      <c r="E56" s="23">
        <v>35155</v>
      </c>
      <c r="F56" s="22" t="s">
        <v>7</v>
      </c>
      <c r="G56" s="22" t="s">
        <v>6</v>
      </c>
      <c r="H56" s="22" t="s">
        <v>7</v>
      </c>
      <c r="I56" s="65">
        <v>3</v>
      </c>
      <c r="J56" s="65">
        <v>5</v>
      </c>
      <c r="K56" s="65">
        <v>7</v>
      </c>
      <c r="L56" s="276">
        <v>3</v>
      </c>
      <c r="M56" s="248">
        <v>1</v>
      </c>
      <c r="N56" s="43">
        <v>3</v>
      </c>
      <c r="O56" s="43">
        <v>5</v>
      </c>
      <c r="P56" s="43">
        <v>7</v>
      </c>
      <c r="Q56" s="252">
        <v>3</v>
      </c>
      <c r="R56" s="43">
        <v>2</v>
      </c>
      <c r="S56" s="47">
        <f t="shared" si="1"/>
        <v>100</v>
      </c>
      <c r="T56" s="47">
        <f t="shared" si="2"/>
        <v>100</v>
      </c>
      <c r="U56" s="47">
        <f t="shared" si="3"/>
        <v>100</v>
      </c>
      <c r="V56" s="47">
        <f t="shared" si="4"/>
        <v>100</v>
      </c>
      <c r="W56" s="47">
        <f t="shared" si="5"/>
        <v>50</v>
      </c>
    </row>
    <row r="57" spans="1:23" x14ac:dyDescent="0.2">
      <c r="A57" s="21">
        <v>3504701</v>
      </c>
      <c r="B57" s="22" t="s">
        <v>112</v>
      </c>
      <c r="C57" s="22" t="s">
        <v>761</v>
      </c>
      <c r="D57" s="22" t="s">
        <v>762</v>
      </c>
      <c r="E57" s="23">
        <v>35062</v>
      </c>
      <c r="F57" s="22" t="s">
        <v>20</v>
      </c>
      <c r="G57" s="22" t="s">
        <v>19</v>
      </c>
      <c r="H57" s="22" t="s">
        <v>20</v>
      </c>
      <c r="I57" s="65">
        <v>0</v>
      </c>
      <c r="J57" s="65">
        <v>0</v>
      </c>
      <c r="K57" s="65">
        <v>0</v>
      </c>
      <c r="L57" s="276">
        <v>0</v>
      </c>
      <c r="M57" s="248">
        <v>1</v>
      </c>
      <c r="N57" s="43">
        <v>0</v>
      </c>
      <c r="O57" s="43">
        <v>0</v>
      </c>
      <c r="P57" s="43">
        <v>0</v>
      </c>
      <c r="Q57" s="252">
        <v>0</v>
      </c>
      <c r="R57" s="43">
        <v>1</v>
      </c>
      <c r="S57" s="47" t="e">
        <f t="shared" si="1"/>
        <v>#DIV/0!</v>
      </c>
      <c r="T57" s="47" t="e">
        <f t="shared" si="2"/>
        <v>#DIV/0!</v>
      </c>
      <c r="U57" s="47" t="e">
        <f t="shared" si="3"/>
        <v>#DIV/0!</v>
      </c>
      <c r="V57" s="47" t="e">
        <f t="shared" si="4"/>
        <v>#DIV/0!</v>
      </c>
      <c r="W57" s="47">
        <f t="shared" si="5"/>
        <v>100</v>
      </c>
    </row>
    <row r="58" spans="1:23" x14ac:dyDescent="0.2">
      <c r="A58" s="21">
        <v>3504800</v>
      </c>
      <c r="B58" s="22" t="s">
        <v>113</v>
      </c>
      <c r="C58" s="22" t="s">
        <v>757</v>
      </c>
      <c r="D58" s="22" t="s">
        <v>758</v>
      </c>
      <c r="E58" s="23">
        <v>35155</v>
      </c>
      <c r="F58" s="22" t="s">
        <v>7</v>
      </c>
      <c r="G58" s="22" t="s">
        <v>6</v>
      </c>
      <c r="H58" s="22" t="s">
        <v>7</v>
      </c>
      <c r="I58" s="65">
        <v>3</v>
      </c>
      <c r="J58" s="65">
        <v>2</v>
      </c>
      <c r="K58" s="65">
        <v>1</v>
      </c>
      <c r="L58" s="276">
        <v>2</v>
      </c>
      <c r="M58" s="248">
        <v>1</v>
      </c>
      <c r="N58" s="43">
        <v>3</v>
      </c>
      <c r="O58" s="43">
        <v>2</v>
      </c>
      <c r="P58" s="43">
        <v>1</v>
      </c>
      <c r="Q58" s="252">
        <v>3</v>
      </c>
      <c r="R58" s="43">
        <v>2</v>
      </c>
      <c r="S58" s="47">
        <f t="shared" si="1"/>
        <v>100</v>
      </c>
      <c r="T58" s="47">
        <f t="shared" si="2"/>
        <v>100</v>
      </c>
      <c r="U58" s="47">
        <f t="shared" si="3"/>
        <v>100</v>
      </c>
      <c r="V58" s="47">
        <f t="shared" si="4"/>
        <v>66.666666666666671</v>
      </c>
      <c r="W58" s="47">
        <f t="shared" si="5"/>
        <v>50</v>
      </c>
    </row>
    <row r="59" spans="1:23" x14ac:dyDescent="0.2">
      <c r="A59" s="21">
        <v>3504909</v>
      </c>
      <c r="B59" s="22" t="s">
        <v>114</v>
      </c>
      <c r="C59" s="22" t="s">
        <v>771</v>
      </c>
      <c r="D59" s="22" t="s">
        <v>772</v>
      </c>
      <c r="E59" s="23">
        <v>35172</v>
      </c>
      <c r="F59" s="22" t="s">
        <v>71</v>
      </c>
      <c r="G59" s="22" t="s">
        <v>69</v>
      </c>
      <c r="H59" s="22" t="s">
        <v>70</v>
      </c>
      <c r="I59" s="65">
        <v>0</v>
      </c>
      <c r="J59" s="65">
        <v>0</v>
      </c>
      <c r="K59" s="65">
        <v>0</v>
      </c>
      <c r="L59" s="276">
        <v>0</v>
      </c>
      <c r="M59" s="248">
        <v>0</v>
      </c>
      <c r="N59" s="43">
        <v>3</v>
      </c>
      <c r="O59" s="43">
        <v>1</v>
      </c>
      <c r="P59" s="43">
        <v>3</v>
      </c>
      <c r="Q59" s="252">
        <v>2</v>
      </c>
      <c r="R59" s="43">
        <v>6</v>
      </c>
      <c r="S59" s="47">
        <f t="shared" si="1"/>
        <v>0</v>
      </c>
      <c r="T59" s="47">
        <f t="shared" si="2"/>
        <v>0</v>
      </c>
      <c r="U59" s="47">
        <f t="shared" si="3"/>
        <v>0</v>
      </c>
      <c r="V59" s="47">
        <f t="shared" si="4"/>
        <v>0</v>
      </c>
      <c r="W59" s="47">
        <f t="shared" si="5"/>
        <v>0</v>
      </c>
    </row>
    <row r="60" spans="1:23" x14ac:dyDescent="0.2">
      <c r="A60" s="21">
        <v>3505005</v>
      </c>
      <c r="B60" s="22" t="s">
        <v>115</v>
      </c>
      <c r="C60" s="22" t="s">
        <v>761</v>
      </c>
      <c r="D60" s="22" t="s">
        <v>762</v>
      </c>
      <c r="E60" s="23">
        <v>35061</v>
      </c>
      <c r="F60" s="22" t="s">
        <v>21</v>
      </c>
      <c r="G60" s="22" t="s">
        <v>19</v>
      </c>
      <c r="H60" s="22" t="s">
        <v>20</v>
      </c>
      <c r="I60" s="65">
        <v>0</v>
      </c>
      <c r="J60" s="65">
        <v>1</v>
      </c>
      <c r="K60" s="65">
        <v>0</v>
      </c>
      <c r="L60" s="276">
        <v>1</v>
      </c>
      <c r="M60" s="248">
        <v>0</v>
      </c>
      <c r="N60" s="43">
        <v>0</v>
      </c>
      <c r="O60" s="43">
        <v>1</v>
      </c>
      <c r="P60" s="43">
        <v>0</v>
      </c>
      <c r="Q60" s="252">
        <v>1</v>
      </c>
      <c r="R60" s="43">
        <v>0</v>
      </c>
      <c r="S60" s="47" t="e">
        <f t="shared" si="1"/>
        <v>#DIV/0!</v>
      </c>
      <c r="T60" s="47">
        <f t="shared" si="2"/>
        <v>100</v>
      </c>
      <c r="U60" s="47" t="e">
        <f t="shared" si="3"/>
        <v>#DIV/0!</v>
      </c>
      <c r="V60" s="47">
        <f t="shared" si="4"/>
        <v>100</v>
      </c>
      <c r="W60" s="47" t="e">
        <f t="shared" si="5"/>
        <v>#DIV/0!</v>
      </c>
    </row>
    <row r="61" spans="1:23" x14ac:dyDescent="0.2">
      <c r="A61" s="21">
        <v>3505104</v>
      </c>
      <c r="B61" s="22" t="s">
        <v>116</v>
      </c>
      <c r="C61" s="22" t="s">
        <v>757</v>
      </c>
      <c r="D61" s="22" t="s">
        <v>758</v>
      </c>
      <c r="E61" s="23">
        <v>35023</v>
      </c>
      <c r="F61" s="22" t="s">
        <v>45</v>
      </c>
      <c r="G61" s="22" t="s">
        <v>43</v>
      </c>
      <c r="H61" s="22" t="s">
        <v>44</v>
      </c>
      <c r="I61" s="65">
        <v>3</v>
      </c>
      <c r="J61" s="65">
        <v>1</v>
      </c>
      <c r="K61" s="65">
        <v>5</v>
      </c>
      <c r="L61" s="276">
        <v>5</v>
      </c>
      <c r="M61" s="248">
        <v>0</v>
      </c>
      <c r="N61" s="43">
        <v>3</v>
      </c>
      <c r="O61" s="43">
        <v>3</v>
      </c>
      <c r="P61" s="43">
        <v>5</v>
      </c>
      <c r="Q61" s="252">
        <v>5</v>
      </c>
      <c r="R61" s="43">
        <v>1</v>
      </c>
      <c r="S61" s="47">
        <f t="shared" si="1"/>
        <v>100</v>
      </c>
      <c r="T61" s="47">
        <f t="shared" si="2"/>
        <v>33.333333333333336</v>
      </c>
      <c r="U61" s="47">
        <f t="shared" si="3"/>
        <v>100</v>
      </c>
      <c r="V61" s="47">
        <f t="shared" si="4"/>
        <v>100</v>
      </c>
      <c r="W61" s="47">
        <f t="shared" si="5"/>
        <v>0</v>
      </c>
    </row>
    <row r="62" spans="1:23" x14ac:dyDescent="0.2">
      <c r="A62" s="21">
        <v>3505203</v>
      </c>
      <c r="B62" s="22" t="s">
        <v>118</v>
      </c>
      <c r="C62" s="22" t="s">
        <v>761</v>
      </c>
      <c r="D62" s="22" t="s">
        <v>762</v>
      </c>
      <c r="E62" s="23">
        <v>35064</v>
      </c>
      <c r="F62" s="22" t="s">
        <v>117</v>
      </c>
      <c r="G62" s="22" t="s">
        <v>19</v>
      </c>
      <c r="H62" s="22" t="s">
        <v>20</v>
      </c>
      <c r="I62" s="65">
        <v>11</v>
      </c>
      <c r="J62" s="65">
        <v>12</v>
      </c>
      <c r="K62" s="65">
        <v>5</v>
      </c>
      <c r="L62" s="276">
        <v>16</v>
      </c>
      <c r="M62" s="248">
        <v>4</v>
      </c>
      <c r="N62" s="43">
        <v>12</v>
      </c>
      <c r="O62" s="43">
        <v>12</v>
      </c>
      <c r="P62" s="43">
        <v>7</v>
      </c>
      <c r="Q62" s="252">
        <v>16</v>
      </c>
      <c r="R62" s="43">
        <v>6</v>
      </c>
      <c r="S62" s="47">
        <f t="shared" si="1"/>
        <v>91.666666666666671</v>
      </c>
      <c r="T62" s="47">
        <f t="shared" si="2"/>
        <v>100</v>
      </c>
      <c r="U62" s="47">
        <f t="shared" si="3"/>
        <v>71.428571428571431</v>
      </c>
      <c r="V62" s="47">
        <f t="shared" si="4"/>
        <v>100</v>
      </c>
      <c r="W62" s="47">
        <f t="shared" si="5"/>
        <v>66.666666666666671</v>
      </c>
    </row>
    <row r="63" spans="1:23" x14ac:dyDescent="0.2">
      <c r="A63" s="21">
        <v>3505302</v>
      </c>
      <c r="B63" s="22" t="s">
        <v>119</v>
      </c>
      <c r="C63" s="22" t="s">
        <v>761</v>
      </c>
      <c r="D63" s="22" t="s">
        <v>762</v>
      </c>
      <c r="E63" s="23">
        <v>35064</v>
      </c>
      <c r="F63" s="22" t="s">
        <v>117</v>
      </c>
      <c r="G63" s="22" t="s">
        <v>19</v>
      </c>
      <c r="H63" s="22" t="s">
        <v>20</v>
      </c>
      <c r="I63" s="65">
        <v>13</v>
      </c>
      <c r="J63" s="65">
        <v>14</v>
      </c>
      <c r="K63" s="65">
        <v>0</v>
      </c>
      <c r="L63" s="276">
        <v>13</v>
      </c>
      <c r="M63" s="248">
        <v>2</v>
      </c>
      <c r="N63" s="43">
        <v>13</v>
      </c>
      <c r="O63" s="43">
        <v>15</v>
      </c>
      <c r="P63" s="43">
        <v>11</v>
      </c>
      <c r="Q63" s="252">
        <v>15</v>
      </c>
      <c r="R63" s="43">
        <v>15</v>
      </c>
      <c r="S63" s="47">
        <f t="shared" si="1"/>
        <v>100</v>
      </c>
      <c r="T63" s="47">
        <f t="shared" si="2"/>
        <v>93.333333333333329</v>
      </c>
      <c r="U63" s="47">
        <f t="shared" si="3"/>
        <v>0</v>
      </c>
      <c r="V63" s="47">
        <f t="shared" si="4"/>
        <v>86.666666666666671</v>
      </c>
      <c r="W63" s="47">
        <f t="shared" si="5"/>
        <v>13.333333333333334</v>
      </c>
    </row>
    <row r="64" spans="1:23" x14ac:dyDescent="0.2">
      <c r="A64" s="21">
        <v>3505351</v>
      </c>
      <c r="B64" s="22" t="s">
        <v>120</v>
      </c>
      <c r="C64" s="22" t="s">
        <v>765</v>
      </c>
      <c r="D64" s="22" t="s">
        <v>766</v>
      </c>
      <c r="E64" s="23">
        <v>35162</v>
      </c>
      <c r="F64" s="22" t="s">
        <v>75</v>
      </c>
      <c r="G64" s="22" t="s">
        <v>27</v>
      </c>
      <c r="H64" s="22" t="s">
        <v>28</v>
      </c>
      <c r="I64" s="65">
        <v>0</v>
      </c>
      <c r="J64" s="65">
        <v>0</v>
      </c>
      <c r="K64" s="65">
        <v>3</v>
      </c>
      <c r="L64" s="276">
        <v>0</v>
      </c>
      <c r="M64" s="248">
        <v>0</v>
      </c>
      <c r="N64" s="43">
        <v>0</v>
      </c>
      <c r="O64" s="43">
        <v>0</v>
      </c>
      <c r="P64" s="43">
        <v>3</v>
      </c>
      <c r="Q64" s="252">
        <v>0</v>
      </c>
      <c r="R64" s="43">
        <v>0</v>
      </c>
      <c r="S64" s="47" t="e">
        <f t="shared" si="1"/>
        <v>#DIV/0!</v>
      </c>
      <c r="T64" s="47" t="e">
        <f t="shared" si="2"/>
        <v>#DIV/0!</v>
      </c>
      <c r="U64" s="47">
        <f t="shared" si="3"/>
        <v>100</v>
      </c>
      <c r="V64" s="47" t="e">
        <f t="shared" si="4"/>
        <v>#DIV/0!</v>
      </c>
      <c r="W64" s="47" t="e">
        <f t="shared" si="5"/>
        <v>#DIV/0!</v>
      </c>
    </row>
    <row r="65" spans="1:23" x14ac:dyDescent="0.2">
      <c r="A65" s="21">
        <v>3505401</v>
      </c>
      <c r="B65" s="22" t="s">
        <v>124</v>
      </c>
      <c r="C65" s="22" t="s">
        <v>777</v>
      </c>
      <c r="D65" s="22" t="s">
        <v>778</v>
      </c>
      <c r="E65" s="23">
        <v>35121</v>
      </c>
      <c r="F65" s="22" t="s">
        <v>123</v>
      </c>
      <c r="G65" s="22" t="s">
        <v>121</v>
      </c>
      <c r="H65" s="22" t="s">
        <v>122</v>
      </c>
      <c r="I65" s="65">
        <v>6</v>
      </c>
      <c r="J65" s="65">
        <v>1</v>
      </c>
      <c r="K65" s="65">
        <v>5</v>
      </c>
      <c r="L65" s="276">
        <v>2</v>
      </c>
      <c r="M65" s="248">
        <v>0</v>
      </c>
      <c r="N65" s="43">
        <v>6</v>
      </c>
      <c r="O65" s="43">
        <v>3</v>
      </c>
      <c r="P65" s="43">
        <v>5</v>
      </c>
      <c r="Q65" s="252">
        <v>2</v>
      </c>
      <c r="R65" s="43">
        <v>0</v>
      </c>
      <c r="S65" s="47">
        <f t="shared" si="1"/>
        <v>100</v>
      </c>
      <c r="T65" s="47">
        <f t="shared" si="2"/>
        <v>33.333333333333336</v>
      </c>
      <c r="U65" s="47">
        <f t="shared" si="3"/>
        <v>100</v>
      </c>
      <c r="V65" s="47">
        <f t="shared" si="4"/>
        <v>100</v>
      </c>
      <c r="W65" s="47" t="e">
        <f t="shared" si="5"/>
        <v>#DIV/0!</v>
      </c>
    </row>
    <row r="66" spans="1:23" x14ac:dyDescent="0.2">
      <c r="A66" s="21">
        <v>3505500</v>
      </c>
      <c r="B66" s="22" t="s">
        <v>125</v>
      </c>
      <c r="C66" s="22" t="s">
        <v>769</v>
      </c>
      <c r="D66" s="22" t="s">
        <v>770</v>
      </c>
      <c r="E66" s="23">
        <v>35051</v>
      </c>
      <c r="F66" s="22" t="s">
        <v>37</v>
      </c>
      <c r="G66" s="22" t="s">
        <v>35</v>
      </c>
      <c r="H66" s="22" t="s">
        <v>36</v>
      </c>
      <c r="I66" s="65">
        <v>47</v>
      </c>
      <c r="J66" s="65">
        <v>59</v>
      </c>
      <c r="K66" s="65">
        <v>60</v>
      </c>
      <c r="L66" s="276">
        <v>50</v>
      </c>
      <c r="M66" s="248">
        <v>30</v>
      </c>
      <c r="N66" s="43">
        <v>49</v>
      </c>
      <c r="O66" s="43">
        <v>60</v>
      </c>
      <c r="P66" s="43">
        <v>60</v>
      </c>
      <c r="Q66" s="252">
        <v>51</v>
      </c>
      <c r="R66" s="43">
        <v>75</v>
      </c>
      <c r="S66" s="47">
        <f t="shared" si="1"/>
        <v>95.91836734693878</v>
      </c>
      <c r="T66" s="47">
        <f t="shared" si="2"/>
        <v>98.333333333333329</v>
      </c>
      <c r="U66" s="47">
        <f t="shared" si="3"/>
        <v>100</v>
      </c>
      <c r="V66" s="47">
        <f t="shared" si="4"/>
        <v>98.039215686274517</v>
      </c>
      <c r="W66" s="47">
        <f t="shared" si="5"/>
        <v>40</v>
      </c>
    </row>
    <row r="67" spans="1:23" x14ac:dyDescent="0.2">
      <c r="A67" s="21">
        <v>3505609</v>
      </c>
      <c r="B67" s="22" t="s">
        <v>127</v>
      </c>
      <c r="C67" s="22" t="s">
        <v>769</v>
      </c>
      <c r="D67" s="22" t="s">
        <v>770</v>
      </c>
      <c r="E67" s="23">
        <v>35131</v>
      </c>
      <c r="F67" s="22" t="s">
        <v>126</v>
      </c>
      <c r="G67" s="22" t="s">
        <v>39</v>
      </c>
      <c r="H67" s="22" t="s">
        <v>40</v>
      </c>
      <c r="I67" s="65">
        <v>8</v>
      </c>
      <c r="J67" s="65">
        <v>6</v>
      </c>
      <c r="K67" s="65">
        <v>11</v>
      </c>
      <c r="L67" s="276">
        <v>10</v>
      </c>
      <c r="M67" s="248">
        <v>0</v>
      </c>
      <c r="N67" s="43">
        <v>8</v>
      </c>
      <c r="O67" s="43">
        <v>8</v>
      </c>
      <c r="P67" s="43">
        <v>13</v>
      </c>
      <c r="Q67" s="252">
        <v>10</v>
      </c>
      <c r="R67" s="43">
        <v>13</v>
      </c>
      <c r="S67" s="47">
        <f t="shared" si="1"/>
        <v>100</v>
      </c>
      <c r="T67" s="47">
        <f t="shared" si="2"/>
        <v>75</v>
      </c>
      <c r="U67" s="47">
        <f t="shared" si="3"/>
        <v>84.615384615384613</v>
      </c>
      <c r="V67" s="47">
        <f t="shared" si="4"/>
        <v>100</v>
      </c>
      <c r="W67" s="47">
        <f t="shared" si="5"/>
        <v>0</v>
      </c>
    </row>
    <row r="68" spans="1:23" x14ac:dyDescent="0.2">
      <c r="A68" s="21">
        <v>3505708</v>
      </c>
      <c r="B68" s="22" t="s">
        <v>129</v>
      </c>
      <c r="C68" s="22" t="s">
        <v>779</v>
      </c>
      <c r="D68" s="22" t="s">
        <v>780</v>
      </c>
      <c r="E68" s="23">
        <v>35014</v>
      </c>
      <c r="F68" s="22" t="s">
        <v>128</v>
      </c>
      <c r="G68" s="22" t="s">
        <v>98</v>
      </c>
      <c r="H68" s="22" t="s">
        <v>99</v>
      </c>
      <c r="I68" s="65">
        <v>114</v>
      </c>
      <c r="J68" s="65">
        <v>110</v>
      </c>
      <c r="K68" s="65">
        <v>126</v>
      </c>
      <c r="L68" s="276">
        <v>87</v>
      </c>
      <c r="M68" s="248">
        <v>50</v>
      </c>
      <c r="N68" s="43">
        <v>114</v>
      </c>
      <c r="O68" s="43">
        <v>111</v>
      </c>
      <c r="P68" s="43">
        <v>132</v>
      </c>
      <c r="Q68" s="252">
        <v>119</v>
      </c>
      <c r="R68" s="43">
        <v>122</v>
      </c>
      <c r="S68" s="47">
        <f t="shared" si="1"/>
        <v>100</v>
      </c>
      <c r="T68" s="47">
        <f t="shared" si="2"/>
        <v>99.099099099099092</v>
      </c>
      <c r="U68" s="47">
        <f t="shared" si="3"/>
        <v>95.454545454545453</v>
      </c>
      <c r="V68" s="47">
        <f t="shared" si="4"/>
        <v>73.109243697478988</v>
      </c>
      <c r="W68" s="47">
        <f t="shared" si="5"/>
        <v>40.983606557377051</v>
      </c>
    </row>
    <row r="69" spans="1:23" x14ac:dyDescent="0.2">
      <c r="A69" s="21">
        <v>3505807</v>
      </c>
      <c r="B69" s="22" t="s">
        <v>130</v>
      </c>
      <c r="C69" s="22" t="s">
        <v>755</v>
      </c>
      <c r="D69" s="22" t="s">
        <v>756</v>
      </c>
      <c r="E69" s="23">
        <v>35095</v>
      </c>
      <c r="F69" s="22" t="s">
        <v>90</v>
      </c>
      <c r="G69" s="22" t="s">
        <v>2</v>
      </c>
      <c r="H69" s="22" t="s">
        <v>3</v>
      </c>
      <c r="I69" s="65">
        <v>12</v>
      </c>
      <c r="J69" s="65">
        <v>3</v>
      </c>
      <c r="K69" s="65">
        <v>8</v>
      </c>
      <c r="L69" s="276">
        <v>7</v>
      </c>
      <c r="M69" s="248">
        <v>5</v>
      </c>
      <c r="N69" s="43">
        <v>12</v>
      </c>
      <c r="O69" s="43">
        <v>3</v>
      </c>
      <c r="P69" s="43">
        <v>8</v>
      </c>
      <c r="Q69" s="252">
        <v>7</v>
      </c>
      <c r="R69" s="43">
        <v>9</v>
      </c>
      <c r="S69" s="47">
        <f t="shared" ref="S69:S132" si="6">I69*100/N69</f>
        <v>100</v>
      </c>
      <c r="T69" s="47">
        <f t="shared" ref="T69:T132" si="7">J69*100/O69</f>
        <v>100</v>
      </c>
      <c r="U69" s="47">
        <f t="shared" ref="U69:U132" si="8">K69*100/P69</f>
        <v>100</v>
      </c>
      <c r="V69" s="47">
        <f t="shared" ref="V69:V132" si="9">L69*100/Q69</f>
        <v>100</v>
      </c>
      <c r="W69" s="47">
        <f t="shared" ref="W69:W132" si="10">M69*100/R69</f>
        <v>55.555555555555557</v>
      </c>
    </row>
    <row r="70" spans="1:23" x14ac:dyDescent="0.2">
      <c r="A70" s="21">
        <v>3505906</v>
      </c>
      <c r="B70" s="22" t="s">
        <v>131</v>
      </c>
      <c r="C70" s="22" t="s">
        <v>769</v>
      </c>
      <c r="D70" s="22" t="s">
        <v>770</v>
      </c>
      <c r="E70" s="23">
        <v>35133</v>
      </c>
      <c r="F70" s="22" t="s">
        <v>41</v>
      </c>
      <c r="G70" s="22" t="s">
        <v>39</v>
      </c>
      <c r="H70" s="22" t="s">
        <v>40</v>
      </c>
      <c r="I70" s="65">
        <v>16</v>
      </c>
      <c r="J70" s="65">
        <v>14</v>
      </c>
      <c r="K70" s="65">
        <v>16</v>
      </c>
      <c r="L70" s="276">
        <v>18</v>
      </c>
      <c r="M70" s="248">
        <v>9</v>
      </c>
      <c r="N70" s="43">
        <v>18</v>
      </c>
      <c r="O70" s="43">
        <v>16</v>
      </c>
      <c r="P70" s="43">
        <v>17</v>
      </c>
      <c r="Q70" s="252">
        <v>18</v>
      </c>
      <c r="R70" s="43">
        <v>20</v>
      </c>
      <c r="S70" s="47">
        <f t="shared" si="6"/>
        <v>88.888888888888886</v>
      </c>
      <c r="T70" s="47">
        <f t="shared" si="7"/>
        <v>87.5</v>
      </c>
      <c r="U70" s="47">
        <f t="shared" si="8"/>
        <v>94.117647058823536</v>
      </c>
      <c r="V70" s="47">
        <f t="shared" si="9"/>
        <v>100</v>
      </c>
      <c r="W70" s="47">
        <f t="shared" si="10"/>
        <v>45</v>
      </c>
    </row>
    <row r="71" spans="1:23" x14ac:dyDescent="0.2">
      <c r="A71" s="21">
        <v>3506003</v>
      </c>
      <c r="B71" s="22" t="s">
        <v>132</v>
      </c>
      <c r="C71" s="22" t="s">
        <v>761</v>
      </c>
      <c r="D71" s="22" t="s">
        <v>762</v>
      </c>
      <c r="E71" s="23">
        <v>35062</v>
      </c>
      <c r="F71" s="22" t="s">
        <v>20</v>
      </c>
      <c r="G71" s="22" t="s">
        <v>19</v>
      </c>
      <c r="H71" s="22" t="s">
        <v>20</v>
      </c>
      <c r="I71" s="65">
        <v>106</v>
      </c>
      <c r="J71" s="65">
        <v>105</v>
      </c>
      <c r="K71" s="65">
        <v>95</v>
      </c>
      <c r="L71" s="276">
        <v>84</v>
      </c>
      <c r="M71" s="248">
        <v>23</v>
      </c>
      <c r="N71" s="43">
        <v>122</v>
      </c>
      <c r="O71" s="43">
        <v>120</v>
      </c>
      <c r="P71" s="43">
        <v>111</v>
      </c>
      <c r="Q71" s="252">
        <v>108</v>
      </c>
      <c r="R71" s="43">
        <v>99</v>
      </c>
      <c r="S71" s="47">
        <f t="shared" si="6"/>
        <v>86.885245901639351</v>
      </c>
      <c r="T71" s="47">
        <f t="shared" si="7"/>
        <v>87.5</v>
      </c>
      <c r="U71" s="47">
        <f t="shared" si="8"/>
        <v>85.585585585585591</v>
      </c>
      <c r="V71" s="47">
        <f t="shared" si="9"/>
        <v>77.777777777777771</v>
      </c>
      <c r="W71" s="47">
        <f t="shared" si="10"/>
        <v>23.232323232323232</v>
      </c>
    </row>
    <row r="72" spans="1:23" x14ac:dyDescent="0.2">
      <c r="A72" s="21">
        <v>3506102</v>
      </c>
      <c r="B72" s="22" t="s">
        <v>134</v>
      </c>
      <c r="C72" s="22" t="s">
        <v>769</v>
      </c>
      <c r="D72" s="22" t="s">
        <v>770</v>
      </c>
      <c r="E72" s="23">
        <v>35052</v>
      </c>
      <c r="F72" s="22" t="s">
        <v>133</v>
      </c>
      <c r="G72" s="22" t="s">
        <v>35</v>
      </c>
      <c r="H72" s="22" t="s">
        <v>36</v>
      </c>
      <c r="I72" s="65">
        <v>31</v>
      </c>
      <c r="J72" s="65">
        <v>27</v>
      </c>
      <c r="K72" s="65">
        <v>22</v>
      </c>
      <c r="L72" s="276">
        <v>24</v>
      </c>
      <c r="M72" s="248">
        <v>6</v>
      </c>
      <c r="N72" s="43">
        <v>31</v>
      </c>
      <c r="O72" s="43">
        <v>27</v>
      </c>
      <c r="P72" s="43">
        <v>24</v>
      </c>
      <c r="Q72" s="252">
        <v>24</v>
      </c>
      <c r="R72" s="43">
        <v>20</v>
      </c>
      <c r="S72" s="47">
        <f t="shared" si="6"/>
        <v>100</v>
      </c>
      <c r="T72" s="47">
        <f t="shared" si="7"/>
        <v>100</v>
      </c>
      <c r="U72" s="47">
        <f t="shared" si="8"/>
        <v>91.666666666666671</v>
      </c>
      <c r="V72" s="47">
        <f t="shared" si="9"/>
        <v>100</v>
      </c>
      <c r="W72" s="47">
        <f t="shared" si="10"/>
        <v>30</v>
      </c>
    </row>
    <row r="73" spans="1:23" x14ac:dyDescent="0.2">
      <c r="A73" s="21">
        <v>3506201</v>
      </c>
      <c r="B73" s="22" t="s">
        <v>135</v>
      </c>
      <c r="C73" s="22" t="s">
        <v>757</v>
      </c>
      <c r="D73" s="22" t="s">
        <v>758</v>
      </c>
      <c r="E73" s="23">
        <v>35021</v>
      </c>
      <c r="F73" s="22" t="s">
        <v>78</v>
      </c>
      <c r="G73" s="22" t="s">
        <v>43</v>
      </c>
      <c r="H73" s="22" t="s">
        <v>44</v>
      </c>
      <c r="I73" s="65">
        <v>1</v>
      </c>
      <c r="J73" s="65">
        <v>1</v>
      </c>
      <c r="K73" s="65">
        <v>0</v>
      </c>
      <c r="L73" s="276">
        <v>0</v>
      </c>
      <c r="M73" s="248">
        <v>0</v>
      </c>
      <c r="N73" s="43">
        <v>1</v>
      </c>
      <c r="O73" s="43">
        <v>1</v>
      </c>
      <c r="P73" s="43">
        <v>0</v>
      </c>
      <c r="Q73" s="252">
        <v>0</v>
      </c>
      <c r="R73" s="43">
        <v>1</v>
      </c>
      <c r="S73" s="47">
        <f t="shared" si="6"/>
        <v>100</v>
      </c>
      <c r="T73" s="47">
        <f t="shared" si="7"/>
        <v>100</v>
      </c>
      <c r="U73" s="47" t="e">
        <f t="shared" si="8"/>
        <v>#DIV/0!</v>
      </c>
      <c r="V73" s="47" t="e">
        <f t="shared" si="9"/>
        <v>#DIV/0!</v>
      </c>
      <c r="W73" s="47">
        <f t="shared" si="10"/>
        <v>0</v>
      </c>
    </row>
    <row r="74" spans="1:23" x14ac:dyDescent="0.2">
      <c r="A74" s="21">
        <v>3506300</v>
      </c>
      <c r="B74" s="22" t="s">
        <v>137</v>
      </c>
      <c r="C74" s="22" t="s">
        <v>755</v>
      </c>
      <c r="D74" s="22" t="s">
        <v>756</v>
      </c>
      <c r="E74" s="23">
        <v>35094</v>
      </c>
      <c r="F74" s="22" t="s">
        <v>136</v>
      </c>
      <c r="G74" s="22" t="s">
        <v>2</v>
      </c>
      <c r="H74" s="22" t="s">
        <v>3</v>
      </c>
      <c r="I74" s="65">
        <v>5</v>
      </c>
      <c r="J74" s="65">
        <v>6</v>
      </c>
      <c r="K74" s="65">
        <v>1</v>
      </c>
      <c r="L74" s="276">
        <v>3</v>
      </c>
      <c r="M74" s="248">
        <v>1</v>
      </c>
      <c r="N74" s="43">
        <v>5</v>
      </c>
      <c r="O74" s="43">
        <v>10</v>
      </c>
      <c r="P74" s="43">
        <v>2</v>
      </c>
      <c r="Q74" s="252">
        <v>3</v>
      </c>
      <c r="R74" s="43">
        <v>3</v>
      </c>
      <c r="S74" s="47">
        <f t="shared" si="6"/>
        <v>100</v>
      </c>
      <c r="T74" s="47">
        <f t="shared" si="7"/>
        <v>60</v>
      </c>
      <c r="U74" s="47">
        <f t="shared" si="8"/>
        <v>50</v>
      </c>
      <c r="V74" s="47">
        <f t="shared" si="9"/>
        <v>100</v>
      </c>
      <c r="W74" s="47">
        <f t="shared" si="10"/>
        <v>33.333333333333336</v>
      </c>
    </row>
    <row r="75" spans="1:23" x14ac:dyDescent="0.2">
      <c r="A75" s="21">
        <v>3506359</v>
      </c>
      <c r="B75" s="22" t="s">
        <v>140</v>
      </c>
      <c r="C75" s="22" t="s">
        <v>777</v>
      </c>
      <c r="D75" s="22" t="s">
        <v>778</v>
      </c>
      <c r="E75" s="23">
        <v>35041</v>
      </c>
      <c r="F75" s="22" t="s">
        <v>139</v>
      </c>
      <c r="G75" s="22" t="s">
        <v>138</v>
      </c>
      <c r="H75" s="22" t="s">
        <v>139</v>
      </c>
      <c r="I75" s="65">
        <v>4</v>
      </c>
      <c r="J75" s="65">
        <v>4</v>
      </c>
      <c r="K75" s="65">
        <v>5</v>
      </c>
      <c r="L75" s="276">
        <v>16</v>
      </c>
      <c r="M75" s="248">
        <v>8</v>
      </c>
      <c r="N75" s="43">
        <v>16</v>
      </c>
      <c r="O75" s="43">
        <v>16</v>
      </c>
      <c r="P75" s="43">
        <v>14</v>
      </c>
      <c r="Q75" s="252">
        <v>23</v>
      </c>
      <c r="R75" s="43">
        <v>27</v>
      </c>
      <c r="S75" s="47">
        <f t="shared" si="6"/>
        <v>25</v>
      </c>
      <c r="T75" s="47">
        <f t="shared" si="7"/>
        <v>25</v>
      </c>
      <c r="U75" s="47">
        <f t="shared" si="8"/>
        <v>35.714285714285715</v>
      </c>
      <c r="V75" s="47">
        <f t="shared" si="9"/>
        <v>69.565217391304344</v>
      </c>
      <c r="W75" s="47">
        <f t="shared" si="10"/>
        <v>29.62962962962963</v>
      </c>
    </row>
    <row r="76" spans="1:23" x14ac:dyDescent="0.2">
      <c r="A76" s="21">
        <v>3506409</v>
      </c>
      <c r="B76" s="22" t="s">
        <v>141</v>
      </c>
      <c r="C76" s="22" t="s">
        <v>757</v>
      </c>
      <c r="D76" s="22" t="s">
        <v>758</v>
      </c>
      <c r="E76" s="23">
        <v>35021</v>
      </c>
      <c r="F76" s="22" t="s">
        <v>78</v>
      </c>
      <c r="G76" s="22" t="s">
        <v>43</v>
      </c>
      <c r="H76" s="22" t="s">
        <v>44</v>
      </c>
      <c r="I76" s="65">
        <v>2</v>
      </c>
      <c r="J76" s="65">
        <v>2</v>
      </c>
      <c r="K76" s="65">
        <v>3</v>
      </c>
      <c r="L76" s="276">
        <v>3</v>
      </c>
      <c r="M76" s="248">
        <v>2</v>
      </c>
      <c r="N76" s="43">
        <v>2</v>
      </c>
      <c r="O76" s="43">
        <v>2</v>
      </c>
      <c r="P76" s="43">
        <v>3</v>
      </c>
      <c r="Q76" s="252">
        <v>3</v>
      </c>
      <c r="R76" s="43">
        <v>2</v>
      </c>
      <c r="S76" s="47">
        <f t="shared" si="6"/>
        <v>100</v>
      </c>
      <c r="T76" s="47">
        <f t="shared" si="7"/>
        <v>100</v>
      </c>
      <c r="U76" s="47">
        <f t="shared" si="8"/>
        <v>100</v>
      </c>
      <c r="V76" s="47">
        <f t="shared" si="9"/>
        <v>100</v>
      </c>
      <c r="W76" s="47">
        <f t="shared" si="10"/>
        <v>100</v>
      </c>
    </row>
    <row r="77" spans="1:23" x14ac:dyDescent="0.2">
      <c r="A77" s="21">
        <v>3506508</v>
      </c>
      <c r="B77" s="22" t="s">
        <v>142</v>
      </c>
      <c r="C77" s="22" t="s">
        <v>757</v>
      </c>
      <c r="D77" s="22" t="s">
        <v>758</v>
      </c>
      <c r="E77" s="23">
        <v>35023</v>
      </c>
      <c r="F77" s="22" t="s">
        <v>45</v>
      </c>
      <c r="G77" s="22" t="s">
        <v>43</v>
      </c>
      <c r="H77" s="22" t="s">
        <v>44</v>
      </c>
      <c r="I77" s="65">
        <v>34</v>
      </c>
      <c r="J77" s="65">
        <v>26</v>
      </c>
      <c r="K77" s="65">
        <v>22</v>
      </c>
      <c r="L77" s="276">
        <v>36</v>
      </c>
      <c r="M77" s="248">
        <v>22</v>
      </c>
      <c r="N77" s="43">
        <v>34</v>
      </c>
      <c r="O77" s="43">
        <v>26</v>
      </c>
      <c r="P77" s="43">
        <v>22</v>
      </c>
      <c r="Q77" s="252">
        <v>36</v>
      </c>
      <c r="R77" s="43">
        <v>28</v>
      </c>
      <c r="S77" s="47">
        <f t="shared" si="6"/>
        <v>100</v>
      </c>
      <c r="T77" s="47">
        <f t="shared" si="7"/>
        <v>100</v>
      </c>
      <c r="U77" s="47">
        <f t="shared" si="8"/>
        <v>100</v>
      </c>
      <c r="V77" s="47">
        <f t="shared" si="9"/>
        <v>100</v>
      </c>
      <c r="W77" s="47">
        <f t="shared" si="10"/>
        <v>78.571428571428569</v>
      </c>
    </row>
    <row r="78" spans="1:23" x14ac:dyDescent="0.2">
      <c r="A78" s="21">
        <v>3506607</v>
      </c>
      <c r="B78" s="22" t="s">
        <v>143</v>
      </c>
      <c r="C78" s="22" t="s">
        <v>773</v>
      </c>
      <c r="D78" s="22" t="s">
        <v>774</v>
      </c>
      <c r="E78" s="23">
        <v>35011</v>
      </c>
      <c r="F78" s="22" t="s">
        <v>100</v>
      </c>
      <c r="G78" s="22" t="s">
        <v>98</v>
      </c>
      <c r="H78" s="22" t="s">
        <v>99</v>
      </c>
      <c r="I78" s="65">
        <v>8</v>
      </c>
      <c r="J78" s="65">
        <v>7</v>
      </c>
      <c r="K78" s="65">
        <v>11</v>
      </c>
      <c r="L78" s="276">
        <v>9</v>
      </c>
      <c r="M78" s="248">
        <v>1</v>
      </c>
      <c r="N78" s="43">
        <v>8</v>
      </c>
      <c r="O78" s="43">
        <v>7</v>
      </c>
      <c r="P78" s="43">
        <v>12</v>
      </c>
      <c r="Q78" s="252">
        <v>9</v>
      </c>
      <c r="R78" s="43">
        <v>12</v>
      </c>
      <c r="S78" s="47">
        <f t="shared" si="6"/>
        <v>100</v>
      </c>
      <c r="T78" s="47">
        <f t="shared" si="7"/>
        <v>100</v>
      </c>
      <c r="U78" s="47">
        <f t="shared" si="8"/>
        <v>91.666666666666671</v>
      </c>
      <c r="V78" s="47">
        <f t="shared" si="9"/>
        <v>100</v>
      </c>
      <c r="W78" s="47">
        <f t="shared" si="10"/>
        <v>8.3333333333333339</v>
      </c>
    </row>
    <row r="79" spans="1:23" x14ac:dyDescent="0.2">
      <c r="A79" s="21">
        <v>3506706</v>
      </c>
      <c r="B79" s="22" t="s">
        <v>144</v>
      </c>
      <c r="C79" s="22" t="s">
        <v>769</v>
      </c>
      <c r="D79" s="22" t="s">
        <v>770</v>
      </c>
      <c r="E79" s="23">
        <v>35031</v>
      </c>
      <c r="F79" s="22" t="s">
        <v>57</v>
      </c>
      <c r="G79" s="22" t="s">
        <v>55</v>
      </c>
      <c r="H79" s="22" t="s">
        <v>56</v>
      </c>
      <c r="I79" s="65">
        <v>2</v>
      </c>
      <c r="J79" s="65">
        <v>0</v>
      </c>
      <c r="K79" s="65">
        <v>1</v>
      </c>
      <c r="L79" s="276">
        <v>1</v>
      </c>
      <c r="M79" s="248">
        <v>0</v>
      </c>
      <c r="N79" s="43">
        <v>3</v>
      </c>
      <c r="O79" s="43">
        <v>5</v>
      </c>
      <c r="P79" s="43">
        <v>5</v>
      </c>
      <c r="Q79" s="252">
        <v>5</v>
      </c>
      <c r="R79" s="43">
        <v>0</v>
      </c>
      <c r="S79" s="47">
        <f t="shared" si="6"/>
        <v>66.666666666666671</v>
      </c>
      <c r="T79" s="47">
        <f t="shared" si="7"/>
        <v>0</v>
      </c>
      <c r="U79" s="47">
        <f t="shared" si="8"/>
        <v>20</v>
      </c>
      <c r="V79" s="47">
        <f t="shared" si="9"/>
        <v>20</v>
      </c>
      <c r="W79" s="47" t="e">
        <f t="shared" si="10"/>
        <v>#DIV/0!</v>
      </c>
    </row>
    <row r="80" spans="1:23" x14ac:dyDescent="0.2">
      <c r="A80" s="21">
        <v>3506805</v>
      </c>
      <c r="B80" s="22" t="s">
        <v>145</v>
      </c>
      <c r="C80" s="22" t="s">
        <v>761</v>
      </c>
      <c r="D80" s="22" t="s">
        <v>762</v>
      </c>
      <c r="E80" s="23">
        <v>35064</v>
      </c>
      <c r="F80" s="22" t="s">
        <v>117</v>
      </c>
      <c r="G80" s="22" t="s">
        <v>19</v>
      </c>
      <c r="H80" s="22" t="s">
        <v>20</v>
      </c>
      <c r="I80" s="65">
        <v>0</v>
      </c>
      <c r="J80" s="65">
        <v>0</v>
      </c>
      <c r="K80" s="65">
        <v>0</v>
      </c>
      <c r="L80" s="276">
        <v>0</v>
      </c>
      <c r="M80" s="248">
        <v>0</v>
      </c>
      <c r="N80" s="43">
        <v>5</v>
      </c>
      <c r="O80" s="43">
        <v>1</v>
      </c>
      <c r="P80" s="43">
        <v>1</v>
      </c>
      <c r="Q80" s="252">
        <v>3</v>
      </c>
      <c r="R80" s="43">
        <v>5</v>
      </c>
      <c r="S80" s="47">
        <f t="shared" si="6"/>
        <v>0</v>
      </c>
      <c r="T80" s="47">
        <f t="shared" si="7"/>
        <v>0</v>
      </c>
      <c r="U80" s="47">
        <f t="shared" si="8"/>
        <v>0</v>
      </c>
      <c r="V80" s="47">
        <f t="shared" si="9"/>
        <v>0</v>
      </c>
      <c r="W80" s="47">
        <f t="shared" si="10"/>
        <v>0</v>
      </c>
    </row>
    <row r="81" spans="1:23" x14ac:dyDescent="0.2">
      <c r="A81" s="21">
        <v>3506904</v>
      </c>
      <c r="B81" s="22" t="s">
        <v>146</v>
      </c>
      <c r="C81" s="22" t="s">
        <v>761</v>
      </c>
      <c r="D81" s="22" t="s">
        <v>762</v>
      </c>
      <c r="E81" s="23">
        <v>35063</v>
      </c>
      <c r="F81" s="22" t="s">
        <v>66</v>
      </c>
      <c r="G81" s="22" t="s">
        <v>19</v>
      </c>
      <c r="H81" s="22" t="s">
        <v>20</v>
      </c>
      <c r="I81" s="65">
        <v>0</v>
      </c>
      <c r="J81" s="65">
        <v>4</v>
      </c>
      <c r="K81" s="65">
        <v>0</v>
      </c>
      <c r="L81" s="276">
        <v>0</v>
      </c>
      <c r="M81" s="248">
        <v>0</v>
      </c>
      <c r="N81" s="43">
        <v>0</v>
      </c>
      <c r="O81" s="43">
        <v>4</v>
      </c>
      <c r="P81" s="43">
        <v>0</v>
      </c>
      <c r="Q81" s="252">
        <v>0</v>
      </c>
      <c r="R81" s="43">
        <v>3</v>
      </c>
      <c r="S81" s="47" t="e">
        <f t="shared" si="6"/>
        <v>#DIV/0!</v>
      </c>
      <c r="T81" s="47">
        <f t="shared" si="7"/>
        <v>100</v>
      </c>
      <c r="U81" s="47" t="e">
        <f t="shared" si="8"/>
        <v>#DIV/0!</v>
      </c>
      <c r="V81" s="47" t="e">
        <f t="shared" si="9"/>
        <v>#DIV/0!</v>
      </c>
      <c r="W81" s="47">
        <f t="shared" si="10"/>
        <v>0</v>
      </c>
    </row>
    <row r="82" spans="1:23" x14ac:dyDescent="0.2">
      <c r="A82" s="21">
        <v>3507001</v>
      </c>
      <c r="B82" s="22" t="s">
        <v>147</v>
      </c>
      <c r="C82" s="22" t="s">
        <v>765</v>
      </c>
      <c r="D82" s="22" t="s">
        <v>766</v>
      </c>
      <c r="E82" s="23">
        <v>35163</v>
      </c>
      <c r="F82" s="22" t="s">
        <v>28</v>
      </c>
      <c r="G82" s="22" t="s">
        <v>27</v>
      </c>
      <c r="H82" s="22" t="s">
        <v>28</v>
      </c>
      <c r="I82" s="65">
        <v>13</v>
      </c>
      <c r="J82" s="65">
        <v>19</v>
      </c>
      <c r="K82" s="65">
        <v>22</v>
      </c>
      <c r="L82" s="276">
        <v>14</v>
      </c>
      <c r="M82" s="248">
        <v>6</v>
      </c>
      <c r="N82" s="43">
        <v>13</v>
      </c>
      <c r="O82" s="43">
        <v>19</v>
      </c>
      <c r="P82" s="43">
        <v>22</v>
      </c>
      <c r="Q82" s="252">
        <v>14</v>
      </c>
      <c r="R82" s="43">
        <v>9</v>
      </c>
      <c r="S82" s="47">
        <f t="shared" si="6"/>
        <v>100</v>
      </c>
      <c r="T82" s="47">
        <f t="shared" si="7"/>
        <v>100</v>
      </c>
      <c r="U82" s="47">
        <f t="shared" si="8"/>
        <v>100</v>
      </c>
      <c r="V82" s="47">
        <f t="shared" si="9"/>
        <v>100</v>
      </c>
      <c r="W82" s="47">
        <f t="shared" si="10"/>
        <v>66.666666666666671</v>
      </c>
    </row>
    <row r="83" spans="1:23" x14ac:dyDescent="0.2">
      <c r="A83" s="21">
        <v>3507100</v>
      </c>
      <c r="B83" s="22" t="s">
        <v>148</v>
      </c>
      <c r="C83" s="22" t="s">
        <v>775</v>
      </c>
      <c r="D83" s="22" t="s">
        <v>776</v>
      </c>
      <c r="E83" s="23">
        <v>35071</v>
      </c>
      <c r="F83" s="22" t="s">
        <v>105</v>
      </c>
      <c r="G83" s="22" t="s">
        <v>15</v>
      </c>
      <c r="H83" s="22" t="s">
        <v>16</v>
      </c>
      <c r="I83" s="65">
        <v>5</v>
      </c>
      <c r="J83" s="65">
        <v>6</v>
      </c>
      <c r="K83" s="65">
        <v>6</v>
      </c>
      <c r="L83" s="276">
        <v>7</v>
      </c>
      <c r="M83" s="248">
        <v>4</v>
      </c>
      <c r="N83" s="43">
        <v>5</v>
      </c>
      <c r="O83" s="43">
        <v>6</v>
      </c>
      <c r="P83" s="43">
        <v>6</v>
      </c>
      <c r="Q83" s="252">
        <v>7</v>
      </c>
      <c r="R83" s="43">
        <v>8</v>
      </c>
      <c r="S83" s="47">
        <f t="shared" si="6"/>
        <v>100</v>
      </c>
      <c r="T83" s="47">
        <f t="shared" si="7"/>
        <v>100</v>
      </c>
      <c r="U83" s="47">
        <f t="shared" si="8"/>
        <v>100</v>
      </c>
      <c r="V83" s="47">
        <f t="shared" si="9"/>
        <v>100</v>
      </c>
      <c r="W83" s="47">
        <f t="shared" si="10"/>
        <v>50</v>
      </c>
    </row>
    <row r="84" spans="1:23" x14ac:dyDescent="0.2">
      <c r="A84" s="21">
        <v>3507159</v>
      </c>
      <c r="B84" s="22" t="s">
        <v>149</v>
      </c>
      <c r="C84" s="22" t="s">
        <v>765</v>
      </c>
      <c r="D84" s="22" t="s">
        <v>766</v>
      </c>
      <c r="E84" s="23">
        <v>35162</v>
      </c>
      <c r="F84" s="22" t="s">
        <v>75</v>
      </c>
      <c r="G84" s="22" t="s">
        <v>27</v>
      </c>
      <c r="H84" s="22" t="s">
        <v>28</v>
      </c>
      <c r="I84" s="65">
        <v>0</v>
      </c>
      <c r="J84" s="65">
        <v>1</v>
      </c>
      <c r="K84" s="65">
        <v>2</v>
      </c>
      <c r="L84" s="276">
        <v>0</v>
      </c>
      <c r="M84" s="248">
        <v>0</v>
      </c>
      <c r="N84" s="43">
        <v>3</v>
      </c>
      <c r="O84" s="43">
        <v>3</v>
      </c>
      <c r="P84" s="43">
        <v>2</v>
      </c>
      <c r="Q84" s="252">
        <v>2</v>
      </c>
      <c r="R84" s="43">
        <v>1</v>
      </c>
      <c r="S84" s="47">
        <f t="shared" si="6"/>
        <v>0</v>
      </c>
      <c r="T84" s="47">
        <f t="shared" si="7"/>
        <v>33.333333333333336</v>
      </c>
      <c r="U84" s="47">
        <f t="shared" si="8"/>
        <v>100</v>
      </c>
      <c r="V84" s="47">
        <f t="shared" si="9"/>
        <v>0</v>
      </c>
      <c r="W84" s="47">
        <f t="shared" si="10"/>
        <v>0</v>
      </c>
    </row>
    <row r="85" spans="1:23" x14ac:dyDescent="0.2">
      <c r="A85" s="21">
        <v>3507209</v>
      </c>
      <c r="B85" s="22" t="s">
        <v>150</v>
      </c>
      <c r="C85" s="22" t="s">
        <v>755</v>
      </c>
      <c r="D85" s="22" t="s">
        <v>756</v>
      </c>
      <c r="E85" s="23">
        <v>35092</v>
      </c>
      <c r="F85" s="22" t="s">
        <v>103</v>
      </c>
      <c r="G85" s="22" t="s">
        <v>2</v>
      </c>
      <c r="H85" s="22" t="s">
        <v>3</v>
      </c>
      <c r="I85" s="65">
        <v>0</v>
      </c>
      <c r="J85" s="65">
        <v>0</v>
      </c>
      <c r="K85" s="65">
        <v>0</v>
      </c>
      <c r="L85" s="276">
        <v>0</v>
      </c>
      <c r="M85" s="248">
        <v>0</v>
      </c>
      <c r="N85" s="43">
        <v>1</v>
      </c>
      <c r="O85" s="43">
        <v>0</v>
      </c>
      <c r="P85" s="43">
        <v>0</v>
      </c>
      <c r="Q85" s="252">
        <v>0</v>
      </c>
      <c r="R85" s="43">
        <v>0</v>
      </c>
      <c r="S85" s="47">
        <f t="shared" si="6"/>
        <v>0</v>
      </c>
      <c r="T85" s="47" t="e">
        <f t="shared" si="7"/>
        <v>#DIV/0!</v>
      </c>
      <c r="U85" s="47" t="e">
        <f t="shared" si="8"/>
        <v>#DIV/0!</v>
      </c>
      <c r="V85" s="47" t="e">
        <f t="shared" si="9"/>
        <v>#DIV/0!</v>
      </c>
      <c r="W85" s="47" t="e">
        <f t="shared" si="10"/>
        <v>#DIV/0!</v>
      </c>
    </row>
    <row r="86" spans="1:23" x14ac:dyDescent="0.2">
      <c r="A86" s="21">
        <v>3507308</v>
      </c>
      <c r="B86" s="22" t="s">
        <v>151</v>
      </c>
      <c r="C86" s="22" t="s">
        <v>761</v>
      </c>
      <c r="D86" s="22" t="s">
        <v>762</v>
      </c>
      <c r="E86" s="23">
        <v>35064</v>
      </c>
      <c r="F86" s="22" t="s">
        <v>117</v>
      </c>
      <c r="G86" s="22" t="s">
        <v>19</v>
      </c>
      <c r="H86" s="22" t="s">
        <v>20</v>
      </c>
      <c r="I86" s="65">
        <v>0</v>
      </c>
      <c r="J86" s="65">
        <v>2</v>
      </c>
      <c r="K86" s="65">
        <v>1</v>
      </c>
      <c r="L86" s="276">
        <v>1</v>
      </c>
      <c r="M86" s="248">
        <v>0</v>
      </c>
      <c r="N86" s="43">
        <v>0</v>
      </c>
      <c r="O86" s="43">
        <v>2</v>
      </c>
      <c r="P86" s="43">
        <v>1</v>
      </c>
      <c r="Q86" s="252">
        <v>1</v>
      </c>
      <c r="R86" s="43">
        <v>0</v>
      </c>
      <c r="S86" s="47" t="e">
        <f t="shared" si="6"/>
        <v>#DIV/0!</v>
      </c>
      <c r="T86" s="47">
        <f t="shared" si="7"/>
        <v>100</v>
      </c>
      <c r="U86" s="47">
        <f t="shared" si="8"/>
        <v>100</v>
      </c>
      <c r="V86" s="47">
        <f t="shared" si="9"/>
        <v>100</v>
      </c>
      <c r="W86" s="47" t="e">
        <f t="shared" si="10"/>
        <v>#DIV/0!</v>
      </c>
    </row>
    <row r="87" spans="1:23" x14ac:dyDescent="0.2">
      <c r="A87" s="21">
        <v>3507407</v>
      </c>
      <c r="B87" s="22" t="s">
        <v>153</v>
      </c>
      <c r="C87" s="22" t="s">
        <v>769</v>
      </c>
      <c r="D87" s="22" t="s">
        <v>770</v>
      </c>
      <c r="E87" s="23">
        <v>35032</v>
      </c>
      <c r="F87" s="22" t="s">
        <v>152</v>
      </c>
      <c r="G87" s="22" t="s">
        <v>55</v>
      </c>
      <c r="H87" s="22" t="s">
        <v>56</v>
      </c>
      <c r="I87" s="65">
        <v>5</v>
      </c>
      <c r="J87" s="65">
        <v>5</v>
      </c>
      <c r="K87" s="65">
        <v>13</v>
      </c>
      <c r="L87" s="276">
        <v>3</v>
      </c>
      <c r="M87" s="248">
        <v>1</v>
      </c>
      <c r="N87" s="43">
        <v>7</v>
      </c>
      <c r="O87" s="43">
        <v>5</v>
      </c>
      <c r="P87" s="43">
        <v>15</v>
      </c>
      <c r="Q87" s="252">
        <v>3</v>
      </c>
      <c r="R87" s="43">
        <v>5</v>
      </c>
      <c r="S87" s="47">
        <f t="shared" si="6"/>
        <v>71.428571428571431</v>
      </c>
      <c r="T87" s="47">
        <f t="shared" si="7"/>
        <v>100</v>
      </c>
      <c r="U87" s="47">
        <f t="shared" si="8"/>
        <v>86.666666666666671</v>
      </c>
      <c r="V87" s="47">
        <f t="shared" si="9"/>
        <v>100</v>
      </c>
      <c r="W87" s="47">
        <f t="shared" si="10"/>
        <v>20</v>
      </c>
    </row>
    <row r="88" spans="1:23" x14ac:dyDescent="0.2">
      <c r="A88" s="21">
        <v>3507456</v>
      </c>
      <c r="B88" s="22" t="s">
        <v>154</v>
      </c>
      <c r="C88" s="22" t="s">
        <v>761</v>
      </c>
      <c r="D88" s="22" t="s">
        <v>762</v>
      </c>
      <c r="E88" s="23">
        <v>35062</v>
      </c>
      <c r="F88" s="22" t="s">
        <v>20</v>
      </c>
      <c r="G88" s="22" t="s">
        <v>19</v>
      </c>
      <c r="H88" s="22" t="s">
        <v>20</v>
      </c>
      <c r="I88" s="65">
        <v>0</v>
      </c>
      <c r="J88" s="65">
        <v>0</v>
      </c>
      <c r="K88" s="65">
        <v>0</v>
      </c>
      <c r="L88" s="276">
        <v>0</v>
      </c>
      <c r="M88" s="248">
        <v>0</v>
      </c>
      <c r="N88" s="43">
        <v>1</v>
      </c>
      <c r="O88" s="43">
        <v>1</v>
      </c>
      <c r="P88" s="43">
        <v>0</v>
      </c>
      <c r="Q88" s="252">
        <v>0</v>
      </c>
      <c r="R88" s="43">
        <v>1</v>
      </c>
      <c r="S88" s="47">
        <f t="shared" si="6"/>
        <v>0</v>
      </c>
      <c r="T88" s="47">
        <f t="shared" si="7"/>
        <v>0</v>
      </c>
      <c r="U88" s="47" t="e">
        <f t="shared" si="8"/>
        <v>#DIV/0!</v>
      </c>
      <c r="V88" s="47" t="e">
        <f t="shared" si="9"/>
        <v>#DIV/0!</v>
      </c>
      <c r="W88" s="47">
        <f t="shared" si="10"/>
        <v>0</v>
      </c>
    </row>
    <row r="89" spans="1:23" x14ac:dyDescent="0.2">
      <c r="A89" s="21">
        <v>3507506</v>
      </c>
      <c r="B89" s="22" t="s">
        <v>155</v>
      </c>
      <c r="C89" s="22" t="s">
        <v>761</v>
      </c>
      <c r="D89" s="22" t="s">
        <v>762</v>
      </c>
      <c r="E89" s="23">
        <v>35063</v>
      </c>
      <c r="F89" s="22" t="s">
        <v>66</v>
      </c>
      <c r="G89" s="22" t="s">
        <v>19</v>
      </c>
      <c r="H89" s="22" t="s">
        <v>20</v>
      </c>
      <c r="I89" s="65">
        <v>39</v>
      </c>
      <c r="J89" s="65">
        <v>33</v>
      </c>
      <c r="K89" s="65">
        <v>20</v>
      </c>
      <c r="L89" s="276">
        <v>52</v>
      </c>
      <c r="M89" s="248">
        <v>30</v>
      </c>
      <c r="N89" s="43">
        <v>39</v>
      </c>
      <c r="O89" s="43">
        <v>33</v>
      </c>
      <c r="P89" s="43">
        <v>21</v>
      </c>
      <c r="Q89" s="252">
        <v>52</v>
      </c>
      <c r="R89" s="43">
        <v>40</v>
      </c>
      <c r="S89" s="47">
        <f t="shared" si="6"/>
        <v>100</v>
      </c>
      <c r="T89" s="47">
        <f t="shared" si="7"/>
        <v>100</v>
      </c>
      <c r="U89" s="47">
        <f t="shared" si="8"/>
        <v>95.238095238095241</v>
      </c>
      <c r="V89" s="47">
        <f t="shared" si="9"/>
        <v>100</v>
      </c>
      <c r="W89" s="47">
        <f t="shared" si="10"/>
        <v>75</v>
      </c>
    </row>
    <row r="90" spans="1:23" x14ac:dyDescent="0.2">
      <c r="A90" s="21">
        <v>3507605</v>
      </c>
      <c r="B90" s="22" t="s">
        <v>156</v>
      </c>
      <c r="C90" s="22" t="s">
        <v>775</v>
      </c>
      <c r="D90" s="22" t="s">
        <v>776</v>
      </c>
      <c r="E90" s="23">
        <v>35071</v>
      </c>
      <c r="F90" s="22" t="s">
        <v>105</v>
      </c>
      <c r="G90" s="22" t="s">
        <v>15</v>
      </c>
      <c r="H90" s="22" t="s">
        <v>16</v>
      </c>
      <c r="I90" s="65">
        <v>44</v>
      </c>
      <c r="J90" s="65">
        <v>45</v>
      </c>
      <c r="K90" s="65">
        <v>53</v>
      </c>
      <c r="L90" s="276">
        <v>45</v>
      </c>
      <c r="M90" s="248">
        <v>31</v>
      </c>
      <c r="N90" s="43">
        <v>44</v>
      </c>
      <c r="O90" s="43">
        <v>46</v>
      </c>
      <c r="P90" s="43">
        <v>53</v>
      </c>
      <c r="Q90" s="252">
        <v>45</v>
      </c>
      <c r="R90" s="43">
        <v>55</v>
      </c>
      <c r="S90" s="47">
        <f t="shared" si="6"/>
        <v>100</v>
      </c>
      <c r="T90" s="47">
        <f t="shared" si="7"/>
        <v>97.826086956521735</v>
      </c>
      <c r="U90" s="47">
        <f t="shared" si="8"/>
        <v>100</v>
      </c>
      <c r="V90" s="47">
        <f t="shared" si="9"/>
        <v>100</v>
      </c>
      <c r="W90" s="47">
        <f t="shared" si="10"/>
        <v>56.363636363636367</v>
      </c>
    </row>
    <row r="91" spans="1:23" x14ac:dyDescent="0.2">
      <c r="A91" s="21">
        <v>3507704</v>
      </c>
      <c r="B91" s="22" t="s">
        <v>157</v>
      </c>
      <c r="C91" s="22" t="s">
        <v>757</v>
      </c>
      <c r="D91" s="22" t="s">
        <v>758</v>
      </c>
      <c r="E91" s="23">
        <v>35023</v>
      </c>
      <c r="F91" s="22" t="s">
        <v>45</v>
      </c>
      <c r="G91" s="22" t="s">
        <v>43</v>
      </c>
      <c r="H91" s="22" t="s">
        <v>44</v>
      </c>
      <c r="I91" s="65">
        <v>0</v>
      </c>
      <c r="J91" s="65">
        <v>0</v>
      </c>
      <c r="K91" s="65">
        <v>2</v>
      </c>
      <c r="L91" s="276">
        <v>1</v>
      </c>
      <c r="M91" s="248">
        <v>0</v>
      </c>
      <c r="N91" s="43">
        <v>0</v>
      </c>
      <c r="O91" s="43">
        <v>0</v>
      </c>
      <c r="P91" s="43">
        <v>3</v>
      </c>
      <c r="Q91" s="252">
        <v>1</v>
      </c>
      <c r="R91" s="43">
        <v>0</v>
      </c>
      <c r="S91" s="47" t="e">
        <f t="shared" si="6"/>
        <v>#DIV/0!</v>
      </c>
      <c r="T91" s="47" t="e">
        <f t="shared" si="7"/>
        <v>#DIV/0!</v>
      </c>
      <c r="U91" s="47">
        <f t="shared" si="8"/>
        <v>66.666666666666671</v>
      </c>
      <c r="V91" s="47">
        <f t="shared" si="9"/>
        <v>100</v>
      </c>
      <c r="W91" s="47" t="e">
        <f t="shared" si="10"/>
        <v>#DIV/0!</v>
      </c>
    </row>
    <row r="92" spans="1:23" x14ac:dyDescent="0.2">
      <c r="A92" s="21">
        <v>3507753</v>
      </c>
      <c r="B92" s="22" t="s">
        <v>158</v>
      </c>
      <c r="C92" s="22" t="s">
        <v>757</v>
      </c>
      <c r="D92" s="22" t="s">
        <v>758</v>
      </c>
      <c r="E92" s="23">
        <v>35023</v>
      </c>
      <c r="F92" s="22" t="s">
        <v>45</v>
      </c>
      <c r="G92" s="22" t="s">
        <v>43</v>
      </c>
      <c r="H92" s="22" t="s">
        <v>44</v>
      </c>
      <c r="I92" s="65">
        <v>0</v>
      </c>
      <c r="J92" s="65">
        <v>0</v>
      </c>
      <c r="K92" s="65">
        <v>2</v>
      </c>
      <c r="L92" s="276">
        <v>0</v>
      </c>
      <c r="M92" s="248">
        <v>1</v>
      </c>
      <c r="N92" s="43">
        <v>1</v>
      </c>
      <c r="O92" s="43">
        <v>3</v>
      </c>
      <c r="P92" s="43">
        <v>2</v>
      </c>
      <c r="Q92" s="252">
        <v>0</v>
      </c>
      <c r="R92" s="43">
        <v>1</v>
      </c>
      <c r="S92" s="47">
        <f t="shared" si="6"/>
        <v>0</v>
      </c>
      <c r="T92" s="47">
        <f t="shared" si="7"/>
        <v>0</v>
      </c>
      <c r="U92" s="47">
        <f t="shared" si="8"/>
        <v>100</v>
      </c>
      <c r="V92" s="47" t="e">
        <f t="shared" si="9"/>
        <v>#DIV/0!</v>
      </c>
      <c r="W92" s="47">
        <f t="shared" si="10"/>
        <v>100</v>
      </c>
    </row>
    <row r="93" spans="1:23" x14ac:dyDescent="0.2">
      <c r="A93" s="21">
        <v>3507803</v>
      </c>
      <c r="B93" s="22" t="s">
        <v>159</v>
      </c>
      <c r="C93" s="22" t="s">
        <v>769</v>
      </c>
      <c r="D93" s="22" t="s">
        <v>770</v>
      </c>
      <c r="E93" s="23">
        <v>35133</v>
      </c>
      <c r="F93" s="22" t="s">
        <v>41</v>
      </c>
      <c r="G93" s="22" t="s">
        <v>39</v>
      </c>
      <c r="H93" s="22" t="s">
        <v>40</v>
      </c>
      <c r="I93" s="65">
        <v>8</v>
      </c>
      <c r="J93" s="65">
        <v>7</v>
      </c>
      <c r="K93" s="65">
        <v>5</v>
      </c>
      <c r="L93" s="276">
        <v>6</v>
      </c>
      <c r="M93" s="248">
        <v>5</v>
      </c>
      <c r="N93" s="43">
        <v>8</v>
      </c>
      <c r="O93" s="43">
        <v>7</v>
      </c>
      <c r="P93" s="43">
        <v>5</v>
      </c>
      <c r="Q93" s="252">
        <v>6</v>
      </c>
      <c r="R93" s="43">
        <v>6</v>
      </c>
      <c r="S93" s="47">
        <f t="shared" si="6"/>
        <v>100</v>
      </c>
      <c r="T93" s="47">
        <f t="shared" si="7"/>
        <v>100</v>
      </c>
      <c r="U93" s="47">
        <f t="shared" si="8"/>
        <v>100</v>
      </c>
      <c r="V93" s="47">
        <f t="shared" si="9"/>
        <v>100</v>
      </c>
      <c r="W93" s="47">
        <f t="shared" si="10"/>
        <v>83.333333333333329</v>
      </c>
    </row>
    <row r="94" spans="1:23" x14ac:dyDescent="0.2">
      <c r="A94" s="21">
        <v>3507902</v>
      </c>
      <c r="B94" s="22" t="s">
        <v>160</v>
      </c>
      <c r="C94" s="22" t="s">
        <v>761</v>
      </c>
      <c r="D94" s="22" t="s">
        <v>762</v>
      </c>
      <c r="E94" s="23">
        <v>35064</v>
      </c>
      <c r="F94" s="22" t="s">
        <v>117</v>
      </c>
      <c r="G94" s="22" t="s">
        <v>19</v>
      </c>
      <c r="H94" s="22" t="s">
        <v>20</v>
      </c>
      <c r="I94" s="65">
        <v>5</v>
      </c>
      <c r="J94" s="65">
        <v>10</v>
      </c>
      <c r="K94" s="65">
        <v>5</v>
      </c>
      <c r="L94" s="276">
        <v>5</v>
      </c>
      <c r="M94" s="248">
        <v>4</v>
      </c>
      <c r="N94" s="43">
        <v>6</v>
      </c>
      <c r="O94" s="43">
        <v>10</v>
      </c>
      <c r="P94" s="43">
        <v>8</v>
      </c>
      <c r="Q94" s="252">
        <v>5</v>
      </c>
      <c r="R94" s="43">
        <v>6</v>
      </c>
      <c r="S94" s="47">
        <f t="shared" si="6"/>
        <v>83.333333333333329</v>
      </c>
      <c r="T94" s="47">
        <f t="shared" si="7"/>
        <v>100</v>
      </c>
      <c r="U94" s="47">
        <f t="shared" si="8"/>
        <v>62.5</v>
      </c>
      <c r="V94" s="47">
        <f t="shared" si="9"/>
        <v>100</v>
      </c>
      <c r="W94" s="47">
        <f t="shared" si="10"/>
        <v>66.666666666666671</v>
      </c>
    </row>
    <row r="95" spans="1:23" x14ac:dyDescent="0.2">
      <c r="A95" s="21">
        <v>3508009</v>
      </c>
      <c r="B95" s="22" t="s">
        <v>161</v>
      </c>
      <c r="C95" s="22" t="s">
        <v>765</v>
      </c>
      <c r="D95" s="22" t="s">
        <v>766</v>
      </c>
      <c r="E95" s="23">
        <v>35162</v>
      </c>
      <c r="F95" s="22" t="s">
        <v>75</v>
      </c>
      <c r="G95" s="22" t="s">
        <v>27</v>
      </c>
      <c r="H95" s="22" t="s">
        <v>28</v>
      </c>
      <c r="I95" s="65">
        <v>7</v>
      </c>
      <c r="J95" s="65">
        <v>3</v>
      </c>
      <c r="K95" s="65">
        <v>9</v>
      </c>
      <c r="L95" s="276">
        <v>13</v>
      </c>
      <c r="M95" s="248">
        <v>5</v>
      </c>
      <c r="N95" s="43">
        <v>7</v>
      </c>
      <c r="O95" s="43">
        <v>3</v>
      </c>
      <c r="P95" s="43">
        <v>9</v>
      </c>
      <c r="Q95" s="252">
        <v>13</v>
      </c>
      <c r="R95" s="43">
        <v>6</v>
      </c>
      <c r="S95" s="47">
        <f t="shared" si="6"/>
        <v>100</v>
      </c>
      <c r="T95" s="47">
        <f t="shared" si="7"/>
        <v>100</v>
      </c>
      <c r="U95" s="47">
        <f t="shared" si="8"/>
        <v>100</v>
      </c>
      <c r="V95" s="47">
        <f t="shared" si="9"/>
        <v>100</v>
      </c>
      <c r="W95" s="47">
        <f t="shared" si="10"/>
        <v>83.333333333333329</v>
      </c>
    </row>
    <row r="96" spans="1:23" x14ac:dyDescent="0.2">
      <c r="A96" s="21">
        <v>3508108</v>
      </c>
      <c r="B96" s="22" t="s">
        <v>162</v>
      </c>
      <c r="C96" s="22" t="s">
        <v>757</v>
      </c>
      <c r="D96" s="22" t="s">
        <v>758</v>
      </c>
      <c r="E96" s="23">
        <v>35023</v>
      </c>
      <c r="F96" s="22" t="s">
        <v>45</v>
      </c>
      <c r="G96" s="22" t="s">
        <v>43</v>
      </c>
      <c r="H96" s="22" t="s">
        <v>44</v>
      </c>
      <c r="I96" s="65">
        <v>7</v>
      </c>
      <c r="J96" s="65">
        <v>5</v>
      </c>
      <c r="K96" s="65">
        <v>2</v>
      </c>
      <c r="L96" s="276">
        <v>8</v>
      </c>
      <c r="M96" s="248">
        <v>3</v>
      </c>
      <c r="N96" s="43">
        <v>7</v>
      </c>
      <c r="O96" s="43">
        <v>5</v>
      </c>
      <c r="P96" s="43">
        <v>2</v>
      </c>
      <c r="Q96" s="252">
        <v>8</v>
      </c>
      <c r="R96" s="43">
        <v>6</v>
      </c>
      <c r="S96" s="47">
        <f t="shared" si="6"/>
        <v>100</v>
      </c>
      <c r="T96" s="47">
        <f t="shared" si="7"/>
        <v>100</v>
      </c>
      <c r="U96" s="47">
        <f t="shared" si="8"/>
        <v>100</v>
      </c>
      <c r="V96" s="47">
        <f t="shared" si="9"/>
        <v>100</v>
      </c>
      <c r="W96" s="47">
        <f t="shared" si="10"/>
        <v>50</v>
      </c>
    </row>
    <row r="97" spans="1:23" x14ac:dyDescent="0.2">
      <c r="A97" s="21">
        <v>3508207</v>
      </c>
      <c r="B97" s="22" t="s">
        <v>163</v>
      </c>
      <c r="C97" s="22" t="s">
        <v>769</v>
      </c>
      <c r="D97" s="22" t="s">
        <v>770</v>
      </c>
      <c r="E97" s="23">
        <v>35083</v>
      </c>
      <c r="F97" s="22" t="s">
        <v>83</v>
      </c>
      <c r="G97" s="22" t="s">
        <v>81</v>
      </c>
      <c r="H97" s="22" t="s">
        <v>82</v>
      </c>
      <c r="I97" s="65">
        <v>1</v>
      </c>
      <c r="J97" s="65">
        <v>0</v>
      </c>
      <c r="K97" s="65">
        <v>4</v>
      </c>
      <c r="L97" s="276">
        <v>2</v>
      </c>
      <c r="M97" s="248">
        <v>1</v>
      </c>
      <c r="N97" s="43">
        <v>2</v>
      </c>
      <c r="O97" s="43">
        <v>0</v>
      </c>
      <c r="P97" s="43">
        <v>4</v>
      </c>
      <c r="Q97" s="252">
        <v>2</v>
      </c>
      <c r="R97" s="43">
        <v>1</v>
      </c>
      <c r="S97" s="47">
        <f t="shared" si="6"/>
        <v>50</v>
      </c>
      <c r="T97" s="47" t="e">
        <f t="shared" si="7"/>
        <v>#DIV/0!</v>
      </c>
      <c r="U97" s="47">
        <f t="shared" si="8"/>
        <v>100</v>
      </c>
      <c r="V97" s="47">
        <f t="shared" si="9"/>
        <v>100</v>
      </c>
      <c r="W97" s="47">
        <f t="shared" si="10"/>
        <v>100</v>
      </c>
    </row>
    <row r="98" spans="1:23" x14ac:dyDescent="0.2">
      <c r="A98" s="21">
        <v>3508306</v>
      </c>
      <c r="B98" s="22" t="s">
        <v>164</v>
      </c>
      <c r="C98" s="22" t="s">
        <v>761</v>
      </c>
      <c r="D98" s="22" t="s">
        <v>762</v>
      </c>
      <c r="E98" s="23">
        <v>35062</v>
      </c>
      <c r="F98" s="22" t="s">
        <v>20</v>
      </c>
      <c r="G98" s="22" t="s">
        <v>19</v>
      </c>
      <c r="H98" s="22" t="s">
        <v>20</v>
      </c>
      <c r="I98" s="65">
        <v>0</v>
      </c>
      <c r="J98" s="65">
        <v>0</v>
      </c>
      <c r="K98" s="65">
        <v>1</v>
      </c>
      <c r="L98" s="276">
        <v>1</v>
      </c>
      <c r="M98" s="248">
        <v>0</v>
      </c>
      <c r="N98" s="43">
        <v>3</v>
      </c>
      <c r="O98" s="43">
        <v>0</v>
      </c>
      <c r="P98" s="43">
        <v>3</v>
      </c>
      <c r="Q98" s="252">
        <v>1</v>
      </c>
      <c r="R98" s="43">
        <v>0</v>
      </c>
      <c r="S98" s="47">
        <f t="shared" si="6"/>
        <v>0</v>
      </c>
      <c r="T98" s="47" t="e">
        <f t="shared" si="7"/>
        <v>#DIV/0!</v>
      </c>
      <c r="U98" s="47">
        <f t="shared" si="8"/>
        <v>33.333333333333336</v>
      </c>
      <c r="V98" s="47">
        <f t="shared" si="9"/>
        <v>100</v>
      </c>
      <c r="W98" s="47" t="e">
        <f t="shared" si="10"/>
        <v>#DIV/0!</v>
      </c>
    </row>
    <row r="99" spans="1:23" x14ac:dyDescent="0.2">
      <c r="A99" s="21">
        <v>3508405</v>
      </c>
      <c r="B99" s="22" t="s">
        <v>166</v>
      </c>
      <c r="C99" s="22" t="s">
        <v>775</v>
      </c>
      <c r="D99" s="22" t="s">
        <v>776</v>
      </c>
      <c r="E99" s="23">
        <v>35073</v>
      </c>
      <c r="F99" s="22" t="s">
        <v>165</v>
      </c>
      <c r="G99" s="22" t="s">
        <v>15</v>
      </c>
      <c r="H99" s="22" t="s">
        <v>16</v>
      </c>
      <c r="I99" s="65">
        <v>11</v>
      </c>
      <c r="J99" s="65">
        <v>11</v>
      </c>
      <c r="K99" s="65">
        <v>6</v>
      </c>
      <c r="L99" s="276">
        <v>10</v>
      </c>
      <c r="M99" s="248">
        <v>4</v>
      </c>
      <c r="N99" s="43">
        <v>12</v>
      </c>
      <c r="O99" s="43">
        <v>15</v>
      </c>
      <c r="P99" s="43">
        <v>11</v>
      </c>
      <c r="Q99" s="252">
        <v>10</v>
      </c>
      <c r="R99" s="43">
        <v>10</v>
      </c>
      <c r="S99" s="47">
        <f t="shared" si="6"/>
        <v>91.666666666666671</v>
      </c>
      <c r="T99" s="47">
        <f t="shared" si="7"/>
        <v>73.333333333333329</v>
      </c>
      <c r="U99" s="47">
        <f t="shared" si="8"/>
        <v>54.545454545454547</v>
      </c>
      <c r="V99" s="47">
        <f t="shared" si="9"/>
        <v>100</v>
      </c>
      <c r="W99" s="47">
        <f t="shared" si="10"/>
        <v>40</v>
      </c>
    </row>
    <row r="100" spans="1:23" x14ac:dyDescent="0.2">
      <c r="A100" s="21">
        <v>3508504</v>
      </c>
      <c r="B100" s="22" t="s">
        <v>168</v>
      </c>
      <c r="C100" s="22" t="s">
        <v>771</v>
      </c>
      <c r="D100" s="22" t="s">
        <v>772</v>
      </c>
      <c r="E100" s="23">
        <v>35171</v>
      </c>
      <c r="F100" s="22" t="s">
        <v>167</v>
      </c>
      <c r="G100" s="22" t="s">
        <v>69</v>
      </c>
      <c r="H100" s="22" t="s">
        <v>70</v>
      </c>
      <c r="I100" s="65">
        <v>28</v>
      </c>
      <c r="J100" s="65">
        <v>30</v>
      </c>
      <c r="K100" s="65">
        <v>23</v>
      </c>
      <c r="L100" s="276">
        <v>34</v>
      </c>
      <c r="M100" s="248">
        <v>7</v>
      </c>
      <c r="N100" s="43">
        <v>28</v>
      </c>
      <c r="O100" s="43">
        <v>30</v>
      </c>
      <c r="P100" s="43">
        <v>25</v>
      </c>
      <c r="Q100" s="252">
        <v>34</v>
      </c>
      <c r="R100" s="43">
        <v>22</v>
      </c>
      <c r="S100" s="47">
        <f t="shared" si="6"/>
        <v>100</v>
      </c>
      <c r="T100" s="47">
        <f t="shared" si="7"/>
        <v>100</v>
      </c>
      <c r="U100" s="47">
        <f t="shared" si="8"/>
        <v>92</v>
      </c>
      <c r="V100" s="47">
        <f t="shared" si="9"/>
        <v>100</v>
      </c>
      <c r="W100" s="47">
        <f t="shared" si="10"/>
        <v>31.818181818181817</v>
      </c>
    </row>
    <row r="101" spans="1:23" x14ac:dyDescent="0.2">
      <c r="A101" s="21">
        <v>3508603</v>
      </c>
      <c r="B101" s="22" t="s">
        <v>169</v>
      </c>
      <c r="C101" s="22" t="s">
        <v>771</v>
      </c>
      <c r="D101" s="22" t="s">
        <v>772</v>
      </c>
      <c r="E101" s="23">
        <v>35172</v>
      </c>
      <c r="F101" s="22" t="s">
        <v>71</v>
      </c>
      <c r="G101" s="22" t="s">
        <v>69</v>
      </c>
      <c r="H101" s="22" t="s">
        <v>70</v>
      </c>
      <c r="I101" s="65">
        <v>9</v>
      </c>
      <c r="J101" s="65">
        <v>6</v>
      </c>
      <c r="K101" s="65">
        <v>7</v>
      </c>
      <c r="L101" s="276">
        <v>8</v>
      </c>
      <c r="M101" s="248">
        <v>5</v>
      </c>
      <c r="N101" s="43">
        <v>10</v>
      </c>
      <c r="O101" s="43">
        <v>10</v>
      </c>
      <c r="P101" s="43">
        <v>7</v>
      </c>
      <c r="Q101" s="252">
        <v>8</v>
      </c>
      <c r="R101" s="43">
        <v>10</v>
      </c>
      <c r="S101" s="47">
        <f t="shared" si="6"/>
        <v>90</v>
      </c>
      <c r="T101" s="47">
        <f t="shared" si="7"/>
        <v>60</v>
      </c>
      <c r="U101" s="47">
        <f t="shared" si="8"/>
        <v>100</v>
      </c>
      <c r="V101" s="47">
        <f t="shared" si="9"/>
        <v>100</v>
      </c>
      <c r="W101" s="47">
        <f t="shared" si="10"/>
        <v>50</v>
      </c>
    </row>
    <row r="102" spans="1:23" x14ac:dyDescent="0.2">
      <c r="A102" s="21">
        <v>3508702</v>
      </c>
      <c r="B102" s="22" t="s">
        <v>171</v>
      </c>
      <c r="C102" s="22" t="s">
        <v>759</v>
      </c>
      <c r="D102" s="22" t="s">
        <v>760</v>
      </c>
      <c r="E102" s="23">
        <v>35143</v>
      </c>
      <c r="F102" s="22" t="s">
        <v>170</v>
      </c>
      <c r="G102" s="22" t="s">
        <v>10</v>
      </c>
      <c r="H102" s="22" t="s">
        <v>11</v>
      </c>
      <c r="I102" s="65">
        <v>6</v>
      </c>
      <c r="J102" s="65">
        <v>7</v>
      </c>
      <c r="K102" s="65">
        <v>3</v>
      </c>
      <c r="L102" s="276">
        <v>4</v>
      </c>
      <c r="M102" s="248">
        <v>2</v>
      </c>
      <c r="N102" s="43">
        <v>6</v>
      </c>
      <c r="O102" s="43">
        <v>7</v>
      </c>
      <c r="P102" s="43">
        <v>3</v>
      </c>
      <c r="Q102" s="252">
        <v>6</v>
      </c>
      <c r="R102" s="43">
        <v>2</v>
      </c>
      <c r="S102" s="47">
        <f t="shared" si="6"/>
        <v>100</v>
      </c>
      <c r="T102" s="47">
        <f t="shared" si="7"/>
        <v>100</v>
      </c>
      <c r="U102" s="47">
        <f t="shared" si="8"/>
        <v>100</v>
      </c>
      <c r="V102" s="47">
        <f t="shared" si="9"/>
        <v>66.666666666666671</v>
      </c>
      <c r="W102" s="47">
        <f t="shared" si="10"/>
        <v>100</v>
      </c>
    </row>
    <row r="103" spans="1:23" x14ac:dyDescent="0.2">
      <c r="A103" s="21">
        <v>3508801</v>
      </c>
      <c r="B103" s="22" t="s">
        <v>173</v>
      </c>
      <c r="C103" s="22" t="s">
        <v>761</v>
      </c>
      <c r="D103" s="22" t="s">
        <v>762</v>
      </c>
      <c r="E103" s="23">
        <v>35065</v>
      </c>
      <c r="F103" s="22" t="s">
        <v>172</v>
      </c>
      <c r="G103" s="22" t="s">
        <v>19</v>
      </c>
      <c r="H103" s="22" t="s">
        <v>20</v>
      </c>
      <c r="I103" s="65">
        <v>1</v>
      </c>
      <c r="J103" s="65">
        <v>0</v>
      </c>
      <c r="K103" s="65">
        <v>0</v>
      </c>
      <c r="L103" s="276">
        <v>0</v>
      </c>
      <c r="M103" s="248">
        <v>2</v>
      </c>
      <c r="N103" s="43">
        <v>9</v>
      </c>
      <c r="O103" s="43">
        <v>5</v>
      </c>
      <c r="P103" s="43">
        <v>3</v>
      </c>
      <c r="Q103" s="252">
        <v>5</v>
      </c>
      <c r="R103" s="43">
        <v>5</v>
      </c>
      <c r="S103" s="47">
        <f t="shared" si="6"/>
        <v>11.111111111111111</v>
      </c>
      <c r="T103" s="47">
        <f t="shared" si="7"/>
        <v>0</v>
      </c>
      <c r="U103" s="47">
        <f t="shared" si="8"/>
        <v>0</v>
      </c>
      <c r="V103" s="47">
        <f t="shared" si="9"/>
        <v>0</v>
      </c>
      <c r="W103" s="47">
        <f t="shared" si="10"/>
        <v>40</v>
      </c>
    </row>
    <row r="104" spans="1:23" x14ac:dyDescent="0.2">
      <c r="A104" s="21">
        <v>3508900</v>
      </c>
      <c r="B104" s="22" t="s">
        <v>174</v>
      </c>
      <c r="C104" s="22" t="s">
        <v>767</v>
      </c>
      <c r="D104" s="22" t="s">
        <v>768</v>
      </c>
      <c r="E104" s="23">
        <v>35112</v>
      </c>
      <c r="F104" s="22" t="s">
        <v>33</v>
      </c>
      <c r="G104" s="22" t="s">
        <v>31</v>
      </c>
      <c r="H104" s="22" t="s">
        <v>32</v>
      </c>
      <c r="I104" s="65">
        <v>2</v>
      </c>
      <c r="J104" s="65">
        <v>0</v>
      </c>
      <c r="K104" s="65">
        <v>0</v>
      </c>
      <c r="L104" s="276">
        <v>0</v>
      </c>
      <c r="M104" s="248">
        <v>0</v>
      </c>
      <c r="N104" s="43">
        <v>2</v>
      </c>
      <c r="O104" s="43">
        <v>0</v>
      </c>
      <c r="P104" s="43">
        <v>1</v>
      </c>
      <c r="Q104" s="252">
        <v>2</v>
      </c>
      <c r="R104" s="43">
        <v>2</v>
      </c>
      <c r="S104" s="47">
        <f t="shared" si="6"/>
        <v>100</v>
      </c>
      <c r="T104" s="47" t="e">
        <f t="shared" si="7"/>
        <v>#DIV/0!</v>
      </c>
      <c r="U104" s="47">
        <f t="shared" si="8"/>
        <v>0</v>
      </c>
      <c r="V104" s="47">
        <f t="shared" si="9"/>
        <v>0</v>
      </c>
      <c r="W104" s="47">
        <f t="shared" si="10"/>
        <v>0</v>
      </c>
    </row>
    <row r="105" spans="1:23" x14ac:dyDescent="0.2">
      <c r="A105" s="21">
        <v>3509007</v>
      </c>
      <c r="B105" s="22" t="s">
        <v>176</v>
      </c>
      <c r="C105" s="22" t="s">
        <v>781</v>
      </c>
      <c r="D105" s="22" t="s">
        <v>782</v>
      </c>
      <c r="E105" s="23">
        <v>35012</v>
      </c>
      <c r="F105" s="22" t="s">
        <v>175</v>
      </c>
      <c r="G105" s="22" t="s">
        <v>98</v>
      </c>
      <c r="H105" s="22" t="s">
        <v>99</v>
      </c>
      <c r="I105" s="65">
        <v>10</v>
      </c>
      <c r="J105" s="65">
        <v>32</v>
      </c>
      <c r="K105" s="65">
        <v>22</v>
      </c>
      <c r="L105" s="276">
        <v>17</v>
      </c>
      <c r="M105" s="248">
        <v>4</v>
      </c>
      <c r="N105" s="43">
        <v>29</v>
      </c>
      <c r="O105" s="43">
        <v>40</v>
      </c>
      <c r="P105" s="43">
        <v>22</v>
      </c>
      <c r="Q105" s="252">
        <v>33</v>
      </c>
      <c r="R105" s="43">
        <v>27</v>
      </c>
      <c r="S105" s="47">
        <f t="shared" si="6"/>
        <v>34.482758620689658</v>
      </c>
      <c r="T105" s="47">
        <f t="shared" si="7"/>
        <v>80</v>
      </c>
      <c r="U105" s="47">
        <f t="shared" si="8"/>
        <v>100</v>
      </c>
      <c r="V105" s="47">
        <f t="shared" si="9"/>
        <v>51.515151515151516</v>
      </c>
      <c r="W105" s="47">
        <f t="shared" si="10"/>
        <v>14.814814814814815</v>
      </c>
    </row>
    <row r="106" spans="1:23" x14ac:dyDescent="0.2">
      <c r="A106" s="21">
        <v>3509106</v>
      </c>
      <c r="B106" s="22" t="s">
        <v>178</v>
      </c>
      <c r="C106" s="22" t="s">
        <v>767</v>
      </c>
      <c r="D106" s="22" t="s">
        <v>768</v>
      </c>
      <c r="E106" s="23">
        <v>35114</v>
      </c>
      <c r="F106" s="22" t="s">
        <v>177</v>
      </c>
      <c r="G106" s="22" t="s">
        <v>31</v>
      </c>
      <c r="H106" s="22" t="s">
        <v>32</v>
      </c>
      <c r="I106" s="65">
        <v>0</v>
      </c>
      <c r="J106" s="65">
        <v>1</v>
      </c>
      <c r="K106" s="65">
        <v>0</v>
      </c>
      <c r="L106" s="276">
        <v>0</v>
      </c>
      <c r="M106" s="248">
        <v>0</v>
      </c>
      <c r="N106" s="43">
        <v>2</v>
      </c>
      <c r="O106" s="43">
        <v>3</v>
      </c>
      <c r="P106" s="43">
        <v>3</v>
      </c>
      <c r="Q106" s="252">
        <v>0</v>
      </c>
      <c r="R106" s="43">
        <v>0</v>
      </c>
      <c r="S106" s="47">
        <f t="shared" si="6"/>
        <v>0</v>
      </c>
      <c r="T106" s="47">
        <f t="shared" si="7"/>
        <v>33.333333333333336</v>
      </c>
      <c r="U106" s="47">
        <f t="shared" si="8"/>
        <v>0</v>
      </c>
      <c r="V106" s="47" t="e">
        <f t="shared" si="9"/>
        <v>#DIV/0!</v>
      </c>
      <c r="W106" s="47" t="e">
        <f t="shared" si="10"/>
        <v>#DIV/0!</v>
      </c>
    </row>
    <row r="107" spans="1:23" x14ac:dyDescent="0.2">
      <c r="A107" s="21">
        <v>3509205</v>
      </c>
      <c r="B107" s="22" t="s">
        <v>179</v>
      </c>
      <c r="C107" s="22" t="s">
        <v>781</v>
      </c>
      <c r="D107" s="22" t="s">
        <v>782</v>
      </c>
      <c r="E107" s="23">
        <v>35012</v>
      </c>
      <c r="F107" s="22" t="s">
        <v>175</v>
      </c>
      <c r="G107" s="22" t="s">
        <v>98</v>
      </c>
      <c r="H107" s="22" t="s">
        <v>99</v>
      </c>
      <c r="I107" s="65">
        <v>23</v>
      </c>
      <c r="J107" s="65">
        <v>20</v>
      </c>
      <c r="K107" s="65">
        <v>28</v>
      </c>
      <c r="L107" s="276">
        <v>28</v>
      </c>
      <c r="M107" s="248">
        <v>1</v>
      </c>
      <c r="N107" s="43">
        <v>23</v>
      </c>
      <c r="O107" s="43">
        <v>24</v>
      </c>
      <c r="P107" s="43">
        <v>30</v>
      </c>
      <c r="Q107" s="252">
        <v>33</v>
      </c>
      <c r="R107" s="43">
        <v>28</v>
      </c>
      <c r="S107" s="47">
        <f t="shared" si="6"/>
        <v>100</v>
      </c>
      <c r="T107" s="47">
        <f t="shared" si="7"/>
        <v>83.333333333333329</v>
      </c>
      <c r="U107" s="47">
        <f t="shared" si="8"/>
        <v>93.333333333333329</v>
      </c>
      <c r="V107" s="47">
        <f t="shared" si="9"/>
        <v>84.848484848484844</v>
      </c>
      <c r="W107" s="47">
        <f t="shared" si="10"/>
        <v>3.5714285714285716</v>
      </c>
    </row>
    <row r="108" spans="1:23" x14ac:dyDescent="0.2">
      <c r="A108" s="21">
        <v>3509254</v>
      </c>
      <c r="B108" s="22" t="s">
        <v>180</v>
      </c>
      <c r="C108" s="22" t="s">
        <v>777</v>
      </c>
      <c r="D108" s="22" t="s">
        <v>778</v>
      </c>
      <c r="E108" s="23">
        <v>35121</v>
      </c>
      <c r="F108" s="22" t="s">
        <v>123</v>
      </c>
      <c r="G108" s="22" t="s">
        <v>121</v>
      </c>
      <c r="H108" s="22" t="s">
        <v>122</v>
      </c>
      <c r="I108" s="65">
        <v>7</v>
      </c>
      <c r="J108" s="65">
        <v>10</v>
      </c>
      <c r="K108" s="65">
        <v>10</v>
      </c>
      <c r="L108" s="276">
        <v>6</v>
      </c>
      <c r="M108" s="248">
        <v>6</v>
      </c>
      <c r="N108" s="43">
        <v>7</v>
      </c>
      <c r="O108" s="43">
        <v>10</v>
      </c>
      <c r="P108" s="43">
        <v>11</v>
      </c>
      <c r="Q108" s="252">
        <v>6</v>
      </c>
      <c r="R108" s="43">
        <v>13</v>
      </c>
      <c r="S108" s="47">
        <f t="shared" si="6"/>
        <v>100</v>
      </c>
      <c r="T108" s="47">
        <f t="shared" si="7"/>
        <v>100</v>
      </c>
      <c r="U108" s="47">
        <f t="shared" si="8"/>
        <v>90.909090909090907</v>
      </c>
      <c r="V108" s="47">
        <f t="shared" si="9"/>
        <v>100</v>
      </c>
      <c r="W108" s="47">
        <f t="shared" si="10"/>
        <v>46.153846153846153</v>
      </c>
    </row>
    <row r="109" spans="1:23" x14ac:dyDescent="0.2">
      <c r="A109" s="21">
        <v>3509304</v>
      </c>
      <c r="B109" s="22" t="s">
        <v>181</v>
      </c>
      <c r="C109" s="22" t="s">
        <v>769</v>
      </c>
      <c r="D109" s="22" t="s">
        <v>770</v>
      </c>
      <c r="E109" s="23">
        <v>35051</v>
      </c>
      <c r="F109" s="22" t="s">
        <v>37</v>
      </c>
      <c r="G109" s="22" t="s">
        <v>35</v>
      </c>
      <c r="H109" s="22" t="s">
        <v>36</v>
      </c>
      <c r="I109" s="65">
        <v>0</v>
      </c>
      <c r="J109" s="65">
        <v>0</v>
      </c>
      <c r="K109" s="65">
        <v>0</v>
      </c>
      <c r="L109" s="276">
        <v>1</v>
      </c>
      <c r="M109" s="248">
        <v>2</v>
      </c>
      <c r="N109" s="43">
        <v>0</v>
      </c>
      <c r="O109" s="43">
        <v>2</v>
      </c>
      <c r="P109" s="43">
        <v>0</v>
      </c>
      <c r="Q109" s="252">
        <v>4</v>
      </c>
      <c r="R109" s="43">
        <v>3</v>
      </c>
      <c r="S109" s="47" t="e">
        <f t="shared" si="6"/>
        <v>#DIV/0!</v>
      </c>
      <c r="T109" s="47">
        <f t="shared" si="7"/>
        <v>0</v>
      </c>
      <c r="U109" s="47" t="e">
        <f t="shared" si="8"/>
        <v>#DIV/0!</v>
      </c>
      <c r="V109" s="47">
        <f t="shared" si="9"/>
        <v>25</v>
      </c>
      <c r="W109" s="47">
        <f t="shared" si="10"/>
        <v>66.666666666666671</v>
      </c>
    </row>
    <row r="110" spans="1:23" x14ac:dyDescent="0.2">
      <c r="A110" s="21">
        <v>3509403</v>
      </c>
      <c r="B110" s="22" t="s">
        <v>182</v>
      </c>
      <c r="C110" s="22" t="s">
        <v>769</v>
      </c>
      <c r="D110" s="22" t="s">
        <v>770</v>
      </c>
      <c r="E110" s="23">
        <v>35133</v>
      </c>
      <c r="F110" s="22" t="s">
        <v>41</v>
      </c>
      <c r="G110" s="22" t="s">
        <v>39</v>
      </c>
      <c r="H110" s="22" t="s">
        <v>40</v>
      </c>
      <c r="I110" s="65">
        <v>6</v>
      </c>
      <c r="J110" s="65">
        <v>7</v>
      </c>
      <c r="K110" s="65">
        <v>7</v>
      </c>
      <c r="L110" s="276">
        <v>6</v>
      </c>
      <c r="M110" s="248">
        <v>6</v>
      </c>
      <c r="N110" s="43">
        <v>6</v>
      </c>
      <c r="O110" s="43">
        <v>7</v>
      </c>
      <c r="P110" s="43">
        <v>12</v>
      </c>
      <c r="Q110" s="252">
        <v>6</v>
      </c>
      <c r="R110" s="43">
        <v>7</v>
      </c>
      <c r="S110" s="47">
        <f t="shared" si="6"/>
        <v>100</v>
      </c>
      <c r="T110" s="47">
        <f t="shared" si="7"/>
        <v>100</v>
      </c>
      <c r="U110" s="47">
        <f t="shared" si="8"/>
        <v>58.333333333333336</v>
      </c>
      <c r="V110" s="47">
        <f t="shared" si="9"/>
        <v>100</v>
      </c>
      <c r="W110" s="47">
        <f t="shared" si="10"/>
        <v>85.714285714285708</v>
      </c>
    </row>
    <row r="111" spans="1:23" x14ac:dyDescent="0.2">
      <c r="A111" s="21">
        <v>3509452</v>
      </c>
      <c r="B111" s="22" t="s">
        <v>183</v>
      </c>
      <c r="C111" s="22" t="s">
        <v>765</v>
      </c>
      <c r="D111" s="22" t="s">
        <v>766</v>
      </c>
      <c r="E111" s="23">
        <v>35161</v>
      </c>
      <c r="F111" s="22" t="s">
        <v>29</v>
      </c>
      <c r="G111" s="22" t="s">
        <v>27</v>
      </c>
      <c r="H111" s="22" t="s">
        <v>28</v>
      </c>
      <c r="I111" s="65">
        <v>1</v>
      </c>
      <c r="J111" s="65">
        <v>0</v>
      </c>
      <c r="K111" s="65">
        <v>0</v>
      </c>
      <c r="L111" s="276">
        <v>0</v>
      </c>
      <c r="M111" s="248">
        <v>0</v>
      </c>
      <c r="N111" s="43">
        <v>5</v>
      </c>
      <c r="O111" s="43">
        <v>1</v>
      </c>
      <c r="P111" s="43">
        <v>2</v>
      </c>
      <c r="Q111" s="252">
        <v>0</v>
      </c>
      <c r="R111" s="43">
        <v>4</v>
      </c>
      <c r="S111" s="47">
        <f t="shared" si="6"/>
        <v>20</v>
      </c>
      <c r="T111" s="47">
        <f t="shared" si="7"/>
        <v>0</v>
      </c>
      <c r="U111" s="47">
        <f t="shared" si="8"/>
        <v>0</v>
      </c>
      <c r="V111" s="47" t="e">
        <f t="shared" si="9"/>
        <v>#DIV/0!</v>
      </c>
      <c r="W111" s="47">
        <f t="shared" si="10"/>
        <v>0</v>
      </c>
    </row>
    <row r="112" spans="1:23" x14ac:dyDescent="0.2">
      <c r="A112" s="21">
        <v>3509502</v>
      </c>
      <c r="B112" s="22" t="s">
        <v>184</v>
      </c>
      <c r="C112" s="22" t="s">
        <v>759</v>
      </c>
      <c r="D112" s="22" t="s">
        <v>760</v>
      </c>
      <c r="E112" s="23">
        <v>35072</v>
      </c>
      <c r="F112" s="22" t="s">
        <v>53</v>
      </c>
      <c r="G112" s="22" t="s">
        <v>15</v>
      </c>
      <c r="H112" s="22" t="s">
        <v>16</v>
      </c>
      <c r="I112" s="65">
        <v>276</v>
      </c>
      <c r="J112" s="65">
        <v>283</v>
      </c>
      <c r="K112" s="65">
        <v>271</v>
      </c>
      <c r="L112" s="276">
        <v>287</v>
      </c>
      <c r="M112" s="248">
        <v>136</v>
      </c>
      <c r="N112" s="43">
        <v>276</v>
      </c>
      <c r="O112" s="43">
        <v>323</v>
      </c>
      <c r="P112" s="43">
        <v>278</v>
      </c>
      <c r="Q112" s="252">
        <v>287</v>
      </c>
      <c r="R112" s="43">
        <v>280</v>
      </c>
      <c r="S112" s="47">
        <f t="shared" si="6"/>
        <v>100</v>
      </c>
      <c r="T112" s="47">
        <f t="shared" si="7"/>
        <v>87.616099071207429</v>
      </c>
      <c r="U112" s="47">
        <f t="shared" si="8"/>
        <v>97.482014388489205</v>
      </c>
      <c r="V112" s="47">
        <f t="shared" si="9"/>
        <v>100</v>
      </c>
      <c r="W112" s="47">
        <f t="shared" si="10"/>
        <v>48.571428571428569</v>
      </c>
    </row>
    <row r="113" spans="1:23" x14ac:dyDescent="0.2">
      <c r="A113" s="21">
        <v>3509601</v>
      </c>
      <c r="B113" s="22" t="s">
        <v>185</v>
      </c>
      <c r="C113" s="22" t="s">
        <v>775</v>
      </c>
      <c r="D113" s="22" t="s">
        <v>776</v>
      </c>
      <c r="E113" s="23">
        <v>35073</v>
      </c>
      <c r="F113" s="22" t="s">
        <v>165</v>
      </c>
      <c r="G113" s="22" t="s">
        <v>15</v>
      </c>
      <c r="H113" s="22" t="s">
        <v>16</v>
      </c>
      <c r="I113" s="65">
        <v>25</v>
      </c>
      <c r="J113" s="65">
        <v>18</v>
      </c>
      <c r="K113" s="65">
        <v>21</v>
      </c>
      <c r="L113" s="276">
        <v>25</v>
      </c>
      <c r="M113" s="248">
        <v>8</v>
      </c>
      <c r="N113" s="43">
        <v>26</v>
      </c>
      <c r="O113" s="43">
        <v>22</v>
      </c>
      <c r="P113" s="43">
        <v>22</v>
      </c>
      <c r="Q113" s="252">
        <v>25</v>
      </c>
      <c r="R113" s="43">
        <v>17</v>
      </c>
      <c r="S113" s="47">
        <f t="shared" si="6"/>
        <v>96.15384615384616</v>
      </c>
      <c r="T113" s="47">
        <f t="shared" si="7"/>
        <v>81.818181818181813</v>
      </c>
      <c r="U113" s="47">
        <f t="shared" si="8"/>
        <v>95.454545454545453</v>
      </c>
      <c r="V113" s="47">
        <f t="shared" si="9"/>
        <v>100</v>
      </c>
      <c r="W113" s="47">
        <f t="shared" si="10"/>
        <v>47.058823529411768</v>
      </c>
    </row>
    <row r="114" spans="1:23" x14ac:dyDescent="0.2">
      <c r="A114" s="21">
        <v>3509700</v>
      </c>
      <c r="B114" s="22" t="s">
        <v>187</v>
      </c>
      <c r="C114" s="22" t="s">
        <v>771</v>
      </c>
      <c r="D114" s="22" t="s">
        <v>772</v>
      </c>
      <c r="E114" s="23">
        <v>35174</v>
      </c>
      <c r="F114" s="22" t="s">
        <v>186</v>
      </c>
      <c r="G114" s="22" t="s">
        <v>69</v>
      </c>
      <c r="H114" s="22" t="s">
        <v>70</v>
      </c>
      <c r="I114" s="65">
        <v>23</v>
      </c>
      <c r="J114" s="65">
        <v>18</v>
      </c>
      <c r="K114" s="65">
        <v>14</v>
      </c>
      <c r="L114" s="276">
        <v>20</v>
      </c>
      <c r="M114" s="248">
        <v>0</v>
      </c>
      <c r="N114" s="43">
        <v>23</v>
      </c>
      <c r="O114" s="43">
        <v>19</v>
      </c>
      <c r="P114" s="43">
        <v>14</v>
      </c>
      <c r="Q114" s="252">
        <v>23</v>
      </c>
      <c r="R114" s="43">
        <v>20</v>
      </c>
      <c r="S114" s="47">
        <f t="shared" si="6"/>
        <v>100</v>
      </c>
      <c r="T114" s="47">
        <f t="shared" si="7"/>
        <v>94.736842105263165</v>
      </c>
      <c r="U114" s="47">
        <f t="shared" si="8"/>
        <v>100</v>
      </c>
      <c r="V114" s="47">
        <f t="shared" si="9"/>
        <v>86.956521739130437</v>
      </c>
      <c r="W114" s="47">
        <f t="shared" si="10"/>
        <v>0</v>
      </c>
    </row>
    <row r="115" spans="1:23" x14ac:dyDescent="0.2">
      <c r="A115" s="21">
        <v>3509809</v>
      </c>
      <c r="B115" s="22" t="s">
        <v>188</v>
      </c>
      <c r="C115" s="22" t="s">
        <v>755</v>
      </c>
      <c r="D115" s="22" t="s">
        <v>756</v>
      </c>
      <c r="E115" s="23">
        <v>35093</v>
      </c>
      <c r="F115" s="22" t="s">
        <v>3</v>
      </c>
      <c r="G115" s="22" t="s">
        <v>2</v>
      </c>
      <c r="H115" s="22" t="s">
        <v>3</v>
      </c>
      <c r="I115" s="65">
        <v>2</v>
      </c>
      <c r="J115" s="65">
        <v>0</v>
      </c>
      <c r="K115" s="65">
        <v>1</v>
      </c>
      <c r="L115" s="276">
        <v>0</v>
      </c>
      <c r="M115" s="248">
        <v>0</v>
      </c>
      <c r="N115" s="43">
        <v>2</v>
      </c>
      <c r="O115" s="43">
        <v>0</v>
      </c>
      <c r="P115" s="43">
        <v>1</v>
      </c>
      <c r="Q115" s="252">
        <v>0</v>
      </c>
      <c r="R115" s="43">
        <v>2</v>
      </c>
      <c r="S115" s="47">
        <f t="shared" si="6"/>
        <v>100</v>
      </c>
      <c r="T115" s="47" t="e">
        <f t="shared" si="7"/>
        <v>#DIV/0!</v>
      </c>
      <c r="U115" s="47">
        <f t="shared" si="8"/>
        <v>100</v>
      </c>
      <c r="V115" s="47" t="e">
        <f t="shared" si="9"/>
        <v>#DIV/0!</v>
      </c>
      <c r="W115" s="47">
        <f t="shared" si="10"/>
        <v>0</v>
      </c>
    </row>
    <row r="116" spans="1:23" x14ac:dyDescent="0.2">
      <c r="A116" s="21">
        <v>3509908</v>
      </c>
      <c r="B116" s="22" t="s">
        <v>189</v>
      </c>
      <c r="C116" s="22" t="s">
        <v>777</v>
      </c>
      <c r="D116" s="22" t="s">
        <v>778</v>
      </c>
      <c r="E116" s="23">
        <v>35121</v>
      </c>
      <c r="F116" s="22" t="s">
        <v>123</v>
      </c>
      <c r="G116" s="22" t="s">
        <v>121</v>
      </c>
      <c r="H116" s="22" t="s">
        <v>122</v>
      </c>
      <c r="I116" s="65">
        <v>2</v>
      </c>
      <c r="J116" s="65">
        <v>2</v>
      </c>
      <c r="K116" s="65">
        <v>2</v>
      </c>
      <c r="L116" s="276">
        <v>0</v>
      </c>
      <c r="M116" s="248">
        <v>1</v>
      </c>
      <c r="N116" s="43">
        <v>3</v>
      </c>
      <c r="O116" s="43">
        <v>4</v>
      </c>
      <c r="P116" s="43">
        <v>2</v>
      </c>
      <c r="Q116" s="252">
        <v>3</v>
      </c>
      <c r="R116" s="43">
        <v>6</v>
      </c>
      <c r="S116" s="47">
        <f t="shared" si="6"/>
        <v>66.666666666666671</v>
      </c>
      <c r="T116" s="47">
        <f t="shared" si="7"/>
        <v>50</v>
      </c>
      <c r="U116" s="47">
        <f t="shared" si="8"/>
        <v>100</v>
      </c>
      <c r="V116" s="47">
        <f t="shared" si="9"/>
        <v>0</v>
      </c>
      <c r="W116" s="47">
        <f t="shared" si="10"/>
        <v>16.666666666666668</v>
      </c>
    </row>
    <row r="117" spans="1:23" x14ac:dyDescent="0.2">
      <c r="A117" s="21">
        <v>3509957</v>
      </c>
      <c r="B117" s="22" t="s">
        <v>190</v>
      </c>
      <c r="C117" s="22" t="s">
        <v>771</v>
      </c>
      <c r="D117" s="22" t="s">
        <v>772</v>
      </c>
      <c r="E117" s="23">
        <v>35172</v>
      </c>
      <c r="F117" s="22" t="s">
        <v>71</v>
      </c>
      <c r="G117" s="22" t="s">
        <v>69</v>
      </c>
      <c r="H117" s="22" t="s">
        <v>70</v>
      </c>
      <c r="I117" s="65">
        <v>2</v>
      </c>
      <c r="J117" s="65">
        <v>1</v>
      </c>
      <c r="K117" s="65">
        <v>0</v>
      </c>
      <c r="L117" s="276">
        <v>0</v>
      </c>
      <c r="M117" s="248">
        <v>0</v>
      </c>
      <c r="N117" s="43">
        <v>3</v>
      </c>
      <c r="O117" s="43">
        <v>2</v>
      </c>
      <c r="P117" s="43">
        <v>2</v>
      </c>
      <c r="Q117" s="252">
        <v>1</v>
      </c>
      <c r="R117" s="43">
        <v>3</v>
      </c>
      <c r="S117" s="47">
        <f t="shared" si="6"/>
        <v>66.666666666666671</v>
      </c>
      <c r="T117" s="47">
        <f t="shared" si="7"/>
        <v>50</v>
      </c>
      <c r="U117" s="47">
        <f t="shared" si="8"/>
        <v>0</v>
      </c>
      <c r="V117" s="47">
        <f t="shared" si="9"/>
        <v>0</v>
      </c>
      <c r="W117" s="47">
        <f t="shared" si="10"/>
        <v>0</v>
      </c>
    </row>
    <row r="118" spans="1:23" x14ac:dyDescent="0.2">
      <c r="A118" s="21">
        <v>3510005</v>
      </c>
      <c r="B118" s="22" t="s">
        <v>191</v>
      </c>
      <c r="C118" s="22" t="s">
        <v>755</v>
      </c>
      <c r="D118" s="22" t="s">
        <v>756</v>
      </c>
      <c r="E118" s="23">
        <v>35092</v>
      </c>
      <c r="F118" s="22" t="s">
        <v>103</v>
      </c>
      <c r="G118" s="22" t="s">
        <v>2</v>
      </c>
      <c r="H118" s="22" t="s">
        <v>3</v>
      </c>
      <c r="I118" s="65">
        <v>4</v>
      </c>
      <c r="J118" s="65">
        <v>3</v>
      </c>
      <c r="K118" s="65">
        <v>6</v>
      </c>
      <c r="L118" s="276">
        <v>9</v>
      </c>
      <c r="M118" s="248">
        <v>3</v>
      </c>
      <c r="N118" s="43">
        <v>12</v>
      </c>
      <c r="O118" s="43">
        <v>15</v>
      </c>
      <c r="P118" s="43">
        <v>8</v>
      </c>
      <c r="Q118" s="252">
        <v>9</v>
      </c>
      <c r="R118" s="43">
        <v>9</v>
      </c>
      <c r="S118" s="47">
        <f t="shared" si="6"/>
        <v>33.333333333333336</v>
      </c>
      <c r="T118" s="47">
        <f t="shared" si="7"/>
        <v>20</v>
      </c>
      <c r="U118" s="47">
        <f t="shared" si="8"/>
        <v>75</v>
      </c>
      <c r="V118" s="47">
        <f t="shared" si="9"/>
        <v>100</v>
      </c>
      <c r="W118" s="47">
        <f t="shared" si="10"/>
        <v>33.333333333333336</v>
      </c>
    </row>
    <row r="119" spans="1:23" x14ac:dyDescent="0.2">
      <c r="A119" s="21">
        <v>3510104</v>
      </c>
      <c r="B119" s="22" t="s">
        <v>193</v>
      </c>
      <c r="C119" s="22" t="s">
        <v>769</v>
      </c>
      <c r="D119" s="22" t="s">
        <v>770</v>
      </c>
      <c r="E119" s="23">
        <v>35033</v>
      </c>
      <c r="F119" s="22" t="s">
        <v>192</v>
      </c>
      <c r="G119" s="22" t="s">
        <v>55</v>
      </c>
      <c r="H119" s="22" t="s">
        <v>56</v>
      </c>
      <c r="I119" s="65">
        <v>1</v>
      </c>
      <c r="J119" s="65">
        <v>0</v>
      </c>
      <c r="K119" s="65">
        <v>0</v>
      </c>
      <c r="L119" s="276">
        <v>0</v>
      </c>
      <c r="M119" s="248">
        <v>0</v>
      </c>
      <c r="N119" s="43">
        <v>1</v>
      </c>
      <c r="O119" s="43">
        <v>0</v>
      </c>
      <c r="P119" s="43">
        <v>0</v>
      </c>
      <c r="Q119" s="252">
        <v>0</v>
      </c>
      <c r="R119" s="43">
        <v>0</v>
      </c>
      <c r="S119" s="47">
        <f t="shared" si="6"/>
        <v>100</v>
      </c>
      <c r="T119" s="47" t="e">
        <f t="shared" si="7"/>
        <v>#DIV/0!</v>
      </c>
      <c r="U119" s="47" t="e">
        <f t="shared" si="8"/>
        <v>#DIV/0!</v>
      </c>
      <c r="V119" s="47" t="e">
        <f t="shared" si="9"/>
        <v>#DIV/0!</v>
      </c>
      <c r="W119" s="47" t="e">
        <f t="shared" si="10"/>
        <v>#DIV/0!</v>
      </c>
    </row>
    <row r="120" spans="1:23" x14ac:dyDescent="0.2">
      <c r="A120" s="21">
        <v>3510153</v>
      </c>
      <c r="B120" s="22" t="s">
        <v>194</v>
      </c>
      <c r="C120" s="22" t="s">
        <v>755</v>
      </c>
      <c r="D120" s="22" t="s">
        <v>756</v>
      </c>
      <c r="E120" s="23">
        <v>35094</v>
      </c>
      <c r="F120" s="22" t="s">
        <v>136</v>
      </c>
      <c r="G120" s="22" t="s">
        <v>2</v>
      </c>
      <c r="H120" s="22" t="s">
        <v>3</v>
      </c>
      <c r="I120" s="65">
        <v>0</v>
      </c>
      <c r="J120" s="65">
        <v>0</v>
      </c>
      <c r="K120" s="65">
        <v>0</v>
      </c>
      <c r="L120" s="276">
        <v>0</v>
      </c>
      <c r="M120" s="248">
        <v>0</v>
      </c>
      <c r="N120" s="43">
        <v>0</v>
      </c>
      <c r="O120" s="43">
        <v>1</v>
      </c>
      <c r="P120" s="43">
        <v>2</v>
      </c>
      <c r="Q120" s="252">
        <v>0</v>
      </c>
      <c r="R120" s="43">
        <v>0</v>
      </c>
      <c r="S120" s="47" t="e">
        <f t="shared" si="6"/>
        <v>#DIV/0!</v>
      </c>
      <c r="T120" s="47">
        <f t="shared" si="7"/>
        <v>0</v>
      </c>
      <c r="U120" s="47">
        <f t="shared" si="8"/>
        <v>0</v>
      </c>
      <c r="V120" s="47" t="e">
        <f t="shared" si="9"/>
        <v>#DIV/0!</v>
      </c>
      <c r="W120" s="47" t="e">
        <f t="shared" si="10"/>
        <v>#DIV/0!</v>
      </c>
    </row>
    <row r="121" spans="1:23" x14ac:dyDescent="0.2">
      <c r="A121" s="21">
        <v>3510203</v>
      </c>
      <c r="B121" s="22" t="s">
        <v>195</v>
      </c>
      <c r="C121" s="22" t="s">
        <v>765</v>
      </c>
      <c r="D121" s="22" t="s">
        <v>766</v>
      </c>
      <c r="E121" s="23">
        <v>35161</v>
      </c>
      <c r="F121" s="22" t="s">
        <v>29</v>
      </c>
      <c r="G121" s="22" t="s">
        <v>27</v>
      </c>
      <c r="H121" s="22" t="s">
        <v>28</v>
      </c>
      <c r="I121" s="65">
        <v>22</v>
      </c>
      <c r="J121" s="65">
        <v>19</v>
      </c>
      <c r="K121" s="65">
        <v>15</v>
      </c>
      <c r="L121" s="276">
        <v>16</v>
      </c>
      <c r="M121" s="248">
        <v>9</v>
      </c>
      <c r="N121" s="43">
        <v>22</v>
      </c>
      <c r="O121" s="43">
        <v>20</v>
      </c>
      <c r="P121" s="43">
        <v>15</v>
      </c>
      <c r="Q121" s="252">
        <v>16</v>
      </c>
      <c r="R121" s="43">
        <v>15</v>
      </c>
      <c r="S121" s="47">
        <f t="shared" si="6"/>
        <v>100</v>
      </c>
      <c r="T121" s="47">
        <f t="shared" si="7"/>
        <v>95</v>
      </c>
      <c r="U121" s="47">
        <f t="shared" si="8"/>
        <v>100</v>
      </c>
      <c r="V121" s="47">
        <f t="shared" si="9"/>
        <v>100</v>
      </c>
      <c r="W121" s="47">
        <f t="shared" si="10"/>
        <v>60</v>
      </c>
    </row>
    <row r="122" spans="1:23" x14ac:dyDescent="0.2">
      <c r="A122" s="21">
        <v>3510302</v>
      </c>
      <c r="B122" s="22" t="s">
        <v>196</v>
      </c>
      <c r="C122" s="22" t="s">
        <v>765</v>
      </c>
      <c r="D122" s="22" t="s">
        <v>766</v>
      </c>
      <c r="E122" s="23">
        <v>35163</v>
      </c>
      <c r="F122" s="22" t="s">
        <v>28</v>
      </c>
      <c r="G122" s="22" t="s">
        <v>27</v>
      </c>
      <c r="H122" s="22" t="s">
        <v>28</v>
      </c>
      <c r="I122" s="65">
        <v>1</v>
      </c>
      <c r="J122" s="65">
        <v>1</v>
      </c>
      <c r="K122" s="65">
        <v>0</v>
      </c>
      <c r="L122" s="276">
        <v>0</v>
      </c>
      <c r="M122" s="248">
        <v>0</v>
      </c>
      <c r="N122" s="43">
        <v>1</v>
      </c>
      <c r="O122" s="43">
        <v>6</v>
      </c>
      <c r="P122" s="43">
        <v>8</v>
      </c>
      <c r="Q122" s="252">
        <v>6</v>
      </c>
      <c r="R122" s="43">
        <v>4</v>
      </c>
      <c r="S122" s="47">
        <f t="shared" si="6"/>
        <v>100</v>
      </c>
      <c r="T122" s="47">
        <f t="shared" si="7"/>
        <v>16.666666666666668</v>
      </c>
      <c r="U122" s="47">
        <f t="shared" si="8"/>
        <v>0</v>
      </c>
      <c r="V122" s="47">
        <f t="shared" si="9"/>
        <v>0</v>
      </c>
      <c r="W122" s="47">
        <f t="shared" si="10"/>
        <v>0</v>
      </c>
    </row>
    <row r="123" spans="1:23" x14ac:dyDescent="0.2">
      <c r="A123" s="21">
        <v>3510401</v>
      </c>
      <c r="B123" s="22" t="s">
        <v>197</v>
      </c>
      <c r="C123" s="22" t="s">
        <v>763</v>
      </c>
      <c r="D123" s="22" t="s">
        <v>764</v>
      </c>
      <c r="E123" s="23">
        <v>35103</v>
      </c>
      <c r="F123" s="22" t="s">
        <v>24</v>
      </c>
      <c r="G123" s="22" t="s">
        <v>23</v>
      </c>
      <c r="H123" s="22" t="s">
        <v>24</v>
      </c>
      <c r="I123" s="65">
        <v>13</v>
      </c>
      <c r="J123" s="65">
        <v>14</v>
      </c>
      <c r="K123" s="65">
        <v>6</v>
      </c>
      <c r="L123" s="276">
        <v>3</v>
      </c>
      <c r="M123" s="248">
        <v>0</v>
      </c>
      <c r="N123" s="43">
        <v>14</v>
      </c>
      <c r="O123" s="43">
        <v>15</v>
      </c>
      <c r="P123" s="43">
        <v>22</v>
      </c>
      <c r="Q123" s="252">
        <v>17</v>
      </c>
      <c r="R123" s="43">
        <v>15</v>
      </c>
      <c r="S123" s="47">
        <f t="shared" si="6"/>
        <v>92.857142857142861</v>
      </c>
      <c r="T123" s="47">
        <f t="shared" si="7"/>
        <v>93.333333333333329</v>
      </c>
      <c r="U123" s="47">
        <f t="shared" si="8"/>
        <v>27.272727272727273</v>
      </c>
      <c r="V123" s="47">
        <f t="shared" si="9"/>
        <v>17.647058823529413</v>
      </c>
      <c r="W123" s="47">
        <f t="shared" si="10"/>
        <v>0</v>
      </c>
    </row>
    <row r="124" spans="1:23" x14ac:dyDescent="0.2">
      <c r="A124" s="21">
        <v>3510500</v>
      </c>
      <c r="B124" s="22" t="s">
        <v>199</v>
      </c>
      <c r="C124" s="22" t="s">
        <v>771</v>
      </c>
      <c r="D124" s="22" t="s">
        <v>772</v>
      </c>
      <c r="E124" s="23">
        <v>35173</v>
      </c>
      <c r="F124" s="22" t="s">
        <v>198</v>
      </c>
      <c r="G124" s="22" t="s">
        <v>69</v>
      </c>
      <c r="H124" s="22" t="s">
        <v>70</v>
      </c>
      <c r="I124" s="65">
        <v>43</v>
      </c>
      <c r="J124" s="65">
        <v>29</v>
      </c>
      <c r="K124" s="65">
        <v>17</v>
      </c>
      <c r="L124" s="276">
        <v>27</v>
      </c>
      <c r="M124" s="248">
        <v>12</v>
      </c>
      <c r="N124" s="43">
        <v>44</v>
      </c>
      <c r="O124" s="43">
        <v>37</v>
      </c>
      <c r="P124" s="43">
        <v>31</v>
      </c>
      <c r="Q124" s="252">
        <v>40</v>
      </c>
      <c r="R124" s="43">
        <v>36</v>
      </c>
      <c r="S124" s="47">
        <f t="shared" si="6"/>
        <v>97.727272727272734</v>
      </c>
      <c r="T124" s="47">
        <f t="shared" si="7"/>
        <v>78.378378378378372</v>
      </c>
      <c r="U124" s="47">
        <f t="shared" si="8"/>
        <v>54.838709677419352</v>
      </c>
      <c r="V124" s="47">
        <f t="shared" si="9"/>
        <v>67.5</v>
      </c>
      <c r="W124" s="47">
        <f t="shared" si="10"/>
        <v>33.333333333333336</v>
      </c>
    </row>
    <row r="125" spans="1:23" x14ac:dyDescent="0.2">
      <c r="A125" s="21">
        <v>3510609</v>
      </c>
      <c r="B125" s="22" t="s">
        <v>200</v>
      </c>
      <c r="C125" s="22" t="s">
        <v>779</v>
      </c>
      <c r="D125" s="22" t="s">
        <v>780</v>
      </c>
      <c r="E125" s="23">
        <v>35014</v>
      </c>
      <c r="F125" s="22" t="s">
        <v>128</v>
      </c>
      <c r="G125" s="22" t="s">
        <v>98</v>
      </c>
      <c r="H125" s="22" t="s">
        <v>99</v>
      </c>
      <c r="I125" s="65">
        <v>121</v>
      </c>
      <c r="J125" s="65">
        <v>106</v>
      </c>
      <c r="K125" s="65">
        <v>112</v>
      </c>
      <c r="L125" s="276">
        <v>130</v>
      </c>
      <c r="M125" s="248">
        <v>46</v>
      </c>
      <c r="N125" s="43">
        <v>122</v>
      </c>
      <c r="O125" s="43">
        <v>111</v>
      </c>
      <c r="P125" s="43">
        <v>114</v>
      </c>
      <c r="Q125" s="252">
        <v>133</v>
      </c>
      <c r="R125" s="43">
        <v>115</v>
      </c>
      <c r="S125" s="47">
        <f t="shared" si="6"/>
        <v>99.180327868852459</v>
      </c>
      <c r="T125" s="47">
        <f t="shared" si="7"/>
        <v>95.49549549549549</v>
      </c>
      <c r="U125" s="47">
        <f t="shared" si="8"/>
        <v>98.245614035087726</v>
      </c>
      <c r="V125" s="47">
        <f t="shared" si="9"/>
        <v>97.744360902255636</v>
      </c>
      <c r="W125" s="47">
        <f t="shared" si="10"/>
        <v>40</v>
      </c>
    </row>
    <row r="126" spans="1:23" x14ac:dyDescent="0.2">
      <c r="A126" s="21">
        <v>3510708</v>
      </c>
      <c r="B126" s="22" t="s">
        <v>201</v>
      </c>
      <c r="C126" s="22" t="s">
        <v>757</v>
      </c>
      <c r="D126" s="22" t="s">
        <v>758</v>
      </c>
      <c r="E126" s="23">
        <v>35157</v>
      </c>
      <c r="F126" s="22" t="s">
        <v>48</v>
      </c>
      <c r="G126" s="22" t="s">
        <v>6</v>
      </c>
      <c r="H126" s="22" t="s">
        <v>7</v>
      </c>
      <c r="I126" s="65">
        <v>4</v>
      </c>
      <c r="J126" s="65">
        <v>6</v>
      </c>
      <c r="K126" s="65">
        <v>4</v>
      </c>
      <c r="L126" s="276">
        <v>4</v>
      </c>
      <c r="M126" s="248">
        <v>1</v>
      </c>
      <c r="N126" s="43">
        <v>4</v>
      </c>
      <c r="O126" s="43">
        <v>6</v>
      </c>
      <c r="P126" s="43">
        <v>4</v>
      </c>
      <c r="Q126" s="252">
        <v>4</v>
      </c>
      <c r="R126" s="43">
        <v>1</v>
      </c>
      <c r="S126" s="47">
        <f t="shared" si="6"/>
        <v>100</v>
      </c>
      <c r="T126" s="47">
        <f t="shared" si="7"/>
        <v>100</v>
      </c>
      <c r="U126" s="47">
        <f t="shared" si="8"/>
        <v>100</v>
      </c>
      <c r="V126" s="47">
        <f t="shared" si="9"/>
        <v>100</v>
      </c>
      <c r="W126" s="47">
        <f t="shared" si="10"/>
        <v>100</v>
      </c>
    </row>
    <row r="127" spans="1:23" x14ac:dyDescent="0.2">
      <c r="A127" s="21">
        <v>3510807</v>
      </c>
      <c r="B127" s="22" t="s">
        <v>202</v>
      </c>
      <c r="C127" s="22" t="s">
        <v>759</v>
      </c>
      <c r="D127" s="22" t="s">
        <v>760</v>
      </c>
      <c r="E127" s="23">
        <v>35143</v>
      </c>
      <c r="F127" s="22" t="s">
        <v>170</v>
      </c>
      <c r="G127" s="22" t="s">
        <v>10</v>
      </c>
      <c r="H127" s="22" t="s">
        <v>11</v>
      </c>
      <c r="I127" s="65">
        <v>5</v>
      </c>
      <c r="J127" s="65">
        <v>15</v>
      </c>
      <c r="K127" s="65">
        <v>6</v>
      </c>
      <c r="L127" s="276">
        <v>7</v>
      </c>
      <c r="M127" s="248">
        <v>7</v>
      </c>
      <c r="N127" s="43">
        <v>5</v>
      </c>
      <c r="O127" s="43">
        <v>16</v>
      </c>
      <c r="P127" s="43">
        <v>7</v>
      </c>
      <c r="Q127" s="252">
        <v>11</v>
      </c>
      <c r="R127" s="43">
        <v>11</v>
      </c>
      <c r="S127" s="47">
        <f t="shared" si="6"/>
        <v>100</v>
      </c>
      <c r="T127" s="47">
        <f t="shared" si="7"/>
        <v>93.75</v>
      </c>
      <c r="U127" s="47">
        <f t="shared" si="8"/>
        <v>85.714285714285708</v>
      </c>
      <c r="V127" s="47">
        <f t="shared" si="9"/>
        <v>63.636363636363633</v>
      </c>
      <c r="W127" s="47">
        <f t="shared" si="10"/>
        <v>63.636363636363633</v>
      </c>
    </row>
    <row r="128" spans="1:23" x14ac:dyDescent="0.2">
      <c r="A128" s="21">
        <v>3510906</v>
      </c>
      <c r="B128" s="22" t="s">
        <v>203</v>
      </c>
      <c r="C128" s="22" t="s">
        <v>769</v>
      </c>
      <c r="D128" s="22" t="s">
        <v>770</v>
      </c>
      <c r="E128" s="23">
        <v>35133</v>
      </c>
      <c r="F128" s="22" t="s">
        <v>41</v>
      </c>
      <c r="G128" s="22" t="s">
        <v>39</v>
      </c>
      <c r="H128" s="22" t="s">
        <v>40</v>
      </c>
      <c r="I128" s="65">
        <v>0</v>
      </c>
      <c r="J128" s="65">
        <v>0</v>
      </c>
      <c r="K128" s="65">
        <v>0</v>
      </c>
      <c r="L128" s="276">
        <v>0</v>
      </c>
      <c r="M128" s="248">
        <v>0</v>
      </c>
      <c r="N128" s="43">
        <v>0</v>
      </c>
      <c r="O128" s="43">
        <v>0</v>
      </c>
      <c r="P128" s="43">
        <v>0</v>
      </c>
      <c r="Q128" s="252">
        <v>1</v>
      </c>
      <c r="R128" s="43">
        <v>1</v>
      </c>
      <c r="S128" s="47" t="e">
        <f t="shared" si="6"/>
        <v>#DIV/0!</v>
      </c>
      <c r="T128" s="47" t="e">
        <f t="shared" si="7"/>
        <v>#DIV/0!</v>
      </c>
      <c r="U128" s="47" t="e">
        <f t="shared" si="8"/>
        <v>#DIV/0!</v>
      </c>
      <c r="V128" s="47">
        <f t="shared" si="9"/>
        <v>0</v>
      </c>
      <c r="W128" s="47">
        <f t="shared" si="10"/>
        <v>0</v>
      </c>
    </row>
    <row r="129" spans="1:23" x14ac:dyDescent="0.2">
      <c r="A129" s="21">
        <v>3511003</v>
      </c>
      <c r="B129" s="22" t="s">
        <v>204</v>
      </c>
      <c r="C129" s="22" t="s">
        <v>757</v>
      </c>
      <c r="D129" s="22" t="s">
        <v>758</v>
      </c>
      <c r="E129" s="23">
        <v>35022</v>
      </c>
      <c r="F129" s="22" t="s">
        <v>63</v>
      </c>
      <c r="G129" s="22" t="s">
        <v>43</v>
      </c>
      <c r="H129" s="22" t="s">
        <v>44</v>
      </c>
      <c r="I129" s="65">
        <v>7</v>
      </c>
      <c r="J129" s="65">
        <v>5</v>
      </c>
      <c r="K129" s="65">
        <v>4</v>
      </c>
      <c r="L129" s="276">
        <v>3</v>
      </c>
      <c r="M129" s="248">
        <v>5</v>
      </c>
      <c r="N129" s="43">
        <v>7</v>
      </c>
      <c r="O129" s="43">
        <v>5</v>
      </c>
      <c r="P129" s="43">
        <v>4</v>
      </c>
      <c r="Q129" s="252">
        <v>3</v>
      </c>
      <c r="R129" s="43">
        <v>6</v>
      </c>
      <c r="S129" s="47">
        <f t="shared" si="6"/>
        <v>100</v>
      </c>
      <c r="T129" s="47">
        <f t="shared" si="7"/>
        <v>100</v>
      </c>
      <c r="U129" s="47">
        <f t="shared" si="8"/>
        <v>100</v>
      </c>
      <c r="V129" s="47">
        <f t="shared" si="9"/>
        <v>100</v>
      </c>
      <c r="W129" s="47">
        <f t="shared" si="10"/>
        <v>83.333333333333329</v>
      </c>
    </row>
    <row r="130" spans="1:23" x14ac:dyDescent="0.2">
      <c r="A130" s="21">
        <v>3511102</v>
      </c>
      <c r="B130" s="22" t="s">
        <v>205</v>
      </c>
      <c r="C130" s="22" t="s">
        <v>757</v>
      </c>
      <c r="D130" s="22" t="s">
        <v>758</v>
      </c>
      <c r="E130" s="23">
        <v>35151</v>
      </c>
      <c r="F130" s="22" t="s">
        <v>95</v>
      </c>
      <c r="G130" s="22" t="s">
        <v>6</v>
      </c>
      <c r="H130" s="22" t="s">
        <v>7</v>
      </c>
      <c r="I130" s="65">
        <v>35</v>
      </c>
      <c r="J130" s="65">
        <v>41</v>
      </c>
      <c r="K130" s="65">
        <v>34</v>
      </c>
      <c r="L130" s="276">
        <v>40</v>
      </c>
      <c r="M130" s="248">
        <v>19</v>
      </c>
      <c r="N130" s="43">
        <v>36</v>
      </c>
      <c r="O130" s="43">
        <v>41</v>
      </c>
      <c r="P130" s="43">
        <v>36</v>
      </c>
      <c r="Q130" s="252">
        <v>40</v>
      </c>
      <c r="R130" s="43">
        <v>34</v>
      </c>
      <c r="S130" s="47">
        <f t="shared" si="6"/>
        <v>97.222222222222229</v>
      </c>
      <c r="T130" s="47">
        <f t="shared" si="7"/>
        <v>100</v>
      </c>
      <c r="U130" s="47">
        <f t="shared" si="8"/>
        <v>94.444444444444443</v>
      </c>
      <c r="V130" s="47">
        <f t="shared" si="9"/>
        <v>100</v>
      </c>
      <c r="W130" s="47">
        <f t="shared" si="10"/>
        <v>55.882352941176471</v>
      </c>
    </row>
    <row r="131" spans="1:23" x14ac:dyDescent="0.2">
      <c r="A131" s="21">
        <v>3511201</v>
      </c>
      <c r="B131" s="22" t="s">
        <v>206</v>
      </c>
      <c r="C131" s="22" t="s">
        <v>757</v>
      </c>
      <c r="D131" s="22" t="s">
        <v>758</v>
      </c>
      <c r="E131" s="23">
        <v>35151</v>
      </c>
      <c r="F131" s="22" t="s">
        <v>95</v>
      </c>
      <c r="G131" s="22" t="s">
        <v>6</v>
      </c>
      <c r="H131" s="22" t="s">
        <v>7</v>
      </c>
      <c r="I131" s="65">
        <v>3</v>
      </c>
      <c r="J131" s="65">
        <v>5</v>
      </c>
      <c r="K131" s="65">
        <v>4</v>
      </c>
      <c r="L131" s="276">
        <v>3</v>
      </c>
      <c r="M131" s="248">
        <v>3</v>
      </c>
      <c r="N131" s="43">
        <v>3</v>
      </c>
      <c r="O131" s="43">
        <v>5</v>
      </c>
      <c r="P131" s="43">
        <v>4</v>
      </c>
      <c r="Q131" s="252">
        <v>3</v>
      </c>
      <c r="R131" s="43">
        <v>4</v>
      </c>
      <c r="S131" s="47">
        <f t="shared" si="6"/>
        <v>100</v>
      </c>
      <c r="T131" s="47">
        <f t="shared" si="7"/>
        <v>100</v>
      </c>
      <c r="U131" s="47">
        <f t="shared" si="8"/>
        <v>100</v>
      </c>
      <c r="V131" s="47">
        <f t="shared" si="9"/>
        <v>100</v>
      </c>
      <c r="W131" s="47">
        <f t="shared" si="10"/>
        <v>75</v>
      </c>
    </row>
    <row r="132" spans="1:23" x14ac:dyDescent="0.2">
      <c r="A132" s="21">
        <v>3511300</v>
      </c>
      <c r="B132" s="22" t="s">
        <v>207</v>
      </c>
      <c r="C132" s="22" t="s">
        <v>757</v>
      </c>
      <c r="D132" s="22" t="s">
        <v>758</v>
      </c>
      <c r="E132" s="23">
        <v>35155</v>
      </c>
      <c r="F132" s="22" t="s">
        <v>7</v>
      </c>
      <c r="G132" s="22" t="s">
        <v>6</v>
      </c>
      <c r="H132" s="22" t="s">
        <v>7</v>
      </c>
      <c r="I132" s="65">
        <v>3</v>
      </c>
      <c r="J132" s="65">
        <v>2</v>
      </c>
      <c r="K132" s="65">
        <v>2</v>
      </c>
      <c r="L132" s="276">
        <v>5</v>
      </c>
      <c r="M132" s="248">
        <v>0</v>
      </c>
      <c r="N132" s="43">
        <v>3</v>
      </c>
      <c r="O132" s="43">
        <v>2</v>
      </c>
      <c r="P132" s="43">
        <v>4</v>
      </c>
      <c r="Q132" s="252">
        <v>5</v>
      </c>
      <c r="R132" s="43">
        <v>1</v>
      </c>
      <c r="S132" s="47">
        <f t="shared" si="6"/>
        <v>100</v>
      </c>
      <c r="T132" s="47">
        <f t="shared" si="7"/>
        <v>100</v>
      </c>
      <c r="U132" s="47">
        <f t="shared" si="8"/>
        <v>50</v>
      </c>
      <c r="V132" s="47">
        <f t="shared" si="9"/>
        <v>100</v>
      </c>
      <c r="W132" s="47">
        <f t="shared" si="10"/>
        <v>0</v>
      </c>
    </row>
    <row r="133" spans="1:23" x14ac:dyDescent="0.2">
      <c r="A133" s="21">
        <v>3511409</v>
      </c>
      <c r="B133" s="22" t="s">
        <v>208</v>
      </c>
      <c r="C133" s="22" t="s">
        <v>761</v>
      </c>
      <c r="D133" s="22" t="s">
        <v>762</v>
      </c>
      <c r="E133" s="23">
        <v>35061</v>
      </c>
      <c r="F133" s="22" t="s">
        <v>21</v>
      </c>
      <c r="G133" s="22" t="s">
        <v>19</v>
      </c>
      <c r="H133" s="22" t="s">
        <v>20</v>
      </c>
      <c r="I133" s="65">
        <v>6</v>
      </c>
      <c r="J133" s="65">
        <v>11</v>
      </c>
      <c r="K133" s="65">
        <v>8</v>
      </c>
      <c r="L133" s="276">
        <v>4</v>
      </c>
      <c r="M133" s="248">
        <v>0</v>
      </c>
      <c r="N133" s="43">
        <v>6</v>
      </c>
      <c r="O133" s="43">
        <v>11</v>
      </c>
      <c r="P133" s="43">
        <v>8</v>
      </c>
      <c r="Q133" s="252">
        <v>5</v>
      </c>
      <c r="R133" s="43">
        <v>2</v>
      </c>
      <c r="S133" s="47">
        <f t="shared" ref="S133:S196" si="11">I133*100/N133</f>
        <v>100</v>
      </c>
      <c r="T133" s="47">
        <f t="shared" ref="T133:T196" si="12">J133*100/O133</f>
        <v>100</v>
      </c>
      <c r="U133" s="47">
        <f t="shared" ref="U133:U196" si="13">K133*100/P133</f>
        <v>100</v>
      </c>
      <c r="V133" s="47">
        <f t="shared" ref="V133:V196" si="14">L133*100/Q133</f>
        <v>80</v>
      </c>
      <c r="W133" s="47">
        <f t="shared" ref="W133:W196" si="15">M133*100/R133</f>
        <v>0</v>
      </c>
    </row>
    <row r="134" spans="1:23" x14ac:dyDescent="0.2">
      <c r="A134" s="21">
        <v>3511508</v>
      </c>
      <c r="B134" s="22" t="s">
        <v>209</v>
      </c>
      <c r="C134" s="22" t="s">
        <v>765</v>
      </c>
      <c r="D134" s="22" t="s">
        <v>766</v>
      </c>
      <c r="E134" s="23">
        <v>35161</v>
      </c>
      <c r="F134" s="22" t="s">
        <v>29</v>
      </c>
      <c r="G134" s="22" t="s">
        <v>27</v>
      </c>
      <c r="H134" s="22" t="s">
        <v>28</v>
      </c>
      <c r="I134" s="65">
        <v>8</v>
      </c>
      <c r="J134" s="65">
        <v>15</v>
      </c>
      <c r="K134" s="65">
        <v>12</v>
      </c>
      <c r="L134" s="276">
        <v>15</v>
      </c>
      <c r="M134" s="248">
        <v>7</v>
      </c>
      <c r="N134" s="43">
        <v>8</v>
      </c>
      <c r="O134" s="43">
        <v>15</v>
      </c>
      <c r="P134" s="43">
        <v>14</v>
      </c>
      <c r="Q134" s="252">
        <v>15</v>
      </c>
      <c r="R134" s="43">
        <v>13</v>
      </c>
      <c r="S134" s="47">
        <f t="shared" si="11"/>
        <v>100</v>
      </c>
      <c r="T134" s="47">
        <f t="shared" si="12"/>
        <v>100</v>
      </c>
      <c r="U134" s="47">
        <f t="shared" si="13"/>
        <v>85.714285714285708</v>
      </c>
      <c r="V134" s="47">
        <f t="shared" si="14"/>
        <v>100</v>
      </c>
      <c r="W134" s="47">
        <f t="shared" si="15"/>
        <v>53.846153846153847</v>
      </c>
    </row>
    <row r="135" spans="1:23" x14ac:dyDescent="0.2">
      <c r="A135" s="21">
        <v>3511607</v>
      </c>
      <c r="B135" s="22" t="s">
        <v>210</v>
      </c>
      <c r="C135" s="22" t="s">
        <v>765</v>
      </c>
      <c r="D135" s="22" t="s">
        <v>766</v>
      </c>
      <c r="E135" s="23">
        <v>35161</v>
      </c>
      <c r="F135" s="22" t="s">
        <v>29</v>
      </c>
      <c r="G135" s="22" t="s">
        <v>27</v>
      </c>
      <c r="H135" s="22" t="s">
        <v>28</v>
      </c>
      <c r="I135" s="65">
        <v>4</v>
      </c>
      <c r="J135" s="65">
        <v>2</v>
      </c>
      <c r="K135" s="65">
        <v>0</v>
      </c>
      <c r="L135" s="276">
        <v>7</v>
      </c>
      <c r="M135" s="248">
        <v>4</v>
      </c>
      <c r="N135" s="43">
        <v>5</v>
      </c>
      <c r="O135" s="43">
        <v>8</v>
      </c>
      <c r="P135" s="43">
        <v>11</v>
      </c>
      <c r="Q135" s="252">
        <v>7</v>
      </c>
      <c r="R135" s="43">
        <v>5</v>
      </c>
      <c r="S135" s="47">
        <f t="shared" si="11"/>
        <v>80</v>
      </c>
      <c r="T135" s="47">
        <f t="shared" si="12"/>
        <v>25</v>
      </c>
      <c r="U135" s="47">
        <f t="shared" si="13"/>
        <v>0</v>
      </c>
      <c r="V135" s="47">
        <f t="shared" si="14"/>
        <v>100</v>
      </c>
      <c r="W135" s="47">
        <f t="shared" si="15"/>
        <v>80</v>
      </c>
    </row>
    <row r="136" spans="1:23" x14ac:dyDescent="0.2">
      <c r="A136" s="21">
        <v>3511706</v>
      </c>
      <c r="B136" s="22" t="s">
        <v>211</v>
      </c>
      <c r="C136" s="22" t="s">
        <v>763</v>
      </c>
      <c r="D136" s="22" t="s">
        <v>764</v>
      </c>
      <c r="E136" s="23">
        <v>35103</v>
      </c>
      <c r="F136" s="22" t="s">
        <v>24</v>
      </c>
      <c r="G136" s="22" t="s">
        <v>23</v>
      </c>
      <c r="H136" s="22" t="s">
        <v>24</v>
      </c>
      <c r="I136" s="65">
        <v>2</v>
      </c>
      <c r="J136" s="65">
        <v>6</v>
      </c>
      <c r="K136" s="65">
        <v>3</v>
      </c>
      <c r="L136" s="276">
        <v>5</v>
      </c>
      <c r="M136" s="248">
        <v>0</v>
      </c>
      <c r="N136" s="43">
        <v>3</v>
      </c>
      <c r="O136" s="43">
        <v>6</v>
      </c>
      <c r="P136" s="43">
        <v>3</v>
      </c>
      <c r="Q136" s="252">
        <v>5</v>
      </c>
      <c r="R136" s="43">
        <v>4</v>
      </c>
      <c r="S136" s="47">
        <f t="shared" si="11"/>
        <v>66.666666666666671</v>
      </c>
      <c r="T136" s="47">
        <f t="shared" si="12"/>
        <v>100</v>
      </c>
      <c r="U136" s="47">
        <f t="shared" si="13"/>
        <v>100</v>
      </c>
      <c r="V136" s="47">
        <f t="shared" si="14"/>
        <v>100</v>
      </c>
      <c r="W136" s="47">
        <f t="shared" si="15"/>
        <v>0</v>
      </c>
    </row>
    <row r="137" spans="1:23" x14ac:dyDescent="0.2">
      <c r="A137" s="21">
        <v>3511904</v>
      </c>
      <c r="B137" s="22" t="s">
        <v>213</v>
      </c>
      <c r="C137" s="22" t="s">
        <v>757</v>
      </c>
      <c r="D137" s="22" t="s">
        <v>758</v>
      </c>
      <c r="E137" s="23">
        <v>35023</v>
      </c>
      <c r="F137" s="22" t="s">
        <v>45</v>
      </c>
      <c r="G137" s="22" t="s">
        <v>43</v>
      </c>
      <c r="H137" s="22" t="s">
        <v>44</v>
      </c>
      <c r="I137" s="65">
        <v>3</v>
      </c>
      <c r="J137" s="65">
        <v>5</v>
      </c>
      <c r="K137" s="65">
        <v>3</v>
      </c>
      <c r="L137" s="276">
        <v>2</v>
      </c>
      <c r="M137" s="248">
        <v>2</v>
      </c>
      <c r="N137" s="43">
        <v>3</v>
      </c>
      <c r="O137" s="43">
        <v>5</v>
      </c>
      <c r="P137" s="43">
        <v>4</v>
      </c>
      <c r="Q137" s="252">
        <v>2</v>
      </c>
      <c r="R137" s="43">
        <v>6</v>
      </c>
      <c r="S137" s="47">
        <f t="shared" si="11"/>
        <v>100</v>
      </c>
      <c r="T137" s="47">
        <f t="shared" si="12"/>
        <v>100</v>
      </c>
      <c r="U137" s="47">
        <f t="shared" si="13"/>
        <v>75</v>
      </c>
      <c r="V137" s="47">
        <f t="shared" si="14"/>
        <v>100</v>
      </c>
      <c r="W137" s="47">
        <f t="shared" si="15"/>
        <v>33.333333333333336</v>
      </c>
    </row>
    <row r="138" spans="1:23" x14ac:dyDescent="0.2">
      <c r="A138" s="21">
        <v>3512001</v>
      </c>
      <c r="B138" s="22" t="s">
        <v>214</v>
      </c>
      <c r="C138" s="22" t="s">
        <v>769</v>
      </c>
      <c r="D138" s="22" t="s">
        <v>770</v>
      </c>
      <c r="E138" s="23">
        <v>35051</v>
      </c>
      <c r="F138" s="22" t="s">
        <v>37</v>
      </c>
      <c r="G138" s="22" t="s">
        <v>35</v>
      </c>
      <c r="H138" s="22" t="s">
        <v>36</v>
      </c>
      <c r="I138" s="65">
        <v>5</v>
      </c>
      <c r="J138" s="65">
        <v>1</v>
      </c>
      <c r="K138" s="65">
        <v>3</v>
      </c>
      <c r="L138" s="276">
        <v>4</v>
      </c>
      <c r="M138" s="248">
        <v>4</v>
      </c>
      <c r="N138" s="43">
        <v>5</v>
      </c>
      <c r="O138" s="43">
        <v>1</v>
      </c>
      <c r="P138" s="43">
        <v>3</v>
      </c>
      <c r="Q138" s="252">
        <v>6</v>
      </c>
      <c r="R138" s="43">
        <v>15</v>
      </c>
      <c r="S138" s="47">
        <f t="shared" si="11"/>
        <v>100</v>
      </c>
      <c r="T138" s="47">
        <f t="shared" si="12"/>
        <v>100</v>
      </c>
      <c r="U138" s="47">
        <f t="shared" si="13"/>
        <v>100</v>
      </c>
      <c r="V138" s="47">
        <f t="shared" si="14"/>
        <v>66.666666666666671</v>
      </c>
      <c r="W138" s="47">
        <f t="shared" si="15"/>
        <v>26.666666666666668</v>
      </c>
    </row>
    <row r="139" spans="1:23" x14ac:dyDescent="0.2">
      <c r="A139" s="21">
        <v>3512100</v>
      </c>
      <c r="B139" s="22" t="s">
        <v>215</v>
      </c>
      <c r="C139" s="22" t="s">
        <v>769</v>
      </c>
      <c r="D139" s="22" t="s">
        <v>770</v>
      </c>
      <c r="E139" s="23">
        <v>35051</v>
      </c>
      <c r="F139" s="22" t="s">
        <v>37</v>
      </c>
      <c r="G139" s="22" t="s">
        <v>35</v>
      </c>
      <c r="H139" s="22" t="s">
        <v>36</v>
      </c>
      <c r="I139" s="65">
        <v>1</v>
      </c>
      <c r="J139" s="65">
        <v>0</v>
      </c>
      <c r="K139" s="65">
        <v>5</v>
      </c>
      <c r="L139" s="276">
        <v>3</v>
      </c>
      <c r="M139" s="248">
        <v>0</v>
      </c>
      <c r="N139" s="43">
        <v>4</v>
      </c>
      <c r="O139" s="43">
        <v>8</v>
      </c>
      <c r="P139" s="43">
        <v>6</v>
      </c>
      <c r="Q139" s="252">
        <v>3</v>
      </c>
      <c r="R139" s="43">
        <v>1</v>
      </c>
      <c r="S139" s="47">
        <f t="shared" si="11"/>
        <v>25</v>
      </c>
      <c r="T139" s="47">
        <f t="shared" si="12"/>
        <v>0</v>
      </c>
      <c r="U139" s="47">
        <f t="shared" si="13"/>
        <v>83.333333333333329</v>
      </c>
      <c r="V139" s="47">
        <f t="shared" si="14"/>
        <v>100</v>
      </c>
      <c r="W139" s="47">
        <f t="shared" si="15"/>
        <v>0</v>
      </c>
    </row>
    <row r="140" spans="1:23" x14ac:dyDescent="0.2">
      <c r="A140" s="21">
        <v>3512209</v>
      </c>
      <c r="B140" s="22" t="s">
        <v>216</v>
      </c>
      <c r="C140" s="22" t="s">
        <v>763</v>
      </c>
      <c r="D140" s="22" t="s">
        <v>764</v>
      </c>
      <c r="E140" s="23">
        <v>35101</v>
      </c>
      <c r="F140" s="22" t="s">
        <v>88</v>
      </c>
      <c r="G140" s="22" t="s">
        <v>23</v>
      </c>
      <c r="H140" s="22" t="s">
        <v>24</v>
      </c>
      <c r="I140" s="65">
        <v>5</v>
      </c>
      <c r="J140" s="65">
        <v>3</v>
      </c>
      <c r="K140" s="65">
        <v>5</v>
      </c>
      <c r="L140" s="276">
        <v>10</v>
      </c>
      <c r="M140" s="248">
        <v>2</v>
      </c>
      <c r="N140" s="43">
        <v>5</v>
      </c>
      <c r="O140" s="43">
        <v>4</v>
      </c>
      <c r="P140" s="43">
        <v>5</v>
      </c>
      <c r="Q140" s="252">
        <v>10</v>
      </c>
      <c r="R140" s="43">
        <v>9</v>
      </c>
      <c r="S140" s="47">
        <f t="shared" si="11"/>
        <v>100</v>
      </c>
      <c r="T140" s="47">
        <f t="shared" si="12"/>
        <v>75</v>
      </c>
      <c r="U140" s="47">
        <f t="shared" si="13"/>
        <v>100</v>
      </c>
      <c r="V140" s="47">
        <f t="shared" si="14"/>
        <v>100</v>
      </c>
      <c r="W140" s="47">
        <f t="shared" si="15"/>
        <v>22.222222222222221</v>
      </c>
    </row>
    <row r="141" spans="1:23" x14ac:dyDescent="0.2">
      <c r="A141" s="21">
        <v>3512308</v>
      </c>
      <c r="B141" s="22" t="s">
        <v>217</v>
      </c>
      <c r="C141" s="22" t="s">
        <v>761</v>
      </c>
      <c r="D141" s="22" t="s">
        <v>762</v>
      </c>
      <c r="E141" s="23">
        <v>35063</v>
      </c>
      <c r="F141" s="22" t="s">
        <v>66</v>
      </c>
      <c r="G141" s="22" t="s">
        <v>19</v>
      </c>
      <c r="H141" s="22" t="s">
        <v>20</v>
      </c>
      <c r="I141" s="65">
        <v>5</v>
      </c>
      <c r="J141" s="65">
        <v>7</v>
      </c>
      <c r="K141" s="65">
        <v>7</v>
      </c>
      <c r="L141" s="276">
        <v>6</v>
      </c>
      <c r="M141" s="248">
        <v>5</v>
      </c>
      <c r="N141" s="43">
        <v>7</v>
      </c>
      <c r="O141" s="43">
        <v>7</v>
      </c>
      <c r="P141" s="43">
        <v>8</v>
      </c>
      <c r="Q141" s="252">
        <v>6</v>
      </c>
      <c r="R141" s="43">
        <v>6</v>
      </c>
      <c r="S141" s="47">
        <f t="shared" si="11"/>
        <v>71.428571428571431</v>
      </c>
      <c r="T141" s="47">
        <f t="shared" si="12"/>
        <v>100</v>
      </c>
      <c r="U141" s="47">
        <f t="shared" si="13"/>
        <v>87.5</v>
      </c>
      <c r="V141" s="47">
        <f t="shared" si="14"/>
        <v>100</v>
      </c>
      <c r="W141" s="47">
        <f t="shared" si="15"/>
        <v>83.333333333333329</v>
      </c>
    </row>
    <row r="142" spans="1:23" x14ac:dyDescent="0.2">
      <c r="A142" s="21">
        <v>3512407</v>
      </c>
      <c r="B142" s="22" t="s">
        <v>219</v>
      </c>
      <c r="C142" s="22" t="s">
        <v>763</v>
      </c>
      <c r="D142" s="22" t="s">
        <v>764</v>
      </c>
      <c r="E142" s="23">
        <v>35102</v>
      </c>
      <c r="F142" s="22" t="s">
        <v>218</v>
      </c>
      <c r="G142" s="22" t="s">
        <v>23</v>
      </c>
      <c r="H142" s="22" t="s">
        <v>24</v>
      </c>
      <c r="I142" s="65">
        <v>2</v>
      </c>
      <c r="J142" s="65">
        <v>1</v>
      </c>
      <c r="K142" s="65">
        <v>1</v>
      </c>
      <c r="L142" s="276">
        <v>4</v>
      </c>
      <c r="M142" s="248">
        <v>3</v>
      </c>
      <c r="N142" s="43">
        <v>2</v>
      </c>
      <c r="O142" s="43">
        <v>1</v>
      </c>
      <c r="P142" s="43">
        <v>1</v>
      </c>
      <c r="Q142" s="252">
        <v>4</v>
      </c>
      <c r="R142" s="43">
        <v>8</v>
      </c>
      <c r="S142" s="47">
        <f t="shared" si="11"/>
        <v>100</v>
      </c>
      <c r="T142" s="47">
        <f t="shared" si="12"/>
        <v>100</v>
      </c>
      <c r="U142" s="47">
        <f t="shared" si="13"/>
        <v>100</v>
      </c>
      <c r="V142" s="47">
        <f t="shared" si="14"/>
        <v>100</v>
      </c>
      <c r="W142" s="47">
        <f t="shared" si="15"/>
        <v>37.5</v>
      </c>
    </row>
    <row r="143" spans="1:23" x14ac:dyDescent="0.2">
      <c r="A143" s="21">
        <v>3512506</v>
      </c>
      <c r="B143" s="22" t="s">
        <v>220</v>
      </c>
      <c r="C143" s="22" t="s">
        <v>757</v>
      </c>
      <c r="D143" s="22" t="s">
        <v>758</v>
      </c>
      <c r="E143" s="23">
        <v>35023</v>
      </c>
      <c r="F143" s="22" t="s">
        <v>45</v>
      </c>
      <c r="G143" s="22" t="s">
        <v>43</v>
      </c>
      <c r="H143" s="22" t="s">
        <v>44</v>
      </c>
      <c r="I143" s="65">
        <v>0</v>
      </c>
      <c r="J143" s="65">
        <v>3</v>
      </c>
      <c r="K143" s="65">
        <v>0</v>
      </c>
      <c r="L143" s="276">
        <v>0</v>
      </c>
      <c r="M143" s="248">
        <v>0</v>
      </c>
      <c r="N143" s="43">
        <v>1</v>
      </c>
      <c r="O143" s="43">
        <v>3</v>
      </c>
      <c r="P143" s="43">
        <v>0</v>
      </c>
      <c r="Q143" s="252">
        <v>0</v>
      </c>
      <c r="R143" s="43">
        <v>0</v>
      </c>
      <c r="S143" s="47">
        <f t="shared" si="11"/>
        <v>0</v>
      </c>
      <c r="T143" s="47">
        <f t="shared" si="12"/>
        <v>100</v>
      </c>
      <c r="U143" s="47" t="e">
        <f t="shared" si="13"/>
        <v>#DIV/0!</v>
      </c>
      <c r="V143" s="47" t="e">
        <f t="shared" si="14"/>
        <v>#DIV/0!</v>
      </c>
      <c r="W143" s="47" t="e">
        <f t="shared" si="15"/>
        <v>#DIV/0!</v>
      </c>
    </row>
    <row r="144" spans="1:23" x14ac:dyDescent="0.2">
      <c r="A144" s="21">
        <v>3512605</v>
      </c>
      <c r="B144" s="22" t="s">
        <v>221</v>
      </c>
      <c r="C144" s="22" t="s">
        <v>761</v>
      </c>
      <c r="D144" s="22" t="s">
        <v>762</v>
      </c>
      <c r="E144" s="23">
        <v>35061</v>
      </c>
      <c r="F144" s="22" t="s">
        <v>21</v>
      </c>
      <c r="G144" s="22" t="s">
        <v>19</v>
      </c>
      <c r="H144" s="22" t="s">
        <v>20</v>
      </c>
      <c r="I144" s="65">
        <v>1</v>
      </c>
      <c r="J144" s="65">
        <v>1</v>
      </c>
      <c r="K144" s="65">
        <v>0</v>
      </c>
      <c r="L144" s="276">
        <v>2</v>
      </c>
      <c r="M144" s="248">
        <v>0</v>
      </c>
      <c r="N144" s="43">
        <v>1</v>
      </c>
      <c r="O144" s="43">
        <v>1</v>
      </c>
      <c r="P144" s="43">
        <v>0</v>
      </c>
      <c r="Q144" s="252">
        <v>2</v>
      </c>
      <c r="R144" s="43">
        <v>3</v>
      </c>
      <c r="S144" s="47">
        <f t="shared" si="11"/>
        <v>100</v>
      </c>
      <c r="T144" s="47">
        <f t="shared" si="12"/>
        <v>100</v>
      </c>
      <c r="U144" s="47" t="e">
        <f t="shared" si="13"/>
        <v>#DIV/0!</v>
      </c>
      <c r="V144" s="47">
        <f t="shared" si="14"/>
        <v>100</v>
      </c>
      <c r="W144" s="47">
        <f t="shared" si="15"/>
        <v>0</v>
      </c>
    </row>
    <row r="145" spans="1:23" x14ac:dyDescent="0.2">
      <c r="A145" s="21">
        <v>3512704</v>
      </c>
      <c r="B145" s="22" t="s">
        <v>222</v>
      </c>
      <c r="C145" s="22" t="s">
        <v>763</v>
      </c>
      <c r="D145" s="22" t="s">
        <v>764</v>
      </c>
      <c r="E145" s="23">
        <v>35104</v>
      </c>
      <c r="F145" s="22" t="s">
        <v>61</v>
      </c>
      <c r="G145" s="22" t="s">
        <v>23</v>
      </c>
      <c r="H145" s="22" t="s">
        <v>24</v>
      </c>
      <c r="I145" s="65">
        <v>13</v>
      </c>
      <c r="J145" s="65">
        <v>19</v>
      </c>
      <c r="K145" s="65">
        <v>21</v>
      </c>
      <c r="L145" s="276">
        <v>1</v>
      </c>
      <c r="M145" s="248">
        <v>2</v>
      </c>
      <c r="N145" s="43">
        <v>13</v>
      </c>
      <c r="O145" s="43">
        <v>20</v>
      </c>
      <c r="P145" s="43">
        <v>23</v>
      </c>
      <c r="Q145" s="252">
        <v>1</v>
      </c>
      <c r="R145" s="43">
        <v>2</v>
      </c>
      <c r="S145" s="47">
        <f t="shared" si="11"/>
        <v>100</v>
      </c>
      <c r="T145" s="47">
        <f t="shared" si="12"/>
        <v>95</v>
      </c>
      <c r="U145" s="47">
        <f t="shared" si="13"/>
        <v>91.304347826086953</v>
      </c>
      <c r="V145" s="47">
        <f t="shared" si="14"/>
        <v>100</v>
      </c>
      <c r="W145" s="47">
        <f t="shared" si="15"/>
        <v>100</v>
      </c>
    </row>
    <row r="146" spans="1:23" x14ac:dyDescent="0.2">
      <c r="A146" s="21">
        <v>3512803</v>
      </c>
      <c r="B146" s="22" t="s">
        <v>223</v>
      </c>
      <c r="C146" s="22" t="s">
        <v>759</v>
      </c>
      <c r="D146" s="22" t="s">
        <v>760</v>
      </c>
      <c r="E146" s="23">
        <v>35072</v>
      </c>
      <c r="F146" s="22" t="s">
        <v>53</v>
      </c>
      <c r="G146" s="22" t="s">
        <v>15</v>
      </c>
      <c r="H146" s="22" t="s">
        <v>16</v>
      </c>
      <c r="I146" s="65">
        <v>1</v>
      </c>
      <c r="J146" s="65">
        <v>5</v>
      </c>
      <c r="K146" s="65">
        <v>1</v>
      </c>
      <c r="L146" s="276">
        <v>21</v>
      </c>
      <c r="M146" s="248">
        <v>18</v>
      </c>
      <c r="N146" s="43">
        <v>1</v>
      </c>
      <c r="O146" s="43">
        <v>5</v>
      </c>
      <c r="P146" s="43">
        <v>1</v>
      </c>
      <c r="Q146" s="252">
        <v>21</v>
      </c>
      <c r="R146" s="43">
        <v>21</v>
      </c>
      <c r="S146" s="47">
        <f t="shared" si="11"/>
        <v>100</v>
      </c>
      <c r="T146" s="47">
        <f t="shared" si="12"/>
        <v>100</v>
      </c>
      <c r="U146" s="47">
        <f t="shared" si="13"/>
        <v>100</v>
      </c>
      <c r="V146" s="47">
        <f t="shared" si="14"/>
        <v>100</v>
      </c>
      <c r="W146" s="47">
        <f t="shared" si="15"/>
        <v>85.714285714285708</v>
      </c>
    </row>
    <row r="147" spans="1:23" x14ac:dyDescent="0.2">
      <c r="A147" s="21">
        <v>3512902</v>
      </c>
      <c r="B147" s="22" t="s">
        <v>224</v>
      </c>
      <c r="C147" s="22" t="s">
        <v>757</v>
      </c>
      <c r="D147" s="22" t="s">
        <v>758</v>
      </c>
      <c r="E147" s="23">
        <v>35157</v>
      </c>
      <c r="F147" s="22" t="s">
        <v>48</v>
      </c>
      <c r="G147" s="22" t="s">
        <v>6</v>
      </c>
      <c r="H147" s="22" t="s">
        <v>7</v>
      </c>
      <c r="I147" s="65">
        <v>72</v>
      </c>
      <c r="J147" s="65">
        <v>79</v>
      </c>
      <c r="K147" s="65">
        <v>84</v>
      </c>
      <c r="L147" s="276">
        <v>1</v>
      </c>
      <c r="M147" s="248">
        <v>1</v>
      </c>
      <c r="N147" s="43">
        <v>83</v>
      </c>
      <c r="O147" s="43">
        <v>83</v>
      </c>
      <c r="P147" s="43">
        <v>87</v>
      </c>
      <c r="Q147" s="252">
        <v>1</v>
      </c>
      <c r="R147" s="43">
        <v>3</v>
      </c>
      <c r="S147" s="47">
        <f t="shared" si="11"/>
        <v>86.746987951807228</v>
      </c>
      <c r="T147" s="47">
        <f t="shared" si="12"/>
        <v>95.180722891566262</v>
      </c>
      <c r="U147" s="47">
        <f t="shared" si="13"/>
        <v>96.551724137931032</v>
      </c>
      <c r="V147" s="47">
        <f t="shared" si="14"/>
        <v>100</v>
      </c>
      <c r="W147" s="47">
        <f t="shared" si="15"/>
        <v>33.333333333333336</v>
      </c>
    </row>
    <row r="148" spans="1:23" x14ac:dyDescent="0.2">
      <c r="A148" s="21">
        <v>3513009</v>
      </c>
      <c r="B148" s="22" t="s">
        <v>226</v>
      </c>
      <c r="C148" s="22" t="s">
        <v>783</v>
      </c>
      <c r="D148" s="22" t="s">
        <v>784</v>
      </c>
      <c r="E148" s="23">
        <v>35013</v>
      </c>
      <c r="F148" s="22" t="s">
        <v>225</v>
      </c>
      <c r="G148" s="22" t="s">
        <v>98</v>
      </c>
      <c r="H148" s="22" t="s">
        <v>99</v>
      </c>
      <c r="I148" s="65">
        <v>5</v>
      </c>
      <c r="J148" s="65">
        <v>4</v>
      </c>
      <c r="K148" s="65">
        <v>8</v>
      </c>
      <c r="L148" s="276">
        <v>62</v>
      </c>
      <c r="M148" s="248">
        <v>39</v>
      </c>
      <c r="N148" s="43">
        <v>5</v>
      </c>
      <c r="O148" s="43">
        <v>4</v>
      </c>
      <c r="P148" s="43">
        <v>8</v>
      </c>
      <c r="Q148" s="252">
        <v>62</v>
      </c>
      <c r="R148" s="43">
        <v>74</v>
      </c>
      <c r="S148" s="47">
        <f t="shared" si="11"/>
        <v>100</v>
      </c>
      <c r="T148" s="47">
        <f t="shared" si="12"/>
        <v>100</v>
      </c>
      <c r="U148" s="47">
        <f t="shared" si="13"/>
        <v>100</v>
      </c>
      <c r="V148" s="47">
        <f t="shared" si="14"/>
        <v>100</v>
      </c>
      <c r="W148" s="47">
        <f t="shared" si="15"/>
        <v>52.702702702702702</v>
      </c>
    </row>
    <row r="149" spans="1:23" x14ac:dyDescent="0.2">
      <c r="A149" s="21">
        <v>3513108</v>
      </c>
      <c r="B149" s="22" t="s">
        <v>228</v>
      </c>
      <c r="C149" s="22" t="s">
        <v>769</v>
      </c>
      <c r="D149" s="22" t="s">
        <v>770</v>
      </c>
      <c r="E149" s="23">
        <v>35132</v>
      </c>
      <c r="F149" s="22" t="s">
        <v>227</v>
      </c>
      <c r="G149" s="22" t="s">
        <v>39</v>
      </c>
      <c r="H149" s="22" t="s">
        <v>40</v>
      </c>
      <c r="I149" s="65">
        <v>0</v>
      </c>
      <c r="J149" s="65">
        <v>5</v>
      </c>
      <c r="K149" s="65">
        <v>4</v>
      </c>
      <c r="L149" s="276">
        <v>6</v>
      </c>
      <c r="M149" s="248">
        <v>7</v>
      </c>
      <c r="N149" s="43">
        <v>0</v>
      </c>
      <c r="O149" s="43">
        <v>5</v>
      </c>
      <c r="P149" s="43">
        <v>4</v>
      </c>
      <c r="Q149" s="252">
        <v>6</v>
      </c>
      <c r="R149" s="43">
        <v>12</v>
      </c>
      <c r="S149" s="47" t="e">
        <f t="shared" si="11"/>
        <v>#DIV/0!</v>
      </c>
      <c r="T149" s="47">
        <f t="shared" si="12"/>
        <v>100</v>
      </c>
      <c r="U149" s="47">
        <f t="shared" si="13"/>
        <v>100</v>
      </c>
      <c r="V149" s="47">
        <f t="shared" si="14"/>
        <v>100</v>
      </c>
      <c r="W149" s="47">
        <f t="shared" si="15"/>
        <v>58.333333333333336</v>
      </c>
    </row>
    <row r="150" spans="1:23" x14ac:dyDescent="0.2">
      <c r="A150" s="21">
        <v>3513207</v>
      </c>
      <c r="B150" s="22" t="s">
        <v>230</v>
      </c>
      <c r="C150" s="22" t="s">
        <v>769</v>
      </c>
      <c r="D150" s="22" t="s">
        <v>770</v>
      </c>
      <c r="E150" s="23">
        <v>35081</v>
      </c>
      <c r="F150" s="22" t="s">
        <v>229</v>
      </c>
      <c r="G150" s="22" t="s">
        <v>81</v>
      </c>
      <c r="H150" s="22" t="s">
        <v>82</v>
      </c>
      <c r="I150" s="65">
        <v>0</v>
      </c>
      <c r="J150" s="65">
        <v>0</v>
      </c>
      <c r="K150" s="65">
        <v>0</v>
      </c>
      <c r="L150" s="276">
        <v>2</v>
      </c>
      <c r="M150" s="248">
        <v>0</v>
      </c>
      <c r="N150" s="43">
        <v>0</v>
      </c>
      <c r="O150" s="43">
        <v>0</v>
      </c>
      <c r="P150" s="43">
        <v>0</v>
      </c>
      <c r="Q150" s="252">
        <v>2</v>
      </c>
      <c r="R150" s="43">
        <v>4</v>
      </c>
      <c r="S150" s="47" t="e">
        <f t="shared" si="11"/>
        <v>#DIV/0!</v>
      </c>
      <c r="T150" s="47" t="e">
        <f t="shared" si="12"/>
        <v>#DIV/0!</v>
      </c>
      <c r="U150" s="47" t="e">
        <f t="shared" si="13"/>
        <v>#DIV/0!</v>
      </c>
      <c r="V150" s="47">
        <f t="shared" si="14"/>
        <v>100</v>
      </c>
      <c r="W150" s="47">
        <f t="shared" si="15"/>
        <v>0</v>
      </c>
    </row>
    <row r="151" spans="1:23" x14ac:dyDescent="0.2">
      <c r="A151" s="21">
        <v>3513306</v>
      </c>
      <c r="B151" s="22" t="s">
        <v>231</v>
      </c>
      <c r="C151" s="22" t="s">
        <v>755</v>
      </c>
      <c r="D151" s="22" t="s">
        <v>756</v>
      </c>
      <c r="E151" s="23">
        <v>35092</v>
      </c>
      <c r="F151" s="22" t="s">
        <v>103</v>
      </c>
      <c r="G151" s="22" t="s">
        <v>2</v>
      </c>
      <c r="H151" s="22" t="s">
        <v>3</v>
      </c>
      <c r="I151" s="65">
        <v>3</v>
      </c>
      <c r="J151" s="65">
        <v>3</v>
      </c>
      <c r="K151" s="65">
        <v>23</v>
      </c>
      <c r="L151" s="276">
        <v>0</v>
      </c>
      <c r="M151" s="248">
        <v>0</v>
      </c>
      <c r="N151" s="43">
        <v>30</v>
      </c>
      <c r="O151" s="43">
        <v>22</v>
      </c>
      <c r="P151" s="43">
        <v>25</v>
      </c>
      <c r="Q151" s="252">
        <v>0</v>
      </c>
      <c r="R151" s="43">
        <v>2</v>
      </c>
      <c r="S151" s="47">
        <f t="shared" si="11"/>
        <v>10</v>
      </c>
      <c r="T151" s="47">
        <f t="shared" si="12"/>
        <v>13.636363636363637</v>
      </c>
      <c r="U151" s="47">
        <f t="shared" si="13"/>
        <v>92</v>
      </c>
      <c r="V151" s="47" t="e">
        <f t="shared" si="14"/>
        <v>#DIV/0!</v>
      </c>
      <c r="W151" s="47">
        <f t="shared" si="15"/>
        <v>0</v>
      </c>
    </row>
    <row r="152" spans="1:23" x14ac:dyDescent="0.2">
      <c r="A152" s="21">
        <v>3513405</v>
      </c>
      <c r="B152" s="22" t="s">
        <v>232</v>
      </c>
      <c r="C152" s="22" t="s">
        <v>771</v>
      </c>
      <c r="D152" s="22" t="s">
        <v>772</v>
      </c>
      <c r="E152" s="23">
        <v>35172</v>
      </c>
      <c r="F152" s="22" t="s">
        <v>71</v>
      </c>
      <c r="G152" s="22" t="s">
        <v>69</v>
      </c>
      <c r="H152" s="22" t="s">
        <v>70</v>
      </c>
      <c r="I152" s="65">
        <v>36</v>
      </c>
      <c r="J152" s="65">
        <v>48</v>
      </c>
      <c r="K152" s="65">
        <v>46</v>
      </c>
      <c r="L152" s="276">
        <v>2</v>
      </c>
      <c r="M152" s="248">
        <v>1</v>
      </c>
      <c r="N152" s="43">
        <v>36</v>
      </c>
      <c r="O152" s="43">
        <v>48</v>
      </c>
      <c r="P152" s="43">
        <v>47</v>
      </c>
      <c r="Q152" s="252">
        <v>15</v>
      </c>
      <c r="R152" s="43">
        <v>26</v>
      </c>
      <c r="S152" s="47">
        <f t="shared" si="11"/>
        <v>100</v>
      </c>
      <c r="T152" s="47">
        <f t="shared" si="12"/>
        <v>100</v>
      </c>
      <c r="U152" s="47">
        <f t="shared" si="13"/>
        <v>97.872340425531917</v>
      </c>
      <c r="V152" s="47">
        <f t="shared" si="14"/>
        <v>13.333333333333334</v>
      </c>
      <c r="W152" s="47">
        <f t="shared" si="15"/>
        <v>3.8461538461538463</v>
      </c>
    </row>
    <row r="153" spans="1:23" x14ac:dyDescent="0.2">
      <c r="A153" s="21">
        <v>3513504</v>
      </c>
      <c r="B153" s="22" t="s">
        <v>233</v>
      </c>
      <c r="C153" s="22" t="s">
        <v>777</v>
      </c>
      <c r="D153" s="22" t="s">
        <v>778</v>
      </c>
      <c r="E153" s="23">
        <v>35041</v>
      </c>
      <c r="F153" s="22" t="s">
        <v>139</v>
      </c>
      <c r="G153" s="22" t="s">
        <v>138</v>
      </c>
      <c r="H153" s="22" t="s">
        <v>139</v>
      </c>
      <c r="I153" s="65">
        <v>0</v>
      </c>
      <c r="J153" s="65">
        <v>1</v>
      </c>
      <c r="K153" s="65">
        <v>7</v>
      </c>
      <c r="L153" s="276">
        <v>43</v>
      </c>
      <c r="M153" s="248">
        <v>24</v>
      </c>
      <c r="N153" s="43">
        <v>5</v>
      </c>
      <c r="O153" s="43">
        <v>6</v>
      </c>
      <c r="P153" s="43">
        <v>7</v>
      </c>
      <c r="Q153" s="252">
        <v>43</v>
      </c>
      <c r="R153" s="43">
        <v>46</v>
      </c>
      <c r="S153" s="47">
        <f t="shared" si="11"/>
        <v>0</v>
      </c>
      <c r="T153" s="47">
        <f t="shared" si="12"/>
        <v>16.666666666666668</v>
      </c>
      <c r="U153" s="47">
        <f t="shared" si="13"/>
        <v>100</v>
      </c>
      <c r="V153" s="47">
        <f t="shared" si="14"/>
        <v>100</v>
      </c>
      <c r="W153" s="47">
        <f t="shared" si="15"/>
        <v>52.173913043478258</v>
      </c>
    </row>
    <row r="154" spans="1:23" x14ac:dyDescent="0.2">
      <c r="A154" s="21">
        <v>3513603</v>
      </c>
      <c r="B154" s="22" t="s">
        <v>234</v>
      </c>
      <c r="C154" s="22" t="s">
        <v>771</v>
      </c>
      <c r="D154" s="22" t="s">
        <v>772</v>
      </c>
      <c r="E154" s="23">
        <v>35172</v>
      </c>
      <c r="F154" s="22" t="s">
        <v>71</v>
      </c>
      <c r="G154" s="22" t="s">
        <v>69</v>
      </c>
      <c r="H154" s="22" t="s">
        <v>70</v>
      </c>
      <c r="I154" s="65">
        <v>9</v>
      </c>
      <c r="J154" s="65">
        <v>11</v>
      </c>
      <c r="K154" s="65">
        <v>6</v>
      </c>
      <c r="L154" s="276">
        <v>3</v>
      </c>
      <c r="M154" s="248">
        <v>0</v>
      </c>
      <c r="N154" s="43">
        <v>9</v>
      </c>
      <c r="O154" s="43">
        <v>11</v>
      </c>
      <c r="P154" s="43">
        <v>6</v>
      </c>
      <c r="Q154" s="252">
        <v>3</v>
      </c>
      <c r="R154" s="43">
        <v>4</v>
      </c>
      <c r="S154" s="47">
        <f t="shared" si="11"/>
        <v>100</v>
      </c>
      <c r="T154" s="47">
        <f t="shared" si="12"/>
        <v>100</v>
      </c>
      <c r="U154" s="47">
        <f t="shared" si="13"/>
        <v>100</v>
      </c>
      <c r="V154" s="47">
        <f t="shared" si="14"/>
        <v>100</v>
      </c>
      <c r="W154" s="47">
        <f t="shared" si="15"/>
        <v>0</v>
      </c>
    </row>
    <row r="155" spans="1:23" x14ac:dyDescent="0.2">
      <c r="A155" s="21">
        <v>3513702</v>
      </c>
      <c r="B155" s="22" t="s">
        <v>236</v>
      </c>
      <c r="C155" s="22" t="s">
        <v>769</v>
      </c>
      <c r="D155" s="22" t="s">
        <v>770</v>
      </c>
      <c r="E155" s="23">
        <v>35034</v>
      </c>
      <c r="F155" s="22" t="s">
        <v>235</v>
      </c>
      <c r="G155" s="22" t="s">
        <v>55</v>
      </c>
      <c r="H155" s="22" t="s">
        <v>56</v>
      </c>
      <c r="I155" s="65">
        <v>124</v>
      </c>
      <c r="J155" s="65">
        <v>143</v>
      </c>
      <c r="K155" s="65">
        <v>121</v>
      </c>
      <c r="L155" s="276">
        <v>7</v>
      </c>
      <c r="M155" s="248">
        <v>2</v>
      </c>
      <c r="N155" s="43">
        <v>135</v>
      </c>
      <c r="O155" s="43">
        <v>158</v>
      </c>
      <c r="P155" s="43">
        <v>136</v>
      </c>
      <c r="Q155" s="252">
        <v>7</v>
      </c>
      <c r="R155" s="43">
        <v>5</v>
      </c>
      <c r="S155" s="47">
        <f t="shared" si="11"/>
        <v>91.851851851851848</v>
      </c>
      <c r="T155" s="47">
        <f t="shared" si="12"/>
        <v>90.506329113924053</v>
      </c>
      <c r="U155" s="47">
        <f t="shared" si="13"/>
        <v>88.970588235294116</v>
      </c>
      <c r="V155" s="47">
        <f t="shared" si="14"/>
        <v>100</v>
      </c>
      <c r="W155" s="47">
        <f t="shared" si="15"/>
        <v>40</v>
      </c>
    </row>
    <row r="156" spans="1:23" x14ac:dyDescent="0.2">
      <c r="A156" s="21">
        <v>3513801</v>
      </c>
      <c r="B156" s="22" t="s">
        <v>238</v>
      </c>
      <c r="C156" s="22" t="s">
        <v>785</v>
      </c>
      <c r="D156" s="22" t="s">
        <v>786</v>
      </c>
      <c r="E156" s="23">
        <v>35015</v>
      </c>
      <c r="F156" s="22" t="s">
        <v>237</v>
      </c>
      <c r="G156" s="22" t="s">
        <v>98</v>
      </c>
      <c r="H156" s="22" t="s">
        <v>99</v>
      </c>
      <c r="I156" s="65">
        <v>0</v>
      </c>
      <c r="J156" s="65">
        <v>0</v>
      </c>
      <c r="K156" s="65">
        <v>1</v>
      </c>
      <c r="L156" s="276">
        <v>102</v>
      </c>
      <c r="M156" s="248">
        <v>45</v>
      </c>
      <c r="N156" s="43">
        <v>1</v>
      </c>
      <c r="O156" s="43">
        <v>0</v>
      </c>
      <c r="P156" s="43">
        <v>1</v>
      </c>
      <c r="Q156" s="252">
        <v>124</v>
      </c>
      <c r="R156" s="43">
        <v>158</v>
      </c>
      <c r="S156" s="47">
        <f t="shared" si="11"/>
        <v>0</v>
      </c>
      <c r="T156" s="47" t="e">
        <f t="shared" si="12"/>
        <v>#DIV/0!</v>
      </c>
      <c r="U156" s="47">
        <f t="shared" si="13"/>
        <v>100</v>
      </c>
      <c r="V156" s="47">
        <f t="shared" si="14"/>
        <v>82.258064516129039</v>
      </c>
      <c r="W156" s="47">
        <f t="shared" si="15"/>
        <v>28.481012658227847</v>
      </c>
    </row>
    <row r="157" spans="1:23" x14ac:dyDescent="0.2">
      <c r="A157" s="21">
        <v>3513850</v>
      </c>
      <c r="B157" s="22" t="s">
        <v>239</v>
      </c>
      <c r="C157" s="22" t="s">
        <v>757</v>
      </c>
      <c r="D157" s="22" t="s">
        <v>758</v>
      </c>
      <c r="E157" s="23">
        <v>35153</v>
      </c>
      <c r="F157" s="22" t="s">
        <v>73</v>
      </c>
      <c r="G157" s="22" t="s">
        <v>6</v>
      </c>
      <c r="H157" s="22" t="s">
        <v>7</v>
      </c>
      <c r="I157" s="65">
        <v>5</v>
      </c>
      <c r="J157" s="65">
        <v>5</v>
      </c>
      <c r="K157" s="65">
        <v>4</v>
      </c>
      <c r="L157" s="276">
        <v>1</v>
      </c>
      <c r="M157" s="248">
        <v>0</v>
      </c>
      <c r="N157" s="43">
        <v>5</v>
      </c>
      <c r="O157" s="43">
        <v>5</v>
      </c>
      <c r="P157" s="43">
        <v>4</v>
      </c>
      <c r="Q157" s="252">
        <v>1</v>
      </c>
      <c r="R157" s="43">
        <v>0</v>
      </c>
      <c r="S157" s="47">
        <f t="shared" si="11"/>
        <v>100</v>
      </c>
      <c r="T157" s="47">
        <f t="shared" si="12"/>
        <v>100</v>
      </c>
      <c r="U157" s="47">
        <f t="shared" si="13"/>
        <v>100</v>
      </c>
      <c r="V157" s="47">
        <f t="shared" si="14"/>
        <v>100</v>
      </c>
      <c r="W157" s="47" t="e">
        <f t="shared" si="15"/>
        <v>#DIV/0!</v>
      </c>
    </row>
    <row r="158" spans="1:23" x14ac:dyDescent="0.2">
      <c r="A158" s="21">
        <v>3513900</v>
      </c>
      <c r="B158" s="22" t="s">
        <v>240</v>
      </c>
      <c r="C158" s="22" t="s">
        <v>759</v>
      </c>
      <c r="D158" s="22" t="s">
        <v>760</v>
      </c>
      <c r="E158" s="23">
        <v>35143</v>
      </c>
      <c r="F158" s="22" t="s">
        <v>170</v>
      </c>
      <c r="G158" s="22" t="s">
        <v>10</v>
      </c>
      <c r="H158" s="22" t="s">
        <v>11</v>
      </c>
      <c r="I158" s="65">
        <v>4</v>
      </c>
      <c r="J158" s="65">
        <v>2</v>
      </c>
      <c r="K158" s="65">
        <v>0</v>
      </c>
      <c r="L158" s="276">
        <v>6</v>
      </c>
      <c r="M158" s="248">
        <v>2</v>
      </c>
      <c r="N158" s="43">
        <v>4</v>
      </c>
      <c r="O158" s="43">
        <v>2</v>
      </c>
      <c r="P158" s="43">
        <v>0</v>
      </c>
      <c r="Q158" s="252">
        <v>6</v>
      </c>
      <c r="R158" s="43">
        <v>6</v>
      </c>
      <c r="S158" s="47">
        <f t="shared" si="11"/>
        <v>100</v>
      </c>
      <c r="T158" s="47">
        <f t="shared" si="12"/>
        <v>100</v>
      </c>
      <c r="U158" s="47" t="e">
        <f t="shared" si="13"/>
        <v>#DIV/0!</v>
      </c>
      <c r="V158" s="47">
        <f t="shared" si="14"/>
        <v>100</v>
      </c>
      <c r="W158" s="47">
        <f t="shared" si="15"/>
        <v>33.333333333333336</v>
      </c>
    </row>
    <row r="159" spans="1:23" x14ac:dyDescent="0.2">
      <c r="A159" s="21">
        <v>3514007</v>
      </c>
      <c r="B159" s="22" t="s">
        <v>241</v>
      </c>
      <c r="C159" s="22" t="s">
        <v>769</v>
      </c>
      <c r="D159" s="22" t="s">
        <v>770</v>
      </c>
      <c r="E159" s="23">
        <v>35033</v>
      </c>
      <c r="F159" s="22" t="s">
        <v>192</v>
      </c>
      <c r="G159" s="22" t="s">
        <v>55</v>
      </c>
      <c r="H159" s="22" t="s">
        <v>56</v>
      </c>
      <c r="I159" s="65">
        <v>3</v>
      </c>
      <c r="J159" s="65">
        <v>3</v>
      </c>
      <c r="K159" s="65">
        <v>1</v>
      </c>
      <c r="L159" s="276">
        <v>3</v>
      </c>
      <c r="M159" s="248">
        <v>0</v>
      </c>
      <c r="N159" s="43">
        <v>7</v>
      </c>
      <c r="O159" s="43">
        <v>7</v>
      </c>
      <c r="P159" s="43">
        <v>14</v>
      </c>
      <c r="Q159" s="252">
        <v>3</v>
      </c>
      <c r="R159" s="43">
        <v>0</v>
      </c>
      <c r="S159" s="47">
        <f t="shared" si="11"/>
        <v>42.857142857142854</v>
      </c>
      <c r="T159" s="47">
        <f t="shared" si="12"/>
        <v>42.857142857142854</v>
      </c>
      <c r="U159" s="47">
        <f t="shared" si="13"/>
        <v>7.1428571428571432</v>
      </c>
      <c r="V159" s="47">
        <f t="shared" si="14"/>
        <v>100</v>
      </c>
      <c r="W159" s="47" t="e">
        <f t="shared" si="15"/>
        <v>#DIV/0!</v>
      </c>
    </row>
    <row r="160" spans="1:23" x14ac:dyDescent="0.2">
      <c r="A160" s="21">
        <v>3514106</v>
      </c>
      <c r="B160" s="22" t="s">
        <v>242</v>
      </c>
      <c r="C160" s="22" t="s">
        <v>761</v>
      </c>
      <c r="D160" s="22" t="s">
        <v>762</v>
      </c>
      <c r="E160" s="23">
        <v>35064</v>
      </c>
      <c r="F160" s="22" t="s">
        <v>117</v>
      </c>
      <c r="G160" s="22" t="s">
        <v>19</v>
      </c>
      <c r="H160" s="22" t="s">
        <v>20</v>
      </c>
      <c r="I160" s="65">
        <v>0</v>
      </c>
      <c r="J160" s="65">
        <v>1</v>
      </c>
      <c r="K160" s="65">
        <v>0</v>
      </c>
      <c r="L160" s="276">
        <v>0</v>
      </c>
      <c r="M160" s="248">
        <v>0</v>
      </c>
      <c r="N160" s="43">
        <v>0</v>
      </c>
      <c r="O160" s="43">
        <v>1</v>
      </c>
      <c r="P160" s="43">
        <v>0</v>
      </c>
      <c r="Q160" s="252">
        <v>6</v>
      </c>
      <c r="R160" s="43">
        <v>6</v>
      </c>
      <c r="S160" s="47" t="e">
        <f t="shared" si="11"/>
        <v>#DIV/0!</v>
      </c>
      <c r="T160" s="47">
        <f t="shared" si="12"/>
        <v>100</v>
      </c>
      <c r="U160" s="47" t="e">
        <f t="shared" si="13"/>
        <v>#DIV/0!</v>
      </c>
      <c r="V160" s="47">
        <f t="shared" si="14"/>
        <v>0</v>
      </c>
      <c r="W160" s="47">
        <f t="shared" si="15"/>
        <v>0</v>
      </c>
    </row>
    <row r="161" spans="1:23" x14ac:dyDescent="0.2">
      <c r="A161" s="21">
        <v>3514205</v>
      </c>
      <c r="B161" s="22" t="s">
        <v>243</v>
      </c>
      <c r="C161" s="22" t="s">
        <v>757</v>
      </c>
      <c r="D161" s="22" t="s">
        <v>758</v>
      </c>
      <c r="E161" s="23">
        <v>35153</v>
      </c>
      <c r="F161" s="22" t="s">
        <v>73</v>
      </c>
      <c r="G161" s="22" t="s">
        <v>6</v>
      </c>
      <c r="H161" s="22" t="s">
        <v>7</v>
      </c>
      <c r="I161" s="65">
        <v>0</v>
      </c>
      <c r="J161" s="65">
        <v>1</v>
      </c>
      <c r="K161" s="65">
        <v>5</v>
      </c>
      <c r="L161" s="276">
        <v>1</v>
      </c>
      <c r="M161" s="248">
        <v>0</v>
      </c>
      <c r="N161" s="43">
        <v>1</v>
      </c>
      <c r="O161" s="43">
        <v>2</v>
      </c>
      <c r="P161" s="43">
        <v>5</v>
      </c>
      <c r="Q161" s="252">
        <v>1</v>
      </c>
      <c r="R161" s="43">
        <v>0</v>
      </c>
      <c r="S161" s="47">
        <f t="shared" si="11"/>
        <v>0</v>
      </c>
      <c r="T161" s="47">
        <f t="shared" si="12"/>
        <v>50</v>
      </c>
      <c r="U161" s="47">
        <f t="shared" si="13"/>
        <v>100</v>
      </c>
      <c r="V161" s="47">
        <f t="shared" si="14"/>
        <v>100</v>
      </c>
      <c r="W161" s="47" t="e">
        <f t="shared" si="15"/>
        <v>#DIV/0!</v>
      </c>
    </row>
    <row r="162" spans="1:23" x14ac:dyDescent="0.2">
      <c r="A162" s="21">
        <v>3514304</v>
      </c>
      <c r="B162" s="22" t="s">
        <v>244</v>
      </c>
      <c r="C162" s="22" t="s">
        <v>769</v>
      </c>
      <c r="D162" s="22" t="s">
        <v>770</v>
      </c>
      <c r="E162" s="23">
        <v>35034</v>
      </c>
      <c r="F162" s="22" t="s">
        <v>235</v>
      </c>
      <c r="G162" s="22" t="s">
        <v>55</v>
      </c>
      <c r="H162" s="22" t="s">
        <v>56</v>
      </c>
      <c r="I162" s="65">
        <v>11</v>
      </c>
      <c r="J162" s="65">
        <v>11</v>
      </c>
      <c r="K162" s="65">
        <v>1</v>
      </c>
      <c r="L162" s="276">
        <v>2</v>
      </c>
      <c r="M162" s="248">
        <v>0</v>
      </c>
      <c r="N162" s="43">
        <v>11</v>
      </c>
      <c r="O162" s="43">
        <v>18</v>
      </c>
      <c r="P162" s="43">
        <v>10</v>
      </c>
      <c r="Q162" s="252">
        <v>2</v>
      </c>
      <c r="R162" s="43">
        <v>1</v>
      </c>
      <c r="S162" s="47">
        <f t="shared" si="11"/>
        <v>100</v>
      </c>
      <c r="T162" s="47">
        <f t="shared" si="12"/>
        <v>61.111111111111114</v>
      </c>
      <c r="U162" s="47">
        <f t="shared" si="13"/>
        <v>10</v>
      </c>
      <c r="V162" s="47">
        <f t="shared" si="14"/>
        <v>100</v>
      </c>
      <c r="W162" s="47">
        <f t="shared" si="15"/>
        <v>0</v>
      </c>
    </row>
    <row r="163" spans="1:23" x14ac:dyDescent="0.2">
      <c r="A163" s="21">
        <v>3514403</v>
      </c>
      <c r="B163" s="22" t="s">
        <v>246</v>
      </c>
      <c r="C163" s="22" t="s">
        <v>767</v>
      </c>
      <c r="D163" s="22" t="s">
        <v>768</v>
      </c>
      <c r="E163" s="23">
        <v>35111</v>
      </c>
      <c r="F163" s="22" t="s">
        <v>245</v>
      </c>
      <c r="G163" s="22" t="s">
        <v>31</v>
      </c>
      <c r="H163" s="22" t="s">
        <v>32</v>
      </c>
      <c r="I163" s="65">
        <v>1</v>
      </c>
      <c r="J163" s="65">
        <v>6</v>
      </c>
      <c r="K163" s="65">
        <v>6</v>
      </c>
      <c r="L163" s="276">
        <v>13</v>
      </c>
      <c r="M163" s="248">
        <v>9</v>
      </c>
      <c r="N163" s="43">
        <v>2</v>
      </c>
      <c r="O163" s="43">
        <v>6</v>
      </c>
      <c r="P163" s="43">
        <v>6</v>
      </c>
      <c r="Q163" s="252">
        <v>13</v>
      </c>
      <c r="R163" s="43">
        <v>13</v>
      </c>
      <c r="S163" s="47">
        <f t="shared" si="11"/>
        <v>50</v>
      </c>
      <c r="T163" s="47">
        <f t="shared" si="12"/>
        <v>100</v>
      </c>
      <c r="U163" s="47">
        <f t="shared" si="13"/>
        <v>100</v>
      </c>
      <c r="V163" s="47">
        <f t="shared" si="14"/>
        <v>100</v>
      </c>
      <c r="W163" s="47">
        <f t="shared" si="15"/>
        <v>69.230769230769226</v>
      </c>
    </row>
    <row r="164" spans="1:23" x14ac:dyDescent="0.2">
      <c r="A164" s="21">
        <v>3514502</v>
      </c>
      <c r="B164" s="22" t="s">
        <v>247</v>
      </c>
      <c r="C164" s="22" t="s">
        <v>761</v>
      </c>
      <c r="D164" s="22" t="s">
        <v>762</v>
      </c>
      <c r="E164" s="23">
        <v>35062</v>
      </c>
      <c r="F164" s="22" t="s">
        <v>20</v>
      </c>
      <c r="G164" s="22" t="s">
        <v>19</v>
      </c>
      <c r="H164" s="22" t="s">
        <v>20</v>
      </c>
      <c r="I164" s="65">
        <v>1</v>
      </c>
      <c r="J164" s="65">
        <v>2</v>
      </c>
      <c r="K164" s="65">
        <v>1</v>
      </c>
      <c r="L164" s="276">
        <v>3</v>
      </c>
      <c r="M164" s="248">
        <v>0</v>
      </c>
      <c r="N164" s="43">
        <v>1</v>
      </c>
      <c r="O164" s="43">
        <v>5</v>
      </c>
      <c r="P164" s="43">
        <v>3</v>
      </c>
      <c r="Q164" s="252">
        <v>3</v>
      </c>
      <c r="R164" s="43">
        <v>4</v>
      </c>
      <c r="S164" s="47">
        <f t="shared" si="11"/>
        <v>100</v>
      </c>
      <c r="T164" s="47">
        <f t="shared" si="12"/>
        <v>40</v>
      </c>
      <c r="U164" s="47">
        <f t="shared" si="13"/>
        <v>33.333333333333336</v>
      </c>
      <c r="V164" s="47">
        <f t="shared" si="14"/>
        <v>100</v>
      </c>
      <c r="W164" s="47">
        <f t="shared" si="15"/>
        <v>0</v>
      </c>
    </row>
    <row r="165" spans="1:23" x14ac:dyDescent="0.2">
      <c r="A165" s="21">
        <v>3514601</v>
      </c>
      <c r="B165" s="22" t="s">
        <v>248</v>
      </c>
      <c r="C165" s="22" t="s">
        <v>769</v>
      </c>
      <c r="D165" s="22" t="s">
        <v>770</v>
      </c>
      <c r="E165" s="23">
        <v>35131</v>
      </c>
      <c r="F165" s="22" t="s">
        <v>126</v>
      </c>
      <c r="G165" s="22" t="s">
        <v>39</v>
      </c>
      <c r="H165" s="22" t="s">
        <v>40</v>
      </c>
      <c r="I165" s="65">
        <v>0</v>
      </c>
      <c r="J165" s="65">
        <v>0</v>
      </c>
      <c r="K165" s="65">
        <v>3</v>
      </c>
      <c r="L165" s="276">
        <v>4</v>
      </c>
      <c r="M165" s="248">
        <v>0</v>
      </c>
      <c r="N165" s="43">
        <v>0</v>
      </c>
      <c r="O165" s="43">
        <v>0</v>
      </c>
      <c r="P165" s="43">
        <v>3</v>
      </c>
      <c r="Q165" s="252">
        <v>7</v>
      </c>
      <c r="R165" s="43">
        <v>2</v>
      </c>
      <c r="S165" s="47" t="e">
        <f t="shared" si="11"/>
        <v>#DIV/0!</v>
      </c>
      <c r="T165" s="47" t="e">
        <f t="shared" si="12"/>
        <v>#DIV/0!</v>
      </c>
      <c r="U165" s="47">
        <f t="shared" si="13"/>
        <v>100</v>
      </c>
      <c r="V165" s="47">
        <f t="shared" si="14"/>
        <v>57.142857142857146</v>
      </c>
      <c r="W165" s="47">
        <f t="shared" si="15"/>
        <v>0</v>
      </c>
    </row>
    <row r="166" spans="1:23" x14ac:dyDescent="0.2">
      <c r="A166" s="21">
        <v>3514700</v>
      </c>
      <c r="B166" s="22" t="s">
        <v>249</v>
      </c>
      <c r="C166" s="22" t="s">
        <v>755</v>
      </c>
      <c r="D166" s="22" t="s">
        <v>756</v>
      </c>
      <c r="E166" s="23">
        <v>35093</v>
      </c>
      <c r="F166" s="22" t="s">
        <v>3</v>
      </c>
      <c r="G166" s="22" t="s">
        <v>2</v>
      </c>
      <c r="H166" s="22" t="s">
        <v>3</v>
      </c>
      <c r="I166" s="65">
        <v>4</v>
      </c>
      <c r="J166" s="65">
        <v>4</v>
      </c>
      <c r="K166" s="65">
        <v>1</v>
      </c>
      <c r="L166" s="276">
        <v>2</v>
      </c>
      <c r="M166" s="248">
        <v>2</v>
      </c>
      <c r="N166" s="43">
        <v>4</v>
      </c>
      <c r="O166" s="43">
        <v>5</v>
      </c>
      <c r="P166" s="43">
        <v>2</v>
      </c>
      <c r="Q166" s="252">
        <v>2</v>
      </c>
      <c r="R166" s="43">
        <v>2</v>
      </c>
      <c r="S166" s="47">
        <f t="shared" si="11"/>
        <v>100</v>
      </c>
      <c r="T166" s="47">
        <f t="shared" si="12"/>
        <v>80</v>
      </c>
      <c r="U166" s="47">
        <f t="shared" si="13"/>
        <v>50</v>
      </c>
      <c r="V166" s="47">
        <f t="shared" si="14"/>
        <v>100</v>
      </c>
      <c r="W166" s="47">
        <f t="shared" si="15"/>
        <v>100</v>
      </c>
    </row>
    <row r="167" spans="1:23" x14ac:dyDescent="0.2">
      <c r="A167" s="21">
        <v>3514809</v>
      </c>
      <c r="B167" s="22" t="s">
        <v>250</v>
      </c>
      <c r="C167" s="22" t="s">
        <v>777</v>
      </c>
      <c r="D167" s="22" t="s">
        <v>778</v>
      </c>
      <c r="E167" s="23">
        <v>35121</v>
      </c>
      <c r="F167" s="22" t="s">
        <v>123</v>
      </c>
      <c r="G167" s="22" t="s">
        <v>121</v>
      </c>
      <c r="H167" s="22" t="s">
        <v>122</v>
      </c>
      <c r="I167" s="65">
        <v>1</v>
      </c>
      <c r="J167" s="65">
        <v>0</v>
      </c>
      <c r="K167" s="65">
        <v>0</v>
      </c>
      <c r="L167" s="276">
        <v>4</v>
      </c>
      <c r="M167" s="248">
        <v>1</v>
      </c>
      <c r="N167" s="43">
        <v>2</v>
      </c>
      <c r="O167" s="43">
        <v>5</v>
      </c>
      <c r="P167" s="43">
        <v>4</v>
      </c>
      <c r="Q167" s="252">
        <v>4</v>
      </c>
      <c r="R167" s="43">
        <v>2</v>
      </c>
      <c r="S167" s="47">
        <f t="shared" si="11"/>
        <v>50</v>
      </c>
      <c r="T167" s="47">
        <f t="shared" si="12"/>
        <v>0</v>
      </c>
      <c r="U167" s="47">
        <f t="shared" si="13"/>
        <v>0</v>
      </c>
      <c r="V167" s="47">
        <f t="shared" si="14"/>
        <v>100</v>
      </c>
      <c r="W167" s="47">
        <f t="shared" si="15"/>
        <v>50</v>
      </c>
    </row>
    <row r="168" spans="1:23" x14ac:dyDescent="0.2">
      <c r="A168" s="21">
        <v>3514908</v>
      </c>
      <c r="B168" s="22" t="s">
        <v>251</v>
      </c>
      <c r="C168" s="22" t="s">
        <v>763</v>
      </c>
      <c r="D168" s="22" t="s">
        <v>764</v>
      </c>
      <c r="E168" s="23">
        <v>35103</v>
      </c>
      <c r="F168" s="22" t="s">
        <v>24</v>
      </c>
      <c r="G168" s="22" t="s">
        <v>23</v>
      </c>
      <c r="H168" s="22" t="s">
        <v>24</v>
      </c>
      <c r="I168" s="65">
        <v>2</v>
      </c>
      <c r="J168" s="65">
        <v>2</v>
      </c>
      <c r="K168" s="65">
        <v>1</v>
      </c>
      <c r="L168" s="276">
        <v>2</v>
      </c>
      <c r="M168" s="248">
        <v>0</v>
      </c>
      <c r="N168" s="43">
        <v>3</v>
      </c>
      <c r="O168" s="43">
        <v>2</v>
      </c>
      <c r="P168" s="43">
        <v>1</v>
      </c>
      <c r="Q168" s="252">
        <v>7</v>
      </c>
      <c r="R168" s="43">
        <v>2</v>
      </c>
      <c r="S168" s="47">
        <f t="shared" si="11"/>
        <v>66.666666666666671</v>
      </c>
      <c r="T168" s="47">
        <f t="shared" si="12"/>
        <v>100</v>
      </c>
      <c r="U168" s="47">
        <f t="shared" si="13"/>
        <v>100</v>
      </c>
      <c r="V168" s="47">
        <f t="shared" si="14"/>
        <v>28.571428571428573</v>
      </c>
      <c r="W168" s="47">
        <f t="shared" si="15"/>
        <v>0</v>
      </c>
    </row>
    <row r="169" spans="1:23" x14ac:dyDescent="0.2">
      <c r="A169" s="21">
        <v>3514924</v>
      </c>
      <c r="B169" s="22" t="s">
        <v>252</v>
      </c>
      <c r="C169" s="22" t="s">
        <v>757</v>
      </c>
      <c r="D169" s="22" t="s">
        <v>758</v>
      </c>
      <c r="E169" s="23">
        <v>35151</v>
      </c>
      <c r="F169" s="22" t="s">
        <v>95</v>
      </c>
      <c r="G169" s="22" t="s">
        <v>6</v>
      </c>
      <c r="H169" s="22" t="s">
        <v>7</v>
      </c>
      <c r="I169" s="65">
        <v>1</v>
      </c>
      <c r="J169" s="65">
        <v>1</v>
      </c>
      <c r="K169" s="65">
        <v>1</v>
      </c>
      <c r="L169" s="276">
        <v>0</v>
      </c>
      <c r="M169" s="248">
        <v>0</v>
      </c>
      <c r="N169" s="43">
        <v>1</v>
      </c>
      <c r="O169" s="43">
        <v>1</v>
      </c>
      <c r="P169" s="43">
        <v>1</v>
      </c>
      <c r="Q169" s="252">
        <v>1</v>
      </c>
      <c r="R169" s="43">
        <v>0</v>
      </c>
      <c r="S169" s="47">
        <f t="shared" si="11"/>
        <v>100</v>
      </c>
      <c r="T169" s="47">
        <f t="shared" si="12"/>
        <v>100</v>
      </c>
      <c r="U169" s="47">
        <f t="shared" si="13"/>
        <v>100</v>
      </c>
      <c r="V169" s="47">
        <f t="shared" si="14"/>
        <v>0</v>
      </c>
      <c r="W169" s="47" t="e">
        <f t="shared" si="15"/>
        <v>#DIV/0!</v>
      </c>
    </row>
    <row r="170" spans="1:23" x14ac:dyDescent="0.2">
      <c r="A170" s="21">
        <v>3514957</v>
      </c>
      <c r="B170" s="22" t="s">
        <v>253</v>
      </c>
      <c r="C170" s="22" t="s">
        <v>757</v>
      </c>
      <c r="D170" s="22" t="s">
        <v>758</v>
      </c>
      <c r="E170" s="23">
        <v>35151</v>
      </c>
      <c r="F170" s="22" t="s">
        <v>95</v>
      </c>
      <c r="G170" s="22" t="s">
        <v>6</v>
      </c>
      <c r="H170" s="22" t="s">
        <v>7</v>
      </c>
      <c r="I170" s="65">
        <v>81</v>
      </c>
      <c r="J170" s="65">
        <v>80</v>
      </c>
      <c r="K170" s="65">
        <v>62</v>
      </c>
      <c r="L170" s="276">
        <v>0</v>
      </c>
      <c r="M170" s="248">
        <v>0</v>
      </c>
      <c r="N170" s="43">
        <v>94</v>
      </c>
      <c r="O170" s="43">
        <v>90</v>
      </c>
      <c r="P170" s="43">
        <v>89</v>
      </c>
      <c r="Q170" s="252">
        <v>1</v>
      </c>
      <c r="R170" s="43">
        <v>1</v>
      </c>
      <c r="S170" s="47">
        <f t="shared" si="11"/>
        <v>86.170212765957444</v>
      </c>
      <c r="T170" s="47">
        <f t="shared" si="12"/>
        <v>88.888888888888886</v>
      </c>
      <c r="U170" s="47">
        <f t="shared" si="13"/>
        <v>69.662921348314612</v>
      </c>
      <c r="V170" s="47">
        <f t="shared" si="14"/>
        <v>0</v>
      </c>
      <c r="W170" s="47">
        <f t="shared" si="15"/>
        <v>0</v>
      </c>
    </row>
    <row r="171" spans="1:23" x14ac:dyDescent="0.2">
      <c r="A171" s="21">
        <v>3515004</v>
      </c>
      <c r="B171" s="22" t="s">
        <v>254</v>
      </c>
      <c r="C171" s="22" t="s">
        <v>783</v>
      </c>
      <c r="D171" s="22" t="s">
        <v>784</v>
      </c>
      <c r="E171" s="23">
        <v>35013</v>
      </c>
      <c r="F171" s="22" t="s">
        <v>225</v>
      </c>
      <c r="G171" s="22" t="s">
        <v>98</v>
      </c>
      <c r="H171" s="22" t="s">
        <v>99</v>
      </c>
      <c r="I171" s="65">
        <v>0</v>
      </c>
      <c r="J171" s="65">
        <v>1</v>
      </c>
      <c r="K171" s="65">
        <v>21</v>
      </c>
      <c r="L171" s="276">
        <v>24</v>
      </c>
      <c r="M171" s="248">
        <v>21</v>
      </c>
      <c r="N171" s="43">
        <v>22</v>
      </c>
      <c r="O171" s="43">
        <v>21</v>
      </c>
      <c r="P171" s="43">
        <v>31</v>
      </c>
      <c r="Q171" s="252">
        <v>83</v>
      </c>
      <c r="R171" s="43">
        <v>91</v>
      </c>
      <c r="S171" s="47">
        <f t="shared" si="11"/>
        <v>0</v>
      </c>
      <c r="T171" s="47">
        <f t="shared" si="12"/>
        <v>4.7619047619047619</v>
      </c>
      <c r="U171" s="47">
        <f t="shared" si="13"/>
        <v>67.741935483870961</v>
      </c>
      <c r="V171" s="47">
        <f t="shared" si="14"/>
        <v>28.91566265060241</v>
      </c>
      <c r="W171" s="47">
        <f t="shared" si="15"/>
        <v>23.076923076923077</v>
      </c>
    </row>
    <row r="172" spans="1:23" x14ac:dyDescent="0.2">
      <c r="A172" s="21">
        <v>3515103</v>
      </c>
      <c r="B172" s="22" t="s">
        <v>255</v>
      </c>
      <c r="C172" s="22" t="s">
        <v>783</v>
      </c>
      <c r="D172" s="22" t="s">
        <v>784</v>
      </c>
      <c r="E172" s="23">
        <v>35013</v>
      </c>
      <c r="F172" s="22" t="s">
        <v>225</v>
      </c>
      <c r="G172" s="22" t="s">
        <v>98</v>
      </c>
      <c r="H172" s="22" t="s">
        <v>99</v>
      </c>
      <c r="I172" s="65">
        <v>3</v>
      </c>
      <c r="J172" s="65">
        <v>0</v>
      </c>
      <c r="K172" s="65">
        <v>0</v>
      </c>
      <c r="L172" s="276">
        <v>32</v>
      </c>
      <c r="M172" s="248">
        <v>22</v>
      </c>
      <c r="N172" s="43">
        <v>3</v>
      </c>
      <c r="O172" s="43">
        <v>0</v>
      </c>
      <c r="P172" s="43">
        <v>0</v>
      </c>
      <c r="Q172" s="252">
        <v>32</v>
      </c>
      <c r="R172" s="43">
        <v>34</v>
      </c>
      <c r="S172" s="47">
        <f t="shared" si="11"/>
        <v>100</v>
      </c>
      <c r="T172" s="47" t="e">
        <f t="shared" si="12"/>
        <v>#DIV/0!</v>
      </c>
      <c r="U172" s="47" t="e">
        <f t="shared" si="13"/>
        <v>#DIV/0!</v>
      </c>
      <c r="V172" s="47">
        <f t="shared" si="14"/>
        <v>100</v>
      </c>
      <c r="W172" s="47">
        <f t="shared" si="15"/>
        <v>64.705882352941174</v>
      </c>
    </row>
    <row r="173" spans="1:23" x14ac:dyDescent="0.2">
      <c r="A173" s="21">
        <v>3515129</v>
      </c>
      <c r="B173" s="22" t="s">
        <v>256</v>
      </c>
      <c r="C173" s="22" t="s">
        <v>767</v>
      </c>
      <c r="D173" s="22" t="s">
        <v>768</v>
      </c>
      <c r="E173" s="23">
        <v>35112</v>
      </c>
      <c r="F173" s="22" t="s">
        <v>33</v>
      </c>
      <c r="G173" s="22" t="s">
        <v>31</v>
      </c>
      <c r="H173" s="22" t="s">
        <v>32</v>
      </c>
      <c r="I173" s="65">
        <v>6</v>
      </c>
      <c r="J173" s="65">
        <v>3</v>
      </c>
      <c r="K173" s="65">
        <v>0</v>
      </c>
      <c r="L173" s="276">
        <v>0</v>
      </c>
      <c r="M173" s="248">
        <v>0</v>
      </c>
      <c r="N173" s="43">
        <v>6</v>
      </c>
      <c r="O173" s="43">
        <v>4</v>
      </c>
      <c r="P173" s="43">
        <v>4</v>
      </c>
      <c r="Q173" s="252">
        <v>0</v>
      </c>
      <c r="R173" s="43">
        <v>1</v>
      </c>
      <c r="S173" s="47">
        <f t="shared" si="11"/>
        <v>100</v>
      </c>
      <c r="T173" s="47">
        <f t="shared" si="12"/>
        <v>75</v>
      </c>
      <c r="U173" s="47">
        <f t="shared" si="13"/>
        <v>0</v>
      </c>
      <c r="V173" s="47" t="e">
        <f t="shared" si="14"/>
        <v>#DIV/0!</v>
      </c>
      <c r="W173" s="47">
        <f t="shared" si="15"/>
        <v>0</v>
      </c>
    </row>
    <row r="174" spans="1:23" x14ac:dyDescent="0.2">
      <c r="A174" s="21">
        <v>3515152</v>
      </c>
      <c r="B174" s="22" t="s">
        <v>257</v>
      </c>
      <c r="C174" s="22" t="s">
        <v>763</v>
      </c>
      <c r="D174" s="22" t="s">
        <v>764</v>
      </c>
      <c r="E174" s="23">
        <v>35102</v>
      </c>
      <c r="F174" s="22" t="s">
        <v>218</v>
      </c>
      <c r="G174" s="22" t="s">
        <v>23</v>
      </c>
      <c r="H174" s="22" t="s">
        <v>24</v>
      </c>
      <c r="I174" s="65">
        <v>15</v>
      </c>
      <c r="J174" s="65">
        <v>10</v>
      </c>
      <c r="K174" s="65">
        <v>11</v>
      </c>
      <c r="L174" s="276">
        <v>7</v>
      </c>
      <c r="M174" s="248">
        <v>1</v>
      </c>
      <c r="N174" s="43">
        <v>15</v>
      </c>
      <c r="O174" s="43">
        <v>10</v>
      </c>
      <c r="P174" s="43">
        <v>11</v>
      </c>
      <c r="Q174" s="252">
        <v>8</v>
      </c>
      <c r="R174" s="43">
        <v>4</v>
      </c>
      <c r="S174" s="47">
        <f t="shared" si="11"/>
        <v>100</v>
      </c>
      <c r="T174" s="47">
        <f t="shared" si="12"/>
        <v>100</v>
      </c>
      <c r="U174" s="47">
        <f t="shared" si="13"/>
        <v>100</v>
      </c>
      <c r="V174" s="47">
        <f t="shared" si="14"/>
        <v>87.5</v>
      </c>
      <c r="W174" s="47">
        <f t="shared" si="15"/>
        <v>25</v>
      </c>
    </row>
    <row r="175" spans="1:23" x14ac:dyDescent="0.2">
      <c r="A175" s="21">
        <v>3515186</v>
      </c>
      <c r="B175" s="22" t="s">
        <v>258</v>
      </c>
      <c r="C175" s="22" t="s">
        <v>759</v>
      </c>
      <c r="D175" s="22" t="s">
        <v>760</v>
      </c>
      <c r="E175" s="23">
        <v>35142</v>
      </c>
      <c r="F175" s="22" t="s">
        <v>12</v>
      </c>
      <c r="G175" s="22" t="s">
        <v>10</v>
      </c>
      <c r="H175" s="22" t="s">
        <v>11</v>
      </c>
      <c r="I175" s="65">
        <v>1</v>
      </c>
      <c r="J175" s="65">
        <v>1</v>
      </c>
      <c r="K175" s="65">
        <v>2</v>
      </c>
      <c r="L175" s="276">
        <v>13</v>
      </c>
      <c r="M175" s="248">
        <v>8</v>
      </c>
      <c r="N175" s="43">
        <v>1</v>
      </c>
      <c r="O175" s="43">
        <v>2</v>
      </c>
      <c r="P175" s="43">
        <v>2</v>
      </c>
      <c r="Q175" s="252">
        <v>13</v>
      </c>
      <c r="R175" s="43">
        <v>12</v>
      </c>
      <c r="S175" s="47">
        <f t="shared" si="11"/>
        <v>100</v>
      </c>
      <c r="T175" s="47">
        <f t="shared" si="12"/>
        <v>50</v>
      </c>
      <c r="U175" s="47">
        <f t="shared" si="13"/>
        <v>100</v>
      </c>
      <c r="V175" s="47">
        <f t="shared" si="14"/>
        <v>100</v>
      </c>
      <c r="W175" s="47">
        <f t="shared" si="15"/>
        <v>66.666666666666671</v>
      </c>
    </row>
    <row r="176" spans="1:23" x14ac:dyDescent="0.2">
      <c r="A176" s="21">
        <v>3515194</v>
      </c>
      <c r="B176" s="22" t="s">
        <v>259</v>
      </c>
      <c r="C176" s="22" t="s">
        <v>755</v>
      </c>
      <c r="D176" s="22" t="s">
        <v>756</v>
      </c>
      <c r="E176" s="23">
        <v>35094</v>
      </c>
      <c r="F176" s="22" t="s">
        <v>136</v>
      </c>
      <c r="G176" s="22" t="s">
        <v>2</v>
      </c>
      <c r="H176" s="22" t="s">
        <v>3</v>
      </c>
      <c r="I176" s="65">
        <v>5</v>
      </c>
      <c r="J176" s="65">
        <v>2</v>
      </c>
      <c r="K176" s="65">
        <v>2</v>
      </c>
      <c r="L176" s="276">
        <v>1</v>
      </c>
      <c r="M176" s="248">
        <v>3</v>
      </c>
      <c r="N176" s="43">
        <v>5</v>
      </c>
      <c r="O176" s="43">
        <v>2</v>
      </c>
      <c r="P176" s="43">
        <v>2</v>
      </c>
      <c r="Q176" s="252">
        <v>1</v>
      </c>
      <c r="R176" s="43">
        <v>6</v>
      </c>
      <c r="S176" s="47">
        <f t="shared" si="11"/>
        <v>100</v>
      </c>
      <c r="T176" s="47">
        <f t="shared" si="12"/>
        <v>100</v>
      </c>
      <c r="U176" s="47">
        <f t="shared" si="13"/>
        <v>100</v>
      </c>
      <c r="V176" s="47">
        <f t="shared" si="14"/>
        <v>100</v>
      </c>
      <c r="W176" s="47">
        <f t="shared" si="15"/>
        <v>50</v>
      </c>
    </row>
    <row r="177" spans="1:23" x14ac:dyDescent="0.2">
      <c r="A177" s="21">
        <v>3515202</v>
      </c>
      <c r="B177" s="22" t="s">
        <v>264</v>
      </c>
      <c r="C177" s="22" t="s">
        <v>757</v>
      </c>
      <c r="D177" s="22" t="s">
        <v>758</v>
      </c>
      <c r="E177" s="23">
        <v>35154</v>
      </c>
      <c r="F177" s="22" t="s">
        <v>263</v>
      </c>
      <c r="G177" s="22" t="s">
        <v>6</v>
      </c>
      <c r="H177" s="22" t="s">
        <v>7</v>
      </c>
      <c r="I177" s="65">
        <v>3</v>
      </c>
      <c r="J177" s="65">
        <v>6</v>
      </c>
      <c r="K177" s="65">
        <v>2</v>
      </c>
      <c r="L177" s="276">
        <v>3</v>
      </c>
      <c r="M177" s="248">
        <v>0</v>
      </c>
      <c r="N177" s="43">
        <v>3</v>
      </c>
      <c r="O177" s="43">
        <v>8</v>
      </c>
      <c r="P177" s="43">
        <v>3</v>
      </c>
      <c r="Q177" s="252">
        <v>3</v>
      </c>
      <c r="R177" s="43">
        <v>2</v>
      </c>
      <c r="S177" s="47">
        <f t="shared" si="11"/>
        <v>100</v>
      </c>
      <c r="T177" s="47">
        <f t="shared" si="12"/>
        <v>75</v>
      </c>
      <c r="U177" s="47">
        <f t="shared" si="13"/>
        <v>66.666666666666671</v>
      </c>
      <c r="V177" s="47">
        <f t="shared" si="14"/>
        <v>100</v>
      </c>
      <c r="W177" s="47">
        <f t="shared" si="15"/>
        <v>0</v>
      </c>
    </row>
    <row r="178" spans="1:23" x14ac:dyDescent="0.2">
      <c r="A178" s="21">
        <v>3515301</v>
      </c>
      <c r="B178" s="22" t="s">
        <v>262</v>
      </c>
      <c r="C178" s="22" t="s">
        <v>767</v>
      </c>
      <c r="D178" s="22" t="s">
        <v>768</v>
      </c>
      <c r="E178" s="23">
        <v>35112</v>
      </c>
      <c r="F178" s="22" t="s">
        <v>33</v>
      </c>
      <c r="G178" s="22" t="s">
        <v>31</v>
      </c>
      <c r="H178" s="22" t="s">
        <v>32</v>
      </c>
      <c r="I178" s="65">
        <v>2</v>
      </c>
      <c r="J178" s="65">
        <v>2</v>
      </c>
      <c r="K178" s="65">
        <v>2</v>
      </c>
      <c r="L178" s="276">
        <v>0</v>
      </c>
      <c r="M178" s="248">
        <v>2</v>
      </c>
      <c r="N178" s="43">
        <v>7</v>
      </c>
      <c r="O178" s="43">
        <v>3</v>
      </c>
      <c r="P178" s="43">
        <v>2</v>
      </c>
      <c r="Q178" s="252">
        <v>2</v>
      </c>
      <c r="R178" s="43">
        <v>0</v>
      </c>
      <c r="S178" s="47">
        <f t="shared" si="11"/>
        <v>28.571428571428573</v>
      </c>
      <c r="T178" s="47">
        <f t="shared" si="12"/>
        <v>66.666666666666671</v>
      </c>
      <c r="U178" s="47">
        <f t="shared" si="13"/>
        <v>100</v>
      </c>
      <c r="V178" s="47">
        <f t="shared" si="14"/>
        <v>0</v>
      </c>
      <c r="W178" s="47" t="e">
        <f t="shared" si="15"/>
        <v>#DIV/0!</v>
      </c>
    </row>
    <row r="179" spans="1:23" x14ac:dyDescent="0.2">
      <c r="A179" s="21">
        <v>3515350</v>
      </c>
      <c r="B179" s="22" t="s">
        <v>266</v>
      </c>
      <c r="C179" s="22" t="s">
        <v>767</v>
      </c>
      <c r="D179" s="22" t="s">
        <v>768</v>
      </c>
      <c r="E179" s="23">
        <v>35115</v>
      </c>
      <c r="F179" s="22" t="s">
        <v>265</v>
      </c>
      <c r="G179" s="22" t="s">
        <v>31</v>
      </c>
      <c r="H179" s="22" t="s">
        <v>32</v>
      </c>
      <c r="I179" s="65">
        <v>22</v>
      </c>
      <c r="J179" s="65">
        <v>22</v>
      </c>
      <c r="K179" s="65">
        <v>13</v>
      </c>
      <c r="L179" s="276">
        <v>2</v>
      </c>
      <c r="M179" s="248">
        <v>3</v>
      </c>
      <c r="N179" s="43">
        <v>22</v>
      </c>
      <c r="O179" s="43">
        <v>22</v>
      </c>
      <c r="P179" s="43">
        <v>13</v>
      </c>
      <c r="Q179" s="252">
        <v>4</v>
      </c>
      <c r="R179" s="43">
        <v>6</v>
      </c>
      <c r="S179" s="47">
        <f t="shared" si="11"/>
        <v>100</v>
      </c>
      <c r="T179" s="47">
        <f t="shared" si="12"/>
        <v>100</v>
      </c>
      <c r="U179" s="47">
        <f t="shared" si="13"/>
        <v>100</v>
      </c>
      <c r="V179" s="47">
        <f t="shared" si="14"/>
        <v>50</v>
      </c>
      <c r="W179" s="47">
        <f t="shared" si="15"/>
        <v>50</v>
      </c>
    </row>
    <row r="180" spans="1:23" x14ac:dyDescent="0.2">
      <c r="A180" s="21">
        <v>3515400</v>
      </c>
      <c r="B180" s="22" t="s">
        <v>267</v>
      </c>
      <c r="C180" s="22" t="s">
        <v>761</v>
      </c>
      <c r="D180" s="22" t="s">
        <v>762</v>
      </c>
      <c r="E180" s="23">
        <v>35061</v>
      </c>
      <c r="F180" s="22" t="s">
        <v>21</v>
      </c>
      <c r="G180" s="22" t="s">
        <v>19</v>
      </c>
      <c r="H180" s="22" t="s">
        <v>20</v>
      </c>
      <c r="I180" s="65">
        <v>1</v>
      </c>
      <c r="J180" s="65">
        <v>0</v>
      </c>
      <c r="K180" s="65">
        <v>2</v>
      </c>
      <c r="L180" s="276">
        <v>4</v>
      </c>
      <c r="M180" s="248">
        <v>7</v>
      </c>
      <c r="N180" s="43">
        <v>1</v>
      </c>
      <c r="O180" s="43">
        <v>0</v>
      </c>
      <c r="P180" s="43">
        <v>2</v>
      </c>
      <c r="Q180" s="252">
        <v>4</v>
      </c>
      <c r="R180" s="43">
        <v>7</v>
      </c>
      <c r="S180" s="47">
        <f t="shared" si="11"/>
        <v>100</v>
      </c>
      <c r="T180" s="47" t="e">
        <f t="shared" si="12"/>
        <v>#DIV/0!</v>
      </c>
      <c r="U180" s="47">
        <f t="shared" si="13"/>
        <v>100</v>
      </c>
      <c r="V180" s="47">
        <f t="shared" si="14"/>
        <v>100</v>
      </c>
      <c r="W180" s="47">
        <f t="shared" si="15"/>
        <v>100</v>
      </c>
    </row>
    <row r="181" spans="1:23" x14ac:dyDescent="0.2">
      <c r="A181" s="21">
        <v>3515509</v>
      </c>
      <c r="B181" s="22" t="s">
        <v>269</v>
      </c>
      <c r="C181" s="22" t="s">
        <v>757</v>
      </c>
      <c r="D181" s="22" t="s">
        <v>758</v>
      </c>
      <c r="E181" s="23">
        <v>35154</v>
      </c>
      <c r="F181" s="22" t="s">
        <v>263</v>
      </c>
      <c r="G181" s="22" t="s">
        <v>6</v>
      </c>
      <c r="H181" s="22" t="s">
        <v>7</v>
      </c>
      <c r="I181" s="65">
        <v>63</v>
      </c>
      <c r="J181" s="65">
        <v>30</v>
      </c>
      <c r="K181" s="65">
        <v>53</v>
      </c>
      <c r="L181" s="276">
        <v>20</v>
      </c>
      <c r="M181" s="248">
        <v>12</v>
      </c>
      <c r="N181" s="43">
        <v>74</v>
      </c>
      <c r="O181" s="43">
        <v>61</v>
      </c>
      <c r="P181" s="43">
        <v>62</v>
      </c>
      <c r="Q181" s="252">
        <v>20</v>
      </c>
      <c r="R181" s="43">
        <v>21</v>
      </c>
      <c r="S181" s="47">
        <f t="shared" si="11"/>
        <v>85.13513513513513</v>
      </c>
      <c r="T181" s="47">
        <f t="shared" si="12"/>
        <v>49.180327868852459</v>
      </c>
      <c r="U181" s="47">
        <f t="shared" si="13"/>
        <v>85.483870967741936</v>
      </c>
      <c r="V181" s="47">
        <f t="shared" si="14"/>
        <v>100</v>
      </c>
      <c r="W181" s="47">
        <f t="shared" si="15"/>
        <v>57.142857142857146</v>
      </c>
    </row>
    <row r="182" spans="1:23" x14ac:dyDescent="0.2">
      <c r="A182" s="21">
        <v>3515608</v>
      </c>
      <c r="B182" s="22" t="s">
        <v>268</v>
      </c>
      <c r="C182" s="22" t="s">
        <v>757</v>
      </c>
      <c r="D182" s="22" t="s">
        <v>758</v>
      </c>
      <c r="E182" s="23">
        <v>35151</v>
      </c>
      <c r="F182" s="22" t="s">
        <v>95</v>
      </c>
      <c r="G182" s="22" t="s">
        <v>6</v>
      </c>
      <c r="H182" s="22" t="s">
        <v>7</v>
      </c>
      <c r="I182" s="65">
        <v>0</v>
      </c>
      <c r="J182" s="65">
        <v>0</v>
      </c>
      <c r="K182" s="65">
        <v>0</v>
      </c>
      <c r="L182" s="276">
        <v>1</v>
      </c>
      <c r="M182" s="248">
        <v>0</v>
      </c>
      <c r="N182" s="43">
        <v>0</v>
      </c>
      <c r="O182" s="43">
        <v>0</v>
      </c>
      <c r="P182" s="43">
        <v>0</v>
      </c>
      <c r="Q182" s="252">
        <v>1</v>
      </c>
      <c r="R182" s="43">
        <v>0</v>
      </c>
      <c r="S182" s="47" t="e">
        <f t="shared" si="11"/>
        <v>#DIV/0!</v>
      </c>
      <c r="T182" s="47" t="e">
        <f t="shared" si="12"/>
        <v>#DIV/0!</v>
      </c>
      <c r="U182" s="47" t="e">
        <f t="shared" si="13"/>
        <v>#DIV/0!</v>
      </c>
      <c r="V182" s="47">
        <f t="shared" si="14"/>
        <v>100</v>
      </c>
      <c r="W182" s="47" t="e">
        <f t="shared" si="15"/>
        <v>#DIV/0!</v>
      </c>
    </row>
    <row r="183" spans="1:23" x14ac:dyDescent="0.2">
      <c r="A183" s="21">
        <v>3515657</v>
      </c>
      <c r="B183" s="22" t="s">
        <v>270</v>
      </c>
      <c r="C183" s="22" t="s">
        <v>755</v>
      </c>
      <c r="D183" s="22" t="s">
        <v>756</v>
      </c>
      <c r="E183" s="23">
        <v>35093</v>
      </c>
      <c r="F183" s="22" t="s">
        <v>3</v>
      </c>
      <c r="G183" s="22" t="s">
        <v>2</v>
      </c>
      <c r="H183" s="22" t="s">
        <v>3</v>
      </c>
      <c r="I183" s="65">
        <v>0</v>
      </c>
      <c r="J183" s="65">
        <v>0</v>
      </c>
      <c r="K183" s="65">
        <v>0</v>
      </c>
      <c r="L183" s="276">
        <v>0</v>
      </c>
      <c r="M183" s="248">
        <v>0</v>
      </c>
      <c r="N183" s="43">
        <v>0</v>
      </c>
      <c r="O183" s="43">
        <v>0</v>
      </c>
      <c r="P183" s="43">
        <v>0</v>
      </c>
      <c r="Q183" s="252">
        <v>0</v>
      </c>
      <c r="R183" s="43">
        <v>0</v>
      </c>
      <c r="S183" s="47" t="e">
        <f t="shared" si="11"/>
        <v>#DIV/0!</v>
      </c>
      <c r="T183" s="47" t="e">
        <f t="shared" si="12"/>
        <v>#DIV/0!</v>
      </c>
      <c r="U183" s="47" t="e">
        <f t="shared" si="13"/>
        <v>#DIV/0!</v>
      </c>
      <c r="V183" s="47" t="e">
        <f t="shared" si="14"/>
        <v>#DIV/0!</v>
      </c>
      <c r="W183" s="47" t="e">
        <f t="shared" si="15"/>
        <v>#DIV/0!</v>
      </c>
    </row>
    <row r="184" spans="1:23" x14ac:dyDescent="0.2">
      <c r="A184" s="21">
        <v>3515707</v>
      </c>
      <c r="B184" s="22" t="s">
        <v>271</v>
      </c>
      <c r="C184" s="22" t="s">
        <v>773</v>
      </c>
      <c r="D184" s="22" t="s">
        <v>774</v>
      </c>
      <c r="E184" s="23">
        <v>35011</v>
      </c>
      <c r="F184" s="22" t="s">
        <v>100</v>
      </c>
      <c r="G184" s="22" t="s">
        <v>98</v>
      </c>
      <c r="H184" s="22" t="s">
        <v>99</v>
      </c>
      <c r="I184" s="65">
        <v>2</v>
      </c>
      <c r="J184" s="65">
        <v>3</v>
      </c>
      <c r="K184" s="65">
        <v>1</v>
      </c>
      <c r="L184" s="276">
        <v>51</v>
      </c>
      <c r="M184" s="248">
        <v>12</v>
      </c>
      <c r="N184" s="43">
        <v>2</v>
      </c>
      <c r="O184" s="43">
        <v>3</v>
      </c>
      <c r="P184" s="43">
        <v>2</v>
      </c>
      <c r="Q184" s="252">
        <v>67</v>
      </c>
      <c r="R184" s="43">
        <v>77</v>
      </c>
      <c r="S184" s="47">
        <f t="shared" si="11"/>
        <v>100</v>
      </c>
      <c r="T184" s="47">
        <f t="shared" si="12"/>
        <v>100</v>
      </c>
      <c r="U184" s="47">
        <f t="shared" si="13"/>
        <v>50</v>
      </c>
      <c r="V184" s="47">
        <f t="shared" si="14"/>
        <v>76.119402985074629</v>
      </c>
      <c r="W184" s="47">
        <f t="shared" si="15"/>
        <v>15.584415584415584</v>
      </c>
    </row>
    <row r="185" spans="1:23" x14ac:dyDescent="0.2">
      <c r="A185" s="21">
        <v>3515806</v>
      </c>
      <c r="B185" s="22" t="s">
        <v>272</v>
      </c>
      <c r="C185" s="22" t="s">
        <v>767</v>
      </c>
      <c r="D185" s="22" t="s">
        <v>768</v>
      </c>
      <c r="E185" s="23">
        <v>35111</v>
      </c>
      <c r="F185" s="22" t="s">
        <v>245</v>
      </c>
      <c r="G185" s="22" t="s">
        <v>31</v>
      </c>
      <c r="H185" s="22" t="s">
        <v>32</v>
      </c>
      <c r="I185" s="65">
        <v>7</v>
      </c>
      <c r="J185" s="65">
        <v>5</v>
      </c>
      <c r="K185" s="65">
        <v>6</v>
      </c>
      <c r="L185" s="276">
        <v>1</v>
      </c>
      <c r="M185" s="248">
        <v>0</v>
      </c>
      <c r="N185" s="43">
        <v>7</v>
      </c>
      <c r="O185" s="43">
        <v>5</v>
      </c>
      <c r="P185" s="43">
        <v>6</v>
      </c>
      <c r="Q185" s="252">
        <v>1</v>
      </c>
      <c r="R185" s="43">
        <v>0</v>
      </c>
      <c r="S185" s="47">
        <f t="shared" si="11"/>
        <v>100</v>
      </c>
      <c r="T185" s="47">
        <f t="shared" si="12"/>
        <v>100</v>
      </c>
      <c r="U185" s="47">
        <f t="shared" si="13"/>
        <v>100</v>
      </c>
      <c r="V185" s="47">
        <f t="shared" si="14"/>
        <v>100</v>
      </c>
      <c r="W185" s="47" t="e">
        <f t="shared" si="15"/>
        <v>#DIV/0!</v>
      </c>
    </row>
    <row r="186" spans="1:23" x14ac:dyDescent="0.2">
      <c r="A186" s="21">
        <v>3515905</v>
      </c>
      <c r="B186" s="22" t="s">
        <v>273</v>
      </c>
      <c r="C186" s="22" t="s">
        <v>757</v>
      </c>
      <c r="D186" s="22" t="s">
        <v>758</v>
      </c>
      <c r="E186" s="23">
        <v>35157</v>
      </c>
      <c r="F186" s="22" t="s">
        <v>48</v>
      </c>
      <c r="G186" s="22" t="s">
        <v>6</v>
      </c>
      <c r="H186" s="22" t="s">
        <v>7</v>
      </c>
      <c r="I186" s="65">
        <v>0</v>
      </c>
      <c r="J186" s="65">
        <v>0</v>
      </c>
      <c r="K186" s="65">
        <v>0</v>
      </c>
      <c r="L186" s="276">
        <v>0</v>
      </c>
      <c r="M186" s="248">
        <v>0</v>
      </c>
      <c r="N186" s="43">
        <v>2</v>
      </c>
      <c r="O186" s="43">
        <v>1</v>
      </c>
      <c r="P186" s="43">
        <v>0</v>
      </c>
      <c r="Q186" s="252">
        <v>0</v>
      </c>
      <c r="R186" s="43">
        <v>1</v>
      </c>
      <c r="S186" s="47">
        <f t="shared" si="11"/>
        <v>0</v>
      </c>
      <c r="T186" s="47">
        <f t="shared" si="12"/>
        <v>0</v>
      </c>
      <c r="U186" s="47" t="e">
        <f t="shared" si="13"/>
        <v>#DIV/0!</v>
      </c>
      <c r="V186" s="47" t="e">
        <f t="shared" si="14"/>
        <v>#DIV/0!</v>
      </c>
      <c r="W186" s="47">
        <f t="shared" si="15"/>
        <v>0</v>
      </c>
    </row>
    <row r="187" spans="1:23" x14ac:dyDescent="0.2">
      <c r="A187" s="21">
        <v>3516002</v>
      </c>
      <c r="B187" s="22" t="s">
        <v>274</v>
      </c>
      <c r="C187" s="22" t="s">
        <v>755</v>
      </c>
      <c r="D187" s="22" t="s">
        <v>756</v>
      </c>
      <c r="E187" s="23">
        <v>35091</v>
      </c>
      <c r="F187" s="22" t="s">
        <v>4</v>
      </c>
      <c r="G187" s="22" t="s">
        <v>2</v>
      </c>
      <c r="H187" s="22" t="s">
        <v>3</v>
      </c>
      <c r="I187" s="65">
        <v>89</v>
      </c>
      <c r="J187" s="65">
        <v>90</v>
      </c>
      <c r="K187" s="65">
        <v>86</v>
      </c>
      <c r="L187" s="276">
        <v>3</v>
      </c>
      <c r="M187" s="248">
        <v>0</v>
      </c>
      <c r="N187" s="43">
        <v>92</v>
      </c>
      <c r="O187" s="43">
        <v>91</v>
      </c>
      <c r="P187" s="43">
        <v>87</v>
      </c>
      <c r="Q187" s="252">
        <v>3</v>
      </c>
      <c r="R187" s="43">
        <v>1</v>
      </c>
      <c r="S187" s="47">
        <f t="shared" si="11"/>
        <v>96.739130434782609</v>
      </c>
      <c r="T187" s="47">
        <f t="shared" si="12"/>
        <v>98.901098901098905</v>
      </c>
      <c r="U187" s="47">
        <f t="shared" si="13"/>
        <v>98.850574712643677</v>
      </c>
      <c r="V187" s="47">
        <f t="shared" si="14"/>
        <v>100</v>
      </c>
      <c r="W187" s="47">
        <f t="shared" si="15"/>
        <v>0</v>
      </c>
    </row>
    <row r="188" spans="1:23" x14ac:dyDescent="0.2">
      <c r="A188" s="21">
        <v>3516101</v>
      </c>
      <c r="B188" s="22" t="s">
        <v>275</v>
      </c>
      <c r="C188" s="22" t="s">
        <v>755</v>
      </c>
      <c r="D188" s="22" t="s">
        <v>756</v>
      </c>
      <c r="E188" s="23">
        <v>35092</v>
      </c>
      <c r="F188" s="22" t="s">
        <v>103</v>
      </c>
      <c r="G188" s="22" t="s">
        <v>2</v>
      </c>
      <c r="H188" s="22" t="s">
        <v>3</v>
      </c>
      <c r="I188" s="65">
        <v>69</v>
      </c>
      <c r="J188" s="65">
        <v>48</v>
      </c>
      <c r="K188" s="65">
        <v>73</v>
      </c>
      <c r="L188" s="276">
        <v>0</v>
      </c>
      <c r="M188" s="248">
        <v>0</v>
      </c>
      <c r="N188" s="43">
        <v>69</v>
      </c>
      <c r="O188" s="43">
        <v>49</v>
      </c>
      <c r="P188" s="43">
        <v>73</v>
      </c>
      <c r="Q188" s="252">
        <v>1</v>
      </c>
      <c r="R188" s="43">
        <v>0</v>
      </c>
      <c r="S188" s="47">
        <f t="shared" si="11"/>
        <v>100</v>
      </c>
      <c r="T188" s="47">
        <f t="shared" si="12"/>
        <v>97.959183673469383</v>
      </c>
      <c r="U188" s="47">
        <f t="shared" si="13"/>
        <v>100</v>
      </c>
      <c r="V188" s="47">
        <f t="shared" si="14"/>
        <v>0</v>
      </c>
      <c r="W188" s="47" t="e">
        <f t="shared" si="15"/>
        <v>#DIV/0!</v>
      </c>
    </row>
    <row r="189" spans="1:23" x14ac:dyDescent="0.2">
      <c r="A189" s="21">
        <v>3516200</v>
      </c>
      <c r="B189" s="22" t="s">
        <v>276</v>
      </c>
      <c r="C189" s="22" t="s">
        <v>769</v>
      </c>
      <c r="D189" s="22" t="s">
        <v>770</v>
      </c>
      <c r="E189" s="23">
        <v>35081</v>
      </c>
      <c r="F189" s="22" t="s">
        <v>229</v>
      </c>
      <c r="G189" s="22" t="s">
        <v>81</v>
      </c>
      <c r="H189" s="22" t="s">
        <v>82</v>
      </c>
      <c r="I189" s="65">
        <v>30</v>
      </c>
      <c r="J189" s="65">
        <v>21</v>
      </c>
      <c r="K189" s="65">
        <v>41</v>
      </c>
      <c r="L189" s="276">
        <v>80</v>
      </c>
      <c r="M189" s="248">
        <v>1</v>
      </c>
      <c r="N189" s="43">
        <v>66</v>
      </c>
      <c r="O189" s="43">
        <v>53</v>
      </c>
      <c r="P189" s="43">
        <v>43</v>
      </c>
      <c r="Q189" s="252">
        <v>98</v>
      </c>
      <c r="R189" s="43">
        <v>88</v>
      </c>
      <c r="S189" s="47">
        <f t="shared" si="11"/>
        <v>45.454545454545453</v>
      </c>
      <c r="T189" s="47">
        <f t="shared" si="12"/>
        <v>39.622641509433961</v>
      </c>
      <c r="U189" s="47">
        <f t="shared" si="13"/>
        <v>95.348837209302332</v>
      </c>
      <c r="V189" s="47">
        <f t="shared" si="14"/>
        <v>81.632653061224488</v>
      </c>
      <c r="W189" s="47">
        <f t="shared" si="15"/>
        <v>1.1363636363636365</v>
      </c>
    </row>
    <row r="190" spans="1:23" x14ac:dyDescent="0.2">
      <c r="A190" s="21">
        <v>3516309</v>
      </c>
      <c r="B190" s="22" t="s">
        <v>277</v>
      </c>
      <c r="C190" s="22" t="s">
        <v>781</v>
      </c>
      <c r="D190" s="22" t="s">
        <v>782</v>
      </c>
      <c r="E190" s="23">
        <v>35012</v>
      </c>
      <c r="F190" s="22" t="s">
        <v>175</v>
      </c>
      <c r="G190" s="22" t="s">
        <v>98</v>
      </c>
      <c r="H190" s="22" t="s">
        <v>99</v>
      </c>
      <c r="I190" s="65">
        <v>1</v>
      </c>
      <c r="J190" s="65">
        <v>1</v>
      </c>
      <c r="K190" s="65">
        <v>1</v>
      </c>
      <c r="L190" s="276">
        <v>58</v>
      </c>
      <c r="M190" s="248">
        <v>42</v>
      </c>
      <c r="N190" s="43">
        <v>1</v>
      </c>
      <c r="O190" s="43">
        <v>1</v>
      </c>
      <c r="P190" s="43">
        <v>1</v>
      </c>
      <c r="Q190" s="252">
        <v>58</v>
      </c>
      <c r="R190" s="43">
        <v>62</v>
      </c>
      <c r="S190" s="47">
        <f t="shared" si="11"/>
        <v>100</v>
      </c>
      <c r="T190" s="47">
        <f t="shared" si="12"/>
        <v>100</v>
      </c>
      <c r="U190" s="47">
        <f t="shared" si="13"/>
        <v>100</v>
      </c>
      <c r="V190" s="47">
        <f t="shared" si="14"/>
        <v>100</v>
      </c>
      <c r="W190" s="47">
        <f t="shared" si="15"/>
        <v>67.741935483870961</v>
      </c>
    </row>
    <row r="191" spans="1:23" x14ac:dyDescent="0.2">
      <c r="A191" s="21">
        <v>3516408</v>
      </c>
      <c r="B191" s="22" t="s">
        <v>278</v>
      </c>
      <c r="C191" s="22" t="s">
        <v>781</v>
      </c>
      <c r="D191" s="22" t="s">
        <v>782</v>
      </c>
      <c r="E191" s="23">
        <v>35012</v>
      </c>
      <c r="F191" s="22" t="s">
        <v>175</v>
      </c>
      <c r="G191" s="22" t="s">
        <v>98</v>
      </c>
      <c r="H191" s="22" t="s">
        <v>99</v>
      </c>
      <c r="I191" s="65">
        <v>0</v>
      </c>
      <c r="J191" s="65">
        <v>1</v>
      </c>
      <c r="K191" s="65">
        <v>3</v>
      </c>
      <c r="L191" s="276">
        <v>33</v>
      </c>
      <c r="M191" s="248">
        <v>14</v>
      </c>
      <c r="N191" s="43">
        <v>0</v>
      </c>
      <c r="O191" s="43">
        <v>1</v>
      </c>
      <c r="P191" s="43">
        <v>3</v>
      </c>
      <c r="Q191" s="252">
        <v>45</v>
      </c>
      <c r="R191" s="43">
        <v>37</v>
      </c>
      <c r="S191" s="47" t="e">
        <f t="shared" si="11"/>
        <v>#DIV/0!</v>
      </c>
      <c r="T191" s="47">
        <f t="shared" si="12"/>
        <v>100</v>
      </c>
      <c r="U191" s="47">
        <f t="shared" si="13"/>
        <v>100</v>
      </c>
      <c r="V191" s="47">
        <f t="shared" si="14"/>
        <v>73.333333333333329</v>
      </c>
      <c r="W191" s="47">
        <f t="shared" si="15"/>
        <v>37.837837837837839</v>
      </c>
    </row>
    <row r="192" spans="1:23" x14ac:dyDescent="0.2">
      <c r="A192" s="21">
        <v>3516507</v>
      </c>
      <c r="B192" s="22" t="s">
        <v>279</v>
      </c>
      <c r="C192" s="22" t="s">
        <v>757</v>
      </c>
      <c r="D192" s="22" t="s">
        <v>758</v>
      </c>
      <c r="E192" s="23">
        <v>35023</v>
      </c>
      <c r="F192" s="22" t="s">
        <v>45</v>
      </c>
      <c r="G192" s="22" t="s">
        <v>43</v>
      </c>
      <c r="H192" s="22" t="s">
        <v>44</v>
      </c>
      <c r="I192" s="65">
        <v>22</v>
      </c>
      <c r="J192" s="65">
        <v>14</v>
      </c>
      <c r="K192" s="65">
        <v>12</v>
      </c>
      <c r="L192" s="276">
        <v>0</v>
      </c>
      <c r="M192" s="248">
        <v>0</v>
      </c>
      <c r="N192" s="43">
        <v>23</v>
      </c>
      <c r="O192" s="43">
        <v>14</v>
      </c>
      <c r="P192" s="43">
        <v>12</v>
      </c>
      <c r="Q192" s="252">
        <v>0</v>
      </c>
      <c r="R192" s="43">
        <v>1</v>
      </c>
      <c r="S192" s="47">
        <f t="shared" si="11"/>
        <v>95.652173913043484</v>
      </c>
      <c r="T192" s="47">
        <f t="shared" si="12"/>
        <v>100</v>
      </c>
      <c r="U192" s="47">
        <f t="shared" si="13"/>
        <v>100</v>
      </c>
      <c r="V192" s="47" t="e">
        <f t="shared" si="14"/>
        <v>#DIV/0!</v>
      </c>
      <c r="W192" s="47">
        <f t="shared" si="15"/>
        <v>0</v>
      </c>
    </row>
    <row r="193" spans="1:23" x14ac:dyDescent="0.2">
      <c r="A193" s="21">
        <v>3516606</v>
      </c>
      <c r="B193" s="22" t="s">
        <v>280</v>
      </c>
      <c r="C193" s="22" t="s">
        <v>755</v>
      </c>
      <c r="D193" s="22" t="s">
        <v>756</v>
      </c>
      <c r="E193" s="23">
        <v>35093</v>
      </c>
      <c r="F193" s="22" t="s">
        <v>3</v>
      </c>
      <c r="G193" s="22" t="s">
        <v>2</v>
      </c>
      <c r="H193" s="22" t="s">
        <v>3</v>
      </c>
      <c r="I193" s="65">
        <v>1</v>
      </c>
      <c r="J193" s="65">
        <v>0</v>
      </c>
      <c r="K193" s="65">
        <v>0</v>
      </c>
      <c r="L193" s="276">
        <v>5</v>
      </c>
      <c r="M193" s="248">
        <v>4</v>
      </c>
      <c r="N193" s="43">
        <v>1</v>
      </c>
      <c r="O193" s="43">
        <v>0</v>
      </c>
      <c r="P193" s="43">
        <v>0</v>
      </c>
      <c r="Q193" s="252">
        <v>5</v>
      </c>
      <c r="R193" s="43">
        <v>5</v>
      </c>
      <c r="S193" s="47">
        <f t="shared" si="11"/>
        <v>100</v>
      </c>
      <c r="T193" s="47" t="e">
        <f t="shared" si="12"/>
        <v>#DIV/0!</v>
      </c>
      <c r="U193" s="47" t="e">
        <f t="shared" si="13"/>
        <v>#DIV/0!</v>
      </c>
      <c r="V193" s="47">
        <f t="shared" si="14"/>
        <v>100</v>
      </c>
      <c r="W193" s="47">
        <f t="shared" si="15"/>
        <v>80</v>
      </c>
    </row>
    <row r="194" spans="1:23" x14ac:dyDescent="0.2">
      <c r="A194" s="21">
        <v>3516705</v>
      </c>
      <c r="B194" s="22" t="s">
        <v>281</v>
      </c>
      <c r="C194" s="22" t="s">
        <v>755</v>
      </c>
      <c r="D194" s="22" t="s">
        <v>756</v>
      </c>
      <c r="E194" s="23">
        <v>35093</v>
      </c>
      <c r="F194" s="22" t="s">
        <v>3</v>
      </c>
      <c r="G194" s="22" t="s">
        <v>2</v>
      </c>
      <c r="H194" s="22" t="s">
        <v>3</v>
      </c>
      <c r="I194" s="65">
        <v>0</v>
      </c>
      <c r="J194" s="65">
        <v>1</v>
      </c>
      <c r="K194" s="65">
        <v>0</v>
      </c>
      <c r="L194" s="276">
        <v>12</v>
      </c>
      <c r="M194" s="248">
        <v>14</v>
      </c>
      <c r="N194" s="43">
        <v>0</v>
      </c>
      <c r="O194" s="43">
        <v>1</v>
      </c>
      <c r="P194" s="43">
        <v>1</v>
      </c>
      <c r="Q194" s="252">
        <v>12</v>
      </c>
      <c r="R194" s="43">
        <v>21</v>
      </c>
      <c r="S194" s="47" t="e">
        <f t="shared" si="11"/>
        <v>#DIV/0!</v>
      </c>
      <c r="T194" s="47">
        <f t="shared" si="12"/>
        <v>100</v>
      </c>
      <c r="U194" s="47">
        <f t="shared" si="13"/>
        <v>0</v>
      </c>
      <c r="V194" s="47">
        <f t="shared" si="14"/>
        <v>100</v>
      </c>
      <c r="W194" s="47">
        <f t="shared" si="15"/>
        <v>66.666666666666671</v>
      </c>
    </row>
    <row r="195" spans="1:23" x14ac:dyDescent="0.2">
      <c r="A195" s="21">
        <v>3516804</v>
      </c>
      <c r="B195" s="22" t="s">
        <v>282</v>
      </c>
      <c r="C195" s="22" t="s">
        <v>757</v>
      </c>
      <c r="D195" s="22" t="s">
        <v>758</v>
      </c>
      <c r="E195" s="23">
        <v>35157</v>
      </c>
      <c r="F195" s="22" t="s">
        <v>48</v>
      </c>
      <c r="G195" s="22" t="s">
        <v>6</v>
      </c>
      <c r="H195" s="22" t="s">
        <v>7</v>
      </c>
      <c r="I195" s="65">
        <v>2</v>
      </c>
      <c r="J195" s="65">
        <v>5</v>
      </c>
      <c r="K195" s="65">
        <v>9</v>
      </c>
      <c r="L195" s="276">
        <v>0</v>
      </c>
      <c r="M195" s="248">
        <v>1</v>
      </c>
      <c r="N195" s="43">
        <v>2</v>
      </c>
      <c r="O195" s="43">
        <v>5</v>
      </c>
      <c r="P195" s="43">
        <v>9</v>
      </c>
      <c r="Q195" s="252">
        <v>0</v>
      </c>
      <c r="R195" s="43">
        <v>1</v>
      </c>
      <c r="S195" s="47">
        <f t="shared" si="11"/>
        <v>100</v>
      </c>
      <c r="T195" s="47">
        <f t="shared" si="12"/>
        <v>100</v>
      </c>
      <c r="U195" s="47">
        <f t="shared" si="13"/>
        <v>100</v>
      </c>
      <c r="V195" s="47" t="e">
        <f t="shared" si="14"/>
        <v>#DIV/0!</v>
      </c>
      <c r="W195" s="47">
        <f t="shared" si="15"/>
        <v>100</v>
      </c>
    </row>
    <row r="196" spans="1:23" x14ac:dyDescent="0.2">
      <c r="A196" s="21">
        <v>3516853</v>
      </c>
      <c r="B196" s="22" t="s">
        <v>283</v>
      </c>
      <c r="C196" s="22" t="s">
        <v>769</v>
      </c>
      <c r="D196" s="22" t="s">
        <v>770</v>
      </c>
      <c r="E196" s="23">
        <v>35031</v>
      </c>
      <c r="F196" s="22" t="s">
        <v>57</v>
      </c>
      <c r="G196" s="22" t="s">
        <v>55</v>
      </c>
      <c r="H196" s="22" t="s">
        <v>56</v>
      </c>
      <c r="I196" s="65">
        <v>0</v>
      </c>
      <c r="J196" s="65">
        <v>2</v>
      </c>
      <c r="K196" s="65">
        <v>1</v>
      </c>
      <c r="L196" s="276">
        <v>0</v>
      </c>
      <c r="M196" s="248">
        <v>0</v>
      </c>
      <c r="N196" s="43">
        <v>3</v>
      </c>
      <c r="O196" s="43">
        <v>2</v>
      </c>
      <c r="P196" s="43">
        <v>1</v>
      </c>
      <c r="Q196" s="252">
        <v>2</v>
      </c>
      <c r="R196" s="43">
        <v>2</v>
      </c>
      <c r="S196" s="47">
        <f t="shared" si="11"/>
        <v>0</v>
      </c>
      <c r="T196" s="47">
        <f t="shared" si="12"/>
        <v>100</v>
      </c>
      <c r="U196" s="47">
        <f t="shared" si="13"/>
        <v>100</v>
      </c>
      <c r="V196" s="47">
        <f t="shared" si="14"/>
        <v>0</v>
      </c>
      <c r="W196" s="47">
        <f t="shared" si="15"/>
        <v>0</v>
      </c>
    </row>
    <row r="197" spans="1:23" x14ac:dyDescent="0.2">
      <c r="A197" s="21">
        <v>3516903</v>
      </c>
      <c r="B197" s="22" t="s">
        <v>284</v>
      </c>
      <c r="C197" s="22" t="s">
        <v>757</v>
      </c>
      <c r="D197" s="22" t="s">
        <v>758</v>
      </c>
      <c r="E197" s="23">
        <v>35157</v>
      </c>
      <c r="F197" s="22" t="s">
        <v>48</v>
      </c>
      <c r="G197" s="22" t="s">
        <v>6</v>
      </c>
      <c r="H197" s="22" t="s">
        <v>7</v>
      </c>
      <c r="I197" s="65">
        <v>1</v>
      </c>
      <c r="J197" s="65">
        <v>1</v>
      </c>
      <c r="K197" s="65">
        <v>2</v>
      </c>
      <c r="L197" s="276">
        <v>6</v>
      </c>
      <c r="M197" s="248">
        <v>0</v>
      </c>
      <c r="N197" s="43">
        <v>1</v>
      </c>
      <c r="O197" s="43">
        <v>1</v>
      </c>
      <c r="P197" s="43">
        <v>2</v>
      </c>
      <c r="Q197" s="252">
        <v>6</v>
      </c>
      <c r="R197" s="43">
        <v>0</v>
      </c>
      <c r="S197" s="47">
        <f t="shared" ref="S197:S260" si="16">I197*100/N197</f>
        <v>100</v>
      </c>
      <c r="T197" s="47">
        <f t="shared" ref="T197:T260" si="17">J197*100/O197</f>
        <v>100</v>
      </c>
      <c r="U197" s="47">
        <f t="shared" ref="U197:U260" si="18">K197*100/P197</f>
        <v>100</v>
      </c>
      <c r="V197" s="47">
        <f t="shared" ref="V197:V260" si="19">L197*100/Q197</f>
        <v>100</v>
      </c>
      <c r="W197" s="47" t="e">
        <f t="shared" ref="W197:W260" si="20">M197*100/R197</f>
        <v>#DIV/0!</v>
      </c>
    </row>
    <row r="198" spans="1:23" x14ac:dyDescent="0.2">
      <c r="A198" s="21">
        <v>3517000</v>
      </c>
      <c r="B198" s="22" t="s">
        <v>285</v>
      </c>
      <c r="C198" s="22" t="s">
        <v>761</v>
      </c>
      <c r="D198" s="22" t="s">
        <v>762</v>
      </c>
      <c r="E198" s="23">
        <v>35065</v>
      </c>
      <c r="F198" s="22" t="s">
        <v>172</v>
      </c>
      <c r="G198" s="22" t="s">
        <v>19</v>
      </c>
      <c r="H198" s="22" t="s">
        <v>20</v>
      </c>
      <c r="I198" s="65">
        <v>4</v>
      </c>
      <c r="J198" s="65">
        <v>3</v>
      </c>
      <c r="K198" s="65">
        <v>4</v>
      </c>
      <c r="L198" s="276">
        <v>4</v>
      </c>
      <c r="M198" s="248">
        <v>2</v>
      </c>
      <c r="N198" s="43">
        <v>4</v>
      </c>
      <c r="O198" s="43">
        <v>3</v>
      </c>
      <c r="P198" s="43">
        <v>7</v>
      </c>
      <c r="Q198" s="252">
        <v>4</v>
      </c>
      <c r="R198" s="43">
        <v>4</v>
      </c>
      <c r="S198" s="47">
        <f t="shared" si="16"/>
        <v>100</v>
      </c>
      <c r="T198" s="47">
        <f t="shared" si="17"/>
        <v>100</v>
      </c>
      <c r="U198" s="47">
        <f t="shared" si="18"/>
        <v>57.142857142857146</v>
      </c>
      <c r="V198" s="47">
        <f t="shared" si="19"/>
        <v>100</v>
      </c>
      <c r="W198" s="47">
        <f t="shared" si="20"/>
        <v>50</v>
      </c>
    </row>
    <row r="199" spans="1:23" x14ac:dyDescent="0.2">
      <c r="A199" s="21">
        <v>3517109</v>
      </c>
      <c r="B199" s="22" t="s">
        <v>286</v>
      </c>
      <c r="C199" s="22" t="s">
        <v>757</v>
      </c>
      <c r="D199" s="22" t="s">
        <v>758</v>
      </c>
      <c r="E199" s="23">
        <v>35023</v>
      </c>
      <c r="F199" s="22" t="s">
        <v>45</v>
      </c>
      <c r="G199" s="22" t="s">
        <v>43</v>
      </c>
      <c r="H199" s="22" t="s">
        <v>44</v>
      </c>
      <c r="I199" s="65">
        <v>1</v>
      </c>
      <c r="J199" s="65">
        <v>2</v>
      </c>
      <c r="K199" s="65">
        <v>1</v>
      </c>
      <c r="L199" s="276">
        <v>2</v>
      </c>
      <c r="M199" s="248">
        <v>2</v>
      </c>
      <c r="N199" s="43">
        <v>1</v>
      </c>
      <c r="O199" s="43">
        <v>2</v>
      </c>
      <c r="P199" s="43">
        <v>2</v>
      </c>
      <c r="Q199" s="252">
        <v>2</v>
      </c>
      <c r="R199" s="43">
        <v>2</v>
      </c>
      <c r="S199" s="47">
        <f t="shared" si="16"/>
        <v>100</v>
      </c>
      <c r="T199" s="47">
        <f t="shared" si="17"/>
        <v>100</v>
      </c>
      <c r="U199" s="47">
        <f t="shared" si="18"/>
        <v>50</v>
      </c>
      <c r="V199" s="47">
        <f t="shared" si="19"/>
        <v>100</v>
      </c>
      <c r="W199" s="47">
        <f t="shared" si="20"/>
        <v>100</v>
      </c>
    </row>
    <row r="200" spans="1:23" x14ac:dyDescent="0.2">
      <c r="A200" s="21">
        <v>3517208</v>
      </c>
      <c r="B200" s="22" t="s">
        <v>287</v>
      </c>
      <c r="C200" s="22" t="s">
        <v>761</v>
      </c>
      <c r="D200" s="22" t="s">
        <v>762</v>
      </c>
      <c r="E200" s="23">
        <v>35065</v>
      </c>
      <c r="F200" s="22" t="s">
        <v>172</v>
      </c>
      <c r="G200" s="22" t="s">
        <v>19</v>
      </c>
      <c r="H200" s="22" t="s">
        <v>20</v>
      </c>
      <c r="I200" s="65">
        <v>22</v>
      </c>
      <c r="J200" s="65">
        <v>14</v>
      </c>
      <c r="K200" s="65">
        <v>21</v>
      </c>
      <c r="L200" s="276">
        <v>0</v>
      </c>
      <c r="M200" s="248">
        <v>1</v>
      </c>
      <c r="N200" s="43">
        <v>24</v>
      </c>
      <c r="O200" s="43">
        <v>14</v>
      </c>
      <c r="P200" s="43">
        <v>21</v>
      </c>
      <c r="Q200" s="252">
        <v>2</v>
      </c>
      <c r="R200" s="43">
        <v>2</v>
      </c>
      <c r="S200" s="47">
        <f t="shared" si="16"/>
        <v>91.666666666666671</v>
      </c>
      <c r="T200" s="47">
        <f t="shared" si="17"/>
        <v>100</v>
      </c>
      <c r="U200" s="47">
        <f t="shared" si="18"/>
        <v>100</v>
      </c>
      <c r="V200" s="47">
        <f t="shared" si="19"/>
        <v>0</v>
      </c>
      <c r="W200" s="47">
        <f t="shared" si="20"/>
        <v>50</v>
      </c>
    </row>
    <row r="201" spans="1:23" x14ac:dyDescent="0.2">
      <c r="A201" s="21">
        <v>3517307</v>
      </c>
      <c r="B201" s="22" t="s">
        <v>288</v>
      </c>
      <c r="C201" s="22" t="s">
        <v>755</v>
      </c>
      <c r="D201" s="22" t="s">
        <v>756</v>
      </c>
      <c r="E201" s="23">
        <v>35093</v>
      </c>
      <c r="F201" s="22" t="s">
        <v>3</v>
      </c>
      <c r="G201" s="22" t="s">
        <v>2</v>
      </c>
      <c r="H201" s="22" t="s">
        <v>3</v>
      </c>
      <c r="I201" s="65">
        <v>6</v>
      </c>
      <c r="J201" s="65">
        <v>1</v>
      </c>
      <c r="K201" s="65">
        <v>1</v>
      </c>
      <c r="L201" s="276">
        <v>1</v>
      </c>
      <c r="M201" s="248">
        <v>0</v>
      </c>
      <c r="N201" s="43">
        <v>6</v>
      </c>
      <c r="O201" s="43">
        <v>1</v>
      </c>
      <c r="P201" s="43">
        <v>2</v>
      </c>
      <c r="Q201" s="252">
        <v>1</v>
      </c>
      <c r="R201" s="43">
        <v>0</v>
      </c>
      <c r="S201" s="47">
        <f t="shared" si="16"/>
        <v>100</v>
      </c>
      <c r="T201" s="47">
        <f t="shared" si="17"/>
        <v>100</v>
      </c>
      <c r="U201" s="47">
        <f t="shared" si="18"/>
        <v>50</v>
      </c>
      <c r="V201" s="47">
        <f t="shared" si="19"/>
        <v>100</v>
      </c>
      <c r="W201" s="47" t="e">
        <f t="shared" si="20"/>
        <v>#DIV/0!</v>
      </c>
    </row>
    <row r="202" spans="1:23" x14ac:dyDescent="0.2">
      <c r="A202" s="21">
        <v>3517406</v>
      </c>
      <c r="B202" s="22" t="s">
        <v>289</v>
      </c>
      <c r="C202" s="22" t="s">
        <v>769</v>
      </c>
      <c r="D202" s="22" t="s">
        <v>770</v>
      </c>
      <c r="E202" s="23">
        <v>35051</v>
      </c>
      <c r="F202" s="22" t="s">
        <v>37</v>
      </c>
      <c r="G202" s="22" t="s">
        <v>35</v>
      </c>
      <c r="H202" s="22" t="s">
        <v>36</v>
      </c>
      <c r="I202" s="65">
        <v>7</v>
      </c>
      <c r="J202" s="65">
        <v>3</v>
      </c>
      <c r="K202" s="65">
        <v>4</v>
      </c>
      <c r="L202" s="276">
        <v>18</v>
      </c>
      <c r="M202" s="248">
        <v>10</v>
      </c>
      <c r="N202" s="43">
        <v>7</v>
      </c>
      <c r="O202" s="43">
        <v>4</v>
      </c>
      <c r="P202" s="43">
        <v>6</v>
      </c>
      <c r="Q202" s="252">
        <v>18</v>
      </c>
      <c r="R202" s="43">
        <v>17</v>
      </c>
      <c r="S202" s="47">
        <f t="shared" si="16"/>
        <v>100</v>
      </c>
      <c r="T202" s="47">
        <f t="shared" si="17"/>
        <v>75</v>
      </c>
      <c r="U202" s="47">
        <f t="shared" si="18"/>
        <v>66.666666666666671</v>
      </c>
      <c r="V202" s="47">
        <f t="shared" si="19"/>
        <v>100</v>
      </c>
      <c r="W202" s="47">
        <f t="shared" si="20"/>
        <v>58.823529411764703</v>
      </c>
    </row>
    <row r="203" spans="1:23" x14ac:dyDescent="0.2">
      <c r="A203" s="21">
        <v>3517505</v>
      </c>
      <c r="B203" s="22" t="s">
        <v>290</v>
      </c>
      <c r="C203" s="22" t="s">
        <v>757</v>
      </c>
      <c r="D203" s="22" t="s">
        <v>758</v>
      </c>
      <c r="E203" s="23">
        <v>35155</v>
      </c>
      <c r="F203" s="22" t="s">
        <v>7</v>
      </c>
      <c r="G203" s="22" t="s">
        <v>6</v>
      </c>
      <c r="H203" s="22" t="s">
        <v>7</v>
      </c>
      <c r="I203" s="65">
        <v>5</v>
      </c>
      <c r="J203" s="65">
        <v>6</v>
      </c>
      <c r="K203" s="65">
        <v>10</v>
      </c>
      <c r="L203" s="276">
        <v>3</v>
      </c>
      <c r="M203" s="248">
        <v>4</v>
      </c>
      <c r="N203" s="43">
        <v>5</v>
      </c>
      <c r="O203" s="43">
        <v>6</v>
      </c>
      <c r="P203" s="43">
        <v>10</v>
      </c>
      <c r="Q203" s="252">
        <v>5</v>
      </c>
      <c r="R203" s="43">
        <v>6</v>
      </c>
      <c r="S203" s="47">
        <f t="shared" si="16"/>
        <v>100</v>
      </c>
      <c r="T203" s="47">
        <f t="shared" si="17"/>
        <v>100</v>
      </c>
      <c r="U203" s="47">
        <f t="shared" si="18"/>
        <v>100</v>
      </c>
      <c r="V203" s="47">
        <f t="shared" si="19"/>
        <v>60</v>
      </c>
      <c r="W203" s="47">
        <f t="shared" si="20"/>
        <v>66.666666666666671</v>
      </c>
    </row>
    <row r="204" spans="1:23" x14ac:dyDescent="0.2">
      <c r="A204" s="21">
        <v>3517604</v>
      </c>
      <c r="B204" s="22" t="s">
        <v>291</v>
      </c>
      <c r="C204" s="22" t="s">
        <v>765</v>
      </c>
      <c r="D204" s="22" t="s">
        <v>766</v>
      </c>
      <c r="E204" s="23">
        <v>35162</v>
      </c>
      <c r="F204" s="22" t="s">
        <v>75</v>
      </c>
      <c r="G204" s="22" t="s">
        <v>27</v>
      </c>
      <c r="H204" s="22" t="s">
        <v>28</v>
      </c>
      <c r="I204" s="65">
        <v>0</v>
      </c>
      <c r="J204" s="65">
        <v>2</v>
      </c>
      <c r="K204" s="65">
        <v>4</v>
      </c>
      <c r="L204" s="276">
        <v>1</v>
      </c>
      <c r="M204" s="248">
        <v>0</v>
      </c>
      <c r="N204" s="43">
        <v>0</v>
      </c>
      <c r="O204" s="43">
        <v>2</v>
      </c>
      <c r="P204" s="43">
        <v>4</v>
      </c>
      <c r="Q204" s="252">
        <v>5</v>
      </c>
      <c r="R204" s="43">
        <v>4</v>
      </c>
      <c r="S204" s="47" t="e">
        <f t="shared" si="16"/>
        <v>#DIV/0!</v>
      </c>
      <c r="T204" s="47">
        <f t="shared" si="17"/>
        <v>100</v>
      </c>
      <c r="U204" s="47">
        <f t="shared" si="18"/>
        <v>100</v>
      </c>
      <c r="V204" s="47">
        <f t="shared" si="19"/>
        <v>20</v>
      </c>
      <c r="W204" s="47">
        <f t="shared" si="20"/>
        <v>0</v>
      </c>
    </row>
    <row r="205" spans="1:23" x14ac:dyDescent="0.2">
      <c r="A205" s="21">
        <v>3517703</v>
      </c>
      <c r="B205" s="22" t="s">
        <v>292</v>
      </c>
      <c r="C205" s="22" t="s">
        <v>769</v>
      </c>
      <c r="D205" s="22" t="s">
        <v>770</v>
      </c>
      <c r="E205" s="23">
        <v>35083</v>
      </c>
      <c r="F205" s="22" t="s">
        <v>83</v>
      </c>
      <c r="G205" s="22" t="s">
        <v>81</v>
      </c>
      <c r="H205" s="22" t="s">
        <v>82</v>
      </c>
      <c r="I205" s="65">
        <v>9</v>
      </c>
      <c r="J205" s="65">
        <v>2</v>
      </c>
      <c r="K205" s="65">
        <v>3</v>
      </c>
      <c r="L205" s="276">
        <v>6</v>
      </c>
      <c r="M205" s="248">
        <v>3</v>
      </c>
      <c r="N205" s="43">
        <v>9</v>
      </c>
      <c r="O205" s="43">
        <v>4</v>
      </c>
      <c r="P205" s="43">
        <v>4</v>
      </c>
      <c r="Q205" s="252">
        <v>6</v>
      </c>
      <c r="R205" s="43">
        <v>12</v>
      </c>
      <c r="S205" s="47">
        <f t="shared" si="16"/>
        <v>100</v>
      </c>
      <c r="T205" s="47">
        <f t="shared" si="17"/>
        <v>50</v>
      </c>
      <c r="U205" s="47">
        <f t="shared" si="18"/>
        <v>75</v>
      </c>
      <c r="V205" s="47">
        <f t="shared" si="19"/>
        <v>100</v>
      </c>
      <c r="W205" s="47">
        <f t="shared" si="20"/>
        <v>25</v>
      </c>
    </row>
    <row r="206" spans="1:23" x14ac:dyDescent="0.2">
      <c r="A206" s="21">
        <v>3517802</v>
      </c>
      <c r="B206" s="22" t="s">
        <v>293</v>
      </c>
      <c r="C206" s="22" t="s">
        <v>757</v>
      </c>
      <c r="D206" s="22" t="s">
        <v>758</v>
      </c>
      <c r="E206" s="23">
        <v>35022</v>
      </c>
      <c r="F206" s="22" t="s">
        <v>63</v>
      </c>
      <c r="G206" s="22" t="s">
        <v>43</v>
      </c>
      <c r="H206" s="22" t="s">
        <v>44</v>
      </c>
      <c r="I206" s="65">
        <v>1</v>
      </c>
      <c r="J206" s="65">
        <v>0</v>
      </c>
      <c r="K206" s="65">
        <v>0</v>
      </c>
      <c r="L206" s="276">
        <v>1</v>
      </c>
      <c r="M206" s="248">
        <v>1</v>
      </c>
      <c r="N206" s="43">
        <v>1</v>
      </c>
      <c r="O206" s="43">
        <v>0</v>
      </c>
      <c r="P206" s="43">
        <v>0</v>
      </c>
      <c r="Q206" s="252">
        <v>1</v>
      </c>
      <c r="R206" s="43">
        <v>2</v>
      </c>
      <c r="S206" s="47">
        <f t="shared" si="16"/>
        <v>100</v>
      </c>
      <c r="T206" s="47" t="e">
        <f t="shared" si="17"/>
        <v>#DIV/0!</v>
      </c>
      <c r="U206" s="47" t="e">
        <f t="shared" si="18"/>
        <v>#DIV/0!</v>
      </c>
      <c r="V206" s="47">
        <f t="shared" si="19"/>
        <v>100</v>
      </c>
      <c r="W206" s="47">
        <f t="shared" si="20"/>
        <v>50</v>
      </c>
    </row>
    <row r="207" spans="1:23" x14ac:dyDescent="0.2">
      <c r="A207" s="21">
        <v>3517901</v>
      </c>
      <c r="B207" s="22" t="s">
        <v>294</v>
      </c>
      <c r="C207" s="22" t="s">
        <v>769</v>
      </c>
      <c r="D207" s="22" t="s">
        <v>770</v>
      </c>
      <c r="E207" s="23">
        <v>35051</v>
      </c>
      <c r="F207" s="22" t="s">
        <v>37</v>
      </c>
      <c r="G207" s="22" t="s">
        <v>35</v>
      </c>
      <c r="H207" s="22" t="s">
        <v>36</v>
      </c>
      <c r="I207" s="65">
        <v>1</v>
      </c>
      <c r="J207" s="65">
        <v>2</v>
      </c>
      <c r="K207" s="65">
        <v>2</v>
      </c>
      <c r="L207" s="276">
        <v>2</v>
      </c>
      <c r="M207" s="248">
        <v>0</v>
      </c>
      <c r="N207" s="43">
        <v>1</v>
      </c>
      <c r="O207" s="43">
        <v>2</v>
      </c>
      <c r="P207" s="43">
        <v>2</v>
      </c>
      <c r="Q207" s="252">
        <v>3</v>
      </c>
      <c r="R207" s="43">
        <v>3</v>
      </c>
      <c r="S207" s="47">
        <f t="shared" si="16"/>
        <v>100</v>
      </c>
      <c r="T207" s="47">
        <f t="shared" si="17"/>
        <v>100</v>
      </c>
      <c r="U207" s="47">
        <f t="shared" si="18"/>
        <v>100</v>
      </c>
      <c r="V207" s="47">
        <f t="shared" si="19"/>
        <v>66.666666666666671</v>
      </c>
      <c r="W207" s="47">
        <f t="shared" si="20"/>
        <v>0</v>
      </c>
    </row>
    <row r="208" spans="1:23" x14ac:dyDescent="0.2">
      <c r="A208" s="21">
        <v>3518008</v>
      </c>
      <c r="B208" s="22" t="s">
        <v>295</v>
      </c>
      <c r="C208" s="22" t="s">
        <v>757</v>
      </c>
      <c r="D208" s="22" t="s">
        <v>758</v>
      </c>
      <c r="E208" s="23">
        <v>35154</v>
      </c>
      <c r="F208" s="22" t="s">
        <v>263</v>
      </c>
      <c r="G208" s="22" t="s">
        <v>6</v>
      </c>
      <c r="H208" s="22" t="s">
        <v>7</v>
      </c>
      <c r="I208" s="65">
        <v>11</v>
      </c>
      <c r="J208" s="65">
        <v>7</v>
      </c>
      <c r="K208" s="65">
        <v>5</v>
      </c>
      <c r="L208" s="276">
        <v>1</v>
      </c>
      <c r="M208" s="248">
        <v>1</v>
      </c>
      <c r="N208" s="43">
        <v>11</v>
      </c>
      <c r="O208" s="43">
        <v>7</v>
      </c>
      <c r="P208" s="43">
        <v>5</v>
      </c>
      <c r="Q208" s="252">
        <v>1</v>
      </c>
      <c r="R208" s="43">
        <v>1</v>
      </c>
      <c r="S208" s="47">
        <f t="shared" si="16"/>
        <v>100</v>
      </c>
      <c r="T208" s="47">
        <f t="shared" si="17"/>
        <v>100</v>
      </c>
      <c r="U208" s="47">
        <f t="shared" si="18"/>
        <v>100</v>
      </c>
      <c r="V208" s="47">
        <f t="shared" si="19"/>
        <v>100</v>
      </c>
      <c r="W208" s="47">
        <f t="shared" si="20"/>
        <v>100</v>
      </c>
    </row>
    <row r="209" spans="1:23" x14ac:dyDescent="0.2">
      <c r="A209" s="21">
        <v>3518107</v>
      </c>
      <c r="B209" s="22" t="s">
        <v>296</v>
      </c>
      <c r="C209" s="22" t="s">
        <v>755</v>
      </c>
      <c r="D209" s="22" t="s">
        <v>756</v>
      </c>
      <c r="E209" s="23">
        <v>35093</v>
      </c>
      <c r="F209" s="22" t="s">
        <v>3</v>
      </c>
      <c r="G209" s="22" t="s">
        <v>2</v>
      </c>
      <c r="H209" s="22" t="s">
        <v>3</v>
      </c>
      <c r="I209" s="65">
        <v>4</v>
      </c>
      <c r="J209" s="65">
        <v>7</v>
      </c>
      <c r="K209" s="65">
        <v>1</v>
      </c>
      <c r="L209" s="276">
        <v>4</v>
      </c>
      <c r="M209" s="248">
        <v>0</v>
      </c>
      <c r="N209" s="43">
        <v>4</v>
      </c>
      <c r="O209" s="43">
        <v>10</v>
      </c>
      <c r="P209" s="43">
        <v>7</v>
      </c>
      <c r="Q209" s="252">
        <v>4</v>
      </c>
      <c r="R209" s="43">
        <v>1</v>
      </c>
      <c r="S209" s="47">
        <f t="shared" si="16"/>
        <v>100</v>
      </c>
      <c r="T209" s="47">
        <f t="shared" si="17"/>
        <v>70</v>
      </c>
      <c r="U209" s="47">
        <f t="shared" si="18"/>
        <v>14.285714285714286</v>
      </c>
      <c r="V209" s="47">
        <f t="shared" si="19"/>
        <v>100</v>
      </c>
      <c r="W209" s="47">
        <f t="shared" si="20"/>
        <v>0</v>
      </c>
    </row>
    <row r="210" spans="1:23" x14ac:dyDescent="0.2">
      <c r="A210" s="21">
        <v>3518206</v>
      </c>
      <c r="B210" s="22" t="s">
        <v>297</v>
      </c>
      <c r="C210" s="22" t="s">
        <v>757</v>
      </c>
      <c r="D210" s="22" t="s">
        <v>758</v>
      </c>
      <c r="E210" s="23">
        <v>35021</v>
      </c>
      <c r="F210" s="22" t="s">
        <v>78</v>
      </c>
      <c r="G210" s="22" t="s">
        <v>43</v>
      </c>
      <c r="H210" s="22" t="s">
        <v>44</v>
      </c>
      <c r="I210" s="65">
        <v>45</v>
      </c>
      <c r="J210" s="65">
        <v>28</v>
      </c>
      <c r="K210" s="65">
        <v>31</v>
      </c>
      <c r="L210" s="276">
        <v>8</v>
      </c>
      <c r="M210" s="248">
        <v>6</v>
      </c>
      <c r="N210" s="43">
        <v>45</v>
      </c>
      <c r="O210" s="43">
        <v>37</v>
      </c>
      <c r="P210" s="43">
        <v>33</v>
      </c>
      <c r="Q210" s="252">
        <v>8</v>
      </c>
      <c r="R210" s="43">
        <v>10</v>
      </c>
      <c r="S210" s="47">
        <f t="shared" si="16"/>
        <v>100</v>
      </c>
      <c r="T210" s="47">
        <f t="shared" si="17"/>
        <v>75.675675675675677</v>
      </c>
      <c r="U210" s="47">
        <f t="shared" si="18"/>
        <v>93.939393939393938</v>
      </c>
      <c r="V210" s="47">
        <f t="shared" si="19"/>
        <v>100</v>
      </c>
      <c r="W210" s="47">
        <f t="shared" si="20"/>
        <v>60</v>
      </c>
    </row>
    <row r="211" spans="1:23" x14ac:dyDescent="0.2">
      <c r="A211" s="21">
        <v>3518305</v>
      </c>
      <c r="B211" s="22" t="s">
        <v>298</v>
      </c>
      <c r="C211" s="22" t="s">
        <v>773</v>
      </c>
      <c r="D211" s="22" t="s">
        <v>774</v>
      </c>
      <c r="E211" s="23">
        <v>35011</v>
      </c>
      <c r="F211" s="22" t="s">
        <v>100</v>
      </c>
      <c r="G211" s="22" t="s">
        <v>98</v>
      </c>
      <c r="H211" s="22" t="s">
        <v>99</v>
      </c>
      <c r="I211" s="65">
        <v>0</v>
      </c>
      <c r="J211" s="65">
        <v>0</v>
      </c>
      <c r="K211" s="65">
        <v>0</v>
      </c>
      <c r="L211" s="276">
        <v>7</v>
      </c>
      <c r="M211" s="248">
        <v>2</v>
      </c>
      <c r="N211" s="43">
        <v>3</v>
      </c>
      <c r="O211" s="43">
        <v>2</v>
      </c>
      <c r="P211" s="43">
        <v>0</v>
      </c>
      <c r="Q211" s="252">
        <v>8</v>
      </c>
      <c r="R211" s="43">
        <v>6</v>
      </c>
      <c r="S211" s="47">
        <f t="shared" si="16"/>
        <v>0</v>
      </c>
      <c r="T211" s="47">
        <f t="shared" si="17"/>
        <v>0</v>
      </c>
      <c r="U211" s="47" t="e">
        <f t="shared" si="18"/>
        <v>#DIV/0!</v>
      </c>
      <c r="V211" s="47">
        <f t="shared" si="19"/>
        <v>87.5</v>
      </c>
      <c r="W211" s="47">
        <f t="shared" si="20"/>
        <v>33.333333333333336</v>
      </c>
    </row>
    <row r="212" spans="1:23" x14ac:dyDescent="0.2">
      <c r="A212" s="21">
        <v>3518404</v>
      </c>
      <c r="B212" s="22" t="s">
        <v>299</v>
      </c>
      <c r="C212" s="22" t="s">
        <v>771</v>
      </c>
      <c r="D212" s="22" t="s">
        <v>772</v>
      </c>
      <c r="E212" s="23">
        <v>35172</v>
      </c>
      <c r="F212" s="22" t="s">
        <v>71</v>
      </c>
      <c r="G212" s="22" t="s">
        <v>69</v>
      </c>
      <c r="H212" s="22" t="s">
        <v>70</v>
      </c>
      <c r="I212" s="65">
        <v>9</v>
      </c>
      <c r="J212" s="65">
        <v>8</v>
      </c>
      <c r="K212" s="65">
        <v>11</v>
      </c>
      <c r="L212" s="276">
        <v>35</v>
      </c>
      <c r="M212" s="248">
        <v>16</v>
      </c>
      <c r="N212" s="43">
        <v>9</v>
      </c>
      <c r="O212" s="43">
        <v>8</v>
      </c>
      <c r="P212" s="43">
        <v>11</v>
      </c>
      <c r="Q212" s="252">
        <v>36</v>
      </c>
      <c r="R212" s="43">
        <v>38</v>
      </c>
      <c r="S212" s="47">
        <f t="shared" si="16"/>
        <v>100</v>
      </c>
      <c r="T212" s="47">
        <f t="shared" si="17"/>
        <v>100</v>
      </c>
      <c r="U212" s="47">
        <f t="shared" si="18"/>
        <v>100</v>
      </c>
      <c r="V212" s="47">
        <f t="shared" si="19"/>
        <v>97.222222222222229</v>
      </c>
      <c r="W212" s="47">
        <f t="shared" si="20"/>
        <v>42.10526315789474</v>
      </c>
    </row>
    <row r="213" spans="1:23" x14ac:dyDescent="0.2">
      <c r="A213" s="21">
        <v>3518503</v>
      </c>
      <c r="B213" s="22" t="s">
        <v>300</v>
      </c>
      <c r="C213" s="22" t="s">
        <v>765</v>
      </c>
      <c r="D213" s="22" t="s">
        <v>766</v>
      </c>
      <c r="E213" s="23">
        <v>35161</v>
      </c>
      <c r="F213" s="22" t="s">
        <v>29</v>
      </c>
      <c r="G213" s="22" t="s">
        <v>27</v>
      </c>
      <c r="H213" s="22" t="s">
        <v>28</v>
      </c>
      <c r="I213" s="65">
        <v>107</v>
      </c>
      <c r="J213" s="65">
        <v>128</v>
      </c>
      <c r="K213" s="65">
        <v>134</v>
      </c>
      <c r="L213" s="276">
        <v>0</v>
      </c>
      <c r="M213" s="248">
        <v>0</v>
      </c>
      <c r="N213" s="43">
        <v>108</v>
      </c>
      <c r="O213" s="43">
        <v>128</v>
      </c>
      <c r="P213" s="43">
        <v>134</v>
      </c>
      <c r="Q213" s="252">
        <v>4</v>
      </c>
      <c r="R213" s="43">
        <v>7</v>
      </c>
      <c r="S213" s="47">
        <f t="shared" si="16"/>
        <v>99.074074074074076</v>
      </c>
      <c r="T213" s="47">
        <f t="shared" si="17"/>
        <v>100</v>
      </c>
      <c r="U213" s="47">
        <f t="shared" si="18"/>
        <v>100</v>
      </c>
      <c r="V213" s="47">
        <f t="shared" si="19"/>
        <v>0</v>
      </c>
      <c r="W213" s="47">
        <f t="shared" si="20"/>
        <v>0</v>
      </c>
    </row>
    <row r="214" spans="1:23" x14ac:dyDescent="0.2">
      <c r="A214" s="21">
        <v>3518602</v>
      </c>
      <c r="B214" s="22" t="s">
        <v>301</v>
      </c>
      <c r="C214" s="22" t="s">
        <v>769</v>
      </c>
      <c r="D214" s="22" t="s">
        <v>770</v>
      </c>
      <c r="E214" s="23">
        <v>35131</v>
      </c>
      <c r="F214" s="22" t="s">
        <v>126</v>
      </c>
      <c r="G214" s="22" t="s">
        <v>39</v>
      </c>
      <c r="H214" s="22" t="s">
        <v>40</v>
      </c>
      <c r="I214" s="65">
        <v>428</v>
      </c>
      <c r="J214" s="65">
        <v>415</v>
      </c>
      <c r="K214" s="65">
        <v>422</v>
      </c>
      <c r="L214" s="276">
        <v>13</v>
      </c>
      <c r="M214" s="248">
        <v>8</v>
      </c>
      <c r="N214" s="43">
        <v>434</v>
      </c>
      <c r="O214" s="43">
        <v>418</v>
      </c>
      <c r="P214" s="43">
        <v>441</v>
      </c>
      <c r="Q214" s="252">
        <v>13</v>
      </c>
      <c r="R214" s="43">
        <v>12</v>
      </c>
      <c r="S214" s="47">
        <f t="shared" si="16"/>
        <v>98.617511520737324</v>
      </c>
      <c r="T214" s="47">
        <f t="shared" si="17"/>
        <v>99.282296650717697</v>
      </c>
      <c r="U214" s="47">
        <f t="shared" si="18"/>
        <v>95.691609977324262</v>
      </c>
      <c r="V214" s="47">
        <f t="shared" si="19"/>
        <v>100</v>
      </c>
      <c r="W214" s="47">
        <f t="shared" si="20"/>
        <v>66.666666666666671</v>
      </c>
    </row>
    <row r="215" spans="1:23" x14ac:dyDescent="0.2">
      <c r="A215" s="21">
        <v>3518701</v>
      </c>
      <c r="B215" s="22" t="s">
        <v>302</v>
      </c>
      <c r="C215" s="22" t="s">
        <v>777</v>
      </c>
      <c r="D215" s="22" t="s">
        <v>778</v>
      </c>
      <c r="E215" s="23">
        <v>35041</v>
      </c>
      <c r="F215" s="22" t="s">
        <v>139</v>
      </c>
      <c r="G215" s="22" t="s">
        <v>138</v>
      </c>
      <c r="H215" s="22" t="s">
        <v>139</v>
      </c>
      <c r="I215" s="65">
        <v>0</v>
      </c>
      <c r="J215" s="65">
        <v>3</v>
      </c>
      <c r="K215" s="65">
        <v>0</v>
      </c>
      <c r="L215" s="276">
        <v>124</v>
      </c>
      <c r="M215" s="248">
        <v>66</v>
      </c>
      <c r="N215" s="43">
        <v>1</v>
      </c>
      <c r="O215" s="43">
        <v>3</v>
      </c>
      <c r="P215" s="43">
        <v>0</v>
      </c>
      <c r="Q215" s="252">
        <v>124</v>
      </c>
      <c r="R215" s="43">
        <v>114</v>
      </c>
      <c r="S215" s="47">
        <f t="shared" si="16"/>
        <v>0</v>
      </c>
      <c r="T215" s="47">
        <f t="shared" si="17"/>
        <v>100</v>
      </c>
      <c r="U215" s="47" t="e">
        <f t="shared" si="18"/>
        <v>#DIV/0!</v>
      </c>
      <c r="V215" s="47">
        <f t="shared" si="19"/>
        <v>100</v>
      </c>
      <c r="W215" s="47">
        <f t="shared" si="20"/>
        <v>57.89473684210526</v>
      </c>
    </row>
    <row r="216" spans="1:23" x14ac:dyDescent="0.2">
      <c r="A216" s="21">
        <v>3518800</v>
      </c>
      <c r="B216" s="22" t="s">
        <v>303</v>
      </c>
      <c r="C216" s="22" t="s">
        <v>773</v>
      </c>
      <c r="D216" s="22" t="s">
        <v>774</v>
      </c>
      <c r="E216" s="23">
        <v>35011</v>
      </c>
      <c r="F216" s="22" t="s">
        <v>100</v>
      </c>
      <c r="G216" s="22" t="s">
        <v>98</v>
      </c>
      <c r="H216" s="22" t="s">
        <v>99</v>
      </c>
      <c r="I216" s="65">
        <v>1</v>
      </c>
      <c r="J216" s="65">
        <v>0</v>
      </c>
      <c r="K216" s="65">
        <v>2</v>
      </c>
      <c r="L216" s="276">
        <v>396</v>
      </c>
      <c r="M216" s="248">
        <v>209</v>
      </c>
      <c r="N216" s="43">
        <v>1</v>
      </c>
      <c r="O216" s="43">
        <v>0</v>
      </c>
      <c r="P216" s="43">
        <v>2</v>
      </c>
      <c r="Q216" s="252">
        <v>425</v>
      </c>
      <c r="R216" s="43">
        <v>465</v>
      </c>
      <c r="S216" s="47">
        <f t="shared" si="16"/>
        <v>100</v>
      </c>
      <c r="T216" s="47" t="e">
        <f t="shared" si="17"/>
        <v>#DIV/0!</v>
      </c>
      <c r="U216" s="47">
        <f t="shared" si="18"/>
        <v>100</v>
      </c>
      <c r="V216" s="47">
        <f t="shared" si="19"/>
        <v>93.17647058823529</v>
      </c>
      <c r="W216" s="47">
        <f t="shared" si="20"/>
        <v>44.946236559139784</v>
      </c>
    </row>
    <row r="217" spans="1:23" x14ac:dyDescent="0.2">
      <c r="A217" s="21">
        <v>3518859</v>
      </c>
      <c r="B217" s="22" t="s">
        <v>304</v>
      </c>
      <c r="C217" s="22" t="s">
        <v>769</v>
      </c>
      <c r="D217" s="22" t="s">
        <v>770</v>
      </c>
      <c r="E217" s="23">
        <v>35132</v>
      </c>
      <c r="F217" s="22" t="s">
        <v>227</v>
      </c>
      <c r="G217" s="22" t="s">
        <v>39</v>
      </c>
      <c r="H217" s="22" t="s">
        <v>40</v>
      </c>
      <c r="I217" s="65">
        <v>1</v>
      </c>
      <c r="J217" s="65">
        <v>5</v>
      </c>
      <c r="K217" s="65">
        <v>5</v>
      </c>
      <c r="L217" s="276">
        <v>1</v>
      </c>
      <c r="M217" s="248">
        <v>4</v>
      </c>
      <c r="N217" s="43">
        <v>1</v>
      </c>
      <c r="O217" s="43">
        <v>5</v>
      </c>
      <c r="P217" s="43">
        <v>5</v>
      </c>
      <c r="Q217" s="252">
        <v>1</v>
      </c>
      <c r="R217" s="43">
        <v>4</v>
      </c>
      <c r="S217" s="47">
        <f t="shared" si="16"/>
        <v>100</v>
      </c>
      <c r="T217" s="47">
        <f t="shared" si="17"/>
        <v>100</v>
      </c>
      <c r="U217" s="47">
        <f t="shared" si="18"/>
        <v>100</v>
      </c>
      <c r="V217" s="47">
        <f t="shared" si="19"/>
        <v>100</v>
      </c>
      <c r="W217" s="47">
        <f t="shared" si="20"/>
        <v>100</v>
      </c>
    </row>
    <row r="218" spans="1:23" x14ac:dyDescent="0.2">
      <c r="A218" s="21">
        <v>3518909</v>
      </c>
      <c r="B218" s="22" t="s">
        <v>305</v>
      </c>
      <c r="C218" s="22" t="s">
        <v>757</v>
      </c>
      <c r="D218" s="22" t="s">
        <v>758</v>
      </c>
      <c r="E218" s="23">
        <v>35021</v>
      </c>
      <c r="F218" s="22" t="s">
        <v>78</v>
      </c>
      <c r="G218" s="22" t="s">
        <v>43</v>
      </c>
      <c r="H218" s="22" t="s">
        <v>44</v>
      </c>
      <c r="I218" s="65">
        <v>0</v>
      </c>
      <c r="J218" s="65">
        <v>0</v>
      </c>
      <c r="K218" s="65">
        <v>0</v>
      </c>
      <c r="L218" s="276">
        <v>3</v>
      </c>
      <c r="M218" s="248">
        <v>0</v>
      </c>
      <c r="N218" s="43">
        <v>1</v>
      </c>
      <c r="O218" s="43">
        <v>5</v>
      </c>
      <c r="P218" s="43">
        <v>1</v>
      </c>
      <c r="Q218" s="252">
        <v>3</v>
      </c>
      <c r="R218" s="43">
        <v>1</v>
      </c>
      <c r="S218" s="47">
        <f t="shared" si="16"/>
        <v>0</v>
      </c>
      <c r="T218" s="47">
        <f t="shared" si="17"/>
        <v>0</v>
      </c>
      <c r="U218" s="47">
        <f t="shared" si="18"/>
        <v>0</v>
      </c>
      <c r="V218" s="47">
        <f t="shared" si="19"/>
        <v>100</v>
      </c>
      <c r="W218" s="47">
        <f t="shared" si="20"/>
        <v>0</v>
      </c>
    </row>
    <row r="219" spans="1:23" x14ac:dyDescent="0.2">
      <c r="A219" s="21">
        <v>3519006</v>
      </c>
      <c r="B219" s="22" t="s">
        <v>306</v>
      </c>
      <c r="C219" s="22" t="s">
        <v>755</v>
      </c>
      <c r="D219" s="22" t="s">
        <v>756</v>
      </c>
      <c r="E219" s="23">
        <v>35095</v>
      </c>
      <c r="F219" s="22" t="s">
        <v>90</v>
      </c>
      <c r="G219" s="22" t="s">
        <v>2</v>
      </c>
      <c r="H219" s="22" t="s">
        <v>3</v>
      </c>
      <c r="I219" s="65">
        <v>76</v>
      </c>
      <c r="J219" s="65">
        <v>62</v>
      </c>
      <c r="K219" s="65">
        <v>61</v>
      </c>
      <c r="L219" s="276">
        <v>3</v>
      </c>
      <c r="M219" s="248">
        <v>2</v>
      </c>
      <c r="N219" s="43">
        <v>76</v>
      </c>
      <c r="O219" s="43">
        <v>63</v>
      </c>
      <c r="P219" s="43">
        <v>61</v>
      </c>
      <c r="Q219" s="252">
        <v>3</v>
      </c>
      <c r="R219" s="43">
        <v>4</v>
      </c>
      <c r="S219" s="47">
        <f t="shared" si="16"/>
        <v>100</v>
      </c>
      <c r="T219" s="47">
        <f t="shared" si="17"/>
        <v>98.412698412698418</v>
      </c>
      <c r="U219" s="47">
        <f t="shared" si="18"/>
        <v>100</v>
      </c>
      <c r="V219" s="47">
        <f t="shared" si="19"/>
        <v>100</v>
      </c>
      <c r="W219" s="47">
        <f t="shared" si="20"/>
        <v>50</v>
      </c>
    </row>
    <row r="220" spans="1:23" x14ac:dyDescent="0.2">
      <c r="A220" s="21">
        <v>3519055</v>
      </c>
      <c r="B220" s="22" t="s">
        <v>307</v>
      </c>
      <c r="C220" s="22" t="s">
        <v>759</v>
      </c>
      <c r="D220" s="22" t="s">
        <v>760</v>
      </c>
      <c r="E220" s="23">
        <v>35072</v>
      </c>
      <c r="F220" s="22" t="s">
        <v>53</v>
      </c>
      <c r="G220" s="22" t="s">
        <v>15</v>
      </c>
      <c r="H220" s="22" t="s">
        <v>16</v>
      </c>
      <c r="I220" s="65">
        <v>0</v>
      </c>
      <c r="J220" s="65">
        <v>0</v>
      </c>
      <c r="K220" s="65">
        <v>1</v>
      </c>
      <c r="L220" s="276">
        <v>0</v>
      </c>
      <c r="M220" s="248">
        <v>0</v>
      </c>
      <c r="N220" s="43">
        <v>2</v>
      </c>
      <c r="O220" s="43">
        <v>3</v>
      </c>
      <c r="P220" s="43">
        <v>5</v>
      </c>
      <c r="Q220" s="252">
        <v>3</v>
      </c>
      <c r="R220" s="43">
        <v>1</v>
      </c>
      <c r="S220" s="47">
        <f t="shared" si="16"/>
        <v>0</v>
      </c>
      <c r="T220" s="47">
        <f t="shared" si="17"/>
        <v>0</v>
      </c>
      <c r="U220" s="47">
        <f t="shared" si="18"/>
        <v>20</v>
      </c>
      <c r="V220" s="47">
        <f t="shared" si="19"/>
        <v>0</v>
      </c>
      <c r="W220" s="47">
        <f t="shared" si="20"/>
        <v>0</v>
      </c>
    </row>
    <row r="221" spans="1:23" x14ac:dyDescent="0.2">
      <c r="A221" s="21">
        <v>3519071</v>
      </c>
      <c r="B221" s="22" t="s">
        <v>308</v>
      </c>
      <c r="C221" s="22" t="s">
        <v>759</v>
      </c>
      <c r="D221" s="22" t="s">
        <v>760</v>
      </c>
      <c r="E221" s="23">
        <v>35072</v>
      </c>
      <c r="F221" s="22" t="s">
        <v>53</v>
      </c>
      <c r="G221" s="22" t="s">
        <v>15</v>
      </c>
      <c r="H221" s="22" t="s">
        <v>16</v>
      </c>
      <c r="I221" s="65">
        <v>0</v>
      </c>
      <c r="J221" s="65">
        <v>1</v>
      </c>
      <c r="K221" s="65">
        <v>1</v>
      </c>
      <c r="L221" s="276">
        <v>86</v>
      </c>
      <c r="M221" s="248">
        <v>35</v>
      </c>
      <c r="N221" s="43">
        <v>0</v>
      </c>
      <c r="O221" s="43">
        <v>1</v>
      </c>
      <c r="P221" s="43">
        <v>1</v>
      </c>
      <c r="Q221" s="252">
        <v>86</v>
      </c>
      <c r="R221" s="43">
        <v>56</v>
      </c>
      <c r="S221" s="47" t="e">
        <f t="shared" si="16"/>
        <v>#DIV/0!</v>
      </c>
      <c r="T221" s="47">
        <f t="shared" si="17"/>
        <v>100</v>
      </c>
      <c r="U221" s="47">
        <f t="shared" si="18"/>
        <v>100</v>
      </c>
      <c r="V221" s="47">
        <f t="shared" si="19"/>
        <v>100</v>
      </c>
      <c r="W221" s="47">
        <f t="shared" si="20"/>
        <v>62.5</v>
      </c>
    </row>
    <row r="222" spans="1:23" x14ac:dyDescent="0.2">
      <c r="A222" s="21">
        <v>3519105</v>
      </c>
      <c r="B222" s="22" t="s">
        <v>309</v>
      </c>
      <c r="C222" s="22" t="s">
        <v>761</v>
      </c>
      <c r="D222" s="22" t="s">
        <v>762</v>
      </c>
      <c r="E222" s="23">
        <v>35062</v>
      </c>
      <c r="F222" s="22" t="s">
        <v>20</v>
      </c>
      <c r="G222" s="22" t="s">
        <v>19</v>
      </c>
      <c r="H222" s="22" t="s">
        <v>20</v>
      </c>
      <c r="I222" s="65">
        <v>0</v>
      </c>
      <c r="J222" s="65">
        <v>1</v>
      </c>
      <c r="K222" s="65">
        <v>1</v>
      </c>
      <c r="L222" s="276">
        <v>0</v>
      </c>
      <c r="M222" s="248">
        <v>1</v>
      </c>
      <c r="N222" s="43">
        <v>2</v>
      </c>
      <c r="O222" s="43">
        <v>1</v>
      </c>
      <c r="P222" s="43">
        <v>1</v>
      </c>
      <c r="Q222" s="252">
        <v>0</v>
      </c>
      <c r="R222" s="43">
        <v>5</v>
      </c>
      <c r="S222" s="47">
        <f t="shared" si="16"/>
        <v>0</v>
      </c>
      <c r="T222" s="47">
        <f t="shared" si="17"/>
        <v>100</v>
      </c>
      <c r="U222" s="47">
        <f t="shared" si="18"/>
        <v>100</v>
      </c>
      <c r="V222" s="47" t="e">
        <f t="shared" si="19"/>
        <v>#DIV/0!</v>
      </c>
      <c r="W222" s="47">
        <f t="shared" si="20"/>
        <v>20</v>
      </c>
    </row>
    <row r="223" spans="1:23" x14ac:dyDescent="0.2">
      <c r="A223" s="21">
        <v>3519204</v>
      </c>
      <c r="B223" s="22" t="s">
        <v>310</v>
      </c>
      <c r="C223" s="22" t="s">
        <v>755</v>
      </c>
      <c r="D223" s="22" t="s">
        <v>756</v>
      </c>
      <c r="E223" s="23">
        <v>35095</v>
      </c>
      <c r="F223" s="22" t="s">
        <v>90</v>
      </c>
      <c r="G223" s="22" t="s">
        <v>2</v>
      </c>
      <c r="H223" s="22" t="s">
        <v>3</v>
      </c>
      <c r="I223" s="65">
        <v>9</v>
      </c>
      <c r="J223" s="65">
        <v>10</v>
      </c>
      <c r="K223" s="65">
        <v>8</v>
      </c>
      <c r="L223" s="276">
        <v>3</v>
      </c>
      <c r="M223" s="248">
        <v>0</v>
      </c>
      <c r="N223" s="43">
        <v>9</v>
      </c>
      <c r="O223" s="43">
        <v>10</v>
      </c>
      <c r="P223" s="43">
        <v>8</v>
      </c>
      <c r="Q223" s="252">
        <v>3</v>
      </c>
      <c r="R223" s="43">
        <v>4</v>
      </c>
      <c r="S223" s="47">
        <f t="shared" si="16"/>
        <v>100</v>
      </c>
      <c r="T223" s="47">
        <f t="shared" si="17"/>
        <v>100</v>
      </c>
      <c r="U223" s="47">
        <f t="shared" si="18"/>
        <v>100</v>
      </c>
      <c r="V223" s="47">
        <f t="shared" si="19"/>
        <v>100</v>
      </c>
      <c r="W223" s="47">
        <f t="shared" si="20"/>
        <v>0</v>
      </c>
    </row>
    <row r="224" spans="1:23" x14ac:dyDescent="0.2">
      <c r="A224" s="21">
        <v>3519253</v>
      </c>
      <c r="B224" s="22" t="s">
        <v>311</v>
      </c>
      <c r="C224" s="22" t="s">
        <v>761</v>
      </c>
      <c r="D224" s="22" t="s">
        <v>762</v>
      </c>
      <c r="E224" s="23">
        <v>35061</v>
      </c>
      <c r="F224" s="22" t="s">
        <v>21</v>
      </c>
      <c r="G224" s="22" t="s">
        <v>19</v>
      </c>
      <c r="H224" s="22" t="s">
        <v>20</v>
      </c>
      <c r="I224" s="65">
        <v>4</v>
      </c>
      <c r="J224" s="65">
        <v>2</v>
      </c>
      <c r="K224" s="65">
        <v>0</v>
      </c>
      <c r="L224" s="276">
        <v>1</v>
      </c>
      <c r="M224" s="248">
        <v>1</v>
      </c>
      <c r="N224" s="43">
        <v>4</v>
      </c>
      <c r="O224" s="43">
        <v>2</v>
      </c>
      <c r="P224" s="43">
        <v>1</v>
      </c>
      <c r="Q224" s="252">
        <v>1</v>
      </c>
      <c r="R224" s="43">
        <v>3</v>
      </c>
      <c r="S224" s="47">
        <f t="shared" si="16"/>
        <v>100</v>
      </c>
      <c r="T224" s="47">
        <f t="shared" si="17"/>
        <v>100</v>
      </c>
      <c r="U224" s="47">
        <f t="shared" si="18"/>
        <v>0</v>
      </c>
      <c r="V224" s="47">
        <f t="shared" si="19"/>
        <v>100</v>
      </c>
      <c r="W224" s="47">
        <f t="shared" si="20"/>
        <v>33.333333333333336</v>
      </c>
    </row>
    <row r="225" spans="1:23" x14ac:dyDescent="0.2">
      <c r="A225" s="21">
        <v>3519303</v>
      </c>
      <c r="B225" s="22" t="s">
        <v>312</v>
      </c>
      <c r="C225" s="22" t="s">
        <v>769</v>
      </c>
      <c r="D225" s="22" t="s">
        <v>770</v>
      </c>
      <c r="E225" s="23">
        <v>35034</v>
      </c>
      <c r="F225" s="22" t="s">
        <v>235</v>
      </c>
      <c r="G225" s="22" t="s">
        <v>55</v>
      </c>
      <c r="H225" s="22" t="s">
        <v>56</v>
      </c>
      <c r="I225" s="65">
        <v>0</v>
      </c>
      <c r="J225" s="65">
        <v>0</v>
      </c>
      <c r="K225" s="65">
        <v>0</v>
      </c>
      <c r="L225" s="276">
        <v>10</v>
      </c>
      <c r="M225" s="248">
        <v>6</v>
      </c>
      <c r="N225" s="43">
        <v>1</v>
      </c>
      <c r="O225" s="43">
        <v>4</v>
      </c>
      <c r="P225" s="43">
        <v>3</v>
      </c>
      <c r="Q225" s="252">
        <v>10</v>
      </c>
      <c r="R225" s="43">
        <v>9</v>
      </c>
      <c r="S225" s="47">
        <f t="shared" si="16"/>
        <v>0</v>
      </c>
      <c r="T225" s="47">
        <f t="shared" si="17"/>
        <v>0</v>
      </c>
      <c r="U225" s="47">
        <f t="shared" si="18"/>
        <v>0</v>
      </c>
      <c r="V225" s="47">
        <f t="shared" si="19"/>
        <v>100</v>
      </c>
      <c r="W225" s="47">
        <f t="shared" si="20"/>
        <v>66.666666666666671</v>
      </c>
    </row>
    <row r="226" spans="1:23" x14ac:dyDescent="0.2">
      <c r="A226" s="21">
        <v>3519402</v>
      </c>
      <c r="B226" s="22" t="s">
        <v>313</v>
      </c>
      <c r="C226" s="22" t="s">
        <v>757</v>
      </c>
      <c r="D226" s="22" t="s">
        <v>758</v>
      </c>
      <c r="E226" s="23">
        <v>35155</v>
      </c>
      <c r="F226" s="22" t="s">
        <v>7</v>
      </c>
      <c r="G226" s="22" t="s">
        <v>6</v>
      </c>
      <c r="H226" s="22" t="s">
        <v>7</v>
      </c>
      <c r="I226" s="65">
        <v>20</v>
      </c>
      <c r="J226" s="65">
        <v>15</v>
      </c>
      <c r="K226" s="65">
        <v>18</v>
      </c>
      <c r="L226" s="276">
        <v>2</v>
      </c>
      <c r="M226" s="248">
        <v>1</v>
      </c>
      <c r="N226" s="43">
        <v>20</v>
      </c>
      <c r="O226" s="43">
        <v>15</v>
      </c>
      <c r="P226" s="43">
        <v>18</v>
      </c>
      <c r="Q226" s="252">
        <v>2</v>
      </c>
      <c r="R226" s="43">
        <v>2</v>
      </c>
      <c r="S226" s="47">
        <f t="shared" si="16"/>
        <v>100</v>
      </c>
      <c r="T226" s="47">
        <f t="shared" si="17"/>
        <v>100</v>
      </c>
      <c r="U226" s="47">
        <f t="shared" si="18"/>
        <v>100</v>
      </c>
      <c r="V226" s="47">
        <f t="shared" si="19"/>
        <v>100</v>
      </c>
      <c r="W226" s="47">
        <f t="shared" si="20"/>
        <v>50</v>
      </c>
    </row>
    <row r="227" spans="1:23" x14ac:dyDescent="0.2">
      <c r="A227" s="24">
        <v>3519501</v>
      </c>
      <c r="B227" s="25" t="s">
        <v>314</v>
      </c>
      <c r="C227" s="22" t="s">
        <v>755</v>
      </c>
      <c r="D227" s="22" t="s">
        <v>756</v>
      </c>
      <c r="E227" s="23">
        <v>35094</v>
      </c>
      <c r="F227" s="22" t="s">
        <v>136</v>
      </c>
      <c r="G227" s="22" t="s">
        <v>2</v>
      </c>
      <c r="H227" s="22" t="s">
        <v>3</v>
      </c>
      <c r="I227" s="65">
        <v>26</v>
      </c>
      <c r="J227" s="65">
        <v>23</v>
      </c>
      <c r="K227" s="65">
        <v>0</v>
      </c>
      <c r="L227" s="276">
        <v>1</v>
      </c>
      <c r="M227" s="248">
        <v>0</v>
      </c>
      <c r="N227" s="43">
        <v>27</v>
      </c>
      <c r="O227" s="43">
        <v>23</v>
      </c>
      <c r="P227" s="43">
        <v>29</v>
      </c>
      <c r="Q227" s="252">
        <v>2</v>
      </c>
      <c r="R227" s="43">
        <v>4</v>
      </c>
      <c r="S227" s="47">
        <f t="shared" si="16"/>
        <v>96.296296296296291</v>
      </c>
      <c r="T227" s="47">
        <f t="shared" si="17"/>
        <v>100</v>
      </c>
      <c r="U227" s="47">
        <f t="shared" si="18"/>
        <v>0</v>
      </c>
      <c r="V227" s="47">
        <f t="shared" si="19"/>
        <v>50</v>
      </c>
      <c r="W227" s="47">
        <f t="shared" si="20"/>
        <v>0</v>
      </c>
    </row>
    <row r="228" spans="1:23" x14ac:dyDescent="0.2">
      <c r="A228" s="21">
        <v>3519600</v>
      </c>
      <c r="B228" s="22" t="s">
        <v>315</v>
      </c>
      <c r="C228" s="22" t="s">
        <v>769</v>
      </c>
      <c r="D228" s="22" t="s">
        <v>770</v>
      </c>
      <c r="E228" s="23">
        <v>35032</v>
      </c>
      <c r="F228" s="22" t="s">
        <v>152</v>
      </c>
      <c r="G228" s="22" t="s">
        <v>55</v>
      </c>
      <c r="H228" s="22" t="s">
        <v>56</v>
      </c>
      <c r="I228" s="65">
        <v>3</v>
      </c>
      <c r="J228" s="65">
        <v>2</v>
      </c>
      <c r="K228" s="65">
        <v>0</v>
      </c>
      <c r="L228" s="276">
        <v>21</v>
      </c>
      <c r="M228" s="248">
        <v>6</v>
      </c>
      <c r="N228" s="43">
        <v>4</v>
      </c>
      <c r="O228" s="43">
        <v>2</v>
      </c>
      <c r="P228" s="43">
        <v>0</v>
      </c>
      <c r="Q228" s="252">
        <v>22</v>
      </c>
      <c r="R228" s="43">
        <v>20</v>
      </c>
      <c r="S228" s="47">
        <f t="shared" si="16"/>
        <v>75</v>
      </c>
      <c r="T228" s="47">
        <f t="shared" si="17"/>
        <v>100</v>
      </c>
      <c r="U228" s="47" t="e">
        <f t="shared" si="18"/>
        <v>#DIV/0!</v>
      </c>
      <c r="V228" s="47">
        <f t="shared" si="19"/>
        <v>95.454545454545453</v>
      </c>
      <c r="W228" s="47">
        <f t="shared" si="20"/>
        <v>30</v>
      </c>
    </row>
    <row r="229" spans="1:23" x14ac:dyDescent="0.2">
      <c r="A229" s="21">
        <v>3519709</v>
      </c>
      <c r="B229" s="22" t="s">
        <v>316</v>
      </c>
      <c r="C229" s="22" t="s">
        <v>765</v>
      </c>
      <c r="D229" s="22" t="s">
        <v>766</v>
      </c>
      <c r="E229" s="23">
        <v>35163</v>
      </c>
      <c r="F229" s="22" t="s">
        <v>28</v>
      </c>
      <c r="G229" s="22" t="s">
        <v>27</v>
      </c>
      <c r="H229" s="22" t="s">
        <v>28</v>
      </c>
      <c r="I229" s="65">
        <v>0</v>
      </c>
      <c r="J229" s="65">
        <v>0</v>
      </c>
      <c r="K229" s="65">
        <v>4</v>
      </c>
      <c r="L229" s="276">
        <v>0</v>
      </c>
      <c r="M229" s="248">
        <v>0</v>
      </c>
      <c r="N229" s="43">
        <v>0</v>
      </c>
      <c r="O229" s="43">
        <v>0</v>
      </c>
      <c r="P229" s="43">
        <v>4</v>
      </c>
      <c r="Q229" s="252">
        <v>27</v>
      </c>
      <c r="R229" s="43">
        <v>32</v>
      </c>
      <c r="S229" s="47" t="e">
        <f t="shared" si="16"/>
        <v>#DIV/0!</v>
      </c>
      <c r="T229" s="47" t="e">
        <f t="shared" si="17"/>
        <v>#DIV/0!</v>
      </c>
      <c r="U229" s="47">
        <f t="shared" si="18"/>
        <v>100</v>
      </c>
      <c r="V229" s="47">
        <f t="shared" si="19"/>
        <v>0</v>
      </c>
      <c r="W229" s="47">
        <f t="shared" si="20"/>
        <v>0</v>
      </c>
    </row>
    <row r="230" spans="1:23" x14ac:dyDescent="0.2">
      <c r="A230" s="21">
        <v>3519808</v>
      </c>
      <c r="B230" s="22" t="s">
        <v>317</v>
      </c>
      <c r="C230" s="22" t="s">
        <v>757</v>
      </c>
      <c r="D230" s="22" t="s">
        <v>758</v>
      </c>
      <c r="E230" s="23">
        <v>35155</v>
      </c>
      <c r="F230" s="22" t="s">
        <v>7</v>
      </c>
      <c r="G230" s="22" t="s">
        <v>6</v>
      </c>
      <c r="H230" s="22" t="s">
        <v>7</v>
      </c>
      <c r="I230" s="65">
        <v>2</v>
      </c>
      <c r="J230" s="65">
        <v>4</v>
      </c>
      <c r="K230" s="65">
        <v>3</v>
      </c>
      <c r="L230" s="276">
        <v>1</v>
      </c>
      <c r="M230" s="248">
        <v>2</v>
      </c>
      <c r="N230" s="43">
        <v>8</v>
      </c>
      <c r="O230" s="43">
        <v>12</v>
      </c>
      <c r="P230" s="43">
        <v>9</v>
      </c>
      <c r="Q230" s="252">
        <v>1</v>
      </c>
      <c r="R230" s="43">
        <v>2</v>
      </c>
      <c r="S230" s="47">
        <f t="shared" si="16"/>
        <v>25</v>
      </c>
      <c r="T230" s="47">
        <f t="shared" si="17"/>
        <v>33.333333333333336</v>
      </c>
      <c r="U230" s="47">
        <f t="shared" si="18"/>
        <v>33.333333333333336</v>
      </c>
      <c r="V230" s="47">
        <f t="shared" si="19"/>
        <v>100</v>
      </c>
      <c r="W230" s="47">
        <f t="shared" si="20"/>
        <v>100</v>
      </c>
    </row>
    <row r="231" spans="1:23" x14ac:dyDescent="0.2">
      <c r="A231" s="21">
        <v>3519907</v>
      </c>
      <c r="B231" s="22" t="s">
        <v>319</v>
      </c>
      <c r="C231" s="22" t="s">
        <v>767</v>
      </c>
      <c r="D231" s="22" t="s">
        <v>768</v>
      </c>
      <c r="E231" s="23">
        <v>35113</v>
      </c>
      <c r="F231" s="22" t="s">
        <v>318</v>
      </c>
      <c r="G231" s="22" t="s">
        <v>31</v>
      </c>
      <c r="H231" s="22" t="s">
        <v>32</v>
      </c>
      <c r="I231" s="65">
        <v>6</v>
      </c>
      <c r="J231" s="65">
        <v>1</v>
      </c>
      <c r="K231" s="65">
        <v>4</v>
      </c>
      <c r="L231" s="276">
        <v>1</v>
      </c>
      <c r="M231" s="248">
        <v>2</v>
      </c>
      <c r="N231" s="43">
        <v>8</v>
      </c>
      <c r="O231" s="43">
        <v>7</v>
      </c>
      <c r="P231" s="43">
        <v>7</v>
      </c>
      <c r="Q231" s="252">
        <v>1</v>
      </c>
      <c r="R231" s="43">
        <v>3</v>
      </c>
      <c r="S231" s="47">
        <f t="shared" si="16"/>
        <v>75</v>
      </c>
      <c r="T231" s="47">
        <f t="shared" si="17"/>
        <v>14.285714285714286</v>
      </c>
      <c r="U231" s="47">
        <f t="shared" si="18"/>
        <v>57.142857142857146</v>
      </c>
      <c r="V231" s="47">
        <f t="shared" si="19"/>
        <v>100</v>
      </c>
      <c r="W231" s="47">
        <f t="shared" si="20"/>
        <v>66.666666666666671</v>
      </c>
    </row>
    <row r="232" spans="1:23" x14ac:dyDescent="0.2">
      <c r="A232" s="21">
        <v>3520004</v>
      </c>
      <c r="B232" s="22" t="s">
        <v>320</v>
      </c>
      <c r="C232" s="22" t="s">
        <v>761</v>
      </c>
      <c r="D232" s="22" t="s">
        <v>762</v>
      </c>
      <c r="E232" s="23">
        <v>35064</v>
      </c>
      <c r="F232" s="22" t="s">
        <v>117</v>
      </c>
      <c r="G232" s="22" t="s">
        <v>19</v>
      </c>
      <c r="H232" s="22" t="s">
        <v>20</v>
      </c>
      <c r="I232" s="65">
        <v>4</v>
      </c>
      <c r="J232" s="65">
        <v>1</v>
      </c>
      <c r="K232" s="65">
        <v>2</v>
      </c>
      <c r="L232" s="276">
        <v>0</v>
      </c>
      <c r="M232" s="248">
        <v>0</v>
      </c>
      <c r="N232" s="43">
        <v>4</v>
      </c>
      <c r="O232" s="43">
        <v>1</v>
      </c>
      <c r="P232" s="43">
        <v>2</v>
      </c>
      <c r="Q232" s="252">
        <v>7</v>
      </c>
      <c r="R232" s="43">
        <v>4</v>
      </c>
      <c r="S232" s="47">
        <f t="shared" si="16"/>
        <v>100</v>
      </c>
      <c r="T232" s="47">
        <f t="shared" si="17"/>
        <v>100</v>
      </c>
      <c r="U232" s="47">
        <f t="shared" si="18"/>
        <v>100</v>
      </c>
      <c r="V232" s="47">
        <f t="shared" si="19"/>
        <v>0</v>
      </c>
      <c r="W232" s="47">
        <f t="shared" si="20"/>
        <v>0</v>
      </c>
    </row>
    <row r="233" spans="1:23" x14ac:dyDescent="0.2">
      <c r="A233" s="21">
        <v>3520103</v>
      </c>
      <c r="B233" s="22" t="s">
        <v>321</v>
      </c>
      <c r="C233" s="22" t="s">
        <v>769</v>
      </c>
      <c r="D233" s="22" t="s">
        <v>770</v>
      </c>
      <c r="E233" s="23">
        <v>35083</v>
      </c>
      <c r="F233" s="22" t="s">
        <v>83</v>
      </c>
      <c r="G233" s="22" t="s">
        <v>81</v>
      </c>
      <c r="H233" s="22" t="s">
        <v>82</v>
      </c>
      <c r="I233" s="65">
        <v>8</v>
      </c>
      <c r="J233" s="65">
        <v>11</v>
      </c>
      <c r="K233" s="65">
        <v>6</v>
      </c>
      <c r="L233" s="276">
        <v>15</v>
      </c>
      <c r="M233" s="248">
        <v>4</v>
      </c>
      <c r="N233" s="43">
        <v>8</v>
      </c>
      <c r="O233" s="43">
        <v>12</v>
      </c>
      <c r="P233" s="43">
        <v>8</v>
      </c>
      <c r="Q233" s="252">
        <v>15</v>
      </c>
      <c r="R233" s="43">
        <v>11</v>
      </c>
      <c r="S233" s="47">
        <f t="shared" si="16"/>
        <v>100</v>
      </c>
      <c r="T233" s="47">
        <f t="shared" si="17"/>
        <v>91.666666666666671</v>
      </c>
      <c r="U233" s="47">
        <f t="shared" si="18"/>
        <v>75</v>
      </c>
      <c r="V233" s="47">
        <f t="shared" si="19"/>
        <v>100</v>
      </c>
      <c r="W233" s="47">
        <f t="shared" si="20"/>
        <v>36.363636363636367</v>
      </c>
    </row>
    <row r="234" spans="1:23" x14ac:dyDescent="0.2">
      <c r="A234" s="21">
        <v>3520202</v>
      </c>
      <c r="B234" s="22" t="s">
        <v>322</v>
      </c>
      <c r="C234" s="22" t="s">
        <v>771</v>
      </c>
      <c r="D234" s="22" t="s">
        <v>772</v>
      </c>
      <c r="E234" s="23">
        <v>35171</v>
      </c>
      <c r="F234" s="22" t="s">
        <v>167</v>
      </c>
      <c r="G234" s="22" t="s">
        <v>69</v>
      </c>
      <c r="H234" s="22" t="s">
        <v>70</v>
      </c>
      <c r="I234" s="65">
        <v>13</v>
      </c>
      <c r="J234" s="65">
        <v>7</v>
      </c>
      <c r="K234" s="65">
        <v>5</v>
      </c>
      <c r="L234" s="276">
        <v>2</v>
      </c>
      <c r="M234" s="248">
        <v>3</v>
      </c>
      <c r="N234" s="43">
        <v>13</v>
      </c>
      <c r="O234" s="43">
        <v>7</v>
      </c>
      <c r="P234" s="43">
        <v>5</v>
      </c>
      <c r="Q234" s="252">
        <v>2</v>
      </c>
      <c r="R234" s="43">
        <v>6</v>
      </c>
      <c r="S234" s="47">
        <f t="shared" si="16"/>
        <v>100</v>
      </c>
      <c r="T234" s="47">
        <f t="shared" si="17"/>
        <v>100</v>
      </c>
      <c r="U234" s="47">
        <f t="shared" si="18"/>
        <v>100</v>
      </c>
      <c r="V234" s="47">
        <f t="shared" si="19"/>
        <v>100</v>
      </c>
      <c r="W234" s="47">
        <f t="shared" si="20"/>
        <v>50</v>
      </c>
    </row>
    <row r="235" spans="1:23" x14ac:dyDescent="0.2">
      <c r="A235" s="21">
        <v>3520301</v>
      </c>
      <c r="B235" s="22" t="s">
        <v>323</v>
      </c>
      <c r="C235" s="22" t="s">
        <v>777</v>
      </c>
      <c r="D235" s="22" t="s">
        <v>778</v>
      </c>
      <c r="E235" s="23">
        <v>35121</v>
      </c>
      <c r="F235" s="22" t="s">
        <v>123</v>
      </c>
      <c r="G235" s="22" t="s">
        <v>121</v>
      </c>
      <c r="H235" s="22" t="s">
        <v>122</v>
      </c>
      <c r="I235" s="65">
        <v>0</v>
      </c>
      <c r="J235" s="65">
        <v>3</v>
      </c>
      <c r="K235" s="65">
        <v>3</v>
      </c>
      <c r="L235" s="276">
        <v>7</v>
      </c>
      <c r="M235" s="248">
        <v>8</v>
      </c>
      <c r="N235" s="43">
        <v>0</v>
      </c>
      <c r="O235" s="43">
        <v>3</v>
      </c>
      <c r="P235" s="43">
        <v>3</v>
      </c>
      <c r="Q235" s="252">
        <v>7</v>
      </c>
      <c r="R235" s="43">
        <v>10</v>
      </c>
      <c r="S235" s="47" t="e">
        <f t="shared" si="16"/>
        <v>#DIV/0!</v>
      </c>
      <c r="T235" s="47">
        <f t="shared" si="17"/>
        <v>100</v>
      </c>
      <c r="U235" s="47">
        <f t="shared" si="18"/>
        <v>100</v>
      </c>
      <c r="V235" s="47">
        <f t="shared" si="19"/>
        <v>100</v>
      </c>
      <c r="W235" s="47">
        <f t="shared" si="20"/>
        <v>80</v>
      </c>
    </row>
    <row r="236" spans="1:23" x14ac:dyDescent="0.2">
      <c r="A236" s="21">
        <v>3520400</v>
      </c>
      <c r="B236" s="22" t="s">
        <v>326</v>
      </c>
      <c r="C236" s="22" t="s">
        <v>771</v>
      </c>
      <c r="D236" s="22" t="s">
        <v>772</v>
      </c>
      <c r="E236" s="23">
        <v>35173</v>
      </c>
      <c r="F236" s="22" t="s">
        <v>198</v>
      </c>
      <c r="G236" s="22" t="s">
        <v>69</v>
      </c>
      <c r="H236" s="22" t="s">
        <v>70</v>
      </c>
      <c r="I236" s="65">
        <v>3</v>
      </c>
      <c r="J236" s="65">
        <v>3</v>
      </c>
      <c r="K236" s="65">
        <v>0</v>
      </c>
      <c r="L236" s="276">
        <v>8</v>
      </c>
      <c r="M236" s="248">
        <v>6</v>
      </c>
      <c r="N236" s="43">
        <v>3</v>
      </c>
      <c r="O236" s="43">
        <v>3</v>
      </c>
      <c r="P236" s="43">
        <v>0</v>
      </c>
      <c r="Q236" s="252">
        <v>12</v>
      </c>
      <c r="R236" s="43">
        <v>16</v>
      </c>
      <c r="S236" s="47">
        <f t="shared" si="16"/>
        <v>100</v>
      </c>
      <c r="T236" s="47">
        <f t="shared" si="17"/>
        <v>100</v>
      </c>
      <c r="U236" s="47" t="e">
        <f t="shared" si="18"/>
        <v>#DIV/0!</v>
      </c>
      <c r="V236" s="47">
        <f t="shared" si="19"/>
        <v>66.666666666666671</v>
      </c>
      <c r="W236" s="47">
        <f t="shared" si="20"/>
        <v>37.5</v>
      </c>
    </row>
    <row r="237" spans="1:23" x14ac:dyDescent="0.2">
      <c r="A237" s="21">
        <v>3520426</v>
      </c>
      <c r="B237" s="22" t="s">
        <v>324</v>
      </c>
      <c r="C237" s="22" t="s">
        <v>777</v>
      </c>
      <c r="D237" s="22" t="s">
        <v>778</v>
      </c>
      <c r="E237" s="23">
        <v>35121</v>
      </c>
      <c r="F237" s="22" t="s">
        <v>123</v>
      </c>
      <c r="G237" s="22" t="s">
        <v>121</v>
      </c>
      <c r="H237" s="22" t="s">
        <v>122</v>
      </c>
      <c r="I237" s="65">
        <v>6</v>
      </c>
      <c r="J237" s="65">
        <v>12</v>
      </c>
      <c r="K237" s="65">
        <v>14</v>
      </c>
      <c r="L237" s="276">
        <v>5</v>
      </c>
      <c r="M237" s="248">
        <v>2</v>
      </c>
      <c r="N237" s="43">
        <v>6</v>
      </c>
      <c r="O237" s="43">
        <v>12</v>
      </c>
      <c r="P237" s="43">
        <v>15</v>
      </c>
      <c r="Q237" s="252">
        <v>5</v>
      </c>
      <c r="R237" s="43">
        <v>3</v>
      </c>
      <c r="S237" s="47">
        <f t="shared" si="16"/>
        <v>100</v>
      </c>
      <c r="T237" s="47">
        <f t="shared" si="17"/>
        <v>100</v>
      </c>
      <c r="U237" s="47">
        <f t="shared" si="18"/>
        <v>93.333333333333329</v>
      </c>
      <c r="V237" s="47">
        <f t="shared" si="19"/>
        <v>100</v>
      </c>
      <c r="W237" s="47">
        <f t="shared" si="20"/>
        <v>66.666666666666671</v>
      </c>
    </row>
    <row r="238" spans="1:23" x14ac:dyDescent="0.2">
      <c r="A238" s="21">
        <v>3520442</v>
      </c>
      <c r="B238" s="22" t="s">
        <v>325</v>
      </c>
      <c r="C238" s="22" t="s">
        <v>757</v>
      </c>
      <c r="D238" s="22" t="s">
        <v>758</v>
      </c>
      <c r="E238" s="23">
        <v>35022</v>
      </c>
      <c r="F238" s="22" t="s">
        <v>63</v>
      </c>
      <c r="G238" s="22" t="s">
        <v>43</v>
      </c>
      <c r="H238" s="22" t="s">
        <v>44</v>
      </c>
      <c r="I238" s="65">
        <v>45</v>
      </c>
      <c r="J238" s="65">
        <v>42</v>
      </c>
      <c r="K238" s="65">
        <v>46</v>
      </c>
      <c r="L238" s="276">
        <v>7</v>
      </c>
      <c r="M238" s="248">
        <v>6</v>
      </c>
      <c r="N238" s="43">
        <v>46</v>
      </c>
      <c r="O238" s="43">
        <v>44</v>
      </c>
      <c r="P238" s="43">
        <v>59</v>
      </c>
      <c r="Q238" s="252">
        <v>7</v>
      </c>
      <c r="R238" s="43">
        <v>6</v>
      </c>
      <c r="S238" s="47">
        <f t="shared" si="16"/>
        <v>97.826086956521735</v>
      </c>
      <c r="T238" s="47">
        <f t="shared" si="17"/>
        <v>95.454545454545453</v>
      </c>
      <c r="U238" s="47">
        <f t="shared" si="18"/>
        <v>77.966101694915253</v>
      </c>
      <c r="V238" s="47">
        <f t="shared" si="19"/>
        <v>100</v>
      </c>
      <c r="W238" s="47">
        <f t="shared" si="20"/>
        <v>100</v>
      </c>
    </row>
    <row r="239" spans="1:23" x14ac:dyDescent="0.2">
      <c r="A239" s="21">
        <v>3520509</v>
      </c>
      <c r="B239" s="22" t="s">
        <v>327</v>
      </c>
      <c r="C239" s="22" t="s">
        <v>759</v>
      </c>
      <c r="D239" s="22" t="s">
        <v>760</v>
      </c>
      <c r="E239" s="23">
        <v>35072</v>
      </c>
      <c r="F239" s="22" t="s">
        <v>53</v>
      </c>
      <c r="G239" s="22" t="s">
        <v>15</v>
      </c>
      <c r="H239" s="22" t="s">
        <v>16</v>
      </c>
      <c r="I239" s="65">
        <v>2</v>
      </c>
      <c r="J239" s="65">
        <v>1</v>
      </c>
      <c r="K239" s="65">
        <v>0</v>
      </c>
      <c r="L239" s="276">
        <v>68</v>
      </c>
      <c r="M239" s="248">
        <v>28</v>
      </c>
      <c r="N239" s="43">
        <v>2</v>
      </c>
      <c r="O239" s="43">
        <v>1</v>
      </c>
      <c r="P239" s="43">
        <v>0</v>
      </c>
      <c r="Q239" s="252">
        <v>69</v>
      </c>
      <c r="R239" s="43">
        <v>46</v>
      </c>
      <c r="S239" s="47">
        <f t="shared" si="16"/>
        <v>100</v>
      </c>
      <c r="T239" s="47">
        <f t="shared" si="17"/>
        <v>100</v>
      </c>
      <c r="U239" s="47" t="e">
        <f t="shared" si="18"/>
        <v>#DIV/0!</v>
      </c>
      <c r="V239" s="47">
        <f t="shared" si="19"/>
        <v>98.550724637681157</v>
      </c>
      <c r="W239" s="47">
        <f t="shared" si="20"/>
        <v>60.869565217391305</v>
      </c>
    </row>
    <row r="240" spans="1:23" x14ac:dyDescent="0.2">
      <c r="A240" s="21">
        <v>3520608</v>
      </c>
      <c r="B240" s="22" t="s">
        <v>328</v>
      </c>
      <c r="C240" s="22" t="s">
        <v>767</v>
      </c>
      <c r="D240" s="22" t="s">
        <v>768</v>
      </c>
      <c r="E240" s="23">
        <v>35112</v>
      </c>
      <c r="F240" s="22" t="s">
        <v>33</v>
      </c>
      <c r="G240" s="22" t="s">
        <v>31</v>
      </c>
      <c r="H240" s="22" t="s">
        <v>32</v>
      </c>
      <c r="I240" s="65">
        <v>0</v>
      </c>
      <c r="J240" s="65">
        <v>1</v>
      </c>
      <c r="K240" s="65">
        <v>0</v>
      </c>
      <c r="L240" s="276">
        <v>2</v>
      </c>
      <c r="M240" s="248">
        <v>0</v>
      </c>
      <c r="N240" s="43">
        <v>0</v>
      </c>
      <c r="O240" s="43">
        <v>1</v>
      </c>
      <c r="P240" s="43">
        <v>0</v>
      </c>
      <c r="Q240" s="252">
        <v>2</v>
      </c>
      <c r="R240" s="43">
        <v>1</v>
      </c>
      <c r="S240" s="47" t="e">
        <f t="shared" si="16"/>
        <v>#DIV/0!</v>
      </c>
      <c r="T240" s="47">
        <f t="shared" si="17"/>
        <v>100</v>
      </c>
      <c r="U240" s="47" t="e">
        <f t="shared" si="18"/>
        <v>#DIV/0!</v>
      </c>
      <c r="V240" s="47">
        <f t="shared" si="19"/>
        <v>100</v>
      </c>
      <c r="W240" s="47">
        <f t="shared" si="20"/>
        <v>0</v>
      </c>
    </row>
    <row r="241" spans="1:23" x14ac:dyDescent="0.2">
      <c r="A241" s="21">
        <v>3520707</v>
      </c>
      <c r="B241" s="22" t="s">
        <v>329</v>
      </c>
      <c r="C241" s="22" t="s">
        <v>757</v>
      </c>
      <c r="D241" s="22" t="s">
        <v>758</v>
      </c>
      <c r="E241" s="23">
        <v>35154</v>
      </c>
      <c r="F241" s="22" t="s">
        <v>263</v>
      </c>
      <c r="G241" s="22" t="s">
        <v>6</v>
      </c>
      <c r="H241" s="22" t="s">
        <v>7</v>
      </c>
      <c r="I241" s="65">
        <v>0</v>
      </c>
      <c r="J241" s="65">
        <v>3</v>
      </c>
      <c r="K241" s="65">
        <v>2</v>
      </c>
      <c r="L241" s="276">
        <v>5</v>
      </c>
      <c r="M241" s="248">
        <v>3</v>
      </c>
      <c r="N241" s="43">
        <v>2</v>
      </c>
      <c r="O241" s="43">
        <v>4</v>
      </c>
      <c r="P241" s="43">
        <v>6</v>
      </c>
      <c r="Q241" s="252">
        <v>5</v>
      </c>
      <c r="R241" s="43">
        <v>4</v>
      </c>
      <c r="S241" s="47">
        <f t="shared" si="16"/>
        <v>0</v>
      </c>
      <c r="T241" s="47">
        <f t="shared" si="17"/>
        <v>75</v>
      </c>
      <c r="U241" s="47">
        <f t="shared" si="18"/>
        <v>33.333333333333336</v>
      </c>
      <c r="V241" s="47">
        <f t="shared" si="19"/>
        <v>100</v>
      </c>
      <c r="W241" s="47">
        <f t="shared" si="20"/>
        <v>75</v>
      </c>
    </row>
    <row r="242" spans="1:23" x14ac:dyDescent="0.2">
      <c r="A242" s="21">
        <v>3520806</v>
      </c>
      <c r="B242" s="22" t="s">
        <v>330</v>
      </c>
      <c r="C242" s="22" t="s">
        <v>755</v>
      </c>
      <c r="D242" s="22" t="s">
        <v>756</v>
      </c>
      <c r="E242" s="23">
        <v>35091</v>
      </c>
      <c r="F242" s="22" t="s">
        <v>4</v>
      </c>
      <c r="G242" s="22" t="s">
        <v>2</v>
      </c>
      <c r="H242" s="22" t="s">
        <v>3</v>
      </c>
      <c r="I242" s="65">
        <v>12</v>
      </c>
      <c r="J242" s="65">
        <v>9</v>
      </c>
      <c r="K242" s="65">
        <v>1</v>
      </c>
      <c r="L242" s="276">
        <v>1</v>
      </c>
      <c r="M242" s="248">
        <v>2</v>
      </c>
      <c r="N242" s="43">
        <v>12</v>
      </c>
      <c r="O242" s="43">
        <v>9</v>
      </c>
      <c r="P242" s="43">
        <v>1</v>
      </c>
      <c r="Q242" s="252">
        <v>1</v>
      </c>
      <c r="R242" s="43">
        <v>3</v>
      </c>
      <c r="S242" s="47">
        <f t="shared" si="16"/>
        <v>100</v>
      </c>
      <c r="T242" s="47">
        <f t="shared" si="17"/>
        <v>100</v>
      </c>
      <c r="U242" s="47">
        <f t="shared" si="18"/>
        <v>100</v>
      </c>
      <c r="V242" s="47">
        <f t="shared" si="19"/>
        <v>100</v>
      </c>
      <c r="W242" s="47">
        <f t="shared" si="20"/>
        <v>66.666666666666671</v>
      </c>
    </row>
    <row r="243" spans="1:23" x14ac:dyDescent="0.2">
      <c r="A243" s="21">
        <v>3520905</v>
      </c>
      <c r="B243" s="22" t="s">
        <v>331</v>
      </c>
      <c r="C243" s="22" t="s">
        <v>755</v>
      </c>
      <c r="D243" s="22" t="s">
        <v>756</v>
      </c>
      <c r="E243" s="23">
        <v>35094</v>
      </c>
      <c r="F243" s="22" t="s">
        <v>136</v>
      </c>
      <c r="G243" s="22" t="s">
        <v>2</v>
      </c>
      <c r="H243" s="22" t="s">
        <v>3</v>
      </c>
      <c r="I243" s="65">
        <v>0</v>
      </c>
      <c r="J243" s="65">
        <v>0</v>
      </c>
      <c r="K243" s="65">
        <v>0</v>
      </c>
      <c r="L243" s="276">
        <v>1</v>
      </c>
      <c r="M243" s="248">
        <v>0</v>
      </c>
      <c r="N243" s="43">
        <v>2</v>
      </c>
      <c r="O243" s="43">
        <v>0</v>
      </c>
      <c r="P243" s="43">
        <v>2</v>
      </c>
      <c r="Q243" s="252">
        <v>5</v>
      </c>
      <c r="R243" s="43">
        <v>6</v>
      </c>
      <c r="S243" s="47">
        <f t="shared" si="16"/>
        <v>0</v>
      </c>
      <c r="T243" s="47" t="e">
        <f t="shared" si="17"/>
        <v>#DIV/0!</v>
      </c>
      <c r="U243" s="47">
        <f t="shared" si="18"/>
        <v>0</v>
      </c>
      <c r="V243" s="47">
        <f t="shared" si="19"/>
        <v>20</v>
      </c>
      <c r="W243" s="47">
        <f t="shared" si="20"/>
        <v>0</v>
      </c>
    </row>
    <row r="244" spans="1:23" x14ac:dyDescent="0.2">
      <c r="A244" s="21">
        <v>3521002</v>
      </c>
      <c r="B244" s="22" t="s">
        <v>332</v>
      </c>
      <c r="C244" s="22" t="s">
        <v>765</v>
      </c>
      <c r="D244" s="22" t="s">
        <v>766</v>
      </c>
      <c r="E244" s="23">
        <v>35163</v>
      </c>
      <c r="F244" s="22" t="s">
        <v>28</v>
      </c>
      <c r="G244" s="22" t="s">
        <v>27</v>
      </c>
      <c r="H244" s="22" t="s">
        <v>28</v>
      </c>
      <c r="I244" s="65">
        <v>0</v>
      </c>
      <c r="J244" s="65">
        <v>2</v>
      </c>
      <c r="K244" s="65">
        <v>3</v>
      </c>
      <c r="L244" s="276">
        <v>3</v>
      </c>
      <c r="M244" s="248">
        <v>0</v>
      </c>
      <c r="N244" s="43">
        <v>0</v>
      </c>
      <c r="O244" s="43">
        <v>2</v>
      </c>
      <c r="P244" s="43">
        <v>3</v>
      </c>
      <c r="Q244" s="252">
        <v>7</v>
      </c>
      <c r="R244" s="43">
        <v>11</v>
      </c>
      <c r="S244" s="47" t="e">
        <f t="shared" si="16"/>
        <v>#DIV/0!</v>
      </c>
      <c r="T244" s="47">
        <f t="shared" si="17"/>
        <v>100</v>
      </c>
      <c r="U244" s="47">
        <f t="shared" si="18"/>
        <v>100</v>
      </c>
      <c r="V244" s="47">
        <f t="shared" si="19"/>
        <v>42.857142857142854</v>
      </c>
      <c r="W244" s="47">
        <f t="shared" si="20"/>
        <v>0</v>
      </c>
    </row>
    <row r="245" spans="1:23" x14ac:dyDescent="0.2">
      <c r="A245" s="21">
        <v>3521101</v>
      </c>
      <c r="B245" s="22" t="s">
        <v>333</v>
      </c>
      <c r="C245" s="22" t="s">
        <v>763</v>
      </c>
      <c r="D245" s="22" t="s">
        <v>764</v>
      </c>
      <c r="E245" s="23">
        <v>35104</v>
      </c>
      <c r="F245" s="22" t="s">
        <v>61</v>
      </c>
      <c r="G245" s="22" t="s">
        <v>23</v>
      </c>
      <c r="H245" s="22" t="s">
        <v>24</v>
      </c>
      <c r="I245" s="65">
        <v>0</v>
      </c>
      <c r="J245" s="65">
        <v>0</v>
      </c>
      <c r="K245" s="65">
        <v>0</v>
      </c>
      <c r="L245" s="276">
        <v>0</v>
      </c>
      <c r="M245" s="248">
        <v>0</v>
      </c>
      <c r="N245" s="43">
        <v>0</v>
      </c>
      <c r="O245" s="43">
        <v>0</v>
      </c>
      <c r="P245" s="43">
        <v>1</v>
      </c>
      <c r="Q245" s="252">
        <v>1</v>
      </c>
      <c r="R245" s="43">
        <v>6</v>
      </c>
      <c r="S245" s="47" t="e">
        <f t="shared" si="16"/>
        <v>#DIV/0!</v>
      </c>
      <c r="T245" s="47" t="e">
        <f t="shared" si="17"/>
        <v>#DIV/0!</v>
      </c>
      <c r="U245" s="47">
        <f t="shared" si="18"/>
        <v>0</v>
      </c>
      <c r="V245" s="47">
        <f t="shared" si="19"/>
        <v>0</v>
      </c>
      <c r="W245" s="47">
        <f t="shared" si="20"/>
        <v>0</v>
      </c>
    </row>
    <row r="246" spans="1:23" x14ac:dyDescent="0.2">
      <c r="A246" s="21">
        <v>3521150</v>
      </c>
      <c r="B246" s="22" t="s">
        <v>334</v>
      </c>
      <c r="C246" s="22" t="s">
        <v>757</v>
      </c>
      <c r="D246" s="22" t="s">
        <v>758</v>
      </c>
      <c r="E246" s="23">
        <v>35155</v>
      </c>
      <c r="F246" s="22" t="s">
        <v>7</v>
      </c>
      <c r="G246" s="22" t="s">
        <v>6</v>
      </c>
      <c r="H246" s="22" t="s">
        <v>7</v>
      </c>
      <c r="I246" s="65">
        <v>0</v>
      </c>
      <c r="J246" s="65">
        <v>9</v>
      </c>
      <c r="K246" s="65">
        <v>5</v>
      </c>
      <c r="L246" s="276">
        <v>3</v>
      </c>
      <c r="M246" s="248">
        <v>1</v>
      </c>
      <c r="N246" s="43">
        <v>0</v>
      </c>
      <c r="O246" s="43">
        <v>9</v>
      </c>
      <c r="P246" s="43">
        <v>5</v>
      </c>
      <c r="Q246" s="252">
        <v>3</v>
      </c>
      <c r="R246" s="43">
        <v>1</v>
      </c>
      <c r="S246" s="47" t="e">
        <f t="shared" si="16"/>
        <v>#DIV/0!</v>
      </c>
      <c r="T246" s="47">
        <f t="shared" si="17"/>
        <v>100</v>
      </c>
      <c r="U246" s="47">
        <f t="shared" si="18"/>
        <v>100</v>
      </c>
      <c r="V246" s="47">
        <f t="shared" si="19"/>
        <v>100</v>
      </c>
      <c r="W246" s="47">
        <f t="shared" si="20"/>
        <v>100</v>
      </c>
    </row>
    <row r="247" spans="1:23" x14ac:dyDescent="0.2">
      <c r="A247" s="21">
        <v>3521200</v>
      </c>
      <c r="B247" s="22" t="s">
        <v>335</v>
      </c>
      <c r="C247" s="22" t="s">
        <v>777</v>
      </c>
      <c r="D247" s="22" t="s">
        <v>778</v>
      </c>
      <c r="E247" s="23">
        <v>35121</v>
      </c>
      <c r="F247" s="22" t="s">
        <v>123</v>
      </c>
      <c r="G247" s="22" t="s">
        <v>121</v>
      </c>
      <c r="H247" s="22" t="s">
        <v>122</v>
      </c>
      <c r="I247" s="65">
        <v>4</v>
      </c>
      <c r="J247" s="65">
        <v>3</v>
      </c>
      <c r="K247" s="65">
        <v>5</v>
      </c>
      <c r="L247" s="276">
        <v>0</v>
      </c>
      <c r="M247" s="248">
        <v>0</v>
      </c>
      <c r="N247" s="43">
        <v>4</v>
      </c>
      <c r="O247" s="43">
        <v>3</v>
      </c>
      <c r="P247" s="43">
        <v>5</v>
      </c>
      <c r="Q247" s="252">
        <v>1</v>
      </c>
      <c r="R247" s="43">
        <v>3</v>
      </c>
      <c r="S247" s="47">
        <f t="shared" si="16"/>
        <v>100</v>
      </c>
      <c r="T247" s="47">
        <f t="shared" si="17"/>
        <v>100</v>
      </c>
      <c r="U247" s="47">
        <f t="shared" si="18"/>
        <v>100</v>
      </c>
      <c r="V247" s="47">
        <f t="shared" si="19"/>
        <v>0</v>
      </c>
      <c r="W247" s="47">
        <f t="shared" si="20"/>
        <v>0</v>
      </c>
    </row>
    <row r="248" spans="1:23" x14ac:dyDescent="0.2">
      <c r="A248" s="21">
        <v>3521309</v>
      </c>
      <c r="B248" s="22" t="s">
        <v>337</v>
      </c>
      <c r="C248" s="22" t="s">
        <v>769</v>
      </c>
      <c r="D248" s="22" t="s">
        <v>770</v>
      </c>
      <c r="E248" s="23">
        <v>35082</v>
      </c>
      <c r="F248" s="22" t="s">
        <v>336</v>
      </c>
      <c r="G248" s="22" t="s">
        <v>81</v>
      </c>
      <c r="H248" s="22" t="s">
        <v>82</v>
      </c>
      <c r="I248" s="65">
        <v>1</v>
      </c>
      <c r="J248" s="65">
        <v>2</v>
      </c>
      <c r="K248" s="65">
        <v>3</v>
      </c>
      <c r="L248" s="276">
        <v>4</v>
      </c>
      <c r="M248" s="248">
        <v>6</v>
      </c>
      <c r="N248" s="43">
        <v>1</v>
      </c>
      <c r="O248" s="43">
        <v>2</v>
      </c>
      <c r="P248" s="43">
        <v>4</v>
      </c>
      <c r="Q248" s="252">
        <v>4</v>
      </c>
      <c r="R248" s="43">
        <v>7</v>
      </c>
      <c r="S248" s="47">
        <f t="shared" si="16"/>
        <v>100</v>
      </c>
      <c r="T248" s="47">
        <f t="shared" si="17"/>
        <v>100</v>
      </c>
      <c r="U248" s="47">
        <f t="shared" si="18"/>
        <v>75</v>
      </c>
      <c r="V248" s="47">
        <f t="shared" si="19"/>
        <v>100</v>
      </c>
      <c r="W248" s="47">
        <f t="shared" si="20"/>
        <v>85.714285714285708</v>
      </c>
    </row>
    <row r="249" spans="1:23" x14ac:dyDescent="0.2">
      <c r="A249" s="21">
        <v>3521408</v>
      </c>
      <c r="B249" s="22" t="s">
        <v>338</v>
      </c>
      <c r="C249" s="22" t="s">
        <v>763</v>
      </c>
      <c r="D249" s="22" t="s">
        <v>764</v>
      </c>
      <c r="E249" s="23">
        <v>35102</v>
      </c>
      <c r="F249" s="22" t="s">
        <v>218</v>
      </c>
      <c r="G249" s="22" t="s">
        <v>23</v>
      </c>
      <c r="H249" s="22" t="s">
        <v>24</v>
      </c>
      <c r="I249" s="65">
        <v>0</v>
      </c>
      <c r="J249" s="65">
        <v>0</v>
      </c>
      <c r="K249" s="65">
        <v>1</v>
      </c>
      <c r="L249" s="276">
        <v>7</v>
      </c>
      <c r="M249" s="248">
        <v>1</v>
      </c>
      <c r="N249" s="43">
        <v>0</v>
      </c>
      <c r="O249" s="43">
        <v>2</v>
      </c>
      <c r="P249" s="43">
        <v>1</v>
      </c>
      <c r="Q249" s="252">
        <v>7</v>
      </c>
      <c r="R249" s="43">
        <v>7</v>
      </c>
      <c r="S249" s="47" t="e">
        <f t="shared" si="16"/>
        <v>#DIV/0!</v>
      </c>
      <c r="T249" s="47">
        <f t="shared" si="17"/>
        <v>0</v>
      </c>
      <c r="U249" s="47">
        <f t="shared" si="18"/>
        <v>100</v>
      </c>
      <c r="V249" s="47">
        <f t="shared" si="19"/>
        <v>100</v>
      </c>
      <c r="W249" s="47">
        <f t="shared" si="20"/>
        <v>14.285714285714286</v>
      </c>
    </row>
    <row r="250" spans="1:23" x14ac:dyDescent="0.2">
      <c r="A250" s="21">
        <v>3521507</v>
      </c>
      <c r="B250" s="22" t="s">
        <v>339</v>
      </c>
      <c r="C250" s="22" t="s">
        <v>757</v>
      </c>
      <c r="D250" s="22" t="s">
        <v>758</v>
      </c>
      <c r="E250" s="23">
        <v>35151</v>
      </c>
      <c r="F250" s="22" t="s">
        <v>95</v>
      </c>
      <c r="G250" s="22" t="s">
        <v>6</v>
      </c>
      <c r="H250" s="22" t="s">
        <v>7</v>
      </c>
      <c r="I250" s="65">
        <v>6</v>
      </c>
      <c r="J250" s="65">
        <v>6</v>
      </c>
      <c r="K250" s="65">
        <v>6</v>
      </c>
      <c r="L250" s="276">
        <v>5</v>
      </c>
      <c r="M250" s="248">
        <v>2</v>
      </c>
      <c r="N250" s="43">
        <v>6</v>
      </c>
      <c r="O250" s="43">
        <v>6</v>
      </c>
      <c r="P250" s="43">
        <v>6</v>
      </c>
      <c r="Q250" s="252">
        <v>5</v>
      </c>
      <c r="R250" s="43">
        <v>2</v>
      </c>
      <c r="S250" s="47">
        <f t="shared" si="16"/>
        <v>100</v>
      </c>
      <c r="T250" s="47">
        <f t="shared" si="17"/>
        <v>100</v>
      </c>
      <c r="U250" s="47">
        <f t="shared" si="18"/>
        <v>100</v>
      </c>
      <c r="V250" s="47">
        <f t="shared" si="19"/>
        <v>100</v>
      </c>
      <c r="W250" s="47">
        <f t="shared" si="20"/>
        <v>100</v>
      </c>
    </row>
    <row r="251" spans="1:23" x14ac:dyDescent="0.2">
      <c r="A251" s="21">
        <v>3521606</v>
      </c>
      <c r="B251" s="22" t="s">
        <v>340</v>
      </c>
      <c r="C251" s="22" t="s">
        <v>767</v>
      </c>
      <c r="D251" s="22" t="s">
        <v>768</v>
      </c>
      <c r="E251" s="23">
        <v>35111</v>
      </c>
      <c r="F251" s="22" t="s">
        <v>245</v>
      </c>
      <c r="G251" s="22" t="s">
        <v>31</v>
      </c>
      <c r="H251" s="22" t="s">
        <v>32</v>
      </c>
      <c r="I251" s="65">
        <v>6</v>
      </c>
      <c r="J251" s="65">
        <v>7</v>
      </c>
      <c r="K251" s="65">
        <v>9</v>
      </c>
      <c r="L251" s="276">
        <v>1</v>
      </c>
      <c r="M251" s="248">
        <v>0</v>
      </c>
      <c r="N251" s="43">
        <v>7</v>
      </c>
      <c r="O251" s="43">
        <v>7</v>
      </c>
      <c r="P251" s="43">
        <v>9</v>
      </c>
      <c r="Q251" s="252">
        <v>2</v>
      </c>
      <c r="R251" s="43">
        <v>3</v>
      </c>
      <c r="S251" s="47">
        <f t="shared" si="16"/>
        <v>85.714285714285708</v>
      </c>
      <c r="T251" s="47">
        <f t="shared" si="17"/>
        <v>100</v>
      </c>
      <c r="U251" s="47">
        <f t="shared" si="18"/>
        <v>100</v>
      </c>
      <c r="V251" s="47">
        <f t="shared" si="19"/>
        <v>50</v>
      </c>
      <c r="W251" s="47">
        <f t="shared" si="20"/>
        <v>0</v>
      </c>
    </row>
    <row r="252" spans="1:23" x14ac:dyDescent="0.2">
      <c r="A252" s="21">
        <v>3521705</v>
      </c>
      <c r="B252" s="22" t="s">
        <v>341</v>
      </c>
      <c r="C252" s="22" t="s">
        <v>765</v>
      </c>
      <c r="D252" s="22" t="s">
        <v>766</v>
      </c>
      <c r="E252" s="23">
        <v>35162</v>
      </c>
      <c r="F252" s="22" t="s">
        <v>75</v>
      </c>
      <c r="G252" s="22" t="s">
        <v>27</v>
      </c>
      <c r="H252" s="22" t="s">
        <v>28</v>
      </c>
      <c r="I252" s="65">
        <v>7</v>
      </c>
      <c r="J252" s="65">
        <v>5</v>
      </c>
      <c r="K252" s="65">
        <v>5</v>
      </c>
      <c r="L252" s="276">
        <v>8</v>
      </c>
      <c r="M252" s="248">
        <v>3</v>
      </c>
      <c r="N252" s="43">
        <v>7</v>
      </c>
      <c r="O252" s="43">
        <v>5</v>
      </c>
      <c r="P252" s="43">
        <v>5</v>
      </c>
      <c r="Q252" s="252">
        <v>9</v>
      </c>
      <c r="R252" s="43">
        <v>5</v>
      </c>
      <c r="S252" s="47">
        <f t="shared" si="16"/>
        <v>100</v>
      </c>
      <c r="T252" s="47">
        <f t="shared" si="17"/>
        <v>100</v>
      </c>
      <c r="U252" s="47">
        <f t="shared" si="18"/>
        <v>100</v>
      </c>
      <c r="V252" s="47">
        <f t="shared" si="19"/>
        <v>88.888888888888886</v>
      </c>
      <c r="W252" s="47">
        <f t="shared" si="20"/>
        <v>60</v>
      </c>
    </row>
    <row r="253" spans="1:23" x14ac:dyDescent="0.2">
      <c r="A253" s="21">
        <v>3521804</v>
      </c>
      <c r="B253" s="22" t="s">
        <v>342</v>
      </c>
      <c r="C253" s="22" t="s">
        <v>761</v>
      </c>
      <c r="D253" s="22" t="s">
        <v>762</v>
      </c>
      <c r="E253" s="23">
        <v>35061</v>
      </c>
      <c r="F253" s="22" t="s">
        <v>21</v>
      </c>
      <c r="G253" s="22" t="s">
        <v>19</v>
      </c>
      <c r="H253" s="22" t="s">
        <v>20</v>
      </c>
      <c r="I253" s="65">
        <v>0</v>
      </c>
      <c r="J253" s="65">
        <v>0</v>
      </c>
      <c r="K253" s="65">
        <v>0</v>
      </c>
      <c r="L253" s="276">
        <v>4</v>
      </c>
      <c r="M253" s="248">
        <v>6</v>
      </c>
      <c r="N253" s="43">
        <v>1</v>
      </c>
      <c r="O253" s="43">
        <v>1</v>
      </c>
      <c r="P253" s="43">
        <v>0</v>
      </c>
      <c r="Q253" s="252">
        <v>4</v>
      </c>
      <c r="R253" s="43">
        <v>10</v>
      </c>
      <c r="S253" s="47">
        <f t="shared" si="16"/>
        <v>0</v>
      </c>
      <c r="T253" s="47">
        <f t="shared" si="17"/>
        <v>0</v>
      </c>
      <c r="U253" s="47" t="e">
        <f t="shared" si="18"/>
        <v>#DIV/0!</v>
      </c>
      <c r="V253" s="47">
        <f t="shared" si="19"/>
        <v>100</v>
      </c>
      <c r="W253" s="47">
        <f t="shared" si="20"/>
        <v>60</v>
      </c>
    </row>
    <row r="254" spans="1:23" x14ac:dyDescent="0.2">
      <c r="A254" s="21">
        <v>3521903</v>
      </c>
      <c r="B254" s="22" t="s">
        <v>343</v>
      </c>
      <c r="C254" s="22" t="s">
        <v>757</v>
      </c>
      <c r="D254" s="22" t="s">
        <v>758</v>
      </c>
      <c r="E254" s="23">
        <v>35151</v>
      </c>
      <c r="F254" s="22" t="s">
        <v>95</v>
      </c>
      <c r="G254" s="22" t="s">
        <v>6</v>
      </c>
      <c r="H254" s="22" t="s">
        <v>7</v>
      </c>
      <c r="I254" s="65">
        <v>45</v>
      </c>
      <c r="J254" s="65">
        <v>40</v>
      </c>
      <c r="K254" s="65">
        <v>36</v>
      </c>
      <c r="L254" s="276">
        <v>6</v>
      </c>
      <c r="M254" s="248">
        <v>2</v>
      </c>
      <c r="N254" s="43">
        <v>46</v>
      </c>
      <c r="O254" s="43">
        <v>41</v>
      </c>
      <c r="P254" s="43">
        <v>36</v>
      </c>
      <c r="Q254" s="252">
        <v>6</v>
      </c>
      <c r="R254" s="43">
        <v>6</v>
      </c>
      <c r="S254" s="47">
        <f t="shared" si="16"/>
        <v>97.826086956521735</v>
      </c>
      <c r="T254" s="47">
        <f t="shared" si="17"/>
        <v>97.560975609756099</v>
      </c>
      <c r="U254" s="47">
        <f t="shared" si="18"/>
        <v>100</v>
      </c>
      <c r="V254" s="47">
        <f t="shared" si="19"/>
        <v>100</v>
      </c>
      <c r="W254" s="47">
        <f t="shared" si="20"/>
        <v>33.333333333333336</v>
      </c>
    </row>
    <row r="255" spans="1:23" x14ac:dyDescent="0.2">
      <c r="A255" s="21">
        <v>3522000</v>
      </c>
      <c r="B255" s="22" t="s">
        <v>344</v>
      </c>
      <c r="C255" s="22" t="s">
        <v>761</v>
      </c>
      <c r="D255" s="22" t="s">
        <v>762</v>
      </c>
      <c r="E255" s="23">
        <v>35064</v>
      </c>
      <c r="F255" s="22" t="s">
        <v>117</v>
      </c>
      <c r="G255" s="22" t="s">
        <v>19</v>
      </c>
      <c r="H255" s="22" t="s">
        <v>20</v>
      </c>
      <c r="I255" s="65">
        <v>1</v>
      </c>
      <c r="J255" s="65">
        <v>0</v>
      </c>
      <c r="K255" s="65">
        <v>10</v>
      </c>
      <c r="L255" s="276">
        <v>0</v>
      </c>
      <c r="M255" s="248">
        <v>0</v>
      </c>
      <c r="N255" s="43">
        <v>1</v>
      </c>
      <c r="O255" s="43">
        <v>1</v>
      </c>
      <c r="P255" s="43">
        <v>10</v>
      </c>
      <c r="Q255" s="252">
        <v>2</v>
      </c>
      <c r="R255" s="43">
        <v>0</v>
      </c>
      <c r="S255" s="47">
        <f t="shared" si="16"/>
        <v>100</v>
      </c>
      <c r="T255" s="47">
        <f t="shared" si="17"/>
        <v>0</v>
      </c>
      <c r="U255" s="47">
        <f t="shared" si="18"/>
        <v>100</v>
      </c>
      <c r="V255" s="47">
        <f t="shared" si="19"/>
        <v>0</v>
      </c>
      <c r="W255" s="47" t="e">
        <f t="shared" si="20"/>
        <v>#DIV/0!</v>
      </c>
    </row>
    <row r="256" spans="1:23" x14ac:dyDescent="0.2">
      <c r="A256" s="21">
        <v>3522109</v>
      </c>
      <c r="B256" s="22" t="s">
        <v>345</v>
      </c>
      <c r="C256" s="22" t="s">
        <v>777</v>
      </c>
      <c r="D256" s="22" t="s">
        <v>778</v>
      </c>
      <c r="E256" s="23">
        <v>35041</v>
      </c>
      <c r="F256" s="22" t="s">
        <v>139</v>
      </c>
      <c r="G256" s="22" t="s">
        <v>138</v>
      </c>
      <c r="H256" s="22" t="s">
        <v>139</v>
      </c>
      <c r="I256" s="65">
        <v>35</v>
      </c>
      <c r="J256" s="65">
        <v>39</v>
      </c>
      <c r="K256" s="65">
        <v>53</v>
      </c>
      <c r="L256" s="276">
        <v>44</v>
      </c>
      <c r="M256" s="248">
        <v>23</v>
      </c>
      <c r="N256" s="43">
        <v>57</v>
      </c>
      <c r="O256" s="43">
        <v>59</v>
      </c>
      <c r="P256" s="43">
        <v>68</v>
      </c>
      <c r="Q256" s="252">
        <v>44</v>
      </c>
      <c r="R256" s="43">
        <v>38</v>
      </c>
      <c r="S256" s="47">
        <f t="shared" si="16"/>
        <v>61.403508771929822</v>
      </c>
      <c r="T256" s="47">
        <f t="shared" si="17"/>
        <v>66.101694915254242</v>
      </c>
      <c r="U256" s="47">
        <f t="shared" si="18"/>
        <v>77.941176470588232</v>
      </c>
      <c r="V256" s="47">
        <f t="shared" si="19"/>
        <v>100</v>
      </c>
      <c r="W256" s="47">
        <f t="shared" si="20"/>
        <v>60.526315789473685</v>
      </c>
    </row>
    <row r="257" spans="1:23" x14ac:dyDescent="0.2">
      <c r="A257" s="21">
        <v>3522158</v>
      </c>
      <c r="B257" s="22" t="s">
        <v>346</v>
      </c>
      <c r="C257" s="22" t="s">
        <v>765</v>
      </c>
      <c r="D257" s="22" t="s">
        <v>766</v>
      </c>
      <c r="E257" s="23">
        <v>35162</v>
      </c>
      <c r="F257" s="22" t="s">
        <v>75</v>
      </c>
      <c r="G257" s="22" t="s">
        <v>27</v>
      </c>
      <c r="H257" s="22" t="s">
        <v>28</v>
      </c>
      <c r="I257" s="65">
        <v>41</v>
      </c>
      <c r="J257" s="65">
        <v>49</v>
      </c>
      <c r="K257" s="65">
        <v>52</v>
      </c>
      <c r="L257" s="276">
        <v>2</v>
      </c>
      <c r="M257" s="248">
        <v>1</v>
      </c>
      <c r="N257" s="43">
        <v>41</v>
      </c>
      <c r="O257" s="43">
        <v>52</v>
      </c>
      <c r="P257" s="43">
        <v>54</v>
      </c>
      <c r="Q257" s="252">
        <v>2</v>
      </c>
      <c r="R257" s="43">
        <v>2</v>
      </c>
      <c r="S257" s="47">
        <f t="shared" si="16"/>
        <v>100</v>
      </c>
      <c r="T257" s="47">
        <f t="shared" si="17"/>
        <v>94.230769230769226</v>
      </c>
      <c r="U257" s="47">
        <f t="shared" si="18"/>
        <v>96.296296296296291</v>
      </c>
      <c r="V257" s="47">
        <f t="shared" si="19"/>
        <v>100</v>
      </c>
      <c r="W257" s="47">
        <f t="shared" si="20"/>
        <v>50</v>
      </c>
    </row>
    <row r="258" spans="1:23" x14ac:dyDescent="0.2">
      <c r="A258" s="21">
        <v>3522208</v>
      </c>
      <c r="B258" s="22" t="s">
        <v>347</v>
      </c>
      <c r="C258" s="22" t="s">
        <v>783</v>
      </c>
      <c r="D258" s="22" t="s">
        <v>784</v>
      </c>
      <c r="E258" s="23">
        <v>35013</v>
      </c>
      <c r="F258" s="22" t="s">
        <v>225</v>
      </c>
      <c r="G258" s="22" t="s">
        <v>98</v>
      </c>
      <c r="H258" s="22" t="s">
        <v>99</v>
      </c>
      <c r="I258" s="65">
        <v>31</v>
      </c>
      <c r="J258" s="65">
        <v>24</v>
      </c>
      <c r="K258" s="65">
        <v>29</v>
      </c>
      <c r="L258" s="276">
        <v>47</v>
      </c>
      <c r="M258" s="248">
        <v>24</v>
      </c>
      <c r="N258" s="43">
        <v>32</v>
      </c>
      <c r="O258" s="43">
        <v>25</v>
      </c>
      <c r="P258" s="43">
        <v>31</v>
      </c>
      <c r="Q258" s="252">
        <v>66</v>
      </c>
      <c r="R258" s="43">
        <v>58</v>
      </c>
      <c r="S258" s="47">
        <f t="shared" si="16"/>
        <v>96.875</v>
      </c>
      <c r="T258" s="47">
        <f t="shared" si="17"/>
        <v>96</v>
      </c>
      <c r="U258" s="47">
        <f t="shared" si="18"/>
        <v>93.548387096774192</v>
      </c>
      <c r="V258" s="47">
        <f t="shared" si="19"/>
        <v>71.212121212121218</v>
      </c>
      <c r="W258" s="47">
        <f t="shared" si="20"/>
        <v>41.379310344827587</v>
      </c>
    </row>
    <row r="259" spans="1:23" x14ac:dyDescent="0.2">
      <c r="A259" s="21">
        <v>3522307</v>
      </c>
      <c r="B259" s="22" t="s">
        <v>348</v>
      </c>
      <c r="C259" s="22" t="s">
        <v>765</v>
      </c>
      <c r="D259" s="22" t="s">
        <v>766</v>
      </c>
      <c r="E259" s="23">
        <v>35161</v>
      </c>
      <c r="F259" s="22" t="s">
        <v>29</v>
      </c>
      <c r="G259" s="22" t="s">
        <v>27</v>
      </c>
      <c r="H259" s="22" t="s">
        <v>28</v>
      </c>
      <c r="I259" s="65">
        <v>78</v>
      </c>
      <c r="J259" s="65">
        <v>58</v>
      </c>
      <c r="K259" s="65">
        <v>40</v>
      </c>
      <c r="L259" s="276">
        <v>51</v>
      </c>
      <c r="M259" s="248">
        <v>14</v>
      </c>
      <c r="N259" s="43">
        <v>78</v>
      </c>
      <c r="O259" s="43">
        <v>67</v>
      </c>
      <c r="P259" s="43">
        <v>70</v>
      </c>
      <c r="Q259" s="252">
        <v>52</v>
      </c>
      <c r="R259" s="43">
        <v>45</v>
      </c>
      <c r="S259" s="47">
        <f t="shared" si="16"/>
        <v>100</v>
      </c>
      <c r="T259" s="47">
        <f t="shared" si="17"/>
        <v>86.567164179104481</v>
      </c>
      <c r="U259" s="47">
        <f t="shared" si="18"/>
        <v>57.142857142857146</v>
      </c>
      <c r="V259" s="47">
        <f t="shared" si="19"/>
        <v>98.07692307692308</v>
      </c>
      <c r="W259" s="47">
        <f t="shared" si="20"/>
        <v>31.111111111111111</v>
      </c>
    </row>
    <row r="260" spans="1:23" x14ac:dyDescent="0.2">
      <c r="A260" s="21">
        <v>3522406</v>
      </c>
      <c r="B260" s="22" t="s">
        <v>349</v>
      </c>
      <c r="C260" s="22" t="s">
        <v>765</v>
      </c>
      <c r="D260" s="22" t="s">
        <v>766</v>
      </c>
      <c r="E260" s="23">
        <v>35162</v>
      </c>
      <c r="F260" s="22" t="s">
        <v>75</v>
      </c>
      <c r="G260" s="22" t="s">
        <v>27</v>
      </c>
      <c r="H260" s="22" t="s">
        <v>28</v>
      </c>
      <c r="I260" s="65">
        <v>27</v>
      </c>
      <c r="J260" s="65">
        <v>17</v>
      </c>
      <c r="K260" s="65">
        <v>23</v>
      </c>
      <c r="L260" s="276">
        <v>19</v>
      </c>
      <c r="M260" s="248">
        <v>0</v>
      </c>
      <c r="N260" s="43">
        <v>27</v>
      </c>
      <c r="O260" s="43">
        <v>22</v>
      </c>
      <c r="P260" s="43">
        <v>23</v>
      </c>
      <c r="Q260" s="252">
        <v>29</v>
      </c>
      <c r="R260" s="43">
        <v>36</v>
      </c>
      <c r="S260" s="47">
        <f t="shared" si="16"/>
        <v>100</v>
      </c>
      <c r="T260" s="47">
        <f t="shared" si="17"/>
        <v>77.272727272727266</v>
      </c>
      <c r="U260" s="47">
        <f t="shared" si="18"/>
        <v>100</v>
      </c>
      <c r="V260" s="47">
        <f t="shared" si="19"/>
        <v>65.517241379310349</v>
      </c>
      <c r="W260" s="47">
        <f t="shared" si="20"/>
        <v>0</v>
      </c>
    </row>
    <row r="261" spans="1:23" x14ac:dyDescent="0.2">
      <c r="A261" s="21">
        <v>3522505</v>
      </c>
      <c r="B261" s="22" t="s">
        <v>350</v>
      </c>
      <c r="C261" s="22" t="s">
        <v>779</v>
      </c>
      <c r="D261" s="22" t="s">
        <v>780</v>
      </c>
      <c r="E261" s="23">
        <v>35014</v>
      </c>
      <c r="F261" s="22" t="s">
        <v>128</v>
      </c>
      <c r="G261" s="22" t="s">
        <v>98</v>
      </c>
      <c r="H261" s="22" t="s">
        <v>99</v>
      </c>
      <c r="I261" s="65">
        <v>0</v>
      </c>
      <c r="J261" s="65">
        <v>2</v>
      </c>
      <c r="K261" s="65">
        <v>0</v>
      </c>
      <c r="L261" s="276">
        <v>81</v>
      </c>
      <c r="M261" s="248">
        <v>27</v>
      </c>
      <c r="N261" s="43">
        <v>0</v>
      </c>
      <c r="O261" s="43">
        <v>2</v>
      </c>
      <c r="P261" s="43">
        <v>0</v>
      </c>
      <c r="Q261" s="252">
        <v>89</v>
      </c>
      <c r="R261" s="43">
        <v>68</v>
      </c>
      <c r="S261" s="47" t="e">
        <f t="shared" ref="S261:S324" si="21">I261*100/N261</f>
        <v>#DIV/0!</v>
      </c>
      <c r="T261" s="47">
        <f t="shared" ref="T261:T324" si="22">J261*100/O261</f>
        <v>100</v>
      </c>
      <c r="U261" s="47" t="e">
        <f t="shared" ref="U261:U324" si="23">K261*100/P261</f>
        <v>#DIV/0!</v>
      </c>
      <c r="V261" s="47">
        <f t="shared" ref="V261:V324" si="24">L261*100/Q261</f>
        <v>91.011235955056179</v>
      </c>
      <c r="W261" s="47">
        <f t="shared" ref="W261:W324" si="25">M261*100/R261</f>
        <v>39.705882352941174</v>
      </c>
    </row>
    <row r="262" spans="1:23" x14ac:dyDescent="0.2">
      <c r="A262" s="21">
        <v>3522604</v>
      </c>
      <c r="B262" s="22" t="s">
        <v>351</v>
      </c>
      <c r="C262" s="22" t="s">
        <v>759</v>
      </c>
      <c r="D262" s="22" t="s">
        <v>760</v>
      </c>
      <c r="E262" s="23">
        <v>35141</v>
      </c>
      <c r="F262" s="22" t="s">
        <v>260</v>
      </c>
      <c r="G262" s="22" t="s">
        <v>10</v>
      </c>
      <c r="H262" s="22" t="s">
        <v>11</v>
      </c>
      <c r="I262" s="65">
        <v>11</v>
      </c>
      <c r="J262" s="65">
        <v>16</v>
      </c>
      <c r="K262" s="65">
        <v>16</v>
      </c>
      <c r="L262" s="276">
        <v>25</v>
      </c>
      <c r="M262" s="248">
        <v>10</v>
      </c>
      <c r="N262" s="43">
        <v>13</v>
      </c>
      <c r="O262" s="43">
        <v>16</v>
      </c>
      <c r="P262" s="43">
        <v>16</v>
      </c>
      <c r="Q262" s="252">
        <v>25</v>
      </c>
      <c r="R262" s="43">
        <v>20</v>
      </c>
      <c r="S262" s="47">
        <f t="shared" si="21"/>
        <v>84.615384615384613</v>
      </c>
      <c r="T262" s="47">
        <f t="shared" si="22"/>
        <v>100</v>
      </c>
      <c r="U262" s="47">
        <f t="shared" si="23"/>
        <v>100</v>
      </c>
      <c r="V262" s="47">
        <f t="shared" si="24"/>
        <v>100</v>
      </c>
      <c r="W262" s="47">
        <f t="shared" si="25"/>
        <v>50</v>
      </c>
    </row>
    <row r="263" spans="1:23" x14ac:dyDescent="0.2">
      <c r="A263" s="21">
        <v>3522653</v>
      </c>
      <c r="B263" s="22" t="s">
        <v>352</v>
      </c>
      <c r="C263" s="22" t="s">
        <v>765</v>
      </c>
      <c r="D263" s="22" t="s">
        <v>766</v>
      </c>
      <c r="E263" s="23">
        <v>35162</v>
      </c>
      <c r="F263" s="22" t="s">
        <v>75</v>
      </c>
      <c r="G263" s="22" t="s">
        <v>27</v>
      </c>
      <c r="H263" s="22" t="s">
        <v>28</v>
      </c>
      <c r="I263" s="65">
        <v>1</v>
      </c>
      <c r="J263" s="65">
        <v>2</v>
      </c>
      <c r="K263" s="65">
        <v>4</v>
      </c>
      <c r="L263" s="276">
        <v>0</v>
      </c>
      <c r="M263" s="248">
        <v>1</v>
      </c>
      <c r="N263" s="43">
        <v>2</v>
      </c>
      <c r="O263" s="43">
        <v>2</v>
      </c>
      <c r="P263" s="43">
        <v>4</v>
      </c>
      <c r="Q263" s="252">
        <v>0</v>
      </c>
      <c r="R263" s="43">
        <v>2</v>
      </c>
      <c r="S263" s="47">
        <f t="shared" si="21"/>
        <v>50</v>
      </c>
      <c r="T263" s="47">
        <f t="shared" si="22"/>
        <v>100</v>
      </c>
      <c r="U263" s="47">
        <f t="shared" si="23"/>
        <v>100</v>
      </c>
      <c r="V263" s="47" t="e">
        <f t="shared" si="24"/>
        <v>#DIV/0!</v>
      </c>
      <c r="W263" s="47">
        <f t="shared" si="25"/>
        <v>50</v>
      </c>
    </row>
    <row r="264" spans="1:23" x14ac:dyDescent="0.2">
      <c r="A264" s="21">
        <v>3522703</v>
      </c>
      <c r="B264" s="22" t="s">
        <v>353</v>
      </c>
      <c r="C264" s="22" t="s">
        <v>769</v>
      </c>
      <c r="D264" s="22" t="s">
        <v>770</v>
      </c>
      <c r="E264" s="23">
        <v>35032</v>
      </c>
      <c r="F264" s="22" t="s">
        <v>152</v>
      </c>
      <c r="G264" s="22" t="s">
        <v>55</v>
      </c>
      <c r="H264" s="22" t="s">
        <v>56</v>
      </c>
      <c r="I264" s="65">
        <v>0</v>
      </c>
      <c r="J264" s="65">
        <v>0</v>
      </c>
      <c r="K264" s="65">
        <v>0</v>
      </c>
      <c r="L264" s="276">
        <v>12</v>
      </c>
      <c r="M264" s="248">
        <v>3</v>
      </c>
      <c r="N264" s="43">
        <v>9</v>
      </c>
      <c r="O264" s="43">
        <v>3</v>
      </c>
      <c r="P264" s="43">
        <v>3</v>
      </c>
      <c r="Q264" s="252">
        <v>12</v>
      </c>
      <c r="R264" s="43">
        <v>7</v>
      </c>
      <c r="S264" s="47">
        <f t="shared" si="21"/>
        <v>0</v>
      </c>
      <c r="T264" s="47">
        <f t="shared" si="22"/>
        <v>0</v>
      </c>
      <c r="U264" s="47">
        <f t="shared" si="23"/>
        <v>0</v>
      </c>
      <c r="V264" s="47">
        <f t="shared" si="24"/>
        <v>100</v>
      </c>
      <c r="W264" s="47">
        <f t="shared" si="25"/>
        <v>42.857142857142854</v>
      </c>
    </row>
    <row r="265" spans="1:23" x14ac:dyDescent="0.2">
      <c r="A265" s="21">
        <v>3522802</v>
      </c>
      <c r="B265" s="22" t="s">
        <v>354</v>
      </c>
      <c r="C265" s="22" t="s">
        <v>761</v>
      </c>
      <c r="D265" s="22" t="s">
        <v>762</v>
      </c>
      <c r="E265" s="23">
        <v>35061</v>
      </c>
      <c r="F265" s="22" t="s">
        <v>21</v>
      </c>
      <c r="G265" s="22" t="s">
        <v>19</v>
      </c>
      <c r="H265" s="22" t="s">
        <v>20</v>
      </c>
      <c r="I265" s="65">
        <v>4</v>
      </c>
      <c r="J265" s="65">
        <v>0</v>
      </c>
      <c r="K265" s="65">
        <v>1</v>
      </c>
      <c r="L265" s="276">
        <v>3</v>
      </c>
      <c r="M265" s="248">
        <v>0</v>
      </c>
      <c r="N265" s="43">
        <v>4</v>
      </c>
      <c r="O265" s="43">
        <v>1</v>
      </c>
      <c r="P265" s="43">
        <v>2</v>
      </c>
      <c r="Q265" s="252">
        <v>3</v>
      </c>
      <c r="R265" s="43">
        <v>4</v>
      </c>
      <c r="S265" s="47">
        <f t="shared" si="21"/>
        <v>100</v>
      </c>
      <c r="T265" s="47">
        <f t="shared" si="22"/>
        <v>0</v>
      </c>
      <c r="U265" s="47">
        <f t="shared" si="23"/>
        <v>50</v>
      </c>
      <c r="V265" s="47">
        <f t="shared" si="24"/>
        <v>100</v>
      </c>
      <c r="W265" s="47">
        <f t="shared" si="25"/>
        <v>0</v>
      </c>
    </row>
    <row r="266" spans="1:23" x14ac:dyDescent="0.2">
      <c r="A266" s="21">
        <v>3522901</v>
      </c>
      <c r="B266" s="22" t="s">
        <v>355</v>
      </c>
      <c r="C266" s="22" t="s">
        <v>761</v>
      </c>
      <c r="D266" s="22" t="s">
        <v>762</v>
      </c>
      <c r="E266" s="23">
        <v>35064</v>
      </c>
      <c r="F266" s="22" t="s">
        <v>117</v>
      </c>
      <c r="G266" s="22" t="s">
        <v>19</v>
      </c>
      <c r="H266" s="22" t="s">
        <v>20</v>
      </c>
      <c r="I266" s="65">
        <v>111</v>
      </c>
      <c r="J266" s="65">
        <v>133</v>
      </c>
      <c r="K266" s="65">
        <v>110</v>
      </c>
      <c r="L266" s="276">
        <v>0</v>
      </c>
      <c r="M266" s="248">
        <v>0</v>
      </c>
      <c r="N266" s="43">
        <v>114</v>
      </c>
      <c r="O266" s="43">
        <v>134</v>
      </c>
      <c r="P266" s="43">
        <v>114</v>
      </c>
      <c r="Q266" s="252">
        <v>3</v>
      </c>
      <c r="R266" s="43">
        <v>6</v>
      </c>
      <c r="S266" s="47">
        <f t="shared" si="21"/>
        <v>97.368421052631575</v>
      </c>
      <c r="T266" s="47">
        <f t="shared" si="22"/>
        <v>99.253731343283576</v>
      </c>
      <c r="U266" s="47">
        <f t="shared" si="23"/>
        <v>96.491228070175438</v>
      </c>
      <c r="V266" s="47">
        <f t="shared" si="24"/>
        <v>0</v>
      </c>
      <c r="W266" s="47">
        <f t="shared" si="25"/>
        <v>0</v>
      </c>
    </row>
    <row r="267" spans="1:23" x14ac:dyDescent="0.2">
      <c r="A267" s="21">
        <v>3523008</v>
      </c>
      <c r="B267" s="22" t="s">
        <v>356</v>
      </c>
      <c r="C267" s="22" t="s">
        <v>757</v>
      </c>
      <c r="D267" s="22" t="s">
        <v>758</v>
      </c>
      <c r="E267" s="23">
        <v>35022</v>
      </c>
      <c r="F267" s="22" t="s">
        <v>63</v>
      </c>
      <c r="G267" s="22" t="s">
        <v>43</v>
      </c>
      <c r="H267" s="22" t="s">
        <v>44</v>
      </c>
      <c r="I267" s="65">
        <v>20</v>
      </c>
      <c r="J267" s="65">
        <v>15</v>
      </c>
      <c r="K267" s="65">
        <v>15</v>
      </c>
      <c r="L267" s="276">
        <v>2</v>
      </c>
      <c r="M267" s="248">
        <v>0</v>
      </c>
      <c r="N267" s="43">
        <v>20</v>
      </c>
      <c r="O267" s="43">
        <v>15</v>
      </c>
      <c r="P267" s="43">
        <v>16</v>
      </c>
      <c r="Q267" s="252">
        <v>2</v>
      </c>
      <c r="R267" s="43">
        <v>0</v>
      </c>
      <c r="S267" s="47">
        <f t="shared" si="21"/>
        <v>100</v>
      </c>
      <c r="T267" s="47">
        <f t="shared" si="22"/>
        <v>100</v>
      </c>
      <c r="U267" s="47">
        <f t="shared" si="23"/>
        <v>93.75</v>
      </c>
      <c r="V267" s="47">
        <f t="shared" si="24"/>
        <v>100</v>
      </c>
      <c r="W267" s="47" t="e">
        <f t="shared" si="25"/>
        <v>#DIV/0!</v>
      </c>
    </row>
    <row r="268" spans="1:23" x14ac:dyDescent="0.2">
      <c r="A268" s="21">
        <v>3523107</v>
      </c>
      <c r="B268" s="22" t="s">
        <v>357</v>
      </c>
      <c r="C268" s="22" t="s">
        <v>773</v>
      </c>
      <c r="D268" s="22" t="s">
        <v>774</v>
      </c>
      <c r="E268" s="23">
        <v>35011</v>
      </c>
      <c r="F268" s="22" t="s">
        <v>100</v>
      </c>
      <c r="G268" s="22" t="s">
        <v>98</v>
      </c>
      <c r="H268" s="22" t="s">
        <v>99</v>
      </c>
      <c r="I268" s="65">
        <v>0</v>
      </c>
      <c r="J268" s="65">
        <v>3</v>
      </c>
      <c r="K268" s="65">
        <v>4</v>
      </c>
      <c r="L268" s="276">
        <v>128</v>
      </c>
      <c r="M268" s="248">
        <v>92</v>
      </c>
      <c r="N268" s="43">
        <v>3</v>
      </c>
      <c r="O268" s="43">
        <v>3</v>
      </c>
      <c r="P268" s="43">
        <v>4</v>
      </c>
      <c r="Q268" s="252">
        <v>128</v>
      </c>
      <c r="R268" s="43">
        <v>135</v>
      </c>
      <c r="S268" s="47">
        <f t="shared" si="21"/>
        <v>0</v>
      </c>
      <c r="T268" s="47">
        <f t="shared" si="22"/>
        <v>100</v>
      </c>
      <c r="U268" s="47">
        <f t="shared" si="23"/>
        <v>100</v>
      </c>
      <c r="V268" s="47">
        <f t="shared" si="24"/>
        <v>100</v>
      </c>
      <c r="W268" s="47">
        <f t="shared" si="25"/>
        <v>68.148148148148152</v>
      </c>
    </row>
    <row r="269" spans="1:23" x14ac:dyDescent="0.2">
      <c r="A269" s="21">
        <v>3523206</v>
      </c>
      <c r="B269" s="22" t="s">
        <v>358</v>
      </c>
      <c r="C269" s="22" t="s">
        <v>765</v>
      </c>
      <c r="D269" s="22" t="s">
        <v>766</v>
      </c>
      <c r="E269" s="23">
        <v>35162</v>
      </c>
      <c r="F269" s="22" t="s">
        <v>75</v>
      </c>
      <c r="G269" s="22" t="s">
        <v>27</v>
      </c>
      <c r="H269" s="22" t="s">
        <v>28</v>
      </c>
      <c r="I269" s="65">
        <v>25</v>
      </c>
      <c r="J269" s="65">
        <v>19</v>
      </c>
      <c r="K269" s="65">
        <v>27</v>
      </c>
      <c r="L269" s="276">
        <v>16</v>
      </c>
      <c r="M269" s="248">
        <v>4</v>
      </c>
      <c r="N269" s="43">
        <v>25</v>
      </c>
      <c r="O269" s="43">
        <v>19</v>
      </c>
      <c r="P269" s="43">
        <v>29</v>
      </c>
      <c r="Q269" s="252">
        <v>16</v>
      </c>
      <c r="R269" s="43">
        <v>9</v>
      </c>
      <c r="S269" s="47">
        <f t="shared" si="21"/>
        <v>100</v>
      </c>
      <c r="T269" s="47">
        <f t="shared" si="22"/>
        <v>100</v>
      </c>
      <c r="U269" s="47">
        <f t="shared" si="23"/>
        <v>93.103448275862064</v>
      </c>
      <c r="V269" s="47">
        <f t="shared" si="24"/>
        <v>100</v>
      </c>
      <c r="W269" s="47">
        <f t="shared" si="25"/>
        <v>44.444444444444443</v>
      </c>
    </row>
    <row r="270" spans="1:23" x14ac:dyDescent="0.2">
      <c r="A270" s="21">
        <v>3523305</v>
      </c>
      <c r="B270" s="22" t="s">
        <v>359</v>
      </c>
      <c r="C270" s="22" t="s">
        <v>777</v>
      </c>
      <c r="D270" s="22" t="s">
        <v>778</v>
      </c>
      <c r="E270" s="23">
        <v>35121</v>
      </c>
      <c r="F270" s="22" t="s">
        <v>123</v>
      </c>
      <c r="G270" s="22" t="s">
        <v>121</v>
      </c>
      <c r="H270" s="22" t="s">
        <v>122</v>
      </c>
      <c r="I270" s="65">
        <v>4</v>
      </c>
      <c r="J270" s="65">
        <v>3</v>
      </c>
      <c r="K270" s="65">
        <v>2</v>
      </c>
      <c r="L270" s="276">
        <v>2</v>
      </c>
      <c r="M270" s="248">
        <v>3</v>
      </c>
      <c r="N270" s="43">
        <v>4</v>
      </c>
      <c r="O270" s="43">
        <v>3</v>
      </c>
      <c r="P270" s="43">
        <v>2</v>
      </c>
      <c r="Q270" s="252">
        <v>2</v>
      </c>
      <c r="R270" s="43">
        <v>5</v>
      </c>
      <c r="S270" s="47">
        <f t="shared" si="21"/>
        <v>100</v>
      </c>
      <c r="T270" s="47">
        <f t="shared" si="22"/>
        <v>100</v>
      </c>
      <c r="U270" s="47">
        <f t="shared" si="23"/>
        <v>100</v>
      </c>
      <c r="V270" s="47">
        <f t="shared" si="24"/>
        <v>100</v>
      </c>
      <c r="W270" s="47">
        <f t="shared" si="25"/>
        <v>60</v>
      </c>
    </row>
    <row r="271" spans="1:23" x14ac:dyDescent="0.2">
      <c r="A271" s="21">
        <v>3523404</v>
      </c>
      <c r="B271" s="22" t="s">
        <v>360</v>
      </c>
      <c r="C271" s="22" t="s">
        <v>759</v>
      </c>
      <c r="D271" s="22" t="s">
        <v>760</v>
      </c>
      <c r="E271" s="23">
        <v>35072</v>
      </c>
      <c r="F271" s="22" t="s">
        <v>53</v>
      </c>
      <c r="G271" s="22" t="s">
        <v>15</v>
      </c>
      <c r="H271" s="22" t="s">
        <v>16</v>
      </c>
      <c r="I271" s="65">
        <v>2</v>
      </c>
      <c r="J271" s="65">
        <v>6</v>
      </c>
      <c r="K271" s="65">
        <v>4</v>
      </c>
      <c r="L271" s="276">
        <v>30</v>
      </c>
      <c r="M271" s="248">
        <v>14</v>
      </c>
      <c r="N271" s="43">
        <v>2</v>
      </c>
      <c r="O271" s="43">
        <v>6</v>
      </c>
      <c r="P271" s="43">
        <v>6</v>
      </c>
      <c r="Q271" s="252">
        <v>30</v>
      </c>
      <c r="R271" s="43">
        <v>31</v>
      </c>
      <c r="S271" s="47">
        <f t="shared" si="21"/>
        <v>100</v>
      </c>
      <c r="T271" s="47">
        <f t="shared" si="22"/>
        <v>100</v>
      </c>
      <c r="U271" s="47">
        <f t="shared" si="23"/>
        <v>66.666666666666671</v>
      </c>
      <c r="V271" s="47">
        <f t="shared" si="24"/>
        <v>100</v>
      </c>
      <c r="W271" s="47">
        <f t="shared" si="25"/>
        <v>45.161290322580648</v>
      </c>
    </row>
    <row r="272" spans="1:23" x14ac:dyDescent="0.2">
      <c r="A272" s="21">
        <v>3523503</v>
      </c>
      <c r="B272" s="22" t="s">
        <v>361</v>
      </c>
      <c r="C272" s="22" t="s">
        <v>761</v>
      </c>
      <c r="D272" s="22" t="s">
        <v>762</v>
      </c>
      <c r="E272" s="23">
        <v>35063</v>
      </c>
      <c r="F272" s="22" t="s">
        <v>66</v>
      </c>
      <c r="G272" s="22" t="s">
        <v>19</v>
      </c>
      <c r="H272" s="22" t="s">
        <v>20</v>
      </c>
      <c r="I272" s="65">
        <v>1</v>
      </c>
      <c r="J272" s="65">
        <v>0</v>
      </c>
      <c r="K272" s="65">
        <v>0</v>
      </c>
      <c r="L272" s="276">
        <v>10</v>
      </c>
      <c r="M272" s="248">
        <v>0</v>
      </c>
      <c r="N272" s="43">
        <v>3</v>
      </c>
      <c r="O272" s="43">
        <v>2</v>
      </c>
      <c r="P272" s="43">
        <v>2</v>
      </c>
      <c r="Q272" s="252">
        <v>10</v>
      </c>
      <c r="R272" s="43">
        <v>1</v>
      </c>
      <c r="S272" s="47">
        <f t="shared" si="21"/>
        <v>33.333333333333336</v>
      </c>
      <c r="T272" s="47">
        <f t="shared" si="22"/>
        <v>0</v>
      </c>
      <c r="U272" s="47">
        <f t="shared" si="23"/>
        <v>0</v>
      </c>
      <c r="V272" s="47">
        <f t="shared" si="24"/>
        <v>100</v>
      </c>
      <c r="W272" s="47">
        <f t="shared" si="25"/>
        <v>0</v>
      </c>
    </row>
    <row r="273" spans="1:23" x14ac:dyDescent="0.2">
      <c r="A273" s="21">
        <v>3523602</v>
      </c>
      <c r="B273" s="22" t="s">
        <v>362</v>
      </c>
      <c r="C273" s="22" t="s">
        <v>763</v>
      </c>
      <c r="D273" s="22" t="s">
        <v>764</v>
      </c>
      <c r="E273" s="23">
        <v>35104</v>
      </c>
      <c r="F273" s="22" t="s">
        <v>61</v>
      </c>
      <c r="G273" s="22" t="s">
        <v>23</v>
      </c>
      <c r="H273" s="22" t="s">
        <v>24</v>
      </c>
      <c r="I273" s="65">
        <v>3</v>
      </c>
      <c r="J273" s="65">
        <v>3</v>
      </c>
      <c r="K273" s="65">
        <v>3</v>
      </c>
      <c r="L273" s="276">
        <v>0</v>
      </c>
      <c r="M273" s="248">
        <v>1</v>
      </c>
      <c r="N273" s="43">
        <v>3</v>
      </c>
      <c r="O273" s="43">
        <v>3</v>
      </c>
      <c r="P273" s="43">
        <v>3</v>
      </c>
      <c r="Q273" s="252">
        <v>8</v>
      </c>
      <c r="R273" s="43">
        <v>6</v>
      </c>
      <c r="S273" s="47">
        <f t="shared" si="21"/>
        <v>100</v>
      </c>
      <c r="T273" s="47">
        <f t="shared" si="22"/>
        <v>100</v>
      </c>
      <c r="U273" s="47">
        <f t="shared" si="23"/>
        <v>100</v>
      </c>
      <c r="V273" s="47">
        <f t="shared" si="24"/>
        <v>0</v>
      </c>
      <c r="W273" s="47">
        <f t="shared" si="25"/>
        <v>16.666666666666668</v>
      </c>
    </row>
    <row r="274" spans="1:23" x14ac:dyDescent="0.2">
      <c r="A274" s="21">
        <v>3523701</v>
      </c>
      <c r="B274" s="22" t="s">
        <v>363</v>
      </c>
      <c r="C274" s="22" t="s">
        <v>769</v>
      </c>
      <c r="D274" s="22" t="s">
        <v>770</v>
      </c>
      <c r="E274" s="23">
        <v>35081</v>
      </c>
      <c r="F274" s="22" t="s">
        <v>229</v>
      </c>
      <c r="G274" s="22" t="s">
        <v>81</v>
      </c>
      <c r="H274" s="22" t="s">
        <v>82</v>
      </c>
      <c r="I274" s="65">
        <v>61</v>
      </c>
      <c r="J274" s="65">
        <v>45</v>
      </c>
      <c r="K274" s="65">
        <v>7</v>
      </c>
      <c r="L274" s="276">
        <v>0</v>
      </c>
      <c r="M274" s="248">
        <v>0</v>
      </c>
      <c r="N274" s="43">
        <v>61</v>
      </c>
      <c r="O274" s="43">
        <v>46</v>
      </c>
      <c r="P274" s="43">
        <v>66</v>
      </c>
      <c r="Q274" s="252">
        <v>3</v>
      </c>
      <c r="R274" s="43">
        <v>0</v>
      </c>
      <c r="S274" s="47">
        <f t="shared" si="21"/>
        <v>100</v>
      </c>
      <c r="T274" s="47">
        <f t="shared" si="22"/>
        <v>97.826086956521735</v>
      </c>
      <c r="U274" s="47">
        <f t="shared" si="23"/>
        <v>10.606060606060606</v>
      </c>
      <c r="V274" s="47">
        <f t="shared" si="24"/>
        <v>0</v>
      </c>
      <c r="W274" s="47" t="e">
        <f t="shared" si="25"/>
        <v>#DIV/0!</v>
      </c>
    </row>
    <row r="275" spans="1:23" x14ac:dyDescent="0.2">
      <c r="A275" s="21">
        <v>3523800</v>
      </c>
      <c r="B275" s="22" t="s">
        <v>364</v>
      </c>
      <c r="C275" s="22" t="s">
        <v>759</v>
      </c>
      <c r="D275" s="22" t="s">
        <v>760</v>
      </c>
      <c r="E275" s="23">
        <v>35143</v>
      </c>
      <c r="F275" s="22" t="s">
        <v>170</v>
      </c>
      <c r="G275" s="22" t="s">
        <v>10</v>
      </c>
      <c r="H275" s="22" t="s">
        <v>11</v>
      </c>
      <c r="I275" s="65">
        <v>14</v>
      </c>
      <c r="J275" s="65">
        <v>20</v>
      </c>
      <c r="K275" s="65">
        <v>10</v>
      </c>
      <c r="L275" s="276">
        <v>2</v>
      </c>
      <c r="M275" s="248">
        <v>2</v>
      </c>
      <c r="N275" s="43">
        <v>14</v>
      </c>
      <c r="O275" s="43">
        <v>20</v>
      </c>
      <c r="P275" s="43">
        <v>11</v>
      </c>
      <c r="Q275" s="252">
        <v>2</v>
      </c>
      <c r="R275" s="43">
        <v>4</v>
      </c>
      <c r="S275" s="47">
        <f t="shared" si="21"/>
        <v>100</v>
      </c>
      <c r="T275" s="47">
        <f t="shared" si="22"/>
        <v>100</v>
      </c>
      <c r="U275" s="47">
        <f t="shared" si="23"/>
        <v>90.909090909090907</v>
      </c>
      <c r="V275" s="47">
        <f t="shared" si="24"/>
        <v>100</v>
      </c>
      <c r="W275" s="47">
        <f t="shared" si="25"/>
        <v>50</v>
      </c>
    </row>
    <row r="276" spans="1:23" x14ac:dyDescent="0.2">
      <c r="A276" s="21">
        <v>3523909</v>
      </c>
      <c r="B276" s="22" t="s">
        <v>365</v>
      </c>
      <c r="C276" s="22" t="s">
        <v>765</v>
      </c>
      <c r="D276" s="22" t="s">
        <v>766</v>
      </c>
      <c r="E276" s="23">
        <v>35163</v>
      </c>
      <c r="F276" s="22" t="s">
        <v>28</v>
      </c>
      <c r="G276" s="22" t="s">
        <v>27</v>
      </c>
      <c r="H276" s="22" t="s">
        <v>28</v>
      </c>
      <c r="I276" s="65">
        <v>3</v>
      </c>
      <c r="J276" s="65">
        <v>10</v>
      </c>
      <c r="K276" s="65">
        <v>10</v>
      </c>
      <c r="L276" s="276">
        <v>0</v>
      </c>
      <c r="M276" s="248">
        <v>1</v>
      </c>
      <c r="N276" s="43">
        <v>11</v>
      </c>
      <c r="O276" s="43">
        <v>12</v>
      </c>
      <c r="P276" s="43">
        <v>13</v>
      </c>
      <c r="Q276" s="252">
        <v>51</v>
      </c>
      <c r="R276" s="43">
        <v>63</v>
      </c>
      <c r="S276" s="47">
        <f t="shared" si="21"/>
        <v>27.272727272727273</v>
      </c>
      <c r="T276" s="47">
        <f t="shared" si="22"/>
        <v>83.333333333333329</v>
      </c>
      <c r="U276" s="47">
        <f t="shared" si="23"/>
        <v>76.92307692307692</v>
      </c>
      <c r="V276" s="47">
        <f t="shared" si="24"/>
        <v>0</v>
      </c>
      <c r="W276" s="47">
        <f t="shared" si="25"/>
        <v>1.5873015873015872</v>
      </c>
    </row>
    <row r="277" spans="1:23" x14ac:dyDescent="0.2">
      <c r="A277" s="21">
        <v>3524006</v>
      </c>
      <c r="B277" s="22" t="s">
        <v>366</v>
      </c>
      <c r="C277" s="22" t="s">
        <v>775</v>
      </c>
      <c r="D277" s="22" t="s">
        <v>776</v>
      </c>
      <c r="E277" s="23">
        <v>35073</v>
      </c>
      <c r="F277" s="22" t="s">
        <v>165</v>
      </c>
      <c r="G277" s="22" t="s">
        <v>15</v>
      </c>
      <c r="H277" s="22" t="s">
        <v>16</v>
      </c>
      <c r="I277" s="65">
        <v>0</v>
      </c>
      <c r="J277" s="65">
        <v>0</v>
      </c>
      <c r="K277" s="65">
        <v>1</v>
      </c>
      <c r="L277" s="276">
        <v>8</v>
      </c>
      <c r="M277" s="248">
        <v>2</v>
      </c>
      <c r="N277" s="43">
        <v>0</v>
      </c>
      <c r="O277" s="43">
        <v>0</v>
      </c>
      <c r="P277" s="43">
        <v>1</v>
      </c>
      <c r="Q277" s="252">
        <v>8</v>
      </c>
      <c r="R277" s="43">
        <v>5</v>
      </c>
      <c r="S277" s="47" t="e">
        <f t="shared" si="21"/>
        <v>#DIV/0!</v>
      </c>
      <c r="T277" s="47" t="e">
        <f t="shared" si="22"/>
        <v>#DIV/0!</v>
      </c>
      <c r="U277" s="47">
        <f t="shared" si="23"/>
        <v>100</v>
      </c>
      <c r="V277" s="47">
        <f t="shared" si="24"/>
        <v>100</v>
      </c>
      <c r="W277" s="47">
        <f t="shared" si="25"/>
        <v>40</v>
      </c>
    </row>
    <row r="278" spans="1:23" x14ac:dyDescent="0.2">
      <c r="A278" s="21">
        <v>3524105</v>
      </c>
      <c r="B278" s="22" t="s">
        <v>367</v>
      </c>
      <c r="C278" s="22" t="s">
        <v>769</v>
      </c>
      <c r="D278" s="22" t="s">
        <v>770</v>
      </c>
      <c r="E278" s="23">
        <v>35083</v>
      </c>
      <c r="F278" s="22" t="s">
        <v>83</v>
      </c>
      <c r="G278" s="22" t="s">
        <v>81</v>
      </c>
      <c r="H278" s="22" t="s">
        <v>82</v>
      </c>
      <c r="I278" s="65">
        <v>25</v>
      </c>
      <c r="J278" s="65">
        <v>19</v>
      </c>
      <c r="K278" s="65">
        <v>24</v>
      </c>
      <c r="L278" s="276">
        <v>15</v>
      </c>
      <c r="M278" s="248">
        <v>5</v>
      </c>
      <c r="N278" s="43">
        <v>25</v>
      </c>
      <c r="O278" s="43">
        <v>19</v>
      </c>
      <c r="P278" s="43">
        <v>26</v>
      </c>
      <c r="Q278" s="252">
        <v>16</v>
      </c>
      <c r="R278" s="43">
        <v>13</v>
      </c>
      <c r="S278" s="47">
        <f t="shared" si="21"/>
        <v>100</v>
      </c>
      <c r="T278" s="47">
        <f t="shared" si="22"/>
        <v>100</v>
      </c>
      <c r="U278" s="47">
        <f t="shared" si="23"/>
        <v>92.307692307692307</v>
      </c>
      <c r="V278" s="47">
        <f t="shared" si="24"/>
        <v>93.75</v>
      </c>
      <c r="W278" s="47">
        <f t="shared" si="25"/>
        <v>38.46153846153846</v>
      </c>
    </row>
    <row r="279" spans="1:23" x14ac:dyDescent="0.2">
      <c r="A279" s="21">
        <v>3524204</v>
      </c>
      <c r="B279" s="22" t="s">
        <v>368</v>
      </c>
      <c r="C279" s="22" t="s">
        <v>769</v>
      </c>
      <c r="D279" s="22" t="s">
        <v>770</v>
      </c>
      <c r="E279" s="23">
        <v>35051</v>
      </c>
      <c r="F279" s="22" t="s">
        <v>37</v>
      </c>
      <c r="G279" s="22" t="s">
        <v>35</v>
      </c>
      <c r="H279" s="22" t="s">
        <v>36</v>
      </c>
      <c r="I279" s="65">
        <v>70</v>
      </c>
      <c r="J279" s="65">
        <v>66</v>
      </c>
      <c r="K279" s="65">
        <v>51</v>
      </c>
      <c r="L279" s="276">
        <v>1</v>
      </c>
      <c r="M279" s="248">
        <v>0</v>
      </c>
      <c r="N279" s="43">
        <v>70</v>
      </c>
      <c r="O279" s="43">
        <v>66</v>
      </c>
      <c r="P279" s="43">
        <v>53</v>
      </c>
      <c r="Q279" s="252">
        <v>1</v>
      </c>
      <c r="R279" s="43">
        <v>1</v>
      </c>
      <c r="S279" s="47">
        <f t="shared" si="21"/>
        <v>100</v>
      </c>
      <c r="T279" s="47">
        <f t="shared" si="22"/>
        <v>100</v>
      </c>
      <c r="U279" s="47">
        <f t="shared" si="23"/>
        <v>96.226415094339629</v>
      </c>
      <c r="V279" s="47">
        <f t="shared" si="24"/>
        <v>100</v>
      </c>
      <c r="W279" s="47">
        <f t="shared" si="25"/>
        <v>0</v>
      </c>
    </row>
    <row r="280" spans="1:23" x14ac:dyDescent="0.2">
      <c r="A280" s="21">
        <v>3524303</v>
      </c>
      <c r="B280" s="22" t="s">
        <v>369</v>
      </c>
      <c r="C280" s="22" t="s">
        <v>769</v>
      </c>
      <c r="D280" s="22" t="s">
        <v>770</v>
      </c>
      <c r="E280" s="23">
        <v>35131</v>
      </c>
      <c r="F280" s="22" t="s">
        <v>126</v>
      </c>
      <c r="G280" s="22" t="s">
        <v>39</v>
      </c>
      <c r="H280" s="22" t="s">
        <v>40</v>
      </c>
      <c r="I280" s="65">
        <v>3</v>
      </c>
      <c r="J280" s="65">
        <v>2</v>
      </c>
      <c r="K280" s="65">
        <v>2</v>
      </c>
      <c r="L280" s="276">
        <v>20</v>
      </c>
      <c r="M280" s="248">
        <v>12</v>
      </c>
      <c r="N280" s="43">
        <v>3</v>
      </c>
      <c r="O280" s="43">
        <v>2</v>
      </c>
      <c r="P280" s="43">
        <v>2</v>
      </c>
      <c r="Q280" s="252">
        <v>20</v>
      </c>
      <c r="R280" s="43">
        <v>21</v>
      </c>
      <c r="S280" s="47">
        <f t="shared" si="21"/>
        <v>100</v>
      </c>
      <c r="T280" s="47">
        <f t="shared" si="22"/>
        <v>100</v>
      </c>
      <c r="U280" s="47">
        <f t="shared" si="23"/>
        <v>100</v>
      </c>
      <c r="V280" s="47">
        <f t="shared" si="24"/>
        <v>100</v>
      </c>
      <c r="W280" s="47">
        <f t="shared" si="25"/>
        <v>57.142857142857146</v>
      </c>
    </row>
    <row r="281" spans="1:23" x14ac:dyDescent="0.2">
      <c r="A281" s="21">
        <v>3524402</v>
      </c>
      <c r="B281" s="22" t="s">
        <v>370</v>
      </c>
      <c r="C281" s="22" t="s">
        <v>771</v>
      </c>
      <c r="D281" s="22" t="s">
        <v>772</v>
      </c>
      <c r="E281" s="23">
        <v>35171</v>
      </c>
      <c r="F281" s="22" t="s">
        <v>167</v>
      </c>
      <c r="G281" s="22" t="s">
        <v>69</v>
      </c>
      <c r="H281" s="22" t="s">
        <v>70</v>
      </c>
      <c r="I281" s="65">
        <v>2</v>
      </c>
      <c r="J281" s="65">
        <v>7</v>
      </c>
      <c r="K281" s="65">
        <v>3</v>
      </c>
      <c r="L281" s="276">
        <v>72</v>
      </c>
      <c r="M281" s="248">
        <v>26</v>
      </c>
      <c r="N281" s="43">
        <v>3</v>
      </c>
      <c r="O281" s="43">
        <v>10</v>
      </c>
      <c r="P281" s="43">
        <v>4</v>
      </c>
      <c r="Q281" s="252">
        <v>73</v>
      </c>
      <c r="R281" s="43">
        <v>71</v>
      </c>
      <c r="S281" s="47">
        <f t="shared" si="21"/>
        <v>66.666666666666671</v>
      </c>
      <c r="T281" s="47">
        <f t="shared" si="22"/>
        <v>70</v>
      </c>
      <c r="U281" s="47">
        <f t="shared" si="23"/>
        <v>75</v>
      </c>
      <c r="V281" s="47">
        <f t="shared" si="24"/>
        <v>98.630136986301366</v>
      </c>
      <c r="W281" s="47">
        <f t="shared" si="25"/>
        <v>36.619718309859152</v>
      </c>
    </row>
    <row r="282" spans="1:23" x14ac:dyDescent="0.2">
      <c r="A282" s="21">
        <v>3524501</v>
      </c>
      <c r="B282" s="22" t="s">
        <v>371</v>
      </c>
      <c r="C282" s="22" t="s">
        <v>757</v>
      </c>
      <c r="D282" s="22" t="s">
        <v>758</v>
      </c>
      <c r="E282" s="23">
        <v>35156</v>
      </c>
      <c r="F282" s="22" t="s">
        <v>8</v>
      </c>
      <c r="G282" s="22" t="s">
        <v>6</v>
      </c>
      <c r="H282" s="22" t="s">
        <v>7</v>
      </c>
      <c r="I282" s="65">
        <v>1</v>
      </c>
      <c r="J282" s="65">
        <v>1</v>
      </c>
      <c r="K282" s="65">
        <v>0</v>
      </c>
      <c r="L282" s="276">
        <v>2</v>
      </c>
      <c r="M282" s="248">
        <v>2</v>
      </c>
      <c r="N282" s="43">
        <v>13</v>
      </c>
      <c r="O282" s="43">
        <v>11</v>
      </c>
      <c r="P282" s="43">
        <v>19</v>
      </c>
      <c r="Q282" s="252">
        <v>2</v>
      </c>
      <c r="R282" s="43">
        <v>6</v>
      </c>
      <c r="S282" s="47">
        <f t="shared" si="21"/>
        <v>7.6923076923076925</v>
      </c>
      <c r="T282" s="47">
        <f t="shared" si="22"/>
        <v>9.0909090909090917</v>
      </c>
      <c r="U282" s="47">
        <f t="shared" si="23"/>
        <v>0</v>
      </c>
      <c r="V282" s="47">
        <f t="shared" si="24"/>
        <v>100</v>
      </c>
      <c r="W282" s="47">
        <f t="shared" si="25"/>
        <v>33.333333333333336</v>
      </c>
    </row>
    <row r="283" spans="1:23" x14ac:dyDescent="0.2">
      <c r="A283" s="21">
        <v>3524600</v>
      </c>
      <c r="B283" s="22" t="s">
        <v>372</v>
      </c>
      <c r="C283" s="22" t="s">
        <v>777</v>
      </c>
      <c r="D283" s="22" t="s">
        <v>778</v>
      </c>
      <c r="E283" s="23">
        <v>35121</v>
      </c>
      <c r="F283" s="22" t="s">
        <v>123</v>
      </c>
      <c r="G283" s="22" t="s">
        <v>121</v>
      </c>
      <c r="H283" s="22" t="s">
        <v>122</v>
      </c>
      <c r="I283" s="65">
        <v>13</v>
      </c>
      <c r="J283" s="65">
        <v>8</v>
      </c>
      <c r="K283" s="65">
        <v>13</v>
      </c>
      <c r="L283" s="276">
        <v>9</v>
      </c>
      <c r="M283" s="248">
        <v>2</v>
      </c>
      <c r="N283" s="43">
        <v>13</v>
      </c>
      <c r="O283" s="43">
        <v>8</v>
      </c>
      <c r="P283" s="43">
        <v>14</v>
      </c>
      <c r="Q283" s="252">
        <v>9</v>
      </c>
      <c r="R283" s="43">
        <v>7</v>
      </c>
      <c r="S283" s="47">
        <f t="shared" si="21"/>
        <v>100</v>
      </c>
      <c r="T283" s="47">
        <f t="shared" si="22"/>
        <v>100</v>
      </c>
      <c r="U283" s="47">
        <f t="shared" si="23"/>
        <v>92.857142857142861</v>
      </c>
      <c r="V283" s="47">
        <f t="shared" si="24"/>
        <v>100</v>
      </c>
      <c r="W283" s="47">
        <f t="shared" si="25"/>
        <v>28.571428571428573</v>
      </c>
    </row>
    <row r="284" spans="1:23" x14ac:dyDescent="0.2">
      <c r="A284" s="21">
        <v>3524709</v>
      </c>
      <c r="B284" s="22" t="s">
        <v>373</v>
      </c>
      <c r="C284" s="22" t="s">
        <v>759</v>
      </c>
      <c r="D284" s="22" t="s">
        <v>760</v>
      </c>
      <c r="E284" s="23">
        <v>35072</v>
      </c>
      <c r="F284" s="22" t="s">
        <v>53</v>
      </c>
      <c r="G284" s="22" t="s">
        <v>15</v>
      </c>
      <c r="H284" s="22" t="s">
        <v>16</v>
      </c>
      <c r="I284" s="65">
        <v>2</v>
      </c>
      <c r="J284" s="65">
        <v>0</v>
      </c>
      <c r="K284" s="65">
        <v>0</v>
      </c>
      <c r="L284" s="276">
        <v>6</v>
      </c>
      <c r="M284" s="248">
        <v>10</v>
      </c>
      <c r="N284" s="43">
        <v>2</v>
      </c>
      <c r="O284" s="43">
        <v>0</v>
      </c>
      <c r="P284" s="43">
        <v>2</v>
      </c>
      <c r="Q284" s="252">
        <v>13</v>
      </c>
      <c r="R284" s="43">
        <v>17</v>
      </c>
      <c r="S284" s="47">
        <f t="shared" si="21"/>
        <v>100</v>
      </c>
      <c r="T284" s="47" t="e">
        <f t="shared" si="22"/>
        <v>#DIV/0!</v>
      </c>
      <c r="U284" s="47">
        <f t="shared" si="23"/>
        <v>0</v>
      </c>
      <c r="V284" s="47">
        <f t="shared" si="24"/>
        <v>46.153846153846153</v>
      </c>
      <c r="W284" s="47">
        <f t="shared" si="25"/>
        <v>58.823529411764703</v>
      </c>
    </row>
    <row r="285" spans="1:23" x14ac:dyDescent="0.2">
      <c r="A285" s="21">
        <v>3524808</v>
      </c>
      <c r="B285" s="22" t="s">
        <v>374</v>
      </c>
      <c r="C285" s="22" t="s">
        <v>757</v>
      </c>
      <c r="D285" s="22" t="s">
        <v>758</v>
      </c>
      <c r="E285" s="23">
        <v>35153</v>
      </c>
      <c r="F285" s="22" t="s">
        <v>73</v>
      </c>
      <c r="G285" s="22" t="s">
        <v>6</v>
      </c>
      <c r="H285" s="22" t="s">
        <v>7</v>
      </c>
      <c r="I285" s="65">
        <v>35</v>
      </c>
      <c r="J285" s="65">
        <v>28</v>
      </c>
      <c r="K285" s="65">
        <v>31</v>
      </c>
      <c r="L285" s="276">
        <v>14</v>
      </c>
      <c r="M285" s="248">
        <v>8</v>
      </c>
      <c r="N285" s="43">
        <v>39</v>
      </c>
      <c r="O285" s="43">
        <v>39</v>
      </c>
      <c r="P285" s="43">
        <v>34</v>
      </c>
      <c r="Q285" s="252">
        <v>17</v>
      </c>
      <c r="R285" s="43">
        <v>21</v>
      </c>
      <c r="S285" s="47">
        <f t="shared" si="21"/>
        <v>89.743589743589737</v>
      </c>
      <c r="T285" s="47">
        <f t="shared" si="22"/>
        <v>71.794871794871796</v>
      </c>
      <c r="U285" s="47">
        <f t="shared" si="23"/>
        <v>91.17647058823529</v>
      </c>
      <c r="V285" s="47">
        <f t="shared" si="24"/>
        <v>82.352941176470594</v>
      </c>
      <c r="W285" s="47">
        <f t="shared" si="25"/>
        <v>38.095238095238095</v>
      </c>
    </row>
    <row r="286" spans="1:23" x14ac:dyDescent="0.2">
      <c r="A286" s="21">
        <v>3524907</v>
      </c>
      <c r="B286" s="22" t="s">
        <v>375</v>
      </c>
      <c r="C286" s="22" t="s">
        <v>771</v>
      </c>
      <c r="D286" s="22" t="s">
        <v>772</v>
      </c>
      <c r="E286" s="23">
        <v>35171</v>
      </c>
      <c r="F286" s="22" t="s">
        <v>167</v>
      </c>
      <c r="G286" s="22" t="s">
        <v>69</v>
      </c>
      <c r="H286" s="22" t="s">
        <v>70</v>
      </c>
      <c r="I286" s="65">
        <v>17</v>
      </c>
      <c r="J286" s="65">
        <v>6</v>
      </c>
      <c r="K286" s="65">
        <v>10</v>
      </c>
      <c r="L286" s="276">
        <v>0</v>
      </c>
      <c r="M286" s="248">
        <v>0</v>
      </c>
      <c r="N286" s="43">
        <v>17</v>
      </c>
      <c r="O286" s="43">
        <v>6</v>
      </c>
      <c r="P286" s="43">
        <v>10</v>
      </c>
      <c r="Q286" s="252">
        <v>1</v>
      </c>
      <c r="R286" s="43">
        <v>2</v>
      </c>
      <c r="S286" s="47">
        <f t="shared" si="21"/>
        <v>100</v>
      </c>
      <c r="T286" s="47">
        <f t="shared" si="22"/>
        <v>100</v>
      </c>
      <c r="U286" s="47">
        <f t="shared" si="23"/>
        <v>100</v>
      </c>
      <c r="V286" s="47">
        <f t="shared" si="24"/>
        <v>0</v>
      </c>
      <c r="W286" s="47">
        <f t="shared" si="25"/>
        <v>0</v>
      </c>
    </row>
    <row r="287" spans="1:23" x14ac:dyDescent="0.2">
      <c r="A287" s="21">
        <v>3525003</v>
      </c>
      <c r="B287" s="22" t="s">
        <v>376</v>
      </c>
      <c r="C287" s="22" t="s">
        <v>779</v>
      </c>
      <c r="D287" s="22" t="s">
        <v>780</v>
      </c>
      <c r="E287" s="23">
        <v>35014</v>
      </c>
      <c r="F287" s="22" t="s">
        <v>128</v>
      </c>
      <c r="G287" s="22" t="s">
        <v>98</v>
      </c>
      <c r="H287" s="22" t="s">
        <v>99</v>
      </c>
      <c r="I287" s="65">
        <v>10</v>
      </c>
      <c r="J287" s="65">
        <v>6</v>
      </c>
      <c r="K287" s="65">
        <v>7</v>
      </c>
      <c r="L287" s="276">
        <v>34</v>
      </c>
      <c r="M287" s="248">
        <v>9</v>
      </c>
      <c r="N287" s="43">
        <v>10</v>
      </c>
      <c r="O287" s="43">
        <v>6</v>
      </c>
      <c r="P287" s="43">
        <v>7</v>
      </c>
      <c r="Q287" s="252">
        <v>35</v>
      </c>
      <c r="R287" s="43">
        <v>45</v>
      </c>
      <c r="S287" s="47">
        <f t="shared" si="21"/>
        <v>100</v>
      </c>
      <c r="T287" s="47">
        <f t="shared" si="22"/>
        <v>100</v>
      </c>
      <c r="U287" s="47">
        <f t="shared" si="23"/>
        <v>100</v>
      </c>
      <c r="V287" s="47">
        <f t="shared" si="24"/>
        <v>97.142857142857139</v>
      </c>
      <c r="W287" s="47">
        <f t="shared" si="25"/>
        <v>20</v>
      </c>
    </row>
    <row r="288" spans="1:23" x14ac:dyDescent="0.2">
      <c r="A288" s="21">
        <v>3525102</v>
      </c>
      <c r="B288" s="22" t="s">
        <v>377</v>
      </c>
      <c r="C288" s="22" t="s">
        <v>769</v>
      </c>
      <c r="D288" s="22" t="s">
        <v>770</v>
      </c>
      <c r="E288" s="23">
        <v>35132</v>
      </c>
      <c r="F288" s="22" t="s">
        <v>227</v>
      </c>
      <c r="G288" s="22" t="s">
        <v>39</v>
      </c>
      <c r="H288" s="22" t="s">
        <v>40</v>
      </c>
      <c r="I288" s="65">
        <v>33</v>
      </c>
      <c r="J288" s="65">
        <v>38</v>
      </c>
      <c r="K288" s="65">
        <v>27</v>
      </c>
      <c r="L288" s="276">
        <v>18</v>
      </c>
      <c r="M288" s="248">
        <v>7</v>
      </c>
      <c r="N288" s="43">
        <v>34</v>
      </c>
      <c r="O288" s="43">
        <v>38</v>
      </c>
      <c r="P288" s="43">
        <v>34</v>
      </c>
      <c r="Q288" s="252">
        <v>18</v>
      </c>
      <c r="R288" s="43">
        <v>10</v>
      </c>
      <c r="S288" s="47">
        <f t="shared" si="21"/>
        <v>97.058823529411768</v>
      </c>
      <c r="T288" s="47">
        <f t="shared" si="22"/>
        <v>100</v>
      </c>
      <c r="U288" s="47">
        <f t="shared" si="23"/>
        <v>79.411764705882348</v>
      </c>
      <c r="V288" s="47">
        <f t="shared" si="24"/>
        <v>100</v>
      </c>
      <c r="W288" s="47">
        <f t="shared" si="25"/>
        <v>70</v>
      </c>
    </row>
    <row r="289" spans="1:23" x14ac:dyDescent="0.2">
      <c r="A289" s="21">
        <v>3525201</v>
      </c>
      <c r="B289" s="22" t="s">
        <v>378</v>
      </c>
      <c r="C289" s="22" t="s">
        <v>775</v>
      </c>
      <c r="D289" s="22" t="s">
        <v>776</v>
      </c>
      <c r="E289" s="23">
        <v>35073</v>
      </c>
      <c r="F289" s="22" t="s">
        <v>165</v>
      </c>
      <c r="G289" s="22" t="s">
        <v>15</v>
      </c>
      <c r="H289" s="22" t="s">
        <v>16</v>
      </c>
      <c r="I289" s="65">
        <v>0</v>
      </c>
      <c r="J289" s="65">
        <v>0</v>
      </c>
      <c r="K289" s="65">
        <v>0</v>
      </c>
      <c r="L289" s="276">
        <v>9</v>
      </c>
      <c r="M289" s="248">
        <v>4</v>
      </c>
      <c r="N289" s="43">
        <v>2</v>
      </c>
      <c r="O289" s="43">
        <v>2</v>
      </c>
      <c r="P289" s="43">
        <v>2</v>
      </c>
      <c r="Q289" s="252">
        <v>9</v>
      </c>
      <c r="R289" s="43">
        <v>4</v>
      </c>
      <c r="S289" s="47">
        <f t="shared" si="21"/>
        <v>0</v>
      </c>
      <c r="T289" s="47">
        <f t="shared" si="22"/>
        <v>0</v>
      </c>
      <c r="U289" s="47">
        <f t="shared" si="23"/>
        <v>0</v>
      </c>
      <c r="V289" s="47">
        <f t="shared" si="24"/>
        <v>100</v>
      </c>
      <c r="W289" s="47">
        <f t="shared" si="25"/>
        <v>100</v>
      </c>
    </row>
    <row r="290" spans="1:23" x14ac:dyDescent="0.2">
      <c r="A290" s="21">
        <v>3525300</v>
      </c>
      <c r="B290" s="22" t="s">
        <v>379</v>
      </c>
      <c r="C290" s="22" t="s">
        <v>761</v>
      </c>
      <c r="D290" s="22" t="s">
        <v>762</v>
      </c>
      <c r="E290" s="23">
        <v>35064</v>
      </c>
      <c r="F290" s="22" t="s">
        <v>117</v>
      </c>
      <c r="G290" s="22" t="s">
        <v>19</v>
      </c>
      <c r="H290" s="22" t="s">
        <v>20</v>
      </c>
      <c r="I290" s="65">
        <v>6</v>
      </c>
      <c r="J290" s="65">
        <v>7</v>
      </c>
      <c r="K290" s="65">
        <v>2</v>
      </c>
      <c r="L290" s="276">
        <v>41</v>
      </c>
      <c r="M290" s="248">
        <v>24</v>
      </c>
      <c r="N290" s="43">
        <v>6</v>
      </c>
      <c r="O290" s="43">
        <v>7</v>
      </c>
      <c r="P290" s="43">
        <v>2</v>
      </c>
      <c r="Q290" s="252">
        <v>43</v>
      </c>
      <c r="R290" s="43">
        <v>48</v>
      </c>
      <c r="S290" s="47">
        <f t="shared" si="21"/>
        <v>100</v>
      </c>
      <c r="T290" s="47">
        <f t="shared" si="22"/>
        <v>100</v>
      </c>
      <c r="U290" s="47">
        <f t="shared" si="23"/>
        <v>100</v>
      </c>
      <c r="V290" s="47">
        <f t="shared" si="24"/>
        <v>95.348837209302332</v>
      </c>
      <c r="W290" s="47">
        <f t="shared" si="25"/>
        <v>50</v>
      </c>
    </row>
    <row r="291" spans="1:23" x14ac:dyDescent="0.2">
      <c r="A291" s="21">
        <v>3525409</v>
      </c>
      <c r="B291" s="22" t="s">
        <v>380</v>
      </c>
      <c r="C291" s="22" t="s">
        <v>769</v>
      </c>
      <c r="D291" s="22" t="s">
        <v>770</v>
      </c>
      <c r="E291" s="23">
        <v>35081</v>
      </c>
      <c r="F291" s="22" t="s">
        <v>229</v>
      </c>
      <c r="G291" s="22" t="s">
        <v>81</v>
      </c>
      <c r="H291" s="22" t="s">
        <v>82</v>
      </c>
      <c r="I291" s="65">
        <v>0</v>
      </c>
      <c r="J291" s="65">
        <v>0</v>
      </c>
      <c r="K291" s="65">
        <v>0</v>
      </c>
      <c r="L291" s="276">
        <v>0</v>
      </c>
      <c r="M291" s="248">
        <v>0</v>
      </c>
      <c r="N291" s="43">
        <v>0</v>
      </c>
      <c r="O291" s="43">
        <v>0</v>
      </c>
      <c r="P291" s="43">
        <v>1</v>
      </c>
      <c r="Q291" s="252">
        <v>2</v>
      </c>
      <c r="R291" s="43">
        <v>1</v>
      </c>
      <c r="S291" s="47" t="e">
        <f t="shared" si="21"/>
        <v>#DIV/0!</v>
      </c>
      <c r="T291" s="47" t="e">
        <f t="shared" si="22"/>
        <v>#DIV/0!</v>
      </c>
      <c r="U291" s="47">
        <f t="shared" si="23"/>
        <v>0</v>
      </c>
      <c r="V291" s="47">
        <f t="shared" si="24"/>
        <v>0</v>
      </c>
      <c r="W291" s="47">
        <f t="shared" si="25"/>
        <v>0</v>
      </c>
    </row>
    <row r="292" spans="1:23" x14ac:dyDescent="0.2">
      <c r="A292" s="21">
        <v>3525508</v>
      </c>
      <c r="B292" s="22" t="s">
        <v>381</v>
      </c>
      <c r="C292" s="22" t="s">
        <v>775</v>
      </c>
      <c r="D292" s="22" t="s">
        <v>776</v>
      </c>
      <c r="E292" s="23">
        <v>35071</v>
      </c>
      <c r="F292" s="22" t="s">
        <v>105</v>
      </c>
      <c r="G292" s="22" t="s">
        <v>15</v>
      </c>
      <c r="H292" s="22" t="s">
        <v>16</v>
      </c>
      <c r="I292" s="65">
        <v>13</v>
      </c>
      <c r="J292" s="65">
        <v>8</v>
      </c>
      <c r="K292" s="65">
        <v>10</v>
      </c>
      <c r="L292" s="276">
        <v>2</v>
      </c>
      <c r="M292" s="248">
        <v>0</v>
      </c>
      <c r="N292" s="43">
        <v>13</v>
      </c>
      <c r="O292" s="43">
        <v>8</v>
      </c>
      <c r="P292" s="43">
        <v>10</v>
      </c>
      <c r="Q292" s="252">
        <v>2</v>
      </c>
      <c r="R292" s="43">
        <v>3</v>
      </c>
      <c r="S292" s="47">
        <f t="shared" si="21"/>
        <v>100</v>
      </c>
      <c r="T292" s="47">
        <f t="shared" si="22"/>
        <v>100</v>
      </c>
      <c r="U292" s="47">
        <f t="shared" si="23"/>
        <v>100</v>
      </c>
      <c r="V292" s="47">
        <f t="shared" si="24"/>
        <v>100</v>
      </c>
      <c r="W292" s="47">
        <f t="shared" si="25"/>
        <v>0</v>
      </c>
    </row>
    <row r="293" spans="1:23" x14ac:dyDescent="0.2">
      <c r="A293" s="21">
        <v>3525607</v>
      </c>
      <c r="B293" s="22" t="s">
        <v>382</v>
      </c>
      <c r="C293" s="22" t="s">
        <v>767</v>
      </c>
      <c r="D293" s="22" t="s">
        <v>768</v>
      </c>
      <c r="E293" s="23">
        <v>35113</v>
      </c>
      <c r="F293" s="22" t="s">
        <v>318</v>
      </c>
      <c r="G293" s="22" t="s">
        <v>31</v>
      </c>
      <c r="H293" s="22" t="s">
        <v>32</v>
      </c>
      <c r="I293" s="65">
        <v>4</v>
      </c>
      <c r="J293" s="65">
        <v>2</v>
      </c>
      <c r="K293" s="65">
        <v>2</v>
      </c>
      <c r="L293" s="276">
        <v>0</v>
      </c>
      <c r="M293" s="248">
        <v>0</v>
      </c>
      <c r="N293" s="43">
        <v>4</v>
      </c>
      <c r="O293" s="43">
        <v>2</v>
      </c>
      <c r="P293" s="43">
        <v>2</v>
      </c>
      <c r="Q293" s="252">
        <v>2</v>
      </c>
      <c r="R293" s="43">
        <v>2</v>
      </c>
      <c r="S293" s="47">
        <f t="shared" si="21"/>
        <v>100</v>
      </c>
      <c r="T293" s="47">
        <f t="shared" si="22"/>
        <v>100</v>
      </c>
      <c r="U293" s="47">
        <f t="shared" si="23"/>
        <v>100</v>
      </c>
      <c r="V293" s="47">
        <f t="shared" si="24"/>
        <v>0</v>
      </c>
      <c r="W293" s="47">
        <f t="shared" si="25"/>
        <v>0</v>
      </c>
    </row>
    <row r="294" spans="1:23" x14ac:dyDescent="0.2">
      <c r="A294" s="21">
        <v>3525706</v>
      </c>
      <c r="B294" s="22" t="s">
        <v>383</v>
      </c>
      <c r="C294" s="22" t="s">
        <v>757</v>
      </c>
      <c r="D294" s="22" t="s">
        <v>758</v>
      </c>
      <c r="E294" s="23">
        <v>35156</v>
      </c>
      <c r="F294" s="22" t="s">
        <v>8</v>
      </c>
      <c r="G294" s="22" t="s">
        <v>6</v>
      </c>
      <c r="H294" s="22" t="s">
        <v>7</v>
      </c>
      <c r="I294" s="65">
        <v>1</v>
      </c>
      <c r="J294" s="65">
        <v>2</v>
      </c>
      <c r="K294" s="65">
        <v>1</v>
      </c>
      <c r="L294" s="276">
        <v>12</v>
      </c>
      <c r="M294" s="248">
        <v>9</v>
      </c>
      <c r="N294" s="43">
        <v>2</v>
      </c>
      <c r="O294" s="43">
        <v>2</v>
      </c>
      <c r="P294" s="43">
        <v>1</v>
      </c>
      <c r="Q294" s="252">
        <v>12</v>
      </c>
      <c r="R294" s="43">
        <v>11</v>
      </c>
      <c r="S294" s="47">
        <f t="shared" si="21"/>
        <v>50</v>
      </c>
      <c r="T294" s="47">
        <f t="shared" si="22"/>
        <v>100</v>
      </c>
      <c r="U294" s="47">
        <f t="shared" si="23"/>
        <v>100</v>
      </c>
      <c r="V294" s="47">
        <f t="shared" si="24"/>
        <v>100</v>
      </c>
      <c r="W294" s="47">
        <f t="shared" si="25"/>
        <v>81.818181818181813</v>
      </c>
    </row>
    <row r="295" spans="1:23" x14ac:dyDescent="0.2">
      <c r="A295" s="21">
        <v>3525805</v>
      </c>
      <c r="B295" s="22" t="s">
        <v>384</v>
      </c>
      <c r="C295" s="22" t="s">
        <v>755</v>
      </c>
      <c r="D295" s="22" t="s">
        <v>756</v>
      </c>
      <c r="E295" s="23">
        <v>35093</v>
      </c>
      <c r="F295" s="22" t="s">
        <v>3</v>
      </c>
      <c r="G295" s="22" t="s">
        <v>2</v>
      </c>
      <c r="H295" s="22" t="s">
        <v>3</v>
      </c>
      <c r="I295" s="65">
        <v>92</v>
      </c>
      <c r="J295" s="65">
        <v>103</v>
      </c>
      <c r="K295" s="65">
        <v>89</v>
      </c>
      <c r="L295" s="276">
        <v>3</v>
      </c>
      <c r="M295" s="248">
        <v>0</v>
      </c>
      <c r="N295" s="43">
        <v>92</v>
      </c>
      <c r="O295" s="43">
        <v>103</v>
      </c>
      <c r="P295" s="43">
        <v>90</v>
      </c>
      <c r="Q295" s="252">
        <v>3</v>
      </c>
      <c r="R295" s="43">
        <v>1</v>
      </c>
      <c r="S295" s="47">
        <f t="shared" si="21"/>
        <v>100</v>
      </c>
      <c r="T295" s="47">
        <f t="shared" si="22"/>
        <v>100</v>
      </c>
      <c r="U295" s="47">
        <f t="shared" si="23"/>
        <v>98.888888888888886</v>
      </c>
      <c r="V295" s="47">
        <f t="shared" si="24"/>
        <v>100</v>
      </c>
      <c r="W295" s="47">
        <f t="shared" si="25"/>
        <v>0</v>
      </c>
    </row>
    <row r="296" spans="1:23" x14ac:dyDescent="0.2">
      <c r="A296" s="21">
        <v>3525854</v>
      </c>
      <c r="B296" s="22" t="s">
        <v>385</v>
      </c>
      <c r="C296" s="22" t="s">
        <v>765</v>
      </c>
      <c r="D296" s="22" t="s">
        <v>766</v>
      </c>
      <c r="E296" s="23">
        <v>35163</v>
      </c>
      <c r="F296" s="22" t="s">
        <v>28</v>
      </c>
      <c r="G296" s="22" t="s">
        <v>27</v>
      </c>
      <c r="H296" s="22" t="s">
        <v>28</v>
      </c>
      <c r="I296" s="65">
        <v>6</v>
      </c>
      <c r="J296" s="65">
        <v>5</v>
      </c>
      <c r="K296" s="65">
        <v>8</v>
      </c>
      <c r="L296" s="276">
        <v>2</v>
      </c>
      <c r="M296" s="248">
        <v>0</v>
      </c>
      <c r="N296" s="43">
        <v>6</v>
      </c>
      <c r="O296" s="43">
        <v>5</v>
      </c>
      <c r="P296" s="43">
        <v>8</v>
      </c>
      <c r="Q296" s="252">
        <v>2</v>
      </c>
      <c r="R296" s="43">
        <v>1</v>
      </c>
      <c r="S296" s="47">
        <f t="shared" si="21"/>
        <v>100</v>
      </c>
      <c r="T296" s="47">
        <f t="shared" si="22"/>
        <v>100</v>
      </c>
      <c r="U296" s="47">
        <f t="shared" si="23"/>
        <v>100</v>
      </c>
      <c r="V296" s="47">
        <f t="shared" si="24"/>
        <v>100</v>
      </c>
      <c r="W296" s="47">
        <f t="shared" si="25"/>
        <v>0</v>
      </c>
    </row>
    <row r="297" spans="1:23" x14ac:dyDescent="0.2">
      <c r="A297" s="21">
        <v>3525904</v>
      </c>
      <c r="B297" s="22" t="s">
        <v>386</v>
      </c>
      <c r="C297" s="22" t="s">
        <v>775</v>
      </c>
      <c r="D297" s="22" t="s">
        <v>776</v>
      </c>
      <c r="E297" s="23">
        <v>35073</v>
      </c>
      <c r="F297" s="22" t="s">
        <v>165</v>
      </c>
      <c r="G297" s="22" t="s">
        <v>15</v>
      </c>
      <c r="H297" s="22" t="s">
        <v>16</v>
      </c>
      <c r="I297" s="65">
        <v>5</v>
      </c>
      <c r="J297" s="65">
        <v>5</v>
      </c>
      <c r="K297" s="65">
        <v>5</v>
      </c>
      <c r="L297" s="276">
        <v>79</v>
      </c>
      <c r="M297" s="248">
        <v>73</v>
      </c>
      <c r="N297" s="43">
        <v>8</v>
      </c>
      <c r="O297" s="43">
        <v>11</v>
      </c>
      <c r="P297" s="43">
        <v>7</v>
      </c>
      <c r="Q297" s="252">
        <v>79</v>
      </c>
      <c r="R297" s="43">
        <v>107</v>
      </c>
      <c r="S297" s="47">
        <f t="shared" si="21"/>
        <v>62.5</v>
      </c>
      <c r="T297" s="47">
        <f t="shared" si="22"/>
        <v>45.454545454545453</v>
      </c>
      <c r="U297" s="47">
        <f t="shared" si="23"/>
        <v>71.428571428571431</v>
      </c>
      <c r="V297" s="47">
        <f t="shared" si="24"/>
        <v>100</v>
      </c>
      <c r="W297" s="47">
        <f t="shared" si="25"/>
        <v>68.224299065420567</v>
      </c>
    </row>
    <row r="298" spans="1:23" x14ac:dyDescent="0.2">
      <c r="A298" s="21">
        <v>3526001</v>
      </c>
      <c r="B298" s="22" t="s">
        <v>387</v>
      </c>
      <c r="C298" s="22" t="s">
        <v>767</v>
      </c>
      <c r="D298" s="22" t="s">
        <v>768</v>
      </c>
      <c r="E298" s="23">
        <v>35111</v>
      </c>
      <c r="F298" s="22" t="s">
        <v>245</v>
      </c>
      <c r="G298" s="22" t="s">
        <v>31</v>
      </c>
      <c r="H298" s="22" t="s">
        <v>32</v>
      </c>
      <c r="I298" s="65">
        <v>9</v>
      </c>
      <c r="J298" s="65">
        <v>4</v>
      </c>
      <c r="K298" s="65">
        <v>3</v>
      </c>
      <c r="L298" s="276">
        <v>10</v>
      </c>
      <c r="M298" s="248">
        <v>3</v>
      </c>
      <c r="N298" s="43">
        <v>15</v>
      </c>
      <c r="O298" s="43">
        <v>10</v>
      </c>
      <c r="P298" s="43">
        <v>12</v>
      </c>
      <c r="Q298" s="252">
        <v>10</v>
      </c>
      <c r="R298" s="43">
        <v>6</v>
      </c>
      <c r="S298" s="47">
        <f t="shared" si="21"/>
        <v>60</v>
      </c>
      <c r="T298" s="47">
        <f t="shared" si="22"/>
        <v>40</v>
      </c>
      <c r="U298" s="47">
        <f t="shared" si="23"/>
        <v>25</v>
      </c>
      <c r="V298" s="47">
        <f t="shared" si="24"/>
        <v>100</v>
      </c>
      <c r="W298" s="47">
        <f t="shared" si="25"/>
        <v>50</v>
      </c>
    </row>
    <row r="299" spans="1:23" x14ac:dyDescent="0.2">
      <c r="A299" s="21">
        <v>3526100</v>
      </c>
      <c r="B299" s="22" t="s">
        <v>388</v>
      </c>
      <c r="C299" s="22" t="s">
        <v>777</v>
      </c>
      <c r="D299" s="22" t="s">
        <v>778</v>
      </c>
      <c r="E299" s="23">
        <v>35121</v>
      </c>
      <c r="F299" s="22" t="s">
        <v>123</v>
      </c>
      <c r="G299" s="22" t="s">
        <v>121</v>
      </c>
      <c r="H299" s="22" t="s">
        <v>122</v>
      </c>
      <c r="I299" s="65">
        <v>1</v>
      </c>
      <c r="J299" s="65">
        <v>2</v>
      </c>
      <c r="K299" s="65">
        <v>1</v>
      </c>
      <c r="L299" s="276">
        <v>4</v>
      </c>
      <c r="M299" s="248">
        <v>3</v>
      </c>
      <c r="N299" s="43">
        <v>1</v>
      </c>
      <c r="O299" s="43">
        <v>3</v>
      </c>
      <c r="P299" s="43">
        <v>1</v>
      </c>
      <c r="Q299" s="252">
        <v>6</v>
      </c>
      <c r="R299" s="43">
        <v>5</v>
      </c>
      <c r="S299" s="47">
        <f t="shared" si="21"/>
        <v>100</v>
      </c>
      <c r="T299" s="47">
        <f t="shared" si="22"/>
        <v>66.666666666666671</v>
      </c>
      <c r="U299" s="47">
        <f t="shared" si="23"/>
        <v>100</v>
      </c>
      <c r="V299" s="47">
        <f t="shared" si="24"/>
        <v>66.666666666666671</v>
      </c>
      <c r="W299" s="47">
        <f t="shared" si="25"/>
        <v>60</v>
      </c>
    </row>
    <row r="300" spans="1:23" x14ac:dyDescent="0.2">
      <c r="A300" s="21">
        <v>3526209</v>
      </c>
      <c r="B300" s="22" t="s">
        <v>389</v>
      </c>
      <c r="C300" s="22" t="s">
        <v>783</v>
      </c>
      <c r="D300" s="22" t="s">
        <v>784</v>
      </c>
      <c r="E300" s="23">
        <v>35013</v>
      </c>
      <c r="F300" s="22" t="s">
        <v>225</v>
      </c>
      <c r="G300" s="22" t="s">
        <v>98</v>
      </c>
      <c r="H300" s="22" t="s">
        <v>99</v>
      </c>
      <c r="I300" s="65">
        <v>9</v>
      </c>
      <c r="J300" s="65">
        <v>8</v>
      </c>
      <c r="K300" s="65">
        <v>11</v>
      </c>
      <c r="L300" s="276">
        <v>1</v>
      </c>
      <c r="M300" s="248">
        <v>2</v>
      </c>
      <c r="N300" s="43">
        <v>9</v>
      </c>
      <c r="O300" s="43">
        <v>8</v>
      </c>
      <c r="P300" s="43">
        <v>11</v>
      </c>
      <c r="Q300" s="252">
        <v>6</v>
      </c>
      <c r="R300" s="43">
        <v>15</v>
      </c>
      <c r="S300" s="47">
        <f t="shared" si="21"/>
        <v>100</v>
      </c>
      <c r="T300" s="47">
        <f t="shared" si="22"/>
        <v>100</v>
      </c>
      <c r="U300" s="47">
        <f t="shared" si="23"/>
        <v>100</v>
      </c>
      <c r="V300" s="47">
        <f t="shared" si="24"/>
        <v>16.666666666666668</v>
      </c>
      <c r="W300" s="47">
        <f t="shared" si="25"/>
        <v>13.333333333333334</v>
      </c>
    </row>
    <row r="301" spans="1:23" x14ac:dyDescent="0.2">
      <c r="A301" s="21">
        <v>3526308</v>
      </c>
      <c r="B301" s="22" t="s">
        <v>390</v>
      </c>
      <c r="C301" s="22" t="s">
        <v>771</v>
      </c>
      <c r="D301" s="22" t="s">
        <v>772</v>
      </c>
      <c r="E301" s="23">
        <v>35174</v>
      </c>
      <c r="F301" s="22" t="s">
        <v>186</v>
      </c>
      <c r="G301" s="22" t="s">
        <v>69</v>
      </c>
      <c r="H301" s="22" t="s">
        <v>70</v>
      </c>
      <c r="I301" s="65">
        <v>1</v>
      </c>
      <c r="J301" s="65">
        <v>1</v>
      </c>
      <c r="K301" s="65">
        <v>2</v>
      </c>
      <c r="L301" s="276">
        <v>0</v>
      </c>
      <c r="M301" s="248">
        <v>2</v>
      </c>
      <c r="N301" s="43">
        <v>1</v>
      </c>
      <c r="O301" s="43">
        <v>1</v>
      </c>
      <c r="P301" s="43">
        <v>3</v>
      </c>
      <c r="Q301" s="252">
        <v>0</v>
      </c>
      <c r="R301" s="43">
        <v>4</v>
      </c>
      <c r="S301" s="47">
        <f t="shared" si="21"/>
        <v>100</v>
      </c>
      <c r="T301" s="47">
        <f t="shared" si="22"/>
        <v>100</v>
      </c>
      <c r="U301" s="47">
        <f t="shared" si="23"/>
        <v>66.666666666666671</v>
      </c>
      <c r="V301" s="47" t="e">
        <f t="shared" si="24"/>
        <v>#DIV/0!</v>
      </c>
      <c r="W301" s="47">
        <f t="shared" si="25"/>
        <v>50</v>
      </c>
    </row>
    <row r="302" spans="1:23" x14ac:dyDescent="0.2">
      <c r="A302" s="21">
        <v>3526407</v>
      </c>
      <c r="B302" s="22" t="s">
        <v>391</v>
      </c>
      <c r="C302" s="22" t="s">
        <v>761</v>
      </c>
      <c r="D302" s="22" t="s">
        <v>762</v>
      </c>
      <c r="E302" s="23">
        <v>35063</v>
      </c>
      <c r="F302" s="22" t="s">
        <v>66</v>
      </c>
      <c r="G302" s="22" t="s">
        <v>19</v>
      </c>
      <c r="H302" s="22" t="s">
        <v>20</v>
      </c>
      <c r="I302" s="65">
        <v>0</v>
      </c>
      <c r="J302" s="65">
        <v>0</v>
      </c>
      <c r="K302" s="65">
        <v>1</v>
      </c>
      <c r="L302" s="276">
        <v>12</v>
      </c>
      <c r="M302" s="248">
        <v>7</v>
      </c>
      <c r="N302" s="43">
        <v>1</v>
      </c>
      <c r="O302" s="43">
        <v>3</v>
      </c>
      <c r="P302" s="43">
        <v>1</v>
      </c>
      <c r="Q302" s="252">
        <v>12</v>
      </c>
      <c r="R302" s="43">
        <v>13</v>
      </c>
      <c r="S302" s="47">
        <f t="shared" si="21"/>
        <v>0</v>
      </c>
      <c r="T302" s="47">
        <f t="shared" si="22"/>
        <v>0</v>
      </c>
      <c r="U302" s="47">
        <f t="shared" si="23"/>
        <v>100</v>
      </c>
      <c r="V302" s="47">
        <f t="shared" si="24"/>
        <v>100</v>
      </c>
      <c r="W302" s="47">
        <f t="shared" si="25"/>
        <v>53.846153846153847</v>
      </c>
    </row>
    <row r="303" spans="1:23" x14ac:dyDescent="0.2">
      <c r="A303" s="21">
        <v>3526506</v>
      </c>
      <c r="B303" s="22" t="s">
        <v>392</v>
      </c>
      <c r="C303" s="22" t="s">
        <v>757</v>
      </c>
      <c r="D303" s="22" t="s">
        <v>758</v>
      </c>
      <c r="E303" s="23">
        <v>35022</v>
      </c>
      <c r="F303" s="22" t="s">
        <v>63</v>
      </c>
      <c r="G303" s="22" t="s">
        <v>43</v>
      </c>
      <c r="H303" s="22" t="s">
        <v>44</v>
      </c>
      <c r="I303" s="65">
        <v>31</v>
      </c>
      <c r="J303" s="65">
        <v>25</v>
      </c>
      <c r="K303" s="65">
        <v>41</v>
      </c>
      <c r="L303" s="276">
        <v>0</v>
      </c>
      <c r="M303" s="248">
        <v>0</v>
      </c>
      <c r="N303" s="43">
        <v>32</v>
      </c>
      <c r="O303" s="43">
        <v>25</v>
      </c>
      <c r="P303" s="43">
        <v>41</v>
      </c>
      <c r="Q303" s="252">
        <v>0</v>
      </c>
      <c r="R303" s="43">
        <v>1</v>
      </c>
      <c r="S303" s="47">
        <f t="shared" si="21"/>
        <v>96.875</v>
      </c>
      <c r="T303" s="47">
        <f t="shared" si="22"/>
        <v>100</v>
      </c>
      <c r="U303" s="47">
        <f t="shared" si="23"/>
        <v>100</v>
      </c>
      <c r="V303" s="47" t="e">
        <f t="shared" si="24"/>
        <v>#DIV/0!</v>
      </c>
      <c r="W303" s="47">
        <f t="shared" si="25"/>
        <v>0</v>
      </c>
    </row>
    <row r="304" spans="1:23" x14ac:dyDescent="0.2">
      <c r="A304" s="21">
        <v>3526605</v>
      </c>
      <c r="B304" s="22" t="s">
        <v>393</v>
      </c>
      <c r="C304" s="22" t="s">
        <v>771</v>
      </c>
      <c r="D304" s="22" t="s">
        <v>772</v>
      </c>
      <c r="E304" s="23">
        <v>35172</v>
      </c>
      <c r="F304" s="22" t="s">
        <v>71</v>
      </c>
      <c r="G304" s="22" t="s">
        <v>69</v>
      </c>
      <c r="H304" s="22" t="s">
        <v>70</v>
      </c>
      <c r="I304" s="65">
        <v>0</v>
      </c>
      <c r="J304" s="65">
        <v>13</v>
      </c>
      <c r="K304" s="65">
        <v>12</v>
      </c>
      <c r="L304" s="276">
        <v>0</v>
      </c>
      <c r="M304" s="248">
        <v>0</v>
      </c>
      <c r="N304" s="43">
        <v>19</v>
      </c>
      <c r="O304" s="43">
        <v>17</v>
      </c>
      <c r="P304" s="43">
        <v>16</v>
      </c>
      <c r="Q304" s="252">
        <v>1</v>
      </c>
      <c r="R304" s="43">
        <v>1</v>
      </c>
      <c r="S304" s="47">
        <f t="shared" si="21"/>
        <v>0</v>
      </c>
      <c r="T304" s="47">
        <f t="shared" si="22"/>
        <v>76.470588235294116</v>
      </c>
      <c r="U304" s="47">
        <f t="shared" si="23"/>
        <v>75</v>
      </c>
      <c r="V304" s="47">
        <f t="shared" si="24"/>
        <v>0</v>
      </c>
      <c r="W304" s="47">
        <f t="shared" si="25"/>
        <v>0</v>
      </c>
    </row>
    <row r="305" spans="1:23" x14ac:dyDescent="0.2">
      <c r="A305" s="21">
        <v>3526704</v>
      </c>
      <c r="B305" s="22" t="s">
        <v>394</v>
      </c>
      <c r="C305" s="22" t="s">
        <v>763</v>
      </c>
      <c r="D305" s="22" t="s">
        <v>764</v>
      </c>
      <c r="E305" s="23">
        <v>35101</v>
      </c>
      <c r="F305" s="22" t="s">
        <v>88</v>
      </c>
      <c r="G305" s="22" t="s">
        <v>23</v>
      </c>
      <c r="H305" s="22" t="s">
        <v>24</v>
      </c>
      <c r="I305" s="65">
        <v>105</v>
      </c>
      <c r="J305" s="65">
        <v>81</v>
      </c>
      <c r="K305" s="65">
        <v>77</v>
      </c>
      <c r="L305" s="276">
        <v>32</v>
      </c>
      <c r="M305" s="248">
        <v>19</v>
      </c>
      <c r="N305" s="43">
        <v>105</v>
      </c>
      <c r="O305" s="43">
        <v>82</v>
      </c>
      <c r="P305" s="43">
        <v>78</v>
      </c>
      <c r="Q305" s="252">
        <v>32</v>
      </c>
      <c r="R305" s="43">
        <v>33</v>
      </c>
      <c r="S305" s="47">
        <f t="shared" si="21"/>
        <v>100</v>
      </c>
      <c r="T305" s="47">
        <f t="shared" si="22"/>
        <v>98.780487804878049</v>
      </c>
      <c r="U305" s="47">
        <f t="shared" si="23"/>
        <v>98.717948717948715</v>
      </c>
      <c r="V305" s="47">
        <f t="shared" si="24"/>
        <v>100</v>
      </c>
      <c r="W305" s="47">
        <f t="shared" si="25"/>
        <v>57.575757575757578</v>
      </c>
    </row>
    <row r="306" spans="1:23" x14ac:dyDescent="0.2">
      <c r="A306" s="21">
        <v>3526803</v>
      </c>
      <c r="B306" s="22" t="s">
        <v>395</v>
      </c>
      <c r="C306" s="22" t="s">
        <v>761</v>
      </c>
      <c r="D306" s="22" t="s">
        <v>762</v>
      </c>
      <c r="E306" s="23">
        <v>35062</v>
      </c>
      <c r="F306" s="22" t="s">
        <v>20</v>
      </c>
      <c r="G306" s="22" t="s">
        <v>19</v>
      </c>
      <c r="H306" s="22" t="s">
        <v>20</v>
      </c>
      <c r="I306" s="65">
        <v>2</v>
      </c>
      <c r="J306" s="65">
        <v>0</v>
      </c>
      <c r="K306" s="65">
        <v>0</v>
      </c>
      <c r="L306" s="276">
        <v>11</v>
      </c>
      <c r="M306" s="248">
        <v>11</v>
      </c>
      <c r="N306" s="43">
        <v>3</v>
      </c>
      <c r="O306" s="43">
        <v>1</v>
      </c>
      <c r="P306" s="43">
        <v>3</v>
      </c>
      <c r="Q306" s="252">
        <v>11</v>
      </c>
      <c r="R306" s="43">
        <v>18</v>
      </c>
      <c r="S306" s="47">
        <f t="shared" si="21"/>
        <v>66.666666666666671</v>
      </c>
      <c r="T306" s="47">
        <f t="shared" si="22"/>
        <v>0</v>
      </c>
      <c r="U306" s="47">
        <f t="shared" si="23"/>
        <v>0</v>
      </c>
      <c r="V306" s="47">
        <f t="shared" si="24"/>
        <v>100</v>
      </c>
      <c r="W306" s="47">
        <f t="shared" si="25"/>
        <v>61.111111111111114</v>
      </c>
    </row>
    <row r="307" spans="1:23" x14ac:dyDescent="0.2">
      <c r="A307" s="21">
        <v>3526902</v>
      </c>
      <c r="B307" s="22" t="s">
        <v>396</v>
      </c>
      <c r="C307" s="22" t="s">
        <v>763</v>
      </c>
      <c r="D307" s="22" t="s">
        <v>764</v>
      </c>
      <c r="E307" s="23">
        <v>35102</v>
      </c>
      <c r="F307" s="22" t="s">
        <v>218</v>
      </c>
      <c r="G307" s="22" t="s">
        <v>23</v>
      </c>
      <c r="H307" s="22" t="s">
        <v>24</v>
      </c>
      <c r="I307" s="65">
        <v>29</v>
      </c>
      <c r="J307" s="65">
        <v>31</v>
      </c>
      <c r="K307" s="65">
        <v>26</v>
      </c>
      <c r="L307" s="276">
        <v>89</v>
      </c>
      <c r="M307" s="248">
        <v>44</v>
      </c>
      <c r="N307" s="43">
        <v>29</v>
      </c>
      <c r="O307" s="43">
        <v>33</v>
      </c>
      <c r="P307" s="43">
        <v>26</v>
      </c>
      <c r="Q307" s="252">
        <v>92</v>
      </c>
      <c r="R307" s="43">
        <v>83</v>
      </c>
      <c r="S307" s="47">
        <f t="shared" si="21"/>
        <v>100</v>
      </c>
      <c r="T307" s="47">
        <f t="shared" si="22"/>
        <v>93.939393939393938</v>
      </c>
      <c r="U307" s="47">
        <f t="shared" si="23"/>
        <v>100</v>
      </c>
      <c r="V307" s="47">
        <f t="shared" si="24"/>
        <v>96.739130434782609</v>
      </c>
      <c r="W307" s="47">
        <f t="shared" si="25"/>
        <v>53.012048192771083</v>
      </c>
    </row>
    <row r="308" spans="1:23" x14ac:dyDescent="0.2">
      <c r="A308" s="21">
        <v>3527009</v>
      </c>
      <c r="B308" s="22" t="s">
        <v>397</v>
      </c>
      <c r="C308" s="22" t="s">
        <v>759</v>
      </c>
      <c r="D308" s="22" t="s">
        <v>760</v>
      </c>
      <c r="E308" s="23">
        <v>35074</v>
      </c>
      <c r="F308" s="22" t="s">
        <v>17</v>
      </c>
      <c r="G308" s="22" t="s">
        <v>15</v>
      </c>
      <c r="H308" s="22" t="s">
        <v>16</v>
      </c>
      <c r="I308" s="65">
        <v>23</v>
      </c>
      <c r="J308" s="65">
        <v>29</v>
      </c>
      <c r="K308" s="65">
        <v>25</v>
      </c>
      <c r="L308" s="276">
        <v>0</v>
      </c>
      <c r="M308" s="248">
        <v>0</v>
      </c>
      <c r="N308" s="43">
        <v>24</v>
      </c>
      <c r="O308" s="43">
        <v>30</v>
      </c>
      <c r="P308" s="43">
        <v>35</v>
      </c>
      <c r="Q308" s="252">
        <v>4</v>
      </c>
      <c r="R308" s="43">
        <v>3</v>
      </c>
      <c r="S308" s="47">
        <f t="shared" si="21"/>
        <v>95.833333333333329</v>
      </c>
      <c r="T308" s="47">
        <f t="shared" si="22"/>
        <v>96.666666666666671</v>
      </c>
      <c r="U308" s="47">
        <f t="shared" si="23"/>
        <v>71.428571428571431</v>
      </c>
      <c r="V308" s="47">
        <f t="shared" si="24"/>
        <v>0</v>
      </c>
      <c r="W308" s="47">
        <f t="shared" si="25"/>
        <v>0</v>
      </c>
    </row>
    <row r="309" spans="1:23" x14ac:dyDescent="0.2">
      <c r="A309" s="21">
        <v>3527108</v>
      </c>
      <c r="B309" s="22" t="s">
        <v>398</v>
      </c>
      <c r="C309" s="22" t="s">
        <v>761</v>
      </c>
      <c r="D309" s="22" t="s">
        <v>762</v>
      </c>
      <c r="E309" s="23">
        <v>35065</v>
      </c>
      <c r="F309" s="22" t="s">
        <v>172</v>
      </c>
      <c r="G309" s="22" t="s">
        <v>19</v>
      </c>
      <c r="H309" s="22" t="s">
        <v>20</v>
      </c>
      <c r="I309" s="65">
        <v>0</v>
      </c>
      <c r="J309" s="65">
        <v>1</v>
      </c>
      <c r="K309" s="65">
        <v>0</v>
      </c>
      <c r="L309" s="276">
        <v>23</v>
      </c>
      <c r="M309" s="248">
        <v>13</v>
      </c>
      <c r="N309" s="43">
        <v>0</v>
      </c>
      <c r="O309" s="43">
        <v>1</v>
      </c>
      <c r="P309" s="43">
        <v>1</v>
      </c>
      <c r="Q309" s="252">
        <v>23</v>
      </c>
      <c r="R309" s="43">
        <v>23</v>
      </c>
      <c r="S309" s="47" t="e">
        <f t="shared" si="21"/>
        <v>#DIV/0!</v>
      </c>
      <c r="T309" s="47">
        <f t="shared" si="22"/>
        <v>100</v>
      </c>
      <c r="U309" s="47">
        <f t="shared" si="23"/>
        <v>0</v>
      </c>
      <c r="V309" s="47">
        <f t="shared" si="24"/>
        <v>100</v>
      </c>
      <c r="W309" s="47">
        <f t="shared" si="25"/>
        <v>56.521739130434781</v>
      </c>
    </row>
    <row r="310" spans="1:23" x14ac:dyDescent="0.2">
      <c r="A310" s="21">
        <v>3527207</v>
      </c>
      <c r="B310" s="22" t="s">
        <v>399</v>
      </c>
      <c r="C310" s="22" t="s">
        <v>771</v>
      </c>
      <c r="D310" s="22" t="s">
        <v>772</v>
      </c>
      <c r="E310" s="23">
        <v>35172</v>
      </c>
      <c r="F310" s="22" t="s">
        <v>71</v>
      </c>
      <c r="G310" s="22" t="s">
        <v>69</v>
      </c>
      <c r="H310" s="22" t="s">
        <v>70</v>
      </c>
      <c r="I310" s="65">
        <v>8</v>
      </c>
      <c r="J310" s="65">
        <v>10</v>
      </c>
      <c r="K310" s="65">
        <v>13</v>
      </c>
      <c r="L310" s="276">
        <v>24</v>
      </c>
      <c r="M310" s="248">
        <v>12</v>
      </c>
      <c r="N310" s="43">
        <v>8</v>
      </c>
      <c r="O310" s="43">
        <v>10</v>
      </c>
      <c r="P310" s="43">
        <v>13</v>
      </c>
      <c r="Q310" s="252">
        <v>40</v>
      </c>
      <c r="R310" s="43">
        <v>21</v>
      </c>
      <c r="S310" s="47">
        <f t="shared" si="21"/>
        <v>100</v>
      </c>
      <c r="T310" s="47">
        <f t="shared" si="22"/>
        <v>100</v>
      </c>
      <c r="U310" s="47">
        <f t="shared" si="23"/>
        <v>100</v>
      </c>
      <c r="V310" s="47">
        <f t="shared" si="24"/>
        <v>60</v>
      </c>
      <c r="W310" s="47">
        <f t="shared" si="25"/>
        <v>57.142857142857146</v>
      </c>
    </row>
    <row r="311" spans="1:23" x14ac:dyDescent="0.2">
      <c r="A311" s="21">
        <v>3527256</v>
      </c>
      <c r="B311" s="22" t="s">
        <v>400</v>
      </c>
      <c r="C311" s="22" t="s">
        <v>757</v>
      </c>
      <c r="D311" s="22" t="s">
        <v>758</v>
      </c>
      <c r="E311" s="23">
        <v>35023</v>
      </c>
      <c r="F311" s="22" t="s">
        <v>45</v>
      </c>
      <c r="G311" s="22" t="s">
        <v>43</v>
      </c>
      <c r="H311" s="22" t="s">
        <v>44</v>
      </c>
      <c r="I311" s="65">
        <v>6</v>
      </c>
      <c r="J311" s="65">
        <v>5</v>
      </c>
      <c r="K311" s="65">
        <v>4</v>
      </c>
      <c r="L311" s="276">
        <v>0</v>
      </c>
      <c r="M311" s="248">
        <v>0</v>
      </c>
      <c r="N311" s="43">
        <v>6</v>
      </c>
      <c r="O311" s="43">
        <v>5</v>
      </c>
      <c r="P311" s="43">
        <v>5</v>
      </c>
      <c r="Q311" s="252">
        <v>0</v>
      </c>
      <c r="R311" s="43">
        <v>0</v>
      </c>
      <c r="S311" s="47">
        <f t="shared" si="21"/>
        <v>100</v>
      </c>
      <c r="T311" s="47">
        <f t="shared" si="22"/>
        <v>100</v>
      </c>
      <c r="U311" s="47">
        <f t="shared" si="23"/>
        <v>80</v>
      </c>
      <c r="V311" s="47" t="e">
        <f t="shared" si="24"/>
        <v>#DIV/0!</v>
      </c>
      <c r="W311" s="47" t="e">
        <f t="shared" si="25"/>
        <v>#DIV/0!</v>
      </c>
    </row>
    <row r="312" spans="1:23" x14ac:dyDescent="0.2">
      <c r="A312" s="21">
        <v>3527306</v>
      </c>
      <c r="B312" s="22" t="s">
        <v>401</v>
      </c>
      <c r="C312" s="22" t="s">
        <v>775</v>
      </c>
      <c r="D312" s="22" t="s">
        <v>776</v>
      </c>
      <c r="E312" s="23">
        <v>35073</v>
      </c>
      <c r="F312" s="22" t="s">
        <v>165</v>
      </c>
      <c r="G312" s="22" t="s">
        <v>15</v>
      </c>
      <c r="H312" s="22" t="s">
        <v>16</v>
      </c>
      <c r="I312" s="65">
        <v>1</v>
      </c>
      <c r="J312" s="65">
        <v>0</v>
      </c>
      <c r="K312" s="65">
        <v>0</v>
      </c>
      <c r="L312" s="276">
        <v>14</v>
      </c>
      <c r="M312" s="248">
        <v>6</v>
      </c>
      <c r="N312" s="43">
        <v>2</v>
      </c>
      <c r="O312" s="43">
        <v>1</v>
      </c>
      <c r="P312" s="43">
        <v>0</v>
      </c>
      <c r="Q312" s="252">
        <v>14</v>
      </c>
      <c r="R312" s="43">
        <v>14</v>
      </c>
      <c r="S312" s="47">
        <f t="shared" si="21"/>
        <v>50</v>
      </c>
      <c r="T312" s="47">
        <f t="shared" si="22"/>
        <v>0</v>
      </c>
      <c r="U312" s="47" t="e">
        <f t="shared" si="23"/>
        <v>#DIV/0!</v>
      </c>
      <c r="V312" s="47">
        <f t="shared" si="24"/>
        <v>100</v>
      </c>
      <c r="W312" s="47">
        <f t="shared" si="25"/>
        <v>42.857142857142854</v>
      </c>
    </row>
    <row r="313" spans="1:23" x14ac:dyDescent="0.2">
      <c r="A313" s="21">
        <v>3527405</v>
      </c>
      <c r="B313" s="22" t="s">
        <v>402</v>
      </c>
      <c r="C313" s="22" t="s">
        <v>755</v>
      </c>
      <c r="D313" s="22" t="s">
        <v>756</v>
      </c>
      <c r="E313" s="23">
        <v>35091</v>
      </c>
      <c r="F313" s="22" t="s">
        <v>4</v>
      </c>
      <c r="G313" s="22" t="s">
        <v>2</v>
      </c>
      <c r="H313" s="22" t="s">
        <v>3</v>
      </c>
      <c r="I313" s="65">
        <v>4</v>
      </c>
      <c r="J313" s="65">
        <v>3</v>
      </c>
      <c r="K313" s="65">
        <v>0</v>
      </c>
      <c r="L313" s="276">
        <v>3</v>
      </c>
      <c r="M313" s="248">
        <v>2</v>
      </c>
      <c r="N313" s="43">
        <v>6</v>
      </c>
      <c r="O313" s="43">
        <v>6</v>
      </c>
      <c r="P313" s="43">
        <v>2</v>
      </c>
      <c r="Q313" s="252">
        <v>5</v>
      </c>
      <c r="R313" s="43">
        <v>7</v>
      </c>
      <c r="S313" s="47">
        <f t="shared" si="21"/>
        <v>66.666666666666671</v>
      </c>
      <c r="T313" s="47">
        <f t="shared" si="22"/>
        <v>50</v>
      </c>
      <c r="U313" s="47">
        <f t="shared" si="23"/>
        <v>0</v>
      </c>
      <c r="V313" s="47">
        <f t="shared" si="24"/>
        <v>60</v>
      </c>
      <c r="W313" s="47">
        <f t="shared" si="25"/>
        <v>28.571428571428573</v>
      </c>
    </row>
    <row r="314" spans="1:23" x14ac:dyDescent="0.2">
      <c r="A314" s="21">
        <v>3527504</v>
      </c>
      <c r="B314" s="22" t="s">
        <v>403</v>
      </c>
      <c r="C314" s="22" t="s">
        <v>761</v>
      </c>
      <c r="D314" s="22" t="s">
        <v>762</v>
      </c>
      <c r="E314" s="23">
        <v>35062</v>
      </c>
      <c r="F314" s="22" t="s">
        <v>20</v>
      </c>
      <c r="G314" s="22" t="s">
        <v>19</v>
      </c>
      <c r="H314" s="22" t="s">
        <v>20</v>
      </c>
      <c r="I314" s="65">
        <v>3</v>
      </c>
      <c r="J314" s="65">
        <v>2</v>
      </c>
      <c r="K314" s="65">
        <v>0</v>
      </c>
      <c r="L314" s="276">
        <v>0</v>
      </c>
      <c r="M314" s="248">
        <v>0</v>
      </c>
      <c r="N314" s="43">
        <v>4</v>
      </c>
      <c r="O314" s="43">
        <v>2</v>
      </c>
      <c r="P314" s="43">
        <v>2</v>
      </c>
      <c r="Q314" s="252">
        <v>0</v>
      </c>
      <c r="R314" s="43">
        <v>1</v>
      </c>
      <c r="S314" s="47">
        <f t="shared" si="21"/>
        <v>75</v>
      </c>
      <c r="T314" s="47">
        <f t="shared" si="22"/>
        <v>100</v>
      </c>
      <c r="U314" s="47">
        <f t="shared" si="23"/>
        <v>0</v>
      </c>
      <c r="V314" s="47" t="e">
        <f t="shared" si="24"/>
        <v>#DIV/0!</v>
      </c>
      <c r="W314" s="47">
        <f t="shared" si="25"/>
        <v>0</v>
      </c>
    </row>
    <row r="315" spans="1:23" x14ac:dyDescent="0.2">
      <c r="A315" s="21">
        <v>3527603</v>
      </c>
      <c r="B315" s="22" t="s">
        <v>404</v>
      </c>
      <c r="C315" s="22" t="s">
        <v>769</v>
      </c>
      <c r="D315" s="22" t="s">
        <v>770</v>
      </c>
      <c r="E315" s="23">
        <v>35132</v>
      </c>
      <c r="F315" s="22" t="s">
        <v>227</v>
      </c>
      <c r="G315" s="22" t="s">
        <v>39</v>
      </c>
      <c r="H315" s="22" t="s">
        <v>40</v>
      </c>
      <c r="I315" s="65">
        <v>1</v>
      </c>
      <c r="J315" s="65">
        <v>2</v>
      </c>
      <c r="K315" s="65">
        <v>1</v>
      </c>
      <c r="L315" s="276">
        <v>2</v>
      </c>
      <c r="M315" s="248">
        <v>1</v>
      </c>
      <c r="N315" s="43">
        <v>1</v>
      </c>
      <c r="O315" s="43">
        <v>2</v>
      </c>
      <c r="P315" s="43">
        <v>1</v>
      </c>
      <c r="Q315" s="252">
        <v>3</v>
      </c>
      <c r="R315" s="43">
        <v>5</v>
      </c>
      <c r="S315" s="47">
        <f t="shared" si="21"/>
        <v>100</v>
      </c>
      <c r="T315" s="47">
        <f t="shared" si="22"/>
        <v>100</v>
      </c>
      <c r="U315" s="47">
        <f t="shared" si="23"/>
        <v>100</v>
      </c>
      <c r="V315" s="47">
        <f t="shared" si="24"/>
        <v>66.666666666666671</v>
      </c>
      <c r="W315" s="47">
        <f t="shared" si="25"/>
        <v>20</v>
      </c>
    </row>
    <row r="316" spans="1:23" x14ac:dyDescent="0.2">
      <c r="A316" s="21">
        <v>3527702</v>
      </c>
      <c r="B316" s="22" t="s">
        <v>405</v>
      </c>
      <c r="C316" s="22" t="s">
        <v>757</v>
      </c>
      <c r="D316" s="22" t="s">
        <v>758</v>
      </c>
      <c r="E316" s="23">
        <v>35023</v>
      </c>
      <c r="F316" s="22" t="s">
        <v>45</v>
      </c>
      <c r="G316" s="22" t="s">
        <v>43</v>
      </c>
      <c r="H316" s="22" t="s">
        <v>44</v>
      </c>
      <c r="I316" s="65">
        <v>2</v>
      </c>
      <c r="J316" s="65">
        <v>0</v>
      </c>
      <c r="K316" s="65">
        <v>3</v>
      </c>
      <c r="L316" s="276">
        <v>1</v>
      </c>
      <c r="M316" s="248">
        <v>2</v>
      </c>
      <c r="N316" s="43">
        <v>2</v>
      </c>
      <c r="O316" s="43">
        <v>0</v>
      </c>
      <c r="P316" s="43">
        <v>4</v>
      </c>
      <c r="Q316" s="252">
        <v>1</v>
      </c>
      <c r="R316" s="43">
        <v>2</v>
      </c>
      <c r="S316" s="47">
        <f t="shared" si="21"/>
        <v>100</v>
      </c>
      <c r="T316" s="47" t="e">
        <f t="shared" si="22"/>
        <v>#DIV/0!</v>
      </c>
      <c r="U316" s="47">
        <f t="shared" si="23"/>
        <v>75</v>
      </c>
      <c r="V316" s="47">
        <f t="shared" si="24"/>
        <v>100</v>
      </c>
      <c r="W316" s="47">
        <f t="shared" si="25"/>
        <v>100</v>
      </c>
    </row>
    <row r="317" spans="1:23" x14ac:dyDescent="0.2">
      <c r="A317" s="21">
        <v>3527801</v>
      </c>
      <c r="B317" s="22" t="s">
        <v>406</v>
      </c>
      <c r="C317" s="22" t="s">
        <v>755</v>
      </c>
      <c r="D317" s="22" t="s">
        <v>756</v>
      </c>
      <c r="E317" s="23">
        <v>35093</v>
      </c>
      <c r="F317" s="22" t="s">
        <v>3</v>
      </c>
      <c r="G317" s="22" t="s">
        <v>2</v>
      </c>
      <c r="H317" s="22" t="s">
        <v>3</v>
      </c>
      <c r="I317" s="65">
        <v>6</v>
      </c>
      <c r="J317" s="65">
        <v>2</v>
      </c>
      <c r="K317" s="65">
        <v>4</v>
      </c>
      <c r="L317" s="276">
        <v>2</v>
      </c>
      <c r="M317" s="248">
        <v>0</v>
      </c>
      <c r="N317" s="43">
        <v>7</v>
      </c>
      <c r="O317" s="43">
        <v>3</v>
      </c>
      <c r="P317" s="43">
        <v>4</v>
      </c>
      <c r="Q317" s="252">
        <v>2</v>
      </c>
      <c r="R317" s="43">
        <v>0</v>
      </c>
      <c r="S317" s="47">
        <f t="shared" si="21"/>
        <v>85.714285714285708</v>
      </c>
      <c r="T317" s="47">
        <f t="shared" si="22"/>
        <v>66.666666666666671</v>
      </c>
      <c r="U317" s="47">
        <f t="shared" si="23"/>
        <v>100</v>
      </c>
      <c r="V317" s="47">
        <f t="shared" si="24"/>
        <v>100</v>
      </c>
      <c r="W317" s="47" t="e">
        <f t="shared" si="25"/>
        <v>#DIV/0!</v>
      </c>
    </row>
    <row r="318" spans="1:23" x14ac:dyDescent="0.2">
      <c r="A318" s="21">
        <v>3527900</v>
      </c>
      <c r="B318" s="22" t="s">
        <v>407</v>
      </c>
      <c r="C318" s="22" t="s">
        <v>755</v>
      </c>
      <c r="D318" s="22" t="s">
        <v>756</v>
      </c>
      <c r="E318" s="23">
        <v>35092</v>
      </c>
      <c r="F318" s="22" t="s">
        <v>103</v>
      </c>
      <c r="G318" s="22" t="s">
        <v>2</v>
      </c>
      <c r="H318" s="22" t="s">
        <v>3</v>
      </c>
      <c r="I318" s="65">
        <v>1</v>
      </c>
      <c r="J318" s="65">
        <v>3</v>
      </c>
      <c r="K318" s="65">
        <v>1</v>
      </c>
      <c r="L318" s="276">
        <v>1</v>
      </c>
      <c r="M318" s="248">
        <v>0</v>
      </c>
      <c r="N318" s="43">
        <v>1</v>
      </c>
      <c r="O318" s="43">
        <v>3</v>
      </c>
      <c r="P318" s="43">
        <v>1</v>
      </c>
      <c r="Q318" s="252">
        <v>1</v>
      </c>
      <c r="R318" s="43">
        <v>1</v>
      </c>
      <c r="S318" s="47">
        <f t="shared" si="21"/>
        <v>100</v>
      </c>
      <c r="T318" s="47">
        <f t="shared" si="22"/>
        <v>100</v>
      </c>
      <c r="U318" s="47">
        <f t="shared" si="23"/>
        <v>100</v>
      </c>
      <c r="V318" s="47">
        <f t="shared" si="24"/>
        <v>100</v>
      </c>
      <c r="W318" s="47">
        <f t="shared" si="25"/>
        <v>0</v>
      </c>
    </row>
    <row r="319" spans="1:23" x14ac:dyDescent="0.2">
      <c r="A319" s="21">
        <v>3528007</v>
      </c>
      <c r="B319" s="22" t="s">
        <v>408</v>
      </c>
      <c r="C319" s="22" t="s">
        <v>761</v>
      </c>
      <c r="D319" s="22" t="s">
        <v>762</v>
      </c>
      <c r="E319" s="23">
        <v>35062</v>
      </c>
      <c r="F319" s="22" t="s">
        <v>20</v>
      </c>
      <c r="G319" s="22" t="s">
        <v>19</v>
      </c>
      <c r="H319" s="22" t="s">
        <v>20</v>
      </c>
      <c r="I319" s="65">
        <v>0</v>
      </c>
      <c r="J319" s="65">
        <v>2</v>
      </c>
      <c r="K319" s="65">
        <v>0</v>
      </c>
      <c r="L319" s="276">
        <v>6</v>
      </c>
      <c r="M319" s="248">
        <v>2</v>
      </c>
      <c r="N319" s="43">
        <v>0</v>
      </c>
      <c r="O319" s="43">
        <v>2</v>
      </c>
      <c r="P319" s="43">
        <v>0</v>
      </c>
      <c r="Q319" s="252">
        <v>6</v>
      </c>
      <c r="R319" s="43">
        <v>2</v>
      </c>
      <c r="S319" s="47" t="e">
        <f t="shared" si="21"/>
        <v>#DIV/0!</v>
      </c>
      <c r="T319" s="47">
        <f t="shared" si="22"/>
        <v>100</v>
      </c>
      <c r="U319" s="47" t="e">
        <f t="shared" si="23"/>
        <v>#DIV/0!</v>
      </c>
      <c r="V319" s="47">
        <f t="shared" si="24"/>
        <v>100</v>
      </c>
      <c r="W319" s="47">
        <f t="shared" si="25"/>
        <v>100</v>
      </c>
    </row>
    <row r="320" spans="1:23" x14ac:dyDescent="0.2">
      <c r="A320" s="21">
        <v>3528106</v>
      </c>
      <c r="B320" s="22" t="s">
        <v>409</v>
      </c>
      <c r="C320" s="22" t="s">
        <v>757</v>
      </c>
      <c r="D320" s="22" t="s">
        <v>758</v>
      </c>
      <c r="E320" s="23">
        <v>35157</v>
      </c>
      <c r="F320" s="22" t="s">
        <v>48</v>
      </c>
      <c r="G320" s="22" t="s">
        <v>6</v>
      </c>
      <c r="H320" s="22" t="s">
        <v>7</v>
      </c>
      <c r="I320" s="65">
        <v>0</v>
      </c>
      <c r="J320" s="65">
        <v>1</v>
      </c>
      <c r="K320" s="65">
        <v>3</v>
      </c>
      <c r="L320" s="276">
        <v>2</v>
      </c>
      <c r="M320" s="248">
        <v>3</v>
      </c>
      <c r="N320" s="43">
        <v>0</v>
      </c>
      <c r="O320" s="43">
        <v>1</v>
      </c>
      <c r="P320" s="43">
        <v>3</v>
      </c>
      <c r="Q320" s="252">
        <v>2</v>
      </c>
      <c r="R320" s="43">
        <v>5</v>
      </c>
      <c r="S320" s="47" t="e">
        <f t="shared" si="21"/>
        <v>#DIV/0!</v>
      </c>
      <c r="T320" s="47">
        <f t="shared" si="22"/>
        <v>100</v>
      </c>
      <c r="U320" s="47">
        <f t="shared" si="23"/>
        <v>100</v>
      </c>
      <c r="V320" s="47">
        <f t="shared" si="24"/>
        <v>100</v>
      </c>
      <c r="W320" s="47">
        <f t="shared" si="25"/>
        <v>60</v>
      </c>
    </row>
    <row r="321" spans="1:23" x14ac:dyDescent="0.2">
      <c r="A321" s="21">
        <v>3528205</v>
      </c>
      <c r="B321" s="22" t="s">
        <v>410</v>
      </c>
      <c r="C321" s="22" t="s">
        <v>757</v>
      </c>
      <c r="D321" s="22" t="s">
        <v>758</v>
      </c>
      <c r="E321" s="23">
        <v>35154</v>
      </c>
      <c r="F321" s="22" t="s">
        <v>263</v>
      </c>
      <c r="G321" s="22" t="s">
        <v>6</v>
      </c>
      <c r="H321" s="22" t="s">
        <v>7</v>
      </c>
      <c r="I321" s="65">
        <v>8</v>
      </c>
      <c r="J321" s="65">
        <v>11</v>
      </c>
      <c r="K321" s="65">
        <v>10</v>
      </c>
      <c r="L321" s="276">
        <v>0</v>
      </c>
      <c r="M321" s="248">
        <v>0</v>
      </c>
      <c r="N321" s="43">
        <v>13</v>
      </c>
      <c r="O321" s="43">
        <v>19</v>
      </c>
      <c r="P321" s="43">
        <v>11</v>
      </c>
      <c r="Q321" s="252">
        <v>0</v>
      </c>
      <c r="R321" s="43">
        <v>0</v>
      </c>
      <c r="S321" s="47">
        <f t="shared" si="21"/>
        <v>61.53846153846154</v>
      </c>
      <c r="T321" s="47">
        <f t="shared" si="22"/>
        <v>57.89473684210526</v>
      </c>
      <c r="U321" s="47">
        <f t="shared" si="23"/>
        <v>90.909090909090907</v>
      </c>
      <c r="V321" s="47" t="e">
        <f t="shared" si="24"/>
        <v>#DIV/0!</v>
      </c>
      <c r="W321" s="47" t="e">
        <f t="shared" si="25"/>
        <v>#DIV/0!</v>
      </c>
    </row>
    <row r="322" spans="1:23" x14ac:dyDescent="0.2">
      <c r="A322" s="21">
        <v>3528304</v>
      </c>
      <c r="B322" s="22" t="s">
        <v>411</v>
      </c>
      <c r="C322" s="22" t="s">
        <v>757</v>
      </c>
      <c r="D322" s="22" t="s">
        <v>758</v>
      </c>
      <c r="E322" s="23">
        <v>35157</v>
      </c>
      <c r="F322" s="22" t="s">
        <v>48</v>
      </c>
      <c r="G322" s="22" t="s">
        <v>6</v>
      </c>
      <c r="H322" s="22" t="s">
        <v>7</v>
      </c>
      <c r="I322" s="65">
        <v>24</v>
      </c>
      <c r="J322" s="65">
        <v>17</v>
      </c>
      <c r="K322" s="65">
        <v>33</v>
      </c>
      <c r="L322" s="276">
        <v>2</v>
      </c>
      <c r="M322" s="248">
        <v>1</v>
      </c>
      <c r="N322" s="43">
        <v>24</v>
      </c>
      <c r="O322" s="43">
        <v>23</v>
      </c>
      <c r="P322" s="43">
        <v>33</v>
      </c>
      <c r="Q322" s="252">
        <v>2</v>
      </c>
      <c r="R322" s="43">
        <v>1</v>
      </c>
      <c r="S322" s="47">
        <f t="shared" si="21"/>
        <v>100</v>
      </c>
      <c r="T322" s="47">
        <f t="shared" si="22"/>
        <v>73.913043478260875</v>
      </c>
      <c r="U322" s="47">
        <f t="shared" si="23"/>
        <v>100</v>
      </c>
      <c r="V322" s="47">
        <f t="shared" si="24"/>
        <v>100</v>
      </c>
      <c r="W322" s="47">
        <f t="shared" si="25"/>
        <v>100</v>
      </c>
    </row>
    <row r="323" spans="1:23" x14ac:dyDescent="0.2">
      <c r="A323" s="21">
        <v>3528403</v>
      </c>
      <c r="B323" s="22" t="s">
        <v>412</v>
      </c>
      <c r="C323" s="22" t="s">
        <v>765</v>
      </c>
      <c r="D323" s="22" t="s">
        <v>766</v>
      </c>
      <c r="E323" s="23">
        <v>35163</v>
      </c>
      <c r="F323" s="22" t="s">
        <v>28</v>
      </c>
      <c r="G323" s="22" t="s">
        <v>27</v>
      </c>
      <c r="H323" s="22" t="s">
        <v>28</v>
      </c>
      <c r="I323" s="65">
        <v>7</v>
      </c>
      <c r="J323" s="65">
        <v>2</v>
      </c>
      <c r="K323" s="65">
        <v>2</v>
      </c>
      <c r="L323" s="276">
        <v>18</v>
      </c>
      <c r="M323" s="248">
        <v>9</v>
      </c>
      <c r="N323" s="43">
        <v>7</v>
      </c>
      <c r="O323" s="43">
        <v>2</v>
      </c>
      <c r="P323" s="43">
        <v>3</v>
      </c>
      <c r="Q323" s="252">
        <v>18</v>
      </c>
      <c r="R323" s="43">
        <v>15</v>
      </c>
      <c r="S323" s="47">
        <f t="shared" si="21"/>
        <v>100</v>
      </c>
      <c r="T323" s="47">
        <f t="shared" si="22"/>
        <v>100</v>
      </c>
      <c r="U323" s="47">
        <f t="shared" si="23"/>
        <v>66.666666666666671</v>
      </c>
      <c r="V323" s="47">
        <f t="shared" si="24"/>
        <v>100</v>
      </c>
      <c r="W323" s="47">
        <f t="shared" si="25"/>
        <v>60</v>
      </c>
    </row>
    <row r="324" spans="1:23" x14ac:dyDescent="0.2">
      <c r="A324" s="21">
        <v>3528502</v>
      </c>
      <c r="B324" s="22" t="s">
        <v>413</v>
      </c>
      <c r="C324" s="22" t="s">
        <v>781</v>
      </c>
      <c r="D324" s="22" t="s">
        <v>782</v>
      </c>
      <c r="E324" s="23">
        <v>35012</v>
      </c>
      <c r="F324" s="22" t="s">
        <v>175</v>
      </c>
      <c r="G324" s="22" t="s">
        <v>98</v>
      </c>
      <c r="H324" s="22" t="s">
        <v>99</v>
      </c>
      <c r="I324" s="65">
        <v>0</v>
      </c>
      <c r="J324" s="65">
        <v>1</v>
      </c>
      <c r="K324" s="65">
        <v>0</v>
      </c>
      <c r="L324" s="276">
        <v>24</v>
      </c>
      <c r="M324" s="248">
        <v>16</v>
      </c>
      <c r="N324" s="43">
        <v>0</v>
      </c>
      <c r="O324" s="43">
        <v>3</v>
      </c>
      <c r="P324" s="43">
        <v>0</v>
      </c>
      <c r="Q324" s="252">
        <v>24</v>
      </c>
      <c r="R324" s="43">
        <v>31</v>
      </c>
      <c r="S324" s="47" t="e">
        <f t="shared" si="21"/>
        <v>#DIV/0!</v>
      </c>
      <c r="T324" s="47">
        <f t="shared" si="22"/>
        <v>33.333333333333336</v>
      </c>
      <c r="U324" s="47" t="e">
        <f t="shared" si="23"/>
        <v>#DIV/0!</v>
      </c>
      <c r="V324" s="47">
        <f t="shared" si="24"/>
        <v>100</v>
      </c>
      <c r="W324" s="47">
        <f t="shared" si="25"/>
        <v>51.612903225806448</v>
      </c>
    </row>
    <row r="325" spans="1:23" x14ac:dyDescent="0.2">
      <c r="A325" s="21">
        <v>3528601</v>
      </c>
      <c r="B325" s="22" t="s">
        <v>414</v>
      </c>
      <c r="C325" s="22" t="s">
        <v>761</v>
      </c>
      <c r="D325" s="22" t="s">
        <v>762</v>
      </c>
      <c r="E325" s="23">
        <v>35061</v>
      </c>
      <c r="F325" s="22" t="s">
        <v>21</v>
      </c>
      <c r="G325" s="22" t="s">
        <v>19</v>
      </c>
      <c r="H325" s="22" t="s">
        <v>20</v>
      </c>
      <c r="I325" s="65">
        <v>0</v>
      </c>
      <c r="J325" s="65">
        <v>0</v>
      </c>
      <c r="K325" s="65">
        <v>0</v>
      </c>
      <c r="L325" s="276">
        <v>3</v>
      </c>
      <c r="M325" s="248">
        <v>2</v>
      </c>
      <c r="N325" s="43">
        <v>3</v>
      </c>
      <c r="O325" s="43">
        <v>7</v>
      </c>
      <c r="P325" s="43">
        <v>4</v>
      </c>
      <c r="Q325" s="252">
        <v>3</v>
      </c>
      <c r="R325" s="43">
        <v>5</v>
      </c>
      <c r="S325" s="47">
        <f t="shared" ref="S325:S388" si="26">I325*100/N325</f>
        <v>0</v>
      </c>
      <c r="T325" s="47">
        <f t="shared" ref="T325:T388" si="27">J325*100/O325</f>
        <v>0</v>
      </c>
      <c r="U325" s="47">
        <f t="shared" ref="U325:U388" si="28">K325*100/P325</f>
        <v>0</v>
      </c>
      <c r="V325" s="47">
        <f t="shared" ref="V325:V388" si="29">L325*100/Q325</f>
        <v>100</v>
      </c>
      <c r="W325" s="47">
        <f t="shared" ref="W325:W388" si="30">M325*100/R325</f>
        <v>40</v>
      </c>
    </row>
    <row r="326" spans="1:23" x14ac:dyDescent="0.2">
      <c r="A326" s="21">
        <v>3528700</v>
      </c>
      <c r="B326" s="22" t="s">
        <v>415</v>
      </c>
      <c r="C326" s="22" t="s">
        <v>767</v>
      </c>
      <c r="D326" s="22" t="s">
        <v>768</v>
      </c>
      <c r="E326" s="23">
        <v>35114</v>
      </c>
      <c r="F326" s="22" t="s">
        <v>177</v>
      </c>
      <c r="G326" s="22" t="s">
        <v>31</v>
      </c>
      <c r="H326" s="22" t="s">
        <v>32</v>
      </c>
      <c r="I326" s="65">
        <v>0</v>
      </c>
      <c r="J326" s="65">
        <v>2</v>
      </c>
      <c r="K326" s="65">
        <v>0</v>
      </c>
      <c r="L326" s="276">
        <v>0</v>
      </c>
      <c r="M326" s="248">
        <v>0</v>
      </c>
      <c r="N326" s="43">
        <v>0</v>
      </c>
      <c r="O326" s="43">
        <v>2</v>
      </c>
      <c r="P326" s="43">
        <v>0</v>
      </c>
      <c r="Q326" s="252">
        <v>1</v>
      </c>
      <c r="R326" s="43">
        <v>1</v>
      </c>
      <c r="S326" s="47" t="e">
        <f t="shared" si="26"/>
        <v>#DIV/0!</v>
      </c>
      <c r="T326" s="47">
        <f t="shared" si="27"/>
        <v>100</v>
      </c>
      <c r="U326" s="47" t="e">
        <f t="shared" si="28"/>
        <v>#DIV/0!</v>
      </c>
      <c r="V326" s="47">
        <f t="shared" si="29"/>
        <v>0</v>
      </c>
      <c r="W326" s="47">
        <f t="shared" si="30"/>
        <v>0</v>
      </c>
    </row>
    <row r="327" spans="1:23" x14ac:dyDescent="0.2">
      <c r="A327" s="21">
        <v>3528809</v>
      </c>
      <c r="B327" s="22" t="s">
        <v>416</v>
      </c>
      <c r="C327" s="22" t="s">
        <v>755</v>
      </c>
      <c r="D327" s="22" t="s">
        <v>756</v>
      </c>
      <c r="E327" s="23">
        <v>35092</v>
      </c>
      <c r="F327" s="22" t="s">
        <v>103</v>
      </c>
      <c r="G327" s="22" t="s">
        <v>2</v>
      </c>
      <c r="H327" s="22" t="s">
        <v>3</v>
      </c>
      <c r="I327" s="65">
        <v>2</v>
      </c>
      <c r="J327" s="65">
        <v>0</v>
      </c>
      <c r="K327" s="65">
        <v>2</v>
      </c>
      <c r="L327" s="276">
        <v>1</v>
      </c>
      <c r="M327" s="248">
        <v>0</v>
      </c>
      <c r="N327" s="43">
        <v>2</v>
      </c>
      <c r="O327" s="43">
        <v>0</v>
      </c>
      <c r="P327" s="43">
        <v>2</v>
      </c>
      <c r="Q327" s="252">
        <v>6</v>
      </c>
      <c r="R327" s="43">
        <v>0</v>
      </c>
      <c r="S327" s="47">
        <f t="shared" si="26"/>
        <v>100</v>
      </c>
      <c r="T327" s="47" t="e">
        <f t="shared" si="27"/>
        <v>#DIV/0!</v>
      </c>
      <c r="U327" s="47">
        <f t="shared" si="28"/>
        <v>100</v>
      </c>
      <c r="V327" s="47">
        <f t="shared" si="29"/>
        <v>16.666666666666668</v>
      </c>
      <c r="W327" s="47" t="e">
        <f t="shared" si="30"/>
        <v>#DIV/0!</v>
      </c>
    </row>
    <row r="328" spans="1:23" x14ac:dyDescent="0.2">
      <c r="A328" s="21">
        <v>3528858</v>
      </c>
      <c r="B328" s="22" t="s">
        <v>417</v>
      </c>
      <c r="C328" s="22" t="s">
        <v>757</v>
      </c>
      <c r="D328" s="22" t="s">
        <v>758</v>
      </c>
      <c r="E328" s="23">
        <v>35151</v>
      </c>
      <c r="F328" s="22" t="s">
        <v>95</v>
      </c>
      <c r="G328" s="22" t="s">
        <v>6</v>
      </c>
      <c r="H328" s="22" t="s">
        <v>7</v>
      </c>
      <c r="I328" s="65">
        <v>75</v>
      </c>
      <c r="J328" s="65">
        <v>70</v>
      </c>
      <c r="K328" s="65">
        <v>56</v>
      </c>
      <c r="L328" s="276">
        <v>1</v>
      </c>
      <c r="M328" s="248">
        <v>0</v>
      </c>
      <c r="N328" s="43">
        <v>75</v>
      </c>
      <c r="O328" s="43">
        <v>70</v>
      </c>
      <c r="P328" s="43">
        <v>58</v>
      </c>
      <c r="Q328" s="252">
        <v>1</v>
      </c>
      <c r="R328" s="43">
        <v>1</v>
      </c>
      <c r="S328" s="47">
        <f t="shared" si="26"/>
        <v>100</v>
      </c>
      <c r="T328" s="47">
        <f t="shared" si="27"/>
        <v>100</v>
      </c>
      <c r="U328" s="47">
        <f t="shared" si="28"/>
        <v>96.551724137931032</v>
      </c>
      <c r="V328" s="47">
        <f t="shared" si="29"/>
        <v>100</v>
      </c>
      <c r="W328" s="47">
        <f t="shared" si="30"/>
        <v>0</v>
      </c>
    </row>
    <row r="329" spans="1:23" x14ac:dyDescent="0.2">
      <c r="A329" s="21">
        <v>3528908</v>
      </c>
      <c r="B329" s="22" t="s">
        <v>418</v>
      </c>
      <c r="C329" s="22" t="s">
        <v>755</v>
      </c>
      <c r="D329" s="22" t="s">
        <v>756</v>
      </c>
      <c r="E329" s="23">
        <v>35091</v>
      </c>
      <c r="F329" s="22" t="s">
        <v>4</v>
      </c>
      <c r="G329" s="22" t="s">
        <v>2</v>
      </c>
      <c r="H329" s="22" t="s">
        <v>3</v>
      </c>
      <c r="I329" s="65">
        <v>1</v>
      </c>
      <c r="J329" s="65">
        <v>0</v>
      </c>
      <c r="K329" s="65">
        <v>2</v>
      </c>
      <c r="L329" s="276">
        <v>1</v>
      </c>
      <c r="M329" s="248">
        <v>0</v>
      </c>
      <c r="N329" s="43">
        <v>1</v>
      </c>
      <c r="O329" s="43">
        <v>0</v>
      </c>
      <c r="P329" s="43">
        <v>2</v>
      </c>
      <c r="Q329" s="252">
        <v>1</v>
      </c>
      <c r="R329" s="43">
        <v>1</v>
      </c>
      <c r="S329" s="47">
        <f t="shared" si="26"/>
        <v>100</v>
      </c>
      <c r="T329" s="47" t="e">
        <f t="shared" si="27"/>
        <v>#DIV/0!</v>
      </c>
      <c r="U329" s="47">
        <f t="shared" si="28"/>
        <v>100</v>
      </c>
      <c r="V329" s="47">
        <f t="shared" si="29"/>
        <v>100</v>
      </c>
      <c r="W329" s="47">
        <f t="shared" si="30"/>
        <v>0</v>
      </c>
    </row>
    <row r="330" spans="1:23" x14ac:dyDescent="0.2">
      <c r="A330" s="21">
        <v>3529005</v>
      </c>
      <c r="B330" s="22" t="s">
        <v>419</v>
      </c>
      <c r="C330" s="22" t="s">
        <v>755</v>
      </c>
      <c r="D330" s="22" t="s">
        <v>756</v>
      </c>
      <c r="E330" s="23">
        <v>35093</v>
      </c>
      <c r="F330" s="22" t="s">
        <v>3</v>
      </c>
      <c r="G330" s="22" t="s">
        <v>2</v>
      </c>
      <c r="H330" s="22" t="s">
        <v>3</v>
      </c>
      <c r="I330" s="65">
        <v>6</v>
      </c>
      <c r="J330" s="65">
        <v>2</v>
      </c>
      <c r="K330" s="65">
        <v>9</v>
      </c>
      <c r="L330" s="276">
        <v>67</v>
      </c>
      <c r="M330" s="248">
        <v>33</v>
      </c>
      <c r="N330" s="43">
        <v>6</v>
      </c>
      <c r="O330" s="43">
        <v>3</v>
      </c>
      <c r="P330" s="43">
        <v>9</v>
      </c>
      <c r="Q330" s="252">
        <v>67</v>
      </c>
      <c r="R330" s="43">
        <v>56</v>
      </c>
      <c r="S330" s="47">
        <f t="shared" si="26"/>
        <v>100</v>
      </c>
      <c r="T330" s="47">
        <f t="shared" si="27"/>
        <v>66.666666666666671</v>
      </c>
      <c r="U330" s="47">
        <f t="shared" si="28"/>
        <v>100</v>
      </c>
      <c r="V330" s="47">
        <f t="shared" si="29"/>
        <v>100</v>
      </c>
      <c r="W330" s="47">
        <f t="shared" si="30"/>
        <v>58.928571428571431</v>
      </c>
    </row>
    <row r="331" spans="1:23" x14ac:dyDescent="0.2">
      <c r="A331" s="21">
        <v>3529104</v>
      </c>
      <c r="B331" s="22" t="s">
        <v>420</v>
      </c>
      <c r="C331" s="22" t="s">
        <v>757</v>
      </c>
      <c r="D331" s="22" t="s">
        <v>758</v>
      </c>
      <c r="E331" s="23">
        <v>35153</v>
      </c>
      <c r="F331" s="22" t="s">
        <v>73</v>
      </c>
      <c r="G331" s="22" t="s">
        <v>6</v>
      </c>
      <c r="H331" s="22" t="s">
        <v>7</v>
      </c>
      <c r="I331" s="65">
        <v>21</v>
      </c>
      <c r="J331" s="65">
        <v>18</v>
      </c>
      <c r="K331" s="65">
        <v>21</v>
      </c>
      <c r="L331" s="276">
        <v>0</v>
      </c>
      <c r="M331" s="248">
        <v>2</v>
      </c>
      <c r="N331" s="43">
        <v>21</v>
      </c>
      <c r="O331" s="43">
        <v>18</v>
      </c>
      <c r="P331" s="43">
        <v>21</v>
      </c>
      <c r="Q331" s="252">
        <v>0</v>
      </c>
      <c r="R331" s="43">
        <v>2</v>
      </c>
      <c r="S331" s="47">
        <f t="shared" si="26"/>
        <v>100</v>
      </c>
      <c r="T331" s="47">
        <f t="shared" si="27"/>
        <v>100</v>
      </c>
      <c r="U331" s="47">
        <f t="shared" si="28"/>
        <v>100</v>
      </c>
      <c r="V331" s="47" t="e">
        <f t="shared" si="29"/>
        <v>#DIV/0!</v>
      </c>
      <c r="W331" s="47">
        <f t="shared" si="30"/>
        <v>100</v>
      </c>
    </row>
    <row r="332" spans="1:23" x14ac:dyDescent="0.2">
      <c r="A332" s="21">
        <v>3529203</v>
      </c>
      <c r="B332" s="22" t="s">
        <v>421</v>
      </c>
      <c r="C332" s="22" t="s">
        <v>767</v>
      </c>
      <c r="D332" s="22" t="s">
        <v>768</v>
      </c>
      <c r="E332" s="23">
        <v>35112</v>
      </c>
      <c r="F332" s="22" t="s">
        <v>33</v>
      </c>
      <c r="G332" s="22" t="s">
        <v>31</v>
      </c>
      <c r="H332" s="22" t="s">
        <v>32</v>
      </c>
      <c r="I332" s="65">
        <v>120</v>
      </c>
      <c r="J332" s="65">
        <v>132</v>
      </c>
      <c r="K332" s="65">
        <v>127</v>
      </c>
      <c r="L332" s="276">
        <v>7</v>
      </c>
      <c r="M332" s="248">
        <v>0</v>
      </c>
      <c r="N332" s="43">
        <v>123</v>
      </c>
      <c r="O332" s="43">
        <v>132</v>
      </c>
      <c r="P332" s="43">
        <v>130</v>
      </c>
      <c r="Q332" s="252">
        <v>7</v>
      </c>
      <c r="R332" s="43">
        <v>8</v>
      </c>
      <c r="S332" s="47">
        <f t="shared" si="26"/>
        <v>97.560975609756099</v>
      </c>
      <c r="T332" s="47">
        <f t="shared" si="27"/>
        <v>100</v>
      </c>
      <c r="U332" s="47">
        <f t="shared" si="28"/>
        <v>97.692307692307693</v>
      </c>
      <c r="V332" s="47">
        <f t="shared" si="29"/>
        <v>100</v>
      </c>
      <c r="W332" s="47">
        <f t="shared" si="30"/>
        <v>0</v>
      </c>
    </row>
    <row r="333" spans="1:23" x14ac:dyDescent="0.2">
      <c r="A333" s="21">
        <v>3529302</v>
      </c>
      <c r="B333" s="22" t="s">
        <v>422</v>
      </c>
      <c r="C333" s="22" t="s">
        <v>769</v>
      </c>
      <c r="D333" s="22" t="s">
        <v>770</v>
      </c>
      <c r="E333" s="23">
        <v>35033</v>
      </c>
      <c r="F333" s="22" t="s">
        <v>192</v>
      </c>
      <c r="G333" s="22" t="s">
        <v>55</v>
      </c>
      <c r="H333" s="22" t="s">
        <v>56</v>
      </c>
      <c r="I333" s="65">
        <v>1</v>
      </c>
      <c r="J333" s="65">
        <v>1</v>
      </c>
      <c r="K333" s="65">
        <v>1</v>
      </c>
      <c r="L333" s="276">
        <v>24</v>
      </c>
      <c r="M333" s="248">
        <v>15</v>
      </c>
      <c r="N333" s="43">
        <v>1</v>
      </c>
      <c r="O333" s="43">
        <v>1</v>
      </c>
      <c r="P333" s="43">
        <v>1</v>
      </c>
      <c r="Q333" s="252">
        <v>24</v>
      </c>
      <c r="R333" s="43">
        <v>26</v>
      </c>
      <c r="S333" s="47">
        <f t="shared" si="26"/>
        <v>100</v>
      </c>
      <c r="T333" s="47">
        <f t="shared" si="27"/>
        <v>100</v>
      </c>
      <c r="U333" s="47">
        <f t="shared" si="28"/>
        <v>100</v>
      </c>
      <c r="V333" s="47">
        <f t="shared" si="29"/>
        <v>100</v>
      </c>
      <c r="W333" s="47">
        <f t="shared" si="30"/>
        <v>57.692307692307693</v>
      </c>
    </row>
    <row r="334" spans="1:23" x14ac:dyDescent="0.2">
      <c r="A334" s="21">
        <v>3529401</v>
      </c>
      <c r="B334" s="22" t="s">
        <v>423</v>
      </c>
      <c r="C334" s="22" t="s">
        <v>785</v>
      </c>
      <c r="D334" s="22" t="s">
        <v>786</v>
      </c>
      <c r="E334" s="23">
        <v>35015</v>
      </c>
      <c r="F334" s="22" t="s">
        <v>237</v>
      </c>
      <c r="G334" s="22" t="s">
        <v>98</v>
      </c>
      <c r="H334" s="22" t="s">
        <v>99</v>
      </c>
      <c r="I334" s="65">
        <v>1</v>
      </c>
      <c r="J334" s="65">
        <v>2</v>
      </c>
      <c r="K334" s="65">
        <v>1</v>
      </c>
      <c r="L334" s="276">
        <v>119</v>
      </c>
      <c r="M334" s="248">
        <v>58</v>
      </c>
      <c r="N334" s="43">
        <v>1</v>
      </c>
      <c r="O334" s="43">
        <v>2</v>
      </c>
      <c r="P334" s="43">
        <v>1</v>
      </c>
      <c r="Q334" s="252">
        <v>120</v>
      </c>
      <c r="R334" s="43">
        <v>126</v>
      </c>
      <c r="S334" s="47">
        <f t="shared" si="26"/>
        <v>100</v>
      </c>
      <c r="T334" s="47">
        <f t="shared" si="27"/>
        <v>100</v>
      </c>
      <c r="U334" s="47">
        <f t="shared" si="28"/>
        <v>100</v>
      </c>
      <c r="V334" s="47">
        <f t="shared" si="29"/>
        <v>99.166666666666671</v>
      </c>
      <c r="W334" s="47">
        <f t="shared" si="30"/>
        <v>46.031746031746032</v>
      </c>
    </row>
    <row r="335" spans="1:23" x14ac:dyDescent="0.2">
      <c r="A335" s="21">
        <v>3529500</v>
      </c>
      <c r="B335" s="22" t="s">
        <v>424</v>
      </c>
      <c r="C335" s="22" t="s">
        <v>757</v>
      </c>
      <c r="D335" s="22" t="s">
        <v>758</v>
      </c>
      <c r="E335" s="23">
        <v>35156</v>
      </c>
      <c r="F335" s="22" t="s">
        <v>8</v>
      </c>
      <c r="G335" s="22" t="s">
        <v>6</v>
      </c>
      <c r="H335" s="22" t="s">
        <v>7</v>
      </c>
      <c r="I335" s="65">
        <v>1</v>
      </c>
      <c r="J335" s="65">
        <v>0</v>
      </c>
      <c r="K335" s="65">
        <v>3</v>
      </c>
      <c r="L335" s="276">
        <v>1</v>
      </c>
      <c r="M335" s="248">
        <v>0</v>
      </c>
      <c r="N335" s="43">
        <v>1</v>
      </c>
      <c r="O335" s="43">
        <v>0</v>
      </c>
      <c r="P335" s="43">
        <v>3</v>
      </c>
      <c r="Q335" s="252">
        <v>1</v>
      </c>
      <c r="R335" s="43">
        <v>1</v>
      </c>
      <c r="S335" s="47">
        <f t="shared" si="26"/>
        <v>100</v>
      </c>
      <c r="T335" s="47" t="e">
        <f t="shared" si="27"/>
        <v>#DIV/0!</v>
      </c>
      <c r="U335" s="47">
        <f t="shared" si="28"/>
        <v>100</v>
      </c>
      <c r="V335" s="47">
        <f t="shared" si="29"/>
        <v>100</v>
      </c>
      <c r="W335" s="47">
        <f t="shared" si="30"/>
        <v>0</v>
      </c>
    </row>
    <row r="336" spans="1:23" x14ac:dyDescent="0.2">
      <c r="A336" s="21">
        <v>3529609</v>
      </c>
      <c r="B336" s="22" t="s">
        <v>425</v>
      </c>
      <c r="C336" s="22" t="s">
        <v>757</v>
      </c>
      <c r="D336" s="22" t="s">
        <v>758</v>
      </c>
      <c r="E336" s="23">
        <v>35154</v>
      </c>
      <c r="F336" s="22" t="s">
        <v>263</v>
      </c>
      <c r="G336" s="22" t="s">
        <v>6</v>
      </c>
      <c r="H336" s="22" t="s">
        <v>7</v>
      </c>
      <c r="I336" s="65">
        <v>1</v>
      </c>
      <c r="J336" s="65">
        <v>0</v>
      </c>
      <c r="K336" s="65">
        <v>1</v>
      </c>
      <c r="L336" s="276">
        <v>0</v>
      </c>
      <c r="M336" s="248">
        <v>0</v>
      </c>
      <c r="N336" s="43">
        <v>6</v>
      </c>
      <c r="O336" s="43">
        <v>4</v>
      </c>
      <c r="P336" s="43">
        <v>5</v>
      </c>
      <c r="Q336" s="252">
        <v>0</v>
      </c>
      <c r="R336" s="43">
        <v>1</v>
      </c>
      <c r="S336" s="47">
        <f t="shared" si="26"/>
        <v>16.666666666666668</v>
      </c>
      <c r="T336" s="47">
        <f t="shared" si="27"/>
        <v>0</v>
      </c>
      <c r="U336" s="47">
        <f t="shared" si="28"/>
        <v>20</v>
      </c>
      <c r="V336" s="47" t="e">
        <f t="shared" si="29"/>
        <v>#DIV/0!</v>
      </c>
      <c r="W336" s="47">
        <f t="shared" si="30"/>
        <v>0</v>
      </c>
    </row>
    <row r="337" spans="1:23" x14ac:dyDescent="0.2">
      <c r="A337" s="21">
        <v>3529658</v>
      </c>
      <c r="B337" s="22" t="s">
        <v>426</v>
      </c>
      <c r="C337" s="22" t="s">
        <v>757</v>
      </c>
      <c r="D337" s="22" t="s">
        <v>758</v>
      </c>
      <c r="E337" s="23">
        <v>35153</v>
      </c>
      <c r="F337" s="22" t="s">
        <v>73</v>
      </c>
      <c r="G337" s="22" t="s">
        <v>6</v>
      </c>
      <c r="H337" s="22" t="s">
        <v>7</v>
      </c>
      <c r="I337" s="65">
        <v>3</v>
      </c>
      <c r="J337" s="65">
        <v>4</v>
      </c>
      <c r="K337" s="65">
        <v>3</v>
      </c>
      <c r="L337" s="276">
        <v>0</v>
      </c>
      <c r="M337" s="248">
        <v>0</v>
      </c>
      <c r="N337" s="43">
        <v>3</v>
      </c>
      <c r="O337" s="43">
        <v>4</v>
      </c>
      <c r="P337" s="43">
        <v>3</v>
      </c>
      <c r="Q337" s="252">
        <v>0</v>
      </c>
      <c r="R337" s="43">
        <v>1</v>
      </c>
      <c r="S337" s="47">
        <f t="shared" si="26"/>
        <v>100</v>
      </c>
      <c r="T337" s="47">
        <f t="shared" si="27"/>
        <v>100</v>
      </c>
      <c r="U337" s="47">
        <f t="shared" si="28"/>
        <v>100</v>
      </c>
      <c r="V337" s="47" t="e">
        <f t="shared" si="29"/>
        <v>#DIV/0!</v>
      </c>
      <c r="W337" s="47">
        <f t="shared" si="30"/>
        <v>0</v>
      </c>
    </row>
    <row r="338" spans="1:23" x14ac:dyDescent="0.2">
      <c r="A338" s="21">
        <v>3529708</v>
      </c>
      <c r="B338" s="22" t="s">
        <v>427</v>
      </c>
      <c r="C338" s="22" t="s">
        <v>769</v>
      </c>
      <c r="D338" s="22" t="s">
        <v>770</v>
      </c>
      <c r="E338" s="23">
        <v>35083</v>
      </c>
      <c r="F338" s="22" t="s">
        <v>83</v>
      </c>
      <c r="G338" s="22" t="s">
        <v>81</v>
      </c>
      <c r="H338" s="22" t="s">
        <v>82</v>
      </c>
      <c r="I338" s="65">
        <v>6</v>
      </c>
      <c r="J338" s="65">
        <v>5</v>
      </c>
      <c r="K338" s="65">
        <v>6</v>
      </c>
      <c r="L338" s="276">
        <v>0</v>
      </c>
      <c r="M338" s="248">
        <v>0</v>
      </c>
      <c r="N338" s="43">
        <v>6</v>
      </c>
      <c r="O338" s="43">
        <v>5</v>
      </c>
      <c r="P338" s="43">
        <v>6</v>
      </c>
      <c r="Q338" s="252">
        <v>5</v>
      </c>
      <c r="R338" s="43">
        <v>5</v>
      </c>
      <c r="S338" s="47">
        <f t="shared" si="26"/>
        <v>100</v>
      </c>
      <c r="T338" s="47">
        <f t="shared" si="27"/>
        <v>100</v>
      </c>
      <c r="U338" s="47">
        <f t="shared" si="28"/>
        <v>100</v>
      </c>
      <c r="V338" s="47">
        <f t="shared" si="29"/>
        <v>0</v>
      </c>
      <c r="W338" s="47">
        <f t="shared" si="30"/>
        <v>0</v>
      </c>
    </row>
    <row r="339" spans="1:23" x14ac:dyDescent="0.2">
      <c r="A339" s="21">
        <v>3529807</v>
      </c>
      <c r="B339" s="22" t="s">
        <v>428</v>
      </c>
      <c r="C339" s="22" t="s">
        <v>761</v>
      </c>
      <c r="D339" s="22" t="s">
        <v>762</v>
      </c>
      <c r="E339" s="23">
        <v>35064</v>
      </c>
      <c r="F339" s="22" t="s">
        <v>117</v>
      </c>
      <c r="G339" s="22" t="s">
        <v>19</v>
      </c>
      <c r="H339" s="22" t="s">
        <v>20</v>
      </c>
      <c r="I339" s="65">
        <v>3</v>
      </c>
      <c r="J339" s="65">
        <v>0</v>
      </c>
      <c r="K339" s="65">
        <v>1</v>
      </c>
      <c r="L339" s="276">
        <v>4</v>
      </c>
      <c r="M339" s="248">
        <v>0</v>
      </c>
      <c r="N339" s="43">
        <v>3</v>
      </c>
      <c r="O339" s="43">
        <v>0</v>
      </c>
      <c r="P339" s="43">
        <v>1</v>
      </c>
      <c r="Q339" s="252">
        <v>4</v>
      </c>
      <c r="R339" s="43">
        <v>6</v>
      </c>
      <c r="S339" s="47">
        <f t="shared" si="26"/>
        <v>100</v>
      </c>
      <c r="T339" s="47" t="e">
        <f t="shared" si="27"/>
        <v>#DIV/0!</v>
      </c>
      <c r="U339" s="47">
        <f t="shared" si="28"/>
        <v>100</v>
      </c>
      <c r="V339" s="47">
        <f t="shared" si="29"/>
        <v>100</v>
      </c>
      <c r="W339" s="47">
        <f t="shared" si="30"/>
        <v>0</v>
      </c>
    </row>
    <row r="340" spans="1:23" x14ac:dyDescent="0.2">
      <c r="A340" s="21">
        <v>3529906</v>
      </c>
      <c r="B340" s="22" t="s">
        <v>430</v>
      </c>
      <c r="C340" s="22" t="s">
        <v>777</v>
      </c>
      <c r="D340" s="22" t="s">
        <v>778</v>
      </c>
      <c r="E340" s="23">
        <v>35121</v>
      </c>
      <c r="F340" s="22" t="s">
        <v>123</v>
      </c>
      <c r="G340" s="22" t="s">
        <v>121</v>
      </c>
      <c r="H340" s="22" t="s">
        <v>122</v>
      </c>
      <c r="I340" s="65">
        <v>3</v>
      </c>
      <c r="J340" s="65">
        <v>0</v>
      </c>
      <c r="K340" s="65">
        <v>10</v>
      </c>
      <c r="L340" s="276">
        <v>9</v>
      </c>
      <c r="M340" s="248">
        <v>5</v>
      </c>
      <c r="N340" s="43">
        <v>6</v>
      </c>
      <c r="O340" s="43">
        <v>4</v>
      </c>
      <c r="P340" s="43">
        <v>10</v>
      </c>
      <c r="Q340" s="252">
        <v>9</v>
      </c>
      <c r="R340" s="43">
        <v>10</v>
      </c>
      <c r="S340" s="47">
        <f t="shared" si="26"/>
        <v>50</v>
      </c>
      <c r="T340" s="47">
        <f t="shared" si="27"/>
        <v>0</v>
      </c>
      <c r="U340" s="47">
        <f t="shared" si="28"/>
        <v>100</v>
      </c>
      <c r="V340" s="47">
        <f t="shared" si="29"/>
        <v>100</v>
      </c>
      <c r="W340" s="47">
        <f t="shared" si="30"/>
        <v>50</v>
      </c>
    </row>
    <row r="341" spans="1:23" x14ac:dyDescent="0.2">
      <c r="A341" s="21">
        <v>3530003</v>
      </c>
      <c r="B341" s="22" t="s">
        <v>429</v>
      </c>
      <c r="C341" s="22" t="s">
        <v>757</v>
      </c>
      <c r="D341" s="22" t="s">
        <v>758</v>
      </c>
      <c r="E341" s="23">
        <v>35154</v>
      </c>
      <c r="F341" s="22" t="s">
        <v>263</v>
      </c>
      <c r="G341" s="22" t="s">
        <v>6</v>
      </c>
      <c r="H341" s="22" t="s">
        <v>7</v>
      </c>
      <c r="I341" s="65">
        <v>10</v>
      </c>
      <c r="J341" s="65">
        <v>7</v>
      </c>
      <c r="K341" s="65">
        <v>12</v>
      </c>
      <c r="L341" s="276">
        <v>0</v>
      </c>
      <c r="M341" s="248">
        <v>0</v>
      </c>
      <c r="N341" s="43">
        <v>11</v>
      </c>
      <c r="O341" s="43">
        <v>9</v>
      </c>
      <c r="P341" s="43">
        <v>16</v>
      </c>
      <c r="Q341" s="252">
        <v>0</v>
      </c>
      <c r="R341" s="43">
        <v>1</v>
      </c>
      <c r="S341" s="47">
        <f t="shared" si="26"/>
        <v>90.909090909090907</v>
      </c>
      <c r="T341" s="47">
        <f t="shared" si="27"/>
        <v>77.777777777777771</v>
      </c>
      <c r="U341" s="47">
        <f t="shared" si="28"/>
        <v>75</v>
      </c>
      <c r="V341" s="47" t="e">
        <f t="shared" si="29"/>
        <v>#DIV/0!</v>
      </c>
      <c r="W341" s="47">
        <f t="shared" si="30"/>
        <v>0</v>
      </c>
    </row>
    <row r="342" spans="1:23" x14ac:dyDescent="0.2">
      <c r="A342" s="21">
        <v>3530102</v>
      </c>
      <c r="B342" s="22" t="s">
        <v>431</v>
      </c>
      <c r="C342" s="22" t="s">
        <v>757</v>
      </c>
      <c r="D342" s="22" t="s">
        <v>758</v>
      </c>
      <c r="E342" s="23">
        <v>35022</v>
      </c>
      <c r="F342" s="22" t="s">
        <v>63</v>
      </c>
      <c r="G342" s="22" t="s">
        <v>43</v>
      </c>
      <c r="H342" s="22" t="s">
        <v>44</v>
      </c>
      <c r="I342" s="65">
        <v>12</v>
      </c>
      <c r="J342" s="65">
        <v>19</v>
      </c>
      <c r="K342" s="65">
        <v>12</v>
      </c>
      <c r="L342" s="276">
        <v>3</v>
      </c>
      <c r="M342" s="248">
        <v>4</v>
      </c>
      <c r="N342" s="43">
        <v>12</v>
      </c>
      <c r="O342" s="43">
        <v>19</v>
      </c>
      <c r="P342" s="43">
        <v>16</v>
      </c>
      <c r="Q342" s="252">
        <v>3</v>
      </c>
      <c r="R342" s="43">
        <v>11</v>
      </c>
      <c r="S342" s="47">
        <f t="shared" si="26"/>
        <v>100</v>
      </c>
      <c r="T342" s="47">
        <f t="shared" si="27"/>
        <v>100</v>
      </c>
      <c r="U342" s="47">
        <f t="shared" si="28"/>
        <v>75</v>
      </c>
      <c r="V342" s="47">
        <f t="shared" si="29"/>
        <v>100</v>
      </c>
      <c r="W342" s="47">
        <f t="shared" si="30"/>
        <v>36.363636363636367</v>
      </c>
    </row>
    <row r="343" spans="1:23" x14ac:dyDescent="0.2">
      <c r="A343" s="21">
        <v>3530201</v>
      </c>
      <c r="B343" s="22" t="s">
        <v>432</v>
      </c>
      <c r="C343" s="22" t="s">
        <v>767</v>
      </c>
      <c r="D343" s="22" t="s">
        <v>768</v>
      </c>
      <c r="E343" s="23">
        <v>35115</v>
      </c>
      <c r="F343" s="22" t="s">
        <v>265</v>
      </c>
      <c r="G343" s="22" t="s">
        <v>31</v>
      </c>
      <c r="H343" s="22" t="s">
        <v>32</v>
      </c>
      <c r="I343" s="65">
        <v>0</v>
      </c>
      <c r="J343" s="65">
        <v>2</v>
      </c>
      <c r="K343" s="65">
        <v>1</v>
      </c>
      <c r="L343" s="276">
        <v>3</v>
      </c>
      <c r="M343" s="248">
        <v>1</v>
      </c>
      <c r="N343" s="43">
        <v>1</v>
      </c>
      <c r="O343" s="43">
        <v>2</v>
      </c>
      <c r="P343" s="43">
        <v>1</v>
      </c>
      <c r="Q343" s="252">
        <v>3</v>
      </c>
      <c r="R343" s="43">
        <v>6</v>
      </c>
      <c r="S343" s="47">
        <f t="shared" si="26"/>
        <v>0</v>
      </c>
      <c r="T343" s="47">
        <f t="shared" si="27"/>
        <v>100</v>
      </c>
      <c r="U343" s="47">
        <f t="shared" si="28"/>
        <v>100</v>
      </c>
      <c r="V343" s="47">
        <f t="shared" si="29"/>
        <v>100</v>
      </c>
      <c r="W343" s="47">
        <f t="shared" si="30"/>
        <v>16.666666666666668</v>
      </c>
    </row>
    <row r="344" spans="1:23" x14ac:dyDescent="0.2">
      <c r="A344" s="21">
        <v>3530300</v>
      </c>
      <c r="B344" s="22" t="s">
        <v>433</v>
      </c>
      <c r="C344" s="22" t="s">
        <v>757</v>
      </c>
      <c r="D344" s="22" t="s">
        <v>758</v>
      </c>
      <c r="E344" s="23">
        <v>35155</v>
      </c>
      <c r="F344" s="22" t="s">
        <v>7</v>
      </c>
      <c r="G344" s="22" t="s">
        <v>6</v>
      </c>
      <c r="H344" s="22" t="s">
        <v>7</v>
      </c>
      <c r="I344" s="65">
        <v>22</v>
      </c>
      <c r="J344" s="65">
        <v>23</v>
      </c>
      <c r="K344" s="65">
        <v>24</v>
      </c>
      <c r="L344" s="276">
        <v>12</v>
      </c>
      <c r="M344" s="248">
        <v>10</v>
      </c>
      <c r="N344" s="43">
        <v>22</v>
      </c>
      <c r="O344" s="43">
        <v>23</v>
      </c>
      <c r="P344" s="43">
        <v>26</v>
      </c>
      <c r="Q344" s="252">
        <v>12</v>
      </c>
      <c r="R344" s="43">
        <v>17</v>
      </c>
      <c r="S344" s="47">
        <f t="shared" si="26"/>
        <v>100</v>
      </c>
      <c r="T344" s="47">
        <f t="shared" si="27"/>
        <v>100</v>
      </c>
      <c r="U344" s="47">
        <f t="shared" si="28"/>
        <v>92.307692307692307</v>
      </c>
      <c r="V344" s="47">
        <f t="shared" si="29"/>
        <v>100</v>
      </c>
      <c r="W344" s="47">
        <f t="shared" si="30"/>
        <v>58.823529411764703</v>
      </c>
    </row>
    <row r="345" spans="1:23" x14ac:dyDescent="0.2">
      <c r="A345" s="21">
        <v>3530409</v>
      </c>
      <c r="B345" s="22" t="s">
        <v>434</v>
      </c>
      <c r="C345" s="22" t="s">
        <v>757</v>
      </c>
      <c r="D345" s="22" t="s">
        <v>758</v>
      </c>
      <c r="E345" s="23">
        <v>35155</v>
      </c>
      <c r="F345" s="22" t="s">
        <v>7</v>
      </c>
      <c r="G345" s="22" t="s">
        <v>6</v>
      </c>
      <c r="H345" s="22" t="s">
        <v>7</v>
      </c>
      <c r="I345" s="65">
        <v>136</v>
      </c>
      <c r="J345" s="65">
        <v>109</v>
      </c>
      <c r="K345" s="65">
        <v>120</v>
      </c>
      <c r="L345" s="276">
        <v>0</v>
      </c>
      <c r="M345" s="248">
        <v>0</v>
      </c>
      <c r="N345" s="43">
        <v>137</v>
      </c>
      <c r="O345" s="43">
        <v>116</v>
      </c>
      <c r="P345" s="43">
        <v>122</v>
      </c>
      <c r="Q345" s="252">
        <v>1</v>
      </c>
      <c r="R345" s="43">
        <v>1</v>
      </c>
      <c r="S345" s="47">
        <f t="shared" si="26"/>
        <v>99.270072992700733</v>
      </c>
      <c r="T345" s="47">
        <f t="shared" si="27"/>
        <v>93.965517241379317</v>
      </c>
      <c r="U345" s="47">
        <f t="shared" si="28"/>
        <v>98.360655737704917</v>
      </c>
      <c r="V345" s="47">
        <f t="shared" si="29"/>
        <v>0</v>
      </c>
      <c r="W345" s="47">
        <f t="shared" si="30"/>
        <v>0</v>
      </c>
    </row>
    <row r="346" spans="1:23" x14ac:dyDescent="0.2">
      <c r="A346" s="21">
        <v>3530508</v>
      </c>
      <c r="B346" s="22" t="s">
        <v>435</v>
      </c>
      <c r="C346" s="22" t="s">
        <v>759</v>
      </c>
      <c r="D346" s="22" t="s">
        <v>760</v>
      </c>
      <c r="E346" s="23">
        <v>35143</v>
      </c>
      <c r="F346" s="22" t="s">
        <v>170</v>
      </c>
      <c r="G346" s="22" t="s">
        <v>10</v>
      </c>
      <c r="H346" s="22" t="s">
        <v>11</v>
      </c>
      <c r="I346" s="65">
        <v>40</v>
      </c>
      <c r="J346" s="65">
        <v>35</v>
      </c>
      <c r="K346" s="65">
        <v>47</v>
      </c>
      <c r="L346" s="276">
        <v>9</v>
      </c>
      <c r="M346" s="248">
        <v>0</v>
      </c>
      <c r="N346" s="43">
        <v>42</v>
      </c>
      <c r="O346" s="43">
        <v>35</v>
      </c>
      <c r="P346" s="43">
        <v>53</v>
      </c>
      <c r="Q346" s="252">
        <v>12</v>
      </c>
      <c r="R346" s="43">
        <v>20</v>
      </c>
      <c r="S346" s="47">
        <f t="shared" si="26"/>
        <v>95.238095238095241</v>
      </c>
      <c r="T346" s="47">
        <f t="shared" si="27"/>
        <v>100</v>
      </c>
      <c r="U346" s="47">
        <f t="shared" si="28"/>
        <v>88.679245283018872</v>
      </c>
      <c r="V346" s="47">
        <f t="shared" si="29"/>
        <v>75</v>
      </c>
      <c r="W346" s="47">
        <f t="shared" si="30"/>
        <v>0</v>
      </c>
    </row>
    <row r="347" spans="1:23" x14ac:dyDescent="0.2">
      <c r="A347" s="21">
        <v>3530607</v>
      </c>
      <c r="B347" s="22" t="s">
        <v>436</v>
      </c>
      <c r="C347" s="22" t="s">
        <v>773</v>
      </c>
      <c r="D347" s="22" t="s">
        <v>774</v>
      </c>
      <c r="E347" s="23">
        <v>35011</v>
      </c>
      <c r="F347" s="22" t="s">
        <v>100</v>
      </c>
      <c r="G347" s="22" t="s">
        <v>98</v>
      </c>
      <c r="H347" s="22" t="s">
        <v>99</v>
      </c>
      <c r="I347" s="65">
        <v>24</v>
      </c>
      <c r="J347" s="65">
        <v>23</v>
      </c>
      <c r="K347" s="65">
        <v>32</v>
      </c>
      <c r="L347" s="276">
        <v>147</v>
      </c>
      <c r="M347" s="248">
        <v>79</v>
      </c>
      <c r="N347" s="43">
        <v>24</v>
      </c>
      <c r="O347" s="43">
        <v>25</v>
      </c>
      <c r="P347" s="43">
        <v>32</v>
      </c>
      <c r="Q347" s="252">
        <v>147</v>
      </c>
      <c r="R347" s="43">
        <v>131</v>
      </c>
      <c r="S347" s="47">
        <f t="shared" si="26"/>
        <v>100</v>
      </c>
      <c r="T347" s="47">
        <f t="shared" si="27"/>
        <v>92</v>
      </c>
      <c r="U347" s="47">
        <f t="shared" si="28"/>
        <v>100</v>
      </c>
      <c r="V347" s="47">
        <f t="shared" si="29"/>
        <v>100</v>
      </c>
      <c r="W347" s="47">
        <f t="shared" si="30"/>
        <v>60.305343511450381</v>
      </c>
    </row>
    <row r="348" spans="1:23" x14ac:dyDescent="0.2">
      <c r="A348" s="21">
        <v>3530706</v>
      </c>
      <c r="B348" s="22" t="s">
        <v>437</v>
      </c>
      <c r="C348" s="22" t="s">
        <v>759</v>
      </c>
      <c r="D348" s="22" t="s">
        <v>760</v>
      </c>
      <c r="E348" s="23">
        <v>35141</v>
      </c>
      <c r="F348" s="22" t="s">
        <v>260</v>
      </c>
      <c r="G348" s="22" t="s">
        <v>10</v>
      </c>
      <c r="H348" s="22" t="s">
        <v>11</v>
      </c>
      <c r="I348" s="65">
        <v>1</v>
      </c>
      <c r="J348" s="65">
        <v>0</v>
      </c>
      <c r="K348" s="65">
        <v>0</v>
      </c>
      <c r="L348" s="276">
        <v>34</v>
      </c>
      <c r="M348" s="248">
        <v>19</v>
      </c>
      <c r="N348" s="43">
        <v>1</v>
      </c>
      <c r="O348" s="43">
        <v>0</v>
      </c>
      <c r="P348" s="43">
        <v>0</v>
      </c>
      <c r="Q348" s="252">
        <v>35</v>
      </c>
      <c r="R348" s="43">
        <v>38</v>
      </c>
      <c r="S348" s="47">
        <f t="shared" si="26"/>
        <v>100</v>
      </c>
      <c r="T348" s="47" t="e">
        <f t="shared" si="27"/>
        <v>#DIV/0!</v>
      </c>
      <c r="U348" s="47" t="e">
        <f t="shared" si="28"/>
        <v>#DIV/0!</v>
      </c>
      <c r="V348" s="47">
        <f t="shared" si="29"/>
        <v>97.142857142857139</v>
      </c>
      <c r="W348" s="47">
        <f t="shared" si="30"/>
        <v>50</v>
      </c>
    </row>
    <row r="349" spans="1:23" x14ac:dyDescent="0.2">
      <c r="A349" s="21">
        <v>3530805</v>
      </c>
      <c r="B349" s="22" t="s">
        <v>438</v>
      </c>
      <c r="C349" s="22" t="s">
        <v>759</v>
      </c>
      <c r="D349" s="22" t="s">
        <v>760</v>
      </c>
      <c r="E349" s="23">
        <v>35141</v>
      </c>
      <c r="F349" s="22" t="s">
        <v>260</v>
      </c>
      <c r="G349" s="22" t="s">
        <v>10</v>
      </c>
      <c r="H349" s="22" t="s">
        <v>11</v>
      </c>
      <c r="I349" s="65">
        <v>0</v>
      </c>
      <c r="J349" s="65">
        <v>0</v>
      </c>
      <c r="K349" s="65">
        <v>2</v>
      </c>
      <c r="L349" s="276">
        <v>24</v>
      </c>
      <c r="M349" s="248">
        <v>11</v>
      </c>
      <c r="N349" s="43">
        <v>0</v>
      </c>
      <c r="O349" s="43">
        <v>0</v>
      </c>
      <c r="P349" s="43">
        <v>2</v>
      </c>
      <c r="Q349" s="252">
        <v>24</v>
      </c>
      <c r="R349" s="43">
        <v>24</v>
      </c>
      <c r="S349" s="47" t="e">
        <f t="shared" si="26"/>
        <v>#DIV/0!</v>
      </c>
      <c r="T349" s="47" t="e">
        <f t="shared" si="27"/>
        <v>#DIV/0!</v>
      </c>
      <c r="U349" s="47">
        <f t="shared" si="28"/>
        <v>100</v>
      </c>
      <c r="V349" s="47">
        <f t="shared" si="29"/>
        <v>100</v>
      </c>
      <c r="W349" s="47">
        <f t="shared" si="30"/>
        <v>45.833333333333336</v>
      </c>
    </row>
    <row r="350" spans="1:23" x14ac:dyDescent="0.2">
      <c r="A350" s="21">
        <v>3530904</v>
      </c>
      <c r="B350" s="22" t="s">
        <v>439</v>
      </c>
      <c r="C350" s="22" t="s">
        <v>763</v>
      </c>
      <c r="D350" s="22" t="s">
        <v>764</v>
      </c>
      <c r="E350" s="23">
        <v>35103</v>
      </c>
      <c r="F350" s="22" t="s">
        <v>24</v>
      </c>
      <c r="G350" s="22" t="s">
        <v>23</v>
      </c>
      <c r="H350" s="22" t="s">
        <v>24</v>
      </c>
      <c r="I350" s="65">
        <v>24</v>
      </c>
      <c r="J350" s="65">
        <v>18</v>
      </c>
      <c r="K350" s="65">
        <v>23</v>
      </c>
      <c r="L350" s="276">
        <v>0</v>
      </c>
      <c r="M350" s="248">
        <v>0</v>
      </c>
      <c r="N350" s="43">
        <v>24</v>
      </c>
      <c r="O350" s="43">
        <v>20</v>
      </c>
      <c r="P350" s="43">
        <v>24</v>
      </c>
      <c r="Q350" s="252">
        <v>0</v>
      </c>
      <c r="R350" s="43">
        <v>3</v>
      </c>
      <c r="S350" s="47">
        <f t="shared" si="26"/>
        <v>100</v>
      </c>
      <c r="T350" s="47">
        <f t="shared" si="27"/>
        <v>90</v>
      </c>
      <c r="U350" s="47">
        <f t="shared" si="28"/>
        <v>95.833333333333329</v>
      </c>
      <c r="V350" s="47" t="e">
        <f t="shared" si="29"/>
        <v>#DIV/0!</v>
      </c>
      <c r="W350" s="47">
        <f t="shared" si="30"/>
        <v>0</v>
      </c>
    </row>
    <row r="351" spans="1:23" x14ac:dyDescent="0.2">
      <c r="A351" s="21">
        <v>3531001</v>
      </c>
      <c r="B351" s="22" t="s">
        <v>440</v>
      </c>
      <c r="C351" s="22" t="s">
        <v>757</v>
      </c>
      <c r="D351" s="22" t="s">
        <v>758</v>
      </c>
      <c r="E351" s="23">
        <v>35157</v>
      </c>
      <c r="F351" s="22" t="s">
        <v>48</v>
      </c>
      <c r="G351" s="22" t="s">
        <v>6</v>
      </c>
      <c r="H351" s="22" t="s">
        <v>7</v>
      </c>
      <c r="I351" s="65">
        <v>2</v>
      </c>
      <c r="J351" s="65">
        <v>0</v>
      </c>
      <c r="K351" s="65">
        <v>0</v>
      </c>
      <c r="L351" s="276">
        <v>1</v>
      </c>
      <c r="M351" s="248">
        <v>0</v>
      </c>
      <c r="N351" s="43">
        <v>2</v>
      </c>
      <c r="O351" s="43">
        <v>1</v>
      </c>
      <c r="P351" s="43">
        <v>3</v>
      </c>
      <c r="Q351" s="252">
        <v>1</v>
      </c>
      <c r="R351" s="43">
        <v>0</v>
      </c>
      <c r="S351" s="47">
        <f t="shared" si="26"/>
        <v>100</v>
      </c>
      <c r="T351" s="47">
        <f t="shared" si="27"/>
        <v>0</v>
      </c>
      <c r="U351" s="47">
        <f t="shared" si="28"/>
        <v>0</v>
      </c>
      <c r="V351" s="47">
        <f t="shared" si="29"/>
        <v>100</v>
      </c>
      <c r="W351" s="47" t="e">
        <f t="shared" si="30"/>
        <v>#DIV/0!</v>
      </c>
    </row>
    <row r="352" spans="1:23" x14ac:dyDescent="0.2">
      <c r="A352" s="21">
        <v>3531100</v>
      </c>
      <c r="B352" s="22" t="s">
        <v>441</v>
      </c>
      <c r="C352" s="22" t="s">
        <v>777</v>
      </c>
      <c r="D352" s="22" t="s">
        <v>778</v>
      </c>
      <c r="E352" s="23">
        <v>35041</v>
      </c>
      <c r="F352" s="22" t="s">
        <v>139</v>
      </c>
      <c r="G352" s="22" t="s">
        <v>138</v>
      </c>
      <c r="H352" s="22" t="s">
        <v>139</v>
      </c>
      <c r="I352" s="65">
        <v>12</v>
      </c>
      <c r="J352" s="65">
        <v>10</v>
      </c>
      <c r="K352" s="65">
        <v>18</v>
      </c>
      <c r="L352" s="276">
        <v>25</v>
      </c>
      <c r="M352" s="248">
        <v>17</v>
      </c>
      <c r="N352" s="43">
        <v>12</v>
      </c>
      <c r="O352" s="43">
        <v>10</v>
      </c>
      <c r="P352" s="43">
        <v>18</v>
      </c>
      <c r="Q352" s="252">
        <v>25</v>
      </c>
      <c r="R352" s="43">
        <v>28</v>
      </c>
      <c r="S352" s="47">
        <f t="shared" si="26"/>
        <v>100</v>
      </c>
      <c r="T352" s="47">
        <f t="shared" si="27"/>
        <v>100</v>
      </c>
      <c r="U352" s="47">
        <f t="shared" si="28"/>
        <v>100</v>
      </c>
      <c r="V352" s="47">
        <f t="shared" si="29"/>
        <v>100</v>
      </c>
      <c r="W352" s="47">
        <f t="shared" si="30"/>
        <v>60.714285714285715</v>
      </c>
    </row>
    <row r="353" spans="1:23" x14ac:dyDescent="0.2">
      <c r="A353" s="21">
        <v>3531209</v>
      </c>
      <c r="B353" s="22" t="s">
        <v>442</v>
      </c>
      <c r="C353" s="22" t="s">
        <v>759</v>
      </c>
      <c r="D353" s="22" t="s">
        <v>760</v>
      </c>
      <c r="E353" s="23">
        <v>35074</v>
      </c>
      <c r="F353" s="22" t="s">
        <v>17</v>
      </c>
      <c r="G353" s="22" t="s">
        <v>15</v>
      </c>
      <c r="H353" s="22" t="s">
        <v>16</v>
      </c>
      <c r="I353" s="65">
        <v>4</v>
      </c>
      <c r="J353" s="65">
        <v>4</v>
      </c>
      <c r="K353" s="65">
        <v>1</v>
      </c>
      <c r="L353" s="276">
        <v>0</v>
      </c>
      <c r="M353" s="248">
        <v>0</v>
      </c>
      <c r="N353" s="43">
        <v>4</v>
      </c>
      <c r="O353" s="43">
        <v>7</v>
      </c>
      <c r="P353" s="43">
        <v>2</v>
      </c>
      <c r="Q353" s="252">
        <v>1</v>
      </c>
      <c r="R353" s="43">
        <v>0</v>
      </c>
      <c r="S353" s="47">
        <f t="shared" si="26"/>
        <v>100</v>
      </c>
      <c r="T353" s="47">
        <f t="shared" si="27"/>
        <v>57.142857142857146</v>
      </c>
      <c r="U353" s="47">
        <f t="shared" si="28"/>
        <v>50</v>
      </c>
      <c r="V353" s="47">
        <f t="shared" si="29"/>
        <v>0</v>
      </c>
      <c r="W353" s="47" t="e">
        <f t="shared" si="30"/>
        <v>#DIV/0!</v>
      </c>
    </row>
    <row r="354" spans="1:23" x14ac:dyDescent="0.2">
      <c r="A354" s="21">
        <v>3531308</v>
      </c>
      <c r="B354" s="22" t="s">
        <v>443</v>
      </c>
      <c r="C354" s="22" t="s">
        <v>769</v>
      </c>
      <c r="D354" s="22" t="s">
        <v>770</v>
      </c>
      <c r="E354" s="23">
        <v>35131</v>
      </c>
      <c r="F354" s="22" t="s">
        <v>126</v>
      </c>
      <c r="G354" s="22" t="s">
        <v>39</v>
      </c>
      <c r="H354" s="22" t="s">
        <v>40</v>
      </c>
      <c r="I354" s="65">
        <v>3</v>
      </c>
      <c r="J354" s="65">
        <v>6</v>
      </c>
      <c r="K354" s="65">
        <v>7</v>
      </c>
      <c r="L354" s="276">
        <v>15</v>
      </c>
      <c r="M354" s="248">
        <v>3</v>
      </c>
      <c r="N354" s="43">
        <v>4</v>
      </c>
      <c r="O354" s="43">
        <v>7</v>
      </c>
      <c r="P354" s="43">
        <v>10</v>
      </c>
      <c r="Q354" s="252">
        <v>15</v>
      </c>
      <c r="R354" s="43">
        <v>10</v>
      </c>
      <c r="S354" s="47">
        <f t="shared" si="26"/>
        <v>75</v>
      </c>
      <c r="T354" s="47">
        <f t="shared" si="27"/>
        <v>85.714285714285708</v>
      </c>
      <c r="U354" s="47">
        <f t="shared" si="28"/>
        <v>70</v>
      </c>
      <c r="V354" s="47">
        <f t="shared" si="29"/>
        <v>100</v>
      </c>
      <c r="W354" s="47">
        <f t="shared" si="30"/>
        <v>30</v>
      </c>
    </row>
    <row r="355" spans="1:23" x14ac:dyDescent="0.2">
      <c r="A355" s="21">
        <v>3531407</v>
      </c>
      <c r="B355" s="22" t="s">
        <v>444</v>
      </c>
      <c r="C355" s="22" t="s">
        <v>757</v>
      </c>
      <c r="D355" s="22" t="s">
        <v>758</v>
      </c>
      <c r="E355" s="23">
        <v>35156</v>
      </c>
      <c r="F355" s="22" t="s">
        <v>8</v>
      </c>
      <c r="G355" s="22" t="s">
        <v>6</v>
      </c>
      <c r="H355" s="22" t="s">
        <v>7</v>
      </c>
      <c r="I355" s="65">
        <v>1</v>
      </c>
      <c r="J355" s="65">
        <v>0</v>
      </c>
      <c r="K355" s="65">
        <v>1</v>
      </c>
      <c r="L355" s="276">
        <v>4</v>
      </c>
      <c r="M355" s="248">
        <v>3</v>
      </c>
      <c r="N355" s="43">
        <v>3</v>
      </c>
      <c r="O355" s="43">
        <v>3</v>
      </c>
      <c r="P355" s="43">
        <v>1</v>
      </c>
      <c r="Q355" s="252">
        <v>6</v>
      </c>
      <c r="R355" s="43">
        <v>7</v>
      </c>
      <c r="S355" s="47">
        <f t="shared" si="26"/>
        <v>33.333333333333336</v>
      </c>
      <c r="T355" s="47">
        <f t="shared" si="27"/>
        <v>0</v>
      </c>
      <c r="U355" s="47">
        <f t="shared" si="28"/>
        <v>100</v>
      </c>
      <c r="V355" s="47">
        <f t="shared" si="29"/>
        <v>66.666666666666671</v>
      </c>
      <c r="W355" s="47">
        <f t="shared" si="30"/>
        <v>42.857142857142854</v>
      </c>
    </row>
    <row r="356" spans="1:23" x14ac:dyDescent="0.2">
      <c r="A356" s="21">
        <v>3531506</v>
      </c>
      <c r="B356" s="22" t="s">
        <v>445</v>
      </c>
      <c r="C356" s="22" t="s">
        <v>769</v>
      </c>
      <c r="D356" s="22" t="s">
        <v>770</v>
      </c>
      <c r="E356" s="23">
        <v>35052</v>
      </c>
      <c r="F356" s="22" t="s">
        <v>133</v>
      </c>
      <c r="G356" s="22" t="s">
        <v>35</v>
      </c>
      <c r="H356" s="22" t="s">
        <v>36</v>
      </c>
      <c r="I356" s="65">
        <v>0</v>
      </c>
      <c r="J356" s="65">
        <v>0</v>
      </c>
      <c r="K356" s="65">
        <v>1</v>
      </c>
      <c r="L356" s="276">
        <v>8</v>
      </c>
      <c r="M356" s="248">
        <v>0</v>
      </c>
      <c r="N356" s="43">
        <v>0</v>
      </c>
      <c r="O356" s="43">
        <v>0</v>
      </c>
      <c r="P356" s="43">
        <v>1</v>
      </c>
      <c r="Q356" s="252">
        <v>8</v>
      </c>
      <c r="R356" s="43">
        <v>2</v>
      </c>
      <c r="S356" s="47" t="e">
        <f t="shared" si="26"/>
        <v>#DIV/0!</v>
      </c>
      <c r="T356" s="47" t="e">
        <f t="shared" si="27"/>
        <v>#DIV/0!</v>
      </c>
      <c r="U356" s="47">
        <f t="shared" si="28"/>
        <v>100</v>
      </c>
      <c r="V356" s="47">
        <f t="shared" si="29"/>
        <v>100</v>
      </c>
      <c r="W356" s="47">
        <f t="shared" si="30"/>
        <v>0</v>
      </c>
    </row>
    <row r="357" spans="1:23" x14ac:dyDescent="0.2">
      <c r="A357" s="21">
        <v>3531605</v>
      </c>
      <c r="B357" s="22" t="s">
        <v>446</v>
      </c>
      <c r="C357" s="22" t="s">
        <v>767</v>
      </c>
      <c r="D357" s="22" t="s">
        <v>768</v>
      </c>
      <c r="E357" s="23">
        <v>35111</v>
      </c>
      <c r="F357" s="22" t="s">
        <v>245</v>
      </c>
      <c r="G357" s="22" t="s">
        <v>31</v>
      </c>
      <c r="H357" s="22" t="s">
        <v>32</v>
      </c>
      <c r="I357" s="65">
        <v>13</v>
      </c>
      <c r="J357" s="65">
        <v>13</v>
      </c>
      <c r="K357" s="65">
        <v>14</v>
      </c>
      <c r="L357" s="276">
        <v>0</v>
      </c>
      <c r="M357" s="248">
        <v>0</v>
      </c>
      <c r="N357" s="43">
        <v>14</v>
      </c>
      <c r="O357" s="43">
        <v>13</v>
      </c>
      <c r="P357" s="43">
        <v>15</v>
      </c>
      <c r="Q357" s="252">
        <v>0</v>
      </c>
      <c r="R357" s="43">
        <v>0</v>
      </c>
      <c r="S357" s="47">
        <f t="shared" si="26"/>
        <v>92.857142857142861</v>
      </c>
      <c r="T357" s="47">
        <f t="shared" si="27"/>
        <v>100</v>
      </c>
      <c r="U357" s="47">
        <f t="shared" si="28"/>
        <v>93.333333333333329</v>
      </c>
      <c r="V357" s="47" t="e">
        <f t="shared" si="29"/>
        <v>#DIV/0!</v>
      </c>
      <c r="W357" s="47" t="e">
        <f t="shared" si="30"/>
        <v>#DIV/0!</v>
      </c>
    </row>
    <row r="358" spans="1:23" x14ac:dyDescent="0.2">
      <c r="A358" s="21">
        <v>3531704</v>
      </c>
      <c r="B358" s="22" t="s">
        <v>448</v>
      </c>
      <c r="C358" s="22" t="s">
        <v>771</v>
      </c>
      <c r="D358" s="22" t="s">
        <v>772</v>
      </c>
      <c r="E358" s="23">
        <v>35171</v>
      </c>
      <c r="F358" s="22" t="s">
        <v>167</v>
      </c>
      <c r="G358" s="22" t="s">
        <v>69</v>
      </c>
      <c r="H358" s="22" t="s">
        <v>70</v>
      </c>
      <c r="I358" s="65">
        <v>3</v>
      </c>
      <c r="J358" s="65">
        <v>2</v>
      </c>
      <c r="K358" s="65">
        <v>6</v>
      </c>
      <c r="L358" s="276">
        <v>3</v>
      </c>
      <c r="M358" s="248">
        <v>0</v>
      </c>
      <c r="N358" s="43">
        <v>3</v>
      </c>
      <c r="O358" s="43">
        <v>2</v>
      </c>
      <c r="P358" s="43">
        <v>6</v>
      </c>
      <c r="Q358" s="252">
        <v>4</v>
      </c>
      <c r="R358" s="43">
        <v>0</v>
      </c>
      <c r="S358" s="47">
        <f t="shared" si="26"/>
        <v>100</v>
      </c>
      <c r="T358" s="47">
        <f t="shared" si="27"/>
        <v>100</v>
      </c>
      <c r="U358" s="47">
        <f t="shared" si="28"/>
        <v>100</v>
      </c>
      <c r="V358" s="47">
        <f t="shared" si="29"/>
        <v>75</v>
      </c>
      <c r="W358" s="47" t="e">
        <f t="shared" si="30"/>
        <v>#DIV/0!</v>
      </c>
    </row>
    <row r="359" spans="1:23" x14ac:dyDescent="0.2">
      <c r="A359" s="21">
        <v>3531803</v>
      </c>
      <c r="B359" s="22" t="s">
        <v>447</v>
      </c>
      <c r="C359" s="22" t="s">
        <v>759</v>
      </c>
      <c r="D359" s="22" t="s">
        <v>760</v>
      </c>
      <c r="E359" s="23">
        <v>35072</v>
      </c>
      <c r="F359" s="22" t="s">
        <v>53</v>
      </c>
      <c r="G359" s="22" t="s">
        <v>15</v>
      </c>
      <c r="H359" s="22" t="s">
        <v>16</v>
      </c>
      <c r="I359" s="65">
        <v>9</v>
      </c>
      <c r="J359" s="65">
        <v>14</v>
      </c>
      <c r="K359" s="65">
        <v>6</v>
      </c>
      <c r="L359" s="276">
        <v>25</v>
      </c>
      <c r="M359" s="248">
        <v>12</v>
      </c>
      <c r="N359" s="43">
        <v>9</v>
      </c>
      <c r="O359" s="43">
        <v>14</v>
      </c>
      <c r="P359" s="43">
        <v>11</v>
      </c>
      <c r="Q359" s="252">
        <v>26</v>
      </c>
      <c r="R359" s="43">
        <v>24</v>
      </c>
      <c r="S359" s="47">
        <f t="shared" si="26"/>
        <v>100</v>
      </c>
      <c r="T359" s="47">
        <f t="shared" si="27"/>
        <v>100</v>
      </c>
      <c r="U359" s="47">
        <f t="shared" si="28"/>
        <v>54.545454545454547</v>
      </c>
      <c r="V359" s="47">
        <f t="shared" si="29"/>
        <v>96.15384615384616</v>
      </c>
      <c r="W359" s="47">
        <f t="shared" si="30"/>
        <v>50</v>
      </c>
    </row>
    <row r="360" spans="1:23" x14ac:dyDescent="0.2">
      <c r="A360" s="21">
        <v>3531902</v>
      </c>
      <c r="B360" s="22" t="s">
        <v>449</v>
      </c>
      <c r="C360" s="22" t="s">
        <v>769</v>
      </c>
      <c r="D360" s="22" t="s">
        <v>770</v>
      </c>
      <c r="E360" s="23">
        <v>35082</v>
      </c>
      <c r="F360" s="22" t="s">
        <v>336</v>
      </c>
      <c r="G360" s="22" t="s">
        <v>81</v>
      </c>
      <c r="H360" s="22" t="s">
        <v>82</v>
      </c>
      <c r="I360" s="65">
        <v>1</v>
      </c>
      <c r="J360" s="65">
        <v>0</v>
      </c>
      <c r="K360" s="65">
        <v>0</v>
      </c>
      <c r="L360" s="276">
        <v>2</v>
      </c>
      <c r="M360" s="248">
        <v>0</v>
      </c>
      <c r="N360" s="43">
        <v>2</v>
      </c>
      <c r="O360" s="43">
        <v>2</v>
      </c>
      <c r="P360" s="43">
        <v>1</v>
      </c>
      <c r="Q360" s="252">
        <v>9</v>
      </c>
      <c r="R360" s="43">
        <v>8</v>
      </c>
      <c r="S360" s="47">
        <f t="shared" si="26"/>
        <v>50</v>
      </c>
      <c r="T360" s="47">
        <f t="shared" si="27"/>
        <v>0</v>
      </c>
      <c r="U360" s="47">
        <f t="shared" si="28"/>
        <v>0</v>
      </c>
      <c r="V360" s="47">
        <f t="shared" si="29"/>
        <v>22.222222222222221</v>
      </c>
      <c r="W360" s="47">
        <f t="shared" si="30"/>
        <v>0</v>
      </c>
    </row>
    <row r="361" spans="1:23" x14ac:dyDescent="0.2">
      <c r="A361" s="24">
        <v>3532009</v>
      </c>
      <c r="B361" s="25" t="s">
        <v>450</v>
      </c>
      <c r="C361" s="22" t="s">
        <v>759</v>
      </c>
      <c r="D361" s="22" t="s">
        <v>760</v>
      </c>
      <c r="E361" s="23">
        <v>35072</v>
      </c>
      <c r="F361" s="22" t="s">
        <v>53</v>
      </c>
      <c r="G361" s="22" t="s">
        <v>15</v>
      </c>
      <c r="H361" s="22" t="s">
        <v>16</v>
      </c>
      <c r="I361" s="65">
        <v>1</v>
      </c>
      <c r="J361" s="65">
        <v>0</v>
      </c>
      <c r="K361" s="65">
        <v>1</v>
      </c>
      <c r="L361" s="276">
        <v>5</v>
      </c>
      <c r="M361" s="248">
        <v>1</v>
      </c>
      <c r="N361" s="43">
        <v>1</v>
      </c>
      <c r="O361" s="43">
        <v>0</v>
      </c>
      <c r="P361" s="43">
        <v>1</v>
      </c>
      <c r="Q361" s="252">
        <v>5</v>
      </c>
      <c r="R361" s="43">
        <v>8</v>
      </c>
      <c r="S361" s="47">
        <f t="shared" si="26"/>
        <v>100</v>
      </c>
      <c r="T361" s="47" t="e">
        <f t="shared" si="27"/>
        <v>#DIV/0!</v>
      </c>
      <c r="U361" s="47">
        <f t="shared" si="28"/>
        <v>100</v>
      </c>
      <c r="V361" s="47">
        <f t="shared" si="29"/>
        <v>100</v>
      </c>
      <c r="W361" s="47">
        <f t="shared" si="30"/>
        <v>12.5</v>
      </c>
    </row>
    <row r="362" spans="1:23" x14ac:dyDescent="0.2">
      <c r="A362" s="21">
        <v>3532058</v>
      </c>
      <c r="B362" s="22" t="s">
        <v>451</v>
      </c>
      <c r="C362" s="22" t="s">
        <v>769</v>
      </c>
      <c r="D362" s="22" t="s">
        <v>770</v>
      </c>
      <c r="E362" s="23">
        <v>35031</v>
      </c>
      <c r="F362" s="22" t="s">
        <v>57</v>
      </c>
      <c r="G362" s="22" t="s">
        <v>55</v>
      </c>
      <c r="H362" s="22" t="s">
        <v>56</v>
      </c>
      <c r="I362" s="65">
        <v>1</v>
      </c>
      <c r="J362" s="65">
        <v>2</v>
      </c>
      <c r="K362" s="65">
        <v>0</v>
      </c>
      <c r="L362" s="276">
        <v>0</v>
      </c>
      <c r="M362" s="248">
        <v>0</v>
      </c>
      <c r="N362" s="43">
        <v>1</v>
      </c>
      <c r="O362" s="43">
        <v>2</v>
      </c>
      <c r="P362" s="43">
        <v>0</v>
      </c>
      <c r="Q362" s="252">
        <v>0</v>
      </c>
      <c r="R362" s="43">
        <v>1</v>
      </c>
      <c r="S362" s="47">
        <f t="shared" si="26"/>
        <v>100</v>
      </c>
      <c r="T362" s="47">
        <f t="shared" si="27"/>
        <v>100</v>
      </c>
      <c r="U362" s="47" t="e">
        <f t="shared" si="28"/>
        <v>#DIV/0!</v>
      </c>
      <c r="V362" s="47" t="e">
        <f t="shared" si="29"/>
        <v>#DIV/0!</v>
      </c>
      <c r="W362" s="47">
        <f t="shared" si="30"/>
        <v>0</v>
      </c>
    </row>
    <row r="363" spans="1:23" x14ac:dyDescent="0.2">
      <c r="A363" s="21">
        <v>3532108</v>
      </c>
      <c r="B363" s="22" t="s">
        <v>452</v>
      </c>
      <c r="C363" s="22" t="s">
        <v>757</v>
      </c>
      <c r="D363" s="22" t="s">
        <v>758</v>
      </c>
      <c r="E363" s="23">
        <v>35022</v>
      </c>
      <c r="F363" s="22" t="s">
        <v>63</v>
      </c>
      <c r="G363" s="22" t="s">
        <v>43</v>
      </c>
      <c r="H363" s="22" t="s">
        <v>44</v>
      </c>
      <c r="I363" s="65">
        <v>0</v>
      </c>
      <c r="J363" s="65">
        <v>1</v>
      </c>
      <c r="K363" s="65">
        <v>1</v>
      </c>
      <c r="L363" s="276">
        <v>2</v>
      </c>
      <c r="M363" s="248">
        <v>0</v>
      </c>
      <c r="N363" s="43">
        <v>3</v>
      </c>
      <c r="O363" s="43">
        <v>1</v>
      </c>
      <c r="P363" s="43">
        <v>1</v>
      </c>
      <c r="Q363" s="252">
        <v>2</v>
      </c>
      <c r="R363" s="43">
        <v>2</v>
      </c>
      <c r="S363" s="47">
        <f t="shared" si="26"/>
        <v>0</v>
      </c>
      <c r="T363" s="47">
        <f t="shared" si="27"/>
        <v>100</v>
      </c>
      <c r="U363" s="47">
        <f t="shared" si="28"/>
        <v>100</v>
      </c>
      <c r="V363" s="47">
        <f t="shared" si="29"/>
        <v>100</v>
      </c>
      <c r="W363" s="47">
        <f t="shared" si="30"/>
        <v>0</v>
      </c>
    </row>
    <row r="364" spans="1:23" x14ac:dyDescent="0.2">
      <c r="A364" s="21">
        <v>3532157</v>
      </c>
      <c r="B364" s="22" t="s">
        <v>453</v>
      </c>
      <c r="C364" s="22" t="s">
        <v>767</v>
      </c>
      <c r="D364" s="22" t="s">
        <v>768</v>
      </c>
      <c r="E364" s="23">
        <v>35113</v>
      </c>
      <c r="F364" s="22" t="s">
        <v>318</v>
      </c>
      <c r="G364" s="22" t="s">
        <v>31</v>
      </c>
      <c r="H364" s="22" t="s">
        <v>32</v>
      </c>
      <c r="I364" s="65">
        <v>5</v>
      </c>
      <c r="J364" s="65">
        <v>0</v>
      </c>
      <c r="K364" s="65">
        <v>1</v>
      </c>
      <c r="L364" s="276">
        <v>0</v>
      </c>
      <c r="M364" s="248">
        <v>0</v>
      </c>
      <c r="N364" s="43">
        <v>6</v>
      </c>
      <c r="O364" s="43">
        <v>3</v>
      </c>
      <c r="P364" s="43">
        <v>2</v>
      </c>
      <c r="Q364" s="252">
        <v>0</v>
      </c>
      <c r="R364" s="43">
        <v>3</v>
      </c>
      <c r="S364" s="47">
        <f t="shared" si="26"/>
        <v>83.333333333333329</v>
      </c>
      <c r="T364" s="47">
        <f t="shared" si="27"/>
        <v>0</v>
      </c>
      <c r="U364" s="47">
        <f t="shared" si="28"/>
        <v>50</v>
      </c>
      <c r="V364" s="47" t="e">
        <f t="shared" si="29"/>
        <v>#DIV/0!</v>
      </c>
      <c r="W364" s="47">
        <f t="shared" si="30"/>
        <v>0</v>
      </c>
    </row>
    <row r="365" spans="1:23" x14ac:dyDescent="0.2">
      <c r="A365" s="21">
        <v>3532207</v>
      </c>
      <c r="B365" s="22" t="s">
        <v>454</v>
      </c>
      <c r="C365" s="22" t="s">
        <v>767</v>
      </c>
      <c r="D365" s="22" t="s">
        <v>768</v>
      </c>
      <c r="E365" s="23">
        <v>35112</v>
      </c>
      <c r="F365" s="22" t="s">
        <v>33</v>
      </c>
      <c r="G365" s="22" t="s">
        <v>31</v>
      </c>
      <c r="H365" s="22" t="s">
        <v>32</v>
      </c>
      <c r="I365" s="65">
        <v>3</v>
      </c>
      <c r="J365" s="65">
        <v>4</v>
      </c>
      <c r="K365" s="65">
        <v>3</v>
      </c>
      <c r="L365" s="276">
        <v>2</v>
      </c>
      <c r="M365" s="248">
        <v>1</v>
      </c>
      <c r="N365" s="43">
        <v>3</v>
      </c>
      <c r="O365" s="43">
        <v>4</v>
      </c>
      <c r="P365" s="43">
        <v>4</v>
      </c>
      <c r="Q365" s="252">
        <v>2</v>
      </c>
      <c r="R365" s="43">
        <v>1</v>
      </c>
      <c r="S365" s="47">
        <f t="shared" si="26"/>
        <v>100</v>
      </c>
      <c r="T365" s="47">
        <f t="shared" si="27"/>
        <v>100</v>
      </c>
      <c r="U365" s="47">
        <f t="shared" si="28"/>
        <v>75</v>
      </c>
      <c r="V365" s="47">
        <f t="shared" si="29"/>
        <v>100</v>
      </c>
      <c r="W365" s="47">
        <f t="shared" si="30"/>
        <v>100</v>
      </c>
    </row>
    <row r="366" spans="1:23" x14ac:dyDescent="0.2">
      <c r="A366" s="21">
        <v>3532306</v>
      </c>
      <c r="B366" s="22" t="s">
        <v>455</v>
      </c>
      <c r="C366" s="22" t="s">
        <v>771</v>
      </c>
      <c r="D366" s="22" t="s">
        <v>772</v>
      </c>
      <c r="E366" s="23">
        <v>35174</v>
      </c>
      <c r="F366" s="22" t="s">
        <v>186</v>
      </c>
      <c r="G366" s="22" t="s">
        <v>69</v>
      </c>
      <c r="H366" s="22" t="s">
        <v>70</v>
      </c>
      <c r="I366" s="65">
        <v>3</v>
      </c>
      <c r="J366" s="65">
        <v>3</v>
      </c>
      <c r="K366" s="65">
        <v>4</v>
      </c>
      <c r="L366" s="276">
        <v>4</v>
      </c>
      <c r="M366" s="248">
        <v>1</v>
      </c>
      <c r="N366" s="43">
        <v>3</v>
      </c>
      <c r="O366" s="43">
        <v>5</v>
      </c>
      <c r="P366" s="43">
        <v>4</v>
      </c>
      <c r="Q366" s="252">
        <v>4</v>
      </c>
      <c r="R366" s="43">
        <v>4</v>
      </c>
      <c r="S366" s="47">
        <f t="shared" si="26"/>
        <v>100</v>
      </c>
      <c r="T366" s="47">
        <f t="shared" si="27"/>
        <v>60</v>
      </c>
      <c r="U366" s="47">
        <f t="shared" si="28"/>
        <v>100</v>
      </c>
      <c r="V366" s="47">
        <f t="shared" si="29"/>
        <v>100</v>
      </c>
      <c r="W366" s="47">
        <f t="shared" si="30"/>
        <v>25</v>
      </c>
    </row>
    <row r="367" spans="1:23" x14ac:dyDescent="0.2">
      <c r="A367" s="21">
        <v>3532405</v>
      </c>
      <c r="B367" s="22" t="s">
        <v>456</v>
      </c>
      <c r="C367" s="22" t="s">
        <v>775</v>
      </c>
      <c r="D367" s="22" t="s">
        <v>776</v>
      </c>
      <c r="E367" s="23">
        <v>35071</v>
      </c>
      <c r="F367" s="22" t="s">
        <v>105</v>
      </c>
      <c r="G367" s="22" t="s">
        <v>15</v>
      </c>
      <c r="H367" s="22" t="s">
        <v>16</v>
      </c>
      <c r="I367" s="65">
        <v>1</v>
      </c>
      <c r="J367" s="65">
        <v>4</v>
      </c>
      <c r="K367" s="65">
        <v>1</v>
      </c>
      <c r="L367" s="276">
        <v>2</v>
      </c>
      <c r="M367" s="248">
        <v>2</v>
      </c>
      <c r="N367" s="43">
        <v>1</v>
      </c>
      <c r="O367" s="43">
        <v>4</v>
      </c>
      <c r="P367" s="43">
        <v>3</v>
      </c>
      <c r="Q367" s="252">
        <v>2</v>
      </c>
      <c r="R367" s="43">
        <v>5</v>
      </c>
      <c r="S367" s="47">
        <f t="shared" si="26"/>
        <v>100</v>
      </c>
      <c r="T367" s="47">
        <f t="shared" si="27"/>
        <v>100</v>
      </c>
      <c r="U367" s="47">
        <f t="shared" si="28"/>
        <v>33.333333333333336</v>
      </c>
      <c r="V367" s="47">
        <f t="shared" si="29"/>
        <v>100</v>
      </c>
      <c r="W367" s="47">
        <f t="shared" si="30"/>
        <v>40</v>
      </c>
    </row>
    <row r="368" spans="1:23" x14ac:dyDescent="0.2">
      <c r="A368" s="21">
        <v>3532504</v>
      </c>
      <c r="B368" s="22" t="s">
        <v>457</v>
      </c>
      <c r="C368" s="22" t="s">
        <v>757</v>
      </c>
      <c r="D368" s="22" t="s">
        <v>758</v>
      </c>
      <c r="E368" s="23">
        <v>35155</v>
      </c>
      <c r="F368" s="22" t="s">
        <v>7</v>
      </c>
      <c r="G368" s="22" t="s">
        <v>6</v>
      </c>
      <c r="H368" s="22" t="s">
        <v>7</v>
      </c>
      <c r="I368" s="65">
        <v>1</v>
      </c>
      <c r="J368" s="65">
        <v>1</v>
      </c>
      <c r="K368" s="65">
        <v>1</v>
      </c>
      <c r="L368" s="276">
        <v>4</v>
      </c>
      <c r="M368" s="248">
        <v>1</v>
      </c>
      <c r="N368" s="43">
        <v>1</v>
      </c>
      <c r="O368" s="43">
        <v>1</v>
      </c>
      <c r="P368" s="43">
        <v>1</v>
      </c>
      <c r="Q368" s="252">
        <v>4</v>
      </c>
      <c r="R368" s="43">
        <v>2</v>
      </c>
      <c r="S368" s="47">
        <f t="shared" si="26"/>
        <v>100</v>
      </c>
      <c r="T368" s="47">
        <f t="shared" si="27"/>
        <v>100</v>
      </c>
      <c r="U368" s="47">
        <f t="shared" si="28"/>
        <v>100</v>
      </c>
      <c r="V368" s="47">
        <f t="shared" si="29"/>
        <v>100</v>
      </c>
      <c r="W368" s="47">
        <f t="shared" si="30"/>
        <v>50</v>
      </c>
    </row>
    <row r="369" spans="1:23" x14ac:dyDescent="0.2">
      <c r="A369" s="21">
        <v>3532603</v>
      </c>
      <c r="B369" s="22" t="s">
        <v>458</v>
      </c>
      <c r="C369" s="22" t="s">
        <v>757</v>
      </c>
      <c r="D369" s="22" t="s">
        <v>758</v>
      </c>
      <c r="E369" s="23">
        <v>35157</v>
      </c>
      <c r="F369" s="22" t="s">
        <v>48</v>
      </c>
      <c r="G369" s="22" t="s">
        <v>6</v>
      </c>
      <c r="H369" s="22" t="s">
        <v>7</v>
      </c>
      <c r="I369" s="65">
        <v>0</v>
      </c>
      <c r="J369" s="65">
        <v>0</v>
      </c>
      <c r="K369" s="65">
        <v>2</v>
      </c>
      <c r="L369" s="276">
        <v>3</v>
      </c>
      <c r="M369" s="248">
        <v>0</v>
      </c>
      <c r="N369" s="43">
        <v>3</v>
      </c>
      <c r="O369" s="43">
        <v>0</v>
      </c>
      <c r="P369" s="43">
        <v>2</v>
      </c>
      <c r="Q369" s="252">
        <v>3</v>
      </c>
      <c r="R369" s="43">
        <v>5</v>
      </c>
      <c r="S369" s="47">
        <f t="shared" si="26"/>
        <v>0</v>
      </c>
      <c r="T369" s="47" t="e">
        <f t="shared" si="27"/>
        <v>#DIV/0!</v>
      </c>
      <c r="U369" s="47">
        <f t="shared" si="28"/>
        <v>100</v>
      </c>
      <c r="V369" s="47">
        <f t="shared" si="29"/>
        <v>100</v>
      </c>
      <c r="W369" s="47">
        <f t="shared" si="30"/>
        <v>0</v>
      </c>
    </row>
    <row r="370" spans="1:23" x14ac:dyDescent="0.2">
      <c r="A370" s="21">
        <v>3532702</v>
      </c>
      <c r="B370" s="22" t="s">
        <v>459</v>
      </c>
      <c r="C370" s="22" t="s">
        <v>757</v>
      </c>
      <c r="D370" s="22" t="s">
        <v>758</v>
      </c>
      <c r="E370" s="23">
        <v>35156</v>
      </c>
      <c r="F370" s="22" t="s">
        <v>8</v>
      </c>
      <c r="G370" s="22" t="s">
        <v>6</v>
      </c>
      <c r="H370" s="22" t="s">
        <v>7</v>
      </c>
      <c r="I370" s="65">
        <v>0</v>
      </c>
      <c r="J370" s="65">
        <v>0</v>
      </c>
      <c r="K370" s="65">
        <v>1</v>
      </c>
      <c r="L370" s="276">
        <v>0</v>
      </c>
      <c r="M370" s="248">
        <v>0</v>
      </c>
      <c r="N370" s="43">
        <v>0</v>
      </c>
      <c r="O370" s="43">
        <v>1</v>
      </c>
      <c r="P370" s="43">
        <v>1</v>
      </c>
      <c r="Q370" s="252">
        <v>3</v>
      </c>
      <c r="R370" s="43">
        <v>1</v>
      </c>
      <c r="S370" s="47" t="e">
        <f t="shared" si="26"/>
        <v>#DIV/0!</v>
      </c>
      <c r="T370" s="47">
        <f t="shared" si="27"/>
        <v>0</v>
      </c>
      <c r="U370" s="47">
        <f t="shared" si="28"/>
        <v>100</v>
      </c>
      <c r="V370" s="47">
        <f t="shared" si="29"/>
        <v>0</v>
      </c>
      <c r="W370" s="47">
        <f t="shared" si="30"/>
        <v>0</v>
      </c>
    </row>
    <row r="371" spans="1:23" x14ac:dyDescent="0.2">
      <c r="A371" s="21">
        <v>3532801</v>
      </c>
      <c r="B371" s="22" t="s">
        <v>460</v>
      </c>
      <c r="C371" s="22" t="s">
        <v>757</v>
      </c>
      <c r="D371" s="22" t="s">
        <v>758</v>
      </c>
      <c r="E371" s="23">
        <v>35155</v>
      </c>
      <c r="F371" s="22" t="s">
        <v>7</v>
      </c>
      <c r="G371" s="22" t="s">
        <v>6</v>
      </c>
      <c r="H371" s="22" t="s">
        <v>7</v>
      </c>
      <c r="I371" s="65">
        <v>0</v>
      </c>
      <c r="J371" s="65">
        <v>2</v>
      </c>
      <c r="K371" s="65">
        <v>1</v>
      </c>
      <c r="L371" s="276">
        <v>1</v>
      </c>
      <c r="M371" s="248">
        <v>1</v>
      </c>
      <c r="N371" s="43">
        <v>0</v>
      </c>
      <c r="O371" s="43">
        <v>2</v>
      </c>
      <c r="P371" s="43">
        <v>1</v>
      </c>
      <c r="Q371" s="252">
        <v>1</v>
      </c>
      <c r="R371" s="43">
        <v>2</v>
      </c>
      <c r="S371" s="47" t="e">
        <f t="shared" si="26"/>
        <v>#DIV/0!</v>
      </c>
      <c r="T371" s="47">
        <f t="shared" si="27"/>
        <v>100</v>
      </c>
      <c r="U371" s="47">
        <f t="shared" si="28"/>
        <v>100</v>
      </c>
      <c r="V371" s="47">
        <f t="shared" si="29"/>
        <v>100</v>
      </c>
      <c r="W371" s="47">
        <f t="shared" si="30"/>
        <v>50</v>
      </c>
    </row>
    <row r="372" spans="1:23" x14ac:dyDescent="0.2">
      <c r="A372" s="21">
        <v>3532827</v>
      </c>
      <c r="B372" s="22" t="s">
        <v>461</v>
      </c>
      <c r="C372" s="22" t="s">
        <v>765</v>
      </c>
      <c r="D372" s="22" t="s">
        <v>766</v>
      </c>
      <c r="E372" s="23">
        <v>35162</v>
      </c>
      <c r="F372" s="22" t="s">
        <v>75</v>
      </c>
      <c r="G372" s="22" t="s">
        <v>27</v>
      </c>
      <c r="H372" s="22" t="s">
        <v>28</v>
      </c>
      <c r="I372" s="65">
        <v>5</v>
      </c>
      <c r="J372" s="65">
        <v>0</v>
      </c>
      <c r="K372" s="65">
        <v>1</v>
      </c>
      <c r="L372" s="276">
        <v>0</v>
      </c>
      <c r="M372" s="248">
        <v>0</v>
      </c>
      <c r="N372" s="43">
        <v>5</v>
      </c>
      <c r="O372" s="43">
        <v>0</v>
      </c>
      <c r="P372" s="43">
        <v>1</v>
      </c>
      <c r="Q372" s="252">
        <v>3</v>
      </c>
      <c r="R372" s="43">
        <v>3</v>
      </c>
      <c r="S372" s="47">
        <f t="shared" si="26"/>
        <v>100</v>
      </c>
      <c r="T372" s="47" t="e">
        <f t="shared" si="27"/>
        <v>#DIV/0!</v>
      </c>
      <c r="U372" s="47">
        <f t="shared" si="28"/>
        <v>100</v>
      </c>
      <c r="V372" s="47">
        <f t="shared" si="29"/>
        <v>0</v>
      </c>
      <c r="W372" s="47">
        <f t="shared" si="30"/>
        <v>0</v>
      </c>
    </row>
    <row r="373" spans="1:23" x14ac:dyDescent="0.2">
      <c r="A373" s="21">
        <v>3532843</v>
      </c>
      <c r="B373" s="22" t="s">
        <v>463</v>
      </c>
      <c r="C373" s="22" t="s">
        <v>757</v>
      </c>
      <c r="D373" s="22" t="s">
        <v>758</v>
      </c>
      <c r="E373" s="23">
        <v>35152</v>
      </c>
      <c r="F373" s="22" t="s">
        <v>462</v>
      </c>
      <c r="G373" s="22" t="s">
        <v>6</v>
      </c>
      <c r="H373" s="22" t="s">
        <v>7</v>
      </c>
      <c r="I373" s="65">
        <v>9</v>
      </c>
      <c r="J373" s="65">
        <v>2</v>
      </c>
      <c r="K373" s="65">
        <v>4</v>
      </c>
      <c r="L373" s="276">
        <v>0</v>
      </c>
      <c r="M373" s="248">
        <v>0</v>
      </c>
      <c r="N373" s="43">
        <v>10</v>
      </c>
      <c r="O373" s="43">
        <v>3</v>
      </c>
      <c r="P373" s="43">
        <v>5</v>
      </c>
      <c r="Q373" s="252">
        <v>1</v>
      </c>
      <c r="R373" s="43">
        <v>0</v>
      </c>
      <c r="S373" s="47">
        <f t="shared" si="26"/>
        <v>90</v>
      </c>
      <c r="T373" s="47">
        <f t="shared" si="27"/>
        <v>66.666666666666671</v>
      </c>
      <c r="U373" s="47">
        <f t="shared" si="28"/>
        <v>80</v>
      </c>
      <c r="V373" s="47">
        <f t="shared" si="29"/>
        <v>0</v>
      </c>
      <c r="W373" s="47" t="e">
        <f t="shared" si="30"/>
        <v>#DIV/0!</v>
      </c>
    </row>
    <row r="374" spans="1:23" x14ac:dyDescent="0.2">
      <c r="A374" s="21">
        <v>3532868</v>
      </c>
      <c r="B374" s="22" t="s">
        <v>464</v>
      </c>
      <c r="C374" s="22" t="s">
        <v>757</v>
      </c>
      <c r="D374" s="22" t="s">
        <v>758</v>
      </c>
      <c r="E374" s="23">
        <v>35021</v>
      </c>
      <c r="F374" s="22" t="s">
        <v>78</v>
      </c>
      <c r="G374" s="22" t="s">
        <v>43</v>
      </c>
      <c r="H374" s="22" t="s">
        <v>44</v>
      </c>
      <c r="I374" s="65">
        <v>1</v>
      </c>
      <c r="J374" s="65">
        <v>2</v>
      </c>
      <c r="K374" s="65">
        <v>2</v>
      </c>
      <c r="L374" s="276">
        <v>0</v>
      </c>
      <c r="M374" s="248">
        <v>0</v>
      </c>
      <c r="N374" s="43">
        <v>2</v>
      </c>
      <c r="O374" s="43">
        <v>2</v>
      </c>
      <c r="P374" s="43">
        <v>3</v>
      </c>
      <c r="Q374" s="252">
        <v>0</v>
      </c>
      <c r="R374" s="43">
        <v>0</v>
      </c>
      <c r="S374" s="47">
        <f t="shared" si="26"/>
        <v>50</v>
      </c>
      <c r="T374" s="47">
        <f t="shared" si="27"/>
        <v>100</v>
      </c>
      <c r="U374" s="47">
        <f t="shared" si="28"/>
        <v>66.666666666666671</v>
      </c>
      <c r="V374" s="47" t="e">
        <f t="shared" si="29"/>
        <v>#DIV/0!</v>
      </c>
      <c r="W374" s="47" t="e">
        <f t="shared" si="30"/>
        <v>#DIV/0!</v>
      </c>
    </row>
    <row r="375" spans="1:23" x14ac:dyDescent="0.2">
      <c r="A375" s="21">
        <v>3532900</v>
      </c>
      <c r="B375" s="22" t="s">
        <v>465</v>
      </c>
      <c r="C375" s="22" t="s">
        <v>769</v>
      </c>
      <c r="D375" s="22" t="s">
        <v>770</v>
      </c>
      <c r="E375" s="23">
        <v>35032</v>
      </c>
      <c r="F375" s="22" t="s">
        <v>152</v>
      </c>
      <c r="G375" s="22" t="s">
        <v>55</v>
      </c>
      <c r="H375" s="22" t="s">
        <v>56</v>
      </c>
      <c r="I375" s="65">
        <v>0</v>
      </c>
      <c r="J375" s="65">
        <v>0</v>
      </c>
      <c r="K375" s="65">
        <v>3</v>
      </c>
      <c r="L375" s="276">
        <v>2</v>
      </c>
      <c r="M375" s="248">
        <v>2</v>
      </c>
      <c r="N375" s="43">
        <v>0</v>
      </c>
      <c r="O375" s="43">
        <v>1</v>
      </c>
      <c r="P375" s="43">
        <v>3</v>
      </c>
      <c r="Q375" s="252">
        <v>2</v>
      </c>
      <c r="R375" s="43">
        <v>4</v>
      </c>
      <c r="S375" s="47" t="e">
        <f t="shared" si="26"/>
        <v>#DIV/0!</v>
      </c>
      <c r="T375" s="47">
        <f t="shared" si="27"/>
        <v>0</v>
      </c>
      <c r="U375" s="47">
        <f t="shared" si="28"/>
        <v>100</v>
      </c>
      <c r="V375" s="47">
        <f t="shared" si="29"/>
        <v>100</v>
      </c>
      <c r="W375" s="47">
        <f t="shared" si="30"/>
        <v>50</v>
      </c>
    </row>
    <row r="376" spans="1:23" x14ac:dyDescent="0.2">
      <c r="A376" s="21">
        <v>3533007</v>
      </c>
      <c r="B376" s="22" t="s">
        <v>466</v>
      </c>
      <c r="C376" s="22" t="s">
        <v>757</v>
      </c>
      <c r="D376" s="22" t="s">
        <v>758</v>
      </c>
      <c r="E376" s="23">
        <v>35155</v>
      </c>
      <c r="F376" s="22" t="s">
        <v>7</v>
      </c>
      <c r="G376" s="22" t="s">
        <v>6</v>
      </c>
      <c r="H376" s="22" t="s">
        <v>7</v>
      </c>
      <c r="I376" s="65">
        <v>1</v>
      </c>
      <c r="J376" s="65">
        <v>0</v>
      </c>
      <c r="K376" s="65">
        <v>1</v>
      </c>
      <c r="L376" s="276">
        <v>6</v>
      </c>
      <c r="M376" s="248">
        <v>3</v>
      </c>
      <c r="N376" s="43">
        <v>1</v>
      </c>
      <c r="O376" s="43">
        <v>0</v>
      </c>
      <c r="P376" s="43">
        <v>1</v>
      </c>
      <c r="Q376" s="252">
        <v>6</v>
      </c>
      <c r="R376" s="43">
        <v>7</v>
      </c>
      <c r="S376" s="47">
        <f t="shared" si="26"/>
        <v>100</v>
      </c>
      <c r="T376" s="47" t="e">
        <f t="shared" si="27"/>
        <v>#DIV/0!</v>
      </c>
      <c r="U376" s="47">
        <f t="shared" si="28"/>
        <v>100</v>
      </c>
      <c r="V376" s="47">
        <f t="shared" si="29"/>
        <v>100</v>
      </c>
      <c r="W376" s="47">
        <f t="shared" si="30"/>
        <v>42.857142857142854</v>
      </c>
    </row>
    <row r="377" spans="1:23" x14ac:dyDescent="0.2">
      <c r="A377" s="21">
        <v>3533106</v>
      </c>
      <c r="B377" s="22" t="s">
        <v>467</v>
      </c>
      <c r="C377" s="22" t="s">
        <v>767</v>
      </c>
      <c r="D377" s="22" t="s">
        <v>768</v>
      </c>
      <c r="E377" s="23">
        <v>35111</v>
      </c>
      <c r="F377" s="22" t="s">
        <v>245</v>
      </c>
      <c r="G377" s="22" t="s">
        <v>31</v>
      </c>
      <c r="H377" s="22" t="s">
        <v>32</v>
      </c>
      <c r="I377" s="65">
        <v>13</v>
      </c>
      <c r="J377" s="65">
        <v>1</v>
      </c>
      <c r="K377" s="65">
        <v>0</v>
      </c>
      <c r="L377" s="276">
        <v>1</v>
      </c>
      <c r="M377" s="248">
        <v>0</v>
      </c>
      <c r="N377" s="43">
        <v>13</v>
      </c>
      <c r="O377" s="43">
        <v>1</v>
      </c>
      <c r="P377" s="43">
        <v>2</v>
      </c>
      <c r="Q377" s="252">
        <v>2</v>
      </c>
      <c r="R377" s="43">
        <v>1</v>
      </c>
      <c r="S377" s="47">
        <f t="shared" si="26"/>
        <v>100</v>
      </c>
      <c r="T377" s="47">
        <f t="shared" si="27"/>
        <v>100</v>
      </c>
      <c r="U377" s="47">
        <f t="shared" si="28"/>
        <v>0</v>
      </c>
      <c r="V377" s="47">
        <f t="shared" si="29"/>
        <v>50</v>
      </c>
      <c r="W377" s="47">
        <f t="shared" si="30"/>
        <v>0</v>
      </c>
    </row>
    <row r="378" spans="1:23" x14ac:dyDescent="0.2">
      <c r="A378" s="21">
        <v>3533205</v>
      </c>
      <c r="B378" s="22" t="s">
        <v>468</v>
      </c>
      <c r="C378" s="22" t="s">
        <v>757</v>
      </c>
      <c r="D378" s="22" t="s">
        <v>758</v>
      </c>
      <c r="E378" s="23">
        <v>35022</v>
      </c>
      <c r="F378" s="22" t="s">
        <v>63</v>
      </c>
      <c r="G378" s="22" t="s">
        <v>43</v>
      </c>
      <c r="H378" s="22" t="s">
        <v>44</v>
      </c>
      <c r="I378" s="65">
        <v>11</v>
      </c>
      <c r="J378" s="65">
        <v>0</v>
      </c>
      <c r="K378" s="65">
        <v>4</v>
      </c>
      <c r="L378" s="276">
        <v>0</v>
      </c>
      <c r="M378" s="248">
        <v>0</v>
      </c>
      <c r="N378" s="43">
        <v>14</v>
      </c>
      <c r="O378" s="43">
        <v>0</v>
      </c>
      <c r="P378" s="43">
        <v>4</v>
      </c>
      <c r="Q378" s="252">
        <v>0</v>
      </c>
      <c r="R378" s="43">
        <v>1</v>
      </c>
      <c r="S378" s="47">
        <f t="shared" si="26"/>
        <v>78.571428571428569</v>
      </c>
      <c r="T378" s="47" t="e">
        <f t="shared" si="27"/>
        <v>#DIV/0!</v>
      </c>
      <c r="U378" s="47">
        <f t="shared" si="28"/>
        <v>100</v>
      </c>
      <c r="V378" s="47" t="e">
        <f t="shared" si="29"/>
        <v>#DIV/0!</v>
      </c>
      <c r="W378" s="47">
        <f t="shared" si="30"/>
        <v>0</v>
      </c>
    </row>
    <row r="379" spans="1:23" x14ac:dyDescent="0.2">
      <c r="A379" s="21">
        <v>3533254</v>
      </c>
      <c r="B379" s="22" t="s">
        <v>471</v>
      </c>
      <c r="C379" s="22" t="s">
        <v>757</v>
      </c>
      <c r="D379" s="22" t="s">
        <v>758</v>
      </c>
      <c r="E379" s="23">
        <v>35151</v>
      </c>
      <c r="F379" s="22" t="s">
        <v>95</v>
      </c>
      <c r="G379" s="22" t="s">
        <v>6</v>
      </c>
      <c r="H379" s="22" t="s">
        <v>7</v>
      </c>
      <c r="I379" s="65">
        <v>1</v>
      </c>
      <c r="J379" s="65">
        <v>2</v>
      </c>
      <c r="K379" s="65">
        <v>0</v>
      </c>
      <c r="L379" s="276">
        <v>0</v>
      </c>
      <c r="M379" s="248">
        <v>0</v>
      </c>
      <c r="N379" s="43">
        <v>1</v>
      </c>
      <c r="O379" s="43">
        <v>2</v>
      </c>
      <c r="P379" s="43">
        <v>2</v>
      </c>
      <c r="Q379" s="252">
        <v>2</v>
      </c>
      <c r="R379" s="43">
        <v>1</v>
      </c>
      <c r="S379" s="47">
        <f t="shared" si="26"/>
        <v>100</v>
      </c>
      <c r="T379" s="47">
        <f t="shared" si="27"/>
        <v>100</v>
      </c>
      <c r="U379" s="47">
        <f t="shared" si="28"/>
        <v>0</v>
      </c>
      <c r="V379" s="47">
        <f t="shared" si="29"/>
        <v>0</v>
      </c>
      <c r="W379" s="47">
        <f t="shared" si="30"/>
        <v>0</v>
      </c>
    </row>
    <row r="380" spans="1:23" x14ac:dyDescent="0.2">
      <c r="A380" s="21">
        <v>3533304</v>
      </c>
      <c r="B380" s="22" t="s">
        <v>469</v>
      </c>
      <c r="C380" s="22" t="s">
        <v>757</v>
      </c>
      <c r="D380" s="22" t="s">
        <v>758</v>
      </c>
      <c r="E380" s="23">
        <v>35021</v>
      </c>
      <c r="F380" s="22" t="s">
        <v>78</v>
      </c>
      <c r="G380" s="22" t="s">
        <v>43</v>
      </c>
      <c r="H380" s="22" t="s">
        <v>44</v>
      </c>
      <c r="I380" s="65">
        <v>3</v>
      </c>
      <c r="J380" s="65">
        <v>14</v>
      </c>
      <c r="K380" s="65">
        <v>17</v>
      </c>
      <c r="L380" s="276">
        <v>0</v>
      </c>
      <c r="M380" s="248">
        <v>0</v>
      </c>
      <c r="N380" s="43">
        <v>3</v>
      </c>
      <c r="O380" s="43">
        <v>16</v>
      </c>
      <c r="P380" s="43">
        <v>18</v>
      </c>
      <c r="Q380" s="252">
        <v>0</v>
      </c>
      <c r="R380" s="43">
        <v>0</v>
      </c>
      <c r="S380" s="47">
        <f t="shared" si="26"/>
        <v>100</v>
      </c>
      <c r="T380" s="47">
        <f t="shared" si="27"/>
        <v>87.5</v>
      </c>
      <c r="U380" s="47">
        <f t="shared" si="28"/>
        <v>94.444444444444443</v>
      </c>
      <c r="V380" s="47" t="e">
        <f t="shared" si="29"/>
        <v>#DIV/0!</v>
      </c>
      <c r="W380" s="47" t="e">
        <f t="shared" si="30"/>
        <v>#DIV/0!</v>
      </c>
    </row>
    <row r="381" spans="1:23" x14ac:dyDescent="0.2">
      <c r="A381" s="24">
        <v>3533403</v>
      </c>
      <c r="B381" s="26" t="s">
        <v>470</v>
      </c>
      <c r="C381" s="22" t="s">
        <v>759</v>
      </c>
      <c r="D381" s="22" t="s">
        <v>760</v>
      </c>
      <c r="E381" s="23">
        <v>35072</v>
      </c>
      <c r="F381" s="22" t="s">
        <v>53</v>
      </c>
      <c r="G381" s="22" t="s">
        <v>15</v>
      </c>
      <c r="H381" s="22" t="s">
        <v>16</v>
      </c>
      <c r="I381" s="65">
        <v>5</v>
      </c>
      <c r="J381" s="65">
        <v>16</v>
      </c>
      <c r="K381" s="65">
        <v>8</v>
      </c>
      <c r="L381" s="276">
        <v>14</v>
      </c>
      <c r="M381" s="248">
        <v>3</v>
      </c>
      <c r="N381" s="43">
        <v>5</v>
      </c>
      <c r="O381" s="43">
        <v>16</v>
      </c>
      <c r="P381" s="43">
        <v>8</v>
      </c>
      <c r="Q381" s="252">
        <v>14</v>
      </c>
      <c r="R381" s="43">
        <v>12</v>
      </c>
      <c r="S381" s="47">
        <f t="shared" si="26"/>
        <v>100</v>
      </c>
      <c r="T381" s="47">
        <f t="shared" si="27"/>
        <v>100</v>
      </c>
      <c r="U381" s="47">
        <f t="shared" si="28"/>
        <v>100</v>
      </c>
      <c r="V381" s="47">
        <f t="shared" si="29"/>
        <v>100</v>
      </c>
      <c r="W381" s="47">
        <f t="shared" si="30"/>
        <v>25</v>
      </c>
    </row>
    <row r="382" spans="1:23" x14ac:dyDescent="0.2">
      <c r="A382" s="21">
        <v>3533502</v>
      </c>
      <c r="B382" s="22" t="s">
        <v>472</v>
      </c>
      <c r="C382" s="22" t="s">
        <v>757</v>
      </c>
      <c r="D382" s="22" t="s">
        <v>758</v>
      </c>
      <c r="E382" s="23">
        <v>35151</v>
      </c>
      <c r="F382" s="22" t="s">
        <v>95</v>
      </c>
      <c r="G382" s="22" t="s">
        <v>6</v>
      </c>
      <c r="H382" s="22" t="s">
        <v>7</v>
      </c>
      <c r="I382" s="65">
        <v>3</v>
      </c>
      <c r="J382" s="65">
        <v>4</v>
      </c>
      <c r="K382" s="65">
        <v>1</v>
      </c>
      <c r="L382" s="276">
        <v>9</v>
      </c>
      <c r="M382" s="248">
        <v>1</v>
      </c>
      <c r="N382" s="43">
        <v>3</v>
      </c>
      <c r="O382" s="43">
        <v>4</v>
      </c>
      <c r="P382" s="43">
        <v>1</v>
      </c>
      <c r="Q382" s="252">
        <v>9</v>
      </c>
      <c r="R382" s="43">
        <v>9</v>
      </c>
      <c r="S382" s="47">
        <f t="shared" si="26"/>
        <v>100</v>
      </c>
      <c r="T382" s="47">
        <f t="shared" si="27"/>
        <v>100</v>
      </c>
      <c r="U382" s="47">
        <f t="shared" si="28"/>
        <v>100</v>
      </c>
      <c r="V382" s="47">
        <f t="shared" si="29"/>
        <v>100</v>
      </c>
      <c r="W382" s="47">
        <f t="shared" si="30"/>
        <v>11.111111111111111</v>
      </c>
    </row>
    <row r="383" spans="1:23" x14ac:dyDescent="0.2">
      <c r="A383" s="21">
        <v>3533601</v>
      </c>
      <c r="B383" s="22" t="s">
        <v>473</v>
      </c>
      <c r="C383" s="22" t="s">
        <v>769</v>
      </c>
      <c r="D383" s="22" t="s">
        <v>770</v>
      </c>
      <c r="E383" s="23">
        <v>35082</v>
      </c>
      <c r="F383" s="22" t="s">
        <v>336</v>
      </c>
      <c r="G383" s="22" t="s">
        <v>81</v>
      </c>
      <c r="H383" s="22" t="s">
        <v>82</v>
      </c>
      <c r="I383" s="65">
        <v>17</v>
      </c>
      <c r="J383" s="65">
        <v>0</v>
      </c>
      <c r="K383" s="65">
        <v>2</v>
      </c>
      <c r="L383" s="276">
        <v>0</v>
      </c>
      <c r="M383" s="248">
        <v>0</v>
      </c>
      <c r="N383" s="43">
        <v>18</v>
      </c>
      <c r="O383" s="43">
        <v>0</v>
      </c>
      <c r="P383" s="43">
        <v>2</v>
      </c>
      <c r="Q383" s="252">
        <v>0</v>
      </c>
      <c r="R383" s="43">
        <v>1</v>
      </c>
      <c r="S383" s="47">
        <f t="shared" si="26"/>
        <v>94.444444444444443</v>
      </c>
      <c r="T383" s="47" t="e">
        <f t="shared" si="27"/>
        <v>#DIV/0!</v>
      </c>
      <c r="U383" s="47">
        <f t="shared" si="28"/>
        <v>100</v>
      </c>
      <c r="V383" s="47" t="e">
        <f t="shared" si="29"/>
        <v>#DIV/0!</v>
      </c>
      <c r="W383" s="47">
        <f t="shared" si="30"/>
        <v>0</v>
      </c>
    </row>
    <row r="384" spans="1:23" x14ac:dyDescent="0.2">
      <c r="A384" s="21">
        <v>3533700</v>
      </c>
      <c r="B384" s="22" t="s">
        <v>474</v>
      </c>
      <c r="C384" s="22" t="s">
        <v>755</v>
      </c>
      <c r="D384" s="22" t="s">
        <v>756</v>
      </c>
      <c r="E384" s="23">
        <v>35093</v>
      </c>
      <c r="F384" s="22" t="s">
        <v>3</v>
      </c>
      <c r="G384" s="22" t="s">
        <v>2</v>
      </c>
      <c r="H384" s="22" t="s">
        <v>3</v>
      </c>
      <c r="I384" s="65">
        <v>1</v>
      </c>
      <c r="J384" s="65">
        <v>6</v>
      </c>
      <c r="K384" s="65">
        <v>12</v>
      </c>
      <c r="L384" s="276">
        <v>1</v>
      </c>
      <c r="M384" s="248">
        <v>1</v>
      </c>
      <c r="N384" s="43">
        <v>1</v>
      </c>
      <c r="O384" s="43">
        <v>19</v>
      </c>
      <c r="P384" s="43">
        <v>12</v>
      </c>
      <c r="Q384" s="252">
        <v>1</v>
      </c>
      <c r="R384" s="43">
        <v>1</v>
      </c>
      <c r="S384" s="47">
        <f t="shared" si="26"/>
        <v>100</v>
      </c>
      <c r="T384" s="47">
        <f t="shared" si="27"/>
        <v>31.578947368421051</v>
      </c>
      <c r="U384" s="47">
        <f t="shared" si="28"/>
        <v>100</v>
      </c>
      <c r="V384" s="47">
        <f t="shared" si="29"/>
        <v>100</v>
      </c>
      <c r="W384" s="47">
        <f t="shared" si="30"/>
        <v>100</v>
      </c>
    </row>
    <row r="385" spans="1:23" x14ac:dyDescent="0.2">
      <c r="A385" s="21">
        <v>3533809</v>
      </c>
      <c r="B385" s="22" t="s">
        <v>475</v>
      </c>
      <c r="C385" s="22" t="s">
        <v>755</v>
      </c>
      <c r="D385" s="22" t="s">
        <v>756</v>
      </c>
      <c r="E385" s="23">
        <v>35094</v>
      </c>
      <c r="F385" s="22" t="s">
        <v>136</v>
      </c>
      <c r="G385" s="22" t="s">
        <v>2</v>
      </c>
      <c r="H385" s="22" t="s">
        <v>3</v>
      </c>
      <c r="I385" s="65">
        <v>1</v>
      </c>
      <c r="J385" s="65">
        <v>0</v>
      </c>
      <c r="K385" s="65">
        <v>0</v>
      </c>
      <c r="L385" s="276">
        <v>1</v>
      </c>
      <c r="M385" s="248">
        <v>0</v>
      </c>
      <c r="N385" s="43">
        <v>1</v>
      </c>
      <c r="O385" s="43">
        <v>0</v>
      </c>
      <c r="P385" s="43">
        <v>1</v>
      </c>
      <c r="Q385" s="252">
        <v>1</v>
      </c>
      <c r="R385" s="43">
        <v>0</v>
      </c>
      <c r="S385" s="47">
        <f t="shared" si="26"/>
        <v>100</v>
      </c>
      <c r="T385" s="47" t="e">
        <f t="shared" si="27"/>
        <v>#DIV/0!</v>
      </c>
      <c r="U385" s="47">
        <f t="shared" si="28"/>
        <v>0</v>
      </c>
      <c r="V385" s="47">
        <f t="shared" si="29"/>
        <v>100</v>
      </c>
      <c r="W385" s="47" t="e">
        <f t="shared" si="30"/>
        <v>#DIV/0!</v>
      </c>
    </row>
    <row r="386" spans="1:23" x14ac:dyDescent="0.2">
      <c r="A386" s="21">
        <v>3533908</v>
      </c>
      <c r="B386" s="22" t="s">
        <v>476</v>
      </c>
      <c r="C386" s="22" t="s">
        <v>769</v>
      </c>
      <c r="D386" s="22" t="s">
        <v>770</v>
      </c>
      <c r="E386" s="23">
        <v>35051</v>
      </c>
      <c r="F386" s="22" t="s">
        <v>37</v>
      </c>
      <c r="G386" s="22" t="s">
        <v>35</v>
      </c>
      <c r="H386" s="22" t="s">
        <v>36</v>
      </c>
      <c r="I386" s="65">
        <v>1</v>
      </c>
      <c r="J386" s="65">
        <v>2</v>
      </c>
      <c r="K386" s="65">
        <v>2</v>
      </c>
      <c r="L386" s="276">
        <v>18</v>
      </c>
      <c r="M386" s="248">
        <v>9</v>
      </c>
      <c r="N386" s="43">
        <v>1</v>
      </c>
      <c r="O386" s="43">
        <v>2</v>
      </c>
      <c r="P386" s="43">
        <v>2</v>
      </c>
      <c r="Q386" s="252">
        <v>18</v>
      </c>
      <c r="R386" s="43">
        <v>14</v>
      </c>
      <c r="S386" s="47">
        <f t="shared" si="26"/>
        <v>100</v>
      </c>
      <c r="T386" s="47">
        <f t="shared" si="27"/>
        <v>100</v>
      </c>
      <c r="U386" s="47">
        <f t="shared" si="28"/>
        <v>100</v>
      </c>
      <c r="V386" s="47">
        <f t="shared" si="29"/>
        <v>100</v>
      </c>
      <c r="W386" s="47">
        <f t="shared" si="30"/>
        <v>64.285714285714292</v>
      </c>
    </row>
    <row r="387" spans="1:23" x14ac:dyDescent="0.2">
      <c r="A387" s="21">
        <v>3534005</v>
      </c>
      <c r="B387" s="22" t="s">
        <v>477</v>
      </c>
      <c r="C387" s="22" t="s">
        <v>757</v>
      </c>
      <c r="D387" s="22" t="s">
        <v>758</v>
      </c>
      <c r="E387" s="23">
        <v>35155</v>
      </c>
      <c r="F387" s="22" t="s">
        <v>7</v>
      </c>
      <c r="G387" s="22" t="s">
        <v>6</v>
      </c>
      <c r="H387" s="22" t="s">
        <v>7</v>
      </c>
      <c r="I387" s="65">
        <v>11</v>
      </c>
      <c r="J387" s="65">
        <v>0</v>
      </c>
      <c r="K387" s="65">
        <v>0</v>
      </c>
      <c r="L387" s="276">
        <v>1</v>
      </c>
      <c r="M387" s="248">
        <v>1</v>
      </c>
      <c r="N387" s="43">
        <v>11</v>
      </c>
      <c r="O387" s="43">
        <v>1</v>
      </c>
      <c r="P387" s="43">
        <v>0</v>
      </c>
      <c r="Q387" s="252">
        <v>1</v>
      </c>
      <c r="R387" s="43">
        <v>1</v>
      </c>
      <c r="S387" s="47">
        <f t="shared" si="26"/>
        <v>100</v>
      </c>
      <c r="T387" s="47">
        <f t="shared" si="27"/>
        <v>0</v>
      </c>
      <c r="U387" s="47" t="e">
        <f t="shared" si="28"/>
        <v>#DIV/0!</v>
      </c>
      <c r="V387" s="47">
        <f t="shared" si="29"/>
        <v>100</v>
      </c>
      <c r="W387" s="47">
        <f t="shared" si="30"/>
        <v>100</v>
      </c>
    </row>
    <row r="388" spans="1:23" x14ac:dyDescent="0.2">
      <c r="A388" s="21">
        <v>3534104</v>
      </c>
      <c r="B388" s="22" t="s">
        <v>478</v>
      </c>
      <c r="C388" s="22" t="s">
        <v>755</v>
      </c>
      <c r="D388" s="22" t="s">
        <v>756</v>
      </c>
      <c r="E388" s="23">
        <v>35093</v>
      </c>
      <c r="F388" s="22" t="s">
        <v>3</v>
      </c>
      <c r="G388" s="22" t="s">
        <v>2</v>
      </c>
      <c r="H388" s="22" t="s">
        <v>3</v>
      </c>
      <c r="I388" s="65">
        <v>215</v>
      </c>
      <c r="J388" s="65">
        <v>10</v>
      </c>
      <c r="K388" s="65">
        <v>10</v>
      </c>
      <c r="L388" s="276">
        <v>0</v>
      </c>
      <c r="M388" s="248">
        <v>2</v>
      </c>
      <c r="N388" s="43">
        <v>259</v>
      </c>
      <c r="O388" s="43">
        <v>10</v>
      </c>
      <c r="P388" s="43">
        <v>12</v>
      </c>
      <c r="Q388" s="252">
        <v>0</v>
      </c>
      <c r="R388" s="43">
        <v>2</v>
      </c>
      <c r="S388" s="47">
        <f t="shared" si="26"/>
        <v>83.011583011583014</v>
      </c>
      <c r="T388" s="47">
        <f t="shared" si="27"/>
        <v>100</v>
      </c>
      <c r="U388" s="47">
        <f t="shared" si="28"/>
        <v>83.333333333333329</v>
      </c>
      <c r="V388" s="47" t="e">
        <f t="shared" si="29"/>
        <v>#DIV/0!</v>
      </c>
      <c r="W388" s="47">
        <f t="shared" si="30"/>
        <v>100</v>
      </c>
    </row>
    <row r="389" spans="1:23" x14ac:dyDescent="0.2">
      <c r="A389" s="21">
        <v>3534203</v>
      </c>
      <c r="B389" s="22" t="s">
        <v>479</v>
      </c>
      <c r="C389" s="22" t="s">
        <v>757</v>
      </c>
      <c r="D389" s="22" t="s">
        <v>758</v>
      </c>
      <c r="E389" s="23">
        <v>35155</v>
      </c>
      <c r="F389" s="22" t="s">
        <v>7</v>
      </c>
      <c r="G389" s="22" t="s">
        <v>6</v>
      </c>
      <c r="H389" s="22" t="s">
        <v>7</v>
      </c>
      <c r="I389" s="65">
        <v>1</v>
      </c>
      <c r="J389" s="65">
        <v>190</v>
      </c>
      <c r="K389" s="65">
        <v>243</v>
      </c>
      <c r="L389" s="276">
        <v>4</v>
      </c>
      <c r="M389" s="248">
        <v>2</v>
      </c>
      <c r="N389" s="43">
        <v>1</v>
      </c>
      <c r="O389" s="43">
        <v>227</v>
      </c>
      <c r="P389" s="43">
        <v>253</v>
      </c>
      <c r="Q389" s="252">
        <v>4</v>
      </c>
      <c r="R389" s="43">
        <v>2</v>
      </c>
      <c r="S389" s="47">
        <f t="shared" ref="S389:S452" si="31">I389*100/N389</f>
        <v>100</v>
      </c>
      <c r="T389" s="47">
        <f t="shared" ref="T389:T452" si="32">J389*100/O389</f>
        <v>83.70044052863436</v>
      </c>
      <c r="U389" s="47">
        <f t="shared" ref="U389:U452" si="33">K389*100/P389</f>
        <v>96.047430830039531</v>
      </c>
      <c r="V389" s="47">
        <f t="shared" ref="V389:V452" si="34">L389*100/Q389</f>
        <v>100</v>
      </c>
      <c r="W389" s="47">
        <f t="shared" ref="W389:W452" si="35">M389*100/R389</f>
        <v>100</v>
      </c>
    </row>
    <row r="390" spans="1:23" x14ac:dyDescent="0.2">
      <c r="A390" s="21">
        <v>3534302</v>
      </c>
      <c r="B390" s="22" t="s">
        <v>480</v>
      </c>
      <c r="C390" s="22" t="s">
        <v>769</v>
      </c>
      <c r="D390" s="22" t="s">
        <v>770</v>
      </c>
      <c r="E390" s="23">
        <v>35082</v>
      </c>
      <c r="F390" s="22" t="s">
        <v>336</v>
      </c>
      <c r="G390" s="22" t="s">
        <v>81</v>
      </c>
      <c r="H390" s="22" t="s">
        <v>82</v>
      </c>
      <c r="I390" s="65">
        <v>8</v>
      </c>
      <c r="J390" s="65">
        <v>0</v>
      </c>
      <c r="K390" s="65">
        <v>0</v>
      </c>
      <c r="L390" s="276">
        <v>8</v>
      </c>
      <c r="M390" s="248">
        <v>0</v>
      </c>
      <c r="N390" s="43">
        <v>8</v>
      </c>
      <c r="O390" s="43">
        <v>0</v>
      </c>
      <c r="P390" s="43">
        <v>0</v>
      </c>
      <c r="Q390" s="252">
        <v>9</v>
      </c>
      <c r="R390" s="43">
        <v>12</v>
      </c>
      <c r="S390" s="47">
        <f t="shared" si="31"/>
        <v>100</v>
      </c>
      <c r="T390" s="47" t="e">
        <f t="shared" si="32"/>
        <v>#DIV/0!</v>
      </c>
      <c r="U390" s="47" t="e">
        <f t="shared" si="33"/>
        <v>#DIV/0!</v>
      </c>
      <c r="V390" s="47">
        <f t="shared" si="34"/>
        <v>88.888888888888886</v>
      </c>
      <c r="W390" s="47">
        <f t="shared" si="35"/>
        <v>0</v>
      </c>
    </row>
    <row r="391" spans="1:23" x14ac:dyDescent="0.2">
      <c r="A391" s="21">
        <v>3534401</v>
      </c>
      <c r="B391" s="22" t="s">
        <v>481</v>
      </c>
      <c r="C391" s="22" t="s">
        <v>779</v>
      </c>
      <c r="D391" s="22" t="s">
        <v>780</v>
      </c>
      <c r="E391" s="23">
        <v>35014</v>
      </c>
      <c r="F391" s="22" t="s">
        <v>128</v>
      </c>
      <c r="G391" s="22" t="s">
        <v>98</v>
      </c>
      <c r="H391" s="22" t="s">
        <v>99</v>
      </c>
      <c r="I391" s="65">
        <v>38</v>
      </c>
      <c r="J391" s="65">
        <v>13</v>
      </c>
      <c r="K391" s="65">
        <v>7</v>
      </c>
      <c r="L391" s="276">
        <v>217</v>
      </c>
      <c r="M391" s="248">
        <v>137</v>
      </c>
      <c r="N391" s="43">
        <v>41</v>
      </c>
      <c r="O391" s="43">
        <v>13</v>
      </c>
      <c r="P391" s="43">
        <v>7</v>
      </c>
      <c r="Q391" s="252">
        <v>227</v>
      </c>
      <c r="R391" s="43">
        <v>262</v>
      </c>
      <c r="S391" s="47">
        <f t="shared" si="31"/>
        <v>92.682926829268297</v>
      </c>
      <c r="T391" s="47">
        <f t="shared" si="32"/>
        <v>100</v>
      </c>
      <c r="U391" s="47">
        <f t="shared" si="33"/>
        <v>100</v>
      </c>
      <c r="V391" s="47">
        <f t="shared" si="34"/>
        <v>95.594713656387668</v>
      </c>
      <c r="W391" s="47">
        <f t="shared" si="35"/>
        <v>52.290076335877863</v>
      </c>
    </row>
    <row r="392" spans="1:23" x14ac:dyDescent="0.2">
      <c r="A392" s="21">
        <v>3534500</v>
      </c>
      <c r="B392" s="22" t="s">
        <v>482</v>
      </c>
      <c r="C392" s="22" t="s">
        <v>755</v>
      </c>
      <c r="D392" s="22" t="s">
        <v>756</v>
      </c>
      <c r="E392" s="23">
        <v>35093</v>
      </c>
      <c r="F392" s="22" t="s">
        <v>3</v>
      </c>
      <c r="G392" s="22" t="s">
        <v>2</v>
      </c>
      <c r="H392" s="22" t="s">
        <v>3</v>
      </c>
      <c r="I392" s="65">
        <v>2</v>
      </c>
      <c r="J392" s="65">
        <v>32</v>
      </c>
      <c r="K392" s="65">
        <v>20</v>
      </c>
      <c r="L392" s="276">
        <v>0</v>
      </c>
      <c r="M392" s="248">
        <v>0</v>
      </c>
      <c r="N392" s="43">
        <v>2</v>
      </c>
      <c r="O392" s="43">
        <v>37</v>
      </c>
      <c r="P392" s="43">
        <v>26</v>
      </c>
      <c r="Q392" s="252">
        <v>0</v>
      </c>
      <c r="R392" s="43">
        <v>0</v>
      </c>
      <c r="S392" s="47">
        <f t="shared" si="31"/>
        <v>100</v>
      </c>
      <c r="T392" s="47">
        <f t="shared" si="32"/>
        <v>86.486486486486484</v>
      </c>
      <c r="U392" s="47">
        <f t="shared" si="33"/>
        <v>76.92307692307692</v>
      </c>
      <c r="V392" s="47" t="e">
        <f t="shared" si="34"/>
        <v>#DIV/0!</v>
      </c>
      <c r="W392" s="47" t="e">
        <f t="shared" si="35"/>
        <v>#DIV/0!</v>
      </c>
    </row>
    <row r="393" spans="1:23" x14ac:dyDescent="0.2">
      <c r="A393" s="21">
        <v>3534609</v>
      </c>
      <c r="B393" s="22" t="s">
        <v>483</v>
      </c>
      <c r="C393" s="22" t="s">
        <v>755</v>
      </c>
      <c r="D393" s="22" t="s">
        <v>756</v>
      </c>
      <c r="E393" s="23">
        <v>35091</v>
      </c>
      <c r="F393" s="22" t="s">
        <v>4</v>
      </c>
      <c r="G393" s="22" t="s">
        <v>2</v>
      </c>
      <c r="H393" s="22" t="s">
        <v>3</v>
      </c>
      <c r="I393" s="65">
        <v>2</v>
      </c>
      <c r="J393" s="65">
        <v>5</v>
      </c>
      <c r="K393" s="65">
        <v>4</v>
      </c>
      <c r="L393" s="276">
        <v>6</v>
      </c>
      <c r="M393" s="248">
        <v>4</v>
      </c>
      <c r="N393" s="43">
        <v>2</v>
      </c>
      <c r="O393" s="43">
        <v>5</v>
      </c>
      <c r="P393" s="43">
        <v>4</v>
      </c>
      <c r="Q393" s="252">
        <v>6</v>
      </c>
      <c r="R393" s="43">
        <v>6</v>
      </c>
      <c r="S393" s="47">
        <f t="shared" si="31"/>
        <v>100</v>
      </c>
      <c r="T393" s="47">
        <f t="shared" si="32"/>
        <v>100</v>
      </c>
      <c r="U393" s="47">
        <f t="shared" si="33"/>
        <v>100</v>
      </c>
      <c r="V393" s="47">
        <f t="shared" si="34"/>
        <v>100</v>
      </c>
      <c r="W393" s="47">
        <f t="shared" si="35"/>
        <v>66.666666666666671</v>
      </c>
    </row>
    <row r="394" spans="1:23" x14ac:dyDescent="0.2">
      <c r="A394" s="21">
        <v>3534708</v>
      </c>
      <c r="B394" s="22" t="s">
        <v>484</v>
      </c>
      <c r="C394" s="22" t="s">
        <v>755</v>
      </c>
      <c r="D394" s="22" t="s">
        <v>756</v>
      </c>
      <c r="E394" s="23">
        <v>35094</v>
      </c>
      <c r="F394" s="22" t="s">
        <v>136</v>
      </c>
      <c r="G394" s="22" t="s">
        <v>2</v>
      </c>
      <c r="H394" s="22" t="s">
        <v>3</v>
      </c>
      <c r="I394" s="65">
        <v>3</v>
      </c>
      <c r="J394" s="65">
        <v>4</v>
      </c>
      <c r="K394" s="65">
        <v>5</v>
      </c>
      <c r="L394" s="276">
        <v>29</v>
      </c>
      <c r="M394" s="248">
        <v>14</v>
      </c>
      <c r="N394" s="43">
        <v>3</v>
      </c>
      <c r="O394" s="43">
        <v>4</v>
      </c>
      <c r="P394" s="43">
        <v>5</v>
      </c>
      <c r="Q394" s="252">
        <v>29</v>
      </c>
      <c r="R394" s="43">
        <v>40</v>
      </c>
      <c r="S394" s="47">
        <f t="shared" si="31"/>
        <v>100</v>
      </c>
      <c r="T394" s="47">
        <f t="shared" si="32"/>
        <v>100</v>
      </c>
      <c r="U394" s="47">
        <f t="shared" si="33"/>
        <v>100</v>
      </c>
      <c r="V394" s="47">
        <f t="shared" si="34"/>
        <v>100</v>
      </c>
      <c r="W394" s="47">
        <f t="shared" si="35"/>
        <v>35</v>
      </c>
    </row>
    <row r="395" spans="1:23" x14ac:dyDescent="0.2">
      <c r="A395" s="21">
        <v>3534757</v>
      </c>
      <c r="B395" s="22" t="s">
        <v>486</v>
      </c>
      <c r="C395" s="22" t="s">
        <v>757</v>
      </c>
      <c r="D395" s="22" t="s">
        <v>758</v>
      </c>
      <c r="E395" s="23">
        <v>35154</v>
      </c>
      <c r="F395" s="22" t="s">
        <v>263</v>
      </c>
      <c r="G395" s="22" t="s">
        <v>6</v>
      </c>
      <c r="H395" s="22" t="s">
        <v>7</v>
      </c>
      <c r="I395" s="65">
        <v>4</v>
      </c>
      <c r="J395" s="65">
        <v>10</v>
      </c>
      <c r="K395" s="65">
        <v>3</v>
      </c>
      <c r="L395" s="276">
        <v>1</v>
      </c>
      <c r="M395" s="248">
        <v>2</v>
      </c>
      <c r="N395" s="43">
        <v>4</v>
      </c>
      <c r="O395" s="43">
        <v>10</v>
      </c>
      <c r="P395" s="43">
        <v>3</v>
      </c>
      <c r="Q395" s="252">
        <v>1</v>
      </c>
      <c r="R395" s="43">
        <v>3</v>
      </c>
      <c r="S395" s="47">
        <f t="shared" si="31"/>
        <v>100</v>
      </c>
      <c r="T395" s="47">
        <f t="shared" si="32"/>
        <v>100</v>
      </c>
      <c r="U395" s="47">
        <f t="shared" si="33"/>
        <v>100</v>
      </c>
      <c r="V395" s="47">
        <f t="shared" si="34"/>
        <v>100</v>
      </c>
      <c r="W395" s="47">
        <f t="shared" si="35"/>
        <v>66.666666666666671</v>
      </c>
    </row>
    <row r="396" spans="1:23" x14ac:dyDescent="0.2">
      <c r="A396" s="21">
        <v>3534807</v>
      </c>
      <c r="B396" s="22" t="s">
        <v>485</v>
      </c>
      <c r="C396" s="22" t="s">
        <v>767</v>
      </c>
      <c r="D396" s="22" t="s">
        <v>768</v>
      </c>
      <c r="E396" s="23">
        <v>35111</v>
      </c>
      <c r="F396" s="22" t="s">
        <v>245</v>
      </c>
      <c r="G396" s="22" t="s">
        <v>31</v>
      </c>
      <c r="H396" s="22" t="s">
        <v>32</v>
      </c>
      <c r="I396" s="65">
        <v>3</v>
      </c>
      <c r="J396" s="65">
        <v>2</v>
      </c>
      <c r="K396" s="65">
        <v>3</v>
      </c>
      <c r="L396" s="276">
        <v>1</v>
      </c>
      <c r="M396" s="248">
        <v>0</v>
      </c>
      <c r="N396" s="43">
        <v>3</v>
      </c>
      <c r="O396" s="43">
        <v>2</v>
      </c>
      <c r="P396" s="43">
        <v>5</v>
      </c>
      <c r="Q396" s="252">
        <v>1</v>
      </c>
      <c r="R396" s="43">
        <v>0</v>
      </c>
      <c r="S396" s="47">
        <f t="shared" si="31"/>
        <v>100</v>
      </c>
      <c r="T396" s="47">
        <f t="shared" si="32"/>
        <v>100</v>
      </c>
      <c r="U396" s="47">
        <f t="shared" si="33"/>
        <v>60</v>
      </c>
      <c r="V396" s="47">
        <f t="shared" si="34"/>
        <v>100</v>
      </c>
      <c r="W396" s="47" t="e">
        <f t="shared" si="35"/>
        <v>#DIV/0!</v>
      </c>
    </row>
    <row r="397" spans="1:23" x14ac:dyDescent="0.2">
      <c r="A397" s="21">
        <v>3534906</v>
      </c>
      <c r="B397" s="22" t="s">
        <v>487</v>
      </c>
      <c r="C397" s="22" t="s">
        <v>755</v>
      </c>
      <c r="D397" s="22" t="s">
        <v>756</v>
      </c>
      <c r="E397" s="23">
        <v>35091</v>
      </c>
      <c r="F397" s="22" t="s">
        <v>4</v>
      </c>
      <c r="G397" s="22" t="s">
        <v>2</v>
      </c>
      <c r="H397" s="22" t="s">
        <v>3</v>
      </c>
      <c r="I397" s="65">
        <v>3</v>
      </c>
      <c r="J397" s="65">
        <v>5</v>
      </c>
      <c r="K397" s="65">
        <v>5</v>
      </c>
      <c r="L397" s="276">
        <v>7</v>
      </c>
      <c r="M397" s="248">
        <v>0</v>
      </c>
      <c r="N397" s="43">
        <v>3</v>
      </c>
      <c r="O397" s="43">
        <v>5</v>
      </c>
      <c r="P397" s="43">
        <v>5</v>
      </c>
      <c r="Q397" s="252">
        <v>7</v>
      </c>
      <c r="R397" s="43">
        <v>1</v>
      </c>
      <c r="S397" s="47">
        <f t="shared" si="31"/>
        <v>100</v>
      </c>
      <c r="T397" s="47">
        <f t="shared" si="32"/>
        <v>100</v>
      </c>
      <c r="U397" s="47">
        <f t="shared" si="33"/>
        <v>100</v>
      </c>
      <c r="V397" s="47">
        <f t="shared" si="34"/>
        <v>100</v>
      </c>
      <c r="W397" s="47">
        <f t="shared" si="35"/>
        <v>0</v>
      </c>
    </row>
    <row r="398" spans="1:23" x14ac:dyDescent="0.2">
      <c r="A398" s="21">
        <v>3535002</v>
      </c>
      <c r="B398" s="22" t="s">
        <v>488</v>
      </c>
      <c r="C398" s="22" t="s">
        <v>757</v>
      </c>
      <c r="D398" s="22" t="s">
        <v>758</v>
      </c>
      <c r="E398" s="23">
        <v>35155</v>
      </c>
      <c r="F398" s="22" t="s">
        <v>7</v>
      </c>
      <c r="G398" s="22" t="s">
        <v>6</v>
      </c>
      <c r="H398" s="22" t="s">
        <v>7</v>
      </c>
      <c r="I398" s="65">
        <v>0</v>
      </c>
      <c r="J398" s="65">
        <v>1</v>
      </c>
      <c r="K398" s="65">
        <v>5</v>
      </c>
      <c r="L398" s="276">
        <v>2</v>
      </c>
      <c r="M398" s="248">
        <v>2</v>
      </c>
      <c r="N398" s="43">
        <v>3</v>
      </c>
      <c r="O398" s="43">
        <v>1</v>
      </c>
      <c r="P398" s="43">
        <v>5</v>
      </c>
      <c r="Q398" s="252">
        <v>2</v>
      </c>
      <c r="R398" s="43">
        <v>3</v>
      </c>
      <c r="S398" s="47">
        <f t="shared" si="31"/>
        <v>0</v>
      </c>
      <c r="T398" s="47">
        <f t="shared" si="32"/>
        <v>100</v>
      </c>
      <c r="U398" s="47">
        <f t="shared" si="33"/>
        <v>100</v>
      </c>
      <c r="V398" s="47">
        <f t="shared" si="34"/>
        <v>100</v>
      </c>
      <c r="W398" s="47">
        <f t="shared" si="35"/>
        <v>66.666666666666671</v>
      </c>
    </row>
    <row r="399" spans="1:23" x14ac:dyDescent="0.2">
      <c r="A399" s="21">
        <v>3535101</v>
      </c>
      <c r="B399" s="22" t="s">
        <v>489</v>
      </c>
      <c r="C399" s="22" t="s">
        <v>757</v>
      </c>
      <c r="D399" s="22" t="s">
        <v>758</v>
      </c>
      <c r="E399" s="23">
        <v>35151</v>
      </c>
      <c r="F399" s="22" t="s">
        <v>95</v>
      </c>
      <c r="G399" s="22" t="s">
        <v>6</v>
      </c>
      <c r="H399" s="22" t="s">
        <v>7</v>
      </c>
      <c r="I399" s="65">
        <v>3</v>
      </c>
      <c r="J399" s="65">
        <v>0</v>
      </c>
      <c r="K399" s="65">
        <v>0</v>
      </c>
      <c r="L399" s="276">
        <v>3</v>
      </c>
      <c r="M399" s="248">
        <v>1</v>
      </c>
      <c r="N399" s="43">
        <v>3</v>
      </c>
      <c r="O399" s="43">
        <v>6</v>
      </c>
      <c r="P399" s="43">
        <v>5</v>
      </c>
      <c r="Q399" s="252">
        <v>3</v>
      </c>
      <c r="R399" s="43">
        <v>1</v>
      </c>
      <c r="S399" s="47">
        <f t="shared" si="31"/>
        <v>100</v>
      </c>
      <c r="T399" s="47">
        <f t="shared" si="32"/>
        <v>0</v>
      </c>
      <c r="U399" s="47">
        <f t="shared" si="33"/>
        <v>0</v>
      </c>
      <c r="V399" s="47">
        <f t="shared" si="34"/>
        <v>100</v>
      </c>
      <c r="W399" s="47">
        <f t="shared" si="35"/>
        <v>100</v>
      </c>
    </row>
    <row r="400" spans="1:23" x14ac:dyDescent="0.2">
      <c r="A400" s="21">
        <v>3535200</v>
      </c>
      <c r="B400" s="22" t="s">
        <v>490</v>
      </c>
      <c r="C400" s="22" t="s">
        <v>757</v>
      </c>
      <c r="D400" s="22" t="s">
        <v>758</v>
      </c>
      <c r="E400" s="23">
        <v>35153</v>
      </c>
      <c r="F400" s="22" t="s">
        <v>73</v>
      </c>
      <c r="G400" s="22" t="s">
        <v>6</v>
      </c>
      <c r="H400" s="22" t="s">
        <v>7</v>
      </c>
      <c r="I400" s="65">
        <v>18</v>
      </c>
      <c r="J400" s="65">
        <v>4</v>
      </c>
      <c r="K400" s="65">
        <v>5</v>
      </c>
      <c r="L400" s="276">
        <v>5</v>
      </c>
      <c r="M400" s="248">
        <v>1</v>
      </c>
      <c r="N400" s="43">
        <v>18</v>
      </c>
      <c r="O400" s="43">
        <v>4</v>
      </c>
      <c r="P400" s="43">
        <v>6</v>
      </c>
      <c r="Q400" s="252">
        <v>5</v>
      </c>
      <c r="R400" s="43">
        <v>4</v>
      </c>
      <c r="S400" s="47">
        <f t="shared" si="31"/>
        <v>100</v>
      </c>
      <c r="T400" s="47">
        <f t="shared" si="32"/>
        <v>100</v>
      </c>
      <c r="U400" s="47">
        <f t="shared" si="33"/>
        <v>83.333333333333329</v>
      </c>
      <c r="V400" s="47">
        <f t="shared" si="34"/>
        <v>100</v>
      </c>
      <c r="W400" s="47">
        <f t="shared" si="35"/>
        <v>25</v>
      </c>
    </row>
    <row r="401" spans="1:23" x14ac:dyDescent="0.2">
      <c r="A401" s="21">
        <v>3535309</v>
      </c>
      <c r="B401" s="22" t="s">
        <v>491</v>
      </c>
      <c r="C401" s="22" t="s">
        <v>755</v>
      </c>
      <c r="D401" s="22" t="s">
        <v>756</v>
      </c>
      <c r="E401" s="23">
        <v>35092</v>
      </c>
      <c r="F401" s="22" t="s">
        <v>103</v>
      </c>
      <c r="G401" s="22" t="s">
        <v>2</v>
      </c>
      <c r="H401" s="22" t="s">
        <v>3</v>
      </c>
      <c r="I401" s="65">
        <v>11</v>
      </c>
      <c r="J401" s="65">
        <v>12</v>
      </c>
      <c r="K401" s="65">
        <v>14</v>
      </c>
      <c r="L401" s="276">
        <v>6</v>
      </c>
      <c r="M401" s="248">
        <v>1</v>
      </c>
      <c r="N401" s="43">
        <v>11</v>
      </c>
      <c r="O401" s="43">
        <v>12</v>
      </c>
      <c r="P401" s="43">
        <v>14</v>
      </c>
      <c r="Q401" s="252">
        <v>7</v>
      </c>
      <c r="R401" s="43">
        <v>4</v>
      </c>
      <c r="S401" s="47">
        <f t="shared" si="31"/>
        <v>100</v>
      </c>
      <c r="T401" s="47">
        <f t="shared" si="32"/>
        <v>100</v>
      </c>
      <c r="U401" s="47">
        <f t="shared" si="33"/>
        <v>100</v>
      </c>
      <c r="V401" s="47">
        <f t="shared" si="34"/>
        <v>85.714285714285708</v>
      </c>
      <c r="W401" s="47">
        <f t="shared" si="35"/>
        <v>25</v>
      </c>
    </row>
    <row r="402" spans="1:23" x14ac:dyDescent="0.2">
      <c r="A402" s="21">
        <v>3535408</v>
      </c>
      <c r="B402" s="22" t="s">
        <v>492</v>
      </c>
      <c r="C402" s="22" t="s">
        <v>767</v>
      </c>
      <c r="D402" s="22" t="s">
        <v>768</v>
      </c>
      <c r="E402" s="23">
        <v>35111</v>
      </c>
      <c r="F402" s="22" t="s">
        <v>245</v>
      </c>
      <c r="G402" s="22" t="s">
        <v>31</v>
      </c>
      <c r="H402" s="22" t="s">
        <v>32</v>
      </c>
      <c r="I402" s="65">
        <v>4</v>
      </c>
      <c r="J402" s="65">
        <v>6</v>
      </c>
      <c r="K402" s="65">
        <v>2</v>
      </c>
      <c r="L402" s="276">
        <v>2</v>
      </c>
      <c r="M402" s="248">
        <v>0</v>
      </c>
      <c r="N402" s="43">
        <v>4</v>
      </c>
      <c r="O402" s="43">
        <v>6</v>
      </c>
      <c r="P402" s="43">
        <v>3</v>
      </c>
      <c r="Q402" s="252">
        <v>2</v>
      </c>
      <c r="R402" s="43">
        <v>6</v>
      </c>
      <c r="S402" s="47">
        <f t="shared" si="31"/>
        <v>100</v>
      </c>
      <c r="T402" s="47">
        <f t="shared" si="32"/>
        <v>100</v>
      </c>
      <c r="U402" s="47">
        <f t="shared" si="33"/>
        <v>66.666666666666671</v>
      </c>
      <c r="V402" s="47">
        <f t="shared" si="34"/>
        <v>100</v>
      </c>
      <c r="W402" s="47">
        <f t="shared" si="35"/>
        <v>0</v>
      </c>
    </row>
    <row r="403" spans="1:23" x14ac:dyDescent="0.2">
      <c r="A403" s="21">
        <v>3535507</v>
      </c>
      <c r="B403" s="22" t="s">
        <v>493</v>
      </c>
      <c r="C403" s="22" t="s">
        <v>755</v>
      </c>
      <c r="D403" s="22" t="s">
        <v>756</v>
      </c>
      <c r="E403" s="23">
        <v>35092</v>
      </c>
      <c r="F403" s="22" t="s">
        <v>103</v>
      </c>
      <c r="G403" s="22" t="s">
        <v>2</v>
      </c>
      <c r="H403" s="22" t="s">
        <v>3</v>
      </c>
      <c r="I403" s="65">
        <v>3</v>
      </c>
      <c r="J403" s="65">
        <v>1</v>
      </c>
      <c r="K403" s="65">
        <v>0</v>
      </c>
      <c r="L403" s="276">
        <v>15</v>
      </c>
      <c r="M403" s="248">
        <v>9</v>
      </c>
      <c r="N403" s="43">
        <v>4</v>
      </c>
      <c r="O403" s="43">
        <v>1</v>
      </c>
      <c r="P403" s="43">
        <v>0</v>
      </c>
      <c r="Q403" s="252">
        <v>15</v>
      </c>
      <c r="R403" s="43">
        <v>17</v>
      </c>
      <c r="S403" s="47">
        <f t="shared" si="31"/>
        <v>75</v>
      </c>
      <c r="T403" s="47">
        <f t="shared" si="32"/>
        <v>100</v>
      </c>
      <c r="U403" s="47" t="e">
        <f t="shared" si="33"/>
        <v>#DIV/0!</v>
      </c>
      <c r="V403" s="47">
        <f t="shared" si="34"/>
        <v>100</v>
      </c>
      <c r="W403" s="47">
        <f t="shared" si="35"/>
        <v>52.941176470588232</v>
      </c>
    </row>
    <row r="404" spans="1:23" x14ac:dyDescent="0.2">
      <c r="A404" s="21">
        <v>3535606</v>
      </c>
      <c r="B404" s="22" t="s">
        <v>494</v>
      </c>
      <c r="C404" s="22" t="s">
        <v>771</v>
      </c>
      <c r="D404" s="22" t="s">
        <v>772</v>
      </c>
      <c r="E404" s="23">
        <v>35171</v>
      </c>
      <c r="F404" s="22" t="s">
        <v>167</v>
      </c>
      <c r="G404" s="22" t="s">
        <v>69</v>
      </c>
      <c r="H404" s="22" t="s">
        <v>70</v>
      </c>
      <c r="I404" s="65">
        <v>2</v>
      </c>
      <c r="J404" s="65">
        <v>8</v>
      </c>
      <c r="K404" s="65">
        <v>4</v>
      </c>
      <c r="L404" s="276">
        <v>5</v>
      </c>
      <c r="M404" s="248">
        <v>2</v>
      </c>
      <c r="N404" s="43">
        <v>2</v>
      </c>
      <c r="O404" s="43">
        <v>8</v>
      </c>
      <c r="P404" s="43">
        <v>4</v>
      </c>
      <c r="Q404" s="252">
        <v>5</v>
      </c>
      <c r="R404" s="43">
        <v>6</v>
      </c>
      <c r="S404" s="47">
        <f t="shared" si="31"/>
        <v>100</v>
      </c>
      <c r="T404" s="47">
        <f t="shared" si="32"/>
        <v>100</v>
      </c>
      <c r="U404" s="47">
        <f t="shared" si="33"/>
        <v>100</v>
      </c>
      <c r="V404" s="47">
        <f t="shared" si="34"/>
        <v>100</v>
      </c>
      <c r="W404" s="47">
        <f t="shared" si="35"/>
        <v>33.333333333333336</v>
      </c>
    </row>
    <row r="405" spans="1:23" x14ac:dyDescent="0.2">
      <c r="A405" s="21">
        <v>3535705</v>
      </c>
      <c r="B405" s="22" t="s">
        <v>495</v>
      </c>
      <c r="C405" s="22" t="s">
        <v>757</v>
      </c>
      <c r="D405" s="22" t="s">
        <v>758</v>
      </c>
      <c r="E405" s="23">
        <v>35151</v>
      </c>
      <c r="F405" s="22" t="s">
        <v>95</v>
      </c>
      <c r="G405" s="22" t="s">
        <v>6</v>
      </c>
      <c r="H405" s="22" t="s">
        <v>7</v>
      </c>
      <c r="I405" s="65">
        <v>1</v>
      </c>
      <c r="J405" s="65">
        <v>2</v>
      </c>
      <c r="K405" s="65">
        <v>1</v>
      </c>
      <c r="L405" s="276">
        <v>3</v>
      </c>
      <c r="M405" s="248">
        <v>1</v>
      </c>
      <c r="N405" s="43">
        <v>1</v>
      </c>
      <c r="O405" s="43">
        <v>2</v>
      </c>
      <c r="P405" s="43">
        <v>1</v>
      </c>
      <c r="Q405" s="252">
        <v>3</v>
      </c>
      <c r="R405" s="43">
        <v>1</v>
      </c>
      <c r="S405" s="47">
        <f t="shared" si="31"/>
        <v>100</v>
      </c>
      <c r="T405" s="47">
        <f t="shared" si="32"/>
        <v>100</v>
      </c>
      <c r="U405" s="47">
        <f t="shared" si="33"/>
        <v>100</v>
      </c>
      <c r="V405" s="47">
        <f t="shared" si="34"/>
        <v>100</v>
      </c>
      <c r="W405" s="47">
        <f t="shared" si="35"/>
        <v>100</v>
      </c>
    </row>
    <row r="406" spans="1:23" x14ac:dyDescent="0.2">
      <c r="A406" s="21">
        <v>3535804</v>
      </c>
      <c r="B406" s="22" t="s">
        <v>496</v>
      </c>
      <c r="C406" s="22" t="s">
        <v>761</v>
      </c>
      <c r="D406" s="22" t="s">
        <v>762</v>
      </c>
      <c r="E406" s="23">
        <v>35061</v>
      </c>
      <c r="F406" s="22" t="s">
        <v>21</v>
      </c>
      <c r="G406" s="22" t="s">
        <v>19</v>
      </c>
      <c r="H406" s="22" t="s">
        <v>20</v>
      </c>
      <c r="I406" s="65">
        <v>0</v>
      </c>
      <c r="J406" s="65">
        <v>1</v>
      </c>
      <c r="K406" s="65">
        <v>3</v>
      </c>
      <c r="L406" s="276">
        <v>3</v>
      </c>
      <c r="M406" s="248">
        <v>3</v>
      </c>
      <c r="N406" s="43">
        <v>1</v>
      </c>
      <c r="O406" s="43">
        <v>1</v>
      </c>
      <c r="P406" s="43">
        <v>3</v>
      </c>
      <c r="Q406" s="252">
        <v>3</v>
      </c>
      <c r="R406" s="43">
        <v>11</v>
      </c>
      <c r="S406" s="47">
        <f t="shared" si="31"/>
        <v>0</v>
      </c>
      <c r="T406" s="47">
        <f t="shared" si="32"/>
        <v>100</v>
      </c>
      <c r="U406" s="47">
        <f t="shared" si="33"/>
        <v>100</v>
      </c>
      <c r="V406" s="47">
        <f t="shared" si="34"/>
        <v>100</v>
      </c>
      <c r="W406" s="47">
        <f t="shared" si="35"/>
        <v>27.272727272727273</v>
      </c>
    </row>
    <row r="407" spans="1:23" x14ac:dyDescent="0.2">
      <c r="A407" s="21">
        <v>3535903</v>
      </c>
      <c r="B407" s="22" t="s">
        <v>497</v>
      </c>
      <c r="C407" s="22" t="s">
        <v>757</v>
      </c>
      <c r="D407" s="22" t="s">
        <v>758</v>
      </c>
      <c r="E407" s="23">
        <v>35153</v>
      </c>
      <c r="F407" s="22" t="s">
        <v>73</v>
      </c>
      <c r="G407" s="22" t="s">
        <v>6</v>
      </c>
      <c r="H407" s="22" t="s">
        <v>7</v>
      </c>
      <c r="I407" s="65">
        <v>9</v>
      </c>
      <c r="J407" s="65">
        <v>0</v>
      </c>
      <c r="K407" s="65">
        <v>0</v>
      </c>
      <c r="L407" s="276">
        <v>0</v>
      </c>
      <c r="M407" s="248">
        <v>2</v>
      </c>
      <c r="N407" s="43">
        <v>10</v>
      </c>
      <c r="O407" s="43">
        <v>0</v>
      </c>
      <c r="P407" s="43">
        <v>1</v>
      </c>
      <c r="Q407" s="252">
        <v>0</v>
      </c>
      <c r="R407" s="43">
        <v>2</v>
      </c>
      <c r="S407" s="47">
        <f t="shared" si="31"/>
        <v>90</v>
      </c>
      <c r="T407" s="47" t="e">
        <f t="shared" si="32"/>
        <v>#DIV/0!</v>
      </c>
      <c r="U407" s="47">
        <f t="shared" si="33"/>
        <v>0</v>
      </c>
      <c r="V407" s="47" t="e">
        <f t="shared" si="34"/>
        <v>#DIV/0!</v>
      </c>
      <c r="W407" s="47">
        <f t="shared" si="35"/>
        <v>100</v>
      </c>
    </row>
    <row r="408" spans="1:23" x14ac:dyDescent="0.2">
      <c r="A408" s="21">
        <v>3536000</v>
      </c>
      <c r="B408" s="22" t="s">
        <v>498</v>
      </c>
      <c r="C408" s="22" t="s">
        <v>755</v>
      </c>
      <c r="D408" s="22" t="s">
        <v>756</v>
      </c>
      <c r="E408" s="23">
        <v>35095</v>
      </c>
      <c r="F408" s="22" t="s">
        <v>90</v>
      </c>
      <c r="G408" s="22" t="s">
        <v>2</v>
      </c>
      <c r="H408" s="22" t="s">
        <v>3</v>
      </c>
      <c r="I408" s="65">
        <v>1</v>
      </c>
      <c r="J408" s="65">
        <v>4</v>
      </c>
      <c r="K408" s="65">
        <v>4</v>
      </c>
      <c r="L408" s="276">
        <v>1</v>
      </c>
      <c r="M408" s="248">
        <v>3</v>
      </c>
      <c r="N408" s="43">
        <v>1</v>
      </c>
      <c r="O408" s="43">
        <v>5</v>
      </c>
      <c r="P408" s="43">
        <v>4</v>
      </c>
      <c r="Q408" s="252">
        <v>1</v>
      </c>
      <c r="R408" s="43">
        <v>4</v>
      </c>
      <c r="S408" s="47">
        <f t="shared" si="31"/>
        <v>100</v>
      </c>
      <c r="T408" s="47">
        <f t="shared" si="32"/>
        <v>80</v>
      </c>
      <c r="U408" s="47">
        <f t="shared" si="33"/>
        <v>100</v>
      </c>
      <c r="V408" s="47">
        <f t="shared" si="34"/>
        <v>100</v>
      </c>
      <c r="W408" s="47">
        <f t="shared" si="35"/>
        <v>75</v>
      </c>
    </row>
    <row r="409" spans="1:23" x14ac:dyDescent="0.2">
      <c r="A409" s="21">
        <v>3536109</v>
      </c>
      <c r="B409" s="22" t="s">
        <v>499</v>
      </c>
      <c r="C409" s="22" t="s">
        <v>761</v>
      </c>
      <c r="D409" s="22" t="s">
        <v>762</v>
      </c>
      <c r="E409" s="23">
        <v>35063</v>
      </c>
      <c r="F409" s="22" t="s">
        <v>66</v>
      </c>
      <c r="G409" s="22" t="s">
        <v>19</v>
      </c>
      <c r="H409" s="22" t="s">
        <v>20</v>
      </c>
      <c r="I409" s="65">
        <v>0</v>
      </c>
      <c r="J409" s="65">
        <v>1</v>
      </c>
      <c r="K409" s="65">
        <v>0</v>
      </c>
      <c r="L409" s="276">
        <v>4</v>
      </c>
      <c r="M409" s="248">
        <v>0</v>
      </c>
      <c r="N409" s="43">
        <v>6</v>
      </c>
      <c r="O409" s="43">
        <v>1</v>
      </c>
      <c r="P409" s="43">
        <v>0</v>
      </c>
      <c r="Q409" s="252">
        <v>4</v>
      </c>
      <c r="R409" s="43">
        <v>3</v>
      </c>
      <c r="S409" s="47">
        <f t="shared" si="31"/>
        <v>0</v>
      </c>
      <c r="T409" s="47">
        <f t="shared" si="32"/>
        <v>100</v>
      </c>
      <c r="U409" s="47" t="e">
        <f t="shared" si="33"/>
        <v>#DIV/0!</v>
      </c>
      <c r="V409" s="47">
        <f t="shared" si="34"/>
        <v>100</v>
      </c>
      <c r="W409" s="47">
        <f t="shared" si="35"/>
        <v>0</v>
      </c>
    </row>
    <row r="410" spans="1:23" x14ac:dyDescent="0.2">
      <c r="A410" s="21">
        <v>3536208</v>
      </c>
      <c r="B410" s="22" t="s">
        <v>500</v>
      </c>
      <c r="C410" s="22" t="s">
        <v>777</v>
      </c>
      <c r="D410" s="22" t="s">
        <v>778</v>
      </c>
      <c r="E410" s="23">
        <v>35121</v>
      </c>
      <c r="F410" s="22" t="s">
        <v>123</v>
      </c>
      <c r="G410" s="22" t="s">
        <v>121</v>
      </c>
      <c r="H410" s="22" t="s">
        <v>122</v>
      </c>
      <c r="I410" s="65">
        <v>0</v>
      </c>
      <c r="J410" s="65">
        <v>1</v>
      </c>
      <c r="K410" s="65">
        <v>0</v>
      </c>
      <c r="L410" s="276">
        <v>3</v>
      </c>
      <c r="M410" s="248">
        <v>1</v>
      </c>
      <c r="N410" s="43">
        <v>4</v>
      </c>
      <c r="O410" s="43">
        <v>6</v>
      </c>
      <c r="P410" s="43">
        <v>2</v>
      </c>
      <c r="Q410" s="252">
        <v>3</v>
      </c>
      <c r="R410" s="43">
        <v>2</v>
      </c>
      <c r="S410" s="47">
        <f t="shared" si="31"/>
        <v>0</v>
      </c>
      <c r="T410" s="47">
        <f t="shared" si="32"/>
        <v>16.666666666666668</v>
      </c>
      <c r="U410" s="47">
        <f t="shared" si="33"/>
        <v>0</v>
      </c>
      <c r="V410" s="47">
        <f t="shared" si="34"/>
        <v>100</v>
      </c>
      <c r="W410" s="47">
        <f t="shared" si="35"/>
        <v>50</v>
      </c>
    </row>
    <row r="411" spans="1:23" x14ac:dyDescent="0.2">
      <c r="A411" s="21">
        <v>3536257</v>
      </c>
      <c r="B411" s="22" t="s">
        <v>501</v>
      </c>
      <c r="C411" s="22" t="s">
        <v>757</v>
      </c>
      <c r="D411" s="22" t="s">
        <v>758</v>
      </c>
      <c r="E411" s="23">
        <v>35157</v>
      </c>
      <c r="F411" s="22" t="s">
        <v>48</v>
      </c>
      <c r="G411" s="22" t="s">
        <v>6</v>
      </c>
      <c r="H411" s="22" t="s">
        <v>7</v>
      </c>
      <c r="I411" s="65">
        <v>22</v>
      </c>
      <c r="J411" s="65">
        <v>0</v>
      </c>
      <c r="K411" s="65">
        <v>0</v>
      </c>
      <c r="L411" s="276">
        <v>1</v>
      </c>
      <c r="M411" s="248">
        <v>1</v>
      </c>
      <c r="N411" s="43">
        <v>22</v>
      </c>
      <c r="O411" s="43">
        <v>3</v>
      </c>
      <c r="P411" s="43">
        <v>1</v>
      </c>
      <c r="Q411" s="252">
        <v>1</v>
      </c>
      <c r="R411" s="43">
        <v>1</v>
      </c>
      <c r="S411" s="47">
        <f t="shared" si="31"/>
        <v>100</v>
      </c>
      <c r="T411" s="47">
        <f t="shared" si="32"/>
        <v>0</v>
      </c>
      <c r="U411" s="47">
        <f t="shared" si="33"/>
        <v>0</v>
      </c>
      <c r="V411" s="47">
        <f t="shared" si="34"/>
        <v>100</v>
      </c>
      <c r="W411" s="47">
        <f t="shared" si="35"/>
        <v>100</v>
      </c>
    </row>
    <row r="412" spans="1:23" x14ac:dyDescent="0.2">
      <c r="A412" s="21">
        <v>3536307</v>
      </c>
      <c r="B412" s="22" t="s">
        <v>502</v>
      </c>
      <c r="C412" s="22" t="s">
        <v>769</v>
      </c>
      <c r="D412" s="22" t="s">
        <v>770</v>
      </c>
      <c r="E412" s="23">
        <v>35081</v>
      </c>
      <c r="F412" s="22" t="s">
        <v>229</v>
      </c>
      <c r="G412" s="22" t="s">
        <v>81</v>
      </c>
      <c r="H412" s="22" t="s">
        <v>82</v>
      </c>
      <c r="I412" s="65">
        <v>0</v>
      </c>
      <c r="J412" s="65">
        <v>14</v>
      </c>
      <c r="K412" s="65">
        <v>24</v>
      </c>
      <c r="L412" s="276">
        <v>0</v>
      </c>
      <c r="M412" s="248">
        <v>1</v>
      </c>
      <c r="N412" s="43">
        <v>0</v>
      </c>
      <c r="O412" s="43">
        <v>19</v>
      </c>
      <c r="P412" s="43">
        <v>26</v>
      </c>
      <c r="Q412" s="252">
        <v>5</v>
      </c>
      <c r="R412" s="43">
        <v>5</v>
      </c>
      <c r="S412" s="47" t="e">
        <f t="shared" si="31"/>
        <v>#DIV/0!</v>
      </c>
      <c r="T412" s="47">
        <f t="shared" si="32"/>
        <v>73.684210526315795</v>
      </c>
      <c r="U412" s="47">
        <f t="shared" si="33"/>
        <v>92.307692307692307</v>
      </c>
      <c r="V412" s="47">
        <f t="shared" si="34"/>
        <v>0</v>
      </c>
      <c r="W412" s="47">
        <f t="shared" si="35"/>
        <v>20</v>
      </c>
    </row>
    <row r="413" spans="1:23" x14ac:dyDescent="0.2">
      <c r="A413" s="21">
        <v>3536406</v>
      </c>
      <c r="B413" s="22" t="s">
        <v>503</v>
      </c>
      <c r="C413" s="22" t="s">
        <v>767</v>
      </c>
      <c r="D413" s="22" t="s">
        <v>768</v>
      </c>
      <c r="E413" s="23">
        <v>35111</v>
      </c>
      <c r="F413" s="22" t="s">
        <v>245</v>
      </c>
      <c r="G413" s="22" t="s">
        <v>31</v>
      </c>
      <c r="H413" s="22" t="s">
        <v>32</v>
      </c>
      <c r="I413" s="65">
        <v>4</v>
      </c>
      <c r="J413" s="65">
        <v>0</v>
      </c>
      <c r="K413" s="65">
        <v>0</v>
      </c>
      <c r="L413" s="276">
        <v>2</v>
      </c>
      <c r="M413" s="248">
        <v>1</v>
      </c>
      <c r="N413" s="43">
        <v>4</v>
      </c>
      <c r="O413" s="43">
        <v>0</v>
      </c>
      <c r="P413" s="43">
        <v>0</v>
      </c>
      <c r="Q413" s="252">
        <v>6</v>
      </c>
      <c r="R413" s="43">
        <v>3</v>
      </c>
      <c r="S413" s="47">
        <f t="shared" si="31"/>
        <v>100</v>
      </c>
      <c r="T413" s="47" t="e">
        <f t="shared" si="32"/>
        <v>#DIV/0!</v>
      </c>
      <c r="U413" s="47" t="e">
        <f t="shared" si="33"/>
        <v>#DIV/0!</v>
      </c>
      <c r="V413" s="47">
        <f t="shared" si="34"/>
        <v>33.333333333333336</v>
      </c>
      <c r="W413" s="47">
        <f t="shared" si="35"/>
        <v>33.333333333333336</v>
      </c>
    </row>
    <row r="414" spans="1:23" x14ac:dyDescent="0.2">
      <c r="A414" s="21">
        <v>3536505</v>
      </c>
      <c r="B414" s="22" t="s">
        <v>504</v>
      </c>
      <c r="C414" s="22" t="s">
        <v>759</v>
      </c>
      <c r="D414" s="22" t="s">
        <v>760</v>
      </c>
      <c r="E414" s="23">
        <v>35072</v>
      </c>
      <c r="F414" s="22" t="s">
        <v>53</v>
      </c>
      <c r="G414" s="22" t="s">
        <v>15</v>
      </c>
      <c r="H414" s="22" t="s">
        <v>16</v>
      </c>
      <c r="I414" s="65">
        <v>0</v>
      </c>
      <c r="J414" s="65">
        <v>2</v>
      </c>
      <c r="K414" s="65">
        <v>1</v>
      </c>
      <c r="L414" s="276">
        <v>16</v>
      </c>
      <c r="M414" s="248">
        <v>8</v>
      </c>
      <c r="N414" s="43">
        <v>13</v>
      </c>
      <c r="O414" s="43">
        <v>2</v>
      </c>
      <c r="P414" s="43">
        <v>2</v>
      </c>
      <c r="Q414" s="252">
        <v>16</v>
      </c>
      <c r="R414" s="43">
        <v>32</v>
      </c>
      <c r="S414" s="47">
        <f t="shared" si="31"/>
        <v>0</v>
      </c>
      <c r="T414" s="47">
        <f t="shared" si="32"/>
        <v>100</v>
      </c>
      <c r="U414" s="47">
        <f t="shared" si="33"/>
        <v>50</v>
      </c>
      <c r="V414" s="47">
        <f t="shared" si="34"/>
        <v>100</v>
      </c>
      <c r="W414" s="47">
        <f t="shared" si="35"/>
        <v>25</v>
      </c>
    </row>
    <row r="415" spans="1:23" x14ac:dyDescent="0.2">
      <c r="A415" s="21">
        <v>3536570</v>
      </c>
      <c r="B415" s="22" t="s">
        <v>505</v>
      </c>
      <c r="C415" s="22" t="s">
        <v>761</v>
      </c>
      <c r="D415" s="22" t="s">
        <v>762</v>
      </c>
      <c r="E415" s="23">
        <v>35062</v>
      </c>
      <c r="F415" s="22" t="s">
        <v>20</v>
      </c>
      <c r="G415" s="22" t="s">
        <v>19</v>
      </c>
      <c r="H415" s="22" t="s">
        <v>20</v>
      </c>
      <c r="I415" s="65">
        <v>0</v>
      </c>
      <c r="J415" s="65">
        <v>1</v>
      </c>
      <c r="K415" s="65">
        <v>9</v>
      </c>
      <c r="L415" s="276">
        <v>0</v>
      </c>
      <c r="M415" s="248">
        <v>0</v>
      </c>
      <c r="N415" s="43">
        <v>0</v>
      </c>
      <c r="O415" s="43">
        <v>12</v>
      </c>
      <c r="P415" s="43">
        <v>16</v>
      </c>
      <c r="Q415" s="252">
        <v>0</v>
      </c>
      <c r="R415" s="43">
        <v>1</v>
      </c>
      <c r="S415" s="47" t="e">
        <f t="shared" si="31"/>
        <v>#DIV/0!</v>
      </c>
      <c r="T415" s="47">
        <f t="shared" si="32"/>
        <v>8.3333333333333339</v>
      </c>
      <c r="U415" s="47">
        <f t="shared" si="33"/>
        <v>56.25</v>
      </c>
      <c r="V415" s="47" t="e">
        <f t="shared" si="34"/>
        <v>#DIV/0!</v>
      </c>
      <c r="W415" s="47">
        <f t="shared" si="35"/>
        <v>0</v>
      </c>
    </row>
    <row r="416" spans="1:23" x14ac:dyDescent="0.2">
      <c r="A416" s="21">
        <v>3536604</v>
      </c>
      <c r="B416" s="22" t="s">
        <v>506</v>
      </c>
      <c r="C416" s="22" t="s">
        <v>757</v>
      </c>
      <c r="D416" s="22" t="s">
        <v>758</v>
      </c>
      <c r="E416" s="23">
        <v>35155</v>
      </c>
      <c r="F416" s="22" t="s">
        <v>7</v>
      </c>
      <c r="G416" s="22" t="s">
        <v>6</v>
      </c>
      <c r="H416" s="22" t="s">
        <v>7</v>
      </c>
      <c r="I416" s="65">
        <v>0</v>
      </c>
      <c r="J416" s="65">
        <v>1</v>
      </c>
      <c r="K416" s="65">
        <v>1</v>
      </c>
      <c r="L416" s="276">
        <v>2</v>
      </c>
      <c r="M416" s="248">
        <v>3</v>
      </c>
      <c r="N416" s="43">
        <v>0</v>
      </c>
      <c r="O416" s="43">
        <v>1</v>
      </c>
      <c r="P416" s="43">
        <v>1</v>
      </c>
      <c r="Q416" s="252">
        <v>2</v>
      </c>
      <c r="R416" s="43">
        <v>3</v>
      </c>
      <c r="S416" s="47" t="e">
        <f t="shared" si="31"/>
        <v>#DIV/0!</v>
      </c>
      <c r="T416" s="47">
        <f t="shared" si="32"/>
        <v>100</v>
      </c>
      <c r="U416" s="47">
        <f t="shared" si="33"/>
        <v>100</v>
      </c>
      <c r="V416" s="47">
        <f t="shared" si="34"/>
        <v>100</v>
      </c>
      <c r="W416" s="47">
        <f t="shared" si="35"/>
        <v>100</v>
      </c>
    </row>
    <row r="417" spans="1:23" x14ac:dyDescent="0.2">
      <c r="A417" s="21">
        <v>3536703</v>
      </c>
      <c r="B417" s="22" t="s">
        <v>507</v>
      </c>
      <c r="C417" s="22" t="s">
        <v>761</v>
      </c>
      <c r="D417" s="22" t="s">
        <v>762</v>
      </c>
      <c r="E417" s="23">
        <v>35062</v>
      </c>
      <c r="F417" s="22" t="s">
        <v>20</v>
      </c>
      <c r="G417" s="22" t="s">
        <v>19</v>
      </c>
      <c r="H417" s="22" t="s">
        <v>20</v>
      </c>
      <c r="I417" s="65">
        <v>0</v>
      </c>
      <c r="J417" s="65">
        <v>1</v>
      </c>
      <c r="K417" s="65">
        <v>0</v>
      </c>
      <c r="L417" s="276">
        <v>3</v>
      </c>
      <c r="M417" s="248">
        <v>4</v>
      </c>
      <c r="N417" s="43">
        <v>0</v>
      </c>
      <c r="O417" s="43">
        <v>1</v>
      </c>
      <c r="P417" s="43">
        <v>0</v>
      </c>
      <c r="Q417" s="252">
        <v>18</v>
      </c>
      <c r="R417" s="43">
        <v>17</v>
      </c>
      <c r="S417" s="47" t="e">
        <f t="shared" si="31"/>
        <v>#DIV/0!</v>
      </c>
      <c r="T417" s="47">
        <f t="shared" si="32"/>
        <v>100</v>
      </c>
      <c r="U417" s="47" t="e">
        <f t="shared" si="33"/>
        <v>#DIV/0!</v>
      </c>
      <c r="V417" s="47">
        <f t="shared" si="34"/>
        <v>16.666666666666668</v>
      </c>
      <c r="W417" s="47">
        <f t="shared" si="35"/>
        <v>23.529411764705884</v>
      </c>
    </row>
    <row r="418" spans="1:23" x14ac:dyDescent="0.2">
      <c r="A418" s="21">
        <v>3536802</v>
      </c>
      <c r="B418" s="22" t="s">
        <v>508</v>
      </c>
      <c r="C418" s="22" t="s">
        <v>775</v>
      </c>
      <c r="D418" s="22" t="s">
        <v>776</v>
      </c>
      <c r="E418" s="23">
        <v>35071</v>
      </c>
      <c r="F418" s="22" t="s">
        <v>105</v>
      </c>
      <c r="G418" s="22" t="s">
        <v>15</v>
      </c>
      <c r="H418" s="22" t="s">
        <v>16</v>
      </c>
      <c r="I418" s="65">
        <v>5</v>
      </c>
      <c r="J418" s="65">
        <v>1</v>
      </c>
      <c r="K418" s="65">
        <v>0</v>
      </c>
      <c r="L418" s="276">
        <v>1</v>
      </c>
      <c r="M418" s="248">
        <v>1</v>
      </c>
      <c r="N418" s="43">
        <v>5</v>
      </c>
      <c r="O418" s="43">
        <v>5</v>
      </c>
      <c r="P418" s="43">
        <v>4</v>
      </c>
      <c r="Q418" s="252">
        <v>1</v>
      </c>
      <c r="R418" s="43">
        <v>2</v>
      </c>
      <c r="S418" s="47">
        <f t="shared" si="31"/>
        <v>100</v>
      </c>
      <c r="T418" s="47">
        <f t="shared" si="32"/>
        <v>20</v>
      </c>
      <c r="U418" s="47">
        <f t="shared" si="33"/>
        <v>0</v>
      </c>
      <c r="V418" s="47">
        <f t="shared" si="34"/>
        <v>100</v>
      </c>
      <c r="W418" s="47">
        <f t="shared" si="35"/>
        <v>50</v>
      </c>
    </row>
    <row r="419" spans="1:23" x14ac:dyDescent="0.2">
      <c r="A419" s="21">
        <v>3536901</v>
      </c>
      <c r="B419" s="22" t="s">
        <v>509</v>
      </c>
      <c r="C419" s="22" t="s">
        <v>757</v>
      </c>
      <c r="D419" s="22" t="s">
        <v>758</v>
      </c>
      <c r="E419" s="23">
        <v>35154</v>
      </c>
      <c r="F419" s="22" t="s">
        <v>263</v>
      </c>
      <c r="G419" s="22" t="s">
        <v>6</v>
      </c>
      <c r="H419" s="22" t="s">
        <v>7</v>
      </c>
      <c r="I419" s="65">
        <v>0</v>
      </c>
      <c r="J419" s="65">
        <v>9</v>
      </c>
      <c r="K419" s="65">
        <v>6</v>
      </c>
      <c r="L419" s="276">
        <v>0</v>
      </c>
      <c r="M419" s="248">
        <v>0</v>
      </c>
      <c r="N419" s="43">
        <v>2</v>
      </c>
      <c r="O419" s="43">
        <v>9</v>
      </c>
      <c r="P419" s="43">
        <v>9</v>
      </c>
      <c r="Q419" s="252">
        <v>0</v>
      </c>
      <c r="R419" s="43">
        <v>0</v>
      </c>
      <c r="S419" s="47">
        <f t="shared" si="31"/>
        <v>0</v>
      </c>
      <c r="T419" s="47">
        <f t="shared" si="32"/>
        <v>100</v>
      </c>
      <c r="U419" s="47">
        <f t="shared" si="33"/>
        <v>66.666666666666671</v>
      </c>
      <c r="V419" s="47" t="e">
        <f t="shared" si="34"/>
        <v>#DIV/0!</v>
      </c>
      <c r="W419" s="47" t="e">
        <f t="shared" si="35"/>
        <v>#DIV/0!</v>
      </c>
    </row>
    <row r="420" spans="1:23" x14ac:dyDescent="0.2">
      <c r="A420" s="21">
        <v>3537008</v>
      </c>
      <c r="B420" s="22" t="s">
        <v>510</v>
      </c>
      <c r="C420" s="22" t="s">
        <v>769</v>
      </c>
      <c r="D420" s="22" t="s">
        <v>770</v>
      </c>
      <c r="E420" s="23">
        <v>35081</v>
      </c>
      <c r="F420" s="22" t="s">
        <v>229</v>
      </c>
      <c r="G420" s="22" t="s">
        <v>81</v>
      </c>
      <c r="H420" s="22" t="s">
        <v>82</v>
      </c>
      <c r="I420" s="65">
        <v>0</v>
      </c>
      <c r="J420" s="65">
        <v>0</v>
      </c>
      <c r="K420" s="65">
        <v>0</v>
      </c>
      <c r="L420" s="276">
        <v>0</v>
      </c>
      <c r="M420" s="248">
        <v>0</v>
      </c>
      <c r="N420" s="43">
        <v>3</v>
      </c>
      <c r="O420" s="43">
        <v>1</v>
      </c>
      <c r="P420" s="43">
        <v>1</v>
      </c>
      <c r="Q420" s="252">
        <v>7</v>
      </c>
      <c r="R420" s="43">
        <v>10</v>
      </c>
      <c r="S420" s="47">
        <f t="shared" si="31"/>
        <v>0</v>
      </c>
      <c r="T420" s="47">
        <f t="shared" si="32"/>
        <v>0</v>
      </c>
      <c r="U420" s="47">
        <f t="shared" si="33"/>
        <v>0</v>
      </c>
      <c r="V420" s="47">
        <f t="shared" si="34"/>
        <v>0</v>
      </c>
      <c r="W420" s="47">
        <f t="shared" si="35"/>
        <v>0</v>
      </c>
    </row>
    <row r="421" spans="1:23" x14ac:dyDescent="0.2">
      <c r="A421" s="21">
        <v>3537107</v>
      </c>
      <c r="B421" s="22" t="s">
        <v>511</v>
      </c>
      <c r="C421" s="22" t="s">
        <v>759</v>
      </c>
      <c r="D421" s="22" t="s">
        <v>760</v>
      </c>
      <c r="E421" s="23">
        <v>35072</v>
      </c>
      <c r="F421" s="22" t="s">
        <v>53</v>
      </c>
      <c r="G421" s="22" t="s">
        <v>15</v>
      </c>
      <c r="H421" s="22" t="s">
        <v>16</v>
      </c>
      <c r="I421" s="65">
        <v>19</v>
      </c>
      <c r="J421" s="65">
        <v>0</v>
      </c>
      <c r="K421" s="65">
        <v>0</v>
      </c>
      <c r="L421" s="276">
        <v>17</v>
      </c>
      <c r="M421" s="248">
        <v>8</v>
      </c>
      <c r="N421" s="43">
        <v>19</v>
      </c>
      <c r="O421" s="43">
        <v>4</v>
      </c>
      <c r="P421" s="43">
        <v>3</v>
      </c>
      <c r="Q421" s="252">
        <v>17</v>
      </c>
      <c r="R421" s="43">
        <v>12</v>
      </c>
      <c r="S421" s="47">
        <f t="shared" si="31"/>
        <v>100</v>
      </c>
      <c r="T421" s="47">
        <f t="shared" si="32"/>
        <v>0</v>
      </c>
      <c r="U421" s="47">
        <f t="shared" si="33"/>
        <v>0</v>
      </c>
      <c r="V421" s="47">
        <f t="shared" si="34"/>
        <v>100</v>
      </c>
      <c r="W421" s="47">
        <f t="shared" si="35"/>
        <v>66.666666666666671</v>
      </c>
    </row>
    <row r="422" spans="1:23" x14ac:dyDescent="0.2">
      <c r="A422" s="21">
        <v>3537156</v>
      </c>
      <c r="B422" s="22" t="s">
        <v>512</v>
      </c>
      <c r="C422" s="22" t="s">
        <v>755</v>
      </c>
      <c r="D422" s="22" t="s">
        <v>756</v>
      </c>
      <c r="E422" s="23">
        <v>35092</v>
      </c>
      <c r="F422" s="22" t="s">
        <v>103</v>
      </c>
      <c r="G422" s="22" t="s">
        <v>2</v>
      </c>
      <c r="H422" s="22" t="s">
        <v>3</v>
      </c>
      <c r="I422" s="65">
        <v>11</v>
      </c>
      <c r="J422" s="65">
        <v>19</v>
      </c>
      <c r="K422" s="65">
        <v>13</v>
      </c>
      <c r="L422" s="276">
        <v>0</v>
      </c>
      <c r="M422" s="248">
        <v>0</v>
      </c>
      <c r="N422" s="43">
        <v>11</v>
      </c>
      <c r="O422" s="43">
        <v>20</v>
      </c>
      <c r="P422" s="43">
        <v>13</v>
      </c>
      <c r="Q422" s="252">
        <v>0</v>
      </c>
      <c r="R422" s="43">
        <v>1</v>
      </c>
      <c r="S422" s="47">
        <f t="shared" si="31"/>
        <v>100</v>
      </c>
      <c r="T422" s="47">
        <f t="shared" si="32"/>
        <v>95</v>
      </c>
      <c r="U422" s="47">
        <f t="shared" si="33"/>
        <v>100</v>
      </c>
      <c r="V422" s="47" t="e">
        <f t="shared" si="34"/>
        <v>#DIV/0!</v>
      </c>
      <c r="W422" s="47">
        <f t="shared" si="35"/>
        <v>0</v>
      </c>
    </row>
    <row r="423" spans="1:23" x14ac:dyDescent="0.2">
      <c r="A423" s="21">
        <v>3537206</v>
      </c>
      <c r="B423" s="22" t="s">
        <v>513</v>
      </c>
      <c r="C423" s="22" t="s">
        <v>777</v>
      </c>
      <c r="D423" s="22" t="s">
        <v>778</v>
      </c>
      <c r="E423" s="23">
        <v>35121</v>
      </c>
      <c r="F423" s="22" t="s">
        <v>123</v>
      </c>
      <c r="G423" s="22" t="s">
        <v>121</v>
      </c>
      <c r="H423" s="22" t="s">
        <v>122</v>
      </c>
      <c r="I423" s="65">
        <v>3</v>
      </c>
      <c r="J423" s="65">
        <v>9</v>
      </c>
      <c r="K423" s="65">
        <v>6</v>
      </c>
      <c r="L423" s="276">
        <v>3</v>
      </c>
      <c r="M423" s="248">
        <v>3</v>
      </c>
      <c r="N423" s="43">
        <v>3</v>
      </c>
      <c r="O423" s="43">
        <v>9</v>
      </c>
      <c r="P423" s="43">
        <v>6</v>
      </c>
      <c r="Q423" s="252">
        <v>4</v>
      </c>
      <c r="R423" s="43">
        <v>6</v>
      </c>
      <c r="S423" s="47">
        <f t="shared" si="31"/>
        <v>100</v>
      </c>
      <c r="T423" s="47">
        <f t="shared" si="32"/>
        <v>100</v>
      </c>
      <c r="U423" s="47">
        <f t="shared" si="33"/>
        <v>100</v>
      </c>
      <c r="V423" s="47">
        <f t="shared" si="34"/>
        <v>75</v>
      </c>
      <c r="W423" s="47">
        <f t="shared" si="35"/>
        <v>50</v>
      </c>
    </row>
    <row r="424" spans="1:23" x14ac:dyDescent="0.2">
      <c r="A424" s="21">
        <v>3537305</v>
      </c>
      <c r="B424" s="22" t="s">
        <v>514</v>
      </c>
      <c r="C424" s="22" t="s">
        <v>757</v>
      </c>
      <c r="D424" s="22" t="s">
        <v>758</v>
      </c>
      <c r="E424" s="23">
        <v>35023</v>
      </c>
      <c r="F424" s="22" t="s">
        <v>45</v>
      </c>
      <c r="G424" s="22" t="s">
        <v>43</v>
      </c>
      <c r="H424" s="22" t="s">
        <v>44</v>
      </c>
      <c r="I424" s="65">
        <v>9</v>
      </c>
      <c r="J424" s="65">
        <v>0</v>
      </c>
      <c r="K424" s="65">
        <v>1</v>
      </c>
      <c r="L424" s="276">
        <v>14</v>
      </c>
      <c r="M424" s="248">
        <v>11</v>
      </c>
      <c r="N424" s="43">
        <v>27</v>
      </c>
      <c r="O424" s="43">
        <v>2</v>
      </c>
      <c r="P424" s="43">
        <v>1</v>
      </c>
      <c r="Q424" s="252">
        <v>14</v>
      </c>
      <c r="R424" s="43">
        <v>12</v>
      </c>
      <c r="S424" s="47">
        <f t="shared" si="31"/>
        <v>33.333333333333336</v>
      </c>
      <c r="T424" s="47">
        <f t="shared" si="32"/>
        <v>0</v>
      </c>
      <c r="U424" s="47">
        <f t="shared" si="33"/>
        <v>100</v>
      </c>
      <c r="V424" s="47">
        <f t="shared" si="34"/>
        <v>100</v>
      </c>
      <c r="W424" s="47">
        <f t="shared" si="35"/>
        <v>91.666666666666671</v>
      </c>
    </row>
    <row r="425" spans="1:23" x14ac:dyDescent="0.2">
      <c r="A425" s="21">
        <v>3537404</v>
      </c>
      <c r="B425" s="22" t="s">
        <v>515</v>
      </c>
      <c r="C425" s="22" t="s">
        <v>757</v>
      </c>
      <c r="D425" s="22" t="s">
        <v>758</v>
      </c>
      <c r="E425" s="23">
        <v>35022</v>
      </c>
      <c r="F425" s="22" t="s">
        <v>63</v>
      </c>
      <c r="G425" s="22" t="s">
        <v>43</v>
      </c>
      <c r="H425" s="22" t="s">
        <v>44</v>
      </c>
      <c r="I425" s="65">
        <v>2</v>
      </c>
      <c r="J425" s="65">
        <v>19</v>
      </c>
      <c r="K425" s="65">
        <v>20</v>
      </c>
      <c r="L425" s="276">
        <v>13</v>
      </c>
      <c r="M425" s="248">
        <v>8</v>
      </c>
      <c r="N425" s="43">
        <v>2</v>
      </c>
      <c r="O425" s="43">
        <v>24</v>
      </c>
      <c r="P425" s="43">
        <v>21</v>
      </c>
      <c r="Q425" s="252">
        <v>13</v>
      </c>
      <c r="R425" s="43">
        <v>13</v>
      </c>
      <c r="S425" s="47">
        <f t="shared" si="31"/>
        <v>100</v>
      </c>
      <c r="T425" s="47">
        <f t="shared" si="32"/>
        <v>79.166666666666671</v>
      </c>
      <c r="U425" s="47">
        <f t="shared" si="33"/>
        <v>95.238095238095241</v>
      </c>
      <c r="V425" s="47">
        <f t="shared" si="34"/>
        <v>100</v>
      </c>
      <c r="W425" s="47">
        <f t="shared" si="35"/>
        <v>61.53846153846154</v>
      </c>
    </row>
    <row r="426" spans="1:23" x14ac:dyDescent="0.2">
      <c r="A426" s="21">
        <v>3537503</v>
      </c>
      <c r="B426" s="22" t="s">
        <v>516</v>
      </c>
      <c r="C426" s="22" t="s">
        <v>761</v>
      </c>
      <c r="D426" s="22" t="s">
        <v>762</v>
      </c>
      <c r="E426" s="23">
        <v>35063</v>
      </c>
      <c r="F426" s="22" t="s">
        <v>66</v>
      </c>
      <c r="G426" s="22" t="s">
        <v>19</v>
      </c>
      <c r="H426" s="22" t="s">
        <v>20</v>
      </c>
      <c r="I426" s="65">
        <v>22</v>
      </c>
      <c r="J426" s="65">
        <v>1</v>
      </c>
      <c r="K426" s="65">
        <v>3</v>
      </c>
      <c r="L426" s="276">
        <v>1</v>
      </c>
      <c r="M426" s="248">
        <v>0</v>
      </c>
      <c r="N426" s="43">
        <v>22</v>
      </c>
      <c r="O426" s="43">
        <v>1</v>
      </c>
      <c r="P426" s="43">
        <v>3</v>
      </c>
      <c r="Q426" s="252">
        <v>1</v>
      </c>
      <c r="R426" s="43">
        <v>1</v>
      </c>
      <c r="S426" s="47">
        <f t="shared" si="31"/>
        <v>100</v>
      </c>
      <c r="T426" s="47">
        <f t="shared" si="32"/>
        <v>100</v>
      </c>
      <c r="U426" s="47">
        <f t="shared" si="33"/>
        <v>100</v>
      </c>
      <c r="V426" s="47">
        <f t="shared" si="34"/>
        <v>100</v>
      </c>
      <c r="W426" s="47">
        <f t="shared" si="35"/>
        <v>0</v>
      </c>
    </row>
    <row r="427" spans="1:23" x14ac:dyDescent="0.2">
      <c r="A427" s="21">
        <v>3537602</v>
      </c>
      <c r="B427" s="22" t="s">
        <v>517</v>
      </c>
      <c r="C427" s="22" t="s">
        <v>777</v>
      </c>
      <c r="D427" s="22" t="s">
        <v>778</v>
      </c>
      <c r="E427" s="23">
        <v>35041</v>
      </c>
      <c r="F427" s="22" t="s">
        <v>139</v>
      </c>
      <c r="G427" s="22" t="s">
        <v>138</v>
      </c>
      <c r="H427" s="22" t="s">
        <v>139</v>
      </c>
      <c r="I427" s="65">
        <v>7</v>
      </c>
      <c r="J427" s="65">
        <v>19</v>
      </c>
      <c r="K427" s="65">
        <v>28</v>
      </c>
      <c r="L427" s="276">
        <v>13</v>
      </c>
      <c r="M427" s="248">
        <v>15</v>
      </c>
      <c r="N427" s="43">
        <v>7</v>
      </c>
      <c r="O427" s="43">
        <v>19</v>
      </c>
      <c r="P427" s="43">
        <v>29</v>
      </c>
      <c r="Q427" s="252">
        <v>18</v>
      </c>
      <c r="R427" s="43">
        <v>24</v>
      </c>
      <c r="S427" s="47">
        <f t="shared" si="31"/>
        <v>100</v>
      </c>
      <c r="T427" s="47">
        <f t="shared" si="32"/>
        <v>100</v>
      </c>
      <c r="U427" s="47">
        <f t="shared" si="33"/>
        <v>96.551724137931032</v>
      </c>
      <c r="V427" s="47">
        <f t="shared" si="34"/>
        <v>72.222222222222229</v>
      </c>
      <c r="W427" s="47">
        <f t="shared" si="35"/>
        <v>62.5</v>
      </c>
    </row>
    <row r="428" spans="1:23" x14ac:dyDescent="0.2">
      <c r="A428" s="21">
        <v>3537701</v>
      </c>
      <c r="B428" s="22" t="s">
        <v>518</v>
      </c>
      <c r="C428" s="22" t="s">
        <v>757</v>
      </c>
      <c r="D428" s="22" t="s">
        <v>758</v>
      </c>
      <c r="E428" s="23">
        <v>35023</v>
      </c>
      <c r="F428" s="22" t="s">
        <v>45</v>
      </c>
      <c r="G428" s="22" t="s">
        <v>43</v>
      </c>
      <c r="H428" s="22" t="s">
        <v>44</v>
      </c>
      <c r="I428" s="65">
        <v>40</v>
      </c>
      <c r="J428" s="65">
        <v>9</v>
      </c>
      <c r="K428" s="65">
        <v>8</v>
      </c>
      <c r="L428" s="276">
        <v>0</v>
      </c>
      <c r="M428" s="248">
        <v>0</v>
      </c>
      <c r="N428" s="43">
        <v>41</v>
      </c>
      <c r="O428" s="43">
        <v>11</v>
      </c>
      <c r="P428" s="43">
        <v>10</v>
      </c>
      <c r="Q428" s="252">
        <v>0</v>
      </c>
      <c r="R428" s="43">
        <v>0</v>
      </c>
      <c r="S428" s="47">
        <f t="shared" si="31"/>
        <v>97.560975609756099</v>
      </c>
      <c r="T428" s="47">
        <f t="shared" si="32"/>
        <v>81.818181818181813</v>
      </c>
      <c r="U428" s="47">
        <f t="shared" si="33"/>
        <v>80</v>
      </c>
      <c r="V428" s="47" t="e">
        <f t="shared" si="34"/>
        <v>#DIV/0!</v>
      </c>
      <c r="W428" s="47" t="e">
        <f t="shared" si="35"/>
        <v>#DIV/0!</v>
      </c>
    </row>
    <row r="429" spans="1:23" x14ac:dyDescent="0.2">
      <c r="A429" s="21">
        <v>3537800</v>
      </c>
      <c r="B429" s="22" t="s">
        <v>519</v>
      </c>
      <c r="C429" s="22" t="s">
        <v>765</v>
      </c>
      <c r="D429" s="22" t="s">
        <v>766</v>
      </c>
      <c r="E429" s="23">
        <v>35163</v>
      </c>
      <c r="F429" s="22" t="s">
        <v>28</v>
      </c>
      <c r="G429" s="22" t="s">
        <v>27</v>
      </c>
      <c r="H429" s="22" t="s">
        <v>28</v>
      </c>
      <c r="I429" s="65">
        <v>4</v>
      </c>
      <c r="J429" s="65">
        <v>45</v>
      </c>
      <c r="K429" s="65">
        <v>49</v>
      </c>
      <c r="L429" s="276">
        <v>17</v>
      </c>
      <c r="M429" s="248">
        <v>7</v>
      </c>
      <c r="N429" s="43">
        <v>4</v>
      </c>
      <c r="O429" s="43">
        <v>46</v>
      </c>
      <c r="P429" s="43">
        <v>50</v>
      </c>
      <c r="Q429" s="252">
        <v>17</v>
      </c>
      <c r="R429" s="43">
        <v>11</v>
      </c>
      <c r="S429" s="47">
        <f t="shared" si="31"/>
        <v>100</v>
      </c>
      <c r="T429" s="47">
        <f t="shared" si="32"/>
        <v>97.826086956521735</v>
      </c>
      <c r="U429" s="47">
        <f t="shared" si="33"/>
        <v>98</v>
      </c>
      <c r="V429" s="47">
        <f t="shared" si="34"/>
        <v>100</v>
      </c>
      <c r="W429" s="47">
        <f t="shared" si="35"/>
        <v>63.636363636363633</v>
      </c>
    </row>
    <row r="430" spans="1:23" x14ac:dyDescent="0.2">
      <c r="A430" s="21">
        <v>3537909</v>
      </c>
      <c r="B430" s="22" t="s">
        <v>520</v>
      </c>
      <c r="C430" s="22" t="s">
        <v>765</v>
      </c>
      <c r="D430" s="22" t="s">
        <v>766</v>
      </c>
      <c r="E430" s="23">
        <v>35163</v>
      </c>
      <c r="F430" s="22" t="s">
        <v>28</v>
      </c>
      <c r="G430" s="22" t="s">
        <v>27</v>
      </c>
      <c r="H430" s="22" t="s">
        <v>28</v>
      </c>
      <c r="I430" s="65">
        <v>5</v>
      </c>
      <c r="J430" s="65">
        <v>5</v>
      </c>
      <c r="K430" s="65">
        <v>0</v>
      </c>
      <c r="L430" s="276">
        <v>3</v>
      </c>
      <c r="M430" s="248">
        <v>4</v>
      </c>
      <c r="N430" s="43">
        <v>5</v>
      </c>
      <c r="O430" s="43">
        <v>8</v>
      </c>
      <c r="P430" s="43">
        <v>2</v>
      </c>
      <c r="Q430" s="252">
        <v>3</v>
      </c>
      <c r="R430" s="43">
        <v>12</v>
      </c>
      <c r="S430" s="47">
        <f t="shared" si="31"/>
        <v>100</v>
      </c>
      <c r="T430" s="47">
        <f t="shared" si="32"/>
        <v>62.5</v>
      </c>
      <c r="U430" s="47">
        <f t="shared" si="33"/>
        <v>0</v>
      </c>
      <c r="V430" s="47">
        <f t="shared" si="34"/>
        <v>100</v>
      </c>
      <c r="W430" s="47">
        <f t="shared" si="35"/>
        <v>33.333333333333336</v>
      </c>
    </row>
    <row r="431" spans="1:23" x14ac:dyDescent="0.2">
      <c r="A431" s="21">
        <v>3538006</v>
      </c>
      <c r="B431" s="22" t="s">
        <v>521</v>
      </c>
      <c r="C431" s="22" t="s">
        <v>771</v>
      </c>
      <c r="D431" s="22" t="s">
        <v>772</v>
      </c>
      <c r="E431" s="23">
        <v>35174</v>
      </c>
      <c r="F431" s="22" t="s">
        <v>186</v>
      </c>
      <c r="G431" s="22" t="s">
        <v>69</v>
      </c>
      <c r="H431" s="22" t="s">
        <v>70</v>
      </c>
      <c r="I431" s="65">
        <v>0</v>
      </c>
      <c r="J431" s="65">
        <v>0</v>
      </c>
      <c r="K431" s="65">
        <v>1</v>
      </c>
      <c r="L431" s="276">
        <v>55</v>
      </c>
      <c r="M431" s="248">
        <v>24</v>
      </c>
      <c r="N431" s="43">
        <v>0</v>
      </c>
      <c r="O431" s="43">
        <v>1</v>
      </c>
      <c r="P431" s="43">
        <v>1</v>
      </c>
      <c r="Q431" s="252">
        <v>55</v>
      </c>
      <c r="R431" s="43">
        <v>35</v>
      </c>
      <c r="S431" s="47" t="e">
        <f t="shared" si="31"/>
        <v>#DIV/0!</v>
      </c>
      <c r="T431" s="47">
        <f t="shared" si="32"/>
        <v>0</v>
      </c>
      <c r="U431" s="47">
        <f t="shared" si="33"/>
        <v>100</v>
      </c>
      <c r="V431" s="47">
        <f t="shared" si="34"/>
        <v>100</v>
      </c>
      <c r="W431" s="47">
        <f t="shared" si="35"/>
        <v>68.571428571428569</v>
      </c>
    </row>
    <row r="432" spans="1:23" x14ac:dyDescent="0.2">
      <c r="A432" s="21">
        <v>3538105</v>
      </c>
      <c r="B432" s="22" t="s">
        <v>522</v>
      </c>
      <c r="C432" s="22" t="s">
        <v>757</v>
      </c>
      <c r="D432" s="22" t="s">
        <v>758</v>
      </c>
      <c r="E432" s="23">
        <v>35151</v>
      </c>
      <c r="F432" s="22" t="s">
        <v>95</v>
      </c>
      <c r="G432" s="22" t="s">
        <v>6</v>
      </c>
      <c r="H432" s="22" t="s">
        <v>7</v>
      </c>
      <c r="I432" s="65">
        <v>3</v>
      </c>
      <c r="J432" s="65">
        <v>0</v>
      </c>
      <c r="K432" s="65">
        <v>0</v>
      </c>
      <c r="L432" s="276">
        <v>1</v>
      </c>
      <c r="M432" s="248">
        <v>0</v>
      </c>
      <c r="N432" s="43">
        <v>5</v>
      </c>
      <c r="O432" s="43">
        <v>2</v>
      </c>
      <c r="P432" s="43">
        <v>0</v>
      </c>
      <c r="Q432" s="252">
        <v>5</v>
      </c>
      <c r="R432" s="43">
        <v>5</v>
      </c>
      <c r="S432" s="47">
        <f t="shared" si="31"/>
        <v>60</v>
      </c>
      <c r="T432" s="47">
        <f t="shared" si="32"/>
        <v>0</v>
      </c>
      <c r="U432" s="47" t="e">
        <f t="shared" si="33"/>
        <v>#DIV/0!</v>
      </c>
      <c r="V432" s="47">
        <f t="shared" si="34"/>
        <v>20</v>
      </c>
      <c r="W432" s="47">
        <f t="shared" si="35"/>
        <v>0</v>
      </c>
    </row>
    <row r="433" spans="1:23" x14ac:dyDescent="0.2">
      <c r="A433" s="21">
        <v>3538204</v>
      </c>
      <c r="B433" s="22" t="s">
        <v>523</v>
      </c>
      <c r="C433" s="22" t="s">
        <v>775</v>
      </c>
      <c r="D433" s="22" t="s">
        <v>776</v>
      </c>
      <c r="E433" s="23">
        <v>35071</v>
      </c>
      <c r="F433" s="22" t="s">
        <v>105</v>
      </c>
      <c r="G433" s="22" t="s">
        <v>15</v>
      </c>
      <c r="H433" s="22" t="s">
        <v>16</v>
      </c>
      <c r="I433" s="65">
        <v>4</v>
      </c>
      <c r="J433" s="65">
        <v>3</v>
      </c>
      <c r="K433" s="65">
        <v>0</v>
      </c>
      <c r="L433" s="276">
        <v>4</v>
      </c>
      <c r="M433" s="248">
        <v>1</v>
      </c>
      <c r="N433" s="43">
        <v>7</v>
      </c>
      <c r="O433" s="43">
        <v>6</v>
      </c>
      <c r="P433" s="43">
        <v>5</v>
      </c>
      <c r="Q433" s="252">
        <v>4</v>
      </c>
      <c r="R433" s="43">
        <v>3</v>
      </c>
      <c r="S433" s="47">
        <f t="shared" si="31"/>
        <v>57.142857142857146</v>
      </c>
      <c r="T433" s="47">
        <f t="shared" si="32"/>
        <v>50</v>
      </c>
      <c r="U433" s="47">
        <f t="shared" si="33"/>
        <v>0</v>
      </c>
      <c r="V433" s="47">
        <f t="shared" si="34"/>
        <v>100</v>
      </c>
      <c r="W433" s="47">
        <f t="shared" si="35"/>
        <v>33.333333333333336</v>
      </c>
    </row>
    <row r="434" spans="1:23" x14ac:dyDescent="0.2">
      <c r="A434" s="21">
        <v>3538303</v>
      </c>
      <c r="B434" s="22" t="s">
        <v>524</v>
      </c>
      <c r="C434" s="22" t="s">
        <v>767</v>
      </c>
      <c r="D434" s="22" t="s">
        <v>768</v>
      </c>
      <c r="E434" s="23">
        <v>35114</v>
      </c>
      <c r="F434" s="22" t="s">
        <v>177</v>
      </c>
      <c r="G434" s="22" t="s">
        <v>31</v>
      </c>
      <c r="H434" s="22" t="s">
        <v>32</v>
      </c>
      <c r="I434" s="65">
        <v>115</v>
      </c>
      <c r="J434" s="65">
        <v>6</v>
      </c>
      <c r="K434" s="65">
        <v>3</v>
      </c>
      <c r="L434" s="276">
        <v>0</v>
      </c>
      <c r="M434" s="248">
        <v>0</v>
      </c>
      <c r="N434" s="43">
        <v>115</v>
      </c>
      <c r="O434" s="43">
        <v>6</v>
      </c>
      <c r="P434" s="43">
        <v>6</v>
      </c>
      <c r="Q434" s="252">
        <v>0</v>
      </c>
      <c r="R434" s="43">
        <v>0</v>
      </c>
      <c r="S434" s="47">
        <f t="shared" si="31"/>
        <v>100</v>
      </c>
      <c r="T434" s="47">
        <f t="shared" si="32"/>
        <v>100</v>
      </c>
      <c r="U434" s="47">
        <f t="shared" si="33"/>
        <v>50</v>
      </c>
      <c r="V434" s="47" t="e">
        <f t="shared" si="34"/>
        <v>#DIV/0!</v>
      </c>
      <c r="W434" s="47" t="e">
        <f t="shared" si="35"/>
        <v>#DIV/0!</v>
      </c>
    </row>
    <row r="435" spans="1:23" x14ac:dyDescent="0.2">
      <c r="A435" s="21">
        <v>3538501</v>
      </c>
      <c r="B435" s="22" t="s">
        <v>525</v>
      </c>
      <c r="C435" s="22" t="s">
        <v>771</v>
      </c>
      <c r="D435" s="22" t="s">
        <v>772</v>
      </c>
      <c r="E435" s="23">
        <v>35172</v>
      </c>
      <c r="F435" s="22" t="s">
        <v>71</v>
      </c>
      <c r="G435" s="22" t="s">
        <v>69</v>
      </c>
      <c r="H435" s="22" t="s">
        <v>70</v>
      </c>
      <c r="I435" s="65">
        <v>7</v>
      </c>
      <c r="J435" s="65">
        <v>122</v>
      </c>
      <c r="K435" s="65">
        <v>98</v>
      </c>
      <c r="L435" s="276">
        <v>2</v>
      </c>
      <c r="M435" s="248">
        <v>0</v>
      </c>
      <c r="N435" s="43">
        <v>7</v>
      </c>
      <c r="O435" s="43">
        <v>122</v>
      </c>
      <c r="P435" s="43">
        <v>98</v>
      </c>
      <c r="Q435" s="252">
        <v>6</v>
      </c>
      <c r="R435" s="43">
        <v>2</v>
      </c>
      <c r="S435" s="47">
        <f t="shared" si="31"/>
        <v>100</v>
      </c>
      <c r="T435" s="47">
        <f t="shared" si="32"/>
        <v>100</v>
      </c>
      <c r="U435" s="47">
        <f t="shared" si="33"/>
        <v>100</v>
      </c>
      <c r="V435" s="47">
        <f t="shared" si="34"/>
        <v>33.333333333333336</v>
      </c>
      <c r="W435" s="47">
        <f t="shared" si="35"/>
        <v>0</v>
      </c>
    </row>
    <row r="436" spans="1:23" x14ac:dyDescent="0.2">
      <c r="A436" s="21">
        <v>3538600</v>
      </c>
      <c r="B436" s="22" t="s">
        <v>526</v>
      </c>
      <c r="C436" s="22" t="s">
        <v>775</v>
      </c>
      <c r="D436" s="22" t="s">
        <v>776</v>
      </c>
      <c r="E436" s="23">
        <v>35071</v>
      </c>
      <c r="F436" s="22" t="s">
        <v>105</v>
      </c>
      <c r="G436" s="22" t="s">
        <v>15</v>
      </c>
      <c r="H436" s="22" t="s">
        <v>16</v>
      </c>
      <c r="I436" s="65">
        <v>2</v>
      </c>
      <c r="J436" s="65">
        <v>11</v>
      </c>
      <c r="K436" s="65">
        <v>6</v>
      </c>
      <c r="L436" s="276">
        <v>2</v>
      </c>
      <c r="M436" s="248">
        <v>1</v>
      </c>
      <c r="N436" s="43">
        <v>2</v>
      </c>
      <c r="O436" s="43">
        <v>11</v>
      </c>
      <c r="P436" s="43">
        <v>6</v>
      </c>
      <c r="Q436" s="252">
        <v>4</v>
      </c>
      <c r="R436" s="43">
        <v>7</v>
      </c>
      <c r="S436" s="47">
        <f t="shared" si="31"/>
        <v>100</v>
      </c>
      <c r="T436" s="47">
        <f t="shared" si="32"/>
        <v>100</v>
      </c>
      <c r="U436" s="47">
        <f t="shared" si="33"/>
        <v>100</v>
      </c>
      <c r="V436" s="47">
        <f t="shared" si="34"/>
        <v>50</v>
      </c>
      <c r="W436" s="47">
        <f t="shared" si="35"/>
        <v>14.285714285714286</v>
      </c>
    </row>
    <row r="437" spans="1:23" x14ac:dyDescent="0.2">
      <c r="A437" s="21">
        <v>3538709</v>
      </c>
      <c r="B437" s="22" t="s">
        <v>527</v>
      </c>
      <c r="C437" s="22" t="s">
        <v>763</v>
      </c>
      <c r="D437" s="22" t="s">
        <v>764</v>
      </c>
      <c r="E437" s="23">
        <v>35103</v>
      </c>
      <c r="F437" s="22" t="s">
        <v>24</v>
      </c>
      <c r="G437" s="22" t="s">
        <v>23</v>
      </c>
      <c r="H437" s="22" t="s">
        <v>24</v>
      </c>
      <c r="I437" s="65">
        <v>4</v>
      </c>
      <c r="J437" s="65">
        <v>4</v>
      </c>
      <c r="K437" s="65">
        <v>0</v>
      </c>
      <c r="L437" s="276">
        <v>110</v>
      </c>
      <c r="M437" s="248">
        <v>50</v>
      </c>
      <c r="N437" s="43">
        <v>4</v>
      </c>
      <c r="O437" s="43">
        <v>8</v>
      </c>
      <c r="P437" s="43">
        <v>7</v>
      </c>
      <c r="Q437" s="252">
        <v>110</v>
      </c>
      <c r="R437" s="43">
        <v>105</v>
      </c>
      <c r="S437" s="47">
        <f t="shared" si="31"/>
        <v>100</v>
      </c>
      <c r="T437" s="47">
        <f t="shared" si="32"/>
        <v>50</v>
      </c>
      <c r="U437" s="47">
        <f t="shared" si="33"/>
        <v>0</v>
      </c>
      <c r="V437" s="47">
        <f t="shared" si="34"/>
        <v>100</v>
      </c>
      <c r="W437" s="47">
        <f t="shared" si="35"/>
        <v>47.61904761904762</v>
      </c>
    </row>
    <row r="438" spans="1:23" x14ac:dyDescent="0.2">
      <c r="A438" s="21">
        <v>3538808</v>
      </c>
      <c r="B438" s="22" t="s">
        <v>528</v>
      </c>
      <c r="C438" s="22" t="s">
        <v>761</v>
      </c>
      <c r="D438" s="22" t="s">
        <v>762</v>
      </c>
      <c r="E438" s="23">
        <v>35061</v>
      </c>
      <c r="F438" s="22" t="s">
        <v>21</v>
      </c>
      <c r="G438" s="22" t="s">
        <v>19</v>
      </c>
      <c r="H438" s="22" t="s">
        <v>20</v>
      </c>
      <c r="I438" s="65">
        <v>1</v>
      </c>
      <c r="J438" s="65">
        <v>3</v>
      </c>
      <c r="K438" s="65">
        <v>3</v>
      </c>
      <c r="L438" s="276">
        <v>9</v>
      </c>
      <c r="M438" s="248">
        <v>2</v>
      </c>
      <c r="N438" s="43">
        <v>6</v>
      </c>
      <c r="O438" s="43">
        <v>3</v>
      </c>
      <c r="P438" s="43">
        <v>3</v>
      </c>
      <c r="Q438" s="252">
        <v>9</v>
      </c>
      <c r="R438" s="43">
        <v>7</v>
      </c>
      <c r="S438" s="47">
        <f t="shared" si="31"/>
        <v>16.666666666666668</v>
      </c>
      <c r="T438" s="47">
        <f t="shared" si="32"/>
        <v>100</v>
      </c>
      <c r="U438" s="47">
        <f t="shared" si="33"/>
        <v>100</v>
      </c>
      <c r="V438" s="47">
        <f t="shared" si="34"/>
        <v>100</v>
      </c>
      <c r="W438" s="47">
        <f t="shared" si="35"/>
        <v>28.571428571428573</v>
      </c>
    </row>
    <row r="439" spans="1:23" x14ac:dyDescent="0.2">
      <c r="A439" s="21">
        <v>3538907</v>
      </c>
      <c r="B439" s="22" t="s">
        <v>529</v>
      </c>
      <c r="C439" s="22" t="s">
        <v>761</v>
      </c>
      <c r="D439" s="22" t="s">
        <v>762</v>
      </c>
      <c r="E439" s="23">
        <v>35062</v>
      </c>
      <c r="F439" s="22" t="s">
        <v>20</v>
      </c>
      <c r="G439" s="22" t="s">
        <v>19</v>
      </c>
      <c r="H439" s="22" t="s">
        <v>20</v>
      </c>
      <c r="I439" s="65">
        <v>13</v>
      </c>
      <c r="J439" s="65">
        <v>0</v>
      </c>
      <c r="K439" s="65">
        <v>0</v>
      </c>
      <c r="L439" s="276">
        <v>7</v>
      </c>
      <c r="M439" s="248">
        <v>2</v>
      </c>
      <c r="N439" s="43">
        <v>13</v>
      </c>
      <c r="O439" s="43">
        <v>6</v>
      </c>
      <c r="P439" s="43">
        <v>5</v>
      </c>
      <c r="Q439" s="252">
        <v>9</v>
      </c>
      <c r="R439" s="43">
        <v>9</v>
      </c>
      <c r="S439" s="47">
        <f t="shared" si="31"/>
        <v>100</v>
      </c>
      <c r="T439" s="47">
        <f t="shared" si="32"/>
        <v>0</v>
      </c>
      <c r="U439" s="47">
        <f t="shared" si="33"/>
        <v>0</v>
      </c>
      <c r="V439" s="47">
        <f t="shared" si="34"/>
        <v>77.777777777777771</v>
      </c>
      <c r="W439" s="47">
        <f t="shared" si="35"/>
        <v>22.222222222222221</v>
      </c>
    </row>
    <row r="440" spans="1:23" x14ac:dyDescent="0.2">
      <c r="A440" s="21">
        <v>3539004</v>
      </c>
      <c r="B440" s="22" t="s">
        <v>530</v>
      </c>
      <c r="C440" s="22" t="s">
        <v>757</v>
      </c>
      <c r="D440" s="22" t="s">
        <v>758</v>
      </c>
      <c r="E440" s="23">
        <v>35151</v>
      </c>
      <c r="F440" s="22" t="s">
        <v>95</v>
      </c>
      <c r="G440" s="22" t="s">
        <v>6</v>
      </c>
      <c r="H440" s="22" t="s">
        <v>7</v>
      </c>
      <c r="I440" s="65">
        <v>4</v>
      </c>
      <c r="J440" s="65">
        <v>10</v>
      </c>
      <c r="K440" s="65">
        <v>2</v>
      </c>
      <c r="L440" s="276">
        <v>3</v>
      </c>
      <c r="M440" s="248">
        <v>1</v>
      </c>
      <c r="N440" s="43">
        <v>34</v>
      </c>
      <c r="O440" s="43">
        <v>10</v>
      </c>
      <c r="P440" s="43">
        <v>7</v>
      </c>
      <c r="Q440" s="252">
        <v>4</v>
      </c>
      <c r="R440" s="43">
        <v>4</v>
      </c>
      <c r="S440" s="47">
        <f t="shared" si="31"/>
        <v>11.764705882352942</v>
      </c>
      <c r="T440" s="47">
        <f t="shared" si="32"/>
        <v>100</v>
      </c>
      <c r="U440" s="47">
        <f t="shared" si="33"/>
        <v>28.571428571428573</v>
      </c>
      <c r="V440" s="47">
        <f t="shared" si="34"/>
        <v>75</v>
      </c>
      <c r="W440" s="47">
        <f t="shared" si="35"/>
        <v>25</v>
      </c>
    </row>
    <row r="441" spans="1:23" x14ac:dyDescent="0.2">
      <c r="A441" s="21">
        <v>3539103</v>
      </c>
      <c r="B441" s="22" t="s">
        <v>531</v>
      </c>
      <c r="C441" s="22" t="s">
        <v>779</v>
      </c>
      <c r="D441" s="22" t="s">
        <v>780</v>
      </c>
      <c r="E441" s="23">
        <v>35014</v>
      </c>
      <c r="F441" s="22" t="s">
        <v>128</v>
      </c>
      <c r="G441" s="22" t="s">
        <v>98</v>
      </c>
      <c r="H441" s="22" t="s">
        <v>99</v>
      </c>
      <c r="I441" s="65">
        <v>0</v>
      </c>
      <c r="J441" s="65">
        <v>1</v>
      </c>
      <c r="K441" s="65">
        <v>19</v>
      </c>
      <c r="L441" s="276">
        <v>0</v>
      </c>
      <c r="M441" s="248">
        <v>0</v>
      </c>
      <c r="N441" s="43">
        <v>4</v>
      </c>
      <c r="O441" s="43">
        <v>15</v>
      </c>
      <c r="P441" s="43">
        <v>26</v>
      </c>
      <c r="Q441" s="252">
        <v>5</v>
      </c>
      <c r="R441" s="43">
        <v>5</v>
      </c>
      <c r="S441" s="47">
        <f t="shared" si="31"/>
        <v>0</v>
      </c>
      <c r="T441" s="47">
        <f t="shared" si="32"/>
        <v>6.666666666666667</v>
      </c>
      <c r="U441" s="47">
        <f t="shared" si="33"/>
        <v>73.07692307692308</v>
      </c>
      <c r="V441" s="47">
        <f t="shared" si="34"/>
        <v>0</v>
      </c>
      <c r="W441" s="47">
        <f t="shared" si="35"/>
        <v>0</v>
      </c>
    </row>
    <row r="442" spans="1:23" x14ac:dyDescent="0.2">
      <c r="A442" s="21">
        <v>3539202</v>
      </c>
      <c r="B442" s="22" t="s">
        <v>532</v>
      </c>
      <c r="C442" s="22" t="s">
        <v>767</v>
      </c>
      <c r="D442" s="22" t="s">
        <v>768</v>
      </c>
      <c r="E442" s="23">
        <v>35112</v>
      </c>
      <c r="F442" s="22" t="s">
        <v>33</v>
      </c>
      <c r="G442" s="22" t="s">
        <v>31</v>
      </c>
      <c r="H442" s="22" t="s">
        <v>32</v>
      </c>
      <c r="I442" s="65">
        <v>15</v>
      </c>
      <c r="J442" s="65">
        <v>0</v>
      </c>
      <c r="K442" s="65">
        <v>2</v>
      </c>
      <c r="L442" s="276">
        <v>11</v>
      </c>
      <c r="M442" s="248">
        <v>8</v>
      </c>
      <c r="N442" s="43">
        <v>15</v>
      </c>
      <c r="O442" s="43">
        <v>3</v>
      </c>
      <c r="P442" s="43">
        <v>3</v>
      </c>
      <c r="Q442" s="252">
        <v>11</v>
      </c>
      <c r="R442" s="43">
        <v>13</v>
      </c>
      <c r="S442" s="47">
        <f t="shared" si="31"/>
        <v>100</v>
      </c>
      <c r="T442" s="47">
        <f t="shared" si="32"/>
        <v>0</v>
      </c>
      <c r="U442" s="47">
        <f t="shared" si="33"/>
        <v>66.666666666666671</v>
      </c>
      <c r="V442" s="47">
        <f t="shared" si="34"/>
        <v>100</v>
      </c>
      <c r="W442" s="47">
        <f t="shared" si="35"/>
        <v>61.53846153846154</v>
      </c>
    </row>
    <row r="443" spans="1:23" x14ac:dyDescent="0.2">
      <c r="A443" s="21">
        <v>3539301</v>
      </c>
      <c r="B443" s="22" t="s">
        <v>533</v>
      </c>
      <c r="C443" s="22" t="s">
        <v>763</v>
      </c>
      <c r="D443" s="22" t="s">
        <v>764</v>
      </c>
      <c r="E443" s="23">
        <v>35101</v>
      </c>
      <c r="F443" s="22" t="s">
        <v>88</v>
      </c>
      <c r="G443" s="22" t="s">
        <v>23</v>
      </c>
      <c r="H443" s="22" t="s">
        <v>24</v>
      </c>
      <c r="I443" s="65">
        <v>0</v>
      </c>
      <c r="J443" s="65">
        <v>20</v>
      </c>
      <c r="K443" s="65">
        <v>17</v>
      </c>
      <c r="L443" s="276">
        <v>18</v>
      </c>
      <c r="M443" s="248">
        <v>12</v>
      </c>
      <c r="N443" s="43">
        <v>0</v>
      </c>
      <c r="O443" s="43">
        <v>20</v>
      </c>
      <c r="P443" s="43">
        <v>18</v>
      </c>
      <c r="Q443" s="252">
        <v>18</v>
      </c>
      <c r="R443" s="43">
        <v>18</v>
      </c>
      <c r="S443" s="47" t="e">
        <f t="shared" si="31"/>
        <v>#DIV/0!</v>
      </c>
      <c r="T443" s="47">
        <f t="shared" si="32"/>
        <v>100</v>
      </c>
      <c r="U443" s="47">
        <f t="shared" si="33"/>
        <v>94.444444444444443</v>
      </c>
      <c r="V443" s="47">
        <f t="shared" si="34"/>
        <v>100</v>
      </c>
      <c r="W443" s="47">
        <f t="shared" si="35"/>
        <v>66.666666666666671</v>
      </c>
    </row>
    <row r="444" spans="1:23" x14ac:dyDescent="0.2">
      <c r="A444" s="21">
        <v>3539400</v>
      </c>
      <c r="B444" s="22" t="s">
        <v>534</v>
      </c>
      <c r="C444" s="22" t="s">
        <v>761</v>
      </c>
      <c r="D444" s="22" t="s">
        <v>762</v>
      </c>
      <c r="E444" s="23">
        <v>35062</v>
      </c>
      <c r="F444" s="22" t="s">
        <v>20</v>
      </c>
      <c r="G444" s="22" t="s">
        <v>19</v>
      </c>
      <c r="H444" s="22" t="s">
        <v>20</v>
      </c>
      <c r="I444" s="65">
        <v>0</v>
      </c>
      <c r="J444" s="65">
        <v>1</v>
      </c>
      <c r="K444" s="65">
        <v>0</v>
      </c>
      <c r="L444" s="276">
        <v>1</v>
      </c>
      <c r="M444" s="248">
        <v>0</v>
      </c>
      <c r="N444" s="43">
        <v>2</v>
      </c>
      <c r="O444" s="43">
        <v>2</v>
      </c>
      <c r="P444" s="43">
        <v>0</v>
      </c>
      <c r="Q444" s="252">
        <v>5</v>
      </c>
      <c r="R444" s="43">
        <v>2</v>
      </c>
      <c r="S444" s="47">
        <f t="shared" si="31"/>
        <v>0</v>
      </c>
      <c r="T444" s="47">
        <f t="shared" si="32"/>
        <v>50</v>
      </c>
      <c r="U444" s="47" t="e">
        <f t="shared" si="33"/>
        <v>#DIV/0!</v>
      </c>
      <c r="V444" s="47">
        <f t="shared" si="34"/>
        <v>20</v>
      </c>
      <c r="W444" s="47">
        <f t="shared" si="35"/>
        <v>0</v>
      </c>
    </row>
    <row r="445" spans="1:23" x14ac:dyDescent="0.2">
      <c r="A445" s="21">
        <v>3539509</v>
      </c>
      <c r="B445" s="22" t="s">
        <v>535</v>
      </c>
      <c r="C445" s="22" t="s">
        <v>769</v>
      </c>
      <c r="D445" s="22" t="s">
        <v>770</v>
      </c>
      <c r="E445" s="23">
        <v>35131</v>
      </c>
      <c r="F445" s="22" t="s">
        <v>126</v>
      </c>
      <c r="G445" s="22" t="s">
        <v>39</v>
      </c>
      <c r="H445" s="22" t="s">
        <v>40</v>
      </c>
      <c r="I445" s="65">
        <v>30</v>
      </c>
      <c r="J445" s="65">
        <v>0</v>
      </c>
      <c r="K445" s="65">
        <v>0</v>
      </c>
      <c r="L445" s="276">
        <v>14</v>
      </c>
      <c r="M445" s="248">
        <v>9</v>
      </c>
      <c r="N445" s="43">
        <v>34</v>
      </c>
      <c r="O445" s="43">
        <v>1</v>
      </c>
      <c r="P445" s="43">
        <v>0</v>
      </c>
      <c r="Q445" s="252">
        <v>14</v>
      </c>
      <c r="R445" s="43">
        <v>15</v>
      </c>
      <c r="S445" s="47">
        <f t="shared" si="31"/>
        <v>88.235294117647058</v>
      </c>
      <c r="T445" s="47">
        <f t="shared" si="32"/>
        <v>0</v>
      </c>
      <c r="U445" s="47" t="e">
        <f t="shared" si="33"/>
        <v>#DIV/0!</v>
      </c>
      <c r="V445" s="47">
        <f t="shared" si="34"/>
        <v>100</v>
      </c>
      <c r="W445" s="47">
        <f t="shared" si="35"/>
        <v>60</v>
      </c>
    </row>
    <row r="446" spans="1:23" x14ac:dyDescent="0.2">
      <c r="A446" s="21">
        <v>3539608</v>
      </c>
      <c r="B446" s="22" t="s">
        <v>536</v>
      </c>
      <c r="C446" s="22" t="s">
        <v>757</v>
      </c>
      <c r="D446" s="22" t="s">
        <v>758</v>
      </c>
      <c r="E446" s="23">
        <v>35156</v>
      </c>
      <c r="F446" s="22" t="s">
        <v>8</v>
      </c>
      <c r="G446" s="22" t="s">
        <v>6</v>
      </c>
      <c r="H446" s="22" t="s">
        <v>7</v>
      </c>
      <c r="I446" s="65">
        <v>1</v>
      </c>
      <c r="J446" s="65">
        <v>34</v>
      </c>
      <c r="K446" s="65">
        <v>34</v>
      </c>
      <c r="L446" s="276">
        <v>0</v>
      </c>
      <c r="M446" s="248">
        <v>0</v>
      </c>
      <c r="N446" s="43">
        <v>1</v>
      </c>
      <c r="O446" s="43">
        <v>45</v>
      </c>
      <c r="P446" s="43">
        <v>36</v>
      </c>
      <c r="Q446" s="252">
        <v>0</v>
      </c>
      <c r="R446" s="43">
        <v>1</v>
      </c>
      <c r="S446" s="47">
        <f t="shared" si="31"/>
        <v>100</v>
      </c>
      <c r="T446" s="47">
        <f t="shared" si="32"/>
        <v>75.555555555555557</v>
      </c>
      <c r="U446" s="47">
        <f t="shared" si="33"/>
        <v>94.444444444444443</v>
      </c>
      <c r="V446" s="47" t="e">
        <f t="shared" si="34"/>
        <v>#DIV/0!</v>
      </c>
      <c r="W446" s="47">
        <f t="shared" si="35"/>
        <v>0</v>
      </c>
    </row>
    <row r="447" spans="1:23" x14ac:dyDescent="0.2">
      <c r="A447" s="21">
        <v>3539707</v>
      </c>
      <c r="B447" s="22" t="s">
        <v>537</v>
      </c>
      <c r="C447" s="22" t="s">
        <v>755</v>
      </c>
      <c r="D447" s="22" t="s">
        <v>756</v>
      </c>
      <c r="E447" s="23">
        <v>35092</v>
      </c>
      <c r="F447" s="22" t="s">
        <v>103</v>
      </c>
      <c r="G447" s="22" t="s">
        <v>2</v>
      </c>
      <c r="H447" s="22" t="s">
        <v>3</v>
      </c>
      <c r="I447" s="65">
        <v>10</v>
      </c>
      <c r="J447" s="65">
        <v>2</v>
      </c>
      <c r="K447" s="65">
        <v>2</v>
      </c>
      <c r="L447" s="276">
        <v>0</v>
      </c>
      <c r="M447" s="248">
        <v>0</v>
      </c>
      <c r="N447" s="43">
        <v>10</v>
      </c>
      <c r="O447" s="43">
        <v>2</v>
      </c>
      <c r="P447" s="43">
        <v>2</v>
      </c>
      <c r="Q447" s="252">
        <v>0</v>
      </c>
      <c r="R447" s="43">
        <v>0</v>
      </c>
      <c r="S447" s="47">
        <f t="shared" si="31"/>
        <v>100</v>
      </c>
      <c r="T447" s="47">
        <f t="shared" si="32"/>
        <v>100</v>
      </c>
      <c r="U447" s="47">
        <f t="shared" si="33"/>
        <v>100</v>
      </c>
      <c r="V447" s="47" t="e">
        <f t="shared" si="34"/>
        <v>#DIV/0!</v>
      </c>
      <c r="W447" s="47" t="e">
        <f t="shared" si="35"/>
        <v>#DIV/0!</v>
      </c>
    </row>
    <row r="448" spans="1:23" x14ac:dyDescent="0.2">
      <c r="A448" s="21">
        <v>3539806</v>
      </c>
      <c r="B448" s="22" t="s">
        <v>538</v>
      </c>
      <c r="C448" s="22" t="s">
        <v>773</v>
      </c>
      <c r="D448" s="22" t="s">
        <v>774</v>
      </c>
      <c r="E448" s="23">
        <v>35011</v>
      </c>
      <c r="F448" s="22" t="s">
        <v>100</v>
      </c>
      <c r="G448" s="22" t="s">
        <v>98</v>
      </c>
      <c r="H448" s="22" t="s">
        <v>99</v>
      </c>
      <c r="I448" s="65">
        <v>1</v>
      </c>
      <c r="J448" s="65">
        <v>9</v>
      </c>
      <c r="K448" s="65">
        <v>6</v>
      </c>
      <c r="L448" s="276">
        <v>12</v>
      </c>
      <c r="M448" s="248">
        <v>2</v>
      </c>
      <c r="N448" s="43">
        <v>1</v>
      </c>
      <c r="O448" s="43">
        <v>11</v>
      </c>
      <c r="P448" s="43">
        <v>6</v>
      </c>
      <c r="Q448" s="252">
        <v>37</v>
      </c>
      <c r="R448" s="43">
        <v>27</v>
      </c>
      <c r="S448" s="47">
        <f t="shared" si="31"/>
        <v>100</v>
      </c>
      <c r="T448" s="47">
        <f t="shared" si="32"/>
        <v>81.818181818181813</v>
      </c>
      <c r="U448" s="47">
        <f t="shared" si="33"/>
        <v>100</v>
      </c>
      <c r="V448" s="47">
        <f t="shared" si="34"/>
        <v>32.432432432432435</v>
      </c>
      <c r="W448" s="47">
        <f t="shared" si="35"/>
        <v>7.4074074074074074</v>
      </c>
    </row>
    <row r="449" spans="1:23" x14ac:dyDescent="0.2">
      <c r="A449" s="21">
        <v>3539905</v>
      </c>
      <c r="B449" s="22" t="s">
        <v>539</v>
      </c>
      <c r="C449" s="22" t="s">
        <v>757</v>
      </c>
      <c r="D449" s="22" t="s">
        <v>758</v>
      </c>
      <c r="E449" s="23">
        <v>35156</v>
      </c>
      <c r="F449" s="22" t="s">
        <v>8</v>
      </c>
      <c r="G449" s="22" t="s">
        <v>6</v>
      </c>
      <c r="H449" s="22" t="s">
        <v>7</v>
      </c>
      <c r="I449" s="65">
        <v>18</v>
      </c>
      <c r="J449" s="65">
        <v>0</v>
      </c>
      <c r="K449" s="65">
        <v>2</v>
      </c>
      <c r="L449" s="276">
        <v>1</v>
      </c>
      <c r="M449" s="248">
        <v>0</v>
      </c>
      <c r="N449" s="43">
        <v>18</v>
      </c>
      <c r="O449" s="43">
        <v>2</v>
      </c>
      <c r="P449" s="43">
        <v>3</v>
      </c>
      <c r="Q449" s="252">
        <v>1</v>
      </c>
      <c r="R449" s="43">
        <v>1</v>
      </c>
      <c r="S449" s="47">
        <f t="shared" si="31"/>
        <v>100</v>
      </c>
      <c r="T449" s="47">
        <f t="shared" si="32"/>
        <v>0</v>
      </c>
      <c r="U449" s="47">
        <f t="shared" si="33"/>
        <v>66.666666666666671</v>
      </c>
      <c r="V449" s="47">
        <f t="shared" si="34"/>
        <v>100</v>
      </c>
      <c r="W449" s="47">
        <f t="shared" si="35"/>
        <v>0</v>
      </c>
    </row>
    <row r="450" spans="1:23" x14ac:dyDescent="0.2">
      <c r="A450" s="21">
        <v>3540002</v>
      </c>
      <c r="B450" s="22" t="s">
        <v>540</v>
      </c>
      <c r="C450" s="22" t="s">
        <v>755</v>
      </c>
      <c r="D450" s="22" t="s">
        <v>756</v>
      </c>
      <c r="E450" s="23">
        <v>35093</v>
      </c>
      <c r="F450" s="22" t="s">
        <v>3</v>
      </c>
      <c r="G450" s="22" t="s">
        <v>2</v>
      </c>
      <c r="H450" s="22" t="s">
        <v>3</v>
      </c>
      <c r="I450" s="65">
        <v>2</v>
      </c>
      <c r="J450" s="65">
        <v>13</v>
      </c>
      <c r="K450" s="65">
        <v>9</v>
      </c>
      <c r="L450" s="276">
        <v>4</v>
      </c>
      <c r="M450" s="248">
        <v>4</v>
      </c>
      <c r="N450" s="43">
        <v>2</v>
      </c>
      <c r="O450" s="43">
        <v>13</v>
      </c>
      <c r="P450" s="43">
        <v>9</v>
      </c>
      <c r="Q450" s="252">
        <v>4</v>
      </c>
      <c r="R450" s="43">
        <v>6</v>
      </c>
      <c r="S450" s="47">
        <f t="shared" si="31"/>
        <v>100</v>
      </c>
      <c r="T450" s="47">
        <f t="shared" si="32"/>
        <v>100</v>
      </c>
      <c r="U450" s="47">
        <f t="shared" si="33"/>
        <v>100</v>
      </c>
      <c r="V450" s="47">
        <f t="shared" si="34"/>
        <v>100</v>
      </c>
      <c r="W450" s="47">
        <f t="shared" si="35"/>
        <v>66.666666666666671</v>
      </c>
    </row>
    <row r="451" spans="1:23" x14ac:dyDescent="0.2">
      <c r="A451" s="21">
        <v>3540101</v>
      </c>
      <c r="B451" s="22" t="s">
        <v>541</v>
      </c>
      <c r="C451" s="22" t="s">
        <v>761</v>
      </c>
      <c r="D451" s="22" t="s">
        <v>762</v>
      </c>
      <c r="E451" s="23">
        <v>35065</v>
      </c>
      <c r="F451" s="22" t="s">
        <v>172</v>
      </c>
      <c r="G451" s="22" t="s">
        <v>19</v>
      </c>
      <c r="H451" s="22" t="s">
        <v>20</v>
      </c>
      <c r="I451" s="65">
        <v>1</v>
      </c>
      <c r="J451" s="65">
        <v>0</v>
      </c>
      <c r="K451" s="65">
        <v>0</v>
      </c>
      <c r="L451" s="276">
        <v>1</v>
      </c>
      <c r="M451" s="248">
        <v>0</v>
      </c>
      <c r="N451" s="43">
        <v>1</v>
      </c>
      <c r="O451" s="43">
        <v>0</v>
      </c>
      <c r="P451" s="43">
        <v>0</v>
      </c>
      <c r="Q451" s="252">
        <v>1</v>
      </c>
      <c r="R451" s="43">
        <v>0</v>
      </c>
      <c r="S451" s="47">
        <f t="shared" si="31"/>
        <v>100</v>
      </c>
      <c r="T451" s="47" t="e">
        <f t="shared" si="32"/>
        <v>#DIV/0!</v>
      </c>
      <c r="U451" s="47" t="e">
        <f t="shared" si="33"/>
        <v>#DIV/0!</v>
      </c>
      <c r="V451" s="47">
        <f t="shared" si="34"/>
        <v>100</v>
      </c>
      <c r="W451" s="47" t="e">
        <f t="shared" si="35"/>
        <v>#DIV/0!</v>
      </c>
    </row>
    <row r="452" spans="1:23" x14ac:dyDescent="0.2">
      <c r="A452" s="21">
        <v>3540200</v>
      </c>
      <c r="B452" s="22" t="s">
        <v>542</v>
      </c>
      <c r="C452" s="22" t="s">
        <v>769</v>
      </c>
      <c r="D452" s="22" t="s">
        <v>770</v>
      </c>
      <c r="E452" s="23">
        <v>35131</v>
      </c>
      <c r="F452" s="22" t="s">
        <v>126</v>
      </c>
      <c r="G452" s="22" t="s">
        <v>39</v>
      </c>
      <c r="H452" s="22" t="s">
        <v>40</v>
      </c>
      <c r="I452" s="65">
        <v>2</v>
      </c>
      <c r="J452" s="65">
        <v>1</v>
      </c>
      <c r="K452" s="65">
        <v>0</v>
      </c>
      <c r="L452" s="276">
        <v>12</v>
      </c>
      <c r="M452" s="248">
        <v>7</v>
      </c>
      <c r="N452" s="43">
        <v>2</v>
      </c>
      <c r="O452" s="43">
        <v>1</v>
      </c>
      <c r="P452" s="43">
        <v>0</v>
      </c>
      <c r="Q452" s="252">
        <v>12</v>
      </c>
      <c r="R452" s="43">
        <v>16</v>
      </c>
      <c r="S452" s="47">
        <f t="shared" si="31"/>
        <v>100</v>
      </c>
      <c r="T452" s="47">
        <f t="shared" si="32"/>
        <v>100</v>
      </c>
      <c r="U452" s="47" t="e">
        <f t="shared" si="33"/>
        <v>#DIV/0!</v>
      </c>
      <c r="V452" s="47">
        <f t="shared" si="34"/>
        <v>100</v>
      </c>
      <c r="W452" s="47">
        <f t="shared" si="35"/>
        <v>43.75</v>
      </c>
    </row>
    <row r="453" spans="1:23" x14ac:dyDescent="0.2">
      <c r="A453" s="21">
        <v>3540259</v>
      </c>
      <c r="B453" s="22" t="s">
        <v>543</v>
      </c>
      <c r="C453" s="22" t="s">
        <v>757</v>
      </c>
      <c r="D453" s="22" t="s">
        <v>758</v>
      </c>
      <c r="E453" s="23">
        <v>35153</v>
      </c>
      <c r="F453" s="22" t="s">
        <v>73</v>
      </c>
      <c r="G453" s="22" t="s">
        <v>6</v>
      </c>
      <c r="H453" s="22" t="s">
        <v>7</v>
      </c>
      <c r="I453" s="65">
        <v>3</v>
      </c>
      <c r="J453" s="65">
        <v>1</v>
      </c>
      <c r="K453" s="65">
        <v>0</v>
      </c>
      <c r="L453" s="276">
        <v>2</v>
      </c>
      <c r="M453" s="248">
        <v>2</v>
      </c>
      <c r="N453" s="43">
        <v>3</v>
      </c>
      <c r="O453" s="43">
        <v>1</v>
      </c>
      <c r="P453" s="43">
        <v>0</v>
      </c>
      <c r="Q453" s="252">
        <v>2</v>
      </c>
      <c r="R453" s="43">
        <v>2</v>
      </c>
      <c r="S453" s="47">
        <f t="shared" ref="S453:S516" si="36">I453*100/N453</f>
        <v>100</v>
      </c>
      <c r="T453" s="47">
        <f t="shared" ref="T453:T516" si="37">J453*100/O453</f>
        <v>100</v>
      </c>
      <c r="U453" s="47" t="e">
        <f t="shared" ref="U453:U516" si="38">K453*100/P453</f>
        <v>#DIV/0!</v>
      </c>
      <c r="V453" s="47">
        <f t="shared" ref="V453:V516" si="39">L453*100/Q453</f>
        <v>100</v>
      </c>
      <c r="W453" s="47">
        <f t="shared" ref="W453:W516" si="40">M453*100/R453</f>
        <v>100</v>
      </c>
    </row>
    <row r="454" spans="1:23" x14ac:dyDescent="0.2">
      <c r="A454" s="21">
        <v>3540309</v>
      </c>
      <c r="B454" s="22" t="s">
        <v>544</v>
      </c>
      <c r="C454" s="22" t="s">
        <v>757</v>
      </c>
      <c r="D454" s="22" t="s">
        <v>758</v>
      </c>
      <c r="E454" s="23">
        <v>35157</v>
      </c>
      <c r="F454" s="22" t="s">
        <v>48</v>
      </c>
      <c r="G454" s="22" t="s">
        <v>6</v>
      </c>
      <c r="H454" s="22" t="s">
        <v>7</v>
      </c>
      <c r="I454" s="65">
        <v>11</v>
      </c>
      <c r="J454" s="65">
        <v>4</v>
      </c>
      <c r="K454" s="65">
        <v>4</v>
      </c>
      <c r="L454" s="276">
        <v>0</v>
      </c>
      <c r="M454" s="248">
        <v>0</v>
      </c>
      <c r="N454" s="43">
        <v>11</v>
      </c>
      <c r="O454" s="43">
        <v>4</v>
      </c>
      <c r="P454" s="43">
        <v>4</v>
      </c>
      <c r="Q454" s="252">
        <v>1</v>
      </c>
      <c r="R454" s="43">
        <v>1</v>
      </c>
      <c r="S454" s="47">
        <f t="shared" si="36"/>
        <v>100</v>
      </c>
      <c r="T454" s="47">
        <f t="shared" si="37"/>
        <v>100</v>
      </c>
      <c r="U454" s="47">
        <f t="shared" si="38"/>
        <v>100</v>
      </c>
      <c r="V454" s="47">
        <f t="shared" si="39"/>
        <v>0</v>
      </c>
      <c r="W454" s="47">
        <f t="shared" si="40"/>
        <v>0</v>
      </c>
    </row>
    <row r="455" spans="1:23" x14ac:dyDescent="0.2">
      <c r="A455" s="21">
        <v>3540408</v>
      </c>
      <c r="B455" s="22" t="s">
        <v>545</v>
      </c>
      <c r="C455" s="22" t="s">
        <v>757</v>
      </c>
      <c r="D455" s="22" t="s">
        <v>758</v>
      </c>
      <c r="E455" s="23">
        <v>35154</v>
      </c>
      <c r="F455" s="22" t="s">
        <v>263</v>
      </c>
      <c r="G455" s="22" t="s">
        <v>6</v>
      </c>
      <c r="H455" s="22" t="s">
        <v>7</v>
      </c>
      <c r="I455" s="65">
        <v>13</v>
      </c>
      <c r="J455" s="65">
        <v>17</v>
      </c>
      <c r="K455" s="65">
        <v>15</v>
      </c>
      <c r="L455" s="276">
        <v>2</v>
      </c>
      <c r="M455" s="248">
        <v>0</v>
      </c>
      <c r="N455" s="43">
        <v>13</v>
      </c>
      <c r="O455" s="43">
        <v>17</v>
      </c>
      <c r="P455" s="43">
        <v>15</v>
      </c>
      <c r="Q455" s="252">
        <v>3</v>
      </c>
      <c r="R455" s="43">
        <v>0</v>
      </c>
      <c r="S455" s="47">
        <f t="shared" si="36"/>
        <v>100</v>
      </c>
      <c r="T455" s="47">
        <f t="shared" si="37"/>
        <v>100</v>
      </c>
      <c r="U455" s="47">
        <f t="shared" si="38"/>
        <v>100</v>
      </c>
      <c r="V455" s="47">
        <f t="shared" si="39"/>
        <v>66.666666666666671</v>
      </c>
      <c r="W455" s="47" t="e">
        <f t="shared" si="40"/>
        <v>#DIV/0!</v>
      </c>
    </row>
    <row r="456" spans="1:23" x14ac:dyDescent="0.2">
      <c r="A456" s="21">
        <v>3540507</v>
      </c>
      <c r="B456" s="22" t="s">
        <v>546</v>
      </c>
      <c r="C456" s="22" t="s">
        <v>761</v>
      </c>
      <c r="D456" s="22" t="s">
        <v>762</v>
      </c>
      <c r="E456" s="23">
        <v>35063</v>
      </c>
      <c r="F456" s="22" t="s">
        <v>66</v>
      </c>
      <c r="G456" s="22" t="s">
        <v>19</v>
      </c>
      <c r="H456" s="22" t="s">
        <v>20</v>
      </c>
      <c r="I456" s="65">
        <v>0</v>
      </c>
      <c r="J456" s="65">
        <v>17</v>
      </c>
      <c r="K456" s="65">
        <v>13</v>
      </c>
      <c r="L456" s="276">
        <v>2</v>
      </c>
      <c r="M456" s="248">
        <v>0</v>
      </c>
      <c r="N456" s="43">
        <v>7</v>
      </c>
      <c r="O456" s="43">
        <v>18</v>
      </c>
      <c r="P456" s="43">
        <v>15</v>
      </c>
      <c r="Q456" s="252">
        <v>2</v>
      </c>
      <c r="R456" s="43">
        <v>2</v>
      </c>
      <c r="S456" s="47">
        <f t="shared" si="36"/>
        <v>0</v>
      </c>
      <c r="T456" s="47">
        <f t="shared" si="37"/>
        <v>94.444444444444443</v>
      </c>
      <c r="U456" s="47">
        <f t="shared" si="38"/>
        <v>86.666666666666671</v>
      </c>
      <c r="V456" s="47">
        <f t="shared" si="39"/>
        <v>100</v>
      </c>
      <c r="W456" s="47">
        <f t="shared" si="40"/>
        <v>0</v>
      </c>
    </row>
    <row r="457" spans="1:23" x14ac:dyDescent="0.2">
      <c r="A457" s="21">
        <v>3540606</v>
      </c>
      <c r="B457" s="22" t="s">
        <v>547</v>
      </c>
      <c r="C457" s="22" t="s">
        <v>765</v>
      </c>
      <c r="D457" s="22" t="s">
        <v>766</v>
      </c>
      <c r="E457" s="23">
        <v>35163</v>
      </c>
      <c r="F457" s="22" t="s">
        <v>28</v>
      </c>
      <c r="G457" s="22" t="s">
        <v>27</v>
      </c>
      <c r="H457" s="22" t="s">
        <v>28</v>
      </c>
      <c r="I457" s="65">
        <v>2</v>
      </c>
      <c r="J457" s="65">
        <v>15</v>
      </c>
      <c r="K457" s="65">
        <v>7</v>
      </c>
      <c r="L457" s="276">
        <v>19</v>
      </c>
      <c r="M457" s="248">
        <v>10</v>
      </c>
      <c r="N457" s="43">
        <v>2</v>
      </c>
      <c r="O457" s="43">
        <v>15</v>
      </c>
      <c r="P457" s="43">
        <v>7</v>
      </c>
      <c r="Q457" s="252">
        <v>19</v>
      </c>
      <c r="R457" s="43">
        <v>13</v>
      </c>
      <c r="S457" s="47">
        <f t="shared" si="36"/>
        <v>100</v>
      </c>
      <c r="T457" s="47">
        <f t="shared" si="37"/>
        <v>100</v>
      </c>
      <c r="U457" s="47">
        <f t="shared" si="38"/>
        <v>100</v>
      </c>
      <c r="V457" s="47">
        <f t="shared" si="39"/>
        <v>100</v>
      </c>
      <c r="W457" s="47">
        <f t="shared" si="40"/>
        <v>76.92307692307692</v>
      </c>
    </row>
    <row r="458" spans="1:23" x14ac:dyDescent="0.2">
      <c r="A458" s="21">
        <v>3540705</v>
      </c>
      <c r="B458" s="22" t="s">
        <v>548</v>
      </c>
      <c r="C458" s="22" t="s">
        <v>769</v>
      </c>
      <c r="D458" s="22" t="s">
        <v>770</v>
      </c>
      <c r="E458" s="23">
        <v>35034</v>
      </c>
      <c r="F458" s="22" t="s">
        <v>235</v>
      </c>
      <c r="G458" s="22" t="s">
        <v>55</v>
      </c>
      <c r="H458" s="22" t="s">
        <v>56</v>
      </c>
      <c r="I458" s="65">
        <v>1</v>
      </c>
      <c r="J458" s="65">
        <v>3</v>
      </c>
      <c r="K458" s="65">
        <v>6</v>
      </c>
      <c r="L458" s="276">
        <v>14</v>
      </c>
      <c r="M458" s="248">
        <v>4</v>
      </c>
      <c r="N458" s="43">
        <v>1</v>
      </c>
      <c r="O458" s="43">
        <v>3</v>
      </c>
      <c r="P458" s="43">
        <v>6</v>
      </c>
      <c r="Q458" s="252">
        <v>17</v>
      </c>
      <c r="R458" s="43">
        <v>13</v>
      </c>
      <c r="S458" s="47">
        <f t="shared" si="36"/>
        <v>100</v>
      </c>
      <c r="T458" s="47">
        <f t="shared" si="37"/>
        <v>100</v>
      </c>
      <c r="U458" s="47">
        <f t="shared" si="38"/>
        <v>100</v>
      </c>
      <c r="V458" s="47">
        <f t="shared" si="39"/>
        <v>82.352941176470594</v>
      </c>
      <c r="W458" s="47">
        <f t="shared" si="40"/>
        <v>30.76923076923077</v>
      </c>
    </row>
    <row r="459" spans="1:23" x14ac:dyDescent="0.2">
      <c r="A459" s="21">
        <v>3540754</v>
      </c>
      <c r="B459" s="22" t="s">
        <v>549</v>
      </c>
      <c r="C459" s="22" t="s">
        <v>771</v>
      </c>
      <c r="D459" s="22" t="s">
        <v>772</v>
      </c>
      <c r="E459" s="23">
        <v>35172</v>
      </c>
      <c r="F459" s="22" t="s">
        <v>71</v>
      </c>
      <c r="G459" s="22" t="s">
        <v>69</v>
      </c>
      <c r="H459" s="22" t="s">
        <v>70</v>
      </c>
      <c r="I459" s="65">
        <v>3</v>
      </c>
      <c r="J459" s="65">
        <v>0</v>
      </c>
      <c r="K459" s="65">
        <v>1</v>
      </c>
      <c r="L459" s="276">
        <v>7</v>
      </c>
      <c r="M459" s="248">
        <v>6</v>
      </c>
      <c r="N459" s="43">
        <v>3</v>
      </c>
      <c r="O459" s="43">
        <v>0</v>
      </c>
      <c r="P459" s="43">
        <v>1</v>
      </c>
      <c r="Q459" s="252">
        <v>7</v>
      </c>
      <c r="R459" s="43">
        <v>9</v>
      </c>
      <c r="S459" s="47">
        <f t="shared" si="36"/>
        <v>100</v>
      </c>
      <c r="T459" s="47" t="e">
        <f t="shared" si="37"/>
        <v>#DIV/0!</v>
      </c>
      <c r="U459" s="47">
        <f t="shared" si="38"/>
        <v>100</v>
      </c>
      <c r="V459" s="47">
        <f t="shared" si="39"/>
        <v>100</v>
      </c>
      <c r="W459" s="47">
        <f t="shared" si="40"/>
        <v>66.666666666666671</v>
      </c>
    </row>
    <row r="460" spans="1:23" x14ac:dyDescent="0.2">
      <c r="A460" s="21">
        <v>3540804</v>
      </c>
      <c r="B460" s="22" t="s">
        <v>550</v>
      </c>
      <c r="C460" s="22" t="s">
        <v>757</v>
      </c>
      <c r="D460" s="22" t="s">
        <v>758</v>
      </c>
      <c r="E460" s="23">
        <v>35155</v>
      </c>
      <c r="F460" s="22" t="s">
        <v>7</v>
      </c>
      <c r="G460" s="22" t="s">
        <v>6</v>
      </c>
      <c r="H460" s="22" t="s">
        <v>7</v>
      </c>
      <c r="I460" s="65">
        <v>107</v>
      </c>
      <c r="J460" s="65">
        <v>5</v>
      </c>
      <c r="K460" s="65">
        <v>7</v>
      </c>
      <c r="L460" s="276">
        <v>0</v>
      </c>
      <c r="M460" s="248">
        <v>1</v>
      </c>
      <c r="N460" s="43">
        <v>107</v>
      </c>
      <c r="O460" s="43">
        <v>5</v>
      </c>
      <c r="P460" s="43">
        <v>8</v>
      </c>
      <c r="Q460" s="252">
        <v>0</v>
      </c>
      <c r="R460" s="43">
        <v>1</v>
      </c>
      <c r="S460" s="47">
        <f t="shared" si="36"/>
        <v>100</v>
      </c>
      <c r="T460" s="47">
        <f t="shared" si="37"/>
        <v>100</v>
      </c>
      <c r="U460" s="47">
        <f t="shared" si="38"/>
        <v>87.5</v>
      </c>
      <c r="V460" s="47" t="e">
        <f t="shared" si="39"/>
        <v>#DIV/0!</v>
      </c>
      <c r="W460" s="47">
        <f t="shared" si="40"/>
        <v>100</v>
      </c>
    </row>
    <row r="461" spans="1:23" x14ac:dyDescent="0.2">
      <c r="A461" s="21">
        <v>3540853</v>
      </c>
      <c r="B461" s="22" t="s">
        <v>551</v>
      </c>
      <c r="C461" s="22" t="s">
        <v>755</v>
      </c>
      <c r="D461" s="22" t="s">
        <v>756</v>
      </c>
      <c r="E461" s="23">
        <v>35091</v>
      </c>
      <c r="F461" s="22" t="s">
        <v>4</v>
      </c>
      <c r="G461" s="22" t="s">
        <v>2</v>
      </c>
      <c r="H461" s="22" t="s">
        <v>3</v>
      </c>
      <c r="I461" s="65">
        <v>1</v>
      </c>
      <c r="J461" s="65">
        <v>130</v>
      </c>
      <c r="K461" s="65">
        <v>91</v>
      </c>
      <c r="L461" s="276">
        <v>1</v>
      </c>
      <c r="M461" s="248">
        <v>0</v>
      </c>
      <c r="N461" s="43">
        <v>1</v>
      </c>
      <c r="O461" s="43">
        <v>130</v>
      </c>
      <c r="P461" s="43">
        <v>94</v>
      </c>
      <c r="Q461" s="252">
        <v>1</v>
      </c>
      <c r="R461" s="43">
        <v>0</v>
      </c>
      <c r="S461" s="47">
        <f t="shared" si="36"/>
        <v>100</v>
      </c>
      <c r="T461" s="47">
        <f t="shared" si="37"/>
        <v>100</v>
      </c>
      <c r="U461" s="47">
        <f t="shared" si="38"/>
        <v>96.808510638297875</v>
      </c>
      <c r="V461" s="47">
        <f t="shared" si="39"/>
        <v>100</v>
      </c>
      <c r="W461" s="47" t="e">
        <f t="shared" si="40"/>
        <v>#DIV/0!</v>
      </c>
    </row>
    <row r="462" spans="1:23" x14ac:dyDescent="0.2">
      <c r="A462" s="21">
        <v>3540903</v>
      </c>
      <c r="B462" s="22" t="s">
        <v>552</v>
      </c>
      <c r="C462" s="22" t="s">
        <v>769</v>
      </c>
      <c r="D462" s="22" t="s">
        <v>770</v>
      </c>
      <c r="E462" s="23">
        <v>35131</v>
      </c>
      <c r="F462" s="22" t="s">
        <v>126</v>
      </c>
      <c r="G462" s="22" t="s">
        <v>39</v>
      </c>
      <c r="H462" s="22" t="s">
        <v>40</v>
      </c>
      <c r="I462" s="65">
        <v>0</v>
      </c>
      <c r="J462" s="65">
        <v>1</v>
      </c>
      <c r="K462" s="65">
        <v>0</v>
      </c>
      <c r="L462" s="276">
        <v>9</v>
      </c>
      <c r="M462" s="248">
        <v>7</v>
      </c>
      <c r="N462" s="43">
        <v>2</v>
      </c>
      <c r="O462" s="43">
        <v>1</v>
      </c>
      <c r="P462" s="43">
        <v>0</v>
      </c>
      <c r="Q462" s="252">
        <v>9</v>
      </c>
      <c r="R462" s="43">
        <v>8</v>
      </c>
      <c r="S462" s="47">
        <f t="shared" si="36"/>
        <v>0</v>
      </c>
      <c r="T462" s="47">
        <f t="shared" si="37"/>
        <v>100</v>
      </c>
      <c r="U462" s="47" t="e">
        <f t="shared" si="38"/>
        <v>#DIV/0!</v>
      </c>
      <c r="V462" s="47">
        <f t="shared" si="39"/>
        <v>100</v>
      </c>
      <c r="W462" s="47">
        <f t="shared" si="40"/>
        <v>87.5</v>
      </c>
    </row>
    <row r="463" spans="1:23" x14ac:dyDescent="0.2">
      <c r="A463" s="21">
        <v>3541000</v>
      </c>
      <c r="B463" s="22" t="s">
        <v>553</v>
      </c>
      <c r="C463" s="22" t="s">
        <v>777</v>
      </c>
      <c r="D463" s="22" t="s">
        <v>778</v>
      </c>
      <c r="E463" s="23">
        <v>35041</v>
      </c>
      <c r="F463" s="22" t="s">
        <v>139</v>
      </c>
      <c r="G463" s="22" t="s">
        <v>138</v>
      </c>
      <c r="H463" s="22" t="s">
        <v>139</v>
      </c>
      <c r="I463" s="65">
        <v>0</v>
      </c>
      <c r="J463" s="65">
        <v>0</v>
      </c>
      <c r="K463" s="65">
        <v>1</v>
      </c>
      <c r="L463" s="276">
        <v>112</v>
      </c>
      <c r="M463" s="248">
        <v>50</v>
      </c>
      <c r="N463" s="43">
        <v>1</v>
      </c>
      <c r="O463" s="43">
        <v>1</v>
      </c>
      <c r="P463" s="43">
        <v>4</v>
      </c>
      <c r="Q463" s="252">
        <v>112</v>
      </c>
      <c r="R463" s="43">
        <v>102</v>
      </c>
      <c r="S463" s="47">
        <f t="shared" si="36"/>
        <v>0</v>
      </c>
      <c r="T463" s="47">
        <f t="shared" si="37"/>
        <v>0</v>
      </c>
      <c r="U463" s="47">
        <f t="shared" si="38"/>
        <v>25</v>
      </c>
      <c r="V463" s="47">
        <f t="shared" si="39"/>
        <v>100</v>
      </c>
      <c r="W463" s="47">
        <f t="shared" si="40"/>
        <v>49.019607843137258</v>
      </c>
    </row>
    <row r="464" spans="1:23" x14ac:dyDescent="0.2">
      <c r="A464" s="21">
        <v>3541059</v>
      </c>
      <c r="B464" s="22" t="s">
        <v>554</v>
      </c>
      <c r="C464" s="22" t="s">
        <v>761</v>
      </c>
      <c r="D464" s="22" t="s">
        <v>762</v>
      </c>
      <c r="E464" s="23">
        <v>35063</v>
      </c>
      <c r="F464" s="22" t="s">
        <v>66</v>
      </c>
      <c r="G464" s="22" t="s">
        <v>19</v>
      </c>
      <c r="H464" s="22" t="s">
        <v>20</v>
      </c>
      <c r="I464" s="65">
        <v>9</v>
      </c>
      <c r="J464" s="65">
        <v>0</v>
      </c>
      <c r="K464" s="65">
        <v>0</v>
      </c>
      <c r="L464" s="276">
        <v>1</v>
      </c>
      <c r="M464" s="248">
        <v>0</v>
      </c>
      <c r="N464" s="43">
        <v>9</v>
      </c>
      <c r="O464" s="43">
        <v>1</v>
      </c>
      <c r="P464" s="43">
        <v>0</v>
      </c>
      <c r="Q464" s="252">
        <v>1</v>
      </c>
      <c r="R464" s="43">
        <v>1</v>
      </c>
      <c r="S464" s="47">
        <f t="shared" si="36"/>
        <v>100</v>
      </c>
      <c r="T464" s="47">
        <f t="shared" si="37"/>
        <v>0</v>
      </c>
      <c r="U464" s="47" t="e">
        <f t="shared" si="38"/>
        <v>#DIV/0!</v>
      </c>
      <c r="V464" s="47">
        <f t="shared" si="39"/>
        <v>100</v>
      </c>
      <c r="W464" s="47">
        <f t="shared" si="40"/>
        <v>0</v>
      </c>
    </row>
    <row r="465" spans="1:23" x14ac:dyDescent="0.2">
      <c r="A465" s="21">
        <v>3541109</v>
      </c>
      <c r="B465" s="22" t="s">
        <v>555</v>
      </c>
      <c r="C465" s="22" t="s">
        <v>761</v>
      </c>
      <c r="D465" s="22" t="s">
        <v>762</v>
      </c>
      <c r="E465" s="23">
        <v>35062</v>
      </c>
      <c r="F465" s="22" t="s">
        <v>20</v>
      </c>
      <c r="G465" s="22" t="s">
        <v>19</v>
      </c>
      <c r="H465" s="22" t="s">
        <v>20</v>
      </c>
      <c r="I465" s="65">
        <v>59</v>
      </c>
      <c r="J465" s="65">
        <v>19</v>
      </c>
      <c r="K465" s="65">
        <v>20</v>
      </c>
      <c r="L465" s="276">
        <v>0</v>
      </c>
      <c r="M465" s="248">
        <v>0</v>
      </c>
      <c r="N465" s="43">
        <v>59</v>
      </c>
      <c r="O465" s="43">
        <v>20</v>
      </c>
      <c r="P465" s="43">
        <v>20</v>
      </c>
      <c r="Q465" s="252">
        <v>2</v>
      </c>
      <c r="R465" s="43">
        <v>1</v>
      </c>
      <c r="S465" s="47">
        <f t="shared" si="36"/>
        <v>100</v>
      </c>
      <c r="T465" s="47">
        <f t="shared" si="37"/>
        <v>95</v>
      </c>
      <c r="U465" s="47">
        <f t="shared" si="38"/>
        <v>100</v>
      </c>
      <c r="V465" s="47">
        <f t="shared" si="39"/>
        <v>0</v>
      </c>
      <c r="W465" s="47">
        <f t="shared" si="40"/>
        <v>0</v>
      </c>
    </row>
    <row r="466" spans="1:23" x14ac:dyDescent="0.2">
      <c r="A466" s="21">
        <v>3541208</v>
      </c>
      <c r="B466" s="22" t="s">
        <v>556</v>
      </c>
      <c r="C466" s="22" t="s">
        <v>767</v>
      </c>
      <c r="D466" s="22" t="s">
        <v>768</v>
      </c>
      <c r="E466" s="23">
        <v>35112</v>
      </c>
      <c r="F466" s="22" t="s">
        <v>33</v>
      </c>
      <c r="G466" s="22" t="s">
        <v>31</v>
      </c>
      <c r="H466" s="22" t="s">
        <v>32</v>
      </c>
      <c r="I466" s="65">
        <v>9</v>
      </c>
      <c r="J466" s="65">
        <v>70</v>
      </c>
      <c r="K466" s="65">
        <v>68</v>
      </c>
      <c r="L466" s="276">
        <v>2</v>
      </c>
      <c r="M466" s="248">
        <v>0</v>
      </c>
      <c r="N466" s="43">
        <v>10</v>
      </c>
      <c r="O466" s="43">
        <v>73</v>
      </c>
      <c r="P466" s="43">
        <v>69</v>
      </c>
      <c r="Q466" s="252">
        <v>2</v>
      </c>
      <c r="R466" s="43">
        <v>3</v>
      </c>
      <c r="S466" s="47">
        <f t="shared" si="36"/>
        <v>90</v>
      </c>
      <c r="T466" s="47">
        <f t="shared" si="37"/>
        <v>95.890410958904113</v>
      </c>
      <c r="U466" s="47">
        <f t="shared" si="38"/>
        <v>98.550724637681157</v>
      </c>
      <c r="V466" s="47">
        <f t="shared" si="39"/>
        <v>100</v>
      </c>
      <c r="W466" s="47">
        <f t="shared" si="40"/>
        <v>0</v>
      </c>
    </row>
    <row r="467" spans="1:23" x14ac:dyDescent="0.2">
      <c r="A467" s="21">
        <v>3541307</v>
      </c>
      <c r="B467" s="22" t="s">
        <v>557</v>
      </c>
      <c r="C467" s="22" t="s">
        <v>767</v>
      </c>
      <c r="D467" s="22" t="s">
        <v>768</v>
      </c>
      <c r="E467" s="23">
        <v>35114</v>
      </c>
      <c r="F467" s="22" t="s">
        <v>177</v>
      </c>
      <c r="G467" s="22" t="s">
        <v>31</v>
      </c>
      <c r="H467" s="22" t="s">
        <v>32</v>
      </c>
      <c r="I467" s="65">
        <v>10</v>
      </c>
      <c r="J467" s="65">
        <v>13</v>
      </c>
      <c r="K467" s="65">
        <v>10</v>
      </c>
      <c r="L467" s="276">
        <v>16</v>
      </c>
      <c r="M467" s="248">
        <v>3</v>
      </c>
      <c r="N467" s="43">
        <v>13</v>
      </c>
      <c r="O467" s="43">
        <v>19</v>
      </c>
      <c r="P467" s="43">
        <v>10</v>
      </c>
      <c r="Q467" s="252">
        <v>16</v>
      </c>
      <c r="R467" s="43">
        <v>14</v>
      </c>
      <c r="S467" s="47">
        <f t="shared" si="36"/>
        <v>76.92307692307692</v>
      </c>
      <c r="T467" s="47">
        <f t="shared" si="37"/>
        <v>68.421052631578945</v>
      </c>
      <c r="U467" s="47">
        <f t="shared" si="38"/>
        <v>100</v>
      </c>
      <c r="V467" s="47">
        <f t="shared" si="39"/>
        <v>100</v>
      </c>
      <c r="W467" s="47">
        <f t="shared" si="40"/>
        <v>21.428571428571427</v>
      </c>
    </row>
    <row r="468" spans="1:23" x14ac:dyDescent="0.2">
      <c r="A468" s="21">
        <v>3541406</v>
      </c>
      <c r="B468" s="22" t="s">
        <v>558</v>
      </c>
      <c r="C468" s="22" t="s">
        <v>767</v>
      </c>
      <c r="D468" s="22" t="s">
        <v>768</v>
      </c>
      <c r="E468" s="23">
        <v>35112</v>
      </c>
      <c r="F468" s="22" t="s">
        <v>33</v>
      </c>
      <c r="G468" s="22" t="s">
        <v>31</v>
      </c>
      <c r="H468" s="22" t="s">
        <v>32</v>
      </c>
      <c r="I468" s="65">
        <v>0</v>
      </c>
      <c r="J468" s="65">
        <v>12</v>
      </c>
      <c r="K468" s="65">
        <v>11</v>
      </c>
      <c r="L468" s="276">
        <v>67</v>
      </c>
      <c r="M468" s="248">
        <v>33</v>
      </c>
      <c r="N468" s="43">
        <v>0</v>
      </c>
      <c r="O468" s="43">
        <v>13</v>
      </c>
      <c r="P468" s="43">
        <v>12</v>
      </c>
      <c r="Q468" s="252">
        <v>68</v>
      </c>
      <c r="R468" s="43">
        <v>46</v>
      </c>
      <c r="S468" s="47" t="e">
        <f t="shared" si="36"/>
        <v>#DIV/0!</v>
      </c>
      <c r="T468" s="47">
        <f t="shared" si="37"/>
        <v>92.307692307692307</v>
      </c>
      <c r="U468" s="47">
        <f t="shared" si="38"/>
        <v>91.666666666666671</v>
      </c>
      <c r="V468" s="47">
        <f t="shared" si="39"/>
        <v>98.529411764705884</v>
      </c>
      <c r="W468" s="47">
        <f t="shared" si="40"/>
        <v>71.739130434782609</v>
      </c>
    </row>
    <row r="469" spans="1:23" x14ac:dyDescent="0.2">
      <c r="A469" s="21">
        <v>3541505</v>
      </c>
      <c r="B469" s="22" t="s">
        <v>559</v>
      </c>
      <c r="C469" s="22" t="s">
        <v>767</v>
      </c>
      <c r="D469" s="22" t="s">
        <v>768</v>
      </c>
      <c r="E469" s="23">
        <v>35114</v>
      </c>
      <c r="F469" s="22" t="s">
        <v>177</v>
      </c>
      <c r="G469" s="22" t="s">
        <v>31</v>
      </c>
      <c r="H469" s="22" t="s">
        <v>32</v>
      </c>
      <c r="I469" s="65">
        <v>3</v>
      </c>
      <c r="J469" s="65">
        <v>0</v>
      </c>
      <c r="K469" s="65">
        <v>0</v>
      </c>
      <c r="L469" s="276">
        <v>10</v>
      </c>
      <c r="M469" s="248">
        <v>6</v>
      </c>
      <c r="N469" s="43">
        <v>3</v>
      </c>
      <c r="O469" s="43">
        <v>0</v>
      </c>
      <c r="P469" s="43">
        <v>0</v>
      </c>
      <c r="Q469" s="252">
        <v>10</v>
      </c>
      <c r="R469" s="43">
        <v>13</v>
      </c>
      <c r="S469" s="47">
        <f t="shared" si="36"/>
        <v>100</v>
      </c>
      <c r="T469" s="47" t="e">
        <f t="shared" si="37"/>
        <v>#DIV/0!</v>
      </c>
      <c r="U469" s="47" t="e">
        <f t="shared" si="38"/>
        <v>#DIV/0!</v>
      </c>
      <c r="V469" s="47">
        <f t="shared" si="39"/>
        <v>100</v>
      </c>
      <c r="W469" s="47">
        <f t="shared" si="40"/>
        <v>46.153846153846153</v>
      </c>
    </row>
    <row r="470" spans="1:23" x14ac:dyDescent="0.2">
      <c r="A470" s="21">
        <v>3541604</v>
      </c>
      <c r="B470" s="22" t="s">
        <v>560</v>
      </c>
      <c r="C470" s="22" t="s">
        <v>761</v>
      </c>
      <c r="D470" s="22" t="s">
        <v>762</v>
      </c>
      <c r="E470" s="23">
        <v>35065</v>
      </c>
      <c r="F470" s="22" t="s">
        <v>172</v>
      </c>
      <c r="G470" s="22" t="s">
        <v>19</v>
      </c>
      <c r="H470" s="22" t="s">
        <v>20</v>
      </c>
      <c r="I470" s="65">
        <v>3</v>
      </c>
      <c r="J470" s="65">
        <v>2</v>
      </c>
      <c r="K470" s="65">
        <v>3</v>
      </c>
      <c r="L470" s="276">
        <v>7</v>
      </c>
      <c r="M470" s="248">
        <v>5</v>
      </c>
      <c r="N470" s="43">
        <v>3</v>
      </c>
      <c r="O470" s="43">
        <v>2</v>
      </c>
      <c r="P470" s="43">
        <v>4</v>
      </c>
      <c r="Q470" s="252">
        <v>7</v>
      </c>
      <c r="R470" s="43">
        <v>8</v>
      </c>
      <c r="S470" s="47">
        <f t="shared" si="36"/>
        <v>100</v>
      </c>
      <c r="T470" s="47">
        <f t="shared" si="37"/>
        <v>100</v>
      </c>
      <c r="U470" s="47">
        <f t="shared" si="38"/>
        <v>75</v>
      </c>
      <c r="V470" s="47">
        <f t="shared" si="39"/>
        <v>100</v>
      </c>
      <c r="W470" s="47">
        <f t="shared" si="40"/>
        <v>62.5</v>
      </c>
    </row>
    <row r="471" spans="1:23" x14ac:dyDescent="0.2">
      <c r="A471" s="21">
        <v>3541653</v>
      </c>
      <c r="B471" s="22" t="s">
        <v>561</v>
      </c>
      <c r="C471" s="22" t="s">
        <v>765</v>
      </c>
      <c r="D471" s="22" t="s">
        <v>766</v>
      </c>
      <c r="E471" s="23">
        <v>35161</v>
      </c>
      <c r="F471" s="22" t="s">
        <v>29</v>
      </c>
      <c r="G471" s="22" t="s">
        <v>27</v>
      </c>
      <c r="H471" s="22" t="s">
        <v>28</v>
      </c>
      <c r="I471" s="65">
        <v>0</v>
      </c>
      <c r="J471" s="65">
        <v>1</v>
      </c>
      <c r="K471" s="65">
        <v>0</v>
      </c>
      <c r="L471" s="276">
        <v>0</v>
      </c>
      <c r="M471" s="248">
        <v>0</v>
      </c>
      <c r="N471" s="43">
        <v>5</v>
      </c>
      <c r="O471" s="43">
        <v>1</v>
      </c>
      <c r="P471" s="43">
        <v>0</v>
      </c>
      <c r="Q471" s="252">
        <v>0</v>
      </c>
      <c r="R471" s="43">
        <v>0</v>
      </c>
      <c r="S471" s="47">
        <f t="shared" si="36"/>
        <v>0</v>
      </c>
      <c r="T471" s="47">
        <f t="shared" si="37"/>
        <v>100</v>
      </c>
      <c r="U471" s="47" t="e">
        <f t="shared" si="38"/>
        <v>#DIV/0!</v>
      </c>
      <c r="V471" s="47" t="e">
        <f t="shared" si="39"/>
        <v>#DIV/0!</v>
      </c>
      <c r="W471" s="47" t="e">
        <f t="shared" si="40"/>
        <v>#DIV/0!</v>
      </c>
    </row>
    <row r="472" spans="1:23" x14ac:dyDescent="0.2">
      <c r="A472" s="21">
        <v>3541703</v>
      </c>
      <c r="B472" s="22" t="s">
        <v>562</v>
      </c>
      <c r="C472" s="22" t="s">
        <v>767</v>
      </c>
      <c r="D472" s="22" t="s">
        <v>768</v>
      </c>
      <c r="E472" s="23">
        <v>35113</v>
      </c>
      <c r="F472" s="22" t="s">
        <v>318</v>
      </c>
      <c r="G472" s="22" t="s">
        <v>31</v>
      </c>
      <c r="H472" s="22" t="s">
        <v>32</v>
      </c>
      <c r="I472" s="65">
        <v>1</v>
      </c>
      <c r="J472" s="65">
        <v>1</v>
      </c>
      <c r="K472" s="65">
        <v>3</v>
      </c>
      <c r="L472" s="276">
        <v>1</v>
      </c>
      <c r="M472" s="248">
        <v>0</v>
      </c>
      <c r="N472" s="43">
        <v>1</v>
      </c>
      <c r="O472" s="43">
        <v>4</v>
      </c>
      <c r="P472" s="43">
        <v>3</v>
      </c>
      <c r="Q472" s="252">
        <v>2</v>
      </c>
      <c r="R472" s="43">
        <v>6</v>
      </c>
      <c r="S472" s="47">
        <f t="shared" si="36"/>
        <v>100</v>
      </c>
      <c r="T472" s="47">
        <f t="shared" si="37"/>
        <v>25</v>
      </c>
      <c r="U472" s="47">
        <f t="shared" si="38"/>
        <v>100</v>
      </c>
      <c r="V472" s="47">
        <f t="shared" si="39"/>
        <v>50</v>
      </c>
      <c r="W472" s="47">
        <f t="shared" si="40"/>
        <v>0</v>
      </c>
    </row>
    <row r="473" spans="1:23" x14ac:dyDescent="0.2">
      <c r="A473" s="21">
        <v>3541802</v>
      </c>
      <c r="B473" s="22" t="s">
        <v>563</v>
      </c>
      <c r="C473" s="22" t="s">
        <v>755</v>
      </c>
      <c r="D473" s="22" t="s">
        <v>756</v>
      </c>
      <c r="E473" s="23">
        <v>35095</v>
      </c>
      <c r="F473" s="22" t="s">
        <v>90</v>
      </c>
      <c r="G473" s="22" t="s">
        <v>2</v>
      </c>
      <c r="H473" s="22" t="s">
        <v>3</v>
      </c>
      <c r="I473" s="65">
        <v>4</v>
      </c>
      <c r="J473" s="65">
        <v>3</v>
      </c>
      <c r="K473" s="65">
        <v>1</v>
      </c>
      <c r="L473" s="276">
        <v>3</v>
      </c>
      <c r="M473" s="248">
        <v>0</v>
      </c>
      <c r="N473" s="43">
        <v>4</v>
      </c>
      <c r="O473" s="43">
        <v>3</v>
      </c>
      <c r="P473" s="43">
        <v>1</v>
      </c>
      <c r="Q473" s="252">
        <v>3</v>
      </c>
      <c r="R473" s="43">
        <v>1</v>
      </c>
      <c r="S473" s="47">
        <f t="shared" si="36"/>
        <v>100</v>
      </c>
      <c r="T473" s="47">
        <f t="shared" si="37"/>
        <v>100</v>
      </c>
      <c r="U473" s="47">
        <f t="shared" si="38"/>
        <v>100</v>
      </c>
      <c r="V473" s="47">
        <f t="shared" si="39"/>
        <v>100</v>
      </c>
      <c r="W473" s="47">
        <f t="shared" si="40"/>
        <v>0</v>
      </c>
    </row>
    <row r="474" spans="1:23" x14ac:dyDescent="0.2">
      <c r="A474" s="21">
        <v>3541901</v>
      </c>
      <c r="B474" s="22" t="s">
        <v>564</v>
      </c>
      <c r="C474" s="22" t="s">
        <v>771</v>
      </c>
      <c r="D474" s="22" t="s">
        <v>772</v>
      </c>
      <c r="E474" s="23">
        <v>35172</v>
      </c>
      <c r="F474" s="22" t="s">
        <v>71</v>
      </c>
      <c r="G474" s="22" t="s">
        <v>69</v>
      </c>
      <c r="H474" s="22" t="s">
        <v>70</v>
      </c>
      <c r="I474" s="65">
        <v>5</v>
      </c>
      <c r="J474" s="65">
        <v>3</v>
      </c>
      <c r="K474" s="65">
        <v>1</v>
      </c>
      <c r="L474" s="276">
        <v>0</v>
      </c>
      <c r="M474" s="248">
        <v>0</v>
      </c>
      <c r="N474" s="43">
        <v>5</v>
      </c>
      <c r="O474" s="43">
        <v>3</v>
      </c>
      <c r="P474" s="43">
        <v>1</v>
      </c>
      <c r="Q474" s="252">
        <v>0</v>
      </c>
      <c r="R474" s="43">
        <v>7</v>
      </c>
      <c r="S474" s="47">
        <f t="shared" si="36"/>
        <v>100</v>
      </c>
      <c r="T474" s="47">
        <f t="shared" si="37"/>
        <v>100</v>
      </c>
      <c r="U474" s="47">
        <f t="shared" si="38"/>
        <v>100</v>
      </c>
      <c r="V474" s="47" t="e">
        <f t="shared" si="39"/>
        <v>#DIV/0!</v>
      </c>
      <c r="W474" s="47">
        <f t="shared" si="40"/>
        <v>0</v>
      </c>
    </row>
    <row r="475" spans="1:23" x14ac:dyDescent="0.2">
      <c r="A475" s="21">
        <v>3542008</v>
      </c>
      <c r="B475" s="22" t="s">
        <v>565</v>
      </c>
      <c r="C475" s="22" t="s">
        <v>755</v>
      </c>
      <c r="D475" s="22" t="s">
        <v>756</v>
      </c>
      <c r="E475" s="23">
        <v>35093</v>
      </c>
      <c r="F475" s="22" t="s">
        <v>3</v>
      </c>
      <c r="G475" s="22" t="s">
        <v>2</v>
      </c>
      <c r="H475" s="22" t="s">
        <v>3</v>
      </c>
      <c r="I475" s="65">
        <v>1</v>
      </c>
      <c r="J475" s="65">
        <v>11</v>
      </c>
      <c r="K475" s="65">
        <v>3</v>
      </c>
      <c r="L475" s="276">
        <v>0</v>
      </c>
      <c r="M475" s="248">
        <v>0</v>
      </c>
      <c r="N475" s="43">
        <v>1</v>
      </c>
      <c r="O475" s="43">
        <v>11</v>
      </c>
      <c r="P475" s="43">
        <v>7</v>
      </c>
      <c r="Q475" s="252">
        <v>0</v>
      </c>
      <c r="R475" s="43">
        <v>3</v>
      </c>
      <c r="S475" s="47">
        <f t="shared" si="36"/>
        <v>100</v>
      </c>
      <c r="T475" s="47">
        <f t="shared" si="37"/>
        <v>100</v>
      </c>
      <c r="U475" s="47">
        <f t="shared" si="38"/>
        <v>42.857142857142854</v>
      </c>
      <c r="V475" s="47" t="e">
        <f t="shared" si="39"/>
        <v>#DIV/0!</v>
      </c>
      <c r="W475" s="47">
        <f t="shared" si="40"/>
        <v>0</v>
      </c>
    </row>
    <row r="476" spans="1:23" x14ac:dyDescent="0.2">
      <c r="A476" s="21">
        <v>3542107</v>
      </c>
      <c r="B476" s="22" t="s">
        <v>566</v>
      </c>
      <c r="C476" s="22" t="s">
        <v>763</v>
      </c>
      <c r="D476" s="22" t="s">
        <v>764</v>
      </c>
      <c r="E476" s="23">
        <v>35103</v>
      </c>
      <c r="F476" s="22" t="s">
        <v>24</v>
      </c>
      <c r="G476" s="22" t="s">
        <v>23</v>
      </c>
      <c r="H476" s="22" t="s">
        <v>24</v>
      </c>
      <c r="I476" s="65">
        <v>8</v>
      </c>
      <c r="J476" s="65">
        <v>0</v>
      </c>
      <c r="K476" s="65">
        <v>1</v>
      </c>
      <c r="L476" s="276">
        <v>3</v>
      </c>
      <c r="M476" s="248">
        <v>0</v>
      </c>
      <c r="N476" s="43">
        <v>8</v>
      </c>
      <c r="O476" s="43">
        <v>0</v>
      </c>
      <c r="P476" s="43">
        <v>3</v>
      </c>
      <c r="Q476" s="252">
        <v>3</v>
      </c>
      <c r="R476" s="43">
        <v>3</v>
      </c>
      <c r="S476" s="47">
        <f t="shared" si="36"/>
        <v>100</v>
      </c>
      <c r="T476" s="47" t="e">
        <f t="shared" si="37"/>
        <v>#DIV/0!</v>
      </c>
      <c r="U476" s="47">
        <f t="shared" si="38"/>
        <v>33.333333333333336</v>
      </c>
      <c r="V476" s="47">
        <f t="shared" si="39"/>
        <v>100</v>
      </c>
      <c r="W476" s="47">
        <f t="shared" si="40"/>
        <v>0</v>
      </c>
    </row>
    <row r="477" spans="1:23" x14ac:dyDescent="0.2">
      <c r="A477" s="21">
        <v>3542206</v>
      </c>
      <c r="B477" s="22" t="s">
        <v>567</v>
      </c>
      <c r="C477" s="22" t="s">
        <v>767</v>
      </c>
      <c r="D477" s="22" t="s">
        <v>768</v>
      </c>
      <c r="E477" s="23">
        <v>35113</v>
      </c>
      <c r="F477" s="22" t="s">
        <v>318</v>
      </c>
      <c r="G477" s="22" t="s">
        <v>31</v>
      </c>
      <c r="H477" s="22" t="s">
        <v>32</v>
      </c>
      <c r="I477" s="65">
        <v>1</v>
      </c>
      <c r="J477" s="65">
        <v>7</v>
      </c>
      <c r="K477" s="65">
        <v>3</v>
      </c>
      <c r="L477" s="276">
        <v>6</v>
      </c>
      <c r="M477" s="248">
        <v>11</v>
      </c>
      <c r="N477" s="43">
        <v>1</v>
      </c>
      <c r="O477" s="43">
        <v>7</v>
      </c>
      <c r="P477" s="43">
        <v>4</v>
      </c>
      <c r="Q477" s="252">
        <v>11</v>
      </c>
      <c r="R477" s="43">
        <v>16</v>
      </c>
      <c r="S477" s="47">
        <f t="shared" si="36"/>
        <v>100</v>
      </c>
      <c r="T477" s="47">
        <f t="shared" si="37"/>
        <v>100</v>
      </c>
      <c r="U477" s="47">
        <f t="shared" si="38"/>
        <v>75</v>
      </c>
      <c r="V477" s="47">
        <f t="shared" si="39"/>
        <v>54.545454545454547</v>
      </c>
      <c r="W477" s="47">
        <f t="shared" si="40"/>
        <v>68.75</v>
      </c>
    </row>
    <row r="478" spans="1:23" x14ac:dyDescent="0.2">
      <c r="A478" s="21">
        <v>3542305</v>
      </c>
      <c r="B478" s="22" t="s">
        <v>568</v>
      </c>
      <c r="C478" s="22" t="s">
        <v>771</v>
      </c>
      <c r="D478" s="22" t="s">
        <v>772</v>
      </c>
      <c r="E478" s="23">
        <v>35174</v>
      </c>
      <c r="F478" s="22" t="s">
        <v>186</v>
      </c>
      <c r="G478" s="22" t="s">
        <v>69</v>
      </c>
      <c r="H478" s="22" t="s">
        <v>70</v>
      </c>
      <c r="I478" s="65">
        <v>15</v>
      </c>
      <c r="J478" s="65">
        <v>1</v>
      </c>
      <c r="K478" s="65">
        <v>1</v>
      </c>
      <c r="L478" s="276">
        <v>0</v>
      </c>
      <c r="M478" s="248">
        <v>0</v>
      </c>
      <c r="N478" s="43">
        <v>18</v>
      </c>
      <c r="O478" s="43">
        <v>1</v>
      </c>
      <c r="P478" s="43">
        <v>1</v>
      </c>
      <c r="Q478" s="252">
        <v>0</v>
      </c>
      <c r="R478" s="43">
        <v>0</v>
      </c>
      <c r="S478" s="47">
        <f t="shared" si="36"/>
        <v>83.333333333333329</v>
      </c>
      <c r="T478" s="47">
        <f t="shared" si="37"/>
        <v>100</v>
      </c>
      <c r="U478" s="47">
        <f t="shared" si="38"/>
        <v>100</v>
      </c>
      <c r="V478" s="47" t="e">
        <f t="shared" si="39"/>
        <v>#DIV/0!</v>
      </c>
      <c r="W478" s="47" t="e">
        <f t="shared" si="40"/>
        <v>#DIV/0!</v>
      </c>
    </row>
    <row r="479" spans="1:23" x14ac:dyDescent="0.2">
      <c r="A479" s="21">
        <v>3542404</v>
      </c>
      <c r="B479" s="22" t="s">
        <v>569</v>
      </c>
      <c r="C479" s="22" t="s">
        <v>767</v>
      </c>
      <c r="D479" s="22" t="s">
        <v>768</v>
      </c>
      <c r="E479" s="23">
        <v>35112</v>
      </c>
      <c r="F479" s="22" t="s">
        <v>33</v>
      </c>
      <c r="G479" s="22" t="s">
        <v>31</v>
      </c>
      <c r="H479" s="22" t="s">
        <v>32</v>
      </c>
      <c r="I479" s="65">
        <v>0</v>
      </c>
      <c r="J479" s="65">
        <v>11</v>
      </c>
      <c r="K479" s="65">
        <v>12</v>
      </c>
      <c r="L479" s="276">
        <v>5</v>
      </c>
      <c r="M479" s="248">
        <v>1</v>
      </c>
      <c r="N479" s="43">
        <v>1</v>
      </c>
      <c r="O479" s="43">
        <v>11</v>
      </c>
      <c r="P479" s="43">
        <v>13</v>
      </c>
      <c r="Q479" s="252">
        <v>5</v>
      </c>
      <c r="R479" s="43">
        <v>6</v>
      </c>
      <c r="S479" s="47">
        <f t="shared" si="36"/>
        <v>0</v>
      </c>
      <c r="T479" s="47">
        <f t="shared" si="37"/>
        <v>100</v>
      </c>
      <c r="U479" s="47">
        <f t="shared" si="38"/>
        <v>92.307692307692307</v>
      </c>
      <c r="V479" s="47">
        <f t="shared" si="39"/>
        <v>100</v>
      </c>
      <c r="W479" s="47">
        <f t="shared" si="40"/>
        <v>16.666666666666668</v>
      </c>
    </row>
    <row r="480" spans="1:23" x14ac:dyDescent="0.2">
      <c r="A480" s="21">
        <v>3542503</v>
      </c>
      <c r="B480" s="22" t="s">
        <v>570</v>
      </c>
      <c r="C480" s="22" t="s">
        <v>761</v>
      </c>
      <c r="D480" s="22" t="s">
        <v>762</v>
      </c>
      <c r="E480" s="23">
        <v>35062</v>
      </c>
      <c r="F480" s="22" t="s">
        <v>20</v>
      </c>
      <c r="G480" s="22" t="s">
        <v>19</v>
      </c>
      <c r="H480" s="22" t="s">
        <v>20</v>
      </c>
      <c r="I480" s="65">
        <v>1</v>
      </c>
      <c r="J480" s="65">
        <v>0</v>
      </c>
      <c r="K480" s="65">
        <v>0</v>
      </c>
      <c r="L480" s="276">
        <v>0</v>
      </c>
      <c r="M480" s="248">
        <v>1</v>
      </c>
      <c r="N480" s="43">
        <v>1</v>
      </c>
      <c r="O480" s="43">
        <v>1</v>
      </c>
      <c r="P480" s="43">
        <v>1</v>
      </c>
      <c r="Q480" s="252">
        <v>0</v>
      </c>
      <c r="R480" s="43">
        <v>4</v>
      </c>
      <c r="S480" s="47">
        <f t="shared" si="36"/>
        <v>100</v>
      </c>
      <c r="T480" s="47">
        <f t="shared" si="37"/>
        <v>0</v>
      </c>
      <c r="U480" s="47">
        <f t="shared" si="38"/>
        <v>0</v>
      </c>
      <c r="V480" s="47" t="e">
        <f t="shared" si="39"/>
        <v>#DIV/0!</v>
      </c>
      <c r="W480" s="47">
        <f t="shared" si="40"/>
        <v>25</v>
      </c>
    </row>
    <row r="481" spans="1:23" x14ac:dyDescent="0.2">
      <c r="A481" s="21">
        <v>3542602</v>
      </c>
      <c r="B481" s="22" t="s">
        <v>571</v>
      </c>
      <c r="C481" s="22" t="s">
        <v>777</v>
      </c>
      <c r="D481" s="22" t="s">
        <v>778</v>
      </c>
      <c r="E481" s="23">
        <v>35121</v>
      </c>
      <c r="F481" s="22" t="s">
        <v>123</v>
      </c>
      <c r="G481" s="22" t="s">
        <v>121</v>
      </c>
      <c r="H481" s="22" t="s">
        <v>122</v>
      </c>
      <c r="I481" s="65">
        <v>4</v>
      </c>
      <c r="J481" s="65">
        <v>0</v>
      </c>
      <c r="K481" s="65">
        <v>0</v>
      </c>
      <c r="L481" s="276">
        <v>23</v>
      </c>
      <c r="M481" s="248">
        <v>15</v>
      </c>
      <c r="N481" s="43">
        <v>4</v>
      </c>
      <c r="O481" s="43">
        <v>0</v>
      </c>
      <c r="P481" s="43">
        <v>2</v>
      </c>
      <c r="Q481" s="252">
        <v>23</v>
      </c>
      <c r="R481" s="43">
        <v>23</v>
      </c>
      <c r="S481" s="47">
        <f t="shared" si="36"/>
        <v>100</v>
      </c>
      <c r="T481" s="47" t="e">
        <f t="shared" si="37"/>
        <v>#DIV/0!</v>
      </c>
      <c r="U481" s="47">
        <f t="shared" si="38"/>
        <v>0</v>
      </c>
      <c r="V481" s="47">
        <f t="shared" si="39"/>
        <v>100</v>
      </c>
      <c r="W481" s="47">
        <f t="shared" si="40"/>
        <v>65.217391304347828</v>
      </c>
    </row>
    <row r="482" spans="1:23" x14ac:dyDescent="0.2">
      <c r="A482" s="21">
        <v>3542701</v>
      </c>
      <c r="B482" s="22" t="s">
        <v>572</v>
      </c>
      <c r="C482" s="22" t="s">
        <v>769</v>
      </c>
      <c r="D482" s="22" t="s">
        <v>770</v>
      </c>
      <c r="E482" s="23">
        <v>35081</v>
      </c>
      <c r="F482" s="22" t="s">
        <v>229</v>
      </c>
      <c r="G482" s="22" t="s">
        <v>81</v>
      </c>
      <c r="H482" s="22" t="s">
        <v>82</v>
      </c>
      <c r="I482" s="65">
        <v>7</v>
      </c>
      <c r="J482" s="65">
        <v>4</v>
      </c>
      <c r="K482" s="65">
        <v>3</v>
      </c>
      <c r="L482" s="276">
        <v>0</v>
      </c>
      <c r="M482" s="248">
        <v>0</v>
      </c>
      <c r="N482" s="43">
        <v>7</v>
      </c>
      <c r="O482" s="43">
        <v>4</v>
      </c>
      <c r="P482" s="43">
        <v>3</v>
      </c>
      <c r="Q482" s="252">
        <v>2</v>
      </c>
      <c r="R482" s="43">
        <v>3</v>
      </c>
      <c r="S482" s="47">
        <f t="shared" si="36"/>
        <v>100</v>
      </c>
      <c r="T482" s="47">
        <f t="shared" si="37"/>
        <v>100</v>
      </c>
      <c r="U482" s="47">
        <f t="shared" si="38"/>
        <v>100</v>
      </c>
      <c r="V482" s="47">
        <f t="shared" si="39"/>
        <v>0</v>
      </c>
      <c r="W482" s="47">
        <f t="shared" si="40"/>
        <v>0</v>
      </c>
    </row>
    <row r="483" spans="1:23" x14ac:dyDescent="0.2">
      <c r="A483" s="21">
        <v>3542800</v>
      </c>
      <c r="B483" s="22" t="s">
        <v>573</v>
      </c>
      <c r="C483" s="22" t="s">
        <v>765</v>
      </c>
      <c r="D483" s="22" t="s">
        <v>766</v>
      </c>
      <c r="E483" s="23">
        <v>35162</v>
      </c>
      <c r="F483" s="22" t="s">
        <v>75</v>
      </c>
      <c r="G483" s="22" t="s">
        <v>27</v>
      </c>
      <c r="H483" s="22" t="s">
        <v>28</v>
      </c>
      <c r="I483" s="65">
        <v>1</v>
      </c>
      <c r="J483" s="65">
        <v>6</v>
      </c>
      <c r="K483" s="65">
        <v>7</v>
      </c>
      <c r="L483" s="276">
        <v>0</v>
      </c>
      <c r="M483" s="248">
        <v>0</v>
      </c>
      <c r="N483" s="43">
        <v>1</v>
      </c>
      <c r="O483" s="43">
        <v>6</v>
      </c>
      <c r="P483" s="43">
        <v>7</v>
      </c>
      <c r="Q483" s="252">
        <v>1</v>
      </c>
      <c r="R483" s="43">
        <v>2</v>
      </c>
      <c r="S483" s="47">
        <f t="shared" si="36"/>
        <v>100</v>
      </c>
      <c r="T483" s="47">
        <f t="shared" si="37"/>
        <v>100</v>
      </c>
      <c r="U483" s="47">
        <f t="shared" si="38"/>
        <v>100</v>
      </c>
      <c r="V483" s="47">
        <f t="shared" si="39"/>
        <v>0</v>
      </c>
      <c r="W483" s="47">
        <f t="shared" si="40"/>
        <v>0</v>
      </c>
    </row>
    <row r="484" spans="1:23" x14ac:dyDescent="0.2">
      <c r="A484" s="21">
        <v>3542909</v>
      </c>
      <c r="B484" s="22" t="s">
        <v>574</v>
      </c>
      <c r="C484" s="22" t="s">
        <v>769</v>
      </c>
      <c r="D484" s="22" t="s">
        <v>770</v>
      </c>
      <c r="E484" s="23">
        <v>35034</v>
      </c>
      <c r="F484" s="22" t="s">
        <v>235</v>
      </c>
      <c r="G484" s="22" t="s">
        <v>55</v>
      </c>
      <c r="H484" s="22" t="s">
        <v>56</v>
      </c>
      <c r="I484" s="65">
        <v>3</v>
      </c>
      <c r="J484" s="65">
        <v>0</v>
      </c>
      <c r="K484" s="65">
        <v>2</v>
      </c>
      <c r="L484" s="276">
        <v>2</v>
      </c>
      <c r="M484" s="248">
        <v>3</v>
      </c>
      <c r="N484" s="43">
        <v>3</v>
      </c>
      <c r="O484" s="43">
        <v>0</v>
      </c>
      <c r="P484" s="43">
        <v>3</v>
      </c>
      <c r="Q484" s="252">
        <v>2</v>
      </c>
      <c r="R484" s="43">
        <v>5</v>
      </c>
      <c r="S484" s="47">
        <f t="shared" si="36"/>
        <v>100</v>
      </c>
      <c r="T484" s="47" t="e">
        <f t="shared" si="37"/>
        <v>#DIV/0!</v>
      </c>
      <c r="U484" s="47">
        <f t="shared" si="38"/>
        <v>66.666666666666671</v>
      </c>
      <c r="V484" s="47">
        <f t="shared" si="39"/>
        <v>100</v>
      </c>
      <c r="W484" s="47">
        <f t="shared" si="40"/>
        <v>60</v>
      </c>
    </row>
    <row r="485" spans="1:23" x14ac:dyDescent="0.2">
      <c r="A485" s="21">
        <v>3543006</v>
      </c>
      <c r="B485" s="22" t="s">
        <v>575</v>
      </c>
      <c r="C485" s="22" t="s">
        <v>765</v>
      </c>
      <c r="D485" s="22" t="s">
        <v>766</v>
      </c>
      <c r="E485" s="23">
        <v>35162</v>
      </c>
      <c r="F485" s="22" t="s">
        <v>75</v>
      </c>
      <c r="G485" s="22" t="s">
        <v>27</v>
      </c>
      <c r="H485" s="22" t="s">
        <v>28</v>
      </c>
      <c r="I485" s="65">
        <v>0</v>
      </c>
      <c r="J485" s="65">
        <v>1</v>
      </c>
      <c r="K485" s="65">
        <v>2</v>
      </c>
      <c r="L485" s="276">
        <v>9</v>
      </c>
      <c r="M485" s="248">
        <v>1</v>
      </c>
      <c r="N485" s="43">
        <v>2</v>
      </c>
      <c r="O485" s="43">
        <v>1</v>
      </c>
      <c r="P485" s="43">
        <v>3</v>
      </c>
      <c r="Q485" s="252">
        <v>9</v>
      </c>
      <c r="R485" s="43">
        <v>4</v>
      </c>
      <c r="S485" s="47">
        <f t="shared" si="36"/>
        <v>0</v>
      </c>
      <c r="T485" s="47">
        <f t="shared" si="37"/>
        <v>100</v>
      </c>
      <c r="U485" s="47">
        <f t="shared" si="38"/>
        <v>66.666666666666671</v>
      </c>
      <c r="V485" s="47">
        <f t="shared" si="39"/>
        <v>100</v>
      </c>
      <c r="W485" s="47">
        <f t="shared" si="40"/>
        <v>25</v>
      </c>
    </row>
    <row r="486" spans="1:23" x14ac:dyDescent="0.2">
      <c r="A486" s="21">
        <v>3543105</v>
      </c>
      <c r="B486" s="22" t="s">
        <v>576</v>
      </c>
      <c r="C486" s="22" t="s">
        <v>769</v>
      </c>
      <c r="D486" s="22" t="s">
        <v>770</v>
      </c>
      <c r="E486" s="23">
        <v>35081</v>
      </c>
      <c r="F486" s="22" t="s">
        <v>229</v>
      </c>
      <c r="G486" s="22" t="s">
        <v>81</v>
      </c>
      <c r="H486" s="22" t="s">
        <v>82</v>
      </c>
      <c r="I486" s="65">
        <v>2</v>
      </c>
      <c r="J486" s="65">
        <v>0</v>
      </c>
      <c r="K486" s="65">
        <v>0</v>
      </c>
      <c r="L486" s="276">
        <v>1</v>
      </c>
      <c r="M486" s="248">
        <v>1</v>
      </c>
      <c r="N486" s="43">
        <v>2</v>
      </c>
      <c r="O486" s="43">
        <v>0</v>
      </c>
      <c r="P486" s="43">
        <v>0</v>
      </c>
      <c r="Q486" s="252">
        <v>3</v>
      </c>
      <c r="R486" s="43">
        <v>1</v>
      </c>
      <c r="S486" s="47">
        <f t="shared" si="36"/>
        <v>100</v>
      </c>
      <c r="T486" s="47" t="e">
        <f t="shared" si="37"/>
        <v>#DIV/0!</v>
      </c>
      <c r="U486" s="47" t="e">
        <f t="shared" si="38"/>
        <v>#DIV/0!</v>
      </c>
      <c r="V486" s="47">
        <f t="shared" si="39"/>
        <v>33.333333333333336</v>
      </c>
      <c r="W486" s="47">
        <f t="shared" si="40"/>
        <v>100</v>
      </c>
    </row>
    <row r="487" spans="1:23" x14ac:dyDescent="0.2">
      <c r="A487" s="21">
        <v>3543204</v>
      </c>
      <c r="B487" s="22" t="s">
        <v>577</v>
      </c>
      <c r="C487" s="22" t="s">
        <v>755</v>
      </c>
      <c r="D487" s="22" t="s">
        <v>756</v>
      </c>
      <c r="E487" s="23">
        <v>35094</v>
      </c>
      <c r="F487" s="22" t="s">
        <v>136</v>
      </c>
      <c r="G487" s="22" t="s">
        <v>2</v>
      </c>
      <c r="H487" s="22" t="s">
        <v>3</v>
      </c>
      <c r="I487" s="65">
        <v>31</v>
      </c>
      <c r="J487" s="65">
        <v>7</v>
      </c>
      <c r="K487" s="65">
        <v>0</v>
      </c>
      <c r="L487" s="276">
        <v>3</v>
      </c>
      <c r="M487" s="248">
        <v>0</v>
      </c>
      <c r="N487" s="43">
        <v>31</v>
      </c>
      <c r="O487" s="43">
        <v>7</v>
      </c>
      <c r="P487" s="43">
        <v>1</v>
      </c>
      <c r="Q487" s="252">
        <v>3</v>
      </c>
      <c r="R487" s="43">
        <v>0</v>
      </c>
      <c r="S487" s="47">
        <f t="shared" si="36"/>
        <v>100</v>
      </c>
      <c r="T487" s="47">
        <f t="shared" si="37"/>
        <v>100</v>
      </c>
      <c r="U487" s="47">
        <f t="shared" si="38"/>
        <v>0</v>
      </c>
      <c r="V487" s="47">
        <f t="shared" si="39"/>
        <v>100</v>
      </c>
      <c r="W487" s="47" t="e">
        <f t="shared" si="40"/>
        <v>#DIV/0!</v>
      </c>
    </row>
    <row r="488" spans="1:23" x14ac:dyDescent="0.2">
      <c r="A488" s="21">
        <v>3543238</v>
      </c>
      <c r="B488" s="22" t="s">
        <v>578</v>
      </c>
      <c r="C488" s="22" t="s">
        <v>767</v>
      </c>
      <c r="D488" s="22" t="s">
        <v>768</v>
      </c>
      <c r="E488" s="23">
        <v>35112</v>
      </c>
      <c r="F488" s="22" t="s">
        <v>33</v>
      </c>
      <c r="G488" s="22" t="s">
        <v>31</v>
      </c>
      <c r="H488" s="22" t="s">
        <v>32</v>
      </c>
      <c r="I488" s="65">
        <v>200</v>
      </c>
      <c r="J488" s="65">
        <v>23</v>
      </c>
      <c r="K488" s="65">
        <v>24</v>
      </c>
      <c r="L488" s="276">
        <v>0</v>
      </c>
      <c r="M488" s="248">
        <v>0</v>
      </c>
      <c r="N488" s="43">
        <v>200</v>
      </c>
      <c r="O488" s="43">
        <v>27</v>
      </c>
      <c r="P488" s="43">
        <v>28</v>
      </c>
      <c r="Q488" s="252">
        <v>0</v>
      </c>
      <c r="R488" s="43">
        <v>1</v>
      </c>
      <c r="S488" s="47">
        <f t="shared" si="36"/>
        <v>100</v>
      </c>
      <c r="T488" s="47">
        <f t="shared" si="37"/>
        <v>85.18518518518519</v>
      </c>
      <c r="U488" s="47">
        <f t="shared" si="38"/>
        <v>85.714285714285708</v>
      </c>
      <c r="V488" s="47" t="e">
        <f t="shared" si="39"/>
        <v>#DIV/0!</v>
      </c>
      <c r="W488" s="47">
        <f t="shared" si="40"/>
        <v>0</v>
      </c>
    </row>
    <row r="489" spans="1:23" x14ac:dyDescent="0.2">
      <c r="A489" s="21">
        <v>3543253</v>
      </c>
      <c r="B489" s="22" t="s">
        <v>579</v>
      </c>
      <c r="C489" s="22" t="s">
        <v>765</v>
      </c>
      <c r="D489" s="22" t="s">
        <v>766</v>
      </c>
      <c r="E489" s="23">
        <v>35161</v>
      </c>
      <c r="F489" s="22" t="s">
        <v>29</v>
      </c>
      <c r="G489" s="22" t="s">
        <v>27</v>
      </c>
      <c r="H489" s="22" t="s">
        <v>28</v>
      </c>
      <c r="I489" s="65">
        <v>1</v>
      </c>
      <c r="J489" s="65">
        <v>148</v>
      </c>
      <c r="K489" s="65">
        <v>176</v>
      </c>
      <c r="L489" s="276">
        <v>0</v>
      </c>
      <c r="M489" s="248">
        <v>0</v>
      </c>
      <c r="N489" s="43">
        <v>1</v>
      </c>
      <c r="O489" s="43">
        <v>148</v>
      </c>
      <c r="P489" s="43">
        <v>176</v>
      </c>
      <c r="Q489" s="252">
        <v>2</v>
      </c>
      <c r="R489" s="43">
        <v>4</v>
      </c>
      <c r="S489" s="47">
        <f t="shared" si="36"/>
        <v>100</v>
      </c>
      <c r="T489" s="47">
        <f t="shared" si="37"/>
        <v>100</v>
      </c>
      <c r="U489" s="47">
        <f t="shared" si="38"/>
        <v>100</v>
      </c>
      <c r="V489" s="47">
        <f t="shared" si="39"/>
        <v>0</v>
      </c>
      <c r="W489" s="47">
        <f t="shared" si="40"/>
        <v>0</v>
      </c>
    </row>
    <row r="490" spans="1:23" x14ac:dyDescent="0.2">
      <c r="A490" s="21">
        <v>3543303</v>
      </c>
      <c r="B490" s="22" t="s">
        <v>580</v>
      </c>
      <c r="C490" s="22" t="s">
        <v>785</v>
      </c>
      <c r="D490" s="22" t="s">
        <v>786</v>
      </c>
      <c r="E490" s="23">
        <v>35015</v>
      </c>
      <c r="F490" s="22" t="s">
        <v>237</v>
      </c>
      <c r="G490" s="22" t="s">
        <v>98</v>
      </c>
      <c r="H490" s="22" t="s">
        <v>99</v>
      </c>
      <c r="I490" s="65">
        <v>7</v>
      </c>
      <c r="J490" s="65">
        <v>1</v>
      </c>
      <c r="K490" s="65">
        <v>5</v>
      </c>
      <c r="L490" s="276">
        <v>30</v>
      </c>
      <c r="M490" s="248">
        <v>6</v>
      </c>
      <c r="N490" s="43">
        <v>7</v>
      </c>
      <c r="O490" s="43">
        <v>1</v>
      </c>
      <c r="P490" s="43">
        <v>5</v>
      </c>
      <c r="Q490" s="252">
        <v>34</v>
      </c>
      <c r="R490" s="43">
        <v>46</v>
      </c>
      <c r="S490" s="47">
        <f t="shared" si="36"/>
        <v>100</v>
      </c>
      <c r="T490" s="47">
        <f t="shared" si="37"/>
        <v>100</v>
      </c>
      <c r="U490" s="47">
        <f t="shared" si="38"/>
        <v>100</v>
      </c>
      <c r="V490" s="47">
        <f t="shared" si="39"/>
        <v>88.235294117647058</v>
      </c>
      <c r="W490" s="47">
        <f t="shared" si="40"/>
        <v>13.043478260869565</v>
      </c>
    </row>
    <row r="491" spans="1:23" x14ac:dyDescent="0.2">
      <c r="A491" s="21">
        <v>3543402</v>
      </c>
      <c r="B491" s="22" t="s">
        <v>581</v>
      </c>
      <c r="C491" s="22" t="s">
        <v>769</v>
      </c>
      <c r="D491" s="22" t="s">
        <v>770</v>
      </c>
      <c r="E491" s="23">
        <v>35132</v>
      </c>
      <c r="F491" s="22" t="s">
        <v>227</v>
      </c>
      <c r="G491" s="22" t="s">
        <v>39</v>
      </c>
      <c r="H491" s="22" t="s">
        <v>40</v>
      </c>
      <c r="I491" s="65">
        <v>2</v>
      </c>
      <c r="J491" s="65">
        <v>2</v>
      </c>
      <c r="K491" s="65">
        <v>2</v>
      </c>
      <c r="L491" s="276">
        <v>153</v>
      </c>
      <c r="M491" s="248">
        <v>82</v>
      </c>
      <c r="N491" s="43">
        <v>2</v>
      </c>
      <c r="O491" s="43">
        <v>2</v>
      </c>
      <c r="P491" s="43">
        <v>3</v>
      </c>
      <c r="Q491" s="252">
        <v>153</v>
      </c>
      <c r="R491" s="43">
        <v>198</v>
      </c>
      <c r="S491" s="47">
        <f t="shared" si="36"/>
        <v>100</v>
      </c>
      <c r="T491" s="47">
        <f t="shared" si="37"/>
        <v>100</v>
      </c>
      <c r="U491" s="47">
        <f t="shared" si="38"/>
        <v>66.666666666666671</v>
      </c>
      <c r="V491" s="47">
        <f t="shared" si="39"/>
        <v>100</v>
      </c>
      <c r="W491" s="47">
        <f t="shared" si="40"/>
        <v>41.414141414141412</v>
      </c>
    </row>
    <row r="492" spans="1:23" x14ac:dyDescent="0.2">
      <c r="A492" s="21">
        <v>3543501</v>
      </c>
      <c r="B492" s="22" t="s">
        <v>589</v>
      </c>
      <c r="C492" s="22" t="s">
        <v>765</v>
      </c>
      <c r="D492" s="22" t="s">
        <v>766</v>
      </c>
      <c r="E492" s="23">
        <v>35162</v>
      </c>
      <c r="F492" s="22" t="s">
        <v>75</v>
      </c>
      <c r="G492" s="22" t="s">
        <v>27</v>
      </c>
      <c r="H492" s="22" t="s">
        <v>28</v>
      </c>
      <c r="I492" s="65">
        <v>0</v>
      </c>
      <c r="J492" s="65">
        <v>5</v>
      </c>
      <c r="K492" s="65">
        <v>1</v>
      </c>
      <c r="L492" s="276">
        <v>3</v>
      </c>
      <c r="M492" s="248">
        <v>1</v>
      </c>
      <c r="N492" s="43">
        <v>0</v>
      </c>
      <c r="O492" s="43">
        <v>5</v>
      </c>
      <c r="P492" s="43">
        <v>1</v>
      </c>
      <c r="Q492" s="252">
        <v>3</v>
      </c>
      <c r="R492" s="43">
        <v>3</v>
      </c>
      <c r="S492" s="47" t="e">
        <f t="shared" si="36"/>
        <v>#DIV/0!</v>
      </c>
      <c r="T492" s="47">
        <f t="shared" si="37"/>
        <v>100</v>
      </c>
      <c r="U492" s="47">
        <f t="shared" si="38"/>
        <v>100</v>
      </c>
      <c r="V492" s="47">
        <f t="shared" si="39"/>
        <v>100</v>
      </c>
      <c r="W492" s="47">
        <f t="shared" si="40"/>
        <v>33.333333333333336</v>
      </c>
    </row>
    <row r="493" spans="1:23" x14ac:dyDescent="0.2">
      <c r="A493" s="21">
        <v>3543600</v>
      </c>
      <c r="B493" s="22" t="s">
        <v>582</v>
      </c>
      <c r="C493" s="22" t="s">
        <v>769</v>
      </c>
      <c r="D493" s="22" t="s">
        <v>770</v>
      </c>
      <c r="E493" s="23">
        <v>35081</v>
      </c>
      <c r="F493" s="22" t="s">
        <v>229</v>
      </c>
      <c r="G493" s="22" t="s">
        <v>81</v>
      </c>
      <c r="H493" s="22" t="s">
        <v>82</v>
      </c>
      <c r="I493" s="65">
        <v>2</v>
      </c>
      <c r="J493" s="65">
        <v>3</v>
      </c>
      <c r="K493" s="65">
        <v>1</v>
      </c>
      <c r="L493" s="276">
        <v>2</v>
      </c>
      <c r="M493" s="248">
        <v>0</v>
      </c>
      <c r="N493" s="43">
        <v>2</v>
      </c>
      <c r="O493" s="43">
        <v>5</v>
      </c>
      <c r="P493" s="43">
        <v>1</v>
      </c>
      <c r="Q493" s="252">
        <v>2</v>
      </c>
      <c r="R493" s="43">
        <v>0</v>
      </c>
      <c r="S493" s="47">
        <f t="shared" si="36"/>
        <v>100</v>
      </c>
      <c r="T493" s="47">
        <f t="shared" si="37"/>
        <v>60</v>
      </c>
      <c r="U493" s="47">
        <f t="shared" si="38"/>
        <v>100</v>
      </c>
      <c r="V493" s="47">
        <f t="shared" si="39"/>
        <v>100</v>
      </c>
      <c r="W493" s="47" t="e">
        <f t="shared" si="40"/>
        <v>#DIV/0!</v>
      </c>
    </row>
    <row r="494" spans="1:23" x14ac:dyDescent="0.2">
      <c r="A494" s="21">
        <v>3543709</v>
      </c>
      <c r="B494" s="22" t="s">
        <v>583</v>
      </c>
      <c r="C494" s="22" t="s">
        <v>769</v>
      </c>
      <c r="D494" s="22" t="s">
        <v>770</v>
      </c>
      <c r="E494" s="23">
        <v>35031</v>
      </c>
      <c r="F494" s="22" t="s">
        <v>57</v>
      </c>
      <c r="G494" s="22" t="s">
        <v>55</v>
      </c>
      <c r="H494" s="22" t="s">
        <v>56</v>
      </c>
      <c r="I494" s="65">
        <v>48</v>
      </c>
      <c r="J494" s="65">
        <v>0</v>
      </c>
      <c r="K494" s="65">
        <v>5</v>
      </c>
      <c r="L494" s="276">
        <v>1</v>
      </c>
      <c r="M494" s="248">
        <v>0</v>
      </c>
      <c r="N494" s="43">
        <v>49</v>
      </c>
      <c r="O494" s="43">
        <v>0</v>
      </c>
      <c r="P494" s="43">
        <v>5</v>
      </c>
      <c r="Q494" s="252">
        <v>1</v>
      </c>
      <c r="R494" s="43">
        <v>2</v>
      </c>
      <c r="S494" s="47">
        <f t="shared" si="36"/>
        <v>97.959183673469383</v>
      </c>
      <c r="T494" s="47" t="e">
        <f t="shared" si="37"/>
        <v>#DIV/0!</v>
      </c>
      <c r="U494" s="47">
        <f t="shared" si="38"/>
        <v>100</v>
      </c>
      <c r="V494" s="47">
        <f t="shared" si="39"/>
        <v>100</v>
      </c>
      <c r="W494" s="47">
        <f t="shared" si="40"/>
        <v>0</v>
      </c>
    </row>
    <row r="495" spans="1:23" x14ac:dyDescent="0.2">
      <c r="A495" s="21">
        <v>3543808</v>
      </c>
      <c r="B495" s="22" t="s">
        <v>584</v>
      </c>
      <c r="C495" s="22" t="s">
        <v>755</v>
      </c>
      <c r="D495" s="22" t="s">
        <v>756</v>
      </c>
      <c r="E495" s="23">
        <v>35095</v>
      </c>
      <c r="F495" s="22" t="s">
        <v>90</v>
      </c>
      <c r="G495" s="22" t="s">
        <v>2</v>
      </c>
      <c r="H495" s="22" t="s">
        <v>3</v>
      </c>
      <c r="I495" s="65">
        <v>4</v>
      </c>
      <c r="J495" s="65">
        <v>63</v>
      </c>
      <c r="K495" s="65">
        <v>61</v>
      </c>
      <c r="L495" s="276">
        <v>4</v>
      </c>
      <c r="M495" s="248">
        <v>1</v>
      </c>
      <c r="N495" s="43">
        <v>4</v>
      </c>
      <c r="O495" s="43">
        <v>63</v>
      </c>
      <c r="P495" s="43">
        <v>64</v>
      </c>
      <c r="Q495" s="252">
        <v>4</v>
      </c>
      <c r="R495" s="43">
        <v>4</v>
      </c>
      <c r="S495" s="47">
        <f t="shared" si="36"/>
        <v>100</v>
      </c>
      <c r="T495" s="47">
        <f t="shared" si="37"/>
        <v>100</v>
      </c>
      <c r="U495" s="47">
        <f t="shared" si="38"/>
        <v>95.3125</v>
      </c>
      <c r="V495" s="47">
        <f t="shared" si="39"/>
        <v>100</v>
      </c>
      <c r="W495" s="47">
        <f t="shared" si="40"/>
        <v>25</v>
      </c>
    </row>
    <row r="496" spans="1:23" x14ac:dyDescent="0.2">
      <c r="A496" s="21">
        <v>3543907</v>
      </c>
      <c r="B496" s="22" t="s">
        <v>585</v>
      </c>
      <c r="C496" s="22" t="s">
        <v>763</v>
      </c>
      <c r="D496" s="22" t="s">
        <v>764</v>
      </c>
      <c r="E496" s="23">
        <v>35104</v>
      </c>
      <c r="F496" s="22" t="s">
        <v>61</v>
      </c>
      <c r="G496" s="22" t="s">
        <v>23</v>
      </c>
      <c r="H496" s="22" t="s">
        <v>24</v>
      </c>
      <c r="I496" s="65">
        <v>13</v>
      </c>
      <c r="J496" s="65">
        <v>5</v>
      </c>
      <c r="K496" s="65">
        <v>12</v>
      </c>
      <c r="L496" s="276">
        <v>58</v>
      </c>
      <c r="M496" s="248">
        <v>26</v>
      </c>
      <c r="N496" s="43">
        <v>13</v>
      </c>
      <c r="O496" s="43">
        <v>5</v>
      </c>
      <c r="P496" s="43">
        <v>12</v>
      </c>
      <c r="Q496" s="252">
        <v>58</v>
      </c>
      <c r="R496" s="43">
        <v>49</v>
      </c>
      <c r="S496" s="47">
        <f t="shared" si="36"/>
        <v>100</v>
      </c>
      <c r="T496" s="47">
        <f t="shared" si="37"/>
        <v>100</v>
      </c>
      <c r="U496" s="47">
        <f t="shared" si="38"/>
        <v>100</v>
      </c>
      <c r="V496" s="47">
        <f t="shared" si="39"/>
        <v>100</v>
      </c>
      <c r="W496" s="47">
        <f t="shared" si="40"/>
        <v>53.061224489795919</v>
      </c>
    </row>
    <row r="497" spans="1:23" x14ac:dyDescent="0.2">
      <c r="A497" s="21">
        <v>3544004</v>
      </c>
      <c r="B497" s="22" t="s">
        <v>586</v>
      </c>
      <c r="C497" s="22" t="s">
        <v>763</v>
      </c>
      <c r="D497" s="22" t="s">
        <v>764</v>
      </c>
      <c r="E497" s="23">
        <v>35103</v>
      </c>
      <c r="F497" s="22" t="s">
        <v>24</v>
      </c>
      <c r="G497" s="22" t="s">
        <v>23</v>
      </c>
      <c r="H497" s="22" t="s">
        <v>24</v>
      </c>
      <c r="I497" s="65">
        <v>4</v>
      </c>
      <c r="J497" s="65">
        <v>21</v>
      </c>
      <c r="K497" s="65">
        <v>10</v>
      </c>
      <c r="L497" s="276">
        <v>8</v>
      </c>
      <c r="M497" s="248">
        <v>1</v>
      </c>
      <c r="N497" s="43">
        <v>4</v>
      </c>
      <c r="O497" s="43">
        <v>24</v>
      </c>
      <c r="P497" s="43">
        <v>20</v>
      </c>
      <c r="Q497" s="252">
        <v>8</v>
      </c>
      <c r="R497" s="43">
        <v>3</v>
      </c>
      <c r="S497" s="47">
        <f t="shared" si="36"/>
        <v>100</v>
      </c>
      <c r="T497" s="47">
        <f t="shared" si="37"/>
        <v>87.5</v>
      </c>
      <c r="U497" s="47">
        <f t="shared" si="38"/>
        <v>50</v>
      </c>
      <c r="V497" s="47">
        <f t="shared" si="39"/>
        <v>100</v>
      </c>
      <c r="W497" s="47">
        <f t="shared" si="40"/>
        <v>33.333333333333336</v>
      </c>
    </row>
    <row r="498" spans="1:23" x14ac:dyDescent="0.2">
      <c r="A498" s="21">
        <v>3544103</v>
      </c>
      <c r="B498" s="22" t="s">
        <v>587</v>
      </c>
      <c r="C498" s="22" t="s">
        <v>785</v>
      </c>
      <c r="D498" s="22" t="s">
        <v>786</v>
      </c>
      <c r="E498" s="23">
        <v>35015</v>
      </c>
      <c r="F498" s="22" t="s">
        <v>237</v>
      </c>
      <c r="G498" s="22" t="s">
        <v>98</v>
      </c>
      <c r="H498" s="22" t="s">
        <v>99</v>
      </c>
      <c r="I498" s="65">
        <v>2</v>
      </c>
      <c r="J498" s="65">
        <v>4</v>
      </c>
      <c r="K498" s="65">
        <v>6</v>
      </c>
      <c r="L498" s="276">
        <v>17</v>
      </c>
      <c r="M498" s="248">
        <v>3</v>
      </c>
      <c r="N498" s="43">
        <v>2</v>
      </c>
      <c r="O498" s="43">
        <v>4</v>
      </c>
      <c r="P498" s="43">
        <v>6</v>
      </c>
      <c r="Q498" s="252">
        <v>23</v>
      </c>
      <c r="R498" s="43">
        <v>18</v>
      </c>
      <c r="S498" s="47">
        <f t="shared" si="36"/>
        <v>100</v>
      </c>
      <c r="T498" s="47">
        <f t="shared" si="37"/>
        <v>100</v>
      </c>
      <c r="U498" s="47">
        <f t="shared" si="38"/>
        <v>100</v>
      </c>
      <c r="V498" s="47">
        <f t="shared" si="39"/>
        <v>73.913043478260875</v>
      </c>
      <c r="W498" s="47">
        <f t="shared" si="40"/>
        <v>16.666666666666668</v>
      </c>
    </row>
    <row r="499" spans="1:23" x14ac:dyDescent="0.2">
      <c r="A499" s="21">
        <v>3544202</v>
      </c>
      <c r="B499" s="22" t="s">
        <v>588</v>
      </c>
      <c r="C499" s="22" t="s">
        <v>757</v>
      </c>
      <c r="D499" s="22" t="s">
        <v>758</v>
      </c>
      <c r="E499" s="23">
        <v>35157</v>
      </c>
      <c r="F499" s="22" t="s">
        <v>48</v>
      </c>
      <c r="G499" s="22" t="s">
        <v>6</v>
      </c>
      <c r="H499" s="22" t="s">
        <v>7</v>
      </c>
      <c r="I499" s="65">
        <v>8</v>
      </c>
      <c r="J499" s="65">
        <v>6</v>
      </c>
      <c r="K499" s="65">
        <v>12</v>
      </c>
      <c r="L499" s="276">
        <v>3</v>
      </c>
      <c r="M499" s="248">
        <v>1</v>
      </c>
      <c r="N499" s="43">
        <v>8</v>
      </c>
      <c r="O499" s="43">
        <v>6</v>
      </c>
      <c r="P499" s="43">
        <v>12</v>
      </c>
      <c r="Q499" s="252">
        <v>3</v>
      </c>
      <c r="R499" s="43">
        <v>2</v>
      </c>
      <c r="S499" s="47">
        <f t="shared" si="36"/>
        <v>100</v>
      </c>
      <c r="T499" s="47">
        <f t="shared" si="37"/>
        <v>100</v>
      </c>
      <c r="U499" s="47">
        <f t="shared" si="38"/>
        <v>100</v>
      </c>
      <c r="V499" s="47">
        <f t="shared" si="39"/>
        <v>100</v>
      </c>
      <c r="W499" s="47">
        <f t="shared" si="40"/>
        <v>50</v>
      </c>
    </row>
    <row r="500" spans="1:23" x14ac:dyDescent="0.2">
      <c r="A500" s="21">
        <v>3544251</v>
      </c>
      <c r="B500" s="22" t="s">
        <v>590</v>
      </c>
      <c r="C500" s="22" t="s">
        <v>767</v>
      </c>
      <c r="D500" s="22" t="s">
        <v>768</v>
      </c>
      <c r="E500" s="23">
        <v>35115</v>
      </c>
      <c r="F500" s="22" t="s">
        <v>265</v>
      </c>
      <c r="G500" s="22" t="s">
        <v>31</v>
      </c>
      <c r="H500" s="22" t="s">
        <v>32</v>
      </c>
      <c r="I500" s="65">
        <v>1</v>
      </c>
      <c r="J500" s="65">
        <v>1</v>
      </c>
      <c r="K500" s="65">
        <v>2</v>
      </c>
      <c r="L500" s="276">
        <v>2</v>
      </c>
      <c r="M500" s="248">
        <v>3</v>
      </c>
      <c r="N500" s="43">
        <v>1</v>
      </c>
      <c r="O500" s="43">
        <v>1</v>
      </c>
      <c r="P500" s="43">
        <v>2</v>
      </c>
      <c r="Q500" s="252">
        <v>4</v>
      </c>
      <c r="R500" s="43">
        <v>7</v>
      </c>
      <c r="S500" s="47">
        <f t="shared" si="36"/>
        <v>100</v>
      </c>
      <c r="T500" s="47">
        <f t="shared" si="37"/>
        <v>100</v>
      </c>
      <c r="U500" s="47">
        <f t="shared" si="38"/>
        <v>100</v>
      </c>
      <c r="V500" s="47">
        <f t="shared" si="39"/>
        <v>50</v>
      </c>
      <c r="W500" s="47">
        <f t="shared" si="40"/>
        <v>42.857142857142854</v>
      </c>
    </row>
    <row r="501" spans="1:23" x14ac:dyDescent="0.2">
      <c r="A501" s="21">
        <v>3544301</v>
      </c>
      <c r="B501" s="22" t="s">
        <v>591</v>
      </c>
      <c r="C501" s="22" t="s">
        <v>771</v>
      </c>
      <c r="D501" s="22" t="s">
        <v>772</v>
      </c>
      <c r="E501" s="23">
        <v>35172</v>
      </c>
      <c r="F501" s="22" t="s">
        <v>71</v>
      </c>
      <c r="G501" s="22" t="s">
        <v>69</v>
      </c>
      <c r="H501" s="22" t="s">
        <v>70</v>
      </c>
      <c r="I501" s="65">
        <v>2</v>
      </c>
      <c r="J501" s="65">
        <v>0</v>
      </c>
      <c r="K501" s="65">
        <v>1</v>
      </c>
      <c r="L501" s="276">
        <v>4</v>
      </c>
      <c r="M501" s="248">
        <v>1</v>
      </c>
      <c r="N501" s="43">
        <v>2</v>
      </c>
      <c r="O501" s="43">
        <v>0</v>
      </c>
      <c r="P501" s="43">
        <v>1</v>
      </c>
      <c r="Q501" s="252">
        <v>4</v>
      </c>
      <c r="R501" s="43">
        <v>2</v>
      </c>
      <c r="S501" s="47">
        <f t="shared" si="36"/>
        <v>100</v>
      </c>
      <c r="T501" s="47" t="e">
        <f t="shared" si="37"/>
        <v>#DIV/0!</v>
      </c>
      <c r="U501" s="47">
        <f t="shared" si="38"/>
        <v>100</v>
      </c>
      <c r="V501" s="47">
        <f t="shared" si="39"/>
        <v>100</v>
      </c>
      <c r="W501" s="47">
        <f t="shared" si="40"/>
        <v>50</v>
      </c>
    </row>
    <row r="502" spans="1:23" x14ac:dyDescent="0.2">
      <c r="A502" s="21">
        <v>3544400</v>
      </c>
      <c r="B502" s="22" t="s">
        <v>592</v>
      </c>
      <c r="C502" s="22" t="s">
        <v>757</v>
      </c>
      <c r="D502" s="22" t="s">
        <v>758</v>
      </c>
      <c r="E502" s="23">
        <v>35021</v>
      </c>
      <c r="F502" s="22" t="s">
        <v>78</v>
      </c>
      <c r="G502" s="22" t="s">
        <v>43</v>
      </c>
      <c r="H502" s="22" t="s">
        <v>44</v>
      </c>
      <c r="I502" s="65">
        <v>4</v>
      </c>
      <c r="J502" s="65">
        <v>4</v>
      </c>
      <c r="K502" s="65">
        <v>0</v>
      </c>
      <c r="L502" s="276">
        <v>1</v>
      </c>
      <c r="M502" s="248">
        <v>2</v>
      </c>
      <c r="N502" s="43">
        <v>4</v>
      </c>
      <c r="O502" s="43">
        <v>4</v>
      </c>
      <c r="P502" s="43">
        <v>4</v>
      </c>
      <c r="Q502" s="252">
        <v>1</v>
      </c>
      <c r="R502" s="43">
        <v>2</v>
      </c>
      <c r="S502" s="47">
        <f t="shared" si="36"/>
        <v>100</v>
      </c>
      <c r="T502" s="47">
        <f t="shared" si="37"/>
        <v>100</v>
      </c>
      <c r="U502" s="47">
        <f t="shared" si="38"/>
        <v>0</v>
      </c>
      <c r="V502" s="47">
        <f t="shared" si="39"/>
        <v>100</v>
      </c>
      <c r="W502" s="47">
        <f t="shared" si="40"/>
        <v>100</v>
      </c>
    </row>
    <row r="503" spans="1:23" x14ac:dyDescent="0.2">
      <c r="A503" s="21">
        <v>3544509</v>
      </c>
      <c r="B503" s="22" t="s">
        <v>593</v>
      </c>
      <c r="C503" s="22" t="s">
        <v>757</v>
      </c>
      <c r="D503" s="22" t="s">
        <v>758</v>
      </c>
      <c r="E503" s="23">
        <v>35152</v>
      </c>
      <c r="F503" s="22" t="s">
        <v>462</v>
      </c>
      <c r="G503" s="22" t="s">
        <v>6</v>
      </c>
      <c r="H503" s="22" t="s">
        <v>7</v>
      </c>
      <c r="I503" s="65">
        <v>0</v>
      </c>
      <c r="J503" s="65">
        <v>1</v>
      </c>
      <c r="K503" s="65">
        <v>1</v>
      </c>
      <c r="L503" s="276">
        <v>1</v>
      </c>
      <c r="M503" s="248">
        <v>0</v>
      </c>
      <c r="N503" s="43">
        <v>0</v>
      </c>
      <c r="O503" s="43">
        <v>1</v>
      </c>
      <c r="P503" s="43">
        <v>1</v>
      </c>
      <c r="Q503" s="252">
        <v>1</v>
      </c>
      <c r="R503" s="43">
        <v>1</v>
      </c>
      <c r="S503" s="47" t="e">
        <f t="shared" si="36"/>
        <v>#DIV/0!</v>
      </c>
      <c r="T503" s="47">
        <f t="shared" si="37"/>
        <v>100</v>
      </c>
      <c r="U503" s="47">
        <f t="shared" si="38"/>
        <v>100</v>
      </c>
      <c r="V503" s="47">
        <f t="shared" si="39"/>
        <v>100</v>
      </c>
      <c r="W503" s="47">
        <f t="shared" si="40"/>
        <v>0</v>
      </c>
    </row>
    <row r="504" spans="1:23" x14ac:dyDescent="0.2">
      <c r="A504" s="21">
        <v>3544608</v>
      </c>
      <c r="B504" s="22" t="s">
        <v>594</v>
      </c>
      <c r="C504" s="22" t="s">
        <v>761</v>
      </c>
      <c r="D504" s="22" t="s">
        <v>762</v>
      </c>
      <c r="E504" s="23">
        <v>35065</v>
      </c>
      <c r="F504" s="22" t="s">
        <v>172</v>
      </c>
      <c r="G504" s="22" t="s">
        <v>19</v>
      </c>
      <c r="H504" s="22" t="s">
        <v>20</v>
      </c>
      <c r="I504" s="65">
        <v>3</v>
      </c>
      <c r="J504" s="65">
        <v>1</v>
      </c>
      <c r="K504" s="65">
        <v>2</v>
      </c>
      <c r="L504" s="276">
        <v>1</v>
      </c>
      <c r="M504" s="248">
        <v>0</v>
      </c>
      <c r="N504" s="43">
        <v>3</v>
      </c>
      <c r="O504" s="43">
        <v>2</v>
      </c>
      <c r="P504" s="43">
        <v>2</v>
      </c>
      <c r="Q504" s="252">
        <v>2</v>
      </c>
      <c r="R504" s="43">
        <v>5</v>
      </c>
      <c r="S504" s="47">
        <f t="shared" si="36"/>
        <v>100</v>
      </c>
      <c r="T504" s="47">
        <f t="shared" si="37"/>
        <v>50</v>
      </c>
      <c r="U504" s="47">
        <f t="shared" si="38"/>
        <v>100</v>
      </c>
      <c r="V504" s="47">
        <f t="shared" si="39"/>
        <v>50</v>
      </c>
      <c r="W504" s="47">
        <f t="shared" si="40"/>
        <v>0</v>
      </c>
    </row>
    <row r="505" spans="1:23" x14ac:dyDescent="0.2">
      <c r="A505" s="21">
        <v>3544707</v>
      </c>
      <c r="B505" s="22" t="s">
        <v>595</v>
      </c>
      <c r="C505" s="22" t="s">
        <v>755</v>
      </c>
      <c r="D505" s="22" t="s">
        <v>756</v>
      </c>
      <c r="E505" s="23">
        <v>35091</v>
      </c>
      <c r="F505" s="22" t="s">
        <v>4</v>
      </c>
      <c r="G505" s="22" t="s">
        <v>2</v>
      </c>
      <c r="H505" s="22" t="s">
        <v>3</v>
      </c>
      <c r="I505" s="65">
        <v>5</v>
      </c>
      <c r="J505" s="65">
        <v>2</v>
      </c>
      <c r="K505" s="65">
        <v>1</v>
      </c>
      <c r="L505" s="276">
        <v>0</v>
      </c>
      <c r="M505" s="248">
        <v>1</v>
      </c>
      <c r="N505" s="43">
        <v>5</v>
      </c>
      <c r="O505" s="43">
        <v>2</v>
      </c>
      <c r="P505" s="43">
        <v>1</v>
      </c>
      <c r="Q505" s="252">
        <v>0</v>
      </c>
      <c r="R505" s="43">
        <v>1</v>
      </c>
      <c r="S505" s="47">
        <f t="shared" si="36"/>
        <v>100</v>
      </c>
      <c r="T505" s="47">
        <f t="shared" si="37"/>
        <v>100</v>
      </c>
      <c r="U505" s="47">
        <f t="shared" si="38"/>
        <v>100</v>
      </c>
      <c r="V505" s="47" t="e">
        <f t="shared" si="39"/>
        <v>#DIV/0!</v>
      </c>
      <c r="W505" s="47">
        <f t="shared" si="40"/>
        <v>100</v>
      </c>
    </row>
    <row r="506" spans="1:23" x14ac:dyDescent="0.2">
      <c r="A506" s="21">
        <v>3544806</v>
      </c>
      <c r="B506" s="22" t="s">
        <v>596</v>
      </c>
      <c r="C506" s="22" t="s">
        <v>757</v>
      </c>
      <c r="D506" s="22" t="s">
        <v>758</v>
      </c>
      <c r="E506" s="23">
        <v>35151</v>
      </c>
      <c r="F506" s="22" t="s">
        <v>95</v>
      </c>
      <c r="G506" s="22" t="s">
        <v>6</v>
      </c>
      <c r="H506" s="22" t="s">
        <v>7</v>
      </c>
      <c r="I506" s="65">
        <v>1</v>
      </c>
      <c r="J506" s="65">
        <v>4</v>
      </c>
      <c r="K506" s="65">
        <v>4</v>
      </c>
      <c r="L506" s="276">
        <v>0</v>
      </c>
      <c r="M506" s="248">
        <v>0</v>
      </c>
      <c r="N506" s="43">
        <v>1</v>
      </c>
      <c r="O506" s="43">
        <v>4</v>
      </c>
      <c r="P506" s="43">
        <v>4</v>
      </c>
      <c r="Q506" s="252">
        <v>1</v>
      </c>
      <c r="R506" s="43">
        <v>3</v>
      </c>
      <c r="S506" s="47">
        <f t="shared" si="36"/>
        <v>100</v>
      </c>
      <c r="T506" s="47">
        <f t="shared" si="37"/>
        <v>100</v>
      </c>
      <c r="U506" s="47">
        <f t="shared" si="38"/>
        <v>100</v>
      </c>
      <c r="V506" s="47">
        <f t="shared" si="39"/>
        <v>0</v>
      </c>
      <c r="W506" s="47">
        <f t="shared" si="40"/>
        <v>0</v>
      </c>
    </row>
    <row r="507" spans="1:23" x14ac:dyDescent="0.2">
      <c r="A507" s="21">
        <v>3544905</v>
      </c>
      <c r="B507" s="22" t="s">
        <v>597</v>
      </c>
      <c r="C507" s="22" t="s">
        <v>769</v>
      </c>
      <c r="D507" s="22" t="s">
        <v>770</v>
      </c>
      <c r="E507" s="23">
        <v>35082</v>
      </c>
      <c r="F507" s="22" t="s">
        <v>336</v>
      </c>
      <c r="G507" s="22" t="s">
        <v>81</v>
      </c>
      <c r="H507" s="22" t="s">
        <v>82</v>
      </c>
      <c r="I507" s="65">
        <v>0</v>
      </c>
      <c r="J507" s="65">
        <v>1</v>
      </c>
      <c r="K507" s="65">
        <v>0</v>
      </c>
      <c r="L507" s="276">
        <v>1</v>
      </c>
      <c r="M507" s="248">
        <v>0</v>
      </c>
      <c r="N507" s="43">
        <v>2</v>
      </c>
      <c r="O507" s="43">
        <v>1</v>
      </c>
      <c r="P507" s="43">
        <v>0</v>
      </c>
      <c r="Q507" s="252">
        <v>1</v>
      </c>
      <c r="R507" s="43">
        <v>1</v>
      </c>
      <c r="S507" s="47">
        <f t="shared" si="36"/>
        <v>0</v>
      </c>
      <c r="T507" s="47">
        <f t="shared" si="37"/>
        <v>100</v>
      </c>
      <c r="U507" s="47" t="e">
        <f t="shared" si="38"/>
        <v>#DIV/0!</v>
      </c>
      <c r="V507" s="47">
        <f t="shared" si="39"/>
        <v>100</v>
      </c>
      <c r="W507" s="47">
        <f t="shared" si="40"/>
        <v>0</v>
      </c>
    </row>
    <row r="508" spans="1:23" x14ac:dyDescent="0.2">
      <c r="A508" s="21">
        <v>3545001</v>
      </c>
      <c r="B508" s="22" t="s">
        <v>598</v>
      </c>
      <c r="C508" s="22" t="s">
        <v>773</v>
      </c>
      <c r="D508" s="22" t="s">
        <v>774</v>
      </c>
      <c r="E508" s="23">
        <v>35011</v>
      </c>
      <c r="F508" s="22" t="s">
        <v>100</v>
      </c>
      <c r="G508" s="22" t="s">
        <v>98</v>
      </c>
      <c r="H508" s="22" t="s">
        <v>99</v>
      </c>
      <c r="I508" s="65">
        <v>37</v>
      </c>
      <c r="J508" s="65">
        <v>0</v>
      </c>
      <c r="K508" s="65">
        <v>0</v>
      </c>
      <c r="L508" s="276">
        <v>2</v>
      </c>
      <c r="M508" s="248">
        <v>2</v>
      </c>
      <c r="N508" s="43">
        <v>37</v>
      </c>
      <c r="O508" s="43">
        <v>3</v>
      </c>
      <c r="P508" s="43">
        <v>4</v>
      </c>
      <c r="Q508" s="252">
        <v>2</v>
      </c>
      <c r="R508" s="43">
        <v>7</v>
      </c>
      <c r="S508" s="47">
        <f t="shared" si="36"/>
        <v>100</v>
      </c>
      <c r="T508" s="47">
        <f t="shared" si="37"/>
        <v>0</v>
      </c>
      <c r="U508" s="47">
        <f t="shared" si="38"/>
        <v>0</v>
      </c>
      <c r="V508" s="47">
        <f t="shared" si="39"/>
        <v>100</v>
      </c>
      <c r="W508" s="47">
        <f t="shared" si="40"/>
        <v>28.571428571428573</v>
      </c>
    </row>
    <row r="509" spans="1:23" x14ac:dyDescent="0.2">
      <c r="A509" s="21">
        <v>3545100</v>
      </c>
      <c r="B509" s="22" t="s">
        <v>599</v>
      </c>
      <c r="C509" s="22" t="s">
        <v>755</v>
      </c>
      <c r="D509" s="22" t="s">
        <v>756</v>
      </c>
      <c r="E509" s="23">
        <v>35091</v>
      </c>
      <c r="F509" s="22" t="s">
        <v>4</v>
      </c>
      <c r="G509" s="22" t="s">
        <v>2</v>
      </c>
      <c r="H509" s="22" t="s">
        <v>3</v>
      </c>
      <c r="I509" s="65">
        <v>20</v>
      </c>
      <c r="J509" s="65">
        <v>24</v>
      </c>
      <c r="K509" s="65">
        <v>34</v>
      </c>
      <c r="L509" s="276">
        <v>3</v>
      </c>
      <c r="M509" s="248">
        <v>1</v>
      </c>
      <c r="N509" s="43">
        <v>21</v>
      </c>
      <c r="O509" s="43">
        <v>24</v>
      </c>
      <c r="P509" s="43">
        <v>37</v>
      </c>
      <c r="Q509" s="252">
        <v>3</v>
      </c>
      <c r="R509" s="43">
        <v>1</v>
      </c>
      <c r="S509" s="47">
        <f t="shared" si="36"/>
        <v>95.238095238095241</v>
      </c>
      <c r="T509" s="47">
        <f t="shared" si="37"/>
        <v>100</v>
      </c>
      <c r="U509" s="47">
        <f t="shared" si="38"/>
        <v>91.891891891891888</v>
      </c>
      <c r="V509" s="47">
        <f t="shared" si="39"/>
        <v>100</v>
      </c>
      <c r="W509" s="47">
        <f t="shared" si="40"/>
        <v>100</v>
      </c>
    </row>
    <row r="510" spans="1:23" x14ac:dyDescent="0.2">
      <c r="A510" s="21">
        <v>3545159</v>
      </c>
      <c r="B510" s="22" t="s">
        <v>600</v>
      </c>
      <c r="C510" s="22" t="s">
        <v>763</v>
      </c>
      <c r="D510" s="22" t="s">
        <v>764</v>
      </c>
      <c r="E510" s="23">
        <v>35103</v>
      </c>
      <c r="F510" s="22" t="s">
        <v>24</v>
      </c>
      <c r="G510" s="22" t="s">
        <v>23</v>
      </c>
      <c r="H510" s="22" t="s">
        <v>24</v>
      </c>
      <c r="I510" s="65">
        <v>4</v>
      </c>
      <c r="J510" s="65">
        <v>16</v>
      </c>
      <c r="K510" s="65">
        <v>12</v>
      </c>
      <c r="L510" s="276">
        <v>0</v>
      </c>
      <c r="M510" s="248">
        <v>0</v>
      </c>
      <c r="N510" s="43">
        <v>5</v>
      </c>
      <c r="O510" s="43">
        <v>17</v>
      </c>
      <c r="P510" s="43">
        <v>13</v>
      </c>
      <c r="Q510" s="252">
        <v>1</v>
      </c>
      <c r="R510" s="43">
        <v>2</v>
      </c>
      <c r="S510" s="47">
        <f t="shared" si="36"/>
        <v>80</v>
      </c>
      <c r="T510" s="47">
        <f t="shared" si="37"/>
        <v>94.117647058823536</v>
      </c>
      <c r="U510" s="47">
        <f t="shared" si="38"/>
        <v>92.307692307692307</v>
      </c>
      <c r="V510" s="47">
        <f t="shared" si="39"/>
        <v>0</v>
      </c>
      <c r="W510" s="47">
        <f t="shared" si="40"/>
        <v>0</v>
      </c>
    </row>
    <row r="511" spans="1:23" x14ac:dyDescent="0.2">
      <c r="A511" s="21">
        <v>3545209</v>
      </c>
      <c r="B511" s="22" t="s">
        <v>601</v>
      </c>
      <c r="C511" s="22" t="s">
        <v>765</v>
      </c>
      <c r="D511" s="22" t="s">
        <v>766</v>
      </c>
      <c r="E511" s="23">
        <v>35163</v>
      </c>
      <c r="F511" s="22" t="s">
        <v>28</v>
      </c>
      <c r="G511" s="22" t="s">
        <v>27</v>
      </c>
      <c r="H511" s="22" t="s">
        <v>28</v>
      </c>
      <c r="I511" s="65">
        <v>0</v>
      </c>
      <c r="J511" s="65">
        <v>1</v>
      </c>
      <c r="K511" s="65">
        <v>0</v>
      </c>
      <c r="L511" s="276">
        <v>28</v>
      </c>
      <c r="M511" s="248">
        <v>9</v>
      </c>
      <c r="N511" s="43">
        <v>2</v>
      </c>
      <c r="O511" s="43">
        <v>2</v>
      </c>
      <c r="P511" s="43">
        <v>3</v>
      </c>
      <c r="Q511" s="252">
        <v>28</v>
      </c>
      <c r="R511" s="43">
        <v>30</v>
      </c>
      <c r="S511" s="47">
        <f t="shared" si="36"/>
        <v>0</v>
      </c>
      <c r="T511" s="47">
        <f t="shared" si="37"/>
        <v>50</v>
      </c>
      <c r="U511" s="47">
        <f t="shared" si="38"/>
        <v>0</v>
      </c>
      <c r="V511" s="47">
        <f t="shared" si="39"/>
        <v>100</v>
      </c>
      <c r="W511" s="47">
        <f t="shared" si="40"/>
        <v>30</v>
      </c>
    </row>
    <row r="512" spans="1:23" x14ac:dyDescent="0.2">
      <c r="A512" s="21">
        <v>3545308</v>
      </c>
      <c r="B512" s="22" t="s">
        <v>602</v>
      </c>
      <c r="C512" s="22" t="s">
        <v>765</v>
      </c>
      <c r="D512" s="22" t="s">
        <v>766</v>
      </c>
      <c r="E512" s="23">
        <v>35163</v>
      </c>
      <c r="F512" s="22" t="s">
        <v>28</v>
      </c>
      <c r="G512" s="22" t="s">
        <v>27</v>
      </c>
      <c r="H512" s="22" t="s">
        <v>28</v>
      </c>
      <c r="I512" s="65">
        <v>3</v>
      </c>
      <c r="J512" s="65">
        <v>0</v>
      </c>
      <c r="K512" s="65">
        <v>0</v>
      </c>
      <c r="L512" s="276">
        <v>23</v>
      </c>
      <c r="M512" s="248">
        <v>8</v>
      </c>
      <c r="N512" s="43">
        <v>3</v>
      </c>
      <c r="O512" s="43">
        <v>1</v>
      </c>
      <c r="P512" s="43">
        <v>2</v>
      </c>
      <c r="Q512" s="252">
        <v>23</v>
      </c>
      <c r="R512" s="43">
        <v>16</v>
      </c>
      <c r="S512" s="47">
        <f t="shared" si="36"/>
        <v>100</v>
      </c>
      <c r="T512" s="47">
        <f t="shared" si="37"/>
        <v>0</v>
      </c>
      <c r="U512" s="47">
        <f t="shared" si="38"/>
        <v>0</v>
      </c>
      <c r="V512" s="47">
        <f t="shared" si="39"/>
        <v>100</v>
      </c>
      <c r="W512" s="47">
        <f t="shared" si="40"/>
        <v>50</v>
      </c>
    </row>
    <row r="513" spans="1:23" x14ac:dyDescent="0.2">
      <c r="A513" s="21">
        <v>3545407</v>
      </c>
      <c r="B513" s="22" t="s">
        <v>603</v>
      </c>
      <c r="C513" s="22" t="s">
        <v>755</v>
      </c>
      <c r="D513" s="22" t="s">
        <v>756</v>
      </c>
      <c r="E513" s="23">
        <v>35094</v>
      </c>
      <c r="F513" s="22" t="s">
        <v>136</v>
      </c>
      <c r="G513" s="22" t="s">
        <v>2</v>
      </c>
      <c r="H513" s="22" t="s">
        <v>3</v>
      </c>
      <c r="I513" s="65">
        <v>2</v>
      </c>
      <c r="J513" s="65">
        <v>12</v>
      </c>
      <c r="K513" s="65">
        <v>5</v>
      </c>
      <c r="L513" s="276">
        <v>0</v>
      </c>
      <c r="M513" s="248">
        <v>0</v>
      </c>
      <c r="N513" s="43">
        <v>2</v>
      </c>
      <c r="O513" s="43">
        <v>12</v>
      </c>
      <c r="P513" s="43">
        <v>5</v>
      </c>
      <c r="Q513" s="252">
        <v>4</v>
      </c>
      <c r="R513" s="43">
        <v>5</v>
      </c>
      <c r="S513" s="47">
        <f t="shared" si="36"/>
        <v>100</v>
      </c>
      <c r="T513" s="47">
        <f t="shared" si="37"/>
        <v>100</v>
      </c>
      <c r="U513" s="47">
        <f t="shared" si="38"/>
        <v>100</v>
      </c>
      <c r="V513" s="47">
        <f t="shared" si="39"/>
        <v>0</v>
      </c>
      <c r="W513" s="47">
        <f t="shared" si="40"/>
        <v>0</v>
      </c>
    </row>
    <row r="514" spans="1:23" x14ac:dyDescent="0.2">
      <c r="A514" s="21">
        <v>3545506</v>
      </c>
      <c r="B514" s="22" t="s">
        <v>604</v>
      </c>
      <c r="C514" s="22" t="s">
        <v>767</v>
      </c>
      <c r="D514" s="22" t="s">
        <v>768</v>
      </c>
      <c r="E514" s="23">
        <v>35112</v>
      </c>
      <c r="F514" s="22" t="s">
        <v>33</v>
      </c>
      <c r="G514" s="22" t="s">
        <v>31</v>
      </c>
      <c r="H514" s="22" t="s">
        <v>32</v>
      </c>
      <c r="I514" s="65">
        <v>68</v>
      </c>
      <c r="J514" s="65">
        <v>5</v>
      </c>
      <c r="K514" s="65">
        <v>2</v>
      </c>
      <c r="L514" s="276">
        <v>2</v>
      </c>
      <c r="M514" s="248">
        <v>0</v>
      </c>
      <c r="N514" s="43">
        <v>68</v>
      </c>
      <c r="O514" s="43">
        <v>5</v>
      </c>
      <c r="P514" s="43">
        <v>2</v>
      </c>
      <c r="Q514" s="252">
        <v>2</v>
      </c>
      <c r="R514" s="43">
        <v>0</v>
      </c>
      <c r="S514" s="47">
        <f t="shared" si="36"/>
        <v>100</v>
      </c>
      <c r="T514" s="47">
        <f t="shared" si="37"/>
        <v>100</v>
      </c>
      <c r="U514" s="47">
        <f t="shared" si="38"/>
        <v>100</v>
      </c>
      <c r="V514" s="47">
        <f t="shared" si="39"/>
        <v>100</v>
      </c>
      <c r="W514" s="47" t="e">
        <f t="shared" si="40"/>
        <v>#DIV/0!</v>
      </c>
    </row>
    <row r="515" spans="1:23" x14ac:dyDescent="0.2">
      <c r="A515" s="21">
        <v>3545605</v>
      </c>
      <c r="B515" s="22" t="s">
        <v>605</v>
      </c>
      <c r="C515" s="22" t="s">
        <v>757</v>
      </c>
      <c r="D515" s="22" t="s">
        <v>758</v>
      </c>
      <c r="E515" s="23">
        <v>35151</v>
      </c>
      <c r="F515" s="22" t="s">
        <v>95</v>
      </c>
      <c r="G515" s="22" t="s">
        <v>6</v>
      </c>
      <c r="H515" s="22" t="s">
        <v>7</v>
      </c>
      <c r="I515" s="65">
        <v>3</v>
      </c>
      <c r="J515" s="65">
        <v>63</v>
      </c>
      <c r="K515" s="65">
        <v>40</v>
      </c>
      <c r="L515" s="276">
        <v>5</v>
      </c>
      <c r="M515" s="248">
        <v>4</v>
      </c>
      <c r="N515" s="43">
        <v>3</v>
      </c>
      <c r="O515" s="43">
        <v>63</v>
      </c>
      <c r="P515" s="43">
        <v>47</v>
      </c>
      <c r="Q515" s="252">
        <v>5</v>
      </c>
      <c r="R515" s="43">
        <v>6</v>
      </c>
      <c r="S515" s="47">
        <f t="shared" si="36"/>
        <v>100</v>
      </c>
      <c r="T515" s="47">
        <f t="shared" si="37"/>
        <v>100</v>
      </c>
      <c r="U515" s="47">
        <f t="shared" si="38"/>
        <v>85.106382978723403</v>
      </c>
      <c r="V515" s="47">
        <f t="shared" si="39"/>
        <v>100</v>
      </c>
      <c r="W515" s="47">
        <f t="shared" si="40"/>
        <v>66.666666666666671</v>
      </c>
    </row>
    <row r="516" spans="1:23" x14ac:dyDescent="0.2">
      <c r="A516" s="21">
        <v>3545704</v>
      </c>
      <c r="B516" s="22" t="s">
        <v>606</v>
      </c>
      <c r="C516" s="22" t="s">
        <v>757</v>
      </c>
      <c r="D516" s="22" t="s">
        <v>758</v>
      </c>
      <c r="E516" s="23">
        <v>35153</v>
      </c>
      <c r="F516" s="22" t="s">
        <v>73</v>
      </c>
      <c r="G516" s="22" t="s">
        <v>6</v>
      </c>
      <c r="H516" s="22" t="s">
        <v>7</v>
      </c>
      <c r="I516" s="65">
        <v>0</v>
      </c>
      <c r="J516" s="65">
        <v>4</v>
      </c>
      <c r="K516" s="65">
        <v>6</v>
      </c>
      <c r="L516" s="276">
        <v>1</v>
      </c>
      <c r="M516" s="248">
        <v>0</v>
      </c>
      <c r="N516" s="43">
        <v>0</v>
      </c>
      <c r="O516" s="43">
        <v>4</v>
      </c>
      <c r="P516" s="43">
        <v>6</v>
      </c>
      <c r="Q516" s="252">
        <v>1</v>
      </c>
      <c r="R516" s="43">
        <v>0</v>
      </c>
      <c r="S516" s="47" t="e">
        <f t="shared" si="36"/>
        <v>#DIV/0!</v>
      </c>
      <c r="T516" s="47">
        <f t="shared" si="37"/>
        <v>100</v>
      </c>
      <c r="U516" s="47">
        <f t="shared" si="38"/>
        <v>100</v>
      </c>
      <c r="V516" s="47">
        <f t="shared" si="39"/>
        <v>100</v>
      </c>
      <c r="W516" s="47" t="e">
        <f t="shared" si="40"/>
        <v>#DIV/0!</v>
      </c>
    </row>
    <row r="517" spans="1:23" x14ac:dyDescent="0.2">
      <c r="A517" s="21">
        <v>3545803</v>
      </c>
      <c r="B517" s="22" t="s">
        <v>607</v>
      </c>
      <c r="C517" s="22" t="s">
        <v>759</v>
      </c>
      <c r="D517" s="22" t="s">
        <v>760</v>
      </c>
      <c r="E517" s="23">
        <v>35072</v>
      </c>
      <c r="F517" s="22" t="s">
        <v>53</v>
      </c>
      <c r="G517" s="22" t="s">
        <v>15</v>
      </c>
      <c r="H517" s="22" t="s">
        <v>16</v>
      </c>
      <c r="I517" s="65">
        <v>0</v>
      </c>
      <c r="J517" s="65">
        <v>1</v>
      </c>
      <c r="K517" s="65">
        <v>1</v>
      </c>
      <c r="L517" s="276">
        <v>54</v>
      </c>
      <c r="M517" s="248">
        <v>17</v>
      </c>
      <c r="N517" s="43">
        <v>2</v>
      </c>
      <c r="O517" s="43">
        <v>1</v>
      </c>
      <c r="P517" s="43">
        <v>1</v>
      </c>
      <c r="Q517" s="252">
        <v>54</v>
      </c>
      <c r="R517" s="43">
        <v>40</v>
      </c>
      <c r="S517" s="47">
        <f t="shared" ref="S517:S580" si="41">I517*100/N517</f>
        <v>0</v>
      </c>
      <c r="T517" s="47">
        <f t="shared" ref="T517:T580" si="42">J517*100/O517</f>
        <v>100</v>
      </c>
      <c r="U517" s="47">
        <f t="shared" ref="U517:U580" si="43">K517*100/P517</f>
        <v>100</v>
      </c>
      <c r="V517" s="47">
        <f t="shared" ref="V517:V580" si="44">L517*100/Q517</f>
        <v>100</v>
      </c>
      <c r="W517" s="47">
        <f t="shared" ref="W517:W580" si="45">M517*100/R517</f>
        <v>42.5</v>
      </c>
    </row>
    <row r="518" spans="1:23" x14ac:dyDescent="0.2">
      <c r="A518" s="21">
        <v>3546009</v>
      </c>
      <c r="B518" s="22" t="s">
        <v>608</v>
      </c>
      <c r="C518" s="22" t="s">
        <v>771</v>
      </c>
      <c r="D518" s="22" t="s">
        <v>772</v>
      </c>
      <c r="E518" s="23">
        <v>35171</v>
      </c>
      <c r="F518" s="22" t="s">
        <v>167</v>
      </c>
      <c r="G518" s="22" t="s">
        <v>69</v>
      </c>
      <c r="H518" s="22" t="s">
        <v>70</v>
      </c>
      <c r="I518" s="65">
        <v>0</v>
      </c>
      <c r="J518" s="65">
        <v>0</v>
      </c>
      <c r="K518" s="65">
        <v>1</v>
      </c>
      <c r="L518" s="276">
        <v>5</v>
      </c>
      <c r="M518" s="248">
        <v>2</v>
      </c>
      <c r="N518" s="43">
        <v>1</v>
      </c>
      <c r="O518" s="43">
        <v>1</v>
      </c>
      <c r="P518" s="43">
        <v>1</v>
      </c>
      <c r="Q518" s="252">
        <v>5</v>
      </c>
      <c r="R518" s="43">
        <v>2</v>
      </c>
      <c r="S518" s="47">
        <f t="shared" si="41"/>
        <v>0</v>
      </c>
      <c r="T518" s="47">
        <f t="shared" si="42"/>
        <v>0</v>
      </c>
      <c r="U518" s="47">
        <f t="shared" si="43"/>
        <v>100</v>
      </c>
      <c r="V518" s="47">
        <f t="shared" si="44"/>
        <v>100</v>
      </c>
      <c r="W518" s="47">
        <f t="shared" si="45"/>
        <v>100</v>
      </c>
    </row>
    <row r="519" spans="1:23" x14ac:dyDescent="0.2">
      <c r="A519" s="21">
        <v>3546108</v>
      </c>
      <c r="B519" s="22" t="s">
        <v>609</v>
      </c>
      <c r="C519" s="22" t="s">
        <v>757</v>
      </c>
      <c r="D519" s="22" t="s">
        <v>758</v>
      </c>
      <c r="E519" s="23">
        <v>35152</v>
      </c>
      <c r="F519" s="22" t="s">
        <v>462</v>
      </c>
      <c r="G519" s="22" t="s">
        <v>6</v>
      </c>
      <c r="H519" s="22" t="s">
        <v>7</v>
      </c>
      <c r="I519" s="65">
        <v>5</v>
      </c>
      <c r="J519" s="65">
        <v>0</v>
      </c>
      <c r="K519" s="65">
        <v>0</v>
      </c>
      <c r="L519" s="276">
        <v>0</v>
      </c>
      <c r="M519" s="248">
        <v>0</v>
      </c>
      <c r="N519" s="43">
        <v>5</v>
      </c>
      <c r="O519" s="43">
        <v>0</v>
      </c>
      <c r="P519" s="43">
        <v>0</v>
      </c>
      <c r="Q519" s="252">
        <v>0</v>
      </c>
      <c r="R519" s="43">
        <v>0</v>
      </c>
      <c r="S519" s="47">
        <f t="shared" si="41"/>
        <v>100</v>
      </c>
      <c r="T519" s="47" t="e">
        <f t="shared" si="42"/>
        <v>#DIV/0!</v>
      </c>
      <c r="U519" s="47" t="e">
        <f t="shared" si="43"/>
        <v>#DIV/0!</v>
      </c>
      <c r="V519" s="47" t="e">
        <f t="shared" si="44"/>
        <v>#DIV/0!</v>
      </c>
      <c r="W519" s="47" t="e">
        <f t="shared" si="45"/>
        <v>#DIV/0!</v>
      </c>
    </row>
    <row r="520" spans="1:23" x14ac:dyDescent="0.2">
      <c r="A520" s="21">
        <v>3546207</v>
      </c>
      <c r="B520" s="22" t="s">
        <v>610</v>
      </c>
      <c r="C520" s="22" t="s">
        <v>763</v>
      </c>
      <c r="D520" s="22" t="s">
        <v>764</v>
      </c>
      <c r="E520" s="23">
        <v>35101</v>
      </c>
      <c r="F520" s="22" t="s">
        <v>88</v>
      </c>
      <c r="G520" s="22" t="s">
        <v>23</v>
      </c>
      <c r="H520" s="22" t="s">
        <v>24</v>
      </c>
      <c r="I520" s="65">
        <v>7</v>
      </c>
      <c r="J520" s="65">
        <v>4</v>
      </c>
      <c r="K520" s="65">
        <v>7</v>
      </c>
      <c r="L520" s="276">
        <v>2</v>
      </c>
      <c r="M520" s="248">
        <v>0</v>
      </c>
      <c r="N520" s="43">
        <v>7</v>
      </c>
      <c r="O520" s="43">
        <v>4</v>
      </c>
      <c r="P520" s="43">
        <v>8</v>
      </c>
      <c r="Q520" s="252">
        <v>2</v>
      </c>
      <c r="R520" s="43">
        <v>2</v>
      </c>
      <c r="S520" s="47">
        <f t="shared" si="41"/>
        <v>100</v>
      </c>
      <c r="T520" s="47">
        <f t="shared" si="42"/>
        <v>100</v>
      </c>
      <c r="U520" s="47">
        <f t="shared" si="43"/>
        <v>87.5</v>
      </c>
      <c r="V520" s="47">
        <f t="shared" si="44"/>
        <v>100</v>
      </c>
      <c r="W520" s="47">
        <f t="shared" si="45"/>
        <v>0</v>
      </c>
    </row>
    <row r="521" spans="1:23" x14ac:dyDescent="0.2">
      <c r="A521" s="21">
        <v>3546256</v>
      </c>
      <c r="B521" s="22" t="s">
        <v>611</v>
      </c>
      <c r="C521" s="22" t="s">
        <v>769</v>
      </c>
      <c r="D521" s="22" t="s">
        <v>770</v>
      </c>
      <c r="E521" s="23">
        <v>35133</v>
      </c>
      <c r="F521" s="22" t="s">
        <v>41</v>
      </c>
      <c r="G521" s="22" t="s">
        <v>39</v>
      </c>
      <c r="H521" s="22" t="s">
        <v>40</v>
      </c>
      <c r="I521" s="65">
        <v>1</v>
      </c>
      <c r="J521" s="65">
        <v>7</v>
      </c>
      <c r="K521" s="65">
        <v>12</v>
      </c>
      <c r="L521" s="276">
        <v>0</v>
      </c>
      <c r="M521" s="248">
        <v>0</v>
      </c>
      <c r="N521" s="43">
        <v>2</v>
      </c>
      <c r="O521" s="43">
        <v>8</v>
      </c>
      <c r="P521" s="43">
        <v>12</v>
      </c>
      <c r="Q521" s="252">
        <v>0</v>
      </c>
      <c r="R521" s="43">
        <v>1</v>
      </c>
      <c r="S521" s="47">
        <f t="shared" si="41"/>
        <v>50</v>
      </c>
      <c r="T521" s="47">
        <f t="shared" si="42"/>
        <v>87.5</v>
      </c>
      <c r="U521" s="47">
        <f t="shared" si="43"/>
        <v>100</v>
      </c>
      <c r="V521" s="47" t="e">
        <f t="shared" si="44"/>
        <v>#DIV/0!</v>
      </c>
      <c r="W521" s="47">
        <f t="shared" si="45"/>
        <v>0</v>
      </c>
    </row>
    <row r="522" spans="1:23" x14ac:dyDescent="0.2">
      <c r="A522" s="21">
        <v>3546306</v>
      </c>
      <c r="B522" s="22" t="s">
        <v>612</v>
      </c>
      <c r="C522" s="22" t="s">
        <v>759</v>
      </c>
      <c r="D522" s="22" t="s">
        <v>760</v>
      </c>
      <c r="E522" s="23">
        <v>35142</v>
      </c>
      <c r="F522" s="22" t="s">
        <v>12</v>
      </c>
      <c r="G522" s="22" t="s">
        <v>10</v>
      </c>
      <c r="H522" s="22" t="s">
        <v>11</v>
      </c>
      <c r="I522" s="65">
        <v>10</v>
      </c>
      <c r="J522" s="65">
        <v>2</v>
      </c>
      <c r="K522" s="65">
        <v>1</v>
      </c>
      <c r="L522" s="276">
        <v>8</v>
      </c>
      <c r="M522" s="248">
        <v>4</v>
      </c>
      <c r="N522" s="43">
        <v>10</v>
      </c>
      <c r="O522" s="43">
        <v>2</v>
      </c>
      <c r="P522" s="43">
        <v>1</v>
      </c>
      <c r="Q522" s="252">
        <v>8</v>
      </c>
      <c r="R522" s="43">
        <v>6</v>
      </c>
      <c r="S522" s="47">
        <f t="shared" si="41"/>
        <v>100</v>
      </c>
      <c r="T522" s="47">
        <f t="shared" si="42"/>
        <v>100</v>
      </c>
      <c r="U522" s="47">
        <f t="shared" si="43"/>
        <v>100</v>
      </c>
      <c r="V522" s="47">
        <f t="shared" si="44"/>
        <v>100</v>
      </c>
      <c r="W522" s="47">
        <f t="shared" si="45"/>
        <v>66.666666666666671</v>
      </c>
    </row>
    <row r="523" spans="1:23" x14ac:dyDescent="0.2">
      <c r="A523" s="21">
        <v>3546405</v>
      </c>
      <c r="B523" s="22" t="s">
        <v>613</v>
      </c>
      <c r="C523" s="22" t="s">
        <v>755</v>
      </c>
      <c r="D523" s="22" t="s">
        <v>756</v>
      </c>
      <c r="E523" s="23">
        <v>35094</v>
      </c>
      <c r="F523" s="22" t="s">
        <v>136</v>
      </c>
      <c r="G523" s="22" t="s">
        <v>2</v>
      </c>
      <c r="H523" s="22" t="s">
        <v>3</v>
      </c>
      <c r="I523" s="65">
        <v>2</v>
      </c>
      <c r="J523" s="65">
        <v>11</v>
      </c>
      <c r="K523" s="65">
        <v>10</v>
      </c>
      <c r="L523" s="276">
        <v>9</v>
      </c>
      <c r="M523" s="248">
        <v>8</v>
      </c>
      <c r="N523" s="43">
        <v>11</v>
      </c>
      <c r="O523" s="43">
        <v>11</v>
      </c>
      <c r="P523" s="43">
        <v>11</v>
      </c>
      <c r="Q523" s="252">
        <v>10</v>
      </c>
      <c r="R523" s="43">
        <v>12</v>
      </c>
      <c r="S523" s="47">
        <f t="shared" si="41"/>
        <v>18.181818181818183</v>
      </c>
      <c r="T523" s="47">
        <f t="shared" si="42"/>
        <v>100</v>
      </c>
      <c r="U523" s="47">
        <f t="shared" si="43"/>
        <v>90.909090909090907</v>
      </c>
      <c r="V523" s="47">
        <f t="shared" si="44"/>
        <v>90</v>
      </c>
      <c r="W523" s="47">
        <f t="shared" si="45"/>
        <v>66.666666666666671</v>
      </c>
    </row>
    <row r="524" spans="1:23" x14ac:dyDescent="0.2">
      <c r="A524" s="21">
        <v>3546504</v>
      </c>
      <c r="B524" s="22" t="s">
        <v>614</v>
      </c>
      <c r="C524" s="22" t="s">
        <v>769</v>
      </c>
      <c r="D524" s="22" t="s">
        <v>770</v>
      </c>
      <c r="E524" s="23">
        <v>35033</v>
      </c>
      <c r="F524" s="22" t="s">
        <v>192</v>
      </c>
      <c r="G524" s="22" t="s">
        <v>55</v>
      </c>
      <c r="H524" s="22" t="s">
        <v>56</v>
      </c>
      <c r="I524" s="65">
        <v>14</v>
      </c>
      <c r="J524" s="65">
        <v>1</v>
      </c>
      <c r="K524" s="65">
        <v>0</v>
      </c>
      <c r="L524" s="276">
        <v>1</v>
      </c>
      <c r="M524" s="248">
        <v>2</v>
      </c>
      <c r="N524" s="43">
        <v>15</v>
      </c>
      <c r="O524" s="43">
        <v>8</v>
      </c>
      <c r="P524" s="43">
        <v>3</v>
      </c>
      <c r="Q524" s="252">
        <v>1</v>
      </c>
      <c r="R524" s="43">
        <v>2</v>
      </c>
      <c r="S524" s="47">
        <f t="shared" si="41"/>
        <v>93.333333333333329</v>
      </c>
      <c r="T524" s="47">
        <f t="shared" si="42"/>
        <v>12.5</v>
      </c>
      <c r="U524" s="47">
        <f t="shared" si="43"/>
        <v>0</v>
      </c>
      <c r="V524" s="47">
        <f t="shared" si="44"/>
        <v>100</v>
      </c>
      <c r="W524" s="47">
        <f t="shared" si="45"/>
        <v>100</v>
      </c>
    </row>
    <row r="525" spans="1:23" x14ac:dyDescent="0.2">
      <c r="A525" s="21">
        <v>3546603</v>
      </c>
      <c r="B525" s="22" t="s">
        <v>615</v>
      </c>
      <c r="C525" s="22" t="s">
        <v>757</v>
      </c>
      <c r="D525" s="22" t="s">
        <v>758</v>
      </c>
      <c r="E525" s="23">
        <v>35152</v>
      </c>
      <c r="F525" s="22" t="s">
        <v>462</v>
      </c>
      <c r="G525" s="22" t="s">
        <v>6</v>
      </c>
      <c r="H525" s="22" t="s">
        <v>7</v>
      </c>
      <c r="I525" s="65">
        <v>0</v>
      </c>
      <c r="J525" s="65">
        <v>22</v>
      </c>
      <c r="K525" s="65">
        <v>17</v>
      </c>
      <c r="L525" s="276">
        <v>8</v>
      </c>
      <c r="M525" s="248">
        <v>7</v>
      </c>
      <c r="N525" s="43">
        <v>0</v>
      </c>
      <c r="O525" s="43">
        <v>26</v>
      </c>
      <c r="P525" s="43">
        <v>20</v>
      </c>
      <c r="Q525" s="252">
        <v>8</v>
      </c>
      <c r="R525" s="43">
        <v>13</v>
      </c>
      <c r="S525" s="47" t="e">
        <f t="shared" si="41"/>
        <v>#DIV/0!</v>
      </c>
      <c r="T525" s="47">
        <f t="shared" si="42"/>
        <v>84.615384615384613</v>
      </c>
      <c r="U525" s="47">
        <f t="shared" si="43"/>
        <v>85</v>
      </c>
      <c r="V525" s="47">
        <f t="shared" si="44"/>
        <v>100</v>
      </c>
      <c r="W525" s="47">
        <f t="shared" si="45"/>
        <v>53.846153846153847</v>
      </c>
    </row>
    <row r="526" spans="1:23" x14ac:dyDescent="0.2">
      <c r="A526" s="21">
        <v>3546702</v>
      </c>
      <c r="B526" s="22" t="s">
        <v>616</v>
      </c>
      <c r="C526" s="22" t="s">
        <v>763</v>
      </c>
      <c r="D526" s="22" t="s">
        <v>764</v>
      </c>
      <c r="E526" s="23">
        <v>35104</v>
      </c>
      <c r="F526" s="22" t="s">
        <v>61</v>
      </c>
      <c r="G526" s="22" t="s">
        <v>23</v>
      </c>
      <c r="H526" s="22" t="s">
        <v>24</v>
      </c>
      <c r="I526" s="65">
        <v>2</v>
      </c>
      <c r="J526" s="65">
        <v>2</v>
      </c>
      <c r="K526" s="65">
        <v>5</v>
      </c>
      <c r="L526" s="276">
        <v>0</v>
      </c>
      <c r="M526" s="248">
        <v>0</v>
      </c>
      <c r="N526" s="43">
        <v>2</v>
      </c>
      <c r="O526" s="43">
        <v>2</v>
      </c>
      <c r="P526" s="43">
        <v>5</v>
      </c>
      <c r="Q526" s="252">
        <v>5</v>
      </c>
      <c r="R526" s="43">
        <v>6</v>
      </c>
      <c r="S526" s="47">
        <f t="shared" si="41"/>
        <v>100</v>
      </c>
      <c r="T526" s="47">
        <f t="shared" si="42"/>
        <v>100</v>
      </c>
      <c r="U526" s="47">
        <f t="shared" si="43"/>
        <v>100</v>
      </c>
      <c r="V526" s="47">
        <f t="shared" si="44"/>
        <v>0</v>
      </c>
      <c r="W526" s="47">
        <f t="shared" si="45"/>
        <v>0</v>
      </c>
    </row>
    <row r="527" spans="1:23" x14ac:dyDescent="0.2">
      <c r="A527" s="21">
        <v>3546801</v>
      </c>
      <c r="B527" s="22" t="s">
        <v>617</v>
      </c>
      <c r="C527" s="22" t="s">
        <v>773</v>
      </c>
      <c r="D527" s="22" t="s">
        <v>774</v>
      </c>
      <c r="E527" s="23">
        <v>35011</v>
      </c>
      <c r="F527" s="22" t="s">
        <v>100</v>
      </c>
      <c r="G527" s="22" t="s">
        <v>98</v>
      </c>
      <c r="H527" s="22" t="s">
        <v>99</v>
      </c>
      <c r="I527" s="65">
        <v>3</v>
      </c>
      <c r="J527" s="65">
        <v>2</v>
      </c>
      <c r="K527" s="65">
        <v>2</v>
      </c>
      <c r="L527" s="276">
        <v>12</v>
      </c>
      <c r="M527" s="248">
        <v>7</v>
      </c>
      <c r="N527" s="43">
        <v>3</v>
      </c>
      <c r="O527" s="43">
        <v>2</v>
      </c>
      <c r="P527" s="43">
        <v>2</v>
      </c>
      <c r="Q527" s="252">
        <v>14</v>
      </c>
      <c r="R527" s="43">
        <v>17</v>
      </c>
      <c r="S527" s="47">
        <f t="shared" si="41"/>
        <v>100</v>
      </c>
      <c r="T527" s="47">
        <f t="shared" si="42"/>
        <v>100</v>
      </c>
      <c r="U527" s="47">
        <f t="shared" si="43"/>
        <v>100</v>
      </c>
      <c r="V527" s="47">
        <f t="shared" si="44"/>
        <v>85.714285714285708</v>
      </c>
      <c r="W527" s="47">
        <f t="shared" si="45"/>
        <v>41.176470588235297</v>
      </c>
    </row>
    <row r="528" spans="1:23" x14ac:dyDescent="0.2">
      <c r="A528" s="21">
        <v>3546900</v>
      </c>
      <c r="B528" s="22" t="s">
        <v>618</v>
      </c>
      <c r="C528" s="22" t="s">
        <v>769</v>
      </c>
      <c r="D528" s="22" t="s">
        <v>770</v>
      </c>
      <c r="E528" s="23">
        <v>35031</v>
      </c>
      <c r="F528" s="22" t="s">
        <v>57</v>
      </c>
      <c r="G528" s="22" t="s">
        <v>55</v>
      </c>
      <c r="H528" s="22" t="s">
        <v>56</v>
      </c>
      <c r="I528" s="65">
        <v>13</v>
      </c>
      <c r="J528" s="65">
        <v>1</v>
      </c>
      <c r="K528" s="65">
        <v>1</v>
      </c>
      <c r="L528" s="276">
        <v>0</v>
      </c>
      <c r="M528" s="248">
        <v>0</v>
      </c>
      <c r="N528" s="43">
        <v>13</v>
      </c>
      <c r="O528" s="43">
        <v>1</v>
      </c>
      <c r="P528" s="43">
        <v>1</v>
      </c>
      <c r="Q528" s="252">
        <v>5</v>
      </c>
      <c r="R528" s="43">
        <v>1</v>
      </c>
      <c r="S528" s="47">
        <f t="shared" si="41"/>
        <v>100</v>
      </c>
      <c r="T528" s="47">
        <f t="shared" si="42"/>
        <v>100</v>
      </c>
      <c r="U528" s="47">
        <f t="shared" si="43"/>
        <v>100</v>
      </c>
      <c r="V528" s="47">
        <f t="shared" si="44"/>
        <v>0</v>
      </c>
      <c r="W528" s="47">
        <f t="shared" si="45"/>
        <v>0</v>
      </c>
    </row>
    <row r="529" spans="1:23" x14ac:dyDescent="0.2">
      <c r="A529" s="21">
        <v>3547007</v>
      </c>
      <c r="B529" s="22" t="s">
        <v>619</v>
      </c>
      <c r="C529" s="22" t="s">
        <v>763</v>
      </c>
      <c r="D529" s="22" t="s">
        <v>764</v>
      </c>
      <c r="E529" s="23">
        <v>35103</v>
      </c>
      <c r="F529" s="22" t="s">
        <v>24</v>
      </c>
      <c r="G529" s="22" t="s">
        <v>23</v>
      </c>
      <c r="H529" s="22" t="s">
        <v>24</v>
      </c>
      <c r="I529" s="65">
        <v>29</v>
      </c>
      <c r="J529" s="65">
        <v>0</v>
      </c>
      <c r="K529" s="65">
        <v>2</v>
      </c>
      <c r="L529" s="276">
        <v>2</v>
      </c>
      <c r="M529" s="248">
        <v>1</v>
      </c>
      <c r="N529" s="43">
        <v>30</v>
      </c>
      <c r="O529" s="43">
        <v>0</v>
      </c>
      <c r="P529" s="43">
        <v>2</v>
      </c>
      <c r="Q529" s="252">
        <v>2</v>
      </c>
      <c r="R529" s="43">
        <v>3</v>
      </c>
      <c r="S529" s="47">
        <f t="shared" si="41"/>
        <v>96.666666666666671</v>
      </c>
      <c r="T529" s="47" t="e">
        <f t="shared" si="42"/>
        <v>#DIV/0!</v>
      </c>
      <c r="U529" s="47">
        <f t="shared" si="43"/>
        <v>100</v>
      </c>
      <c r="V529" s="47">
        <f t="shared" si="44"/>
        <v>100</v>
      </c>
      <c r="W529" s="47">
        <f t="shared" si="45"/>
        <v>33.333333333333336</v>
      </c>
    </row>
    <row r="530" spans="1:23" x14ac:dyDescent="0.2">
      <c r="A530" s="21">
        <v>3547106</v>
      </c>
      <c r="B530" s="22" t="s">
        <v>620</v>
      </c>
      <c r="C530" s="22" t="s">
        <v>767</v>
      </c>
      <c r="D530" s="22" t="s">
        <v>768</v>
      </c>
      <c r="E530" s="23">
        <v>35111</v>
      </c>
      <c r="F530" s="22" t="s">
        <v>245</v>
      </c>
      <c r="G530" s="22" t="s">
        <v>31</v>
      </c>
      <c r="H530" s="22" t="s">
        <v>32</v>
      </c>
      <c r="I530" s="65">
        <v>4</v>
      </c>
      <c r="J530" s="65">
        <v>32</v>
      </c>
      <c r="K530" s="65">
        <v>36</v>
      </c>
      <c r="L530" s="276">
        <v>1</v>
      </c>
      <c r="M530" s="248">
        <v>0</v>
      </c>
      <c r="N530" s="43">
        <v>5</v>
      </c>
      <c r="O530" s="43">
        <v>32</v>
      </c>
      <c r="P530" s="43">
        <v>37</v>
      </c>
      <c r="Q530" s="252">
        <v>1</v>
      </c>
      <c r="R530" s="43">
        <v>1</v>
      </c>
      <c r="S530" s="47">
        <f t="shared" si="41"/>
        <v>80</v>
      </c>
      <c r="T530" s="47">
        <f t="shared" si="42"/>
        <v>100</v>
      </c>
      <c r="U530" s="47">
        <f t="shared" si="43"/>
        <v>97.297297297297291</v>
      </c>
      <c r="V530" s="47">
        <f t="shared" si="44"/>
        <v>100</v>
      </c>
      <c r="W530" s="47">
        <f t="shared" si="45"/>
        <v>0</v>
      </c>
    </row>
    <row r="531" spans="1:23" x14ac:dyDescent="0.2">
      <c r="A531" s="21">
        <v>3547205</v>
      </c>
      <c r="B531" s="22" t="s">
        <v>625</v>
      </c>
      <c r="C531" s="22" t="s">
        <v>757</v>
      </c>
      <c r="D531" s="22" t="s">
        <v>758</v>
      </c>
      <c r="E531" s="23">
        <v>35153</v>
      </c>
      <c r="F531" s="22" t="s">
        <v>73</v>
      </c>
      <c r="G531" s="22" t="s">
        <v>6</v>
      </c>
      <c r="H531" s="22" t="s">
        <v>7</v>
      </c>
      <c r="I531" s="65">
        <v>162</v>
      </c>
      <c r="J531" s="65">
        <v>2</v>
      </c>
      <c r="K531" s="65">
        <v>3</v>
      </c>
      <c r="L531" s="276">
        <v>0</v>
      </c>
      <c r="M531" s="248">
        <v>0</v>
      </c>
      <c r="N531" s="43">
        <v>197</v>
      </c>
      <c r="O531" s="43">
        <v>11</v>
      </c>
      <c r="P531" s="43">
        <v>4</v>
      </c>
      <c r="Q531" s="252">
        <v>0</v>
      </c>
      <c r="R531" s="43">
        <v>0</v>
      </c>
      <c r="S531" s="47">
        <f t="shared" si="41"/>
        <v>82.233502538071065</v>
      </c>
      <c r="T531" s="47">
        <f t="shared" si="42"/>
        <v>18.181818181818183</v>
      </c>
      <c r="U531" s="47">
        <f t="shared" si="43"/>
        <v>75</v>
      </c>
      <c r="V531" s="47" t="e">
        <f t="shared" si="44"/>
        <v>#DIV/0!</v>
      </c>
      <c r="W531" s="47" t="e">
        <f t="shared" si="45"/>
        <v>#DIV/0!</v>
      </c>
    </row>
    <row r="532" spans="1:23" x14ac:dyDescent="0.2">
      <c r="A532" s="21">
        <v>3547304</v>
      </c>
      <c r="B532" s="22" t="s">
        <v>626</v>
      </c>
      <c r="C532" s="22" t="s">
        <v>779</v>
      </c>
      <c r="D532" s="22" t="s">
        <v>780</v>
      </c>
      <c r="E532" s="23">
        <v>35014</v>
      </c>
      <c r="F532" s="22" t="s">
        <v>128</v>
      </c>
      <c r="G532" s="22" t="s">
        <v>98</v>
      </c>
      <c r="H532" s="22" t="s">
        <v>99</v>
      </c>
      <c r="I532" s="65">
        <v>0</v>
      </c>
      <c r="J532" s="65">
        <v>149</v>
      </c>
      <c r="K532" s="65">
        <v>164</v>
      </c>
      <c r="L532" s="276">
        <v>34</v>
      </c>
      <c r="M532" s="248">
        <v>32</v>
      </c>
      <c r="N532" s="43">
        <v>0</v>
      </c>
      <c r="O532" s="43">
        <v>190</v>
      </c>
      <c r="P532" s="43">
        <v>220</v>
      </c>
      <c r="Q532" s="252">
        <v>34</v>
      </c>
      <c r="R532" s="43">
        <v>43</v>
      </c>
      <c r="S532" s="47" t="e">
        <f t="shared" si="41"/>
        <v>#DIV/0!</v>
      </c>
      <c r="T532" s="47">
        <f t="shared" si="42"/>
        <v>78.421052631578945</v>
      </c>
      <c r="U532" s="47">
        <f t="shared" si="43"/>
        <v>74.545454545454547</v>
      </c>
      <c r="V532" s="47">
        <f t="shared" si="44"/>
        <v>100</v>
      </c>
      <c r="W532" s="47">
        <f t="shared" si="45"/>
        <v>74.418604651162795</v>
      </c>
    </row>
    <row r="533" spans="1:23" x14ac:dyDescent="0.2">
      <c r="A533" s="21">
        <v>3547403</v>
      </c>
      <c r="B533" s="22" t="s">
        <v>622</v>
      </c>
      <c r="C533" s="22" t="s">
        <v>757</v>
      </c>
      <c r="D533" s="22" t="s">
        <v>758</v>
      </c>
      <c r="E533" s="23">
        <v>35152</v>
      </c>
      <c r="F533" s="22" t="s">
        <v>462</v>
      </c>
      <c r="G533" s="22" t="s">
        <v>6</v>
      </c>
      <c r="H533" s="22" t="s">
        <v>7</v>
      </c>
      <c r="I533" s="65">
        <v>0</v>
      </c>
      <c r="J533" s="65">
        <v>7</v>
      </c>
      <c r="K533" s="65">
        <v>5</v>
      </c>
      <c r="L533" s="276">
        <v>1</v>
      </c>
      <c r="M533" s="248">
        <v>0</v>
      </c>
      <c r="N533" s="43">
        <v>0</v>
      </c>
      <c r="O533" s="43">
        <v>7</v>
      </c>
      <c r="P533" s="43">
        <v>5</v>
      </c>
      <c r="Q533" s="252">
        <v>1</v>
      </c>
      <c r="R533" s="43">
        <v>0</v>
      </c>
      <c r="S533" s="47" t="e">
        <f t="shared" si="41"/>
        <v>#DIV/0!</v>
      </c>
      <c r="T533" s="47">
        <f t="shared" si="42"/>
        <v>100</v>
      </c>
      <c r="U533" s="47">
        <f t="shared" si="43"/>
        <v>100</v>
      </c>
      <c r="V533" s="47">
        <f t="shared" si="44"/>
        <v>100</v>
      </c>
      <c r="W533" s="47" t="e">
        <f t="shared" si="45"/>
        <v>#DIV/0!</v>
      </c>
    </row>
    <row r="534" spans="1:23" x14ac:dyDescent="0.2">
      <c r="A534" s="21">
        <v>3547502</v>
      </c>
      <c r="B534" s="22" t="s">
        <v>621</v>
      </c>
      <c r="C534" s="22" t="s">
        <v>769</v>
      </c>
      <c r="D534" s="22" t="s">
        <v>770</v>
      </c>
      <c r="E534" s="23">
        <v>35132</v>
      </c>
      <c r="F534" s="22" t="s">
        <v>227</v>
      </c>
      <c r="G534" s="22" t="s">
        <v>39</v>
      </c>
      <c r="H534" s="22" t="s">
        <v>40</v>
      </c>
      <c r="I534" s="65">
        <v>7</v>
      </c>
      <c r="J534" s="65">
        <v>1</v>
      </c>
      <c r="K534" s="65">
        <v>0</v>
      </c>
      <c r="L534" s="276">
        <v>7</v>
      </c>
      <c r="M534" s="248">
        <v>4</v>
      </c>
      <c r="N534" s="43">
        <v>7</v>
      </c>
      <c r="O534" s="43">
        <v>1</v>
      </c>
      <c r="P534" s="43">
        <v>0</v>
      </c>
      <c r="Q534" s="252">
        <v>7</v>
      </c>
      <c r="R534" s="43">
        <v>7</v>
      </c>
      <c r="S534" s="47">
        <f t="shared" si="41"/>
        <v>100</v>
      </c>
      <c r="T534" s="47">
        <f t="shared" si="42"/>
        <v>100</v>
      </c>
      <c r="U534" s="47" t="e">
        <f t="shared" si="43"/>
        <v>#DIV/0!</v>
      </c>
      <c r="V534" s="47">
        <f t="shared" si="44"/>
        <v>100</v>
      </c>
      <c r="W534" s="47">
        <f t="shared" si="45"/>
        <v>57.142857142857146</v>
      </c>
    </row>
    <row r="535" spans="1:23" x14ac:dyDescent="0.2">
      <c r="A535" s="21">
        <v>3547601</v>
      </c>
      <c r="B535" s="22" t="s">
        <v>623</v>
      </c>
      <c r="C535" s="22" t="s">
        <v>769</v>
      </c>
      <c r="D535" s="22" t="s">
        <v>770</v>
      </c>
      <c r="E535" s="23">
        <v>35132</v>
      </c>
      <c r="F535" s="22" t="s">
        <v>227</v>
      </c>
      <c r="G535" s="22" t="s">
        <v>39</v>
      </c>
      <c r="H535" s="22" t="s">
        <v>40</v>
      </c>
      <c r="I535" s="65">
        <v>0</v>
      </c>
      <c r="J535" s="65">
        <v>5</v>
      </c>
      <c r="K535" s="65">
        <v>5</v>
      </c>
      <c r="L535" s="276">
        <v>5</v>
      </c>
      <c r="M535" s="248">
        <v>2</v>
      </c>
      <c r="N535" s="43">
        <v>0</v>
      </c>
      <c r="O535" s="43">
        <v>6</v>
      </c>
      <c r="P535" s="43">
        <v>6</v>
      </c>
      <c r="Q535" s="252">
        <v>5</v>
      </c>
      <c r="R535" s="43">
        <v>6</v>
      </c>
      <c r="S535" s="47" t="e">
        <f t="shared" si="41"/>
        <v>#DIV/0!</v>
      </c>
      <c r="T535" s="47">
        <f t="shared" si="42"/>
        <v>83.333333333333329</v>
      </c>
      <c r="U535" s="47">
        <f t="shared" si="43"/>
        <v>83.333333333333329</v>
      </c>
      <c r="V535" s="47">
        <f t="shared" si="44"/>
        <v>100</v>
      </c>
      <c r="W535" s="47">
        <f t="shared" si="45"/>
        <v>33.333333333333336</v>
      </c>
    </row>
    <row r="536" spans="1:23" x14ac:dyDescent="0.2">
      <c r="A536" s="21">
        <v>3547650</v>
      </c>
      <c r="B536" s="22" t="s">
        <v>624</v>
      </c>
      <c r="C536" s="22" t="s">
        <v>757</v>
      </c>
      <c r="D536" s="22" t="s">
        <v>758</v>
      </c>
      <c r="E536" s="23">
        <v>35153</v>
      </c>
      <c r="F536" s="22" t="s">
        <v>73</v>
      </c>
      <c r="G536" s="22" t="s">
        <v>6</v>
      </c>
      <c r="H536" s="22" t="s">
        <v>7</v>
      </c>
      <c r="I536" s="65">
        <v>1</v>
      </c>
      <c r="J536" s="65">
        <v>4</v>
      </c>
      <c r="K536" s="65">
        <v>0</v>
      </c>
      <c r="L536" s="276">
        <v>0</v>
      </c>
      <c r="M536" s="248">
        <v>0</v>
      </c>
      <c r="N536" s="43">
        <v>1</v>
      </c>
      <c r="O536" s="43">
        <v>4</v>
      </c>
      <c r="P536" s="43">
        <v>0</v>
      </c>
      <c r="Q536" s="252">
        <v>0</v>
      </c>
      <c r="R536" s="43">
        <v>0</v>
      </c>
      <c r="S536" s="47">
        <f t="shared" si="41"/>
        <v>100</v>
      </c>
      <c r="T536" s="47">
        <f t="shared" si="42"/>
        <v>100</v>
      </c>
      <c r="U536" s="47" t="e">
        <f t="shared" si="43"/>
        <v>#DIV/0!</v>
      </c>
      <c r="V536" s="47" t="e">
        <f t="shared" si="44"/>
        <v>#DIV/0!</v>
      </c>
      <c r="W536" s="47" t="e">
        <f t="shared" si="45"/>
        <v>#DIV/0!</v>
      </c>
    </row>
    <row r="537" spans="1:23" x14ac:dyDescent="0.2">
      <c r="A537" s="21">
        <v>3547700</v>
      </c>
      <c r="B537" s="22" t="s">
        <v>627</v>
      </c>
      <c r="C537" s="22" t="s">
        <v>767</v>
      </c>
      <c r="D537" s="22" t="s">
        <v>768</v>
      </c>
      <c r="E537" s="23">
        <v>35112</v>
      </c>
      <c r="F537" s="22" t="s">
        <v>33</v>
      </c>
      <c r="G537" s="22" t="s">
        <v>31</v>
      </c>
      <c r="H537" s="22" t="s">
        <v>32</v>
      </c>
      <c r="I537" s="65">
        <v>9</v>
      </c>
      <c r="J537" s="65">
        <v>2</v>
      </c>
      <c r="K537" s="65">
        <v>3</v>
      </c>
      <c r="L537" s="276">
        <v>5</v>
      </c>
      <c r="M537" s="248">
        <v>0</v>
      </c>
      <c r="N537" s="43">
        <v>9</v>
      </c>
      <c r="O537" s="43">
        <v>2</v>
      </c>
      <c r="P537" s="43">
        <v>3</v>
      </c>
      <c r="Q537" s="252">
        <v>5</v>
      </c>
      <c r="R537" s="43">
        <v>6</v>
      </c>
      <c r="S537" s="47">
        <f t="shared" si="41"/>
        <v>100</v>
      </c>
      <c r="T537" s="47">
        <f t="shared" si="42"/>
        <v>100</v>
      </c>
      <c r="U537" s="47">
        <f t="shared" si="43"/>
        <v>100</v>
      </c>
      <c r="V537" s="47">
        <f t="shared" si="44"/>
        <v>100</v>
      </c>
      <c r="W537" s="47">
        <f t="shared" si="45"/>
        <v>0</v>
      </c>
    </row>
    <row r="538" spans="1:23" x14ac:dyDescent="0.2">
      <c r="A538" s="21">
        <v>3547809</v>
      </c>
      <c r="B538" s="22" t="s">
        <v>628</v>
      </c>
      <c r="C538" s="22" t="s">
        <v>785</v>
      </c>
      <c r="D538" s="22" t="s">
        <v>786</v>
      </c>
      <c r="E538" s="23">
        <v>35015</v>
      </c>
      <c r="F538" s="22" t="s">
        <v>237</v>
      </c>
      <c r="G538" s="22" t="s">
        <v>98</v>
      </c>
      <c r="H538" s="22" t="s">
        <v>99</v>
      </c>
      <c r="I538" s="65">
        <v>1</v>
      </c>
      <c r="J538" s="65">
        <v>5</v>
      </c>
      <c r="K538" s="65">
        <v>6</v>
      </c>
      <c r="L538" s="276">
        <v>165</v>
      </c>
      <c r="M538" s="248">
        <v>57</v>
      </c>
      <c r="N538" s="43">
        <v>1</v>
      </c>
      <c r="O538" s="43">
        <v>5</v>
      </c>
      <c r="P538" s="43">
        <v>6</v>
      </c>
      <c r="Q538" s="252">
        <v>210</v>
      </c>
      <c r="R538" s="43">
        <v>204</v>
      </c>
      <c r="S538" s="47">
        <f t="shared" si="41"/>
        <v>100</v>
      </c>
      <c r="T538" s="47">
        <f t="shared" si="42"/>
        <v>100</v>
      </c>
      <c r="U538" s="47">
        <f t="shared" si="43"/>
        <v>100</v>
      </c>
      <c r="V538" s="47">
        <f t="shared" si="44"/>
        <v>78.571428571428569</v>
      </c>
      <c r="W538" s="47">
        <f t="shared" si="45"/>
        <v>27.941176470588236</v>
      </c>
    </row>
    <row r="539" spans="1:23" x14ac:dyDescent="0.2">
      <c r="A539" s="21">
        <v>3547908</v>
      </c>
      <c r="B539" s="22" t="s">
        <v>629</v>
      </c>
      <c r="C539" s="22" t="s">
        <v>769</v>
      </c>
      <c r="D539" s="22" t="s">
        <v>770</v>
      </c>
      <c r="E539" s="23">
        <v>35133</v>
      </c>
      <c r="F539" s="22" t="s">
        <v>41</v>
      </c>
      <c r="G539" s="22" t="s">
        <v>39</v>
      </c>
      <c r="H539" s="22" t="s">
        <v>40</v>
      </c>
      <c r="I539" s="65">
        <v>3</v>
      </c>
      <c r="J539" s="65">
        <v>2</v>
      </c>
      <c r="K539" s="65">
        <v>3</v>
      </c>
      <c r="L539" s="276">
        <v>2</v>
      </c>
      <c r="M539" s="248">
        <v>1</v>
      </c>
      <c r="N539" s="43">
        <v>3</v>
      </c>
      <c r="O539" s="43">
        <v>3</v>
      </c>
      <c r="P539" s="43">
        <v>4</v>
      </c>
      <c r="Q539" s="252">
        <v>2</v>
      </c>
      <c r="R539" s="43">
        <v>3</v>
      </c>
      <c r="S539" s="47">
        <f t="shared" si="41"/>
        <v>100</v>
      </c>
      <c r="T539" s="47">
        <f t="shared" si="42"/>
        <v>66.666666666666671</v>
      </c>
      <c r="U539" s="47">
        <f t="shared" si="43"/>
        <v>75</v>
      </c>
      <c r="V539" s="47">
        <f t="shared" si="44"/>
        <v>100</v>
      </c>
      <c r="W539" s="47">
        <f t="shared" si="45"/>
        <v>33.333333333333336</v>
      </c>
    </row>
    <row r="540" spans="1:23" x14ac:dyDescent="0.2">
      <c r="A540" s="21">
        <v>3548005</v>
      </c>
      <c r="B540" s="22" t="s">
        <v>630</v>
      </c>
      <c r="C540" s="22" t="s">
        <v>759</v>
      </c>
      <c r="D540" s="22" t="s">
        <v>760</v>
      </c>
      <c r="E540" s="23">
        <v>35072</v>
      </c>
      <c r="F540" s="22" t="s">
        <v>53</v>
      </c>
      <c r="G540" s="22" t="s">
        <v>15</v>
      </c>
      <c r="H540" s="22" t="s">
        <v>16</v>
      </c>
      <c r="I540" s="65">
        <v>3</v>
      </c>
      <c r="J540" s="65">
        <v>2</v>
      </c>
      <c r="K540" s="65">
        <v>2</v>
      </c>
      <c r="L540" s="276">
        <v>11</v>
      </c>
      <c r="M540" s="248">
        <v>5</v>
      </c>
      <c r="N540" s="43">
        <v>3</v>
      </c>
      <c r="O540" s="43">
        <v>2</v>
      </c>
      <c r="P540" s="43">
        <v>2</v>
      </c>
      <c r="Q540" s="252">
        <v>11</v>
      </c>
      <c r="R540" s="43">
        <v>6</v>
      </c>
      <c r="S540" s="47">
        <f t="shared" si="41"/>
        <v>100</v>
      </c>
      <c r="T540" s="47">
        <f t="shared" si="42"/>
        <v>100</v>
      </c>
      <c r="U540" s="47">
        <f t="shared" si="43"/>
        <v>100</v>
      </c>
      <c r="V540" s="47">
        <f t="shared" si="44"/>
        <v>100</v>
      </c>
      <c r="W540" s="47">
        <f t="shared" si="45"/>
        <v>83.333333333333329</v>
      </c>
    </row>
    <row r="541" spans="1:23" x14ac:dyDescent="0.2">
      <c r="A541" s="21">
        <v>3548054</v>
      </c>
      <c r="B541" s="22" t="s">
        <v>631</v>
      </c>
      <c r="C541" s="22" t="s">
        <v>757</v>
      </c>
      <c r="D541" s="22" t="s">
        <v>758</v>
      </c>
      <c r="E541" s="23">
        <v>35021</v>
      </c>
      <c r="F541" s="22" t="s">
        <v>78</v>
      </c>
      <c r="G541" s="22" t="s">
        <v>43</v>
      </c>
      <c r="H541" s="22" t="s">
        <v>44</v>
      </c>
      <c r="I541" s="65">
        <v>0</v>
      </c>
      <c r="J541" s="65">
        <v>1</v>
      </c>
      <c r="K541" s="65">
        <v>2</v>
      </c>
      <c r="L541" s="276">
        <v>2</v>
      </c>
      <c r="M541" s="248">
        <v>0</v>
      </c>
      <c r="N541" s="43">
        <v>0</v>
      </c>
      <c r="O541" s="43">
        <v>2</v>
      </c>
      <c r="P541" s="43">
        <v>2</v>
      </c>
      <c r="Q541" s="252">
        <v>2</v>
      </c>
      <c r="R541" s="43">
        <v>1</v>
      </c>
      <c r="S541" s="47" t="e">
        <f t="shared" si="41"/>
        <v>#DIV/0!</v>
      </c>
      <c r="T541" s="47">
        <f t="shared" si="42"/>
        <v>50</v>
      </c>
      <c r="U541" s="47">
        <f t="shared" si="43"/>
        <v>100</v>
      </c>
      <c r="V541" s="47">
        <f t="shared" si="44"/>
        <v>100</v>
      </c>
      <c r="W541" s="47">
        <f t="shared" si="45"/>
        <v>0</v>
      </c>
    </row>
    <row r="542" spans="1:23" x14ac:dyDescent="0.2">
      <c r="A542" s="21">
        <v>3548104</v>
      </c>
      <c r="B542" s="22" t="s">
        <v>632</v>
      </c>
      <c r="C542" s="22" t="s">
        <v>759</v>
      </c>
      <c r="D542" s="22" t="s">
        <v>760</v>
      </c>
      <c r="E542" s="23">
        <v>35142</v>
      </c>
      <c r="F542" s="22" t="s">
        <v>12</v>
      </c>
      <c r="G542" s="22" t="s">
        <v>10</v>
      </c>
      <c r="H542" s="22" t="s">
        <v>11</v>
      </c>
      <c r="I542" s="65">
        <v>1</v>
      </c>
      <c r="J542" s="65">
        <v>1</v>
      </c>
      <c r="K542" s="65">
        <v>1</v>
      </c>
      <c r="L542" s="276">
        <v>2</v>
      </c>
      <c r="M542" s="248">
        <v>2</v>
      </c>
      <c r="N542" s="43">
        <v>1</v>
      </c>
      <c r="O542" s="43">
        <v>1</v>
      </c>
      <c r="P542" s="43">
        <v>1</v>
      </c>
      <c r="Q542" s="252">
        <v>2</v>
      </c>
      <c r="R542" s="43">
        <v>3</v>
      </c>
      <c r="S542" s="47">
        <f t="shared" si="41"/>
        <v>100</v>
      </c>
      <c r="T542" s="47">
        <f t="shared" si="42"/>
        <v>100</v>
      </c>
      <c r="U542" s="47">
        <f t="shared" si="43"/>
        <v>100</v>
      </c>
      <c r="V542" s="47">
        <f t="shared" si="44"/>
        <v>100</v>
      </c>
      <c r="W542" s="47">
        <f t="shared" si="45"/>
        <v>66.666666666666671</v>
      </c>
    </row>
    <row r="543" spans="1:23" x14ac:dyDescent="0.2">
      <c r="A543" s="21">
        <v>3548203</v>
      </c>
      <c r="B543" s="22" t="s">
        <v>633</v>
      </c>
      <c r="C543" s="22" t="s">
        <v>771</v>
      </c>
      <c r="D543" s="22" t="s">
        <v>772</v>
      </c>
      <c r="E543" s="23">
        <v>35174</v>
      </c>
      <c r="F543" s="22" t="s">
        <v>186</v>
      </c>
      <c r="G543" s="22" t="s">
        <v>69</v>
      </c>
      <c r="H543" s="22" t="s">
        <v>70</v>
      </c>
      <c r="I543" s="65">
        <v>133</v>
      </c>
      <c r="J543" s="65">
        <v>1</v>
      </c>
      <c r="K543" s="65">
        <v>1</v>
      </c>
      <c r="L543" s="276">
        <v>3</v>
      </c>
      <c r="M543" s="248">
        <v>0</v>
      </c>
      <c r="N543" s="43">
        <v>135</v>
      </c>
      <c r="O543" s="43">
        <v>1</v>
      </c>
      <c r="P543" s="43">
        <v>1</v>
      </c>
      <c r="Q543" s="252">
        <v>3</v>
      </c>
      <c r="R543" s="43">
        <v>1</v>
      </c>
      <c r="S543" s="47">
        <f t="shared" si="41"/>
        <v>98.518518518518519</v>
      </c>
      <c r="T543" s="47">
        <f t="shared" si="42"/>
        <v>100</v>
      </c>
      <c r="U543" s="47">
        <f t="shared" si="43"/>
        <v>100</v>
      </c>
      <c r="V543" s="47">
        <f t="shared" si="44"/>
        <v>100</v>
      </c>
      <c r="W543" s="47">
        <f t="shared" si="45"/>
        <v>0</v>
      </c>
    </row>
    <row r="544" spans="1:23" x14ac:dyDescent="0.2">
      <c r="A544" s="21">
        <v>3548302</v>
      </c>
      <c r="B544" s="22" t="s">
        <v>634</v>
      </c>
      <c r="C544" s="22" t="s">
        <v>767</v>
      </c>
      <c r="D544" s="22" t="s">
        <v>768</v>
      </c>
      <c r="E544" s="23">
        <v>35112</v>
      </c>
      <c r="F544" s="22" t="s">
        <v>33</v>
      </c>
      <c r="G544" s="22" t="s">
        <v>31</v>
      </c>
      <c r="H544" s="22" t="s">
        <v>32</v>
      </c>
      <c r="I544" s="65">
        <v>2</v>
      </c>
      <c r="J544" s="65">
        <v>136</v>
      </c>
      <c r="K544" s="65">
        <v>118</v>
      </c>
      <c r="L544" s="276">
        <v>1</v>
      </c>
      <c r="M544" s="248">
        <v>0</v>
      </c>
      <c r="N544" s="43">
        <v>2</v>
      </c>
      <c r="O544" s="43">
        <v>136</v>
      </c>
      <c r="P544" s="43">
        <v>124</v>
      </c>
      <c r="Q544" s="252">
        <v>1</v>
      </c>
      <c r="R544" s="43">
        <v>0</v>
      </c>
      <c r="S544" s="47">
        <f t="shared" si="41"/>
        <v>100</v>
      </c>
      <c r="T544" s="47">
        <f t="shared" si="42"/>
        <v>100</v>
      </c>
      <c r="U544" s="47">
        <f t="shared" si="43"/>
        <v>95.161290322580641</v>
      </c>
      <c r="V544" s="47">
        <f t="shared" si="44"/>
        <v>100</v>
      </c>
      <c r="W544" s="47" t="e">
        <f t="shared" si="45"/>
        <v>#DIV/0!</v>
      </c>
    </row>
    <row r="545" spans="1:23" x14ac:dyDescent="0.2">
      <c r="A545" s="21">
        <v>3548401</v>
      </c>
      <c r="B545" s="22" t="s">
        <v>635</v>
      </c>
      <c r="C545" s="22" t="s">
        <v>757</v>
      </c>
      <c r="D545" s="22" t="s">
        <v>758</v>
      </c>
      <c r="E545" s="23">
        <v>35023</v>
      </c>
      <c r="F545" s="22" t="s">
        <v>45</v>
      </c>
      <c r="G545" s="22" t="s">
        <v>43</v>
      </c>
      <c r="H545" s="22" t="s">
        <v>44</v>
      </c>
      <c r="I545" s="65">
        <v>202</v>
      </c>
      <c r="J545" s="65">
        <v>4</v>
      </c>
      <c r="K545" s="65">
        <v>3</v>
      </c>
      <c r="L545" s="276">
        <v>2</v>
      </c>
      <c r="M545" s="248">
        <v>0</v>
      </c>
      <c r="N545" s="43">
        <v>209</v>
      </c>
      <c r="O545" s="43">
        <v>4</v>
      </c>
      <c r="P545" s="43">
        <v>3</v>
      </c>
      <c r="Q545" s="252">
        <v>2</v>
      </c>
      <c r="R545" s="43">
        <v>0</v>
      </c>
      <c r="S545" s="47">
        <f t="shared" si="41"/>
        <v>96.650717703349287</v>
      </c>
      <c r="T545" s="47">
        <f t="shared" si="42"/>
        <v>100</v>
      </c>
      <c r="U545" s="47">
        <f t="shared" si="43"/>
        <v>100</v>
      </c>
      <c r="V545" s="47">
        <f t="shared" si="44"/>
        <v>100</v>
      </c>
      <c r="W545" s="47" t="e">
        <f t="shared" si="45"/>
        <v>#DIV/0!</v>
      </c>
    </row>
    <row r="546" spans="1:23" x14ac:dyDescent="0.2">
      <c r="A546" s="21">
        <v>3548500</v>
      </c>
      <c r="B546" s="22" t="s">
        <v>636</v>
      </c>
      <c r="C546" s="22" t="s">
        <v>777</v>
      </c>
      <c r="D546" s="22" t="s">
        <v>778</v>
      </c>
      <c r="E546" s="23">
        <v>35041</v>
      </c>
      <c r="F546" s="22" t="s">
        <v>139</v>
      </c>
      <c r="G546" s="22" t="s">
        <v>138</v>
      </c>
      <c r="H546" s="22" t="s">
        <v>139</v>
      </c>
      <c r="I546" s="65">
        <v>36</v>
      </c>
      <c r="J546" s="65">
        <v>181</v>
      </c>
      <c r="K546" s="65">
        <v>205</v>
      </c>
      <c r="L546" s="276">
        <v>118</v>
      </c>
      <c r="M546" s="248">
        <v>58</v>
      </c>
      <c r="N546" s="43">
        <v>36</v>
      </c>
      <c r="O546" s="43">
        <v>184</v>
      </c>
      <c r="P546" s="43">
        <v>225</v>
      </c>
      <c r="Q546" s="252">
        <v>120</v>
      </c>
      <c r="R546" s="43">
        <v>121</v>
      </c>
      <c r="S546" s="47">
        <f t="shared" si="41"/>
        <v>100</v>
      </c>
      <c r="T546" s="47">
        <f t="shared" si="42"/>
        <v>98.369565217391298</v>
      </c>
      <c r="U546" s="47">
        <f t="shared" si="43"/>
        <v>91.111111111111114</v>
      </c>
      <c r="V546" s="47">
        <f t="shared" si="44"/>
        <v>98.333333333333329</v>
      </c>
      <c r="W546" s="47">
        <f t="shared" si="45"/>
        <v>47.933884297520663</v>
      </c>
    </row>
    <row r="547" spans="1:23" x14ac:dyDescent="0.2">
      <c r="A547" s="21">
        <v>3548609</v>
      </c>
      <c r="B547" s="22" t="s">
        <v>637</v>
      </c>
      <c r="C547" s="22" t="s">
        <v>771</v>
      </c>
      <c r="D547" s="22" t="s">
        <v>772</v>
      </c>
      <c r="E547" s="23">
        <v>35174</v>
      </c>
      <c r="F547" s="22" t="s">
        <v>186</v>
      </c>
      <c r="G547" s="22" t="s">
        <v>69</v>
      </c>
      <c r="H547" s="22" t="s">
        <v>70</v>
      </c>
      <c r="I547" s="65">
        <v>68</v>
      </c>
      <c r="J547" s="65">
        <v>32</v>
      </c>
      <c r="K547" s="65">
        <v>28</v>
      </c>
      <c r="L547" s="276">
        <v>2</v>
      </c>
      <c r="M547" s="248">
        <v>0</v>
      </c>
      <c r="N547" s="43">
        <v>82</v>
      </c>
      <c r="O547" s="43">
        <v>34</v>
      </c>
      <c r="P547" s="43">
        <v>30</v>
      </c>
      <c r="Q547" s="252">
        <v>2</v>
      </c>
      <c r="R547" s="43">
        <v>2</v>
      </c>
      <c r="S547" s="47">
        <f t="shared" si="41"/>
        <v>82.926829268292678</v>
      </c>
      <c r="T547" s="47">
        <f t="shared" si="42"/>
        <v>94.117647058823536</v>
      </c>
      <c r="U547" s="47">
        <f t="shared" si="43"/>
        <v>93.333333333333329</v>
      </c>
      <c r="V547" s="47">
        <f t="shared" si="44"/>
        <v>100</v>
      </c>
      <c r="W547" s="47">
        <f t="shared" si="45"/>
        <v>0</v>
      </c>
    </row>
    <row r="548" spans="1:23" x14ac:dyDescent="0.2">
      <c r="A548" s="21">
        <v>3548708</v>
      </c>
      <c r="B548" s="22" t="s">
        <v>638</v>
      </c>
      <c r="C548" s="22" t="s">
        <v>785</v>
      </c>
      <c r="D548" s="22" t="s">
        <v>786</v>
      </c>
      <c r="E548" s="23">
        <v>35015</v>
      </c>
      <c r="F548" s="22" t="s">
        <v>237</v>
      </c>
      <c r="G548" s="22" t="s">
        <v>98</v>
      </c>
      <c r="H548" s="22" t="s">
        <v>99</v>
      </c>
      <c r="I548" s="65">
        <v>1</v>
      </c>
      <c r="J548" s="65">
        <v>66</v>
      </c>
      <c r="K548" s="65">
        <v>76</v>
      </c>
      <c r="L548" s="276">
        <v>210</v>
      </c>
      <c r="M548" s="248">
        <v>30</v>
      </c>
      <c r="N548" s="43">
        <v>1</v>
      </c>
      <c r="O548" s="43">
        <v>66</v>
      </c>
      <c r="P548" s="43">
        <v>76</v>
      </c>
      <c r="Q548" s="252">
        <v>210</v>
      </c>
      <c r="R548" s="43">
        <v>198</v>
      </c>
      <c r="S548" s="47">
        <f t="shared" si="41"/>
        <v>100</v>
      </c>
      <c r="T548" s="47">
        <f t="shared" si="42"/>
        <v>100</v>
      </c>
      <c r="U548" s="47">
        <f t="shared" si="43"/>
        <v>100</v>
      </c>
      <c r="V548" s="47">
        <f t="shared" si="44"/>
        <v>100</v>
      </c>
      <c r="W548" s="47">
        <f t="shared" si="45"/>
        <v>15.151515151515152</v>
      </c>
    </row>
    <row r="549" spans="1:23" x14ac:dyDescent="0.2">
      <c r="A549" s="21">
        <v>3548807</v>
      </c>
      <c r="B549" s="22" t="s">
        <v>639</v>
      </c>
      <c r="C549" s="22" t="s">
        <v>785</v>
      </c>
      <c r="D549" s="22" t="s">
        <v>786</v>
      </c>
      <c r="E549" s="23">
        <v>35015</v>
      </c>
      <c r="F549" s="22" t="s">
        <v>237</v>
      </c>
      <c r="G549" s="22" t="s">
        <v>98</v>
      </c>
      <c r="H549" s="22" t="s">
        <v>99</v>
      </c>
      <c r="I549" s="65">
        <v>30</v>
      </c>
      <c r="J549" s="65">
        <v>2</v>
      </c>
      <c r="K549" s="65">
        <v>0</v>
      </c>
      <c r="L549" s="276">
        <v>26</v>
      </c>
      <c r="M549" s="248">
        <v>24</v>
      </c>
      <c r="N549" s="43">
        <v>30</v>
      </c>
      <c r="O549" s="43">
        <v>2</v>
      </c>
      <c r="P549" s="43">
        <v>0</v>
      </c>
      <c r="Q549" s="252">
        <v>26</v>
      </c>
      <c r="R549" s="43">
        <v>35</v>
      </c>
      <c r="S549" s="47">
        <f t="shared" si="41"/>
        <v>100</v>
      </c>
      <c r="T549" s="47">
        <f t="shared" si="42"/>
        <v>100</v>
      </c>
      <c r="U549" s="47" t="e">
        <f t="shared" si="43"/>
        <v>#DIV/0!</v>
      </c>
      <c r="V549" s="47">
        <f t="shared" si="44"/>
        <v>100</v>
      </c>
      <c r="W549" s="47">
        <f t="shared" si="45"/>
        <v>68.571428571428569</v>
      </c>
    </row>
    <row r="550" spans="1:23" x14ac:dyDescent="0.2">
      <c r="A550" s="21">
        <v>3548906</v>
      </c>
      <c r="B550" s="22" t="s">
        <v>640</v>
      </c>
      <c r="C550" s="22" t="s">
        <v>769</v>
      </c>
      <c r="D550" s="22" t="s">
        <v>770</v>
      </c>
      <c r="E550" s="23">
        <v>35034</v>
      </c>
      <c r="F550" s="22" t="s">
        <v>235</v>
      </c>
      <c r="G550" s="22" t="s">
        <v>55</v>
      </c>
      <c r="H550" s="22" t="s">
        <v>56</v>
      </c>
      <c r="I550" s="65">
        <v>1</v>
      </c>
      <c r="J550" s="65">
        <v>27</v>
      </c>
      <c r="K550" s="65">
        <v>25</v>
      </c>
      <c r="L550" s="276">
        <v>73</v>
      </c>
      <c r="M550" s="248">
        <v>43</v>
      </c>
      <c r="N550" s="43">
        <v>1</v>
      </c>
      <c r="O550" s="43">
        <v>28</v>
      </c>
      <c r="P550" s="43">
        <v>25</v>
      </c>
      <c r="Q550" s="252">
        <v>73</v>
      </c>
      <c r="R550" s="43">
        <v>61</v>
      </c>
      <c r="S550" s="47">
        <f t="shared" si="41"/>
        <v>100</v>
      </c>
      <c r="T550" s="47">
        <f t="shared" si="42"/>
        <v>96.428571428571431</v>
      </c>
      <c r="U550" s="47">
        <f t="shared" si="43"/>
        <v>100</v>
      </c>
      <c r="V550" s="47">
        <f t="shared" si="44"/>
        <v>100</v>
      </c>
      <c r="W550" s="47">
        <f t="shared" si="45"/>
        <v>70.491803278688522</v>
      </c>
    </row>
    <row r="551" spans="1:23" x14ac:dyDescent="0.2">
      <c r="A551" s="21">
        <v>3549003</v>
      </c>
      <c r="B551" s="22" t="s">
        <v>641</v>
      </c>
      <c r="C551" s="22" t="s">
        <v>757</v>
      </c>
      <c r="D551" s="22" t="s">
        <v>758</v>
      </c>
      <c r="E551" s="23">
        <v>35153</v>
      </c>
      <c r="F551" s="22" t="s">
        <v>73</v>
      </c>
      <c r="G551" s="22" t="s">
        <v>6</v>
      </c>
      <c r="H551" s="22" t="s">
        <v>7</v>
      </c>
      <c r="I551" s="65">
        <v>1</v>
      </c>
      <c r="J551" s="65">
        <v>1</v>
      </c>
      <c r="K551" s="65">
        <v>2</v>
      </c>
      <c r="L551" s="276">
        <v>1</v>
      </c>
      <c r="M551" s="248">
        <v>0</v>
      </c>
      <c r="N551" s="43">
        <v>1</v>
      </c>
      <c r="O551" s="43">
        <v>1</v>
      </c>
      <c r="P551" s="43">
        <v>2</v>
      </c>
      <c r="Q551" s="252">
        <v>1</v>
      </c>
      <c r="R551" s="43">
        <v>1</v>
      </c>
      <c r="S551" s="47">
        <f t="shared" si="41"/>
        <v>100</v>
      </c>
      <c r="T551" s="47">
        <f t="shared" si="42"/>
        <v>100</v>
      </c>
      <c r="U551" s="47">
        <f t="shared" si="43"/>
        <v>100</v>
      </c>
      <c r="V551" s="47">
        <f t="shared" si="44"/>
        <v>100</v>
      </c>
      <c r="W551" s="47">
        <f t="shared" si="45"/>
        <v>0</v>
      </c>
    </row>
    <row r="552" spans="1:23" x14ac:dyDescent="0.2">
      <c r="A552" s="21">
        <v>3549102</v>
      </c>
      <c r="B552" s="22" t="s">
        <v>642</v>
      </c>
      <c r="C552" s="22" t="s">
        <v>759</v>
      </c>
      <c r="D552" s="22" t="s">
        <v>760</v>
      </c>
      <c r="E552" s="23">
        <v>35142</v>
      </c>
      <c r="F552" s="22" t="s">
        <v>12</v>
      </c>
      <c r="G552" s="22" t="s">
        <v>10</v>
      </c>
      <c r="H552" s="22" t="s">
        <v>11</v>
      </c>
      <c r="I552" s="65">
        <v>0</v>
      </c>
      <c r="J552" s="65">
        <v>0</v>
      </c>
      <c r="K552" s="65">
        <v>1</v>
      </c>
      <c r="L552" s="276">
        <v>30</v>
      </c>
      <c r="M552" s="248">
        <v>10</v>
      </c>
      <c r="N552" s="43">
        <v>0</v>
      </c>
      <c r="O552" s="43">
        <v>1</v>
      </c>
      <c r="P552" s="43">
        <v>1</v>
      </c>
      <c r="Q552" s="252">
        <v>30</v>
      </c>
      <c r="R552" s="43">
        <v>22</v>
      </c>
      <c r="S552" s="47" t="e">
        <f t="shared" si="41"/>
        <v>#DIV/0!</v>
      </c>
      <c r="T552" s="47">
        <f t="shared" si="42"/>
        <v>0</v>
      </c>
      <c r="U552" s="47">
        <f t="shared" si="43"/>
        <v>100</v>
      </c>
      <c r="V552" s="47">
        <f t="shared" si="44"/>
        <v>100</v>
      </c>
      <c r="W552" s="47">
        <f t="shared" si="45"/>
        <v>45.454545454545453</v>
      </c>
    </row>
    <row r="553" spans="1:23" x14ac:dyDescent="0.2">
      <c r="A553" s="21">
        <v>3549201</v>
      </c>
      <c r="B553" s="22" t="s">
        <v>643</v>
      </c>
      <c r="C553" s="22" t="s">
        <v>757</v>
      </c>
      <c r="D553" s="22" t="s">
        <v>758</v>
      </c>
      <c r="E553" s="23">
        <v>35154</v>
      </c>
      <c r="F553" s="22" t="s">
        <v>263</v>
      </c>
      <c r="G553" s="22" t="s">
        <v>6</v>
      </c>
      <c r="H553" s="22" t="s">
        <v>7</v>
      </c>
      <c r="I553" s="65">
        <v>1</v>
      </c>
      <c r="J553" s="65">
        <v>1</v>
      </c>
      <c r="K553" s="65">
        <v>0</v>
      </c>
      <c r="L553" s="276">
        <v>1</v>
      </c>
      <c r="M553" s="248">
        <v>0</v>
      </c>
      <c r="N553" s="43">
        <v>14</v>
      </c>
      <c r="O553" s="43">
        <v>1</v>
      </c>
      <c r="P553" s="43">
        <v>0</v>
      </c>
      <c r="Q553" s="252">
        <v>1</v>
      </c>
      <c r="R553" s="43">
        <v>2</v>
      </c>
      <c r="S553" s="47">
        <f t="shared" si="41"/>
        <v>7.1428571428571432</v>
      </c>
      <c r="T553" s="47">
        <f t="shared" si="42"/>
        <v>100</v>
      </c>
      <c r="U553" s="47" t="e">
        <f t="shared" si="43"/>
        <v>#DIV/0!</v>
      </c>
      <c r="V553" s="47">
        <f t="shared" si="44"/>
        <v>100</v>
      </c>
      <c r="W553" s="47">
        <f t="shared" si="45"/>
        <v>0</v>
      </c>
    </row>
    <row r="554" spans="1:23" x14ac:dyDescent="0.2">
      <c r="A554" s="21">
        <v>3549250</v>
      </c>
      <c r="B554" s="22" t="s">
        <v>644</v>
      </c>
      <c r="C554" s="22" t="s">
        <v>757</v>
      </c>
      <c r="D554" s="22" t="s">
        <v>758</v>
      </c>
      <c r="E554" s="23">
        <v>35154</v>
      </c>
      <c r="F554" s="22" t="s">
        <v>263</v>
      </c>
      <c r="G554" s="22" t="s">
        <v>6</v>
      </c>
      <c r="H554" s="22" t="s">
        <v>7</v>
      </c>
      <c r="I554" s="65">
        <v>0</v>
      </c>
      <c r="J554" s="65">
        <v>2</v>
      </c>
      <c r="K554" s="65">
        <v>1</v>
      </c>
      <c r="L554" s="276">
        <v>0</v>
      </c>
      <c r="M554" s="248">
        <v>0</v>
      </c>
      <c r="N554" s="43">
        <v>5</v>
      </c>
      <c r="O554" s="43">
        <v>16</v>
      </c>
      <c r="P554" s="43">
        <v>19</v>
      </c>
      <c r="Q554" s="252">
        <v>0</v>
      </c>
      <c r="R554" s="43">
        <v>1</v>
      </c>
      <c r="S554" s="47">
        <f t="shared" si="41"/>
        <v>0</v>
      </c>
      <c r="T554" s="47">
        <f t="shared" si="42"/>
        <v>12.5</v>
      </c>
      <c r="U554" s="47">
        <f t="shared" si="43"/>
        <v>5.2631578947368425</v>
      </c>
      <c r="V554" s="47" t="e">
        <f t="shared" si="44"/>
        <v>#DIV/0!</v>
      </c>
      <c r="W554" s="47">
        <f t="shared" si="45"/>
        <v>0</v>
      </c>
    </row>
    <row r="555" spans="1:23" x14ac:dyDescent="0.2">
      <c r="A555" s="21">
        <v>3549300</v>
      </c>
      <c r="B555" s="22" t="s">
        <v>645</v>
      </c>
      <c r="C555" s="22" t="s">
        <v>767</v>
      </c>
      <c r="D555" s="22" t="s">
        <v>768</v>
      </c>
      <c r="E555" s="23">
        <v>35111</v>
      </c>
      <c r="F555" s="22" t="s">
        <v>245</v>
      </c>
      <c r="G555" s="22" t="s">
        <v>31</v>
      </c>
      <c r="H555" s="22" t="s">
        <v>32</v>
      </c>
      <c r="I555" s="65">
        <v>0</v>
      </c>
      <c r="J555" s="65">
        <v>0</v>
      </c>
      <c r="K555" s="65">
        <v>4</v>
      </c>
      <c r="L555" s="276">
        <v>1</v>
      </c>
      <c r="M555" s="248">
        <v>1</v>
      </c>
      <c r="N555" s="43">
        <v>2</v>
      </c>
      <c r="O555" s="43">
        <v>0</v>
      </c>
      <c r="P555" s="43">
        <v>5</v>
      </c>
      <c r="Q555" s="252">
        <v>2</v>
      </c>
      <c r="R555" s="43">
        <v>2</v>
      </c>
      <c r="S555" s="47">
        <f t="shared" si="41"/>
        <v>0</v>
      </c>
      <c r="T555" s="47" t="e">
        <f t="shared" si="42"/>
        <v>#DIV/0!</v>
      </c>
      <c r="U555" s="47">
        <f t="shared" si="43"/>
        <v>80</v>
      </c>
      <c r="V555" s="47">
        <f t="shared" si="44"/>
        <v>50</v>
      </c>
      <c r="W555" s="47">
        <f t="shared" si="45"/>
        <v>50</v>
      </c>
    </row>
    <row r="556" spans="1:23" x14ac:dyDescent="0.2">
      <c r="A556" s="21">
        <v>3549409</v>
      </c>
      <c r="B556" s="22" t="s">
        <v>646</v>
      </c>
      <c r="C556" s="22" t="s">
        <v>769</v>
      </c>
      <c r="D556" s="22" t="s">
        <v>770</v>
      </c>
      <c r="E556" s="23">
        <v>35082</v>
      </c>
      <c r="F556" s="22" t="s">
        <v>336</v>
      </c>
      <c r="G556" s="22" t="s">
        <v>81</v>
      </c>
      <c r="H556" s="22" t="s">
        <v>82</v>
      </c>
      <c r="I556" s="65">
        <v>19</v>
      </c>
      <c r="J556" s="65">
        <v>0</v>
      </c>
      <c r="K556" s="65">
        <v>1</v>
      </c>
      <c r="L556" s="276">
        <v>2</v>
      </c>
      <c r="M556" s="248">
        <v>1</v>
      </c>
      <c r="N556" s="43">
        <v>19</v>
      </c>
      <c r="O556" s="43">
        <v>0</v>
      </c>
      <c r="P556" s="43">
        <v>2</v>
      </c>
      <c r="Q556" s="252">
        <v>9</v>
      </c>
      <c r="R556" s="43">
        <v>8</v>
      </c>
      <c r="S556" s="47">
        <f t="shared" si="41"/>
        <v>100</v>
      </c>
      <c r="T556" s="47" t="e">
        <f t="shared" si="42"/>
        <v>#DIV/0!</v>
      </c>
      <c r="U556" s="47">
        <f t="shared" si="43"/>
        <v>50</v>
      </c>
      <c r="V556" s="47">
        <f t="shared" si="44"/>
        <v>22.222222222222221</v>
      </c>
      <c r="W556" s="47">
        <f t="shared" si="45"/>
        <v>12.5</v>
      </c>
    </row>
    <row r="557" spans="1:23" x14ac:dyDescent="0.2">
      <c r="A557" s="21">
        <v>3549508</v>
      </c>
      <c r="B557" s="22" t="s">
        <v>647</v>
      </c>
      <c r="C557" s="22" t="s">
        <v>769</v>
      </c>
      <c r="D557" s="22" t="s">
        <v>770</v>
      </c>
      <c r="E557" s="23">
        <v>35081</v>
      </c>
      <c r="F557" s="22" t="s">
        <v>229</v>
      </c>
      <c r="G557" s="22" t="s">
        <v>81</v>
      </c>
      <c r="H557" s="22" t="s">
        <v>82</v>
      </c>
      <c r="I557" s="65">
        <v>106</v>
      </c>
      <c r="J557" s="65">
        <v>14</v>
      </c>
      <c r="K557" s="65">
        <v>16</v>
      </c>
      <c r="L557" s="276">
        <v>1</v>
      </c>
      <c r="M557" s="248">
        <v>0</v>
      </c>
      <c r="N557" s="43">
        <v>106</v>
      </c>
      <c r="O557" s="43">
        <v>14</v>
      </c>
      <c r="P557" s="43">
        <v>17</v>
      </c>
      <c r="Q557" s="252">
        <v>4</v>
      </c>
      <c r="R557" s="43">
        <v>2</v>
      </c>
      <c r="S557" s="47">
        <f t="shared" si="41"/>
        <v>100</v>
      </c>
      <c r="T557" s="47">
        <f t="shared" si="42"/>
        <v>100</v>
      </c>
      <c r="U557" s="47">
        <f t="shared" si="43"/>
        <v>94.117647058823536</v>
      </c>
      <c r="V557" s="47">
        <f t="shared" si="44"/>
        <v>25</v>
      </c>
      <c r="W557" s="47">
        <f t="shared" si="45"/>
        <v>0</v>
      </c>
    </row>
    <row r="558" spans="1:23" x14ac:dyDescent="0.2">
      <c r="A558" s="21">
        <v>3549607</v>
      </c>
      <c r="B558" s="22" t="s">
        <v>648</v>
      </c>
      <c r="C558" s="22" t="s">
        <v>771</v>
      </c>
      <c r="D558" s="22" t="s">
        <v>772</v>
      </c>
      <c r="E558" s="23">
        <v>35172</v>
      </c>
      <c r="F558" s="22" t="s">
        <v>71</v>
      </c>
      <c r="G558" s="22" t="s">
        <v>69</v>
      </c>
      <c r="H558" s="22" t="s">
        <v>70</v>
      </c>
      <c r="I558" s="65">
        <v>176</v>
      </c>
      <c r="J558" s="65">
        <v>148</v>
      </c>
      <c r="K558" s="65">
        <v>116</v>
      </c>
      <c r="L558" s="276">
        <v>0</v>
      </c>
      <c r="M558" s="248">
        <v>0</v>
      </c>
      <c r="N558" s="43">
        <v>176</v>
      </c>
      <c r="O558" s="43">
        <v>148</v>
      </c>
      <c r="P558" s="43">
        <v>117</v>
      </c>
      <c r="Q558" s="252">
        <v>1</v>
      </c>
      <c r="R558" s="43">
        <v>1</v>
      </c>
      <c r="S558" s="47">
        <f t="shared" si="41"/>
        <v>100</v>
      </c>
      <c r="T558" s="47">
        <f t="shared" si="42"/>
        <v>100</v>
      </c>
      <c r="U558" s="47">
        <f t="shared" si="43"/>
        <v>99.145299145299148</v>
      </c>
      <c r="V558" s="47">
        <f t="shared" si="44"/>
        <v>0</v>
      </c>
      <c r="W558" s="47">
        <f t="shared" si="45"/>
        <v>0</v>
      </c>
    </row>
    <row r="559" spans="1:23" x14ac:dyDescent="0.2">
      <c r="A559" s="21">
        <v>3549706</v>
      </c>
      <c r="B559" s="22" t="s">
        <v>649</v>
      </c>
      <c r="C559" s="22" t="s">
        <v>759</v>
      </c>
      <c r="D559" s="22" t="s">
        <v>760</v>
      </c>
      <c r="E559" s="23">
        <v>35143</v>
      </c>
      <c r="F559" s="22" t="s">
        <v>170</v>
      </c>
      <c r="G559" s="22" t="s">
        <v>10</v>
      </c>
      <c r="H559" s="22" t="s">
        <v>11</v>
      </c>
      <c r="I559" s="65">
        <v>4</v>
      </c>
      <c r="J559" s="65">
        <v>170</v>
      </c>
      <c r="K559" s="65">
        <v>130</v>
      </c>
      <c r="L559" s="276">
        <v>7</v>
      </c>
      <c r="M559" s="248">
        <v>4</v>
      </c>
      <c r="N559" s="43">
        <v>4</v>
      </c>
      <c r="O559" s="43">
        <v>170</v>
      </c>
      <c r="P559" s="43">
        <v>184</v>
      </c>
      <c r="Q559" s="252">
        <v>8</v>
      </c>
      <c r="R559" s="43">
        <v>9</v>
      </c>
      <c r="S559" s="47">
        <f t="shared" si="41"/>
        <v>100</v>
      </c>
      <c r="T559" s="47">
        <f t="shared" si="42"/>
        <v>100</v>
      </c>
      <c r="U559" s="47">
        <f t="shared" si="43"/>
        <v>70.652173913043484</v>
      </c>
      <c r="V559" s="47">
        <f t="shared" si="44"/>
        <v>87.5</v>
      </c>
      <c r="W559" s="47">
        <f t="shared" si="45"/>
        <v>44.444444444444443</v>
      </c>
    </row>
    <row r="560" spans="1:23" x14ac:dyDescent="0.2">
      <c r="A560" s="21">
        <v>3549805</v>
      </c>
      <c r="B560" s="22" t="s">
        <v>650</v>
      </c>
      <c r="C560" s="22" t="s">
        <v>757</v>
      </c>
      <c r="D560" s="22" t="s">
        <v>758</v>
      </c>
      <c r="E560" s="23">
        <v>35155</v>
      </c>
      <c r="F560" s="22" t="s">
        <v>7</v>
      </c>
      <c r="G560" s="22" t="s">
        <v>6</v>
      </c>
      <c r="H560" s="22" t="s">
        <v>7</v>
      </c>
      <c r="I560" s="65">
        <v>3</v>
      </c>
      <c r="J560" s="65">
        <v>6</v>
      </c>
      <c r="K560" s="65">
        <v>4</v>
      </c>
      <c r="L560" s="276">
        <v>103</v>
      </c>
      <c r="M560" s="248">
        <v>76</v>
      </c>
      <c r="N560" s="43">
        <v>6</v>
      </c>
      <c r="O560" s="43">
        <v>7</v>
      </c>
      <c r="P560" s="43">
        <v>4</v>
      </c>
      <c r="Q560" s="252">
        <v>103</v>
      </c>
      <c r="R560" s="43">
        <v>127</v>
      </c>
      <c r="S560" s="47">
        <f t="shared" si="41"/>
        <v>50</v>
      </c>
      <c r="T560" s="47">
        <f t="shared" si="42"/>
        <v>85.714285714285708</v>
      </c>
      <c r="U560" s="47">
        <f t="shared" si="43"/>
        <v>100</v>
      </c>
      <c r="V560" s="47">
        <f t="shared" si="44"/>
        <v>100</v>
      </c>
      <c r="W560" s="47">
        <f t="shared" si="45"/>
        <v>59.84251968503937</v>
      </c>
    </row>
    <row r="561" spans="1:23" x14ac:dyDescent="0.2">
      <c r="A561" s="21">
        <v>3549904</v>
      </c>
      <c r="B561" s="22" t="s">
        <v>651</v>
      </c>
      <c r="C561" s="22" t="s">
        <v>771</v>
      </c>
      <c r="D561" s="22" t="s">
        <v>772</v>
      </c>
      <c r="E561" s="23">
        <v>35171</v>
      </c>
      <c r="F561" s="22" t="s">
        <v>167</v>
      </c>
      <c r="G561" s="22" t="s">
        <v>69</v>
      </c>
      <c r="H561" s="22" t="s">
        <v>70</v>
      </c>
      <c r="I561" s="65">
        <v>9</v>
      </c>
      <c r="J561" s="65">
        <v>3</v>
      </c>
      <c r="K561" s="65">
        <v>3</v>
      </c>
      <c r="L561" s="276">
        <v>165</v>
      </c>
      <c r="M561" s="248">
        <v>112</v>
      </c>
      <c r="N561" s="43">
        <v>9</v>
      </c>
      <c r="O561" s="43">
        <v>3</v>
      </c>
      <c r="P561" s="43">
        <v>6</v>
      </c>
      <c r="Q561" s="252">
        <v>177</v>
      </c>
      <c r="R561" s="43">
        <v>195</v>
      </c>
      <c r="S561" s="47">
        <f t="shared" si="41"/>
        <v>100</v>
      </c>
      <c r="T561" s="47">
        <f t="shared" si="42"/>
        <v>100</v>
      </c>
      <c r="U561" s="47">
        <f t="shared" si="43"/>
        <v>50</v>
      </c>
      <c r="V561" s="47">
        <f t="shared" si="44"/>
        <v>93.220338983050851</v>
      </c>
      <c r="W561" s="47">
        <f t="shared" si="45"/>
        <v>57.435897435897438</v>
      </c>
    </row>
    <row r="562" spans="1:23" x14ac:dyDescent="0.2">
      <c r="A562" s="21">
        <v>3549953</v>
      </c>
      <c r="B562" s="22" t="s">
        <v>652</v>
      </c>
      <c r="C562" s="22" t="s">
        <v>783</v>
      </c>
      <c r="D562" s="22" t="s">
        <v>784</v>
      </c>
      <c r="E562" s="23">
        <v>35013</v>
      </c>
      <c r="F562" s="22" t="s">
        <v>225</v>
      </c>
      <c r="G562" s="22" t="s">
        <v>98</v>
      </c>
      <c r="H562" s="22" t="s">
        <v>99</v>
      </c>
      <c r="I562" s="65">
        <v>11</v>
      </c>
      <c r="J562" s="65">
        <v>10</v>
      </c>
      <c r="K562" s="65">
        <v>12</v>
      </c>
      <c r="L562" s="276">
        <v>6</v>
      </c>
      <c r="M562" s="248">
        <v>2</v>
      </c>
      <c r="N562" s="43">
        <v>11</v>
      </c>
      <c r="O562" s="43">
        <v>10</v>
      </c>
      <c r="P562" s="43">
        <v>13</v>
      </c>
      <c r="Q562" s="252">
        <v>6</v>
      </c>
      <c r="R562" s="43">
        <v>6</v>
      </c>
      <c r="S562" s="47">
        <f t="shared" si="41"/>
        <v>100</v>
      </c>
      <c r="T562" s="47">
        <f t="shared" si="42"/>
        <v>100</v>
      </c>
      <c r="U562" s="47">
        <f t="shared" si="43"/>
        <v>92.307692307692307</v>
      </c>
      <c r="V562" s="47">
        <f t="shared" si="44"/>
        <v>100</v>
      </c>
      <c r="W562" s="47">
        <f t="shared" si="45"/>
        <v>33.333333333333336</v>
      </c>
    </row>
    <row r="563" spans="1:23" x14ac:dyDescent="0.2">
      <c r="A563" s="21">
        <v>3550001</v>
      </c>
      <c r="B563" s="22" t="s">
        <v>653</v>
      </c>
      <c r="C563" s="22" t="s">
        <v>771</v>
      </c>
      <c r="D563" s="22" t="s">
        <v>772</v>
      </c>
      <c r="E563" s="23">
        <v>35174</v>
      </c>
      <c r="F563" s="22" t="s">
        <v>186</v>
      </c>
      <c r="G563" s="22" t="s">
        <v>69</v>
      </c>
      <c r="H563" s="22" t="s">
        <v>70</v>
      </c>
      <c r="I563" s="65">
        <v>3245</v>
      </c>
      <c r="J563" s="65">
        <v>14</v>
      </c>
      <c r="K563" s="65">
        <v>15</v>
      </c>
      <c r="L563" s="276">
        <v>0</v>
      </c>
      <c r="M563" s="248">
        <v>0</v>
      </c>
      <c r="N563" s="43">
        <v>3496</v>
      </c>
      <c r="O563" s="43">
        <v>15</v>
      </c>
      <c r="P563" s="43">
        <v>16</v>
      </c>
      <c r="Q563" s="252">
        <v>5</v>
      </c>
      <c r="R563" s="43">
        <v>4</v>
      </c>
      <c r="S563" s="47">
        <f t="shared" si="41"/>
        <v>92.820366132723109</v>
      </c>
      <c r="T563" s="47">
        <f t="shared" si="42"/>
        <v>93.333333333333329</v>
      </c>
      <c r="U563" s="47">
        <f t="shared" si="43"/>
        <v>93.75</v>
      </c>
      <c r="V563" s="47">
        <f t="shared" si="44"/>
        <v>0</v>
      </c>
      <c r="W563" s="47">
        <f t="shared" si="45"/>
        <v>0</v>
      </c>
    </row>
    <row r="564" spans="1:23" x14ac:dyDescent="0.2">
      <c r="A564" s="21">
        <v>3550100</v>
      </c>
      <c r="B564" s="22" t="s">
        <v>654</v>
      </c>
      <c r="C564" s="22" t="s">
        <v>761</v>
      </c>
      <c r="D564" s="22" t="s">
        <v>762</v>
      </c>
      <c r="E564" s="23">
        <v>35063</v>
      </c>
      <c r="F564" s="22" t="s">
        <v>66</v>
      </c>
      <c r="G564" s="22" t="s">
        <v>19</v>
      </c>
      <c r="H564" s="22" t="s">
        <v>20</v>
      </c>
      <c r="I564" s="65">
        <v>7</v>
      </c>
      <c r="J564" s="65">
        <v>3106</v>
      </c>
      <c r="K564" s="65">
        <v>3251</v>
      </c>
      <c r="L564" s="276">
        <v>13</v>
      </c>
      <c r="M564" s="248">
        <v>8</v>
      </c>
      <c r="N564" s="43">
        <v>7</v>
      </c>
      <c r="O564" s="43">
        <v>3362</v>
      </c>
      <c r="P564" s="43">
        <v>3525</v>
      </c>
      <c r="Q564" s="252">
        <v>13</v>
      </c>
      <c r="R564" s="43">
        <v>18</v>
      </c>
      <c r="S564" s="47">
        <f t="shared" si="41"/>
        <v>100</v>
      </c>
      <c r="T564" s="47">
        <f t="shared" si="42"/>
        <v>92.385484830458054</v>
      </c>
      <c r="U564" s="47">
        <f t="shared" si="43"/>
        <v>92.226950354609926</v>
      </c>
      <c r="V564" s="47">
        <f t="shared" si="44"/>
        <v>100</v>
      </c>
      <c r="W564" s="47">
        <f t="shared" si="45"/>
        <v>44.444444444444443</v>
      </c>
    </row>
    <row r="565" spans="1:23" x14ac:dyDescent="0.2">
      <c r="A565" s="21">
        <v>3550209</v>
      </c>
      <c r="B565" s="22" t="s">
        <v>655</v>
      </c>
      <c r="C565" s="22" t="s">
        <v>765</v>
      </c>
      <c r="D565" s="22" t="s">
        <v>766</v>
      </c>
      <c r="E565" s="23">
        <v>35161</v>
      </c>
      <c r="F565" s="22" t="s">
        <v>29</v>
      </c>
      <c r="G565" s="22" t="s">
        <v>27</v>
      </c>
      <c r="H565" s="22" t="s">
        <v>28</v>
      </c>
      <c r="I565" s="65">
        <v>0</v>
      </c>
      <c r="J565" s="65">
        <v>16</v>
      </c>
      <c r="K565" s="65">
        <v>11</v>
      </c>
      <c r="L565" s="276">
        <v>4</v>
      </c>
      <c r="M565" s="248">
        <v>3</v>
      </c>
      <c r="N565" s="43">
        <v>2</v>
      </c>
      <c r="O565" s="43">
        <v>16</v>
      </c>
      <c r="P565" s="43">
        <v>11</v>
      </c>
      <c r="Q565" s="252">
        <v>4</v>
      </c>
      <c r="R565" s="43">
        <v>9</v>
      </c>
      <c r="S565" s="47">
        <f t="shared" si="41"/>
        <v>0</v>
      </c>
      <c r="T565" s="47">
        <f t="shared" si="42"/>
        <v>100</v>
      </c>
      <c r="U565" s="47">
        <f t="shared" si="43"/>
        <v>100</v>
      </c>
      <c r="V565" s="47">
        <f t="shared" si="44"/>
        <v>100</v>
      </c>
      <c r="W565" s="47">
        <f t="shared" si="45"/>
        <v>33.333333333333336</v>
      </c>
    </row>
    <row r="566" spans="1:23" x14ac:dyDescent="0.2">
      <c r="A566" s="21">
        <v>3550308</v>
      </c>
      <c r="B566" s="22" t="s">
        <v>657</v>
      </c>
      <c r="C566" s="22" t="s">
        <v>787</v>
      </c>
      <c r="D566" s="22" t="s">
        <v>788</v>
      </c>
      <c r="E566" s="23">
        <v>35016</v>
      </c>
      <c r="F566" s="22" t="s">
        <v>656</v>
      </c>
      <c r="G566" s="22" t="s">
        <v>98</v>
      </c>
      <c r="H566" s="22" t="s">
        <v>99</v>
      </c>
      <c r="I566" s="65">
        <v>24</v>
      </c>
      <c r="J566" s="65">
        <v>0</v>
      </c>
      <c r="K566" s="65">
        <v>0</v>
      </c>
      <c r="L566" s="276">
        <v>3289</v>
      </c>
      <c r="M566" s="248">
        <v>1148</v>
      </c>
      <c r="N566" s="43">
        <v>25</v>
      </c>
      <c r="O566" s="43">
        <v>2</v>
      </c>
      <c r="P566" s="43">
        <v>4</v>
      </c>
      <c r="Q566" s="252">
        <v>3511</v>
      </c>
      <c r="R566" s="43">
        <v>3531</v>
      </c>
      <c r="S566" s="47">
        <f t="shared" si="41"/>
        <v>96</v>
      </c>
      <c r="T566" s="47">
        <f t="shared" si="42"/>
        <v>0</v>
      </c>
      <c r="U566" s="47">
        <f t="shared" si="43"/>
        <v>0</v>
      </c>
      <c r="V566" s="47">
        <f t="shared" si="44"/>
        <v>93.677015095414419</v>
      </c>
      <c r="W566" s="47">
        <f t="shared" si="45"/>
        <v>32.512036250354008</v>
      </c>
    </row>
    <row r="567" spans="1:23" x14ac:dyDescent="0.2">
      <c r="A567" s="21">
        <v>3550407</v>
      </c>
      <c r="B567" s="22" t="s">
        <v>658</v>
      </c>
      <c r="C567" s="22" t="s">
        <v>763</v>
      </c>
      <c r="D567" s="22" t="s">
        <v>764</v>
      </c>
      <c r="E567" s="23">
        <v>35103</v>
      </c>
      <c r="F567" s="22" t="s">
        <v>24</v>
      </c>
      <c r="G567" s="22" t="s">
        <v>23</v>
      </c>
      <c r="H567" s="22" t="s">
        <v>24</v>
      </c>
      <c r="I567" s="65">
        <v>18</v>
      </c>
      <c r="J567" s="65">
        <v>14</v>
      </c>
      <c r="K567" s="65">
        <v>20</v>
      </c>
      <c r="L567" s="276">
        <v>17</v>
      </c>
      <c r="M567" s="248">
        <v>5</v>
      </c>
      <c r="N567" s="43">
        <v>18</v>
      </c>
      <c r="O567" s="43">
        <v>14</v>
      </c>
      <c r="P567" s="43">
        <v>20</v>
      </c>
      <c r="Q567" s="252">
        <v>17</v>
      </c>
      <c r="R567" s="43">
        <v>11</v>
      </c>
      <c r="S567" s="47">
        <f t="shared" si="41"/>
        <v>100</v>
      </c>
      <c r="T567" s="47">
        <f t="shared" si="42"/>
        <v>100</v>
      </c>
      <c r="U567" s="47">
        <f t="shared" si="43"/>
        <v>100</v>
      </c>
      <c r="V567" s="47">
        <f t="shared" si="44"/>
        <v>100</v>
      </c>
      <c r="W567" s="47">
        <f t="shared" si="45"/>
        <v>45.454545454545453</v>
      </c>
    </row>
    <row r="568" spans="1:23" x14ac:dyDescent="0.2">
      <c r="A568" s="21">
        <v>3550506</v>
      </c>
      <c r="B568" s="22" t="s">
        <v>659</v>
      </c>
      <c r="C568" s="22" t="s">
        <v>755</v>
      </c>
      <c r="D568" s="22" t="s">
        <v>756</v>
      </c>
      <c r="E568" s="23">
        <v>35094</v>
      </c>
      <c r="F568" s="22" t="s">
        <v>136</v>
      </c>
      <c r="G568" s="22" t="s">
        <v>2</v>
      </c>
      <c r="H568" s="22" t="s">
        <v>3</v>
      </c>
      <c r="I568" s="65">
        <v>3</v>
      </c>
      <c r="J568" s="65">
        <v>27</v>
      </c>
      <c r="K568" s="65">
        <v>30</v>
      </c>
      <c r="L568" s="276">
        <v>4</v>
      </c>
      <c r="M568" s="248">
        <v>0</v>
      </c>
      <c r="N568" s="43">
        <v>3</v>
      </c>
      <c r="O568" s="43">
        <v>28</v>
      </c>
      <c r="P568" s="43">
        <v>30</v>
      </c>
      <c r="Q568" s="252">
        <v>4</v>
      </c>
      <c r="R568" s="43">
        <v>3</v>
      </c>
      <c r="S568" s="47">
        <f t="shared" si="41"/>
        <v>100</v>
      </c>
      <c r="T568" s="47">
        <f t="shared" si="42"/>
        <v>96.428571428571431</v>
      </c>
      <c r="U568" s="47">
        <f t="shared" si="43"/>
        <v>100</v>
      </c>
      <c r="V568" s="47">
        <f t="shared" si="44"/>
        <v>100</v>
      </c>
      <c r="W568" s="47">
        <f t="shared" si="45"/>
        <v>0</v>
      </c>
    </row>
    <row r="569" spans="1:23" x14ac:dyDescent="0.2">
      <c r="A569" s="21">
        <v>3550605</v>
      </c>
      <c r="B569" s="22" t="s">
        <v>660</v>
      </c>
      <c r="C569" s="22" t="s">
        <v>765</v>
      </c>
      <c r="D569" s="22" t="s">
        <v>766</v>
      </c>
      <c r="E569" s="23">
        <v>35163</v>
      </c>
      <c r="F569" s="22" t="s">
        <v>28</v>
      </c>
      <c r="G569" s="22" t="s">
        <v>27</v>
      </c>
      <c r="H569" s="22" t="s">
        <v>28</v>
      </c>
      <c r="I569" s="65">
        <v>6</v>
      </c>
      <c r="J569" s="65">
        <v>2</v>
      </c>
      <c r="K569" s="65">
        <v>4</v>
      </c>
      <c r="L569" s="276">
        <v>29</v>
      </c>
      <c r="M569" s="248">
        <v>20</v>
      </c>
      <c r="N569" s="43">
        <v>6</v>
      </c>
      <c r="O569" s="43">
        <v>3</v>
      </c>
      <c r="P569" s="43">
        <v>4</v>
      </c>
      <c r="Q569" s="252">
        <v>30</v>
      </c>
      <c r="R569" s="43">
        <v>29</v>
      </c>
      <c r="S569" s="47">
        <f t="shared" si="41"/>
        <v>100</v>
      </c>
      <c r="T569" s="47">
        <f t="shared" si="42"/>
        <v>66.666666666666671</v>
      </c>
      <c r="U569" s="47">
        <f t="shared" si="43"/>
        <v>100</v>
      </c>
      <c r="V569" s="47">
        <f t="shared" si="44"/>
        <v>96.666666666666671</v>
      </c>
      <c r="W569" s="47">
        <f t="shared" si="45"/>
        <v>68.965517241379317</v>
      </c>
    </row>
    <row r="570" spans="1:23" x14ac:dyDescent="0.2">
      <c r="A570" s="21">
        <v>3550704</v>
      </c>
      <c r="B570" s="22" t="s">
        <v>661</v>
      </c>
      <c r="C570" s="22" t="s">
        <v>771</v>
      </c>
      <c r="D570" s="22" t="s">
        <v>772</v>
      </c>
      <c r="E570" s="23">
        <v>35173</v>
      </c>
      <c r="F570" s="22" t="s">
        <v>198</v>
      </c>
      <c r="G570" s="22" t="s">
        <v>69</v>
      </c>
      <c r="H570" s="22" t="s">
        <v>70</v>
      </c>
      <c r="I570" s="65">
        <v>122</v>
      </c>
      <c r="J570" s="65">
        <v>5</v>
      </c>
      <c r="K570" s="65">
        <v>4</v>
      </c>
      <c r="L570" s="276">
        <v>28</v>
      </c>
      <c r="M570" s="248">
        <v>24</v>
      </c>
      <c r="N570" s="43">
        <v>123</v>
      </c>
      <c r="O570" s="43">
        <v>5</v>
      </c>
      <c r="P570" s="43">
        <v>4</v>
      </c>
      <c r="Q570" s="252">
        <v>28</v>
      </c>
      <c r="R570" s="43">
        <v>36</v>
      </c>
      <c r="S570" s="47">
        <f t="shared" si="41"/>
        <v>99.1869918699187</v>
      </c>
      <c r="T570" s="47">
        <f t="shared" si="42"/>
        <v>100</v>
      </c>
      <c r="U570" s="47">
        <f t="shared" si="43"/>
        <v>100</v>
      </c>
      <c r="V570" s="47">
        <f t="shared" si="44"/>
        <v>100</v>
      </c>
      <c r="W570" s="47">
        <f t="shared" si="45"/>
        <v>66.666666666666671</v>
      </c>
    </row>
    <row r="571" spans="1:23" x14ac:dyDescent="0.2">
      <c r="A571" s="21">
        <v>3550803</v>
      </c>
      <c r="B571" s="22" t="s">
        <v>662</v>
      </c>
      <c r="C571" s="22" t="s">
        <v>759</v>
      </c>
      <c r="D571" s="22" t="s">
        <v>760</v>
      </c>
      <c r="E571" s="23">
        <v>35143</v>
      </c>
      <c r="F571" s="22" t="s">
        <v>170</v>
      </c>
      <c r="G571" s="22" t="s">
        <v>10</v>
      </c>
      <c r="H571" s="22" t="s">
        <v>11</v>
      </c>
      <c r="I571" s="65">
        <v>0</v>
      </c>
      <c r="J571" s="65">
        <v>127</v>
      </c>
      <c r="K571" s="65">
        <v>38</v>
      </c>
      <c r="L571" s="276">
        <v>2</v>
      </c>
      <c r="M571" s="248">
        <v>0</v>
      </c>
      <c r="N571" s="43">
        <v>2</v>
      </c>
      <c r="O571" s="43">
        <v>132</v>
      </c>
      <c r="P571" s="43">
        <v>130</v>
      </c>
      <c r="Q571" s="252">
        <v>2</v>
      </c>
      <c r="R571" s="43">
        <v>2</v>
      </c>
      <c r="S571" s="47">
        <f t="shared" si="41"/>
        <v>0</v>
      </c>
      <c r="T571" s="47">
        <f t="shared" si="42"/>
        <v>96.212121212121218</v>
      </c>
      <c r="U571" s="47">
        <f t="shared" si="43"/>
        <v>29.23076923076923</v>
      </c>
      <c r="V571" s="47">
        <f t="shared" si="44"/>
        <v>100</v>
      </c>
      <c r="W571" s="47">
        <f t="shared" si="45"/>
        <v>0</v>
      </c>
    </row>
    <row r="572" spans="1:23" x14ac:dyDescent="0.2">
      <c r="A572" s="21">
        <v>3550902</v>
      </c>
      <c r="B572" s="22" t="s">
        <v>663</v>
      </c>
      <c r="C572" s="22" t="s">
        <v>769</v>
      </c>
      <c r="D572" s="22" t="s">
        <v>770</v>
      </c>
      <c r="E572" s="23">
        <v>35132</v>
      </c>
      <c r="F572" s="22" t="s">
        <v>227</v>
      </c>
      <c r="G572" s="22" t="s">
        <v>39</v>
      </c>
      <c r="H572" s="22" t="s">
        <v>40</v>
      </c>
      <c r="I572" s="65">
        <v>0</v>
      </c>
      <c r="J572" s="65">
        <v>1</v>
      </c>
      <c r="K572" s="65">
        <v>0</v>
      </c>
      <c r="L572" s="276">
        <v>4</v>
      </c>
      <c r="M572" s="248">
        <v>1</v>
      </c>
      <c r="N572" s="43">
        <v>0</v>
      </c>
      <c r="O572" s="43">
        <v>4</v>
      </c>
      <c r="P572" s="43">
        <v>5</v>
      </c>
      <c r="Q572" s="252">
        <v>4</v>
      </c>
      <c r="R572" s="43">
        <v>2</v>
      </c>
      <c r="S572" s="47" t="e">
        <f t="shared" si="41"/>
        <v>#DIV/0!</v>
      </c>
      <c r="T572" s="47">
        <f t="shared" si="42"/>
        <v>25</v>
      </c>
      <c r="U572" s="47">
        <f t="shared" si="43"/>
        <v>0</v>
      </c>
      <c r="V572" s="47">
        <f t="shared" si="44"/>
        <v>100</v>
      </c>
      <c r="W572" s="47">
        <f t="shared" si="45"/>
        <v>50</v>
      </c>
    </row>
    <row r="573" spans="1:23" x14ac:dyDescent="0.2">
      <c r="A573" s="21">
        <v>3551009</v>
      </c>
      <c r="B573" s="22" t="s">
        <v>664</v>
      </c>
      <c r="C573" s="22" t="s">
        <v>777</v>
      </c>
      <c r="D573" s="22" t="s">
        <v>778</v>
      </c>
      <c r="E573" s="23">
        <v>35041</v>
      </c>
      <c r="F573" s="22" t="s">
        <v>139</v>
      </c>
      <c r="G573" s="22" t="s">
        <v>138</v>
      </c>
      <c r="H573" s="22" t="s">
        <v>139</v>
      </c>
      <c r="I573" s="65">
        <v>0</v>
      </c>
      <c r="J573" s="65">
        <v>0</v>
      </c>
      <c r="K573" s="65">
        <v>0</v>
      </c>
      <c r="L573" s="276">
        <v>120</v>
      </c>
      <c r="M573" s="248">
        <v>16</v>
      </c>
      <c r="N573" s="43">
        <v>0</v>
      </c>
      <c r="O573" s="43">
        <v>3</v>
      </c>
      <c r="P573" s="43">
        <v>0</v>
      </c>
      <c r="Q573" s="252">
        <v>120</v>
      </c>
      <c r="R573" s="43">
        <v>127</v>
      </c>
      <c r="S573" s="47" t="e">
        <f t="shared" si="41"/>
        <v>#DIV/0!</v>
      </c>
      <c r="T573" s="47">
        <f t="shared" si="42"/>
        <v>0</v>
      </c>
      <c r="U573" s="47" t="e">
        <f t="shared" si="43"/>
        <v>#DIV/0!</v>
      </c>
      <c r="V573" s="47">
        <f t="shared" si="44"/>
        <v>100</v>
      </c>
      <c r="W573" s="47">
        <f t="shared" si="45"/>
        <v>12.598425196850394</v>
      </c>
    </row>
    <row r="574" spans="1:23" x14ac:dyDescent="0.2">
      <c r="A574" s="21">
        <v>3551108</v>
      </c>
      <c r="B574" s="22" t="s">
        <v>665</v>
      </c>
      <c r="C574" s="22" t="s">
        <v>765</v>
      </c>
      <c r="D574" s="22" t="s">
        <v>766</v>
      </c>
      <c r="E574" s="23">
        <v>35161</v>
      </c>
      <c r="F574" s="22" t="s">
        <v>29</v>
      </c>
      <c r="G574" s="22" t="s">
        <v>27</v>
      </c>
      <c r="H574" s="22" t="s">
        <v>28</v>
      </c>
      <c r="I574" s="65">
        <v>0</v>
      </c>
      <c r="J574" s="65">
        <v>1</v>
      </c>
      <c r="K574" s="65">
        <v>1</v>
      </c>
      <c r="L574" s="276">
        <v>0</v>
      </c>
      <c r="M574" s="248">
        <v>0</v>
      </c>
      <c r="N574" s="43">
        <v>2</v>
      </c>
      <c r="O574" s="43">
        <v>1</v>
      </c>
      <c r="P574" s="43">
        <v>1</v>
      </c>
      <c r="Q574" s="252">
        <v>0</v>
      </c>
      <c r="R574" s="43">
        <v>4</v>
      </c>
      <c r="S574" s="47">
        <f t="shared" si="41"/>
        <v>0</v>
      </c>
      <c r="T574" s="47">
        <f t="shared" si="42"/>
        <v>100</v>
      </c>
      <c r="U574" s="47">
        <f t="shared" si="43"/>
        <v>100</v>
      </c>
      <c r="V574" s="47" t="e">
        <f t="shared" si="44"/>
        <v>#DIV/0!</v>
      </c>
      <c r="W574" s="47">
        <f t="shared" si="45"/>
        <v>0</v>
      </c>
    </row>
    <row r="575" spans="1:23" x14ac:dyDescent="0.2">
      <c r="A575" s="21">
        <v>3551207</v>
      </c>
      <c r="B575" s="22" t="s">
        <v>666</v>
      </c>
      <c r="C575" s="22" t="s">
        <v>761</v>
      </c>
      <c r="D575" s="22" t="s">
        <v>762</v>
      </c>
      <c r="E575" s="23">
        <v>35061</v>
      </c>
      <c r="F575" s="22" t="s">
        <v>21</v>
      </c>
      <c r="G575" s="22" t="s">
        <v>19</v>
      </c>
      <c r="H575" s="22" t="s">
        <v>20</v>
      </c>
      <c r="I575" s="65">
        <v>5</v>
      </c>
      <c r="J575" s="65">
        <v>5</v>
      </c>
      <c r="K575" s="65">
        <v>4</v>
      </c>
      <c r="L575" s="276">
        <v>0</v>
      </c>
      <c r="M575" s="248">
        <v>0</v>
      </c>
      <c r="N575" s="43">
        <v>5</v>
      </c>
      <c r="O575" s="43">
        <v>5</v>
      </c>
      <c r="P575" s="43">
        <v>4</v>
      </c>
      <c r="Q575" s="252">
        <v>1</v>
      </c>
      <c r="R575" s="43">
        <v>2</v>
      </c>
      <c r="S575" s="47">
        <f t="shared" si="41"/>
        <v>100</v>
      </c>
      <c r="T575" s="47">
        <f t="shared" si="42"/>
        <v>100</v>
      </c>
      <c r="U575" s="47">
        <f t="shared" si="43"/>
        <v>100</v>
      </c>
      <c r="V575" s="47">
        <f t="shared" si="44"/>
        <v>0</v>
      </c>
      <c r="W575" s="47">
        <f t="shared" si="45"/>
        <v>0</v>
      </c>
    </row>
    <row r="576" spans="1:23" x14ac:dyDescent="0.2">
      <c r="A576" s="21">
        <v>3551306</v>
      </c>
      <c r="B576" s="22" t="s">
        <v>667</v>
      </c>
      <c r="C576" s="22" t="s">
        <v>757</v>
      </c>
      <c r="D576" s="22" t="s">
        <v>758</v>
      </c>
      <c r="E576" s="23">
        <v>35157</v>
      </c>
      <c r="F576" s="22" t="s">
        <v>48</v>
      </c>
      <c r="G576" s="22" t="s">
        <v>6</v>
      </c>
      <c r="H576" s="22" t="s">
        <v>7</v>
      </c>
      <c r="I576" s="65">
        <v>33</v>
      </c>
      <c r="J576" s="65">
        <v>12</v>
      </c>
      <c r="K576" s="65">
        <v>13</v>
      </c>
      <c r="L576" s="276">
        <v>0</v>
      </c>
      <c r="M576" s="248">
        <v>0</v>
      </c>
      <c r="N576" s="43">
        <v>33</v>
      </c>
      <c r="O576" s="43">
        <v>12</v>
      </c>
      <c r="P576" s="43">
        <v>13</v>
      </c>
      <c r="Q576" s="252">
        <v>0</v>
      </c>
      <c r="R576" s="43">
        <v>1</v>
      </c>
      <c r="S576" s="47">
        <f t="shared" si="41"/>
        <v>100</v>
      </c>
      <c r="T576" s="47">
        <f t="shared" si="42"/>
        <v>100</v>
      </c>
      <c r="U576" s="47">
        <f t="shared" si="43"/>
        <v>100</v>
      </c>
      <c r="V576" s="47" t="e">
        <f t="shared" si="44"/>
        <v>#DIV/0!</v>
      </c>
      <c r="W576" s="47">
        <f t="shared" si="45"/>
        <v>0</v>
      </c>
    </row>
    <row r="577" spans="1:23" x14ac:dyDescent="0.2">
      <c r="A577" s="21">
        <v>3551405</v>
      </c>
      <c r="B577" s="22" t="s">
        <v>668</v>
      </c>
      <c r="C577" s="22" t="s">
        <v>769</v>
      </c>
      <c r="D577" s="22" t="s">
        <v>770</v>
      </c>
      <c r="E577" s="23">
        <v>35132</v>
      </c>
      <c r="F577" s="22" t="s">
        <v>227</v>
      </c>
      <c r="G577" s="22" t="s">
        <v>39</v>
      </c>
      <c r="H577" s="22" t="s">
        <v>40</v>
      </c>
      <c r="I577" s="65">
        <v>17</v>
      </c>
      <c r="J577" s="65">
        <v>3</v>
      </c>
      <c r="K577" s="65">
        <v>2</v>
      </c>
      <c r="L577" s="276">
        <v>5</v>
      </c>
      <c r="M577" s="248">
        <v>2</v>
      </c>
      <c r="N577" s="43">
        <v>17</v>
      </c>
      <c r="O577" s="43">
        <v>3</v>
      </c>
      <c r="P577" s="43">
        <v>6</v>
      </c>
      <c r="Q577" s="252">
        <v>5</v>
      </c>
      <c r="R577" s="43">
        <v>2</v>
      </c>
      <c r="S577" s="47">
        <f t="shared" si="41"/>
        <v>100</v>
      </c>
      <c r="T577" s="47">
        <f t="shared" si="42"/>
        <v>100</v>
      </c>
      <c r="U577" s="47">
        <f t="shared" si="43"/>
        <v>33.333333333333336</v>
      </c>
      <c r="V577" s="47">
        <f t="shared" si="44"/>
        <v>100</v>
      </c>
      <c r="W577" s="47">
        <f t="shared" si="45"/>
        <v>100</v>
      </c>
    </row>
    <row r="578" spans="1:23" x14ac:dyDescent="0.2">
      <c r="A578" s="21">
        <v>3551504</v>
      </c>
      <c r="B578" s="22" t="s">
        <v>670</v>
      </c>
      <c r="C578" s="22" t="s">
        <v>769</v>
      </c>
      <c r="D578" s="22" t="s">
        <v>770</v>
      </c>
      <c r="E578" s="23">
        <v>35132</v>
      </c>
      <c r="F578" s="22" t="s">
        <v>227</v>
      </c>
      <c r="G578" s="22" t="s">
        <v>39</v>
      </c>
      <c r="H578" s="22" t="s">
        <v>40</v>
      </c>
      <c r="I578" s="65">
        <v>4</v>
      </c>
      <c r="J578" s="65">
        <v>6</v>
      </c>
      <c r="K578" s="65">
        <v>8</v>
      </c>
      <c r="L578" s="276">
        <v>13</v>
      </c>
      <c r="M578" s="248">
        <v>5</v>
      </c>
      <c r="N578" s="43">
        <v>4</v>
      </c>
      <c r="O578" s="43">
        <v>7</v>
      </c>
      <c r="P578" s="43">
        <v>8</v>
      </c>
      <c r="Q578" s="252">
        <v>13</v>
      </c>
      <c r="R578" s="43">
        <v>16</v>
      </c>
      <c r="S578" s="47">
        <f t="shared" si="41"/>
        <v>100</v>
      </c>
      <c r="T578" s="47">
        <f t="shared" si="42"/>
        <v>85.714285714285708</v>
      </c>
      <c r="U578" s="47">
        <f t="shared" si="43"/>
        <v>100</v>
      </c>
      <c r="V578" s="47">
        <f t="shared" si="44"/>
        <v>100</v>
      </c>
      <c r="W578" s="47">
        <f t="shared" si="45"/>
        <v>31.25</v>
      </c>
    </row>
    <row r="579" spans="1:23" x14ac:dyDescent="0.2">
      <c r="A579" s="21">
        <v>3551603</v>
      </c>
      <c r="B579" s="22" t="s">
        <v>669</v>
      </c>
      <c r="C579" s="22" t="s">
        <v>759</v>
      </c>
      <c r="D579" s="22" t="s">
        <v>760</v>
      </c>
      <c r="E579" s="23">
        <v>35074</v>
      </c>
      <c r="F579" s="22" t="s">
        <v>17</v>
      </c>
      <c r="G579" s="22" t="s">
        <v>15</v>
      </c>
      <c r="H579" s="22" t="s">
        <v>16</v>
      </c>
      <c r="I579" s="65">
        <v>5</v>
      </c>
      <c r="J579" s="65">
        <v>34</v>
      </c>
      <c r="K579" s="65">
        <v>33</v>
      </c>
      <c r="L579" s="276">
        <v>3</v>
      </c>
      <c r="M579" s="248">
        <v>2</v>
      </c>
      <c r="N579" s="43">
        <v>6</v>
      </c>
      <c r="O579" s="43">
        <v>34</v>
      </c>
      <c r="P579" s="43">
        <v>35</v>
      </c>
      <c r="Q579" s="252">
        <v>3</v>
      </c>
      <c r="R579" s="43">
        <v>9</v>
      </c>
      <c r="S579" s="47">
        <f t="shared" si="41"/>
        <v>83.333333333333329</v>
      </c>
      <c r="T579" s="47">
        <f t="shared" si="42"/>
        <v>100</v>
      </c>
      <c r="U579" s="47">
        <f t="shared" si="43"/>
        <v>94.285714285714292</v>
      </c>
      <c r="V579" s="47">
        <f t="shared" si="44"/>
        <v>100</v>
      </c>
      <c r="W579" s="47">
        <f t="shared" si="45"/>
        <v>22.222222222222221</v>
      </c>
    </row>
    <row r="580" spans="1:23" x14ac:dyDescent="0.2">
      <c r="A580" s="21">
        <v>3551702</v>
      </c>
      <c r="B580" s="22" t="s">
        <v>671</v>
      </c>
      <c r="C580" s="22" t="s">
        <v>769</v>
      </c>
      <c r="D580" s="22" t="s">
        <v>770</v>
      </c>
      <c r="E580" s="23">
        <v>35131</v>
      </c>
      <c r="F580" s="22" t="s">
        <v>126</v>
      </c>
      <c r="G580" s="22" t="s">
        <v>39</v>
      </c>
      <c r="H580" s="22" t="s">
        <v>40</v>
      </c>
      <c r="I580" s="65">
        <v>1</v>
      </c>
      <c r="J580" s="65">
        <v>2</v>
      </c>
      <c r="K580" s="65">
        <v>7</v>
      </c>
      <c r="L580" s="276">
        <v>28</v>
      </c>
      <c r="M580" s="248">
        <v>0</v>
      </c>
      <c r="N580" s="43">
        <v>1</v>
      </c>
      <c r="O580" s="43">
        <v>2</v>
      </c>
      <c r="P580" s="43">
        <v>7</v>
      </c>
      <c r="Q580" s="252">
        <v>47</v>
      </c>
      <c r="R580" s="43">
        <v>35</v>
      </c>
      <c r="S580" s="47">
        <f t="shared" si="41"/>
        <v>100</v>
      </c>
      <c r="T580" s="47">
        <f t="shared" si="42"/>
        <v>100</v>
      </c>
      <c r="U580" s="47">
        <f t="shared" si="43"/>
        <v>100</v>
      </c>
      <c r="V580" s="47">
        <f t="shared" si="44"/>
        <v>59.574468085106382</v>
      </c>
      <c r="W580" s="47">
        <f t="shared" si="45"/>
        <v>0</v>
      </c>
    </row>
    <row r="581" spans="1:23" x14ac:dyDescent="0.2">
      <c r="A581" s="21">
        <v>3551801</v>
      </c>
      <c r="B581" s="22" t="s">
        <v>672</v>
      </c>
      <c r="C581" s="22" t="s">
        <v>777</v>
      </c>
      <c r="D581" s="22" t="s">
        <v>778</v>
      </c>
      <c r="E581" s="23">
        <v>35121</v>
      </c>
      <c r="F581" s="22" t="s">
        <v>123</v>
      </c>
      <c r="G581" s="22" t="s">
        <v>121</v>
      </c>
      <c r="H581" s="22" t="s">
        <v>122</v>
      </c>
      <c r="I581" s="65">
        <v>7</v>
      </c>
      <c r="J581" s="65">
        <v>2</v>
      </c>
      <c r="K581" s="65">
        <v>0</v>
      </c>
      <c r="L581" s="276">
        <v>4</v>
      </c>
      <c r="M581" s="248">
        <v>0</v>
      </c>
      <c r="N581" s="43">
        <v>7</v>
      </c>
      <c r="O581" s="43">
        <v>2</v>
      </c>
      <c r="P581" s="43">
        <v>0</v>
      </c>
      <c r="Q581" s="252">
        <v>6</v>
      </c>
      <c r="R581" s="43">
        <v>7</v>
      </c>
      <c r="S581" s="47">
        <f t="shared" ref="S581:S644" si="46">I581*100/N581</f>
        <v>100</v>
      </c>
      <c r="T581" s="47">
        <f t="shared" ref="T581:T644" si="47">J581*100/O581</f>
        <v>100</v>
      </c>
      <c r="U581" s="47" t="e">
        <f t="shared" ref="U581:U644" si="48">K581*100/P581</f>
        <v>#DIV/0!</v>
      </c>
      <c r="V581" s="47">
        <f t="shared" ref="V581:V644" si="49">L581*100/Q581</f>
        <v>66.666666666666671</v>
      </c>
      <c r="W581" s="47">
        <f t="shared" ref="W581:W644" si="50">M581*100/R581</f>
        <v>0</v>
      </c>
    </row>
    <row r="582" spans="1:23" x14ac:dyDescent="0.2">
      <c r="A582" s="21">
        <v>3551900</v>
      </c>
      <c r="B582" s="22" t="s">
        <v>673</v>
      </c>
      <c r="C582" s="22" t="s">
        <v>769</v>
      </c>
      <c r="D582" s="22" t="s">
        <v>770</v>
      </c>
      <c r="E582" s="23">
        <v>35051</v>
      </c>
      <c r="F582" s="22" t="s">
        <v>37</v>
      </c>
      <c r="G582" s="22" t="s">
        <v>35</v>
      </c>
      <c r="H582" s="22" t="s">
        <v>36</v>
      </c>
      <c r="I582" s="65">
        <v>176</v>
      </c>
      <c r="J582" s="65">
        <v>5</v>
      </c>
      <c r="K582" s="65">
        <v>9</v>
      </c>
      <c r="L582" s="276">
        <v>9</v>
      </c>
      <c r="M582" s="248">
        <v>1</v>
      </c>
      <c r="N582" s="43">
        <v>192</v>
      </c>
      <c r="O582" s="43">
        <v>6</v>
      </c>
      <c r="P582" s="43">
        <v>9</v>
      </c>
      <c r="Q582" s="252">
        <v>9</v>
      </c>
      <c r="R582" s="43">
        <v>6</v>
      </c>
      <c r="S582" s="47">
        <f t="shared" si="46"/>
        <v>91.666666666666671</v>
      </c>
      <c r="T582" s="47">
        <f t="shared" si="47"/>
        <v>83.333333333333329</v>
      </c>
      <c r="U582" s="47">
        <f t="shared" si="48"/>
        <v>100</v>
      </c>
      <c r="V582" s="47">
        <f t="shared" si="49"/>
        <v>100</v>
      </c>
      <c r="W582" s="47">
        <f t="shared" si="50"/>
        <v>16.666666666666668</v>
      </c>
    </row>
    <row r="583" spans="1:23" x14ac:dyDescent="0.2">
      <c r="A583" s="21">
        <v>3552007</v>
      </c>
      <c r="B583" s="22" t="s">
        <v>674</v>
      </c>
      <c r="C583" s="22" t="s">
        <v>771</v>
      </c>
      <c r="D583" s="22" t="s">
        <v>772</v>
      </c>
      <c r="E583" s="23">
        <v>35172</v>
      </c>
      <c r="F583" s="22" t="s">
        <v>71</v>
      </c>
      <c r="G583" s="22" t="s">
        <v>69</v>
      </c>
      <c r="H583" s="22" t="s">
        <v>70</v>
      </c>
      <c r="I583" s="65">
        <v>2</v>
      </c>
      <c r="J583" s="65">
        <v>87</v>
      </c>
      <c r="K583" s="65">
        <v>97</v>
      </c>
      <c r="L583" s="276">
        <v>0</v>
      </c>
      <c r="M583" s="248">
        <v>0</v>
      </c>
      <c r="N583" s="43">
        <v>2</v>
      </c>
      <c r="O583" s="43">
        <v>199</v>
      </c>
      <c r="P583" s="43">
        <v>180</v>
      </c>
      <c r="Q583" s="252">
        <v>2</v>
      </c>
      <c r="R583" s="43">
        <v>0</v>
      </c>
      <c r="S583" s="47">
        <f t="shared" si="46"/>
        <v>100</v>
      </c>
      <c r="T583" s="47">
        <f t="shared" si="47"/>
        <v>43.718592964824118</v>
      </c>
      <c r="U583" s="47">
        <f t="shared" si="48"/>
        <v>53.888888888888886</v>
      </c>
      <c r="V583" s="47">
        <f t="shared" si="49"/>
        <v>0</v>
      </c>
      <c r="W583" s="47" t="e">
        <f t="shared" si="50"/>
        <v>#DIV/0!</v>
      </c>
    </row>
    <row r="584" spans="1:23" x14ac:dyDescent="0.2">
      <c r="A584" s="21">
        <v>3552106</v>
      </c>
      <c r="B584" s="22" t="s">
        <v>675</v>
      </c>
      <c r="C584" s="22" t="s">
        <v>775</v>
      </c>
      <c r="D584" s="22" t="s">
        <v>776</v>
      </c>
      <c r="E584" s="23">
        <v>35071</v>
      </c>
      <c r="F584" s="22" t="s">
        <v>105</v>
      </c>
      <c r="G584" s="22" t="s">
        <v>15</v>
      </c>
      <c r="H584" s="22" t="s">
        <v>16</v>
      </c>
      <c r="I584" s="65">
        <v>45</v>
      </c>
      <c r="J584" s="65">
        <v>8</v>
      </c>
      <c r="K584" s="65">
        <v>1</v>
      </c>
      <c r="L584" s="276">
        <v>9</v>
      </c>
      <c r="M584" s="248">
        <v>5</v>
      </c>
      <c r="N584" s="43">
        <v>62</v>
      </c>
      <c r="O584" s="43">
        <v>8</v>
      </c>
      <c r="P584" s="43">
        <v>1</v>
      </c>
      <c r="Q584" s="252">
        <v>9</v>
      </c>
      <c r="R584" s="43">
        <v>8</v>
      </c>
      <c r="S584" s="47">
        <f t="shared" si="46"/>
        <v>72.58064516129032</v>
      </c>
      <c r="T584" s="47">
        <f t="shared" si="47"/>
        <v>100</v>
      </c>
      <c r="U584" s="47">
        <f t="shared" si="48"/>
        <v>100</v>
      </c>
      <c r="V584" s="47">
        <f t="shared" si="49"/>
        <v>100</v>
      </c>
      <c r="W584" s="47">
        <f t="shared" si="50"/>
        <v>62.5</v>
      </c>
    </row>
    <row r="585" spans="1:23" x14ac:dyDescent="0.2">
      <c r="A585" s="21">
        <v>3552205</v>
      </c>
      <c r="B585" s="22" t="s">
        <v>676</v>
      </c>
      <c r="C585" s="22" t="s">
        <v>765</v>
      </c>
      <c r="D585" s="22" t="s">
        <v>766</v>
      </c>
      <c r="E585" s="23">
        <v>35163</v>
      </c>
      <c r="F585" s="22" t="s">
        <v>28</v>
      </c>
      <c r="G585" s="22" t="s">
        <v>27</v>
      </c>
      <c r="H585" s="22" t="s">
        <v>28</v>
      </c>
      <c r="I585" s="65">
        <v>1</v>
      </c>
      <c r="J585" s="65">
        <v>72</v>
      </c>
      <c r="K585" s="65">
        <v>71</v>
      </c>
      <c r="L585" s="276">
        <v>147</v>
      </c>
      <c r="M585" s="248">
        <v>84</v>
      </c>
      <c r="N585" s="43">
        <v>1</v>
      </c>
      <c r="O585" s="43">
        <v>85</v>
      </c>
      <c r="P585" s="43">
        <v>76</v>
      </c>
      <c r="Q585" s="252">
        <v>187</v>
      </c>
      <c r="R585" s="43">
        <v>213</v>
      </c>
      <c r="S585" s="47">
        <f t="shared" si="46"/>
        <v>100</v>
      </c>
      <c r="T585" s="47">
        <f t="shared" si="47"/>
        <v>84.705882352941174</v>
      </c>
      <c r="U585" s="47">
        <f t="shared" si="48"/>
        <v>93.421052631578945</v>
      </c>
      <c r="V585" s="47">
        <f t="shared" si="49"/>
        <v>78.609625668449198</v>
      </c>
      <c r="W585" s="47">
        <f t="shared" si="50"/>
        <v>39.436619718309856</v>
      </c>
    </row>
    <row r="586" spans="1:23" x14ac:dyDescent="0.2">
      <c r="A586" s="21">
        <v>3552304</v>
      </c>
      <c r="B586" s="22" t="s">
        <v>677</v>
      </c>
      <c r="C586" s="22" t="s">
        <v>757</v>
      </c>
      <c r="D586" s="22" t="s">
        <v>758</v>
      </c>
      <c r="E586" s="23">
        <v>35022</v>
      </c>
      <c r="F586" s="22" t="s">
        <v>63</v>
      </c>
      <c r="G586" s="22" t="s">
        <v>43</v>
      </c>
      <c r="H586" s="22" t="s">
        <v>44</v>
      </c>
      <c r="I586" s="65">
        <v>5</v>
      </c>
      <c r="J586" s="65">
        <v>92</v>
      </c>
      <c r="K586" s="65">
        <v>90</v>
      </c>
      <c r="L586" s="276">
        <v>2</v>
      </c>
      <c r="M586" s="248">
        <v>3</v>
      </c>
      <c r="N586" s="43">
        <v>5</v>
      </c>
      <c r="O586" s="43">
        <v>93</v>
      </c>
      <c r="P586" s="43">
        <v>92</v>
      </c>
      <c r="Q586" s="252">
        <v>2</v>
      </c>
      <c r="R586" s="43">
        <v>6</v>
      </c>
      <c r="S586" s="47">
        <f t="shared" si="46"/>
        <v>100</v>
      </c>
      <c r="T586" s="47">
        <f t="shared" si="47"/>
        <v>98.924731182795696</v>
      </c>
      <c r="U586" s="47">
        <f t="shared" si="48"/>
        <v>97.826086956521735</v>
      </c>
      <c r="V586" s="47">
        <f t="shared" si="49"/>
        <v>100</v>
      </c>
      <c r="W586" s="47">
        <f t="shared" si="50"/>
        <v>50</v>
      </c>
    </row>
    <row r="587" spans="1:23" x14ac:dyDescent="0.2">
      <c r="A587" s="21">
        <v>3552403</v>
      </c>
      <c r="B587" s="22" t="s">
        <v>678</v>
      </c>
      <c r="C587" s="22" t="s">
        <v>759</v>
      </c>
      <c r="D587" s="22" t="s">
        <v>760</v>
      </c>
      <c r="E587" s="23">
        <v>35072</v>
      </c>
      <c r="F587" s="22" t="s">
        <v>53</v>
      </c>
      <c r="G587" s="22" t="s">
        <v>15</v>
      </c>
      <c r="H587" s="22" t="s">
        <v>16</v>
      </c>
      <c r="I587" s="65">
        <v>73</v>
      </c>
      <c r="J587" s="65">
        <v>0</v>
      </c>
      <c r="K587" s="65">
        <v>1</v>
      </c>
      <c r="L587" s="276">
        <v>71</v>
      </c>
      <c r="M587" s="248">
        <v>43</v>
      </c>
      <c r="N587" s="43">
        <v>75</v>
      </c>
      <c r="O587" s="43">
        <v>0</v>
      </c>
      <c r="P587" s="43">
        <v>1</v>
      </c>
      <c r="Q587" s="252">
        <v>83</v>
      </c>
      <c r="R587" s="43">
        <v>60</v>
      </c>
      <c r="S587" s="47">
        <f t="shared" si="46"/>
        <v>97.333333333333329</v>
      </c>
      <c r="T587" s="47" t="e">
        <f t="shared" si="47"/>
        <v>#DIV/0!</v>
      </c>
      <c r="U587" s="47">
        <f t="shared" si="48"/>
        <v>100</v>
      </c>
      <c r="V587" s="47">
        <f t="shared" si="49"/>
        <v>85.5421686746988</v>
      </c>
      <c r="W587" s="47">
        <f t="shared" si="50"/>
        <v>71.666666666666671</v>
      </c>
    </row>
    <row r="588" spans="1:23" x14ac:dyDescent="0.2">
      <c r="A588" s="21">
        <v>3552502</v>
      </c>
      <c r="B588" s="22" t="s">
        <v>680</v>
      </c>
      <c r="C588" s="22" t="s">
        <v>773</v>
      </c>
      <c r="D588" s="22" t="s">
        <v>774</v>
      </c>
      <c r="E588" s="23">
        <v>35011</v>
      </c>
      <c r="F588" s="22" t="s">
        <v>100</v>
      </c>
      <c r="G588" s="22" t="s">
        <v>98</v>
      </c>
      <c r="H588" s="22" t="s">
        <v>99</v>
      </c>
      <c r="I588" s="65">
        <v>78</v>
      </c>
      <c r="J588" s="65">
        <v>6</v>
      </c>
      <c r="K588" s="65">
        <v>7</v>
      </c>
      <c r="L588" s="276">
        <v>100</v>
      </c>
      <c r="M588" s="248">
        <v>40</v>
      </c>
      <c r="N588" s="43">
        <v>90</v>
      </c>
      <c r="O588" s="43">
        <v>6</v>
      </c>
      <c r="P588" s="43">
        <v>7</v>
      </c>
      <c r="Q588" s="252">
        <v>100</v>
      </c>
      <c r="R588" s="43">
        <v>121</v>
      </c>
      <c r="S588" s="47">
        <f t="shared" si="46"/>
        <v>86.666666666666671</v>
      </c>
      <c r="T588" s="47">
        <f t="shared" si="47"/>
        <v>100</v>
      </c>
      <c r="U588" s="47">
        <f t="shared" si="48"/>
        <v>100</v>
      </c>
      <c r="V588" s="47">
        <f t="shared" si="49"/>
        <v>100</v>
      </c>
      <c r="W588" s="47">
        <f t="shared" si="50"/>
        <v>33.057851239669418</v>
      </c>
    </row>
    <row r="589" spans="1:23" x14ac:dyDescent="0.2">
      <c r="A589" s="21">
        <v>3552551</v>
      </c>
      <c r="B589" s="22" t="s">
        <v>679</v>
      </c>
      <c r="C589" s="22" t="s">
        <v>757</v>
      </c>
      <c r="D589" s="22" t="s">
        <v>758</v>
      </c>
      <c r="E589" s="23">
        <v>35022</v>
      </c>
      <c r="F589" s="22" t="s">
        <v>63</v>
      </c>
      <c r="G589" s="22" t="s">
        <v>43</v>
      </c>
      <c r="H589" s="22" t="s">
        <v>44</v>
      </c>
      <c r="I589" s="65">
        <v>4</v>
      </c>
      <c r="J589" s="65">
        <v>6</v>
      </c>
      <c r="K589" s="65">
        <v>3</v>
      </c>
      <c r="L589" s="276">
        <v>0</v>
      </c>
      <c r="M589" s="248">
        <v>0</v>
      </c>
      <c r="N589" s="43">
        <v>4</v>
      </c>
      <c r="O589" s="43">
        <v>6</v>
      </c>
      <c r="P589" s="43">
        <v>3</v>
      </c>
      <c r="Q589" s="252">
        <v>0</v>
      </c>
      <c r="R589" s="43">
        <v>1</v>
      </c>
      <c r="S589" s="47">
        <f t="shared" si="46"/>
        <v>100</v>
      </c>
      <c r="T589" s="47">
        <f t="shared" si="47"/>
        <v>100</v>
      </c>
      <c r="U589" s="47">
        <f t="shared" si="48"/>
        <v>100</v>
      </c>
      <c r="V589" s="47" t="e">
        <f t="shared" si="49"/>
        <v>#DIV/0!</v>
      </c>
      <c r="W589" s="47">
        <f t="shared" si="50"/>
        <v>0</v>
      </c>
    </row>
    <row r="590" spans="1:23" x14ac:dyDescent="0.2">
      <c r="A590" s="21">
        <v>3552601</v>
      </c>
      <c r="B590" s="22" t="s">
        <v>681</v>
      </c>
      <c r="C590" s="22" t="s">
        <v>757</v>
      </c>
      <c r="D590" s="22" t="s">
        <v>758</v>
      </c>
      <c r="E590" s="23">
        <v>35151</v>
      </c>
      <c r="F590" s="22" t="s">
        <v>95</v>
      </c>
      <c r="G590" s="22" t="s">
        <v>6</v>
      </c>
      <c r="H590" s="22" t="s">
        <v>7</v>
      </c>
      <c r="I590" s="65">
        <v>0</v>
      </c>
      <c r="J590" s="65">
        <v>79</v>
      </c>
      <c r="K590" s="65">
        <v>94</v>
      </c>
      <c r="L590" s="276">
        <v>2</v>
      </c>
      <c r="M590" s="248">
        <v>6</v>
      </c>
      <c r="N590" s="43">
        <v>1</v>
      </c>
      <c r="O590" s="43">
        <v>88</v>
      </c>
      <c r="P590" s="43">
        <v>103</v>
      </c>
      <c r="Q590" s="252">
        <v>2</v>
      </c>
      <c r="R590" s="43">
        <v>10</v>
      </c>
      <c r="S590" s="47">
        <f t="shared" si="46"/>
        <v>0</v>
      </c>
      <c r="T590" s="47">
        <f t="shared" si="47"/>
        <v>89.772727272727266</v>
      </c>
      <c r="U590" s="47">
        <f t="shared" si="48"/>
        <v>91.262135922330103</v>
      </c>
      <c r="V590" s="47">
        <f t="shared" si="49"/>
        <v>100</v>
      </c>
      <c r="W590" s="47">
        <f t="shared" si="50"/>
        <v>60</v>
      </c>
    </row>
    <row r="591" spans="1:23" x14ac:dyDescent="0.2">
      <c r="A591" s="21">
        <v>3552700</v>
      </c>
      <c r="B591" s="22" t="s">
        <v>682</v>
      </c>
      <c r="C591" s="22" t="s">
        <v>769</v>
      </c>
      <c r="D591" s="22" t="s">
        <v>770</v>
      </c>
      <c r="E591" s="23">
        <v>35032</v>
      </c>
      <c r="F591" s="22" t="s">
        <v>152</v>
      </c>
      <c r="G591" s="22" t="s">
        <v>55</v>
      </c>
      <c r="H591" s="22" t="s">
        <v>56</v>
      </c>
      <c r="I591" s="65">
        <v>4</v>
      </c>
      <c r="J591" s="65">
        <v>0</v>
      </c>
      <c r="K591" s="65">
        <v>0</v>
      </c>
      <c r="L591" s="276">
        <v>6</v>
      </c>
      <c r="M591" s="248">
        <v>5</v>
      </c>
      <c r="N591" s="43">
        <v>4</v>
      </c>
      <c r="O591" s="43">
        <v>1</v>
      </c>
      <c r="P591" s="43">
        <v>2</v>
      </c>
      <c r="Q591" s="252">
        <v>6</v>
      </c>
      <c r="R591" s="43">
        <v>9</v>
      </c>
      <c r="S591" s="47">
        <f t="shared" si="46"/>
        <v>100</v>
      </c>
      <c r="T591" s="47">
        <f t="shared" si="47"/>
        <v>0</v>
      </c>
      <c r="U591" s="47">
        <f t="shared" si="48"/>
        <v>0</v>
      </c>
      <c r="V591" s="47">
        <f t="shared" si="49"/>
        <v>100</v>
      </c>
      <c r="W591" s="47">
        <f t="shared" si="50"/>
        <v>55.555555555555557</v>
      </c>
    </row>
    <row r="592" spans="1:23" x14ac:dyDescent="0.2">
      <c r="A592" s="21">
        <v>3552809</v>
      </c>
      <c r="B592" s="22" t="s">
        <v>683</v>
      </c>
      <c r="C592" s="22" t="s">
        <v>783</v>
      </c>
      <c r="D592" s="22" t="s">
        <v>784</v>
      </c>
      <c r="E592" s="23">
        <v>35013</v>
      </c>
      <c r="F592" s="22" t="s">
        <v>225</v>
      </c>
      <c r="G592" s="22" t="s">
        <v>98</v>
      </c>
      <c r="H592" s="22" t="s">
        <v>99</v>
      </c>
      <c r="I592" s="65">
        <v>4</v>
      </c>
      <c r="J592" s="65">
        <v>2</v>
      </c>
      <c r="K592" s="65">
        <v>2</v>
      </c>
      <c r="L592" s="276">
        <v>91</v>
      </c>
      <c r="M592" s="248">
        <v>43</v>
      </c>
      <c r="N592" s="43">
        <v>4</v>
      </c>
      <c r="O592" s="43">
        <v>2</v>
      </c>
      <c r="P592" s="43">
        <v>3</v>
      </c>
      <c r="Q592" s="252">
        <v>98</v>
      </c>
      <c r="R592" s="43">
        <v>91</v>
      </c>
      <c r="S592" s="47">
        <f t="shared" si="46"/>
        <v>100</v>
      </c>
      <c r="T592" s="47">
        <f t="shared" si="47"/>
        <v>100</v>
      </c>
      <c r="U592" s="47">
        <f t="shared" si="48"/>
        <v>66.666666666666671</v>
      </c>
      <c r="V592" s="47">
        <f t="shared" si="49"/>
        <v>92.857142857142861</v>
      </c>
      <c r="W592" s="47">
        <f t="shared" si="50"/>
        <v>47.252747252747255</v>
      </c>
    </row>
    <row r="593" spans="1:23" x14ac:dyDescent="0.2">
      <c r="A593" s="21">
        <v>3552908</v>
      </c>
      <c r="B593" s="22" t="s">
        <v>684</v>
      </c>
      <c r="C593" s="22" t="s">
        <v>767</v>
      </c>
      <c r="D593" s="22" t="s">
        <v>768</v>
      </c>
      <c r="E593" s="23">
        <v>35112</v>
      </c>
      <c r="F593" s="22" t="s">
        <v>33</v>
      </c>
      <c r="G593" s="22" t="s">
        <v>31</v>
      </c>
      <c r="H593" s="22" t="s">
        <v>32</v>
      </c>
      <c r="I593" s="65">
        <v>1</v>
      </c>
      <c r="J593" s="65">
        <v>1</v>
      </c>
      <c r="K593" s="65">
        <v>2</v>
      </c>
      <c r="L593" s="276">
        <v>0</v>
      </c>
      <c r="M593" s="248">
        <v>0</v>
      </c>
      <c r="N593" s="43">
        <v>1</v>
      </c>
      <c r="O593" s="43">
        <v>1</v>
      </c>
      <c r="P593" s="43">
        <v>2</v>
      </c>
      <c r="Q593" s="252">
        <v>6</v>
      </c>
      <c r="R593" s="43">
        <v>1</v>
      </c>
      <c r="S593" s="47">
        <f t="shared" si="46"/>
        <v>100</v>
      </c>
      <c r="T593" s="47">
        <f t="shared" si="47"/>
        <v>100</v>
      </c>
      <c r="U593" s="47">
        <f t="shared" si="48"/>
        <v>100</v>
      </c>
      <c r="V593" s="47">
        <f t="shared" si="49"/>
        <v>0</v>
      </c>
      <c r="W593" s="47">
        <f t="shared" si="50"/>
        <v>0</v>
      </c>
    </row>
    <row r="594" spans="1:23" x14ac:dyDescent="0.2">
      <c r="A594" s="21">
        <v>3553005</v>
      </c>
      <c r="B594" s="22" t="s">
        <v>685</v>
      </c>
      <c r="C594" s="22" t="s">
        <v>761</v>
      </c>
      <c r="D594" s="22" t="s">
        <v>762</v>
      </c>
      <c r="E594" s="23">
        <v>35061</v>
      </c>
      <c r="F594" s="22" t="s">
        <v>21</v>
      </c>
      <c r="G594" s="22" t="s">
        <v>19</v>
      </c>
      <c r="H594" s="22" t="s">
        <v>20</v>
      </c>
      <c r="I594" s="65">
        <v>7</v>
      </c>
      <c r="J594" s="65">
        <v>2</v>
      </c>
      <c r="K594" s="65">
        <v>1</v>
      </c>
      <c r="L594" s="276">
        <v>3</v>
      </c>
      <c r="M594" s="248">
        <v>0</v>
      </c>
      <c r="N594" s="43">
        <v>7</v>
      </c>
      <c r="O594" s="43">
        <v>3</v>
      </c>
      <c r="P594" s="43">
        <v>2</v>
      </c>
      <c r="Q594" s="252">
        <v>3</v>
      </c>
      <c r="R594" s="43">
        <v>1</v>
      </c>
      <c r="S594" s="47">
        <f t="shared" si="46"/>
        <v>100</v>
      </c>
      <c r="T594" s="47">
        <f t="shared" si="47"/>
        <v>66.666666666666671</v>
      </c>
      <c r="U594" s="47">
        <f t="shared" si="48"/>
        <v>50</v>
      </c>
      <c r="V594" s="47">
        <f t="shared" si="49"/>
        <v>100</v>
      </c>
      <c r="W594" s="47">
        <f t="shared" si="50"/>
        <v>0</v>
      </c>
    </row>
    <row r="595" spans="1:23" x14ac:dyDescent="0.2">
      <c r="A595" s="21">
        <v>3553104</v>
      </c>
      <c r="B595" s="22" t="s">
        <v>686</v>
      </c>
      <c r="C595" s="22" t="s">
        <v>769</v>
      </c>
      <c r="D595" s="22" t="s">
        <v>770</v>
      </c>
      <c r="E595" s="23">
        <v>35052</v>
      </c>
      <c r="F595" s="22" t="s">
        <v>133</v>
      </c>
      <c r="G595" s="22" t="s">
        <v>35</v>
      </c>
      <c r="H595" s="22" t="s">
        <v>36</v>
      </c>
      <c r="I595" s="65">
        <v>11</v>
      </c>
      <c r="J595" s="65">
        <v>7</v>
      </c>
      <c r="K595" s="65">
        <v>2</v>
      </c>
      <c r="L595" s="276">
        <v>4</v>
      </c>
      <c r="M595" s="248">
        <v>0</v>
      </c>
      <c r="N595" s="43">
        <v>11</v>
      </c>
      <c r="O595" s="43">
        <v>10</v>
      </c>
      <c r="P595" s="43">
        <v>3</v>
      </c>
      <c r="Q595" s="252">
        <v>4</v>
      </c>
      <c r="R595" s="43">
        <v>3</v>
      </c>
      <c r="S595" s="47">
        <f t="shared" si="46"/>
        <v>100</v>
      </c>
      <c r="T595" s="47">
        <f t="shared" si="47"/>
        <v>70</v>
      </c>
      <c r="U595" s="47">
        <f t="shared" si="48"/>
        <v>66.666666666666671</v>
      </c>
      <c r="V595" s="47">
        <f t="shared" si="49"/>
        <v>100</v>
      </c>
      <c r="W595" s="47">
        <f t="shared" si="50"/>
        <v>0</v>
      </c>
    </row>
    <row r="596" spans="1:23" x14ac:dyDescent="0.2">
      <c r="A596" s="21">
        <v>3553203</v>
      </c>
      <c r="B596" s="22" t="s">
        <v>687</v>
      </c>
      <c r="C596" s="22" t="s">
        <v>769</v>
      </c>
      <c r="D596" s="22" t="s">
        <v>770</v>
      </c>
      <c r="E596" s="23">
        <v>35052</v>
      </c>
      <c r="F596" s="22" t="s">
        <v>133</v>
      </c>
      <c r="G596" s="22" t="s">
        <v>35</v>
      </c>
      <c r="H596" s="22" t="s">
        <v>36</v>
      </c>
      <c r="I596" s="65">
        <v>0</v>
      </c>
      <c r="J596" s="65">
        <v>6</v>
      </c>
      <c r="K596" s="65">
        <v>4</v>
      </c>
      <c r="L596" s="276">
        <v>1</v>
      </c>
      <c r="M596" s="248">
        <v>0</v>
      </c>
      <c r="N596" s="43">
        <v>4</v>
      </c>
      <c r="O596" s="43">
        <v>6</v>
      </c>
      <c r="P596" s="43">
        <v>6</v>
      </c>
      <c r="Q596" s="252">
        <v>2</v>
      </c>
      <c r="R596" s="43">
        <v>0</v>
      </c>
      <c r="S596" s="47">
        <f t="shared" si="46"/>
        <v>0</v>
      </c>
      <c r="T596" s="47">
        <f t="shared" si="47"/>
        <v>100</v>
      </c>
      <c r="U596" s="47">
        <f t="shared" si="48"/>
        <v>66.666666666666671</v>
      </c>
      <c r="V596" s="47">
        <f t="shared" si="49"/>
        <v>50</v>
      </c>
      <c r="W596" s="47" t="e">
        <f t="shared" si="50"/>
        <v>#DIV/0!</v>
      </c>
    </row>
    <row r="597" spans="1:23" x14ac:dyDescent="0.2">
      <c r="A597" s="21">
        <v>3553302</v>
      </c>
      <c r="B597" s="22" t="s">
        <v>688</v>
      </c>
      <c r="C597" s="22" t="s">
        <v>759</v>
      </c>
      <c r="D597" s="22" t="s">
        <v>760</v>
      </c>
      <c r="E597" s="23">
        <v>35142</v>
      </c>
      <c r="F597" s="22" t="s">
        <v>12</v>
      </c>
      <c r="G597" s="22" t="s">
        <v>10</v>
      </c>
      <c r="H597" s="22" t="s">
        <v>11</v>
      </c>
      <c r="I597" s="65">
        <v>4</v>
      </c>
      <c r="J597" s="65">
        <v>0</v>
      </c>
      <c r="K597" s="65">
        <v>0</v>
      </c>
      <c r="L597" s="276">
        <v>9</v>
      </c>
      <c r="M597" s="248">
        <v>9</v>
      </c>
      <c r="N597" s="43">
        <v>4</v>
      </c>
      <c r="O597" s="43">
        <v>2</v>
      </c>
      <c r="P597" s="43">
        <v>2</v>
      </c>
      <c r="Q597" s="252">
        <v>9</v>
      </c>
      <c r="R597" s="43">
        <v>11</v>
      </c>
      <c r="S597" s="47">
        <f t="shared" si="46"/>
        <v>100</v>
      </c>
      <c r="T597" s="47">
        <f t="shared" si="47"/>
        <v>0</v>
      </c>
      <c r="U597" s="47">
        <f t="shared" si="48"/>
        <v>0</v>
      </c>
      <c r="V597" s="47">
        <f t="shared" si="49"/>
        <v>100</v>
      </c>
      <c r="W597" s="47">
        <f t="shared" si="50"/>
        <v>81.818181818181813</v>
      </c>
    </row>
    <row r="598" spans="1:23" x14ac:dyDescent="0.2">
      <c r="A598" s="21">
        <v>3553401</v>
      </c>
      <c r="B598" s="22" t="s">
        <v>689</v>
      </c>
      <c r="C598" s="22" t="s">
        <v>757</v>
      </c>
      <c r="D598" s="22" t="s">
        <v>758</v>
      </c>
      <c r="E598" s="23">
        <v>35155</v>
      </c>
      <c r="F598" s="22" t="s">
        <v>7</v>
      </c>
      <c r="G598" s="22" t="s">
        <v>6</v>
      </c>
      <c r="H598" s="22" t="s">
        <v>7</v>
      </c>
      <c r="I598" s="65">
        <v>0</v>
      </c>
      <c r="J598" s="65">
        <v>3</v>
      </c>
      <c r="K598" s="65">
        <v>4</v>
      </c>
      <c r="L598" s="276">
        <v>8</v>
      </c>
      <c r="M598" s="248">
        <v>2</v>
      </c>
      <c r="N598" s="43">
        <v>2</v>
      </c>
      <c r="O598" s="43">
        <v>3</v>
      </c>
      <c r="P598" s="43">
        <v>5</v>
      </c>
      <c r="Q598" s="252">
        <v>8</v>
      </c>
      <c r="R598" s="43">
        <v>8</v>
      </c>
      <c r="S598" s="47">
        <f t="shared" si="46"/>
        <v>0</v>
      </c>
      <c r="T598" s="47">
        <f t="shared" si="47"/>
        <v>100</v>
      </c>
      <c r="U598" s="47">
        <f t="shared" si="48"/>
        <v>80</v>
      </c>
      <c r="V598" s="47">
        <f t="shared" si="49"/>
        <v>100</v>
      </c>
      <c r="W598" s="47">
        <f t="shared" si="50"/>
        <v>25</v>
      </c>
    </row>
    <row r="599" spans="1:23" x14ac:dyDescent="0.2">
      <c r="A599" s="21">
        <v>3553500</v>
      </c>
      <c r="B599" s="22" t="s">
        <v>690</v>
      </c>
      <c r="C599" s="22" t="s">
        <v>765</v>
      </c>
      <c r="D599" s="22" t="s">
        <v>766</v>
      </c>
      <c r="E599" s="23">
        <v>35163</v>
      </c>
      <c r="F599" s="22" t="s">
        <v>28</v>
      </c>
      <c r="G599" s="22" t="s">
        <v>27</v>
      </c>
      <c r="H599" s="22" t="s">
        <v>28</v>
      </c>
      <c r="I599" s="65">
        <v>26</v>
      </c>
      <c r="J599" s="65">
        <v>1</v>
      </c>
      <c r="K599" s="65">
        <v>1</v>
      </c>
      <c r="L599" s="276">
        <v>1</v>
      </c>
      <c r="M599" s="248">
        <v>0</v>
      </c>
      <c r="N599" s="43">
        <v>26</v>
      </c>
      <c r="O599" s="43">
        <v>1</v>
      </c>
      <c r="P599" s="43">
        <v>1</v>
      </c>
      <c r="Q599" s="252">
        <v>4</v>
      </c>
      <c r="R599" s="43">
        <v>1</v>
      </c>
      <c r="S599" s="47">
        <f t="shared" si="46"/>
        <v>100</v>
      </c>
      <c r="T599" s="47">
        <f t="shared" si="47"/>
        <v>100</v>
      </c>
      <c r="U599" s="47">
        <f t="shared" si="48"/>
        <v>100</v>
      </c>
      <c r="V599" s="47">
        <f t="shared" si="49"/>
        <v>25</v>
      </c>
      <c r="W599" s="47">
        <f t="shared" si="50"/>
        <v>0</v>
      </c>
    </row>
    <row r="600" spans="1:23" x14ac:dyDescent="0.2">
      <c r="A600" s="21">
        <v>3553609</v>
      </c>
      <c r="B600" s="22" t="s">
        <v>691</v>
      </c>
      <c r="C600" s="22" t="s">
        <v>759</v>
      </c>
      <c r="D600" s="22" t="s">
        <v>760</v>
      </c>
      <c r="E600" s="23">
        <v>35143</v>
      </c>
      <c r="F600" s="22" t="s">
        <v>170</v>
      </c>
      <c r="G600" s="22" t="s">
        <v>10</v>
      </c>
      <c r="H600" s="22" t="s">
        <v>11</v>
      </c>
      <c r="I600" s="65">
        <v>11</v>
      </c>
      <c r="J600" s="65">
        <v>8</v>
      </c>
      <c r="K600" s="65">
        <v>24</v>
      </c>
      <c r="L600" s="276">
        <v>9</v>
      </c>
      <c r="M600" s="248">
        <v>2</v>
      </c>
      <c r="N600" s="43">
        <v>12</v>
      </c>
      <c r="O600" s="43">
        <v>9</v>
      </c>
      <c r="P600" s="43">
        <v>25</v>
      </c>
      <c r="Q600" s="252">
        <v>9</v>
      </c>
      <c r="R600" s="43">
        <v>3</v>
      </c>
      <c r="S600" s="47">
        <f t="shared" si="46"/>
        <v>91.666666666666671</v>
      </c>
      <c r="T600" s="47">
        <f t="shared" si="47"/>
        <v>88.888888888888886</v>
      </c>
      <c r="U600" s="47">
        <f t="shared" si="48"/>
        <v>96</v>
      </c>
      <c r="V600" s="47">
        <f t="shared" si="49"/>
        <v>100</v>
      </c>
      <c r="W600" s="47">
        <f t="shared" si="50"/>
        <v>66.666666666666671</v>
      </c>
    </row>
    <row r="601" spans="1:23" x14ac:dyDescent="0.2">
      <c r="A601" s="21">
        <v>3553658</v>
      </c>
      <c r="B601" s="22" t="s">
        <v>692</v>
      </c>
      <c r="C601" s="22" t="s">
        <v>769</v>
      </c>
      <c r="D601" s="22" t="s">
        <v>770</v>
      </c>
      <c r="E601" s="23">
        <v>35052</v>
      </c>
      <c r="F601" s="22" t="s">
        <v>133</v>
      </c>
      <c r="G601" s="22" t="s">
        <v>35</v>
      </c>
      <c r="H601" s="22" t="s">
        <v>36</v>
      </c>
      <c r="I601" s="65">
        <v>1</v>
      </c>
      <c r="J601" s="65">
        <v>12</v>
      </c>
      <c r="K601" s="65">
        <v>11</v>
      </c>
      <c r="L601" s="276">
        <v>1</v>
      </c>
      <c r="M601" s="248">
        <v>0</v>
      </c>
      <c r="N601" s="43">
        <v>1</v>
      </c>
      <c r="O601" s="43">
        <v>12</v>
      </c>
      <c r="P601" s="43">
        <v>13</v>
      </c>
      <c r="Q601" s="252">
        <v>1</v>
      </c>
      <c r="R601" s="43">
        <v>0</v>
      </c>
      <c r="S601" s="47">
        <f t="shared" si="46"/>
        <v>100</v>
      </c>
      <c r="T601" s="47">
        <f t="shared" si="47"/>
        <v>100</v>
      </c>
      <c r="U601" s="47">
        <f t="shared" si="48"/>
        <v>84.615384615384613</v>
      </c>
      <c r="V601" s="47">
        <f t="shared" si="49"/>
        <v>100</v>
      </c>
      <c r="W601" s="47" t="e">
        <f t="shared" si="50"/>
        <v>#DIV/0!</v>
      </c>
    </row>
    <row r="602" spans="1:23" x14ac:dyDescent="0.2">
      <c r="A602" s="21">
        <v>3553708</v>
      </c>
      <c r="B602" s="22" t="s">
        <v>693</v>
      </c>
      <c r="C602" s="22" t="s">
        <v>769</v>
      </c>
      <c r="D602" s="22" t="s">
        <v>770</v>
      </c>
      <c r="E602" s="23">
        <v>35033</v>
      </c>
      <c r="F602" s="22" t="s">
        <v>192</v>
      </c>
      <c r="G602" s="22" t="s">
        <v>55</v>
      </c>
      <c r="H602" s="22" t="s">
        <v>56</v>
      </c>
      <c r="I602" s="65">
        <v>3</v>
      </c>
      <c r="J602" s="65">
        <v>0</v>
      </c>
      <c r="K602" s="65">
        <v>0</v>
      </c>
      <c r="L602" s="276">
        <v>21</v>
      </c>
      <c r="M602" s="248">
        <v>8</v>
      </c>
      <c r="N602" s="43">
        <v>3</v>
      </c>
      <c r="O602" s="43">
        <v>1</v>
      </c>
      <c r="P602" s="43">
        <v>0</v>
      </c>
      <c r="Q602" s="252">
        <v>21</v>
      </c>
      <c r="R602" s="43">
        <v>13</v>
      </c>
      <c r="S602" s="47">
        <f t="shared" si="46"/>
        <v>100</v>
      </c>
      <c r="T602" s="47">
        <f t="shared" si="47"/>
        <v>0</v>
      </c>
      <c r="U602" s="47" t="e">
        <f t="shared" si="48"/>
        <v>#DIV/0!</v>
      </c>
      <c r="V602" s="47">
        <f t="shared" si="49"/>
        <v>100</v>
      </c>
      <c r="W602" s="47">
        <f t="shared" si="50"/>
        <v>61.53846153846154</v>
      </c>
    </row>
    <row r="603" spans="1:23" x14ac:dyDescent="0.2">
      <c r="A603" s="21">
        <v>3553807</v>
      </c>
      <c r="B603" s="22" t="s">
        <v>694</v>
      </c>
      <c r="C603" s="22" t="s">
        <v>761</v>
      </c>
      <c r="D603" s="22" t="s">
        <v>762</v>
      </c>
      <c r="E603" s="23">
        <v>35061</v>
      </c>
      <c r="F603" s="22" t="s">
        <v>21</v>
      </c>
      <c r="G603" s="22" t="s">
        <v>19</v>
      </c>
      <c r="H603" s="22" t="s">
        <v>20</v>
      </c>
      <c r="I603" s="65">
        <v>0</v>
      </c>
      <c r="J603" s="65">
        <v>1</v>
      </c>
      <c r="K603" s="65">
        <v>2</v>
      </c>
      <c r="L603" s="276">
        <v>9</v>
      </c>
      <c r="M603" s="248">
        <v>2</v>
      </c>
      <c r="N603" s="43">
        <v>4</v>
      </c>
      <c r="O603" s="43">
        <v>1</v>
      </c>
      <c r="P603" s="43">
        <v>3</v>
      </c>
      <c r="Q603" s="252">
        <v>11</v>
      </c>
      <c r="R603" s="43">
        <v>6</v>
      </c>
      <c r="S603" s="47">
        <f t="shared" si="46"/>
        <v>0</v>
      </c>
      <c r="T603" s="47">
        <f t="shared" si="47"/>
        <v>100</v>
      </c>
      <c r="U603" s="47">
        <f t="shared" si="48"/>
        <v>66.666666666666671</v>
      </c>
      <c r="V603" s="47">
        <f t="shared" si="49"/>
        <v>81.818181818181813</v>
      </c>
      <c r="W603" s="47">
        <f t="shared" si="50"/>
        <v>33.333333333333336</v>
      </c>
    </row>
    <row r="604" spans="1:23" x14ac:dyDescent="0.2">
      <c r="A604" s="21">
        <v>3553856</v>
      </c>
      <c r="B604" s="22" t="s">
        <v>695</v>
      </c>
      <c r="C604" s="22" t="s">
        <v>765</v>
      </c>
      <c r="D604" s="22" t="s">
        <v>766</v>
      </c>
      <c r="E604" s="23">
        <v>35162</v>
      </c>
      <c r="F604" s="22" t="s">
        <v>75</v>
      </c>
      <c r="G604" s="22" t="s">
        <v>27</v>
      </c>
      <c r="H604" s="22" t="s">
        <v>28</v>
      </c>
      <c r="I604" s="65">
        <v>37</v>
      </c>
      <c r="J604" s="65">
        <v>0</v>
      </c>
      <c r="K604" s="65">
        <v>0</v>
      </c>
      <c r="L604" s="276">
        <v>3</v>
      </c>
      <c r="M604" s="248">
        <v>0</v>
      </c>
      <c r="N604" s="43">
        <v>37</v>
      </c>
      <c r="O604" s="43">
        <v>4</v>
      </c>
      <c r="P604" s="43">
        <v>6</v>
      </c>
      <c r="Q604" s="252">
        <v>3</v>
      </c>
      <c r="R604" s="43">
        <v>0</v>
      </c>
      <c r="S604" s="47">
        <f t="shared" si="46"/>
        <v>100</v>
      </c>
      <c r="T604" s="47">
        <f t="shared" si="47"/>
        <v>0</v>
      </c>
      <c r="U604" s="47">
        <f t="shared" si="48"/>
        <v>0</v>
      </c>
      <c r="V604" s="47">
        <f t="shared" si="49"/>
        <v>100</v>
      </c>
      <c r="W604" s="47" t="e">
        <f t="shared" si="50"/>
        <v>#DIV/0!</v>
      </c>
    </row>
    <row r="605" spans="1:23" x14ac:dyDescent="0.2">
      <c r="A605" s="21">
        <v>3553906</v>
      </c>
      <c r="B605" s="22" t="s">
        <v>696</v>
      </c>
      <c r="C605" s="22" t="s">
        <v>767</v>
      </c>
      <c r="D605" s="22" t="s">
        <v>768</v>
      </c>
      <c r="E605" s="23">
        <v>35112</v>
      </c>
      <c r="F605" s="22" t="s">
        <v>33</v>
      </c>
      <c r="G605" s="22" t="s">
        <v>31</v>
      </c>
      <c r="H605" s="22" t="s">
        <v>32</v>
      </c>
      <c r="I605" s="65">
        <v>67</v>
      </c>
      <c r="J605" s="65">
        <v>53</v>
      </c>
      <c r="K605" s="65">
        <v>37</v>
      </c>
      <c r="L605" s="276">
        <v>2</v>
      </c>
      <c r="M605" s="248">
        <v>0</v>
      </c>
      <c r="N605" s="43">
        <v>85</v>
      </c>
      <c r="O605" s="43">
        <v>54</v>
      </c>
      <c r="P605" s="43">
        <v>39</v>
      </c>
      <c r="Q605" s="252">
        <v>2</v>
      </c>
      <c r="R605" s="43">
        <v>4</v>
      </c>
      <c r="S605" s="47">
        <f t="shared" si="46"/>
        <v>78.82352941176471</v>
      </c>
      <c r="T605" s="47">
        <f t="shared" si="47"/>
        <v>98.148148148148152</v>
      </c>
      <c r="U605" s="47">
        <f t="shared" si="48"/>
        <v>94.871794871794876</v>
      </c>
      <c r="V605" s="47">
        <f t="shared" si="49"/>
        <v>100</v>
      </c>
      <c r="W605" s="47">
        <f t="shared" si="50"/>
        <v>0</v>
      </c>
    </row>
    <row r="606" spans="1:23" x14ac:dyDescent="0.2">
      <c r="A606" s="21">
        <v>3553955</v>
      </c>
      <c r="B606" s="22" t="s">
        <v>697</v>
      </c>
      <c r="C606" s="22" t="s">
        <v>755</v>
      </c>
      <c r="D606" s="22" t="s">
        <v>756</v>
      </c>
      <c r="E606" s="23">
        <v>35092</v>
      </c>
      <c r="F606" s="22" t="s">
        <v>103</v>
      </c>
      <c r="G606" s="22" t="s">
        <v>2</v>
      </c>
      <c r="H606" s="22" t="s">
        <v>3</v>
      </c>
      <c r="I606" s="65">
        <v>6</v>
      </c>
      <c r="J606" s="65">
        <v>70</v>
      </c>
      <c r="K606" s="65">
        <v>75</v>
      </c>
      <c r="L606" s="276">
        <v>1</v>
      </c>
      <c r="M606" s="248">
        <v>0</v>
      </c>
      <c r="N606" s="43">
        <v>6</v>
      </c>
      <c r="O606" s="43">
        <v>93</v>
      </c>
      <c r="P606" s="43">
        <v>98</v>
      </c>
      <c r="Q606" s="252">
        <v>5</v>
      </c>
      <c r="R606" s="43">
        <v>6</v>
      </c>
      <c r="S606" s="47">
        <f t="shared" si="46"/>
        <v>100</v>
      </c>
      <c r="T606" s="47">
        <f t="shared" si="47"/>
        <v>75.268817204301072</v>
      </c>
      <c r="U606" s="47">
        <f t="shared" si="48"/>
        <v>76.530612244897952</v>
      </c>
      <c r="V606" s="47">
        <f t="shared" si="49"/>
        <v>20</v>
      </c>
      <c r="W606" s="47">
        <f t="shared" si="50"/>
        <v>0</v>
      </c>
    </row>
    <row r="607" spans="1:23" x14ac:dyDescent="0.2">
      <c r="A607" s="21">
        <v>3554003</v>
      </c>
      <c r="B607" s="22" t="s">
        <v>698</v>
      </c>
      <c r="C607" s="22" t="s">
        <v>765</v>
      </c>
      <c r="D607" s="22" t="s">
        <v>766</v>
      </c>
      <c r="E607" s="23">
        <v>35161</v>
      </c>
      <c r="F607" s="22" t="s">
        <v>29</v>
      </c>
      <c r="G607" s="22" t="s">
        <v>27</v>
      </c>
      <c r="H607" s="22" t="s">
        <v>28</v>
      </c>
      <c r="I607" s="65">
        <v>3</v>
      </c>
      <c r="J607" s="65">
        <v>2</v>
      </c>
      <c r="K607" s="65">
        <v>3</v>
      </c>
      <c r="L607" s="276">
        <v>33</v>
      </c>
      <c r="M607" s="248">
        <v>1</v>
      </c>
      <c r="N607" s="43">
        <v>3</v>
      </c>
      <c r="O607" s="43">
        <v>2</v>
      </c>
      <c r="P607" s="43">
        <v>3</v>
      </c>
      <c r="Q607" s="252">
        <v>34</v>
      </c>
      <c r="R607" s="43">
        <v>36</v>
      </c>
      <c r="S607" s="47">
        <f t="shared" si="46"/>
        <v>100</v>
      </c>
      <c r="T607" s="47">
        <f t="shared" si="47"/>
        <v>100</v>
      </c>
      <c r="U607" s="47">
        <f t="shared" si="48"/>
        <v>100</v>
      </c>
      <c r="V607" s="47">
        <f t="shared" si="49"/>
        <v>97.058823529411768</v>
      </c>
      <c r="W607" s="47">
        <f t="shared" si="50"/>
        <v>2.7777777777777777</v>
      </c>
    </row>
    <row r="608" spans="1:23" x14ac:dyDescent="0.2">
      <c r="A608" s="21">
        <v>3554102</v>
      </c>
      <c r="B608" s="22" t="s">
        <v>699</v>
      </c>
      <c r="C608" s="22" t="s">
        <v>771</v>
      </c>
      <c r="D608" s="22" t="s">
        <v>772</v>
      </c>
      <c r="E608" s="23">
        <v>35174</v>
      </c>
      <c r="F608" s="22" t="s">
        <v>186</v>
      </c>
      <c r="G608" s="22" t="s">
        <v>69</v>
      </c>
      <c r="H608" s="22" t="s">
        <v>70</v>
      </c>
      <c r="I608" s="65">
        <v>2</v>
      </c>
      <c r="J608" s="65">
        <v>8</v>
      </c>
      <c r="K608" s="65">
        <v>9</v>
      </c>
      <c r="L608" s="276">
        <v>65</v>
      </c>
      <c r="M608" s="248">
        <v>39</v>
      </c>
      <c r="N608" s="43">
        <v>2</v>
      </c>
      <c r="O608" s="43">
        <v>8</v>
      </c>
      <c r="P608" s="43">
        <v>9</v>
      </c>
      <c r="Q608" s="252">
        <v>72</v>
      </c>
      <c r="R608" s="43">
        <v>89</v>
      </c>
      <c r="S608" s="47">
        <f t="shared" si="46"/>
        <v>100</v>
      </c>
      <c r="T608" s="47">
        <f t="shared" si="47"/>
        <v>100</v>
      </c>
      <c r="U608" s="47">
        <f t="shared" si="48"/>
        <v>100</v>
      </c>
      <c r="V608" s="47">
        <f t="shared" si="49"/>
        <v>90.277777777777771</v>
      </c>
      <c r="W608" s="47">
        <f t="shared" si="50"/>
        <v>43.820224719101127</v>
      </c>
    </row>
    <row r="609" spans="1:23" x14ac:dyDescent="0.2">
      <c r="A609" s="21">
        <v>3554201</v>
      </c>
      <c r="B609" s="22" t="s">
        <v>700</v>
      </c>
      <c r="C609" s="22" t="s">
        <v>761</v>
      </c>
      <c r="D609" s="22" t="s">
        <v>762</v>
      </c>
      <c r="E609" s="23">
        <v>35061</v>
      </c>
      <c r="F609" s="22" t="s">
        <v>21</v>
      </c>
      <c r="G609" s="22" t="s">
        <v>19</v>
      </c>
      <c r="H609" s="22" t="s">
        <v>20</v>
      </c>
      <c r="I609" s="65">
        <v>16</v>
      </c>
      <c r="J609" s="65">
        <v>1</v>
      </c>
      <c r="K609" s="65">
        <v>3</v>
      </c>
      <c r="L609" s="276">
        <v>2</v>
      </c>
      <c r="M609" s="248">
        <v>0</v>
      </c>
      <c r="N609" s="43">
        <v>17</v>
      </c>
      <c r="O609" s="43">
        <v>1</v>
      </c>
      <c r="P609" s="43">
        <v>3</v>
      </c>
      <c r="Q609" s="252">
        <v>2</v>
      </c>
      <c r="R609" s="43">
        <v>1</v>
      </c>
      <c r="S609" s="47">
        <f t="shared" si="46"/>
        <v>94.117647058823536</v>
      </c>
      <c r="T609" s="47">
        <f t="shared" si="47"/>
        <v>100</v>
      </c>
      <c r="U609" s="47">
        <f t="shared" si="48"/>
        <v>100</v>
      </c>
      <c r="V609" s="47">
        <f t="shared" si="49"/>
        <v>100</v>
      </c>
      <c r="W609" s="47">
        <f t="shared" si="50"/>
        <v>0</v>
      </c>
    </row>
    <row r="610" spans="1:23" x14ac:dyDescent="0.2">
      <c r="A610" s="21">
        <v>3554300</v>
      </c>
      <c r="B610" s="22" t="s">
        <v>701</v>
      </c>
      <c r="C610" s="22" t="s">
        <v>767</v>
      </c>
      <c r="D610" s="22" t="s">
        <v>768</v>
      </c>
      <c r="E610" s="23">
        <v>35115</v>
      </c>
      <c r="F610" s="22" t="s">
        <v>265</v>
      </c>
      <c r="G610" s="22" t="s">
        <v>31</v>
      </c>
      <c r="H610" s="22" t="s">
        <v>32</v>
      </c>
      <c r="I610" s="65">
        <v>1</v>
      </c>
      <c r="J610" s="65">
        <v>10</v>
      </c>
      <c r="K610" s="65">
        <v>1</v>
      </c>
      <c r="L610" s="276">
        <v>10</v>
      </c>
      <c r="M610" s="248">
        <v>10</v>
      </c>
      <c r="N610" s="43">
        <v>3</v>
      </c>
      <c r="O610" s="43">
        <v>13</v>
      </c>
      <c r="P610" s="43">
        <v>13</v>
      </c>
      <c r="Q610" s="252">
        <v>10</v>
      </c>
      <c r="R610" s="43">
        <v>15</v>
      </c>
      <c r="S610" s="47">
        <f t="shared" si="46"/>
        <v>33.333333333333336</v>
      </c>
      <c r="T610" s="47">
        <f t="shared" si="47"/>
        <v>76.92307692307692</v>
      </c>
      <c r="U610" s="47">
        <f t="shared" si="48"/>
        <v>7.6923076923076925</v>
      </c>
      <c r="V610" s="47">
        <f t="shared" si="49"/>
        <v>100</v>
      </c>
      <c r="W610" s="47">
        <f t="shared" si="50"/>
        <v>66.666666666666671</v>
      </c>
    </row>
    <row r="611" spans="1:23" x14ac:dyDescent="0.2">
      <c r="A611" s="21">
        <v>3554409</v>
      </c>
      <c r="B611" s="22" t="s">
        <v>702</v>
      </c>
      <c r="C611" s="22" t="s">
        <v>769</v>
      </c>
      <c r="D611" s="22" t="s">
        <v>770</v>
      </c>
      <c r="E611" s="23">
        <v>35052</v>
      </c>
      <c r="F611" s="22" t="s">
        <v>133</v>
      </c>
      <c r="G611" s="22" t="s">
        <v>35</v>
      </c>
      <c r="H611" s="22" t="s">
        <v>36</v>
      </c>
      <c r="I611" s="65">
        <v>1</v>
      </c>
      <c r="J611" s="65">
        <v>0</v>
      </c>
      <c r="K611" s="65">
        <v>0</v>
      </c>
      <c r="L611" s="276">
        <v>3</v>
      </c>
      <c r="M611" s="248">
        <v>0</v>
      </c>
      <c r="N611" s="43">
        <v>1</v>
      </c>
      <c r="O611" s="43">
        <v>2</v>
      </c>
      <c r="P611" s="43">
        <v>3</v>
      </c>
      <c r="Q611" s="252">
        <v>3</v>
      </c>
      <c r="R611" s="43">
        <v>2</v>
      </c>
      <c r="S611" s="47">
        <f t="shared" si="46"/>
        <v>100</v>
      </c>
      <c r="T611" s="47">
        <f t="shared" si="47"/>
        <v>0</v>
      </c>
      <c r="U611" s="47">
        <f t="shared" si="48"/>
        <v>0</v>
      </c>
      <c r="V611" s="47">
        <f t="shared" si="49"/>
        <v>100</v>
      </c>
      <c r="W611" s="47">
        <f t="shared" si="50"/>
        <v>0</v>
      </c>
    </row>
    <row r="612" spans="1:23" x14ac:dyDescent="0.2">
      <c r="A612" s="21">
        <v>3554508</v>
      </c>
      <c r="B612" s="22" t="s">
        <v>703</v>
      </c>
      <c r="C612" s="22" t="s">
        <v>765</v>
      </c>
      <c r="D612" s="22" t="s">
        <v>766</v>
      </c>
      <c r="E612" s="23">
        <v>35163</v>
      </c>
      <c r="F612" s="22" t="s">
        <v>28</v>
      </c>
      <c r="G612" s="22" t="s">
        <v>27</v>
      </c>
      <c r="H612" s="22" t="s">
        <v>28</v>
      </c>
      <c r="I612" s="65">
        <v>6</v>
      </c>
      <c r="J612" s="65">
        <v>1</v>
      </c>
      <c r="K612" s="65">
        <v>2</v>
      </c>
      <c r="L612" s="276">
        <v>1</v>
      </c>
      <c r="M612" s="248">
        <v>0</v>
      </c>
      <c r="N612" s="43">
        <v>7</v>
      </c>
      <c r="O612" s="43">
        <v>1</v>
      </c>
      <c r="P612" s="43">
        <v>2</v>
      </c>
      <c r="Q612" s="252">
        <v>9</v>
      </c>
      <c r="R612" s="43">
        <v>18</v>
      </c>
      <c r="S612" s="47">
        <f t="shared" si="46"/>
        <v>85.714285714285708</v>
      </c>
      <c r="T612" s="47">
        <f t="shared" si="47"/>
        <v>100</v>
      </c>
      <c r="U612" s="47">
        <f t="shared" si="48"/>
        <v>100</v>
      </c>
      <c r="V612" s="47">
        <f t="shared" si="49"/>
        <v>11.111111111111111</v>
      </c>
      <c r="W612" s="47">
        <f t="shared" si="50"/>
        <v>0</v>
      </c>
    </row>
    <row r="613" spans="1:23" x14ac:dyDescent="0.2">
      <c r="A613" s="21">
        <v>3554607</v>
      </c>
      <c r="B613" s="22" t="s">
        <v>704</v>
      </c>
      <c r="C613" s="22" t="s">
        <v>755</v>
      </c>
      <c r="D613" s="22" t="s">
        <v>756</v>
      </c>
      <c r="E613" s="23">
        <v>35094</v>
      </c>
      <c r="F613" s="22" t="s">
        <v>136</v>
      </c>
      <c r="G613" s="22" t="s">
        <v>2</v>
      </c>
      <c r="H613" s="22" t="s">
        <v>3</v>
      </c>
      <c r="I613" s="65">
        <v>1</v>
      </c>
      <c r="J613" s="65">
        <v>3</v>
      </c>
      <c r="K613" s="65">
        <v>1</v>
      </c>
      <c r="L613" s="276">
        <v>0</v>
      </c>
      <c r="M613" s="248">
        <v>0</v>
      </c>
      <c r="N613" s="43">
        <v>1</v>
      </c>
      <c r="O613" s="43">
        <v>3</v>
      </c>
      <c r="P613" s="43">
        <v>2</v>
      </c>
      <c r="Q613" s="252">
        <v>0</v>
      </c>
      <c r="R613" s="43">
        <v>0</v>
      </c>
      <c r="S613" s="47">
        <f t="shared" si="46"/>
        <v>100</v>
      </c>
      <c r="T613" s="47">
        <f t="shared" si="47"/>
        <v>100</v>
      </c>
      <c r="U613" s="47">
        <f t="shared" si="48"/>
        <v>50</v>
      </c>
      <c r="V613" s="47" t="e">
        <f t="shared" si="49"/>
        <v>#DIV/0!</v>
      </c>
      <c r="W613" s="47" t="e">
        <f t="shared" si="50"/>
        <v>#DIV/0!</v>
      </c>
    </row>
    <row r="614" spans="1:23" x14ac:dyDescent="0.2">
      <c r="A614" s="21">
        <v>3554656</v>
      </c>
      <c r="B614" s="22" t="s">
        <v>705</v>
      </c>
      <c r="C614" s="22" t="s">
        <v>761</v>
      </c>
      <c r="D614" s="22" t="s">
        <v>762</v>
      </c>
      <c r="E614" s="23">
        <v>35063</v>
      </c>
      <c r="F614" s="22" t="s">
        <v>66</v>
      </c>
      <c r="G614" s="22" t="s">
        <v>19</v>
      </c>
      <c r="H614" s="22" t="s">
        <v>20</v>
      </c>
      <c r="I614" s="65">
        <v>14</v>
      </c>
      <c r="J614" s="65">
        <v>0</v>
      </c>
      <c r="K614" s="65">
        <v>0</v>
      </c>
      <c r="L614" s="276">
        <v>0</v>
      </c>
      <c r="M614" s="248">
        <v>0</v>
      </c>
      <c r="N614" s="43">
        <v>14</v>
      </c>
      <c r="O614" s="43">
        <v>0</v>
      </c>
      <c r="P614" s="43">
        <v>0</v>
      </c>
      <c r="Q614" s="252">
        <v>0</v>
      </c>
      <c r="R614" s="43">
        <v>1</v>
      </c>
      <c r="S614" s="47">
        <f t="shared" si="46"/>
        <v>100</v>
      </c>
      <c r="T614" s="47" t="e">
        <f t="shared" si="47"/>
        <v>#DIV/0!</v>
      </c>
      <c r="U614" s="47" t="e">
        <f t="shared" si="48"/>
        <v>#DIV/0!</v>
      </c>
      <c r="V614" s="47" t="e">
        <f t="shared" si="49"/>
        <v>#DIV/0!</v>
      </c>
      <c r="W614" s="47">
        <f t="shared" si="50"/>
        <v>0</v>
      </c>
    </row>
    <row r="615" spans="1:23" x14ac:dyDescent="0.2">
      <c r="A615" s="21">
        <v>3554706</v>
      </c>
      <c r="B615" s="22" t="s">
        <v>706</v>
      </c>
      <c r="C615" s="22" t="s">
        <v>761</v>
      </c>
      <c r="D615" s="22" t="s">
        <v>762</v>
      </c>
      <c r="E615" s="23">
        <v>35064</v>
      </c>
      <c r="F615" s="22" t="s">
        <v>117</v>
      </c>
      <c r="G615" s="22" t="s">
        <v>19</v>
      </c>
      <c r="H615" s="22" t="s">
        <v>20</v>
      </c>
      <c r="I615" s="65">
        <v>2</v>
      </c>
      <c r="J615" s="65">
        <v>9</v>
      </c>
      <c r="K615" s="65">
        <v>14</v>
      </c>
      <c r="L615" s="276">
        <v>1</v>
      </c>
      <c r="M615" s="248">
        <v>0</v>
      </c>
      <c r="N615" s="43">
        <v>2</v>
      </c>
      <c r="O615" s="43">
        <v>16</v>
      </c>
      <c r="P615" s="43">
        <v>15</v>
      </c>
      <c r="Q615" s="252">
        <v>2</v>
      </c>
      <c r="R615" s="43">
        <v>0</v>
      </c>
      <c r="S615" s="47">
        <f t="shared" si="46"/>
        <v>100</v>
      </c>
      <c r="T615" s="47">
        <f t="shared" si="47"/>
        <v>56.25</v>
      </c>
      <c r="U615" s="47">
        <f t="shared" si="48"/>
        <v>93.333333333333329</v>
      </c>
      <c r="V615" s="47">
        <f t="shared" si="49"/>
        <v>50</v>
      </c>
      <c r="W615" s="47" t="e">
        <f t="shared" si="50"/>
        <v>#DIV/0!</v>
      </c>
    </row>
    <row r="616" spans="1:23" x14ac:dyDescent="0.2">
      <c r="A616" s="21">
        <v>3554755</v>
      </c>
      <c r="B616" s="22" t="s">
        <v>707</v>
      </c>
      <c r="C616" s="22" t="s">
        <v>769</v>
      </c>
      <c r="D616" s="22" t="s">
        <v>770</v>
      </c>
      <c r="E616" s="23">
        <v>35031</v>
      </c>
      <c r="F616" s="22" t="s">
        <v>57</v>
      </c>
      <c r="G616" s="22" t="s">
        <v>55</v>
      </c>
      <c r="H616" s="22" t="s">
        <v>56</v>
      </c>
      <c r="I616" s="65">
        <v>1</v>
      </c>
      <c r="J616" s="65">
        <v>1</v>
      </c>
      <c r="K616" s="65">
        <v>2</v>
      </c>
      <c r="L616" s="276">
        <v>1</v>
      </c>
      <c r="M616" s="248">
        <v>0</v>
      </c>
      <c r="N616" s="43">
        <v>1</v>
      </c>
      <c r="O616" s="43">
        <v>2</v>
      </c>
      <c r="P616" s="43">
        <v>2</v>
      </c>
      <c r="Q616" s="252">
        <v>1</v>
      </c>
      <c r="R616" s="43">
        <v>2</v>
      </c>
      <c r="S616" s="47">
        <f t="shared" si="46"/>
        <v>100</v>
      </c>
      <c r="T616" s="47">
        <f t="shared" si="47"/>
        <v>50</v>
      </c>
      <c r="U616" s="47">
        <f t="shared" si="48"/>
        <v>100</v>
      </c>
      <c r="V616" s="47">
        <f t="shared" si="49"/>
        <v>100</v>
      </c>
      <c r="W616" s="47">
        <f t="shared" si="50"/>
        <v>0</v>
      </c>
    </row>
    <row r="617" spans="1:23" x14ac:dyDescent="0.2">
      <c r="A617" s="21">
        <v>3554805</v>
      </c>
      <c r="B617" s="22" t="s">
        <v>708</v>
      </c>
      <c r="C617" s="22" t="s">
        <v>771</v>
      </c>
      <c r="D617" s="22" t="s">
        <v>772</v>
      </c>
      <c r="E617" s="23">
        <v>35174</v>
      </c>
      <c r="F617" s="22" t="s">
        <v>186</v>
      </c>
      <c r="G617" s="22" t="s">
        <v>69</v>
      </c>
      <c r="H617" s="22" t="s">
        <v>70</v>
      </c>
      <c r="I617" s="65">
        <v>21</v>
      </c>
      <c r="J617" s="65">
        <v>2</v>
      </c>
      <c r="K617" s="65">
        <v>3</v>
      </c>
      <c r="L617" s="276">
        <v>18</v>
      </c>
      <c r="M617" s="248">
        <v>7</v>
      </c>
      <c r="N617" s="43">
        <v>21</v>
      </c>
      <c r="O617" s="43">
        <v>2</v>
      </c>
      <c r="P617" s="43">
        <v>3</v>
      </c>
      <c r="Q617" s="252">
        <v>18</v>
      </c>
      <c r="R617" s="43">
        <v>9</v>
      </c>
      <c r="S617" s="47">
        <f t="shared" si="46"/>
        <v>100</v>
      </c>
      <c r="T617" s="47">
        <f t="shared" si="47"/>
        <v>100</v>
      </c>
      <c r="U617" s="47">
        <f t="shared" si="48"/>
        <v>100</v>
      </c>
      <c r="V617" s="47">
        <f t="shared" si="49"/>
        <v>100</v>
      </c>
      <c r="W617" s="47">
        <f t="shared" si="50"/>
        <v>77.777777777777771</v>
      </c>
    </row>
    <row r="618" spans="1:23" x14ac:dyDescent="0.2">
      <c r="A618" s="21">
        <v>3554904</v>
      </c>
      <c r="B618" s="22" t="s">
        <v>709</v>
      </c>
      <c r="C618" s="22" t="s">
        <v>757</v>
      </c>
      <c r="D618" s="22" t="s">
        <v>758</v>
      </c>
      <c r="E618" s="23">
        <v>35152</v>
      </c>
      <c r="F618" s="22" t="s">
        <v>462</v>
      </c>
      <c r="G618" s="22" t="s">
        <v>6</v>
      </c>
      <c r="H618" s="22" t="s">
        <v>7</v>
      </c>
      <c r="I618" s="65">
        <v>3</v>
      </c>
      <c r="J618" s="65">
        <v>15</v>
      </c>
      <c r="K618" s="65">
        <v>19</v>
      </c>
      <c r="L618" s="276">
        <v>5</v>
      </c>
      <c r="M618" s="248">
        <v>1</v>
      </c>
      <c r="N618" s="43">
        <v>3</v>
      </c>
      <c r="O618" s="43">
        <v>15</v>
      </c>
      <c r="P618" s="43">
        <v>19</v>
      </c>
      <c r="Q618" s="252">
        <v>5</v>
      </c>
      <c r="R618" s="43">
        <v>4</v>
      </c>
      <c r="S618" s="47">
        <f t="shared" si="46"/>
        <v>100</v>
      </c>
      <c r="T618" s="47">
        <f t="shared" si="47"/>
        <v>100</v>
      </c>
      <c r="U618" s="47">
        <f t="shared" si="48"/>
        <v>100</v>
      </c>
      <c r="V618" s="47">
        <f t="shared" si="49"/>
        <v>100</v>
      </c>
      <c r="W618" s="47">
        <f t="shared" si="50"/>
        <v>25</v>
      </c>
    </row>
    <row r="619" spans="1:23" x14ac:dyDescent="0.2">
      <c r="A619" s="21">
        <v>3554953</v>
      </c>
      <c r="B619" s="22" t="s">
        <v>710</v>
      </c>
      <c r="C619" s="22" t="s">
        <v>775</v>
      </c>
      <c r="D619" s="22" t="s">
        <v>776</v>
      </c>
      <c r="E619" s="23">
        <v>35071</v>
      </c>
      <c r="F619" s="22" t="s">
        <v>105</v>
      </c>
      <c r="G619" s="22" t="s">
        <v>15</v>
      </c>
      <c r="H619" s="22" t="s">
        <v>16</v>
      </c>
      <c r="I619" s="65">
        <v>1</v>
      </c>
      <c r="J619" s="65">
        <v>8</v>
      </c>
      <c r="K619" s="65">
        <v>6</v>
      </c>
      <c r="L619" s="276">
        <v>1</v>
      </c>
      <c r="M619" s="248">
        <v>0</v>
      </c>
      <c r="N619" s="43">
        <v>1</v>
      </c>
      <c r="O619" s="43">
        <v>8</v>
      </c>
      <c r="P619" s="43">
        <v>7</v>
      </c>
      <c r="Q619" s="252">
        <v>1</v>
      </c>
      <c r="R619" s="43">
        <v>0</v>
      </c>
      <c r="S619" s="47">
        <f t="shared" si="46"/>
        <v>100</v>
      </c>
      <c r="T619" s="47">
        <f t="shared" si="47"/>
        <v>100</v>
      </c>
      <c r="U619" s="47">
        <f t="shared" si="48"/>
        <v>85.714285714285708</v>
      </c>
      <c r="V619" s="47">
        <f t="shared" si="49"/>
        <v>100</v>
      </c>
      <c r="W619" s="47" t="e">
        <f t="shared" si="50"/>
        <v>#DIV/0!</v>
      </c>
    </row>
    <row r="620" spans="1:23" x14ac:dyDescent="0.2">
      <c r="A620" s="21">
        <v>3555000</v>
      </c>
      <c r="B620" s="22" t="s">
        <v>711</v>
      </c>
      <c r="C620" s="22" t="s">
        <v>755</v>
      </c>
      <c r="D620" s="22" t="s">
        <v>756</v>
      </c>
      <c r="E620" s="23">
        <v>35095</v>
      </c>
      <c r="F620" s="22" t="s">
        <v>90</v>
      </c>
      <c r="G620" s="22" t="s">
        <v>2</v>
      </c>
      <c r="H620" s="22" t="s">
        <v>3</v>
      </c>
      <c r="I620" s="65">
        <v>1</v>
      </c>
      <c r="J620" s="65">
        <v>2</v>
      </c>
      <c r="K620" s="65">
        <v>0</v>
      </c>
      <c r="L620" s="276">
        <v>23</v>
      </c>
      <c r="M620" s="248">
        <v>12</v>
      </c>
      <c r="N620" s="43">
        <v>1</v>
      </c>
      <c r="O620" s="43">
        <v>2</v>
      </c>
      <c r="P620" s="43">
        <v>0</v>
      </c>
      <c r="Q620" s="252">
        <v>23</v>
      </c>
      <c r="R620" s="43">
        <v>27</v>
      </c>
      <c r="S620" s="47">
        <f t="shared" si="46"/>
        <v>100</v>
      </c>
      <c r="T620" s="47">
        <f t="shared" si="47"/>
        <v>100</v>
      </c>
      <c r="U620" s="47" t="e">
        <f t="shared" si="48"/>
        <v>#DIV/0!</v>
      </c>
      <c r="V620" s="47">
        <f t="shared" si="49"/>
        <v>100</v>
      </c>
      <c r="W620" s="47">
        <f t="shared" si="50"/>
        <v>44.444444444444443</v>
      </c>
    </row>
    <row r="621" spans="1:23" x14ac:dyDescent="0.2">
      <c r="A621" s="21">
        <v>3555109</v>
      </c>
      <c r="B621" s="22" t="s">
        <v>712</v>
      </c>
      <c r="C621" s="22" t="s">
        <v>767</v>
      </c>
      <c r="D621" s="22" t="s">
        <v>768</v>
      </c>
      <c r="E621" s="23">
        <v>35111</v>
      </c>
      <c r="F621" s="22" t="s">
        <v>245</v>
      </c>
      <c r="G621" s="22" t="s">
        <v>31</v>
      </c>
      <c r="H621" s="22" t="s">
        <v>32</v>
      </c>
      <c r="I621" s="65">
        <v>1</v>
      </c>
      <c r="J621" s="65">
        <v>1</v>
      </c>
      <c r="K621" s="65">
        <v>1</v>
      </c>
      <c r="L621" s="276">
        <v>8</v>
      </c>
      <c r="M621" s="248">
        <v>4</v>
      </c>
      <c r="N621" s="43">
        <v>1</v>
      </c>
      <c r="O621" s="43">
        <v>1</v>
      </c>
      <c r="P621" s="43">
        <v>1</v>
      </c>
      <c r="Q621" s="252">
        <v>8</v>
      </c>
      <c r="R621" s="43">
        <v>4</v>
      </c>
      <c r="S621" s="47">
        <f t="shared" si="46"/>
        <v>100</v>
      </c>
      <c r="T621" s="47">
        <f t="shared" si="47"/>
        <v>100</v>
      </c>
      <c r="U621" s="47">
        <f t="shared" si="48"/>
        <v>100</v>
      </c>
      <c r="V621" s="47">
        <f t="shared" si="49"/>
        <v>100</v>
      </c>
      <c r="W621" s="47">
        <f t="shared" si="50"/>
        <v>100</v>
      </c>
    </row>
    <row r="622" spans="1:23" x14ac:dyDescent="0.2">
      <c r="A622" s="21">
        <v>3555208</v>
      </c>
      <c r="B622" s="22" t="s">
        <v>713</v>
      </c>
      <c r="C622" s="22" t="s">
        <v>757</v>
      </c>
      <c r="D622" s="22" t="s">
        <v>758</v>
      </c>
      <c r="E622" s="23">
        <v>35023</v>
      </c>
      <c r="F622" s="22" t="s">
        <v>45</v>
      </c>
      <c r="G622" s="22" t="s">
        <v>43</v>
      </c>
      <c r="H622" s="22" t="s">
        <v>44</v>
      </c>
      <c r="I622" s="65">
        <v>21</v>
      </c>
      <c r="J622" s="65">
        <v>0</v>
      </c>
      <c r="K622" s="65">
        <v>1</v>
      </c>
      <c r="L622" s="276">
        <v>0</v>
      </c>
      <c r="M622" s="248">
        <v>0</v>
      </c>
      <c r="N622" s="43">
        <v>21</v>
      </c>
      <c r="O622" s="43">
        <v>1</v>
      </c>
      <c r="P622" s="43">
        <v>1</v>
      </c>
      <c r="Q622" s="252">
        <v>0</v>
      </c>
      <c r="R622" s="43">
        <v>0</v>
      </c>
      <c r="S622" s="47">
        <f t="shared" si="46"/>
        <v>100</v>
      </c>
      <c r="T622" s="47">
        <f t="shared" si="47"/>
        <v>0</v>
      </c>
      <c r="U622" s="47">
        <f t="shared" si="48"/>
        <v>100</v>
      </c>
      <c r="V622" s="47" t="e">
        <f t="shared" si="49"/>
        <v>#DIV/0!</v>
      </c>
      <c r="W622" s="47" t="e">
        <f t="shared" si="50"/>
        <v>#DIV/0!</v>
      </c>
    </row>
    <row r="623" spans="1:23" x14ac:dyDescent="0.2">
      <c r="A623" s="21">
        <v>3555307</v>
      </c>
      <c r="B623" s="22" t="s">
        <v>714</v>
      </c>
      <c r="C623" s="22" t="s">
        <v>757</v>
      </c>
      <c r="D623" s="22" t="s">
        <v>758</v>
      </c>
      <c r="E623" s="23">
        <v>35154</v>
      </c>
      <c r="F623" s="22" t="s">
        <v>263</v>
      </c>
      <c r="G623" s="22" t="s">
        <v>6</v>
      </c>
      <c r="H623" s="22" t="s">
        <v>7</v>
      </c>
      <c r="I623" s="65">
        <v>2</v>
      </c>
      <c r="J623" s="65">
        <v>20</v>
      </c>
      <c r="K623" s="65">
        <v>20</v>
      </c>
      <c r="L623" s="276">
        <v>0</v>
      </c>
      <c r="M623" s="248">
        <v>0</v>
      </c>
      <c r="N623" s="43">
        <v>2</v>
      </c>
      <c r="O623" s="43">
        <v>27</v>
      </c>
      <c r="P623" s="43">
        <v>36</v>
      </c>
      <c r="Q623" s="252">
        <v>0</v>
      </c>
      <c r="R623" s="43">
        <v>0</v>
      </c>
      <c r="S623" s="47">
        <f t="shared" si="46"/>
        <v>100</v>
      </c>
      <c r="T623" s="47">
        <f t="shared" si="47"/>
        <v>74.074074074074076</v>
      </c>
      <c r="U623" s="47">
        <f t="shared" si="48"/>
        <v>55.555555555555557</v>
      </c>
      <c r="V623" s="47" t="e">
        <f t="shared" si="49"/>
        <v>#DIV/0!</v>
      </c>
      <c r="W623" s="47" t="e">
        <f t="shared" si="50"/>
        <v>#DIV/0!</v>
      </c>
    </row>
    <row r="624" spans="1:23" x14ac:dyDescent="0.2">
      <c r="A624" s="21">
        <v>3555356</v>
      </c>
      <c r="B624" s="22" t="s">
        <v>715</v>
      </c>
      <c r="C624" s="22" t="s">
        <v>757</v>
      </c>
      <c r="D624" s="22" t="s">
        <v>758</v>
      </c>
      <c r="E624" s="23">
        <v>35156</v>
      </c>
      <c r="F624" s="22" t="s">
        <v>8</v>
      </c>
      <c r="G624" s="22" t="s">
        <v>6</v>
      </c>
      <c r="H624" s="22" t="s">
        <v>7</v>
      </c>
      <c r="I624" s="65">
        <v>1</v>
      </c>
      <c r="J624" s="65">
        <v>1</v>
      </c>
      <c r="K624" s="65">
        <v>1</v>
      </c>
      <c r="L624" s="276">
        <v>3</v>
      </c>
      <c r="M624" s="248">
        <v>0</v>
      </c>
      <c r="N624" s="43">
        <v>1</v>
      </c>
      <c r="O624" s="43">
        <v>1</v>
      </c>
      <c r="P624" s="43">
        <v>1</v>
      </c>
      <c r="Q624" s="252">
        <v>3</v>
      </c>
      <c r="R624" s="43">
        <v>0</v>
      </c>
      <c r="S624" s="47">
        <f t="shared" si="46"/>
        <v>100</v>
      </c>
      <c r="T624" s="47">
        <f t="shared" si="47"/>
        <v>100</v>
      </c>
      <c r="U624" s="47">
        <f t="shared" si="48"/>
        <v>100</v>
      </c>
      <c r="V624" s="47">
        <f t="shared" si="49"/>
        <v>100</v>
      </c>
      <c r="W624" s="47" t="e">
        <f t="shared" si="50"/>
        <v>#DIV/0!</v>
      </c>
    </row>
    <row r="625" spans="1:23" x14ac:dyDescent="0.2">
      <c r="A625" s="21">
        <v>3555406</v>
      </c>
      <c r="B625" s="22" t="s">
        <v>716</v>
      </c>
      <c r="C625" s="22" t="s">
        <v>771</v>
      </c>
      <c r="D625" s="22" t="s">
        <v>772</v>
      </c>
      <c r="E625" s="23">
        <v>35173</v>
      </c>
      <c r="F625" s="22" t="s">
        <v>198</v>
      </c>
      <c r="G625" s="22" t="s">
        <v>69</v>
      </c>
      <c r="H625" s="22" t="s">
        <v>70</v>
      </c>
      <c r="I625" s="65">
        <v>1</v>
      </c>
      <c r="J625" s="65">
        <v>1</v>
      </c>
      <c r="K625" s="65">
        <v>2</v>
      </c>
      <c r="L625" s="276">
        <v>30</v>
      </c>
      <c r="M625" s="248">
        <v>5</v>
      </c>
      <c r="N625" s="43">
        <v>1</v>
      </c>
      <c r="O625" s="43">
        <v>1</v>
      </c>
      <c r="P625" s="43">
        <v>2</v>
      </c>
      <c r="Q625" s="252">
        <v>30</v>
      </c>
      <c r="R625" s="43">
        <v>22</v>
      </c>
      <c r="S625" s="47">
        <f t="shared" si="46"/>
        <v>100</v>
      </c>
      <c r="T625" s="47">
        <f t="shared" si="47"/>
        <v>100</v>
      </c>
      <c r="U625" s="47">
        <f t="shared" si="48"/>
        <v>100</v>
      </c>
      <c r="V625" s="47">
        <f t="shared" si="49"/>
        <v>100</v>
      </c>
      <c r="W625" s="47">
        <f t="shared" si="50"/>
        <v>22.727272727272727</v>
      </c>
    </row>
    <row r="626" spans="1:23" x14ac:dyDescent="0.2">
      <c r="A626" s="21">
        <v>3555505</v>
      </c>
      <c r="B626" s="22" t="s">
        <v>717</v>
      </c>
      <c r="C626" s="22" t="s">
        <v>755</v>
      </c>
      <c r="D626" s="22" t="s">
        <v>756</v>
      </c>
      <c r="E626" s="23">
        <v>35093</v>
      </c>
      <c r="F626" s="22" t="s">
        <v>3</v>
      </c>
      <c r="G626" s="22" t="s">
        <v>2</v>
      </c>
      <c r="H626" s="22" t="s">
        <v>3</v>
      </c>
      <c r="I626" s="65">
        <v>1</v>
      </c>
      <c r="J626" s="65">
        <v>1</v>
      </c>
      <c r="K626" s="65">
        <v>0</v>
      </c>
      <c r="L626" s="276">
        <v>4</v>
      </c>
      <c r="M626" s="248">
        <v>0</v>
      </c>
      <c r="N626" s="43">
        <v>1</v>
      </c>
      <c r="O626" s="43">
        <v>1</v>
      </c>
      <c r="P626" s="43">
        <v>0</v>
      </c>
      <c r="Q626" s="252">
        <v>4</v>
      </c>
      <c r="R626" s="43">
        <v>3</v>
      </c>
      <c r="S626" s="47">
        <f t="shared" si="46"/>
        <v>100</v>
      </c>
      <c r="T626" s="47">
        <f t="shared" si="47"/>
        <v>100</v>
      </c>
      <c r="U626" s="47" t="e">
        <f t="shared" si="48"/>
        <v>#DIV/0!</v>
      </c>
      <c r="V626" s="47">
        <f t="shared" si="49"/>
        <v>100</v>
      </c>
      <c r="W626" s="47">
        <f t="shared" si="50"/>
        <v>0</v>
      </c>
    </row>
    <row r="627" spans="1:23" x14ac:dyDescent="0.2">
      <c r="A627" s="21">
        <v>3555604</v>
      </c>
      <c r="B627" s="22" t="s">
        <v>718</v>
      </c>
      <c r="C627" s="22" t="s">
        <v>757</v>
      </c>
      <c r="D627" s="22" t="s">
        <v>758</v>
      </c>
      <c r="E627" s="23">
        <v>35155</v>
      </c>
      <c r="F627" s="22" t="s">
        <v>7</v>
      </c>
      <c r="G627" s="22" t="s">
        <v>6</v>
      </c>
      <c r="H627" s="22" t="s">
        <v>7</v>
      </c>
      <c r="I627" s="65">
        <v>0</v>
      </c>
      <c r="J627" s="65">
        <v>4</v>
      </c>
      <c r="K627" s="65">
        <v>2</v>
      </c>
      <c r="L627" s="276">
        <v>4</v>
      </c>
      <c r="M627" s="248">
        <v>1</v>
      </c>
      <c r="N627" s="43">
        <v>0</v>
      </c>
      <c r="O627" s="43">
        <v>4</v>
      </c>
      <c r="P627" s="43">
        <v>2</v>
      </c>
      <c r="Q627" s="252">
        <v>4</v>
      </c>
      <c r="R627" s="43">
        <v>1</v>
      </c>
      <c r="S627" s="47" t="e">
        <f t="shared" si="46"/>
        <v>#DIV/0!</v>
      </c>
      <c r="T627" s="47">
        <f t="shared" si="47"/>
        <v>100</v>
      </c>
      <c r="U627" s="47">
        <f t="shared" si="48"/>
        <v>100</v>
      </c>
      <c r="V627" s="47">
        <f t="shared" si="49"/>
        <v>100</v>
      </c>
      <c r="W627" s="47">
        <f t="shared" si="50"/>
        <v>100</v>
      </c>
    </row>
    <row r="628" spans="1:23" x14ac:dyDescent="0.2">
      <c r="A628" s="21">
        <v>3555703</v>
      </c>
      <c r="B628" s="22" t="s">
        <v>719</v>
      </c>
      <c r="C628" s="22" t="s">
        <v>757</v>
      </c>
      <c r="D628" s="22" t="s">
        <v>758</v>
      </c>
      <c r="E628" s="23">
        <v>35156</v>
      </c>
      <c r="F628" s="22" t="s">
        <v>8</v>
      </c>
      <c r="G628" s="22" t="s">
        <v>6</v>
      </c>
      <c r="H628" s="22" t="s">
        <v>7</v>
      </c>
      <c r="I628" s="65">
        <v>4</v>
      </c>
      <c r="J628" s="65">
        <v>0</v>
      </c>
      <c r="K628" s="65">
        <v>1</v>
      </c>
      <c r="L628" s="276">
        <v>2</v>
      </c>
      <c r="M628" s="248">
        <v>1</v>
      </c>
      <c r="N628" s="43">
        <v>4</v>
      </c>
      <c r="O628" s="43">
        <v>1</v>
      </c>
      <c r="P628" s="43">
        <v>2</v>
      </c>
      <c r="Q628" s="252">
        <v>2</v>
      </c>
      <c r="R628" s="43">
        <v>1</v>
      </c>
      <c r="S628" s="47">
        <f t="shared" si="46"/>
        <v>100</v>
      </c>
      <c r="T628" s="47">
        <f t="shared" si="47"/>
        <v>0</v>
      </c>
      <c r="U628" s="47">
        <f t="shared" si="48"/>
        <v>50</v>
      </c>
      <c r="V628" s="47">
        <f t="shared" si="49"/>
        <v>100</v>
      </c>
      <c r="W628" s="47">
        <f t="shared" si="50"/>
        <v>100</v>
      </c>
    </row>
    <row r="629" spans="1:23" x14ac:dyDescent="0.2">
      <c r="A629" s="21">
        <v>3555802</v>
      </c>
      <c r="B629" s="22" t="s">
        <v>720</v>
      </c>
      <c r="C629" s="22" t="s">
        <v>757</v>
      </c>
      <c r="D629" s="22" t="s">
        <v>758</v>
      </c>
      <c r="E629" s="23">
        <v>35153</v>
      </c>
      <c r="F629" s="22" t="s">
        <v>73</v>
      </c>
      <c r="G629" s="22" t="s">
        <v>6</v>
      </c>
      <c r="H629" s="22" t="s">
        <v>7</v>
      </c>
      <c r="I629" s="65">
        <v>0</v>
      </c>
      <c r="J629" s="65">
        <v>5</v>
      </c>
      <c r="K629" s="65">
        <v>5</v>
      </c>
      <c r="L629" s="276">
        <v>2</v>
      </c>
      <c r="M629" s="248">
        <v>3</v>
      </c>
      <c r="N629" s="43">
        <v>0</v>
      </c>
      <c r="O629" s="43">
        <v>5</v>
      </c>
      <c r="P629" s="43">
        <v>6</v>
      </c>
      <c r="Q629" s="252">
        <v>2</v>
      </c>
      <c r="R629" s="43">
        <v>4</v>
      </c>
      <c r="S629" s="47" t="e">
        <f t="shared" si="46"/>
        <v>#DIV/0!</v>
      </c>
      <c r="T629" s="47">
        <f t="shared" si="47"/>
        <v>100</v>
      </c>
      <c r="U629" s="47">
        <f t="shared" si="48"/>
        <v>83.333333333333329</v>
      </c>
      <c r="V629" s="47">
        <f t="shared" si="49"/>
        <v>100</v>
      </c>
      <c r="W629" s="47">
        <f t="shared" si="50"/>
        <v>75</v>
      </c>
    </row>
    <row r="630" spans="1:23" x14ac:dyDescent="0.2">
      <c r="A630" s="21">
        <v>3555901</v>
      </c>
      <c r="B630" s="22" t="s">
        <v>721</v>
      </c>
      <c r="C630" s="22" t="s">
        <v>761</v>
      </c>
      <c r="D630" s="22" t="s">
        <v>762</v>
      </c>
      <c r="E630" s="23">
        <v>35065</v>
      </c>
      <c r="F630" s="22" t="s">
        <v>172</v>
      </c>
      <c r="G630" s="22" t="s">
        <v>19</v>
      </c>
      <c r="H630" s="22" t="s">
        <v>20</v>
      </c>
      <c r="I630" s="65">
        <v>32</v>
      </c>
      <c r="J630" s="65">
        <v>3</v>
      </c>
      <c r="K630" s="65">
        <v>0</v>
      </c>
      <c r="L630" s="276">
        <v>0</v>
      </c>
      <c r="M630" s="248">
        <v>1</v>
      </c>
      <c r="N630" s="43">
        <v>32</v>
      </c>
      <c r="O630" s="43">
        <v>3</v>
      </c>
      <c r="P630" s="43">
        <v>2</v>
      </c>
      <c r="Q630" s="252">
        <v>0</v>
      </c>
      <c r="R630" s="43">
        <v>3</v>
      </c>
      <c r="S630" s="47">
        <f t="shared" si="46"/>
        <v>100</v>
      </c>
      <c r="T630" s="47">
        <f t="shared" si="47"/>
        <v>100</v>
      </c>
      <c r="U630" s="47">
        <f t="shared" si="48"/>
        <v>0</v>
      </c>
      <c r="V630" s="47" t="e">
        <f t="shared" si="49"/>
        <v>#DIV/0!</v>
      </c>
      <c r="W630" s="47">
        <f t="shared" si="50"/>
        <v>33.333333333333336</v>
      </c>
    </row>
    <row r="631" spans="1:23" x14ac:dyDescent="0.2">
      <c r="A631" s="21">
        <v>3556008</v>
      </c>
      <c r="B631" s="22" t="s">
        <v>722</v>
      </c>
      <c r="C631" s="22" t="s">
        <v>757</v>
      </c>
      <c r="D631" s="22" t="s">
        <v>758</v>
      </c>
      <c r="E631" s="23">
        <v>35151</v>
      </c>
      <c r="F631" s="22" t="s">
        <v>95</v>
      </c>
      <c r="G631" s="22" t="s">
        <v>6</v>
      </c>
      <c r="H631" s="22" t="s">
        <v>7</v>
      </c>
      <c r="I631" s="65">
        <v>8</v>
      </c>
      <c r="J631" s="65">
        <v>27</v>
      </c>
      <c r="K631" s="65">
        <v>19</v>
      </c>
      <c r="L631" s="276">
        <v>3</v>
      </c>
      <c r="M631" s="248">
        <v>1</v>
      </c>
      <c r="N631" s="43">
        <v>8</v>
      </c>
      <c r="O631" s="43">
        <v>27</v>
      </c>
      <c r="P631" s="43">
        <v>21</v>
      </c>
      <c r="Q631" s="252">
        <v>3</v>
      </c>
      <c r="R631" s="43">
        <v>4</v>
      </c>
      <c r="S631" s="47">
        <f t="shared" si="46"/>
        <v>100</v>
      </c>
      <c r="T631" s="47">
        <f t="shared" si="47"/>
        <v>100</v>
      </c>
      <c r="U631" s="47">
        <f t="shared" si="48"/>
        <v>90.476190476190482</v>
      </c>
      <c r="V631" s="47">
        <f t="shared" si="49"/>
        <v>100</v>
      </c>
      <c r="W631" s="47">
        <f t="shared" si="50"/>
        <v>25</v>
      </c>
    </row>
    <row r="632" spans="1:23" x14ac:dyDescent="0.2">
      <c r="A632" s="21">
        <v>3556107</v>
      </c>
      <c r="B632" s="22" t="s">
        <v>723</v>
      </c>
      <c r="C632" s="22" t="s">
        <v>757</v>
      </c>
      <c r="D632" s="22" t="s">
        <v>758</v>
      </c>
      <c r="E632" s="23">
        <v>35157</v>
      </c>
      <c r="F632" s="22" t="s">
        <v>48</v>
      </c>
      <c r="G632" s="22" t="s">
        <v>6</v>
      </c>
      <c r="H632" s="22" t="s">
        <v>7</v>
      </c>
      <c r="I632" s="65">
        <v>1</v>
      </c>
      <c r="J632" s="65">
        <v>7</v>
      </c>
      <c r="K632" s="65">
        <v>12</v>
      </c>
      <c r="L632" s="276">
        <v>4</v>
      </c>
      <c r="M632" s="248">
        <v>0</v>
      </c>
      <c r="N632" s="43">
        <v>1</v>
      </c>
      <c r="O632" s="43">
        <v>8</v>
      </c>
      <c r="P632" s="43">
        <v>13</v>
      </c>
      <c r="Q632" s="252">
        <v>4</v>
      </c>
      <c r="R632" s="43">
        <v>1</v>
      </c>
      <c r="S632" s="47">
        <f t="shared" si="46"/>
        <v>100</v>
      </c>
      <c r="T632" s="47">
        <f t="shared" si="47"/>
        <v>87.5</v>
      </c>
      <c r="U632" s="47">
        <f t="shared" si="48"/>
        <v>92.307692307692307</v>
      </c>
      <c r="V632" s="47">
        <f t="shared" si="49"/>
        <v>100</v>
      </c>
      <c r="W632" s="47">
        <f t="shared" si="50"/>
        <v>0</v>
      </c>
    </row>
    <row r="633" spans="1:23" x14ac:dyDescent="0.2">
      <c r="A633" s="21">
        <v>3556206</v>
      </c>
      <c r="B633" s="22" t="s">
        <v>724</v>
      </c>
      <c r="C633" s="22" t="s">
        <v>759</v>
      </c>
      <c r="D633" s="22" t="s">
        <v>760</v>
      </c>
      <c r="E633" s="23">
        <v>35072</v>
      </c>
      <c r="F633" s="22" t="s">
        <v>53</v>
      </c>
      <c r="G633" s="22" t="s">
        <v>15</v>
      </c>
      <c r="H633" s="22" t="s">
        <v>16</v>
      </c>
      <c r="I633" s="65">
        <v>12</v>
      </c>
      <c r="J633" s="65">
        <v>1</v>
      </c>
      <c r="K633" s="65">
        <v>2</v>
      </c>
      <c r="L633" s="276">
        <v>26</v>
      </c>
      <c r="M633" s="248">
        <v>14</v>
      </c>
      <c r="N633" s="43">
        <v>12</v>
      </c>
      <c r="O633" s="43">
        <v>1</v>
      </c>
      <c r="P633" s="43">
        <v>3</v>
      </c>
      <c r="Q633" s="252">
        <v>26</v>
      </c>
      <c r="R633" s="43">
        <v>29</v>
      </c>
      <c r="S633" s="47">
        <f t="shared" si="46"/>
        <v>100</v>
      </c>
      <c r="T633" s="47">
        <f t="shared" si="47"/>
        <v>100</v>
      </c>
      <c r="U633" s="47">
        <f t="shared" si="48"/>
        <v>66.666666666666671</v>
      </c>
      <c r="V633" s="47">
        <f t="shared" si="49"/>
        <v>100</v>
      </c>
      <c r="W633" s="47">
        <f t="shared" si="50"/>
        <v>48.275862068965516</v>
      </c>
    </row>
    <row r="634" spans="1:23" x14ac:dyDescent="0.2">
      <c r="A634" s="21">
        <v>3556305</v>
      </c>
      <c r="B634" s="22" t="s">
        <v>725</v>
      </c>
      <c r="C634" s="22" t="s">
        <v>757</v>
      </c>
      <c r="D634" s="22" t="s">
        <v>758</v>
      </c>
      <c r="E634" s="23">
        <v>35021</v>
      </c>
      <c r="F634" s="22" t="s">
        <v>78</v>
      </c>
      <c r="G634" s="22" t="s">
        <v>43</v>
      </c>
      <c r="H634" s="22" t="s">
        <v>44</v>
      </c>
      <c r="I634" s="65">
        <v>13</v>
      </c>
      <c r="J634" s="65">
        <v>13</v>
      </c>
      <c r="K634" s="65">
        <v>10</v>
      </c>
      <c r="L634" s="276">
        <v>5</v>
      </c>
      <c r="M634" s="248">
        <v>3</v>
      </c>
      <c r="N634" s="43">
        <v>13</v>
      </c>
      <c r="O634" s="43">
        <v>13</v>
      </c>
      <c r="P634" s="43">
        <v>11</v>
      </c>
      <c r="Q634" s="252">
        <v>5</v>
      </c>
      <c r="R634" s="43">
        <v>6</v>
      </c>
      <c r="S634" s="47">
        <f t="shared" si="46"/>
        <v>100</v>
      </c>
      <c r="T634" s="47">
        <f t="shared" si="47"/>
        <v>100</v>
      </c>
      <c r="U634" s="47">
        <f t="shared" si="48"/>
        <v>90.909090909090907</v>
      </c>
      <c r="V634" s="47">
        <f t="shared" si="49"/>
        <v>100</v>
      </c>
      <c r="W634" s="47">
        <f t="shared" si="50"/>
        <v>50</v>
      </c>
    </row>
    <row r="635" spans="1:23" x14ac:dyDescent="0.2">
      <c r="A635" s="21">
        <v>3556354</v>
      </c>
      <c r="B635" s="22" t="s">
        <v>726</v>
      </c>
      <c r="C635" s="22" t="s">
        <v>775</v>
      </c>
      <c r="D635" s="22" t="s">
        <v>776</v>
      </c>
      <c r="E635" s="23">
        <v>35071</v>
      </c>
      <c r="F635" s="22" t="s">
        <v>105</v>
      </c>
      <c r="G635" s="22" t="s">
        <v>15</v>
      </c>
      <c r="H635" s="22" t="s">
        <v>16</v>
      </c>
      <c r="I635" s="65">
        <v>28</v>
      </c>
      <c r="J635" s="65">
        <v>14</v>
      </c>
      <c r="K635" s="65">
        <v>14</v>
      </c>
      <c r="L635" s="276">
        <v>1</v>
      </c>
      <c r="M635" s="248">
        <v>0</v>
      </c>
      <c r="N635" s="43">
        <v>28</v>
      </c>
      <c r="O635" s="43">
        <v>14</v>
      </c>
      <c r="P635" s="43">
        <v>15</v>
      </c>
      <c r="Q635" s="252">
        <v>3</v>
      </c>
      <c r="R635" s="43">
        <v>1</v>
      </c>
      <c r="S635" s="47">
        <f t="shared" si="46"/>
        <v>100</v>
      </c>
      <c r="T635" s="47">
        <f t="shared" si="47"/>
        <v>100</v>
      </c>
      <c r="U635" s="47">
        <f t="shared" si="48"/>
        <v>93.333333333333329</v>
      </c>
      <c r="V635" s="47">
        <f t="shared" si="49"/>
        <v>33.333333333333336</v>
      </c>
      <c r="W635" s="47">
        <f t="shared" si="50"/>
        <v>0</v>
      </c>
    </row>
    <row r="636" spans="1:23" x14ac:dyDescent="0.2">
      <c r="A636" s="21">
        <v>3556404</v>
      </c>
      <c r="B636" s="22" t="s">
        <v>727</v>
      </c>
      <c r="C636" s="22" t="s">
        <v>759</v>
      </c>
      <c r="D636" s="22" t="s">
        <v>760</v>
      </c>
      <c r="E636" s="23">
        <v>35142</v>
      </c>
      <c r="F636" s="22" t="s">
        <v>12</v>
      </c>
      <c r="G636" s="22" t="s">
        <v>10</v>
      </c>
      <c r="H636" s="22" t="s">
        <v>11</v>
      </c>
      <c r="I636" s="65">
        <v>3</v>
      </c>
      <c r="J636" s="65">
        <v>35</v>
      </c>
      <c r="K636" s="65">
        <v>34</v>
      </c>
      <c r="L636" s="276">
        <v>16</v>
      </c>
      <c r="M636" s="248">
        <v>13</v>
      </c>
      <c r="N636" s="43">
        <v>4</v>
      </c>
      <c r="O636" s="43">
        <v>35</v>
      </c>
      <c r="P636" s="43">
        <v>34</v>
      </c>
      <c r="Q636" s="252">
        <v>16</v>
      </c>
      <c r="R636" s="43">
        <v>13</v>
      </c>
      <c r="S636" s="47">
        <f t="shared" si="46"/>
        <v>75</v>
      </c>
      <c r="T636" s="47">
        <f t="shared" si="47"/>
        <v>100</v>
      </c>
      <c r="U636" s="47">
        <f t="shared" si="48"/>
        <v>100</v>
      </c>
      <c r="V636" s="47">
        <f t="shared" si="49"/>
        <v>100</v>
      </c>
      <c r="W636" s="47">
        <f t="shared" si="50"/>
        <v>100</v>
      </c>
    </row>
    <row r="637" spans="1:23" x14ac:dyDescent="0.2">
      <c r="A637" s="21">
        <v>3556453</v>
      </c>
      <c r="B637" s="22" t="s">
        <v>728</v>
      </c>
      <c r="C637" s="22" t="s">
        <v>783</v>
      </c>
      <c r="D637" s="22" t="s">
        <v>784</v>
      </c>
      <c r="E637" s="23">
        <v>35013</v>
      </c>
      <c r="F637" s="22" t="s">
        <v>225</v>
      </c>
      <c r="G637" s="22" t="s">
        <v>98</v>
      </c>
      <c r="H637" s="22" t="s">
        <v>99</v>
      </c>
      <c r="I637" s="65">
        <v>15</v>
      </c>
      <c r="J637" s="65">
        <v>2</v>
      </c>
      <c r="K637" s="65">
        <v>2</v>
      </c>
      <c r="L637" s="276">
        <v>9</v>
      </c>
      <c r="M637" s="248">
        <v>4</v>
      </c>
      <c r="N637" s="43">
        <v>15</v>
      </c>
      <c r="O637" s="43">
        <v>2</v>
      </c>
      <c r="P637" s="43">
        <v>2</v>
      </c>
      <c r="Q637" s="252">
        <v>9</v>
      </c>
      <c r="R637" s="43">
        <v>14</v>
      </c>
      <c r="S637" s="47">
        <f t="shared" si="46"/>
        <v>100</v>
      </c>
      <c r="T637" s="47">
        <f t="shared" si="47"/>
        <v>100</v>
      </c>
      <c r="U637" s="47">
        <f t="shared" si="48"/>
        <v>100</v>
      </c>
      <c r="V637" s="47">
        <f t="shared" si="49"/>
        <v>100</v>
      </c>
      <c r="W637" s="47">
        <f t="shared" si="50"/>
        <v>28.571428571428573</v>
      </c>
    </row>
    <row r="638" spans="1:23" x14ac:dyDescent="0.2">
      <c r="A638" s="21">
        <v>3556503</v>
      </c>
      <c r="B638" s="22" t="s">
        <v>729</v>
      </c>
      <c r="C638" s="22" t="s">
        <v>775</v>
      </c>
      <c r="D638" s="22" t="s">
        <v>776</v>
      </c>
      <c r="E638" s="23">
        <v>35073</v>
      </c>
      <c r="F638" s="22" t="s">
        <v>165</v>
      </c>
      <c r="G638" s="22" t="s">
        <v>15</v>
      </c>
      <c r="H638" s="22" t="s">
        <v>16</v>
      </c>
      <c r="I638" s="65">
        <v>6</v>
      </c>
      <c r="J638" s="65">
        <v>19</v>
      </c>
      <c r="K638" s="65">
        <v>10</v>
      </c>
      <c r="L638" s="276">
        <v>32</v>
      </c>
      <c r="M638" s="248">
        <v>23</v>
      </c>
      <c r="N638" s="43">
        <v>6</v>
      </c>
      <c r="O638" s="43">
        <v>19</v>
      </c>
      <c r="P638" s="43">
        <v>11</v>
      </c>
      <c r="Q638" s="252">
        <v>32</v>
      </c>
      <c r="R638" s="43">
        <v>31</v>
      </c>
      <c r="S638" s="47">
        <f t="shared" si="46"/>
        <v>100</v>
      </c>
      <c r="T638" s="47">
        <f t="shared" si="47"/>
        <v>100</v>
      </c>
      <c r="U638" s="47">
        <f t="shared" si="48"/>
        <v>90.909090909090907</v>
      </c>
      <c r="V638" s="47">
        <f t="shared" si="49"/>
        <v>100</v>
      </c>
      <c r="W638" s="47">
        <f t="shared" si="50"/>
        <v>74.193548387096769</v>
      </c>
    </row>
    <row r="639" spans="1:23" x14ac:dyDescent="0.2">
      <c r="A639" s="21">
        <v>3556602</v>
      </c>
      <c r="B639" s="22" t="s">
        <v>730</v>
      </c>
      <c r="C639" s="22" t="s">
        <v>755</v>
      </c>
      <c r="D639" s="22" t="s">
        <v>756</v>
      </c>
      <c r="E639" s="23">
        <v>35093</v>
      </c>
      <c r="F639" s="22" t="s">
        <v>3</v>
      </c>
      <c r="G639" s="22" t="s">
        <v>2</v>
      </c>
      <c r="H639" s="22" t="s">
        <v>3</v>
      </c>
      <c r="I639" s="65">
        <v>3</v>
      </c>
      <c r="J639" s="65">
        <v>8</v>
      </c>
      <c r="K639" s="65">
        <v>5</v>
      </c>
      <c r="L639" s="276">
        <v>0</v>
      </c>
      <c r="M639" s="248">
        <v>0</v>
      </c>
      <c r="N639" s="43">
        <v>3</v>
      </c>
      <c r="O639" s="43">
        <v>10</v>
      </c>
      <c r="P639" s="43">
        <v>5</v>
      </c>
      <c r="Q639" s="252">
        <v>2</v>
      </c>
      <c r="R639" s="43">
        <v>7</v>
      </c>
      <c r="S639" s="47">
        <f t="shared" si="46"/>
        <v>100</v>
      </c>
      <c r="T639" s="47">
        <f t="shared" si="47"/>
        <v>80</v>
      </c>
      <c r="U639" s="47">
        <f t="shared" si="48"/>
        <v>100</v>
      </c>
      <c r="V639" s="47">
        <f t="shared" si="49"/>
        <v>0</v>
      </c>
      <c r="W639" s="47">
        <f t="shared" si="50"/>
        <v>0</v>
      </c>
    </row>
    <row r="640" spans="1:23" x14ac:dyDescent="0.2">
      <c r="A640" s="21">
        <v>3556701</v>
      </c>
      <c r="B640" s="22" t="s">
        <v>731</v>
      </c>
      <c r="C640" s="22" t="s">
        <v>759</v>
      </c>
      <c r="D640" s="22" t="s">
        <v>760</v>
      </c>
      <c r="E640" s="23">
        <v>35072</v>
      </c>
      <c r="F640" s="22" t="s">
        <v>53</v>
      </c>
      <c r="G640" s="22" t="s">
        <v>15</v>
      </c>
      <c r="H640" s="22" t="s">
        <v>16</v>
      </c>
      <c r="I640" s="65">
        <v>2</v>
      </c>
      <c r="J640" s="65">
        <v>2</v>
      </c>
      <c r="K640" s="65">
        <v>4</v>
      </c>
      <c r="L640" s="276">
        <v>24</v>
      </c>
      <c r="M640" s="248">
        <v>14</v>
      </c>
      <c r="N640" s="43">
        <v>2</v>
      </c>
      <c r="O640" s="43">
        <v>2</v>
      </c>
      <c r="P640" s="43">
        <v>4</v>
      </c>
      <c r="Q640" s="252">
        <v>24</v>
      </c>
      <c r="R640" s="43">
        <v>21</v>
      </c>
      <c r="S640" s="47">
        <f t="shared" si="46"/>
        <v>100</v>
      </c>
      <c r="T640" s="47">
        <f t="shared" si="47"/>
        <v>100</v>
      </c>
      <c r="U640" s="47">
        <f t="shared" si="48"/>
        <v>100</v>
      </c>
      <c r="V640" s="47">
        <f t="shared" si="49"/>
        <v>100</v>
      </c>
      <c r="W640" s="47">
        <f t="shared" si="50"/>
        <v>66.666666666666671</v>
      </c>
    </row>
    <row r="641" spans="1:23" x14ac:dyDescent="0.2">
      <c r="A641" s="21">
        <v>3556800</v>
      </c>
      <c r="B641" s="22" t="s">
        <v>732</v>
      </c>
      <c r="C641" s="22" t="s">
        <v>769</v>
      </c>
      <c r="D641" s="22" t="s">
        <v>770</v>
      </c>
      <c r="E641" s="23">
        <v>35052</v>
      </c>
      <c r="F641" s="22" t="s">
        <v>133</v>
      </c>
      <c r="G641" s="22" t="s">
        <v>35</v>
      </c>
      <c r="H641" s="22" t="s">
        <v>36</v>
      </c>
      <c r="I641" s="65">
        <v>40</v>
      </c>
      <c r="J641" s="65">
        <v>1</v>
      </c>
      <c r="K641" s="65">
        <v>0</v>
      </c>
      <c r="L641" s="276">
        <v>2</v>
      </c>
      <c r="M641" s="248">
        <v>0</v>
      </c>
      <c r="N641" s="43">
        <v>40</v>
      </c>
      <c r="O641" s="43">
        <v>1</v>
      </c>
      <c r="P641" s="43">
        <v>0</v>
      </c>
      <c r="Q641" s="252">
        <v>3</v>
      </c>
      <c r="R641" s="43">
        <v>3</v>
      </c>
      <c r="S641" s="47">
        <f t="shared" si="46"/>
        <v>100</v>
      </c>
      <c r="T641" s="47">
        <f t="shared" si="47"/>
        <v>100</v>
      </c>
      <c r="U641" s="47" t="e">
        <f t="shared" si="48"/>
        <v>#DIV/0!</v>
      </c>
      <c r="V641" s="47">
        <f t="shared" si="49"/>
        <v>66.666666666666671</v>
      </c>
      <c r="W641" s="47">
        <f t="shared" si="50"/>
        <v>0</v>
      </c>
    </row>
    <row r="642" spans="1:23" x14ac:dyDescent="0.2">
      <c r="A642" s="21">
        <v>3556909</v>
      </c>
      <c r="B642" s="22" t="s">
        <v>733</v>
      </c>
      <c r="C642" s="22" t="s">
        <v>769</v>
      </c>
      <c r="D642" s="22" t="s">
        <v>770</v>
      </c>
      <c r="E642" s="23">
        <v>35052</v>
      </c>
      <c r="F642" s="22" t="s">
        <v>133</v>
      </c>
      <c r="G642" s="22" t="s">
        <v>35</v>
      </c>
      <c r="H642" s="22" t="s">
        <v>36</v>
      </c>
      <c r="I642" s="65">
        <v>32</v>
      </c>
      <c r="J642" s="65">
        <v>31</v>
      </c>
      <c r="K642" s="65">
        <v>29</v>
      </c>
      <c r="L642" s="276">
        <v>1</v>
      </c>
      <c r="M642" s="248">
        <v>0</v>
      </c>
      <c r="N642" s="43">
        <v>33</v>
      </c>
      <c r="O642" s="43">
        <v>37</v>
      </c>
      <c r="P642" s="43">
        <v>32</v>
      </c>
      <c r="Q642" s="252">
        <v>1</v>
      </c>
      <c r="R642" s="43">
        <v>3</v>
      </c>
      <c r="S642" s="47">
        <f t="shared" si="46"/>
        <v>96.969696969696969</v>
      </c>
      <c r="T642" s="47">
        <f t="shared" si="47"/>
        <v>83.78378378378379</v>
      </c>
      <c r="U642" s="47">
        <f t="shared" si="48"/>
        <v>90.625</v>
      </c>
      <c r="V642" s="47">
        <f t="shared" si="49"/>
        <v>100</v>
      </c>
      <c r="W642" s="47">
        <f t="shared" si="50"/>
        <v>0</v>
      </c>
    </row>
    <row r="643" spans="1:23" x14ac:dyDescent="0.2">
      <c r="A643" s="21">
        <v>3556958</v>
      </c>
      <c r="B643" s="22" t="s">
        <v>734</v>
      </c>
      <c r="C643" s="22" t="s">
        <v>757</v>
      </c>
      <c r="D643" s="22" t="s">
        <v>758</v>
      </c>
      <c r="E643" s="23">
        <v>35153</v>
      </c>
      <c r="F643" s="22" t="s">
        <v>73</v>
      </c>
      <c r="G643" s="22" t="s">
        <v>6</v>
      </c>
      <c r="H643" s="22" t="s">
        <v>7</v>
      </c>
      <c r="I643" s="65">
        <v>0</v>
      </c>
      <c r="J643" s="65">
        <v>36</v>
      </c>
      <c r="K643" s="65">
        <v>32</v>
      </c>
      <c r="L643" s="276">
        <v>0</v>
      </c>
      <c r="M643" s="248">
        <v>0</v>
      </c>
      <c r="N643" s="43">
        <v>0</v>
      </c>
      <c r="O643" s="43">
        <v>36</v>
      </c>
      <c r="P643" s="43">
        <v>33</v>
      </c>
      <c r="Q643" s="252">
        <v>1</v>
      </c>
      <c r="R643" s="43">
        <v>0</v>
      </c>
      <c r="S643" s="47" t="e">
        <f t="shared" si="46"/>
        <v>#DIV/0!</v>
      </c>
      <c r="T643" s="47">
        <f t="shared" si="47"/>
        <v>100</v>
      </c>
      <c r="U643" s="47">
        <f t="shared" si="48"/>
        <v>96.969696969696969</v>
      </c>
      <c r="V643" s="47">
        <f t="shared" si="49"/>
        <v>0</v>
      </c>
      <c r="W643" s="47" t="e">
        <f t="shared" si="50"/>
        <v>#DIV/0!</v>
      </c>
    </row>
    <row r="644" spans="1:23" x14ac:dyDescent="0.2">
      <c r="A644" s="21">
        <v>3557006</v>
      </c>
      <c r="B644" s="22" t="s">
        <v>735</v>
      </c>
      <c r="C644" s="22" t="s">
        <v>765</v>
      </c>
      <c r="D644" s="22" t="s">
        <v>766</v>
      </c>
      <c r="E644" s="23">
        <v>35163</v>
      </c>
      <c r="F644" s="22" t="s">
        <v>28</v>
      </c>
      <c r="G644" s="22" t="s">
        <v>27</v>
      </c>
      <c r="H644" s="22" t="s">
        <v>28</v>
      </c>
      <c r="I644" s="65">
        <v>6</v>
      </c>
      <c r="J644" s="65">
        <v>0</v>
      </c>
      <c r="K644" s="65">
        <v>0</v>
      </c>
      <c r="L644" s="276">
        <v>26</v>
      </c>
      <c r="M644" s="248">
        <v>16</v>
      </c>
      <c r="N644" s="43">
        <v>20</v>
      </c>
      <c r="O644" s="43">
        <v>0</v>
      </c>
      <c r="P644" s="43">
        <v>0</v>
      </c>
      <c r="Q644" s="252">
        <v>33</v>
      </c>
      <c r="R644" s="43">
        <v>36</v>
      </c>
      <c r="S644" s="47">
        <f t="shared" si="46"/>
        <v>30</v>
      </c>
      <c r="T644" s="47" t="e">
        <f t="shared" si="47"/>
        <v>#DIV/0!</v>
      </c>
      <c r="U644" s="47" t="e">
        <f t="shared" si="48"/>
        <v>#DIV/0!</v>
      </c>
      <c r="V644" s="47">
        <f t="shared" si="49"/>
        <v>78.787878787878782</v>
      </c>
      <c r="W644" s="47">
        <f t="shared" si="50"/>
        <v>44.444444444444443</v>
      </c>
    </row>
    <row r="645" spans="1:23" x14ac:dyDescent="0.2">
      <c r="A645" s="21">
        <v>3557105</v>
      </c>
      <c r="B645" s="22" t="s">
        <v>736</v>
      </c>
      <c r="C645" s="22" t="s">
        <v>757</v>
      </c>
      <c r="D645" s="22" t="s">
        <v>758</v>
      </c>
      <c r="E645" s="23">
        <v>35157</v>
      </c>
      <c r="F645" s="22" t="s">
        <v>48</v>
      </c>
      <c r="G645" s="22" t="s">
        <v>6</v>
      </c>
      <c r="H645" s="22" t="s">
        <v>7</v>
      </c>
      <c r="I645" s="65">
        <v>3</v>
      </c>
      <c r="J645" s="65">
        <v>6</v>
      </c>
      <c r="K645" s="65">
        <v>2</v>
      </c>
      <c r="L645" s="276">
        <v>27</v>
      </c>
      <c r="M645" s="248">
        <v>13</v>
      </c>
      <c r="N645" s="43">
        <v>3</v>
      </c>
      <c r="O645" s="43">
        <v>6</v>
      </c>
      <c r="P645" s="43">
        <v>3</v>
      </c>
      <c r="Q645" s="252">
        <v>27</v>
      </c>
      <c r="R645" s="43">
        <v>20</v>
      </c>
      <c r="S645" s="47">
        <f t="shared" ref="S645:S649" si="51">I645*100/N645</f>
        <v>100</v>
      </c>
      <c r="T645" s="47">
        <f t="shared" ref="T645:T649" si="52">J645*100/O645</f>
        <v>100</v>
      </c>
      <c r="U645" s="47">
        <f t="shared" ref="U645:U649" si="53">K645*100/P645</f>
        <v>66.666666666666671</v>
      </c>
      <c r="V645" s="47">
        <f t="shared" ref="V645:V649" si="54">L645*100/Q645</f>
        <v>100</v>
      </c>
      <c r="W645" s="47">
        <f t="shared" ref="W645:W649" si="55">M645*100/R645</f>
        <v>65</v>
      </c>
    </row>
    <row r="646" spans="1:23" x14ac:dyDescent="0.2">
      <c r="A646" s="21">
        <v>3557154</v>
      </c>
      <c r="B646" s="22" t="s">
        <v>737</v>
      </c>
      <c r="C646" s="22" t="s">
        <v>757</v>
      </c>
      <c r="D646" s="22" t="s">
        <v>758</v>
      </c>
      <c r="E646" s="23">
        <v>35156</v>
      </c>
      <c r="F646" s="22" t="s">
        <v>8</v>
      </c>
      <c r="G646" s="22" t="s">
        <v>6</v>
      </c>
      <c r="H646" s="22" t="s">
        <v>7</v>
      </c>
      <c r="I646" s="65">
        <v>5</v>
      </c>
      <c r="J646" s="65">
        <v>6</v>
      </c>
      <c r="K646" s="65">
        <v>4</v>
      </c>
      <c r="L646" s="276">
        <v>0</v>
      </c>
      <c r="M646" s="248">
        <v>0</v>
      </c>
      <c r="N646" s="43">
        <v>5</v>
      </c>
      <c r="O646" s="43">
        <v>6</v>
      </c>
      <c r="P646" s="43">
        <v>6</v>
      </c>
      <c r="Q646" s="252">
        <v>0</v>
      </c>
      <c r="R646" s="43">
        <v>2</v>
      </c>
      <c r="S646" s="47">
        <f t="shared" si="51"/>
        <v>100</v>
      </c>
      <c r="T646" s="47">
        <f t="shared" si="52"/>
        <v>100</v>
      </c>
      <c r="U646" s="47">
        <f t="shared" si="53"/>
        <v>66.666666666666671</v>
      </c>
      <c r="V646" s="47" t="e">
        <f t="shared" si="54"/>
        <v>#DIV/0!</v>
      </c>
      <c r="W646" s="47">
        <f t="shared" si="55"/>
        <v>0</v>
      </c>
    </row>
    <row r="647" spans="1:23" x14ac:dyDescent="0.2">
      <c r="A647" s="21">
        <v>3557204</v>
      </c>
      <c r="B647" s="22" t="s">
        <v>212</v>
      </c>
      <c r="C647" s="22" t="s">
        <v>755</v>
      </c>
      <c r="D647" s="22" t="s">
        <v>756</v>
      </c>
      <c r="E647" s="23">
        <v>35094</v>
      </c>
      <c r="F647" s="22" t="s">
        <v>136</v>
      </c>
      <c r="G647" s="22" t="s">
        <v>2</v>
      </c>
      <c r="H647" s="22" t="s">
        <v>3</v>
      </c>
      <c r="I647" s="65">
        <v>2</v>
      </c>
      <c r="J647" s="65">
        <v>1</v>
      </c>
      <c r="K647" s="65">
        <v>3</v>
      </c>
      <c r="L647" s="276">
        <v>6</v>
      </c>
      <c r="M647" s="248">
        <v>2</v>
      </c>
      <c r="N647" s="43">
        <v>2</v>
      </c>
      <c r="O647" s="43">
        <v>2</v>
      </c>
      <c r="P647" s="43">
        <v>3</v>
      </c>
      <c r="Q647" s="252">
        <v>6</v>
      </c>
      <c r="R647" s="43">
        <v>4</v>
      </c>
      <c r="S647" s="47">
        <f t="shared" si="51"/>
        <v>100</v>
      </c>
      <c r="T647" s="47">
        <f t="shared" si="52"/>
        <v>50</v>
      </c>
      <c r="U647" s="47">
        <f t="shared" si="53"/>
        <v>100</v>
      </c>
      <c r="V647" s="47">
        <f t="shared" si="54"/>
        <v>100</v>
      </c>
      <c r="W647" s="47">
        <f t="shared" si="55"/>
        <v>50</v>
      </c>
    </row>
    <row r="648" spans="1:23" x14ac:dyDescent="0.2">
      <c r="A648" s="21">
        <v>3557303</v>
      </c>
      <c r="B648" s="22" t="s">
        <v>261</v>
      </c>
      <c r="C648" s="22" t="s">
        <v>759</v>
      </c>
      <c r="D648" s="22" t="s">
        <v>760</v>
      </c>
      <c r="E648" s="23">
        <v>35141</v>
      </c>
      <c r="F648" s="22" t="s">
        <v>260</v>
      </c>
      <c r="G648" s="22" t="s">
        <v>10</v>
      </c>
      <c r="H648" s="22" t="s">
        <v>11</v>
      </c>
      <c r="I648" s="65">
        <v>0</v>
      </c>
      <c r="J648" s="65">
        <v>0</v>
      </c>
      <c r="K648" s="65">
        <v>0</v>
      </c>
      <c r="L648" s="276">
        <v>4</v>
      </c>
      <c r="M648" s="248">
        <v>0</v>
      </c>
      <c r="N648" s="43">
        <v>0</v>
      </c>
      <c r="O648" s="43">
        <v>2</v>
      </c>
      <c r="P648" s="43">
        <v>0</v>
      </c>
      <c r="Q648" s="252">
        <v>5</v>
      </c>
      <c r="R648" s="43">
        <v>0</v>
      </c>
      <c r="S648" s="47" t="e">
        <f t="shared" si="51"/>
        <v>#DIV/0!</v>
      </c>
      <c r="T648" s="47">
        <f t="shared" si="52"/>
        <v>0</v>
      </c>
      <c r="U648" s="47" t="e">
        <f t="shared" si="53"/>
        <v>#DIV/0!</v>
      </c>
      <c r="V648" s="47">
        <f t="shared" si="54"/>
        <v>80</v>
      </c>
      <c r="W648" s="47" t="e">
        <f t="shared" si="55"/>
        <v>#DIV/0!</v>
      </c>
    </row>
    <row r="649" spans="1:23" x14ac:dyDescent="0.2">
      <c r="A649" s="36" t="s">
        <v>794</v>
      </c>
      <c r="B649" s="37"/>
      <c r="C649" s="37"/>
      <c r="D649" s="37"/>
      <c r="E649" s="37"/>
      <c r="F649" s="37"/>
      <c r="G649" s="37"/>
      <c r="H649" s="37"/>
      <c r="I649" s="101">
        <v>1</v>
      </c>
      <c r="J649" s="101">
        <v>0</v>
      </c>
      <c r="K649" s="101">
        <v>7</v>
      </c>
      <c r="L649" s="277">
        <v>8</v>
      </c>
      <c r="M649" s="278">
        <v>3</v>
      </c>
      <c r="N649" s="44">
        <v>1</v>
      </c>
      <c r="O649" s="44">
        <v>0</v>
      </c>
      <c r="P649" s="44">
        <v>22</v>
      </c>
      <c r="Q649" s="253">
        <v>17</v>
      </c>
      <c r="R649" s="44">
        <v>18</v>
      </c>
      <c r="S649" s="48">
        <f t="shared" si="51"/>
        <v>100</v>
      </c>
      <c r="T649" s="48" t="e">
        <f t="shared" si="52"/>
        <v>#DIV/0!</v>
      </c>
      <c r="U649" s="48">
        <f t="shared" si="53"/>
        <v>31.818181818181817</v>
      </c>
      <c r="V649" s="48">
        <f t="shared" si="54"/>
        <v>47.058823529411768</v>
      </c>
      <c r="W649" s="48">
        <f t="shared" si="55"/>
        <v>16.666666666666668</v>
      </c>
    </row>
    <row r="650" spans="1:23" x14ac:dyDescent="0.2">
      <c r="A650" s="34" t="s">
        <v>743</v>
      </c>
      <c r="B650" s="38"/>
      <c r="C650" s="38"/>
      <c r="D650" s="35"/>
      <c r="E650" s="35"/>
      <c r="F650" s="35"/>
      <c r="G650" s="35"/>
      <c r="H650" s="35"/>
      <c r="I650" s="45">
        <v>12201</v>
      </c>
      <c r="J650" s="45">
        <v>11820</v>
      </c>
      <c r="K650" s="45">
        <v>11669</v>
      </c>
      <c r="L650" s="279">
        <f>SUM(L4:L649)</f>
        <v>12084</v>
      </c>
      <c r="M650" s="279">
        <f>SUM(M4:M649)</f>
        <v>5376</v>
      </c>
      <c r="N650" s="45">
        <v>13340</v>
      </c>
      <c r="O650" s="45">
        <v>13224</v>
      </c>
      <c r="P650" s="45">
        <v>13356</v>
      </c>
      <c r="Q650" s="279">
        <f>SUM(Q4:Q649)</f>
        <v>13322</v>
      </c>
      <c r="R650" s="45">
        <f>SUM(R4:R649)</f>
        <v>13420</v>
      </c>
      <c r="S650" s="40">
        <f t="shared" ref="S650" si="56">I650*100/N650</f>
        <v>91.46176911544228</v>
      </c>
      <c r="T650" s="40">
        <f t="shared" ref="T650" si="57">J650*100/O650</f>
        <v>89.382940108892925</v>
      </c>
      <c r="U650" s="40">
        <f t="shared" ref="U650" si="58">K650*100/P650</f>
        <v>87.368972746331238</v>
      </c>
      <c r="V650" s="40">
        <f t="shared" ref="V650" si="59">L650*100/Q650</f>
        <v>90.707101035880498</v>
      </c>
      <c r="W650" s="40">
        <f>M650*100/R650</f>
        <v>40.05961251862891</v>
      </c>
    </row>
    <row r="651" spans="1:23" x14ac:dyDescent="0.2">
      <c r="B651" s="268"/>
      <c r="C651" s="268"/>
    </row>
    <row r="652" spans="1:23" x14ac:dyDescent="0.2">
      <c r="A652" s="269" t="s">
        <v>749</v>
      </c>
      <c r="B652" s="269"/>
      <c r="C652" s="269"/>
      <c r="M652" s="270"/>
      <c r="N652" s="270"/>
      <c r="O652" s="270"/>
      <c r="P652" s="270"/>
      <c r="Q652" s="270"/>
      <c r="R652" s="270"/>
      <c r="S652" s="270"/>
      <c r="T652" s="270"/>
      <c r="U652" s="270"/>
      <c r="V652" s="270"/>
      <c r="W652" s="271"/>
    </row>
    <row r="653" spans="1:23" x14ac:dyDescent="0.2">
      <c r="A653" s="272" t="s">
        <v>793</v>
      </c>
    </row>
  </sheetData>
  <pageMargins left="0.511811024" right="0.511811024" top="0.78740157499999996" bottom="0.78740157499999996" header="0.31496062000000002" footer="0.31496062000000002"/>
  <pageSetup paperSize="9" orientation="portrait" horizontalDpi="4294967294" verticalDpi="429496729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656"/>
  <sheetViews>
    <sheetView topLeftCell="A619" workbookViewId="0">
      <selection activeCell="A3" sqref="A3:H650"/>
    </sheetView>
  </sheetViews>
  <sheetFormatPr defaultRowHeight="15" x14ac:dyDescent="0.25"/>
  <cols>
    <col min="2" max="2" width="23.7109375" bestFit="1" customWidth="1"/>
    <col min="3" max="3" width="8.85546875" bestFit="1" customWidth="1"/>
    <col min="4" max="4" width="7.28515625" bestFit="1" customWidth="1"/>
    <col min="6" max="6" width="27.7109375" bestFit="1" customWidth="1"/>
    <col min="7" max="7" width="7.42578125" bestFit="1" customWidth="1"/>
    <col min="8" max="8" width="19.42578125" bestFit="1" customWidth="1"/>
  </cols>
  <sheetData>
    <row r="3" spans="1:8" ht="25.5" x14ac:dyDescent="0.25">
      <c r="A3" s="30" t="s">
        <v>789</v>
      </c>
      <c r="B3" s="30" t="s">
        <v>810</v>
      </c>
      <c r="C3" s="30" t="s">
        <v>790</v>
      </c>
      <c r="D3" s="30" t="s">
        <v>754</v>
      </c>
      <c r="E3" s="30" t="s">
        <v>791</v>
      </c>
      <c r="F3" s="30" t="s">
        <v>1</v>
      </c>
      <c r="G3" s="30" t="s">
        <v>792</v>
      </c>
      <c r="H3" s="30" t="s">
        <v>0</v>
      </c>
    </row>
    <row r="4" spans="1:8" x14ac:dyDescent="0.25">
      <c r="A4" s="27">
        <v>3500105</v>
      </c>
      <c r="B4" s="28" t="s">
        <v>5</v>
      </c>
      <c r="C4" s="28" t="s">
        <v>755</v>
      </c>
      <c r="D4" s="28" t="s">
        <v>756</v>
      </c>
      <c r="E4" s="29">
        <v>35091</v>
      </c>
      <c r="F4" s="28" t="s">
        <v>4</v>
      </c>
      <c r="G4" s="28" t="s">
        <v>2</v>
      </c>
      <c r="H4" s="28" t="s">
        <v>3</v>
      </c>
    </row>
    <row r="5" spans="1:8" x14ac:dyDescent="0.25">
      <c r="A5" s="21">
        <v>3500204</v>
      </c>
      <c r="B5" s="22" t="s">
        <v>9</v>
      </c>
      <c r="C5" s="22" t="s">
        <v>757</v>
      </c>
      <c r="D5" s="22" t="s">
        <v>758</v>
      </c>
      <c r="E5" s="23">
        <v>35156</v>
      </c>
      <c r="F5" s="22" t="s">
        <v>8</v>
      </c>
      <c r="G5" s="22" t="s">
        <v>6</v>
      </c>
      <c r="H5" s="22" t="s">
        <v>7</v>
      </c>
    </row>
    <row r="6" spans="1:8" x14ac:dyDescent="0.25">
      <c r="A6" s="21">
        <v>3500303</v>
      </c>
      <c r="B6" s="22" t="s">
        <v>13</v>
      </c>
      <c r="C6" s="22" t="s">
        <v>759</v>
      </c>
      <c r="D6" s="22" t="s">
        <v>760</v>
      </c>
      <c r="E6" s="23">
        <v>35142</v>
      </c>
      <c r="F6" s="22" t="s">
        <v>12</v>
      </c>
      <c r="G6" s="22" t="s">
        <v>10</v>
      </c>
      <c r="H6" s="22" t="s">
        <v>11</v>
      </c>
    </row>
    <row r="7" spans="1:8" x14ac:dyDescent="0.25">
      <c r="A7" s="21">
        <v>3500402</v>
      </c>
      <c r="B7" s="22" t="s">
        <v>14</v>
      </c>
      <c r="C7" s="22" t="s">
        <v>759</v>
      </c>
      <c r="D7" s="22" t="s">
        <v>760</v>
      </c>
      <c r="E7" s="23">
        <v>35142</v>
      </c>
      <c r="F7" s="22" t="s">
        <v>12</v>
      </c>
      <c r="G7" s="22" t="s">
        <v>10</v>
      </c>
      <c r="H7" s="22" t="s">
        <v>11</v>
      </c>
    </row>
    <row r="8" spans="1:8" x14ac:dyDescent="0.25">
      <c r="A8" s="21">
        <v>3500501</v>
      </c>
      <c r="B8" s="22" t="s">
        <v>18</v>
      </c>
      <c r="C8" s="22" t="s">
        <v>759</v>
      </c>
      <c r="D8" s="22" t="s">
        <v>760</v>
      </c>
      <c r="E8" s="23">
        <v>35074</v>
      </c>
      <c r="F8" s="22" t="s">
        <v>17</v>
      </c>
      <c r="G8" s="22" t="s">
        <v>15</v>
      </c>
      <c r="H8" s="22" t="s">
        <v>16</v>
      </c>
    </row>
    <row r="9" spans="1:8" x14ac:dyDescent="0.25">
      <c r="A9" s="21">
        <v>3500550</v>
      </c>
      <c r="B9" s="22" t="s">
        <v>22</v>
      </c>
      <c r="C9" s="22" t="s">
        <v>761</v>
      </c>
      <c r="D9" s="22" t="s">
        <v>762</v>
      </c>
      <c r="E9" s="23">
        <v>35061</v>
      </c>
      <c r="F9" s="22" t="s">
        <v>21</v>
      </c>
      <c r="G9" s="22" t="s">
        <v>19</v>
      </c>
      <c r="H9" s="22" t="s">
        <v>20</v>
      </c>
    </row>
    <row r="10" spans="1:8" x14ac:dyDescent="0.25">
      <c r="A10" s="21">
        <v>3500600</v>
      </c>
      <c r="B10" s="22" t="s">
        <v>25</v>
      </c>
      <c r="C10" s="22" t="s">
        <v>763</v>
      </c>
      <c r="D10" s="22" t="s">
        <v>764</v>
      </c>
      <c r="E10" s="23">
        <v>35103</v>
      </c>
      <c r="F10" s="22" t="s">
        <v>24</v>
      </c>
      <c r="G10" s="22" t="s">
        <v>23</v>
      </c>
      <c r="H10" s="22" t="s">
        <v>24</v>
      </c>
    </row>
    <row r="11" spans="1:8" x14ac:dyDescent="0.25">
      <c r="A11" s="21">
        <v>3500709</v>
      </c>
      <c r="B11" s="22" t="s">
        <v>26</v>
      </c>
      <c r="C11" s="22" t="s">
        <v>761</v>
      </c>
      <c r="D11" s="22" t="s">
        <v>762</v>
      </c>
      <c r="E11" s="23">
        <v>35062</v>
      </c>
      <c r="F11" s="22" t="s">
        <v>20</v>
      </c>
      <c r="G11" s="22" t="s">
        <v>19</v>
      </c>
      <c r="H11" s="22" t="s">
        <v>20</v>
      </c>
    </row>
    <row r="12" spans="1:8" x14ac:dyDescent="0.25">
      <c r="A12" s="21">
        <v>3500758</v>
      </c>
      <c r="B12" s="22" t="s">
        <v>30</v>
      </c>
      <c r="C12" s="22" t="s">
        <v>765</v>
      </c>
      <c r="D12" s="22" t="s">
        <v>766</v>
      </c>
      <c r="E12" s="23">
        <v>35161</v>
      </c>
      <c r="F12" s="22" t="s">
        <v>29</v>
      </c>
      <c r="G12" s="22" t="s">
        <v>27</v>
      </c>
      <c r="H12" s="22" t="s">
        <v>28</v>
      </c>
    </row>
    <row r="13" spans="1:8" x14ac:dyDescent="0.25">
      <c r="A13" s="21">
        <v>3500808</v>
      </c>
      <c r="B13" s="22" t="s">
        <v>34</v>
      </c>
      <c r="C13" s="22" t="s">
        <v>767</v>
      </c>
      <c r="D13" s="22" t="s">
        <v>768</v>
      </c>
      <c r="E13" s="23">
        <v>35112</v>
      </c>
      <c r="F13" s="22" t="s">
        <v>33</v>
      </c>
      <c r="G13" s="22" t="s">
        <v>31</v>
      </c>
      <c r="H13" s="22" t="s">
        <v>32</v>
      </c>
    </row>
    <row r="14" spans="1:8" x14ac:dyDescent="0.25">
      <c r="A14" s="21">
        <v>3500907</v>
      </c>
      <c r="B14" s="22" t="s">
        <v>38</v>
      </c>
      <c r="C14" s="22" t="s">
        <v>769</v>
      </c>
      <c r="D14" s="22" t="s">
        <v>770</v>
      </c>
      <c r="E14" s="23">
        <v>35051</v>
      </c>
      <c r="F14" s="22" t="s">
        <v>37</v>
      </c>
      <c r="G14" s="22" t="s">
        <v>35</v>
      </c>
      <c r="H14" s="22" t="s">
        <v>36</v>
      </c>
    </row>
    <row r="15" spans="1:8" x14ac:dyDescent="0.25">
      <c r="A15" s="21">
        <v>3501004</v>
      </c>
      <c r="B15" s="22" t="s">
        <v>42</v>
      </c>
      <c r="C15" s="22" t="s">
        <v>769</v>
      </c>
      <c r="D15" s="22" t="s">
        <v>770</v>
      </c>
      <c r="E15" s="23">
        <v>35133</v>
      </c>
      <c r="F15" s="22" t="s">
        <v>41</v>
      </c>
      <c r="G15" s="22" t="s">
        <v>39</v>
      </c>
      <c r="H15" s="22" t="s">
        <v>40</v>
      </c>
    </row>
    <row r="16" spans="1:8" x14ac:dyDescent="0.25">
      <c r="A16" s="21">
        <v>3501103</v>
      </c>
      <c r="B16" s="22" t="s">
        <v>46</v>
      </c>
      <c r="C16" s="22" t="s">
        <v>757</v>
      </c>
      <c r="D16" s="22" t="s">
        <v>758</v>
      </c>
      <c r="E16" s="23">
        <v>35023</v>
      </c>
      <c r="F16" s="22" t="s">
        <v>45</v>
      </c>
      <c r="G16" s="22" t="s">
        <v>43</v>
      </c>
      <c r="H16" s="22" t="s">
        <v>44</v>
      </c>
    </row>
    <row r="17" spans="1:8" x14ac:dyDescent="0.25">
      <c r="A17" s="21">
        <v>3501152</v>
      </c>
      <c r="B17" s="22" t="s">
        <v>47</v>
      </c>
      <c r="C17" s="22" t="s">
        <v>765</v>
      </c>
      <c r="D17" s="22" t="s">
        <v>766</v>
      </c>
      <c r="E17" s="23">
        <v>35163</v>
      </c>
      <c r="F17" s="22" t="s">
        <v>28</v>
      </c>
      <c r="G17" s="22" t="s">
        <v>27</v>
      </c>
      <c r="H17" s="22" t="s">
        <v>28</v>
      </c>
    </row>
    <row r="18" spans="1:8" x14ac:dyDescent="0.25">
      <c r="A18" s="21">
        <v>3501202</v>
      </c>
      <c r="B18" s="22" t="s">
        <v>49</v>
      </c>
      <c r="C18" s="22" t="s">
        <v>757</v>
      </c>
      <c r="D18" s="22" t="s">
        <v>758</v>
      </c>
      <c r="E18" s="23">
        <v>35157</v>
      </c>
      <c r="F18" s="22" t="s">
        <v>48</v>
      </c>
      <c r="G18" s="22" t="s">
        <v>6</v>
      </c>
      <c r="H18" s="22" t="s">
        <v>7</v>
      </c>
    </row>
    <row r="19" spans="1:8" x14ac:dyDescent="0.25">
      <c r="A19" s="21">
        <v>3501301</v>
      </c>
      <c r="B19" s="22" t="s">
        <v>50</v>
      </c>
      <c r="C19" s="22" t="s">
        <v>767</v>
      </c>
      <c r="D19" s="22" t="s">
        <v>768</v>
      </c>
      <c r="E19" s="23">
        <v>35112</v>
      </c>
      <c r="F19" s="22" t="s">
        <v>33</v>
      </c>
      <c r="G19" s="22" t="s">
        <v>31</v>
      </c>
      <c r="H19" s="22" t="s">
        <v>32</v>
      </c>
    </row>
    <row r="20" spans="1:8" x14ac:dyDescent="0.25">
      <c r="A20" s="21">
        <v>3501400</v>
      </c>
      <c r="B20" s="22" t="s">
        <v>51</v>
      </c>
      <c r="C20" s="22" t="s">
        <v>755</v>
      </c>
      <c r="D20" s="22" t="s">
        <v>756</v>
      </c>
      <c r="E20" s="23">
        <v>35093</v>
      </c>
      <c r="F20" s="22" t="s">
        <v>3</v>
      </c>
      <c r="G20" s="22" t="s">
        <v>2</v>
      </c>
      <c r="H20" s="22" t="s">
        <v>3</v>
      </c>
    </row>
    <row r="21" spans="1:8" x14ac:dyDescent="0.25">
      <c r="A21" s="21">
        <v>3501509</v>
      </c>
      <c r="B21" s="22" t="s">
        <v>52</v>
      </c>
      <c r="C21" s="22" t="s">
        <v>755</v>
      </c>
      <c r="D21" s="22" t="s">
        <v>756</v>
      </c>
      <c r="E21" s="23">
        <v>35093</v>
      </c>
      <c r="F21" s="22" t="s">
        <v>3</v>
      </c>
      <c r="G21" s="22" t="s">
        <v>2</v>
      </c>
      <c r="H21" s="22" t="s">
        <v>3</v>
      </c>
    </row>
    <row r="22" spans="1:8" x14ac:dyDescent="0.25">
      <c r="A22" s="21">
        <v>3501608</v>
      </c>
      <c r="B22" s="22" t="s">
        <v>54</v>
      </c>
      <c r="C22" s="22" t="s">
        <v>759</v>
      </c>
      <c r="D22" s="22" t="s">
        <v>760</v>
      </c>
      <c r="E22" s="23">
        <v>35072</v>
      </c>
      <c r="F22" s="22" t="s">
        <v>53</v>
      </c>
      <c r="G22" s="22" t="s">
        <v>15</v>
      </c>
      <c r="H22" s="22" t="s">
        <v>16</v>
      </c>
    </row>
    <row r="23" spans="1:8" x14ac:dyDescent="0.25">
      <c r="A23" s="21">
        <v>3501707</v>
      </c>
      <c r="B23" s="22" t="s">
        <v>58</v>
      </c>
      <c r="C23" s="22" t="s">
        <v>769</v>
      </c>
      <c r="D23" s="22" t="s">
        <v>770</v>
      </c>
      <c r="E23" s="23">
        <v>35031</v>
      </c>
      <c r="F23" s="22" t="s">
        <v>57</v>
      </c>
      <c r="G23" s="22" t="s">
        <v>55</v>
      </c>
      <c r="H23" s="22" t="s">
        <v>56</v>
      </c>
    </row>
    <row r="24" spans="1:8" x14ac:dyDescent="0.25">
      <c r="A24" s="21">
        <v>3501806</v>
      </c>
      <c r="B24" s="22" t="s">
        <v>59</v>
      </c>
      <c r="C24" s="22" t="s">
        <v>757</v>
      </c>
      <c r="D24" s="22" t="s">
        <v>758</v>
      </c>
      <c r="E24" s="23">
        <v>35157</v>
      </c>
      <c r="F24" s="22" t="s">
        <v>48</v>
      </c>
      <c r="G24" s="22" t="s">
        <v>6</v>
      </c>
      <c r="H24" s="22" t="s">
        <v>7</v>
      </c>
    </row>
    <row r="25" spans="1:8" x14ac:dyDescent="0.25">
      <c r="A25" s="21">
        <v>3501905</v>
      </c>
      <c r="B25" s="22" t="s">
        <v>60</v>
      </c>
      <c r="C25" s="22" t="s">
        <v>759</v>
      </c>
      <c r="D25" s="22" t="s">
        <v>760</v>
      </c>
      <c r="E25" s="23">
        <v>35074</v>
      </c>
      <c r="F25" s="22" t="s">
        <v>17</v>
      </c>
      <c r="G25" s="22" t="s">
        <v>15</v>
      </c>
      <c r="H25" s="22" t="s">
        <v>16</v>
      </c>
    </row>
    <row r="26" spans="1:8" x14ac:dyDescent="0.25">
      <c r="A26" s="21">
        <v>3502002</v>
      </c>
      <c r="B26" s="22" t="s">
        <v>62</v>
      </c>
      <c r="C26" s="22" t="s">
        <v>763</v>
      </c>
      <c r="D26" s="22" t="s">
        <v>764</v>
      </c>
      <c r="E26" s="23">
        <v>35104</v>
      </c>
      <c r="F26" s="22" t="s">
        <v>61</v>
      </c>
      <c r="G26" s="22" t="s">
        <v>23</v>
      </c>
      <c r="H26" s="22" t="s">
        <v>24</v>
      </c>
    </row>
    <row r="27" spans="1:8" x14ac:dyDescent="0.25">
      <c r="A27" s="21">
        <v>3502101</v>
      </c>
      <c r="B27" s="22" t="s">
        <v>64</v>
      </c>
      <c r="C27" s="22" t="s">
        <v>757</v>
      </c>
      <c r="D27" s="22" t="s">
        <v>758</v>
      </c>
      <c r="E27" s="23">
        <v>35022</v>
      </c>
      <c r="F27" s="22" t="s">
        <v>63</v>
      </c>
      <c r="G27" s="22" t="s">
        <v>43</v>
      </c>
      <c r="H27" s="22" t="s">
        <v>44</v>
      </c>
    </row>
    <row r="28" spans="1:8" x14ac:dyDescent="0.25">
      <c r="A28" s="21">
        <v>3502200</v>
      </c>
      <c r="B28" s="22" t="s">
        <v>65</v>
      </c>
      <c r="C28" s="22" t="s">
        <v>765</v>
      </c>
      <c r="D28" s="22" t="s">
        <v>766</v>
      </c>
      <c r="E28" s="23">
        <v>35161</v>
      </c>
      <c r="F28" s="22" t="s">
        <v>29</v>
      </c>
      <c r="G28" s="22" t="s">
        <v>27</v>
      </c>
      <c r="H28" s="22" t="s">
        <v>28</v>
      </c>
    </row>
    <row r="29" spans="1:8" x14ac:dyDescent="0.25">
      <c r="A29" s="21">
        <v>3502309</v>
      </c>
      <c r="B29" s="22" t="s">
        <v>67</v>
      </c>
      <c r="C29" s="22" t="s">
        <v>761</v>
      </c>
      <c r="D29" s="22" t="s">
        <v>762</v>
      </c>
      <c r="E29" s="23">
        <v>35063</v>
      </c>
      <c r="F29" s="22" t="s">
        <v>66</v>
      </c>
      <c r="G29" s="22" t="s">
        <v>19</v>
      </c>
      <c r="H29" s="22" t="s">
        <v>20</v>
      </c>
    </row>
    <row r="30" spans="1:8" x14ac:dyDescent="0.25">
      <c r="A30" s="21">
        <v>3502408</v>
      </c>
      <c r="B30" s="22" t="s">
        <v>68</v>
      </c>
      <c r="C30" s="22" t="s">
        <v>767</v>
      </c>
      <c r="D30" s="22" t="s">
        <v>768</v>
      </c>
      <c r="E30" s="23">
        <v>35112</v>
      </c>
      <c r="F30" s="22" t="s">
        <v>33</v>
      </c>
      <c r="G30" s="22" t="s">
        <v>31</v>
      </c>
      <c r="H30" s="22" t="s">
        <v>32</v>
      </c>
    </row>
    <row r="31" spans="1:8" x14ac:dyDescent="0.25">
      <c r="A31" s="21">
        <v>3502507</v>
      </c>
      <c r="B31" s="22" t="s">
        <v>72</v>
      </c>
      <c r="C31" s="22" t="s">
        <v>771</v>
      </c>
      <c r="D31" s="22" t="s">
        <v>772</v>
      </c>
      <c r="E31" s="23">
        <v>35172</v>
      </c>
      <c r="F31" s="22" t="s">
        <v>71</v>
      </c>
      <c r="G31" s="22" t="s">
        <v>69</v>
      </c>
      <c r="H31" s="22" t="s">
        <v>70</v>
      </c>
    </row>
    <row r="32" spans="1:8" x14ac:dyDescent="0.25">
      <c r="A32" s="21">
        <v>3502606</v>
      </c>
      <c r="B32" s="22" t="s">
        <v>74</v>
      </c>
      <c r="C32" s="22" t="s">
        <v>757</v>
      </c>
      <c r="D32" s="22" t="s">
        <v>758</v>
      </c>
      <c r="E32" s="23">
        <v>35153</v>
      </c>
      <c r="F32" s="22" t="s">
        <v>73</v>
      </c>
      <c r="G32" s="22" t="s">
        <v>6</v>
      </c>
      <c r="H32" s="22" t="s">
        <v>7</v>
      </c>
    </row>
    <row r="33" spans="1:8" x14ac:dyDescent="0.25">
      <c r="A33" s="21">
        <v>3502705</v>
      </c>
      <c r="B33" s="22" t="s">
        <v>76</v>
      </c>
      <c r="C33" s="22" t="s">
        <v>765</v>
      </c>
      <c r="D33" s="22" t="s">
        <v>766</v>
      </c>
      <c r="E33" s="23">
        <v>35162</v>
      </c>
      <c r="F33" s="22" t="s">
        <v>75</v>
      </c>
      <c r="G33" s="22" t="s">
        <v>27</v>
      </c>
      <c r="H33" s="22" t="s">
        <v>28</v>
      </c>
    </row>
    <row r="34" spans="1:8" x14ac:dyDescent="0.25">
      <c r="A34" s="21">
        <v>3502754</v>
      </c>
      <c r="B34" s="22" t="s">
        <v>77</v>
      </c>
      <c r="C34" s="22" t="s">
        <v>765</v>
      </c>
      <c r="D34" s="22" t="s">
        <v>766</v>
      </c>
      <c r="E34" s="23">
        <v>35163</v>
      </c>
      <c r="F34" s="22" t="s">
        <v>28</v>
      </c>
      <c r="G34" s="22" t="s">
        <v>27</v>
      </c>
      <c r="H34" s="22" t="s">
        <v>28</v>
      </c>
    </row>
    <row r="35" spans="1:8" x14ac:dyDescent="0.25">
      <c r="A35" s="21">
        <v>3502804</v>
      </c>
      <c r="B35" s="22" t="s">
        <v>79</v>
      </c>
      <c r="C35" s="22" t="s">
        <v>757</v>
      </c>
      <c r="D35" s="22" t="s">
        <v>758</v>
      </c>
      <c r="E35" s="23">
        <v>35021</v>
      </c>
      <c r="F35" s="22" t="s">
        <v>78</v>
      </c>
      <c r="G35" s="22" t="s">
        <v>43</v>
      </c>
      <c r="H35" s="22" t="s">
        <v>44</v>
      </c>
    </row>
    <row r="36" spans="1:8" x14ac:dyDescent="0.25">
      <c r="A36" s="21">
        <v>3502903</v>
      </c>
      <c r="B36" s="22" t="s">
        <v>80</v>
      </c>
      <c r="C36" s="22" t="s">
        <v>765</v>
      </c>
      <c r="D36" s="22" t="s">
        <v>766</v>
      </c>
      <c r="E36" s="23">
        <v>35163</v>
      </c>
      <c r="F36" s="22" t="s">
        <v>28</v>
      </c>
      <c r="G36" s="22" t="s">
        <v>27</v>
      </c>
      <c r="H36" s="22" t="s">
        <v>28</v>
      </c>
    </row>
    <row r="37" spans="1:8" x14ac:dyDescent="0.25">
      <c r="A37" s="21">
        <v>3503000</v>
      </c>
      <c r="B37" s="22" t="s">
        <v>84</v>
      </c>
      <c r="C37" s="22" t="s">
        <v>769</v>
      </c>
      <c r="D37" s="22" t="s">
        <v>770</v>
      </c>
      <c r="E37" s="23">
        <v>35083</v>
      </c>
      <c r="F37" s="22" t="s">
        <v>83</v>
      </c>
      <c r="G37" s="22" t="s">
        <v>81</v>
      </c>
      <c r="H37" s="22" t="s">
        <v>82</v>
      </c>
    </row>
    <row r="38" spans="1:8" x14ac:dyDescent="0.25">
      <c r="A38" s="21">
        <v>3503109</v>
      </c>
      <c r="B38" s="22" t="s">
        <v>85</v>
      </c>
      <c r="C38" s="22" t="s">
        <v>761</v>
      </c>
      <c r="D38" s="22" t="s">
        <v>762</v>
      </c>
      <c r="E38" s="23">
        <v>35061</v>
      </c>
      <c r="F38" s="22" t="s">
        <v>21</v>
      </c>
      <c r="G38" s="22" t="s">
        <v>19</v>
      </c>
      <c r="H38" s="22" t="s">
        <v>20</v>
      </c>
    </row>
    <row r="39" spans="1:8" x14ac:dyDescent="0.25">
      <c r="A39" s="21">
        <v>3503158</v>
      </c>
      <c r="B39" s="22" t="s">
        <v>86</v>
      </c>
      <c r="C39" s="22" t="s">
        <v>771</v>
      </c>
      <c r="D39" s="22" t="s">
        <v>772</v>
      </c>
      <c r="E39" s="23">
        <v>35172</v>
      </c>
      <c r="F39" s="22" t="s">
        <v>71</v>
      </c>
      <c r="G39" s="22" t="s">
        <v>69</v>
      </c>
      <c r="H39" s="22" t="s">
        <v>70</v>
      </c>
    </row>
    <row r="40" spans="1:8" x14ac:dyDescent="0.25">
      <c r="A40" s="21">
        <v>3503208</v>
      </c>
      <c r="B40" s="22" t="s">
        <v>87</v>
      </c>
      <c r="C40" s="22" t="s">
        <v>769</v>
      </c>
      <c r="D40" s="22" t="s">
        <v>770</v>
      </c>
      <c r="E40" s="23">
        <v>35031</v>
      </c>
      <c r="F40" s="22" t="s">
        <v>57</v>
      </c>
      <c r="G40" s="22" t="s">
        <v>55</v>
      </c>
      <c r="H40" s="22" t="s">
        <v>56</v>
      </c>
    </row>
    <row r="41" spans="1:8" x14ac:dyDescent="0.25">
      <c r="A41" s="21">
        <v>3503307</v>
      </c>
      <c r="B41" s="22" t="s">
        <v>89</v>
      </c>
      <c r="C41" s="22" t="s">
        <v>763</v>
      </c>
      <c r="D41" s="22" t="s">
        <v>764</v>
      </c>
      <c r="E41" s="23">
        <v>35101</v>
      </c>
      <c r="F41" s="22" t="s">
        <v>88</v>
      </c>
      <c r="G41" s="22" t="s">
        <v>23</v>
      </c>
      <c r="H41" s="22" t="s">
        <v>24</v>
      </c>
    </row>
    <row r="42" spans="1:8" x14ac:dyDescent="0.25">
      <c r="A42" s="21">
        <v>3503356</v>
      </c>
      <c r="B42" s="22" t="s">
        <v>91</v>
      </c>
      <c r="C42" s="22" t="s">
        <v>755</v>
      </c>
      <c r="D42" s="22" t="s">
        <v>756</v>
      </c>
      <c r="E42" s="23">
        <v>35095</v>
      </c>
      <c r="F42" s="22" t="s">
        <v>90</v>
      </c>
      <c r="G42" s="22" t="s">
        <v>2</v>
      </c>
      <c r="H42" s="22" t="s">
        <v>3</v>
      </c>
    </row>
    <row r="43" spans="1:8" x14ac:dyDescent="0.25">
      <c r="A43" s="21">
        <v>3503406</v>
      </c>
      <c r="B43" s="22" t="s">
        <v>92</v>
      </c>
      <c r="C43" s="22" t="s">
        <v>761</v>
      </c>
      <c r="D43" s="22" t="s">
        <v>762</v>
      </c>
      <c r="E43" s="23">
        <v>35062</v>
      </c>
      <c r="F43" s="22" t="s">
        <v>20</v>
      </c>
      <c r="G43" s="22" t="s">
        <v>19</v>
      </c>
      <c r="H43" s="22" t="s">
        <v>20</v>
      </c>
    </row>
    <row r="44" spans="1:8" x14ac:dyDescent="0.25">
      <c r="A44" s="21">
        <v>3503505</v>
      </c>
      <c r="B44" s="22" t="s">
        <v>93</v>
      </c>
      <c r="C44" s="22" t="s">
        <v>771</v>
      </c>
      <c r="D44" s="22" t="s">
        <v>772</v>
      </c>
      <c r="E44" s="23">
        <v>35172</v>
      </c>
      <c r="F44" s="22" t="s">
        <v>71</v>
      </c>
      <c r="G44" s="22" t="s">
        <v>69</v>
      </c>
      <c r="H44" s="22" t="s">
        <v>70</v>
      </c>
    </row>
    <row r="45" spans="1:8" x14ac:dyDescent="0.25">
      <c r="A45" s="21">
        <v>3503604</v>
      </c>
      <c r="B45" s="22" t="s">
        <v>94</v>
      </c>
      <c r="C45" s="22" t="s">
        <v>761</v>
      </c>
      <c r="D45" s="22" t="s">
        <v>762</v>
      </c>
      <c r="E45" s="23">
        <v>35063</v>
      </c>
      <c r="F45" s="22" t="s">
        <v>66</v>
      </c>
      <c r="G45" s="22" t="s">
        <v>19</v>
      </c>
      <c r="H45" s="22" t="s">
        <v>20</v>
      </c>
    </row>
    <row r="46" spans="1:8" x14ac:dyDescent="0.25">
      <c r="A46" s="21">
        <v>3503703</v>
      </c>
      <c r="B46" s="22" t="s">
        <v>96</v>
      </c>
      <c r="C46" s="22" t="s">
        <v>757</v>
      </c>
      <c r="D46" s="22" t="s">
        <v>758</v>
      </c>
      <c r="E46" s="23">
        <v>35151</v>
      </c>
      <c r="F46" s="22" t="s">
        <v>95</v>
      </c>
      <c r="G46" s="22" t="s">
        <v>6</v>
      </c>
      <c r="H46" s="22" t="s">
        <v>7</v>
      </c>
    </row>
    <row r="47" spans="1:8" x14ac:dyDescent="0.25">
      <c r="A47" s="21">
        <v>3503802</v>
      </c>
      <c r="B47" s="22" t="s">
        <v>97</v>
      </c>
      <c r="C47" s="22" t="s">
        <v>759</v>
      </c>
      <c r="D47" s="22" t="s">
        <v>760</v>
      </c>
      <c r="E47" s="23">
        <v>35072</v>
      </c>
      <c r="F47" s="22" t="s">
        <v>53</v>
      </c>
      <c r="G47" s="22" t="s">
        <v>15</v>
      </c>
      <c r="H47" s="22" t="s">
        <v>16</v>
      </c>
    </row>
    <row r="48" spans="1:8" x14ac:dyDescent="0.25">
      <c r="A48" s="21">
        <v>3503901</v>
      </c>
      <c r="B48" s="22" t="s">
        <v>101</v>
      </c>
      <c r="C48" s="22" t="s">
        <v>773</v>
      </c>
      <c r="D48" s="22" t="s">
        <v>774</v>
      </c>
      <c r="E48" s="23">
        <v>35011</v>
      </c>
      <c r="F48" s="22" t="s">
        <v>100</v>
      </c>
      <c r="G48" s="22" t="s">
        <v>98</v>
      </c>
      <c r="H48" s="22" t="s">
        <v>99</v>
      </c>
    </row>
    <row r="49" spans="1:8" x14ac:dyDescent="0.25">
      <c r="A49" s="21">
        <v>3503950</v>
      </c>
      <c r="B49" s="22" t="s">
        <v>102</v>
      </c>
      <c r="C49" s="22" t="s">
        <v>757</v>
      </c>
      <c r="D49" s="22" t="s">
        <v>758</v>
      </c>
      <c r="E49" s="23">
        <v>35153</v>
      </c>
      <c r="F49" s="22" t="s">
        <v>73</v>
      </c>
      <c r="G49" s="22" t="s">
        <v>6</v>
      </c>
      <c r="H49" s="22" t="s">
        <v>7</v>
      </c>
    </row>
    <row r="50" spans="1:8" x14ac:dyDescent="0.25">
      <c r="A50" s="21">
        <v>3504008</v>
      </c>
      <c r="B50" s="22" t="s">
        <v>104</v>
      </c>
      <c r="C50" s="22" t="s">
        <v>755</v>
      </c>
      <c r="D50" s="22" t="s">
        <v>756</v>
      </c>
      <c r="E50" s="23">
        <v>35092</v>
      </c>
      <c r="F50" s="22" t="s">
        <v>103</v>
      </c>
      <c r="G50" s="22" t="s">
        <v>2</v>
      </c>
      <c r="H50" s="22" t="s">
        <v>3</v>
      </c>
    </row>
    <row r="51" spans="1:8" x14ac:dyDescent="0.25">
      <c r="A51" s="21">
        <v>3504107</v>
      </c>
      <c r="B51" s="22" t="s">
        <v>106</v>
      </c>
      <c r="C51" s="22" t="s">
        <v>775</v>
      </c>
      <c r="D51" s="22" t="s">
        <v>776</v>
      </c>
      <c r="E51" s="23">
        <v>35071</v>
      </c>
      <c r="F51" s="22" t="s">
        <v>105</v>
      </c>
      <c r="G51" s="22" t="s">
        <v>15</v>
      </c>
      <c r="H51" s="22" t="s">
        <v>16</v>
      </c>
    </row>
    <row r="52" spans="1:8" x14ac:dyDescent="0.25">
      <c r="A52" s="21">
        <v>3504206</v>
      </c>
      <c r="B52" s="22" t="s">
        <v>107</v>
      </c>
      <c r="C52" s="22" t="s">
        <v>757</v>
      </c>
      <c r="D52" s="22" t="s">
        <v>758</v>
      </c>
      <c r="E52" s="23">
        <v>35021</v>
      </c>
      <c r="F52" s="22" t="s">
        <v>78</v>
      </c>
      <c r="G52" s="22" t="s">
        <v>43</v>
      </c>
      <c r="H52" s="22" t="s">
        <v>44</v>
      </c>
    </row>
    <row r="53" spans="1:8" x14ac:dyDescent="0.25">
      <c r="A53" s="21">
        <v>3504305</v>
      </c>
      <c r="B53" s="22" t="s">
        <v>108</v>
      </c>
      <c r="C53" s="22" t="s">
        <v>761</v>
      </c>
      <c r="D53" s="22" t="s">
        <v>762</v>
      </c>
      <c r="E53" s="23">
        <v>35062</v>
      </c>
      <c r="F53" s="22" t="s">
        <v>20</v>
      </c>
      <c r="G53" s="22" t="s">
        <v>19</v>
      </c>
      <c r="H53" s="22" t="s">
        <v>20</v>
      </c>
    </row>
    <row r="54" spans="1:8" x14ac:dyDescent="0.25">
      <c r="A54" s="21">
        <v>3504404</v>
      </c>
      <c r="B54" s="22" t="s">
        <v>109</v>
      </c>
      <c r="C54" s="22" t="s">
        <v>757</v>
      </c>
      <c r="D54" s="22" t="s">
        <v>758</v>
      </c>
      <c r="E54" s="23">
        <v>35023</v>
      </c>
      <c r="F54" s="22" t="s">
        <v>45</v>
      </c>
      <c r="G54" s="22" t="s">
        <v>43</v>
      </c>
      <c r="H54" s="22" t="s">
        <v>44</v>
      </c>
    </row>
    <row r="55" spans="1:8" x14ac:dyDescent="0.25">
      <c r="A55" s="21">
        <v>3504503</v>
      </c>
      <c r="B55" s="22" t="s">
        <v>110</v>
      </c>
      <c r="C55" s="22" t="s">
        <v>761</v>
      </c>
      <c r="D55" s="22" t="s">
        <v>762</v>
      </c>
      <c r="E55" s="23">
        <v>35061</v>
      </c>
      <c r="F55" s="22" t="s">
        <v>21</v>
      </c>
      <c r="G55" s="22" t="s">
        <v>19</v>
      </c>
      <c r="H55" s="22" t="s">
        <v>20</v>
      </c>
    </row>
    <row r="56" spans="1:8" x14ac:dyDescent="0.25">
      <c r="A56" s="21">
        <v>3504602</v>
      </c>
      <c r="B56" s="22" t="s">
        <v>111</v>
      </c>
      <c r="C56" s="22" t="s">
        <v>757</v>
      </c>
      <c r="D56" s="22" t="s">
        <v>758</v>
      </c>
      <c r="E56" s="23">
        <v>35155</v>
      </c>
      <c r="F56" s="22" t="s">
        <v>7</v>
      </c>
      <c r="G56" s="22" t="s">
        <v>6</v>
      </c>
      <c r="H56" s="22" t="s">
        <v>7</v>
      </c>
    </row>
    <row r="57" spans="1:8" x14ac:dyDescent="0.25">
      <c r="A57" s="21">
        <v>3504701</v>
      </c>
      <c r="B57" s="22" t="s">
        <v>112</v>
      </c>
      <c r="C57" s="22" t="s">
        <v>761</v>
      </c>
      <c r="D57" s="22" t="s">
        <v>762</v>
      </c>
      <c r="E57" s="23">
        <v>35062</v>
      </c>
      <c r="F57" s="22" t="s">
        <v>20</v>
      </c>
      <c r="G57" s="22" t="s">
        <v>19</v>
      </c>
      <c r="H57" s="22" t="s">
        <v>20</v>
      </c>
    </row>
    <row r="58" spans="1:8" x14ac:dyDescent="0.25">
      <c r="A58" s="21">
        <v>3504800</v>
      </c>
      <c r="B58" s="22" t="s">
        <v>113</v>
      </c>
      <c r="C58" s="22" t="s">
        <v>757</v>
      </c>
      <c r="D58" s="22" t="s">
        <v>758</v>
      </c>
      <c r="E58" s="23">
        <v>35155</v>
      </c>
      <c r="F58" s="22" t="s">
        <v>7</v>
      </c>
      <c r="G58" s="22" t="s">
        <v>6</v>
      </c>
      <c r="H58" s="22" t="s">
        <v>7</v>
      </c>
    </row>
    <row r="59" spans="1:8" x14ac:dyDescent="0.25">
      <c r="A59" s="21">
        <v>3504909</v>
      </c>
      <c r="B59" s="22" t="s">
        <v>114</v>
      </c>
      <c r="C59" s="22" t="s">
        <v>771</v>
      </c>
      <c r="D59" s="22" t="s">
        <v>772</v>
      </c>
      <c r="E59" s="23">
        <v>35172</v>
      </c>
      <c r="F59" s="22" t="s">
        <v>71</v>
      </c>
      <c r="G59" s="22" t="s">
        <v>69</v>
      </c>
      <c r="H59" s="22" t="s">
        <v>70</v>
      </c>
    </row>
    <row r="60" spans="1:8" x14ac:dyDescent="0.25">
      <c r="A60" s="21">
        <v>3505005</v>
      </c>
      <c r="B60" s="22" t="s">
        <v>115</v>
      </c>
      <c r="C60" s="22" t="s">
        <v>761</v>
      </c>
      <c r="D60" s="22" t="s">
        <v>762</v>
      </c>
      <c r="E60" s="23">
        <v>35061</v>
      </c>
      <c r="F60" s="22" t="s">
        <v>21</v>
      </c>
      <c r="G60" s="22" t="s">
        <v>19</v>
      </c>
      <c r="H60" s="22" t="s">
        <v>20</v>
      </c>
    </row>
    <row r="61" spans="1:8" x14ac:dyDescent="0.25">
      <c r="A61" s="21">
        <v>3505104</v>
      </c>
      <c r="B61" s="22" t="s">
        <v>116</v>
      </c>
      <c r="C61" s="22" t="s">
        <v>757</v>
      </c>
      <c r="D61" s="22" t="s">
        <v>758</v>
      </c>
      <c r="E61" s="23">
        <v>35023</v>
      </c>
      <c r="F61" s="22" t="s">
        <v>45</v>
      </c>
      <c r="G61" s="22" t="s">
        <v>43</v>
      </c>
      <c r="H61" s="22" t="s">
        <v>44</v>
      </c>
    </row>
    <row r="62" spans="1:8" x14ac:dyDescent="0.25">
      <c r="A62" s="21">
        <v>3505203</v>
      </c>
      <c r="B62" s="22" t="s">
        <v>118</v>
      </c>
      <c r="C62" s="22" t="s">
        <v>761</v>
      </c>
      <c r="D62" s="22" t="s">
        <v>762</v>
      </c>
      <c r="E62" s="23">
        <v>35064</v>
      </c>
      <c r="F62" s="22" t="s">
        <v>117</v>
      </c>
      <c r="G62" s="22" t="s">
        <v>19</v>
      </c>
      <c r="H62" s="22" t="s">
        <v>20</v>
      </c>
    </row>
    <row r="63" spans="1:8" x14ac:dyDescent="0.25">
      <c r="A63" s="21">
        <v>3505302</v>
      </c>
      <c r="B63" s="22" t="s">
        <v>119</v>
      </c>
      <c r="C63" s="22" t="s">
        <v>761</v>
      </c>
      <c r="D63" s="22" t="s">
        <v>762</v>
      </c>
      <c r="E63" s="23">
        <v>35064</v>
      </c>
      <c r="F63" s="22" t="s">
        <v>117</v>
      </c>
      <c r="G63" s="22" t="s">
        <v>19</v>
      </c>
      <c r="H63" s="22" t="s">
        <v>20</v>
      </c>
    </row>
    <row r="64" spans="1:8" x14ac:dyDescent="0.25">
      <c r="A64" s="21">
        <v>3505351</v>
      </c>
      <c r="B64" s="22" t="s">
        <v>120</v>
      </c>
      <c r="C64" s="22" t="s">
        <v>765</v>
      </c>
      <c r="D64" s="22" t="s">
        <v>766</v>
      </c>
      <c r="E64" s="23">
        <v>35162</v>
      </c>
      <c r="F64" s="22" t="s">
        <v>75</v>
      </c>
      <c r="G64" s="22" t="s">
        <v>27</v>
      </c>
      <c r="H64" s="22" t="s">
        <v>28</v>
      </c>
    </row>
    <row r="65" spans="1:8" x14ac:dyDescent="0.25">
      <c r="A65" s="21">
        <v>3505401</v>
      </c>
      <c r="B65" s="22" t="s">
        <v>124</v>
      </c>
      <c r="C65" s="22" t="s">
        <v>777</v>
      </c>
      <c r="D65" s="22" t="s">
        <v>778</v>
      </c>
      <c r="E65" s="23">
        <v>35121</v>
      </c>
      <c r="F65" s="22" t="s">
        <v>123</v>
      </c>
      <c r="G65" s="22" t="s">
        <v>121</v>
      </c>
      <c r="H65" s="22" t="s">
        <v>122</v>
      </c>
    </row>
    <row r="66" spans="1:8" x14ac:dyDescent="0.25">
      <c r="A66" s="21">
        <v>3505500</v>
      </c>
      <c r="B66" s="22" t="s">
        <v>125</v>
      </c>
      <c r="C66" s="22" t="s">
        <v>769</v>
      </c>
      <c r="D66" s="22" t="s">
        <v>770</v>
      </c>
      <c r="E66" s="23">
        <v>35051</v>
      </c>
      <c r="F66" s="22" t="s">
        <v>37</v>
      </c>
      <c r="G66" s="22" t="s">
        <v>35</v>
      </c>
      <c r="H66" s="22" t="s">
        <v>36</v>
      </c>
    </row>
    <row r="67" spans="1:8" x14ac:dyDescent="0.25">
      <c r="A67" s="21">
        <v>3505609</v>
      </c>
      <c r="B67" s="22" t="s">
        <v>127</v>
      </c>
      <c r="C67" s="22" t="s">
        <v>769</v>
      </c>
      <c r="D67" s="22" t="s">
        <v>770</v>
      </c>
      <c r="E67" s="23">
        <v>35131</v>
      </c>
      <c r="F67" s="22" t="s">
        <v>126</v>
      </c>
      <c r="G67" s="22" t="s">
        <v>39</v>
      </c>
      <c r="H67" s="22" t="s">
        <v>40</v>
      </c>
    </row>
    <row r="68" spans="1:8" x14ac:dyDescent="0.25">
      <c r="A68" s="21">
        <v>3505708</v>
      </c>
      <c r="B68" s="22" t="s">
        <v>129</v>
      </c>
      <c r="C68" s="22" t="s">
        <v>779</v>
      </c>
      <c r="D68" s="22" t="s">
        <v>780</v>
      </c>
      <c r="E68" s="23">
        <v>35014</v>
      </c>
      <c r="F68" s="22" t="s">
        <v>128</v>
      </c>
      <c r="G68" s="22" t="s">
        <v>98</v>
      </c>
      <c r="H68" s="22" t="s">
        <v>99</v>
      </c>
    </row>
    <row r="69" spans="1:8" x14ac:dyDescent="0.25">
      <c r="A69" s="21">
        <v>3505807</v>
      </c>
      <c r="B69" s="22" t="s">
        <v>130</v>
      </c>
      <c r="C69" s="22" t="s">
        <v>755</v>
      </c>
      <c r="D69" s="22" t="s">
        <v>756</v>
      </c>
      <c r="E69" s="23">
        <v>35095</v>
      </c>
      <c r="F69" s="22" t="s">
        <v>90</v>
      </c>
      <c r="G69" s="22" t="s">
        <v>2</v>
      </c>
      <c r="H69" s="22" t="s">
        <v>3</v>
      </c>
    </row>
    <row r="70" spans="1:8" x14ac:dyDescent="0.25">
      <c r="A70" s="21">
        <v>3505906</v>
      </c>
      <c r="B70" s="22" t="s">
        <v>131</v>
      </c>
      <c r="C70" s="22" t="s">
        <v>769</v>
      </c>
      <c r="D70" s="22" t="s">
        <v>770</v>
      </c>
      <c r="E70" s="23">
        <v>35133</v>
      </c>
      <c r="F70" s="22" t="s">
        <v>41</v>
      </c>
      <c r="G70" s="22" t="s">
        <v>39</v>
      </c>
      <c r="H70" s="22" t="s">
        <v>40</v>
      </c>
    </row>
    <row r="71" spans="1:8" x14ac:dyDescent="0.25">
      <c r="A71" s="21">
        <v>3506003</v>
      </c>
      <c r="B71" s="22" t="s">
        <v>132</v>
      </c>
      <c r="C71" s="22" t="s">
        <v>761</v>
      </c>
      <c r="D71" s="22" t="s">
        <v>762</v>
      </c>
      <c r="E71" s="23">
        <v>35062</v>
      </c>
      <c r="F71" s="22" t="s">
        <v>20</v>
      </c>
      <c r="G71" s="22" t="s">
        <v>19</v>
      </c>
      <c r="H71" s="22" t="s">
        <v>20</v>
      </c>
    </row>
    <row r="72" spans="1:8" x14ac:dyDescent="0.25">
      <c r="A72" s="21">
        <v>3506102</v>
      </c>
      <c r="B72" s="22" t="s">
        <v>134</v>
      </c>
      <c r="C72" s="22" t="s">
        <v>769</v>
      </c>
      <c r="D72" s="22" t="s">
        <v>770</v>
      </c>
      <c r="E72" s="23">
        <v>35052</v>
      </c>
      <c r="F72" s="22" t="s">
        <v>133</v>
      </c>
      <c r="G72" s="22" t="s">
        <v>35</v>
      </c>
      <c r="H72" s="22" t="s">
        <v>36</v>
      </c>
    </row>
    <row r="73" spans="1:8" x14ac:dyDescent="0.25">
      <c r="A73" s="21">
        <v>3506201</v>
      </c>
      <c r="B73" s="22" t="s">
        <v>135</v>
      </c>
      <c r="C73" s="22" t="s">
        <v>757</v>
      </c>
      <c r="D73" s="22" t="s">
        <v>758</v>
      </c>
      <c r="E73" s="23">
        <v>35021</v>
      </c>
      <c r="F73" s="22" t="s">
        <v>78</v>
      </c>
      <c r="G73" s="22" t="s">
        <v>43</v>
      </c>
      <c r="H73" s="22" t="s">
        <v>44</v>
      </c>
    </row>
    <row r="74" spans="1:8" x14ac:dyDescent="0.25">
      <c r="A74" s="21">
        <v>3506300</v>
      </c>
      <c r="B74" s="22" t="s">
        <v>137</v>
      </c>
      <c r="C74" s="22" t="s">
        <v>755</v>
      </c>
      <c r="D74" s="22" t="s">
        <v>756</v>
      </c>
      <c r="E74" s="23">
        <v>35094</v>
      </c>
      <c r="F74" s="22" t="s">
        <v>136</v>
      </c>
      <c r="G74" s="22" t="s">
        <v>2</v>
      </c>
      <c r="H74" s="22" t="s">
        <v>3</v>
      </c>
    </row>
    <row r="75" spans="1:8" x14ac:dyDescent="0.25">
      <c r="A75" s="21">
        <v>3506359</v>
      </c>
      <c r="B75" s="22" t="s">
        <v>140</v>
      </c>
      <c r="C75" s="22" t="s">
        <v>777</v>
      </c>
      <c r="D75" s="22" t="s">
        <v>778</v>
      </c>
      <c r="E75" s="23">
        <v>35041</v>
      </c>
      <c r="F75" s="22" t="s">
        <v>139</v>
      </c>
      <c r="G75" s="22" t="s">
        <v>138</v>
      </c>
      <c r="H75" s="22" t="s">
        <v>139</v>
      </c>
    </row>
    <row r="76" spans="1:8" x14ac:dyDescent="0.25">
      <c r="A76" s="21">
        <v>3506409</v>
      </c>
      <c r="B76" s="22" t="s">
        <v>141</v>
      </c>
      <c r="C76" s="22" t="s">
        <v>757</v>
      </c>
      <c r="D76" s="22" t="s">
        <v>758</v>
      </c>
      <c r="E76" s="23">
        <v>35021</v>
      </c>
      <c r="F76" s="22" t="s">
        <v>78</v>
      </c>
      <c r="G76" s="22" t="s">
        <v>43</v>
      </c>
      <c r="H76" s="22" t="s">
        <v>44</v>
      </c>
    </row>
    <row r="77" spans="1:8" x14ac:dyDescent="0.25">
      <c r="A77" s="21">
        <v>3506508</v>
      </c>
      <c r="B77" s="22" t="s">
        <v>142</v>
      </c>
      <c r="C77" s="22" t="s">
        <v>757</v>
      </c>
      <c r="D77" s="22" t="s">
        <v>758</v>
      </c>
      <c r="E77" s="23">
        <v>35023</v>
      </c>
      <c r="F77" s="22" t="s">
        <v>45</v>
      </c>
      <c r="G77" s="22" t="s">
        <v>43</v>
      </c>
      <c r="H77" s="22" t="s">
        <v>44</v>
      </c>
    </row>
    <row r="78" spans="1:8" x14ac:dyDescent="0.25">
      <c r="A78" s="21">
        <v>3506607</v>
      </c>
      <c r="B78" s="22" t="s">
        <v>143</v>
      </c>
      <c r="C78" s="22" t="s">
        <v>773</v>
      </c>
      <c r="D78" s="22" t="s">
        <v>774</v>
      </c>
      <c r="E78" s="23">
        <v>35011</v>
      </c>
      <c r="F78" s="22" t="s">
        <v>100</v>
      </c>
      <c r="G78" s="22" t="s">
        <v>98</v>
      </c>
      <c r="H78" s="22" t="s">
        <v>99</v>
      </c>
    </row>
    <row r="79" spans="1:8" x14ac:dyDescent="0.25">
      <c r="A79" s="21">
        <v>3506706</v>
      </c>
      <c r="B79" s="22" t="s">
        <v>144</v>
      </c>
      <c r="C79" s="22" t="s">
        <v>769</v>
      </c>
      <c r="D79" s="22" t="s">
        <v>770</v>
      </c>
      <c r="E79" s="23">
        <v>35031</v>
      </c>
      <c r="F79" s="22" t="s">
        <v>57</v>
      </c>
      <c r="G79" s="22" t="s">
        <v>55</v>
      </c>
      <c r="H79" s="22" t="s">
        <v>56</v>
      </c>
    </row>
    <row r="80" spans="1:8" x14ac:dyDescent="0.25">
      <c r="A80" s="21">
        <v>3506805</v>
      </c>
      <c r="B80" s="22" t="s">
        <v>145</v>
      </c>
      <c r="C80" s="22" t="s">
        <v>761</v>
      </c>
      <c r="D80" s="22" t="s">
        <v>762</v>
      </c>
      <c r="E80" s="23">
        <v>35064</v>
      </c>
      <c r="F80" s="22" t="s">
        <v>117</v>
      </c>
      <c r="G80" s="22" t="s">
        <v>19</v>
      </c>
      <c r="H80" s="22" t="s">
        <v>20</v>
      </c>
    </row>
    <row r="81" spans="1:8" x14ac:dyDescent="0.25">
      <c r="A81" s="21">
        <v>3506904</v>
      </c>
      <c r="B81" s="22" t="s">
        <v>146</v>
      </c>
      <c r="C81" s="22" t="s">
        <v>761</v>
      </c>
      <c r="D81" s="22" t="s">
        <v>762</v>
      </c>
      <c r="E81" s="23">
        <v>35063</v>
      </c>
      <c r="F81" s="22" t="s">
        <v>66</v>
      </c>
      <c r="G81" s="22" t="s">
        <v>19</v>
      </c>
      <c r="H81" s="22" t="s">
        <v>20</v>
      </c>
    </row>
    <row r="82" spans="1:8" x14ac:dyDescent="0.25">
      <c r="A82" s="21">
        <v>3507001</v>
      </c>
      <c r="B82" s="22" t="s">
        <v>147</v>
      </c>
      <c r="C82" s="22" t="s">
        <v>765</v>
      </c>
      <c r="D82" s="22" t="s">
        <v>766</v>
      </c>
      <c r="E82" s="23">
        <v>35163</v>
      </c>
      <c r="F82" s="22" t="s">
        <v>28</v>
      </c>
      <c r="G82" s="22" t="s">
        <v>27</v>
      </c>
      <c r="H82" s="22" t="s">
        <v>28</v>
      </c>
    </row>
    <row r="83" spans="1:8" x14ac:dyDescent="0.25">
      <c r="A83" s="21">
        <v>3507100</v>
      </c>
      <c r="B83" s="22" t="s">
        <v>148</v>
      </c>
      <c r="C83" s="22" t="s">
        <v>775</v>
      </c>
      <c r="D83" s="22" t="s">
        <v>776</v>
      </c>
      <c r="E83" s="23">
        <v>35071</v>
      </c>
      <c r="F83" s="22" t="s">
        <v>105</v>
      </c>
      <c r="G83" s="22" t="s">
        <v>15</v>
      </c>
      <c r="H83" s="22" t="s">
        <v>16</v>
      </c>
    </row>
    <row r="84" spans="1:8" x14ac:dyDescent="0.25">
      <c r="A84" s="21">
        <v>3507159</v>
      </c>
      <c r="B84" s="22" t="s">
        <v>149</v>
      </c>
      <c r="C84" s="22" t="s">
        <v>765</v>
      </c>
      <c r="D84" s="22" t="s">
        <v>766</v>
      </c>
      <c r="E84" s="23">
        <v>35162</v>
      </c>
      <c r="F84" s="22" t="s">
        <v>75</v>
      </c>
      <c r="G84" s="22" t="s">
        <v>27</v>
      </c>
      <c r="H84" s="22" t="s">
        <v>28</v>
      </c>
    </row>
    <row r="85" spans="1:8" x14ac:dyDescent="0.25">
      <c r="A85" s="21">
        <v>3507209</v>
      </c>
      <c r="B85" s="22" t="s">
        <v>150</v>
      </c>
      <c r="C85" s="22" t="s">
        <v>755</v>
      </c>
      <c r="D85" s="22" t="s">
        <v>756</v>
      </c>
      <c r="E85" s="23">
        <v>35092</v>
      </c>
      <c r="F85" s="22" t="s">
        <v>103</v>
      </c>
      <c r="G85" s="22" t="s">
        <v>2</v>
      </c>
      <c r="H85" s="22" t="s">
        <v>3</v>
      </c>
    </row>
    <row r="86" spans="1:8" x14ac:dyDescent="0.25">
      <c r="A86" s="21">
        <v>3507308</v>
      </c>
      <c r="B86" s="22" t="s">
        <v>151</v>
      </c>
      <c r="C86" s="22" t="s">
        <v>761</v>
      </c>
      <c r="D86" s="22" t="s">
        <v>762</v>
      </c>
      <c r="E86" s="23">
        <v>35064</v>
      </c>
      <c r="F86" s="22" t="s">
        <v>117</v>
      </c>
      <c r="G86" s="22" t="s">
        <v>19</v>
      </c>
      <c r="H86" s="22" t="s">
        <v>20</v>
      </c>
    </row>
    <row r="87" spans="1:8" x14ac:dyDescent="0.25">
      <c r="A87" s="21">
        <v>3507407</v>
      </c>
      <c r="B87" s="22" t="s">
        <v>153</v>
      </c>
      <c r="C87" s="22" t="s">
        <v>769</v>
      </c>
      <c r="D87" s="22" t="s">
        <v>770</v>
      </c>
      <c r="E87" s="23">
        <v>35032</v>
      </c>
      <c r="F87" s="22" t="s">
        <v>152</v>
      </c>
      <c r="G87" s="22" t="s">
        <v>55</v>
      </c>
      <c r="H87" s="22" t="s">
        <v>56</v>
      </c>
    </row>
    <row r="88" spans="1:8" x14ac:dyDescent="0.25">
      <c r="A88" s="21">
        <v>3507456</v>
      </c>
      <c r="B88" s="22" t="s">
        <v>154</v>
      </c>
      <c r="C88" s="22" t="s">
        <v>761</v>
      </c>
      <c r="D88" s="22" t="s">
        <v>762</v>
      </c>
      <c r="E88" s="23">
        <v>35062</v>
      </c>
      <c r="F88" s="22" t="s">
        <v>20</v>
      </c>
      <c r="G88" s="22" t="s">
        <v>19</v>
      </c>
      <c r="H88" s="22" t="s">
        <v>20</v>
      </c>
    </row>
    <row r="89" spans="1:8" x14ac:dyDescent="0.25">
      <c r="A89" s="21">
        <v>3507506</v>
      </c>
      <c r="B89" s="22" t="s">
        <v>155</v>
      </c>
      <c r="C89" s="22" t="s">
        <v>761</v>
      </c>
      <c r="D89" s="22" t="s">
        <v>762</v>
      </c>
      <c r="E89" s="23">
        <v>35063</v>
      </c>
      <c r="F89" s="22" t="s">
        <v>66</v>
      </c>
      <c r="G89" s="22" t="s">
        <v>19</v>
      </c>
      <c r="H89" s="22" t="s">
        <v>20</v>
      </c>
    </row>
    <row r="90" spans="1:8" x14ac:dyDescent="0.25">
      <c r="A90" s="21">
        <v>3507605</v>
      </c>
      <c r="B90" s="22" t="s">
        <v>156</v>
      </c>
      <c r="C90" s="22" t="s">
        <v>775</v>
      </c>
      <c r="D90" s="22" t="s">
        <v>776</v>
      </c>
      <c r="E90" s="23">
        <v>35071</v>
      </c>
      <c r="F90" s="22" t="s">
        <v>105</v>
      </c>
      <c r="G90" s="22" t="s">
        <v>15</v>
      </c>
      <c r="H90" s="22" t="s">
        <v>16</v>
      </c>
    </row>
    <row r="91" spans="1:8" x14ac:dyDescent="0.25">
      <c r="A91" s="21">
        <v>3507704</v>
      </c>
      <c r="B91" s="22" t="s">
        <v>157</v>
      </c>
      <c r="C91" s="22" t="s">
        <v>757</v>
      </c>
      <c r="D91" s="22" t="s">
        <v>758</v>
      </c>
      <c r="E91" s="23">
        <v>35023</v>
      </c>
      <c r="F91" s="22" t="s">
        <v>45</v>
      </c>
      <c r="G91" s="22" t="s">
        <v>43</v>
      </c>
      <c r="H91" s="22" t="s">
        <v>44</v>
      </c>
    </row>
    <row r="92" spans="1:8" x14ac:dyDescent="0.25">
      <c r="A92" s="21">
        <v>3507753</v>
      </c>
      <c r="B92" s="22" t="s">
        <v>158</v>
      </c>
      <c r="C92" s="22" t="s">
        <v>757</v>
      </c>
      <c r="D92" s="22" t="s">
        <v>758</v>
      </c>
      <c r="E92" s="23">
        <v>35023</v>
      </c>
      <c r="F92" s="22" t="s">
        <v>45</v>
      </c>
      <c r="G92" s="22" t="s">
        <v>43</v>
      </c>
      <c r="H92" s="22" t="s">
        <v>44</v>
      </c>
    </row>
    <row r="93" spans="1:8" x14ac:dyDescent="0.25">
      <c r="A93" s="21">
        <v>3507803</v>
      </c>
      <c r="B93" s="22" t="s">
        <v>159</v>
      </c>
      <c r="C93" s="22" t="s">
        <v>769</v>
      </c>
      <c r="D93" s="22" t="s">
        <v>770</v>
      </c>
      <c r="E93" s="23">
        <v>35133</v>
      </c>
      <c r="F93" s="22" t="s">
        <v>41</v>
      </c>
      <c r="G93" s="22" t="s">
        <v>39</v>
      </c>
      <c r="H93" s="22" t="s">
        <v>40</v>
      </c>
    </row>
    <row r="94" spans="1:8" x14ac:dyDescent="0.25">
      <c r="A94" s="21">
        <v>3507902</v>
      </c>
      <c r="B94" s="22" t="s">
        <v>160</v>
      </c>
      <c r="C94" s="22" t="s">
        <v>761</v>
      </c>
      <c r="D94" s="22" t="s">
        <v>762</v>
      </c>
      <c r="E94" s="23">
        <v>35064</v>
      </c>
      <c r="F94" s="22" t="s">
        <v>117</v>
      </c>
      <c r="G94" s="22" t="s">
        <v>19</v>
      </c>
      <c r="H94" s="22" t="s">
        <v>20</v>
      </c>
    </row>
    <row r="95" spans="1:8" x14ac:dyDescent="0.25">
      <c r="A95" s="21">
        <v>3508009</v>
      </c>
      <c r="B95" s="22" t="s">
        <v>161</v>
      </c>
      <c r="C95" s="22" t="s">
        <v>765</v>
      </c>
      <c r="D95" s="22" t="s">
        <v>766</v>
      </c>
      <c r="E95" s="23">
        <v>35162</v>
      </c>
      <c r="F95" s="22" t="s">
        <v>75</v>
      </c>
      <c r="G95" s="22" t="s">
        <v>27</v>
      </c>
      <c r="H95" s="22" t="s">
        <v>28</v>
      </c>
    </row>
    <row r="96" spans="1:8" x14ac:dyDescent="0.25">
      <c r="A96" s="21">
        <v>3508108</v>
      </c>
      <c r="B96" s="22" t="s">
        <v>162</v>
      </c>
      <c r="C96" s="22" t="s">
        <v>757</v>
      </c>
      <c r="D96" s="22" t="s">
        <v>758</v>
      </c>
      <c r="E96" s="23">
        <v>35023</v>
      </c>
      <c r="F96" s="22" t="s">
        <v>45</v>
      </c>
      <c r="G96" s="22" t="s">
        <v>43</v>
      </c>
      <c r="H96" s="22" t="s">
        <v>44</v>
      </c>
    </row>
    <row r="97" spans="1:8" x14ac:dyDescent="0.25">
      <c r="A97" s="21">
        <v>3508207</v>
      </c>
      <c r="B97" s="22" t="s">
        <v>163</v>
      </c>
      <c r="C97" s="22" t="s">
        <v>769</v>
      </c>
      <c r="D97" s="22" t="s">
        <v>770</v>
      </c>
      <c r="E97" s="23">
        <v>35083</v>
      </c>
      <c r="F97" s="22" t="s">
        <v>83</v>
      </c>
      <c r="G97" s="22" t="s">
        <v>81</v>
      </c>
      <c r="H97" s="22" t="s">
        <v>82</v>
      </c>
    </row>
    <row r="98" spans="1:8" x14ac:dyDescent="0.25">
      <c r="A98" s="21">
        <v>3508306</v>
      </c>
      <c r="B98" s="22" t="s">
        <v>164</v>
      </c>
      <c r="C98" s="22" t="s">
        <v>761</v>
      </c>
      <c r="D98" s="22" t="s">
        <v>762</v>
      </c>
      <c r="E98" s="23">
        <v>35062</v>
      </c>
      <c r="F98" s="22" t="s">
        <v>20</v>
      </c>
      <c r="G98" s="22" t="s">
        <v>19</v>
      </c>
      <c r="H98" s="22" t="s">
        <v>20</v>
      </c>
    </row>
    <row r="99" spans="1:8" x14ac:dyDescent="0.25">
      <c r="A99" s="21">
        <v>3508405</v>
      </c>
      <c r="B99" s="22" t="s">
        <v>166</v>
      </c>
      <c r="C99" s="22" t="s">
        <v>775</v>
      </c>
      <c r="D99" s="22" t="s">
        <v>776</v>
      </c>
      <c r="E99" s="23">
        <v>35073</v>
      </c>
      <c r="F99" s="22" t="s">
        <v>165</v>
      </c>
      <c r="G99" s="22" t="s">
        <v>15</v>
      </c>
      <c r="H99" s="22" t="s">
        <v>16</v>
      </c>
    </row>
    <row r="100" spans="1:8" x14ac:dyDescent="0.25">
      <c r="A100" s="21">
        <v>3508504</v>
      </c>
      <c r="B100" s="22" t="s">
        <v>168</v>
      </c>
      <c r="C100" s="22" t="s">
        <v>771</v>
      </c>
      <c r="D100" s="22" t="s">
        <v>772</v>
      </c>
      <c r="E100" s="23">
        <v>35171</v>
      </c>
      <c r="F100" s="22" t="s">
        <v>167</v>
      </c>
      <c r="G100" s="22" t="s">
        <v>69</v>
      </c>
      <c r="H100" s="22" t="s">
        <v>70</v>
      </c>
    </row>
    <row r="101" spans="1:8" x14ac:dyDescent="0.25">
      <c r="A101" s="21">
        <v>3508603</v>
      </c>
      <c r="B101" s="22" t="s">
        <v>169</v>
      </c>
      <c r="C101" s="22" t="s">
        <v>771</v>
      </c>
      <c r="D101" s="22" t="s">
        <v>772</v>
      </c>
      <c r="E101" s="23">
        <v>35172</v>
      </c>
      <c r="F101" s="22" t="s">
        <v>71</v>
      </c>
      <c r="G101" s="22" t="s">
        <v>69</v>
      </c>
      <c r="H101" s="22" t="s">
        <v>70</v>
      </c>
    </row>
    <row r="102" spans="1:8" x14ac:dyDescent="0.25">
      <c r="A102" s="21">
        <v>3508702</v>
      </c>
      <c r="B102" s="22" t="s">
        <v>171</v>
      </c>
      <c r="C102" s="22" t="s">
        <v>759</v>
      </c>
      <c r="D102" s="22" t="s">
        <v>760</v>
      </c>
      <c r="E102" s="23">
        <v>35143</v>
      </c>
      <c r="F102" s="22" t="s">
        <v>170</v>
      </c>
      <c r="G102" s="22" t="s">
        <v>10</v>
      </c>
      <c r="H102" s="22" t="s">
        <v>11</v>
      </c>
    </row>
    <row r="103" spans="1:8" x14ac:dyDescent="0.25">
      <c r="A103" s="21">
        <v>3508801</v>
      </c>
      <c r="B103" s="22" t="s">
        <v>173</v>
      </c>
      <c r="C103" s="22" t="s">
        <v>761</v>
      </c>
      <c r="D103" s="22" t="s">
        <v>762</v>
      </c>
      <c r="E103" s="23">
        <v>35065</v>
      </c>
      <c r="F103" s="22" t="s">
        <v>172</v>
      </c>
      <c r="G103" s="22" t="s">
        <v>19</v>
      </c>
      <c r="H103" s="22" t="s">
        <v>20</v>
      </c>
    </row>
    <row r="104" spans="1:8" x14ac:dyDescent="0.25">
      <c r="A104" s="21">
        <v>3508900</v>
      </c>
      <c r="B104" s="22" t="s">
        <v>174</v>
      </c>
      <c r="C104" s="22" t="s">
        <v>767</v>
      </c>
      <c r="D104" s="22" t="s">
        <v>768</v>
      </c>
      <c r="E104" s="23">
        <v>35112</v>
      </c>
      <c r="F104" s="22" t="s">
        <v>33</v>
      </c>
      <c r="G104" s="22" t="s">
        <v>31</v>
      </c>
      <c r="H104" s="22" t="s">
        <v>32</v>
      </c>
    </row>
    <row r="105" spans="1:8" x14ac:dyDescent="0.25">
      <c r="A105" s="21">
        <v>3509007</v>
      </c>
      <c r="B105" s="22" t="s">
        <v>176</v>
      </c>
      <c r="C105" s="22" t="s">
        <v>781</v>
      </c>
      <c r="D105" s="22" t="s">
        <v>782</v>
      </c>
      <c r="E105" s="23">
        <v>35012</v>
      </c>
      <c r="F105" s="22" t="s">
        <v>175</v>
      </c>
      <c r="G105" s="22" t="s">
        <v>98</v>
      </c>
      <c r="H105" s="22" t="s">
        <v>99</v>
      </c>
    </row>
    <row r="106" spans="1:8" x14ac:dyDescent="0.25">
      <c r="A106" s="21">
        <v>3509106</v>
      </c>
      <c r="B106" s="22" t="s">
        <v>178</v>
      </c>
      <c r="C106" s="22" t="s">
        <v>767</v>
      </c>
      <c r="D106" s="22" t="s">
        <v>768</v>
      </c>
      <c r="E106" s="23">
        <v>35114</v>
      </c>
      <c r="F106" s="22" t="s">
        <v>177</v>
      </c>
      <c r="G106" s="22" t="s">
        <v>31</v>
      </c>
      <c r="H106" s="22" t="s">
        <v>32</v>
      </c>
    </row>
    <row r="107" spans="1:8" x14ac:dyDescent="0.25">
      <c r="A107" s="21">
        <v>3509205</v>
      </c>
      <c r="B107" s="22" t="s">
        <v>179</v>
      </c>
      <c r="C107" s="22" t="s">
        <v>781</v>
      </c>
      <c r="D107" s="22" t="s">
        <v>782</v>
      </c>
      <c r="E107" s="23">
        <v>35012</v>
      </c>
      <c r="F107" s="22" t="s">
        <v>175</v>
      </c>
      <c r="G107" s="22" t="s">
        <v>98</v>
      </c>
      <c r="H107" s="22" t="s">
        <v>99</v>
      </c>
    </row>
    <row r="108" spans="1:8" x14ac:dyDescent="0.25">
      <c r="A108" s="21">
        <v>3509254</v>
      </c>
      <c r="B108" s="22" t="s">
        <v>180</v>
      </c>
      <c r="C108" s="22" t="s">
        <v>777</v>
      </c>
      <c r="D108" s="22" t="s">
        <v>778</v>
      </c>
      <c r="E108" s="23">
        <v>35121</v>
      </c>
      <c r="F108" s="22" t="s">
        <v>123</v>
      </c>
      <c r="G108" s="22" t="s">
        <v>121</v>
      </c>
      <c r="H108" s="22" t="s">
        <v>122</v>
      </c>
    </row>
    <row r="109" spans="1:8" x14ac:dyDescent="0.25">
      <c r="A109" s="21">
        <v>3509304</v>
      </c>
      <c r="B109" s="22" t="s">
        <v>181</v>
      </c>
      <c r="C109" s="22" t="s">
        <v>769</v>
      </c>
      <c r="D109" s="22" t="s">
        <v>770</v>
      </c>
      <c r="E109" s="23">
        <v>35051</v>
      </c>
      <c r="F109" s="22" t="s">
        <v>37</v>
      </c>
      <c r="G109" s="22" t="s">
        <v>35</v>
      </c>
      <c r="H109" s="22" t="s">
        <v>36</v>
      </c>
    </row>
    <row r="110" spans="1:8" x14ac:dyDescent="0.25">
      <c r="A110" s="21">
        <v>3509403</v>
      </c>
      <c r="B110" s="22" t="s">
        <v>182</v>
      </c>
      <c r="C110" s="22" t="s">
        <v>769</v>
      </c>
      <c r="D110" s="22" t="s">
        <v>770</v>
      </c>
      <c r="E110" s="23">
        <v>35133</v>
      </c>
      <c r="F110" s="22" t="s">
        <v>41</v>
      </c>
      <c r="G110" s="22" t="s">
        <v>39</v>
      </c>
      <c r="H110" s="22" t="s">
        <v>40</v>
      </c>
    </row>
    <row r="111" spans="1:8" x14ac:dyDescent="0.25">
      <c r="A111" s="21">
        <v>3509452</v>
      </c>
      <c r="B111" s="22" t="s">
        <v>183</v>
      </c>
      <c r="C111" s="22" t="s">
        <v>765</v>
      </c>
      <c r="D111" s="22" t="s">
        <v>766</v>
      </c>
      <c r="E111" s="23">
        <v>35161</v>
      </c>
      <c r="F111" s="22" t="s">
        <v>29</v>
      </c>
      <c r="G111" s="22" t="s">
        <v>27</v>
      </c>
      <c r="H111" s="22" t="s">
        <v>28</v>
      </c>
    </row>
    <row r="112" spans="1:8" x14ac:dyDescent="0.25">
      <c r="A112" s="21">
        <v>3509502</v>
      </c>
      <c r="B112" s="22" t="s">
        <v>184</v>
      </c>
      <c r="C112" s="22" t="s">
        <v>759</v>
      </c>
      <c r="D112" s="22" t="s">
        <v>760</v>
      </c>
      <c r="E112" s="23">
        <v>35072</v>
      </c>
      <c r="F112" s="22" t="s">
        <v>53</v>
      </c>
      <c r="G112" s="22" t="s">
        <v>15</v>
      </c>
      <c r="H112" s="22" t="s">
        <v>16</v>
      </c>
    </row>
    <row r="113" spans="1:8" x14ac:dyDescent="0.25">
      <c r="A113" s="21">
        <v>3509601</v>
      </c>
      <c r="B113" s="22" t="s">
        <v>185</v>
      </c>
      <c r="C113" s="22" t="s">
        <v>775</v>
      </c>
      <c r="D113" s="22" t="s">
        <v>776</v>
      </c>
      <c r="E113" s="23">
        <v>35073</v>
      </c>
      <c r="F113" s="22" t="s">
        <v>165</v>
      </c>
      <c r="G113" s="22" t="s">
        <v>15</v>
      </c>
      <c r="H113" s="22" t="s">
        <v>16</v>
      </c>
    </row>
    <row r="114" spans="1:8" x14ac:dyDescent="0.25">
      <c r="A114" s="21">
        <v>3509700</v>
      </c>
      <c r="B114" s="22" t="s">
        <v>187</v>
      </c>
      <c r="C114" s="22" t="s">
        <v>771</v>
      </c>
      <c r="D114" s="22" t="s">
        <v>772</v>
      </c>
      <c r="E114" s="23">
        <v>35174</v>
      </c>
      <c r="F114" s="22" t="s">
        <v>186</v>
      </c>
      <c r="G114" s="22" t="s">
        <v>69</v>
      </c>
      <c r="H114" s="22" t="s">
        <v>70</v>
      </c>
    </row>
    <row r="115" spans="1:8" x14ac:dyDescent="0.25">
      <c r="A115" s="21">
        <v>3509809</v>
      </c>
      <c r="B115" s="22" t="s">
        <v>188</v>
      </c>
      <c r="C115" s="22" t="s">
        <v>755</v>
      </c>
      <c r="D115" s="22" t="s">
        <v>756</v>
      </c>
      <c r="E115" s="23">
        <v>35093</v>
      </c>
      <c r="F115" s="22" t="s">
        <v>3</v>
      </c>
      <c r="G115" s="22" t="s">
        <v>2</v>
      </c>
      <c r="H115" s="22" t="s">
        <v>3</v>
      </c>
    </row>
    <row r="116" spans="1:8" x14ac:dyDescent="0.25">
      <c r="A116" s="21">
        <v>3509908</v>
      </c>
      <c r="B116" s="22" t="s">
        <v>189</v>
      </c>
      <c r="C116" s="22" t="s">
        <v>777</v>
      </c>
      <c r="D116" s="22" t="s">
        <v>778</v>
      </c>
      <c r="E116" s="23">
        <v>35121</v>
      </c>
      <c r="F116" s="22" t="s">
        <v>123</v>
      </c>
      <c r="G116" s="22" t="s">
        <v>121</v>
      </c>
      <c r="H116" s="22" t="s">
        <v>122</v>
      </c>
    </row>
    <row r="117" spans="1:8" x14ac:dyDescent="0.25">
      <c r="A117" s="21">
        <v>3509957</v>
      </c>
      <c r="B117" s="22" t="s">
        <v>190</v>
      </c>
      <c r="C117" s="22" t="s">
        <v>771</v>
      </c>
      <c r="D117" s="22" t="s">
        <v>772</v>
      </c>
      <c r="E117" s="23">
        <v>35172</v>
      </c>
      <c r="F117" s="22" t="s">
        <v>71</v>
      </c>
      <c r="G117" s="22" t="s">
        <v>69</v>
      </c>
      <c r="H117" s="22" t="s">
        <v>70</v>
      </c>
    </row>
    <row r="118" spans="1:8" x14ac:dyDescent="0.25">
      <c r="A118" s="21">
        <v>3510005</v>
      </c>
      <c r="B118" s="22" t="s">
        <v>191</v>
      </c>
      <c r="C118" s="22" t="s">
        <v>755</v>
      </c>
      <c r="D118" s="22" t="s">
        <v>756</v>
      </c>
      <c r="E118" s="23">
        <v>35092</v>
      </c>
      <c r="F118" s="22" t="s">
        <v>103</v>
      </c>
      <c r="G118" s="22" t="s">
        <v>2</v>
      </c>
      <c r="H118" s="22" t="s">
        <v>3</v>
      </c>
    </row>
    <row r="119" spans="1:8" x14ac:dyDescent="0.25">
      <c r="A119" s="21">
        <v>3510104</v>
      </c>
      <c r="B119" s="22" t="s">
        <v>193</v>
      </c>
      <c r="C119" s="22" t="s">
        <v>769</v>
      </c>
      <c r="D119" s="22" t="s">
        <v>770</v>
      </c>
      <c r="E119" s="23">
        <v>35033</v>
      </c>
      <c r="F119" s="22" t="s">
        <v>192</v>
      </c>
      <c r="G119" s="22" t="s">
        <v>55</v>
      </c>
      <c r="H119" s="22" t="s">
        <v>56</v>
      </c>
    </row>
    <row r="120" spans="1:8" x14ac:dyDescent="0.25">
      <c r="A120" s="21">
        <v>3510153</v>
      </c>
      <c r="B120" s="22" t="s">
        <v>194</v>
      </c>
      <c r="C120" s="22" t="s">
        <v>755</v>
      </c>
      <c r="D120" s="22" t="s">
        <v>756</v>
      </c>
      <c r="E120" s="23">
        <v>35094</v>
      </c>
      <c r="F120" s="22" t="s">
        <v>136</v>
      </c>
      <c r="G120" s="22" t="s">
        <v>2</v>
      </c>
      <c r="H120" s="22" t="s">
        <v>3</v>
      </c>
    </row>
    <row r="121" spans="1:8" x14ac:dyDescent="0.25">
      <c r="A121" s="21">
        <v>3510203</v>
      </c>
      <c r="B121" s="22" t="s">
        <v>195</v>
      </c>
      <c r="C121" s="22" t="s">
        <v>765</v>
      </c>
      <c r="D121" s="22" t="s">
        <v>766</v>
      </c>
      <c r="E121" s="23">
        <v>35161</v>
      </c>
      <c r="F121" s="22" t="s">
        <v>29</v>
      </c>
      <c r="G121" s="22" t="s">
        <v>27</v>
      </c>
      <c r="H121" s="22" t="s">
        <v>28</v>
      </c>
    </row>
    <row r="122" spans="1:8" x14ac:dyDescent="0.25">
      <c r="A122" s="21">
        <v>3510302</v>
      </c>
      <c r="B122" s="22" t="s">
        <v>196</v>
      </c>
      <c r="C122" s="22" t="s">
        <v>765</v>
      </c>
      <c r="D122" s="22" t="s">
        <v>766</v>
      </c>
      <c r="E122" s="23">
        <v>35163</v>
      </c>
      <c r="F122" s="22" t="s">
        <v>28</v>
      </c>
      <c r="G122" s="22" t="s">
        <v>27</v>
      </c>
      <c r="H122" s="22" t="s">
        <v>28</v>
      </c>
    </row>
    <row r="123" spans="1:8" x14ac:dyDescent="0.25">
      <c r="A123" s="21">
        <v>3510401</v>
      </c>
      <c r="B123" s="22" t="s">
        <v>197</v>
      </c>
      <c r="C123" s="22" t="s">
        <v>763</v>
      </c>
      <c r="D123" s="22" t="s">
        <v>764</v>
      </c>
      <c r="E123" s="23">
        <v>35103</v>
      </c>
      <c r="F123" s="22" t="s">
        <v>24</v>
      </c>
      <c r="G123" s="22" t="s">
        <v>23</v>
      </c>
      <c r="H123" s="22" t="s">
        <v>24</v>
      </c>
    </row>
    <row r="124" spans="1:8" x14ac:dyDescent="0.25">
      <c r="A124" s="21">
        <v>3510500</v>
      </c>
      <c r="B124" s="22" t="s">
        <v>199</v>
      </c>
      <c r="C124" s="22" t="s">
        <v>771</v>
      </c>
      <c r="D124" s="22" t="s">
        <v>772</v>
      </c>
      <c r="E124" s="23">
        <v>35173</v>
      </c>
      <c r="F124" s="22" t="s">
        <v>198</v>
      </c>
      <c r="G124" s="22" t="s">
        <v>69</v>
      </c>
      <c r="H124" s="22" t="s">
        <v>70</v>
      </c>
    </row>
    <row r="125" spans="1:8" x14ac:dyDescent="0.25">
      <c r="A125" s="21">
        <v>3510609</v>
      </c>
      <c r="B125" s="22" t="s">
        <v>200</v>
      </c>
      <c r="C125" s="22" t="s">
        <v>779</v>
      </c>
      <c r="D125" s="22" t="s">
        <v>780</v>
      </c>
      <c r="E125" s="23">
        <v>35014</v>
      </c>
      <c r="F125" s="22" t="s">
        <v>128</v>
      </c>
      <c r="G125" s="22" t="s">
        <v>98</v>
      </c>
      <c r="H125" s="22" t="s">
        <v>99</v>
      </c>
    </row>
    <row r="126" spans="1:8" x14ac:dyDescent="0.25">
      <c r="A126" s="21">
        <v>3510708</v>
      </c>
      <c r="B126" s="22" t="s">
        <v>201</v>
      </c>
      <c r="C126" s="22" t="s">
        <v>757</v>
      </c>
      <c r="D126" s="22" t="s">
        <v>758</v>
      </c>
      <c r="E126" s="23">
        <v>35157</v>
      </c>
      <c r="F126" s="22" t="s">
        <v>48</v>
      </c>
      <c r="G126" s="22" t="s">
        <v>6</v>
      </c>
      <c r="H126" s="22" t="s">
        <v>7</v>
      </c>
    </row>
    <row r="127" spans="1:8" x14ac:dyDescent="0.25">
      <c r="A127" s="21">
        <v>3510807</v>
      </c>
      <c r="B127" s="22" t="s">
        <v>202</v>
      </c>
      <c r="C127" s="22" t="s">
        <v>759</v>
      </c>
      <c r="D127" s="22" t="s">
        <v>760</v>
      </c>
      <c r="E127" s="23">
        <v>35143</v>
      </c>
      <c r="F127" s="22" t="s">
        <v>170</v>
      </c>
      <c r="G127" s="22" t="s">
        <v>10</v>
      </c>
      <c r="H127" s="22" t="s">
        <v>11</v>
      </c>
    </row>
    <row r="128" spans="1:8" x14ac:dyDescent="0.25">
      <c r="A128" s="21">
        <v>3510906</v>
      </c>
      <c r="B128" s="22" t="s">
        <v>203</v>
      </c>
      <c r="C128" s="22" t="s">
        <v>769</v>
      </c>
      <c r="D128" s="22" t="s">
        <v>770</v>
      </c>
      <c r="E128" s="23">
        <v>35133</v>
      </c>
      <c r="F128" s="22" t="s">
        <v>41</v>
      </c>
      <c r="G128" s="22" t="s">
        <v>39</v>
      </c>
      <c r="H128" s="22" t="s">
        <v>40</v>
      </c>
    </row>
    <row r="129" spans="1:8" x14ac:dyDescent="0.25">
      <c r="A129" s="21">
        <v>3511003</v>
      </c>
      <c r="B129" s="22" t="s">
        <v>204</v>
      </c>
      <c r="C129" s="22" t="s">
        <v>757</v>
      </c>
      <c r="D129" s="22" t="s">
        <v>758</v>
      </c>
      <c r="E129" s="23">
        <v>35022</v>
      </c>
      <c r="F129" s="22" t="s">
        <v>63</v>
      </c>
      <c r="G129" s="22" t="s">
        <v>43</v>
      </c>
      <c r="H129" s="22" t="s">
        <v>44</v>
      </c>
    </row>
    <row r="130" spans="1:8" x14ac:dyDescent="0.25">
      <c r="A130" s="21">
        <v>3511102</v>
      </c>
      <c r="B130" s="22" t="s">
        <v>205</v>
      </c>
      <c r="C130" s="22" t="s">
        <v>757</v>
      </c>
      <c r="D130" s="22" t="s">
        <v>758</v>
      </c>
      <c r="E130" s="23">
        <v>35151</v>
      </c>
      <c r="F130" s="22" t="s">
        <v>95</v>
      </c>
      <c r="G130" s="22" t="s">
        <v>6</v>
      </c>
      <c r="H130" s="22" t="s">
        <v>7</v>
      </c>
    </row>
    <row r="131" spans="1:8" x14ac:dyDescent="0.25">
      <c r="A131" s="21">
        <v>3511201</v>
      </c>
      <c r="B131" s="22" t="s">
        <v>206</v>
      </c>
      <c r="C131" s="22" t="s">
        <v>757</v>
      </c>
      <c r="D131" s="22" t="s">
        <v>758</v>
      </c>
      <c r="E131" s="23">
        <v>35151</v>
      </c>
      <c r="F131" s="22" t="s">
        <v>95</v>
      </c>
      <c r="G131" s="22" t="s">
        <v>6</v>
      </c>
      <c r="H131" s="22" t="s">
        <v>7</v>
      </c>
    </row>
    <row r="132" spans="1:8" x14ac:dyDescent="0.25">
      <c r="A132" s="21">
        <v>3511300</v>
      </c>
      <c r="B132" s="22" t="s">
        <v>207</v>
      </c>
      <c r="C132" s="22" t="s">
        <v>757</v>
      </c>
      <c r="D132" s="22" t="s">
        <v>758</v>
      </c>
      <c r="E132" s="23">
        <v>35155</v>
      </c>
      <c r="F132" s="22" t="s">
        <v>7</v>
      </c>
      <c r="G132" s="22" t="s">
        <v>6</v>
      </c>
      <c r="H132" s="22" t="s">
        <v>7</v>
      </c>
    </row>
    <row r="133" spans="1:8" x14ac:dyDescent="0.25">
      <c r="A133" s="21">
        <v>3511409</v>
      </c>
      <c r="B133" s="22" t="s">
        <v>208</v>
      </c>
      <c r="C133" s="22" t="s">
        <v>761</v>
      </c>
      <c r="D133" s="22" t="s">
        <v>762</v>
      </c>
      <c r="E133" s="23">
        <v>35061</v>
      </c>
      <c r="F133" s="22" t="s">
        <v>21</v>
      </c>
      <c r="G133" s="22" t="s">
        <v>19</v>
      </c>
      <c r="H133" s="22" t="s">
        <v>20</v>
      </c>
    </row>
    <row r="134" spans="1:8" x14ac:dyDescent="0.25">
      <c r="A134" s="21">
        <v>3511508</v>
      </c>
      <c r="B134" s="22" t="s">
        <v>209</v>
      </c>
      <c r="C134" s="22" t="s">
        <v>765</v>
      </c>
      <c r="D134" s="22" t="s">
        <v>766</v>
      </c>
      <c r="E134" s="23">
        <v>35161</v>
      </c>
      <c r="F134" s="22" t="s">
        <v>29</v>
      </c>
      <c r="G134" s="22" t="s">
        <v>27</v>
      </c>
      <c r="H134" s="22" t="s">
        <v>28</v>
      </c>
    </row>
    <row r="135" spans="1:8" x14ac:dyDescent="0.25">
      <c r="A135" s="21">
        <v>3511607</v>
      </c>
      <c r="B135" s="22" t="s">
        <v>210</v>
      </c>
      <c r="C135" s="22" t="s">
        <v>765</v>
      </c>
      <c r="D135" s="22" t="s">
        <v>766</v>
      </c>
      <c r="E135" s="23">
        <v>35161</v>
      </c>
      <c r="F135" s="22" t="s">
        <v>29</v>
      </c>
      <c r="G135" s="22" t="s">
        <v>27</v>
      </c>
      <c r="H135" s="22" t="s">
        <v>28</v>
      </c>
    </row>
    <row r="136" spans="1:8" x14ac:dyDescent="0.25">
      <c r="A136" s="21">
        <v>3511706</v>
      </c>
      <c r="B136" s="22" t="s">
        <v>211</v>
      </c>
      <c r="C136" s="22" t="s">
        <v>763</v>
      </c>
      <c r="D136" s="22" t="s">
        <v>764</v>
      </c>
      <c r="E136" s="23">
        <v>35103</v>
      </c>
      <c r="F136" s="22" t="s">
        <v>24</v>
      </c>
      <c r="G136" s="22" t="s">
        <v>23</v>
      </c>
      <c r="H136" s="22" t="s">
        <v>24</v>
      </c>
    </row>
    <row r="137" spans="1:8" x14ac:dyDescent="0.25">
      <c r="A137" s="21">
        <v>3511904</v>
      </c>
      <c r="B137" s="22" t="s">
        <v>213</v>
      </c>
      <c r="C137" s="22" t="s">
        <v>757</v>
      </c>
      <c r="D137" s="22" t="s">
        <v>758</v>
      </c>
      <c r="E137" s="23">
        <v>35023</v>
      </c>
      <c r="F137" s="22" t="s">
        <v>45</v>
      </c>
      <c r="G137" s="22" t="s">
        <v>43</v>
      </c>
      <c r="H137" s="22" t="s">
        <v>44</v>
      </c>
    </row>
    <row r="138" spans="1:8" x14ac:dyDescent="0.25">
      <c r="A138" s="21">
        <v>3512001</v>
      </c>
      <c r="B138" s="22" t="s">
        <v>214</v>
      </c>
      <c r="C138" s="22" t="s">
        <v>769</v>
      </c>
      <c r="D138" s="22" t="s">
        <v>770</v>
      </c>
      <c r="E138" s="23">
        <v>35051</v>
      </c>
      <c r="F138" s="22" t="s">
        <v>37</v>
      </c>
      <c r="G138" s="22" t="s">
        <v>35</v>
      </c>
      <c r="H138" s="22" t="s">
        <v>36</v>
      </c>
    </row>
    <row r="139" spans="1:8" x14ac:dyDescent="0.25">
      <c r="A139" s="21">
        <v>3512100</v>
      </c>
      <c r="B139" s="22" t="s">
        <v>215</v>
      </c>
      <c r="C139" s="22" t="s">
        <v>769</v>
      </c>
      <c r="D139" s="22" t="s">
        <v>770</v>
      </c>
      <c r="E139" s="23">
        <v>35051</v>
      </c>
      <c r="F139" s="22" t="s">
        <v>37</v>
      </c>
      <c r="G139" s="22" t="s">
        <v>35</v>
      </c>
      <c r="H139" s="22" t="s">
        <v>36</v>
      </c>
    </row>
    <row r="140" spans="1:8" x14ac:dyDescent="0.25">
      <c r="A140" s="21">
        <v>3512209</v>
      </c>
      <c r="B140" s="22" t="s">
        <v>216</v>
      </c>
      <c r="C140" s="22" t="s">
        <v>763</v>
      </c>
      <c r="D140" s="22" t="s">
        <v>764</v>
      </c>
      <c r="E140" s="23">
        <v>35101</v>
      </c>
      <c r="F140" s="22" t="s">
        <v>88</v>
      </c>
      <c r="G140" s="22" t="s">
        <v>23</v>
      </c>
      <c r="H140" s="22" t="s">
        <v>24</v>
      </c>
    </row>
    <row r="141" spans="1:8" x14ac:dyDescent="0.25">
      <c r="A141" s="21">
        <v>3512308</v>
      </c>
      <c r="B141" s="22" t="s">
        <v>217</v>
      </c>
      <c r="C141" s="22" t="s">
        <v>761</v>
      </c>
      <c r="D141" s="22" t="s">
        <v>762</v>
      </c>
      <c r="E141" s="23">
        <v>35063</v>
      </c>
      <c r="F141" s="22" t="s">
        <v>66</v>
      </c>
      <c r="G141" s="22" t="s">
        <v>19</v>
      </c>
      <c r="H141" s="22" t="s">
        <v>20</v>
      </c>
    </row>
    <row r="142" spans="1:8" x14ac:dyDescent="0.25">
      <c r="A142" s="21">
        <v>3512407</v>
      </c>
      <c r="B142" s="22" t="s">
        <v>219</v>
      </c>
      <c r="C142" s="22" t="s">
        <v>763</v>
      </c>
      <c r="D142" s="22" t="s">
        <v>764</v>
      </c>
      <c r="E142" s="23">
        <v>35102</v>
      </c>
      <c r="F142" s="22" t="s">
        <v>218</v>
      </c>
      <c r="G142" s="22" t="s">
        <v>23</v>
      </c>
      <c r="H142" s="22" t="s">
        <v>24</v>
      </c>
    </row>
    <row r="143" spans="1:8" x14ac:dyDescent="0.25">
      <c r="A143" s="21">
        <v>3512506</v>
      </c>
      <c r="B143" s="22" t="s">
        <v>220</v>
      </c>
      <c r="C143" s="22" t="s">
        <v>757</v>
      </c>
      <c r="D143" s="22" t="s">
        <v>758</v>
      </c>
      <c r="E143" s="23">
        <v>35023</v>
      </c>
      <c r="F143" s="22" t="s">
        <v>45</v>
      </c>
      <c r="G143" s="22" t="s">
        <v>43</v>
      </c>
      <c r="H143" s="22" t="s">
        <v>44</v>
      </c>
    </row>
    <row r="144" spans="1:8" x14ac:dyDescent="0.25">
      <c r="A144" s="21">
        <v>3512605</v>
      </c>
      <c r="B144" s="22" t="s">
        <v>221</v>
      </c>
      <c r="C144" s="22" t="s">
        <v>761</v>
      </c>
      <c r="D144" s="22" t="s">
        <v>762</v>
      </c>
      <c r="E144" s="23">
        <v>35061</v>
      </c>
      <c r="F144" s="22" t="s">
        <v>21</v>
      </c>
      <c r="G144" s="22" t="s">
        <v>19</v>
      </c>
      <c r="H144" s="22" t="s">
        <v>20</v>
      </c>
    </row>
    <row r="145" spans="1:8" x14ac:dyDescent="0.25">
      <c r="A145" s="21">
        <v>3512704</v>
      </c>
      <c r="B145" s="22" t="s">
        <v>222</v>
      </c>
      <c r="C145" s="22" t="s">
        <v>763</v>
      </c>
      <c r="D145" s="22" t="s">
        <v>764</v>
      </c>
      <c r="E145" s="23">
        <v>35104</v>
      </c>
      <c r="F145" s="22" t="s">
        <v>61</v>
      </c>
      <c r="G145" s="22" t="s">
        <v>23</v>
      </c>
      <c r="H145" s="22" t="s">
        <v>24</v>
      </c>
    </row>
    <row r="146" spans="1:8" x14ac:dyDescent="0.25">
      <c r="A146" s="21">
        <v>3512803</v>
      </c>
      <c r="B146" s="22" t="s">
        <v>223</v>
      </c>
      <c r="C146" s="22" t="s">
        <v>759</v>
      </c>
      <c r="D146" s="22" t="s">
        <v>760</v>
      </c>
      <c r="E146" s="23">
        <v>35072</v>
      </c>
      <c r="F146" s="22" t="s">
        <v>53</v>
      </c>
      <c r="G146" s="22" t="s">
        <v>15</v>
      </c>
      <c r="H146" s="22" t="s">
        <v>16</v>
      </c>
    </row>
    <row r="147" spans="1:8" x14ac:dyDescent="0.25">
      <c r="A147" s="21">
        <v>3512902</v>
      </c>
      <c r="B147" s="22" t="s">
        <v>224</v>
      </c>
      <c r="C147" s="22" t="s">
        <v>757</v>
      </c>
      <c r="D147" s="22" t="s">
        <v>758</v>
      </c>
      <c r="E147" s="23">
        <v>35157</v>
      </c>
      <c r="F147" s="22" t="s">
        <v>48</v>
      </c>
      <c r="G147" s="22" t="s">
        <v>6</v>
      </c>
      <c r="H147" s="22" t="s">
        <v>7</v>
      </c>
    </row>
    <row r="148" spans="1:8" x14ac:dyDescent="0.25">
      <c r="A148" s="21">
        <v>3513009</v>
      </c>
      <c r="B148" s="22" t="s">
        <v>226</v>
      </c>
      <c r="C148" s="22" t="s">
        <v>783</v>
      </c>
      <c r="D148" s="22" t="s">
        <v>784</v>
      </c>
      <c r="E148" s="23">
        <v>35013</v>
      </c>
      <c r="F148" s="22" t="s">
        <v>225</v>
      </c>
      <c r="G148" s="22" t="s">
        <v>98</v>
      </c>
      <c r="H148" s="22" t="s">
        <v>99</v>
      </c>
    </row>
    <row r="149" spans="1:8" x14ac:dyDescent="0.25">
      <c r="A149" s="21">
        <v>3513108</v>
      </c>
      <c r="B149" s="22" t="s">
        <v>228</v>
      </c>
      <c r="C149" s="22" t="s">
        <v>769</v>
      </c>
      <c r="D149" s="22" t="s">
        <v>770</v>
      </c>
      <c r="E149" s="23">
        <v>35132</v>
      </c>
      <c r="F149" s="22" t="s">
        <v>227</v>
      </c>
      <c r="G149" s="22" t="s">
        <v>39</v>
      </c>
      <c r="H149" s="22" t="s">
        <v>40</v>
      </c>
    </row>
    <row r="150" spans="1:8" x14ac:dyDescent="0.25">
      <c r="A150" s="21">
        <v>3513207</v>
      </c>
      <c r="B150" s="22" t="s">
        <v>230</v>
      </c>
      <c r="C150" s="22" t="s">
        <v>769</v>
      </c>
      <c r="D150" s="22" t="s">
        <v>770</v>
      </c>
      <c r="E150" s="23">
        <v>35081</v>
      </c>
      <c r="F150" s="22" t="s">
        <v>229</v>
      </c>
      <c r="G150" s="22" t="s">
        <v>81</v>
      </c>
      <c r="H150" s="22" t="s">
        <v>82</v>
      </c>
    </row>
    <row r="151" spans="1:8" x14ac:dyDescent="0.25">
      <c r="A151" s="21">
        <v>3513306</v>
      </c>
      <c r="B151" s="22" t="s">
        <v>231</v>
      </c>
      <c r="C151" s="22" t="s">
        <v>755</v>
      </c>
      <c r="D151" s="22" t="s">
        <v>756</v>
      </c>
      <c r="E151" s="23">
        <v>35092</v>
      </c>
      <c r="F151" s="22" t="s">
        <v>103</v>
      </c>
      <c r="G151" s="22" t="s">
        <v>2</v>
      </c>
      <c r="H151" s="22" t="s">
        <v>3</v>
      </c>
    </row>
    <row r="152" spans="1:8" x14ac:dyDescent="0.25">
      <c r="A152" s="21">
        <v>3513405</v>
      </c>
      <c r="B152" s="22" t="s">
        <v>232</v>
      </c>
      <c r="C152" s="22" t="s">
        <v>771</v>
      </c>
      <c r="D152" s="22" t="s">
        <v>772</v>
      </c>
      <c r="E152" s="23">
        <v>35172</v>
      </c>
      <c r="F152" s="22" t="s">
        <v>71</v>
      </c>
      <c r="G152" s="22" t="s">
        <v>69</v>
      </c>
      <c r="H152" s="22" t="s">
        <v>70</v>
      </c>
    </row>
    <row r="153" spans="1:8" x14ac:dyDescent="0.25">
      <c r="A153" s="21">
        <v>3513504</v>
      </c>
      <c r="B153" s="22" t="s">
        <v>233</v>
      </c>
      <c r="C153" s="22" t="s">
        <v>777</v>
      </c>
      <c r="D153" s="22" t="s">
        <v>778</v>
      </c>
      <c r="E153" s="23">
        <v>35041</v>
      </c>
      <c r="F153" s="22" t="s">
        <v>139</v>
      </c>
      <c r="G153" s="22" t="s">
        <v>138</v>
      </c>
      <c r="H153" s="22" t="s">
        <v>139</v>
      </c>
    </row>
    <row r="154" spans="1:8" x14ac:dyDescent="0.25">
      <c r="A154" s="21">
        <v>3513603</v>
      </c>
      <c r="B154" s="22" t="s">
        <v>234</v>
      </c>
      <c r="C154" s="22" t="s">
        <v>771</v>
      </c>
      <c r="D154" s="22" t="s">
        <v>772</v>
      </c>
      <c r="E154" s="23">
        <v>35172</v>
      </c>
      <c r="F154" s="22" t="s">
        <v>71</v>
      </c>
      <c r="G154" s="22" t="s">
        <v>69</v>
      </c>
      <c r="H154" s="22" t="s">
        <v>70</v>
      </c>
    </row>
    <row r="155" spans="1:8" x14ac:dyDescent="0.25">
      <c r="A155" s="21">
        <v>3513702</v>
      </c>
      <c r="B155" s="22" t="s">
        <v>236</v>
      </c>
      <c r="C155" s="22" t="s">
        <v>769</v>
      </c>
      <c r="D155" s="22" t="s">
        <v>770</v>
      </c>
      <c r="E155" s="23">
        <v>35034</v>
      </c>
      <c r="F155" s="22" t="s">
        <v>235</v>
      </c>
      <c r="G155" s="22" t="s">
        <v>55</v>
      </c>
      <c r="H155" s="22" t="s">
        <v>56</v>
      </c>
    </row>
    <row r="156" spans="1:8" x14ac:dyDescent="0.25">
      <c r="A156" s="21">
        <v>3513801</v>
      </c>
      <c r="B156" s="22" t="s">
        <v>238</v>
      </c>
      <c r="C156" s="22" t="s">
        <v>785</v>
      </c>
      <c r="D156" s="22" t="s">
        <v>786</v>
      </c>
      <c r="E156" s="23">
        <v>35015</v>
      </c>
      <c r="F156" s="22" t="s">
        <v>237</v>
      </c>
      <c r="G156" s="22" t="s">
        <v>98</v>
      </c>
      <c r="H156" s="22" t="s">
        <v>99</v>
      </c>
    </row>
    <row r="157" spans="1:8" x14ac:dyDescent="0.25">
      <c r="A157" s="21">
        <v>3513850</v>
      </c>
      <c r="B157" s="22" t="s">
        <v>239</v>
      </c>
      <c r="C157" s="22" t="s">
        <v>757</v>
      </c>
      <c r="D157" s="22" t="s">
        <v>758</v>
      </c>
      <c r="E157" s="23">
        <v>35153</v>
      </c>
      <c r="F157" s="22" t="s">
        <v>73</v>
      </c>
      <c r="G157" s="22" t="s">
        <v>6</v>
      </c>
      <c r="H157" s="22" t="s">
        <v>7</v>
      </c>
    </row>
    <row r="158" spans="1:8" x14ac:dyDescent="0.25">
      <c r="A158" s="21">
        <v>3513900</v>
      </c>
      <c r="B158" s="22" t="s">
        <v>240</v>
      </c>
      <c r="C158" s="22" t="s">
        <v>759</v>
      </c>
      <c r="D158" s="22" t="s">
        <v>760</v>
      </c>
      <c r="E158" s="23">
        <v>35143</v>
      </c>
      <c r="F158" s="22" t="s">
        <v>170</v>
      </c>
      <c r="G158" s="22" t="s">
        <v>10</v>
      </c>
      <c r="H158" s="22" t="s">
        <v>11</v>
      </c>
    </row>
    <row r="159" spans="1:8" x14ac:dyDescent="0.25">
      <c r="A159" s="21">
        <v>3514007</v>
      </c>
      <c r="B159" s="22" t="s">
        <v>241</v>
      </c>
      <c r="C159" s="22" t="s">
        <v>769</v>
      </c>
      <c r="D159" s="22" t="s">
        <v>770</v>
      </c>
      <c r="E159" s="23">
        <v>35033</v>
      </c>
      <c r="F159" s="22" t="s">
        <v>192</v>
      </c>
      <c r="G159" s="22" t="s">
        <v>55</v>
      </c>
      <c r="H159" s="22" t="s">
        <v>56</v>
      </c>
    </row>
    <row r="160" spans="1:8" x14ac:dyDescent="0.25">
      <c r="A160" s="21">
        <v>3514106</v>
      </c>
      <c r="B160" s="22" t="s">
        <v>242</v>
      </c>
      <c r="C160" s="22" t="s">
        <v>761</v>
      </c>
      <c r="D160" s="22" t="s">
        <v>762</v>
      </c>
      <c r="E160" s="23">
        <v>35064</v>
      </c>
      <c r="F160" s="22" t="s">
        <v>117</v>
      </c>
      <c r="G160" s="22" t="s">
        <v>19</v>
      </c>
      <c r="H160" s="22" t="s">
        <v>20</v>
      </c>
    </row>
    <row r="161" spans="1:8" x14ac:dyDescent="0.25">
      <c r="A161" s="21">
        <v>3514205</v>
      </c>
      <c r="B161" s="22" t="s">
        <v>243</v>
      </c>
      <c r="C161" s="22" t="s">
        <v>757</v>
      </c>
      <c r="D161" s="22" t="s">
        <v>758</v>
      </c>
      <c r="E161" s="23">
        <v>35153</v>
      </c>
      <c r="F161" s="22" t="s">
        <v>73</v>
      </c>
      <c r="G161" s="22" t="s">
        <v>6</v>
      </c>
      <c r="H161" s="22" t="s">
        <v>7</v>
      </c>
    </row>
    <row r="162" spans="1:8" x14ac:dyDescent="0.25">
      <c r="A162" s="21">
        <v>3514304</v>
      </c>
      <c r="B162" s="22" t="s">
        <v>244</v>
      </c>
      <c r="C162" s="22" t="s">
        <v>769</v>
      </c>
      <c r="D162" s="22" t="s">
        <v>770</v>
      </c>
      <c r="E162" s="23">
        <v>35034</v>
      </c>
      <c r="F162" s="22" t="s">
        <v>235</v>
      </c>
      <c r="G162" s="22" t="s">
        <v>55</v>
      </c>
      <c r="H162" s="22" t="s">
        <v>56</v>
      </c>
    </row>
    <row r="163" spans="1:8" x14ac:dyDescent="0.25">
      <c r="A163" s="21">
        <v>3514403</v>
      </c>
      <c r="B163" s="22" t="s">
        <v>246</v>
      </c>
      <c r="C163" s="22" t="s">
        <v>767</v>
      </c>
      <c r="D163" s="22" t="s">
        <v>768</v>
      </c>
      <c r="E163" s="23">
        <v>35111</v>
      </c>
      <c r="F163" s="22" t="s">
        <v>245</v>
      </c>
      <c r="G163" s="22" t="s">
        <v>31</v>
      </c>
      <c r="H163" s="22" t="s">
        <v>32</v>
      </c>
    </row>
    <row r="164" spans="1:8" x14ac:dyDescent="0.25">
      <c r="A164" s="21">
        <v>3514502</v>
      </c>
      <c r="B164" s="22" t="s">
        <v>247</v>
      </c>
      <c r="C164" s="22" t="s">
        <v>761</v>
      </c>
      <c r="D164" s="22" t="s">
        <v>762</v>
      </c>
      <c r="E164" s="23">
        <v>35062</v>
      </c>
      <c r="F164" s="22" t="s">
        <v>20</v>
      </c>
      <c r="G164" s="22" t="s">
        <v>19</v>
      </c>
      <c r="H164" s="22" t="s">
        <v>20</v>
      </c>
    </row>
    <row r="165" spans="1:8" x14ac:dyDescent="0.25">
      <c r="A165" s="21">
        <v>3514601</v>
      </c>
      <c r="B165" s="22" t="s">
        <v>248</v>
      </c>
      <c r="C165" s="22" t="s">
        <v>769</v>
      </c>
      <c r="D165" s="22" t="s">
        <v>770</v>
      </c>
      <c r="E165" s="23">
        <v>35131</v>
      </c>
      <c r="F165" s="22" t="s">
        <v>126</v>
      </c>
      <c r="G165" s="22" t="s">
        <v>39</v>
      </c>
      <c r="H165" s="22" t="s">
        <v>40</v>
      </c>
    </row>
    <row r="166" spans="1:8" x14ac:dyDescent="0.25">
      <c r="A166" s="21">
        <v>3514700</v>
      </c>
      <c r="B166" s="22" t="s">
        <v>249</v>
      </c>
      <c r="C166" s="22" t="s">
        <v>755</v>
      </c>
      <c r="D166" s="22" t="s">
        <v>756</v>
      </c>
      <c r="E166" s="23">
        <v>35093</v>
      </c>
      <c r="F166" s="22" t="s">
        <v>3</v>
      </c>
      <c r="G166" s="22" t="s">
        <v>2</v>
      </c>
      <c r="H166" s="22" t="s">
        <v>3</v>
      </c>
    </row>
    <row r="167" spans="1:8" x14ac:dyDescent="0.25">
      <c r="A167" s="21">
        <v>3514809</v>
      </c>
      <c r="B167" s="22" t="s">
        <v>250</v>
      </c>
      <c r="C167" s="22" t="s">
        <v>777</v>
      </c>
      <c r="D167" s="22" t="s">
        <v>778</v>
      </c>
      <c r="E167" s="23">
        <v>35121</v>
      </c>
      <c r="F167" s="22" t="s">
        <v>123</v>
      </c>
      <c r="G167" s="22" t="s">
        <v>121</v>
      </c>
      <c r="H167" s="22" t="s">
        <v>122</v>
      </c>
    </row>
    <row r="168" spans="1:8" x14ac:dyDescent="0.25">
      <c r="A168" s="21">
        <v>3514908</v>
      </c>
      <c r="B168" s="22" t="s">
        <v>251</v>
      </c>
      <c r="C168" s="22" t="s">
        <v>763</v>
      </c>
      <c r="D168" s="22" t="s">
        <v>764</v>
      </c>
      <c r="E168" s="23">
        <v>35103</v>
      </c>
      <c r="F168" s="22" t="s">
        <v>24</v>
      </c>
      <c r="G168" s="22" t="s">
        <v>23</v>
      </c>
      <c r="H168" s="22" t="s">
        <v>24</v>
      </c>
    </row>
    <row r="169" spans="1:8" x14ac:dyDescent="0.25">
      <c r="A169" s="21">
        <v>3514924</v>
      </c>
      <c r="B169" s="22" t="s">
        <v>252</v>
      </c>
      <c r="C169" s="22" t="s">
        <v>757</v>
      </c>
      <c r="D169" s="22" t="s">
        <v>758</v>
      </c>
      <c r="E169" s="23">
        <v>35151</v>
      </c>
      <c r="F169" s="22" t="s">
        <v>95</v>
      </c>
      <c r="G169" s="22" t="s">
        <v>6</v>
      </c>
      <c r="H169" s="22" t="s">
        <v>7</v>
      </c>
    </row>
    <row r="170" spans="1:8" x14ac:dyDescent="0.25">
      <c r="A170" s="21">
        <v>3514957</v>
      </c>
      <c r="B170" s="22" t="s">
        <v>253</v>
      </c>
      <c r="C170" s="22" t="s">
        <v>757</v>
      </c>
      <c r="D170" s="22" t="s">
        <v>758</v>
      </c>
      <c r="E170" s="23">
        <v>35151</v>
      </c>
      <c r="F170" s="22" t="s">
        <v>95</v>
      </c>
      <c r="G170" s="22" t="s">
        <v>6</v>
      </c>
      <c r="H170" s="22" t="s">
        <v>7</v>
      </c>
    </row>
    <row r="171" spans="1:8" x14ac:dyDescent="0.25">
      <c r="A171" s="21">
        <v>3515004</v>
      </c>
      <c r="B171" s="22" t="s">
        <v>254</v>
      </c>
      <c r="C171" s="22" t="s">
        <v>783</v>
      </c>
      <c r="D171" s="22" t="s">
        <v>784</v>
      </c>
      <c r="E171" s="23">
        <v>35013</v>
      </c>
      <c r="F171" s="22" t="s">
        <v>225</v>
      </c>
      <c r="G171" s="22" t="s">
        <v>98</v>
      </c>
      <c r="H171" s="22" t="s">
        <v>99</v>
      </c>
    </row>
    <row r="172" spans="1:8" x14ac:dyDescent="0.25">
      <c r="A172" s="21">
        <v>3515103</v>
      </c>
      <c r="B172" s="22" t="s">
        <v>255</v>
      </c>
      <c r="C172" s="22" t="s">
        <v>783</v>
      </c>
      <c r="D172" s="22" t="s">
        <v>784</v>
      </c>
      <c r="E172" s="23">
        <v>35013</v>
      </c>
      <c r="F172" s="22" t="s">
        <v>225</v>
      </c>
      <c r="G172" s="22" t="s">
        <v>98</v>
      </c>
      <c r="H172" s="22" t="s">
        <v>99</v>
      </c>
    </row>
    <row r="173" spans="1:8" x14ac:dyDescent="0.25">
      <c r="A173" s="21">
        <v>3515129</v>
      </c>
      <c r="B173" s="22" t="s">
        <v>256</v>
      </c>
      <c r="C173" s="22" t="s">
        <v>767</v>
      </c>
      <c r="D173" s="22" t="s">
        <v>768</v>
      </c>
      <c r="E173" s="23">
        <v>35112</v>
      </c>
      <c r="F173" s="22" t="s">
        <v>33</v>
      </c>
      <c r="G173" s="22" t="s">
        <v>31</v>
      </c>
      <c r="H173" s="22" t="s">
        <v>32</v>
      </c>
    </row>
    <row r="174" spans="1:8" x14ac:dyDescent="0.25">
      <c r="A174" s="21">
        <v>3515152</v>
      </c>
      <c r="B174" s="22" t="s">
        <v>257</v>
      </c>
      <c r="C174" s="22" t="s">
        <v>763</v>
      </c>
      <c r="D174" s="22" t="s">
        <v>764</v>
      </c>
      <c r="E174" s="23">
        <v>35102</v>
      </c>
      <c r="F174" s="22" t="s">
        <v>218</v>
      </c>
      <c r="G174" s="22" t="s">
        <v>23</v>
      </c>
      <c r="H174" s="22" t="s">
        <v>24</v>
      </c>
    </row>
    <row r="175" spans="1:8" x14ac:dyDescent="0.25">
      <c r="A175" s="21">
        <v>3515186</v>
      </c>
      <c r="B175" s="22" t="s">
        <v>258</v>
      </c>
      <c r="C175" s="22" t="s">
        <v>759</v>
      </c>
      <c r="D175" s="22" t="s">
        <v>760</v>
      </c>
      <c r="E175" s="23">
        <v>35142</v>
      </c>
      <c r="F175" s="22" t="s">
        <v>12</v>
      </c>
      <c r="G175" s="22" t="s">
        <v>10</v>
      </c>
      <c r="H175" s="22" t="s">
        <v>11</v>
      </c>
    </row>
    <row r="176" spans="1:8" x14ac:dyDescent="0.25">
      <c r="A176" s="21">
        <v>3515194</v>
      </c>
      <c r="B176" s="22" t="s">
        <v>259</v>
      </c>
      <c r="C176" s="22" t="s">
        <v>755</v>
      </c>
      <c r="D176" s="22" t="s">
        <v>756</v>
      </c>
      <c r="E176" s="23">
        <v>35094</v>
      </c>
      <c r="F176" s="22" t="s">
        <v>136</v>
      </c>
      <c r="G176" s="22" t="s">
        <v>2</v>
      </c>
      <c r="H176" s="22" t="s">
        <v>3</v>
      </c>
    </row>
    <row r="177" spans="1:8" x14ac:dyDescent="0.25">
      <c r="A177" s="21">
        <v>3515202</v>
      </c>
      <c r="B177" s="22" t="s">
        <v>264</v>
      </c>
      <c r="C177" s="22" t="s">
        <v>757</v>
      </c>
      <c r="D177" s="22" t="s">
        <v>758</v>
      </c>
      <c r="E177" s="23">
        <v>35154</v>
      </c>
      <c r="F177" s="22" t="s">
        <v>263</v>
      </c>
      <c r="G177" s="22" t="s">
        <v>6</v>
      </c>
      <c r="H177" s="22" t="s">
        <v>7</v>
      </c>
    </row>
    <row r="178" spans="1:8" x14ac:dyDescent="0.25">
      <c r="A178" s="21">
        <v>3515301</v>
      </c>
      <c r="B178" s="22" t="s">
        <v>262</v>
      </c>
      <c r="C178" s="22" t="s">
        <v>767</v>
      </c>
      <c r="D178" s="22" t="s">
        <v>768</v>
      </c>
      <c r="E178" s="23">
        <v>35112</v>
      </c>
      <c r="F178" s="22" t="s">
        <v>33</v>
      </c>
      <c r="G178" s="22" t="s">
        <v>31</v>
      </c>
      <c r="H178" s="22" t="s">
        <v>32</v>
      </c>
    </row>
    <row r="179" spans="1:8" x14ac:dyDescent="0.25">
      <c r="A179" s="21">
        <v>3515350</v>
      </c>
      <c r="B179" s="22" t="s">
        <v>266</v>
      </c>
      <c r="C179" s="22" t="s">
        <v>767</v>
      </c>
      <c r="D179" s="22" t="s">
        <v>768</v>
      </c>
      <c r="E179" s="23">
        <v>35115</v>
      </c>
      <c r="F179" s="22" t="s">
        <v>265</v>
      </c>
      <c r="G179" s="22" t="s">
        <v>31</v>
      </c>
      <c r="H179" s="22" t="s">
        <v>32</v>
      </c>
    </row>
    <row r="180" spans="1:8" x14ac:dyDescent="0.25">
      <c r="A180" s="21">
        <v>3515400</v>
      </c>
      <c r="B180" s="22" t="s">
        <v>267</v>
      </c>
      <c r="C180" s="22" t="s">
        <v>761</v>
      </c>
      <c r="D180" s="22" t="s">
        <v>762</v>
      </c>
      <c r="E180" s="23">
        <v>35061</v>
      </c>
      <c r="F180" s="22" t="s">
        <v>21</v>
      </c>
      <c r="G180" s="22" t="s">
        <v>19</v>
      </c>
      <c r="H180" s="22" t="s">
        <v>20</v>
      </c>
    </row>
    <row r="181" spans="1:8" x14ac:dyDescent="0.25">
      <c r="A181" s="21">
        <v>3515509</v>
      </c>
      <c r="B181" s="22" t="s">
        <v>269</v>
      </c>
      <c r="C181" s="22" t="s">
        <v>757</v>
      </c>
      <c r="D181" s="22" t="s">
        <v>758</v>
      </c>
      <c r="E181" s="23">
        <v>35154</v>
      </c>
      <c r="F181" s="22" t="s">
        <v>263</v>
      </c>
      <c r="G181" s="22" t="s">
        <v>6</v>
      </c>
      <c r="H181" s="22" t="s">
        <v>7</v>
      </c>
    </row>
    <row r="182" spans="1:8" x14ac:dyDescent="0.25">
      <c r="A182" s="21">
        <v>3515608</v>
      </c>
      <c r="B182" s="22" t="s">
        <v>268</v>
      </c>
      <c r="C182" s="22" t="s">
        <v>757</v>
      </c>
      <c r="D182" s="22" t="s">
        <v>758</v>
      </c>
      <c r="E182" s="23">
        <v>35151</v>
      </c>
      <c r="F182" s="22" t="s">
        <v>95</v>
      </c>
      <c r="G182" s="22" t="s">
        <v>6</v>
      </c>
      <c r="H182" s="22" t="s">
        <v>7</v>
      </c>
    </row>
    <row r="183" spans="1:8" x14ac:dyDescent="0.25">
      <c r="A183" s="21">
        <v>3515657</v>
      </c>
      <c r="B183" s="22" t="s">
        <v>270</v>
      </c>
      <c r="C183" s="22" t="s">
        <v>755</v>
      </c>
      <c r="D183" s="22" t="s">
        <v>756</v>
      </c>
      <c r="E183" s="23">
        <v>35093</v>
      </c>
      <c r="F183" s="22" t="s">
        <v>3</v>
      </c>
      <c r="G183" s="22" t="s">
        <v>2</v>
      </c>
      <c r="H183" s="22" t="s">
        <v>3</v>
      </c>
    </row>
    <row r="184" spans="1:8" x14ac:dyDescent="0.25">
      <c r="A184" s="21">
        <v>3515707</v>
      </c>
      <c r="B184" s="22" t="s">
        <v>271</v>
      </c>
      <c r="C184" s="22" t="s">
        <v>773</v>
      </c>
      <c r="D184" s="22" t="s">
        <v>774</v>
      </c>
      <c r="E184" s="23">
        <v>35011</v>
      </c>
      <c r="F184" s="22" t="s">
        <v>100</v>
      </c>
      <c r="G184" s="22" t="s">
        <v>98</v>
      </c>
      <c r="H184" s="22" t="s">
        <v>99</v>
      </c>
    </row>
    <row r="185" spans="1:8" x14ac:dyDescent="0.25">
      <c r="A185" s="21">
        <v>3515806</v>
      </c>
      <c r="B185" s="22" t="s">
        <v>272</v>
      </c>
      <c r="C185" s="22" t="s">
        <v>767</v>
      </c>
      <c r="D185" s="22" t="s">
        <v>768</v>
      </c>
      <c r="E185" s="23">
        <v>35111</v>
      </c>
      <c r="F185" s="22" t="s">
        <v>245</v>
      </c>
      <c r="G185" s="22" t="s">
        <v>31</v>
      </c>
      <c r="H185" s="22" t="s">
        <v>32</v>
      </c>
    </row>
    <row r="186" spans="1:8" x14ac:dyDescent="0.25">
      <c r="A186" s="21">
        <v>3515905</v>
      </c>
      <c r="B186" s="22" t="s">
        <v>273</v>
      </c>
      <c r="C186" s="22" t="s">
        <v>757</v>
      </c>
      <c r="D186" s="22" t="s">
        <v>758</v>
      </c>
      <c r="E186" s="23">
        <v>35157</v>
      </c>
      <c r="F186" s="22" t="s">
        <v>48</v>
      </c>
      <c r="G186" s="22" t="s">
        <v>6</v>
      </c>
      <c r="H186" s="22" t="s">
        <v>7</v>
      </c>
    </row>
    <row r="187" spans="1:8" x14ac:dyDescent="0.25">
      <c r="A187" s="21">
        <v>3516002</v>
      </c>
      <c r="B187" s="22" t="s">
        <v>274</v>
      </c>
      <c r="C187" s="22" t="s">
        <v>755</v>
      </c>
      <c r="D187" s="22" t="s">
        <v>756</v>
      </c>
      <c r="E187" s="23">
        <v>35091</v>
      </c>
      <c r="F187" s="22" t="s">
        <v>4</v>
      </c>
      <c r="G187" s="22" t="s">
        <v>2</v>
      </c>
      <c r="H187" s="22" t="s">
        <v>3</v>
      </c>
    </row>
    <row r="188" spans="1:8" x14ac:dyDescent="0.25">
      <c r="A188" s="21">
        <v>3516101</v>
      </c>
      <c r="B188" s="22" t="s">
        <v>275</v>
      </c>
      <c r="C188" s="22" t="s">
        <v>755</v>
      </c>
      <c r="D188" s="22" t="s">
        <v>756</v>
      </c>
      <c r="E188" s="23">
        <v>35092</v>
      </c>
      <c r="F188" s="22" t="s">
        <v>103</v>
      </c>
      <c r="G188" s="22" t="s">
        <v>2</v>
      </c>
      <c r="H188" s="22" t="s">
        <v>3</v>
      </c>
    </row>
    <row r="189" spans="1:8" x14ac:dyDescent="0.25">
      <c r="A189" s="21">
        <v>3516200</v>
      </c>
      <c r="B189" s="22" t="s">
        <v>276</v>
      </c>
      <c r="C189" s="22" t="s">
        <v>769</v>
      </c>
      <c r="D189" s="22" t="s">
        <v>770</v>
      </c>
      <c r="E189" s="23">
        <v>35081</v>
      </c>
      <c r="F189" s="22" t="s">
        <v>229</v>
      </c>
      <c r="G189" s="22" t="s">
        <v>81</v>
      </c>
      <c r="H189" s="22" t="s">
        <v>82</v>
      </c>
    </row>
    <row r="190" spans="1:8" x14ac:dyDescent="0.25">
      <c r="A190" s="21">
        <v>3516309</v>
      </c>
      <c r="B190" s="22" t="s">
        <v>277</v>
      </c>
      <c r="C190" s="22" t="s">
        <v>781</v>
      </c>
      <c r="D190" s="22" t="s">
        <v>782</v>
      </c>
      <c r="E190" s="23">
        <v>35012</v>
      </c>
      <c r="F190" s="22" t="s">
        <v>175</v>
      </c>
      <c r="G190" s="22" t="s">
        <v>98</v>
      </c>
      <c r="H190" s="22" t="s">
        <v>99</v>
      </c>
    </row>
    <row r="191" spans="1:8" x14ac:dyDescent="0.25">
      <c r="A191" s="21">
        <v>3516408</v>
      </c>
      <c r="B191" s="22" t="s">
        <v>278</v>
      </c>
      <c r="C191" s="22" t="s">
        <v>781</v>
      </c>
      <c r="D191" s="22" t="s">
        <v>782</v>
      </c>
      <c r="E191" s="23">
        <v>35012</v>
      </c>
      <c r="F191" s="22" t="s">
        <v>175</v>
      </c>
      <c r="G191" s="22" t="s">
        <v>98</v>
      </c>
      <c r="H191" s="22" t="s">
        <v>99</v>
      </c>
    </row>
    <row r="192" spans="1:8" x14ac:dyDescent="0.25">
      <c r="A192" s="21">
        <v>3516507</v>
      </c>
      <c r="B192" s="22" t="s">
        <v>279</v>
      </c>
      <c r="C192" s="22" t="s">
        <v>757</v>
      </c>
      <c r="D192" s="22" t="s">
        <v>758</v>
      </c>
      <c r="E192" s="23">
        <v>35023</v>
      </c>
      <c r="F192" s="22" t="s">
        <v>45</v>
      </c>
      <c r="G192" s="22" t="s">
        <v>43</v>
      </c>
      <c r="H192" s="22" t="s">
        <v>44</v>
      </c>
    </row>
    <row r="193" spans="1:8" x14ac:dyDescent="0.25">
      <c r="A193" s="21">
        <v>3516606</v>
      </c>
      <c r="B193" s="22" t="s">
        <v>280</v>
      </c>
      <c r="C193" s="22" t="s">
        <v>755</v>
      </c>
      <c r="D193" s="22" t="s">
        <v>756</v>
      </c>
      <c r="E193" s="23">
        <v>35093</v>
      </c>
      <c r="F193" s="22" t="s">
        <v>3</v>
      </c>
      <c r="G193" s="22" t="s">
        <v>2</v>
      </c>
      <c r="H193" s="22" t="s">
        <v>3</v>
      </c>
    </row>
    <row r="194" spans="1:8" x14ac:dyDescent="0.25">
      <c r="A194" s="21">
        <v>3516705</v>
      </c>
      <c r="B194" s="22" t="s">
        <v>281</v>
      </c>
      <c r="C194" s="22" t="s">
        <v>755</v>
      </c>
      <c r="D194" s="22" t="s">
        <v>756</v>
      </c>
      <c r="E194" s="23">
        <v>35093</v>
      </c>
      <c r="F194" s="22" t="s">
        <v>3</v>
      </c>
      <c r="G194" s="22" t="s">
        <v>2</v>
      </c>
      <c r="H194" s="22" t="s">
        <v>3</v>
      </c>
    </row>
    <row r="195" spans="1:8" x14ac:dyDescent="0.25">
      <c r="A195" s="21">
        <v>3516804</v>
      </c>
      <c r="B195" s="22" t="s">
        <v>282</v>
      </c>
      <c r="C195" s="22" t="s">
        <v>757</v>
      </c>
      <c r="D195" s="22" t="s">
        <v>758</v>
      </c>
      <c r="E195" s="23">
        <v>35157</v>
      </c>
      <c r="F195" s="22" t="s">
        <v>48</v>
      </c>
      <c r="G195" s="22" t="s">
        <v>6</v>
      </c>
      <c r="H195" s="22" t="s">
        <v>7</v>
      </c>
    </row>
    <row r="196" spans="1:8" x14ac:dyDescent="0.25">
      <c r="A196" s="21">
        <v>3516853</v>
      </c>
      <c r="B196" s="22" t="s">
        <v>283</v>
      </c>
      <c r="C196" s="22" t="s">
        <v>769</v>
      </c>
      <c r="D196" s="22" t="s">
        <v>770</v>
      </c>
      <c r="E196" s="23">
        <v>35031</v>
      </c>
      <c r="F196" s="22" t="s">
        <v>57</v>
      </c>
      <c r="G196" s="22" t="s">
        <v>55</v>
      </c>
      <c r="H196" s="22" t="s">
        <v>56</v>
      </c>
    </row>
    <row r="197" spans="1:8" x14ac:dyDescent="0.25">
      <c r="A197" s="21">
        <v>3516903</v>
      </c>
      <c r="B197" s="22" t="s">
        <v>284</v>
      </c>
      <c r="C197" s="22" t="s">
        <v>757</v>
      </c>
      <c r="D197" s="22" t="s">
        <v>758</v>
      </c>
      <c r="E197" s="23">
        <v>35157</v>
      </c>
      <c r="F197" s="22" t="s">
        <v>48</v>
      </c>
      <c r="G197" s="22" t="s">
        <v>6</v>
      </c>
      <c r="H197" s="22" t="s">
        <v>7</v>
      </c>
    </row>
    <row r="198" spans="1:8" x14ac:dyDescent="0.25">
      <c r="A198" s="21">
        <v>3517000</v>
      </c>
      <c r="B198" s="22" t="s">
        <v>285</v>
      </c>
      <c r="C198" s="22" t="s">
        <v>761</v>
      </c>
      <c r="D198" s="22" t="s">
        <v>762</v>
      </c>
      <c r="E198" s="23">
        <v>35065</v>
      </c>
      <c r="F198" s="22" t="s">
        <v>172</v>
      </c>
      <c r="G198" s="22" t="s">
        <v>19</v>
      </c>
      <c r="H198" s="22" t="s">
        <v>20</v>
      </c>
    </row>
    <row r="199" spans="1:8" x14ac:dyDescent="0.25">
      <c r="A199" s="21">
        <v>3517109</v>
      </c>
      <c r="B199" s="22" t="s">
        <v>286</v>
      </c>
      <c r="C199" s="22" t="s">
        <v>757</v>
      </c>
      <c r="D199" s="22" t="s">
        <v>758</v>
      </c>
      <c r="E199" s="23">
        <v>35023</v>
      </c>
      <c r="F199" s="22" t="s">
        <v>45</v>
      </c>
      <c r="G199" s="22" t="s">
        <v>43</v>
      </c>
      <c r="H199" s="22" t="s">
        <v>44</v>
      </c>
    </row>
    <row r="200" spans="1:8" x14ac:dyDescent="0.25">
      <c r="A200" s="21">
        <v>3517208</v>
      </c>
      <c r="B200" s="22" t="s">
        <v>287</v>
      </c>
      <c r="C200" s="22" t="s">
        <v>761</v>
      </c>
      <c r="D200" s="22" t="s">
        <v>762</v>
      </c>
      <c r="E200" s="23">
        <v>35065</v>
      </c>
      <c r="F200" s="22" t="s">
        <v>172</v>
      </c>
      <c r="G200" s="22" t="s">
        <v>19</v>
      </c>
      <c r="H200" s="22" t="s">
        <v>20</v>
      </c>
    </row>
    <row r="201" spans="1:8" x14ac:dyDescent="0.25">
      <c r="A201" s="21">
        <v>3517307</v>
      </c>
      <c r="B201" s="22" t="s">
        <v>288</v>
      </c>
      <c r="C201" s="22" t="s">
        <v>755</v>
      </c>
      <c r="D201" s="22" t="s">
        <v>756</v>
      </c>
      <c r="E201" s="23">
        <v>35093</v>
      </c>
      <c r="F201" s="22" t="s">
        <v>3</v>
      </c>
      <c r="G201" s="22" t="s">
        <v>2</v>
      </c>
      <c r="H201" s="22" t="s">
        <v>3</v>
      </c>
    </row>
    <row r="202" spans="1:8" x14ac:dyDescent="0.25">
      <c r="A202" s="21">
        <v>3517406</v>
      </c>
      <c r="B202" s="22" t="s">
        <v>289</v>
      </c>
      <c r="C202" s="22" t="s">
        <v>769</v>
      </c>
      <c r="D202" s="22" t="s">
        <v>770</v>
      </c>
      <c r="E202" s="23">
        <v>35051</v>
      </c>
      <c r="F202" s="22" t="s">
        <v>37</v>
      </c>
      <c r="G202" s="22" t="s">
        <v>35</v>
      </c>
      <c r="H202" s="22" t="s">
        <v>36</v>
      </c>
    </row>
    <row r="203" spans="1:8" x14ac:dyDescent="0.25">
      <c r="A203" s="21">
        <v>3517505</v>
      </c>
      <c r="B203" s="22" t="s">
        <v>290</v>
      </c>
      <c r="C203" s="22" t="s">
        <v>757</v>
      </c>
      <c r="D203" s="22" t="s">
        <v>758</v>
      </c>
      <c r="E203" s="23">
        <v>35155</v>
      </c>
      <c r="F203" s="22" t="s">
        <v>7</v>
      </c>
      <c r="G203" s="22" t="s">
        <v>6</v>
      </c>
      <c r="H203" s="22" t="s">
        <v>7</v>
      </c>
    </row>
    <row r="204" spans="1:8" x14ac:dyDescent="0.25">
      <c r="A204" s="21">
        <v>3517604</v>
      </c>
      <c r="B204" s="22" t="s">
        <v>291</v>
      </c>
      <c r="C204" s="22" t="s">
        <v>765</v>
      </c>
      <c r="D204" s="22" t="s">
        <v>766</v>
      </c>
      <c r="E204" s="23">
        <v>35162</v>
      </c>
      <c r="F204" s="22" t="s">
        <v>75</v>
      </c>
      <c r="G204" s="22" t="s">
        <v>27</v>
      </c>
      <c r="H204" s="22" t="s">
        <v>28</v>
      </c>
    </row>
    <row r="205" spans="1:8" x14ac:dyDescent="0.25">
      <c r="A205" s="21">
        <v>3517703</v>
      </c>
      <c r="B205" s="22" t="s">
        <v>292</v>
      </c>
      <c r="C205" s="22" t="s">
        <v>769</v>
      </c>
      <c r="D205" s="22" t="s">
        <v>770</v>
      </c>
      <c r="E205" s="23">
        <v>35083</v>
      </c>
      <c r="F205" s="22" t="s">
        <v>83</v>
      </c>
      <c r="G205" s="22" t="s">
        <v>81</v>
      </c>
      <c r="H205" s="22" t="s">
        <v>82</v>
      </c>
    </row>
    <row r="206" spans="1:8" x14ac:dyDescent="0.25">
      <c r="A206" s="21">
        <v>3517802</v>
      </c>
      <c r="B206" s="22" t="s">
        <v>293</v>
      </c>
      <c r="C206" s="22" t="s">
        <v>757</v>
      </c>
      <c r="D206" s="22" t="s">
        <v>758</v>
      </c>
      <c r="E206" s="23">
        <v>35022</v>
      </c>
      <c r="F206" s="22" t="s">
        <v>63</v>
      </c>
      <c r="G206" s="22" t="s">
        <v>43</v>
      </c>
      <c r="H206" s="22" t="s">
        <v>44</v>
      </c>
    </row>
    <row r="207" spans="1:8" x14ac:dyDescent="0.25">
      <c r="A207" s="21">
        <v>3517901</v>
      </c>
      <c r="B207" s="22" t="s">
        <v>294</v>
      </c>
      <c r="C207" s="22" t="s">
        <v>769</v>
      </c>
      <c r="D207" s="22" t="s">
        <v>770</v>
      </c>
      <c r="E207" s="23">
        <v>35051</v>
      </c>
      <c r="F207" s="22" t="s">
        <v>37</v>
      </c>
      <c r="G207" s="22" t="s">
        <v>35</v>
      </c>
      <c r="H207" s="22" t="s">
        <v>36</v>
      </c>
    </row>
    <row r="208" spans="1:8" x14ac:dyDescent="0.25">
      <c r="A208" s="21">
        <v>3518008</v>
      </c>
      <c r="B208" s="22" t="s">
        <v>295</v>
      </c>
      <c r="C208" s="22" t="s">
        <v>757</v>
      </c>
      <c r="D208" s="22" t="s">
        <v>758</v>
      </c>
      <c r="E208" s="23">
        <v>35154</v>
      </c>
      <c r="F208" s="22" t="s">
        <v>263</v>
      </c>
      <c r="G208" s="22" t="s">
        <v>6</v>
      </c>
      <c r="H208" s="22" t="s">
        <v>7</v>
      </c>
    </row>
    <row r="209" spans="1:8" x14ac:dyDescent="0.25">
      <c r="A209" s="21">
        <v>3518107</v>
      </c>
      <c r="B209" s="22" t="s">
        <v>296</v>
      </c>
      <c r="C209" s="22" t="s">
        <v>755</v>
      </c>
      <c r="D209" s="22" t="s">
        <v>756</v>
      </c>
      <c r="E209" s="23">
        <v>35093</v>
      </c>
      <c r="F209" s="22" t="s">
        <v>3</v>
      </c>
      <c r="G209" s="22" t="s">
        <v>2</v>
      </c>
      <c r="H209" s="22" t="s">
        <v>3</v>
      </c>
    </row>
    <row r="210" spans="1:8" x14ac:dyDescent="0.25">
      <c r="A210" s="21">
        <v>3518206</v>
      </c>
      <c r="B210" s="22" t="s">
        <v>297</v>
      </c>
      <c r="C210" s="22" t="s">
        <v>757</v>
      </c>
      <c r="D210" s="22" t="s">
        <v>758</v>
      </c>
      <c r="E210" s="23">
        <v>35021</v>
      </c>
      <c r="F210" s="22" t="s">
        <v>78</v>
      </c>
      <c r="G210" s="22" t="s">
        <v>43</v>
      </c>
      <c r="H210" s="22" t="s">
        <v>44</v>
      </c>
    </row>
    <row r="211" spans="1:8" x14ac:dyDescent="0.25">
      <c r="A211" s="21">
        <v>3518305</v>
      </c>
      <c r="B211" s="22" t="s">
        <v>298</v>
      </c>
      <c r="C211" s="22" t="s">
        <v>773</v>
      </c>
      <c r="D211" s="22" t="s">
        <v>774</v>
      </c>
      <c r="E211" s="23">
        <v>35011</v>
      </c>
      <c r="F211" s="22" t="s">
        <v>100</v>
      </c>
      <c r="G211" s="22" t="s">
        <v>98</v>
      </c>
      <c r="H211" s="22" t="s">
        <v>99</v>
      </c>
    </row>
    <row r="212" spans="1:8" x14ac:dyDescent="0.25">
      <c r="A212" s="21">
        <v>3518404</v>
      </c>
      <c r="B212" s="22" t="s">
        <v>299</v>
      </c>
      <c r="C212" s="22" t="s">
        <v>771</v>
      </c>
      <c r="D212" s="22" t="s">
        <v>772</v>
      </c>
      <c r="E212" s="23">
        <v>35172</v>
      </c>
      <c r="F212" s="22" t="s">
        <v>71</v>
      </c>
      <c r="G212" s="22" t="s">
        <v>69</v>
      </c>
      <c r="H212" s="22" t="s">
        <v>70</v>
      </c>
    </row>
    <row r="213" spans="1:8" x14ac:dyDescent="0.25">
      <c r="A213" s="21">
        <v>3518503</v>
      </c>
      <c r="B213" s="22" t="s">
        <v>300</v>
      </c>
      <c r="C213" s="22" t="s">
        <v>765</v>
      </c>
      <c r="D213" s="22" t="s">
        <v>766</v>
      </c>
      <c r="E213" s="23">
        <v>35161</v>
      </c>
      <c r="F213" s="22" t="s">
        <v>29</v>
      </c>
      <c r="G213" s="22" t="s">
        <v>27</v>
      </c>
      <c r="H213" s="22" t="s">
        <v>28</v>
      </c>
    </row>
    <row r="214" spans="1:8" x14ac:dyDescent="0.25">
      <c r="A214" s="21">
        <v>3518602</v>
      </c>
      <c r="B214" s="22" t="s">
        <v>301</v>
      </c>
      <c r="C214" s="22" t="s">
        <v>769</v>
      </c>
      <c r="D214" s="22" t="s">
        <v>770</v>
      </c>
      <c r="E214" s="23">
        <v>35131</v>
      </c>
      <c r="F214" s="22" t="s">
        <v>126</v>
      </c>
      <c r="G214" s="22" t="s">
        <v>39</v>
      </c>
      <c r="H214" s="22" t="s">
        <v>40</v>
      </c>
    </row>
    <row r="215" spans="1:8" x14ac:dyDescent="0.25">
      <c r="A215" s="21">
        <v>3518701</v>
      </c>
      <c r="B215" s="22" t="s">
        <v>302</v>
      </c>
      <c r="C215" s="22" t="s">
        <v>777</v>
      </c>
      <c r="D215" s="22" t="s">
        <v>778</v>
      </c>
      <c r="E215" s="23">
        <v>35041</v>
      </c>
      <c r="F215" s="22" t="s">
        <v>139</v>
      </c>
      <c r="G215" s="22" t="s">
        <v>138</v>
      </c>
      <c r="H215" s="22" t="s">
        <v>139</v>
      </c>
    </row>
    <row r="216" spans="1:8" x14ac:dyDescent="0.25">
      <c r="A216" s="21">
        <v>3518800</v>
      </c>
      <c r="B216" s="22" t="s">
        <v>303</v>
      </c>
      <c r="C216" s="22" t="s">
        <v>773</v>
      </c>
      <c r="D216" s="22" t="s">
        <v>774</v>
      </c>
      <c r="E216" s="23">
        <v>35011</v>
      </c>
      <c r="F216" s="22" t="s">
        <v>100</v>
      </c>
      <c r="G216" s="22" t="s">
        <v>98</v>
      </c>
      <c r="H216" s="22" t="s">
        <v>99</v>
      </c>
    </row>
    <row r="217" spans="1:8" x14ac:dyDescent="0.25">
      <c r="A217" s="21">
        <v>3518859</v>
      </c>
      <c r="B217" s="22" t="s">
        <v>304</v>
      </c>
      <c r="C217" s="22" t="s">
        <v>769</v>
      </c>
      <c r="D217" s="22" t="s">
        <v>770</v>
      </c>
      <c r="E217" s="23">
        <v>35132</v>
      </c>
      <c r="F217" s="22" t="s">
        <v>227</v>
      </c>
      <c r="G217" s="22" t="s">
        <v>39</v>
      </c>
      <c r="H217" s="22" t="s">
        <v>40</v>
      </c>
    </row>
    <row r="218" spans="1:8" x14ac:dyDescent="0.25">
      <c r="A218" s="21">
        <v>3518909</v>
      </c>
      <c r="B218" s="22" t="s">
        <v>305</v>
      </c>
      <c r="C218" s="22" t="s">
        <v>757</v>
      </c>
      <c r="D218" s="22" t="s">
        <v>758</v>
      </c>
      <c r="E218" s="23">
        <v>35021</v>
      </c>
      <c r="F218" s="22" t="s">
        <v>78</v>
      </c>
      <c r="G218" s="22" t="s">
        <v>43</v>
      </c>
      <c r="H218" s="22" t="s">
        <v>44</v>
      </c>
    </row>
    <row r="219" spans="1:8" x14ac:dyDescent="0.25">
      <c r="A219" s="21">
        <v>3519006</v>
      </c>
      <c r="B219" s="22" t="s">
        <v>306</v>
      </c>
      <c r="C219" s="22" t="s">
        <v>755</v>
      </c>
      <c r="D219" s="22" t="s">
        <v>756</v>
      </c>
      <c r="E219" s="23">
        <v>35095</v>
      </c>
      <c r="F219" s="22" t="s">
        <v>90</v>
      </c>
      <c r="G219" s="22" t="s">
        <v>2</v>
      </c>
      <c r="H219" s="22" t="s">
        <v>3</v>
      </c>
    </row>
    <row r="220" spans="1:8" x14ac:dyDescent="0.25">
      <c r="A220" s="21">
        <v>3519055</v>
      </c>
      <c r="B220" s="22" t="s">
        <v>307</v>
      </c>
      <c r="C220" s="22" t="s">
        <v>759</v>
      </c>
      <c r="D220" s="22" t="s">
        <v>760</v>
      </c>
      <c r="E220" s="23">
        <v>35072</v>
      </c>
      <c r="F220" s="22" t="s">
        <v>53</v>
      </c>
      <c r="G220" s="22" t="s">
        <v>15</v>
      </c>
      <c r="H220" s="22" t="s">
        <v>16</v>
      </c>
    </row>
    <row r="221" spans="1:8" x14ac:dyDescent="0.25">
      <c r="A221" s="21">
        <v>3519071</v>
      </c>
      <c r="B221" s="22" t="s">
        <v>308</v>
      </c>
      <c r="C221" s="22" t="s">
        <v>759</v>
      </c>
      <c r="D221" s="22" t="s">
        <v>760</v>
      </c>
      <c r="E221" s="23">
        <v>35072</v>
      </c>
      <c r="F221" s="22" t="s">
        <v>53</v>
      </c>
      <c r="G221" s="22" t="s">
        <v>15</v>
      </c>
      <c r="H221" s="22" t="s">
        <v>16</v>
      </c>
    </row>
    <row r="222" spans="1:8" x14ac:dyDescent="0.25">
      <c r="A222" s="21">
        <v>3519105</v>
      </c>
      <c r="B222" s="22" t="s">
        <v>309</v>
      </c>
      <c r="C222" s="22" t="s">
        <v>761</v>
      </c>
      <c r="D222" s="22" t="s">
        <v>762</v>
      </c>
      <c r="E222" s="23">
        <v>35062</v>
      </c>
      <c r="F222" s="22" t="s">
        <v>20</v>
      </c>
      <c r="G222" s="22" t="s">
        <v>19</v>
      </c>
      <c r="H222" s="22" t="s">
        <v>20</v>
      </c>
    </row>
    <row r="223" spans="1:8" x14ac:dyDescent="0.25">
      <c r="A223" s="21">
        <v>3519204</v>
      </c>
      <c r="B223" s="22" t="s">
        <v>310</v>
      </c>
      <c r="C223" s="22" t="s">
        <v>755</v>
      </c>
      <c r="D223" s="22" t="s">
        <v>756</v>
      </c>
      <c r="E223" s="23">
        <v>35095</v>
      </c>
      <c r="F223" s="22" t="s">
        <v>90</v>
      </c>
      <c r="G223" s="22" t="s">
        <v>2</v>
      </c>
      <c r="H223" s="22" t="s">
        <v>3</v>
      </c>
    </row>
    <row r="224" spans="1:8" x14ac:dyDescent="0.25">
      <c r="A224" s="21">
        <v>3519253</v>
      </c>
      <c r="B224" s="22" t="s">
        <v>311</v>
      </c>
      <c r="C224" s="22" t="s">
        <v>761</v>
      </c>
      <c r="D224" s="22" t="s">
        <v>762</v>
      </c>
      <c r="E224" s="23">
        <v>35061</v>
      </c>
      <c r="F224" s="22" t="s">
        <v>21</v>
      </c>
      <c r="G224" s="22" t="s">
        <v>19</v>
      </c>
      <c r="H224" s="22" t="s">
        <v>20</v>
      </c>
    </row>
    <row r="225" spans="1:8" x14ac:dyDescent="0.25">
      <c r="A225" s="21">
        <v>3519303</v>
      </c>
      <c r="B225" s="22" t="s">
        <v>312</v>
      </c>
      <c r="C225" s="22" t="s">
        <v>769</v>
      </c>
      <c r="D225" s="22" t="s">
        <v>770</v>
      </c>
      <c r="E225" s="23">
        <v>35034</v>
      </c>
      <c r="F225" s="22" t="s">
        <v>235</v>
      </c>
      <c r="G225" s="22" t="s">
        <v>55</v>
      </c>
      <c r="H225" s="22" t="s">
        <v>56</v>
      </c>
    </row>
    <row r="226" spans="1:8" x14ac:dyDescent="0.25">
      <c r="A226" s="21">
        <v>3519402</v>
      </c>
      <c r="B226" s="22" t="s">
        <v>313</v>
      </c>
      <c r="C226" s="22" t="s">
        <v>757</v>
      </c>
      <c r="D226" s="22" t="s">
        <v>758</v>
      </c>
      <c r="E226" s="23">
        <v>35155</v>
      </c>
      <c r="F226" s="22" t="s">
        <v>7</v>
      </c>
      <c r="G226" s="22" t="s">
        <v>6</v>
      </c>
      <c r="H226" s="22" t="s">
        <v>7</v>
      </c>
    </row>
    <row r="227" spans="1:8" x14ac:dyDescent="0.25">
      <c r="A227" s="24">
        <v>3519501</v>
      </c>
      <c r="B227" s="25" t="s">
        <v>314</v>
      </c>
      <c r="C227" s="22" t="s">
        <v>755</v>
      </c>
      <c r="D227" s="22" t="s">
        <v>756</v>
      </c>
      <c r="E227" s="23">
        <v>35094</v>
      </c>
      <c r="F227" s="22" t="s">
        <v>136</v>
      </c>
      <c r="G227" s="22" t="s">
        <v>2</v>
      </c>
      <c r="H227" s="22" t="s">
        <v>3</v>
      </c>
    </row>
    <row r="228" spans="1:8" x14ac:dyDescent="0.25">
      <c r="A228" s="21">
        <v>3519600</v>
      </c>
      <c r="B228" s="22" t="s">
        <v>315</v>
      </c>
      <c r="C228" s="22" t="s">
        <v>769</v>
      </c>
      <c r="D228" s="22" t="s">
        <v>770</v>
      </c>
      <c r="E228" s="23">
        <v>35032</v>
      </c>
      <c r="F228" s="22" t="s">
        <v>152</v>
      </c>
      <c r="G228" s="22" t="s">
        <v>55</v>
      </c>
      <c r="H228" s="22" t="s">
        <v>56</v>
      </c>
    </row>
    <row r="229" spans="1:8" x14ac:dyDescent="0.25">
      <c r="A229" s="21">
        <v>3519709</v>
      </c>
      <c r="B229" s="22" t="s">
        <v>316</v>
      </c>
      <c r="C229" s="22" t="s">
        <v>765</v>
      </c>
      <c r="D229" s="22" t="s">
        <v>766</v>
      </c>
      <c r="E229" s="23">
        <v>35163</v>
      </c>
      <c r="F229" s="22" t="s">
        <v>28</v>
      </c>
      <c r="G229" s="22" t="s">
        <v>27</v>
      </c>
      <c r="H229" s="22" t="s">
        <v>28</v>
      </c>
    </row>
    <row r="230" spans="1:8" x14ac:dyDescent="0.25">
      <c r="A230" s="21">
        <v>3519808</v>
      </c>
      <c r="B230" s="22" t="s">
        <v>317</v>
      </c>
      <c r="C230" s="22" t="s">
        <v>757</v>
      </c>
      <c r="D230" s="22" t="s">
        <v>758</v>
      </c>
      <c r="E230" s="23">
        <v>35155</v>
      </c>
      <c r="F230" s="22" t="s">
        <v>7</v>
      </c>
      <c r="G230" s="22" t="s">
        <v>6</v>
      </c>
      <c r="H230" s="22" t="s">
        <v>7</v>
      </c>
    </row>
    <row r="231" spans="1:8" x14ac:dyDescent="0.25">
      <c r="A231" s="21">
        <v>3519907</v>
      </c>
      <c r="B231" s="22" t="s">
        <v>319</v>
      </c>
      <c r="C231" s="22" t="s">
        <v>767</v>
      </c>
      <c r="D231" s="22" t="s">
        <v>768</v>
      </c>
      <c r="E231" s="23">
        <v>35113</v>
      </c>
      <c r="F231" s="22" t="s">
        <v>318</v>
      </c>
      <c r="G231" s="22" t="s">
        <v>31</v>
      </c>
      <c r="H231" s="22" t="s">
        <v>32</v>
      </c>
    </row>
    <row r="232" spans="1:8" x14ac:dyDescent="0.25">
      <c r="A232" s="21">
        <v>3520004</v>
      </c>
      <c r="B232" s="22" t="s">
        <v>320</v>
      </c>
      <c r="C232" s="22" t="s">
        <v>761</v>
      </c>
      <c r="D232" s="22" t="s">
        <v>762</v>
      </c>
      <c r="E232" s="23">
        <v>35064</v>
      </c>
      <c r="F232" s="22" t="s">
        <v>117</v>
      </c>
      <c r="G232" s="22" t="s">
        <v>19</v>
      </c>
      <c r="H232" s="22" t="s">
        <v>20</v>
      </c>
    </row>
    <row r="233" spans="1:8" x14ac:dyDescent="0.25">
      <c r="A233" s="21">
        <v>3520103</v>
      </c>
      <c r="B233" s="22" t="s">
        <v>321</v>
      </c>
      <c r="C233" s="22" t="s">
        <v>769</v>
      </c>
      <c r="D233" s="22" t="s">
        <v>770</v>
      </c>
      <c r="E233" s="23">
        <v>35083</v>
      </c>
      <c r="F233" s="22" t="s">
        <v>83</v>
      </c>
      <c r="G233" s="22" t="s">
        <v>81</v>
      </c>
      <c r="H233" s="22" t="s">
        <v>82</v>
      </c>
    </row>
    <row r="234" spans="1:8" x14ac:dyDescent="0.25">
      <c r="A234" s="21">
        <v>3520202</v>
      </c>
      <c r="B234" s="22" t="s">
        <v>322</v>
      </c>
      <c r="C234" s="22" t="s">
        <v>771</v>
      </c>
      <c r="D234" s="22" t="s">
        <v>772</v>
      </c>
      <c r="E234" s="23">
        <v>35171</v>
      </c>
      <c r="F234" s="22" t="s">
        <v>167</v>
      </c>
      <c r="G234" s="22" t="s">
        <v>69</v>
      </c>
      <c r="H234" s="22" t="s">
        <v>70</v>
      </c>
    </row>
    <row r="235" spans="1:8" x14ac:dyDescent="0.25">
      <c r="A235" s="21">
        <v>3520301</v>
      </c>
      <c r="B235" s="22" t="s">
        <v>323</v>
      </c>
      <c r="C235" s="22" t="s">
        <v>777</v>
      </c>
      <c r="D235" s="22" t="s">
        <v>778</v>
      </c>
      <c r="E235" s="23">
        <v>35121</v>
      </c>
      <c r="F235" s="22" t="s">
        <v>123</v>
      </c>
      <c r="G235" s="22" t="s">
        <v>121</v>
      </c>
      <c r="H235" s="22" t="s">
        <v>122</v>
      </c>
    </row>
    <row r="236" spans="1:8" x14ac:dyDescent="0.25">
      <c r="A236" s="21">
        <v>3520400</v>
      </c>
      <c r="B236" s="22" t="s">
        <v>326</v>
      </c>
      <c r="C236" s="22" t="s">
        <v>771</v>
      </c>
      <c r="D236" s="22" t="s">
        <v>772</v>
      </c>
      <c r="E236" s="23">
        <v>35173</v>
      </c>
      <c r="F236" s="22" t="s">
        <v>198</v>
      </c>
      <c r="G236" s="22" t="s">
        <v>69</v>
      </c>
      <c r="H236" s="22" t="s">
        <v>70</v>
      </c>
    </row>
    <row r="237" spans="1:8" x14ac:dyDescent="0.25">
      <c r="A237" s="21">
        <v>3520426</v>
      </c>
      <c r="B237" s="22" t="s">
        <v>324</v>
      </c>
      <c r="C237" s="22" t="s">
        <v>777</v>
      </c>
      <c r="D237" s="22" t="s">
        <v>778</v>
      </c>
      <c r="E237" s="23">
        <v>35121</v>
      </c>
      <c r="F237" s="22" t="s">
        <v>123</v>
      </c>
      <c r="G237" s="22" t="s">
        <v>121</v>
      </c>
      <c r="H237" s="22" t="s">
        <v>122</v>
      </c>
    </row>
    <row r="238" spans="1:8" x14ac:dyDescent="0.25">
      <c r="A238" s="21">
        <v>3520442</v>
      </c>
      <c r="B238" s="22" t="s">
        <v>325</v>
      </c>
      <c r="C238" s="22" t="s">
        <v>757</v>
      </c>
      <c r="D238" s="22" t="s">
        <v>758</v>
      </c>
      <c r="E238" s="23">
        <v>35022</v>
      </c>
      <c r="F238" s="22" t="s">
        <v>63</v>
      </c>
      <c r="G238" s="22" t="s">
        <v>43</v>
      </c>
      <c r="H238" s="22" t="s">
        <v>44</v>
      </c>
    </row>
    <row r="239" spans="1:8" x14ac:dyDescent="0.25">
      <c r="A239" s="21">
        <v>3520509</v>
      </c>
      <c r="B239" s="22" t="s">
        <v>327</v>
      </c>
      <c r="C239" s="22" t="s">
        <v>759</v>
      </c>
      <c r="D239" s="22" t="s">
        <v>760</v>
      </c>
      <c r="E239" s="23">
        <v>35072</v>
      </c>
      <c r="F239" s="22" t="s">
        <v>53</v>
      </c>
      <c r="G239" s="22" t="s">
        <v>15</v>
      </c>
      <c r="H239" s="22" t="s">
        <v>16</v>
      </c>
    </row>
    <row r="240" spans="1:8" x14ac:dyDescent="0.25">
      <c r="A240" s="21">
        <v>3520608</v>
      </c>
      <c r="B240" s="22" t="s">
        <v>328</v>
      </c>
      <c r="C240" s="22" t="s">
        <v>767</v>
      </c>
      <c r="D240" s="22" t="s">
        <v>768</v>
      </c>
      <c r="E240" s="23">
        <v>35112</v>
      </c>
      <c r="F240" s="22" t="s">
        <v>33</v>
      </c>
      <c r="G240" s="22" t="s">
        <v>31</v>
      </c>
      <c r="H240" s="22" t="s">
        <v>32</v>
      </c>
    </row>
    <row r="241" spans="1:8" x14ac:dyDescent="0.25">
      <c r="A241" s="21">
        <v>3520707</v>
      </c>
      <c r="B241" s="22" t="s">
        <v>329</v>
      </c>
      <c r="C241" s="22" t="s">
        <v>757</v>
      </c>
      <c r="D241" s="22" t="s">
        <v>758</v>
      </c>
      <c r="E241" s="23">
        <v>35154</v>
      </c>
      <c r="F241" s="22" t="s">
        <v>263</v>
      </c>
      <c r="G241" s="22" t="s">
        <v>6</v>
      </c>
      <c r="H241" s="22" t="s">
        <v>7</v>
      </c>
    </row>
    <row r="242" spans="1:8" x14ac:dyDescent="0.25">
      <c r="A242" s="21">
        <v>3520806</v>
      </c>
      <c r="B242" s="22" t="s">
        <v>330</v>
      </c>
      <c r="C242" s="22" t="s">
        <v>755</v>
      </c>
      <c r="D242" s="22" t="s">
        <v>756</v>
      </c>
      <c r="E242" s="23">
        <v>35091</v>
      </c>
      <c r="F242" s="22" t="s">
        <v>4</v>
      </c>
      <c r="G242" s="22" t="s">
        <v>2</v>
      </c>
      <c r="H242" s="22" t="s">
        <v>3</v>
      </c>
    </row>
    <row r="243" spans="1:8" x14ac:dyDescent="0.25">
      <c r="A243" s="21">
        <v>3520905</v>
      </c>
      <c r="B243" s="22" t="s">
        <v>331</v>
      </c>
      <c r="C243" s="22" t="s">
        <v>755</v>
      </c>
      <c r="D243" s="22" t="s">
        <v>756</v>
      </c>
      <c r="E243" s="23">
        <v>35094</v>
      </c>
      <c r="F243" s="22" t="s">
        <v>136</v>
      </c>
      <c r="G243" s="22" t="s">
        <v>2</v>
      </c>
      <c r="H243" s="22" t="s">
        <v>3</v>
      </c>
    </row>
    <row r="244" spans="1:8" x14ac:dyDescent="0.25">
      <c r="A244" s="21">
        <v>3521002</v>
      </c>
      <c r="B244" s="22" t="s">
        <v>332</v>
      </c>
      <c r="C244" s="22" t="s">
        <v>765</v>
      </c>
      <c r="D244" s="22" t="s">
        <v>766</v>
      </c>
      <c r="E244" s="23">
        <v>35163</v>
      </c>
      <c r="F244" s="22" t="s">
        <v>28</v>
      </c>
      <c r="G244" s="22" t="s">
        <v>27</v>
      </c>
      <c r="H244" s="22" t="s">
        <v>28</v>
      </c>
    </row>
    <row r="245" spans="1:8" x14ac:dyDescent="0.25">
      <c r="A245" s="21">
        <v>3521101</v>
      </c>
      <c r="B245" s="22" t="s">
        <v>333</v>
      </c>
      <c r="C245" s="22" t="s">
        <v>763</v>
      </c>
      <c r="D245" s="22" t="s">
        <v>764</v>
      </c>
      <c r="E245" s="23">
        <v>35104</v>
      </c>
      <c r="F245" s="22" t="s">
        <v>61</v>
      </c>
      <c r="G245" s="22" t="s">
        <v>23</v>
      </c>
      <c r="H245" s="22" t="s">
        <v>24</v>
      </c>
    </row>
    <row r="246" spans="1:8" x14ac:dyDescent="0.25">
      <c r="A246" s="21">
        <v>3521150</v>
      </c>
      <c r="B246" s="22" t="s">
        <v>334</v>
      </c>
      <c r="C246" s="22" t="s">
        <v>757</v>
      </c>
      <c r="D246" s="22" t="s">
        <v>758</v>
      </c>
      <c r="E246" s="23">
        <v>35155</v>
      </c>
      <c r="F246" s="22" t="s">
        <v>7</v>
      </c>
      <c r="G246" s="22" t="s">
        <v>6</v>
      </c>
      <c r="H246" s="22" t="s">
        <v>7</v>
      </c>
    </row>
    <row r="247" spans="1:8" x14ac:dyDescent="0.25">
      <c r="A247" s="21">
        <v>3521200</v>
      </c>
      <c r="B247" s="22" t="s">
        <v>335</v>
      </c>
      <c r="C247" s="22" t="s">
        <v>777</v>
      </c>
      <c r="D247" s="22" t="s">
        <v>778</v>
      </c>
      <c r="E247" s="23">
        <v>35121</v>
      </c>
      <c r="F247" s="22" t="s">
        <v>123</v>
      </c>
      <c r="G247" s="22" t="s">
        <v>121</v>
      </c>
      <c r="H247" s="22" t="s">
        <v>122</v>
      </c>
    </row>
    <row r="248" spans="1:8" x14ac:dyDescent="0.25">
      <c r="A248" s="21">
        <v>3521309</v>
      </c>
      <c r="B248" s="22" t="s">
        <v>337</v>
      </c>
      <c r="C248" s="22" t="s">
        <v>769</v>
      </c>
      <c r="D248" s="22" t="s">
        <v>770</v>
      </c>
      <c r="E248" s="23">
        <v>35082</v>
      </c>
      <c r="F248" s="22" t="s">
        <v>336</v>
      </c>
      <c r="G248" s="22" t="s">
        <v>81</v>
      </c>
      <c r="H248" s="22" t="s">
        <v>82</v>
      </c>
    </row>
    <row r="249" spans="1:8" x14ac:dyDescent="0.25">
      <c r="A249" s="21">
        <v>3521408</v>
      </c>
      <c r="B249" s="22" t="s">
        <v>338</v>
      </c>
      <c r="C249" s="22" t="s">
        <v>763</v>
      </c>
      <c r="D249" s="22" t="s">
        <v>764</v>
      </c>
      <c r="E249" s="23">
        <v>35102</v>
      </c>
      <c r="F249" s="22" t="s">
        <v>218</v>
      </c>
      <c r="G249" s="22" t="s">
        <v>23</v>
      </c>
      <c r="H249" s="22" t="s">
        <v>24</v>
      </c>
    </row>
    <row r="250" spans="1:8" x14ac:dyDescent="0.25">
      <c r="A250" s="21">
        <v>3521507</v>
      </c>
      <c r="B250" s="22" t="s">
        <v>339</v>
      </c>
      <c r="C250" s="22" t="s">
        <v>757</v>
      </c>
      <c r="D250" s="22" t="s">
        <v>758</v>
      </c>
      <c r="E250" s="23">
        <v>35151</v>
      </c>
      <c r="F250" s="22" t="s">
        <v>95</v>
      </c>
      <c r="G250" s="22" t="s">
        <v>6</v>
      </c>
      <c r="H250" s="22" t="s">
        <v>7</v>
      </c>
    </row>
    <row r="251" spans="1:8" x14ac:dyDescent="0.25">
      <c r="A251" s="21">
        <v>3521606</v>
      </c>
      <c r="B251" s="22" t="s">
        <v>340</v>
      </c>
      <c r="C251" s="22" t="s">
        <v>767</v>
      </c>
      <c r="D251" s="22" t="s">
        <v>768</v>
      </c>
      <c r="E251" s="23">
        <v>35111</v>
      </c>
      <c r="F251" s="22" t="s">
        <v>245</v>
      </c>
      <c r="G251" s="22" t="s">
        <v>31</v>
      </c>
      <c r="H251" s="22" t="s">
        <v>32</v>
      </c>
    </row>
    <row r="252" spans="1:8" x14ac:dyDescent="0.25">
      <c r="A252" s="21">
        <v>3521705</v>
      </c>
      <c r="B252" s="22" t="s">
        <v>341</v>
      </c>
      <c r="C252" s="22" t="s">
        <v>765</v>
      </c>
      <c r="D252" s="22" t="s">
        <v>766</v>
      </c>
      <c r="E252" s="23">
        <v>35162</v>
      </c>
      <c r="F252" s="22" t="s">
        <v>75</v>
      </c>
      <c r="G252" s="22" t="s">
        <v>27</v>
      </c>
      <c r="H252" s="22" t="s">
        <v>28</v>
      </c>
    </row>
    <row r="253" spans="1:8" x14ac:dyDescent="0.25">
      <c r="A253" s="21">
        <v>3521804</v>
      </c>
      <c r="B253" s="22" t="s">
        <v>342</v>
      </c>
      <c r="C253" s="22" t="s">
        <v>761</v>
      </c>
      <c r="D253" s="22" t="s">
        <v>762</v>
      </c>
      <c r="E253" s="23">
        <v>35061</v>
      </c>
      <c r="F253" s="22" t="s">
        <v>21</v>
      </c>
      <c r="G253" s="22" t="s">
        <v>19</v>
      </c>
      <c r="H253" s="22" t="s">
        <v>20</v>
      </c>
    </row>
    <row r="254" spans="1:8" x14ac:dyDescent="0.25">
      <c r="A254" s="21">
        <v>3521903</v>
      </c>
      <c r="B254" s="22" t="s">
        <v>343</v>
      </c>
      <c r="C254" s="22" t="s">
        <v>757</v>
      </c>
      <c r="D254" s="22" t="s">
        <v>758</v>
      </c>
      <c r="E254" s="23">
        <v>35151</v>
      </c>
      <c r="F254" s="22" t="s">
        <v>95</v>
      </c>
      <c r="G254" s="22" t="s">
        <v>6</v>
      </c>
      <c r="H254" s="22" t="s">
        <v>7</v>
      </c>
    </row>
    <row r="255" spans="1:8" x14ac:dyDescent="0.25">
      <c r="A255" s="21">
        <v>3522000</v>
      </c>
      <c r="B255" s="22" t="s">
        <v>344</v>
      </c>
      <c r="C255" s="22" t="s">
        <v>761</v>
      </c>
      <c r="D255" s="22" t="s">
        <v>762</v>
      </c>
      <c r="E255" s="23">
        <v>35064</v>
      </c>
      <c r="F255" s="22" t="s">
        <v>117</v>
      </c>
      <c r="G255" s="22" t="s">
        <v>19</v>
      </c>
      <c r="H255" s="22" t="s">
        <v>20</v>
      </c>
    </row>
    <row r="256" spans="1:8" x14ac:dyDescent="0.25">
      <c r="A256" s="21">
        <v>3522109</v>
      </c>
      <c r="B256" s="22" t="s">
        <v>345</v>
      </c>
      <c r="C256" s="22" t="s">
        <v>777</v>
      </c>
      <c r="D256" s="22" t="s">
        <v>778</v>
      </c>
      <c r="E256" s="23">
        <v>35041</v>
      </c>
      <c r="F256" s="22" t="s">
        <v>139</v>
      </c>
      <c r="G256" s="22" t="s">
        <v>138</v>
      </c>
      <c r="H256" s="22" t="s">
        <v>139</v>
      </c>
    </row>
    <row r="257" spans="1:8" x14ac:dyDescent="0.25">
      <c r="A257" s="21">
        <v>3522158</v>
      </c>
      <c r="B257" s="22" t="s">
        <v>346</v>
      </c>
      <c r="C257" s="22" t="s">
        <v>765</v>
      </c>
      <c r="D257" s="22" t="s">
        <v>766</v>
      </c>
      <c r="E257" s="23">
        <v>35162</v>
      </c>
      <c r="F257" s="22" t="s">
        <v>75</v>
      </c>
      <c r="G257" s="22" t="s">
        <v>27</v>
      </c>
      <c r="H257" s="22" t="s">
        <v>28</v>
      </c>
    </row>
    <row r="258" spans="1:8" x14ac:dyDescent="0.25">
      <c r="A258" s="21">
        <v>3522208</v>
      </c>
      <c r="B258" s="22" t="s">
        <v>347</v>
      </c>
      <c r="C258" s="22" t="s">
        <v>783</v>
      </c>
      <c r="D258" s="22" t="s">
        <v>784</v>
      </c>
      <c r="E258" s="23">
        <v>35013</v>
      </c>
      <c r="F258" s="22" t="s">
        <v>225</v>
      </c>
      <c r="G258" s="22" t="s">
        <v>98</v>
      </c>
      <c r="H258" s="22" t="s">
        <v>99</v>
      </c>
    </row>
    <row r="259" spans="1:8" x14ac:dyDescent="0.25">
      <c r="A259" s="21">
        <v>3522307</v>
      </c>
      <c r="B259" s="22" t="s">
        <v>348</v>
      </c>
      <c r="C259" s="22" t="s">
        <v>765</v>
      </c>
      <c r="D259" s="22" t="s">
        <v>766</v>
      </c>
      <c r="E259" s="23">
        <v>35161</v>
      </c>
      <c r="F259" s="22" t="s">
        <v>29</v>
      </c>
      <c r="G259" s="22" t="s">
        <v>27</v>
      </c>
      <c r="H259" s="22" t="s">
        <v>28</v>
      </c>
    </row>
    <row r="260" spans="1:8" x14ac:dyDescent="0.25">
      <c r="A260" s="21">
        <v>3522406</v>
      </c>
      <c r="B260" s="22" t="s">
        <v>349</v>
      </c>
      <c r="C260" s="22" t="s">
        <v>765</v>
      </c>
      <c r="D260" s="22" t="s">
        <v>766</v>
      </c>
      <c r="E260" s="23">
        <v>35162</v>
      </c>
      <c r="F260" s="22" t="s">
        <v>75</v>
      </c>
      <c r="G260" s="22" t="s">
        <v>27</v>
      </c>
      <c r="H260" s="22" t="s">
        <v>28</v>
      </c>
    </row>
    <row r="261" spans="1:8" x14ac:dyDescent="0.25">
      <c r="A261" s="21">
        <v>3522505</v>
      </c>
      <c r="B261" s="22" t="s">
        <v>350</v>
      </c>
      <c r="C261" s="22" t="s">
        <v>779</v>
      </c>
      <c r="D261" s="22" t="s">
        <v>780</v>
      </c>
      <c r="E261" s="23">
        <v>35014</v>
      </c>
      <c r="F261" s="22" t="s">
        <v>128</v>
      </c>
      <c r="G261" s="22" t="s">
        <v>98</v>
      </c>
      <c r="H261" s="22" t="s">
        <v>99</v>
      </c>
    </row>
    <row r="262" spans="1:8" x14ac:dyDescent="0.25">
      <c r="A262" s="21">
        <v>3522604</v>
      </c>
      <c r="B262" s="22" t="s">
        <v>351</v>
      </c>
      <c r="C262" s="22" t="s">
        <v>759</v>
      </c>
      <c r="D262" s="22" t="s">
        <v>760</v>
      </c>
      <c r="E262" s="23">
        <v>35141</v>
      </c>
      <c r="F262" s="22" t="s">
        <v>260</v>
      </c>
      <c r="G262" s="22" t="s">
        <v>10</v>
      </c>
      <c r="H262" s="22" t="s">
        <v>11</v>
      </c>
    </row>
    <row r="263" spans="1:8" x14ac:dyDescent="0.25">
      <c r="A263" s="21">
        <v>3522653</v>
      </c>
      <c r="B263" s="22" t="s">
        <v>352</v>
      </c>
      <c r="C263" s="22" t="s">
        <v>765</v>
      </c>
      <c r="D263" s="22" t="s">
        <v>766</v>
      </c>
      <c r="E263" s="23">
        <v>35162</v>
      </c>
      <c r="F263" s="22" t="s">
        <v>75</v>
      </c>
      <c r="G263" s="22" t="s">
        <v>27</v>
      </c>
      <c r="H263" s="22" t="s">
        <v>28</v>
      </c>
    </row>
    <row r="264" spans="1:8" x14ac:dyDescent="0.25">
      <c r="A264" s="21">
        <v>3522703</v>
      </c>
      <c r="B264" s="22" t="s">
        <v>353</v>
      </c>
      <c r="C264" s="22" t="s">
        <v>769</v>
      </c>
      <c r="D264" s="22" t="s">
        <v>770</v>
      </c>
      <c r="E264" s="23">
        <v>35032</v>
      </c>
      <c r="F264" s="22" t="s">
        <v>152</v>
      </c>
      <c r="G264" s="22" t="s">
        <v>55</v>
      </c>
      <c r="H264" s="22" t="s">
        <v>56</v>
      </c>
    </row>
    <row r="265" spans="1:8" x14ac:dyDescent="0.25">
      <c r="A265" s="21">
        <v>3522802</v>
      </c>
      <c r="B265" s="22" t="s">
        <v>354</v>
      </c>
      <c r="C265" s="22" t="s">
        <v>761</v>
      </c>
      <c r="D265" s="22" t="s">
        <v>762</v>
      </c>
      <c r="E265" s="23">
        <v>35061</v>
      </c>
      <c r="F265" s="22" t="s">
        <v>21</v>
      </c>
      <c r="G265" s="22" t="s">
        <v>19</v>
      </c>
      <c r="H265" s="22" t="s">
        <v>20</v>
      </c>
    </row>
    <row r="266" spans="1:8" x14ac:dyDescent="0.25">
      <c r="A266" s="21">
        <v>3522901</v>
      </c>
      <c r="B266" s="22" t="s">
        <v>355</v>
      </c>
      <c r="C266" s="22" t="s">
        <v>761</v>
      </c>
      <c r="D266" s="22" t="s">
        <v>762</v>
      </c>
      <c r="E266" s="23">
        <v>35064</v>
      </c>
      <c r="F266" s="22" t="s">
        <v>117</v>
      </c>
      <c r="G266" s="22" t="s">
        <v>19</v>
      </c>
      <c r="H266" s="22" t="s">
        <v>20</v>
      </c>
    </row>
    <row r="267" spans="1:8" x14ac:dyDescent="0.25">
      <c r="A267" s="21">
        <v>3523008</v>
      </c>
      <c r="B267" s="22" t="s">
        <v>356</v>
      </c>
      <c r="C267" s="22" t="s">
        <v>757</v>
      </c>
      <c r="D267" s="22" t="s">
        <v>758</v>
      </c>
      <c r="E267" s="23">
        <v>35022</v>
      </c>
      <c r="F267" s="22" t="s">
        <v>63</v>
      </c>
      <c r="G267" s="22" t="s">
        <v>43</v>
      </c>
      <c r="H267" s="22" t="s">
        <v>44</v>
      </c>
    </row>
    <row r="268" spans="1:8" x14ac:dyDescent="0.25">
      <c r="A268" s="21">
        <v>3523107</v>
      </c>
      <c r="B268" s="22" t="s">
        <v>357</v>
      </c>
      <c r="C268" s="22" t="s">
        <v>773</v>
      </c>
      <c r="D268" s="22" t="s">
        <v>774</v>
      </c>
      <c r="E268" s="23">
        <v>35011</v>
      </c>
      <c r="F268" s="22" t="s">
        <v>100</v>
      </c>
      <c r="G268" s="22" t="s">
        <v>98</v>
      </c>
      <c r="H268" s="22" t="s">
        <v>99</v>
      </c>
    </row>
    <row r="269" spans="1:8" x14ac:dyDescent="0.25">
      <c r="A269" s="21">
        <v>3523206</v>
      </c>
      <c r="B269" s="22" t="s">
        <v>358</v>
      </c>
      <c r="C269" s="22" t="s">
        <v>765</v>
      </c>
      <c r="D269" s="22" t="s">
        <v>766</v>
      </c>
      <c r="E269" s="23">
        <v>35162</v>
      </c>
      <c r="F269" s="22" t="s">
        <v>75</v>
      </c>
      <c r="G269" s="22" t="s">
        <v>27</v>
      </c>
      <c r="H269" s="22" t="s">
        <v>28</v>
      </c>
    </row>
    <row r="270" spans="1:8" x14ac:dyDescent="0.25">
      <c r="A270" s="21">
        <v>3523305</v>
      </c>
      <c r="B270" s="22" t="s">
        <v>359</v>
      </c>
      <c r="C270" s="22" t="s">
        <v>777</v>
      </c>
      <c r="D270" s="22" t="s">
        <v>778</v>
      </c>
      <c r="E270" s="23">
        <v>35121</v>
      </c>
      <c r="F270" s="22" t="s">
        <v>123</v>
      </c>
      <c r="G270" s="22" t="s">
        <v>121</v>
      </c>
      <c r="H270" s="22" t="s">
        <v>122</v>
      </c>
    </row>
    <row r="271" spans="1:8" x14ac:dyDescent="0.25">
      <c r="A271" s="21">
        <v>3523404</v>
      </c>
      <c r="B271" s="22" t="s">
        <v>360</v>
      </c>
      <c r="C271" s="22" t="s">
        <v>759</v>
      </c>
      <c r="D271" s="22" t="s">
        <v>760</v>
      </c>
      <c r="E271" s="23">
        <v>35072</v>
      </c>
      <c r="F271" s="22" t="s">
        <v>53</v>
      </c>
      <c r="G271" s="22" t="s">
        <v>15</v>
      </c>
      <c r="H271" s="22" t="s">
        <v>16</v>
      </c>
    </row>
    <row r="272" spans="1:8" x14ac:dyDescent="0.25">
      <c r="A272" s="21">
        <v>3523503</v>
      </c>
      <c r="B272" s="22" t="s">
        <v>361</v>
      </c>
      <c r="C272" s="22" t="s">
        <v>761</v>
      </c>
      <c r="D272" s="22" t="s">
        <v>762</v>
      </c>
      <c r="E272" s="23">
        <v>35063</v>
      </c>
      <c r="F272" s="22" t="s">
        <v>66</v>
      </c>
      <c r="G272" s="22" t="s">
        <v>19</v>
      </c>
      <c r="H272" s="22" t="s">
        <v>20</v>
      </c>
    </row>
    <row r="273" spans="1:8" x14ac:dyDescent="0.25">
      <c r="A273" s="21">
        <v>3523602</v>
      </c>
      <c r="B273" s="22" t="s">
        <v>362</v>
      </c>
      <c r="C273" s="22" t="s">
        <v>763</v>
      </c>
      <c r="D273" s="22" t="s">
        <v>764</v>
      </c>
      <c r="E273" s="23">
        <v>35104</v>
      </c>
      <c r="F273" s="22" t="s">
        <v>61</v>
      </c>
      <c r="G273" s="22" t="s">
        <v>23</v>
      </c>
      <c r="H273" s="22" t="s">
        <v>24</v>
      </c>
    </row>
    <row r="274" spans="1:8" x14ac:dyDescent="0.25">
      <c r="A274" s="21">
        <v>3523701</v>
      </c>
      <c r="B274" s="22" t="s">
        <v>363</v>
      </c>
      <c r="C274" s="22" t="s">
        <v>769</v>
      </c>
      <c r="D274" s="22" t="s">
        <v>770</v>
      </c>
      <c r="E274" s="23">
        <v>35081</v>
      </c>
      <c r="F274" s="22" t="s">
        <v>229</v>
      </c>
      <c r="G274" s="22" t="s">
        <v>81</v>
      </c>
      <c r="H274" s="22" t="s">
        <v>82</v>
      </c>
    </row>
    <row r="275" spans="1:8" x14ac:dyDescent="0.25">
      <c r="A275" s="21">
        <v>3523800</v>
      </c>
      <c r="B275" s="22" t="s">
        <v>364</v>
      </c>
      <c r="C275" s="22" t="s">
        <v>759</v>
      </c>
      <c r="D275" s="22" t="s">
        <v>760</v>
      </c>
      <c r="E275" s="23">
        <v>35143</v>
      </c>
      <c r="F275" s="22" t="s">
        <v>170</v>
      </c>
      <c r="G275" s="22" t="s">
        <v>10</v>
      </c>
      <c r="H275" s="22" t="s">
        <v>11</v>
      </c>
    </row>
    <row r="276" spans="1:8" x14ac:dyDescent="0.25">
      <c r="A276" s="21">
        <v>3523909</v>
      </c>
      <c r="B276" s="22" t="s">
        <v>365</v>
      </c>
      <c r="C276" s="22" t="s">
        <v>765</v>
      </c>
      <c r="D276" s="22" t="s">
        <v>766</v>
      </c>
      <c r="E276" s="23">
        <v>35163</v>
      </c>
      <c r="F276" s="22" t="s">
        <v>28</v>
      </c>
      <c r="G276" s="22" t="s">
        <v>27</v>
      </c>
      <c r="H276" s="22" t="s">
        <v>28</v>
      </c>
    </row>
    <row r="277" spans="1:8" x14ac:dyDescent="0.25">
      <c r="A277" s="21">
        <v>3524006</v>
      </c>
      <c r="B277" s="22" t="s">
        <v>366</v>
      </c>
      <c r="C277" s="22" t="s">
        <v>775</v>
      </c>
      <c r="D277" s="22" t="s">
        <v>776</v>
      </c>
      <c r="E277" s="23">
        <v>35073</v>
      </c>
      <c r="F277" s="22" t="s">
        <v>165</v>
      </c>
      <c r="G277" s="22" t="s">
        <v>15</v>
      </c>
      <c r="H277" s="22" t="s">
        <v>16</v>
      </c>
    </row>
    <row r="278" spans="1:8" x14ac:dyDescent="0.25">
      <c r="A278" s="21">
        <v>3524105</v>
      </c>
      <c r="B278" s="22" t="s">
        <v>367</v>
      </c>
      <c r="C278" s="22" t="s">
        <v>769</v>
      </c>
      <c r="D278" s="22" t="s">
        <v>770</v>
      </c>
      <c r="E278" s="23">
        <v>35083</v>
      </c>
      <c r="F278" s="22" t="s">
        <v>83</v>
      </c>
      <c r="G278" s="22" t="s">
        <v>81</v>
      </c>
      <c r="H278" s="22" t="s">
        <v>82</v>
      </c>
    </row>
    <row r="279" spans="1:8" x14ac:dyDescent="0.25">
      <c r="A279" s="21">
        <v>3524204</v>
      </c>
      <c r="B279" s="22" t="s">
        <v>368</v>
      </c>
      <c r="C279" s="22" t="s">
        <v>769</v>
      </c>
      <c r="D279" s="22" t="s">
        <v>770</v>
      </c>
      <c r="E279" s="23">
        <v>35051</v>
      </c>
      <c r="F279" s="22" t="s">
        <v>37</v>
      </c>
      <c r="G279" s="22" t="s">
        <v>35</v>
      </c>
      <c r="H279" s="22" t="s">
        <v>36</v>
      </c>
    </row>
    <row r="280" spans="1:8" x14ac:dyDescent="0.25">
      <c r="A280" s="21">
        <v>3524303</v>
      </c>
      <c r="B280" s="22" t="s">
        <v>369</v>
      </c>
      <c r="C280" s="22" t="s">
        <v>769</v>
      </c>
      <c r="D280" s="22" t="s">
        <v>770</v>
      </c>
      <c r="E280" s="23">
        <v>35131</v>
      </c>
      <c r="F280" s="22" t="s">
        <v>126</v>
      </c>
      <c r="G280" s="22" t="s">
        <v>39</v>
      </c>
      <c r="H280" s="22" t="s">
        <v>40</v>
      </c>
    </row>
    <row r="281" spans="1:8" x14ac:dyDescent="0.25">
      <c r="A281" s="21">
        <v>3524402</v>
      </c>
      <c r="B281" s="22" t="s">
        <v>370</v>
      </c>
      <c r="C281" s="22" t="s">
        <v>771</v>
      </c>
      <c r="D281" s="22" t="s">
        <v>772</v>
      </c>
      <c r="E281" s="23">
        <v>35171</v>
      </c>
      <c r="F281" s="22" t="s">
        <v>167</v>
      </c>
      <c r="G281" s="22" t="s">
        <v>69</v>
      </c>
      <c r="H281" s="22" t="s">
        <v>70</v>
      </c>
    </row>
    <row r="282" spans="1:8" x14ac:dyDescent="0.25">
      <c r="A282" s="21">
        <v>3524501</v>
      </c>
      <c r="B282" s="22" t="s">
        <v>371</v>
      </c>
      <c r="C282" s="22" t="s">
        <v>757</v>
      </c>
      <c r="D282" s="22" t="s">
        <v>758</v>
      </c>
      <c r="E282" s="23">
        <v>35156</v>
      </c>
      <c r="F282" s="22" t="s">
        <v>8</v>
      </c>
      <c r="G282" s="22" t="s">
        <v>6</v>
      </c>
      <c r="H282" s="22" t="s">
        <v>7</v>
      </c>
    </row>
    <row r="283" spans="1:8" x14ac:dyDescent="0.25">
      <c r="A283" s="21">
        <v>3524600</v>
      </c>
      <c r="B283" s="22" t="s">
        <v>372</v>
      </c>
      <c r="C283" s="22" t="s">
        <v>777</v>
      </c>
      <c r="D283" s="22" t="s">
        <v>778</v>
      </c>
      <c r="E283" s="23">
        <v>35121</v>
      </c>
      <c r="F283" s="22" t="s">
        <v>123</v>
      </c>
      <c r="G283" s="22" t="s">
        <v>121</v>
      </c>
      <c r="H283" s="22" t="s">
        <v>122</v>
      </c>
    </row>
    <row r="284" spans="1:8" x14ac:dyDescent="0.25">
      <c r="A284" s="21">
        <v>3524709</v>
      </c>
      <c r="B284" s="22" t="s">
        <v>373</v>
      </c>
      <c r="C284" s="22" t="s">
        <v>759</v>
      </c>
      <c r="D284" s="22" t="s">
        <v>760</v>
      </c>
      <c r="E284" s="23">
        <v>35072</v>
      </c>
      <c r="F284" s="22" t="s">
        <v>53</v>
      </c>
      <c r="G284" s="22" t="s">
        <v>15</v>
      </c>
      <c r="H284" s="22" t="s">
        <v>16</v>
      </c>
    </row>
    <row r="285" spans="1:8" x14ac:dyDescent="0.25">
      <c r="A285" s="21">
        <v>3524808</v>
      </c>
      <c r="B285" s="22" t="s">
        <v>374</v>
      </c>
      <c r="C285" s="22" t="s">
        <v>757</v>
      </c>
      <c r="D285" s="22" t="s">
        <v>758</v>
      </c>
      <c r="E285" s="23">
        <v>35153</v>
      </c>
      <c r="F285" s="22" t="s">
        <v>73</v>
      </c>
      <c r="G285" s="22" t="s">
        <v>6</v>
      </c>
      <c r="H285" s="22" t="s">
        <v>7</v>
      </c>
    </row>
    <row r="286" spans="1:8" x14ac:dyDescent="0.25">
      <c r="A286" s="21">
        <v>3524907</v>
      </c>
      <c r="B286" s="22" t="s">
        <v>375</v>
      </c>
      <c r="C286" s="22" t="s">
        <v>771</v>
      </c>
      <c r="D286" s="22" t="s">
        <v>772</v>
      </c>
      <c r="E286" s="23">
        <v>35171</v>
      </c>
      <c r="F286" s="22" t="s">
        <v>167</v>
      </c>
      <c r="G286" s="22" t="s">
        <v>69</v>
      </c>
      <c r="H286" s="22" t="s">
        <v>70</v>
      </c>
    </row>
    <row r="287" spans="1:8" x14ac:dyDescent="0.25">
      <c r="A287" s="21">
        <v>3525003</v>
      </c>
      <c r="B287" s="22" t="s">
        <v>376</v>
      </c>
      <c r="C287" s="22" t="s">
        <v>779</v>
      </c>
      <c r="D287" s="22" t="s">
        <v>780</v>
      </c>
      <c r="E287" s="23">
        <v>35014</v>
      </c>
      <c r="F287" s="22" t="s">
        <v>128</v>
      </c>
      <c r="G287" s="22" t="s">
        <v>98</v>
      </c>
      <c r="H287" s="22" t="s">
        <v>99</v>
      </c>
    </row>
    <row r="288" spans="1:8" x14ac:dyDescent="0.25">
      <c r="A288" s="21">
        <v>3525102</v>
      </c>
      <c r="B288" s="22" t="s">
        <v>377</v>
      </c>
      <c r="C288" s="22" t="s">
        <v>769</v>
      </c>
      <c r="D288" s="22" t="s">
        <v>770</v>
      </c>
      <c r="E288" s="23">
        <v>35132</v>
      </c>
      <c r="F288" s="22" t="s">
        <v>227</v>
      </c>
      <c r="G288" s="22" t="s">
        <v>39</v>
      </c>
      <c r="H288" s="22" t="s">
        <v>40</v>
      </c>
    </row>
    <row r="289" spans="1:8" x14ac:dyDescent="0.25">
      <c r="A289" s="21">
        <v>3525201</v>
      </c>
      <c r="B289" s="22" t="s">
        <v>378</v>
      </c>
      <c r="C289" s="22" t="s">
        <v>775</v>
      </c>
      <c r="D289" s="22" t="s">
        <v>776</v>
      </c>
      <c r="E289" s="23">
        <v>35073</v>
      </c>
      <c r="F289" s="22" t="s">
        <v>165</v>
      </c>
      <c r="G289" s="22" t="s">
        <v>15</v>
      </c>
      <c r="H289" s="22" t="s">
        <v>16</v>
      </c>
    </row>
    <row r="290" spans="1:8" x14ac:dyDescent="0.25">
      <c r="A290" s="21">
        <v>3525300</v>
      </c>
      <c r="B290" s="22" t="s">
        <v>379</v>
      </c>
      <c r="C290" s="22" t="s">
        <v>761</v>
      </c>
      <c r="D290" s="22" t="s">
        <v>762</v>
      </c>
      <c r="E290" s="23">
        <v>35064</v>
      </c>
      <c r="F290" s="22" t="s">
        <v>117</v>
      </c>
      <c r="G290" s="22" t="s">
        <v>19</v>
      </c>
      <c r="H290" s="22" t="s">
        <v>20</v>
      </c>
    </row>
    <row r="291" spans="1:8" x14ac:dyDescent="0.25">
      <c r="A291" s="21">
        <v>3525409</v>
      </c>
      <c r="B291" s="22" t="s">
        <v>380</v>
      </c>
      <c r="C291" s="22" t="s">
        <v>769</v>
      </c>
      <c r="D291" s="22" t="s">
        <v>770</v>
      </c>
      <c r="E291" s="23">
        <v>35081</v>
      </c>
      <c r="F291" s="22" t="s">
        <v>229</v>
      </c>
      <c r="G291" s="22" t="s">
        <v>81</v>
      </c>
      <c r="H291" s="22" t="s">
        <v>82</v>
      </c>
    </row>
    <row r="292" spans="1:8" x14ac:dyDescent="0.25">
      <c r="A292" s="21">
        <v>3525508</v>
      </c>
      <c r="B292" s="22" t="s">
        <v>381</v>
      </c>
      <c r="C292" s="22" t="s">
        <v>775</v>
      </c>
      <c r="D292" s="22" t="s">
        <v>776</v>
      </c>
      <c r="E292" s="23">
        <v>35071</v>
      </c>
      <c r="F292" s="22" t="s">
        <v>105</v>
      </c>
      <c r="G292" s="22" t="s">
        <v>15</v>
      </c>
      <c r="H292" s="22" t="s">
        <v>16</v>
      </c>
    </row>
    <row r="293" spans="1:8" x14ac:dyDescent="0.25">
      <c r="A293" s="21">
        <v>3525607</v>
      </c>
      <c r="B293" s="22" t="s">
        <v>382</v>
      </c>
      <c r="C293" s="22" t="s">
        <v>767</v>
      </c>
      <c r="D293" s="22" t="s">
        <v>768</v>
      </c>
      <c r="E293" s="23">
        <v>35113</v>
      </c>
      <c r="F293" s="22" t="s">
        <v>318</v>
      </c>
      <c r="G293" s="22" t="s">
        <v>31</v>
      </c>
      <c r="H293" s="22" t="s">
        <v>32</v>
      </c>
    </row>
    <row r="294" spans="1:8" x14ac:dyDescent="0.25">
      <c r="A294" s="21">
        <v>3525706</v>
      </c>
      <c r="B294" s="22" t="s">
        <v>383</v>
      </c>
      <c r="C294" s="22" t="s">
        <v>757</v>
      </c>
      <c r="D294" s="22" t="s">
        <v>758</v>
      </c>
      <c r="E294" s="23">
        <v>35156</v>
      </c>
      <c r="F294" s="22" t="s">
        <v>8</v>
      </c>
      <c r="G294" s="22" t="s">
        <v>6</v>
      </c>
      <c r="H294" s="22" t="s">
        <v>7</v>
      </c>
    </row>
    <row r="295" spans="1:8" x14ac:dyDescent="0.25">
      <c r="A295" s="21">
        <v>3525805</v>
      </c>
      <c r="B295" s="22" t="s">
        <v>384</v>
      </c>
      <c r="C295" s="22" t="s">
        <v>755</v>
      </c>
      <c r="D295" s="22" t="s">
        <v>756</v>
      </c>
      <c r="E295" s="23">
        <v>35093</v>
      </c>
      <c r="F295" s="22" t="s">
        <v>3</v>
      </c>
      <c r="G295" s="22" t="s">
        <v>2</v>
      </c>
      <c r="H295" s="22" t="s">
        <v>3</v>
      </c>
    </row>
    <row r="296" spans="1:8" x14ac:dyDescent="0.25">
      <c r="A296" s="21">
        <v>3525854</v>
      </c>
      <c r="B296" s="22" t="s">
        <v>385</v>
      </c>
      <c r="C296" s="22" t="s">
        <v>765</v>
      </c>
      <c r="D296" s="22" t="s">
        <v>766</v>
      </c>
      <c r="E296" s="23">
        <v>35163</v>
      </c>
      <c r="F296" s="22" t="s">
        <v>28</v>
      </c>
      <c r="G296" s="22" t="s">
        <v>27</v>
      </c>
      <c r="H296" s="22" t="s">
        <v>28</v>
      </c>
    </row>
    <row r="297" spans="1:8" x14ac:dyDescent="0.25">
      <c r="A297" s="21">
        <v>3525904</v>
      </c>
      <c r="B297" s="22" t="s">
        <v>386</v>
      </c>
      <c r="C297" s="22" t="s">
        <v>775</v>
      </c>
      <c r="D297" s="22" t="s">
        <v>776</v>
      </c>
      <c r="E297" s="23">
        <v>35073</v>
      </c>
      <c r="F297" s="22" t="s">
        <v>165</v>
      </c>
      <c r="G297" s="22" t="s">
        <v>15</v>
      </c>
      <c r="H297" s="22" t="s">
        <v>16</v>
      </c>
    </row>
    <row r="298" spans="1:8" x14ac:dyDescent="0.25">
      <c r="A298" s="21">
        <v>3526001</v>
      </c>
      <c r="B298" s="22" t="s">
        <v>387</v>
      </c>
      <c r="C298" s="22" t="s">
        <v>767</v>
      </c>
      <c r="D298" s="22" t="s">
        <v>768</v>
      </c>
      <c r="E298" s="23">
        <v>35111</v>
      </c>
      <c r="F298" s="22" t="s">
        <v>245</v>
      </c>
      <c r="G298" s="22" t="s">
        <v>31</v>
      </c>
      <c r="H298" s="22" t="s">
        <v>32</v>
      </c>
    </row>
    <row r="299" spans="1:8" x14ac:dyDescent="0.25">
      <c r="A299" s="21">
        <v>3526100</v>
      </c>
      <c r="B299" s="22" t="s">
        <v>388</v>
      </c>
      <c r="C299" s="22" t="s">
        <v>777</v>
      </c>
      <c r="D299" s="22" t="s">
        <v>778</v>
      </c>
      <c r="E299" s="23">
        <v>35121</v>
      </c>
      <c r="F299" s="22" t="s">
        <v>123</v>
      </c>
      <c r="G299" s="22" t="s">
        <v>121</v>
      </c>
      <c r="H299" s="22" t="s">
        <v>122</v>
      </c>
    </row>
    <row r="300" spans="1:8" x14ac:dyDescent="0.25">
      <c r="A300" s="21">
        <v>3526209</v>
      </c>
      <c r="B300" s="22" t="s">
        <v>389</v>
      </c>
      <c r="C300" s="22" t="s">
        <v>783</v>
      </c>
      <c r="D300" s="22" t="s">
        <v>784</v>
      </c>
      <c r="E300" s="23">
        <v>35013</v>
      </c>
      <c r="F300" s="22" t="s">
        <v>225</v>
      </c>
      <c r="G300" s="22" t="s">
        <v>98</v>
      </c>
      <c r="H300" s="22" t="s">
        <v>99</v>
      </c>
    </row>
    <row r="301" spans="1:8" x14ac:dyDescent="0.25">
      <c r="A301" s="21">
        <v>3526308</v>
      </c>
      <c r="B301" s="22" t="s">
        <v>390</v>
      </c>
      <c r="C301" s="22" t="s">
        <v>771</v>
      </c>
      <c r="D301" s="22" t="s">
        <v>772</v>
      </c>
      <c r="E301" s="23">
        <v>35174</v>
      </c>
      <c r="F301" s="22" t="s">
        <v>186</v>
      </c>
      <c r="G301" s="22" t="s">
        <v>69</v>
      </c>
      <c r="H301" s="22" t="s">
        <v>70</v>
      </c>
    </row>
    <row r="302" spans="1:8" x14ac:dyDescent="0.25">
      <c r="A302" s="21">
        <v>3526407</v>
      </c>
      <c r="B302" s="22" t="s">
        <v>391</v>
      </c>
      <c r="C302" s="22" t="s">
        <v>761</v>
      </c>
      <c r="D302" s="22" t="s">
        <v>762</v>
      </c>
      <c r="E302" s="23">
        <v>35063</v>
      </c>
      <c r="F302" s="22" t="s">
        <v>66</v>
      </c>
      <c r="G302" s="22" t="s">
        <v>19</v>
      </c>
      <c r="H302" s="22" t="s">
        <v>20</v>
      </c>
    </row>
    <row r="303" spans="1:8" x14ac:dyDescent="0.25">
      <c r="A303" s="21">
        <v>3526506</v>
      </c>
      <c r="B303" s="22" t="s">
        <v>392</v>
      </c>
      <c r="C303" s="22" t="s">
        <v>757</v>
      </c>
      <c r="D303" s="22" t="s">
        <v>758</v>
      </c>
      <c r="E303" s="23">
        <v>35022</v>
      </c>
      <c r="F303" s="22" t="s">
        <v>63</v>
      </c>
      <c r="G303" s="22" t="s">
        <v>43</v>
      </c>
      <c r="H303" s="22" t="s">
        <v>44</v>
      </c>
    </row>
    <row r="304" spans="1:8" x14ac:dyDescent="0.25">
      <c r="A304" s="21">
        <v>3526605</v>
      </c>
      <c r="B304" s="22" t="s">
        <v>393</v>
      </c>
      <c r="C304" s="22" t="s">
        <v>771</v>
      </c>
      <c r="D304" s="22" t="s">
        <v>772</v>
      </c>
      <c r="E304" s="23">
        <v>35172</v>
      </c>
      <c r="F304" s="22" t="s">
        <v>71</v>
      </c>
      <c r="G304" s="22" t="s">
        <v>69</v>
      </c>
      <c r="H304" s="22" t="s">
        <v>70</v>
      </c>
    </row>
    <row r="305" spans="1:8" x14ac:dyDescent="0.25">
      <c r="A305" s="21">
        <v>3526704</v>
      </c>
      <c r="B305" s="22" t="s">
        <v>394</v>
      </c>
      <c r="C305" s="22" t="s">
        <v>763</v>
      </c>
      <c r="D305" s="22" t="s">
        <v>764</v>
      </c>
      <c r="E305" s="23">
        <v>35101</v>
      </c>
      <c r="F305" s="22" t="s">
        <v>88</v>
      </c>
      <c r="G305" s="22" t="s">
        <v>23</v>
      </c>
      <c r="H305" s="22" t="s">
        <v>24</v>
      </c>
    </row>
    <row r="306" spans="1:8" x14ac:dyDescent="0.25">
      <c r="A306" s="21">
        <v>3526803</v>
      </c>
      <c r="B306" s="22" t="s">
        <v>395</v>
      </c>
      <c r="C306" s="22" t="s">
        <v>761</v>
      </c>
      <c r="D306" s="22" t="s">
        <v>762</v>
      </c>
      <c r="E306" s="23">
        <v>35062</v>
      </c>
      <c r="F306" s="22" t="s">
        <v>20</v>
      </c>
      <c r="G306" s="22" t="s">
        <v>19</v>
      </c>
      <c r="H306" s="22" t="s">
        <v>20</v>
      </c>
    </row>
    <row r="307" spans="1:8" x14ac:dyDescent="0.25">
      <c r="A307" s="21">
        <v>3526902</v>
      </c>
      <c r="B307" s="22" t="s">
        <v>396</v>
      </c>
      <c r="C307" s="22" t="s">
        <v>763</v>
      </c>
      <c r="D307" s="22" t="s">
        <v>764</v>
      </c>
      <c r="E307" s="23">
        <v>35102</v>
      </c>
      <c r="F307" s="22" t="s">
        <v>218</v>
      </c>
      <c r="G307" s="22" t="s">
        <v>23</v>
      </c>
      <c r="H307" s="22" t="s">
        <v>24</v>
      </c>
    </row>
    <row r="308" spans="1:8" x14ac:dyDescent="0.25">
      <c r="A308" s="21">
        <v>3527009</v>
      </c>
      <c r="B308" s="22" t="s">
        <v>397</v>
      </c>
      <c r="C308" s="22" t="s">
        <v>759</v>
      </c>
      <c r="D308" s="22" t="s">
        <v>760</v>
      </c>
      <c r="E308" s="23">
        <v>35074</v>
      </c>
      <c r="F308" s="22" t="s">
        <v>17</v>
      </c>
      <c r="G308" s="22" t="s">
        <v>15</v>
      </c>
      <c r="H308" s="22" t="s">
        <v>16</v>
      </c>
    </row>
    <row r="309" spans="1:8" x14ac:dyDescent="0.25">
      <c r="A309" s="21">
        <v>3527108</v>
      </c>
      <c r="B309" s="22" t="s">
        <v>398</v>
      </c>
      <c r="C309" s="22" t="s">
        <v>761</v>
      </c>
      <c r="D309" s="22" t="s">
        <v>762</v>
      </c>
      <c r="E309" s="23">
        <v>35065</v>
      </c>
      <c r="F309" s="22" t="s">
        <v>172</v>
      </c>
      <c r="G309" s="22" t="s">
        <v>19</v>
      </c>
      <c r="H309" s="22" t="s">
        <v>20</v>
      </c>
    </row>
    <row r="310" spans="1:8" x14ac:dyDescent="0.25">
      <c r="A310" s="21">
        <v>3527207</v>
      </c>
      <c r="B310" s="22" t="s">
        <v>399</v>
      </c>
      <c r="C310" s="22" t="s">
        <v>771</v>
      </c>
      <c r="D310" s="22" t="s">
        <v>772</v>
      </c>
      <c r="E310" s="23">
        <v>35172</v>
      </c>
      <c r="F310" s="22" t="s">
        <v>71</v>
      </c>
      <c r="G310" s="22" t="s">
        <v>69</v>
      </c>
      <c r="H310" s="22" t="s">
        <v>70</v>
      </c>
    </row>
    <row r="311" spans="1:8" x14ac:dyDescent="0.25">
      <c r="A311" s="21">
        <v>3527256</v>
      </c>
      <c r="B311" s="22" t="s">
        <v>400</v>
      </c>
      <c r="C311" s="22" t="s">
        <v>757</v>
      </c>
      <c r="D311" s="22" t="s">
        <v>758</v>
      </c>
      <c r="E311" s="23">
        <v>35023</v>
      </c>
      <c r="F311" s="22" t="s">
        <v>45</v>
      </c>
      <c r="G311" s="22" t="s">
        <v>43</v>
      </c>
      <c r="H311" s="22" t="s">
        <v>44</v>
      </c>
    </row>
    <row r="312" spans="1:8" x14ac:dyDescent="0.25">
      <c r="A312" s="21">
        <v>3527306</v>
      </c>
      <c r="B312" s="22" t="s">
        <v>401</v>
      </c>
      <c r="C312" s="22" t="s">
        <v>775</v>
      </c>
      <c r="D312" s="22" t="s">
        <v>776</v>
      </c>
      <c r="E312" s="23">
        <v>35073</v>
      </c>
      <c r="F312" s="22" t="s">
        <v>165</v>
      </c>
      <c r="G312" s="22" t="s">
        <v>15</v>
      </c>
      <c r="H312" s="22" t="s">
        <v>16</v>
      </c>
    </row>
    <row r="313" spans="1:8" x14ac:dyDescent="0.25">
      <c r="A313" s="21">
        <v>3527405</v>
      </c>
      <c r="B313" s="22" t="s">
        <v>402</v>
      </c>
      <c r="C313" s="22" t="s">
        <v>755</v>
      </c>
      <c r="D313" s="22" t="s">
        <v>756</v>
      </c>
      <c r="E313" s="23">
        <v>35091</v>
      </c>
      <c r="F313" s="22" t="s">
        <v>4</v>
      </c>
      <c r="G313" s="22" t="s">
        <v>2</v>
      </c>
      <c r="H313" s="22" t="s">
        <v>3</v>
      </c>
    </row>
    <row r="314" spans="1:8" x14ac:dyDescent="0.25">
      <c r="A314" s="21">
        <v>3527504</v>
      </c>
      <c r="B314" s="22" t="s">
        <v>403</v>
      </c>
      <c r="C314" s="22" t="s">
        <v>761</v>
      </c>
      <c r="D314" s="22" t="s">
        <v>762</v>
      </c>
      <c r="E314" s="23">
        <v>35062</v>
      </c>
      <c r="F314" s="22" t="s">
        <v>20</v>
      </c>
      <c r="G314" s="22" t="s">
        <v>19</v>
      </c>
      <c r="H314" s="22" t="s">
        <v>20</v>
      </c>
    </row>
    <row r="315" spans="1:8" x14ac:dyDescent="0.25">
      <c r="A315" s="21">
        <v>3527603</v>
      </c>
      <c r="B315" s="22" t="s">
        <v>404</v>
      </c>
      <c r="C315" s="22" t="s">
        <v>769</v>
      </c>
      <c r="D315" s="22" t="s">
        <v>770</v>
      </c>
      <c r="E315" s="23">
        <v>35132</v>
      </c>
      <c r="F315" s="22" t="s">
        <v>227</v>
      </c>
      <c r="G315" s="22" t="s">
        <v>39</v>
      </c>
      <c r="H315" s="22" t="s">
        <v>40</v>
      </c>
    </row>
    <row r="316" spans="1:8" x14ac:dyDescent="0.25">
      <c r="A316" s="21">
        <v>3527702</v>
      </c>
      <c r="B316" s="22" t="s">
        <v>405</v>
      </c>
      <c r="C316" s="22" t="s">
        <v>757</v>
      </c>
      <c r="D316" s="22" t="s">
        <v>758</v>
      </c>
      <c r="E316" s="23">
        <v>35023</v>
      </c>
      <c r="F316" s="22" t="s">
        <v>45</v>
      </c>
      <c r="G316" s="22" t="s">
        <v>43</v>
      </c>
      <c r="H316" s="22" t="s">
        <v>44</v>
      </c>
    </row>
    <row r="317" spans="1:8" x14ac:dyDescent="0.25">
      <c r="A317" s="21">
        <v>3527801</v>
      </c>
      <c r="B317" s="22" t="s">
        <v>406</v>
      </c>
      <c r="C317" s="22" t="s">
        <v>755</v>
      </c>
      <c r="D317" s="22" t="s">
        <v>756</v>
      </c>
      <c r="E317" s="23">
        <v>35093</v>
      </c>
      <c r="F317" s="22" t="s">
        <v>3</v>
      </c>
      <c r="G317" s="22" t="s">
        <v>2</v>
      </c>
      <c r="H317" s="22" t="s">
        <v>3</v>
      </c>
    </row>
    <row r="318" spans="1:8" x14ac:dyDescent="0.25">
      <c r="A318" s="21">
        <v>3527900</v>
      </c>
      <c r="B318" s="22" t="s">
        <v>407</v>
      </c>
      <c r="C318" s="22" t="s">
        <v>755</v>
      </c>
      <c r="D318" s="22" t="s">
        <v>756</v>
      </c>
      <c r="E318" s="23">
        <v>35092</v>
      </c>
      <c r="F318" s="22" t="s">
        <v>103</v>
      </c>
      <c r="G318" s="22" t="s">
        <v>2</v>
      </c>
      <c r="H318" s="22" t="s">
        <v>3</v>
      </c>
    </row>
    <row r="319" spans="1:8" x14ac:dyDescent="0.25">
      <c r="A319" s="21">
        <v>3528007</v>
      </c>
      <c r="B319" s="22" t="s">
        <v>408</v>
      </c>
      <c r="C319" s="22" t="s">
        <v>761</v>
      </c>
      <c r="D319" s="22" t="s">
        <v>762</v>
      </c>
      <c r="E319" s="23">
        <v>35062</v>
      </c>
      <c r="F319" s="22" t="s">
        <v>20</v>
      </c>
      <c r="G319" s="22" t="s">
        <v>19</v>
      </c>
      <c r="H319" s="22" t="s">
        <v>20</v>
      </c>
    </row>
    <row r="320" spans="1:8" x14ac:dyDescent="0.25">
      <c r="A320" s="21">
        <v>3528106</v>
      </c>
      <c r="B320" s="22" t="s">
        <v>409</v>
      </c>
      <c r="C320" s="22" t="s">
        <v>757</v>
      </c>
      <c r="D320" s="22" t="s">
        <v>758</v>
      </c>
      <c r="E320" s="23">
        <v>35157</v>
      </c>
      <c r="F320" s="22" t="s">
        <v>48</v>
      </c>
      <c r="G320" s="22" t="s">
        <v>6</v>
      </c>
      <c r="H320" s="22" t="s">
        <v>7</v>
      </c>
    </row>
    <row r="321" spans="1:8" x14ac:dyDescent="0.25">
      <c r="A321" s="21">
        <v>3528205</v>
      </c>
      <c r="B321" s="22" t="s">
        <v>410</v>
      </c>
      <c r="C321" s="22" t="s">
        <v>757</v>
      </c>
      <c r="D321" s="22" t="s">
        <v>758</v>
      </c>
      <c r="E321" s="23">
        <v>35154</v>
      </c>
      <c r="F321" s="22" t="s">
        <v>263</v>
      </c>
      <c r="G321" s="22" t="s">
        <v>6</v>
      </c>
      <c r="H321" s="22" t="s">
        <v>7</v>
      </c>
    </row>
    <row r="322" spans="1:8" x14ac:dyDescent="0.25">
      <c r="A322" s="21">
        <v>3528304</v>
      </c>
      <c r="B322" s="22" t="s">
        <v>411</v>
      </c>
      <c r="C322" s="22" t="s">
        <v>757</v>
      </c>
      <c r="D322" s="22" t="s">
        <v>758</v>
      </c>
      <c r="E322" s="23">
        <v>35157</v>
      </c>
      <c r="F322" s="22" t="s">
        <v>48</v>
      </c>
      <c r="G322" s="22" t="s">
        <v>6</v>
      </c>
      <c r="H322" s="22" t="s">
        <v>7</v>
      </c>
    </row>
    <row r="323" spans="1:8" x14ac:dyDescent="0.25">
      <c r="A323" s="21">
        <v>3528403</v>
      </c>
      <c r="B323" s="22" t="s">
        <v>412</v>
      </c>
      <c r="C323" s="22" t="s">
        <v>765</v>
      </c>
      <c r="D323" s="22" t="s">
        <v>766</v>
      </c>
      <c r="E323" s="23">
        <v>35163</v>
      </c>
      <c r="F323" s="22" t="s">
        <v>28</v>
      </c>
      <c r="G323" s="22" t="s">
        <v>27</v>
      </c>
      <c r="H323" s="22" t="s">
        <v>28</v>
      </c>
    </row>
    <row r="324" spans="1:8" x14ac:dyDescent="0.25">
      <c r="A324" s="21">
        <v>3528502</v>
      </c>
      <c r="B324" s="22" t="s">
        <v>413</v>
      </c>
      <c r="C324" s="22" t="s">
        <v>781</v>
      </c>
      <c r="D324" s="22" t="s">
        <v>782</v>
      </c>
      <c r="E324" s="23">
        <v>35012</v>
      </c>
      <c r="F324" s="22" t="s">
        <v>175</v>
      </c>
      <c r="G324" s="22" t="s">
        <v>98</v>
      </c>
      <c r="H324" s="22" t="s">
        <v>99</v>
      </c>
    </row>
    <row r="325" spans="1:8" x14ac:dyDescent="0.25">
      <c r="A325" s="21">
        <v>3528601</v>
      </c>
      <c r="B325" s="22" t="s">
        <v>414</v>
      </c>
      <c r="C325" s="22" t="s">
        <v>761</v>
      </c>
      <c r="D325" s="22" t="s">
        <v>762</v>
      </c>
      <c r="E325" s="23">
        <v>35061</v>
      </c>
      <c r="F325" s="22" t="s">
        <v>21</v>
      </c>
      <c r="G325" s="22" t="s">
        <v>19</v>
      </c>
      <c r="H325" s="22" t="s">
        <v>20</v>
      </c>
    </row>
    <row r="326" spans="1:8" x14ac:dyDescent="0.25">
      <c r="A326" s="21">
        <v>3528700</v>
      </c>
      <c r="B326" s="22" t="s">
        <v>415</v>
      </c>
      <c r="C326" s="22" t="s">
        <v>767</v>
      </c>
      <c r="D326" s="22" t="s">
        <v>768</v>
      </c>
      <c r="E326" s="23">
        <v>35114</v>
      </c>
      <c r="F326" s="22" t="s">
        <v>177</v>
      </c>
      <c r="G326" s="22" t="s">
        <v>31</v>
      </c>
      <c r="H326" s="22" t="s">
        <v>32</v>
      </c>
    </row>
    <row r="327" spans="1:8" x14ac:dyDescent="0.25">
      <c r="A327" s="21">
        <v>3528809</v>
      </c>
      <c r="B327" s="22" t="s">
        <v>416</v>
      </c>
      <c r="C327" s="22" t="s">
        <v>755</v>
      </c>
      <c r="D327" s="22" t="s">
        <v>756</v>
      </c>
      <c r="E327" s="23">
        <v>35092</v>
      </c>
      <c r="F327" s="22" t="s">
        <v>103</v>
      </c>
      <c r="G327" s="22" t="s">
        <v>2</v>
      </c>
      <c r="H327" s="22" t="s">
        <v>3</v>
      </c>
    </row>
    <row r="328" spans="1:8" x14ac:dyDescent="0.25">
      <c r="A328" s="21">
        <v>3528858</v>
      </c>
      <c r="B328" s="22" t="s">
        <v>417</v>
      </c>
      <c r="C328" s="22" t="s">
        <v>757</v>
      </c>
      <c r="D328" s="22" t="s">
        <v>758</v>
      </c>
      <c r="E328" s="23">
        <v>35151</v>
      </c>
      <c r="F328" s="22" t="s">
        <v>95</v>
      </c>
      <c r="G328" s="22" t="s">
        <v>6</v>
      </c>
      <c r="H328" s="22" t="s">
        <v>7</v>
      </c>
    </row>
    <row r="329" spans="1:8" x14ac:dyDescent="0.25">
      <c r="A329" s="21">
        <v>3528908</v>
      </c>
      <c r="B329" s="22" t="s">
        <v>418</v>
      </c>
      <c r="C329" s="22" t="s">
        <v>755</v>
      </c>
      <c r="D329" s="22" t="s">
        <v>756</v>
      </c>
      <c r="E329" s="23">
        <v>35091</v>
      </c>
      <c r="F329" s="22" t="s">
        <v>4</v>
      </c>
      <c r="G329" s="22" t="s">
        <v>2</v>
      </c>
      <c r="H329" s="22" t="s">
        <v>3</v>
      </c>
    </row>
    <row r="330" spans="1:8" x14ac:dyDescent="0.25">
      <c r="A330" s="21">
        <v>3529005</v>
      </c>
      <c r="B330" s="22" t="s">
        <v>419</v>
      </c>
      <c r="C330" s="22" t="s">
        <v>755</v>
      </c>
      <c r="D330" s="22" t="s">
        <v>756</v>
      </c>
      <c r="E330" s="23">
        <v>35093</v>
      </c>
      <c r="F330" s="22" t="s">
        <v>3</v>
      </c>
      <c r="G330" s="22" t="s">
        <v>2</v>
      </c>
      <c r="H330" s="22" t="s">
        <v>3</v>
      </c>
    </row>
    <row r="331" spans="1:8" x14ac:dyDescent="0.25">
      <c r="A331" s="21">
        <v>3529104</v>
      </c>
      <c r="B331" s="22" t="s">
        <v>420</v>
      </c>
      <c r="C331" s="22" t="s">
        <v>757</v>
      </c>
      <c r="D331" s="22" t="s">
        <v>758</v>
      </c>
      <c r="E331" s="23">
        <v>35153</v>
      </c>
      <c r="F331" s="22" t="s">
        <v>73</v>
      </c>
      <c r="G331" s="22" t="s">
        <v>6</v>
      </c>
      <c r="H331" s="22" t="s">
        <v>7</v>
      </c>
    </row>
    <row r="332" spans="1:8" x14ac:dyDescent="0.25">
      <c r="A332" s="21">
        <v>3529203</v>
      </c>
      <c r="B332" s="22" t="s">
        <v>421</v>
      </c>
      <c r="C332" s="22" t="s">
        <v>767</v>
      </c>
      <c r="D332" s="22" t="s">
        <v>768</v>
      </c>
      <c r="E332" s="23">
        <v>35112</v>
      </c>
      <c r="F332" s="22" t="s">
        <v>33</v>
      </c>
      <c r="G332" s="22" t="s">
        <v>31</v>
      </c>
      <c r="H332" s="22" t="s">
        <v>32</v>
      </c>
    </row>
    <row r="333" spans="1:8" x14ac:dyDescent="0.25">
      <c r="A333" s="21">
        <v>3529302</v>
      </c>
      <c r="B333" s="22" t="s">
        <v>422</v>
      </c>
      <c r="C333" s="22" t="s">
        <v>769</v>
      </c>
      <c r="D333" s="22" t="s">
        <v>770</v>
      </c>
      <c r="E333" s="23">
        <v>35033</v>
      </c>
      <c r="F333" s="22" t="s">
        <v>192</v>
      </c>
      <c r="G333" s="22" t="s">
        <v>55</v>
      </c>
      <c r="H333" s="22" t="s">
        <v>56</v>
      </c>
    </row>
    <row r="334" spans="1:8" x14ac:dyDescent="0.25">
      <c r="A334" s="21">
        <v>3529401</v>
      </c>
      <c r="B334" s="22" t="s">
        <v>423</v>
      </c>
      <c r="C334" s="22" t="s">
        <v>785</v>
      </c>
      <c r="D334" s="22" t="s">
        <v>786</v>
      </c>
      <c r="E334" s="23">
        <v>35015</v>
      </c>
      <c r="F334" s="22" t="s">
        <v>237</v>
      </c>
      <c r="G334" s="22" t="s">
        <v>98</v>
      </c>
      <c r="H334" s="22" t="s">
        <v>99</v>
      </c>
    </row>
    <row r="335" spans="1:8" x14ac:dyDescent="0.25">
      <c r="A335" s="21">
        <v>3529500</v>
      </c>
      <c r="B335" s="22" t="s">
        <v>424</v>
      </c>
      <c r="C335" s="22" t="s">
        <v>757</v>
      </c>
      <c r="D335" s="22" t="s">
        <v>758</v>
      </c>
      <c r="E335" s="23">
        <v>35156</v>
      </c>
      <c r="F335" s="22" t="s">
        <v>8</v>
      </c>
      <c r="G335" s="22" t="s">
        <v>6</v>
      </c>
      <c r="H335" s="22" t="s">
        <v>7</v>
      </c>
    </row>
    <row r="336" spans="1:8" x14ac:dyDescent="0.25">
      <c r="A336" s="21">
        <v>3529609</v>
      </c>
      <c r="B336" s="22" t="s">
        <v>425</v>
      </c>
      <c r="C336" s="22" t="s">
        <v>757</v>
      </c>
      <c r="D336" s="22" t="s">
        <v>758</v>
      </c>
      <c r="E336" s="23">
        <v>35154</v>
      </c>
      <c r="F336" s="22" t="s">
        <v>263</v>
      </c>
      <c r="G336" s="22" t="s">
        <v>6</v>
      </c>
      <c r="H336" s="22" t="s">
        <v>7</v>
      </c>
    </row>
    <row r="337" spans="1:8" x14ac:dyDescent="0.25">
      <c r="A337" s="21">
        <v>3529658</v>
      </c>
      <c r="B337" s="22" t="s">
        <v>426</v>
      </c>
      <c r="C337" s="22" t="s">
        <v>757</v>
      </c>
      <c r="D337" s="22" t="s">
        <v>758</v>
      </c>
      <c r="E337" s="23">
        <v>35153</v>
      </c>
      <c r="F337" s="22" t="s">
        <v>73</v>
      </c>
      <c r="G337" s="22" t="s">
        <v>6</v>
      </c>
      <c r="H337" s="22" t="s">
        <v>7</v>
      </c>
    </row>
    <row r="338" spans="1:8" x14ac:dyDescent="0.25">
      <c r="A338" s="21">
        <v>3529708</v>
      </c>
      <c r="B338" s="22" t="s">
        <v>427</v>
      </c>
      <c r="C338" s="22" t="s">
        <v>769</v>
      </c>
      <c r="D338" s="22" t="s">
        <v>770</v>
      </c>
      <c r="E338" s="23">
        <v>35083</v>
      </c>
      <c r="F338" s="22" t="s">
        <v>83</v>
      </c>
      <c r="G338" s="22" t="s">
        <v>81</v>
      </c>
      <c r="H338" s="22" t="s">
        <v>82</v>
      </c>
    </row>
    <row r="339" spans="1:8" x14ac:dyDescent="0.25">
      <c r="A339" s="21">
        <v>3529807</v>
      </c>
      <c r="B339" s="22" t="s">
        <v>428</v>
      </c>
      <c r="C339" s="22" t="s">
        <v>761</v>
      </c>
      <c r="D339" s="22" t="s">
        <v>762</v>
      </c>
      <c r="E339" s="23">
        <v>35064</v>
      </c>
      <c r="F339" s="22" t="s">
        <v>117</v>
      </c>
      <c r="G339" s="22" t="s">
        <v>19</v>
      </c>
      <c r="H339" s="22" t="s">
        <v>20</v>
      </c>
    </row>
    <row r="340" spans="1:8" x14ac:dyDescent="0.25">
      <c r="A340" s="21">
        <v>3529906</v>
      </c>
      <c r="B340" s="22" t="s">
        <v>430</v>
      </c>
      <c r="C340" s="22" t="s">
        <v>777</v>
      </c>
      <c r="D340" s="22" t="s">
        <v>778</v>
      </c>
      <c r="E340" s="23">
        <v>35121</v>
      </c>
      <c r="F340" s="22" t="s">
        <v>123</v>
      </c>
      <c r="G340" s="22" t="s">
        <v>121</v>
      </c>
      <c r="H340" s="22" t="s">
        <v>122</v>
      </c>
    </row>
    <row r="341" spans="1:8" x14ac:dyDescent="0.25">
      <c r="A341" s="21">
        <v>3530003</v>
      </c>
      <c r="B341" s="22" t="s">
        <v>429</v>
      </c>
      <c r="C341" s="22" t="s">
        <v>757</v>
      </c>
      <c r="D341" s="22" t="s">
        <v>758</v>
      </c>
      <c r="E341" s="23">
        <v>35154</v>
      </c>
      <c r="F341" s="22" t="s">
        <v>263</v>
      </c>
      <c r="G341" s="22" t="s">
        <v>6</v>
      </c>
      <c r="H341" s="22" t="s">
        <v>7</v>
      </c>
    </row>
    <row r="342" spans="1:8" x14ac:dyDescent="0.25">
      <c r="A342" s="21">
        <v>3530102</v>
      </c>
      <c r="B342" s="22" t="s">
        <v>431</v>
      </c>
      <c r="C342" s="22" t="s">
        <v>757</v>
      </c>
      <c r="D342" s="22" t="s">
        <v>758</v>
      </c>
      <c r="E342" s="23">
        <v>35022</v>
      </c>
      <c r="F342" s="22" t="s">
        <v>63</v>
      </c>
      <c r="G342" s="22" t="s">
        <v>43</v>
      </c>
      <c r="H342" s="22" t="s">
        <v>44</v>
      </c>
    </row>
    <row r="343" spans="1:8" x14ac:dyDescent="0.25">
      <c r="A343" s="21">
        <v>3530201</v>
      </c>
      <c r="B343" s="22" t="s">
        <v>432</v>
      </c>
      <c r="C343" s="22" t="s">
        <v>767</v>
      </c>
      <c r="D343" s="22" t="s">
        <v>768</v>
      </c>
      <c r="E343" s="23">
        <v>35115</v>
      </c>
      <c r="F343" s="22" t="s">
        <v>265</v>
      </c>
      <c r="G343" s="22" t="s">
        <v>31</v>
      </c>
      <c r="H343" s="22" t="s">
        <v>32</v>
      </c>
    </row>
    <row r="344" spans="1:8" x14ac:dyDescent="0.25">
      <c r="A344" s="21">
        <v>3530300</v>
      </c>
      <c r="B344" s="22" t="s">
        <v>433</v>
      </c>
      <c r="C344" s="22" t="s">
        <v>757</v>
      </c>
      <c r="D344" s="22" t="s">
        <v>758</v>
      </c>
      <c r="E344" s="23">
        <v>35155</v>
      </c>
      <c r="F344" s="22" t="s">
        <v>7</v>
      </c>
      <c r="G344" s="22" t="s">
        <v>6</v>
      </c>
      <c r="H344" s="22" t="s">
        <v>7</v>
      </c>
    </row>
    <row r="345" spans="1:8" x14ac:dyDescent="0.25">
      <c r="A345" s="21">
        <v>3530409</v>
      </c>
      <c r="B345" s="22" t="s">
        <v>434</v>
      </c>
      <c r="C345" s="22" t="s">
        <v>757</v>
      </c>
      <c r="D345" s="22" t="s">
        <v>758</v>
      </c>
      <c r="E345" s="23">
        <v>35155</v>
      </c>
      <c r="F345" s="22" t="s">
        <v>7</v>
      </c>
      <c r="G345" s="22" t="s">
        <v>6</v>
      </c>
      <c r="H345" s="22" t="s">
        <v>7</v>
      </c>
    </row>
    <row r="346" spans="1:8" x14ac:dyDescent="0.25">
      <c r="A346" s="21">
        <v>3530508</v>
      </c>
      <c r="B346" s="22" t="s">
        <v>435</v>
      </c>
      <c r="C346" s="22" t="s">
        <v>759</v>
      </c>
      <c r="D346" s="22" t="s">
        <v>760</v>
      </c>
      <c r="E346" s="23">
        <v>35143</v>
      </c>
      <c r="F346" s="22" t="s">
        <v>170</v>
      </c>
      <c r="G346" s="22" t="s">
        <v>10</v>
      </c>
      <c r="H346" s="22" t="s">
        <v>11</v>
      </c>
    </row>
    <row r="347" spans="1:8" x14ac:dyDescent="0.25">
      <c r="A347" s="21">
        <v>3530607</v>
      </c>
      <c r="B347" s="22" t="s">
        <v>436</v>
      </c>
      <c r="C347" s="22" t="s">
        <v>773</v>
      </c>
      <c r="D347" s="22" t="s">
        <v>774</v>
      </c>
      <c r="E347" s="23">
        <v>35011</v>
      </c>
      <c r="F347" s="22" t="s">
        <v>100</v>
      </c>
      <c r="G347" s="22" t="s">
        <v>98</v>
      </c>
      <c r="H347" s="22" t="s">
        <v>99</v>
      </c>
    </row>
    <row r="348" spans="1:8" x14ac:dyDescent="0.25">
      <c r="A348" s="21">
        <v>3530706</v>
      </c>
      <c r="B348" s="22" t="s">
        <v>437</v>
      </c>
      <c r="C348" s="22" t="s">
        <v>759</v>
      </c>
      <c r="D348" s="22" t="s">
        <v>760</v>
      </c>
      <c r="E348" s="23">
        <v>35141</v>
      </c>
      <c r="F348" s="22" t="s">
        <v>260</v>
      </c>
      <c r="G348" s="22" t="s">
        <v>10</v>
      </c>
      <c r="H348" s="22" t="s">
        <v>11</v>
      </c>
    </row>
    <row r="349" spans="1:8" x14ac:dyDescent="0.25">
      <c r="A349" s="21">
        <v>3530805</v>
      </c>
      <c r="B349" s="22" t="s">
        <v>438</v>
      </c>
      <c r="C349" s="22" t="s">
        <v>759</v>
      </c>
      <c r="D349" s="22" t="s">
        <v>760</v>
      </c>
      <c r="E349" s="23">
        <v>35141</v>
      </c>
      <c r="F349" s="22" t="s">
        <v>260</v>
      </c>
      <c r="G349" s="22" t="s">
        <v>10</v>
      </c>
      <c r="H349" s="22" t="s">
        <v>11</v>
      </c>
    </row>
    <row r="350" spans="1:8" x14ac:dyDescent="0.25">
      <c r="A350" s="21">
        <v>3530904</v>
      </c>
      <c r="B350" s="22" t="s">
        <v>439</v>
      </c>
      <c r="C350" s="22" t="s">
        <v>763</v>
      </c>
      <c r="D350" s="22" t="s">
        <v>764</v>
      </c>
      <c r="E350" s="23">
        <v>35103</v>
      </c>
      <c r="F350" s="22" t="s">
        <v>24</v>
      </c>
      <c r="G350" s="22" t="s">
        <v>23</v>
      </c>
      <c r="H350" s="22" t="s">
        <v>24</v>
      </c>
    </row>
    <row r="351" spans="1:8" x14ac:dyDescent="0.25">
      <c r="A351" s="21">
        <v>3531001</v>
      </c>
      <c r="B351" s="22" t="s">
        <v>440</v>
      </c>
      <c r="C351" s="22" t="s">
        <v>757</v>
      </c>
      <c r="D351" s="22" t="s">
        <v>758</v>
      </c>
      <c r="E351" s="23">
        <v>35157</v>
      </c>
      <c r="F351" s="22" t="s">
        <v>48</v>
      </c>
      <c r="G351" s="22" t="s">
        <v>6</v>
      </c>
      <c r="H351" s="22" t="s">
        <v>7</v>
      </c>
    </row>
    <row r="352" spans="1:8" x14ac:dyDescent="0.25">
      <c r="A352" s="21">
        <v>3531100</v>
      </c>
      <c r="B352" s="22" t="s">
        <v>441</v>
      </c>
      <c r="C352" s="22" t="s">
        <v>777</v>
      </c>
      <c r="D352" s="22" t="s">
        <v>778</v>
      </c>
      <c r="E352" s="23">
        <v>35041</v>
      </c>
      <c r="F352" s="22" t="s">
        <v>139</v>
      </c>
      <c r="G352" s="22" t="s">
        <v>138</v>
      </c>
      <c r="H352" s="22" t="s">
        <v>139</v>
      </c>
    </row>
    <row r="353" spans="1:8" x14ac:dyDescent="0.25">
      <c r="A353" s="21">
        <v>3531209</v>
      </c>
      <c r="B353" s="22" t="s">
        <v>442</v>
      </c>
      <c r="C353" s="22" t="s">
        <v>759</v>
      </c>
      <c r="D353" s="22" t="s">
        <v>760</v>
      </c>
      <c r="E353" s="23">
        <v>35074</v>
      </c>
      <c r="F353" s="22" t="s">
        <v>17</v>
      </c>
      <c r="G353" s="22" t="s">
        <v>15</v>
      </c>
      <c r="H353" s="22" t="s">
        <v>16</v>
      </c>
    </row>
    <row r="354" spans="1:8" x14ac:dyDescent="0.25">
      <c r="A354" s="21">
        <v>3531308</v>
      </c>
      <c r="B354" s="22" t="s">
        <v>443</v>
      </c>
      <c r="C354" s="22" t="s">
        <v>769</v>
      </c>
      <c r="D354" s="22" t="s">
        <v>770</v>
      </c>
      <c r="E354" s="23">
        <v>35131</v>
      </c>
      <c r="F354" s="22" t="s">
        <v>126</v>
      </c>
      <c r="G354" s="22" t="s">
        <v>39</v>
      </c>
      <c r="H354" s="22" t="s">
        <v>40</v>
      </c>
    </row>
    <row r="355" spans="1:8" x14ac:dyDescent="0.25">
      <c r="A355" s="21">
        <v>3531407</v>
      </c>
      <c r="B355" s="22" t="s">
        <v>444</v>
      </c>
      <c r="C355" s="22" t="s">
        <v>757</v>
      </c>
      <c r="D355" s="22" t="s">
        <v>758</v>
      </c>
      <c r="E355" s="23">
        <v>35156</v>
      </c>
      <c r="F355" s="22" t="s">
        <v>8</v>
      </c>
      <c r="G355" s="22" t="s">
        <v>6</v>
      </c>
      <c r="H355" s="22" t="s">
        <v>7</v>
      </c>
    </row>
    <row r="356" spans="1:8" x14ac:dyDescent="0.25">
      <c r="A356" s="21">
        <v>3531506</v>
      </c>
      <c r="B356" s="22" t="s">
        <v>445</v>
      </c>
      <c r="C356" s="22" t="s">
        <v>769</v>
      </c>
      <c r="D356" s="22" t="s">
        <v>770</v>
      </c>
      <c r="E356" s="23">
        <v>35052</v>
      </c>
      <c r="F356" s="22" t="s">
        <v>133</v>
      </c>
      <c r="G356" s="22" t="s">
        <v>35</v>
      </c>
      <c r="H356" s="22" t="s">
        <v>36</v>
      </c>
    </row>
    <row r="357" spans="1:8" x14ac:dyDescent="0.25">
      <c r="A357" s="21">
        <v>3531605</v>
      </c>
      <c r="B357" s="22" t="s">
        <v>446</v>
      </c>
      <c r="C357" s="22" t="s">
        <v>767</v>
      </c>
      <c r="D357" s="22" t="s">
        <v>768</v>
      </c>
      <c r="E357" s="23">
        <v>35111</v>
      </c>
      <c r="F357" s="22" t="s">
        <v>245</v>
      </c>
      <c r="G357" s="22" t="s">
        <v>31</v>
      </c>
      <c r="H357" s="22" t="s">
        <v>32</v>
      </c>
    </row>
    <row r="358" spans="1:8" x14ac:dyDescent="0.25">
      <c r="A358" s="21">
        <v>3531704</v>
      </c>
      <c r="B358" s="22" t="s">
        <v>448</v>
      </c>
      <c r="C358" s="22" t="s">
        <v>771</v>
      </c>
      <c r="D358" s="22" t="s">
        <v>772</v>
      </c>
      <c r="E358" s="23">
        <v>35171</v>
      </c>
      <c r="F358" s="22" t="s">
        <v>167</v>
      </c>
      <c r="G358" s="22" t="s">
        <v>69</v>
      </c>
      <c r="H358" s="22" t="s">
        <v>70</v>
      </c>
    </row>
    <row r="359" spans="1:8" x14ac:dyDescent="0.25">
      <c r="A359" s="21">
        <v>3531803</v>
      </c>
      <c r="B359" s="22" t="s">
        <v>447</v>
      </c>
      <c r="C359" s="22" t="s">
        <v>759</v>
      </c>
      <c r="D359" s="22" t="s">
        <v>760</v>
      </c>
      <c r="E359" s="23">
        <v>35072</v>
      </c>
      <c r="F359" s="22" t="s">
        <v>53</v>
      </c>
      <c r="G359" s="22" t="s">
        <v>15</v>
      </c>
      <c r="H359" s="22" t="s">
        <v>16</v>
      </c>
    </row>
    <row r="360" spans="1:8" x14ac:dyDescent="0.25">
      <c r="A360" s="21">
        <v>3531902</v>
      </c>
      <c r="B360" s="22" t="s">
        <v>449</v>
      </c>
      <c r="C360" s="22" t="s">
        <v>769</v>
      </c>
      <c r="D360" s="22" t="s">
        <v>770</v>
      </c>
      <c r="E360" s="23">
        <v>35082</v>
      </c>
      <c r="F360" s="22" t="s">
        <v>336</v>
      </c>
      <c r="G360" s="22" t="s">
        <v>81</v>
      </c>
      <c r="H360" s="22" t="s">
        <v>82</v>
      </c>
    </row>
    <row r="361" spans="1:8" x14ac:dyDescent="0.25">
      <c r="A361" s="24">
        <v>3532009</v>
      </c>
      <c r="B361" s="25" t="s">
        <v>450</v>
      </c>
      <c r="C361" s="22" t="s">
        <v>759</v>
      </c>
      <c r="D361" s="22" t="s">
        <v>760</v>
      </c>
      <c r="E361" s="23">
        <v>35072</v>
      </c>
      <c r="F361" s="22" t="s">
        <v>53</v>
      </c>
      <c r="G361" s="22" t="s">
        <v>15</v>
      </c>
      <c r="H361" s="22" t="s">
        <v>16</v>
      </c>
    </row>
    <row r="362" spans="1:8" x14ac:dyDescent="0.25">
      <c r="A362" s="21">
        <v>3532058</v>
      </c>
      <c r="B362" s="22" t="s">
        <v>451</v>
      </c>
      <c r="C362" s="22" t="s">
        <v>769</v>
      </c>
      <c r="D362" s="22" t="s">
        <v>770</v>
      </c>
      <c r="E362" s="23">
        <v>35031</v>
      </c>
      <c r="F362" s="22" t="s">
        <v>57</v>
      </c>
      <c r="G362" s="22" t="s">
        <v>55</v>
      </c>
      <c r="H362" s="22" t="s">
        <v>56</v>
      </c>
    </row>
    <row r="363" spans="1:8" x14ac:dyDescent="0.25">
      <c r="A363" s="21">
        <v>3532108</v>
      </c>
      <c r="B363" s="22" t="s">
        <v>452</v>
      </c>
      <c r="C363" s="22" t="s">
        <v>757</v>
      </c>
      <c r="D363" s="22" t="s">
        <v>758</v>
      </c>
      <c r="E363" s="23">
        <v>35022</v>
      </c>
      <c r="F363" s="22" t="s">
        <v>63</v>
      </c>
      <c r="G363" s="22" t="s">
        <v>43</v>
      </c>
      <c r="H363" s="22" t="s">
        <v>44</v>
      </c>
    </row>
    <row r="364" spans="1:8" x14ac:dyDescent="0.25">
      <c r="A364" s="21">
        <v>3532157</v>
      </c>
      <c r="B364" s="22" t="s">
        <v>453</v>
      </c>
      <c r="C364" s="22" t="s">
        <v>767</v>
      </c>
      <c r="D364" s="22" t="s">
        <v>768</v>
      </c>
      <c r="E364" s="23">
        <v>35113</v>
      </c>
      <c r="F364" s="22" t="s">
        <v>318</v>
      </c>
      <c r="G364" s="22" t="s">
        <v>31</v>
      </c>
      <c r="H364" s="22" t="s">
        <v>32</v>
      </c>
    </row>
    <row r="365" spans="1:8" x14ac:dyDescent="0.25">
      <c r="A365" s="21">
        <v>3532207</v>
      </c>
      <c r="B365" s="22" t="s">
        <v>454</v>
      </c>
      <c r="C365" s="22" t="s">
        <v>767</v>
      </c>
      <c r="D365" s="22" t="s">
        <v>768</v>
      </c>
      <c r="E365" s="23">
        <v>35112</v>
      </c>
      <c r="F365" s="22" t="s">
        <v>33</v>
      </c>
      <c r="G365" s="22" t="s">
        <v>31</v>
      </c>
      <c r="H365" s="22" t="s">
        <v>32</v>
      </c>
    </row>
    <row r="366" spans="1:8" x14ac:dyDescent="0.25">
      <c r="A366" s="21">
        <v>3532306</v>
      </c>
      <c r="B366" s="22" t="s">
        <v>455</v>
      </c>
      <c r="C366" s="22" t="s">
        <v>771</v>
      </c>
      <c r="D366" s="22" t="s">
        <v>772</v>
      </c>
      <c r="E366" s="23">
        <v>35174</v>
      </c>
      <c r="F366" s="22" t="s">
        <v>186</v>
      </c>
      <c r="G366" s="22" t="s">
        <v>69</v>
      </c>
      <c r="H366" s="22" t="s">
        <v>70</v>
      </c>
    </row>
    <row r="367" spans="1:8" x14ac:dyDescent="0.25">
      <c r="A367" s="21">
        <v>3532405</v>
      </c>
      <c r="B367" s="22" t="s">
        <v>456</v>
      </c>
      <c r="C367" s="22" t="s">
        <v>775</v>
      </c>
      <c r="D367" s="22" t="s">
        <v>776</v>
      </c>
      <c r="E367" s="23">
        <v>35071</v>
      </c>
      <c r="F367" s="22" t="s">
        <v>105</v>
      </c>
      <c r="G367" s="22" t="s">
        <v>15</v>
      </c>
      <c r="H367" s="22" t="s">
        <v>16</v>
      </c>
    </row>
    <row r="368" spans="1:8" x14ac:dyDescent="0.25">
      <c r="A368" s="21">
        <v>3532504</v>
      </c>
      <c r="B368" s="22" t="s">
        <v>457</v>
      </c>
      <c r="C368" s="22" t="s">
        <v>757</v>
      </c>
      <c r="D368" s="22" t="s">
        <v>758</v>
      </c>
      <c r="E368" s="23">
        <v>35155</v>
      </c>
      <c r="F368" s="22" t="s">
        <v>7</v>
      </c>
      <c r="G368" s="22" t="s">
        <v>6</v>
      </c>
      <c r="H368" s="22" t="s">
        <v>7</v>
      </c>
    </row>
    <row r="369" spans="1:8" x14ac:dyDescent="0.25">
      <c r="A369" s="21">
        <v>3532603</v>
      </c>
      <c r="B369" s="22" t="s">
        <v>458</v>
      </c>
      <c r="C369" s="22" t="s">
        <v>757</v>
      </c>
      <c r="D369" s="22" t="s">
        <v>758</v>
      </c>
      <c r="E369" s="23">
        <v>35157</v>
      </c>
      <c r="F369" s="22" t="s">
        <v>48</v>
      </c>
      <c r="G369" s="22" t="s">
        <v>6</v>
      </c>
      <c r="H369" s="22" t="s">
        <v>7</v>
      </c>
    </row>
    <row r="370" spans="1:8" x14ac:dyDescent="0.25">
      <c r="A370" s="21">
        <v>3532702</v>
      </c>
      <c r="B370" s="22" t="s">
        <v>459</v>
      </c>
      <c r="C370" s="22" t="s">
        <v>757</v>
      </c>
      <c r="D370" s="22" t="s">
        <v>758</v>
      </c>
      <c r="E370" s="23">
        <v>35156</v>
      </c>
      <c r="F370" s="22" t="s">
        <v>8</v>
      </c>
      <c r="G370" s="22" t="s">
        <v>6</v>
      </c>
      <c r="H370" s="22" t="s">
        <v>7</v>
      </c>
    </row>
    <row r="371" spans="1:8" x14ac:dyDescent="0.25">
      <c r="A371" s="21">
        <v>3532801</v>
      </c>
      <c r="B371" s="22" t="s">
        <v>460</v>
      </c>
      <c r="C371" s="22" t="s">
        <v>757</v>
      </c>
      <c r="D371" s="22" t="s">
        <v>758</v>
      </c>
      <c r="E371" s="23">
        <v>35155</v>
      </c>
      <c r="F371" s="22" t="s">
        <v>7</v>
      </c>
      <c r="G371" s="22" t="s">
        <v>6</v>
      </c>
      <c r="H371" s="22" t="s">
        <v>7</v>
      </c>
    </row>
    <row r="372" spans="1:8" x14ac:dyDescent="0.25">
      <c r="A372" s="21">
        <v>3532827</v>
      </c>
      <c r="B372" s="22" t="s">
        <v>461</v>
      </c>
      <c r="C372" s="22" t="s">
        <v>765</v>
      </c>
      <c r="D372" s="22" t="s">
        <v>766</v>
      </c>
      <c r="E372" s="23">
        <v>35162</v>
      </c>
      <c r="F372" s="22" t="s">
        <v>75</v>
      </c>
      <c r="G372" s="22" t="s">
        <v>27</v>
      </c>
      <c r="H372" s="22" t="s">
        <v>28</v>
      </c>
    </row>
    <row r="373" spans="1:8" x14ac:dyDescent="0.25">
      <c r="A373" s="21">
        <v>3532843</v>
      </c>
      <c r="B373" s="22" t="s">
        <v>463</v>
      </c>
      <c r="C373" s="22" t="s">
        <v>757</v>
      </c>
      <c r="D373" s="22" t="s">
        <v>758</v>
      </c>
      <c r="E373" s="23">
        <v>35152</v>
      </c>
      <c r="F373" s="22" t="s">
        <v>462</v>
      </c>
      <c r="G373" s="22" t="s">
        <v>6</v>
      </c>
      <c r="H373" s="22" t="s">
        <v>7</v>
      </c>
    </row>
    <row r="374" spans="1:8" x14ac:dyDescent="0.25">
      <c r="A374" s="21">
        <v>3532868</v>
      </c>
      <c r="B374" s="22" t="s">
        <v>464</v>
      </c>
      <c r="C374" s="22" t="s">
        <v>757</v>
      </c>
      <c r="D374" s="22" t="s">
        <v>758</v>
      </c>
      <c r="E374" s="23">
        <v>35021</v>
      </c>
      <c r="F374" s="22" t="s">
        <v>78</v>
      </c>
      <c r="G374" s="22" t="s">
        <v>43</v>
      </c>
      <c r="H374" s="22" t="s">
        <v>44</v>
      </c>
    </row>
    <row r="375" spans="1:8" x14ac:dyDescent="0.25">
      <c r="A375" s="21">
        <v>3532900</v>
      </c>
      <c r="B375" s="22" t="s">
        <v>465</v>
      </c>
      <c r="C375" s="22" t="s">
        <v>769</v>
      </c>
      <c r="D375" s="22" t="s">
        <v>770</v>
      </c>
      <c r="E375" s="23">
        <v>35032</v>
      </c>
      <c r="F375" s="22" t="s">
        <v>152</v>
      </c>
      <c r="G375" s="22" t="s">
        <v>55</v>
      </c>
      <c r="H375" s="22" t="s">
        <v>56</v>
      </c>
    </row>
    <row r="376" spans="1:8" x14ac:dyDescent="0.25">
      <c r="A376" s="21">
        <v>3533007</v>
      </c>
      <c r="B376" s="22" t="s">
        <v>466</v>
      </c>
      <c r="C376" s="22" t="s">
        <v>757</v>
      </c>
      <c r="D376" s="22" t="s">
        <v>758</v>
      </c>
      <c r="E376" s="23">
        <v>35155</v>
      </c>
      <c r="F376" s="22" t="s">
        <v>7</v>
      </c>
      <c r="G376" s="22" t="s">
        <v>6</v>
      </c>
      <c r="H376" s="22" t="s">
        <v>7</v>
      </c>
    </row>
    <row r="377" spans="1:8" x14ac:dyDescent="0.25">
      <c r="A377" s="21">
        <v>3533106</v>
      </c>
      <c r="B377" s="22" t="s">
        <v>467</v>
      </c>
      <c r="C377" s="22" t="s">
        <v>767</v>
      </c>
      <c r="D377" s="22" t="s">
        <v>768</v>
      </c>
      <c r="E377" s="23">
        <v>35111</v>
      </c>
      <c r="F377" s="22" t="s">
        <v>245</v>
      </c>
      <c r="G377" s="22" t="s">
        <v>31</v>
      </c>
      <c r="H377" s="22" t="s">
        <v>32</v>
      </c>
    </row>
    <row r="378" spans="1:8" x14ac:dyDescent="0.25">
      <c r="A378" s="21">
        <v>3533205</v>
      </c>
      <c r="B378" s="22" t="s">
        <v>468</v>
      </c>
      <c r="C378" s="22" t="s">
        <v>757</v>
      </c>
      <c r="D378" s="22" t="s">
        <v>758</v>
      </c>
      <c r="E378" s="23">
        <v>35022</v>
      </c>
      <c r="F378" s="22" t="s">
        <v>63</v>
      </c>
      <c r="G378" s="22" t="s">
        <v>43</v>
      </c>
      <c r="H378" s="22" t="s">
        <v>44</v>
      </c>
    </row>
    <row r="379" spans="1:8" x14ac:dyDescent="0.25">
      <c r="A379" s="21">
        <v>3533254</v>
      </c>
      <c r="B379" s="22" t="s">
        <v>471</v>
      </c>
      <c r="C379" s="22" t="s">
        <v>757</v>
      </c>
      <c r="D379" s="22" t="s">
        <v>758</v>
      </c>
      <c r="E379" s="23">
        <v>35151</v>
      </c>
      <c r="F379" s="22" t="s">
        <v>95</v>
      </c>
      <c r="G379" s="22" t="s">
        <v>6</v>
      </c>
      <c r="H379" s="22" t="s">
        <v>7</v>
      </c>
    </row>
    <row r="380" spans="1:8" x14ac:dyDescent="0.25">
      <c r="A380" s="21">
        <v>3533304</v>
      </c>
      <c r="B380" s="22" t="s">
        <v>469</v>
      </c>
      <c r="C380" s="22" t="s">
        <v>757</v>
      </c>
      <c r="D380" s="22" t="s">
        <v>758</v>
      </c>
      <c r="E380" s="23">
        <v>35021</v>
      </c>
      <c r="F380" s="22" t="s">
        <v>78</v>
      </c>
      <c r="G380" s="22" t="s">
        <v>43</v>
      </c>
      <c r="H380" s="22" t="s">
        <v>44</v>
      </c>
    </row>
    <row r="381" spans="1:8" x14ac:dyDescent="0.25">
      <c r="A381" s="24">
        <v>3533403</v>
      </c>
      <c r="B381" s="26" t="s">
        <v>470</v>
      </c>
      <c r="C381" s="22" t="s">
        <v>759</v>
      </c>
      <c r="D381" s="22" t="s">
        <v>760</v>
      </c>
      <c r="E381" s="23">
        <v>35072</v>
      </c>
      <c r="F381" s="22" t="s">
        <v>53</v>
      </c>
      <c r="G381" s="22" t="s">
        <v>15</v>
      </c>
      <c r="H381" s="22" t="s">
        <v>16</v>
      </c>
    </row>
    <row r="382" spans="1:8" x14ac:dyDescent="0.25">
      <c r="A382" s="21">
        <v>3533502</v>
      </c>
      <c r="B382" s="22" t="s">
        <v>472</v>
      </c>
      <c r="C382" s="22" t="s">
        <v>757</v>
      </c>
      <c r="D382" s="22" t="s">
        <v>758</v>
      </c>
      <c r="E382" s="23">
        <v>35151</v>
      </c>
      <c r="F382" s="22" t="s">
        <v>95</v>
      </c>
      <c r="G382" s="22" t="s">
        <v>6</v>
      </c>
      <c r="H382" s="22" t="s">
        <v>7</v>
      </c>
    </row>
    <row r="383" spans="1:8" x14ac:dyDescent="0.25">
      <c r="A383" s="21">
        <v>3533601</v>
      </c>
      <c r="B383" s="22" t="s">
        <v>473</v>
      </c>
      <c r="C383" s="22" t="s">
        <v>769</v>
      </c>
      <c r="D383" s="22" t="s">
        <v>770</v>
      </c>
      <c r="E383" s="23">
        <v>35082</v>
      </c>
      <c r="F383" s="22" t="s">
        <v>336</v>
      </c>
      <c r="G383" s="22" t="s">
        <v>81</v>
      </c>
      <c r="H383" s="22" t="s">
        <v>82</v>
      </c>
    </row>
    <row r="384" spans="1:8" x14ac:dyDescent="0.25">
      <c r="A384" s="21">
        <v>3533700</v>
      </c>
      <c r="B384" s="22" t="s">
        <v>474</v>
      </c>
      <c r="C384" s="22" t="s">
        <v>755</v>
      </c>
      <c r="D384" s="22" t="s">
        <v>756</v>
      </c>
      <c r="E384" s="23">
        <v>35093</v>
      </c>
      <c r="F384" s="22" t="s">
        <v>3</v>
      </c>
      <c r="G384" s="22" t="s">
        <v>2</v>
      </c>
      <c r="H384" s="22" t="s">
        <v>3</v>
      </c>
    </row>
    <row r="385" spans="1:8" x14ac:dyDescent="0.25">
      <c r="A385" s="21">
        <v>3533809</v>
      </c>
      <c r="B385" s="22" t="s">
        <v>475</v>
      </c>
      <c r="C385" s="22" t="s">
        <v>755</v>
      </c>
      <c r="D385" s="22" t="s">
        <v>756</v>
      </c>
      <c r="E385" s="23">
        <v>35094</v>
      </c>
      <c r="F385" s="22" t="s">
        <v>136</v>
      </c>
      <c r="G385" s="22" t="s">
        <v>2</v>
      </c>
      <c r="H385" s="22" t="s">
        <v>3</v>
      </c>
    </row>
    <row r="386" spans="1:8" x14ac:dyDescent="0.25">
      <c r="A386" s="21">
        <v>3533908</v>
      </c>
      <c r="B386" s="22" t="s">
        <v>476</v>
      </c>
      <c r="C386" s="22" t="s">
        <v>769</v>
      </c>
      <c r="D386" s="22" t="s">
        <v>770</v>
      </c>
      <c r="E386" s="23">
        <v>35051</v>
      </c>
      <c r="F386" s="22" t="s">
        <v>37</v>
      </c>
      <c r="G386" s="22" t="s">
        <v>35</v>
      </c>
      <c r="H386" s="22" t="s">
        <v>36</v>
      </c>
    </row>
    <row r="387" spans="1:8" x14ac:dyDescent="0.25">
      <c r="A387" s="21">
        <v>3534005</v>
      </c>
      <c r="B387" s="22" t="s">
        <v>477</v>
      </c>
      <c r="C387" s="22" t="s">
        <v>757</v>
      </c>
      <c r="D387" s="22" t="s">
        <v>758</v>
      </c>
      <c r="E387" s="23">
        <v>35155</v>
      </c>
      <c r="F387" s="22" t="s">
        <v>7</v>
      </c>
      <c r="G387" s="22" t="s">
        <v>6</v>
      </c>
      <c r="H387" s="22" t="s">
        <v>7</v>
      </c>
    </row>
    <row r="388" spans="1:8" x14ac:dyDescent="0.25">
      <c r="A388" s="21">
        <v>3534104</v>
      </c>
      <c r="B388" s="22" t="s">
        <v>478</v>
      </c>
      <c r="C388" s="22" t="s">
        <v>755</v>
      </c>
      <c r="D388" s="22" t="s">
        <v>756</v>
      </c>
      <c r="E388" s="23">
        <v>35093</v>
      </c>
      <c r="F388" s="22" t="s">
        <v>3</v>
      </c>
      <c r="G388" s="22" t="s">
        <v>2</v>
      </c>
      <c r="H388" s="22" t="s">
        <v>3</v>
      </c>
    </row>
    <row r="389" spans="1:8" x14ac:dyDescent="0.25">
      <c r="A389" s="21">
        <v>3534203</v>
      </c>
      <c r="B389" s="22" t="s">
        <v>479</v>
      </c>
      <c r="C389" s="22" t="s">
        <v>757</v>
      </c>
      <c r="D389" s="22" t="s">
        <v>758</v>
      </c>
      <c r="E389" s="23">
        <v>35155</v>
      </c>
      <c r="F389" s="22" t="s">
        <v>7</v>
      </c>
      <c r="G389" s="22" t="s">
        <v>6</v>
      </c>
      <c r="H389" s="22" t="s">
        <v>7</v>
      </c>
    </row>
    <row r="390" spans="1:8" x14ac:dyDescent="0.25">
      <c r="A390" s="21">
        <v>3534302</v>
      </c>
      <c r="B390" s="22" t="s">
        <v>480</v>
      </c>
      <c r="C390" s="22" t="s">
        <v>769</v>
      </c>
      <c r="D390" s="22" t="s">
        <v>770</v>
      </c>
      <c r="E390" s="23">
        <v>35082</v>
      </c>
      <c r="F390" s="22" t="s">
        <v>336</v>
      </c>
      <c r="G390" s="22" t="s">
        <v>81</v>
      </c>
      <c r="H390" s="22" t="s">
        <v>82</v>
      </c>
    </row>
    <row r="391" spans="1:8" x14ac:dyDescent="0.25">
      <c r="A391" s="21">
        <v>3534401</v>
      </c>
      <c r="B391" s="22" t="s">
        <v>481</v>
      </c>
      <c r="C391" s="22" t="s">
        <v>779</v>
      </c>
      <c r="D391" s="22" t="s">
        <v>780</v>
      </c>
      <c r="E391" s="23">
        <v>35014</v>
      </c>
      <c r="F391" s="22" t="s">
        <v>128</v>
      </c>
      <c r="G391" s="22" t="s">
        <v>98</v>
      </c>
      <c r="H391" s="22" t="s">
        <v>99</v>
      </c>
    </row>
    <row r="392" spans="1:8" x14ac:dyDescent="0.25">
      <c r="A392" s="21">
        <v>3534500</v>
      </c>
      <c r="B392" s="22" t="s">
        <v>482</v>
      </c>
      <c r="C392" s="22" t="s">
        <v>755</v>
      </c>
      <c r="D392" s="22" t="s">
        <v>756</v>
      </c>
      <c r="E392" s="23">
        <v>35093</v>
      </c>
      <c r="F392" s="22" t="s">
        <v>3</v>
      </c>
      <c r="G392" s="22" t="s">
        <v>2</v>
      </c>
      <c r="H392" s="22" t="s">
        <v>3</v>
      </c>
    </row>
    <row r="393" spans="1:8" x14ac:dyDescent="0.25">
      <c r="A393" s="21">
        <v>3534609</v>
      </c>
      <c r="B393" s="22" t="s">
        <v>483</v>
      </c>
      <c r="C393" s="22" t="s">
        <v>755</v>
      </c>
      <c r="D393" s="22" t="s">
        <v>756</v>
      </c>
      <c r="E393" s="23">
        <v>35091</v>
      </c>
      <c r="F393" s="22" t="s">
        <v>4</v>
      </c>
      <c r="G393" s="22" t="s">
        <v>2</v>
      </c>
      <c r="H393" s="22" t="s">
        <v>3</v>
      </c>
    </row>
    <row r="394" spans="1:8" x14ac:dyDescent="0.25">
      <c r="A394" s="21">
        <v>3534708</v>
      </c>
      <c r="B394" s="22" t="s">
        <v>484</v>
      </c>
      <c r="C394" s="22" t="s">
        <v>755</v>
      </c>
      <c r="D394" s="22" t="s">
        <v>756</v>
      </c>
      <c r="E394" s="23">
        <v>35094</v>
      </c>
      <c r="F394" s="22" t="s">
        <v>136</v>
      </c>
      <c r="G394" s="22" t="s">
        <v>2</v>
      </c>
      <c r="H394" s="22" t="s">
        <v>3</v>
      </c>
    </row>
    <row r="395" spans="1:8" x14ac:dyDescent="0.25">
      <c r="A395" s="21">
        <v>3534757</v>
      </c>
      <c r="B395" s="22" t="s">
        <v>486</v>
      </c>
      <c r="C395" s="22" t="s">
        <v>757</v>
      </c>
      <c r="D395" s="22" t="s">
        <v>758</v>
      </c>
      <c r="E395" s="23">
        <v>35154</v>
      </c>
      <c r="F395" s="22" t="s">
        <v>263</v>
      </c>
      <c r="G395" s="22" t="s">
        <v>6</v>
      </c>
      <c r="H395" s="22" t="s">
        <v>7</v>
      </c>
    </row>
    <row r="396" spans="1:8" x14ac:dyDescent="0.25">
      <c r="A396" s="21">
        <v>3534807</v>
      </c>
      <c r="B396" s="22" t="s">
        <v>485</v>
      </c>
      <c r="C396" s="22" t="s">
        <v>767</v>
      </c>
      <c r="D396" s="22" t="s">
        <v>768</v>
      </c>
      <c r="E396" s="23">
        <v>35111</v>
      </c>
      <c r="F396" s="22" t="s">
        <v>245</v>
      </c>
      <c r="G396" s="22" t="s">
        <v>31</v>
      </c>
      <c r="H396" s="22" t="s">
        <v>32</v>
      </c>
    </row>
    <row r="397" spans="1:8" x14ac:dyDescent="0.25">
      <c r="A397" s="21">
        <v>3534906</v>
      </c>
      <c r="B397" s="22" t="s">
        <v>487</v>
      </c>
      <c r="C397" s="22" t="s">
        <v>755</v>
      </c>
      <c r="D397" s="22" t="s">
        <v>756</v>
      </c>
      <c r="E397" s="23">
        <v>35091</v>
      </c>
      <c r="F397" s="22" t="s">
        <v>4</v>
      </c>
      <c r="G397" s="22" t="s">
        <v>2</v>
      </c>
      <c r="H397" s="22" t="s">
        <v>3</v>
      </c>
    </row>
    <row r="398" spans="1:8" x14ac:dyDescent="0.25">
      <c r="A398" s="21">
        <v>3535002</v>
      </c>
      <c r="B398" s="22" t="s">
        <v>488</v>
      </c>
      <c r="C398" s="22" t="s">
        <v>757</v>
      </c>
      <c r="D398" s="22" t="s">
        <v>758</v>
      </c>
      <c r="E398" s="23">
        <v>35155</v>
      </c>
      <c r="F398" s="22" t="s">
        <v>7</v>
      </c>
      <c r="G398" s="22" t="s">
        <v>6</v>
      </c>
      <c r="H398" s="22" t="s">
        <v>7</v>
      </c>
    </row>
    <row r="399" spans="1:8" x14ac:dyDescent="0.25">
      <c r="A399" s="21">
        <v>3535101</v>
      </c>
      <c r="B399" s="22" t="s">
        <v>489</v>
      </c>
      <c r="C399" s="22" t="s">
        <v>757</v>
      </c>
      <c r="D399" s="22" t="s">
        <v>758</v>
      </c>
      <c r="E399" s="23">
        <v>35151</v>
      </c>
      <c r="F399" s="22" t="s">
        <v>95</v>
      </c>
      <c r="G399" s="22" t="s">
        <v>6</v>
      </c>
      <c r="H399" s="22" t="s">
        <v>7</v>
      </c>
    </row>
    <row r="400" spans="1:8" x14ac:dyDescent="0.25">
      <c r="A400" s="21">
        <v>3535200</v>
      </c>
      <c r="B400" s="22" t="s">
        <v>490</v>
      </c>
      <c r="C400" s="22" t="s">
        <v>757</v>
      </c>
      <c r="D400" s="22" t="s">
        <v>758</v>
      </c>
      <c r="E400" s="23">
        <v>35153</v>
      </c>
      <c r="F400" s="22" t="s">
        <v>73</v>
      </c>
      <c r="G400" s="22" t="s">
        <v>6</v>
      </c>
      <c r="H400" s="22" t="s">
        <v>7</v>
      </c>
    </row>
    <row r="401" spans="1:8" x14ac:dyDescent="0.25">
      <c r="A401" s="21">
        <v>3535309</v>
      </c>
      <c r="B401" s="22" t="s">
        <v>491</v>
      </c>
      <c r="C401" s="22" t="s">
        <v>755</v>
      </c>
      <c r="D401" s="22" t="s">
        <v>756</v>
      </c>
      <c r="E401" s="23">
        <v>35092</v>
      </c>
      <c r="F401" s="22" t="s">
        <v>103</v>
      </c>
      <c r="G401" s="22" t="s">
        <v>2</v>
      </c>
      <c r="H401" s="22" t="s">
        <v>3</v>
      </c>
    </row>
    <row r="402" spans="1:8" x14ac:dyDescent="0.25">
      <c r="A402" s="21">
        <v>3535408</v>
      </c>
      <c r="B402" s="22" t="s">
        <v>492</v>
      </c>
      <c r="C402" s="22" t="s">
        <v>767</v>
      </c>
      <c r="D402" s="22" t="s">
        <v>768</v>
      </c>
      <c r="E402" s="23">
        <v>35111</v>
      </c>
      <c r="F402" s="22" t="s">
        <v>245</v>
      </c>
      <c r="G402" s="22" t="s">
        <v>31</v>
      </c>
      <c r="H402" s="22" t="s">
        <v>32</v>
      </c>
    </row>
    <row r="403" spans="1:8" x14ac:dyDescent="0.25">
      <c r="A403" s="21">
        <v>3535507</v>
      </c>
      <c r="B403" s="22" t="s">
        <v>493</v>
      </c>
      <c r="C403" s="22" t="s">
        <v>755</v>
      </c>
      <c r="D403" s="22" t="s">
        <v>756</v>
      </c>
      <c r="E403" s="23">
        <v>35092</v>
      </c>
      <c r="F403" s="22" t="s">
        <v>103</v>
      </c>
      <c r="G403" s="22" t="s">
        <v>2</v>
      </c>
      <c r="H403" s="22" t="s">
        <v>3</v>
      </c>
    </row>
    <row r="404" spans="1:8" x14ac:dyDescent="0.25">
      <c r="A404" s="21">
        <v>3535606</v>
      </c>
      <c r="B404" s="22" t="s">
        <v>494</v>
      </c>
      <c r="C404" s="22" t="s">
        <v>771</v>
      </c>
      <c r="D404" s="22" t="s">
        <v>772</v>
      </c>
      <c r="E404" s="23">
        <v>35171</v>
      </c>
      <c r="F404" s="22" t="s">
        <v>167</v>
      </c>
      <c r="G404" s="22" t="s">
        <v>69</v>
      </c>
      <c r="H404" s="22" t="s">
        <v>70</v>
      </c>
    </row>
    <row r="405" spans="1:8" x14ac:dyDescent="0.25">
      <c r="A405" s="21">
        <v>3535705</v>
      </c>
      <c r="B405" s="22" t="s">
        <v>495</v>
      </c>
      <c r="C405" s="22" t="s">
        <v>757</v>
      </c>
      <c r="D405" s="22" t="s">
        <v>758</v>
      </c>
      <c r="E405" s="23">
        <v>35151</v>
      </c>
      <c r="F405" s="22" t="s">
        <v>95</v>
      </c>
      <c r="G405" s="22" t="s">
        <v>6</v>
      </c>
      <c r="H405" s="22" t="s">
        <v>7</v>
      </c>
    </row>
    <row r="406" spans="1:8" x14ac:dyDescent="0.25">
      <c r="A406" s="21">
        <v>3535804</v>
      </c>
      <c r="B406" s="22" t="s">
        <v>496</v>
      </c>
      <c r="C406" s="22" t="s">
        <v>761</v>
      </c>
      <c r="D406" s="22" t="s">
        <v>762</v>
      </c>
      <c r="E406" s="23">
        <v>35061</v>
      </c>
      <c r="F406" s="22" t="s">
        <v>21</v>
      </c>
      <c r="G406" s="22" t="s">
        <v>19</v>
      </c>
      <c r="H406" s="22" t="s">
        <v>20</v>
      </c>
    </row>
    <row r="407" spans="1:8" x14ac:dyDescent="0.25">
      <c r="A407" s="21">
        <v>3535903</v>
      </c>
      <c r="B407" s="22" t="s">
        <v>497</v>
      </c>
      <c r="C407" s="22" t="s">
        <v>757</v>
      </c>
      <c r="D407" s="22" t="s">
        <v>758</v>
      </c>
      <c r="E407" s="23">
        <v>35153</v>
      </c>
      <c r="F407" s="22" t="s">
        <v>73</v>
      </c>
      <c r="G407" s="22" t="s">
        <v>6</v>
      </c>
      <c r="H407" s="22" t="s">
        <v>7</v>
      </c>
    </row>
    <row r="408" spans="1:8" x14ac:dyDescent="0.25">
      <c r="A408" s="21">
        <v>3536000</v>
      </c>
      <c r="B408" s="22" t="s">
        <v>498</v>
      </c>
      <c r="C408" s="22" t="s">
        <v>755</v>
      </c>
      <c r="D408" s="22" t="s">
        <v>756</v>
      </c>
      <c r="E408" s="23">
        <v>35095</v>
      </c>
      <c r="F408" s="22" t="s">
        <v>90</v>
      </c>
      <c r="G408" s="22" t="s">
        <v>2</v>
      </c>
      <c r="H408" s="22" t="s">
        <v>3</v>
      </c>
    </row>
    <row r="409" spans="1:8" x14ac:dyDescent="0.25">
      <c r="A409" s="21">
        <v>3536109</v>
      </c>
      <c r="B409" s="22" t="s">
        <v>499</v>
      </c>
      <c r="C409" s="22" t="s">
        <v>761</v>
      </c>
      <c r="D409" s="22" t="s">
        <v>762</v>
      </c>
      <c r="E409" s="23">
        <v>35063</v>
      </c>
      <c r="F409" s="22" t="s">
        <v>66</v>
      </c>
      <c r="G409" s="22" t="s">
        <v>19</v>
      </c>
      <c r="H409" s="22" t="s">
        <v>20</v>
      </c>
    </row>
    <row r="410" spans="1:8" x14ac:dyDescent="0.25">
      <c r="A410" s="21">
        <v>3536208</v>
      </c>
      <c r="B410" s="22" t="s">
        <v>500</v>
      </c>
      <c r="C410" s="22" t="s">
        <v>777</v>
      </c>
      <c r="D410" s="22" t="s">
        <v>778</v>
      </c>
      <c r="E410" s="23">
        <v>35121</v>
      </c>
      <c r="F410" s="22" t="s">
        <v>123</v>
      </c>
      <c r="G410" s="22" t="s">
        <v>121</v>
      </c>
      <c r="H410" s="22" t="s">
        <v>122</v>
      </c>
    </row>
    <row r="411" spans="1:8" x14ac:dyDescent="0.25">
      <c r="A411" s="21">
        <v>3536257</v>
      </c>
      <c r="B411" s="22" t="s">
        <v>501</v>
      </c>
      <c r="C411" s="22" t="s">
        <v>757</v>
      </c>
      <c r="D411" s="22" t="s">
        <v>758</v>
      </c>
      <c r="E411" s="23">
        <v>35157</v>
      </c>
      <c r="F411" s="22" t="s">
        <v>48</v>
      </c>
      <c r="G411" s="22" t="s">
        <v>6</v>
      </c>
      <c r="H411" s="22" t="s">
        <v>7</v>
      </c>
    </row>
    <row r="412" spans="1:8" x14ac:dyDescent="0.25">
      <c r="A412" s="21">
        <v>3536307</v>
      </c>
      <c r="B412" s="22" t="s">
        <v>502</v>
      </c>
      <c r="C412" s="22" t="s">
        <v>769</v>
      </c>
      <c r="D412" s="22" t="s">
        <v>770</v>
      </c>
      <c r="E412" s="23">
        <v>35081</v>
      </c>
      <c r="F412" s="22" t="s">
        <v>229</v>
      </c>
      <c r="G412" s="22" t="s">
        <v>81</v>
      </c>
      <c r="H412" s="22" t="s">
        <v>82</v>
      </c>
    </row>
    <row r="413" spans="1:8" x14ac:dyDescent="0.25">
      <c r="A413" s="21">
        <v>3536406</v>
      </c>
      <c r="B413" s="22" t="s">
        <v>503</v>
      </c>
      <c r="C413" s="22" t="s">
        <v>767</v>
      </c>
      <c r="D413" s="22" t="s">
        <v>768</v>
      </c>
      <c r="E413" s="23">
        <v>35111</v>
      </c>
      <c r="F413" s="22" t="s">
        <v>245</v>
      </c>
      <c r="G413" s="22" t="s">
        <v>31</v>
      </c>
      <c r="H413" s="22" t="s">
        <v>32</v>
      </c>
    </row>
    <row r="414" spans="1:8" x14ac:dyDescent="0.25">
      <c r="A414" s="21">
        <v>3536505</v>
      </c>
      <c r="B414" s="22" t="s">
        <v>504</v>
      </c>
      <c r="C414" s="22" t="s">
        <v>759</v>
      </c>
      <c r="D414" s="22" t="s">
        <v>760</v>
      </c>
      <c r="E414" s="23">
        <v>35072</v>
      </c>
      <c r="F414" s="22" t="s">
        <v>53</v>
      </c>
      <c r="G414" s="22" t="s">
        <v>15</v>
      </c>
      <c r="H414" s="22" t="s">
        <v>16</v>
      </c>
    </row>
    <row r="415" spans="1:8" x14ac:dyDescent="0.25">
      <c r="A415" s="21">
        <v>3536570</v>
      </c>
      <c r="B415" s="22" t="s">
        <v>505</v>
      </c>
      <c r="C415" s="22" t="s">
        <v>761</v>
      </c>
      <c r="D415" s="22" t="s">
        <v>762</v>
      </c>
      <c r="E415" s="23">
        <v>35062</v>
      </c>
      <c r="F415" s="22" t="s">
        <v>20</v>
      </c>
      <c r="G415" s="22" t="s">
        <v>19</v>
      </c>
      <c r="H415" s="22" t="s">
        <v>20</v>
      </c>
    </row>
    <row r="416" spans="1:8" x14ac:dyDescent="0.25">
      <c r="A416" s="21">
        <v>3536604</v>
      </c>
      <c r="B416" s="22" t="s">
        <v>506</v>
      </c>
      <c r="C416" s="22" t="s">
        <v>757</v>
      </c>
      <c r="D416" s="22" t="s">
        <v>758</v>
      </c>
      <c r="E416" s="23">
        <v>35155</v>
      </c>
      <c r="F416" s="22" t="s">
        <v>7</v>
      </c>
      <c r="G416" s="22" t="s">
        <v>6</v>
      </c>
      <c r="H416" s="22" t="s">
        <v>7</v>
      </c>
    </row>
    <row r="417" spans="1:8" x14ac:dyDescent="0.25">
      <c r="A417" s="21">
        <v>3536703</v>
      </c>
      <c r="B417" s="22" t="s">
        <v>507</v>
      </c>
      <c r="C417" s="22" t="s">
        <v>761</v>
      </c>
      <c r="D417" s="22" t="s">
        <v>762</v>
      </c>
      <c r="E417" s="23">
        <v>35062</v>
      </c>
      <c r="F417" s="22" t="s">
        <v>20</v>
      </c>
      <c r="G417" s="22" t="s">
        <v>19</v>
      </c>
      <c r="H417" s="22" t="s">
        <v>20</v>
      </c>
    </row>
    <row r="418" spans="1:8" x14ac:dyDescent="0.25">
      <c r="A418" s="21">
        <v>3536802</v>
      </c>
      <c r="B418" s="22" t="s">
        <v>508</v>
      </c>
      <c r="C418" s="22" t="s">
        <v>775</v>
      </c>
      <c r="D418" s="22" t="s">
        <v>776</v>
      </c>
      <c r="E418" s="23">
        <v>35071</v>
      </c>
      <c r="F418" s="22" t="s">
        <v>105</v>
      </c>
      <c r="G418" s="22" t="s">
        <v>15</v>
      </c>
      <c r="H418" s="22" t="s">
        <v>16</v>
      </c>
    </row>
    <row r="419" spans="1:8" x14ac:dyDescent="0.25">
      <c r="A419" s="21">
        <v>3536901</v>
      </c>
      <c r="B419" s="22" t="s">
        <v>509</v>
      </c>
      <c r="C419" s="22" t="s">
        <v>757</v>
      </c>
      <c r="D419" s="22" t="s">
        <v>758</v>
      </c>
      <c r="E419" s="23">
        <v>35154</v>
      </c>
      <c r="F419" s="22" t="s">
        <v>263</v>
      </c>
      <c r="G419" s="22" t="s">
        <v>6</v>
      </c>
      <c r="H419" s="22" t="s">
        <v>7</v>
      </c>
    </row>
    <row r="420" spans="1:8" x14ac:dyDescent="0.25">
      <c r="A420" s="21">
        <v>3537008</v>
      </c>
      <c r="B420" s="22" t="s">
        <v>510</v>
      </c>
      <c r="C420" s="22" t="s">
        <v>769</v>
      </c>
      <c r="D420" s="22" t="s">
        <v>770</v>
      </c>
      <c r="E420" s="23">
        <v>35081</v>
      </c>
      <c r="F420" s="22" t="s">
        <v>229</v>
      </c>
      <c r="G420" s="22" t="s">
        <v>81</v>
      </c>
      <c r="H420" s="22" t="s">
        <v>82</v>
      </c>
    </row>
    <row r="421" spans="1:8" x14ac:dyDescent="0.25">
      <c r="A421" s="21">
        <v>3537107</v>
      </c>
      <c r="B421" s="22" t="s">
        <v>511</v>
      </c>
      <c r="C421" s="22" t="s">
        <v>759</v>
      </c>
      <c r="D421" s="22" t="s">
        <v>760</v>
      </c>
      <c r="E421" s="23">
        <v>35072</v>
      </c>
      <c r="F421" s="22" t="s">
        <v>53</v>
      </c>
      <c r="G421" s="22" t="s">
        <v>15</v>
      </c>
      <c r="H421" s="22" t="s">
        <v>16</v>
      </c>
    </row>
    <row r="422" spans="1:8" x14ac:dyDescent="0.25">
      <c r="A422" s="21">
        <v>3537156</v>
      </c>
      <c r="B422" s="22" t="s">
        <v>512</v>
      </c>
      <c r="C422" s="22" t="s">
        <v>755</v>
      </c>
      <c r="D422" s="22" t="s">
        <v>756</v>
      </c>
      <c r="E422" s="23">
        <v>35092</v>
      </c>
      <c r="F422" s="22" t="s">
        <v>103</v>
      </c>
      <c r="G422" s="22" t="s">
        <v>2</v>
      </c>
      <c r="H422" s="22" t="s">
        <v>3</v>
      </c>
    </row>
    <row r="423" spans="1:8" x14ac:dyDescent="0.25">
      <c r="A423" s="21">
        <v>3537206</v>
      </c>
      <c r="B423" s="22" t="s">
        <v>513</v>
      </c>
      <c r="C423" s="22" t="s">
        <v>777</v>
      </c>
      <c r="D423" s="22" t="s">
        <v>778</v>
      </c>
      <c r="E423" s="23">
        <v>35121</v>
      </c>
      <c r="F423" s="22" t="s">
        <v>123</v>
      </c>
      <c r="G423" s="22" t="s">
        <v>121</v>
      </c>
      <c r="H423" s="22" t="s">
        <v>122</v>
      </c>
    </row>
    <row r="424" spans="1:8" x14ac:dyDescent="0.25">
      <c r="A424" s="21">
        <v>3537305</v>
      </c>
      <c r="B424" s="22" t="s">
        <v>514</v>
      </c>
      <c r="C424" s="22" t="s">
        <v>757</v>
      </c>
      <c r="D424" s="22" t="s">
        <v>758</v>
      </c>
      <c r="E424" s="23">
        <v>35023</v>
      </c>
      <c r="F424" s="22" t="s">
        <v>45</v>
      </c>
      <c r="G424" s="22" t="s">
        <v>43</v>
      </c>
      <c r="H424" s="22" t="s">
        <v>44</v>
      </c>
    </row>
    <row r="425" spans="1:8" x14ac:dyDescent="0.25">
      <c r="A425" s="21">
        <v>3537404</v>
      </c>
      <c r="B425" s="22" t="s">
        <v>515</v>
      </c>
      <c r="C425" s="22" t="s">
        <v>757</v>
      </c>
      <c r="D425" s="22" t="s">
        <v>758</v>
      </c>
      <c r="E425" s="23">
        <v>35022</v>
      </c>
      <c r="F425" s="22" t="s">
        <v>63</v>
      </c>
      <c r="G425" s="22" t="s">
        <v>43</v>
      </c>
      <c r="H425" s="22" t="s">
        <v>44</v>
      </c>
    </row>
    <row r="426" spans="1:8" x14ac:dyDescent="0.25">
      <c r="A426" s="21">
        <v>3537503</v>
      </c>
      <c r="B426" s="22" t="s">
        <v>516</v>
      </c>
      <c r="C426" s="22" t="s">
        <v>761</v>
      </c>
      <c r="D426" s="22" t="s">
        <v>762</v>
      </c>
      <c r="E426" s="23">
        <v>35063</v>
      </c>
      <c r="F426" s="22" t="s">
        <v>66</v>
      </c>
      <c r="G426" s="22" t="s">
        <v>19</v>
      </c>
      <c r="H426" s="22" t="s">
        <v>20</v>
      </c>
    </row>
    <row r="427" spans="1:8" x14ac:dyDescent="0.25">
      <c r="A427" s="21">
        <v>3537602</v>
      </c>
      <c r="B427" s="22" t="s">
        <v>517</v>
      </c>
      <c r="C427" s="22" t="s">
        <v>777</v>
      </c>
      <c r="D427" s="22" t="s">
        <v>778</v>
      </c>
      <c r="E427" s="23">
        <v>35041</v>
      </c>
      <c r="F427" s="22" t="s">
        <v>139</v>
      </c>
      <c r="G427" s="22" t="s">
        <v>138</v>
      </c>
      <c r="H427" s="22" t="s">
        <v>139</v>
      </c>
    </row>
    <row r="428" spans="1:8" x14ac:dyDescent="0.25">
      <c r="A428" s="21">
        <v>3537701</v>
      </c>
      <c r="B428" s="22" t="s">
        <v>518</v>
      </c>
      <c r="C428" s="22" t="s">
        <v>757</v>
      </c>
      <c r="D428" s="22" t="s">
        <v>758</v>
      </c>
      <c r="E428" s="23">
        <v>35023</v>
      </c>
      <c r="F428" s="22" t="s">
        <v>45</v>
      </c>
      <c r="G428" s="22" t="s">
        <v>43</v>
      </c>
      <c r="H428" s="22" t="s">
        <v>44</v>
      </c>
    </row>
    <row r="429" spans="1:8" x14ac:dyDescent="0.25">
      <c r="A429" s="21">
        <v>3537800</v>
      </c>
      <c r="B429" s="22" t="s">
        <v>519</v>
      </c>
      <c r="C429" s="22" t="s">
        <v>765</v>
      </c>
      <c r="D429" s="22" t="s">
        <v>766</v>
      </c>
      <c r="E429" s="23">
        <v>35163</v>
      </c>
      <c r="F429" s="22" t="s">
        <v>28</v>
      </c>
      <c r="G429" s="22" t="s">
        <v>27</v>
      </c>
      <c r="H429" s="22" t="s">
        <v>28</v>
      </c>
    </row>
    <row r="430" spans="1:8" x14ac:dyDescent="0.25">
      <c r="A430" s="21">
        <v>3537909</v>
      </c>
      <c r="B430" s="22" t="s">
        <v>520</v>
      </c>
      <c r="C430" s="22" t="s">
        <v>765</v>
      </c>
      <c r="D430" s="22" t="s">
        <v>766</v>
      </c>
      <c r="E430" s="23">
        <v>35163</v>
      </c>
      <c r="F430" s="22" t="s">
        <v>28</v>
      </c>
      <c r="G430" s="22" t="s">
        <v>27</v>
      </c>
      <c r="H430" s="22" t="s">
        <v>28</v>
      </c>
    </row>
    <row r="431" spans="1:8" x14ac:dyDescent="0.25">
      <c r="A431" s="21">
        <v>3538006</v>
      </c>
      <c r="B431" s="22" t="s">
        <v>521</v>
      </c>
      <c r="C431" s="22" t="s">
        <v>771</v>
      </c>
      <c r="D431" s="22" t="s">
        <v>772</v>
      </c>
      <c r="E431" s="23">
        <v>35174</v>
      </c>
      <c r="F431" s="22" t="s">
        <v>186</v>
      </c>
      <c r="G431" s="22" t="s">
        <v>69</v>
      </c>
      <c r="H431" s="22" t="s">
        <v>70</v>
      </c>
    </row>
    <row r="432" spans="1:8" x14ac:dyDescent="0.25">
      <c r="A432" s="21">
        <v>3538105</v>
      </c>
      <c r="B432" s="22" t="s">
        <v>522</v>
      </c>
      <c r="C432" s="22" t="s">
        <v>757</v>
      </c>
      <c r="D432" s="22" t="s">
        <v>758</v>
      </c>
      <c r="E432" s="23">
        <v>35151</v>
      </c>
      <c r="F432" s="22" t="s">
        <v>95</v>
      </c>
      <c r="G432" s="22" t="s">
        <v>6</v>
      </c>
      <c r="H432" s="22" t="s">
        <v>7</v>
      </c>
    </row>
    <row r="433" spans="1:8" x14ac:dyDescent="0.25">
      <c r="A433" s="21">
        <v>3538204</v>
      </c>
      <c r="B433" s="22" t="s">
        <v>523</v>
      </c>
      <c r="C433" s="22" t="s">
        <v>775</v>
      </c>
      <c r="D433" s="22" t="s">
        <v>776</v>
      </c>
      <c r="E433" s="23">
        <v>35071</v>
      </c>
      <c r="F433" s="22" t="s">
        <v>105</v>
      </c>
      <c r="G433" s="22" t="s">
        <v>15</v>
      </c>
      <c r="H433" s="22" t="s">
        <v>16</v>
      </c>
    </row>
    <row r="434" spans="1:8" x14ac:dyDescent="0.25">
      <c r="A434" s="21">
        <v>3538303</v>
      </c>
      <c r="B434" s="22" t="s">
        <v>524</v>
      </c>
      <c r="C434" s="22" t="s">
        <v>767</v>
      </c>
      <c r="D434" s="22" t="s">
        <v>768</v>
      </c>
      <c r="E434" s="23">
        <v>35114</v>
      </c>
      <c r="F434" s="22" t="s">
        <v>177</v>
      </c>
      <c r="G434" s="22" t="s">
        <v>31</v>
      </c>
      <c r="H434" s="22" t="s">
        <v>32</v>
      </c>
    </row>
    <row r="435" spans="1:8" x14ac:dyDescent="0.25">
      <c r="A435" s="21">
        <v>3538501</v>
      </c>
      <c r="B435" s="22" t="s">
        <v>525</v>
      </c>
      <c r="C435" s="22" t="s">
        <v>771</v>
      </c>
      <c r="D435" s="22" t="s">
        <v>772</v>
      </c>
      <c r="E435" s="23">
        <v>35172</v>
      </c>
      <c r="F435" s="22" t="s">
        <v>71</v>
      </c>
      <c r="G435" s="22" t="s">
        <v>69</v>
      </c>
      <c r="H435" s="22" t="s">
        <v>70</v>
      </c>
    </row>
    <row r="436" spans="1:8" x14ac:dyDescent="0.25">
      <c r="A436" s="21">
        <v>3538600</v>
      </c>
      <c r="B436" s="22" t="s">
        <v>526</v>
      </c>
      <c r="C436" s="22" t="s">
        <v>775</v>
      </c>
      <c r="D436" s="22" t="s">
        <v>776</v>
      </c>
      <c r="E436" s="23">
        <v>35071</v>
      </c>
      <c r="F436" s="22" t="s">
        <v>105</v>
      </c>
      <c r="G436" s="22" t="s">
        <v>15</v>
      </c>
      <c r="H436" s="22" t="s">
        <v>16</v>
      </c>
    </row>
    <row r="437" spans="1:8" x14ac:dyDescent="0.25">
      <c r="A437" s="21">
        <v>3538709</v>
      </c>
      <c r="B437" s="22" t="s">
        <v>527</v>
      </c>
      <c r="C437" s="22" t="s">
        <v>763</v>
      </c>
      <c r="D437" s="22" t="s">
        <v>764</v>
      </c>
      <c r="E437" s="23">
        <v>35103</v>
      </c>
      <c r="F437" s="22" t="s">
        <v>24</v>
      </c>
      <c r="G437" s="22" t="s">
        <v>23</v>
      </c>
      <c r="H437" s="22" t="s">
        <v>24</v>
      </c>
    </row>
    <row r="438" spans="1:8" x14ac:dyDescent="0.25">
      <c r="A438" s="21">
        <v>3538808</v>
      </c>
      <c r="B438" s="22" t="s">
        <v>528</v>
      </c>
      <c r="C438" s="22" t="s">
        <v>761</v>
      </c>
      <c r="D438" s="22" t="s">
        <v>762</v>
      </c>
      <c r="E438" s="23">
        <v>35061</v>
      </c>
      <c r="F438" s="22" t="s">
        <v>21</v>
      </c>
      <c r="G438" s="22" t="s">
        <v>19</v>
      </c>
      <c r="H438" s="22" t="s">
        <v>20</v>
      </c>
    </row>
    <row r="439" spans="1:8" x14ac:dyDescent="0.25">
      <c r="A439" s="21">
        <v>3538907</v>
      </c>
      <c r="B439" s="22" t="s">
        <v>529</v>
      </c>
      <c r="C439" s="22" t="s">
        <v>761</v>
      </c>
      <c r="D439" s="22" t="s">
        <v>762</v>
      </c>
      <c r="E439" s="23">
        <v>35062</v>
      </c>
      <c r="F439" s="22" t="s">
        <v>20</v>
      </c>
      <c r="G439" s="22" t="s">
        <v>19</v>
      </c>
      <c r="H439" s="22" t="s">
        <v>20</v>
      </c>
    </row>
    <row r="440" spans="1:8" x14ac:dyDescent="0.25">
      <c r="A440" s="21">
        <v>3539004</v>
      </c>
      <c r="B440" s="22" t="s">
        <v>530</v>
      </c>
      <c r="C440" s="22" t="s">
        <v>757</v>
      </c>
      <c r="D440" s="22" t="s">
        <v>758</v>
      </c>
      <c r="E440" s="23">
        <v>35151</v>
      </c>
      <c r="F440" s="22" t="s">
        <v>95</v>
      </c>
      <c r="G440" s="22" t="s">
        <v>6</v>
      </c>
      <c r="H440" s="22" t="s">
        <v>7</v>
      </c>
    </row>
    <row r="441" spans="1:8" x14ac:dyDescent="0.25">
      <c r="A441" s="21">
        <v>3539103</v>
      </c>
      <c r="B441" s="22" t="s">
        <v>531</v>
      </c>
      <c r="C441" s="22" t="s">
        <v>779</v>
      </c>
      <c r="D441" s="22" t="s">
        <v>780</v>
      </c>
      <c r="E441" s="23">
        <v>35014</v>
      </c>
      <c r="F441" s="22" t="s">
        <v>128</v>
      </c>
      <c r="G441" s="22" t="s">
        <v>98</v>
      </c>
      <c r="H441" s="22" t="s">
        <v>99</v>
      </c>
    </row>
    <row r="442" spans="1:8" x14ac:dyDescent="0.25">
      <c r="A442" s="21">
        <v>3539202</v>
      </c>
      <c r="B442" s="22" t="s">
        <v>532</v>
      </c>
      <c r="C442" s="22" t="s">
        <v>767</v>
      </c>
      <c r="D442" s="22" t="s">
        <v>768</v>
      </c>
      <c r="E442" s="23">
        <v>35112</v>
      </c>
      <c r="F442" s="22" t="s">
        <v>33</v>
      </c>
      <c r="G442" s="22" t="s">
        <v>31</v>
      </c>
      <c r="H442" s="22" t="s">
        <v>32</v>
      </c>
    </row>
    <row r="443" spans="1:8" x14ac:dyDescent="0.25">
      <c r="A443" s="21">
        <v>3539301</v>
      </c>
      <c r="B443" s="22" t="s">
        <v>533</v>
      </c>
      <c r="C443" s="22" t="s">
        <v>763</v>
      </c>
      <c r="D443" s="22" t="s">
        <v>764</v>
      </c>
      <c r="E443" s="23">
        <v>35101</v>
      </c>
      <c r="F443" s="22" t="s">
        <v>88</v>
      </c>
      <c r="G443" s="22" t="s">
        <v>23</v>
      </c>
      <c r="H443" s="22" t="s">
        <v>24</v>
      </c>
    </row>
    <row r="444" spans="1:8" x14ac:dyDescent="0.25">
      <c r="A444" s="21">
        <v>3539400</v>
      </c>
      <c r="B444" s="22" t="s">
        <v>534</v>
      </c>
      <c r="C444" s="22" t="s">
        <v>761</v>
      </c>
      <c r="D444" s="22" t="s">
        <v>762</v>
      </c>
      <c r="E444" s="23">
        <v>35062</v>
      </c>
      <c r="F444" s="22" t="s">
        <v>20</v>
      </c>
      <c r="G444" s="22" t="s">
        <v>19</v>
      </c>
      <c r="H444" s="22" t="s">
        <v>20</v>
      </c>
    </row>
    <row r="445" spans="1:8" x14ac:dyDescent="0.25">
      <c r="A445" s="21">
        <v>3539509</v>
      </c>
      <c r="B445" s="22" t="s">
        <v>535</v>
      </c>
      <c r="C445" s="22" t="s">
        <v>769</v>
      </c>
      <c r="D445" s="22" t="s">
        <v>770</v>
      </c>
      <c r="E445" s="23">
        <v>35131</v>
      </c>
      <c r="F445" s="22" t="s">
        <v>126</v>
      </c>
      <c r="G445" s="22" t="s">
        <v>39</v>
      </c>
      <c r="H445" s="22" t="s">
        <v>40</v>
      </c>
    </row>
    <row r="446" spans="1:8" x14ac:dyDescent="0.25">
      <c r="A446" s="21">
        <v>3539608</v>
      </c>
      <c r="B446" s="22" t="s">
        <v>536</v>
      </c>
      <c r="C446" s="22" t="s">
        <v>757</v>
      </c>
      <c r="D446" s="22" t="s">
        <v>758</v>
      </c>
      <c r="E446" s="23">
        <v>35156</v>
      </c>
      <c r="F446" s="22" t="s">
        <v>8</v>
      </c>
      <c r="G446" s="22" t="s">
        <v>6</v>
      </c>
      <c r="H446" s="22" t="s">
        <v>7</v>
      </c>
    </row>
    <row r="447" spans="1:8" x14ac:dyDescent="0.25">
      <c r="A447" s="21">
        <v>3539707</v>
      </c>
      <c r="B447" s="22" t="s">
        <v>537</v>
      </c>
      <c r="C447" s="22" t="s">
        <v>755</v>
      </c>
      <c r="D447" s="22" t="s">
        <v>756</v>
      </c>
      <c r="E447" s="23">
        <v>35092</v>
      </c>
      <c r="F447" s="22" t="s">
        <v>103</v>
      </c>
      <c r="G447" s="22" t="s">
        <v>2</v>
      </c>
      <c r="H447" s="22" t="s">
        <v>3</v>
      </c>
    </row>
    <row r="448" spans="1:8" x14ac:dyDescent="0.25">
      <c r="A448" s="21">
        <v>3539806</v>
      </c>
      <c r="B448" s="22" t="s">
        <v>538</v>
      </c>
      <c r="C448" s="22" t="s">
        <v>773</v>
      </c>
      <c r="D448" s="22" t="s">
        <v>774</v>
      </c>
      <c r="E448" s="23">
        <v>35011</v>
      </c>
      <c r="F448" s="22" t="s">
        <v>100</v>
      </c>
      <c r="G448" s="22" t="s">
        <v>98</v>
      </c>
      <c r="H448" s="22" t="s">
        <v>99</v>
      </c>
    </row>
    <row r="449" spans="1:8" x14ac:dyDescent="0.25">
      <c r="A449" s="21">
        <v>3539905</v>
      </c>
      <c r="B449" s="22" t="s">
        <v>539</v>
      </c>
      <c r="C449" s="22" t="s">
        <v>757</v>
      </c>
      <c r="D449" s="22" t="s">
        <v>758</v>
      </c>
      <c r="E449" s="23">
        <v>35156</v>
      </c>
      <c r="F449" s="22" t="s">
        <v>8</v>
      </c>
      <c r="G449" s="22" t="s">
        <v>6</v>
      </c>
      <c r="H449" s="22" t="s">
        <v>7</v>
      </c>
    </row>
    <row r="450" spans="1:8" x14ac:dyDescent="0.25">
      <c r="A450" s="21">
        <v>3540002</v>
      </c>
      <c r="B450" s="22" t="s">
        <v>540</v>
      </c>
      <c r="C450" s="22" t="s">
        <v>755</v>
      </c>
      <c r="D450" s="22" t="s">
        <v>756</v>
      </c>
      <c r="E450" s="23">
        <v>35093</v>
      </c>
      <c r="F450" s="22" t="s">
        <v>3</v>
      </c>
      <c r="G450" s="22" t="s">
        <v>2</v>
      </c>
      <c r="H450" s="22" t="s">
        <v>3</v>
      </c>
    </row>
    <row r="451" spans="1:8" x14ac:dyDescent="0.25">
      <c r="A451" s="21">
        <v>3540101</v>
      </c>
      <c r="B451" s="22" t="s">
        <v>541</v>
      </c>
      <c r="C451" s="22" t="s">
        <v>761</v>
      </c>
      <c r="D451" s="22" t="s">
        <v>762</v>
      </c>
      <c r="E451" s="23">
        <v>35065</v>
      </c>
      <c r="F451" s="22" t="s">
        <v>172</v>
      </c>
      <c r="G451" s="22" t="s">
        <v>19</v>
      </c>
      <c r="H451" s="22" t="s">
        <v>20</v>
      </c>
    </row>
    <row r="452" spans="1:8" x14ac:dyDescent="0.25">
      <c r="A452" s="21">
        <v>3540200</v>
      </c>
      <c r="B452" s="22" t="s">
        <v>542</v>
      </c>
      <c r="C452" s="22" t="s">
        <v>769</v>
      </c>
      <c r="D452" s="22" t="s">
        <v>770</v>
      </c>
      <c r="E452" s="23">
        <v>35131</v>
      </c>
      <c r="F452" s="22" t="s">
        <v>126</v>
      </c>
      <c r="G452" s="22" t="s">
        <v>39</v>
      </c>
      <c r="H452" s="22" t="s">
        <v>40</v>
      </c>
    </row>
    <row r="453" spans="1:8" x14ac:dyDescent="0.25">
      <c r="A453" s="21">
        <v>3540259</v>
      </c>
      <c r="B453" s="22" t="s">
        <v>543</v>
      </c>
      <c r="C453" s="22" t="s">
        <v>757</v>
      </c>
      <c r="D453" s="22" t="s">
        <v>758</v>
      </c>
      <c r="E453" s="23">
        <v>35153</v>
      </c>
      <c r="F453" s="22" t="s">
        <v>73</v>
      </c>
      <c r="G453" s="22" t="s">
        <v>6</v>
      </c>
      <c r="H453" s="22" t="s">
        <v>7</v>
      </c>
    </row>
    <row r="454" spans="1:8" x14ac:dyDescent="0.25">
      <c r="A454" s="21">
        <v>3540309</v>
      </c>
      <c r="B454" s="22" t="s">
        <v>544</v>
      </c>
      <c r="C454" s="22" t="s">
        <v>757</v>
      </c>
      <c r="D454" s="22" t="s">
        <v>758</v>
      </c>
      <c r="E454" s="23">
        <v>35157</v>
      </c>
      <c r="F454" s="22" t="s">
        <v>48</v>
      </c>
      <c r="G454" s="22" t="s">
        <v>6</v>
      </c>
      <c r="H454" s="22" t="s">
        <v>7</v>
      </c>
    </row>
    <row r="455" spans="1:8" x14ac:dyDescent="0.25">
      <c r="A455" s="21">
        <v>3540408</v>
      </c>
      <c r="B455" s="22" t="s">
        <v>545</v>
      </c>
      <c r="C455" s="22" t="s">
        <v>757</v>
      </c>
      <c r="D455" s="22" t="s">
        <v>758</v>
      </c>
      <c r="E455" s="23">
        <v>35154</v>
      </c>
      <c r="F455" s="22" t="s">
        <v>263</v>
      </c>
      <c r="G455" s="22" t="s">
        <v>6</v>
      </c>
      <c r="H455" s="22" t="s">
        <v>7</v>
      </c>
    </row>
    <row r="456" spans="1:8" x14ac:dyDescent="0.25">
      <c r="A456" s="21">
        <v>3540507</v>
      </c>
      <c r="B456" s="22" t="s">
        <v>546</v>
      </c>
      <c r="C456" s="22" t="s">
        <v>761</v>
      </c>
      <c r="D456" s="22" t="s">
        <v>762</v>
      </c>
      <c r="E456" s="23">
        <v>35063</v>
      </c>
      <c r="F456" s="22" t="s">
        <v>66</v>
      </c>
      <c r="G456" s="22" t="s">
        <v>19</v>
      </c>
      <c r="H456" s="22" t="s">
        <v>20</v>
      </c>
    </row>
    <row r="457" spans="1:8" x14ac:dyDescent="0.25">
      <c r="A457" s="21">
        <v>3540606</v>
      </c>
      <c r="B457" s="22" t="s">
        <v>547</v>
      </c>
      <c r="C457" s="22" t="s">
        <v>765</v>
      </c>
      <c r="D457" s="22" t="s">
        <v>766</v>
      </c>
      <c r="E457" s="23">
        <v>35163</v>
      </c>
      <c r="F457" s="22" t="s">
        <v>28</v>
      </c>
      <c r="G457" s="22" t="s">
        <v>27</v>
      </c>
      <c r="H457" s="22" t="s">
        <v>28</v>
      </c>
    </row>
    <row r="458" spans="1:8" x14ac:dyDescent="0.25">
      <c r="A458" s="21">
        <v>3540705</v>
      </c>
      <c r="B458" s="22" t="s">
        <v>548</v>
      </c>
      <c r="C458" s="22" t="s">
        <v>769</v>
      </c>
      <c r="D458" s="22" t="s">
        <v>770</v>
      </c>
      <c r="E458" s="23">
        <v>35034</v>
      </c>
      <c r="F458" s="22" t="s">
        <v>235</v>
      </c>
      <c r="G458" s="22" t="s">
        <v>55</v>
      </c>
      <c r="H458" s="22" t="s">
        <v>56</v>
      </c>
    </row>
    <row r="459" spans="1:8" x14ac:dyDescent="0.25">
      <c r="A459" s="21">
        <v>3540754</v>
      </c>
      <c r="B459" s="22" t="s">
        <v>549</v>
      </c>
      <c r="C459" s="22" t="s">
        <v>771</v>
      </c>
      <c r="D459" s="22" t="s">
        <v>772</v>
      </c>
      <c r="E459" s="23">
        <v>35172</v>
      </c>
      <c r="F459" s="22" t="s">
        <v>71</v>
      </c>
      <c r="G459" s="22" t="s">
        <v>69</v>
      </c>
      <c r="H459" s="22" t="s">
        <v>70</v>
      </c>
    </row>
    <row r="460" spans="1:8" x14ac:dyDescent="0.25">
      <c r="A460" s="21">
        <v>3540804</v>
      </c>
      <c r="B460" s="22" t="s">
        <v>550</v>
      </c>
      <c r="C460" s="22" t="s">
        <v>757</v>
      </c>
      <c r="D460" s="22" t="s">
        <v>758</v>
      </c>
      <c r="E460" s="23">
        <v>35155</v>
      </c>
      <c r="F460" s="22" t="s">
        <v>7</v>
      </c>
      <c r="G460" s="22" t="s">
        <v>6</v>
      </c>
      <c r="H460" s="22" t="s">
        <v>7</v>
      </c>
    </row>
    <row r="461" spans="1:8" x14ac:dyDescent="0.25">
      <c r="A461" s="21">
        <v>3540853</v>
      </c>
      <c r="B461" s="22" t="s">
        <v>551</v>
      </c>
      <c r="C461" s="22" t="s">
        <v>755</v>
      </c>
      <c r="D461" s="22" t="s">
        <v>756</v>
      </c>
      <c r="E461" s="23">
        <v>35091</v>
      </c>
      <c r="F461" s="22" t="s">
        <v>4</v>
      </c>
      <c r="G461" s="22" t="s">
        <v>2</v>
      </c>
      <c r="H461" s="22" t="s">
        <v>3</v>
      </c>
    </row>
    <row r="462" spans="1:8" x14ac:dyDescent="0.25">
      <c r="A462" s="21">
        <v>3540903</v>
      </c>
      <c r="B462" s="22" t="s">
        <v>552</v>
      </c>
      <c r="C462" s="22" t="s">
        <v>769</v>
      </c>
      <c r="D462" s="22" t="s">
        <v>770</v>
      </c>
      <c r="E462" s="23">
        <v>35131</v>
      </c>
      <c r="F462" s="22" t="s">
        <v>126</v>
      </c>
      <c r="G462" s="22" t="s">
        <v>39</v>
      </c>
      <c r="H462" s="22" t="s">
        <v>40</v>
      </c>
    </row>
    <row r="463" spans="1:8" x14ac:dyDescent="0.25">
      <c r="A463" s="21">
        <v>3541000</v>
      </c>
      <c r="B463" s="22" t="s">
        <v>553</v>
      </c>
      <c r="C463" s="22" t="s">
        <v>777</v>
      </c>
      <c r="D463" s="22" t="s">
        <v>778</v>
      </c>
      <c r="E463" s="23">
        <v>35041</v>
      </c>
      <c r="F463" s="22" t="s">
        <v>139</v>
      </c>
      <c r="G463" s="22" t="s">
        <v>138</v>
      </c>
      <c r="H463" s="22" t="s">
        <v>139</v>
      </c>
    </row>
    <row r="464" spans="1:8" x14ac:dyDescent="0.25">
      <c r="A464" s="21">
        <v>3541059</v>
      </c>
      <c r="B464" s="22" t="s">
        <v>554</v>
      </c>
      <c r="C464" s="22" t="s">
        <v>761</v>
      </c>
      <c r="D464" s="22" t="s">
        <v>762</v>
      </c>
      <c r="E464" s="23">
        <v>35063</v>
      </c>
      <c r="F464" s="22" t="s">
        <v>66</v>
      </c>
      <c r="G464" s="22" t="s">
        <v>19</v>
      </c>
      <c r="H464" s="22" t="s">
        <v>20</v>
      </c>
    </row>
    <row r="465" spans="1:8" x14ac:dyDescent="0.25">
      <c r="A465" s="21">
        <v>3541109</v>
      </c>
      <c r="B465" s="22" t="s">
        <v>555</v>
      </c>
      <c r="C465" s="22" t="s">
        <v>761</v>
      </c>
      <c r="D465" s="22" t="s">
        <v>762</v>
      </c>
      <c r="E465" s="23">
        <v>35062</v>
      </c>
      <c r="F465" s="22" t="s">
        <v>20</v>
      </c>
      <c r="G465" s="22" t="s">
        <v>19</v>
      </c>
      <c r="H465" s="22" t="s">
        <v>20</v>
      </c>
    </row>
    <row r="466" spans="1:8" x14ac:dyDescent="0.25">
      <c r="A466" s="21">
        <v>3541208</v>
      </c>
      <c r="B466" s="22" t="s">
        <v>556</v>
      </c>
      <c r="C466" s="22" t="s">
        <v>767</v>
      </c>
      <c r="D466" s="22" t="s">
        <v>768</v>
      </c>
      <c r="E466" s="23">
        <v>35112</v>
      </c>
      <c r="F466" s="22" t="s">
        <v>33</v>
      </c>
      <c r="G466" s="22" t="s">
        <v>31</v>
      </c>
      <c r="H466" s="22" t="s">
        <v>32</v>
      </c>
    </row>
    <row r="467" spans="1:8" x14ac:dyDescent="0.25">
      <c r="A467" s="21">
        <v>3541307</v>
      </c>
      <c r="B467" s="22" t="s">
        <v>557</v>
      </c>
      <c r="C467" s="22" t="s">
        <v>767</v>
      </c>
      <c r="D467" s="22" t="s">
        <v>768</v>
      </c>
      <c r="E467" s="23">
        <v>35114</v>
      </c>
      <c r="F467" s="22" t="s">
        <v>177</v>
      </c>
      <c r="G467" s="22" t="s">
        <v>31</v>
      </c>
      <c r="H467" s="22" t="s">
        <v>32</v>
      </c>
    </row>
    <row r="468" spans="1:8" x14ac:dyDescent="0.25">
      <c r="A468" s="21">
        <v>3541406</v>
      </c>
      <c r="B468" s="22" t="s">
        <v>558</v>
      </c>
      <c r="C468" s="22" t="s">
        <v>767</v>
      </c>
      <c r="D468" s="22" t="s">
        <v>768</v>
      </c>
      <c r="E468" s="23">
        <v>35112</v>
      </c>
      <c r="F468" s="22" t="s">
        <v>33</v>
      </c>
      <c r="G468" s="22" t="s">
        <v>31</v>
      </c>
      <c r="H468" s="22" t="s">
        <v>32</v>
      </c>
    </row>
    <row r="469" spans="1:8" x14ac:dyDescent="0.25">
      <c r="A469" s="21">
        <v>3541505</v>
      </c>
      <c r="B469" s="22" t="s">
        <v>559</v>
      </c>
      <c r="C469" s="22" t="s">
        <v>767</v>
      </c>
      <c r="D469" s="22" t="s">
        <v>768</v>
      </c>
      <c r="E469" s="23">
        <v>35114</v>
      </c>
      <c r="F469" s="22" t="s">
        <v>177</v>
      </c>
      <c r="G469" s="22" t="s">
        <v>31</v>
      </c>
      <c r="H469" s="22" t="s">
        <v>32</v>
      </c>
    </row>
    <row r="470" spans="1:8" x14ac:dyDescent="0.25">
      <c r="A470" s="21">
        <v>3541604</v>
      </c>
      <c r="B470" s="22" t="s">
        <v>560</v>
      </c>
      <c r="C470" s="22" t="s">
        <v>761</v>
      </c>
      <c r="D470" s="22" t="s">
        <v>762</v>
      </c>
      <c r="E470" s="23">
        <v>35065</v>
      </c>
      <c r="F470" s="22" t="s">
        <v>172</v>
      </c>
      <c r="G470" s="22" t="s">
        <v>19</v>
      </c>
      <c r="H470" s="22" t="s">
        <v>20</v>
      </c>
    </row>
    <row r="471" spans="1:8" x14ac:dyDescent="0.25">
      <c r="A471" s="21">
        <v>3541653</v>
      </c>
      <c r="B471" s="22" t="s">
        <v>561</v>
      </c>
      <c r="C471" s="22" t="s">
        <v>765</v>
      </c>
      <c r="D471" s="22" t="s">
        <v>766</v>
      </c>
      <c r="E471" s="23">
        <v>35161</v>
      </c>
      <c r="F471" s="22" t="s">
        <v>29</v>
      </c>
      <c r="G471" s="22" t="s">
        <v>27</v>
      </c>
      <c r="H471" s="22" t="s">
        <v>28</v>
      </c>
    </row>
    <row r="472" spans="1:8" x14ac:dyDescent="0.25">
      <c r="A472" s="21">
        <v>3541703</v>
      </c>
      <c r="B472" s="22" t="s">
        <v>562</v>
      </c>
      <c r="C472" s="22" t="s">
        <v>767</v>
      </c>
      <c r="D472" s="22" t="s">
        <v>768</v>
      </c>
      <c r="E472" s="23">
        <v>35113</v>
      </c>
      <c r="F472" s="22" t="s">
        <v>318</v>
      </c>
      <c r="G472" s="22" t="s">
        <v>31</v>
      </c>
      <c r="H472" s="22" t="s">
        <v>32</v>
      </c>
    </row>
    <row r="473" spans="1:8" x14ac:dyDescent="0.25">
      <c r="A473" s="21">
        <v>3541802</v>
      </c>
      <c r="B473" s="22" t="s">
        <v>563</v>
      </c>
      <c r="C473" s="22" t="s">
        <v>755</v>
      </c>
      <c r="D473" s="22" t="s">
        <v>756</v>
      </c>
      <c r="E473" s="23">
        <v>35095</v>
      </c>
      <c r="F473" s="22" t="s">
        <v>90</v>
      </c>
      <c r="G473" s="22" t="s">
        <v>2</v>
      </c>
      <c r="H473" s="22" t="s">
        <v>3</v>
      </c>
    </row>
    <row r="474" spans="1:8" x14ac:dyDescent="0.25">
      <c r="A474" s="21">
        <v>3541901</v>
      </c>
      <c r="B474" s="22" t="s">
        <v>564</v>
      </c>
      <c r="C474" s="22" t="s">
        <v>771</v>
      </c>
      <c r="D474" s="22" t="s">
        <v>772</v>
      </c>
      <c r="E474" s="23">
        <v>35172</v>
      </c>
      <c r="F474" s="22" t="s">
        <v>71</v>
      </c>
      <c r="G474" s="22" t="s">
        <v>69</v>
      </c>
      <c r="H474" s="22" t="s">
        <v>70</v>
      </c>
    </row>
    <row r="475" spans="1:8" x14ac:dyDescent="0.25">
      <c r="A475" s="21">
        <v>3542008</v>
      </c>
      <c r="B475" s="22" t="s">
        <v>565</v>
      </c>
      <c r="C475" s="22" t="s">
        <v>755</v>
      </c>
      <c r="D475" s="22" t="s">
        <v>756</v>
      </c>
      <c r="E475" s="23">
        <v>35093</v>
      </c>
      <c r="F475" s="22" t="s">
        <v>3</v>
      </c>
      <c r="G475" s="22" t="s">
        <v>2</v>
      </c>
      <c r="H475" s="22" t="s">
        <v>3</v>
      </c>
    </row>
    <row r="476" spans="1:8" x14ac:dyDescent="0.25">
      <c r="A476" s="21">
        <v>3542107</v>
      </c>
      <c r="B476" s="22" t="s">
        <v>566</v>
      </c>
      <c r="C476" s="22" t="s">
        <v>763</v>
      </c>
      <c r="D476" s="22" t="s">
        <v>764</v>
      </c>
      <c r="E476" s="23">
        <v>35103</v>
      </c>
      <c r="F476" s="22" t="s">
        <v>24</v>
      </c>
      <c r="G476" s="22" t="s">
        <v>23</v>
      </c>
      <c r="H476" s="22" t="s">
        <v>24</v>
      </c>
    </row>
    <row r="477" spans="1:8" x14ac:dyDescent="0.25">
      <c r="A477" s="21">
        <v>3542206</v>
      </c>
      <c r="B477" s="22" t="s">
        <v>567</v>
      </c>
      <c r="C477" s="22" t="s">
        <v>767</v>
      </c>
      <c r="D477" s="22" t="s">
        <v>768</v>
      </c>
      <c r="E477" s="23">
        <v>35113</v>
      </c>
      <c r="F477" s="22" t="s">
        <v>318</v>
      </c>
      <c r="G477" s="22" t="s">
        <v>31</v>
      </c>
      <c r="H477" s="22" t="s">
        <v>32</v>
      </c>
    </row>
    <row r="478" spans="1:8" x14ac:dyDescent="0.25">
      <c r="A478" s="21">
        <v>3542305</v>
      </c>
      <c r="B478" s="22" t="s">
        <v>568</v>
      </c>
      <c r="C478" s="22" t="s">
        <v>771</v>
      </c>
      <c r="D478" s="22" t="s">
        <v>772</v>
      </c>
      <c r="E478" s="23">
        <v>35174</v>
      </c>
      <c r="F478" s="22" t="s">
        <v>186</v>
      </c>
      <c r="G478" s="22" t="s">
        <v>69</v>
      </c>
      <c r="H478" s="22" t="s">
        <v>70</v>
      </c>
    </row>
    <row r="479" spans="1:8" x14ac:dyDescent="0.25">
      <c r="A479" s="21">
        <v>3542404</v>
      </c>
      <c r="B479" s="22" t="s">
        <v>569</v>
      </c>
      <c r="C479" s="22" t="s">
        <v>767</v>
      </c>
      <c r="D479" s="22" t="s">
        <v>768</v>
      </c>
      <c r="E479" s="23">
        <v>35112</v>
      </c>
      <c r="F479" s="22" t="s">
        <v>33</v>
      </c>
      <c r="G479" s="22" t="s">
        <v>31</v>
      </c>
      <c r="H479" s="22" t="s">
        <v>32</v>
      </c>
    </row>
    <row r="480" spans="1:8" x14ac:dyDescent="0.25">
      <c r="A480" s="21">
        <v>3542503</v>
      </c>
      <c r="B480" s="22" t="s">
        <v>570</v>
      </c>
      <c r="C480" s="22" t="s">
        <v>761</v>
      </c>
      <c r="D480" s="22" t="s">
        <v>762</v>
      </c>
      <c r="E480" s="23">
        <v>35062</v>
      </c>
      <c r="F480" s="22" t="s">
        <v>20</v>
      </c>
      <c r="G480" s="22" t="s">
        <v>19</v>
      </c>
      <c r="H480" s="22" t="s">
        <v>20</v>
      </c>
    </row>
    <row r="481" spans="1:8" x14ac:dyDescent="0.25">
      <c r="A481" s="21">
        <v>3542602</v>
      </c>
      <c r="B481" s="22" t="s">
        <v>571</v>
      </c>
      <c r="C481" s="22" t="s">
        <v>777</v>
      </c>
      <c r="D481" s="22" t="s">
        <v>778</v>
      </c>
      <c r="E481" s="23">
        <v>35121</v>
      </c>
      <c r="F481" s="22" t="s">
        <v>123</v>
      </c>
      <c r="G481" s="22" t="s">
        <v>121</v>
      </c>
      <c r="H481" s="22" t="s">
        <v>122</v>
      </c>
    </row>
    <row r="482" spans="1:8" x14ac:dyDescent="0.25">
      <c r="A482" s="21">
        <v>3542701</v>
      </c>
      <c r="B482" s="22" t="s">
        <v>572</v>
      </c>
      <c r="C482" s="22" t="s">
        <v>769</v>
      </c>
      <c r="D482" s="22" t="s">
        <v>770</v>
      </c>
      <c r="E482" s="23">
        <v>35081</v>
      </c>
      <c r="F482" s="22" t="s">
        <v>229</v>
      </c>
      <c r="G482" s="22" t="s">
        <v>81</v>
      </c>
      <c r="H482" s="22" t="s">
        <v>82</v>
      </c>
    </row>
    <row r="483" spans="1:8" x14ac:dyDescent="0.25">
      <c r="A483" s="21">
        <v>3542800</v>
      </c>
      <c r="B483" s="22" t="s">
        <v>573</v>
      </c>
      <c r="C483" s="22" t="s">
        <v>765</v>
      </c>
      <c r="D483" s="22" t="s">
        <v>766</v>
      </c>
      <c r="E483" s="23">
        <v>35162</v>
      </c>
      <c r="F483" s="22" t="s">
        <v>75</v>
      </c>
      <c r="G483" s="22" t="s">
        <v>27</v>
      </c>
      <c r="H483" s="22" t="s">
        <v>28</v>
      </c>
    </row>
    <row r="484" spans="1:8" x14ac:dyDescent="0.25">
      <c r="A484" s="21">
        <v>3542909</v>
      </c>
      <c r="B484" s="22" t="s">
        <v>574</v>
      </c>
      <c r="C484" s="22" t="s">
        <v>769</v>
      </c>
      <c r="D484" s="22" t="s">
        <v>770</v>
      </c>
      <c r="E484" s="23">
        <v>35034</v>
      </c>
      <c r="F484" s="22" t="s">
        <v>235</v>
      </c>
      <c r="G484" s="22" t="s">
        <v>55</v>
      </c>
      <c r="H484" s="22" t="s">
        <v>56</v>
      </c>
    </row>
    <row r="485" spans="1:8" x14ac:dyDescent="0.25">
      <c r="A485" s="21">
        <v>3543006</v>
      </c>
      <c r="B485" s="22" t="s">
        <v>575</v>
      </c>
      <c r="C485" s="22" t="s">
        <v>765</v>
      </c>
      <c r="D485" s="22" t="s">
        <v>766</v>
      </c>
      <c r="E485" s="23">
        <v>35162</v>
      </c>
      <c r="F485" s="22" t="s">
        <v>75</v>
      </c>
      <c r="G485" s="22" t="s">
        <v>27</v>
      </c>
      <c r="H485" s="22" t="s">
        <v>28</v>
      </c>
    </row>
    <row r="486" spans="1:8" x14ac:dyDescent="0.25">
      <c r="A486" s="21">
        <v>3543105</v>
      </c>
      <c r="B486" s="22" t="s">
        <v>576</v>
      </c>
      <c r="C486" s="22" t="s">
        <v>769</v>
      </c>
      <c r="D486" s="22" t="s">
        <v>770</v>
      </c>
      <c r="E486" s="23">
        <v>35081</v>
      </c>
      <c r="F486" s="22" t="s">
        <v>229</v>
      </c>
      <c r="G486" s="22" t="s">
        <v>81</v>
      </c>
      <c r="H486" s="22" t="s">
        <v>82</v>
      </c>
    </row>
    <row r="487" spans="1:8" x14ac:dyDescent="0.25">
      <c r="A487" s="21">
        <v>3543204</v>
      </c>
      <c r="B487" s="22" t="s">
        <v>577</v>
      </c>
      <c r="C487" s="22" t="s">
        <v>755</v>
      </c>
      <c r="D487" s="22" t="s">
        <v>756</v>
      </c>
      <c r="E487" s="23">
        <v>35094</v>
      </c>
      <c r="F487" s="22" t="s">
        <v>136</v>
      </c>
      <c r="G487" s="22" t="s">
        <v>2</v>
      </c>
      <c r="H487" s="22" t="s">
        <v>3</v>
      </c>
    </row>
    <row r="488" spans="1:8" x14ac:dyDescent="0.25">
      <c r="A488" s="21">
        <v>3543238</v>
      </c>
      <c r="B488" s="22" t="s">
        <v>578</v>
      </c>
      <c r="C488" s="22" t="s">
        <v>767</v>
      </c>
      <c r="D488" s="22" t="s">
        <v>768</v>
      </c>
      <c r="E488" s="23">
        <v>35112</v>
      </c>
      <c r="F488" s="22" t="s">
        <v>33</v>
      </c>
      <c r="G488" s="22" t="s">
        <v>31</v>
      </c>
      <c r="H488" s="22" t="s">
        <v>32</v>
      </c>
    </row>
    <row r="489" spans="1:8" x14ac:dyDescent="0.25">
      <c r="A489" s="21">
        <v>3543253</v>
      </c>
      <c r="B489" s="22" t="s">
        <v>579</v>
      </c>
      <c r="C489" s="22" t="s">
        <v>765</v>
      </c>
      <c r="D489" s="22" t="s">
        <v>766</v>
      </c>
      <c r="E489" s="23">
        <v>35161</v>
      </c>
      <c r="F489" s="22" t="s">
        <v>29</v>
      </c>
      <c r="G489" s="22" t="s">
        <v>27</v>
      </c>
      <c r="H489" s="22" t="s">
        <v>28</v>
      </c>
    </row>
    <row r="490" spans="1:8" x14ac:dyDescent="0.25">
      <c r="A490" s="21">
        <v>3543303</v>
      </c>
      <c r="B490" s="22" t="s">
        <v>580</v>
      </c>
      <c r="C490" s="22" t="s">
        <v>785</v>
      </c>
      <c r="D490" s="22" t="s">
        <v>786</v>
      </c>
      <c r="E490" s="23">
        <v>35015</v>
      </c>
      <c r="F490" s="22" t="s">
        <v>237</v>
      </c>
      <c r="G490" s="22" t="s">
        <v>98</v>
      </c>
      <c r="H490" s="22" t="s">
        <v>99</v>
      </c>
    </row>
    <row r="491" spans="1:8" x14ac:dyDescent="0.25">
      <c r="A491" s="21">
        <v>3543402</v>
      </c>
      <c r="B491" s="22" t="s">
        <v>581</v>
      </c>
      <c r="C491" s="22" t="s">
        <v>769</v>
      </c>
      <c r="D491" s="22" t="s">
        <v>770</v>
      </c>
      <c r="E491" s="23">
        <v>35132</v>
      </c>
      <c r="F491" s="22" t="s">
        <v>227</v>
      </c>
      <c r="G491" s="22" t="s">
        <v>39</v>
      </c>
      <c r="H491" s="22" t="s">
        <v>40</v>
      </c>
    </row>
    <row r="492" spans="1:8" x14ac:dyDescent="0.25">
      <c r="A492" s="21">
        <v>3543501</v>
      </c>
      <c r="B492" s="22" t="s">
        <v>589</v>
      </c>
      <c r="C492" s="22" t="s">
        <v>765</v>
      </c>
      <c r="D492" s="22" t="s">
        <v>766</v>
      </c>
      <c r="E492" s="23">
        <v>35162</v>
      </c>
      <c r="F492" s="22" t="s">
        <v>75</v>
      </c>
      <c r="G492" s="22" t="s">
        <v>27</v>
      </c>
      <c r="H492" s="22" t="s">
        <v>28</v>
      </c>
    </row>
    <row r="493" spans="1:8" x14ac:dyDescent="0.25">
      <c r="A493" s="21">
        <v>3543600</v>
      </c>
      <c r="B493" s="22" t="s">
        <v>582</v>
      </c>
      <c r="C493" s="22" t="s">
        <v>769</v>
      </c>
      <c r="D493" s="22" t="s">
        <v>770</v>
      </c>
      <c r="E493" s="23">
        <v>35081</v>
      </c>
      <c r="F493" s="22" t="s">
        <v>229</v>
      </c>
      <c r="G493" s="22" t="s">
        <v>81</v>
      </c>
      <c r="H493" s="22" t="s">
        <v>82</v>
      </c>
    </row>
    <row r="494" spans="1:8" x14ac:dyDescent="0.25">
      <c r="A494" s="21">
        <v>3543709</v>
      </c>
      <c r="B494" s="22" t="s">
        <v>583</v>
      </c>
      <c r="C494" s="22" t="s">
        <v>769</v>
      </c>
      <c r="D494" s="22" t="s">
        <v>770</v>
      </c>
      <c r="E494" s="23">
        <v>35031</v>
      </c>
      <c r="F494" s="22" t="s">
        <v>57</v>
      </c>
      <c r="G494" s="22" t="s">
        <v>55</v>
      </c>
      <c r="H494" s="22" t="s">
        <v>56</v>
      </c>
    </row>
    <row r="495" spans="1:8" x14ac:dyDescent="0.25">
      <c r="A495" s="21">
        <v>3543808</v>
      </c>
      <c r="B495" s="22" t="s">
        <v>584</v>
      </c>
      <c r="C495" s="22" t="s">
        <v>755</v>
      </c>
      <c r="D495" s="22" t="s">
        <v>756</v>
      </c>
      <c r="E495" s="23">
        <v>35095</v>
      </c>
      <c r="F495" s="22" t="s">
        <v>90</v>
      </c>
      <c r="G495" s="22" t="s">
        <v>2</v>
      </c>
      <c r="H495" s="22" t="s">
        <v>3</v>
      </c>
    </row>
    <row r="496" spans="1:8" x14ac:dyDescent="0.25">
      <c r="A496" s="21">
        <v>3543907</v>
      </c>
      <c r="B496" s="22" t="s">
        <v>585</v>
      </c>
      <c r="C496" s="22" t="s">
        <v>763</v>
      </c>
      <c r="D496" s="22" t="s">
        <v>764</v>
      </c>
      <c r="E496" s="23">
        <v>35104</v>
      </c>
      <c r="F496" s="22" t="s">
        <v>61</v>
      </c>
      <c r="G496" s="22" t="s">
        <v>23</v>
      </c>
      <c r="H496" s="22" t="s">
        <v>24</v>
      </c>
    </row>
    <row r="497" spans="1:8" x14ac:dyDescent="0.25">
      <c r="A497" s="21">
        <v>3544004</v>
      </c>
      <c r="B497" s="22" t="s">
        <v>586</v>
      </c>
      <c r="C497" s="22" t="s">
        <v>763</v>
      </c>
      <c r="D497" s="22" t="s">
        <v>764</v>
      </c>
      <c r="E497" s="23">
        <v>35103</v>
      </c>
      <c r="F497" s="22" t="s">
        <v>24</v>
      </c>
      <c r="G497" s="22" t="s">
        <v>23</v>
      </c>
      <c r="H497" s="22" t="s">
        <v>24</v>
      </c>
    </row>
    <row r="498" spans="1:8" x14ac:dyDescent="0.25">
      <c r="A498" s="21">
        <v>3544103</v>
      </c>
      <c r="B498" s="22" t="s">
        <v>587</v>
      </c>
      <c r="C498" s="22" t="s">
        <v>785</v>
      </c>
      <c r="D498" s="22" t="s">
        <v>786</v>
      </c>
      <c r="E498" s="23">
        <v>35015</v>
      </c>
      <c r="F498" s="22" t="s">
        <v>237</v>
      </c>
      <c r="G498" s="22" t="s">
        <v>98</v>
      </c>
      <c r="H498" s="22" t="s">
        <v>99</v>
      </c>
    </row>
    <row r="499" spans="1:8" x14ac:dyDescent="0.25">
      <c r="A499" s="21">
        <v>3544202</v>
      </c>
      <c r="B499" s="22" t="s">
        <v>588</v>
      </c>
      <c r="C499" s="22" t="s">
        <v>757</v>
      </c>
      <c r="D499" s="22" t="s">
        <v>758</v>
      </c>
      <c r="E499" s="23">
        <v>35157</v>
      </c>
      <c r="F499" s="22" t="s">
        <v>48</v>
      </c>
      <c r="G499" s="22" t="s">
        <v>6</v>
      </c>
      <c r="H499" s="22" t="s">
        <v>7</v>
      </c>
    </row>
    <row r="500" spans="1:8" x14ac:dyDescent="0.25">
      <c r="A500" s="21">
        <v>3544251</v>
      </c>
      <c r="B500" s="22" t="s">
        <v>590</v>
      </c>
      <c r="C500" s="22" t="s">
        <v>767</v>
      </c>
      <c r="D500" s="22" t="s">
        <v>768</v>
      </c>
      <c r="E500" s="23">
        <v>35115</v>
      </c>
      <c r="F500" s="22" t="s">
        <v>265</v>
      </c>
      <c r="G500" s="22" t="s">
        <v>31</v>
      </c>
      <c r="H500" s="22" t="s">
        <v>32</v>
      </c>
    </row>
    <row r="501" spans="1:8" x14ac:dyDescent="0.25">
      <c r="A501" s="21">
        <v>3544301</v>
      </c>
      <c r="B501" s="22" t="s">
        <v>591</v>
      </c>
      <c r="C501" s="22" t="s">
        <v>771</v>
      </c>
      <c r="D501" s="22" t="s">
        <v>772</v>
      </c>
      <c r="E501" s="23">
        <v>35172</v>
      </c>
      <c r="F501" s="22" t="s">
        <v>71</v>
      </c>
      <c r="G501" s="22" t="s">
        <v>69</v>
      </c>
      <c r="H501" s="22" t="s">
        <v>70</v>
      </c>
    </row>
    <row r="502" spans="1:8" x14ac:dyDescent="0.25">
      <c r="A502" s="21">
        <v>3544400</v>
      </c>
      <c r="B502" s="22" t="s">
        <v>592</v>
      </c>
      <c r="C502" s="22" t="s">
        <v>757</v>
      </c>
      <c r="D502" s="22" t="s">
        <v>758</v>
      </c>
      <c r="E502" s="23">
        <v>35021</v>
      </c>
      <c r="F502" s="22" t="s">
        <v>78</v>
      </c>
      <c r="G502" s="22" t="s">
        <v>43</v>
      </c>
      <c r="H502" s="22" t="s">
        <v>44</v>
      </c>
    </row>
    <row r="503" spans="1:8" x14ac:dyDescent="0.25">
      <c r="A503" s="21">
        <v>3544509</v>
      </c>
      <c r="B503" s="22" t="s">
        <v>593</v>
      </c>
      <c r="C503" s="22" t="s">
        <v>757</v>
      </c>
      <c r="D503" s="22" t="s">
        <v>758</v>
      </c>
      <c r="E503" s="23">
        <v>35152</v>
      </c>
      <c r="F503" s="22" t="s">
        <v>462</v>
      </c>
      <c r="G503" s="22" t="s">
        <v>6</v>
      </c>
      <c r="H503" s="22" t="s">
        <v>7</v>
      </c>
    </row>
    <row r="504" spans="1:8" x14ac:dyDescent="0.25">
      <c r="A504" s="21">
        <v>3544608</v>
      </c>
      <c r="B504" s="22" t="s">
        <v>594</v>
      </c>
      <c r="C504" s="22" t="s">
        <v>761</v>
      </c>
      <c r="D504" s="22" t="s">
        <v>762</v>
      </c>
      <c r="E504" s="23">
        <v>35065</v>
      </c>
      <c r="F504" s="22" t="s">
        <v>172</v>
      </c>
      <c r="G504" s="22" t="s">
        <v>19</v>
      </c>
      <c r="H504" s="22" t="s">
        <v>20</v>
      </c>
    </row>
    <row r="505" spans="1:8" x14ac:dyDescent="0.25">
      <c r="A505" s="21">
        <v>3544707</v>
      </c>
      <c r="B505" s="22" t="s">
        <v>595</v>
      </c>
      <c r="C505" s="22" t="s">
        <v>755</v>
      </c>
      <c r="D505" s="22" t="s">
        <v>756</v>
      </c>
      <c r="E505" s="23">
        <v>35091</v>
      </c>
      <c r="F505" s="22" t="s">
        <v>4</v>
      </c>
      <c r="G505" s="22" t="s">
        <v>2</v>
      </c>
      <c r="H505" s="22" t="s">
        <v>3</v>
      </c>
    </row>
    <row r="506" spans="1:8" x14ac:dyDescent="0.25">
      <c r="A506" s="21">
        <v>3544806</v>
      </c>
      <c r="B506" s="22" t="s">
        <v>596</v>
      </c>
      <c r="C506" s="22" t="s">
        <v>757</v>
      </c>
      <c r="D506" s="22" t="s">
        <v>758</v>
      </c>
      <c r="E506" s="23">
        <v>35151</v>
      </c>
      <c r="F506" s="22" t="s">
        <v>95</v>
      </c>
      <c r="G506" s="22" t="s">
        <v>6</v>
      </c>
      <c r="H506" s="22" t="s">
        <v>7</v>
      </c>
    </row>
    <row r="507" spans="1:8" x14ac:dyDescent="0.25">
      <c r="A507" s="21">
        <v>3544905</v>
      </c>
      <c r="B507" s="22" t="s">
        <v>597</v>
      </c>
      <c r="C507" s="22" t="s">
        <v>769</v>
      </c>
      <c r="D507" s="22" t="s">
        <v>770</v>
      </c>
      <c r="E507" s="23">
        <v>35082</v>
      </c>
      <c r="F507" s="22" t="s">
        <v>336</v>
      </c>
      <c r="G507" s="22" t="s">
        <v>81</v>
      </c>
      <c r="H507" s="22" t="s">
        <v>82</v>
      </c>
    </row>
    <row r="508" spans="1:8" x14ac:dyDescent="0.25">
      <c r="A508" s="21">
        <v>3545001</v>
      </c>
      <c r="B508" s="22" t="s">
        <v>598</v>
      </c>
      <c r="C508" s="22" t="s">
        <v>773</v>
      </c>
      <c r="D508" s="22" t="s">
        <v>774</v>
      </c>
      <c r="E508" s="23">
        <v>35011</v>
      </c>
      <c r="F508" s="22" t="s">
        <v>100</v>
      </c>
      <c r="G508" s="22" t="s">
        <v>98</v>
      </c>
      <c r="H508" s="22" t="s">
        <v>99</v>
      </c>
    </row>
    <row r="509" spans="1:8" x14ac:dyDescent="0.25">
      <c r="A509" s="21">
        <v>3545100</v>
      </c>
      <c r="B509" s="22" t="s">
        <v>599</v>
      </c>
      <c r="C509" s="22" t="s">
        <v>755</v>
      </c>
      <c r="D509" s="22" t="s">
        <v>756</v>
      </c>
      <c r="E509" s="23">
        <v>35091</v>
      </c>
      <c r="F509" s="22" t="s">
        <v>4</v>
      </c>
      <c r="G509" s="22" t="s">
        <v>2</v>
      </c>
      <c r="H509" s="22" t="s">
        <v>3</v>
      </c>
    </row>
    <row r="510" spans="1:8" x14ac:dyDescent="0.25">
      <c r="A510" s="21">
        <v>3545159</v>
      </c>
      <c r="B510" s="22" t="s">
        <v>600</v>
      </c>
      <c r="C510" s="22" t="s">
        <v>763</v>
      </c>
      <c r="D510" s="22" t="s">
        <v>764</v>
      </c>
      <c r="E510" s="23">
        <v>35103</v>
      </c>
      <c r="F510" s="22" t="s">
        <v>24</v>
      </c>
      <c r="G510" s="22" t="s">
        <v>23</v>
      </c>
      <c r="H510" s="22" t="s">
        <v>24</v>
      </c>
    </row>
    <row r="511" spans="1:8" x14ac:dyDescent="0.25">
      <c r="A511" s="21">
        <v>3545209</v>
      </c>
      <c r="B511" s="22" t="s">
        <v>601</v>
      </c>
      <c r="C511" s="22" t="s">
        <v>765</v>
      </c>
      <c r="D511" s="22" t="s">
        <v>766</v>
      </c>
      <c r="E511" s="23">
        <v>35163</v>
      </c>
      <c r="F511" s="22" t="s">
        <v>28</v>
      </c>
      <c r="G511" s="22" t="s">
        <v>27</v>
      </c>
      <c r="H511" s="22" t="s">
        <v>28</v>
      </c>
    </row>
    <row r="512" spans="1:8" x14ac:dyDescent="0.25">
      <c r="A512" s="21">
        <v>3545308</v>
      </c>
      <c r="B512" s="22" t="s">
        <v>602</v>
      </c>
      <c r="C512" s="22" t="s">
        <v>765</v>
      </c>
      <c r="D512" s="22" t="s">
        <v>766</v>
      </c>
      <c r="E512" s="23">
        <v>35163</v>
      </c>
      <c r="F512" s="22" t="s">
        <v>28</v>
      </c>
      <c r="G512" s="22" t="s">
        <v>27</v>
      </c>
      <c r="H512" s="22" t="s">
        <v>28</v>
      </c>
    </row>
    <row r="513" spans="1:8" x14ac:dyDescent="0.25">
      <c r="A513" s="21">
        <v>3545407</v>
      </c>
      <c r="B513" s="22" t="s">
        <v>603</v>
      </c>
      <c r="C513" s="22" t="s">
        <v>755</v>
      </c>
      <c r="D513" s="22" t="s">
        <v>756</v>
      </c>
      <c r="E513" s="23">
        <v>35094</v>
      </c>
      <c r="F513" s="22" t="s">
        <v>136</v>
      </c>
      <c r="G513" s="22" t="s">
        <v>2</v>
      </c>
      <c r="H513" s="22" t="s">
        <v>3</v>
      </c>
    </row>
    <row r="514" spans="1:8" x14ac:dyDescent="0.25">
      <c r="A514" s="21">
        <v>3545506</v>
      </c>
      <c r="B514" s="22" t="s">
        <v>604</v>
      </c>
      <c r="C514" s="22" t="s">
        <v>767</v>
      </c>
      <c r="D514" s="22" t="s">
        <v>768</v>
      </c>
      <c r="E514" s="23">
        <v>35112</v>
      </c>
      <c r="F514" s="22" t="s">
        <v>33</v>
      </c>
      <c r="G514" s="22" t="s">
        <v>31</v>
      </c>
      <c r="H514" s="22" t="s">
        <v>32</v>
      </c>
    </row>
    <row r="515" spans="1:8" x14ac:dyDescent="0.25">
      <c r="A515" s="21">
        <v>3545605</v>
      </c>
      <c r="B515" s="22" t="s">
        <v>605</v>
      </c>
      <c r="C515" s="22" t="s">
        <v>757</v>
      </c>
      <c r="D515" s="22" t="s">
        <v>758</v>
      </c>
      <c r="E515" s="23">
        <v>35151</v>
      </c>
      <c r="F515" s="22" t="s">
        <v>95</v>
      </c>
      <c r="G515" s="22" t="s">
        <v>6</v>
      </c>
      <c r="H515" s="22" t="s">
        <v>7</v>
      </c>
    </row>
    <row r="516" spans="1:8" x14ac:dyDescent="0.25">
      <c r="A516" s="21">
        <v>3545704</v>
      </c>
      <c r="B516" s="22" t="s">
        <v>606</v>
      </c>
      <c r="C516" s="22" t="s">
        <v>757</v>
      </c>
      <c r="D516" s="22" t="s">
        <v>758</v>
      </c>
      <c r="E516" s="23">
        <v>35153</v>
      </c>
      <c r="F516" s="22" t="s">
        <v>73</v>
      </c>
      <c r="G516" s="22" t="s">
        <v>6</v>
      </c>
      <c r="H516" s="22" t="s">
        <v>7</v>
      </c>
    </row>
    <row r="517" spans="1:8" x14ac:dyDescent="0.25">
      <c r="A517" s="21">
        <v>3545803</v>
      </c>
      <c r="B517" s="22" t="s">
        <v>607</v>
      </c>
      <c r="C517" s="22" t="s">
        <v>759</v>
      </c>
      <c r="D517" s="22" t="s">
        <v>760</v>
      </c>
      <c r="E517" s="23">
        <v>35072</v>
      </c>
      <c r="F517" s="22" t="s">
        <v>53</v>
      </c>
      <c r="G517" s="22" t="s">
        <v>15</v>
      </c>
      <c r="H517" s="22" t="s">
        <v>16</v>
      </c>
    </row>
    <row r="518" spans="1:8" x14ac:dyDescent="0.25">
      <c r="A518" s="21">
        <v>3546009</v>
      </c>
      <c r="B518" s="22" t="s">
        <v>608</v>
      </c>
      <c r="C518" s="22" t="s">
        <v>771</v>
      </c>
      <c r="D518" s="22" t="s">
        <v>772</v>
      </c>
      <c r="E518" s="23">
        <v>35171</v>
      </c>
      <c r="F518" s="22" t="s">
        <v>167</v>
      </c>
      <c r="G518" s="22" t="s">
        <v>69</v>
      </c>
      <c r="H518" s="22" t="s">
        <v>70</v>
      </c>
    </row>
    <row r="519" spans="1:8" x14ac:dyDescent="0.25">
      <c r="A519" s="21">
        <v>3546108</v>
      </c>
      <c r="B519" s="22" t="s">
        <v>609</v>
      </c>
      <c r="C519" s="22" t="s">
        <v>757</v>
      </c>
      <c r="D519" s="22" t="s">
        <v>758</v>
      </c>
      <c r="E519" s="23">
        <v>35152</v>
      </c>
      <c r="F519" s="22" t="s">
        <v>462</v>
      </c>
      <c r="G519" s="22" t="s">
        <v>6</v>
      </c>
      <c r="H519" s="22" t="s">
        <v>7</v>
      </c>
    </row>
    <row r="520" spans="1:8" x14ac:dyDescent="0.25">
      <c r="A520" s="21">
        <v>3546207</v>
      </c>
      <c r="B520" s="22" t="s">
        <v>610</v>
      </c>
      <c r="C520" s="22" t="s">
        <v>763</v>
      </c>
      <c r="D520" s="22" t="s">
        <v>764</v>
      </c>
      <c r="E520" s="23">
        <v>35101</v>
      </c>
      <c r="F520" s="22" t="s">
        <v>88</v>
      </c>
      <c r="G520" s="22" t="s">
        <v>23</v>
      </c>
      <c r="H520" s="22" t="s">
        <v>24</v>
      </c>
    </row>
    <row r="521" spans="1:8" x14ac:dyDescent="0.25">
      <c r="A521" s="21">
        <v>3546256</v>
      </c>
      <c r="B521" s="22" t="s">
        <v>611</v>
      </c>
      <c r="C521" s="22" t="s">
        <v>769</v>
      </c>
      <c r="D521" s="22" t="s">
        <v>770</v>
      </c>
      <c r="E521" s="23">
        <v>35133</v>
      </c>
      <c r="F521" s="22" t="s">
        <v>41</v>
      </c>
      <c r="G521" s="22" t="s">
        <v>39</v>
      </c>
      <c r="H521" s="22" t="s">
        <v>40</v>
      </c>
    </row>
    <row r="522" spans="1:8" x14ac:dyDescent="0.25">
      <c r="A522" s="21">
        <v>3546306</v>
      </c>
      <c r="B522" s="22" t="s">
        <v>612</v>
      </c>
      <c r="C522" s="22" t="s">
        <v>759</v>
      </c>
      <c r="D522" s="22" t="s">
        <v>760</v>
      </c>
      <c r="E522" s="23">
        <v>35142</v>
      </c>
      <c r="F522" s="22" t="s">
        <v>12</v>
      </c>
      <c r="G522" s="22" t="s">
        <v>10</v>
      </c>
      <c r="H522" s="22" t="s">
        <v>11</v>
      </c>
    </row>
    <row r="523" spans="1:8" x14ac:dyDescent="0.25">
      <c r="A523" s="21">
        <v>3546405</v>
      </c>
      <c r="B523" s="22" t="s">
        <v>613</v>
      </c>
      <c r="C523" s="22" t="s">
        <v>755</v>
      </c>
      <c r="D523" s="22" t="s">
        <v>756</v>
      </c>
      <c r="E523" s="23">
        <v>35094</v>
      </c>
      <c r="F523" s="22" t="s">
        <v>136</v>
      </c>
      <c r="G523" s="22" t="s">
        <v>2</v>
      </c>
      <c r="H523" s="22" t="s">
        <v>3</v>
      </c>
    </row>
    <row r="524" spans="1:8" x14ac:dyDescent="0.25">
      <c r="A524" s="21">
        <v>3546504</v>
      </c>
      <c r="B524" s="22" t="s">
        <v>614</v>
      </c>
      <c r="C524" s="22" t="s">
        <v>769</v>
      </c>
      <c r="D524" s="22" t="s">
        <v>770</v>
      </c>
      <c r="E524" s="23">
        <v>35033</v>
      </c>
      <c r="F524" s="22" t="s">
        <v>192</v>
      </c>
      <c r="G524" s="22" t="s">
        <v>55</v>
      </c>
      <c r="H524" s="22" t="s">
        <v>56</v>
      </c>
    </row>
    <row r="525" spans="1:8" x14ac:dyDescent="0.25">
      <c r="A525" s="21">
        <v>3546603</v>
      </c>
      <c r="B525" s="22" t="s">
        <v>615</v>
      </c>
      <c r="C525" s="22" t="s">
        <v>757</v>
      </c>
      <c r="D525" s="22" t="s">
        <v>758</v>
      </c>
      <c r="E525" s="23">
        <v>35152</v>
      </c>
      <c r="F525" s="22" t="s">
        <v>462</v>
      </c>
      <c r="G525" s="22" t="s">
        <v>6</v>
      </c>
      <c r="H525" s="22" t="s">
        <v>7</v>
      </c>
    </row>
    <row r="526" spans="1:8" x14ac:dyDescent="0.25">
      <c r="A526" s="21">
        <v>3546702</v>
      </c>
      <c r="B526" s="22" t="s">
        <v>616</v>
      </c>
      <c r="C526" s="22" t="s">
        <v>763</v>
      </c>
      <c r="D526" s="22" t="s">
        <v>764</v>
      </c>
      <c r="E526" s="23">
        <v>35104</v>
      </c>
      <c r="F526" s="22" t="s">
        <v>61</v>
      </c>
      <c r="G526" s="22" t="s">
        <v>23</v>
      </c>
      <c r="H526" s="22" t="s">
        <v>24</v>
      </c>
    </row>
    <row r="527" spans="1:8" x14ac:dyDescent="0.25">
      <c r="A527" s="21">
        <v>3546801</v>
      </c>
      <c r="B527" s="22" t="s">
        <v>617</v>
      </c>
      <c r="C527" s="22" t="s">
        <v>773</v>
      </c>
      <c r="D527" s="22" t="s">
        <v>774</v>
      </c>
      <c r="E527" s="23">
        <v>35011</v>
      </c>
      <c r="F527" s="22" t="s">
        <v>100</v>
      </c>
      <c r="G527" s="22" t="s">
        <v>98</v>
      </c>
      <c r="H527" s="22" t="s">
        <v>99</v>
      </c>
    </row>
    <row r="528" spans="1:8" x14ac:dyDescent="0.25">
      <c r="A528" s="21">
        <v>3546900</v>
      </c>
      <c r="B528" s="22" t="s">
        <v>618</v>
      </c>
      <c r="C528" s="22" t="s">
        <v>769</v>
      </c>
      <c r="D528" s="22" t="s">
        <v>770</v>
      </c>
      <c r="E528" s="23">
        <v>35031</v>
      </c>
      <c r="F528" s="22" t="s">
        <v>57</v>
      </c>
      <c r="G528" s="22" t="s">
        <v>55</v>
      </c>
      <c r="H528" s="22" t="s">
        <v>56</v>
      </c>
    </row>
    <row r="529" spans="1:8" x14ac:dyDescent="0.25">
      <c r="A529" s="21">
        <v>3547007</v>
      </c>
      <c r="B529" s="22" t="s">
        <v>619</v>
      </c>
      <c r="C529" s="22" t="s">
        <v>763</v>
      </c>
      <c r="D529" s="22" t="s">
        <v>764</v>
      </c>
      <c r="E529" s="23">
        <v>35103</v>
      </c>
      <c r="F529" s="22" t="s">
        <v>24</v>
      </c>
      <c r="G529" s="22" t="s">
        <v>23</v>
      </c>
      <c r="H529" s="22" t="s">
        <v>24</v>
      </c>
    </row>
    <row r="530" spans="1:8" x14ac:dyDescent="0.25">
      <c r="A530" s="21">
        <v>3547106</v>
      </c>
      <c r="B530" s="22" t="s">
        <v>620</v>
      </c>
      <c r="C530" s="22" t="s">
        <v>767</v>
      </c>
      <c r="D530" s="22" t="s">
        <v>768</v>
      </c>
      <c r="E530" s="23">
        <v>35111</v>
      </c>
      <c r="F530" s="22" t="s">
        <v>245</v>
      </c>
      <c r="G530" s="22" t="s">
        <v>31</v>
      </c>
      <c r="H530" s="22" t="s">
        <v>32</v>
      </c>
    </row>
    <row r="531" spans="1:8" x14ac:dyDescent="0.25">
      <c r="A531" s="21">
        <v>3547205</v>
      </c>
      <c r="B531" s="22" t="s">
        <v>625</v>
      </c>
      <c r="C531" s="22" t="s">
        <v>757</v>
      </c>
      <c r="D531" s="22" t="s">
        <v>758</v>
      </c>
      <c r="E531" s="23">
        <v>35153</v>
      </c>
      <c r="F531" s="22" t="s">
        <v>73</v>
      </c>
      <c r="G531" s="22" t="s">
        <v>6</v>
      </c>
      <c r="H531" s="22" t="s">
        <v>7</v>
      </c>
    </row>
    <row r="532" spans="1:8" x14ac:dyDescent="0.25">
      <c r="A532" s="21">
        <v>3547304</v>
      </c>
      <c r="B532" s="22" t="s">
        <v>626</v>
      </c>
      <c r="C532" s="22" t="s">
        <v>779</v>
      </c>
      <c r="D532" s="22" t="s">
        <v>780</v>
      </c>
      <c r="E532" s="23">
        <v>35014</v>
      </c>
      <c r="F532" s="22" t="s">
        <v>128</v>
      </c>
      <c r="G532" s="22" t="s">
        <v>98</v>
      </c>
      <c r="H532" s="22" t="s">
        <v>99</v>
      </c>
    </row>
    <row r="533" spans="1:8" x14ac:dyDescent="0.25">
      <c r="A533" s="21">
        <v>3547403</v>
      </c>
      <c r="B533" s="22" t="s">
        <v>622</v>
      </c>
      <c r="C533" s="22" t="s">
        <v>757</v>
      </c>
      <c r="D533" s="22" t="s">
        <v>758</v>
      </c>
      <c r="E533" s="23">
        <v>35152</v>
      </c>
      <c r="F533" s="22" t="s">
        <v>462</v>
      </c>
      <c r="G533" s="22" t="s">
        <v>6</v>
      </c>
      <c r="H533" s="22" t="s">
        <v>7</v>
      </c>
    </row>
    <row r="534" spans="1:8" x14ac:dyDescent="0.25">
      <c r="A534" s="21">
        <v>3547502</v>
      </c>
      <c r="B534" s="22" t="s">
        <v>621</v>
      </c>
      <c r="C534" s="22" t="s">
        <v>769</v>
      </c>
      <c r="D534" s="22" t="s">
        <v>770</v>
      </c>
      <c r="E534" s="23">
        <v>35132</v>
      </c>
      <c r="F534" s="22" t="s">
        <v>227</v>
      </c>
      <c r="G534" s="22" t="s">
        <v>39</v>
      </c>
      <c r="H534" s="22" t="s">
        <v>40</v>
      </c>
    </row>
    <row r="535" spans="1:8" x14ac:dyDescent="0.25">
      <c r="A535" s="21">
        <v>3547601</v>
      </c>
      <c r="B535" s="22" t="s">
        <v>623</v>
      </c>
      <c r="C535" s="22" t="s">
        <v>769</v>
      </c>
      <c r="D535" s="22" t="s">
        <v>770</v>
      </c>
      <c r="E535" s="23">
        <v>35132</v>
      </c>
      <c r="F535" s="22" t="s">
        <v>227</v>
      </c>
      <c r="G535" s="22" t="s">
        <v>39</v>
      </c>
      <c r="H535" s="22" t="s">
        <v>40</v>
      </c>
    </row>
    <row r="536" spans="1:8" x14ac:dyDescent="0.25">
      <c r="A536" s="21">
        <v>3547650</v>
      </c>
      <c r="B536" s="22" t="s">
        <v>624</v>
      </c>
      <c r="C536" s="22" t="s">
        <v>757</v>
      </c>
      <c r="D536" s="22" t="s">
        <v>758</v>
      </c>
      <c r="E536" s="23">
        <v>35153</v>
      </c>
      <c r="F536" s="22" t="s">
        <v>73</v>
      </c>
      <c r="G536" s="22" t="s">
        <v>6</v>
      </c>
      <c r="H536" s="22" t="s">
        <v>7</v>
      </c>
    </row>
    <row r="537" spans="1:8" x14ac:dyDescent="0.25">
      <c r="A537" s="21">
        <v>3547700</v>
      </c>
      <c r="B537" s="22" t="s">
        <v>627</v>
      </c>
      <c r="C537" s="22" t="s">
        <v>767</v>
      </c>
      <c r="D537" s="22" t="s">
        <v>768</v>
      </c>
      <c r="E537" s="23">
        <v>35112</v>
      </c>
      <c r="F537" s="22" t="s">
        <v>33</v>
      </c>
      <c r="G537" s="22" t="s">
        <v>31</v>
      </c>
      <c r="H537" s="22" t="s">
        <v>32</v>
      </c>
    </row>
    <row r="538" spans="1:8" x14ac:dyDescent="0.25">
      <c r="A538" s="21">
        <v>3547809</v>
      </c>
      <c r="B538" s="22" t="s">
        <v>628</v>
      </c>
      <c r="C538" s="22" t="s">
        <v>785</v>
      </c>
      <c r="D538" s="22" t="s">
        <v>786</v>
      </c>
      <c r="E538" s="23">
        <v>35015</v>
      </c>
      <c r="F538" s="22" t="s">
        <v>237</v>
      </c>
      <c r="G538" s="22" t="s">
        <v>98</v>
      </c>
      <c r="H538" s="22" t="s">
        <v>99</v>
      </c>
    </row>
    <row r="539" spans="1:8" x14ac:dyDescent="0.25">
      <c r="A539" s="21">
        <v>3547908</v>
      </c>
      <c r="B539" s="22" t="s">
        <v>629</v>
      </c>
      <c r="C539" s="22" t="s">
        <v>769</v>
      </c>
      <c r="D539" s="22" t="s">
        <v>770</v>
      </c>
      <c r="E539" s="23">
        <v>35133</v>
      </c>
      <c r="F539" s="22" t="s">
        <v>41</v>
      </c>
      <c r="G539" s="22" t="s">
        <v>39</v>
      </c>
      <c r="H539" s="22" t="s">
        <v>40</v>
      </c>
    </row>
    <row r="540" spans="1:8" x14ac:dyDescent="0.25">
      <c r="A540" s="21">
        <v>3548005</v>
      </c>
      <c r="B540" s="22" t="s">
        <v>630</v>
      </c>
      <c r="C540" s="22" t="s">
        <v>759</v>
      </c>
      <c r="D540" s="22" t="s">
        <v>760</v>
      </c>
      <c r="E540" s="23">
        <v>35072</v>
      </c>
      <c r="F540" s="22" t="s">
        <v>53</v>
      </c>
      <c r="G540" s="22" t="s">
        <v>15</v>
      </c>
      <c r="H540" s="22" t="s">
        <v>16</v>
      </c>
    </row>
    <row r="541" spans="1:8" x14ac:dyDescent="0.25">
      <c r="A541" s="21">
        <v>3548054</v>
      </c>
      <c r="B541" s="22" t="s">
        <v>631</v>
      </c>
      <c r="C541" s="22" t="s">
        <v>757</v>
      </c>
      <c r="D541" s="22" t="s">
        <v>758</v>
      </c>
      <c r="E541" s="23">
        <v>35021</v>
      </c>
      <c r="F541" s="22" t="s">
        <v>78</v>
      </c>
      <c r="G541" s="22" t="s">
        <v>43</v>
      </c>
      <c r="H541" s="22" t="s">
        <v>44</v>
      </c>
    </row>
    <row r="542" spans="1:8" x14ac:dyDescent="0.25">
      <c r="A542" s="21">
        <v>3548104</v>
      </c>
      <c r="B542" s="22" t="s">
        <v>632</v>
      </c>
      <c r="C542" s="22" t="s">
        <v>759</v>
      </c>
      <c r="D542" s="22" t="s">
        <v>760</v>
      </c>
      <c r="E542" s="23">
        <v>35142</v>
      </c>
      <c r="F542" s="22" t="s">
        <v>12</v>
      </c>
      <c r="G542" s="22" t="s">
        <v>10</v>
      </c>
      <c r="H542" s="22" t="s">
        <v>11</v>
      </c>
    </row>
    <row r="543" spans="1:8" x14ac:dyDescent="0.25">
      <c r="A543" s="21">
        <v>3548203</v>
      </c>
      <c r="B543" s="22" t="s">
        <v>633</v>
      </c>
      <c r="C543" s="22" t="s">
        <v>771</v>
      </c>
      <c r="D543" s="22" t="s">
        <v>772</v>
      </c>
      <c r="E543" s="23">
        <v>35174</v>
      </c>
      <c r="F543" s="22" t="s">
        <v>186</v>
      </c>
      <c r="G543" s="22" t="s">
        <v>69</v>
      </c>
      <c r="H543" s="22" t="s">
        <v>70</v>
      </c>
    </row>
    <row r="544" spans="1:8" x14ac:dyDescent="0.25">
      <c r="A544" s="21">
        <v>3548302</v>
      </c>
      <c r="B544" s="22" t="s">
        <v>634</v>
      </c>
      <c r="C544" s="22" t="s">
        <v>767</v>
      </c>
      <c r="D544" s="22" t="s">
        <v>768</v>
      </c>
      <c r="E544" s="23">
        <v>35112</v>
      </c>
      <c r="F544" s="22" t="s">
        <v>33</v>
      </c>
      <c r="G544" s="22" t="s">
        <v>31</v>
      </c>
      <c r="H544" s="22" t="s">
        <v>32</v>
      </c>
    </row>
    <row r="545" spans="1:8" x14ac:dyDescent="0.25">
      <c r="A545" s="21">
        <v>3548401</v>
      </c>
      <c r="B545" s="22" t="s">
        <v>635</v>
      </c>
      <c r="C545" s="22" t="s">
        <v>757</v>
      </c>
      <c r="D545" s="22" t="s">
        <v>758</v>
      </c>
      <c r="E545" s="23">
        <v>35023</v>
      </c>
      <c r="F545" s="22" t="s">
        <v>45</v>
      </c>
      <c r="G545" s="22" t="s">
        <v>43</v>
      </c>
      <c r="H545" s="22" t="s">
        <v>44</v>
      </c>
    </row>
    <row r="546" spans="1:8" x14ac:dyDescent="0.25">
      <c r="A546" s="21">
        <v>3548500</v>
      </c>
      <c r="B546" s="22" t="s">
        <v>636</v>
      </c>
      <c r="C546" s="22" t="s">
        <v>777</v>
      </c>
      <c r="D546" s="22" t="s">
        <v>778</v>
      </c>
      <c r="E546" s="23">
        <v>35041</v>
      </c>
      <c r="F546" s="22" t="s">
        <v>139</v>
      </c>
      <c r="G546" s="22" t="s">
        <v>138</v>
      </c>
      <c r="H546" s="22" t="s">
        <v>139</v>
      </c>
    </row>
    <row r="547" spans="1:8" x14ac:dyDescent="0.25">
      <c r="A547" s="21">
        <v>3548609</v>
      </c>
      <c r="B547" s="22" t="s">
        <v>637</v>
      </c>
      <c r="C547" s="22" t="s">
        <v>771</v>
      </c>
      <c r="D547" s="22" t="s">
        <v>772</v>
      </c>
      <c r="E547" s="23">
        <v>35174</v>
      </c>
      <c r="F547" s="22" t="s">
        <v>186</v>
      </c>
      <c r="G547" s="22" t="s">
        <v>69</v>
      </c>
      <c r="H547" s="22" t="s">
        <v>70</v>
      </c>
    </row>
    <row r="548" spans="1:8" x14ac:dyDescent="0.25">
      <c r="A548" s="21">
        <v>3548708</v>
      </c>
      <c r="B548" s="22" t="s">
        <v>638</v>
      </c>
      <c r="C548" s="22" t="s">
        <v>785</v>
      </c>
      <c r="D548" s="22" t="s">
        <v>786</v>
      </c>
      <c r="E548" s="23">
        <v>35015</v>
      </c>
      <c r="F548" s="22" t="s">
        <v>237</v>
      </c>
      <c r="G548" s="22" t="s">
        <v>98</v>
      </c>
      <c r="H548" s="22" t="s">
        <v>99</v>
      </c>
    </row>
    <row r="549" spans="1:8" x14ac:dyDescent="0.25">
      <c r="A549" s="21">
        <v>3548807</v>
      </c>
      <c r="B549" s="22" t="s">
        <v>639</v>
      </c>
      <c r="C549" s="22" t="s">
        <v>785</v>
      </c>
      <c r="D549" s="22" t="s">
        <v>786</v>
      </c>
      <c r="E549" s="23">
        <v>35015</v>
      </c>
      <c r="F549" s="22" t="s">
        <v>237</v>
      </c>
      <c r="G549" s="22" t="s">
        <v>98</v>
      </c>
      <c r="H549" s="22" t="s">
        <v>99</v>
      </c>
    </row>
    <row r="550" spans="1:8" x14ac:dyDescent="0.25">
      <c r="A550" s="21">
        <v>3548906</v>
      </c>
      <c r="B550" s="22" t="s">
        <v>640</v>
      </c>
      <c r="C550" s="22" t="s">
        <v>769</v>
      </c>
      <c r="D550" s="22" t="s">
        <v>770</v>
      </c>
      <c r="E550" s="23">
        <v>35034</v>
      </c>
      <c r="F550" s="22" t="s">
        <v>235</v>
      </c>
      <c r="G550" s="22" t="s">
        <v>55</v>
      </c>
      <c r="H550" s="22" t="s">
        <v>56</v>
      </c>
    </row>
    <row r="551" spans="1:8" x14ac:dyDescent="0.25">
      <c r="A551" s="21">
        <v>3549003</v>
      </c>
      <c r="B551" s="22" t="s">
        <v>641</v>
      </c>
      <c r="C551" s="22" t="s">
        <v>757</v>
      </c>
      <c r="D551" s="22" t="s">
        <v>758</v>
      </c>
      <c r="E551" s="23">
        <v>35153</v>
      </c>
      <c r="F551" s="22" t="s">
        <v>73</v>
      </c>
      <c r="G551" s="22" t="s">
        <v>6</v>
      </c>
      <c r="H551" s="22" t="s">
        <v>7</v>
      </c>
    </row>
    <row r="552" spans="1:8" x14ac:dyDescent="0.25">
      <c r="A552" s="21">
        <v>3549102</v>
      </c>
      <c r="B552" s="22" t="s">
        <v>642</v>
      </c>
      <c r="C552" s="22" t="s">
        <v>759</v>
      </c>
      <c r="D552" s="22" t="s">
        <v>760</v>
      </c>
      <c r="E552" s="23">
        <v>35142</v>
      </c>
      <c r="F552" s="22" t="s">
        <v>12</v>
      </c>
      <c r="G552" s="22" t="s">
        <v>10</v>
      </c>
      <c r="H552" s="22" t="s">
        <v>11</v>
      </c>
    </row>
    <row r="553" spans="1:8" x14ac:dyDescent="0.25">
      <c r="A553" s="21">
        <v>3549201</v>
      </c>
      <c r="B553" s="22" t="s">
        <v>643</v>
      </c>
      <c r="C553" s="22" t="s">
        <v>757</v>
      </c>
      <c r="D553" s="22" t="s">
        <v>758</v>
      </c>
      <c r="E553" s="23">
        <v>35154</v>
      </c>
      <c r="F553" s="22" t="s">
        <v>263</v>
      </c>
      <c r="G553" s="22" t="s">
        <v>6</v>
      </c>
      <c r="H553" s="22" t="s">
        <v>7</v>
      </c>
    </row>
    <row r="554" spans="1:8" x14ac:dyDescent="0.25">
      <c r="A554" s="21">
        <v>3549250</v>
      </c>
      <c r="B554" s="22" t="s">
        <v>644</v>
      </c>
      <c r="C554" s="22" t="s">
        <v>757</v>
      </c>
      <c r="D554" s="22" t="s">
        <v>758</v>
      </c>
      <c r="E554" s="23">
        <v>35154</v>
      </c>
      <c r="F554" s="22" t="s">
        <v>263</v>
      </c>
      <c r="G554" s="22" t="s">
        <v>6</v>
      </c>
      <c r="H554" s="22" t="s">
        <v>7</v>
      </c>
    </row>
    <row r="555" spans="1:8" x14ac:dyDescent="0.25">
      <c r="A555" s="21">
        <v>3549300</v>
      </c>
      <c r="B555" s="22" t="s">
        <v>645</v>
      </c>
      <c r="C555" s="22" t="s">
        <v>767</v>
      </c>
      <c r="D555" s="22" t="s">
        <v>768</v>
      </c>
      <c r="E555" s="23">
        <v>35111</v>
      </c>
      <c r="F555" s="22" t="s">
        <v>245</v>
      </c>
      <c r="G555" s="22" t="s">
        <v>31</v>
      </c>
      <c r="H555" s="22" t="s">
        <v>32</v>
      </c>
    </row>
    <row r="556" spans="1:8" x14ac:dyDescent="0.25">
      <c r="A556" s="21">
        <v>3549409</v>
      </c>
      <c r="B556" s="22" t="s">
        <v>646</v>
      </c>
      <c r="C556" s="22" t="s">
        <v>769</v>
      </c>
      <c r="D556" s="22" t="s">
        <v>770</v>
      </c>
      <c r="E556" s="23">
        <v>35082</v>
      </c>
      <c r="F556" s="22" t="s">
        <v>336</v>
      </c>
      <c r="G556" s="22" t="s">
        <v>81</v>
      </c>
      <c r="H556" s="22" t="s">
        <v>82</v>
      </c>
    </row>
    <row r="557" spans="1:8" x14ac:dyDescent="0.25">
      <c r="A557" s="21">
        <v>3549508</v>
      </c>
      <c r="B557" s="22" t="s">
        <v>647</v>
      </c>
      <c r="C557" s="22" t="s">
        <v>769</v>
      </c>
      <c r="D557" s="22" t="s">
        <v>770</v>
      </c>
      <c r="E557" s="23">
        <v>35081</v>
      </c>
      <c r="F557" s="22" t="s">
        <v>229</v>
      </c>
      <c r="G557" s="22" t="s">
        <v>81</v>
      </c>
      <c r="H557" s="22" t="s">
        <v>82</v>
      </c>
    </row>
    <row r="558" spans="1:8" x14ac:dyDescent="0.25">
      <c r="A558" s="21">
        <v>3549607</v>
      </c>
      <c r="B558" s="22" t="s">
        <v>648</v>
      </c>
      <c r="C558" s="22" t="s">
        <v>771</v>
      </c>
      <c r="D558" s="22" t="s">
        <v>772</v>
      </c>
      <c r="E558" s="23">
        <v>35172</v>
      </c>
      <c r="F558" s="22" t="s">
        <v>71</v>
      </c>
      <c r="G558" s="22" t="s">
        <v>69</v>
      </c>
      <c r="H558" s="22" t="s">
        <v>70</v>
      </c>
    </row>
    <row r="559" spans="1:8" x14ac:dyDescent="0.25">
      <c r="A559" s="21">
        <v>3549706</v>
      </c>
      <c r="B559" s="22" t="s">
        <v>649</v>
      </c>
      <c r="C559" s="22" t="s">
        <v>759</v>
      </c>
      <c r="D559" s="22" t="s">
        <v>760</v>
      </c>
      <c r="E559" s="23">
        <v>35143</v>
      </c>
      <c r="F559" s="22" t="s">
        <v>170</v>
      </c>
      <c r="G559" s="22" t="s">
        <v>10</v>
      </c>
      <c r="H559" s="22" t="s">
        <v>11</v>
      </c>
    </row>
    <row r="560" spans="1:8" x14ac:dyDescent="0.25">
      <c r="A560" s="21">
        <v>3549805</v>
      </c>
      <c r="B560" s="22" t="s">
        <v>650</v>
      </c>
      <c r="C560" s="22" t="s">
        <v>757</v>
      </c>
      <c r="D560" s="22" t="s">
        <v>758</v>
      </c>
      <c r="E560" s="23">
        <v>35155</v>
      </c>
      <c r="F560" s="22" t="s">
        <v>7</v>
      </c>
      <c r="G560" s="22" t="s">
        <v>6</v>
      </c>
      <c r="H560" s="22" t="s">
        <v>7</v>
      </c>
    </row>
    <row r="561" spans="1:8" x14ac:dyDescent="0.25">
      <c r="A561" s="21">
        <v>3549904</v>
      </c>
      <c r="B561" s="22" t="s">
        <v>651</v>
      </c>
      <c r="C561" s="22" t="s">
        <v>771</v>
      </c>
      <c r="D561" s="22" t="s">
        <v>772</v>
      </c>
      <c r="E561" s="23">
        <v>35171</v>
      </c>
      <c r="F561" s="22" t="s">
        <v>167</v>
      </c>
      <c r="G561" s="22" t="s">
        <v>69</v>
      </c>
      <c r="H561" s="22" t="s">
        <v>70</v>
      </c>
    </row>
    <row r="562" spans="1:8" x14ac:dyDescent="0.25">
      <c r="A562" s="21">
        <v>3549953</v>
      </c>
      <c r="B562" s="22" t="s">
        <v>652</v>
      </c>
      <c r="C562" s="22" t="s">
        <v>783</v>
      </c>
      <c r="D562" s="22" t="s">
        <v>784</v>
      </c>
      <c r="E562" s="23">
        <v>35013</v>
      </c>
      <c r="F562" s="22" t="s">
        <v>225</v>
      </c>
      <c r="G562" s="22" t="s">
        <v>98</v>
      </c>
      <c r="H562" s="22" t="s">
        <v>99</v>
      </c>
    </row>
    <row r="563" spans="1:8" x14ac:dyDescent="0.25">
      <c r="A563" s="21">
        <v>3550001</v>
      </c>
      <c r="B563" s="22" t="s">
        <v>653</v>
      </c>
      <c r="C563" s="22" t="s">
        <v>771</v>
      </c>
      <c r="D563" s="22" t="s">
        <v>772</v>
      </c>
      <c r="E563" s="23">
        <v>35174</v>
      </c>
      <c r="F563" s="22" t="s">
        <v>186</v>
      </c>
      <c r="G563" s="22" t="s">
        <v>69</v>
      </c>
      <c r="H563" s="22" t="s">
        <v>70</v>
      </c>
    </row>
    <row r="564" spans="1:8" x14ac:dyDescent="0.25">
      <c r="A564" s="21">
        <v>3550100</v>
      </c>
      <c r="B564" s="22" t="s">
        <v>654</v>
      </c>
      <c r="C564" s="22" t="s">
        <v>761</v>
      </c>
      <c r="D564" s="22" t="s">
        <v>762</v>
      </c>
      <c r="E564" s="23">
        <v>35063</v>
      </c>
      <c r="F564" s="22" t="s">
        <v>66</v>
      </c>
      <c r="G564" s="22" t="s">
        <v>19</v>
      </c>
      <c r="H564" s="22" t="s">
        <v>20</v>
      </c>
    </row>
    <row r="565" spans="1:8" x14ac:dyDescent="0.25">
      <c r="A565" s="21">
        <v>3550209</v>
      </c>
      <c r="B565" s="22" t="s">
        <v>655</v>
      </c>
      <c r="C565" s="22" t="s">
        <v>765</v>
      </c>
      <c r="D565" s="22" t="s">
        <v>766</v>
      </c>
      <c r="E565" s="23">
        <v>35161</v>
      </c>
      <c r="F565" s="22" t="s">
        <v>29</v>
      </c>
      <c r="G565" s="22" t="s">
        <v>27</v>
      </c>
      <c r="H565" s="22" t="s">
        <v>28</v>
      </c>
    </row>
    <row r="566" spans="1:8" x14ac:dyDescent="0.25">
      <c r="A566" s="21">
        <v>3550308</v>
      </c>
      <c r="B566" s="22" t="s">
        <v>657</v>
      </c>
      <c r="C566" s="22" t="s">
        <v>787</v>
      </c>
      <c r="D566" s="22" t="s">
        <v>788</v>
      </c>
      <c r="E566" s="23">
        <v>35016</v>
      </c>
      <c r="F566" s="22" t="s">
        <v>656</v>
      </c>
      <c r="G566" s="22" t="s">
        <v>98</v>
      </c>
      <c r="H566" s="22" t="s">
        <v>99</v>
      </c>
    </row>
    <row r="567" spans="1:8" x14ac:dyDescent="0.25">
      <c r="A567" s="21">
        <v>3550407</v>
      </c>
      <c r="B567" s="22" t="s">
        <v>658</v>
      </c>
      <c r="C567" s="22" t="s">
        <v>763</v>
      </c>
      <c r="D567" s="22" t="s">
        <v>764</v>
      </c>
      <c r="E567" s="23">
        <v>35103</v>
      </c>
      <c r="F567" s="22" t="s">
        <v>24</v>
      </c>
      <c r="G567" s="22" t="s">
        <v>23</v>
      </c>
      <c r="H567" s="22" t="s">
        <v>24</v>
      </c>
    </row>
    <row r="568" spans="1:8" x14ac:dyDescent="0.25">
      <c r="A568" s="21">
        <v>3550506</v>
      </c>
      <c r="B568" s="22" t="s">
        <v>659</v>
      </c>
      <c r="C568" s="22" t="s">
        <v>755</v>
      </c>
      <c r="D568" s="22" t="s">
        <v>756</v>
      </c>
      <c r="E568" s="23">
        <v>35094</v>
      </c>
      <c r="F568" s="22" t="s">
        <v>136</v>
      </c>
      <c r="G568" s="22" t="s">
        <v>2</v>
      </c>
      <c r="H568" s="22" t="s">
        <v>3</v>
      </c>
    </row>
    <row r="569" spans="1:8" x14ac:dyDescent="0.25">
      <c r="A569" s="21">
        <v>3550605</v>
      </c>
      <c r="B569" s="22" t="s">
        <v>660</v>
      </c>
      <c r="C569" s="22" t="s">
        <v>765</v>
      </c>
      <c r="D569" s="22" t="s">
        <v>766</v>
      </c>
      <c r="E569" s="23">
        <v>35163</v>
      </c>
      <c r="F569" s="22" t="s">
        <v>28</v>
      </c>
      <c r="G569" s="22" t="s">
        <v>27</v>
      </c>
      <c r="H569" s="22" t="s">
        <v>28</v>
      </c>
    </row>
    <row r="570" spans="1:8" x14ac:dyDescent="0.25">
      <c r="A570" s="21">
        <v>3550704</v>
      </c>
      <c r="B570" s="22" t="s">
        <v>661</v>
      </c>
      <c r="C570" s="22" t="s">
        <v>771</v>
      </c>
      <c r="D570" s="22" t="s">
        <v>772</v>
      </c>
      <c r="E570" s="23">
        <v>35173</v>
      </c>
      <c r="F570" s="22" t="s">
        <v>198</v>
      </c>
      <c r="G570" s="22" t="s">
        <v>69</v>
      </c>
      <c r="H570" s="22" t="s">
        <v>70</v>
      </c>
    </row>
    <row r="571" spans="1:8" x14ac:dyDescent="0.25">
      <c r="A571" s="21">
        <v>3550803</v>
      </c>
      <c r="B571" s="22" t="s">
        <v>662</v>
      </c>
      <c r="C571" s="22" t="s">
        <v>759</v>
      </c>
      <c r="D571" s="22" t="s">
        <v>760</v>
      </c>
      <c r="E571" s="23">
        <v>35143</v>
      </c>
      <c r="F571" s="22" t="s">
        <v>170</v>
      </c>
      <c r="G571" s="22" t="s">
        <v>10</v>
      </c>
      <c r="H571" s="22" t="s">
        <v>11</v>
      </c>
    </row>
    <row r="572" spans="1:8" x14ac:dyDescent="0.25">
      <c r="A572" s="21">
        <v>3550902</v>
      </c>
      <c r="B572" s="22" t="s">
        <v>663</v>
      </c>
      <c r="C572" s="22" t="s">
        <v>769</v>
      </c>
      <c r="D572" s="22" t="s">
        <v>770</v>
      </c>
      <c r="E572" s="23">
        <v>35132</v>
      </c>
      <c r="F572" s="22" t="s">
        <v>227</v>
      </c>
      <c r="G572" s="22" t="s">
        <v>39</v>
      </c>
      <c r="H572" s="22" t="s">
        <v>40</v>
      </c>
    </row>
    <row r="573" spans="1:8" x14ac:dyDescent="0.25">
      <c r="A573" s="21">
        <v>3551009</v>
      </c>
      <c r="B573" s="22" t="s">
        <v>664</v>
      </c>
      <c r="C573" s="22" t="s">
        <v>777</v>
      </c>
      <c r="D573" s="22" t="s">
        <v>778</v>
      </c>
      <c r="E573" s="23">
        <v>35041</v>
      </c>
      <c r="F573" s="22" t="s">
        <v>139</v>
      </c>
      <c r="G573" s="22" t="s">
        <v>138</v>
      </c>
      <c r="H573" s="22" t="s">
        <v>139</v>
      </c>
    </row>
    <row r="574" spans="1:8" x14ac:dyDescent="0.25">
      <c r="A574" s="21">
        <v>3551108</v>
      </c>
      <c r="B574" s="22" t="s">
        <v>665</v>
      </c>
      <c r="C574" s="22" t="s">
        <v>765</v>
      </c>
      <c r="D574" s="22" t="s">
        <v>766</v>
      </c>
      <c r="E574" s="23">
        <v>35161</v>
      </c>
      <c r="F574" s="22" t="s">
        <v>29</v>
      </c>
      <c r="G574" s="22" t="s">
        <v>27</v>
      </c>
      <c r="H574" s="22" t="s">
        <v>28</v>
      </c>
    </row>
    <row r="575" spans="1:8" x14ac:dyDescent="0.25">
      <c r="A575" s="21">
        <v>3551207</v>
      </c>
      <c r="B575" s="22" t="s">
        <v>666</v>
      </c>
      <c r="C575" s="22" t="s">
        <v>761</v>
      </c>
      <c r="D575" s="22" t="s">
        <v>762</v>
      </c>
      <c r="E575" s="23">
        <v>35061</v>
      </c>
      <c r="F575" s="22" t="s">
        <v>21</v>
      </c>
      <c r="G575" s="22" t="s">
        <v>19</v>
      </c>
      <c r="H575" s="22" t="s">
        <v>20</v>
      </c>
    </row>
    <row r="576" spans="1:8" x14ac:dyDescent="0.25">
      <c r="A576" s="21">
        <v>3551306</v>
      </c>
      <c r="B576" s="22" t="s">
        <v>667</v>
      </c>
      <c r="C576" s="22" t="s">
        <v>757</v>
      </c>
      <c r="D576" s="22" t="s">
        <v>758</v>
      </c>
      <c r="E576" s="23">
        <v>35157</v>
      </c>
      <c r="F576" s="22" t="s">
        <v>48</v>
      </c>
      <c r="G576" s="22" t="s">
        <v>6</v>
      </c>
      <c r="H576" s="22" t="s">
        <v>7</v>
      </c>
    </row>
    <row r="577" spans="1:8" x14ac:dyDescent="0.25">
      <c r="A577" s="21">
        <v>3551405</v>
      </c>
      <c r="B577" s="22" t="s">
        <v>668</v>
      </c>
      <c r="C577" s="22" t="s">
        <v>769</v>
      </c>
      <c r="D577" s="22" t="s">
        <v>770</v>
      </c>
      <c r="E577" s="23">
        <v>35132</v>
      </c>
      <c r="F577" s="22" t="s">
        <v>227</v>
      </c>
      <c r="G577" s="22" t="s">
        <v>39</v>
      </c>
      <c r="H577" s="22" t="s">
        <v>40</v>
      </c>
    </row>
    <row r="578" spans="1:8" x14ac:dyDescent="0.25">
      <c r="A578" s="21">
        <v>3551504</v>
      </c>
      <c r="B578" s="22" t="s">
        <v>670</v>
      </c>
      <c r="C578" s="22" t="s">
        <v>769</v>
      </c>
      <c r="D578" s="22" t="s">
        <v>770</v>
      </c>
      <c r="E578" s="23">
        <v>35132</v>
      </c>
      <c r="F578" s="22" t="s">
        <v>227</v>
      </c>
      <c r="G578" s="22" t="s">
        <v>39</v>
      </c>
      <c r="H578" s="22" t="s">
        <v>40</v>
      </c>
    </row>
    <row r="579" spans="1:8" x14ac:dyDescent="0.25">
      <c r="A579" s="21">
        <v>3551603</v>
      </c>
      <c r="B579" s="22" t="s">
        <v>669</v>
      </c>
      <c r="C579" s="22" t="s">
        <v>759</v>
      </c>
      <c r="D579" s="22" t="s">
        <v>760</v>
      </c>
      <c r="E579" s="23">
        <v>35074</v>
      </c>
      <c r="F579" s="22" t="s">
        <v>17</v>
      </c>
      <c r="G579" s="22" t="s">
        <v>15</v>
      </c>
      <c r="H579" s="22" t="s">
        <v>16</v>
      </c>
    </row>
    <row r="580" spans="1:8" x14ac:dyDescent="0.25">
      <c r="A580" s="21">
        <v>3551702</v>
      </c>
      <c r="B580" s="22" t="s">
        <v>671</v>
      </c>
      <c r="C580" s="22" t="s">
        <v>769</v>
      </c>
      <c r="D580" s="22" t="s">
        <v>770</v>
      </c>
      <c r="E580" s="23">
        <v>35131</v>
      </c>
      <c r="F580" s="22" t="s">
        <v>126</v>
      </c>
      <c r="G580" s="22" t="s">
        <v>39</v>
      </c>
      <c r="H580" s="22" t="s">
        <v>40</v>
      </c>
    </row>
    <row r="581" spans="1:8" x14ac:dyDescent="0.25">
      <c r="A581" s="21">
        <v>3551801</v>
      </c>
      <c r="B581" s="22" t="s">
        <v>672</v>
      </c>
      <c r="C581" s="22" t="s">
        <v>777</v>
      </c>
      <c r="D581" s="22" t="s">
        <v>778</v>
      </c>
      <c r="E581" s="23">
        <v>35121</v>
      </c>
      <c r="F581" s="22" t="s">
        <v>123</v>
      </c>
      <c r="G581" s="22" t="s">
        <v>121</v>
      </c>
      <c r="H581" s="22" t="s">
        <v>122</v>
      </c>
    </row>
    <row r="582" spans="1:8" x14ac:dyDescent="0.25">
      <c r="A582" s="21">
        <v>3551900</v>
      </c>
      <c r="B582" s="22" t="s">
        <v>673</v>
      </c>
      <c r="C582" s="22" t="s">
        <v>769</v>
      </c>
      <c r="D582" s="22" t="s">
        <v>770</v>
      </c>
      <c r="E582" s="23">
        <v>35051</v>
      </c>
      <c r="F582" s="22" t="s">
        <v>37</v>
      </c>
      <c r="G582" s="22" t="s">
        <v>35</v>
      </c>
      <c r="H582" s="22" t="s">
        <v>36</v>
      </c>
    </row>
    <row r="583" spans="1:8" x14ac:dyDescent="0.25">
      <c r="A583" s="21">
        <v>3552007</v>
      </c>
      <c r="B583" s="22" t="s">
        <v>674</v>
      </c>
      <c r="C583" s="22" t="s">
        <v>771</v>
      </c>
      <c r="D583" s="22" t="s">
        <v>772</v>
      </c>
      <c r="E583" s="23">
        <v>35172</v>
      </c>
      <c r="F583" s="22" t="s">
        <v>71</v>
      </c>
      <c r="G583" s="22" t="s">
        <v>69</v>
      </c>
      <c r="H583" s="22" t="s">
        <v>70</v>
      </c>
    </row>
    <row r="584" spans="1:8" x14ac:dyDescent="0.25">
      <c r="A584" s="21">
        <v>3552106</v>
      </c>
      <c r="B584" s="22" t="s">
        <v>675</v>
      </c>
      <c r="C584" s="22" t="s">
        <v>775</v>
      </c>
      <c r="D584" s="22" t="s">
        <v>776</v>
      </c>
      <c r="E584" s="23">
        <v>35071</v>
      </c>
      <c r="F584" s="22" t="s">
        <v>105</v>
      </c>
      <c r="G584" s="22" t="s">
        <v>15</v>
      </c>
      <c r="H584" s="22" t="s">
        <v>16</v>
      </c>
    </row>
    <row r="585" spans="1:8" x14ac:dyDescent="0.25">
      <c r="A585" s="21">
        <v>3552205</v>
      </c>
      <c r="B585" s="22" t="s">
        <v>676</v>
      </c>
      <c r="C585" s="22" t="s">
        <v>765</v>
      </c>
      <c r="D585" s="22" t="s">
        <v>766</v>
      </c>
      <c r="E585" s="23">
        <v>35163</v>
      </c>
      <c r="F585" s="22" t="s">
        <v>28</v>
      </c>
      <c r="G585" s="22" t="s">
        <v>27</v>
      </c>
      <c r="H585" s="22" t="s">
        <v>28</v>
      </c>
    </row>
    <row r="586" spans="1:8" x14ac:dyDescent="0.25">
      <c r="A586" s="21">
        <v>3552304</v>
      </c>
      <c r="B586" s="22" t="s">
        <v>677</v>
      </c>
      <c r="C586" s="22" t="s">
        <v>757</v>
      </c>
      <c r="D586" s="22" t="s">
        <v>758</v>
      </c>
      <c r="E586" s="23">
        <v>35022</v>
      </c>
      <c r="F586" s="22" t="s">
        <v>63</v>
      </c>
      <c r="G586" s="22" t="s">
        <v>43</v>
      </c>
      <c r="H586" s="22" t="s">
        <v>44</v>
      </c>
    </row>
    <row r="587" spans="1:8" x14ac:dyDescent="0.25">
      <c r="A587" s="21">
        <v>3552403</v>
      </c>
      <c r="B587" s="22" t="s">
        <v>678</v>
      </c>
      <c r="C587" s="22" t="s">
        <v>759</v>
      </c>
      <c r="D587" s="22" t="s">
        <v>760</v>
      </c>
      <c r="E587" s="23">
        <v>35072</v>
      </c>
      <c r="F587" s="22" t="s">
        <v>53</v>
      </c>
      <c r="G587" s="22" t="s">
        <v>15</v>
      </c>
      <c r="H587" s="22" t="s">
        <v>16</v>
      </c>
    </row>
    <row r="588" spans="1:8" x14ac:dyDescent="0.25">
      <c r="A588" s="21">
        <v>3552502</v>
      </c>
      <c r="B588" s="22" t="s">
        <v>680</v>
      </c>
      <c r="C588" s="22" t="s">
        <v>773</v>
      </c>
      <c r="D588" s="22" t="s">
        <v>774</v>
      </c>
      <c r="E588" s="23">
        <v>35011</v>
      </c>
      <c r="F588" s="22" t="s">
        <v>100</v>
      </c>
      <c r="G588" s="22" t="s">
        <v>98</v>
      </c>
      <c r="H588" s="22" t="s">
        <v>99</v>
      </c>
    </row>
    <row r="589" spans="1:8" x14ac:dyDescent="0.25">
      <c r="A589" s="21">
        <v>3552551</v>
      </c>
      <c r="B589" s="22" t="s">
        <v>679</v>
      </c>
      <c r="C589" s="22" t="s">
        <v>757</v>
      </c>
      <c r="D589" s="22" t="s">
        <v>758</v>
      </c>
      <c r="E589" s="23">
        <v>35022</v>
      </c>
      <c r="F589" s="22" t="s">
        <v>63</v>
      </c>
      <c r="G589" s="22" t="s">
        <v>43</v>
      </c>
      <c r="H589" s="22" t="s">
        <v>44</v>
      </c>
    </row>
    <row r="590" spans="1:8" x14ac:dyDescent="0.25">
      <c r="A590" s="21">
        <v>3552601</v>
      </c>
      <c r="B590" s="22" t="s">
        <v>681</v>
      </c>
      <c r="C590" s="22" t="s">
        <v>757</v>
      </c>
      <c r="D590" s="22" t="s">
        <v>758</v>
      </c>
      <c r="E590" s="23">
        <v>35151</v>
      </c>
      <c r="F590" s="22" t="s">
        <v>95</v>
      </c>
      <c r="G590" s="22" t="s">
        <v>6</v>
      </c>
      <c r="H590" s="22" t="s">
        <v>7</v>
      </c>
    </row>
    <row r="591" spans="1:8" x14ac:dyDescent="0.25">
      <c r="A591" s="21">
        <v>3552700</v>
      </c>
      <c r="B591" s="22" t="s">
        <v>682</v>
      </c>
      <c r="C591" s="22" t="s">
        <v>769</v>
      </c>
      <c r="D591" s="22" t="s">
        <v>770</v>
      </c>
      <c r="E591" s="23">
        <v>35032</v>
      </c>
      <c r="F591" s="22" t="s">
        <v>152</v>
      </c>
      <c r="G591" s="22" t="s">
        <v>55</v>
      </c>
      <c r="H591" s="22" t="s">
        <v>56</v>
      </c>
    </row>
    <row r="592" spans="1:8" x14ac:dyDescent="0.25">
      <c r="A592" s="21">
        <v>3552809</v>
      </c>
      <c r="B592" s="22" t="s">
        <v>683</v>
      </c>
      <c r="C592" s="22" t="s">
        <v>783</v>
      </c>
      <c r="D592" s="22" t="s">
        <v>784</v>
      </c>
      <c r="E592" s="23">
        <v>35013</v>
      </c>
      <c r="F592" s="22" t="s">
        <v>225</v>
      </c>
      <c r="G592" s="22" t="s">
        <v>98</v>
      </c>
      <c r="H592" s="22" t="s">
        <v>99</v>
      </c>
    </row>
    <row r="593" spans="1:8" x14ac:dyDescent="0.25">
      <c r="A593" s="21">
        <v>3552908</v>
      </c>
      <c r="B593" s="22" t="s">
        <v>684</v>
      </c>
      <c r="C593" s="22" t="s">
        <v>767</v>
      </c>
      <c r="D593" s="22" t="s">
        <v>768</v>
      </c>
      <c r="E593" s="23">
        <v>35112</v>
      </c>
      <c r="F593" s="22" t="s">
        <v>33</v>
      </c>
      <c r="G593" s="22" t="s">
        <v>31</v>
      </c>
      <c r="H593" s="22" t="s">
        <v>32</v>
      </c>
    </row>
    <row r="594" spans="1:8" x14ac:dyDescent="0.25">
      <c r="A594" s="21">
        <v>3553005</v>
      </c>
      <c r="B594" s="22" t="s">
        <v>685</v>
      </c>
      <c r="C594" s="22" t="s">
        <v>761</v>
      </c>
      <c r="D594" s="22" t="s">
        <v>762</v>
      </c>
      <c r="E594" s="23">
        <v>35061</v>
      </c>
      <c r="F594" s="22" t="s">
        <v>21</v>
      </c>
      <c r="G594" s="22" t="s">
        <v>19</v>
      </c>
      <c r="H594" s="22" t="s">
        <v>20</v>
      </c>
    </row>
    <row r="595" spans="1:8" x14ac:dyDescent="0.25">
      <c r="A595" s="21">
        <v>3553104</v>
      </c>
      <c r="B595" s="22" t="s">
        <v>686</v>
      </c>
      <c r="C595" s="22" t="s">
        <v>769</v>
      </c>
      <c r="D595" s="22" t="s">
        <v>770</v>
      </c>
      <c r="E595" s="23">
        <v>35052</v>
      </c>
      <c r="F595" s="22" t="s">
        <v>133</v>
      </c>
      <c r="G595" s="22" t="s">
        <v>35</v>
      </c>
      <c r="H595" s="22" t="s">
        <v>36</v>
      </c>
    </row>
    <row r="596" spans="1:8" x14ac:dyDescent="0.25">
      <c r="A596" s="21">
        <v>3553203</v>
      </c>
      <c r="B596" s="22" t="s">
        <v>687</v>
      </c>
      <c r="C596" s="22" t="s">
        <v>769</v>
      </c>
      <c r="D596" s="22" t="s">
        <v>770</v>
      </c>
      <c r="E596" s="23">
        <v>35052</v>
      </c>
      <c r="F596" s="22" t="s">
        <v>133</v>
      </c>
      <c r="G596" s="22" t="s">
        <v>35</v>
      </c>
      <c r="H596" s="22" t="s">
        <v>36</v>
      </c>
    </row>
    <row r="597" spans="1:8" x14ac:dyDescent="0.25">
      <c r="A597" s="21">
        <v>3553302</v>
      </c>
      <c r="B597" s="22" t="s">
        <v>688</v>
      </c>
      <c r="C597" s="22" t="s">
        <v>759</v>
      </c>
      <c r="D597" s="22" t="s">
        <v>760</v>
      </c>
      <c r="E597" s="23">
        <v>35142</v>
      </c>
      <c r="F597" s="22" t="s">
        <v>12</v>
      </c>
      <c r="G597" s="22" t="s">
        <v>10</v>
      </c>
      <c r="H597" s="22" t="s">
        <v>11</v>
      </c>
    </row>
    <row r="598" spans="1:8" x14ac:dyDescent="0.25">
      <c r="A598" s="21">
        <v>3553401</v>
      </c>
      <c r="B598" s="22" t="s">
        <v>689</v>
      </c>
      <c r="C598" s="22" t="s">
        <v>757</v>
      </c>
      <c r="D598" s="22" t="s">
        <v>758</v>
      </c>
      <c r="E598" s="23">
        <v>35155</v>
      </c>
      <c r="F598" s="22" t="s">
        <v>7</v>
      </c>
      <c r="G598" s="22" t="s">
        <v>6</v>
      </c>
      <c r="H598" s="22" t="s">
        <v>7</v>
      </c>
    </row>
    <row r="599" spans="1:8" x14ac:dyDescent="0.25">
      <c r="A599" s="21">
        <v>3553500</v>
      </c>
      <c r="B599" s="22" t="s">
        <v>690</v>
      </c>
      <c r="C599" s="22" t="s">
        <v>765</v>
      </c>
      <c r="D599" s="22" t="s">
        <v>766</v>
      </c>
      <c r="E599" s="23">
        <v>35163</v>
      </c>
      <c r="F599" s="22" t="s">
        <v>28</v>
      </c>
      <c r="G599" s="22" t="s">
        <v>27</v>
      </c>
      <c r="H599" s="22" t="s">
        <v>28</v>
      </c>
    </row>
    <row r="600" spans="1:8" x14ac:dyDescent="0.25">
      <c r="A600" s="21">
        <v>3553609</v>
      </c>
      <c r="B600" s="22" t="s">
        <v>691</v>
      </c>
      <c r="C600" s="22" t="s">
        <v>759</v>
      </c>
      <c r="D600" s="22" t="s">
        <v>760</v>
      </c>
      <c r="E600" s="23">
        <v>35143</v>
      </c>
      <c r="F600" s="22" t="s">
        <v>170</v>
      </c>
      <c r="G600" s="22" t="s">
        <v>10</v>
      </c>
      <c r="H600" s="22" t="s">
        <v>11</v>
      </c>
    </row>
    <row r="601" spans="1:8" x14ac:dyDescent="0.25">
      <c r="A601" s="21">
        <v>3553658</v>
      </c>
      <c r="B601" s="22" t="s">
        <v>692</v>
      </c>
      <c r="C601" s="22" t="s">
        <v>769</v>
      </c>
      <c r="D601" s="22" t="s">
        <v>770</v>
      </c>
      <c r="E601" s="23">
        <v>35052</v>
      </c>
      <c r="F601" s="22" t="s">
        <v>133</v>
      </c>
      <c r="G601" s="22" t="s">
        <v>35</v>
      </c>
      <c r="H601" s="22" t="s">
        <v>36</v>
      </c>
    </row>
    <row r="602" spans="1:8" x14ac:dyDescent="0.25">
      <c r="A602" s="21">
        <v>3553708</v>
      </c>
      <c r="B602" s="22" t="s">
        <v>693</v>
      </c>
      <c r="C602" s="22" t="s">
        <v>769</v>
      </c>
      <c r="D602" s="22" t="s">
        <v>770</v>
      </c>
      <c r="E602" s="23">
        <v>35033</v>
      </c>
      <c r="F602" s="22" t="s">
        <v>192</v>
      </c>
      <c r="G602" s="22" t="s">
        <v>55</v>
      </c>
      <c r="H602" s="22" t="s">
        <v>56</v>
      </c>
    </row>
    <row r="603" spans="1:8" x14ac:dyDescent="0.25">
      <c r="A603" s="21">
        <v>3553807</v>
      </c>
      <c r="B603" s="22" t="s">
        <v>694</v>
      </c>
      <c r="C603" s="22" t="s">
        <v>761</v>
      </c>
      <c r="D603" s="22" t="s">
        <v>762</v>
      </c>
      <c r="E603" s="23">
        <v>35061</v>
      </c>
      <c r="F603" s="22" t="s">
        <v>21</v>
      </c>
      <c r="G603" s="22" t="s">
        <v>19</v>
      </c>
      <c r="H603" s="22" t="s">
        <v>20</v>
      </c>
    </row>
    <row r="604" spans="1:8" x14ac:dyDescent="0.25">
      <c r="A604" s="21">
        <v>3553856</v>
      </c>
      <c r="B604" s="22" t="s">
        <v>695</v>
      </c>
      <c r="C604" s="22" t="s">
        <v>765</v>
      </c>
      <c r="D604" s="22" t="s">
        <v>766</v>
      </c>
      <c r="E604" s="23">
        <v>35162</v>
      </c>
      <c r="F604" s="22" t="s">
        <v>75</v>
      </c>
      <c r="G604" s="22" t="s">
        <v>27</v>
      </c>
      <c r="H604" s="22" t="s">
        <v>28</v>
      </c>
    </row>
    <row r="605" spans="1:8" x14ac:dyDescent="0.25">
      <c r="A605" s="21">
        <v>3553906</v>
      </c>
      <c r="B605" s="22" t="s">
        <v>696</v>
      </c>
      <c r="C605" s="22" t="s">
        <v>767</v>
      </c>
      <c r="D605" s="22" t="s">
        <v>768</v>
      </c>
      <c r="E605" s="23">
        <v>35112</v>
      </c>
      <c r="F605" s="22" t="s">
        <v>33</v>
      </c>
      <c r="G605" s="22" t="s">
        <v>31</v>
      </c>
      <c r="H605" s="22" t="s">
        <v>32</v>
      </c>
    </row>
    <row r="606" spans="1:8" x14ac:dyDescent="0.25">
      <c r="A606" s="21">
        <v>3553955</v>
      </c>
      <c r="B606" s="22" t="s">
        <v>697</v>
      </c>
      <c r="C606" s="22" t="s">
        <v>755</v>
      </c>
      <c r="D606" s="22" t="s">
        <v>756</v>
      </c>
      <c r="E606" s="23">
        <v>35092</v>
      </c>
      <c r="F606" s="22" t="s">
        <v>103</v>
      </c>
      <c r="G606" s="22" t="s">
        <v>2</v>
      </c>
      <c r="H606" s="22" t="s">
        <v>3</v>
      </c>
    </row>
    <row r="607" spans="1:8" x14ac:dyDescent="0.25">
      <c r="A607" s="21">
        <v>3554003</v>
      </c>
      <c r="B607" s="22" t="s">
        <v>698</v>
      </c>
      <c r="C607" s="22" t="s">
        <v>765</v>
      </c>
      <c r="D607" s="22" t="s">
        <v>766</v>
      </c>
      <c r="E607" s="23">
        <v>35161</v>
      </c>
      <c r="F607" s="22" t="s">
        <v>29</v>
      </c>
      <c r="G607" s="22" t="s">
        <v>27</v>
      </c>
      <c r="H607" s="22" t="s">
        <v>28</v>
      </c>
    </row>
    <row r="608" spans="1:8" x14ac:dyDescent="0.25">
      <c r="A608" s="21">
        <v>3554102</v>
      </c>
      <c r="B608" s="22" t="s">
        <v>699</v>
      </c>
      <c r="C608" s="22" t="s">
        <v>771</v>
      </c>
      <c r="D608" s="22" t="s">
        <v>772</v>
      </c>
      <c r="E608" s="23">
        <v>35174</v>
      </c>
      <c r="F608" s="22" t="s">
        <v>186</v>
      </c>
      <c r="G608" s="22" t="s">
        <v>69</v>
      </c>
      <c r="H608" s="22" t="s">
        <v>70</v>
      </c>
    </row>
    <row r="609" spans="1:8" x14ac:dyDescent="0.25">
      <c r="A609" s="21">
        <v>3554201</v>
      </c>
      <c r="B609" s="22" t="s">
        <v>700</v>
      </c>
      <c r="C609" s="22" t="s">
        <v>761</v>
      </c>
      <c r="D609" s="22" t="s">
        <v>762</v>
      </c>
      <c r="E609" s="23">
        <v>35061</v>
      </c>
      <c r="F609" s="22" t="s">
        <v>21</v>
      </c>
      <c r="G609" s="22" t="s">
        <v>19</v>
      </c>
      <c r="H609" s="22" t="s">
        <v>20</v>
      </c>
    </row>
    <row r="610" spans="1:8" x14ac:dyDescent="0.25">
      <c r="A610" s="21">
        <v>3554300</v>
      </c>
      <c r="B610" s="22" t="s">
        <v>701</v>
      </c>
      <c r="C610" s="22" t="s">
        <v>767</v>
      </c>
      <c r="D610" s="22" t="s">
        <v>768</v>
      </c>
      <c r="E610" s="23">
        <v>35115</v>
      </c>
      <c r="F610" s="22" t="s">
        <v>265</v>
      </c>
      <c r="G610" s="22" t="s">
        <v>31</v>
      </c>
      <c r="H610" s="22" t="s">
        <v>32</v>
      </c>
    </row>
    <row r="611" spans="1:8" x14ac:dyDescent="0.25">
      <c r="A611" s="21">
        <v>3554409</v>
      </c>
      <c r="B611" s="22" t="s">
        <v>702</v>
      </c>
      <c r="C611" s="22" t="s">
        <v>769</v>
      </c>
      <c r="D611" s="22" t="s">
        <v>770</v>
      </c>
      <c r="E611" s="23">
        <v>35052</v>
      </c>
      <c r="F611" s="22" t="s">
        <v>133</v>
      </c>
      <c r="G611" s="22" t="s">
        <v>35</v>
      </c>
      <c r="H611" s="22" t="s">
        <v>36</v>
      </c>
    </row>
    <row r="612" spans="1:8" x14ac:dyDescent="0.25">
      <c r="A612" s="21">
        <v>3554508</v>
      </c>
      <c r="B612" s="22" t="s">
        <v>703</v>
      </c>
      <c r="C612" s="22" t="s">
        <v>765</v>
      </c>
      <c r="D612" s="22" t="s">
        <v>766</v>
      </c>
      <c r="E612" s="23">
        <v>35163</v>
      </c>
      <c r="F612" s="22" t="s">
        <v>28</v>
      </c>
      <c r="G612" s="22" t="s">
        <v>27</v>
      </c>
      <c r="H612" s="22" t="s">
        <v>28</v>
      </c>
    </row>
    <row r="613" spans="1:8" x14ac:dyDescent="0.25">
      <c r="A613" s="21">
        <v>3554607</v>
      </c>
      <c r="B613" s="22" t="s">
        <v>704</v>
      </c>
      <c r="C613" s="22" t="s">
        <v>755</v>
      </c>
      <c r="D613" s="22" t="s">
        <v>756</v>
      </c>
      <c r="E613" s="23">
        <v>35094</v>
      </c>
      <c r="F613" s="22" t="s">
        <v>136</v>
      </c>
      <c r="G613" s="22" t="s">
        <v>2</v>
      </c>
      <c r="H613" s="22" t="s">
        <v>3</v>
      </c>
    </row>
    <row r="614" spans="1:8" x14ac:dyDescent="0.25">
      <c r="A614" s="21">
        <v>3554656</v>
      </c>
      <c r="B614" s="22" t="s">
        <v>705</v>
      </c>
      <c r="C614" s="22" t="s">
        <v>761</v>
      </c>
      <c r="D614" s="22" t="s">
        <v>762</v>
      </c>
      <c r="E614" s="23">
        <v>35063</v>
      </c>
      <c r="F614" s="22" t="s">
        <v>66</v>
      </c>
      <c r="G614" s="22" t="s">
        <v>19</v>
      </c>
      <c r="H614" s="22" t="s">
        <v>20</v>
      </c>
    </row>
    <row r="615" spans="1:8" x14ac:dyDescent="0.25">
      <c r="A615" s="21">
        <v>3554706</v>
      </c>
      <c r="B615" s="22" t="s">
        <v>706</v>
      </c>
      <c r="C615" s="22" t="s">
        <v>761</v>
      </c>
      <c r="D615" s="22" t="s">
        <v>762</v>
      </c>
      <c r="E615" s="23">
        <v>35064</v>
      </c>
      <c r="F615" s="22" t="s">
        <v>117</v>
      </c>
      <c r="G615" s="22" t="s">
        <v>19</v>
      </c>
      <c r="H615" s="22" t="s">
        <v>20</v>
      </c>
    </row>
    <row r="616" spans="1:8" x14ac:dyDescent="0.25">
      <c r="A616" s="21">
        <v>3554755</v>
      </c>
      <c r="B616" s="22" t="s">
        <v>707</v>
      </c>
      <c r="C616" s="22" t="s">
        <v>769</v>
      </c>
      <c r="D616" s="22" t="s">
        <v>770</v>
      </c>
      <c r="E616" s="23">
        <v>35031</v>
      </c>
      <c r="F616" s="22" t="s">
        <v>57</v>
      </c>
      <c r="G616" s="22" t="s">
        <v>55</v>
      </c>
      <c r="H616" s="22" t="s">
        <v>56</v>
      </c>
    </row>
    <row r="617" spans="1:8" x14ac:dyDescent="0.25">
      <c r="A617" s="21">
        <v>3554805</v>
      </c>
      <c r="B617" s="22" t="s">
        <v>708</v>
      </c>
      <c r="C617" s="22" t="s">
        <v>771</v>
      </c>
      <c r="D617" s="22" t="s">
        <v>772</v>
      </c>
      <c r="E617" s="23">
        <v>35174</v>
      </c>
      <c r="F617" s="22" t="s">
        <v>186</v>
      </c>
      <c r="G617" s="22" t="s">
        <v>69</v>
      </c>
      <c r="H617" s="22" t="s">
        <v>70</v>
      </c>
    </row>
    <row r="618" spans="1:8" x14ac:dyDescent="0.25">
      <c r="A618" s="21">
        <v>3554904</v>
      </c>
      <c r="B618" s="22" t="s">
        <v>709</v>
      </c>
      <c r="C618" s="22" t="s">
        <v>757</v>
      </c>
      <c r="D618" s="22" t="s">
        <v>758</v>
      </c>
      <c r="E618" s="23">
        <v>35152</v>
      </c>
      <c r="F618" s="22" t="s">
        <v>462</v>
      </c>
      <c r="G618" s="22" t="s">
        <v>6</v>
      </c>
      <c r="H618" s="22" t="s">
        <v>7</v>
      </c>
    </row>
    <row r="619" spans="1:8" x14ac:dyDescent="0.25">
      <c r="A619" s="21">
        <v>3554953</v>
      </c>
      <c r="B619" s="22" t="s">
        <v>710</v>
      </c>
      <c r="C619" s="22" t="s">
        <v>775</v>
      </c>
      <c r="D619" s="22" t="s">
        <v>776</v>
      </c>
      <c r="E619" s="23">
        <v>35071</v>
      </c>
      <c r="F619" s="22" t="s">
        <v>105</v>
      </c>
      <c r="G619" s="22" t="s">
        <v>15</v>
      </c>
      <c r="H619" s="22" t="s">
        <v>16</v>
      </c>
    </row>
    <row r="620" spans="1:8" x14ac:dyDescent="0.25">
      <c r="A620" s="21">
        <v>3555000</v>
      </c>
      <c r="B620" s="22" t="s">
        <v>711</v>
      </c>
      <c r="C620" s="22" t="s">
        <v>755</v>
      </c>
      <c r="D620" s="22" t="s">
        <v>756</v>
      </c>
      <c r="E620" s="23">
        <v>35095</v>
      </c>
      <c r="F620" s="22" t="s">
        <v>90</v>
      </c>
      <c r="G620" s="22" t="s">
        <v>2</v>
      </c>
      <c r="H620" s="22" t="s">
        <v>3</v>
      </c>
    </row>
    <row r="621" spans="1:8" x14ac:dyDescent="0.25">
      <c r="A621" s="21">
        <v>3555109</v>
      </c>
      <c r="B621" s="22" t="s">
        <v>712</v>
      </c>
      <c r="C621" s="22" t="s">
        <v>767</v>
      </c>
      <c r="D621" s="22" t="s">
        <v>768</v>
      </c>
      <c r="E621" s="23">
        <v>35111</v>
      </c>
      <c r="F621" s="22" t="s">
        <v>245</v>
      </c>
      <c r="G621" s="22" t="s">
        <v>31</v>
      </c>
      <c r="H621" s="22" t="s">
        <v>32</v>
      </c>
    </row>
    <row r="622" spans="1:8" x14ac:dyDescent="0.25">
      <c r="A622" s="21">
        <v>3555208</v>
      </c>
      <c r="B622" s="22" t="s">
        <v>713</v>
      </c>
      <c r="C622" s="22" t="s">
        <v>757</v>
      </c>
      <c r="D622" s="22" t="s">
        <v>758</v>
      </c>
      <c r="E622" s="23">
        <v>35023</v>
      </c>
      <c r="F622" s="22" t="s">
        <v>45</v>
      </c>
      <c r="G622" s="22" t="s">
        <v>43</v>
      </c>
      <c r="H622" s="22" t="s">
        <v>44</v>
      </c>
    </row>
    <row r="623" spans="1:8" x14ac:dyDescent="0.25">
      <c r="A623" s="21">
        <v>3555307</v>
      </c>
      <c r="B623" s="22" t="s">
        <v>714</v>
      </c>
      <c r="C623" s="22" t="s">
        <v>757</v>
      </c>
      <c r="D623" s="22" t="s">
        <v>758</v>
      </c>
      <c r="E623" s="23">
        <v>35154</v>
      </c>
      <c r="F623" s="22" t="s">
        <v>263</v>
      </c>
      <c r="G623" s="22" t="s">
        <v>6</v>
      </c>
      <c r="H623" s="22" t="s">
        <v>7</v>
      </c>
    </row>
    <row r="624" spans="1:8" x14ac:dyDescent="0.25">
      <c r="A624" s="21">
        <v>3555356</v>
      </c>
      <c r="B624" s="22" t="s">
        <v>715</v>
      </c>
      <c r="C624" s="22" t="s">
        <v>757</v>
      </c>
      <c r="D624" s="22" t="s">
        <v>758</v>
      </c>
      <c r="E624" s="23">
        <v>35156</v>
      </c>
      <c r="F624" s="22" t="s">
        <v>8</v>
      </c>
      <c r="G624" s="22" t="s">
        <v>6</v>
      </c>
      <c r="H624" s="22" t="s">
        <v>7</v>
      </c>
    </row>
    <row r="625" spans="1:8" x14ac:dyDescent="0.25">
      <c r="A625" s="21">
        <v>3555406</v>
      </c>
      <c r="B625" s="22" t="s">
        <v>716</v>
      </c>
      <c r="C625" s="22" t="s">
        <v>771</v>
      </c>
      <c r="D625" s="22" t="s">
        <v>772</v>
      </c>
      <c r="E625" s="23">
        <v>35173</v>
      </c>
      <c r="F625" s="22" t="s">
        <v>198</v>
      </c>
      <c r="G625" s="22" t="s">
        <v>69</v>
      </c>
      <c r="H625" s="22" t="s">
        <v>70</v>
      </c>
    </row>
    <row r="626" spans="1:8" x14ac:dyDescent="0.25">
      <c r="A626" s="21">
        <v>3555505</v>
      </c>
      <c r="B626" s="22" t="s">
        <v>717</v>
      </c>
      <c r="C626" s="22" t="s">
        <v>755</v>
      </c>
      <c r="D626" s="22" t="s">
        <v>756</v>
      </c>
      <c r="E626" s="23">
        <v>35093</v>
      </c>
      <c r="F626" s="22" t="s">
        <v>3</v>
      </c>
      <c r="G626" s="22" t="s">
        <v>2</v>
      </c>
      <c r="H626" s="22" t="s">
        <v>3</v>
      </c>
    </row>
    <row r="627" spans="1:8" x14ac:dyDescent="0.25">
      <c r="A627" s="21">
        <v>3555604</v>
      </c>
      <c r="B627" s="22" t="s">
        <v>718</v>
      </c>
      <c r="C627" s="22" t="s">
        <v>757</v>
      </c>
      <c r="D627" s="22" t="s">
        <v>758</v>
      </c>
      <c r="E627" s="23">
        <v>35155</v>
      </c>
      <c r="F627" s="22" t="s">
        <v>7</v>
      </c>
      <c r="G627" s="22" t="s">
        <v>6</v>
      </c>
      <c r="H627" s="22" t="s">
        <v>7</v>
      </c>
    </row>
    <row r="628" spans="1:8" x14ac:dyDescent="0.25">
      <c r="A628" s="21">
        <v>3555703</v>
      </c>
      <c r="B628" s="22" t="s">
        <v>719</v>
      </c>
      <c r="C628" s="22" t="s">
        <v>757</v>
      </c>
      <c r="D628" s="22" t="s">
        <v>758</v>
      </c>
      <c r="E628" s="23">
        <v>35156</v>
      </c>
      <c r="F628" s="22" t="s">
        <v>8</v>
      </c>
      <c r="G628" s="22" t="s">
        <v>6</v>
      </c>
      <c r="H628" s="22" t="s">
        <v>7</v>
      </c>
    </row>
    <row r="629" spans="1:8" x14ac:dyDescent="0.25">
      <c r="A629" s="21">
        <v>3555802</v>
      </c>
      <c r="B629" s="22" t="s">
        <v>720</v>
      </c>
      <c r="C629" s="22" t="s">
        <v>757</v>
      </c>
      <c r="D629" s="22" t="s">
        <v>758</v>
      </c>
      <c r="E629" s="23">
        <v>35153</v>
      </c>
      <c r="F629" s="22" t="s">
        <v>73</v>
      </c>
      <c r="G629" s="22" t="s">
        <v>6</v>
      </c>
      <c r="H629" s="22" t="s">
        <v>7</v>
      </c>
    </row>
    <row r="630" spans="1:8" x14ac:dyDescent="0.25">
      <c r="A630" s="21">
        <v>3555901</v>
      </c>
      <c r="B630" s="22" t="s">
        <v>721</v>
      </c>
      <c r="C630" s="22" t="s">
        <v>761</v>
      </c>
      <c r="D630" s="22" t="s">
        <v>762</v>
      </c>
      <c r="E630" s="23">
        <v>35065</v>
      </c>
      <c r="F630" s="22" t="s">
        <v>172</v>
      </c>
      <c r="G630" s="22" t="s">
        <v>19</v>
      </c>
      <c r="H630" s="22" t="s">
        <v>20</v>
      </c>
    </row>
    <row r="631" spans="1:8" x14ac:dyDescent="0.25">
      <c r="A631" s="21">
        <v>3556008</v>
      </c>
      <c r="B631" s="22" t="s">
        <v>722</v>
      </c>
      <c r="C631" s="22" t="s">
        <v>757</v>
      </c>
      <c r="D631" s="22" t="s">
        <v>758</v>
      </c>
      <c r="E631" s="23">
        <v>35151</v>
      </c>
      <c r="F631" s="22" t="s">
        <v>95</v>
      </c>
      <c r="G631" s="22" t="s">
        <v>6</v>
      </c>
      <c r="H631" s="22" t="s">
        <v>7</v>
      </c>
    </row>
    <row r="632" spans="1:8" x14ac:dyDescent="0.25">
      <c r="A632" s="21">
        <v>3556107</v>
      </c>
      <c r="B632" s="22" t="s">
        <v>723</v>
      </c>
      <c r="C632" s="22" t="s">
        <v>757</v>
      </c>
      <c r="D632" s="22" t="s">
        <v>758</v>
      </c>
      <c r="E632" s="23">
        <v>35157</v>
      </c>
      <c r="F632" s="22" t="s">
        <v>48</v>
      </c>
      <c r="G632" s="22" t="s">
        <v>6</v>
      </c>
      <c r="H632" s="22" t="s">
        <v>7</v>
      </c>
    </row>
    <row r="633" spans="1:8" x14ac:dyDescent="0.25">
      <c r="A633" s="21">
        <v>3556206</v>
      </c>
      <c r="B633" s="22" t="s">
        <v>724</v>
      </c>
      <c r="C633" s="22" t="s">
        <v>759</v>
      </c>
      <c r="D633" s="22" t="s">
        <v>760</v>
      </c>
      <c r="E633" s="23">
        <v>35072</v>
      </c>
      <c r="F633" s="22" t="s">
        <v>53</v>
      </c>
      <c r="G633" s="22" t="s">
        <v>15</v>
      </c>
      <c r="H633" s="22" t="s">
        <v>16</v>
      </c>
    </row>
    <row r="634" spans="1:8" x14ac:dyDescent="0.25">
      <c r="A634" s="21">
        <v>3556305</v>
      </c>
      <c r="B634" s="22" t="s">
        <v>725</v>
      </c>
      <c r="C634" s="22" t="s">
        <v>757</v>
      </c>
      <c r="D634" s="22" t="s">
        <v>758</v>
      </c>
      <c r="E634" s="23">
        <v>35021</v>
      </c>
      <c r="F634" s="22" t="s">
        <v>78</v>
      </c>
      <c r="G634" s="22" t="s">
        <v>43</v>
      </c>
      <c r="H634" s="22" t="s">
        <v>44</v>
      </c>
    </row>
    <row r="635" spans="1:8" x14ac:dyDescent="0.25">
      <c r="A635" s="21">
        <v>3556354</v>
      </c>
      <c r="B635" s="22" t="s">
        <v>726</v>
      </c>
      <c r="C635" s="22" t="s">
        <v>775</v>
      </c>
      <c r="D635" s="22" t="s">
        <v>776</v>
      </c>
      <c r="E635" s="23">
        <v>35071</v>
      </c>
      <c r="F635" s="22" t="s">
        <v>105</v>
      </c>
      <c r="G635" s="22" t="s">
        <v>15</v>
      </c>
      <c r="H635" s="22" t="s">
        <v>16</v>
      </c>
    </row>
    <row r="636" spans="1:8" x14ac:dyDescent="0.25">
      <c r="A636" s="21">
        <v>3556404</v>
      </c>
      <c r="B636" s="22" t="s">
        <v>727</v>
      </c>
      <c r="C636" s="22" t="s">
        <v>759</v>
      </c>
      <c r="D636" s="22" t="s">
        <v>760</v>
      </c>
      <c r="E636" s="23">
        <v>35142</v>
      </c>
      <c r="F636" s="22" t="s">
        <v>12</v>
      </c>
      <c r="G636" s="22" t="s">
        <v>10</v>
      </c>
      <c r="H636" s="22" t="s">
        <v>11</v>
      </c>
    </row>
    <row r="637" spans="1:8" x14ac:dyDescent="0.25">
      <c r="A637" s="21">
        <v>3556453</v>
      </c>
      <c r="B637" s="22" t="s">
        <v>728</v>
      </c>
      <c r="C637" s="22" t="s">
        <v>783</v>
      </c>
      <c r="D637" s="22" t="s">
        <v>784</v>
      </c>
      <c r="E637" s="23">
        <v>35013</v>
      </c>
      <c r="F637" s="22" t="s">
        <v>225</v>
      </c>
      <c r="G637" s="22" t="s">
        <v>98</v>
      </c>
      <c r="H637" s="22" t="s">
        <v>99</v>
      </c>
    </row>
    <row r="638" spans="1:8" x14ac:dyDescent="0.25">
      <c r="A638" s="21">
        <v>3556503</v>
      </c>
      <c r="B638" s="22" t="s">
        <v>729</v>
      </c>
      <c r="C638" s="22" t="s">
        <v>775</v>
      </c>
      <c r="D638" s="22" t="s">
        <v>776</v>
      </c>
      <c r="E638" s="23">
        <v>35073</v>
      </c>
      <c r="F638" s="22" t="s">
        <v>165</v>
      </c>
      <c r="G638" s="22" t="s">
        <v>15</v>
      </c>
      <c r="H638" s="22" t="s">
        <v>16</v>
      </c>
    </row>
    <row r="639" spans="1:8" x14ac:dyDescent="0.25">
      <c r="A639" s="21">
        <v>3556602</v>
      </c>
      <c r="B639" s="22" t="s">
        <v>730</v>
      </c>
      <c r="C639" s="22" t="s">
        <v>755</v>
      </c>
      <c r="D639" s="22" t="s">
        <v>756</v>
      </c>
      <c r="E639" s="23">
        <v>35093</v>
      </c>
      <c r="F639" s="22" t="s">
        <v>3</v>
      </c>
      <c r="G639" s="22" t="s">
        <v>2</v>
      </c>
      <c r="H639" s="22" t="s">
        <v>3</v>
      </c>
    </row>
    <row r="640" spans="1:8" x14ac:dyDescent="0.25">
      <c r="A640" s="21">
        <v>3556701</v>
      </c>
      <c r="B640" s="22" t="s">
        <v>731</v>
      </c>
      <c r="C640" s="22" t="s">
        <v>759</v>
      </c>
      <c r="D640" s="22" t="s">
        <v>760</v>
      </c>
      <c r="E640" s="23">
        <v>35072</v>
      </c>
      <c r="F640" s="22" t="s">
        <v>53</v>
      </c>
      <c r="G640" s="22" t="s">
        <v>15</v>
      </c>
      <c r="H640" s="22" t="s">
        <v>16</v>
      </c>
    </row>
    <row r="641" spans="1:8" x14ac:dyDescent="0.25">
      <c r="A641" s="21">
        <v>3556800</v>
      </c>
      <c r="B641" s="22" t="s">
        <v>732</v>
      </c>
      <c r="C641" s="22" t="s">
        <v>769</v>
      </c>
      <c r="D641" s="22" t="s">
        <v>770</v>
      </c>
      <c r="E641" s="23">
        <v>35052</v>
      </c>
      <c r="F641" s="22" t="s">
        <v>133</v>
      </c>
      <c r="G641" s="22" t="s">
        <v>35</v>
      </c>
      <c r="H641" s="22" t="s">
        <v>36</v>
      </c>
    </row>
    <row r="642" spans="1:8" x14ac:dyDescent="0.25">
      <c r="A642" s="21">
        <v>3556909</v>
      </c>
      <c r="B642" s="22" t="s">
        <v>733</v>
      </c>
      <c r="C642" s="22" t="s">
        <v>769</v>
      </c>
      <c r="D642" s="22" t="s">
        <v>770</v>
      </c>
      <c r="E642" s="23">
        <v>35052</v>
      </c>
      <c r="F642" s="22" t="s">
        <v>133</v>
      </c>
      <c r="G642" s="22" t="s">
        <v>35</v>
      </c>
      <c r="H642" s="22" t="s">
        <v>36</v>
      </c>
    </row>
    <row r="643" spans="1:8" x14ac:dyDescent="0.25">
      <c r="A643" s="21">
        <v>3556958</v>
      </c>
      <c r="B643" s="22" t="s">
        <v>734</v>
      </c>
      <c r="C643" s="22" t="s">
        <v>757</v>
      </c>
      <c r="D643" s="22" t="s">
        <v>758</v>
      </c>
      <c r="E643" s="23">
        <v>35153</v>
      </c>
      <c r="F643" s="22" t="s">
        <v>73</v>
      </c>
      <c r="G643" s="22" t="s">
        <v>6</v>
      </c>
      <c r="H643" s="22" t="s">
        <v>7</v>
      </c>
    </row>
    <row r="644" spans="1:8" x14ac:dyDescent="0.25">
      <c r="A644" s="21">
        <v>3557006</v>
      </c>
      <c r="B644" s="22" t="s">
        <v>735</v>
      </c>
      <c r="C644" s="22" t="s">
        <v>765</v>
      </c>
      <c r="D644" s="22" t="s">
        <v>766</v>
      </c>
      <c r="E644" s="23">
        <v>35163</v>
      </c>
      <c r="F644" s="22" t="s">
        <v>28</v>
      </c>
      <c r="G644" s="22" t="s">
        <v>27</v>
      </c>
      <c r="H644" s="22" t="s">
        <v>28</v>
      </c>
    </row>
    <row r="645" spans="1:8" x14ac:dyDescent="0.25">
      <c r="A645" s="21">
        <v>3557105</v>
      </c>
      <c r="B645" s="22" t="s">
        <v>736</v>
      </c>
      <c r="C645" s="22" t="s">
        <v>757</v>
      </c>
      <c r="D645" s="22" t="s">
        <v>758</v>
      </c>
      <c r="E645" s="23">
        <v>35157</v>
      </c>
      <c r="F645" s="22" t="s">
        <v>48</v>
      </c>
      <c r="G645" s="22" t="s">
        <v>6</v>
      </c>
      <c r="H645" s="22" t="s">
        <v>7</v>
      </c>
    </row>
    <row r="646" spans="1:8" x14ac:dyDescent="0.25">
      <c r="A646" s="21">
        <v>3557154</v>
      </c>
      <c r="B646" s="22" t="s">
        <v>737</v>
      </c>
      <c r="C646" s="22" t="s">
        <v>757</v>
      </c>
      <c r="D646" s="22" t="s">
        <v>758</v>
      </c>
      <c r="E646" s="23">
        <v>35156</v>
      </c>
      <c r="F646" s="22" t="s">
        <v>8</v>
      </c>
      <c r="G646" s="22" t="s">
        <v>6</v>
      </c>
      <c r="H646" s="22" t="s">
        <v>7</v>
      </c>
    </row>
    <row r="647" spans="1:8" x14ac:dyDescent="0.25">
      <c r="A647" s="21">
        <v>3557204</v>
      </c>
      <c r="B647" s="22" t="s">
        <v>212</v>
      </c>
      <c r="C647" s="22" t="s">
        <v>755</v>
      </c>
      <c r="D647" s="22" t="s">
        <v>756</v>
      </c>
      <c r="E647" s="23">
        <v>35094</v>
      </c>
      <c r="F647" s="22" t="s">
        <v>136</v>
      </c>
      <c r="G647" s="22" t="s">
        <v>2</v>
      </c>
      <c r="H647" s="22" t="s">
        <v>3</v>
      </c>
    </row>
    <row r="648" spans="1:8" x14ac:dyDescent="0.25">
      <c r="A648" s="21">
        <v>3557303</v>
      </c>
      <c r="B648" s="22" t="s">
        <v>261</v>
      </c>
      <c r="C648" s="22" t="s">
        <v>759</v>
      </c>
      <c r="D648" s="22" t="s">
        <v>760</v>
      </c>
      <c r="E648" s="23">
        <v>35141</v>
      </c>
      <c r="F648" s="22" t="s">
        <v>260</v>
      </c>
      <c r="G648" s="22" t="s">
        <v>10</v>
      </c>
      <c r="H648" s="22" t="s">
        <v>11</v>
      </c>
    </row>
    <row r="649" spans="1:8" x14ac:dyDescent="0.25">
      <c r="A649" s="32" t="s">
        <v>747</v>
      </c>
      <c r="B649" s="32"/>
      <c r="C649" s="32"/>
      <c r="D649" s="32"/>
      <c r="E649" s="32"/>
      <c r="F649" s="32"/>
      <c r="G649" s="32"/>
      <c r="H649" s="32"/>
    </row>
    <row r="650" spans="1:8" x14ac:dyDescent="0.25">
      <c r="A650" s="129" t="s">
        <v>743</v>
      </c>
      <c r="B650" s="129"/>
      <c r="C650" s="129"/>
      <c r="D650" s="129"/>
      <c r="E650" s="129"/>
      <c r="F650" s="129"/>
      <c r="G650" s="129"/>
      <c r="H650" s="129"/>
    </row>
    <row r="655" spans="1:8" x14ac:dyDescent="0.25">
      <c r="A655" s="131"/>
    </row>
    <row r="656" spans="1:8" x14ac:dyDescent="0.25">
      <c r="A656" s="131"/>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2"/>
  <sheetViews>
    <sheetView workbookViewId="0"/>
  </sheetViews>
  <sheetFormatPr defaultColWidth="9.140625" defaultRowHeight="12.75" x14ac:dyDescent="0.2"/>
  <cols>
    <col min="1" max="1" width="9.140625" style="89"/>
    <col min="2" max="2" width="27.85546875" style="89" bestFit="1" customWidth="1"/>
    <col min="3" max="3" width="8.85546875" style="89" bestFit="1" customWidth="1"/>
    <col min="4" max="4" width="7" style="89" bestFit="1" customWidth="1"/>
    <col min="5" max="5" width="9.140625" style="89"/>
    <col min="6" max="6" width="26.85546875" style="89" bestFit="1" customWidth="1"/>
    <col min="7" max="7" width="7.42578125" style="89" bestFit="1" customWidth="1"/>
    <col min="8" max="8" width="20" style="89" bestFit="1" customWidth="1"/>
    <col min="9" max="13" width="12.85546875" style="89" bestFit="1" customWidth="1"/>
    <col min="14" max="18" width="11.140625" style="89" bestFit="1" customWidth="1"/>
    <col min="19" max="23" width="12.85546875" style="89" bestFit="1" customWidth="1"/>
    <col min="24" max="16384" width="9.140625" style="89"/>
  </cols>
  <sheetData>
    <row r="1" spans="1:23" s="88" customFormat="1" ht="15.75" x14ac:dyDescent="0.2">
      <c r="A1" s="86" t="s">
        <v>916</v>
      </c>
      <c r="B1" s="92"/>
      <c r="C1" s="92"/>
      <c r="D1" s="92"/>
      <c r="E1" s="92"/>
      <c r="F1" s="87"/>
    </row>
    <row r="2" spans="1:23" ht="12.75" customHeight="1" x14ac:dyDescent="0.2"/>
    <row r="3" spans="1:23" ht="38.25" x14ac:dyDescent="0.2">
      <c r="A3" s="30" t="s">
        <v>789</v>
      </c>
      <c r="B3" s="30" t="s">
        <v>799</v>
      </c>
      <c r="C3" s="30" t="s">
        <v>790</v>
      </c>
      <c r="D3" s="30" t="s">
        <v>754</v>
      </c>
      <c r="E3" s="30" t="s">
        <v>791</v>
      </c>
      <c r="F3" s="30" t="s">
        <v>1</v>
      </c>
      <c r="G3" s="30" t="s">
        <v>792</v>
      </c>
      <c r="H3" s="30" t="s">
        <v>0</v>
      </c>
      <c r="I3" s="30" t="s">
        <v>908</v>
      </c>
      <c r="J3" s="30" t="s">
        <v>909</v>
      </c>
      <c r="K3" s="30" t="s">
        <v>910</v>
      </c>
      <c r="L3" s="30" t="s">
        <v>911</v>
      </c>
      <c r="M3" s="30" t="s">
        <v>796</v>
      </c>
      <c r="N3" s="30" t="s">
        <v>904</v>
      </c>
      <c r="O3" s="30" t="s">
        <v>905</v>
      </c>
      <c r="P3" s="30" t="s">
        <v>906</v>
      </c>
      <c r="Q3" s="30" t="s">
        <v>907</v>
      </c>
      <c r="R3" s="30" t="s">
        <v>797</v>
      </c>
      <c r="S3" s="30" t="s">
        <v>912</v>
      </c>
      <c r="T3" s="30" t="s">
        <v>913</v>
      </c>
      <c r="U3" s="30" t="s">
        <v>914</v>
      </c>
      <c r="V3" s="30" t="s">
        <v>915</v>
      </c>
      <c r="W3" s="30" t="s">
        <v>798</v>
      </c>
    </row>
    <row r="4" spans="1:23" x14ac:dyDescent="0.2">
      <c r="A4" s="27">
        <v>3500105</v>
      </c>
      <c r="B4" s="28" t="s">
        <v>5</v>
      </c>
      <c r="C4" s="28" t="s">
        <v>755</v>
      </c>
      <c r="D4" s="28" t="s">
        <v>756</v>
      </c>
      <c r="E4" s="29">
        <v>35091</v>
      </c>
      <c r="F4" s="28" t="s">
        <v>4</v>
      </c>
      <c r="G4" s="28" t="s">
        <v>2</v>
      </c>
      <c r="H4" s="28" t="s">
        <v>3</v>
      </c>
      <c r="I4" s="28">
        <v>249</v>
      </c>
      <c r="J4" s="28">
        <v>250</v>
      </c>
      <c r="K4" s="28">
        <v>245</v>
      </c>
      <c r="L4" s="28">
        <v>274</v>
      </c>
      <c r="M4" s="96">
        <v>266</v>
      </c>
      <c r="N4" s="96">
        <v>284</v>
      </c>
      <c r="O4" s="96">
        <v>298</v>
      </c>
      <c r="P4" s="96">
        <v>274</v>
      </c>
      <c r="Q4" s="96">
        <v>307</v>
      </c>
      <c r="R4" s="97">
        <v>296</v>
      </c>
      <c r="S4" s="98">
        <f t="shared" ref="S4" si="0">I4*100/N4</f>
        <v>87.676056338028175</v>
      </c>
      <c r="T4" s="98">
        <f t="shared" ref="T4" si="1">J4*100/O4</f>
        <v>83.892617449664428</v>
      </c>
      <c r="U4" s="98">
        <f t="shared" ref="U4" si="2">K4*100/P4</f>
        <v>89.416058394160586</v>
      </c>
      <c r="V4" s="98">
        <f t="shared" ref="V4" si="3">L4*100/Q4</f>
        <v>89.250814332247558</v>
      </c>
      <c r="W4" s="98">
        <f t="shared" ref="W4:W67" si="4">M4*100/R4</f>
        <v>89.86486486486487</v>
      </c>
    </row>
    <row r="5" spans="1:23" x14ac:dyDescent="0.2">
      <c r="A5" s="21">
        <v>3500204</v>
      </c>
      <c r="B5" s="22" t="s">
        <v>9</v>
      </c>
      <c r="C5" s="22" t="s">
        <v>757</v>
      </c>
      <c r="D5" s="22" t="s">
        <v>758</v>
      </c>
      <c r="E5" s="23">
        <v>35156</v>
      </c>
      <c r="F5" s="22" t="s">
        <v>8</v>
      </c>
      <c r="G5" s="22" t="s">
        <v>6</v>
      </c>
      <c r="H5" s="22" t="s">
        <v>7</v>
      </c>
      <c r="I5" s="22">
        <v>27</v>
      </c>
      <c r="J5" s="22">
        <v>27</v>
      </c>
      <c r="K5" s="22">
        <v>26</v>
      </c>
      <c r="L5" s="22">
        <v>40</v>
      </c>
      <c r="M5" s="93">
        <v>30</v>
      </c>
      <c r="N5" s="93">
        <v>27</v>
      </c>
      <c r="O5" s="93">
        <v>28</v>
      </c>
      <c r="P5" s="93">
        <v>29</v>
      </c>
      <c r="Q5" s="93">
        <v>42</v>
      </c>
      <c r="R5" s="94">
        <v>31</v>
      </c>
      <c r="S5" s="98">
        <f t="shared" ref="S5:S68" si="5">I5*100/N5</f>
        <v>100</v>
      </c>
      <c r="T5" s="98">
        <f t="shared" ref="T5:T68" si="6">J5*100/O5</f>
        <v>96.428571428571431</v>
      </c>
      <c r="U5" s="98">
        <f t="shared" ref="U5:U68" si="7">K5*100/P5</f>
        <v>89.65517241379311</v>
      </c>
      <c r="V5" s="98">
        <f t="shared" ref="V5:V68" si="8">L5*100/Q5</f>
        <v>95.238095238095241</v>
      </c>
      <c r="W5" s="95">
        <f t="shared" si="4"/>
        <v>96.774193548387103</v>
      </c>
    </row>
    <row r="6" spans="1:23" x14ac:dyDescent="0.2">
      <c r="A6" s="21">
        <v>3500303</v>
      </c>
      <c r="B6" s="22" t="s">
        <v>13</v>
      </c>
      <c r="C6" s="22" t="s">
        <v>759</v>
      </c>
      <c r="D6" s="22" t="s">
        <v>760</v>
      </c>
      <c r="E6" s="23">
        <v>35142</v>
      </c>
      <c r="F6" s="22" t="s">
        <v>12</v>
      </c>
      <c r="G6" s="22" t="s">
        <v>10</v>
      </c>
      <c r="H6" s="22" t="s">
        <v>11</v>
      </c>
      <c r="I6" s="22">
        <v>210</v>
      </c>
      <c r="J6" s="22">
        <v>202</v>
      </c>
      <c r="K6" s="22">
        <v>195</v>
      </c>
      <c r="L6" s="22">
        <v>240</v>
      </c>
      <c r="M6" s="93">
        <v>119</v>
      </c>
      <c r="N6" s="93">
        <v>253</v>
      </c>
      <c r="O6" s="93">
        <v>257</v>
      </c>
      <c r="P6" s="93">
        <v>233</v>
      </c>
      <c r="Q6" s="93">
        <v>296</v>
      </c>
      <c r="R6" s="94">
        <v>183</v>
      </c>
      <c r="S6" s="98">
        <f t="shared" si="5"/>
        <v>83.003952569169954</v>
      </c>
      <c r="T6" s="98">
        <f t="shared" si="6"/>
        <v>78.599221789883273</v>
      </c>
      <c r="U6" s="98">
        <f t="shared" si="7"/>
        <v>83.690987124463518</v>
      </c>
      <c r="V6" s="98">
        <f t="shared" si="8"/>
        <v>81.081081081081081</v>
      </c>
      <c r="W6" s="95">
        <f t="shared" si="4"/>
        <v>65.027322404371589</v>
      </c>
    </row>
    <row r="7" spans="1:23" x14ac:dyDescent="0.2">
      <c r="A7" s="21">
        <v>3500402</v>
      </c>
      <c r="B7" s="22" t="s">
        <v>14</v>
      </c>
      <c r="C7" s="22" t="s">
        <v>759</v>
      </c>
      <c r="D7" s="22" t="s">
        <v>760</v>
      </c>
      <c r="E7" s="23">
        <v>35142</v>
      </c>
      <c r="F7" s="22" t="s">
        <v>12</v>
      </c>
      <c r="G7" s="22" t="s">
        <v>10</v>
      </c>
      <c r="H7" s="22" t="s">
        <v>11</v>
      </c>
      <c r="I7" s="22">
        <v>62</v>
      </c>
      <c r="J7" s="22">
        <v>42</v>
      </c>
      <c r="K7" s="22">
        <v>64</v>
      </c>
      <c r="L7" s="22">
        <v>57</v>
      </c>
      <c r="M7" s="93">
        <v>66</v>
      </c>
      <c r="N7" s="93">
        <v>76</v>
      </c>
      <c r="O7" s="93">
        <v>51</v>
      </c>
      <c r="P7" s="93">
        <v>78</v>
      </c>
      <c r="Q7" s="93">
        <v>66</v>
      </c>
      <c r="R7" s="94">
        <v>73</v>
      </c>
      <c r="S7" s="98">
        <f t="shared" si="5"/>
        <v>81.578947368421055</v>
      </c>
      <c r="T7" s="98">
        <f t="shared" si="6"/>
        <v>82.352941176470594</v>
      </c>
      <c r="U7" s="98">
        <f t="shared" si="7"/>
        <v>82.051282051282058</v>
      </c>
      <c r="V7" s="98">
        <f t="shared" si="8"/>
        <v>86.36363636363636</v>
      </c>
      <c r="W7" s="95">
        <f t="shared" si="4"/>
        <v>90.410958904109592</v>
      </c>
    </row>
    <row r="8" spans="1:23" x14ac:dyDescent="0.2">
      <c r="A8" s="21">
        <v>3500501</v>
      </c>
      <c r="B8" s="22" t="s">
        <v>18</v>
      </c>
      <c r="C8" s="22" t="s">
        <v>759</v>
      </c>
      <c r="D8" s="22" t="s">
        <v>760</v>
      </c>
      <c r="E8" s="23">
        <v>35074</v>
      </c>
      <c r="F8" s="22" t="s">
        <v>17</v>
      </c>
      <c r="G8" s="22" t="s">
        <v>15</v>
      </c>
      <c r="H8" s="22" t="s">
        <v>16</v>
      </c>
      <c r="I8" s="22">
        <v>119</v>
      </c>
      <c r="J8" s="22">
        <v>170</v>
      </c>
      <c r="K8" s="22">
        <v>144</v>
      </c>
      <c r="L8" s="22">
        <v>153</v>
      </c>
      <c r="M8" s="93">
        <v>154</v>
      </c>
      <c r="N8" s="93">
        <v>127</v>
      </c>
      <c r="O8" s="93">
        <v>171</v>
      </c>
      <c r="P8" s="93">
        <v>150</v>
      </c>
      <c r="Q8" s="93">
        <v>154</v>
      </c>
      <c r="R8" s="94">
        <v>154</v>
      </c>
      <c r="S8" s="98">
        <f t="shared" si="5"/>
        <v>93.7007874015748</v>
      </c>
      <c r="T8" s="98">
        <f t="shared" si="6"/>
        <v>99.415204678362571</v>
      </c>
      <c r="U8" s="98">
        <f t="shared" si="7"/>
        <v>96</v>
      </c>
      <c r="V8" s="98">
        <f t="shared" si="8"/>
        <v>99.350649350649348</v>
      </c>
      <c r="W8" s="95">
        <f t="shared" si="4"/>
        <v>100</v>
      </c>
    </row>
    <row r="9" spans="1:23" x14ac:dyDescent="0.2">
      <c r="A9" s="21">
        <v>3500550</v>
      </c>
      <c r="B9" s="22" t="s">
        <v>22</v>
      </c>
      <c r="C9" s="22" t="s">
        <v>761</v>
      </c>
      <c r="D9" s="22" t="s">
        <v>762</v>
      </c>
      <c r="E9" s="23">
        <v>35061</v>
      </c>
      <c r="F9" s="22" t="s">
        <v>21</v>
      </c>
      <c r="G9" s="22" t="s">
        <v>19</v>
      </c>
      <c r="H9" s="22" t="s">
        <v>20</v>
      </c>
      <c r="I9" s="22">
        <v>34</v>
      </c>
      <c r="J9" s="22">
        <v>28</v>
      </c>
      <c r="K9" s="22">
        <v>33</v>
      </c>
      <c r="L9" s="22">
        <v>24</v>
      </c>
      <c r="M9" s="93">
        <v>17</v>
      </c>
      <c r="N9" s="93">
        <v>42</v>
      </c>
      <c r="O9" s="93">
        <v>42</v>
      </c>
      <c r="P9" s="93">
        <v>45</v>
      </c>
      <c r="Q9" s="93">
        <v>40</v>
      </c>
      <c r="R9" s="94">
        <v>28</v>
      </c>
      <c r="S9" s="98">
        <f t="shared" si="5"/>
        <v>80.952380952380949</v>
      </c>
      <c r="T9" s="98">
        <f t="shared" si="6"/>
        <v>66.666666666666671</v>
      </c>
      <c r="U9" s="98">
        <f t="shared" si="7"/>
        <v>73.333333333333329</v>
      </c>
      <c r="V9" s="98">
        <f t="shared" si="8"/>
        <v>60</v>
      </c>
      <c r="W9" s="95">
        <f t="shared" si="4"/>
        <v>60.714285714285715</v>
      </c>
    </row>
    <row r="10" spans="1:23" x14ac:dyDescent="0.2">
      <c r="A10" s="21">
        <v>3500600</v>
      </c>
      <c r="B10" s="22" t="s">
        <v>25</v>
      </c>
      <c r="C10" s="22" t="s">
        <v>763</v>
      </c>
      <c r="D10" s="22" t="s">
        <v>764</v>
      </c>
      <c r="E10" s="23">
        <v>35103</v>
      </c>
      <c r="F10" s="22" t="s">
        <v>24</v>
      </c>
      <c r="G10" s="22" t="s">
        <v>23</v>
      </c>
      <c r="H10" s="22" t="s">
        <v>24</v>
      </c>
      <c r="I10" s="22">
        <v>41</v>
      </c>
      <c r="J10" s="22">
        <v>23</v>
      </c>
      <c r="K10" s="22">
        <v>27</v>
      </c>
      <c r="L10" s="22">
        <v>26</v>
      </c>
      <c r="M10" s="93">
        <v>19</v>
      </c>
      <c r="N10" s="93">
        <v>42</v>
      </c>
      <c r="O10" s="93">
        <v>25</v>
      </c>
      <c r="P10" s="93">
        <v>31</v>
      </c>
      <c r="Q10" s="93">
        <v>30</v>
      </c>
      <c r="R10" s="94">
        <v>24</v>
      </c>
      <c r="S10" s="98">
        <f t="shared" si="5"/>
        <v>97.61904761904762</v>
      </c>
      <c r="T10" s="98">
        <f t="shared" si="6"/>
        <v>92</v>
      </c>
      <c r="U10" s="98">
        <f t="shared" si="7"/>
        <v>87.096774193548384</v>
      </c>
      <c r="V10" s="98">
        <f t="shared" si="8"/>
        <v>86.666666666666671</v>
      </c>
      <c r="W10" s="95">
        <f t="shared" si="4"/>
        <v>79.166666666666671</v>
      </c>
    </row>
    <row r="11" spans="1:23" x14ac:dyDescent="0.2">
      <c r="A11" s="21">
        <v>3500709</v>
      </c>
      <c r="B11" s="22" t="s">
        <v>26</v>
      </c>
      <c r="C11" s="22" t="s">
        <v>761</v>
      </c>
      <c r="D11" s="22" t="s">
        <v>762</v>
      </c>
      <c r="E11" s="23">
        <v>35062</v>
      </c>
      <c r="F11" s="22" t="s">
        <v>20</v>
      </c>
      <c r="G11" s="22" t="s">
        <v>19</v>
      </c>
      <c r="H11" s="22" t="s">
        <v>20</v>
      </c>
      <c r="I11" s="22">
        <v>196</v>
      </c>
      <c r="J11" s="22">
        <v>227</v>
      </c>
      <c r="K11" s="22">
        <v>188</v>
      </c>
      <c r="L11" s="22">
        <v>231</v>
      </c>
      <c r="M11" s="93">
        <v>213</v>
      </c>
      <c r="N11" s="93">
        <v>239</v>
      </c>
      <c r="O11" s="93">
        <v>263</v>
      </c>
      <c r="P11" s="93">
        <v>223</v>
      </c>
      <c r="Q11" s="93">
        <v>261</v>
      </c>
      <c r="R11" s="94">
        <v>243</v>
      </c>
      <c r="S11" s="98">
        <f t="shared" si="5"/>
        <v>82.008368200836827</v>
      </c>
      <c r="T11" s="98">
        <f t="shared" si="6"/>
        <v>86.311787072243348</v>
      </c>
      <c r="U11" s="98">
        <f t="shared" si="7"/>
        <v>84.304932735426007</v>
      </c>
      <c r="V11" s="98">
        <f t="shared" si="8"/>
        <v>88.505747126436788</v>
      </c>
      <c r="W11" s="95">
        <f t="shared" si="4"/>
        <v>87.654320987654316</v>
      </c>
    </row>
    <row r="12" spans="1:23" x14ac:dyDescent="0.2">
      <c r="A12" s="21">
        <v>3500758</v>
      </c>
      <c r="B12" s="22" t="s">
        <v>30</v>
      </c>
      <c r="C12" s="22" t="s">
        <v>765</v>
      </c>
      <c r="D12" s="22" t="s">
        <v>766</v>
      </c>
      <c r="E12" s="23">
        <v>35161</v>
      </c>
      <c r="F12" s="22" t="s">
        <v>29</v>
      </c>
      <c r="G12" s="22" t="s">
        <v>27</v>
      </c>
      <c r="H12" s="22" t="s">
        <v>28</v>
      </c>
      <c r="I12" s="22">
        <v>21</v>
      </c>
      <c r="J12" s="22">
        <v>34</v>
      </c>
      <c r="K12" s="22">
        <v>30</v>
      </c>
      <c r="L12" s="22">
        <v>32</v>
      </c>
      <c r="M12" s="93">
        <v>23</v>
      </c>
      <c r="N12" s="93">
        <v>24</v>
      </c>
      <c r="O12" s="93">
        <v>36</v>
      </c>
      <c r="P12" s="93">
        <v>32</v>
      </c>
      <c r="Q12" s="93">
        <v>32</v>
      </c>
      <c r="R12" s="94">
        <v>28</v>
      </c>
      <c r="S12" s="98">
        <f t="shared" si="5"/>
        <v>87.5</v>
      </c>
      <c r="T12" s="98">
        <f t="shared" si="6"/>
        <v>94.444444444444443</v>
      </c>
      <c r="U12" s="98">
        <f t="shared" si="7"/>
        <v>93.75</v>
      </c>
      <c r="V12" s="98">
        <f t="shared" si="8"/>
        <v>100</v>
      </c>
      <c r="W12" s="95">
        <f t="shared" si="4"/>
        <v>82.142857142857139</v>
      </c>
    </row>
    <row r="13" spans="1:23" x14ac:dyDescent="0.2">
      <c r="A13" s="21">
        <v>3500808</v>
      </c>
      <c r="B13" s="22" t="s">
        <v>34</v>
      </c>
      <c r="C13" s="22" t="s">
        <v>767</v>
      </c>
      <c r="D13" s="22" t="s">
        <v>768</v>
      </c>
      <c r="E13" s="23">
        <v>35112</v>
      </c>
      <c r="F13" s="22" t="s">
        <v>33</v>
      </c>
      <c r="G13" s="22" t="s">
        <v>31</v>
      </c>
      <c r="H13" s="22" t="s">
        <v>32</v>
      </c>
      <c r="I13" s="22">
        <v>32</v>
      </c>
      <c r="J13" s="22">
        <v>32</v>
      </c>
      <c r="K13" s="22">
        <v>32</v>
      </c>
      <c r="L13" s="22">
        <v>31</v>
      </c>
      <c r="M13" s="93">
        <v>33</v>
      </c>
      <c r="N13" s="93">
        <v>32</v>
      </c>
      <c r="O13" s="93">
        <v>36</v>
      </c>
      <c r="P13" s="93">
        <v>33</v>
      </c>
      <c r="Q13" s="93">
        <v>34</v>
      </c>
      <c r="R13" s="94">
        <v>33</v>
      </c>
      <c r="S13" s="98">
        <f t="shared" si="5"/>
        <v>100</v>
      </c>
      <c r="T13" s="98">
        <f t="shared" si="6"/>
        <v>88.888888888888886</v>
      </c>
      <c r="U13" s="98">
        <f t="shared" si="7"/>
        <v>96.969696969696969</v>
      </c>
      <c r="V13" s="98">
        <f t="shared" si="8"/>
        <v>91.17647058823529</v>
      </c>
      <c r="W13" s="95">
        <f t="shared" si="4"/>
        <v>100</v>
      </c>
    </row>
    <row r="14" spans="1:23" x14ac:dyDescent="0.2">
      <c r="A14" s="21">
        <v>3500907</v>
      </c>
      <c r="B14" s="22" t="s">
        <v>38</v>
      </c>
      <c r="C14" s="22" t="s">
        <v>769</v>
      </c>
      <c r="D14" s="22" t="s">
        <v>770</v>
      </c>
      <c r="E14" s="23">
        <v>35051</v>
      </c>
      <c r="F14" s="22" t="s">
        <v>37</v>
      </c>
      <c r="G14" s="22" t="s">
        <v>35</v>
      </c>
      <c r="H14" s="22" t="s">
        <v>36</v>
      </c>
      <c r="I14" s="22">
        <v>7</v>
      </c>
      <c r="J14" s="22">
        <v>27</v>
      </c>
      <c r="K14" s="22">
        <v>33</v>
      </c>
      <c r="L14" s="22">
        <v>22</v>
      </c>
      <c r="M14" s="93">
        <v>32</v>
      </c>
      <c r="N14" s="93">
        <v>7</v>
      </c>
      <c r="O14" s="93">
        <v>28</v>
      </c>
      <c r="P14" s="93">
        <v>33</v>
      </c>
      <c r="Q14" s="93">
        <v>23</v>
      </c>
      <c r="R14" s="94">
        <v>32</v>
      </c>
      <c r="S14" s="98">
        <f t="shared" si="5"/>
        <v>100</v>
      </c>
      <c r="T14" s="98">
        <f t="shared" si="6"/>
        <v>96.428571428571431</v>
      </c>
      <c r="U14" s="98">
        <f t="shared" si="7"/>
        <v>100</v>
      </c>
      <c r="V14" s="98">
        <f t="shared" si="8"/>
        <v>95.652173913043484</v>
      </c>
      <c r="W14" s="95">
        <f t="shared" si="4"/>
        <v>100</v>
      </c>
    </row>
    <row r="15" spans="1:23" x14ac:dyDescent="0.2">
      <c r="A15" s="21">
        <v>3501004</v>
      </c>
      <c r="B15" s="22" t="s">
        <v>42</v>
      </c>
      <c r="C15" s="22" t="s">
        <v>769</v>
      </c>
      <c r="D15" s="22" t="s">
        <v>770</v>
      </c>
      <c r="E15" s="23">
        <v>35133</v>
      </c>
      <c r="F15" s="22" t="s">
        <v>41</v>
      </c>
      <c r="G15" s="22" t="s">
        <v>39</v>
      </c>
      <c r="H15" s="22" t="s">
        <v>40</v>
      </c>
      <c r="I15" s="22">
        <v>109</v>
      </c>
      <c r="J15" s="22">
        <v>109</v>
      </c>
      <c r="K15" s="22">
        <v>121</v>
      </c>
      <c r="L15" s="22">
        <v>114</v>
      </c>
      <c r="M15" s="93">
        <v>125</v>
      </c>
      <c r="N15" s="93">
        <v>112</v>
      </c>
      <c r="O15" s="93">
        <v>112</v>
      </c>
      <c r="P15" s="93">
        <v>122</v>
      </c>
      <c r="Q15" s="93">
        <v>114</v>
      </c>
      <c r="R15" s="94">
        <v>129</v>
      </c>
      <c r="S15" s="98">
        <f t="shared" si="5"/>
        <v>97.321428571428569</v>
      </c>
      <c r="T15" s="98">
        <f t="shared" si="6"/>
        <v>97.321428571428569</v>
      </c>
      <c r="U15" s="98">
        <f t="shared" si="7"/>
        <v>99.180327868852459</v>
      </c>
      <c r="V15" s="98">
        <f t="shared" si="8"/>
        <v>100</v>
      </c>
      <c r="W15" s="95">
        <f t="shared" si="4"/>
        <v>96.899224806201545</v>
      </c>
    </row>
    <row r="16" spans="1:23" x14ac:dyDescent="0.2">
      <c r="A16" s="21">
        <v>3501103</v>
      </c>
      <c r="B16" s="22" t="s">
        <v>46</v>
      </c>
      <c r="C16" s="22" t="s">
        <v>757</v>
      </c>
      <c r="D16" s="22" t="s">
        <v>758</v>
      </c>
      <c r="E16" s="23">
        <v>35023</v>
      </c>
      <c r="F16" s="22" t="s">
        <v>45</v>
      </c>
      <c r="G16" s="22" t="s">
        <v>43</v>
      </c>
      <c r="H16" s="22" t="s">
        <v>44</v>
      </c>
      <c r="I16" s="22">
        <v>21</v>
      </c>
      <c r="J16" s="22">
        <v>31</v>
      </c>
      <c r="K16" s="22">
        <v>25</v>
      </c>
      <c r="L16" s="22">
        <v>27</v>
      </c>
      <c r="M16" s="93">
        <v>13</v>
      </c>
      <c r="N16" s="93">
        <v>27</v>
      </c>
      <c r="O16" s="93">
        <v>34</v>
      </c>
      <c r="P16" s="93">
        <v>33</v>
      </c>
      <c r="Q16" s="93">
        <v>32</v>
      </c>
      <c r="R16" s="94">
        <v>18</v>
      </c>
      <c r="S16" s="98">
        <f t="shared" si="5"/>
        <v>77.777777777777771</v>
      </c>
      <c r="T16" s="98">
        <f t="shared" si="6"/>
        <v>91.17647058823529</v>
      </c>
      <c r="U16" s="98">
        <f t="shared" si="7"/>
        <v>75.757575757575751</v>
      </c>
      <c r="V16" s="98">
        <f t="shared" si="8"/>
        <v>84.375</v>
      </c>
      <c r="W16" s="95">
        <f t="shared" si="4"/>
        <v>72.222222222222229</v>
      </c>
    </row>
    <row r="17" spans="1:23" x14ac:dyDescent="0.2">
      <c r="A17" s="21">
        <v>3501152</v>
      </c>
      <c r="B17" s="22" t="s">
        <v>47</v>
      </c>
      <c r="C17" s="22" t="s">
        <v>765</v>
      </c>
      <c r="D17" s="22" t="s">
        <v>766</v>
      </c>
      <c r="E17" s="23">
        <v>35163</v>
      </c>
      <c r="F17" s="22" t="s">
        <v>28</v>
      </c>
      <c r="G17" s="22" t="s">
        <v>27</v>
      </c>
      <c r="H17" s="22" t="s">
        <v>28</v>
      </c>
      <c r="I17" s="22">
        <v>89</v>
      </c>
      <c r="J17" s="22">
        <v>78</v>
      </c>
      <c r="K17" s="22">
        <v>82</v>
      </c>
      <c r="L17" s="22">
        <v>80</v>
      </c>
      <c r="M17" s="93">
        <v>99</v>
      </c>
      <c r="N17" s="93">
        <v>102</v>
      </c>
      <c r="O17" s="93">
        <v>84</v>
      </c>
      <c r="P17" s="93">
        <v>93</v>
      </c>
      <c r="Q17" s="93">
        <v>89</v>
      </c>
      <c r="R17" s="94">
        <v>112</v>
      </c>
      <c r="S17" s="98">
        <f t="shared" si="5"/>
        <v>87.254901960784309</v>
      </c>
      <c r="T17" s="98">
        <f t="shared" si="6"/>
        <v>92.857142857142861</v>
      </c>
      <c r="U17" s="98">
        <f t="shared" si="7"/>
        <v>88.172043010752688</v>
      </c>
      <c r="V17" s="98">
        <f t="shared" si="8"/>
        <v>89.887640449438209</v>
      </c>
      <c r="W17" s="95">
        <f t="shared" si="4"/>
        <v>88.392857142857139</v>
      </c>
    </row>
    <row r="18" spans="1:23" x14ac:dyDescent="0.2">
      <c r="A18" s="21">
        <v>3501202</v>
      </c>
      <c r="B18" s="22" t="s">
        <v>49</v>
      </c>
      <c r="C18" s="22" t="s">
        <v>757</v>
      </c>
      <c r="D18" s="22" t="s">
        <v>758</v>
      </c>
      <c r="E18" s="23">
        <v>35157</v>
      </c>
      <c r="F18" s="22" t="s">
        <v>48</v>
      </c>
      <c r="G18" s="22" t="s">
        <v>6</v>
      </c>
      <c r="H18" s="22" t="s">
        <v>7</v>
      </c>
      <c r="I18" s="22">
        <v>29</v>
      </c>
      <c r="J18" s="22">
        <v>24</v>
      </c>
      <c r="K18" s="22">
        <v>33</v>
      </c>
      <c r="L18" s="22">
        <v>23</v>
      </c>
      <c r="M18" s="93">
        <v>30</v>
      </c>
      <c r="N18" s="93">
        <v>29</v>
      </c>
      <c r="O18" s="93">
        <v>28</v>
      </c>
      <c r="P18" s="93">
        <v>35</v>
      </c>
      <c r="Q18" s="93">
        <v>24</v>
      </c>
      <c r="R18" s="94">
        <v>30</v>
      </c>
      <c r="S18" s="98">
        <f t="shared" si="5"/>
        <v>100</v>
      </c>
      <c r="T18" s="98">
        <f t="shared" si="6"/>
        <v>85.714285714285708</v>
      </c>
      <c r="U18" s="98">
        <f t="shared" si="7"/>
        <v>94.285714285714292</v>
      </c>
      <c r="V18" s="98">
        <f t="shared" si="8"/>
        <v>95.833333333333329</v>
      </c>
      <c r="W18" s="95">
        <f t="shared" si="4"/>
        <v>100</v>
      </c>
    </row>
    <row r="19" spans="1:23" x14ac:dyDescent="0.2">
      <c r="A19" s="21">
        <v>3501301</v>
      </c>
      <c r="B19" s="22" t="s">
        <v>50</v>
      </c>
      <c r="C19" s="22" t="s">
        <v>767</v>
      </c>
      <c r="D19" s="22" t="s">
        <v>768</v>
      </c>
      <c r="E19" s="23">
        <v>35112</v>
      </c>
      <c r="F19" s="22" t="s">
        <v>33</v>
      </c>
      <c r="G19" s="22" t="s">
        <v>31</v>
      </c>
      <c r="H19" s="22" t="s">
        <v>32</v>
      </c>
      <c r="I19" s="22">
        <v>158</v>
      </c>
      <c r="J19" s="22">
        <v>154</v>
      </c>
      <c r="K19" s="22">
        <v>188</v>
      </c>
      <c r="L19" s="22">
        <v>142</v>
      </c>
      <c r="M19" s="93">
        <v>175</v>
      </c>
      <c r="N19" s="93">
        <v>176</v>
      </c>
      <c r="O19" s="93">
        <v>164</v>
      </c>
      <c r="P19" s="93">
        <v>204</v>
      </c>
      <c r="Q19" s="93">
        <v>153</v>
      </c>
      <c r="R19" s="94">
        <v>182</v>
      </c>
      <c r="S19" s="98">
        <f t="shared" si="5"/>
        <v>89.772727272727266</v>
      </c>
      <c r="T19" s="98">
        <f t="shared" si="6"/>
        <v>93.902439024390247</v>
      </c>
      <c r="U19" s="98">
        <f t="shared" si="7"/>
        <v>92.156862745098039</v>
      </c>
      <c r="V19" s="98">
        <f t="shared" si="8"/>
        <v>92.810457516339866</v>
      </c>
      <c r="W19" s="95">
        <f t="shared" si="4"/>
        <v>96.15384615384616</v>
      </c>
    </row>
    <row r="20" spans="1:23" x14ac:dyDescent="0.2">
      <c r="A20" s="21">
        <v>3501400</v>
      </c>
      <c r="B20" s="22" t="s">
        <v>51</v>
      </c>
      <c r="C20" s="22" t="s">
        <v>755</v>
      </c>
      <c r="D20" s="22" t="s">
        <v>756</v>
      </c>
      <c r="E20" s="23">
        <v>35093</v>
      </c>
      <c r="F20" s="22" t="s">
        <v>3</v>
      </c>
      <c r="G20" s="22" t="s">
        <v>2</v>
      </c>
      <c r="H20" s="22" t="s">
        <v>3</v>
      </c>
      <c r="I20" s="22">
        <v>25</v>
      </c>
      <c r="J20" s="22">
        <v>32</v>
      </c>
      <c r="K20" s="22">
        <v>25</v>
      </c>
      <c r="L20" s="22">
        <v>29</v>
      </c>
      <c r="M20" s="93">
        <v>20</v>
      </c>
      <c r="N20" s="93">
        <v>30</v>
      </c>
      <c r="O20" s="93">
        <v>38</v>
      </c>
      <c r="P20" s="93">
        <v>29</v>
      </c>
      <c r="Q20" s="93">
        <v>30</v>
      </c>
      <c r="R20" s="94">
        <v>23</v>
      </c>
      <c r="S20" s="98">
        <f t="shared" si="5"/>
        <v>83.333333333333329</v>
      </c>
      <c r="T20" s="98">
        <f t="shared" si="6"/>
        <v>84.21052631578948</v>
      </c>
      <c r="U20" s="98">
        <f t="shared" si="7"/>
        <v>86.206896551724142</v>
      </c>
      <c r="V20" s="98">
        <f t="shared" si="8"/>
        <v>96.666666666666671</v>
      </c>
      <c r="W20" s="95">
        <f t="shared" si="4"/>
        <v>86.956521739130437</v>
      </c>
    </row>
    <row r="21" spans="1:23" x14ac:dyDescent="0.2">
      <c r="A21" s="21">
        <v>3501509</v>
      </c>
      <c r="B21" s="22" t="s">
        <v>52</v>
      </c>
      <c r="C21" s="22" t="s">
        <v>755</v>
      </c>
      <c r="D21" s="22" t="s">
        <v>756</v>
      </c>
      <c r="E21" s="23">
        <v>35093</v>
      </c>
      <c r="F21" s="22" t="s">
        <v>3</v>
      </c>
      <c r="G21" s="22" t="s">
        <v>2</v>
      </c>
      <c r="H21" s="22" t="s">
        <v>3</v>
      </c>
      <c r="I21" s="22">
        <v>24</v>
      </c>
      <c r="J21" s="22">
        <v>22</v>
      </c>
      <c r="K21" s="22">
        <v>16</v>
      </c>
      <c r="L21" s="22">
        <v>14</v>
      </c>
      <c r="M21" s="93">
        <v>36</v>
      </c>
      <c r="N21" s="93">
        <v>25</v>
      </c>
      <c r="O21" s="93">
        <v>23</v>
      </c>
      <c r="P21" s="93">
        <v>18</v>
      </c>
      <c r="Q21" s="93">
        <v>14</v>
      </c>
      <c r="R21" s="94">
        <v>37</v>
      </c>
      <c r="S21" s="98">
        <f t="shared" si="5"/>
        <v>96</v>
      </c>
      <c r="T21" s="98">
        <f t="shared" si="6"/>
        <v>95.652173913043484</v>
      </c>
      <c r="U21" s="98">
        <f t="shared" si="7"/>
        <v>88.888888888888886</v>
      </c>
      <c r="V21" s="98">
        <f t="shared" si="8"/>
        <v>100</v>
      </c>
      <c r="W21" s="95">
        <f t="shared" si="4"/>
        <v>97.297297297297291</v>
      </c>
    </row>
    <row r="22" spans="1:23" x14ac:dyDescent="0.2">
      <c r="A22" s="21">
        <v>3501608</v>
      </c>
      <c r="B22" s="22" t="s">
        <v>54</v>
      </c>
      <c r="C22" s="22" t="s">
        <v>759</v>
      </c>
      <c r="D22" s="22" t="s">
        <v>760</v>
      </c>
      <c r="E22" s="23">
        <v>35072</v>
      </c>
      <c r="F22" s="22" t="s">
        <v>53</v>
      </c>
      <c r="G22" s="22" t="s">
        <v>15</v>
      </c>
      <c r="H22" s="22" t="s">
        <v>16</v>
      </c>
      <c r="I22" s="22">
        <v>1281</v>
      </c>
      <c r="J22" s="22">
        <v>1220</v>
      </c>
      <c r="K22" s="22">
        <v>1326</v>
      </c>
      <c r="L22" s="22">
        <v>1151</v>
      </c>
      <c r="M22" s="93">
        <v>1021</v>
      </c>
      <c r="N22" s="93">
        <v>1426</v>
      </c>
      <c r="O22" s="93">
        <v>1438</v>
      </c>
      <c r="P22" s="93">
        <v>1548</v>
      </c>
      <c r="Q22" s="93">
        <v>1391</v>
      </c>
      <c r="R22" s="94">
        <v>1245</v>
      </c>
      <c r="S22" s="98">
        <f t="shared" si="5"/>
        <v>89.831697054698452</v>
      </c>
      <c r="T22" s="98">
        <f t="shared" si="6"/>
        <v>84.840055632823365</v>
      </c>
      <c r="U22" s="98">
        <f t="shared" si="7"/>
        <v>85.658914728682177</v>
      </c>
      <c r="V22" s="98">
        <f t="shared" si="8"/>
        <v>82.746225736879936</v>
      </c>
      <c r="W22" s="95">
        <f t="shared" si="4"/>
        <v>82.00803212851406</v>
      </c>
    </row>
    <row r="23" spans="1:23" x14ac:dyDescent="0.2">
      <c r="A23" s="21">
        <v>3501707</v>
      </c>
      <c r="B23" s="22" t="s">
        <v>58</v>
      </c>
      <c r="C23" s="22" t="s">
        <v>769</v>
      </c>
      <c r="D23" s="22" t="s">
        <v>770</v>
      </c>
      <c r="E23" s="23">
        <v>35031</v>
      </c>
      <c r="F23" s="22" t="s">
        <v>57</v>
      </c>
      <c r="G23" s="22" t="s">
        <v>55</v>
      </c>
      <c r="H23" s="22" t="s">
        <v>56</v>
      </c>
      <c r="I23" s="22">
        <v>156</v>
      </c>
      <c r="J23" s="22">
        <v>173</v>
      </c>
      <c r="K23" s="22">
        <v>166</v>
      </c>
      <c r="L23" s="22">
        <v>185</v>
      </c>
      <c r="M23" s="93">
        <v>196</v>
      </c>
      <c r="N23" s="93">
        <v>158</v>
      </c>
      <c r="O23" s="93">
        <v>173</v>
      </c>
      <c r="P23" s="93">
        <v>168</v>
      </c>
      <c r="Q23" s="93">
        <v>190</v>
      </c>
      <c r="R23" s="94">
        <v>203</v>
      </c>
      <c r="S23" s="98">
        <f t="shared" si="5"/>
        <v>98.734177215189874</v>
      </c>
      <c r="T23" s="98">
        <f t="shared" si="6"/>
        <v>100</v>
      </c>
      <c r="U23" s="98">
        <f t="shared" si="7"/>
        <v>98.80952380952381</v>
      </c>
      <c r="V23" s="98">
        <f t="shared" si="8"/>
        <v>97.368421052631575</v>
      </c>
      <c r="W23" s="95">
        <f t="shared" si="4"/>
        <v>96.551724137931032</v>
      </c>
    </row>
    <row r="24" spans="1:23" x14ac:dyDescent="0.2">
      <c r="A24" s="21">
        <v>3501806</v>
      </c>
      <c r="B24" s="22" t="s">
        <v>59</v>
      </c>
      <c r="C24" s="22" t="s">
        <v>757</v>
      </c>
      <c r="D24" s="22" t="s">
        <v>758</v>
      </c>
      <c r="E24" s="23">
        <v>35157</v>
      </c>
      <c r="F24" s="22" t="s">
        <v>48</v>
      </c>
      <c r="G24" s="22" t="s">
        <v>6</v>
      </c>
      <c r="H24" s="22" t="s">
        <v>7</v>
      </c>
      <c r="I24" s="22">
        <v>47</v>
      </c>
      <c r="J24" s="22">
        <v>45</v>
      </c>
      <c r="K24" s="22">
        <v>48</v>
      </c>
      <c r="L24" s="22">
        <v>41</v>
      </c>
      <c r="M24" s="93">
        <v>42</v>
      </c>
      <c r="N24" s="93">
        <v>50</v>
      </c>
      <c r="O24" s="93">
        <v>52</v>
      </c>
      <c r="P24" s="93">
        <v>53</v>
      </c>
      <c r="Q24" s="93">
        <v>41</v>
      </c>
      <c r="R24" s="94">
        <v>46</v>
      </c>
      <c r="S24" s="98">
        <f t="shared" si="5"/>
        <v>94</v>
      </c>
      <c r="T24" s="98">
        <f t="shared" si="6"/>
        <v>86.538461538461533</v>
      </c>
      <c r="U24" s="98">
        <f t="shared" si="7"/>
        <v>90.566037735849051</v>
      </c>
      <c r="V24" s="98">
        <f t="shared" si="8"/>
        <v>100</v>
      </c>
      <c r="W24" s="95">
        <f t="shared" si="4"/>
        <v>91.304347826086953</v>
      </c>
    </row>
    <row r="25" spans="1:23" x14ac:dyDescent="0.2">
      <c r="A25" s="21">
        <v>3501905</v>
      </c>
      <c r="B25" s="22" t="s">
        <v>60</v>
      </c>
      <c r="C25" s="22" t="s">
        <v>759</v>
      </c>
      <c r="D25" s="22" t="s">
        <v>760</v>
      </c>
      <c r="E25" s="23">
        <v>35074</v>
      </c>
      <c r="F25" s="22" t="s">
        <v>17</v>
      </c>
      <c r="G25" s="22" t="s">
        <v>15</v>
      </c>
      <c r="H25" s="22" t="s">
        <v>16</v>
      </c>
      <c r="I25" s="22">
        <v>464</v>
      </c>
      <c r="J25" s="22">
        <v>502</v>
      </c>
      <c r="K25" s="22">
        <v>433</v>
      </c>
      <c r="L25" s="22">
        <v>507</v>
      </c>
      <c r="M25" s="93">
        <v>545</v>
      </c>
      <c r="N25" s="93">
        <v>481</v>
      </c>
      <c r="O25" s="93">
        <v>521</v>
      </c>
      <c r="P25" s="93">
        <v>483</v>
      </c>
      <c r="Q25" s="93">
        <v>536</v>
      </c>
      <c r="R25" s="94">
        <v>574</v>
      </c>
      <c r="S25" s="98">
        <f t="shared" si="5"/>
        <v>96.465696465696467</v>
      </c>
      <c r="T25" s="98">
        <f t="shared" si="6"/>
        <v>96.353166986564304</v>
      </c>
      <c r="U25" s="98">
        <f t="shared" si="7"/>
        <v>89.648033126293996</v>
      </c>
      <c r="V25" s="98">
        <f t="shared" si="8"/>
        <v>94.589552238805965</v>
      </c>
      <c r="W25" s="95">
        <f t="shared" si="4"/>
        <v>94.947735191637634</v>
      </c>
    </row>
    <row r="26" spans="1:23" x14ac:dyDescent="0.2">
      <c r="A26" s="21">
        <v>3502002</v>
      </c>
      <c r="B26" s="22" t="s">
        <v>62</v>
      </c>
      <c r="C26" s="22" t="s">
        <v>763</v>
      </c>
      <c r="D26" s="22" t="s">
        <v>764</v>
      </c>
      <c r="E26" s="23">
        <v>35104</v>
      </c>
      <c r="F26" s="22" t="s">
        <v>61</v>
      </c>
      <c r="G26" s="22" t="s">
        <v>23</v>
      </c>
      <c r="H26" s="22" t="s">
        <v>24</v>
      </c>
      <c r="I26" s="22">
        <v>33</v>
      </c>
      <c r="J26" s="22">
        <v>31</v>
      </c>
      <c r="K26" s="22">
        <v>23</v>
      </c>
      <c r="L26" s="22">
        <v>24</v>
      </c>
      <c r="M26" s="93">
        <v>22</v>
      </c>
      <c r="N26" s="93">
        <v>40</v>
      </c>
      <c r="O26" s="93">
        <v>31</v>
      </c>
      <c r="P26" s="93">
        <v>26</v>
      </c>
      <c r="Q26" s="93">
        <v>24</v>
      </c>
      <c r="R26" s="94">
        <v>28</v>
      </c>
      <c r="S26" s="98">
        <f t="shared" si="5"/>
        <v>82.5</v>
      </c>
      <c r="T26" s="98">
        <f t="shared" si="6"/>
        <v>100</v>
      </c>
      <c r="U26" s="98">
        <f t="shared" si="7"/>
        <v>88.461538461538467</v>
      </c>
      <c r="V26" s="98">
        <f t="shared" si="8"/>
        <v>100</v>
      </c>
      <c r="W26" s="95">
        <f t="shared" si="4"/>
        <v>78.571428571428569</v>
      </c>
    </row>
    <row r="27" spans="1:23" x14ac:dyDescent="0.2">
      <c r="A27" s="21">
        <v>3502101</v>
      </c>
      <c r="B27" s="22" t="s">
        <v>64</v>
      </c>
      <c r="C27" s="22" t="s">
        <v>757</v>
      </c>
      <c r="D27" s="22" t="s">
        <v>758</v>
      </c>
      <c r="E27" s="23">
        <v>35022</v>
      </c>
      <c r="F27" s="22" t="s">
        <v>63</v>
      </c>
      <c r="G27" s="22" t="s">
        <v>43</v>
      </c>
      <c r="H27" s="22" t="s">
        <v>44</v>
      </c>
      <c r="I27" s="22">
        <v>359</v>
      </c>
      <c r="J27" s="22">
        <v>444</v>
      </c>
      <c r="K27" s="22">
        <v>488</v>
      </c>
      <c r="L27" s="22">
        <v>456</v>
      </c>
      <c r="M27" s="93">
        <v>507</v>
      </c>
      <c r="N27" s="93">
        <v>423</v>
      </c>
      <c r="O27" s="93">
        <v>444</v>
      </c>
      <c r="P27" s="93">
        <v>488</v>
      </c>
      <c r="Q27" s="93">
        <v>463</v>
      </c>
      <c r="R27" s="94">
        <v>510</v>
      </c>
      <c r="S27" s="98">
        <f t="shared" si="5"/>
        <v>84.869976359338068</v>
      </c>
      <c r="T27" s="98">
        <f t="shared" si="6"/>
        <v>100</v>
      </c>
      <c r="U27" s="98">
        <f t="shared" si="7"/>
        <v>100</v>
      </c>
      <c r="V27" s="98">
        <f t="shared" si="8"/>
        <v>98.488120950323975</v>
      </c>
      <c r="W27" s="95">
        <f t="shared" si="4"/>
        <v>99.411764705882348</v>
      </c>
    </row>
    <row r="28" spans="1:23" x14ac:dyDescent="0.2">
      <c r="A28" s="21">
        <v>3502200</v>
      </c>
      <c r="B28" s="22" t="s">
        <v>65</v>
      </c>
      <c r="C28" s="22" t="s">
        <v>765</v>
      </c>
      <c r="D28" s="22" t="s">
        <v>766</v>
      </c>
      <c r="E28" s="23">
        <v>35161</v>
      </c>
      <c r="F28" s="22" t="s">
        <v>29</v>
      </c>
      <c r="G28" s="22" t="s">
        <v>27</v>
      </c>
      <c r="H28" s="22" t="s">
        <v>28</v>
      </c>
      <c r="I28" s="22">
        <v>115</v>
      </c>
      <c r="J28" s="22">
        <v>114</v>
      </c>
      <c r="K28" s="22">
        <v>117</v>
      </c>
      <c r="L28" s="22">
        <v>130</v>
      </c>
      <c r="M28" s="93">
        <v>110</v>
      </c>
      <c r="N28" s="93">
        <v>128</v>
      </c>
      <c r="O28" s="93">
        <v>133</v>
      </c>
      <c r="P28" s="93">
        <v>152</v>
      </c>
      <c r="Q28" s="93">
        <v>167</v>
      </c>
      <c r="R28" s="94">
        <v>137</v>
      </c>
      <c r="S28" s="98">
        <f t="shared" si="5"/>
        <v>89.84375</v>
      </c>
      <c r="T28" s="98">
        <f t="shared" si="6"/>
        <v>85.714285714285708</v>
      </c>
      <c r="U28" s="98">
        <f t="shared" si="7"/>
        <v>76.973684210526315</v>
      </c>
      <c r="V28" s="98">
        <f t="shared" si="8"/>
        <v>77.844311377245504</v>
      </c>
      <c r="W28" s="95">
        <f t="shared" si="4"/>
        <v>80.291970802919707</v>
      </c>
    </row>
    <row r="29" spans="1:23" x14ac:dyDescent="0.2">
      <c r="A29" s="21">
        <v>3502309</v>
      </c>
      <c r="B29" s="22" t="s">
        <v>67</v>
      </c>
      <c r="C29" s="22" t="s">
        <v>761</v>
      </c>
      <c r="D29" s="22" t="s">
        <v>762</v>
      </c>
      <c r="E29" s="23">
        <v>35063</v>
      </c>
      <c r="F29" s="22" t="s">
        <v>66</v>
      </c>
      <c r="G29" s="22" t="s">
        <v>19</v>
      </c>
      <c r="H29" s="22" t="s">
        <v>20</v>
      </c>
      <c r="I29" s="22">
        <v>31</v>
      </c>
      <c r="J29" s="22">
        <v>41</v>
      </c>
      <c r="K29" s="22">
        <v>42</v>
      </c>
      <c r="L29" s="22">
        <v>31</v>
      </c>
      <c r="M29" s="93">
        <v>43</v>
      </c>
      <c r="N29" s="93">
        <v>31</v>
      </c>
      <c r="O29" s="93">
        <v>46</v>
      </c>
      <c r="P29" s="93">
        <v>43</v>
      </c>
      <c r="Q29" s="93">
        <v>31</v>
      </c>
      <c r="R29" s="94">
        <v>47</v>
      </c>
      <c r="S29" s="98">
        <f t="shared" si="5"/>
        <v>100</v>
      </c>
      <c r="T29" s="98">
        <f t="shared" si="6"/>
        <v>89.130434782608702</v>
      </c>
      <c r="U29" s="98">
        <f t="shared" si="7"/>
        <v>97.674418604651166</v>
      </c>
      <c r="V29" s="98">
        <f t="shared" si="8"/>
        <v>100</v>
      </c>
      <c r="W29" s="95">
        <f t="shared" si="4"/>
        <v>91.489361702127653</v>
      </c>
    </row>
    <row r="30" spans="1:23" x14ac:dyDescent="0.2">
      <c r="A30" s="21">
        <v>3502408</v>
      </c>
      <c r="B30" s="22" t="s">
        <v>68</v>
      </c>
      <c r="C30" s="22" t="s">
        <v>767</v>
      </c>
      <c r="D30" s="22" t="s">
        <v>768</v>
      </c>
      <c r="E30" s="23">
        <v>35112</v>
      </c>
      <c r="F30" s="22" t="s">
        <v>33</v>
      </c>
      <c r="G30" s="22" t="s">
        <v>31</v>
      </c>
      <c r="H30" s="22" t="s">
        <v>32</v>
      </c>
      <c r="I30" s="22">
        <v>22</v>
      </c>
      <c r="J30" s="22">
        <v>27</v>
      </c>
      <c r="K30" s="22">
        <v>31</v>
      </c>
      <c r="L30" s="22">
        <v>29</v>
      </c>
      <c r="M30" s="93">
        <v>34</v>
      </c>
      <c r="N30" s="93">
        <v>26</v>
      </c>
      <c r="O30" s="93">
        <v>28</v>
      </c>
      <c r="P30" s="93">
        <v>35</v>
      </c>
      <c r="Q30" s="93">
        <v>31</v>
      </c>
      <c r="R30" s="94">
        <v>34</v>
      </c>
      <c r="S30" s="98">
        <f t="shared" si="5"/>
        <v>84.615384615384613</v>
      </c>
      <c r="T30" s="98">
        <f t="shared" si="6"/>
        <v>96.428571428571431</v>
      </c>
      <c r="U30" s="98">
        <f t="shared" si="7"/>
        <v>88.571428571428569</v>
      </c>
      <c r="V30" s="98">
        <f t="shared" si="8"/>
        <v>93.548387096774192</v>
      </c>
      <c r="W30" s="95">
        <f t="shared" si="4"/>
        <v>100</v>
      </c>
    </row>
    <row r="31" spans="1:23" x14ac:dyDescent="0.2">
      <c r="A31" s="21">
        <v>3502507</v>
      </c>
      <c r="B31" s="22" t="s">
        <v>72</v>
      </c>
      <c r="C31" s="22" t="s">
        <v>771</v>
      </c>
      <c r="D31" s="22" t="s">
        <v>772</v>
      </c>
      <c r="E31" s="23">
        <v>35172</v>
      </c>
      <c r="F31" s="22" t="s">
        <v>71</v>
      </c>
      <c r="G31" s="22" t="s">
        <v>69</v>
      </c>
      <c r="H31" s="22" t="s">
        <v>70</v>
      </c>
      <c r="I31" s="22">
        <v>239</v>
      </c>
      <c r="J31" s="22">
        <v>250</v>
      </c>
      <c r="K31" s="22">
        <v>211</v>
      </c>
      <c r="L31" s="22">
        <v>246</v>
      </c>
      <c r="M31" s="93">
        <v>245</v>
      </c>
      <c r="N31" s="93">
        <v>275</v>
      </c>
      <c r="O31" s="93">
        <v>292</v>
      </c>
      <c r="P31" s="93">
        <v>243</v>
      </c>
      <c r="Q31" s="93">
        <v>278</v>
      </c>
      <c r="R31" s="94">
        <v>271</v>
      </c>
      <c r="S31" s="98">
        <f t="shared" si="5"/>
        <v>86.909090909090907</v>
      </c>
      <c r="T31" s="98">
        <f t="shared" si="6"/>
        <v>85.61643835616438</v>
      </c>
      <c r="U31" s="98">
        <f t="shared" si="7"/>
        <v>86.831275720164612</v>
      </c>
      <c r="V31" s="98">
        <f t="shared" si="8"/>
        <v>88.489208633093526</v>
      </c>
      <c r="W31" s="95">
        <f t="shared" si="4"/>
        <v>90.405904059040594</v>
      </c>
    </row>
    <row r="32" spans="1:23" x14ac:dyDescent="0.2">
      <c r="A32" s="21">
        <v>3502606</v>
      </c>
      <c r="B32" s="22" t="s">
        <v>74</v>
      </c>
      <c r="C32" s="22" t="s">
        <v>757</v>
      </c>
      <c r="D32" s="22" t="s">
        <v>758</v>
      </c>
      <c r="E32" s="23">
        <v>35153</v>
      </c>
      <c r="F32" s="22" t="s">
        <v>73</v>
      </c>
      <c r="G32" s="22" t="s">
        <v>6</v>
      </c>
      <c r="H32" s="22" t="s">
        <v>7</v>
      </c>
      <c r="I32" s="22">
        <v>55</v>
      </c>
      <c r="J32" s="22">
        <v>32</v>
      </c>
      <c r="K32" s="22">
        <v>41</v>
      </c>
      <c r="L32" s="22">
        <v>37</v>
      </c>
      <c r="M32" s="93">
        <v>40</v>
      </c>
      <c r="N32" s="93">
        <v>58</v>
      </c>
      <c r="O32" s="93">
        <v>37</v>
      </c>
      <c r="P32" s="93">
        <v>44</v>
      </c>
      <c r="Q32" s="93">
        <v>40</v>
      </c>
      <c r="R32" s="94">
        <v>43</v>
      </c>
      <c r="S32" s="98">
        <f t="shared" si="5"/>
        <v>94.827586206896555</v>
      </c>
      <c r="T32" s="98">
        <f t="shared" si="6"/>
        <v>86.486486486486484</v>
      </c>
      <c r="U32" s="98">
        <f t="shared" si="7"/>
        <v>93.181818181818187</v>
      </c>
      <c r="V32" s="98">
        <f t="shared" si="8"/>
        <v>92.5</v>
      </c>
      <c r="W32" s="95">
        <f t="shared" si="4"/>
        <v>93.023255813953483</v>
      </c>
    </row>
    <row r="33" spans="1:23" x14ac:dyDescent="0.2">
      <c r="A33" s="21">
        <v>3502705</v>
      </c>
      <c r="B33" s="22" t="s">
        <v>76</v>
      </c>
      <c r="C33" s="22" t="s">
        <v>765</v>
      </c>
      <c r="D33" s="22" t="s">
        <v>766</v>
      </c>
      <c r="E33" s="23">
        <v>35162</v>
      </c>
      <c r="F33" s="22" t="s">
        <v>75</v>
      </c>
      <c r="G33" s="22" t="s">
        <v>27</v>
      </c>
      <c r="H33" s="22" t="s">
        <v>28</v>
      </c>
      <c r="I33" s="22">
        <v>129</v>
      </c>
      <c r="J33" s="22">
        <v>169</v>
      </c>
      <c r="K33" s="22">
        <v>143</v>
      </c>
      <c r="L33" s="22">
        <v>159</v>
      </c>
      <c r="M33" s="93">
        <v>193</v>
      </c>
      <c r="N33" s="93">
        <v>169</v>
      </c>
      <c r="O33" s="93">
        <v>186</v>
      </c>
      <c r="P33" s="93">
        <v>156</v>
      </c>
      <c r="Q33" s="93">
        <v>168</v>
      </c>
      <c r="R33" s="94">
        <v>203</v>
      </c>
      <c r="S33" s="98">
        <f t="shared" si="5"/>
        <v>76.331360946745562</v>
      </c>
      <c r="T33" s="98">
        <f t="shared" si="6"/>
        <v>90.86021505376344</v>
      </c>
      <c r="U33" s="98">
        <f t="shared" si="7"/>
        <v>91.666666666666671</v>
      </c>
      <c r="V33" s="98">
        <f t="shared" si="8"/>
        <v>94.642857142857139</v>
      </c>
      <c r="W33" s="95">
        <f t="shared" si="4"/>
        <v>95.073891625615758</v>
      </c>
    </row>
    <row r="34" spans="1:23" x14ac:dyDescent="0.2">
      <c r="A34" s="21">
        <v>3502754</v>
      </c>
      <c r="B34" s="22" t="s">
        <v>77</v>
      </c>
      <c r="C34" s="22" t="s">
        <v>765</v>
      </c>
      <c r="D34" s="22" t="s">
        <v>766</v>
      </c>
      <c r="E34" s="23">
        <v>35163</v>
      </c>
      <c r="F34" s="22" t="s">
        <v>28</v>
      </c>
      <c r="G34" s="22" t="s">
        <v>27</v>
      </c>
      <c r="H34" s="22" t="s">
        <v>28</v>
      </c>
      <c r="I34" s="22">
        <v>86</v>
      </c>
      <c r="J34" s="22">
        <v>86</v>
      </c>
      <c r="K34" s="22">
        <v>76</v>
      </c>
      <c r="L34" s="22">
        <v>92</v>
      </c>
      <c r="M34" s="93">
        <v>98</v>
      </c>
      <c r="N34" s="93">
        <v>96</v>
      </c>
      <c r="O34" s="93">
        <v>95</v>
      </c>
      <c r="P34" s="93">
        <v>82</v>
      </c>
      <c r="Q34" s="93">
        <v>102</v>
      </c>
      <c r="R34" s="94">
        <v>116</v>
      </c>
      <c r="S34" s="98">
        <f t="shared" si="5"/>
        <v>89.583333333333329</v>
      </c>
      <c r="T34" s="98">
        <f t="shared" si="6"/>
        <v>90.526315789473685</v>
      </c>
      <c r="U34" s="98">
        <f t="shared" si="7"/>
        <v>92.682926829268297</v>
      </c>
      <c r="V34" s="98">
        <f t="shared" si="8"/>
        <v>90.196078431372555</v>
      </c>
      <c r="W34" s="95">
        <f t="shared" si="4"/>
        <v>84.482758620689651</v>
      </c>
    </row>
    <row r="35" spans="1:23" x14ac:dyDescent="0.2">
      <c r="A35" s="21">
        <v>3502804</v>
      </c>
      <c r="B35" s="22" t="s">
        <v>79</v>
      </c>
      <c r="C35" s="22" t="s">
        <v>757</v>
      </c>
      <c r="D35" s="22" t="s">
        <v>758</v>
      </c>
      <c r="E35" s="23">
        <v>35021</v>
      </c>
      <c r="F35" s="22" t="s">
        <v>78</v>
      </c>
      <c r="G35" s="22" t="s">
        <v>43</v>
      </c>
      <c r="H35" s="22" t="s">
        <v>44</v>
      </c>
      <c r="I35" s="22">
        <v>1049</v>
      </c>
      <c r="J35" s="22">
        <v>1063</v>
      </c>
      <c r="K35" s="22">
        <v>1150</v>
      </c>
      <c r="L35" s="22">
        <v>1231</v>
      </c>
      <c r="M35" s="93">
        <v>914</v>
      </c>
      <c r="N35" s="93">
        <v>1383</v>
      </c>
      <c r="O35" s="93">
        <v>1384</v>
      </c>
      <c r="P35" s="93">
        <v>1523</v>
      </c>
      <c r="Q35" s="93">
        <v>1506</v>
      </c>
      <c r="R35" s="94">
        <v>1251</v>
      </c>
      <c r="S35" s="98">
        <f t="shared" si="5"/>
        <v>75.84960231381055</v>
      </c>
      <c r="T35" s="98">
        <f t="shared" si="6"/>
        <v>76.806358381502889</v>
      </c>
      <c r="U35" s="98">
        <f t="shared" si="7"/>
        <v>75.508864084044646</v>
      </c>
      <c r="V35" s="98">
        <f t="shared" si="8"/>
        <v>81.739707835325362</v>
      </c>
      <c r="W35" s="95">
        <f t="shared" si="4"/>
        <v>73.061550759392489</v>
      </c>
    </row>
    <row r="36" spans="1:23" x14ac:dyDescent="0.2">
      <c r="A36" s="21">
        <v>3502903</v>
      </c>
      <c r="B36" s="22" t="s">
        <v>80</v>
      </c>
      <c r="C36" s="22" t="s">
        <v>765</v>
      </c>
      <c r="D36" s="22" t="s">
        <v>766</v>
      </c>
      <c r="E36" s="23">
        <v>35163</v>
      </c>
      <c r="F36" s="22" t="s">
        <v>28</v>
      </c>
      <c r="G36" s="22" t="s">
        <v>27</v>
      </c>
      <c r="H36" s="22" t="s">
        <v>28</v>
      </c>
      <c r="I36" s="22">
        <v>185</v>
      </c>
      <c r="J36" s="22">
        <v>161</v>
      </c>
      <c r="K36" s="22">
        <v>155</v>
      </c>
      <c r="L36" s="22">
        <v>161</v>
      </c>
      <c r="M36" s="93">
        <v>138</v>
      </c>
      <c r="N36" s="93">
        <v>213</v>
      </c>
      <c r="O36" s="93">
        <v>205</v>
      </c>
      <c r="P36" s="93">
        <v>191</v>
      </c>
      <c r="Q36" s="93">
        <v>207</v>
      </c>
      <c r="R36" s="94">
        <v>172</v>
      </c>
      <c r="S36" s="98">
        <f t="shared" si="5"/>
        <v>86.854460093896719</v>
      </c>
      <c r="T36" s="98">
        <f t="shared" si="6"/>
        <v>78.536585365853654</v>
      </c>
      <c r="U36" s="98">
        <f t="shared" si="7"/>
        <v>81.15183246073299</v>
      </c>
      <c r="V36" s="98">
        <f t="shared" si="8"/>
        <v>77.777777777777771</v>
      </c>
      <c r="W36" s="95">
        <f t="shared" si="4"/>
        <v>80.232558139534888</v>
      </c>
    </row>
    <row r="37" spans="1:23" x14ac:dyDescent="0.2">
      <c r="A37" s="21">
        <v>3503000</v>
      </c>
      <c r="B37" s="22" t="s">
        <v>84</v>
      </c>
      <c r="C37" s="22" t="s">
        <v>769</v>
      </c>
      <c r="D37" s="22" t="s">
        <v>770</v>
      </c>
      <c r="E37" s="23">
        <v>35083</v>
      </c>
      <c r="F37" s="22" t="s">
        <v>83</v>
      </c>
      <c r="G37" s="22" t="s">
        <v>81</v>
      </c>
      <c r="H37" s="22" t="s">
        <v>82</v>
      </c>
      <c r="I37" s="22">
        <v>23</v>
      </c>
      <c r="J37" s="22">
        <v>26</v>
      </c>
      <c r="K37" s="22">
        <v>29</v>
      </c>
      <c r="L37" s="22">
        <v>30</v>
      </c>
      <c r="M37" s="93">
        <v>37</v>
      </c>
      <c r="N37" s="93">
        <v>30</v>
      </c>
      <c r="O37" s="93">
        <v>30</v>
      </c>
      <c r="P37" s="93">
        <v>32</v>
      </c>
      <c r="Q37" s="93">
        <v>38</v>
      </c>
      <c r="R37" s="94">
        <v>37</v>
      </c>
      <c r="S37" s="98">
        <f t="shared" si="5"/>
        <v>76.666666666666671</v>
      </c>
      <c r="T37" s="98">
        <f t="shared" si="6"/>
        <v>86.666666666666671</v>
      </c>
      <c r="U37" s="98">
        <f t="shared" si="7"/>
        <v>90.625</v>
      </c>
      <c r="V37" s="98">
        <f t="shared" si="8"/>
        <v>78.94736842105263</v>
      </c>
      <c r="W37" s="95">
        <f t="shared" si="4"/>
        <v>100</v>
      </c>
    </row>
    <row r="38" spans="1:23" x14ac:dyDescent="0.2">
      <c r="A38" s="21">
        <v>3503109</v>
      </c>
      <c r="B38" s="22" t="s">
        <v>85</v>
      </c>
      <c r="C38" s="22" t="s">
        <v>761</v>
      </c>
      <c r="D38" s="22" t="s">
        <v>762</v>
      </c>
      <c r="E38" s="23">
        <v>35061</v>
      </c>
      <c r="F38" s="22" t="s">
        <v>21</v>
      </c>
      <c r="G38" s="22" t="s">
        <v>19</v>
      </c>
      <c r="H38" s="22" t="s">
        <v>20</v>
      </c>
      <c r="I38" s="22">
        <v>25</v>
      </c>
      <c r="J38" s="22">
        <v>49</v>
      </c>
      <c r="K38" s="22">
        <v>28</v>
      </c>
      <c r="L38" s="22">
        <v>33</v>
      </c>
      <c r="M38" s="93">
        <v>30</v>
      </c>
      <c r="N38" s="93">
        <v>30</v>
      </c>
      <c r="O38" s="93">
        <v>56</v>
      </c>
      <c r="P38" s="93">
        <v>42</v>
      </c>
      <c r="Q38" s="93">
        <v>47</v>
      </c>
      <c r="R38" s="94">
        <v>36</v>
      </c>
      <c r="S38" s="98">
        <f t="shared" si="5"/>
        <v>83.333333333333329</v>
      </c>
      <c r="T38" s="98">
        <f t="shared" si="6"/>
        <v>87.5</v>
      </c>
      <c r="U38" s="98">
        <f t="shared" si="7"/>
        <v>66.666666666666671</v>
      </c>
      <c r="V38" s="98">
        <f t="shared" si="8"/>
        <v>70.212765957446805</v>
      </c>
      <c r="W38" s="95">
        <f t="shared" si="4"/>
        <v>83.333333333333329</v>
      </c>
    </row>
    <row r="39" spans="1:23" x14ac:dyDescent="0.2">
      <c r="A39" s="21">
        <v>3503158</v>
      </c>
      <c r="B39" s="22" t="s">
        <v>86</v>
      </c>
      <c r="C39" s="22" t="s">
        <v>771</v>
      </c>
      <c r="D39" s="22" t="s">
        <v>772</v>
      </c>
      <c r="E39" s="23">
        <v>35172</v>
      </c>
      <c r="F39" s="22" t="s">
        <v>71</v>
      </c>
      <c r="G39" s="22" t="s">
        <v>69</v>
      </c>
      <c r="H39" s="22" t="s">
        <v>70</v>
      </c>
      <c r="I39" s="22">
        <v>24</v>
      </c>
      <c r="J39" s="22">
        <v>18</v>
      </c>
      <c r="K39" s="22">
        <v>14</v>
      </c>
      <c r="L39" s="22">
        <v>16</v>
      </c>
      <c r="M39" s="93">
        <v>16</v>
      </c>
      <c r="N39" s="93">
        <v>24</v>
      </c>
      <c r="O39" s="93">
        <v>18</v>
      </c>
      <c r="P39" s="93">
        <v>16</v>
      </c>
      <c r="Q39" s="93">
        <v>18</v>
      </c>
      <c r="R39" s="94">
        <v>18</v>
      </c>
      <c r="S39" s="98">
        <f t="shared" si="5"/>
        <v>100</v>
      </c>
      <c r="T39" s="98">
        <f t="shared" si="6"/>
        <v>100</v>
      </c>
      <c r="U39" s="98">
        <f t="shared" si="7"/>
        <v>87.5</v>
      </c>
      <c r="V39" s="98">
        <f t="shared" si="8"/>
        <v>88.888888888888886</v>
      </c>
      <c r="W39" s="95">
        <f t="shared" si="4"/>
        <v>88.888888888888886</v>
      </c>
    </row>
    <row r="40" spans="1:23" x14ac:dyDescent="0.2">
      <c r="A40" s="21">
        <v>3503208</v>
      </c>
      <c r="B40" s="22" t="s">
        <v>87</v>
      </c>
      <c r="C40" s="22" t="s">
        <v>769</v>
      </c>
      <c r="D40" s="22" t="s">
        <v>770</v>
      </c>
      <c r="E40" s="23">
        <v>35031</v>
      </c>
      <c r="F40" s="22" t="s">
        <v>57</v>
      </c>
      <c r="G40" s="22" t="s">
        <v>55</v>
      </c>
      <c r="H40" s="22" t="s">
        <v>56</v>
      </c>
      <c r="I40" s="22">
        <v>1550</v>
      </c>
      <c r="J40" s="22">
        <v>1548</v>
      </c>
      <c r="K40" s="22">
        <v>1554</v>
      </c>
      <c r="L40" s="22">
        <v>1644</v>
      </c>
      <c r="M40" s="93">
        <v>1625</v>
      </c>
      <c r="N40" s="93">
        <v>1592</v>
      </c>
      <c r="O40" s="93">
        <v>1603</v>
      </c>
      <c r="P40" s="93">
        <v>1600</v>
      </c>
      <c r="Q40" s="93">
        <v>1687</v>
      </c>
      <c r="R40" s="94">
        <v>1691</v>
      </c>
      <c r="S40" s="98">
        <f t="shared" si="5"/>
        <v>97.361809045226124</v>
      </c>
      <c r="T40" s="98">
        <f t="shared" si="6"/>
        <v>96.568933250155951</v>
      </c>
      <c r="U40" s="98">
        <f t="shared" si="7"/>
        <v>97.125</v>
      </c>
      <c r="V40" s="98">
        <f t="shared" si="8"/>
        <v>97.451096621221097</v>
      </c>
      <c r="W40" s="95">
        <f t="shared" si="4"/>
        <v>96.096984033116499</v>
      </c>
    </row>
    <row r="41" spans="1:23" x14ac:dyDescent="0.2">
      <c r="A41" s="21">
        <v>3503307</v>
      </c>
      <c r="B41" s="22" t="s">
        <v>89</v>
      </c>
      <c r="C41" s="22" t="s">
        <v>763</v>
      </c>
      <c r="D41" s="22" t="s">
        <v>764</v>
      </c>
      <c r="E41" s="23">
        <v>35101</v>
      </c>
      <c r="F41" s="22" t="s">
        <v>88</v>
      </c>
      <c r="G41" s="22" t="s">
        <v>23</v>
      </c>
      <c r="H41" s="22" t="s">
        <v>24</v>
      </c>
      <c r="I41" s="22">
        <v>766</v>
      </c>
      <c r="J41" s="22">
        <v>712</v>
      </c>
      <c r="K41" s="22">
        <v>712</v>
      </c>
      <c r="L41" s="22">
        <v>757</v>
      </c>
      <c r="M41" s="93">
        <v>594</v>
      </c>
      <c r="N41" s="93">
        <v>855</v>
      </c>
      <c r="O41" s="93">
        <v>850</v>
      </c>
      <c r="P41" s="93">
        <v>880</v>
      </c>
      <c r="Q41" s="93">
        <v>930</v>
      </c>
      <c r="R41" s="94">
        <v>736</v>
      </c>
      <c r="S41" s="98">
        <f t="shared" si="5"/>
        <v>89.590643274853804</v>
      </c>
      <c r="T41" s="98">
        <f t="shared" si="6"/>
        <v>83.764705882352942</v>
      </c>
      <c r="U41" s="98">
        <f t="shared" si="7"/>
        <v>80.909090909090907</v>
      </c>
      <c r="V41" s="98">
        <f t="shared" si="8"/>
        <v>81.397849462365585</v>
      </c>
      <c r="W41" s="95">
        <f t="shared" si="4"/>
        <v>80.706521739130437</v>
      </c>
    </row>
    <row r="42" spans="1:23" x14ac:dyDescent="0.2">
      <c r="A42" s="21">
        <v>3503356</v>
      </c>
      <c r="B42" s="22" t="s">
        <v>91</v>
      </c>
      <c r="C42" s="22" t="s">
        <v>755</v>
      </c>
      <c r="D42" s="22" t="s">
        <v>756</v>
      </c>
      <c r="E42" s="23">
        <v>35095</v>
      </c>
      <c r="F42" s="22" t="s">
        <v>90</v>
      </c>
      <c r="G42" s="22" t="s">
        <v>2</v>
      </c>
      <c r="H42" s="22" t="s">
        <v>3</v>
      </c>
      <c r="I42" s="22">
        <v>13</v>
      </c>
      <c r="J42" s="22">
        <v>7</v>
      </c>
      <c r="K42" s="22">
        <v>12</v>
      </c>
      <c r="L42" s="22">
        <v>13</v>
      </c>
      <c r="M42" s="93">
        <v>14</v>
      </c>
      <c r="N42" s="93">
        <v>16</v>
      </c>
      <c r="O42" s="93">
        <v>7</v>
      </c>
      <c r="P42" s="93">
        <v>12</v>
      </c>
      <c r="Q42" s="93">
        <v>16</v>
      </c>
      <c r="R42" s="94">
        <v>16</v>
      </c>
      <c r="S42" s="98">
        <f t="shared" si="5"/>
        <v>81.25</v>
      </c>
      <c r="T42" s="98">
        <f t="shared" si="6"/>
        <v>100</v>
      </c>
      <c r="U42" s="98">
        <f t="shared" si="7"/>
        <v>100</v>
      </c>
      <c r="V42" s="98">
        <f t="shared" si="8"/>
        <v>81.25</v>
      </c>
      <c r="W42" s="95">
        <f t="shared" si="4"/>
        <v>87.5</v>
      </c>
    </row>
    <row r="43" spans="1:23" x14ac:dyDescent="0.2">
      <c r="A43" s="21">
        <v>3503406</v>
      </c>
      <c r="B43" s="22" t="s">
        <v>92</v>
      </c>
      <c r="C43" s="22" t="s">
        <v>761</v>
      </c>
      <c r="D43" s="22" t="s">
        <v>762</v>
      </c>
      <c r="E43" s="23">
        <v>35062</v>
      </c>
      <c r="F43" s="22" t="s">
        <v>20</v>
      </c>
      <c r="G43" s="22" t="s">
        <v>19</v>
      </c>
      <c r="H43" s="22" t="s">
        <v>20</v>
      </c>
      <c r="I43" s="22">
        <v>63</v>
      </c>
      <c r="J43" s="22">
        <v>65</v>
      </c>
      <c r="K43" s="22">
        <v>67</v>
      </c>
      <c r="L43" s="22">
        <v>71</v>
      </c>
      <c r="M43" s="93">
        <v>65</v>
      </c>
      <c r="N43" s="93">
        <v>75</v>
      </c>
      <c r="O43" s="93">
        <v>68</v>
      </c>
      <c r="P43" s="93">
        <v>69</v>
      </c>
      <c r="Q43" s="93">
        <v>75</v>
      </c>
      <c r="R43" s="94">
        <v>71</v>
      </c>
      <c r="S43" s="98">
        <f t="shared" si="5"/>
        <v>84</v>
      </c>
      <c r="T43" s="98">
        <f t="shared" si="6"/>
        <v>95.588235294117652</v>
      </c>
      <c r="U43" s="98">
        <f t="shared" si="7"/>
        <v>97.101449275362313</v>
      </c>
      <c r="V43" s="98">
        <f t="shared" si="8"/>
        <v>94.666666666666671</v>
      </c>
      <c r="W43" s="95">
        <f t="shared" si="4"/>
        <v>91.549295774647888</v>
      </c>
    </row>
    <row r="44" spans="1:23" x14ac:dyDescent="0.2">
      <c r="A44" s="21">
        <v>3503505</v>
      </c>
      <c r="B44" s="22" t="s">
        <v>93</v>
      </c>
      <c r="C44" s="22" t="s">
        <v>771</v>
      </c>
      <c r="D44" s="22" t="s">
        <v>772</v>
      </c>
      <c r="E44" s="23">
        <v>35172</v>
      </c>
      <c r="F44" s="22" t="s">
        <v>71</v>
      </c>
      <c r="G44" s="22" t="s">
        <v>69</v>
      </c>
      <c r="H44" s="22" t="s">
        <v>70</v>
      </c>
      <c r="I44" s="22">
        <v>28</v>
      </c>
      <c r="J44" s="22">
        <v>27</v>
      </c>
      <c r="K44" s="22">
        <v>34</v>
      </c>
      <c r="L44" s="22">
        <v>27</v>
      </c>
      <c r="M44" s="93">
        <v>22</v>
      </c>
      <c r="N44" s="93">
        <v>39</v>
      </c>
      <c r="O44" s="93">
        <v>31</v>
      </c>
      <c r="P44" s="93">
        <v>41</v>
      </c>
      <c r="Q44" s="93">
        <v>37</v>
      </c>
      <c r="R44" s="94">
        <v>34</v>
      </c>
      <c r="S44" s="98">
        <f t="shared" si="5"/>
        <v>71.794871794871796</v>
      </c>
      <c r="T44" s="98">
        <f t="shared" si="6"/>
        <v>87.096774193548384</v>
      </c>
      <c r="U44" s="98">
        <f t="shared" si="7"/>
        <v>82.926829268292678</v>
      </c>
      <c r="V44" s="98">
        <f t="shared" si="8"/>
        <v>72.972972972972968</v>
      </c>
      <c r="W44" s="95">
        <f t="shared" si="4"/>
        <v>64.705882352941174</v>
      </c>
    </row>
    <row r="45" spans="1:23" x14ac:dyDescent="0.2">
      <c r="A45" s="21">
        <v>3503604</v>
      </c>
      <c r="B45" s="22" t="s">
        <v>94</v>
      </c>
      <c r="C45" s="22" t="s">
        <v>761</v>
      </c>
      <c r="D45" s="22" t="s">
        <v>762</v>
      </c>
      <c r="E45" s="23">
        <v>35063</v>
      </c>
      <c r="F45" s="22" t="s">
        <v>66</v>
      </c>
      <c r="G45" s="22" t="s">
        <v>19</v>
      </c>
      <c r="H45" s="22" t="s">
        <v>20</v>
      </c>
      <c r="I45" s="22">
        <v>54</v>
      </c>
      <c r="J45" s="22">
        <v>52</v>
      </c>
      <c r="K45" s="22">
        <v>49</v>
      </c>
      <c r="L45" s="22">
        <v>62</v>
      </c>
      <c r="M45" s="93">
        <v>66</v>
      </c>
      <c r="N45" s="93">
        <v>55</v>
      </c>
      <c r="O45" s="93">
        <v>56</v>
      </c>
      <c r="P45" s="93">
        <v>53</v>
      </c>
      <c r="Q45" s="93">
        <v>65</v>
      </c>
      <c r="R45" s="94">
        <v>69</v>
      </c>
      <c r="S45" s="98">
        <f t="shared" si="5"/>
        <v>98.181818181818187</v>
      </c>
      <c r="T45" s="98">
        <f t="shared" si="6"/>
        <v>92.857142857142861</v>
      </c>
      <c r="U45" s="98">
        <f t="shared" si="7"/>
        <v>92.452830188679243</v>
      </c>
      <c r="V45" s="98">
        <f t="shared" si="8"/>
        <v>95.384615384615387</v>
      </c>
      <c r="W45" s="95">
        <f t="shared" si="4"/>
        <v>95.652173913043484</v>
      </c>
    </row>
    <row r="46" spans="1:23" x14ac:dyDescent="0.2">
      <c r="A46" s="21">
        <v>3503703</v>
      </c>
      <c r="B46" s="22" t="s">
        <v>96</v>
      </c>
      <c r="C46" s="22" t="s">
        <v>757</v>
      </c>
      <c r="D46" s="22" t="s">
        <v>758</v>
      </c>
      <c r="E46" s="23">
        <v>35151</v>
      </c>
      <c r="F46" s="22" t="s">
        <v>95</v>
      </c>
      <c r="G46" s="22" t="s">
        <v>6</v>
      </c>
      <c r="H46" s="22" t="s">
        <v>7</v>
      </c>
      <c r="I46" s="22">
        <v>61</v>
      </c>
      <c r="J46" s="22">
        <v>74</v>
      </c>
      <c r="K46" s="22">
        <v>55</v>
      </c>
      <c r="L46" s="22">
        <v>77</v>
      </c>
      <c r="M46" s="93">
        <v>71</v>
      </c>
      <c r="N46" s="93">
        <v>62</v>
      </c>
      <c r="O46" s="93">
        <v>76</v>
      </c>
      <c r="P46" s="93">
        <v>62</v>
      </c>
      <c r="Q46" s="93">
        <v>79</v>
      </c>
      <c r="R46" s="94">
        <v>75</v>
      </c>
      <c r="S46" s="98">
        <f t="shared" si="5"/>
        <v>98.387096774193552</v>
      </c>
      <c r="T46" s="98">
        <f t="shared" si="6"/>
        <v>97.368421052631575</v>
      </c>
      <c r="U46" s="98">
        <f t="shared" si="7"/>
        <v>88.709677419354833</v>
      </c>
      <c r="V46" s="98">
        <f t="shared" si="8"/>
        <v>97.468354430379748</v>
      </c>
      <c r="W46" s="95">
        <f t="shared" si="4"/>
        <v>94.666666666666671</v>
      </c>
    </row>
    <row r="47" spans="1:23" x14ac:dyDescent="0.2">
      <c r="A47" s="21">
        <v>3503802</v>
      </c>
      <c r="B47" s="22" t="s">
        <v>97</v>
      </c>
      <c r="C47" s="22" t="s">
        <v>759</v>
      </c>
      <c r="D47" s="22" t="s">
        <v>760</v>
      </c>
      <c r="E47" s="23">
        <v>35072</v>
      </c>
      <c r="F47" s="22" t="s">
        <v>53</v>
      </c>
      <c r="G47" s="22" t="s">
        <v>15</v>
      </c>
      <c r="H47" s="22" t="s">
        <v>16</v>
      </c>
      <c r="I47" s="22">
        <v>190</v>
      </c>
      <c r="J47" s="22">
        <v>185</v>
      </c>
      <c r="K47" s="22">
        <v>207</v>
      </c>
      <c r="L47" s="22">
        <v>233</v>
      </c>
      <c r="M47" s="93">
        <v>228</v>
      </c>
      <c r="N47" s="93">
        <v>231</v>
      </c>
      <c r="O47" s="93">
        <v>230</v>
      </c>
      <c r="P47" s="93">
        <v>248</v>
      </c>
      <c r="Q47" s="93">
        <v>260</v>
      </c>
      <c r="R47" s="94">
        <v>249</v>
      </c>
      <c r="S47" s="98">
        <f t="shared" si="5"/>
        <v>82.251082251082252</v>
      </c>
      <c r="T47" s="98">
        <f t="shared" si="6"/>
        <v>80.434782608695656</v>
      </c>
      <c r="U47" s="98">
        <f t="shared" si="7"/>
        <v>83.467741935483872</v>
      </c>
      <c r="V47" s="98">
        <f t="shared" si="8"/>
        <v>89.615384615384613</v>
      </c>
      <c r="W47" s="95">
        <f t="shared" si="4"/>
        <v>91.566265060240966</v>
      </c>
    </row>
    <row r="48" spans="1:23" x14ac:dyDescent="0.2">
      <c r="A48" s="21">
        <v>3503901</v>
      </c>
      <c r="B48" s="22" t="s">
        <v>101</v>
      </c>
      <c r="C48" s="22" t="s">
        <v>773</v>
      </c>
      <c r="D48" s="22" t="s">
        <v>774</v>
      </c>
      <c r="E48" s="23">
        <v>35011</v>
      </c>
      <c r="F48" s="22" t="s">
        <v>100</v>
      </c>
      <c r="G48" s="22" t="s">
        <v>98</v>
      </c>
      <c r="H48" s="22" t="s">
        <v>99</v>
      </c>
      <c r="I48" s="22">
        <v>427</v>
      </c>
      <c r="J48" s="22">
        <v>413</v>
      </c>
      <c r="K48" s="22">
        <v>435</v>
      </c>
      <c r="L48" s="22">
        <v>465</v>
      </c>
      <c r="M48" s="93">
        <v>462</v>
      </c>
      <c r="N48" s="93">
        <v>438</v>
      </c>
      <c r="O48" s="93">
        <v>428</v>
      </c>
      <c r="P48" s="93">
        <v>453</v>
      </c>
      <c r="Q48" s="93">
        <v>477</v>
      </c>
      <c r="R48" s="94">
        <v>475</v>
      </c>
      <c r="S48" s="98">
        <f t="shared" si="5"/>
        <v>97.48858447488584</v>
      </c>
      <c r="T48" s="98">
        <f t="shared" si="6"/>
        <v>96.495327102803742</v>
      </c>
      <c r="U48" s="98">
        <f t="shared" si="7"/>
        <v>96.026490066225165</v>
      </c>
      <c r="V48" s="98">
        <f t="shared" si="8"/>
        <v>97.484276729559753</v>
      </c>
      <c r="W48" s="95">
        <f t="shared" si="4"/>
        <v>97.263157894736835</v>
      </c>
    </row>
    <row r="49" spans="1:23" x14ac:dyDescent="0.2">
      <c r="A49" s="21">
        <v>3503950</v>
      </c>
      <c r="B49" s="22" t="s">
        <v>102</v>
      </c>
      <c r="C49" s="22" t="s">
        <v>757</v>
      </c>
      <c r="D49" s="22" t="s">
        <v>758</v>
      </c>
      <c r="E49" s="23">
        <v>35153</v>
      </c>
      <c r="F49" s="22" t="s">
        <v>73</v>
      </c>
      <c r="G49" s="22" t="s">
        <v>6</v>
      </c>
      <c r="H49" s="22" t="s">
        <v>7</v>
      </c>
      <c r="I49" s="22">
        <v>12</v>
      </c>
      <c r="J49" s="22">
        <v>12</v>
      </c>
      <c r="K49" s="22">
        <v>16</v>
      </c>
      <c r="L49" s="22">
        <v>11</v>
      </c>
      <c r="M49" s="93">
        <v>10</v>
      </c>
      <c r="N49" s="93">
        <v>12</v>
      </c>
      <c r="O49" s="93">
        <v>12</v>
      </c>
      <c r="P49" s="93">
        <v>16</v>
      </c>
      <c r="Q49" s="93">
        <v>13</v>
      </c>
      <c r="R49" s="94">
        <v>12</v>
      </c>
      <c r="S49" s="98">
        <f t="shared" si="5"/>
        <v>100</v>
      </c>
      <c r="T49" s="98">
        <f t="shared" si="6"/>
        <v>100</v>
      </c>
      <c r="U49" s="98">
        <f t="shared" si="7"/>
        <v>100</v>
      </c>
      <c r="V49" s="98">
        <f t="shared" si="8"/>
        <v>84.615384615384613</v>
      </c>
      <c r="W49" s="95">
        <f t="shared" si="4"/>
        <v>83.333333333333329</v>
      </c>
    </row>
    <row r="50" spans="1:23" x14ac:dyDescent="0.2">
      <c r="A50" s="21">
        <v>3504008</v>
      </c>
      <c r="B50" s="22" t="s">
        <v>104</v>
      </c>
      <c r="C50" s="22" t="s">
        <v>755</v>
      </c>
      <c r="D50" s="22" t="s">
        <v>756</v>
      </c>
      <c r="E50" s="23">
        <v>35092</v>
      </c>
      <c r="F50" s="22" t="s">
        <v>103</v>
      </c>
      <c r="G50" s="22" t="s">
        <v>2</v>
      </c>
      <c r="H50" s="22" t="s">
        <v>3</v>
      </c>
      <c r="I50" s="22">
        <v>555</v>
      </c>
      <c r="J50" s="22">
        <v>608</v>
      </c>
      <c r="K50" s="22">
        <v>637</v>
      </c>
      <c r="L50" s="22">
        <v>568</v>
      </c>
      <c r="M50" s="93">
        <v>444</v>
      </c>
      <c r="N50" s="93">
        <v>734</v>
      </c>
      <c r="O50" s="93">
        <v>787</v>
      </c>
      <c r="P50" s="93">
        <v>827</v>
      </c>
      <c r="Q50" s="93">
        <v>727</v>
      </c>
      <c r="R50" s="94">
        <v>614</v>
      </c>
      <c r="S50" s="98">
        <f t="shared" si="5"/>
        <v>75.613079019073567</v>
      </c>
      <c r="T50" s="98">
        <f t="shared" si="6"/>
        <v>77.255400254129611</v>
      </c>
      <c r="U50" s="98">
        <f t="shared" si="7"/>
        <v>77.025392986698918</v>
      </c>
      <c r="V50" s="98">
        <f t="shared" si="8"/>
        <v>78.129298486932598</v>
      </c>
      <c r="W50" s="95">
        <f t="shared" si="4"/>
        <v>72.312703583061889</v>
      </c>
    </row>
    <row r="51" spans="1:23" x14ac:dyDescent="0.2">
      <c r="A51" s="21">
        <v>3504107</v>
      </c>
      <c r="B51" s="22" t="s">
        <v>106</v>
      </c>
      <c r="C51" s="22" t="s">
        <v>775</v>
      </c>
      <c r="D51" s="22" t="s">
        <v>776</v>
      </c>
      <c r="E51" s="23">
        <v>35071</v>
      </c>
      <c r="F51" s="22" t="s">
        <v>105</v>
      </c>
      <c r="G51" s="22" t="s">
        <v>15</v>
      </c>
      <c r="H51" s="22" t="s">
        <v>16</v>
      </c>
      <c r="I51" s="22">
        <v>969</v>
      </c>
      <c r="J51" s="22">
        <v>884</v>
      </c>
      <c r="K51" s="22">
        <v>1006</v>
      </c>
      <c r="L51" s="22">
        <v>991</v>
      </c>
      <c r="M51" s="93">
        <v>1008</v>
      </c>
      <c r="N51" s="93">
        <v>977</v>
      </c>
      <c r="O51" s="93">
        <v>905</v>
      </c>
      <c r="P51" s="93">
        <v>1024</v>
      </c>
      <c r="Q51" s="93">
        <v>1008</v>
      </c>
      <c r="R51" s="94">
        <v>1018</v>
      </c>
      <c r="S51" s="98">
        <f t="shared" si="5"/>
        <v>99.18116683725691</v>
      </c>
      <c r="T51" s="98">
        <f t="shared" si="6"/>
        <v>97.679558011049721</v>
      </c>
      <c r="U51" s="98">
        <f t="shared" si="7"/>
        <v>98.2421875</v>
      </c>
      <c r="V51" s="98">
        <f t="shared" si="8"/>
        <v>98.313492063492063</v>
      </c>
      <c r="W51" s="95">
        <f t="shared" si="4"/>
        <v>99.017681728880163</v>
      </c>
    </row>
    <row r="52" spans="1:23" x14ac:dyDescent="0.2">
      <c r="A52" s="21">
        <v>3504206</v>
      </c>
      <c r="B52" s="22" t="s">
        <v>107</v>
      </c>
      <c r="C52" s="22" t="s">
        <v>757</v>
      </c>
      <c r="D52" s="22" t="s">
        <v>758</v>
      </c>
      <c r="E52" s="23">
        <v>35021</v>
      </c>
      <c r="F52" s="22" t="s">
        <v>78</v>
      </c>
      <c r="G52" s="22" t="s">
        <v>43</v>
      </c>
      <c r="H52" s="22" t="s">
        <v>44</v>
      </c>
      <c r="I52" s="22">
        <v>110</v>
      </c>
      <c r="J52" s="22">
        <v>92</v>
      </c>
      <c r="K52" s="22">
        <v>115</v>
      </c>
      <c r="L52" s="22">
        <v>106</v>
      </c>
      <c r="M52" s="93">
        <v>85</v>
      </c>
      <c r="N52" s="93">
        <v>118</v>
      </c>
      <c r="O52" s="93">
        <v>106</v>
      </c>
      <c r="P52" s="93">
        <v>129</v>
      </c>
      <c r="Q52" s="93">
        <v>119</v>
      </c>
      <c r="R52" s="94">
        <v>101</v>
      </c>
      <c r="S52" s="98">
        <f t="shared" si="5"/>
        <v>93.220338983050851</v>
      </c>
      <c r="T52" s="98">
        <f t="shared" si="6"/>
        <v>86.79245283018868</v>
      </c>
      <c r="U52" s="98">
        <f t="shared" si="7"/>
        <v>89.147286821705421</v>
      </c>
      <c r="V52" s="98">
        <f t="shared" si="8"/>
        <v>89.075630252100837</v>
      </c>
      <c r="W52" s="95">
        <f t="shared" si="4"/>
        <v>84.158415841584159</v>
      </c>
    </row>
    <row r="53" spans="1:23" x14ac:dyDescent="0.2">
      <c r="A53" s="21">
        <v>3504305</v>
      </c>
      <c r="B53" s="22" t="s">
        <v>108</v>
      </c>
      <c r="C53" s="22" t="s">
        <v>761</v>
      </c>
      <c r="D53" s="22" t="s">
        <v>762</v>
      </c>
      <c r="E53" s="23">
        <v>35062</v>
      </c>
      <c r="F53" s="22" t="s">
        <v>20</v>
      </c>
      <c r="G53" s="22" t="s">
        <v>19</v>
      </c>
      <c r="H53" s="22" t="s">
        <v>20</v>
      </c>
      <c r="I53" s="22">
        <v>43</v>
      </c>
      <c r="J53" s="22">
        <v>40</v>
      </c>
      <c r="K53" s="22">
        <v>31</v>
      </c>
      <c r="L53" s="22">
        <v>22</v>
      </c>
      <c r="M53" s="93">
        <v>32</v>
      </c>
      <c r="N53" s="93">
        <v>44</v>
      </c>
      <c r="O53" s="93">
        <v>44</v>
      </c>
      <c r="P53" s="93">
        <v>36</v>
      </c>
      <c r="Q53" s="93">
        <v>24</v>
      </c>
      <c r="R53" s="94">
        <v>34</v>
      </c>
      <c r="S53" s="98">
        <f t="shared" si="5"/>
        <v>97.727272727272734</v>
      </c>
      <c r="T53" s="98">
        <f t="shared" si="6"/>
        <v>90.909090909090907</v>
      </c>
      <c r="U53" s="98">
        <f t="shared" si="7"/>
        <v>86.111111111111114</v>
      </c>
      <c r="V53" s="98">
        <f t="shared" si="8"/>
        <v>91.666666666666671</v>
      </c>
      <c r="W53" s="95">
        <f t="shared" si="4"/>
        <v>94.117647058823536</v>
      </c>
    </row>
    <row r="54" spans="1:23" x14ac:dyDescent="0.2">
      <c r="A54" s="21">
        <v>3504404</v>
      </c>
      <c r="B54" s="22" t="s">
        <v>109</v>
      </c>
      <c r="C54" s="22" t="s">
        <v>757</v>
      </c>
      <c r="D54" s="22" t="s">
        <v>758</v>
      </c>
      <c r="E54" s="23">
        <v>35023</v>
      </c>
      <c r="F54" s="22" t="s">
        <v>45</v>
      </c>
      <c r="G54" s="22" t="s">
        <v>43</v>
      </c>
      <c r="H54" s="22" t="s">
        <v>44</v>
      </c>
      <c r="I54" s="22">
        <v>59</v>
      </c>
      <c r="J54" s="22">
        <v>62</v>
      </c>
      <c r="K54" s="22">
        <v>53</v>
      </c>
      <c r="L54" s="22">
        <v>60</v>
      </c>
      <c r="M54" s="93">
        <v>33</v>
      </c>
      <c r="N54" s="93">
        <v>76</v>
      </c>
      <c r="O54" s="93">
        <v>73</v>
      </c>
      <c r="P54" s="93">
        <v>65</v>
      </c>
      <c r="Q54" s="93">
        <v>61</v>
      </c>
      <c r="R54" s="94">
        <v>47</v>
      </c>
      <c r="S54" s="98">
        <f t="shared" si="5"/>
        <v>77.631578947368425</v>
      </c>
      <c r="T54" s="98">
        <f t="shared" si="6"/>
        <v>84.93150684931507</v>
      </c>
      <c r="U54" s="98">
        <f t="shared" si="7"/>
        <v>81.538461538461533</v>
      </c>
      <c r="V54" s="98">
        <f t="shared" si="8"/>
        <v>98.360655737704917</v>
      </c>
      <c r="W54" s="95">
        <f t="shared" si="4"/>
        <v>70.212765957446805</v>
      </c>
    </row>
    <row r="55" spans="1:23" x14ac:dyDescent="0.2">
      <c r="A55" s="21">
        <v>3504503</v>
      </c>
      <c r="B55" s="22" t="s">
        <v>110</v>
      </c>
      <c r="C55" s="22" t="s">
        <v>761</v>
      </c>
      <c r="D55" s="22" t="s">
        <v>762</v>
      </c>
      <c r="E55" s="23">
        <v>35061</v>
      </c>
      <c r="F55" s="22" t="s">
        <v>21</v>
      </c>
      <c r="G55" s="22" t="s">
        <v>19</v>
      </c>
      <c r="H55" s="22" t="s">
        <v>20</v>
      </c>
      <c r="I55" s="22">
        <v>551</v>
      </c>
      <c r="J55" s="22">
        <v>510</v>
      </c>
      <c r="K55" s="22">
        <v>493</v>
      </c>
      <c r="L55" s="22">
        <v>505</v>
      </c>
      <c r="M55" s="93">
        <v>419</v>
      </c>
      <c r="N55" s="93">
        <v>616</v>
      </c>
      <c r="O55" s="93">
        <v>610</v>
      </c>
      <c r="P55" s="93">
        <v>623</v>
      </c>
      <c r="Q55" s="93">
        <v>626</v>
      </c>
      <c r="R55" s="94">
        <v>569</v>
      </c>
      <c r="S55" s="98">
        <f t="shared" si="5"/>
        <v>89.448051948051955</v>
      </c>
      <c r="T55" s="98">
        <f t="shared" si="6"/>
        <v>83.606557377049185</v>
      </c>
      <c r="U55" s="98">
        <f t="shared" si="7"/>
        <v>79.133226324237555</v>
      </c>
      <c r="V55" s="98">
        <f t="shared" si="8"/>
        <v>80.670926517571885</v>
      </c>
      <c r="W55" s="95">
        <f t="shared" si="4"/>
        <v>73.637961335676621</v>
      </c>
    </row>
    <row r="56" spans="1:23" x14ac:dyDescent="0.2">
      <c r="A56" s="21">
        <v>3504602</v>
      </c>
      <c r="B56" s="22" t="s">
        <v>111</v>
      </c>
      <c r="C56" s="22" t="s">
        <v>757</v>
      </c>
      <c r="D56" s="22" t="s">
        <v>758</v>
      </c>
      <c r="E56" s="23">
        <v>35155</v>
      </c>
      <c r="F56" s="22" t="s">
        <v>7</v>
      </c>
      <c r="G56" s="22" t="s">
        <v>6</v>
      </c>
      <c r="H56" s="22" t="s">
        <v>7</v>
      </c>
      <c r="I56" s="22">
        <v>80</v>
      </c>
      <c r="J56" s="22">
        <v>101</v>
      </c>
      <c r="K56" s="22">
        <v>85</v>
      </c>
      <c r="L56" s="22">
        <v>117</v>
      </c>
      <c r="M56" s="93">
        <v>103</v>
      </c>
      <c r="N56" s="93">
        <v>81</v>
      </c>
      <c r="O56" s="93">
        <v>105</v>
      </c>
      <c r="P56" s="93">
        <v>87</v>
      </c>
      <c r="Q56" s="93">
        <v>123</v>
      </c>
      <c r="R56" s="94">
        <v>107</v>
      </c>
      <c r="S56" s="98">
        <f t="shared" si="5"/>
        <v>98.76543209876543</v>
      </c>
      <c r="T56" s="98">
        <f t="shared" si="6"/>
        <v>96.19047619047619</v>
      </c>
      <c r="U56" s="98">
        <f t="shared" si="7"/>
        <v>97.701149425287355</v>
      </c>
      <c r="V56" s="98">
        <f t="shared" si="8"/>
        <v>95.121951219512198</v>
      </c>
      <c r="W56" s="95">
        <f t="shared" si="4"/>
        <v>96.261682242990659</v>
      </c>
    </row>
    <row r="57" spans="1:23" x14ac:dyDescent="0.2">
      <c r="A57" s="21">
        <v>3504701</v>
      </c>
      <c r="B57" s="22" t="s">
        <v>112</v>
      </c>
      <c r="C57" s="22" t="s">
        <v>761</v>
      </c>
      <c r="D57" s="22" t="s">
        <v>762</v>
      </c>
      <c r="E57" s="23">
        <v>35062</v>
      </c>
      <c r="F57" s="22" t="s">
        <v>20</v>
      </c>
      <c r="G57" s="22" t="s">
        <v>19</v>
      </c>
      <c r="H57" s="22" t="s">
        <v>20</v>
      </c>
      <c r="I57" s="22">
        <v>14</v>
      </c>
      <c r="J57" s="22">
        <v>18</v>
      </c>
      <c r="K57" s="22">
        <v>5</v>
      </c>
      <c r="L57" s="22">
        <v>10</v>
      </c>
      <c r="M57" s="93">
        <v>16</v>
      </c>
      <c r="N57" s="93">
        <v>15</v>
      </c>
      <c r="O57" s="93">
        <v>19</v>
      </c>
      <c r="P57" s="93">
        <v>6</v>
      </c>
      <c r="Q57" s="93">
        <v>10</v>
      </c>
      <c r="R57" s="94">
        <v>16</v>
      </c>
      <c r="S57" s="98">
        <f t="shared" si="5"/>
        <v>93.333333333333329</v>
      </c>
      <c r="T57" s="98">
        <f t="shared" si="6"/>
        <v>94.736842105263165</v>
      </c>
      <c r="U57" s="98">
        <f t="shared" si="7"/>
        <v>83.333333333333329</v>
      </c>
      <c r="V57" s="98">
        <f t="shared" si="8"/>
        <v>100</v>
      </c>
      <c r="W57" s="95">
        <f t="shared" si="4"/>
        <v>100</v>
      </c>
    </row>
    <row r="58" spans="1:23" x14ac:dyDescent="0.2">
      <c r="A58" s="21">
        <v>3504800</v>
      </c>
      <c r="B58" s="22" t="s">
        <v>113</v>
      </c>
      <c r="C58" s="22" t="s">
        <v>757</v>
      </c>
      <c r="D58" s="22" t="s">
        <v>758</v>
      </c>
      <c r="E58" s="23">
        <v>35155</v>
      </c>
      <c r="F58" s="22" t="s">
        <v>7</v>
      </c>
      <c r="G58" s="22" t="s">
        <v>6</v>
      </c>
      <c r="H58" s="22" t="s">
        <v>7</v>
      </c>
      <c r="I58" s="22">
        <v>79</v>
      </c>
      <c r="J58" s="22">
        <v>69</v>
      </c>
      <c r="K58" s="22">
        <v>51</v>
      </c>
      <c r="L58" s="22">
        <v>70</v>
      </c>
      <c r="M58" s="93">
        <v>62</v>
      </c>
      <c r="N58" s="93">
        <v>82</v>
      </c>
      <c r="O58" s="93">
        <v>72</v>
      </c>
      <c r="P58" s="93">
        <v>52</v>
      </c>
      <c r="Q58" s="93">
        <v>71</v>
      </c>
      <c r="R58" s="94">
        <v>63</v>
      </c>
      <c r="S58" s="98">
        <f t="shared" si="5"/>
        <v>96.341463414634148</v>
      </c>
      <c r="T58" s="98">
        <f t="shared" si="6"/>
        <v>95.833333333333329</v>
      </c>
      <c r="U58" s="98">
        <f t="shared" si="7"/>
        <v>98.07692307692308</v>
      </c>
      <c r="V58" s="98">
        <f t="shared" si="8"/>
        <v>98.591549295774641</v>
      </c>
      <c r="W58" s="95">
        <f t="shared" si="4"/>
        <v>98.412698412698418</v>
      </c>
    </row>
    <row r="59" spans="1:23" x14ac:dyDescent="0.2">
      <c r="A59" s="21">
        <v>3504909</v>
      </c>
      <c r="B59" s="22" t="s">
        <v>114</v>
      </c>
      <c r="C59" s="22" t="s">
        <v>771</v>
      </c>
      <c r="D59" s="22" t="s">
        <v>772</v>
      </c>
      <c r="E59" s="23">
        <v>35172</v>
      </c>
      <c r="F59" s="22" t="s">
        <v>71</v>
      </c>
      <c r="G59" s="22" t="s">
        <v>69</v>
      </c>
      <c r="H59" s="22" t="s">
        <v>70</v>
      </c>
      <c r="I59" s="22">
        <v>57</v>
      </c>
      <c r="J59" s="22">
        <v>67</v>
      </c>
      <c r="K59" s="22">
        <v>63</v>
      </c>
      <c r="L59" s="22">
        <v>63</v>
      </c>
      <c r="M59" s="93">
        <v>57</v>
      </c>
      <c r="N59" s="93">
        <v>66</v>
      </c>
      <c r="O59" s="93">
        <v>78</v>
      </c>
      <c r="P59" s="93">
        <v>72</v>
      </c>
      <c r="Q59" s="93">
        <v>74</v>
      </c>
      <c r="R59" s="94">
        <v>63</v>
      </c>
      <c r="S59" s="98">
        <f t="shared" si="5"/>
        <v>86.36363636363636</v>
      </c>
      <c r="T59" s="98">
        <f t="shared" si="6"/>
        <v>85.897435897435898</v>
      </c>
      <c r="U59" s="98">
        <f t="shared" si="7"/>
        <v>87.5</v>
      </c>
      <c r="V59" s="98">
        <f t="shared" si="8"/>
        <v>85.13513513513513</v>
      </c>
      <c r="W59" s="95">
        <f t="shared" si="4"/>
        <v>90.476190476190482</v>
      </c>
    </row>
    <row r="60" spans="1:23" x14ac:dyDescent="0.2">
      <c r="A60" s="21">
        <v>3505005</v>
      </c>
      <c r="B60" s="22" t="s">
        <v>115</v>
      </c>
      <c r="C60" s="22" t="s">
        <v>761</v>
      </c>
      <c r="D60" s="22" t="s">
        <v>762</v>
      </c>
      <c r="E60" s="23">
        <v>35061</v>
      </c>
      <c r="F60" s="22" t="s">
        <v>21</v>
      </c>
      <c r="G60" s="22" t="s">
        <v>19</v>
      </c>
      <c r="H60" s="22" t="s">
        <v>20</v>
      </c>
      <c r="I60" s="22">
        <v>19</v>
      </c>
      <c r="J60" s="22">
        <v>25</v>
      </c>
      <c r="K60" s="22">
        <v>16</v>
      </c>
      <c r="L60" s="22">
        <v>16</v>
      </c>
      <c r="M60" s="93">
        <v>14</v>
      </c>
      <c r="N60" s="93">
        <v>22</v>
      </c>
      <c r="O60" s="93">
        <v>30</v>
      </c>
      <c r="P60" s="93">
        <v>23</v>
      </c>
      <c r="Q60" s="93">
        <v>24</v>
      </c>
      <c r="R60" s="94">
        <v>21</v>
      </c>
      <c r="S60" s="98">
        <f t="shared" si="5"/>
        <v>86.36363636363636</v>
      </c>
      <c r="T60" s="98">
        <f t="shared" si="6"/>
        <v>83.333333333333329</v>
      </c>
      <c r="U60" s="98">
        <f t="shared" si="7"/>
        <v>69.565217391304344</v>
      </c>
      <c r="V60" s="98">
        <f t="shared" si="8"/>
        <v>66.666666666666671</v>
      </c>
      <c r="W60" s="95">
        <f t="shared" si="4"/>
        <v>66.666666666666671</v>
      </c>
    </row>
    <row r="61" spans="1:23" x14ac:dyDescent="0.2">
      <c r="A61" s="21">
        <v>3505104</v>
      </c>
      <c r="B61" s="22" t="s">
        <v>116</v>
      </c>
      <c r="C61" s="22" t="s">
        <v>757</v>
      </c>
      <c r="D61" s="22" t="s">
        <v>758</v>
      </c>
      <c r="E61" s="23">
        <v>35023</v>
      </c>
      <c r="F61" s="22" t="s">
        <v>45</v>
      </c>
      <c r="G61" s="22" t="s">
        <v>43</v>
      </c>
      <c r="H61" s="22" t="s">
        <v>44</v>
      </c>
      <c r="I61" s="22">
        <v>47</v>
      </c>
      <c r="J61" s="22">
        <v>43</v>
      </c>
      <c r="K61" s="22">
        <v>44</v>
      </c>
      <c r="L61" s="22">
        <v>39</v>
      </c>
      <c r="M61" s="93">
        <v>26</v>
      </c>
      <c r="N61" s="93">
        <v>59</v>
      </c>
      <c r="O61" s="93">
        <v>50</v>
      </c>
      <c r="P61" s="93">
        <v>51</v>
      </c>
      <c r="Q61" s="93">
        <v>45</v>
      </c>
      <c r="R61" s="94">
        <v>28</v>
      </c>
      <c r="S61" s="98">
        <f t="shared" si="5"/>
        <v>79.66101694915254</v>
      </c>
      <c r="T61" s="98">
        <f t="shared" si="6"/>
        <v>86</v>
      </c>
      <c r="U61" s="98">
        <f t="shared" si="7"/>
        <v>86.274509803921575</v>
      </c>
      <c r="V61" s="98">
        <f t="shared" si="8"/>
        <v>86.666666666666671</v>
      </c>
      <c r="W61" s="95">
        <f t="shared" si="4"/>
        <v>92.857142857142861</v>
      </c>
    </row>
    <row r="62" spans="1:23" x14ac:dyDescent="0.2">
      <c r="A62" s="21">
        <v>3505203</v>
      </c>
      <c r="B62" s="22" t="s">
        <v>118</v>
      </c>
      <c r="C62" s="22" t="s">
        <v>761</v>
      </c>
      <c r="D62" s="22" t="s">
        <v>762</v>
      </c>
      <c r="E62" s="23">
        <v>35064</v>
      </c>
      <c r="F62" s="22" t="s">
        <v>117</v>
      </c>
      <c r="G62" s="22" t="s">
        <v>19</v>
      </c>
      <c r="H62" s="22" t="s">
        <v>20</v>
      </c>
      <c r="I62" s="22">
        <v>233</v>
      </c>
      <c r="J62" s="22">
        <v>241</v>
      </c>
      <c r="K62" s="22">
        <v>268</v>
      </c>
      <c r="L62" s="22">
        <v>264</v>
      </c>
      <c r="M62" s="93">
        <v>269</v>
      </c>
      <c r="N62" s="93">
        <v>274</v>
      </c>
      <c r="O62" s="93">
        <v>280</v>
      </c>
      <c r="P62" s="93">
        <v>268</v>
      </c>
      <c r="Q62" s="93">
        <v>268</v>
      </c>
      <c r="R62" s="94">
        <v>272</v>
      </c>
      <c r="S62" s="98">
        <f t="shared" si="5"/>
        <v>85.03649635036497</v>
      </c>
      <c r="T62" s="98">
        <f t="shared" si="6"/>
        <v>86.071428571428569</v>
      </c>
      <c r="U62" s="98">
        <f t="shared" si="7"/>
        <v>100</v>
      </c>
      <c r="V62" s="98">
        <f t="shared" si="8"/>
        <v>98.507462686567166</v>
      </c>
      <c r="W62" s="95">
        <f t="shared" si="4"/>
        <v>98.897058823529406</v>
      </c>
    </row>
    <row r="63" spans="1:23" x14ac:dyDescent="0.2">
      <c r="A63" s="21">
        <v>3505302</v>
      </c>
      <c r="B63" s="22" t="s">
        <v>119</v>
      </c>
      <c r="C63" s="22" t="s">
        <v>761</v>
      </c>
      <c r="D63" s="22" t="s">
        <v>762</v>
      </c>
      <c r="E63" s="23">
        <v>35064</v>
      </c>
      <c r="F63" s="22" t="s">
        <v>117</v>
      </c>
      <c r="G63" s="22" t="s">
        <v>19</v>
      </c>
      <c r="H63" s="22" t="s">
        <v>20</v>
      </c>
      <c r="I63" s="22">
        <v>266</v>
      </c>
      <c r="J63" s="22">
        <v>258</v>
      </c>
      <c r="K63" s="22">
        <v>293</v>
      </c>
      <c r="L63" s="22">
        <v>260</v>
      </c>
      <c r="M63" s="93">
        <v>236</v>
      </c>
      <c r="N63" s="93">
        <v>290</v>
      </c>
      <c r="O63" s="93">
        <v>277</v>
      </c>
      <c r="P63" s="93">
        <v>313</v>
      </c>
      <c r="Q63" s="93">
        <v>290</v>
      </c>
      <c r="R63" s="94">
        <v>273</v>
      </c>
      <c r="S63" s="98">
        <f t="shared" si="5"/>
        <v>91.724137931034477</v>
      </c>
      <c r="T63" s="98">
        <f t="shared" si="6"/>
        <v>93.140794223826717</v>
      </c>
      <c r="U63" s="98">
        <f t="shared" si="7"/>
        <v>93.610223642172528</v>
      </c>
      <c r="V63" s="98">
        <f t="shared" si="8"/>
        <v>89.65517241379311</v>
      </c>
      <c r="W63" s="95">
        <f t="shared" si="4"/>
        <v>86.446886446886452</v>
      </c>
    </row>
    <row r="64" spans="1:23" x14ac:dyDescent="0.2">
      <c r="A64" s="21">
        <v>3505351</v>
      </c>
      <c r="B64" s="22" t="s">
        <v>120</v>
      </c>
      <c r="C64" s="22" t="s">
        <v>765</v>
      </c>
      <c r="D64" s="22" t="s">
        <v>766</v>
      </c>
      <c r="E64" s="23">
        <v>35162</v>
      </c>
      <c r="F64" s="22" t="s">
        <v>75</v>
      </c>
      <c r="G64" s="22" t="s">
        <v>27</v>
      </c>
      <c r="H64" s="22" t="s">
        <v>28</v>
      </c>
      <c r="I64" s="22">
        <v>30</v>
      </c>
      <c r="J64" s="22">
        <v>16</v>
      </c>
      <c r="K64" s="22">
        <v>37</v>
      </c>
      <c r="L64" s="22">
        <v>28</v>
      </c>
      <c r="M64" s="93">
        <v>24</v>
      </c>
      <c r="N64" s="93">
        <v>39</v>
      </c>
      <c r="O64" s="93">
        <v>32</v>
      </c>
      <c r="P64" s="93">
        <v>40</v>
      </c>
      <c r="Q64" s="93">
        <v>30</v>
      </c>
      <c r="R64" s="94">
        <v>25</v>
      </c>
      <c r="S64" s="98">
        <f t="shared" si="5"/>
        <v>76.92307692307692</v>
      </c>
      <c r="T64" s="98">
        <f t="shared" si="6"/>
        <v>50</v>
      </c>
      <c r="U64" s="98">
        <f t="shared" si="7"/>
        <v>92.5</v>
      </c>
      <c r="V64" s="98">
        <f t="shared" si="8"/>
        <v>93.333333333333329</v>
      </c>
      <c r="W64" s="95">
        <f t="shared" si="4"/>
        <v>96</v>
      </c>
    </row>
    <row r="65" spans="1:23" x14ac:dyDescent="0.2">
      <c r="A65" s="21">
        <v>3505401</v>
      </c>
      <c r="B65" s="22" t="s">
        <v>124</v>
      </c>
      <c r="C65" s="22" t="s">
        <v>777</v>
      </c>
      <c r="D65" s="22" t="s">
        <v>778</v>
      </c>
      <c r="E65" s="23">
        <v>35121</v>
      </c>
      <c r="F65" s="22" t="s">
        <v>123</v>
      </c>
      <c r="G65" s="22" t="s">
        <v>121</v>
      </c>
      <c r="H65" s="22" t="s">
        <v>122</v>
      </c>
      <c r="I65" s="22">
        <v>61</v>
      </c>
      <c r="J65" s="22">
        <v>56</v>
      </c>
      <c r="K65" s="22">
        <v>42</v>
      </c>
      <c r="L65" s="22">
        <v>35</v>
      </c>
      <c r="M65" s="93">
        <v>37</v>
      </c>
      <c r="N65" s="93">
        <v>64</v>
      </c>
      <c r="O65" s="93">
        <v>60</v>
      </c>
      <c r="P65" s="93">
        <v>49</v>
      </c>
      <c r="Q65" s="93">
        <v>35</v>
      </c>
      <c r="R65" s="94">
        <v>40</v>
      </c>
      <c r="S65" s="98">
        <f t="shared" si="5"/>
        <v>95.3125</v>
      </c>
      <c r="T65" s="98">
        <f t="shared" si="6"/>
        <v>93.333333333333329</v>
      </c>
      <c r="U65" s="98">
        <f t="shared" si="7"/>
        <v>85.714285714285708</v>
      </c>
      <c r="V65" s="98">
        <f t="shared" si="8"/>
        <v>100</v>
      </c>
      <c r="W65" s="95">
        <f t="shared" si="4"/>
        <v>92.5</v>
      </c>
    </row>
    <row r="66" spans="1:23" x14ac:dyDescent="0.2">
      <c r="A66" s="21">
        <v>3505500</v>
      </c>
      <c r="B66" s="22" t="s">
        <v>125</v>
      </c>
      <c r="C66" s="22" t="s">
        <v>769</v>
      </c>
      <c r="D66" s="22" t="s">
        <v>770</v>
      </c>
      <c r="E66" s="23">
        <v>35051</v>
      </c>
      <c r="F66" s="22" t="s">
        <v>37</v>
      </c>
      <c r="G66" s="22" t="s">
        <v>35</v>
      </c>
      <c r="H66" s="22" t="s">
        <v>36</v>
      </c>
      <c r="I66" s="22">
        <v>946</v>
      </c>
      <c r="J66" s="22">
        <v>990</v>
      </c>
      <c r="K66" s="22">
        <v>983</v>
      </c>
      <c r="L66" s="22">
        <v>980</v>
      </c>
      <c r="M66" s="93">
        <v>1053</v>
      </c>
      <c r="N66" s="93">
        <v>978</v>
      </c>
      <c r="O66" s="93">
        <v>1021</v>
      </c>
      <c r="P66" s="93">
        <v>1027</v>
      </c>
      <c r="Q66" s="93">
        <v>1021</v>
      </c>
      <c r="R66" s="94">
        <v>1077</v>
      </c>
      <c r="S66" s="98">
        <f t="shared" si="5"/>
        <v>96.7280163599182</v>
      </c>
      <c r="T66" s="98">
        <f t="shared" si="6"/>
        <v>96.963761018609205</v>
      </c>
      <c r="U66" s="98">
        <f t="shared" si="7"/>
        <v>95.715676728334955</v>
      </c>
      <c r="V66" s="98">
        <f t="shared" si="8"/>
        <v>95.984329089128309</v>
      </c>
      <c r="W66" s="95">
        <f t="shared" si="4"/>
        <v>97.771587743732596</v>
      </c>
    </row>
    <row r="67" spans="1:23" x14ac:dyDescent="0.2">
      <c r="A67" s="21">
        <v>3505609</v>
      </c>
      <c r="B67" s="22" t="s">
        <v>127</v>
      </c>
      <c r="C67" s="22" t="s">
        <v>769</v>
      </c>
      <c r="D67" s="22" t="s">
        <v>770</v>
      </c>
      <c r="E67" s="23">
        <v>35131</v>
      </c>
      <c r="F67" s="22" t="s">
        <v>126</v>
      </c>
      <c r="G67" s="22" t="s">
        <v>39</v>
      </c>
      <c r="H67" s="22" t="s">
        <v>40</v>
      </c>
      <c r="I67" s="22">
        <v>131</v>
      </c>
      <c r="J67" s="22">
        <v>163</v>
      </c>
      <c r="K67" s="22">
        <v>117</v>
      </c>
      <c r="L67" s="22">
        <v>153</v>
      </c>
      <c r="M67" s="93">
        <v>149</v>
      </c>
      <c r="N67" s="93">
        <v>145</v>
      </c>
      <c r="O67" s="93">
        <v>171</v>
      </c>
      <c r="P67" s="93">
        <v>129</v>
      </c>
      <c r="Q67" s="93">
        <v>160</v>
      </c>
      <c r="R67" s="94">
        <v>171</v>
      </c>
      <c r="S67" s="98">
        <f t="shared" si="5"/>
        <v>90.34482758620689</v>
      </c>
      <c r="T67" s="98">
        <f t="shared" si="6"/>
        <v>95.32163742690058</v>
      </c>
      <c r="U67" s="98">
        <f t="shared" si="7"/>
        <v>90.697674418604649</v>
      </c>
      <c r="V67" s="98">
        <f t="shared" si="8"/>
        <v>95.625</v>
      </c>
      <c r="W67" s="95">
        <f t="shared" si="4"/>
        <v>87.134502923976612</v>
      </c>
    </row>
    <row r="68" spans="1:23" x14ac:dyDescent="0.2">
      <c r="A68" s="21">
        <v>3505708</v>
      </c>
      <c r="B68" s="22" t="s">
        <v>129</v>
      </c>
      <c r="C68" s="22" t="s">
        <v>779</v>
      </c>
      <c r="D68" s="22" t="s">
        <v>780</v>
      </c>
      <c r="E68" s="23">
        <v>35014</v>
      </c>
      <c r="F68" s="22" t="s">
        <v>128</v>
      </c>
      <c r="G68" s="22" t="s">
        <v>98</v>
      </c>
      <c r="H68" s="22" t="s">
        <v>99</v>
      </c>
      <c r="I68" s="22">
        <v>1646</v>
      </c>
      <c r="J68" s="22">
        <v>1608</v>
      </c>
      <c r="K68" s="22">
        <v>1725</v>
      </c>
      <c r="L68" s="22">
        <v>1688</v>
      </c>
      <c r="M68" s="93">
        <v>1777</v>
      </c>
      <c r="N68" s="93">
        <v>1675</v>
      </c>
      <c r="O68" s="93">
        <v>1637</v>
      </c>
      <c r="P68" s="93">
        <v>1758</v>
      </c>
      <c r="Q68" s="93">
        <v>1725</v>
      </c>
      <c r="R68" s="94">
        <v>1809</v>
      </c>
      <c r="S68" s="98">
        <f t="shared" si="5"/>
        <v>98.268656716417908</v>
      </c>
      <c r="T68" s="98">
        <f t="shared" si="6"/>
        <v>98.228466707391576</v>
      </c>
      <c r="U68" s="98">
        <f t="shared" si="7"/>
        <v>98.122866894197955</v>
      </c>
      <c r="V68" s="98">
        <f t="shared" si="8"/>
        <v>97.85507246376811</v>
      </c>
      <c r="W68" s="95">
        <f t="shared" ref="W68:W131" si="9">M68*100/R68</f>
        <v>98.2310668877833</v>
      </c>
    </row>
    <row r="69" spans="1:23" x14ac:dyDescent="0.2">
      <c r="A69" s="21">
        <v>3505807</v>
      </c>
      <c r="B69" s="22" t="s">
        <v>130</v>
      </c>
      <c r="C69" s="22" t="s">
        <v>755</v>
      </c>
      <c r="D69" s="22" t="s">
        <v>756</v>
      </c>
      <c r="E69" s="23">
        <v>35095</v>
      </c>
      <c r="F69" s="22" t="s">
        <v>90</v>
      </c>
      <c r="G69" s="22" t="s">
        <v>2</v>
      </c>
      <c r="H69" s="22" t="s">
        <v>3</v>
      </c>
      <c r="I69" s="22">
        <v>145</v>
      </c>
      <c r="J69" s="22">
        <v>107</v>
      </c>
      <c r="K69" s="22">
        <v>122</v>
      </c>
      <c r="L69" s="22">
        <v>117</v>
      </c>
      <c r="M69" s="93">
        <v>139</v>
      </c>
      <c r="N69" s="93">
        <v>159</v>
      </c>
      <c r="O69" s="93">
        <v>116</v>
      </c>
      <c r="P69" s="93">
        <v>134</v>
      </c>
      <c r="Q69" s="93">
        <v>126</v>
      </c>
      <c r="R69" s="94">
        <v>155</v>
      </c>
      <c r="S69" s="98">
        <f t="shared" ref="S69:S132" si="10">I69*100/N69</f>
        <v>91.19496855345912</v>
      </c>
      <c r="T69" s="98">
        <f t="shared" ref="T69:T132" si="11">J69*100/O69</f>
        <v>92.241379310344826</v>
      </c>
      <c r="U69" s="98">
        <f t="shared" ref="U69:U132" si="12">K69*100/P69</f>
        <v>91.044776119402982</v>
      </c>
      <c r="V69" s="98">
        <f t="shared" ref="V69:V132" si="13">L69*100/Q69</f>
        <v>92.857142857142861</v>
      </c>
      <c r="W69" s="95">
        <f t="shared" si="9"/>
        <v>89.677419354838705</v>
      </c>
    </row>
    <row r="70" spans="1:23" x14ac:dyDescent="0.2">
      <c r="A70" s="21">
        <v>3505906</v>
      </c>
      <c r="B70" s="22" t="s">
        <v>131</v>
      </c>
      <c r="C70" s="22" t="s">
        <v>769</v>
      </c>
      <c r="D70" s="22" t="s">
        <v>770</v>
      </c>
      <c r="E70" s="23">
        <v>35133</v>
      </c>
      <c r="F70" s="22" t="s">
        <v>41</v>
      </c>
      <c r="G70" s="22" t="s">
        <v>39</v>
      </c>
      <c r="H70" s="22" t="s">
        <v>40</v>
      </c>
      <c r="I70" s="22">
        <v>424</v>
      </c>
      <c r="J70" s="22">
        <v>368</v>
      </c>
      <c r="K70" s="22">
        <v>381</v>
      </c>
      <c r="L70" s="22">
        <v>383</v>
      </c>
      <c r="M70" s="93">
        <v>411</v>
      </c>
      <c r="N70" s="93">
        <v>461</v>
      </c>
      <c r="O70" s="93">
        <v>398</v>
      </c>
      <c r="P70" s="93">
        <v>406</v>
      </c>
      <c r="Q70" s="93">
        <v>416</v>
      </c>
      <c r="R70" s="94">
        <v>448</v>
      </c>
      <c r="S70" s="98">
        <f t="shared" si="10"/>
        <v>91.973969631236443</v>
      </c>
      <c r="T70" s="98">
        <f t="shared" si="11"/>
        <v>92.462311557788951</v>
      </c>
      <c r="U70" s="98">
        <f t="shared" si="12"/>
        <v>93.842364532019701</v>
      </c>
      <c r="V70" s="98">
        <f t="shared" si="13"/>
        <v>92.067307692307693</v>
      </c>
      <c r="W70" s="95">
        <f t="shared" si="9"/>
        <v>91.741071428571431</v>
      </c>
    </row>
    <row r="71" spans="1:23" x14ac:dyDescent="0.2">
      <c r="A71" s="21">
        <v>3506003</v>
      </c>
      <c r="B71" s="22" t="s">
        <v>132</v>
      </c>
      <c r="C71" s="22" t="s">
        <v>761</v>
      </c>
      <c r="D71" s="22" t="s">
        <v>762</v>
      </c>
      <c r="E71" s="23">
        <v>35062</v>
      </c>
      <c r="F71" s="22" t="s">
        <v>20</v>
      </c>
      <c r="G71" s="22" t="s">
        <v>19</v>
      </c>
      <c r="H71" s="22" t="s">
        <v>20</v>
      </c>
      <c r="I71" s="22">
        <v>2364</v>
      </c>
      <c r="J71" s="22">
        <v>2509</v>
      </c>
      <c r="K71" s="22">
        <v>2501</v>
      </c>
      <c r="L71" s="22">
        <v>2586</v>
      </c>
      <c r="M71" s="93">
        <v>2586</v>
      </c>
      <c r="N71" s="93">
        <v>2438</v>
      </c>
      <c r="O71" s="93">
        <v>2567</v>
      </c>
      <c r="P71" s="93">
        <v>2534</v>
      </c>
      <c r="Q71" s="93">
        <v>2606</v>
      </c>
      <c r="R71" s="94">
        <v>2617</v>
      </c>
      <c r="S71" s="98">
        <f t="shared" si="10"/>
        <v>96.964725184577517</v>
      </c>
      <c r="T71" s="98">
        <f t="shared" si="11"/>
        <v>97.74055317491235</v>
      </c>
      <c r="U71" s="98">
        <f t="shared" si="12"/>
        <v>98.697711128650354</v>
      </c>
      <c r="V71" s="98">
        <f t="shared" si="13"/>
        <v>99.232540291634692</v>
      </c>
      <c r="W71" s="95">
        <f t="shared" si="9"/>
        <v>98.815437523882309</v>
      </c>
    </row>
    <row r="72" spans="1:23" x14ac:dyDescent="0.2">
      <c r="A72" s="21">
        <v>3506102</v>
      </c>
      <c r="B72" s="22" t="s">
        <v>134</v>
      </c>
      <c r="C72" s="22" t="s">
        <v>769</v>
      </c>
      <c r="D72" s="22" t="s">
        <v>770</v>
      </c>
      <c r="E72" s="23">
        <v>35052</v>
      </c>
      <c r="F72" s="22" t="s">
        <v>133</v>
      </c>
      <c r="G72" s="22" t="s">
        <v>35</v>
      </c>
      <c r="H72" s="22" t="s">
        <v>36</v>
      </c>
      <c r="I72" s="22">
        <v>462</v>
      </c>
      <c r="J72" s="22">
        <v>531</v>
      </c>
      <c r="K72" s="22">
        <v>487</v>
      </c>
      <c r="L72" s="22">
        <v>527</v>
      </c>
      <c r="M72" s="93">
        <v>490</v>
      </c>
      <c r="N72" s="93">
        <v>538</v>
      </c>
      <c r="O72" s="93">
        <v>568</v>
      </c>
      <c r="P72" s="93">
        <v>557</v>
      </c>
      <c r="Q72" s="93">
        <v>618</v>
      </c>
      <c r="R72" s="94">
        <v>559</v>
      </c>
      <c r="S72" s="98">
        <f t="shared" si="10"/>
        <v>85.873605947955397</v>
      </c>
      <c r="T72" s="98">
        <f t="shared" si="11"/>
        <v>93.485915492957744</v>
      </c>
      <c r="U72" s="98">
        <f t="shared" si="12"/>
        <v>87.432675044883297</v>
      </c>
      <c r="V72" s="98">
        <f t="shared" si="13"/>
        <v>85.275080906148872</v>
      </c>
      <c r="W72" s="95">
        <f t="shared" si="9"/>
        <v>87.656529516994638</v>
      </c>
    </row>
    <row r="73" spans="1:23" x14ac:dyDescent="0.2">
      <c r="A73" s="21">
        <v>3506201</v>
      </c>
      <c r="B73" s="22" t="s">
        <v>135</v>
      </c>
      <c r="C73" s="22" t="s">
        <v>757</v>
      </c>
      <c r="D73" s="22" t="s">
        <v>758</v>
      </c>
      <c r="E73" s="23">
        <v>35021</v>
      </c>
      <c r="F73" s="22" t="s">
        <v>78</v>
      </c>
      <c r="G73" s="22" t="s">
        <v>43</v>
      </c>
      <c r="H73" s="22" t="s">
        <v>44</v>
      </c>
      <c r="I73" s="22">
        <v>16</v>
      </c>
      <c r="J73" s="22">
        <v>11</v>
      </c>
      <c r="K73" s="22">
        <v>19</v>
      </c>
      <c r="L73" s="22">
        <v>22</v>
      </c>
      <c r="M73" s="93">
        <v>7</v>
      </c>
      <c r="N73" s="93">
        <v>16</v>
      </c>
      <c r="O73" s="93">
        <v>17</v>
      </c>
      <c r="P73" s="93">
        <v>22</v>
      </c>
      <c r="Q73" s="93">
        <v>24</v>
      </c>
      <c r="R73" s="94">
        <v>9</v>
      </c>
      <c r="S73" s="98">
        <f t="shared" si="10"/>
        <v>100</v>
      </c>
      <c r="T73" s="98">
        <f t="shared" si="11"/>
        <v>64.705882352941174</v>
      </c>
      <c r="U73" s="98">
        <f t="shared" si="12"/>
        <v>86.36363636363636</v>
      </c>
      <c r="V73" s="98">
        <f t="shared" si="13"/>
        <v>91.666666666666671</v>
      </c>
      <c r="W73" s="95">
        <f t="shared" si="9"/>
        <v>77.777777777777771</v>
      </c>
    </row>
    <row r="74" spans="1:23" x14ac:dyDescent="0.2">
      <c r="A74" s="21">
        <v>3506300</v>
      </c>
      <c r="B74" s="22" t="s">
        <v>137</v>
      </c>
      <c r="C74" s="22" t="s">
        <v>755</v>
      </c>
      <c r="D74" s="22" t="s">
        <v>756</v>
      </c>
      <c r="E74" s="23">
        <v>35094</v>
      </c>
      <c r="F74" s="22" t="s">
        <v>136</v>
      </c>
      <c r="G74" s="22" t="s">
        <v>2</v>
      </c>
      <c r="H74" s="22" t="s">
        <v>3</v>
      </c>
      <c r="I74" s="22">
        <v>89</v>
      </c>
      <c r="J74" s="22">
        <v>108</v>
      </c>
      <c r="K74" s="22">
        <v>84</v>
      </c>
      <c r="L74" s="22">
        <v>87</v>
      </c>
      <c r="M74" s="93">
        <v>103</v>
      </c>
      <c r="N74" s="93">
        <v>99</v>
      </c>
      <c r="O74" s="93">
        <v>114</v>
      </c>
      <c r="P74" s="93">
        <v>92</v>
      </c>
      <c r="Q74" s="93">
        <v>101</v>
      </c>
      <c r="R74" s="94">
        <v>111</v>
      </c>
      <c r="S74" s="98">
        <f t="shared" si="10"/>
        <v>89.898989898989896</v>
      </c>
      <c r="T74" s="98">
        <f t="shared" si="11"/>
        <v>94.736842105263165</v>
      </c>
      <c r="U74" s="98">
        <f t="shared" si="12"/>
        <v>91.304347826086953</v>
      </c>
      <c r="V74" s="98">
        <f t="shared" si="13"/>
        <v>86.138613861386133</v>
      </c>
      <c r="W74" s="95">
        <f t="shared" si="9"/>
        <v>92.792792792792795</v>
      </c>
    </row>
    <row r="75" spans="1:23" x14ac:dyDescent="0.2">
      <c r="A75" s="21">
        <v>3506359</v>
      </c>
      <c r="B75" s="22" t="s">
        <v>140</v>
      </c>
      <c r="C75" s="22" t="s">
        <v>777</v>
      </c>
      <c r="D75" s="22" t="s">
        <v>778</v>
      </c>
      <c r="E75" s="23">
        <v>35041</v>
      </c>
      <c r="F75" s="22" t="s">
        <v>139</v>
      </c>
      <c r="G75" s="22" t="s">
        <v>138</v>
      </c>
      <c r="H75" s="22" t="s">
        <v>139</v>
      </c>
      <c r="I75" s="22">
        <v>237</v>
      </c>
      <c r="J75" s="22">
        <v>240</v>
      </c>
      <c r="K75" s="22">
        <v>259</v>
      </c>
      <c r="L75" s="22">
        <v>290</v>
      </c>
      <c r="M75" s="93">
        <v>285</v>
      </c>
      <c r="N75" s="93">
        <v>247</v>
      </c>
      <c r="O75" s="93">
        <v>245</v>
      </c>
      <c r="P75" s="93">
        <v>267</v>
      </c>
      <c r="Q75" s="93">
        <v>296</v>
      </c>
      <c r="R75" s="94">
        <v>294</v>
      </c>
      <c r="S75" s="98">
        <f t="shared" si="10"/>
        <v>95.951417004048579</v>
      </c>
      <c r="T75" s="98">
        <f t="shared" si="11"/>
        <v>97.959183673469383</v>
      </c>
      <c r="U75" s="98">
        <f t="shared" si="12"/>
        <v>97.00374531835206</v>
      </c>
      <c r="V75" s="98">
        <f t="shared" si="13"/>
        <v>97.972972972972968</v>
      </c>
      <c r="W75" s="95">
        <f t="shared" si="9"/>
        <v>96.938775510204081</v>
      </c>
    </row>
    <row r="76" spans="1:23" x14ac:dyDescent="0.2">
      <c r="A76" s="21">
        <v>3506409</v>
      </c>
      <c r="B76" s="22" t="s">
        <v>141</v>
      </c>
      <c r="C76" s="22" t="s">
        <v>757</v>
      </c>
      <c r="D76" s="22" t="s">
        <v>758</v>
      </c>
      <c r="E76" s="23">
        <v>35021</v>
      </c>
      <c r="F76" s="22" t="s">
        <v>78</v>
      </c>
      <c r="G76" s="22" t="s">
        <v>43</v>
      </c>
      <c r="H76" s="22" t="s">
        <v>44</v>
      </c>
      <c r="I76" s="22">
        <v>60</v>
      </c>
      <c r="J76" s="22">
        <v>46</v>
      </c>
      <c r="K76" s="22">
        <v>54</v>
      </c>
      <c r="L76" s="22">
        <v>48</v>
      </c>
      <c r="M76" s="93">
        <v>53</v>
      </c>
      <c r="N76" s="93">
        <v>65</v>
      </c>
      <c r="O76" s="93">
        <v>50</v>
      </c>
      <c r="P76" s="93">
        <v>57</v>
      </c>
      <c r="Q76" s="93">
        <v>58</v>
      </c>
      <c r="R76" s="94">
        <v>63</v>
      </c>
      <c r="S76" s="98">
        <f t="shared" si="10"/>
        <v>92.307692307692307</v>
      </c>
      <c r="T76" s="98">
        <f t="shared" si="11"/>
        <v>92</v>
      </c>
      <c r="U76" s="98">
        <f t="shared" si="12"/>
        <v>94.736842105263165</v>
      </c>
      <c r="V76" s="98">
        <f t="shared" si="13"/>
        <v>82.758620689655174</v>
      </c>
      <c r="W76" s="95">
        <f t="shared" si="9"/>
        <v>84.126984126984127</v>
      </c>
    </row>
    <row r="77" spans="1:23" x14ac:dyDescent="0.2">
      <c r="A77" s="21">
        <v>3506508</v>
      </c>
      <c r="B77" s="22" t="s">
        <v>142</v>
      </c>
      <c r="C77" s="22" t="s">
        <v>757</v>
      </c>
      <c r="D77" s="22" t="s">
        <v>758</v>
      </c>
      <c r="E77" s="23">
        <v>35023</v>
      </c>
      <c r="F77" s="22" t="s">
        <v>45</v>
      </c>
      <c r="G77" s="22" t="s">
        <v>43</v>
      </c>
      <c r="H77" s="22" t="s">
        <v>44</v>
      </c>
      <c r="I77" s="22">
        <v>541</v>
      </c>
      <c r="J77" s="22">
        <v>541</v>
      </c>
      <c r="K77" s="22">
        <v>596</v>
      </c>
      <c r="L77" s="22">
        <v>595</v>
      </c>
      <c r="M77" s="93">
        <v>493</v>
      </c>
      <c r="N77" s="93">
        <v>704</v>
      </c>
      <c r="O77" s="93">
        <v>685</v>
      </c>
      <c r="P77" s="93">
        <v>734</v>
      </c>
      <c r="Q77" s="93">
        <v>768</v>
      </c>
      <c r="R77" s="94">
        <v>655</v>
      </c>
      <c r="S77" s="98">
        <f t="shared" si="10"/>
        <v>76.846590909090907</v>
      </c>
      <c r="T77" s="98">
        <f t="shared" si="11"/>
        <v>78.978102189781026</v>
      </c>
      <c r="U77" s="98">
        <f t="shared" si="12"/>
        <v>81.198910081743875</v>
      </c>
      <c r="V77" s="98">
        <f t="shared" si="13"/>
        <v>77.473958333333329</v>
      </c>
      <c r="W77" s="95">
        <f t="shared" si="9"/>
        <v>75.267175572519079</v>
      </c>
    </row>
    <row r="78" spans="1:23" x14ac:dyDescent="0.2">
      <c r="A78" s="21">
        <v>3506607</v>
      </c>
      <c r="B78" s="22" t="s">
        <v>143</v>
      </c>
      <c r="C78" s="22" t="s">
        <v>773</v>
      </c>
      <c r="D78" s="22" t="s">
        <v>774</v>
      </c>
      <c r="E78" s="23">
        <v>35011</v>
      </c>
      <c r="F78" s="22" t="s">
        <v>100</v>
      </c>
      <c r="G78" s="22" t="s">
        <v>98</v>
      </c>
      <c r="H78" s="22" t="s">
        <v>99</v>
      </c>
      <c r="I78" s="22">
        <v>151</v>
      </c>
      <c r="J78" s="22">
        <v>169</v>
      </c>
      <c r="K78" s="22">
        <v>168</v>
      </c>
      <c r="L78" s="22">
        <v>174</v>
      </c>
      <c r="M78" s="93">
        <v>163</v>
      </c>
      <c r="N78" s="93">
        <v>178</v>
      </c>
      <c r="O78" s="93">
        <v>191</v>
      </c>
      <c r="P78" s="93">
        <v>193</v>
      </c>
      <c r="Q78" s="93">
        <v>198</v>
      </c>
      <c r="R78" s="94">
        <v>181</v>
      </c>
      <c r="S78" s="98">
        <f t="shared" si="10"/>
        <v>84.831460674157299</v>
      </c>
      <c r="T78" s="98">
        <f t="shared" si="11"/>
        <v>88.481675392670155</v>
      </c>
      <c r="U78" s="98">
        <f t="shared" si="12"/>
        <v>87.046632124352328</v>
      </c>
      <c r="V78" s="98">
        <f t="shared" si="13"/>
        <v>87.878787878787875</v>
      </c>
      <c r="W78" s="95">
        <f t="shared" si="9"/>
        <v>90.055248618784532</v>
      </c>
    </row>
    <row r="79" spans="1:23" x14ac:dyDescent="0.2">
      <c r="A79" s="21">
        <v>3506706</v>
      </c>
      <c r="B79" s="22" t="s">
        <v>144</v>
      </c>
      <c r="C79" s="22" t="s">
        <v>769</v>
      </c>
      <c r="D79" s="22" t="s">
        <v>770</v>
      </c>
      <c r="E79" s="23">
        <v>35031</v>
      </c>
      <c r="F79" s="22" t="s">
        <v>57</v>
      </c>
      <c r="G79" s="22" t="s">
        <v>55</v>
      </c>
      <c r="H79" s="22" t="s">
        <v>56</v>
      </c>
      <c r="I79" s="22">
        <v>67</v>
      </c>
      <c r="J79" s="22">
        <v>100</v>
      </c>
      <c r="K79" s="22">
        <v>92</v>
      </c>
      <c r="L79" s="22">
        <v>92</v>
      </c>
      <c r="M79" s="93">
        <v>77</v>
      </c>
      <c r="N79" s="93">
        <v>76</v>
      </c>
      <c r="O79" s="93">
        <v>104</v>
      </c>
      <c r="P79" s="93">
        <v>103</v>
      </c>
      <c r="Q79" s="93">
        <v>105</v>
      </c>
      <c r="R79" s="94">
        <v>86</v>
      </c>
      <c r="S79" s="98">
        <f t="shared" si="10"/>
        <v>88.15789473684211</v>
      </c>
      <c r="T79" s="98">
        <f t="shared" si="11"/>
        <v>96.15384615384616</v>
      </c>
      <c r="U79" s="98">
        <f t="shared" si="12"/>
        <v>89.320388349514559</v>
      </c>
      <c r="V79" s="98">
        <f t="shared" si="13"/>
        <v>87.61904761904762</v>
      </c>
      <c r="W79" s="95">
        <f t="shared" si="9"/>
        <v>89.534883720930239</v>
      </c>
    </row>
    <row r="80" spans="1:23" x14ac:dyDescent="0.2">
      <c r="A80" s="21">
        <v>3506805</v>
      </c>
      <c r="B80" s="22" t="s">
        <v>145</v>
      </c>
      <c r="C80" s="22" t="s">
        <v>761</v>
      </c>
      <c r="D80" s="22" t="s">
        <v>762</v>
      </c>
      <c r="E80" s="23">
        <v>35064</v>
      </c>
      <c r="F80" s="22" t="s">
        <v>117</v>
      </c>
      <c r="G80" s="22" t="s">
        <v>19</v>
      </c>
      <c r="H80" s="22" t="s">
        <v>20</v>
      </c>
      <c r="I80" s="22">
        <v>78</v>
      </c>
      <c r="J80" s="22">
        <v>77</v>
      </c>
      <c r="K80" s="22">
        <v>72</v>
      </c>
      <c r="L80" s="22">
        <v>56</v>
      </c>
      <c r="M80" s="93">
        <v>61</v>
      </c>
      <c r="N80" s="93">
        <v>90</v>
      </c>
      <c r="O80" s="93">
        <v>88</v>
      </c>
      <c r="P80" s="93">
        <v>93</v>
      </c>
      <c r="Q80" s="93">
        <v>74</v>
      </c>
      <c r="R80" s="94">
        <v>74</v>
      </c>
      <c r="S80" s="98">
        <f t="shared" si="10"/>
        <v>86.666666666666671</v>
      </c>
      <c r="T80" s="98">
        <f t="shared" si="11"/>
        <v>87.5</v>
      </c>
      <c r="U80" s="98">
        <f t="shared" si="12"/>
        <v>77.41935483870968</v>
      </c>
      <c r="V80" s="98">
        <f t="shared" si="13"/>
        <v>75.675675675675677</v>
      </c>
      <c r="W80" s="95">
        <f t="shared" si="9"/>
        <v>82.432432432432435</v>
      </c>
    </row>
    <row r="81" spans="1:23" x14ac:dyDescent="0.2">
      <c r="A81" s="21">
        <v>3506904</v>
      </c>
      <c r="B81" s="22" t="s">
        <v>146</v>
      </c>
      <c r="C81" s="22" t="s">
        <v>761</v>
      </c>
      <c r="D81" s="22" t="s">
        <v>762</v>
      </c>
      <c r="E81" s="23">
        <v>35063</v>
      </c>
      <c r="F81" s="22" t="s">
        <v>66</v>
      </c>
      <c r="G81" s="22" t="s">
        <v>19</v>
      </c>
      <c r="H81" s="22" t="s">
        <v>20</v>
      </c>
      <c r="I81" s="22">
        <v>63</v>
      </c>
      <c r="J81" s="22">
        <v>62</v>
      </c>
      <c r="K81" s="22">
        <v>50</v>
      </c>
      <c r="L81" s="22">
        <v>70</v>
      </c>
      <c r="M81" s="93">
        <v>75</v>
      </c>
      <c r="N81" s="93">
        <v>66</v>
      </c>
      <c r="O81" s="93">
        <v>62</v>
      </c>
      <c r="P81" s="93">
        <v>56</v>
      </c>
      <c r="Q81" s="93">
        <v>71</v>
      </c>
      <c r="R81" s="94">
        <v>78</v>
      </c>
      <c r="S81" s="98">
        <f t="shared" si="10"/>
        <v>95.454545454545453</v>
      </c>
      <c r="T81" s="98">
        <f t="shared" si="11"/>
        <v>100</v>
      </c>
      <c r="U81" s="98">
        <f t="shared" si="12"/>
        <v>89.285714285714292</v>
      </c>
      <c r="V81" s="98">
        <f t="shared" si="13"/>
        <v>98.591549295774641</v>
      </c>
      <c r="W81" s="95">
        <f t="shared" si="9"/>
        <v>96.15384615384616</v>
      </c>
    </row>
    <row r="82" spans="1:23" x14ac:dyDescent="0.2">
      <c r="A82" s="21">
        <v>3507001</v>
      </c>
      <c r="B82" s="22" t="s">
        <v>147</v>
      </c>
      <c r="C82" s="22" t="s">
        <v>765</v>
      </c>
      <c r="D82" s="22" t="s">
        <v>766</v>
      </c>
      <c r="E82" s="23">
        <v>35163</v>
      </c>
      <c r="F82" s="22" t="s">
        <v>28</v>
      </c>
      <c r="G82" s="22" t="s">
        <v>27</v>
      </c>
      <c r="H82" s="22" t="s">
        <v>28</v>
      </c>
      <c r="I82" s="22">
        <v>278</v>
      </c>
      <c r="J82" s="22">
        <v>253</v>
      </c>
      <c r="K82" s="22">
        <v>305</v>
      </c>
      <c r="L82" s="22">
        <v>278</v>
      </c>
      <c r="M82" s="93">
        <v>265</v>
      </c>
      <c r="N82" s="93">
        <v>327</v>
      </c>
      <c r="O82" s="93">
        <v>283</v>
      </c>
      <c r="P82" s="93">
        <v>336</v>
      </c>
      <c r="Q82" s="93">
        <v>312</v>
      </c>
      <c r="R82" s="94">
        <v>296</v>
      </c>
      <c r="S82" s="98">
        <f t="shared" si="10"/>
        <v>85.015290519877681</v>
      </c>
      <c r="T82" s="98">
        <f t="shared" si="11"/>
        <v>89.399293286219077</v>
      </c>
      <c r="U82" s="98">
        <f t="shared" si="12"/>
        <v>90.773809523809518</v>
      </c>
      <c r="V82" s="98">
        <f t="shared" si="13"/>
        <v>89.102564102564102</v>
      </c>
      <c r="W82" s="95">
        <f t="shared" si="9"/>
        <v>89.527027027027032</v>
      </c>
    </row>
    <row r="83" spans="1:23" x14ac:dyDescent="0.2">
      <c r="A83" s="21">
        <v>3507100</v>
      </c>
      <c r="B83" s="22" t="s">
        <v>148</v>
      </c>
      <c r="C83" s="22" t="s">
        <v>775</v>
      </c>
      <c r="D83" s="22" t="s">
        <v>776</v>
      </c>
      <c r="E83" s="23">
        <v>35071</v>
      </c>
      <c r="F83" s="22" t="s">
        <v>105</v>
      </c>
      <c r="G83" s="22" t="s">
        <v>15</v>
      </c>
      <c r="H83" s="22" t="s">
        <v>16</v>
      </c>
      <c r="I83" s="22">
        <v>127</v>
      </c>
      <c r="J83" s="22">
        <v>121</v>
      </c>
      <c r="K83" s="22">
        <v>117</v>
      </c>
      <c r="L83" s="22">
        <v>124</v>
      </c>
      <c r="M83" s="93">
        <v>150</v>
      </c>
      <c r="N83" s="93">
        <v>127</v>
      </c>
      <c r="O83" s="93">
        <v>124</v>
      </c>
      <c r="P83" s="93">
        <v>122</v>
      </c>
      <c r="Q83" s="93">
        <v>127</v>
      </c>
      <c r="R83" s="94">
        <v>152</v>
      </c>
      <c r="S83" s="98">
        <f t="shared" si="10"/>
        <v>100</v>
      </c>
      <c r="T83" s="98">
        <f t="shared" si="11"/>
        <v>97.58064516129032</v>
      </c>
      <c r="U83" s="98">
        <f t="shared" si="12"/>
        <v>95.901639344262293</v>
      </c>
      <c r="V83" s="98">
        <f t="shared" si="13"/>
        <v>97.637795275590548</v>
      </c>
      <c r="W83" s="95">
        <f t="shared" si="9"/>
        <v>98.684210526315795</v>
      </c>
    </row>
    <row r="84" spans="1:23" x14ac:dyDescent="0.2">
      <c r="A84" s="21">
        <v>3507159</v>
      </c>
      <c r="B84" s="22" t="s">
        <v>149</v>
      </c>
      <c r="C84" s="22" t="s">
        <v>765</v>
      </c>
      <c r="D84" s="22" t="s">
        <v>766</v>
      </c>
      <c r="E84" s="23">
        <v>35162</v>
      </c>
      <c r="F84" s="22" t="s">
        <v>75</v>
      </c>
      <c r="G84" s="22" t="s">
        <v>27</v>
      </c>
      <c r="H84" s="22" t="s">
        <v>28</v>
      </c>
      <c r="I84" s="22">
        <v>29</v>
      </c>
      <c r="J84" s="22">
        <v>18</v>
      </c>
      <c r="K84" s="22">
        <v>19</v>
      </c>
      <c r="L84" s="22">
        <v>19</v>
      </c>
      <c r="M84" s="93">
        <v>15</v>
      </c>
      <c r="N84" s="93">
        <v>30</v>
      </c>
      <c r="O84" s="93">
        <v>21</v>
      </c>
      <c r="P84" s="93">
        <v>19</v>
      </c>
      <c r="Q84" s="93">
        <v>20</v>
      </c>
      <c r="R84" s="94">
        <v>19</v>
      </c>
      <c r="S84" s="98">
        <f t="shared" si="10"/>
        <v>96.666666666666671</v>
      </c>
      <c r="T84" s="98">
        <f t="shared" si="11"/>
        <v>85.714285714285708</v>
      </c>
      <c r="U84" s="98">
        <f t="shared" si="12"/>
        <v>100</v>
      </c>
      <c r="V84" s="98">
        <f t="shared" si="13"/>
        <v>95</v>
      </c>
      <c r="W84" s="95">
        <f t="shared" si="9"/>
        <v>78.94736842105263</v>
      </c>
    </row>
    <row r="85" spans="1:23" x14ac:dyDescent="0.2">
      <c r="A85" s="21">
        <v>3507209</v>
      </c>
      <c r="B85" s="22" t="s">
        <v>150</v>
      </c>
      <c r="C85" s="22" t="s">
        <v>755</v>
      </c>
      <c r="D85" s="22" t="s">
        <v>756</v>
      </c>
      <c r="E85" s="23">
        <v>35092</v>
      </c>
      <c r="F85" s="22" t="s">
        <v>103</v>
      </c>
      <c r="G85" s="22" t="s">
        <v>2</v>
      </c>
      <c r="H85" s="22" t="s">
        <v>3</v>
      </c>
      <c r="I85" s="22">
        <v>6</v>
      </c>
      <c r="J85" s="22">
        <v>1</v>
      </c>
      <c r="K85" s="22">
        <v>5</v>
      </c>
      <c r="L85" s="22">
        <v>7</v>
      </c>
      <c r="M85" s="93">
        <v>4</v>
      </c>
      <c r="N85" s="93">
        <v>6</v>
      </c>
      <c r="O85" s="93">
        <v>2</v>
      </c>
      <c r="P85" s="93">
        <v>5</v>
      </c>
      <c r="Q85" s="93">
        <v>8</v>
      </c>
      <c r="R85" s="94">
        <v>4</v>
      </c>
      <c r="S85" s="98">
        <f t="shared" si="10"/>
        <v>100</v>
      </c>
      <c r="T85" s="98">
        <f t="shared" si="11"/>
        <v>50</v>
      </c>
      <c r="U85" s="98">
        <f t="shared" si="12"/>
        <v>100</v>
      </c>
      <c r="V85" s="98">
        <f t="shared" si="13"/>
        <v>87.5</v>
      </c>
      <c r="W85" s="95">
        <f t="shared" si="9"/>
        <v>100</v>
      </c>
    </row>
    <row r="86" spans="1:23" x14ac:dyDescent="0.2">
      <c r="A86" s="21">
        <v>3507308</v>
      </c>
      <c r="B86" s="22" t="s">
        <v>151</v>
      </c>
      <c r="C86" s="22" t="s">
        <v>761</v>
      </c>
      <c r="D86" s="22" t="s">
        <v>762</v>
      </c>
      <c r="E86" s="23">
        <v>35064</v>
      </c>
      <c r="F86" s="22" t="s">
        <v>117</v>
      </c>
      <c r="G86" s="22" t="s">
        <v>19</v>
      </c>
      <c r="H86" s="22" t="s">
        <v>20</v>
      </c>
      <c r="I86" s="22">
        <v>30</v>
      </c>
      <c r="J86" s="22">
        <v>27</v>
      </c>
      <c r="K86" s="22">
        <v>29</v>
      </c>
      <c r="L86" s="22">
        <v>43</v>
      </c>
      <c r="M86" s="93">
        <v>19</v>
      </c>
      <c r="N86" s="93">
        <v>33</v>
      </c>
      <c r="O86" s="93">
        <v>34</v>
      </c>
      <c r="P86" s="93">
        <v>30</v>
      </c>
      <c r="Q86" s="93">
        <v>44</v>
      </c>
      <c r="R86" s="94">
        <v>21</v>
      </c>
      <c r="S86" s="98">
        <f t="shared" si="10"/>
        <v>90.909090909090907</v>
      </c>
      <c r="T86" s="98">
        <f t="shared" si="11"/>
        <v>79.411764705882348</v>
      </c>
      <c r="U86" s="98">
        <f t="shared" si="12"/>
        <v>96.666666666666671</v>
      </c>
      <c r="V86" s="98">
        <f t="shared" si="13"/>
        <v>97.727272727272734</v>
      </c>
      <c r="W86" s="95">
        <f t="shared" si="9"/>
        <v>90.476190476190482</v>
      </c>
    </row>
    <row r="87" spans="1:23" x14ac:dyDescent="0.2">
      <c r="A87" s="21">
        <v>3507407</v>
      </c>
      <c r="B87" s="22" t="s">
        <v>153</v>
      </c>
      <c r="C87" s="22" t="s">
        <v>769</v>
      </c>
      <c r="D87" s="22" t="s">
        <v>770</v>
      </c>
      <c r="E87" s="23">
        <v>35032</v>
      </c>
      <c r="F87" s="22" t="s">
        <v>152</v>
      </c>
      <c r="G87" s="22" t="s">
        <v>55</v>
      </c>
      <c r="H87" s="22" t="s">
        <v>56</v>
      </c>
      <c r="I87" s="22">
        <v>109</v>
      </c>
      <c r="J87" s="22">
        <v>95</v>
      </c>
      <c r="K87" s="22">
        <v>144</v>
      </c>
      <c r="L87" s="22">
        <v>121</v>
      </c>
      <c r="M87" s="93">
        <v>114</v>
      </c>
      <c r="N87" s="93">
        <v>110</v>
      </c>
      <c r="O87" s="93">
        <v>99</v>
      </c>
      <c r="P87" s="93">
        <v>148</v>
      </c>
      <c r="Q87" s="93">
        <v>121</v>
      </c>
      <c r="R87" s="94">
        <v>117</v>
      </c>
      <c r="S87" s="98">
        <f t="shared" si="10"/>
        <v>99.090909090909093</v>
      </c>
      <c r="T87" s="98">
        <f t="shared" si="11"/>
        <v>95.959595959595958</v>
      </c>
      <c r="U87" s="98">
        <f t="shared" si="12"/>
        <v>97.297297297297291</v>
      </c>
      <c r="V87" s="98">
        <f t="shared" si="13"/>
        <v>100</v>
      </c>
      <c r="W87" s="95">
        <f t="shared" si="9"/>
        <v>97.435897435897431</v>
      </c>
    </row>
    <row r="88" spans="1:23" x14ac:dyDescent="0.2">
      <c r="A88" s="21">
        <v>3507456</v>
      </c>
      <c r="B88" s="22" t="s">
        <v>154</v>
      </c>
      <c r="C88" s="22" t="s">
        <v>761</v>
      </c>
      <c r="D88" s="22" t="s">
        <v>762</v>
      </c>
      <c r="E88" s="23">
        <v>35062</v>
      </c>
      <c r="F88" s="22" t="s">
        <v>20</v>
      </c>
      <c r="G88" s="22" t="s">
        <v>19</v>
      </c>
      <c r="H88" s="22" t="s">
        <v>20</v>
      </c>
      <c r="I88" s="22">
        <v>12</v>
      </c>
      <c r="J88" s="22">
        <v>18</v>
      </c>
      <c r="K88" s="22">
        <v>8</v>
      </c>
      <c r="L88" s="22">
        <v>11</v>
      </c>
      <c r="M88" s="93">
        <v>16</v>
      </c>
      <c r="N88" s="93">
        <v>16</v>
      </c>
      <c r="O88" s="93">
        <v>18</v>
      </c>
      <c r="P88" s="93">
        <v>9</v>
      </c>
      <c r="Q88" s="93">
        <v>11</v>
      </c>
      <c r="R88" s="94">
        <v>19</v>
      </c>
      <c r="S88" s="98">
        <f t="shared" si="10"/>
        <v>75</v>
      </c>
      <c r="T88" s="98">
        <f t="shared" si="11"/>
        <v>100</v>
      </c>
      <c r="U88" s="98">
        <f t="shared" si="12"/>
        <v>88.888888888888886</v>
      </c>
      <c r="V88" s="98">
        <f t="shared" si="13"/>
        <v>100</v>
      </c>
      <c r="W88" s="95">
        <f t="shared" si="9"/>
        <v>84.21052631578948</v>
      </c>
    </row>
    <row r="89" spans="1:23" x14ac:dyDescent="0.2">
      <c r="A89" s="21">
        <v>3507506</v>
      </c>
      <c r="B89" s="22" t="s">
        <v>155</v>
      </c>
      <c r="C89" s="22" t="s">
        <v>761</v>
      </c>
      <c r="D89" s="22" t="s">
        <v>762</v>
      </c>
      <c r="E89" s="23">
        <v>35063</v>
      </c>
      <c r="F89" s="22" t="s">
        <v>66</v>
      </c>
      <c r="G89" s="22" t="s">
        <v>19</v>
      </c>
      <c r="H89" s="22" t="s">
        <v>20</v>
      </c>
      <c r="I89" s="22">
        <v>856</v>
      </c>
      <c r="J89" s="22">
        <v>920</v>
      </c>
      <c r="K89" s="22">
        <v>839</v>
      </c>
      <c r="L89" s="22">
        <v>984</v>
      </c>
      <c r="M89" s="93">
        <v>1028</v>
      </c>
      <c r="N89" s="93">
        <v>879</v>
      </c>
      <c r="O89" s="93">
        <v>946</v>
      </c>
      <c r="P89" s="93">
        <v>869</v>
      </c>
      <c r="Q89" s="93">
        <v>1007</v>
      </c>
      <c r="R89" s="94">
        <v>1044</v>
      </c>
      <c r="S89" s="98">
        <f t="shared" si="10"/>
        <v>97.383390216154723</v>
      </c>
      <c r="T89" s="98">
        <f t="shared" si="11"/>
        <v>97.25158562367865</v>
      </c>
      <c r="U89" s="98">
        <f t="shared" si="12"/>
        <v>96.547756041426922</v>
      </c>
      <c r="V89" s="98">
        <f t="shared" si="13"/>
        <v>97.715988083416093</v>
      </c>
      <c r="W89" s="95">
        <f t="shared" si="9"/>
        <v>98.467432950191565</v>
      </c>
    </row>
    <row r="90" spans="1:23" x14ac:dyDescent="0.2">
      <c r="A90" s="21">
        <v>3507605</v>
      </c>
      <c r="B90" s="22" t="s">
        <v>156</v>
      </c>
      <c r="C90" s="22" t="s">
        <v>775</v>
      </c>
      <c r="D90" s="22" t="s">
        <v>776</v>
      </c>
      <c r="E90" s="23">
        <v>35071</v>
      </c>
      <c r="F90" s="22" t="s">
        <v>105</v>
      </c>
      <c r="G90" s="22" t="s">
        <v>15</v>
      </c>
      <c r="H90" s="22" t="s">
        <v>16</v>
      </c>
      <c r="I90" s="22">
        <v>1123</v>
      </c>
      <c r="J90" s="22">
        <v>1088</v>
      </c>
      <c r="K90" s="22">
        <v>1110</v>
      </c>
      <c r="L90" s="22">
        <v>1114</v>
      </c>
      <c r="M90" s="93">
        <v>1246</v>
      </c>
      <c r="N90" s="93">
        <v>1135</v>
      </c>
      <c r="O90" s="93">
        <v>1098</v>
      </c>
      <c r="P90" s="93">
        <v>1126</v>
      </c>
      <c r="Q90" s="93">
        <v>1134</v>
      </c>
      <c r="R90" s="94">
        <v>1264</v>
      </c>
      <c r="S90" s="98">
        <f t="shared" si="10"/>
        <v>98.942731277533042</v>
      </c>
      <c r="T90" s="98">
        <f t="shared" si="11"/>
        <v>99.089253187613849</v>
      </c>
      <c r="U90" s="98">
        <f t="shared" si="12"/>
        <v>98.579040852575488</v>
      </c>
      <c r="V90" s="98">
        <f t="shared" si="13"/>
        <v>98.236331569664898</v>
      </c>
      <c r="W90" s="95">
        <f t="shared" si="9"/>
        <v>98.575949367088612</v>
      </c>
    </row>
    <row r="91" spans="1:23" x14ac:dyDescent="0.2">
      <c r="A91" s="21">
        <v>3507704</v>
      </c>
      <c r="B91" s="22" t="s">
        <v>157</v>
      </c>
      <c r="C91" s="22" t="s">
        <v>757</v>
      </c>
      <c r="D91" s="22" t="s">
        <v>758</v>
      </c>
      <c r="E91" s="23">
        <v>35023</v>
      </c>
      <c r="F91" s="22" t="s">
        <v>45</v>
      </c>
      <c r="G91" s="22" t="s">
        <v>43</v>
      </c>
      <c r="H91" s="22" t="s">
        <v>44</v>
      </c>
      <c r="I91" s="22">
        <v>24</v>
      </c>
      <c r="J91" s="22">
        <v>13</v>
      </c>
      <c r="K91" s="22">
        <v>36</v>
      </c>
      <c r="L91" s="22">
        <v>38</v>
      </c>
      <c r="M91" s="93">
        <v>15</v>
      </c>
      <c r="N91" s="93">
        <v>34</v>
      </c>
      <c r="O91" s="93">
        <v>20</v>
      </c>
      <c r="P91" s="93">
        <v>38</v>
      </c>
      <c r="Q91" s="93">
        <v>47</v>
      </c>
      <c r="R91" s="94">
        <v>18</v>
      </c>
      <c r="S91" s="98">
        <f t="shared" si="10"/>
        <v>70.588235294117652</v>
      </c>
      <c r="T91" s="98">
        <f t="shared" si="11"/>
        <v>65</v>
      </c>
      <c r="U91" s="98">
        <f t="shared" si="12"/>
        <v>94.736842105263165</v>
      </c>
      <c r="V91" s="98">
        <f t="shared" si="13"/>
        <v>80.851063829787236</v>
      </c>
      <c r="W91" s="95">
        <f t="shared" si="9"/>
        <v>83.333333333333329</v>
      </c>
    </row>
    <row r="92" spans="1:23" x14ac:dyDescent="0.2">
      <c r="A92" s="21">
        <v>3507753</v>
      </c>
      <c r="B92" s="22" t="s">
        <v>158</v>
      </c>
      <c r="C92" s="22" t="s">
        <v>757</v>
      </c>
      <c r="D92" s="22" t="s">
        <v>758</v>
      </c>
      <c r="E92" s="23">
        <v>35023</v>
      </c>
      <c r="F92" s="22" t="s">
        <v>45</v>
      </c>
      <c r="G92" s="22" t="s">
        <v>43</v>
      </c>
      <c r="H92" s="22" t="s">
        <v>44</v>
      </c>
      <c r="I92" s="22">
        <v>18</v>
      </c>
      <c r="J92" s="22">
        <v>15</v>
      </c>
      <c r="K92" s="22">
        <v>21</v>
      </c>
      <c r="L92" s="22">
        <v>18</v>
      </c>
      <c r="M92" s="93">
        <v>13</v>
      </c>
      <c r="N92" s="93">
        <v>22</v>
      </c>
      <c r="O92" s="93">
        <v>15</v>
      </c>
      <c r="P92" s="93">
        <v>24</v>
      </c>
      <c r="Q92" s="93">
        <v>21</v>
      </c>
      <c r="R92" s="94">
        <v>17</v>
      </c>
      <c r="S92" s="98">
        <f t="shared" si="10"/>
        <v>81.818181818181813</v>
      </c>
      <c r="T92" s="98">
        <f t="shared" si="11"/>
        <v>100</v>
      </c>
      <c r="U92" s="98">
        <f t="shared" si="12"/>
        <v>87.5</v>
      </c>
      <c r="V92" s="98">
        <f t="shared" si="13"/>
        <v>85.714285714285708</v>
      </c>
      <c r="W92" s="95">
        <f t="shared" si="9"/>
        <v>76.470588235294116</v>
      </c>
    </row>
    <row r="93" spans="1:23" x14ac:dyDescent="0.2">
      <c r="A93" s="21">
        <v>3507803</v>
      </c>
      <c r="B93" s="22" t="s">
        <v>159</v>
      </c>
      <c r="C93" s="22" t="s">
        <v>769</v>
      </c>
      <c r="D93" s="22" t="s">
        <v>770</v>
      </c>
      <c r="E93" s="23">
        <v>35133</v>
      </c>
      <c r="F93" s="22" t="s">
        <v>41</v>
      </c>
      <c r="G93" s="22" t="s">
        <v>39</v>
      </c>
      <c r="H93" s="22" t="s">
        <v>40</v>
      </c>
      <c r="I93" s="22">
        <v>152</v>
      </c>
      <c r="J93" s="22">
        <v>111</v>
      </c>
      <c r="K93" s="22">
        <v>140</v>
      </c>
      <c r="L93" s="22">
        <v>150</v>
      </c>
      <c r="M93" s="93">
        <v>160</v>
      </c>
      <c r="N93" s="93">
        <v>160</v>
      </c>
      <c r="O93" s="93">
        <v>115</v>
      </c>
      <c r="P93" s="93">
        <v>142</v>
      </c>
      <c r="Q93" s="93">
        <v>152</v>
      </c>
      <c r="R93" s="94">
        <v>162</v>
      </c>
      <c r="S93" s="98">
        <f t="shared" si="10"/>
        <v>95</v>
      </c>
      <c r="T93" s="98">
        <f t="shared" si="11"/>
        <v>96.521739130434781</v>
      </c>
      <c r="U93" s="98">
        <f t="shared" si="12"/>
        <v>98.591549295774641</v>
      </c>
      <c r="V93" s="98">
        <f t="shared" si="13"/>
        <v>98.684210526315795</v>
      </c>
      <c r="W93" s="95">
        <f t="shared" si="9"/>
        <v>98.76543209876543</v>
      </c>
    </row>
    <row r="94" spans="1:23" x14ac:dyDescent="0.2">
      <c r="A94" s="21">
        <v>3507902</v>
      </c>
      <c r="B94" s="22" t="s">
        <v>160</v>
      </c>
      <c r="C94" s="22" t="s">
        <v>761</v>
      </c>
      <c r="D94" s="22" t="s">
        <v>762</v>
      </c>
      <c r="E94" s="23">
        <v>35064</v>
      </c>
      <c r="F94" s="22" t="s">
        <v>117</v>
      </c>
      <c r="G94" s="22" t="s">
        <v>19</v>
      </c>
      <c r="H94" s="22" t="s">
        <v>20</v>
      </c>
      <c r="I94" s="22">
        <v>158</v>
      </c>
      <c r="J94" s="22">
        <v>127</v>
      </c>
      <c r="K94" s="22">
        <v>140</v>
      </c>
      <c r="L94" s="22">
        <v>169</v>
      </c>
      <c r="M94" s="93">
        <v>142</v>
      </c>
      <c r="N94" s="93">
        <v>168</v>
      </c>
      <c r="O94" s="93">
        <v>139</v>
      </c>
      <c r="P94" s="93">
        <v>156</v>
      </c>
      <c r="Q94" s="93">
        <v>181</v>
      </c>
      <c r="R94" s="94">
        <v>153</v>
      </c>
      <c r="S94" s="98">
        <f t="shared" si="10"/>
        <v>94.047619047619051</v>
      </c>
      <c r="T94" s="98">
        <f t="shared" si="11"/>
        <v>91.366906474820141</v>
      </c>
      <c r="U94" s="98">
        <f t="shared" si="12"/>
        <v>89.743589743589737</v>
      </c>
      <c r="V94" s="98">
        <f t="shared" si="13"/>
        <v>93.370165745856355</v>
      </c>
      <c r="W94" s="95">
        <f t="shared" si="9"/>
        <v>92.810457516339866</v>
      </c>
    </row>
    <row r="95" spans="1:23" x14ac:dyDescent="0.2">
      <c r="A95" s="21">
        <v>3508009</v>
      </c>
      <c r="B95" s="22" t="s">
        <v>161</v>
      </c>
      <c r="C95" s="22" t="s">
        <v>765</v>
      </c>
      <c r="D95" s="22" t="s">
        <v>766</v>
      </c>
      <c r="E95" s="23">
        <v>35162</v>
      </c>
      <c r="F95" s="22" t="s">
        <v>75</v>
      </c>
      <c r="G95" s="22" t="s">
        <v>27</v>
      </c>
      <c r="H95" s="22" t="s">
        <v>28</v>
      </c>
      <c r="I95" s="22">
        <v>112</v>
      </c>
      <c r="J95" s="22">
        <v>113</v>
      </c>
      <c r="K95" s="22">
        <v>117</v>
      </c>
      <c r="L95" s="22">
        <v>134</v>
      </c>
      <c r="M95" s="93">
        <v>115</v>
      </c>
      <c r="N95" s="93">
        <v>125</v>
      </c>
      <c r="O95" s="93">
        <v>120</v>
      </c>
      <c r="P95" s="93">
        <v>124</v>
      </c>
      <c r="Q95" s="93">
        <v>135</v>
      </c>
      <c r="R95" s="94">
        <v>124</v>
      </c>
      <c r="S95" s="98">
        <f t="shared" si="10"/>
        <v>89.6</v>
      </c>
      <c r="T95" s="98">
        <f t="shared" si="11"/>
        <v>94.166666666666671</v>
      </c>
      <c r="U95" s="98">
        <f t="shared" si="12"/>
        <v>94.354838709677423</v>
      </c>
      <c r="V95" s="98">
        <f t="shared" si="13"/>
        <v>99.259259259259252</v>
      </c>
      <c r="W95" s="95">
        <f t="shared" si="9"/>
        <v>92.741935483870961</v>
      </c>
    </row>
    <row r="96" spans="1:23" x14ac:dyDescent="0.2">
      <c r="A96" s="21">
        <v>3508108</v>
      </c>
      <c r="B96" s="22" t="s">
        <v>162</v>
      </c>
      <c r="C96" s="22" t="s">
        <v>757</v>
      </c>
      <c r="D96" s="22" t="s">
        <v>758</v>
      </c>
      <c r="E96" s="23">
        <v>35023</v>
      </c>
      <c r="F96" s="22" t="s">
        <v>45</v>
      </c>
      <c r="G96" s="22" t="s">
        <v>43</v>
      </c>
      <c r="H96" s="22" t="s">
        <v>44</v>
      </c>
      <c r="I96" s="22">
        <v>109</v>
      </c>
      <c r="J96" s="22">
        <v>120</v>
      </c>
      <c r="K96" s="22">
        <v>120</v>
      </c>
      <c r="L96" s="22">
        <v>116</v>
      </c>
      <c r="M96" s="93">
        <v>143</v>
      </c>
      <c r="N96" s="93">
        <v>121</v>
      </c>
      <c r="O96" s="93">
        <v>124</v>
      </c>
      <c r="P96" s="93">
        <v>128</v>
      </c>
      <c r="Q96" s="93">
        <v>126</v>
      </c>
      <c r="R96" s="94">
        <v>153</v>
      </c>
      <c r="S96" s="98">
        <f t="shared" si="10"/>
        <v>90.082644628099175</v>
      </c>
      <c r="T96" s="98">
        <f t="shared" si="11"/>
        <v>96.774193548387103</v>
      </c>
      <c r="U96" s="98">
        <f t="shared" si="12"/>
        <v>93.75</v>
      </c>
      <c r="V96" s="98">
        <f t="shared" si="13"/>
        <v>92.063492063492063</v>
      </c>
      <c r="W96" s="95">
        <f t="shared" si="9"/>
        <v>93.464052287581694</v>
      </c>
    </row>
    <row r="97" spans="1:23" x14ac:dyDescent="0.2">
      <c r="A97" s="21">
        <v>3508207</v>
      </c>
      <c r="B97" s="22" t="s">
        <v>163</v>
      </c>
      <c r="C97" s="22" t="s">
        <v>769</v>
      </c>
      <c r="D97" s="22" t="s">
        <v>770</v>
      </c>
      <c r="E97" s="23">
        <v>35083</v>
      </c>
      <c r="F97" s="22" t="s">
        <v>83</v>
      </c>
      <c r="G97" s="22" t="s">
        <v>81</v>
      </c>
      <c r="H97" s="22" t="s">
        <v>82</v>
      </c>
      <c r="I97" s="22">
        <v>23</v>
      </c>
      <c r="J97" s="22">
        <v>20</v>
      </c>
      <c r="K97" s="22">
        <v>34</v>
      </c>
      <c r="L97" s="22">
        <v>29</v>
      </c>
      <c r="M97" s="93">
        <v>30</v>
      </c>
      <c r="N97" s="93">
        <v>25</v>
      </c>
      <c r="O97" s="93">
        <v>26</v>
      </c>
      <c r="P97" s="93">
        <v>38</v>
      </c>
      <c r="Q97" s="93">
        <v>35</v>
      </c>
      <c r="R97" s="94">
        <v>31</v>
      </c>
      <c r="S97" s="98">
        <f t="shared" si="10"/>
        <v>92</v>
      </c>
      <c r="T97" s="98">
        <f t="shared" si="11"/>
        <v>76.92307692307692</v>
      </c>
      <c r="U97" s="98">
        <f t="shared" si="12"/>
        <v>89.473684210526315</v>
      </c>
      <c r="V97" s="98">
        <f t="shared" si="13"/>
        <v>82.857142857142861</v>
      </c>
      <c r="W97" s="95">
        <f t="shared" si="9"/>
        <v>96.774193548387103</v>
      </c>
    </row>
    <row r="98" spans="1:23" x14ac:dyDescent="0.2">
      <c r="A98" s="21">
        <v>3508306</v>
      </c>
      <c r="B98" s="22" t="s">
        <v>164</v>
      </c>
      <c r="C98" s="22" t="s">
        <v>761</v>
      </c>
      <c r="D98" s="22" t="s">
        <v>762</v>
      </c>
      <c r="E98" s="23">
        <v>35062</v>
      </c>
      <c r="F98" s="22" t="s">
        <v>20</v>
      </c>
      <c r="G98" s="22" t="s">
        <v>19</v>
      </c>
      <c r="H98" s="22" t="s">
        <v>20</v>
      </c>
      <c r="I98" s="22">
        <v>36</v>
      </c>
      <c r="J98" s="22">
        <v>28</v>
      </c>
      <c r="K98" s="22">
        <v>31</v>
      </c>
      <c r="L98" s="22">
        <v>19</v>
      </c>
      <c r="M98" s="93">
        <v>21</v>
      </c>
      <c r="N98" s="93">
        <v>46</v>
      </c>
      <c r="O98" s="93">
        <v>39</v>
      </c>
      <c r="P98" s="93">
        <v>36</v>
      </c>
      <c r="Q98" s="93">
        <v>24</v>
      </c>
      <c r="R98" s="94">
        <v>21</v>
      </c>
      <c r="S98" s="98">
        <f t="shared" si="10"/>
        <v>78.260869565217391</v>
      </c>
      <c r="T98" s="98">
        <f t="shared" si="11"/>
        <v>71.794871794871796</v>
      </c>
      <c r="U98" s="98">
        <f t="shared" si="12"/>
        <v>86.111111111111114</v>
      </c>
      <c r="V98" s="98">
        <f t="shared" si="13"/>
        <v>79.166666666666671</v>
      </c>
      <c r="W98" s="95">
        <f t="shared" si="9"/>
        <v>100</v>
      </c>
    </row>
    <row r="99" spans="1:23" x14ac:dyDescent="0.2">
      <c r="A99" s="21">
        <v>3508405</v>
      </c>
      <c r="B99" s="22" t="s">
        <v>166</v>
      </c>
      <c r="C99" s="22" t="s">
        <v>775</v>
      </c>
      <c r="D99" s="22" t="s">
        <v>776</v>
      </c>
      <c r="E99" s="23">
        <v>35073</v>
      </c>
      <c r="F99" s="22" t="s">
        <v>165</v>
      </c>
      <c r="G99" s="22" t="s">
        <v>15</v>
      </c>
      <c r="H99" s="22" t="s">
        <v>16</v>
      </c>
      <c r="I99" s="22">
        <v>196</v>
      </c>
      <c r="J99" s="22">
        <v>231</v>
      </c>
      <c r="K99" s="22">
        <v>267</v>
      </c>
      <c r="L99" s="22">
        <v>229</v>
      </c>
      <c r="M99" s="93">
        <v>220</v>
      </c>
      <c r="N99" s="93">
        <v>200</v>
      </c>
      <c r="O99" s="93">
        <v>240</v>
      </c>
      <c r="P99" s="93">
        <v>273</v>
      </c>
      <c r="Q99" s="93">
        <v>234</v>
      </c>
      <c r="R99" s="94">
        <v>228</v>
      </c>
      <c r="S99" s="98">
        <f t="shared" si="10"/>
        <v>98</v>
      </c>
      <c r="T99" s="98">
        <f t="shared" si="11"/>
        <v>96.25</v>
      </c>
      <c r="U99" s="98">
        <f t="shared" si="12"/>
        <v>97.802197802197796</v>
      </c>
      <c r="V99" s="98">
        <f t="shared" si="13"/>
        <v>97.863247863247864</v>
      </c>
      <c r="W99" s="95">
        <f t="shared" si="9"/>
        <v>96.491228070175438</v>
      </c>
    </row>
    <row r="100" spans="1:23" x14ac:dyDescent="0.2">
      <c r="A100" s="21">
        <v>3508504</v>
      </c>
      <c r="B100" s="22" t="s">
        <v>168</v>
      </c>
      <c r="C100" s="22" t="s">
        <v>771</v>
      </c>
      <c r="D100" s="22" t="s">
        <v>772</v>
      </c>
      <c r="E100" s="23">
        <v>35171</v>
      </c>
      <c r="F100" s="22" t="s">
        <v>167</v>
      </c>
      <c r="G100" s="22" t="s">
        <v>69</v>
      </c>
      <c r="H100" s="22" t="s">
        <v>70</v>
      </c>
      <c r="I100" s="22">
        <v>433</v>
      </c>
      <c r="J100" s="22">
        <v>420</v>
      </c>
      <c r="K100" s="22">
        <v>501</v>
      </c>
      <c r="L100" s="22">
        <v>523</v>
      </c>
      <c r="M100" s="93">
        <v>406</v>
      </c>
      <c r="N100" s="93">
        <v>545</v>
      </c>
      <c r="O100" s="93">
        <v>531</v>
      </c>
      <c r="P100" s="93">
        <v>556</v>
      </c>
      <c r="Q100" s="93">
        <v>594</v>
      </c>
      <c r="R100" s="94">
        <v>505</v>
      </c>
      <c r="S100" s="98">
        <f t="shared" si="10"/>
        <v>79.449541284403665</v>
      </c>
      <c r="T100" s="98">
        <f t="shared" si="11"/>
        <v>79.096045197740111</v>
      </c>
      <c r="U100" s="98">
        <f t="shared" si="12"/>
        <v>90.107913669064743</v>
      </c>
      <c r="V100" s="98">
        <f t="shared" si="13"/>
        <v>88.047138047138048</v>
      </c>
      <c r="W100" s="95">
        <f t="shared" si="9"/>
        <v>80.396039603960389</v>
      </c>
    </row>
    <row r="101" spans="1:23" x14ac:dyDescent="0.2">
      <c r="A101" s="21">
        <v>3508603</v>
      </c>
      <c r="B101" s="22" t="s">
        <v>169</v>
      </c>
      <c r="C101" s="22" t="s">
        <v>771</v>
      </c>
      <c r="D101" s="22" t="s">
        <v>772</v>
      </c>
      <c r="E101" s="23">
        <v>35172</v>
      </c>
      <c r="F101" s="22" t="s">
        <v>71</v>
      </c>
      <c r="G101" s="22" t="s">
        <v>69</v>
      </c>
      <c r="H101" s="22" t="s">
        <v>70</v>
      </c>
      <c r="I101" s="22">
        <v>197</v>
      </c>
      <c r="J101" s="22">
        <v>190</v>
      </c>
      <c r="K101" s="22">
        <v>222</v>
      </c>
      <c r="L101" s="22">
        <v>215</v>
      </c>
      <c r="M101" s="93">
        <v>174</v>
      </c>
      <c r="N101" s="93">
        <v>229</v>
      </c>
      <c r="O101" s="93">
        <v>218</v>
      </c>
      <c r="P101" s="93">
        <v>239</v>
      </c>
      <c r="Q101" s="93">
        <v>235</v>
      </c>
      <c r="R101" s="94">
        <v>207</v>
      </c>
      <c r="S101" s="98">
        <f t="shared" si="10"/>
        <v>86.026200873362441</v>
      </c>
      <c r="T101" s="98">
        <f t="shared" si="11"/>
        <v>87.155963302752298</v>
      </c>
      <c r="U101" s="98">
        <f t="shared" si="12"/>
        <v>92.887029288702934</v>
      </c>
      <c r="V101" s="98">
        <f t="shared" si="13"/>
        <v>91.489361702127653</v>
      </c>
      <c r="W101" s="95">
        <f t="shared" si="9"/>
        <v>84.05797101449275</v>
      </c>
    </row>
    <row r="102" spans="1:23" x14ac:dyDescent="0.2">
      <c r="A102" s="21">
        <v>3508702</v>
      </c>
      <c r="B102" s="22" t="s">
        <v>171</v>
      </c>
      <c r="C102" s="22" t="s">
        <v>759</v>
      </c>
      <c r="D102" s="22" t="s">
        <v>760</v>
      </c>
      <c r="E102" s="23">
        <v>35143</v>
      </c>
      <c r="F102" s="22" t="s">
        <v>170</v>
      </c>
      <c r="G102" s="22" t="s">
        <v>10</v>
      </c>
      <c r="H102" s="22" t="s">
        <v>11</v>
      </c>
      <c r="I102" s="22">
        <v>139</v>
      </c>
      <c r="J102" s="22">
        <v>100</v>
      </c>
      <c r="K102" s="22">
        <v>104</v>
      </c>
      <c r="L102" s="22">
        <v>111</v>
      </c>
      <c r="M102" s="93">
        <v>113</v>
      </c>
      <c r="N102" s="93">
        <v>161</v>
      </c>
      <c r="O102" s="93">
        <v>120</v>
      </c>
      <c r="P102" s="93">
        <v>120</v>
      </c>
      <c r="Q102" s="93">
        <v>125</v>
      </c>
      <c r="R102" s="94">
        <v>121</v>
      </c>
      <c r="S102" s="98">
        <f t="shared" si="10"/>
        <v>86.33540372670808</v>
      </c>
      <c r="T102" s="98">
        <f t="shared" si="11"/>
        <v>83.333333333333329</v>
      </c>
      <c r="U102" s="98">
        <f t="shared" si="12"/>
        <v>86.666666666666671</v>
      </c>
      <c r="V102" s="98">
        <f t="shared" si="13"/>
        <v>88.8</v>
      </c>
      <c r="W102" s="95">
        <f t="shared" si="9"/>
        <v>93.388429752066116</v>
      </c>
    </row>
    <row r="103" spans="1:23" x14ac:dyDescent="0.2">
      <c r="A103" s="21">
        <v>3508801</v>
      </c>
      <c r="B103" s="22" t="s">
        <v>173</v>
      </c>
      <c r="C103" s="22" t="s">
        <v>761</v>
      </c>
      <c r="D103" s="22" t="s">
        <v>762</v>
      </c>
      <c r="E103" s="23">
        <v>35065</v>
      </c>
      <c r="F103" s="22" t="s">
        <v>172</v>
      </c>
      <c r="G103" s="22" t="s">
        <v>19</v>
      </c>
      <c r="H103" s="22" t="s">
        <v>20</v>
      </c>
      <c r="I103" s="22">
        <v>130</v>
      </c>
      <c r="J103" s="22">
        <v>119</v>
      </c>
      <c r="K103" s="22">
        <v>118</v>
      </c>
      <c r="L103" s="22">
        <v>119</v>
      </c>
      <c r="M103" s="93">
        <v>86</v>
      </c>
      <c r="N103" s="93">
        <v>152</v>
      </c>
      <c r="O103" s="93">
        <v>151</v>
      </c>
      <c r="P103" s="93">
        <v>135</v>
      </c>
      <c r="Q103" s="93">
        <v>151</v>
      </c>
      <c r="R103" s="94">
        <v>106</v>
      </c>
      <c r="S103" s="98">
        <f t="shared" si="10"/>
        <v>85.526315789473685</v>
      </c>
      <c r="T103" s="98">
        <f t="shared" si="11"/>
        <v>78.807947019867555</v>
      </c>
      <c r="U103" s="98">
        <f t="shared" si="12"/>
        <v>87.407407407407405</v>
      </c>
      <c r="V103" s="98">
        <f t="shared" si="13"/>
        <v>78.807947019867555</v>
      </c>
      <c r="W103" s="95">
        <f t="shared" si="9"/>
        <v>81.132075471698116</v>
      </c>
    </row>
    <row r="104" spans="1:23" x14ac:dyDescent="0.2">
      <c r="A104" s="21">
        <v>3508900</v>
      </c>
      <c r="B104" s="22" t="s">
        <v>174</v>
      </c>
      <c r="C104" s="22" t="s">
        <v>767</v>
      </c>
      <c r="D104" s="22" t="s">
        <v>768</v>
      </c>
      <c r="E104" s="23">
        <v>35112</v>
      </c>
      <c r="F104" s="22" t="s">
        <v>33</v>
      </c>
      <c r="G104" s="22" t="s">
        <v>31</v>
      </c>
      <c r="H104" s="22" t="s">
        <v>32</v>
      </c>
      <c r="I104" s="22">
        <v>16</v>
      </c>
      <c r="J104" s="22">
        <v>28</v>
      </c>
      <c r="K104" s="22">
        <v>19</v>
      </c>
      <c r="L104" s="22">
        <v>27</v>
      </c>
      <c r="M104" s="93">
        <v>30</v>
      </c>
      <c r="N104" s="93">
        <v>17</v>
      </c>
      <c r="O104" s="93">
        <v>35</v>
      </c>
      <c r="P104" s="93">
        <v>20</v>
      </c>
      <c r="Q104" s="93">
        <v>30</v>
      </c>
      <c r="R104" s="94">
        <v>34</v>
      </c>
      <c r="S104" s="98">
        <f t="shared" si="10"/>
        <v>94.117647058823536</v>
      </c>
      <c r="T104" s="98">
        <f t="shared" si="11"/>
        <v>80</v>
      </c>
      <c r="U104" s="98">
        <f t="shared" si="12"/>
        <v>95</v>
      </c>
      <c r="V104" s="98">
        <f t="shared" si="13"/>
        <v>90</v>
      </c>
      <c r="W104" s="95">
        <f t="shared" si="9"/>
        <v>88.235294117647058</v>
      </c>
    </row>
    <row r="105" spans="1:23" x14ac:dyDescent="0.2">
      <c r="A105" s="21">
        <v>3509007</v>
      </c>
      <c r="B105" s="22" t="s">
        <v>176</v>
      </c>
      <c r="C105" s="22" t="s">
        <v>781</v>
      </c>
      <c r="D105" s="22" t="s">
        <v>782</v>
      </c>
      <c r="E105" s="23">
        <v>35012</v>
      </c>
      <c r="F105" s="22" t="s">
        <v>175</v>
      </c>
      <c r="G105" s="22" t="s">
        <v>98</v>
      </c>
      <c r="H105" s="22" t="s">
        <v>99</v>
      </c>
      <c r="I105" s="22">
        <v>472</v>
      </c>
      <c r="J105" s="22">
        <v>482</v>
      </c>
      <c r="K105" s="22">
        <v>508</v>
      </c>
      <c r="L105" s="22">
        <v>493</v>
      </c>
      <c r="M105" s="93">
        <v>508</v>
      </c>
      <c r="N105" s="93">
        <v>476</v>
      </c>
      <c r="O105" s="93">
        <v>493</v>
      </c>
      <c r="P105" s="93">
        <v>518</v>
      </c>
      <c r="Q105" s="93">
        <v>498</v>
      </c>
      <c r="R105" s="94">
        <v>513</v>
      </c>
      <c r="S105" s="98">
        <f t="shared" si="10"/>
        <v>99.159663865546221</v>
      </c>
      <c r="T105" s="98">
        <f t="shared" si="11"/>
        <v>97.768762677484787</v>
      </c>
      <c r="U105" s="98">
        <f t="shared" si="12"/>
        <v>98.069498069498067</v>
      </c>
      <c r="V105" s="98">
        <f t="shared" si="13"/>
        <v>98.99598393574297</v>
      </c>
      <c r="W105" s="95">
        <f t="shared" si="9"/>
        <v>99.025341130604289</v>
      </c>
    </row>
    <row r="106" spans="1:23" x14ac:dyDescent="0.2">
      <c r="A106" s="21">
        <v>3509106</v>
      </c>
      <c r="B106" s="22" t="s">
        <v>178</v>
      </c>
      <c r="C106" s="22" t="s">
        <v>767</v>
      </c>
      <c r="D106" s="22" t="s">
        <v>768</v>
      </c>
      <c r="E106" s="23">
        <v>35114</v>
      </c>
      <c r="F106" s="22" t="s">
        <v>177</v>
      </c>
      <c r="G106" s="22" t="s">
        <v>31</v>
      </c>
      <c r="H106" s="22" t="s">
        <v>32</v>
      </c>
      <c r="I106" s="22">
        <v>30</v>
      </c>
      <c r="J106" s="22">
        <v>31</v>
      </c>
      <c r="K106" s="22">
        <v>33</v>
      </c>
      <c r="L106" s="22">
        <v>31</v>
      </c>
      <c r="M106" s="93">
        <v>19</v>
      </c>
      <c r="N106" s="93">
        <v>36</v>
      </c>
      <c r="O106" s="93">
        <v>37</v>
      </c>
      <c r="P106" s="93">
        <v>39</v>
      </c>
      <c r="Q106" s="93">
        <v>38</v>
      </c>
      <c r="R106" s="94">
        <v>26</v>
      </c>
      <c r="S106" s="98">
        <f t="shared" si="10"/>
        <v>83.333333333333329</v>
      </c>
      <c r="T106" s="98">
        <f t="shared" si="11"/>
        <v>83.78378378378379</v>
      </c>
      <c r="U106" s="98">
        <f t="shared" si="12"/>
        <v>84.615384615384613</v>
      </c>
      <c r="V106" s="98">
        <f t="shared" si="13"/>
        <v>81.578947368421055</v>
      </c>
      <c r="W106" s="95">
        <f t="shared" si="9"/>
        <v>73.07692307692308</v>
      </c>
    </row>
    <row r="107" spans="1:23" x14ac:dyDescent="0.2">
      <c r="A107" s="21">
        <v>3509205</v>
      </c>
      <c r="B107" s="22" t="s">
        <v>179</v>
      </c>
      <c r="C107" s="22" t="s">
        <v>781</v>
      </c>
      <c r="D107" s="22" t="s">
        <v>782</v>
      </c>
      <c r="E107" s="23">
        <v>35012</v>
      </c>
      <c r="F107" s="22" t="s">
        <v>175</v>
      </c>
      <c r="G107" s="22" t="s">
        <v>98</v>
      </c>
      <c r="H107" s="22" t="s">
        <v>99</v>
      </c>
      <c r="I107" s="22">
        <v>321</v>
      </c>
      <c r="J107" s="22">
        <v>306</v>
      </c>
      <c r="K107" s="22">
        <v>363</v>
      </c>
      <c r="L107" s="22">
        <v>390</v>
      </c>
      <c r="M107" s="93">
        <v>370</v>
      </c>
      <c r="N107" s="93">
        <v>325</v>
      </c>
      <c r="O107" s="93">
        <v>311</v>
      </c>
      <c r="P107" s="93">
        <v>369</v>
      </c>
      <c r="Q107" s="93">
        <v>399</v>
      </c>
      <c r="R107" s="94">
        <v>378</v>
      </c>
      <c r="S107" s="98">
        <f t="shared" si="10"/>
        <v>98.769230769230774</v>
      </c>
      <c r="T107" s="98">
        <f t="shared" si="11"/>
        <v>98.39228295819936</v>
      </c>
      <c r="U107" s="98">
        <f t="shared" si="12"/>
        <v>98.373983739837399</v>
      </c>
      <c r="V107" s="98">
        <f t="shared" si="13"/>
        <v>97.744360902255636</v>
      </c>
      <c r="W107" s="95">
        <f t="shared" si="9"/>
        <v>97.883597883597886</v>
      </c>
    </row>
    <row r="108" spans="1:23" x14ac:dyDescent="0.2">
      <c r="A108" s="21">
        <v>3509254</v>
      </c>
      <c r="B108" s="22" t="s">
        <v>180</v>
      </c>
      <c r="C108" s="22" t="s">
        <v>777</v>
      </c>
      <c r="D108" s="22" t="s">
        <v>778</v>
      </c>
      <c r="E108" s="23">
        <v>35121</v>
      </c>
      <c r="F108" s="22" t="s">
        <v>123</v>
      </c>
      <c r="G108" s="22" t="s">
        <v>121</v>
      </c>
      <c r="H108" s="22" t="s">
        <v>122</v>
      </c>
      <c r="I108" s="22">
        <v>139</v>
      </c>
      <c r="J108" s="22">
        <v>141</v>
      </c>
      <c r="K108" s="22">
        <v>159</v>
      </c>
      <c r="L108" s="22">
        <v>160</v>
      </c>
      <c r="M108" s="93">
        <v>178</v>
      </c>
      <c r="N108" s="93">
        <v>164</v>
      </c>
      <c r="O108" s="93">
        <v>161</v>
      </c>
      <c r="P108" s="93">
        <v>183</v>
      </c>
      <c r="Q108" s="93">
        <v>180</v>
      </c>
      <c r="R108" s="94">
        <v>185</v>
      </c>
      <c r="S108" s="98">
        <f t="shared" si="10"/>
        <v>84.756097560975604</v>
      </c>
      <c r="T108" s="98">
        <f t="shared" si="11"/>
        <v>87.577639751552795</v>
      </c>
      <c r="U108" s="98">
        <f t="shared" si="12"/>
        <v>86.885245901639351</v>
      </c>
      <c r="V108" s="98">
        <f t="shared" si="13"/>
        <v>88.888888888888886</v>
      </c>
      <c r="W108" s="95">
        <f t="shared" si="9"/>
        <v>96.21621621621621</v>
      </c>
    </row>
    <row r="109" spans="1:23" x14ac:dyDescent="0.2">
      <c r="A109" s="21">
        <v>3509304</v>
      </c>
      <c r="B109" s="22" t="s">
        <v>181</v>
      </c>
      <c r="C109" s="22" t="s">
        <v>769</v>
      </c>
      <c r="D109" s="22" t="s">
        <v>770</v>
      </c>
      <c r="E109" s="23">
        <v>35051</v>
      </c>
      <c r="F109" s="22" t="s">
        <v>37</v>
      </c>
      <c r="G109" s="22" t="s">
        <v>35</v>
      </c>
      <c r="H109" s="22" t="s">
        <v>36</v>
      </c>
      <c r="I109" s="22">
        <v>64</v>
      </c>
      <c r="J109" s="22">
        <v>64</v>
      </c>
      <c r="K109" s="22">
        <v>68</v>
      </c>
      <c r="L109" s="22">
        <v>64</v>
      </c>
      <c r="M109" s="93">
        <v>79</v>
      </c>
      <c r="N109" s="93">
        <v>67</v>
      </c>
      <c r="O109" s="93">
        <v>66</v>
      </c>
      <c r="P109" s="93">
        <v>71</v>
      </c>
      <c r="Q109" s="93">
        <v>70</v>
      </c>
      <c r="R109" s="94">
        <v>83</v>
      </c>
      <c r="S109" s="98">
        <f t="shared" si="10"/>
        <v>95.522388059701498</v>
      </c>
      <c r="T109" s="98">
        <f t="shared" si="11"/>
        <v>96.969696969696969</v>
      </c>
      <c r="U109" s="98">
        <f t="shared" si="12"/>
        <v>95.774647887323937</v>
      </c>
      <c r="V109" s="98">
        <f t="shared" si="13"/>
        <v>91.428571428571431</v>
      </c>
      <c r="W109" s="95">
        <f t="shared" si="9"/>
        <v>95.180722891566262</v>
      </c>
    </row>
    <row r="110" spans="1:23" x14ac:dyDescent="0.2">
      <c r="A110" s="21">
        <v>3509403</v>
      </c>
      <c r="B110" s="22" t="s">
        <v>182</v>
      </c>
      <c r="C110" s="22" t="s">
        <v>769</v>
      </c>
      <c r="D110" s="22" t="s">
        <v>770</v>
      </c>
      <c r="E110" s="23">
        <v>35133</v>
      </c>
      <c r="F110" s="22" t="s">
        <v>41</v>
      </c>
      <c r="G110" s="22" t="s">
        <v>39</v>
      </c>
      <c r="H110" s="22" t="s">
        <v>40</v>
      </c>
      <c r="I110" s="22">
        <v>131</v>
      </c>
      <c r="J110" s="22">
        <v>170</v>
      </c>
      <c r="K110" s="22">
        <v>156</v>
      </c>
      <c r="L110" s="22">
        <v>156</v>
      </c>
      <c r="M110" s="93">
        <v>145</v>
      </c>
      <c r="N110" s="93">
        <v>149</v>
      </c>
      <c r="O110" s="93">
        <v>184</v>
      </c>
      <c r="P110" s="93">
        <v>170</v>
      </c>
      <c r="Q110" s="93">
        <v>166</v>
      </c>
      <c r="R110" s="94">
        <v>159</v>
      </c>
      <c r="S110" s="98">
        <f t="shared" si="10"/>
        <v>87.919463087248317</v>
      </c>
      <c r="T110" s="98">
        <f t="shared" si="11"/>
        <v>92.391304347826093</v>
      </c>
      <c r="U110" s="98">
        <f t="shared" si="12"/>
        <v>91.764705882352942</v>
      </c>
      <c r="V110" s="98">
        <f t="shared" si="13"/>
        <v>93.975903614457835</v>
      </c>
      <c r="W110" s="95">
        <f t="shared" si="9"/>
        <v>91.19496855345912</v>
      </c>
    </row>
    <row r="111" spans="1:23" x14ac:dyDescent="0.2">
      <c r="A111" s="21">
        <v>3509452</v>
      </c>
      <c r="B111" s="22" t="s">
        <v>183</v>
      </c>
      <c r="C111" s="22" t="s">
        <v>765</v>
      </c>
      <c r="D111" s="22" t="s">
        <v>766</v>
      </c>
      <c r="E111" s="23">
        <v>35161</v>
      </c>
      <c r="F111" s="22" t="s">
        <v>29</v>
      </c>
      <c r="G111" s="22" t="s">
        <v>27</v>
      </c>
      <c r="H111" s="22" t="s">
        <v>28</v>
      </c>
      <c r="I111" s="22">
        <v>35</v>
      </c>
      <c r="J111" s="22">
        <v>32</v>
      </c>
      <c r="K111" s="22">
        <v>45</v>
      </c>
      <c r="L111" s="22">
        <v>41</v>
      </c>
      <c r="M111" s="93">
        <v>13</v>
      </c>
      <c r="N111" s="93">
        <v>39</v>
      </c>
      <c r="O111" s="93">
        <v>41</v>
      </c>
      <c r="P111" s="93">
        <v>49</v>
      </c>
      <c r="Q111" s="93">
        <v>43</v>
      </c>
      <c r="R111" s="94">
        <v>25</v>
      </c>
      <c r="S111" s="98">
        <f t="shared" si="10"/>
        <v>89.743589743589737</v>
      </c>
      <c r="T111" s="98">
        <f t="shared" si="11"/>
        <v>78.048780487804876</v>
      </c>
      <c r="U111" s="98">
        <f t="shared" si="12"/>
        <v>91.836734693877546</v>
      </c>
      <c r="V111" s="98">
        <f t="shared" si="13"/>
        <v>95.348837209302332</v>
      </c>
      <c r="W111" s="95">
        <f t="shared" si="9"/>
        <v>52</v>
      </c>
    </row>
    <row r="112" spans="1:23" x14ac:dyDescent="0.2">
      <c r="A112" s="21">
        <v>3509502</v>
      </c>
      <c r="B112" s="22" t="s">
        <v>184</v>
      </c>
      <c r="C112" s="22" t="s">
        <v>759</v>
      </c>
      <c r="D112" s="22" t="s">
        <v>760</v>
      </c>
      <c r="E112" s="23">
        <v>35072</v>
      </c>
      <c r="F112" s="22" t="s">
        <v>53</v>
      </c>
      <c r="G112" s="22" t="s">
        <v>15</v>
      </c>
      <c r="H112" s="22" t="s">
        <v>16</v>
      </c>
      <c r="I112" s="22">
        <v>6589</v>
      </c>
      <c r="J112" s="22">
        <v>6626</v>
      </c>
      <c r="K112" s="22">
        <v>6934</v>
      </c>
      <c r="L112" s="22">
        <v>6676</v>
      </c>
      <c r="M112" s="93">
        <v>6907</v>
      </c>
      <c r="N112" s="93">
        <v>6729</v>
      </c>
      <c r="O112" s="93">
        <v>6749</v>
      </c>
      <c r="P112" s="93">
        <v>7057</v>
      </c>
      <c r="Q112" s="93">
        <v>6748</v>
      </c>
      <c r="R112" s="94">
        <v>7033</v>
      </c>
      <c r="S112" s="98">
        <f t="shared" si="10"/>
        <v>97.919453113389807</v>
      </c>
      <c r="T112" s="98">
        <f t="shared" si="11"/>
        <v>98.177507778930206</v>
      </c>
      <c r="U112" s="98">
        <f t="shared" si="12"/>
        <v>98.257049737848945</v>
      </c>
      <c r="V112" s="98">
        <f t="shared" si="13"/>
        <v>98.933017190278605</v>
      </c>
      <c r="W112" s="95">
        <f t="shared" si="9"/>
        <v>98.208445897909854</v>
      </c>
    </row>
    <row r="113" spans="1:23" x14ac:dyDescent="0.2">
      <c r="A113" s="21">
        <v>3509601</v>
      </c>
      <c r="B113" s="22" t="s">
        <v>185</v>
      </c>
      <c r="C113" s="22" t="s">
        <v>775</v>
      </c>
      <c r="D113" s="22" t="s">
        <v>776</v>
      </c>
      <c r="E113" s="23">
        <v>35073</v>
      </c>
      <c r="F113" s="22" t="s">
        <v>165</v>
      </c>
      <c r="G113" s="22" t="s">
        <v>15</v>
      </c>
      <c r="H113" s="22" t="s">
        <v>16</v>
      </c>
      <c r="I113" s="22">
        <v>458</v>
      </c>
      <c r="J113" s="22">
        <v>454</v>
      </c>
      <c r="K113" s="22">
        <v>492</v>
      </c>
      <c r="L113" s="22">
        <v>460</v>
      </c>
      <c r="M113" s="93">
        <v>532</v>
      </c>
      <c r="N113" s="93">
        <v>461</v>
      </c>
      <c r="O113" s="93">
        <v>460</v>
      </c>
      <c r="P113" s="93">
        <v>499</v>
      </c>
      <c r="Q113" s="93">
        <v>463</v>
      </c>
      <c r="R113" s="94">
        <v>535</v>
      </c>
      <c r="S113" s="98">
        <f t="shared" si="10"/>
        <v>99.34924078091106</v>
      </c>
      <c r="T113" s="98">
        <f t="shared" si="11"/>
        <v>98.695652173913047</v>
      </c>
      <c r="U113" s="98">
        <f t="shared" si="12"/>
        <v>98.597194388777552</v>
      </c>
      <c r="V113" s="98">
        <f t="shared" si="13"/>
        <v>99.352051835853132</v>
      </c>
      <c r="W113" s="95">
        <f t="shared" si="9"/>
        <v>99.439252336448604</v>
      </c>
    </row>
    <row r="114" spans="1:23" x14ac:dyDescent="0.2">
      <c r="A114" s="21">
        <v>3509700</v>
      </c>
      <c r="B114" s="22" t="s">
        <v>187</v>
      </c>
      <c r="C114" s="22" t="s">
        <v>771</v>
      </c>
      <c r="D114" s="22" t="s">
        <v>772</v>
      </c>
      <c r="E114" s="23">
        <v>35174</v>
      </c>
      <c r="F114" s="22" t="s">
        <v>186</v>
      </c>
      <c r="G114" s="22" t="s">
        <v>69</v>
      </c>
      <c r="H114" s="22" t="s">
        <v>70</v>
      </c>
      <c r="I114" s="22">
        <v>295</v>
      </c>
      <c r="J114" s="22">
        <v>291</v>
      </c>
      <c r="K114" s="22">
        <v>279</v>
      </c>
      <c r="L114" s="22">
        <v>309</v>
      </c>
      <c r="M114" s="93">
        <v>281</v>
      </c>
      <c r="N114" s="93">
        <v>346</v>
      </c>
      <c r="O114" s="93">
        <v>320</v>
      </c>
      <c r="P114" s="93">
        <v>310</v>
      </c>
      <c r="Q114" s="93">
        <v>354</v>
      </c>
      <c r="R114" s="94">
        <v>331</v>
      </c>
      <c r="S114" s="98">
        <f t="shared" si="10"/>
        <v>85.260115606936409</v>
      </c>
      <c r="T114" s="98">
        <f t="shared" si="11"/>
        <v>90.9375</v>
      </c>
      <c r="U114" s="98">
        <f t="shared" si="12"/>
        <v>90</v>
      </c>
      <c r="V114" s="98">
        <f t="shared" si="13"/>
        <v>87.288135593220332</v>
      </c>
      <c r="W114" s="95">
        <f t="shared" si="9"/>
        <v>84.894259818731115</v>
      </c>
    </row>
    <row r="115" spans="1:23" x14ac:dyDescent="0.2">
      <c r="A115" s="21">
        <v>3509809</v>
      </c>
      <c r="B115" s="22" t="s">
        <v>188</v>
      </c>
      <c r="C115" s="22" t="s">
        <v>755</v>
      </c>
      <c r="D115" s="22" t="s">
        <v>756</v>
      </c>
      <c r="E115" s="23">
        <v>35093</v>
      </c>
      <c r="F115" s="22" t="s">
        <v>3</v>
      </c>
      <c r="G115" s="22" t="s">
        <v>2</v>
      </c>
      <c r="H115" s="22" t="s">
        <v>3</v>
      </c>
      <c r="I115" s="22">
        <v>41</v>
      </c>
      <c r="J115" s="22">
        <v>30</v>
      </c>
      <c r="K115" s="22">
        <v>44</v>
      </c>
      <c r="L115" s="22">
        <v>38</v>
      </c>
      <c r="M115" s="93">
        <v>40</v>
      </c>
      <c r="N115" s="93">
        <v>41</v>
      </c>
      <c r="O115" s="93">
        <v>32</v>
      </c>
      <c r="P115" s="93">
        <v>47</v>
      </c>
      <c r="Q115" s="93">
        <v>43</v>
      </c>
      <c r="R115" s="94">
        <v>44</v>
      </c>
      <c r="S115" s="98">
        <f t="shared" si="10"/>
        <v>100</v>
      </c>
      <c r="T115" s="98">
        <f t="shared" si="11"/>
        <v>93.75</v>
      </c>
      <c r="U115" s="98">
        <f t="shared" si="12"/>
        <v>93.61702127659575</v>
      </c>
      <c r="V115" s="98">
        <f t="shared" si="13"/>
        <v>88.372093023255815</v>
      </c>
      <c r="W115" s="95">
        <f t="shared" si="9"/>
        <v>90.909090909090907</v>
      </c>
    </row>
    <row r="116" spans="1:23" x14ac:dyDescent="0.2">
      <c r="A116" s="21">
        <v>3509908</v>
      </c>
      <c r="B116" s="22" t="s">
        <v>189</v>
      </c>
      <c r="C116" s="22" t="s">
        <v>777</v>
      </c>
      <c r="D116" s="22" t="s">
        <v>778</v>
      </c>
      <c r="E116" s="23">
        <v>35121</v>
      </c>
      <c r="F116" s="22" t="s">
        <v>123</v>
      </c>
      <c r="G116" s="22" t="s">
        <v>121</v>
      </c>
      <c r="H116" s="22" t="s">
        <v>122</v>
      </c>
      <c r="I116" s="22">
        <v>62</v>
      </c>
      <c r="J116" s="22">
        <v>71</v>
      </c>
      <c r="K116" s="22">
        <v>74</v>
      </c>
      <c r="L116" s="22">
        <v>78</v>
      </c>
      <c r="M116" s="93">
        <v>77</v>
      </c>
      <c r="N116" s="93">
        <v>71</v>
      </c>
      <c r="O116" s="93">
        <v>79</v>
      </c>
      <c r="P116" s="93">
        <v>84</v>
      </c>
      <c r="Q116" s="93">
        <v>85</v>
      </c>
      <c r="R116" s="94">
        <v>84</v>
      </c>
      <c r="S116" s="98">
        <f t="shared" si="10"/>
        <v>87.323943661971825</v>
      </c>
      <c r="T116" s="98">
        <f t="shared" si="11"/>
        <v>89.87341772151899</v>
      </c>
      <c r="U116" s="98">
        <f t="shared" si="12"/>
        <v>88.095238095238102</v>
      </c>
      <c r="V116" s="98">
        <f t="shared" si="13"/>
        <v>91.764705882352942</v>
      </c>
      <c r="W116" s="95">
        <f t="shared" si="9"/>
        <v>91.666666666666671</v>
      </c>
    </row>
    <row r="117" spans="1:23" x14ac:dyDescent="0.2">
      <c r="A117" s="21">
        <v>3509957</v>
      </c>
      <c r="B117" s="22" t="s">
        <v>190</v>
      </c>
      <c r="C117" s="22" t="s">
        <v>771</v>
      </c>
      <c r="D117" s="22" t="s">
        <v>772</v>
      </c>
      <c r="E117" s="23">
        <v>35172</v>
      </c>
      <c r="F117" s="22" t="s">
        <v>71</v>
      </c>
      <c r="G117" s="22" t="s">
        <v>69</v>
      </c>
      <c r="H117" s="22" t="s">
        <v>70</v>
      </c>
      <c r="I117" s="22">
        <v>25</v>
      </c>
      <c r="J117" s="22">
        <v>27</v>
      </c>
      <c r="K117" s="22">
        <v>27</v>
      </c>
      <c r="L117" s="22">
        <v>27</v>
      </c>
      <c r="M117" s="93">
        <v>30</v>
      </c>
      <c r="N117" s="93">
        <v>28</v>
      </c>
      <c r="O117" s="93">
        <v>34</v>
      </c>
      <c r="P117" s="93">
        <v>29</v>
      </c>
      <c r="Q117" s="93">
        <v>29</v>
      </c>
      <c r="R117" s="94">
        <v>33</v>
      </c>
      <c r="S117" s="98">
        <f t="shared" si="10"/>
        <v>89.285714285714292</v>
      </c>
      <c r="T117" s="98">
        <f t="shared" si="11"/>
        <v>79.411764705882348</v>
      </c>
      <c r="U117" s="98">
        <f t="shared" si="12"/>
        <v>93.103448275862064</v>
      </c>
      <c r="V117" s="98">
        <f t="shared" si="13"/>
        <v>93.103448275862064</v>
      </c>
      <c r="W117" s="95">
        <f t="shared" si="9"/>
        <v>90.909090909090907</v>
      </c>
    </row>
    <row r="118" spans="1:23" x14ac:dyDescent="0.2">
      <c r="A118" s="21">
        <v>3510005</v>
      </c>
      <c r="B118" s="22" t="s">
        <v>191</v>
      </c>
      <c r="C118" s="22" t="s">
        <v>755</v>
      </c>
      <c r="D118" s="22" t="s">
        <v>756</v>
      </c>
      <c r="E118" s="23">
        <v>35092</v>
      </c>
      <c r="F118" s="22" t="s">
        <v>103</v>
      </c>
      <c r="G118" s="22" t="s">
        <v>2</v>
      </c>
      <c r="H118" s="22" t="s">
        <v>3</v>
      </c>
      <c r="I118" s="22">
        <v>194</v>
      </c>
      <c r="J118" s="22">
        <v>210</v>
      </c>
      <c r="K118" s="22">
        <v>198</v>
      </c>
      <c r="L118" s="22">
        <v>177</v>
      </c>
      <c r="M118" s="93">
        <v>159</v>
      </c>
      <c r="N118" s="93">
        <v>246</v>
      </c>
      <c r="O118" s="93">
        <v>253</v>
      </c>
      <c r="P118" s="93">
        <v>236</v>
      </c>
      <c r="Q118" s="93">
        <v>224</v>
      </c>
      <c r="R118" s="94">
        <v>205</v>
      </c>
      <c r="S118" s="98">
        <f t="shared" si="10"/>
        <v>78.861788617886177</v>
      </c>
      <c r="T118" s="98">
        <f t="shared" si="11"/>
        <v>83.003952569169954</v>
      </c>
      <c r="U118" s="98">
        <f t="shared" si="12"/>
        <v>83.898305084745758</v>
      </c>
      <c r="V118" s="98">
        <f t="shared" si="13"/>
        <v>79.017857142857139</v>
      </c>
      <c r="W118" s="95">
        <f t="shared" si="9"/>
        <v>77.560975609756099</v>
      </c>
    </row>
    <row r="119" spans="1:23" x14ac:dyDescent="0.2">
      <c r="A119" s="21">
        <v>3510104</v>
      </c>
      <c r="B119" s="22" t="s">
        <v>193</v>
      </c>
      <c r="C119" s="22" t="s">
        <v>769</v>
      </c>
      <c r="D119" s="22" t="s">
        <v>770</v>
      </c>
      <c r="E119" s="23">
        <v>35033</v>
      </c>
      <c r="F119" s="22" t="s">
        <v>192</v>
      </c>
      <c r="G119" s="22" t="s">
        <v>55</v>
      </c>
      <c r="H119" s="22" t="s">
        <v>56</v>
      </c>
      <c r="I119" s="22">
        <v>19</v>
      </c>
      <c r="J119" s="22">
        <v>14</v>
      </c>
      <c r="K119" s="22">
        <v>26</v>
      </c>
      <c r="L119" s="22">
        <v>26</v>
      </c>
      <c r="M119" s="93">
        <v>25</v>
      </c>
      <c r="N119" s="93">
        <v>22</v>
      </c>
      <c r="O119" s="93">
        <v>17</v>
      </c>
      <c r="P119" s="93">
        <v>27</v>
      </c>
      <c r="Q119" s="93">
        <v>29</v>
      </c>
      <c r="R119" s="94">
        <v>25</v>
      </c>
      <c r="S119" s="98">
        <f t="shared" si="10"/>
        <v>86.36363636363636</v>
      </c>
      <c r="T119" s="98">
        <f t="shared" si="11"/>
        <v>82.352941176470594</v>
      </c>
      <c r="U119" s="98">
        <f t="shared" si="12"/>
        <v>96.296296296296291</v>
      </c>
      <c r="V119" s="98">
        <f t="shared" si="13"/>
        <v>89.65517241379311</v>
      </c>
      <c r="W119" s="95">
        <f t="shared" si="9"/>
        <v>100</v>
      </c>
    </row>
    <row r="120" spans="1:23" x14ac:dyDescent="0.2">
      <c r="A120" s="21">
        <v>3510153</v>
      </c>
      <c r="B120" s="22" t="s">
        <v>194</v>
      </c>
      <c r="C120" s="22" t="s">
        <v>755</v>
      </c>
      <c r="D120" s="22" t="s">
        <v>756</v>
      </c>
      <c r="E120" s="23">
        <v>35094</v>
      </c>
      <c r="F120" s="22" t="s">
        <v>136</v>
      </c>
      <c r="G120" s="22" t="s">
        <v>2</v>
      </c>
      <c r="H120" s="22" t="s">
        <v>3</v>
      </c>
      <c r="I120" s="22">
        <v>20</v>
      </c>
      <c r="J120" s="22">
        <v>25</v>
      </c>
      <c r="K120" s="22">
        <v>21</v>
      </c>
      <c r="L120" s="22">
        <v>19</v>
      </c>
      <c r="M120" s="93">
        <v>21</v>
      </c>
      <c r="N120" s="93">
        <v>24</v>
      </c>
      <c r="O120" s="93">
        <v>26</v>
      </c>
      <c r="P120" s="93">
        <v>22</v>
      </c>
      <c r="Q120" s="93">
        <v>21</v>
      </c>
      <c r="R120" s="94">
        <v>22</v>
      </c>
      <c r="S120" s="98">
        <f t="shared" si="10"/>
        <v>83.333333333333329</v>
      </c>
      <c r="T120" s="98">
        <f t="shared" si="11"/>
        <v>96.15384615384616</v>
      </c>
      <c r="U120" s="98">
        <f t="shared" si="12"/>
        <v>95.454545454545453</v>
      </c>
      <c r="V120" s="98">
        <f t="shared" si="13"/>
        <v>90.476190476190482</v>
      </c>
      <c r="W120" s="95">
        <f t="shared" si="9"/>
        <v>95.454545454545453</v>
      </c>
    </row>
    <row r="121" spans="1:23" x14ac:dyDescent="0.2">
      <c r="A121" s="21">
        <v>3510203</v>
      </c>
      <c r="B121" s="22" t="s">
        <v>195</v>
      </c>
      <c r="C121" s="22" t="s">
        <v>765</v>
      </c>
      <c r="D121" s="22" t="s">
        <v>766</v>
      </c>
      <c r="E121" s="23">
        <v>35161</v>
      </c>
      <c r="F121" s="22" t="s">
        <v>29</v>
      </c>
      <c r="G121" s="22" t="s">
        <v>27</v>
      </c>
      <c r="H121" s="22" t="s">
        <v>28</v>
      </c>
      <c r="I121" s="22">
        <v>344</v>
      </c>
      <c r="J121" s="22">
        <v>341</v>
      </c>
      <c r="K121" s="22">
        <v>367</v>
      </c>
      <c r="L121" s="22">
        <v>317</v>
      </c>
      <c r="M121" s="93">
        <v>307</v>
      </c>
      <c r="N121" s="93">
        <v>356</v>
      </c>
      <c r="O121" s="93">
        <v>345</v>
      </c>
      <c r="P121" s="93">
        <v>385</v>
      </c>
      <c r="Q121" s="93">
        <v>333</v>
      </c>
      <c r="R121" s="94">
        <v>332</v>
      </c>
      <c r="S121" s="98">
        <f t="shared" si="10"/>
        <v>96.629213483146074</v>
      </c>
      <c r="T121" s="98">
        <f t="shared" si="11"/>
        <v>98.840579710144922</v>
      </c>
      <c r="U121" s="98">
        <f t="shared" si="12"/>
        <v>95.324675324675326</v>
      </c>
      <c r="V121" s="98">
        <f t="shared" si="13"/>
        <v>95.195195195195197</v>
      </c>
      <c r="W121" s="95">
        <f t="shared" si="9"/>
        <v>92.46987951807229</v>
      </c>
    </row>
    <row r="122" spans="1:23" x14ac:dyDescent="0.2">
      <c r="A122" s="21">
        <v>3510302</v>
      </c>
      <c r="B122" s="22" t="s">
        <v>196</v>
      </c>
      <c r="C122" s="22" t="s">
        <v>765</v>
      </c>
      <c r="D122" s="22" t="s">
        <v>766</v>
      </c>
      <c r="E122" s="23">
        <v>35163</v>
      </c>
      <c r="F122" s="22" t="s">
        <v>28</v>
      </c>
      <c r="G122" s="22" t="s">
        <v>27</v>
      </c>
      <c r="H122" s="22" t="s">
        <v>28</v>
      </c>
      <c r="I122" s="22">
        <v>86</v>
      </c>
      <c r="J122" s="22">
        <v>79</v>
      </c>
      <c r="K122" s="22">
        <v>78</v>
      </c>
      <c r="L122" s="22">
        <v>105</v>
      </c>
      <c r="M122" s="93">
        <v>66</v>
      </c>
      <c r="N122" s="93">
        <v>94</v>
      </c>
      <c r="O122" s="93">
        <v>95</v>
      </c>
      <c r="P122" s="93">
        <v>96</v>
      </c>
      <c r="Q122" s="93">
        <v>124</v>
      </c>
      <c r="R122" s="94">
        <v>87</v>
      </c>
      <c r="S122" s="98">
        <f t="shared" si="10"/>
        <v>91.489361702127653</v>
      </c>
      <c r="T122" s="98">
        <f t="shared" si="11"/>
        <v>83.15789473684211</v>
      </c>
      <c r="U122" s="98">
        <f t="shared" si="12"/>
        <v>81.25</v>
      </c>
      <c r="V122" s="98">
        <f t="shared" si="13"/>
        <v>84.677419354838705</v>
      </c>
      <c r="W122" s="95">
        <f t="shared" si="9"/>
        <v>75.862068965517238</v>
      </c>
    </row>
    <row r="123" spans="1:23" x14ac:dyDescent="0.2">
      <c r="A123" s="21">
        <v>3510401</v>
      </c>
      <c r="B123" s="22" t="s">
        <v>197</v>
      </c>
      <c r="C123" s="22" t="s">
        <v>763</v>
      </c>
      <c r="D123" s="22" t="s">
        <v>764</v>
      </c>
      <c r="E123" s="23">
        <v>35103</v>
      </c>
      <c r="F123" s="22" t="s">
        <v>24</v>
      </c>
      <c r="G123" s="22" t="s">
        <v>23</v>
      </c>
      <c r="H123" s="22" t="s">
        <v>24</v>
      </c>
      <c r="I123" s="22">
        <v>294</v>
      </c>
      <c r="J123" s="22">
        <v>309</v>
      </c>
      <c r="K123" s="22">
        <v>310</v>
      </c>
      <c r="L123" s="22">
        <v>237</v>
      </c>
      <c r="M123" s="93">
        <v>194</v>
      </c>
      <c r="N123" s="93">
        <v>314</v>
      </c>
      <c r="O123" s="93">
        <v>338</v>
      </c>
      <c r="P123" s="93">
        <v>329</v>
      </c>
      <c r="Q123" s="93">
        <v>263</v>
      </c>
      <c r="R123" s="94">
        <v>259</v>
      </c>
      <c r="S123" s="98">
        <f t="shared" si="10"/>
        <v>93.630573248407643</v>
      </c>
      <c r="T123" s="98">
        <f t="shared" si="11"/>
        <v>91.42011834319527</v>
      </c>
      <c r="U123" s="98">
        <f t="shared" si="12"/>
        <v>94.224924012158056</v>
      </c>
      <c r="V123" s="98">
        <f t="shared" si="13"/>
        <v>90.114068441064646</v>
      </c>
      <c r="W123" s="95">
        <f t="shared" si="9"/>
        <v>74.903474903474901</v>
      </c>
    </row>
    <row r="124" spans="1:23" x14ac:dyDescent="0.2">
      <c r="A124" s="21">
        <v>3510500</v>
      </c>
      <c r="B124" s="22" t="s">
        <v>199</v>
      </c>
      <c r="C124" s="22" t="s">
        <v>771</v>
      </c>
      <c r="D124" s="22" t="s">
        <v>772</v>
      </c>
      <c r="E124" s="23">
        <v>35173</v>
      </c>
      <c r="F124" s="22" t="s">
        <v>198</v>
      </c>
      <c r="G124" s="22" t="s">
        <v>69</v>
      </c>
      <c r="H124" s="22" t="s">
        <v>70</v>
      </c>
      <c r="I124" s="22">
        <v>500</v>
      </c>
      <c r="J124" s="22">
        <v>583</v>
      </c>
      <c r="K124" s="22">
        <v>623</v>
      </c>
      <c r="L124" s="22">
        <v>669</v>
      </c>
      <c r="M124" s="93">
        <v>562</v>
      </c>
      <c r="N124" s="93">
        <v>625</v>
      </c>
      <c r="O124" s="93">
        <v>708</v>
      </c>
      <c r="P124" s="93">
        <v>731</v>
      </c>
      <c r="Q124" s="93">
        <v>796</v>
      </c>
      <c r="R124" s="94">
        <v>678</v>
      </c>
      <c r="S124" s="98">
        <f t="shared" si="10"/>
        <v>80</v>
      </c>
      <c r="T124" s="98">
        <f t="shared" si="11"/>
        <v>82.344632768361578</v>
      </c>
      <c r="U124" s="98">
        <f t="shared" si="12"/>
        <v>85.225718194254441</v>
      </c>
      <c r="V124" s="98">
        <f t="shared" si="13"/>
        <v>84.045226130653262</v>
      </c>
      <c r="W124" s="95">
        <f t="shared" si="9"/>
        <v>82.890855457227133</v>
      </c>
    </row>
    <row r="125" spans="1:23" x14ac:dyDescent="0.2">
      <c r="A125" s="21">
        <v>3510609</v>
      </c>
      <c r="B125" s="22" t="s">
        <v>200</v>
      </c>
      <c r="C125" s="22" t="s">
        <v>779</v>
      </c>
      <c r="D125" s="22" t="s">
        <v>780</v>
      </c>
      <c r="E125" s="23">
        <v>35014</v>
      </c>
      <c r="F125" s="22" t="s">
        <v>128</v>
      </c>
      <c r="G125" s="22" t="s">
        <v>98</v>
      </c>
      <c r="H125" s="22" t="s">
        <v>99</v>
      </c>
      <c r="I125" s="22">
        <v>1643</v>
      </c>
      <c r="J125" s="22">
        <v>1807</v>
      </c>
      <c r="K125" s="22">
        <v>1882</v>
      </c>
      <c r="L125" s="22">
        <v>1746</v>
      </c>
      <c r="M125" s="93">
        <v>1916</v>
      </c>
      <c r="N125" s="93">
        <v>1672</v>
      </c>
      <c r="O125" s="93">
        <v>1840</v>
      </c>
      <c r="P125" s="93">
        <v>1904</v>
      </c>
      <c r="Q125" s="93">
        <v>1779</v>
      </c>
      <c r="R125" s="94">
        <v>1947</v>
      </c>
      <c r="S125" s="98">
        <f t="shared" si="10"/>
        <v>98.265550239234443</v>
      </c>
      <c r="T125" s="98">
        <f t="shared" si="11"/>
        <v>98.206521739130437</v>
      </c>
      <c r="U125" s="98">
        <f t="shared" si="12"/>
        <v>98.844537815126046</v>
      </c>
      <c r="V125" s="98">
        <f t="shared" si="13"/>
        <v>98.145025295109619</v>
      </c>
      <c r="W125" s="95">
        <f t="shared" si="9"/>
        <v>98.407806882383156</v>
      </c>
    </row>
    <row r="126" spans="1:23" x14ac:dyDescent="0.2">
      <c r="A126" s="21">
        <v>3510708</v>
      </c>
      <c r="B126" s="22" t="s">
        <v>201</v>
      </c>
      <c r="C126" s="22" t="s">
        <v>757</v>
      </c>
      <c r="D126" s="22" t="s">
        <v>758</v>
      </c>
      <c r="E126" s="23">
        <v>35157</v>
      </c>
      <c r="F126" s="22" t="s">
        <v>48</v>
      </c>
      <c r="G126" s="22" t="s">
        <v>6</v>
      </c>
      <c r="H126" s="22" t="s">
        <v>7</v>
      </c>
      <c r="I126" s="22">
        <v>92</v>
      </c>
      <c r="J126" s="22">
        <v>76</v>
      </c>
      <c r="K126" s="22">
        <v>88</v>
      </c>
      <c r="L126" s="22">
        <v>84</v>
      </c>
      <c r="M126" s="93">
        <v>68</v>
      </c>
      <c r="N126" s="93">
        <v>121</v>
      </c>
      <c r="O126" s="93">
        <v>94</v>
      </c>
      <c r="P126" s="93">
        <v>112</v>
      </c>
      <c r="Q126" s="93">
        <v>108</v>
      </c>
      <c r="R126" s="94">
        <v>84</v>
      </c>
      <c r="S126" s="98">
        <f t="shared" si="10"/>
        <v>76.033057851239676</v>
      </c>
      <c r="T126" s="98">
        <f t="shared" si="11"/>
        <v>80.851063829787236</v>
      </c>
      <c r="U126" s="98">
        <f t="shared" si="12"/>
        <v>78.571428571428569</v>
      </c>
      <c r="V126" s="98">
        <f t="shared" si="13"/>
        <v>77.777777777777771</v>
      </c>
      <c r="W126" s="95">
        <f t="shared" si="9"/>
        <v>80.952380952380949</v>
      </c>
    </row>
    <row r="127" spans="1:23" x14ac:dyDescent="0.2">
      <c r="A127" s="21">
        <v>3510807</v>
      </c>
      <c r="B127" s="22" t="s">
        <v>202</v>
      </c>
      <c r="C127" s="22" t="s">
        <v>759</v>
      </c>
      <c r="D127" s="22" t="s">
        <v>760</v>
      </c>
      <c r="E127" s="23">
        <v>35143</v>
      </c>
      <c r="F127" s="22" t="s">
        <v>170</v>
      </c>
      <c r="G127" s="22" t="s">
        <v>10</v>
      </c>
      <c r="H127" s="22" t="s">
        <v>11</v>
      </c>
      <c r="I127" s="22">
        <v>220</v>
      </c>
      <c r="J127" s="22">
        <v>225</v>
      </c>
      <c r="K127" s="22">
        <v>251</v>
      </c>
      <c r="L127" s="22">
        <v>258</v>
      </c>
      <c r="M127" s="93">
        <v>218</v>
      </c>
      <c r="N127" s="93">
        <v>236</v>
      </c>
      <c r="O127" s="93">
        <v>250</v>
      </c>
      <c r="P127" s="93">
        <v>274</v>
      </c>
      <c r="Q127" s="93">
        <v>281</v>
      </c>
      <c r="R127" s="94">
        <v>235</v>
      </c>
      <c r="S127" s="98">
        <f t="shared" si="10"/>
        <v>93.220338983050851</v>
      </c>
      <c r="T127" s="98">
        <f t="shared" si="11"/>
        <v>90</v>
      </c>
      <c r="U127" s="98">
        <f t="shared" si="12"/>
        <v>91.605839416058387</v>
      </c>
      <c r="V127" s="98">
        <f t="shared" si="13"/>
        <v>91.814946619217082</v>
      </c>
      <c r="W127" s="95">
        <f t="shared" si="9"/>
        <v>92.765957446808514</v>
      </c>
    </row>
    <row r="128" spans="1:23" x14ac:dyDescent="0.2">
      <c r="A128" s="21">
        <v>3510906</v>
      </c>
      <c r="B128" s="22" t="s">
        <v>203</v>
      </c>
      <c r="C128" s="22" t="s">
        <v>769</v>
      </c>
      <c r="D128" s="22" t="s">
        <v>770</v>
      </c>
      <c r="E128" s="23">
        <v>35133</v>
      </c>
      <c r="F128" s="22" t="s">
        <v>41</v>
      </c>
      <c r="G128" s="22" t="s">
        <v>39</v>
      </c>
      <c r="H128" s="22" t="s">
        <v>40</v>
      </c>
      <c r="I128" s="22">
        <v>14</v>
      </c>
      <c r="J128" s="22">
        <v>19</v>
      </c>
      <c r="K128" s="22">
        <v>27</v>
      </c>
      <c r="L128" s="22">
        <v>17</v>
      </c>
      <c r="M128" s="93">
        <v>16</v>
      </c>
      <c r="N128" s="93">
        <v>14</v>
      </c>
      <c r="O128" s="93">
        <v>19</v>
      </c>
      <c r="P128" s="93">
        <v>27</v>
      </c>
      <c r="Q128" s="93">
        <v>17</v>
      </c>
      <c r="R128" s="94">
        <v>16</v>
      </c>
      <c r="S128" s="98">
        <f t="shared" si="10"/>
        <v>100</v>
      </c>
      <c r="T128" s="98">
        <f t="shared" si="11"/>
        <v>100</v>
      </c>
      <c r="U128" s="98">
        <f t="shared" si="12"/>
        <v>100</v>
      </c>
      <c r="V128" s="98">
        <f t="shared" si="13"/>
        <v>100</v>
      </c>
      <c r="W128" s="95">
        <f t="shared" si="9"/>
        <v>100</v>
      </c>
    </row>
    <row r="129" spans="1:23" x14ac:dyDescent="0.2">
      <c r="A129" s="21">
        <v>3511003</v>
      </c>
      <c r="B129" s="22" t="s">
        <v>204</v>
      </c>
      <c r="C129" s="22" t="s">
        <v>757</v>
      </c>
      <c r="D129" s="22" t="s">
        <v>758</v>
      </c>
      <c r="E129" s="23">
        <v>35022</v>
      </c>
      <c r="F129" s="22" t="s">
        <v>63</v>
      </c>
      <c r="G129" s="22" t="s">
        <v>43</v>
      </c>
      <c r="H129" s="22" t="s">
        <v>44</v>
      </c>
      <c r="I129" s="22">
        <v>99</v>
      </c>
      <c r="J129" s="22">
        <v>105</v>
      </c>
      <c r="K129" s="22">
        <v>125</v>
      </c>
      <c r="L129" s="22">
        <v>121</v>
      </c>
      <c r="M129" s="93">
        <v>143</v>
      </c>
      <c r="N129" s="93">
        <v>126</v>
      </c>
      <c r="O129" s="93">
        <v>136</v>
      </c>
      <c r="P129" s="93">
        <v>135</v>
      </c>
      <c r="Q129" s="93">
        <v>134</v>
      </c>
      <c r="R129" s="94">
        <v>148</v>
      </c>
      <c r="S129" s="98">
        <f t="shared" si="10"/>
        <v>78.571428571428569</v>
      </c>
      <c r="T129" s="98">
        <f t="shared" si="11"/>
        <v>77.205882352941174</v>
      </c>
      <c r="U129" s="98">
        <f t="shared" si="12"/>
        <v>92.592592592592595</v>
      </c>
      <c r="V129" s="98">
        <f t="shared" si="13"/>
        <v>90.298507462686572</v>
      </c>
      <c r="W129" s="95">
        <f t="shared" si="9"/>
        <v>96.621621621621628</v>
      </c>
    </row>
    <row r="130" spans="1:23" x14ac:dyDescent="0.2">
      <c r="A130" s="21">
        <v>3511102</v>
      </c>
      <c r="B130" s="22" t="s">
        <v>205</v>
      </c>
      <c r="C130" s="22" t="s">
        <v>757</v>
      </c>
      <c r="D130" s="22" t="s">
        <v>758</v>
      </c>
      <c r="E130" s="23">
        <v>35151</v>
      </c>
      <c r="F130" s="22" t="s">
        <v>95</v>
      </c>
      <c r="G130" s="22" t="s">
        <v>6</v>
      </c>
      <c r="H130" s="22" t="s">
        <v>7</v>
      </c>
      <c r="I130" s="22">
        <v>867</v>
      </c>
      <c r="J130" s="22">
        <v>881</v>
      </c>
      <c r="K130" s="22">
        <v>846</v>
      </c>
      <c r="L130" s="22">
        <v>946</v>
      </c>
      <c r="M130" s="93">
        <v>707</v>
      </c>
      <c r="N130" s="93">
        <v>989</v>
      </c>
      <c r="O130" s="93">
        <v>997</v>
      </c>
      <c r="P130" s="93">
        <v>957</v>
      </c>
      <c r="Q130" s="93">
        <v>1069</v>
      </c>
      <c r="R130" s="94">
        <v>816</v>
      </c>
      <c r="S130" s="98">
        <f t="shared" si="10"/>
        <v>87.664307381193126</v>
      </c>
      <c r="T130" s="98">
        <f t="shared" si="11"/>
        <v>88.365095285857578</v>
      </c>
      <c r="U130" s="98">
        <f t="shared" si="12"/>
        <v>88.4012539184953</v>
      </c>
      <c r="V130" s="98">
        <f t="shared" si="13"/>
        <v>88.493919550982227</v>
      </c>
      <c r="W130" s="95">
        <f t="shared" si="9"/>
        <v>86.642156862745097</v>
      </c>
    </row>
    <row r="131" spans="1:23" x14ac:dyDescent="0.2">
      <c r="A131" s="21">
        <v>3511201</v>
      </c>
      <c r="B131" s="22" t="s">
        <v>206</v>
      </c>
      <c r="C131" s="22" t="s">
        <v>757</v>
      </c>
      <c r="D131" s="22" t="s">
        <v>758</v>
      </c>
      <c r="E131" s="23">
        <v>35151</v>
      </c>
      <c r="F131" s="22" t="s">
        <v>95</v>
      </c>
      <c r="G131" s="22" t="s">
        <v>6</v>
      </c>
      <c r="H131" s="22" t="s">
        <v>7</v>
      </c>
      <c r="I131" s="22">
        <v>51</v>
      </c>
      <c r="J131" s="22">
        <v>55</v>
      </c>
      <c r="K131" s="22">
        <v>61</v>
      </c>
      <c r="L131" s="22">
        <v>52</v>
      </c>
      <c r="M131" s="93">
        <v>57</v>
      </c>
      <c r="N131" s="93">
        <v>55</v>
      </c>
      <c r="O131" s="93">
        <v>60</v>
      </c>
      <c r="P131" s="93">
        <v>65</v>
      </c>
      <c r="Q131" s="93">
        <v>55</v>
      </c>
      <c r="R131" s="94">
        <v>58</v>
      </c>
      <c r="S131" s="98">
        <f t="shared" si="10"/>
        <v>92.727272727272734</v>
      </c>
      <c r="T131" s="98">
        <f t="shared" si="11"/>
        <v>91.666666666666671</v>
      </c>
      <c r="U131" s="98">
        <f t="shared" si="12"/>
        <v>93.84615384615384</v>
      </c>
      <c r="V131" s="98">
        <f t="shared" si="13"/>
        <v>94.545454545454547</v>
      </c>
      <c r="W131" s="95">
        <f t="shared" si="9"/>
        <v>98.275862068965523</v>
      </c>
    </row>
    <row r="132" spans="1:23" x14ac:dyDescent="0.2">
      <c r="A132" s="21">
        <v>3511300</v>
      </c>
      <c r="B132" s="22" t="s">
        <v>207</v>
      </c>
      <c r="C132" s="22" t="s">
        <v>757</v>
      </c>
      <c r="D132" s="22" t="s">
        <v>758</v>
      </c>
      <c r="E132" s="23">
        <v>35155</v>
      </c>
      <c r="F132" s="22" t="s">
        <v>7</v>
      </c>
      <c r="G132" s="22" t="s">
        <v>6</v>
      </c>
      <c r="H132" s="22" t="s">
        <v>7</v>
      </c>
      <c r="I132" s="22">
        <v>73</v>
      </c>
      <c r="J132" s="22">
        <v>61</v>
      </c>
      <c r="K132" s="22">
        <v>76</v>
      </c>
      <c r="L132" s="22">
        <v>74</v>
      </c>
      <c r="M132" s="93">
        <v>77</v>
      </c>
      <c r="N132" s="93">
        <v>74</v>
      </c>
      <c r="O132" s="93">
        <v>63</v>
      </c>
      <c r="P132" s="93">
        <v>78</v>
      </c>
      <c r="Q132" s="93">
        <v>74</v>
      </c>
      <c r="R132" s="94">
        <v>77</v>
      </c>
      <c r="S132" s="98">
        <f t="shared" si="10"/>
        <v>98.648648648648646</v>
      </c>
      <c r="T132" s="98">
        <f t="shared" si="11"/>
        <v>96.825396825396822</v>
      </c>
      <c r="U132" s="98">
        <f t="shared" si="12"/>
        <v>97.435897435897431</v>
      </c>
      <c r="V132" s="98">
        <f t="shared" si="13"/>
        <v>100</v>
      </c>
      <c r="W132" s="95">
        <f t="shared" ref="W132:W195" si="14">M132*100/R132</f>
        <v>100</v>
      </c>
    </row>
    <row r="133" spans="1:23" x14ac:dyDescent="0.2">
      <c r="A133" s="21">
        <v>3511409</v>
      </c>
      <c r="B133" s="22" t="s">
        <v>208</v>
      </c>
      <c r="C133" s="22" t="s">
        <v>761</v>
      </c>
      <c r="D133" s="22" t="s">
        <v>762</v>
      </c>
      <c r="E133" s="23">
        <v>35061</v>
      </c>
      <c r="F133" s="22" t="s">
        <v>21</v>
      </c>
      <c r="G133" s="22" t="s">
        <v>19</v>
      </c>
      <c r="H133" s="22" t="s">
        <v>20</v>
      </c>
      <c r="I133" s="22">
        <v>84</v>
      </c>
      <c r="J133" s="22">
        <v>107</v>
      </c>
      <c r="K133" s="22">
        <v>113</v>
      </c>
      <c r="L133" s="22">
        <v>97</v>
      </c>
      <c r="M133" s="93">
        <v>20</v>
      </c>
      <c r="N133" s="93">
        <v>111</v>
      </c>
      <c r="O133" s="93">
        <v>149</v>
      </c>
      <c r="P133" s="93">
        <v>156</v>
      </c>
      <c r="Q133" s="93">
        <v>140</v>
      </c>
      <c r="R133" s="94">
        <v>86</v>
      </c>
      <c r="S133" s="98">
        <f t="shared" ref="S133:S196" si="15">I133*100/N133</f>
        <v>75.675675675675677</v>
      </c>
      <c r="T133" s="98">
        <f t="shared" ref="T133:T196" si="16">J133*100/O133</f>
        <v>71.812080536912745</v>
      </c>
      <c r="U133" s="98">
        <f t="shared" ref="U133:U196" si="17">K133*100/P133</f>
        <v>72.435897435897431</v>
      </c>
      <c r="V133" s="98">
        <f t="shared" ref="V133:V196" si="18">L133*100/Q133</f>
        <v>69.285714285714292</v>
      </c>
      <c r="W133" s="95">
        <f t="shared" si="14"/>
        <v>23.255813953488371</v>
      </c>
    </row>
    <row r="134" spans="1:23" x14ac:dyDescent="0.2">
      <c r="A134" s="21">
        <v>3511508</v>
      </c>
      <c r="B134" s="22" t="s">
        <v>209</v>
      </c>
      <c r="C134" s="22" t="s">
        <v>765</v>
      </c>
      <c r="D134" s="22" t="s">
        <v>766</v>
      </c>
      <c r="E134" s="23">
        <v>35161</v>
      </c>
      <c r="F134" s="22" t="s">
        <v>29</v>
      </c>
      <c r="G134" s="22" t="s">
        <v>27</v>
      </c>
      <c r="H134" s="22" t="s">
        <v>28</v>
      </c>
      <c r="I134" s="22">
        <v>189</v>
      </c>
      <c r="J134" s="22">
        <v>250</v>
      </c>
      <c r="K134" s="22">
        <v>221</v>
      </c>
      <c r="L134" s="22">
        <v>242</v>
      </c>
      <c r="M134" s="93">
        <v>225</v>
      </c>
      <c r="N134" s="93">
        <v>208</v>
      </c>
      <c r="O134" s="93">
        <v>261</v>
      </c>
      <c r="P134" s="93">
        <v>240</v>
      </c>
      <c r="Q134" s="93">
        <v>261</v>
      </c>
      <c r="R134" s="94">
        <v>241</v>
      </c>
      <c r="S134" s="98">
        <f t="shared" si="15"/>
        <v>90.865384615384613</v>
      </c>
      <c r="T134" s="98">
        <f t="shared" si="16"/>
        <v>95.785440613026822</v>
      </c>
      <c r="U134" s="98">
        <f t="shared" si="17"/>
        <v>92.083333333333329</v>
      </c>
      <c r="V134" s="98">
        <f t="shared" si="18"/>
        <v>92.720306513409966</v>
      </c>
      <c r="W134" s="95">
        <f t="shared" si="14"/>
        <v>93.360995850622402</v>
      </c>
    </row>
    <row r="135" spans="1:23" x14ac:dyDescent="0.2">
      <c r="A135" s="21">
        <v>3511607</v>
      </c>
      <c r="B135" s="22" t="s">
        <v>210</v>
      </c>
      <c r="C135" s="22" t="s">
        <v>765</v>
      </c>
      <c r="D135" s="22" t="s">
        <v>766</v>
      </c>
      <c r="E135" s="23">
        <v>35161</v>
      </c>
      <c r="F135" s="22" t="s">
        <v>29</v>
      </c>
      <c r="G135" s="22" t="s">
        <v>27</v>
      </c>
      <c r="H135" s="22" t="s">
        <v>28</v>
      </c>
      <c r="I135" s="22">
        <v>79</v>
      </c>
      <c r="J135" s="22">
        <v>80</v>
      </c>
      <c r="K135" s="22">
        <v>103</v>
      </c>
      <c r="L135" s="22">
        <v>93</v>
      </c>
      <c r="M135" s="93">
        <v>73</v>
      </c>
      <c r="N135" s="93">
        <v>107</v>
      </c>
      <c r="O135" s="93">
        <v>91</v>
      </c>
      <c r="P135" s="93">
        <v>114</v>
      </c>
      <c r="Q135" s="93">
        <v>116</v>
      </c>
      <c r="R135" s="94">
        <v>92</v>
      </c>
      <c r="S135" s="98">
        <f t="shared" si="15"/>
        <v>73.831775700934585</v>
      </c>
      <c r="T135" s="98">
        <f t="shared" si="16"/>
        <v>87.912087912087912</v>
      </c>
      <c r="U135" s="98">
        <f t="shared" si="17"/>
        <v>90.350877192982452</v>
      </c>
      <c r="V135" s="98">
        <f t="shared" si="18"/>
        <v>80.172413793103445</v>
      </c>
      <c r="W135" s="95">
        <f t="shared" si="14"/>
        <v>79.347826086956516</v>
      </c>
    </row>
    <row r="136" spans="1:23" x14ac:dyDescent="0.2">
      <c r="A136" s="21">
        <v>3511706</v>
      </c>
      <c r="B136" s="22" t="s">
        <v>211</v>
      </c>
      <c r="C136" s="22" t="s">
        <v>763</v>
      </c>
      <c r="D136" s="22" t="s">
        <v>764</v>
      </c>
      <c r="E136" s="23">
        <v>35103</v>
      </c>
      <c r="F136" s="22" t="s">
        <v>24</v>
      </c>
      <c r="G136" s="22" t="s">
        <v>23</v>
      </c>
      <c r="H136" s="22" t="s">
        <v>24</v>
      </c>
      <c r="I136" s="22">
        <v>80</v>
      </c>
      <c r="J136" s="22">
        <v>88</v>
      </c>
      <c r="K136" s="22">
        <v>86</v>
      </c>
      <c r="L136" s="22">
        <v>92</v>
      </c>
      <c r="M136" s="93">
        <v>84</v>
      </c>
      <c r="N136" s="93">
        <v>89</v>
      </c>
      <c r="O136" s="93">
        <v>95</v>
      </c>
      <c r="P136" s="93">
        <v>99</v>
      </c>
      <c r="Q136" s="93">
        <v>104</v>
      </c>
      <c r="R136" s="94">
        <v>96</v>
      </c>
      <c r="S136" s="98">
        <f t="shared" si="15"/>
        <v>89.887640449438209</v>
      </c>
      <c r="T136" s="98">
        <f t="shared" si="16"/>
        <v>92.631578947368425</v>
      </c>
      <c r="U136" s="98">
        <f t="shared" si="17"/>
        <v>86.868686868686865</v>
      </c>
      <c r="V136" s="98">
        <f t="shared" si="18"/>
        <v>88.461538461538467</v>
      </c>
      <c r="W136" s="95">
        <f t="shared" si="14"/>
        <v>87.5</v>
      </c>
    </row>
    <row r="137" spans="1:23" x14ac:dyDescent="0.2">
      <c r="A137" s="21">
        <v>3511904</v>
      </c>
      <c r="B137" s="22" t="s">
        <v>213</v>
      </c>
      <c r="C137" s="22" t="s">
        <v>757</v>
      </c>
      <c r="D137" s="22" t="s">
        <v>758</v>
      </c>
      <c r="E137" s="23">
        <v>35023</v>
      </c>
      <c r="F137" s="22" t="s">
        <v>45</v>
      </c>
      <c r="G137" s="22" t="s">
        <v>43</v>
      </c>
      <c r="H137" s="22" t="s">
        <v>44</v>
      </c>
      <c r="I137" s="22">
        <v>33</v>
      </c>
      <c r="J137" s="22">
        <v>42</v>
      </c>
      <c r="K137" s="22">
        <v>36</v>
      </c>
      <c r="L137" s="22">
        <v>43</v>
      </c>
      <c r="M137" s="93">
        <v>48</v>
      </c>
      <c r="N137" s="93">
        <v>38</v>
      </c>
      <c r="O137" s="93">
        <v>46</v>
      </c>
      <c r="P137" s="93">
        <v>39</v>
      </c>
      <c r="Q137" s="93">
        <v>48</v>
      </c>
      <c r="R137" s="94">
        <v>52</v>
      </c>
      <c r="S137" s="98">
        <f t="shared" si="15"/>
        <v>86.84210526315789</v>
      </c>
      <c r="T137" s="98">
        <f t="shared" si="16"/>
        <v>91.304347826086953</v>
      </c>
      <c r="U137" s="98">
        <f t="shared" si="17"/>
        <v>92.307692307692307</v>
      </c>
      <c r="V137" s="98">
        <f t="shared" si="18"/>
        <v>89.583333333333329</v>
      </c>
      <c r="W137" s="95">
        <f t="shared" si="14"/>
        <v>92.307692307692307</v>
      </c>
    </row>
    <row r="138" spans="1:23" x14ac:dyDescent="0.2">
      <c r="A138" s="21">
        <v>3512001</v>
      </c>
      <c r="B138" s="22" t="s">
        <v>214</v>
      </c>
      <c r="C138" s="22" t="s">
        <v>769</v>
      </c>
      <c r="D138" s="22" t="s">
        <v>770</v>
      </c>
      <c r="E138" s="23">
        <v>35051</v>
      </c>
      <c r="F138" s="22" t="s">
        <v>37</v>
      </c>
      <c r="G138" s="22" t="s">
        <v>35</v>
      </c>
      <c r="H138" s="22" t="s">
        <v>36</v>
      </c>
      <c r="I138" s="22">
        <v>122</v>
      </c>
      <c r="J138" s="22">
        <v>136</v>
      </c>
      <c r="K138" s="22">
        <v>121</v>
      </c>
      <c r="L138" s="22">
        <v>134</v>
      </c>
      <c r="M138" s="93">
        <v>128</v>
      </c>
      <c r="N138" s="93">
        <v>130</v>
      </c>
      <c r="O138" s="93">
        <v>141</v>
      </c>
      <c r="P138" s="93">
        <v>126</v>
      </c>
      <c r="Q138" s="93">
        <v>145</v>
      </c>
      <c r="R138" s="94">
        <v>136</v>
      </c>
      <c r="S138" s="98">
        <f t="shared" si="15"/>
        <v>93.84615384615384</v>
      </c>
      <c r="T138" s="98">
        <f t="shared" si="16"/>
        <v>96.453900709219852</v>
      </c>
      <c r="U138" s="98">
        <f t="shared" si="17"/>
        <v>96.031746031746039</v>
      </c>
      <c r="V138" s="98">
        <f t="shared" si="18"/>
        <v>92.41379310344827</v>
      </c>
      <c r="W138" s="95">
        <f t="shared" si="14"/>
        <v>94.117647058823536</v>
      </c>
    </row>
    <row r="139" spans="1:23" x14ac:dyDescent="0.2">
      <c r="A139" s="21">
        <v>3512100</v>
      </c>
      <c r="B139" s="22" t="s">
        <v>215</v>
      </c>
      <c r="C139" s="22" t="s">
        <v>769</v>
      </c>
      <c r="D139" s="22" t="s">
        <v>770</v>
      </c>
      <c r="E139" s="23">
        <v>35051</v>
      </c>
      <c r="F139" s="22" t="s">
        <v>37</v>
      </c>
      <c r="G139" s="22" t="s">
        <v>35</v>
      </c>
      <c r="H139" s="22" t="s">
        <v>36</v>
      </c>
      <c r="I139" s="22">
        <v>38</v>
      </c>
      <c r="J139" s="22">
        <v>41</v>
      </c>
      <c r="K139" s="22">
        <v>34</v>
      </c>
      <c r="L139" s="22">
        <v>59</v>
      </c>
      <c r="M139" s="93">
        <v>40</v>
      </c>
      <c r="N139" s="93">
        <v>41</v>
      </c>
      <c r="O139" s="93">
        <v>47</v>
      </c>
      <c r="P139" s="93">
        <v>34</v>
      </c>
      <c r="Q139" s="93">
        <v>65</v>
      </c>
      <c r="R139" s="94">
        <v>44</v>
      </c>
      <c r="S139" s="98">
        <f t="shared" si="15"/>
        <v>92.682926829268297</v>
      </c>
      <c r="T139" s="98">
        <f t="shared" si="16"/>
        <v>87.234042553191486</v>
      </c>
      <c r="U139" s="98">
        <f t="shared" si="17"/>
        <v>100</v>
      </c>
      <c r="V139" s="98">
        <f t="shared" si="18"/>
        <v>90.769230769230774</v>
      </c>
      <c r="W139" s="95">
        <f t="shared" si="14"/>
        <v>90.909090909090907</v>
      </c>
    </row>
    <row r="140" spans="1:23" x14ac:dyDescent="0.2">
      <c r="A140" s="21">
        <v>3512209</v>
      </c>
      <c r="B140" s="22" t="s">
        <v>216</v>
      </c>
      <c r="C140" s="22" t="s">
        <v>763</v>
      </c>
      <c r="D140" s="22" t="s">
        <v>764</v>
      </c>
      <c r="E140" s="23">
        <v>35101</v>
      </c>
      <c r="F140" s="22" t="s">
        <v>88</v>
      </c>
      <c r="G140" s="22" t="s">
        <v>23</v>
      </c>
      <c r="H140" s="22" t="s">
        <v>24</v>
      </c>
      <c r="I140" s="22">
        <v>129</v>
      </c>
      <c r="J140" s="22">
        <v>130</v>
      </c>
      <c r="K140" s="22">
        <v>96</v>
      </c>
      <c r="L140" s="22">
        <v>155</v>
      </c>
      <c r="M140" s="93">
        <v>128</v>
      </c>
      <c r="N140" s="93">
        <v>136</v>
      </c>
      <c r="O140" s="93">
        <v>148</v>
      </c>
      <c r="P140" s="93">
        <v>110</v>
      </c>
      <c r="Q140" s="93">
        <v>182</v>
      </c>
      <c r="R140" s="94">
        <v>145</v>
      </c>
      <c r="S140" s="98">
        <f t="shared" si="15"/>
        <v>94.852941176470594</v>
      </c>
      <c r="T140" s="98">
        <f t="shared" si="16"/>
        <v>87.837837837837839</v>
      </c>
      <c r="U140" s="98">
        <f t="shared" si="17"/>
        <v>87.272727272727266</v>
      </c>
      <c r="V140" s="98">
        <f t="shared" si="18"/>
        <v>85.164835164835168</v>
      </c>
      <c r="W140" s="95">
        <f t="shared" si="14"/>
        <v>88.275862068965523</v>
      </c>
    </row>
    <row r="141" spans="1:23" x14ac:dyDescent="0.2">
      <c r="A141" s="21">
        <v>3512308</v>
      </c>
      <c r="B141" s="22" t="s">
        <v>217</v>
      </c>
      <c r="C141" s="22" t="s">
        <v>761</v>
      </c>
      <c r="D141" s="22" t="s">
        <v>762</v>
      </c>
      <c r="E141" s="23">
        <v>35063</v>
      </c>
      <c r="F141" s="22" t="s">
        <v>66</v>
      </c>
      <c r="G141" s="22" t="s">
        <v>19</v>
      </c>
      <c r="H141" s="22" t="s">
        <v>20</v>
      </c>
      <c r="I141" s="22">
        <v>138</v>
      </c>
      <c r="J141" s="22">
        <v>153</v>
      </c>
      <c r="K141" s="22">
        <v>144</v>
      </c>
      <c r="L141" s="22">
        <v>165</v>
      </c>
      <c r="M141" s="93">
        <v>116</v>
      </c>
      <c r="N141" s="93">
        <v>141</v>
      </c>
      <c r="O141" s="93">
        <v>160</v>
      </c>
      <c r="P141" s="93">
        <v>148</v>
      </c>
      <c r="Q141" s="93">
        <v>169</v>
      </c>
      <c r="R141" s="94">
        <v>125</v>
      </c>
      <c r="S141" s="98">
        <f t="shared" si="15"/>
        <v>97.872340425531917</v>
      </c>
      <c r="T141" s="98">
        <f t="shared" si="16"/>
        <v>95.625</v>
      </c>
      <c r="U141" s="98">
        <f t="shared" si="17"/>
        <v>97.297297297297291</v>
      </c>
      <c r="V141" s="98">
        <f t="shared" si="18"/>
        <v>97.633136094674555</v>
      </c>
      <c r="W141" s="95">
        <f t="shared" si="14"/>
        <v>92.8</v>
      </c>
    </row>
    <row r="142" spans="1:23" x14ac:dyDescent="0.2">
      <c r="A142" s="21">
        <v>3512407</v>
      </c>
      <c r="B142" s="22" t="s">
        <v>219</v>
      </c>
      <c r="C142" s="22" t="s">
        <v>763</v>
      </c>
      <c r="D142" s="22" t="s">
        <v>764</v>
      </c>
      <c r="E142" s="23">
        <v>35102</v>
      </c>
      <c r="F142" s="22" t="s">
        <v>218</v>
      </c>
      <c r="G142" s="22" t="s">
        <v>23</v>
      </c>
      <c r="H142" s="22" t="s">
        <v>24</v>
      </c>
      <c r="I142" s="22">
        <v>112</v>
      </c>
      <c r="J142" s="22">
        <v>105</v>
      </c>
      <c r="K142" s="22">
        <v>136</v>
      </c>
      <c r="L142" s="22">
        <v>150</v>
      </c>
      <c r="M142" s="93">
        <v>140</v>
      </c>
      <c r="N142" s="93">
        <v>116</v>
      </c>
      <c r="O142" s="93">
        <v>112</v>
      </c>
      <c r="P142" s="93">
        <v>141</v>
      </c>
      <c r="Q142" s="93">
        <v>155</v>
      </c>
      <c r="R142" s="94">
        <v>147</v>
      </c>
      <c r="S142" s="98">
        <f t="shared" si="15"/>
        <v>96.551724137931032</v>
      </c>
      <c r="T142" s="98">
        <f t="shared" si="16"/>
        <v>93.75</v>
      </c>
      <c r="U142" s="98">
        <f t="shared" si="17"/>
        <v>96.453900709219852</v>
      </c>
      <c r="V142" s="98">
        <f t="shared" si="18"/>
        <v>96.774193548387103</v>
      </c>
      <c r="W142" s="95">
        <f t="shared" si="14"/>
        <v>95.238095238095241</v>
      </c>
    </row>
    <row r="143" spans="1:23" x14ac:dyDescent="0.2">
      <c r="A143" s="21">
        <v>3512506</v>
      </c>
      <c r="B143" s="22" t="s">
        <v>220</v>
      </c>
      <c r="C143" s="22" t="s">
        <v>757</v>
      </c>
      <c r="D143" s="22" t="s">
        <v>758</v>
      </c>
      <c r="E143" s="23">
        <v>35023</v>
      </c>
      <c r="F143" s="22" t="s">
        <v>45</v>
      </c>
      <c r="G143" s="22" t="s">
        <v>43</v>
      </c>
      <c r="H143" s="22" t="s">
        <v>44</v>
      </c>
      <c r="I143" s="22">
        <v>35</v>
      </c>
      <c r="J143" s="22">
        <v>36</v>
      </c>
      <c r="K143" s="22">
        <v>31</v>
      </c>
      <c r="L143" s="22">
        <v>24</v>
      </c>
      <c r="M143" s="93">
        <v>26</v>
      </c>
      <c r="N143" s="93">
        <v>44</v>
      </c>
      <c r="O143" s="93">
        <v>39</v>
      </c>
      <c r="P143" s="93">
        <v>37</v>
      </c>
      <c r="Q143" s="93">
        <v>29</v>
      </c>
      <c r="R143" s="94">
        <v>38</v>
      </c>
      <c r="S143" s="98">
        <f t="shared" si="15"/>
        <v>79.545454545454547</v>
      </c>
      <c r="T143" s="98">
        <f t="shared" si="16"/>
        <v>92.307692307692307</v>
      </c>
      <c r="U143" s="98">
        <f t="shared" si="17"/>
        <v>83.78378378378379</v>
      </c>
      <c r="V143" s="98">
        <f t="shared" si="18"/>
        <v>82.758620689655174</v>
      </c>
      <c r="W143" s="95">
        <f t="shared" si="14"/>
        <v>68.421052631578945</v>
      </c>
    </row>
    <row r="144" spans="1:23" x14ac:dyDescent="0.2">
      <c r="A144" s="21">
        <v>3512605</v>
      </c>
      <c r="B144" s="22" t="s">
        <v>221</v>
      </c>
      <c r="C144" s="22" t="s">
        <v>761</v>
      </c>
      <c r="D144" s="22" t="s">
        <v>762</v>
      </c>
      <c r="E144" s="23">
        <v>35061</v>
      </c>
      <c r="F144" s="22" t="s">
        <v>21</v>
      </c>
      <c r="G144" s="22" t="s">
        <v>19</v>
      </c>
      <c r="H144" s="22" t="s">
        <v>20</v>
      </c>
      <c r="I144" s="22">
        <v>29</v>
      </c>
      <c r="J144" s="22">
        <v>24</v>
      </c>
      <c r="K144" s="22">
        <v>28</v>
      </c>
      <c r="L144" s="22">
        <v>28</v>
      </c>
      <c r="M144" s="93">
        <v>21</v>
      </c>
      <c r="N144" s="93">
        <v>40</v>
      </c>
      <c r="O144" s="93">
        <v>34</v>
      </c>
      <c r="P144" s="93">
        <v>38</v>
      </c>
      <c r="Q144" s="93">
        <v>31</v>
      </c>
      <c r="R144" s="94">
        <v>30</v>
      </c>
      <c r="S144" s="98">
        <f t="shared" si="15"/>
        <v>72.5</v>
      </c>
      <c r="T144" s="98">
        <f t="shared" si="16"/>
        <v>70.588235294117652</v>
      </c>
      <c r="U144" s="98">
        <f t="shared" si="17"/>
        <v>73.684210526315795</v>
      </c>
      <c r="V144" s="98">
        <f t="shared" si="18"/>
        <v>90.322580645161295</v>
      </c>
      <c r="W144" s="95">
        <f t="shared" si="14"/>
        <v>70</v>
      </c>
    </row>
    <row r="145" spans="1:23" x14ac:dyDescent="0.2">
      <c r="A145" s="21">
        <v>3512704</v>
      </c>
      <c r="B145" s="22" t="s">
        <v>222</v>
      </c>
      <c r="C145" s="22" t="s">
        <v>763</v>
      </c>
      <c r="D145" s="22" t="s">
        <v>764</v>
      </c>
      <c r="E145" s="23">
        <v>35104</v>
      </c>
      <c r="F145" s="22" t="s">
        <v>61</v>
      </c>
      <c r="G145" s="22" t="s">
        <v>23</v>
      </c>
      <c r="H145" s="22" t="s">
        <v>24</v>
      </c>
      <c r="I145" s="22">
        <v>30</v>
      </c>
      <c r="J145" s="22">
        <v>23</v>
      </c>
      <c r="K145" s="22">
        <v>19</v>
      </c>
      <c r="L145" s="22">
        <v>20</v>
      </c>
      <c r="M145" s="93">
        <v>13</v>
      </c>
      <c r="N145" s="93">
        <v>31</v>
      </c>
      <c r="O145" s="93">
        <v>25</v>
      </c>
      <c r="P145" s="93">
        <v>19</v>
      </c>
      <c r="Q145" s="93">
        <v>22</v>
      </c>
      <c r="R145" s="94">
        <v>15</v>
      </c>
      <c r="S145" s="98">
        <f t="shared" si="15"/>
        <v>96.774193548387103</v>
      </c>
      <c r="T145" s="98">
        <f t="shared" si="16"/>
        <v>92</v>
      </c>
      <c r="U145" s="98">
        <f t="shared" si="17"/>
        <v>100</v>
      </c>
      <c r="V145" s="98">
        <f t="shared" si="18"/>
        <v>90.909090909090907</v>
      </c>
      <c r="W145" s="95">
        <f t="shared" si="14"/>
        <v>86.666666666666671</v>
      </c>
    </row>
    <row r="146" spans="1:23" x14ac:dyDescent="0.2">
      <c r="A146" s="21">
        <v>3512803</v>
      </c>
      <c r="B146" s="22" t="s">
        <v>223</v>
      </c>
      <c r="C146" s="22" t="s">
        <v>759</v>
      </c>
      <c r="D146" s="22" t="s">
        <v>760</v>
      </c>
      <c r="E146" s="23">
        <v>35072</v>
      </c>
      <c r="F146" s="22" t="s">
        <v>53</v>
      </c>
      <c r="G146" s="22" t="s">
        <v>15</v>
      </c>
      <c r="H146" s="22" t="s">
        <v>16</v>
      </c>
      <c r="I146" s="22">
        <v>254</v>
      </c>
      <c r="J146" s="22">
        <v>294</v>
      </c>
      <c r="K146" s="22">
        <v>314</v>
      </c>
      <c r="L146" s="22">
        <v>303</v>
      </c>
      <c r="M146" s="93">
        <v>283</v>
      </c>
      <c r="N146" s="93">
        <v>307</v>
      </c>
      <c r="O146" s="93">
        <v>356</v>
      </c>
      <c r="P146" s="93">
        <v>364</v>
      </c>
      <c r="Q146" s="93">
        <v>350</v>
      </c>
      <c r="R146" s="94">
        <v>322</v>
      </c>
      <c r="S146" s="98">
        <f t="shared" si="15"/>
        <v>82.736156351791536</v>
      </c>
      <c r="T146" s="98">
        <f t="shared" si="16"/>
        <v>82.584269662921344</v>
      </c>
      <c r="U146" s="98">
        <f t="shared" si="17"/>
        <v>86.263736263736263</v>
      </c>
      <c r="V146" s="98">
        <f t="shared" si="18"/>
        <v>86.571428571428569</v>
      </c>
      <c r="W146" s="95">
        <f t="shared" si="14"/>
        <v>87.888198757763973</v>
      </c>
    </row>
    <row r="147" spans="1:23" x14ac:dyDescent="0.2">
      <c r="A147" s="21">
        <v>3512902</v>
      </c>
      <c r="B147" s="22" t="s">
        <v>224</v>
      </c>
      <c r="C147" s="22" t="s">
        <v>757</v>
      </c>
      <c r="D147" s="22" t="s">
        <v>758</v>
      </c>
      <c r="E147" s="23">
        <v>35157</v>
      </c>
      <c r="F147" s="22" t="s">
        <v>48</v>
      </c>
      <c r="G147" s="22" t="s">
        <v>6</v>
      </c>
      <c r="H147" s="22" t="s">
        <v>7</v>
      </c>
      <c r="I147" s="22">
        <v>64</v>
      </c>
      <c r="J147" s="22">
        <v>60</v>
      </c>
      <c r="K147" s="22">
        <v>72</v>
      </c>
      <c r="L147" s="22">
        <v>47</v>
      </c>
      <c r="M147" s="93">
        <v>45</v>
      </c>
      <c r="N147" s="93">
        <v>67</v>
      </c>
      <c r="O147" s="93">
        <v>64</v>
      </c>
      <c r="P147" s="93">
        <v>78</v>
      </c>
      <c r="Q147" s="93">
        <v>55</v>
      </c>
      <c r="R147" s="94">
        <v>55</v>
      </c>
      <c r="S147" s="98">
        <f t="shared" si="15"/>
        <v>95.522388059701498</v>
      </c>
      <c r="T147" s="98">
        <f t="shared" si="16"/>
        <v>93.75</v>
      </c>
      <c r="U147" s="98">
        <f t="shared" si="17"/>
        <v>92.307692307692307</v>
      </c>
      <c r="V147" s="98">
        <f t="shared" si="18"/>
        <v>85.454545454545453</v>
      </c>
      <c r="W147" s="95">
        <f t="shared" si="14"/>
        <v>81.818181818181813</v>
      </c>
    </row>
    <row r="148" spans="1:23" x14ac:dyDescent="0.2">
      <c r="A148" s="21">
        <v>3513009</v>
      </c>
      <c r="B148" s="22" t="s">
        <v>226</v>
      </c>
      <c r="C148" s="22" t="s">
        <v>783</v>
      </c>
      <c r="D148" s="22" t="s">
        <v>784</v>
      </c>
      <c r="E148" s="23">
        <v>35013</v>
      </c>
      <c r="F148" s="22" t="s">
        <v>225</v>
      </c>
      <c r="G148" s="22" t="s">
        <v>98</v>
      </c>
      <c r="H148" s="22" t="s">
        <v>99</v>
      </c>
      <c r="I148" s="22">
        <v>1118</v>
      </c>
      <c r="J148" s="22">
        <v>1139</v>
      </c>
      <c r="K148" s="22">
        <v>1189</v>
      </c>
      <c r="L148" s="22">
        <v>1222</v>
      </c>
      <c r="M148" s="93">
        <v>1296</v>
      </c>
      <c r="N148" s="93">
        <v>1146</v>
      </c>
      <c r="O148" s="93">
        <v>1161</v>
      </c>
      <c r="P148" s="93">
        <v>1216</v>
      </c>
      <c r="Q148" s="93">
        <v>1239</v>
      </c>
      <c r="R148" s="94">
        <v>1312</v>
      </c>
      <c r="S148" s="98">
        <f t="shared" si="15"/>
        <v>97.556719022687602</v>
      </c>
      <c r="T148" s="98">
        <f t="shared" si="16"/>
        <v>98.105081826012054</v>
      </c>
      <c r="U148" s="98">
        <f t="shared" si="17"/>
        <v>97.77960526315789</v>
      </c>
      <c r="V148" s="98">
        <f t="shared" si="18"/>
        <v>98.627925746569815</v>
      </c>
      <c r="W148" s="95">
        <f t="shared" si="14"/>
        <v>98.780487804878049</v>
      </c>
    </row>
    <row r="149" spans="1:23" x14ac:dyDescent="0.2">
      <c r="A149" s="21">
        <v>3513108</v>
      </c>
      <c r="B149" s="22" t="s">
        <v>228</v>
      </c>
      <c r="C149" s="22" t="s">
        <v>769</v>
      </c>
      <c r="D149" s="22" t="s">
        <v>770</v>
      </c>
      <c r="E149" s="23">
        <v>35132</v>
      </c>
      <c r="F149" s="22" t="s">
        <v>227</v>
      </c>
      <c r="G149" s="22" t="s">
        <v>39</v>
      </c>
      <c r="H149" s="22" t="s">
        <v>40</v>
      </c>
      <c r="I149" s="22">
        <v>195</v>
      </c>
      <c r="J149" s="22">
        <v>187</v>
      </c>
      <c r="K149" s="22">
        <v>226</v>
      </c>
      <c r="L149" s="22">
        <v>185</v>
      </c>
      <c r="M149" s="93">
        <v>241</v>
      </c>
      <c r="N149" s="93">
        <v>196</v>
      </c>
      <c r="O149" s="93">
        <v>197</v>
      </c>
      <c r="P149" s="93">
        <v>234</v>
      </c>
      <c r="Q149" s="93">
        <v>193</v>
      </c>
      <c r="R149" s="94">
        <v>249</v>
      </c>
      <c r="S149" s="98">
        <f t="shared" si="15"/>
        <v>99.489795918367349</v>
      </c>
      <c r="T149" s="98">
        <f t="shared" si="16"/>
        <v>94.923857868020306</v>
      </c>
      <c r="U149" s="98">
        <f t="shared" si="17"/>
        <v>96.581196581196579</v>
      </c>
      <c r="V149" s="98">
        <f t="shared" si="18"/>
        <v>95.854922279792746</v>
      </c>
      <c r="W149" s="95">
        <f t="shared" si="14"/>
        <v>96.787148594377513</v>
      </c>
    </row>
    <row r="150" spans="1:23" x14ac:dyDescent="0.2">
      <c r="A150" s="21">
        <v>3513207</v>
      </c>
      <c r="B150" s="22" t="s">
        <v>230</v>
      </c>
      <c r="C150" s="22" t="s">
        <v>769</v>
      </c>
      <c r="D150" s="22" t="s">
        <v>770</v>
      </c>
      <c r="E150" s="23">
        <v>35081</v>
      </c>
      <c r="F150" s="22" t="s">
        <v>229</v>
      </c>
      <c r="G150" s="22" t="s">
        <v>81</v>
      </c>
      <c r="H150" s="22" t="s">
        <v>82</v>
      </c>
      <c r="I150" s="22">
        <v>37</v>
      </c>
      <c r="J150" s="22">
        <v>47</v>
      </c>
      <c r="K150" s="22">
        <v>43</v>
      </c>
      <c r="L150" s="22">
        <v>41</v>
      </c>
      <c r="M150" s="93">
        <v>38</v>
      </c>
      <c r="N150" s="93">
        <v>42</v>
      </c>
      <c r="O150" s="93">
        <v>51</v>
      </c>
      <c r="P150" s="93">
        <v>45</v>
      </c>
      <c r="Q150" s="93">
        <v>47</v>
      </c>
      <c r="R150" s="94">
        <v>43</v>
      </c>
      <c r="S150" s="98">
        <f t="shared" si="15"/>
        <v>88.095238095238102</v>
      </c>
      <c r="T150" s="98">
        <f t="shared" si="16"/>
        <v>92.156862745098039</v>
      </c>
      <c r="U150" s="98">
        <f t="shared" si="17"/>
        <v>95.555555555555557</v>
      </c>
      <c r="V150" s="98">
        <f t="shared" si="18"/>
        <v>87.234042553191486</v>
      </c>
      <c r="W150" s="95">
        <f t="shared" si="14"/>
        <v>88.372093023255815</v>
      </c>
    </row>
    <row r="151" spans="1:23" x14ac:dyDescent="0.2">
      <c r="A151" s="21">
        <v>3513306</v>
      </c>
      <c r="B151" s="22" t="s">
        <v>231</v>
      </c>
      <c r="C151" s="22" t="s">
        <v>755</v>
      </c>
      <c r="D151" s="22" t="s">
        <v>756</v>
      </c>
      <c r="E151" s="23">
        <v>35092</v>
      </c>
      <c r="F151" s="22" t="s">
        <v>103</v>
      </c>
      <c r="G151" s="22" t="s">
        <v>2</v>
      </c>
      <c r="H151" s="22" t="s">
        <v>3</v>
      </c>
      <c r="I151" s="22">
        <v>15</v>
      </c>
      <c r="J151" s="22">
        <v>15</v>
      </c>
      <c r="K151" s="22">
        <v>12</v>
      </c>
      <c r="L151" s="22">
        <v>14</v>
      </c>
      <c r="M151" s="93">
        <v>12</v>
      </c>
      <c r="N151" s="93">
        <v>20</v>
      </c>
      <c r="O151" s="93">
        <v>16</v>
      </c>
      <c r="P151" s="93">
        <v>12</v>
      </c>
      <c r="Q151" s="93">
        <v>15</v>
      </c>
      <c r="R151" s="94">
        <v>12</v>
      </c>
      <c r="S151" s="98">
        <f t="shared" si="15"/>
        <v>75</v>
      </c>
      <c r="T151" s="98">
        <f t="shared" si="16"/>
        <v>93.75</v>
      </c>
      <c r="U151" s="98">
        <f t="shared" si="17"/>
        <v>100</v>
      </c>
      <c r="V151" s="98">
        <f t="shared" si="18"/>
        <v>93.333333333333329</v>
      </c>
      <c r="W151" s="95">
        <f t="shared" si="14"/>
        <v>100</v>
      </c>
    </row>
    <row r="152" spans="1:23" x14ac:dyDescent="0.2">
      <c r="A152" s="21">
        <v>3513405</v>
      </c>
      <c r="B152" s="22" t="s">
        <v>232</v>
      </c>
      <c r="C152" s="22" t="s">
        <v>771</v>
      </c>
      <c r="D152" s="22" t="s">
        <v>772</v>
      </c>
      <c r="E152" s="23">
        <v>35172</v>
      </c>
      <c r="F152" s="22" t="s">
        <v>71</v>
      </c>
      <c r="G152" s="22" t="s">
        <v>69</v>
      </c>
      <c r="H152" s="22" t="s">
        <v>70</v>
      </c>
      <c r="I152" s="22">
        <v>521</v>
      </c>
      <c r="J152" s="22">
        <v>554</v>
      </c>
      <c r="K152" s="22">
        <v>480</v>
      </c>
      <c r="L152" s="22">
        <v>449</v>
      </c>
      <c r="M152" s="93">
        <v>411</v>
      </c>
      <c r="N152" s="93">
        <v>564</v>
      </c>
      <c r="O152" s="93">
        <v>602</v>
      </c>
      <c r="P152" s="93">
        <v>576</v>
      </c>
      <c r="Q152" s="93">
        <v>532</v>
      </c>
      <c r="R152" s="94">
        <v>491</v>
      </c>
      <c r="S152" s="98">
        <f t="shared" si="15"/>
        <v>92.37588652482269</v>
      </c>
      <c r="T152" s="98">
        <f t="shared" si="16"/>
        <v>92.026578073089695</v>
      </c>
      <c r="U152" s="98">
        <f t="shared" si="17"/>
        <v>83.333333333333329</v>
      </c>
      <c r="V152" s="98">
        <f t="shared" si="18"/>
        <v>84.398496240601503</v>
      </c>
      <c r="W152" s="95">
        <f t="shared" si="14"/>
        <v>83.706720977596746</v>
      </c>
    </row>
    <row r="153" spans="1:23" x14ac:dyDescent="0.2">
      <c r="A153" s="21">
        <v>3513504</v>
      </c>
      <c r="B153" s="22" t="s">
        <v>233</v>
      </c>
      <c r="C153" s="22" t="s">
        <v>777</v>
      </c>
      <c r="D153" s="22" t="s">
        <v>778</v>
      </c>
      <c r="E153" s="23">
        <v>35041</v>
      </c>
      <c r="F153" s="22" t="s">
        <v>139</v>
      </c>
      <c r="G153" s="22" t="s">
        <v>138</v>
      </c>
      <c r="H153" s="22" t="s">
        <v>139</v>
      </c>
      <c r="I153" s="22">
        <v>669</v>
      </c>
      <c r="J153" s="22">
        <v>708</v>
      </c>
      <c r="K153" s="22">
        <v>686</v>
      </c>
      <c r="L153" s="22">
        <v>700</v>
      </c>
      <c r="M153" s="93">
        <v>681</v>
      </c>
      <c r="N153" s="93">
        <v>703</v>
      </c>
      <c r="O153" s="93">
        <v>726</v>
      </c>
      <c r="P153" s="93">
        <v>701</v>
      </c>
      <c r="Q153" s="93">
        <v>713</v>
      </c>
      <c r="R153" s="94">
        <v>694</v>
      </c>
      <c r="S153" s="98">
        <f t="shared" si="15"/>
        <v>95.163584637268855</v>
      </c>
      <c r="T153" s="98">
        <f t="shared" si="16"/>
        <v>97.52066115702479</v>
      </c>
      <c r="U153" s="98">
        <f t="shared" si="17"/>
        <v>97.860199714693294</v>
      </c>
      <c r="V153" s="98">
        <f t="shared" si="18"/>
        <v>98.176718092566617</v>
      </c>
      <c r="W153" s="95">
        <f t="shared" si="14"/>
        <v>98.126801152737755</v>
      </c>
    </row>
    <row r="154" spans="1:23" x14ac:dyDescent="0.2">
      <c r="A154" s="21">
        <v>3513603</v>
      </c>
      <c r="B154" s="22" t="s">
        <v>234</v>
      </c>
      <c r="C154" s="22" t="s">
        <v>771</v>
      </c>
      <c r="D154" s="22" t="s">
        <v>772</v>
      </c>
      <c r="E154" s="23">
        <v>35172</v>
      </c>
      <c r="F154" s="22" t="s">
        <v>71</v>
      </c>
      <c r="G154" s="22" t="s">
        <v>69</v>
      </c>
      <c r="H154" s="22" t="s">
        <v>70</v>
      </c>
      <c r="I154" s="22">
        <v>144</v>
      </c>
      <c r="J154" s="22">
        <v>146</v>
      </c>
      <c r="K154" s="22">
        <v>135</v>
      </c>
      <c r="L154" s="22">
        <v>152</v>
      </c>
      <c r="M154" s="93">
        <v>135</v>
      </c>
      <c r="N154" s="93">
        <v>154</v>
      </c>
      <c r="O154" s="93">
        <v>153</v>
      </c>
      <c r="P154" s="93">
        <v>149</v>
      </c>
      <c r="Q154" s="93">
        <v>164</v>
      </c>
      <c r="R154" s="94">
        <v>145</v>
      </c>
      <c r="S154" s="98">
        <f t="shared" si="15"/>
        <v>93.506493506493513</v>
      </c>
      <c r="T154" s="98">
        <f t="shared" si="16"/>
        <v>95.424836601307192</v>
      </c>
      <c r="U154" s="98">
        <f t="shared" si="17"/>
        <v>90.604026845637577</v>
      </c>
      <c r="V154" s="98">
        <f t="shared" si="18"/>
        <v>92.682926829268297</v>
      </c>
      <c r="W154" s="95">
        <f t="shared" si="14"/>
        <v>93.103448275862064</v>
      </c>
    </row>
    <row r="155" spans="1:23" x14ac:dyDescent="0.2">
      <c r="A155" s="21">
        <v>3513702</v>
      </c>
      <c r="B155" s="22" t="s">
        <v>236</v>
      </c>
      <c r="C155" s="22" t="s">
        <v>769</v>
      </c>
      <c r="D155" s="22" t="s">
        <v>770</v>
      </c>
      <c r="E155" s="23">
        <v>35034</v>
      </c>
      <c r="F155" s="22" t="s">
        <v>235</v>
      </c>
      <c r="G155" s="22" t="s">
        <v>55</v>
      </c>
      <c r="H155" s="22" t="s">
        <v>56</v>
      </c>
      <c r="I155" s="22">
        <v>204</v>
      </c>
      <c r="J155" s="22">
        <v>231</v>
      </c>
      <c r="K155" s="22">
        <v>239</v>
      </c>
      <c r="L155" s="22">
        <v>244</v>
      </c>
      <c r="M155" s="93">
        <v>216</v>
      </c>
      <c r="N155" s="93">
        <v>223</v>
      </c>
      <c r="O155" s="93">
        <v>238</v>
      </c>
      <c r="P155" s="93">
        <v>253</v>
      </c>
      <c r="Q155" s="93">
        <v>257</v>
      </c>
      <c r="R155" s="94">
        <v>228</v>
      </c>
      <c r="S155" s="98">
        <f t="shared" si="15"/>
        <v>91.479820627802695</v>
      </c>
      <c r="T155" s="98">
        <f t="shared" si="16"/>
        <v>97.058823529411768</v>
      </c>
      <c r="U155" s="98">
        <f t="shared" si="17"/>
        <v>94.466403162055343</v>
      </c>
      <c r="V155" s="98">
        <f t="shared" si="18"/>
        <v>94.94163424124514</v>
      </c>
      <c r="W155" s="95">
        <f t="shared" si="14"/>
        <v>94.736842105263165</v>
      </c>
    </row>
    <row r="156" spans="1:23" x14ac:dyDescent="0.2">
      <c r="A156" s="21">
        <v>3513801</v>
      </c>
      <c r="B156" s="22" t="s">
        <v>238</v>
      </c>
      <c r="C156" s="22" t="s">
        <v>785</v>
      </c>
      <c r="D156" s="22" t="s">
        <v>786</v>
      </c>
      <c r="E156" s="23">
        <v>35015</v>
      </c>
      <c r="F156" s="22" t="s">
        <v>237</v>
      </c>
      <c r="G156" s="22" t="s">
        <v>98</v>
      </c>
      <c r="H156" s="22" t="s">
        <v>99</v>
      </c>
      <c r="I156" s="22">
        <v>1963</v>
      </c>
      <c r="J156" s="22">
        <v>2123</v>
      </c>
      <c r="K156" s="22">
        <v>2010</v>
      </c>
      <c r="L156" s="22">
        <v>2077</v>
      </c>
      <c r="M156" s="93">
        <v>2246</v>
      </c>
      <c r="N156" s="93">
        <v>2008</v>
      </c>
      <c r="O156" s="93">
        <v>2177</v>
      </c>
      <c r="P156" s="93">
        <v>2064</v>
      </c>
      <c r="Q156" s="93">
        <v>2127</v>
      </c>
      <c r="R156" s="94">
        <v>2296</v>
      </c>
      <c r="S156" s="98">
        <f t="shared" si="15"/>
        <v>97.758964143426297</v>
      </c>
      <c r="T156" s="98">
        <f t="shared" si="16"/>
        <v>97.519522278364718</v>
      </c>
      <c r="U156" s="98">
        <f t="shared" si="17"/>
        <v>97.383720930232556</v>
      </c>
      <c r="V156" s="98">
        <f t="shared" si="18"/>
        <v>97.649271274094971</v>
      </c>
      <c r="W156" s="95">
        <f t="shared" si="14"/>
        <v>97.822299651567945</v>
      </c>
    </row>
    <row r="157" spans="1:23" x14ac:dyDescent="0.2">
      <c r="A157" s="21">
        <v>3513850</v>
      </c>
      <c r="B157" s="22" t="s">
        <v>239</v>
      </c>
      <c r="C157" s="22" t="s">
        <v>757</v>
      </c>
      <c r="D157" s="22" t="s">
        <v>758</v>
      </c>
      <c r="E157" s="23">
        <v>35153</v>
      </c>
      <c r="F157" s="22" t="s">
        <v>73</v>
      </c>
      <c r="G157" s="22" t="s">
        <v>6</v>
      </c>
      <c r="H157" s="22" t="s">
        <v>7</v>
      </c>
      <c r="I157" s="22">
        <v>16</v>
      </c>
      <c r="J157" s="22">
        <v>16</v>
      </c>
      <c r="K157" s="22">
        <v>15</v>
      </c>
      <c r="L157" s="22">
        <v>18</v>
      </c>
      <c r="M157" s="93">
        <v>10</v>
      </c>
      <c r="N157" s="93">
        <v>20</v>
      </c>
      <c r="O157" s="93">
        <v>20</v>
      </c>
      <c r="P157" s="93">
        <v>17</v>
      </c>
      <c r="Q157" s="93">
        <v>20</v>
      </c>
      <c r="R157" s="94">
        <v>11</v>
      </c>
      <c r="S157" s="98">
        <f t="shared" si="15"/>
        <v>80</v>
      </c>
      <c r="T157" s="98">
        <f t="shared" si="16"/>
        <v>80</v>
      </c>
      <c r="U157" s="98">
        <f t="shared" si="17"/>
        <v>88.235294117647058</v>
      </c>
      <c r="V157" s="98">
        <f t="shared" si="18"/>
        <v>90</v>
      </c>
      <c r="W157" s="95">
        <f t="shared" si="14"/>
        <v>90.909090909090907</v>
      </c>
    </row>
    <row r="158" spans="1:23" x14ac:dyDescent="0.2">
      <c r="A158" s="21">
        <v>3513900</v>
      </c>
      <c r="B158" s="22" t="s">
        <v>240</v>
      </c>
      <c r="C158" s="22" t="s">
        <v>759</v>
      </c>
      <c r="D158" s="22" t="s">
        <v>760</v>
      </c>
      <c r="E158" s="23">
        <v>35143</v>
      </c>
      <c r="F158" s="22" t="s">
        <v>170</v>
      </c>
      <c r="G158" s="22" t="s">
        <v>10</v>
      </c>
      <c r="H158" s="22" t="s">
        <v>11</v>
      </c>
      <c r="I158" s="22">
        <v>102</v>
      </c>
      <c r="J158" s="22">
        <v>97</v>
      </c>
      <c r="K158" s="22">
        <v>97</v>
      </c>
      <c r="L158" s="22">
        <v>109</v>
      </c>
      <c r="M158" s="93">
        <v>68</v>
      </c>
      <c r="N158" s="93">
        <v>110</v>
      </c>
      <c r="O158" s="93">
        <v>101</v>
      </c>
      <c r="P158" s="93">
        <v>102</v>
      </c>
      <c r="Q158" s="93">
        <v>116</v>
      </c>
      <c r="R158" s="94">
        <v>84</v>
      </c>
      <c r="S158" s="98">
        <f t="shared" si="15"/>
        <v>92.727272727272734</v>
      </c>
      <c r="T158" s="98">
        <f t="shared" si="16"/>
        <v>96.039603960396036</v>
      </c>
      <c r="U158" s="98">
        <f t="shared" si="17"/>
        <v>95.098039215686271</v>
      </c>
      <c r="V158" s="98">
        <f t="shared" si="18"/>
        <v>93.965517241379317</v>
      </c>
      <c r="W158" s="95">
        <f t="shared" si="14"/>
        <v>80.952380952380949</v>
      </c>
    </row>
    <row r="159" spans="1:23" x14ac:dyDescent="0.2">
      <c r="A159" s="21">
        <v>3514007</v>
      </c>
      <c r="B159" s="22" t="s">
        <v>241</v>
      </c>
      <c r="C159" s="22" t="s">
        <v>769</v>
      </c>
      <c r="D159" s="22" t="s">
        <v>770</v>
      </c>
      <c r="E159" s="23">
        <v>35033</v>
      </c>
      <c r="F159" s="22" t="s">
        <v>192</v>
      </c>
      <c r="G159" s="22" t="s">
        <v>55</v>
      </c>
      <c r="H159" s="22" t="s">
        <v>56</v>
      </c>
      <c r="I159" s="22">
        <v>42</v>
      </c>
      <c r="J159" s="22">
        <v>38</v>
      </c>
      <c r="K159" s="22">
        <v>37</v>
      </c>
      <c r="L159" s="22">
        <v>50</v>
      </c>
      <c r="M159" s="93">
        <v>40</v>
      </c>
      <c r="N159" s="93">
        <v>44</v>
      </c>
      <c r="O159" s="93">
        <v>44</v>
      </c>
      <c r="P159" s="93">
        <v>39</v>
      </c>
      <c r="Q159" s="93">
        <v>52</v>
      </c>
      <c r="R159" s="94">
        <v>40</v>
      </c>
      <c r="S159" s="98">
        <f t="shared" si="15"/>
        <v>95.454545454545453</v>
      </c>
      <c r="T159" s="98">
        <f t="shared" si="16"/>
        <v>86.36363636363636</v>
      </c>
      <c r="U159" s="98">
        <f t="shared" si="17"/>
        <v>94.871794871794876</v>
      </c>
      <c r="V159" s="98">
        <f t="shared" si="18"/>
        <v>96.15384615384616</v>
      </c>
      <c r="W159" s="95">
        <f t="shared" si="14"/>
        <v>100</v>
      </c>
    </row>
    <row r="160" spans="1:23" x14ac:dyDescent="0.2">
      <c r="A160" s="21">
        <v>3514106</v>
      </c>
      <c r="B160" s="22" t="s">
        <v>242</v>
      </c>
      <c r="C160" s="22" t="s">
        <v>761</v>
      </c>
      <c r="D160" s="22" t="s">
        <v>762</v>
      </c>
      <c r="E160" s="23">
        <v>35064</v>
      </c>
      <c r="F160" s="22" t="s">
        <v>117</v>
      </c>
      <c r="G160" s="22" t="s">
        <v>19</v>
      </c>
      <c r="H160" s="22" t="s">
        <v>20</v>
      </c>
      <c r="I160" s="22">
        <v>215</v>
      </c>
      <c r="J160" s="22">
        <v>152</v>
      </c>
      <c r="K160" s="22">
        <v>179</v>
      </c>
      <c r="L160" s="22">
        <v>193</v>
      </c>
      <c r="M160" s="93">
        <v>155</v>
      </c>
      <c r="N160" s="93">
        <v>250</v>
      </c>
      <c r="O160" s="93">
        <v>174</v>
      </c>
      <c r="P160" s="93">
        <v>202</v>
      </c>
      <c r="Q160" s="93">
        <v>227</v>
      </c>
      <c r="R160" s="94">
        <v>186</v>
      </c>
      <c r="S160" s="98">
        <f t="shared" si="15"/>
        <v>86</v>
      </c>
      <c r="T160" s="98">
        <f t="shared" si="16"/>
        <v>87.356321839080465</v>
      </c>
      <c r="U160" s="98">
        <f t="shared" si="17"/>
        <v>88.613861386138609</v>
      </c>
      <c r="V160" s="98">
        <f t="shared" si="18"/>
        <v>85.022026431718061</v>
      </c>
      <c r="W160" s="95">
        <f t="shared" si="14"/>
        <v>83.333333333333329</v>
      </c>
    </row>
    <row r="161" spans="1:23" x14ac:dyDescent="0.2">
      <c r="A161" s="21">
        <v>3514205</v>
      </c>
      <c r="B161" s="22" t="s">
        <v>243</v>
      </c>
      <c r="C161" s="22" t="s">
        <v>757</v>
      </c>
      <c r="D161" s="22" t="s">
        <v>758</v>
      </c>
      <c r="E161" s="23">
        <v>35153</v>
      </c>
      <c r="F161" s="22" t="s">
        <v>73</v>
      </c>
      <c r="G161" s="22" t="s">
        <v>6</v>
      </c>
      <c r="H161" s="22" t="s">
        <v>7</v>
      </c>
      <c r="I161" s="22">
        <v>16</v>
      </c>
      <c r="J161" s="22">
        <v>20</v>
      </c>
      <c r="K161" s="22">
        <v>19</v>
      </c>
      <c r="L161" s="22">
        <v>14</v>
      </c>
      <c r="M161" s="93">
        <v>18</v>
      </c>
      <c r="N161" s="93">
        <v>21</v>
      </c>
      <c r="O161" s="93">
        <v>22</v>
      </c>
      <c r="P161" s="93">
        <v>20</v>
      </c>
      <c r="Q161" s="93">
        <v>17</v>
      </c>
      <c r="R161" s="94">
        <v>19</v>
      </c>
      <c r="S161" s="98">
        <f t="shared" si="15"/>
        <v>76.19047619047619</v>
      </c>
      <c r="T161" s="98">
        <f t="shared" si="16"/>
        <v>90.909090909090907</v>
      </c>
      <c r="U161" s="98">
        <f t="shared" si="17"/>
        <v>95</v>
      </c>
      <c r="V161" s="98">
        <f t="shared" si="18"/>
        <v>82.352941176470594</v>
      </c>
      <c r="W161" s="95">
        <f t="shared" si="14"/>
        <v>94.736842105263165</v>
      </c>
    </row>
    <row r="162" spans="1:23" x14ac:dyDescent="0.2">
      <c r="A162" s="21">
        <v>3514304</v>
      </c>
      <c r="B162" s="22" t="s">
        <v>244</v>
      </c>
      <c r="C162" s="22" t="s">
        <v>769</v>
      </c>
      <c r="D162" s="22" t="s">
        <v>770</v>
      </c>
      <c r="E162" s="23">
        <v>35034</v>
      </c>
      <c r="F162" s="22" t="s">
        <v>235</v>
      </c>
      <c r="G162" s="22" t="s">
        <v>55</v>
      </c>
      <c r="H162" s="22" t="s">
        <v>56</v>
      </c>
      <c r="I162" s="22">
        <v>49</v>
      </c>
      <c r="J162" s="22">
        <v>65</v>
      </c>
      <c r="K162" s="22">
        <v>73</v>
      </c>
      <c r="L162" s="22">
        <v>66</v>
      </c>
      <c r="M162" s="93">
        <v>61</v>
      </c>
      <c r="N162" s="93">
        <v>55</v>
      </c>
      <c r="O162" s="93">
        <v>67</v>
      </c>
      <c r="P162" s="93">
        <v>81</v>
      </c>
      <c r="Q162" s="93">
        <v>71</v>
      </c>
      <c r="R162" s="94">
        <v>67</v>
      </c>
      <c r="S162" s="98">
        <f t="shared" si="15"/>
        <v>89.090909090909093</v>
      </c>
      <c r="T162" s="98">
        <f t="shared" si="16"/>
        <v>97.014925373134332</v>
      </c>
      <c r="U162" s="98">
        <f t="shared" si="17"/>
        <v>90.123456790123456</v>
      </c>
      <c r="V162" s="98">
        <f t="shared" si="18"/>
        <v>92.957746478873233</v>
      </c>
      <c r="W162" s="95">
        <f t="shared" si="14"/>
        <v>91.044776119402982</v>
      </c>
    </row>
    <row r="163" spans="1:23" x14ac:dyDescent="0.2">
      <c r="A163" s="21">
        <v>3514403</v>
      </c>
      <c r="B163" s="22" t="s">
        <v>246</v>
      </c>
      <c r="C163" s="22" t="s">
        <v>767</v>
      </c>
      <c r="D163" s="22" t="s">
        <v>768</v>
      </c>
      <c r="E163" s="23">
        <v>35111</v>
      </c>
      <c r="F163" s="22" t="s">
        <v>245</v>
      </c>
      <c r="G163" s="22" t="s">
        <v>31</v>
      </c>
      <c r="H163" s="22" t="s">
        <v>32</v>
      </c>
      <c r="I163" s="22">
        <v>339</v>
      </c>
      <c r="J163" s="22">
        <v>313</v>
      </c>
      <c r="K163" s="22">
        <v>328</v>
      </c>
      <c r="L163" s="22">
        <v>328</v>
      </c>
      <c r="M163" s="93">
        <v>300</v>
      </c>
      <c r="N163" s="93">
        <v>400</v>
      </c>
      <c r="O163" s="93">
        <v>360</v>
      </c>
      <c r="P163" s="93">
        <v>374</v>
      </c>
      <c r="Q163" s="93">
        <v>366</v>
      </c>
      <c r="R163" s="94">
        <v>334</v>
      </c>
      <c r="S163" s="98">
        <f t="shared" si="15"/>
        <v>84.75</v>
      </c>
      <c r="T163" s="98">
        <f t="shared" si="16"/>
        <v>86.944444444444443</v>
      </c>
      <c r="U163" s="98">
        <f t="shared" si="17"/>
        <v>87.700534759358291</v>
      </c>
      <c r="V163" s="98">
        <f t="shared" si="18"/>
        <v>89.617486338797818</v>
      </c>
      <c r="W163" s="95">
        <f t="shared" si="14"/>
        <v>89.820359281437121</v>
      </c>
    </row>
    <row r="164" spans="1:23" x14ac:dyDescent="0.2">
      <c r="A164" s="21">
        <v>3514502</v>
      </c>
      <c r="B164" s="22" t="s">
        <v>247</v>
      </c>
      <c r="C164" s="22" t="s">
        <v>761</v>
      </c>
      <c r="D164" s="22" t="s">
        <v>762</v>
      </c>
      <c r="E164" s="23">
        <v>35062</v>
      </c>
      <c r="F164" s="22" t="s">
        <v>20</v>
      </c>
      <c r="G164" s="22" t="s">
        <v>19</v>
      </c>
      <c r="H164" s="22" t="s">
        <v>20</v>
      </c>
      <c r="I164" s="22">
        <v>95</v>
      </c>
      <c r="J164" s="22">
        <v>89</v>
      </c>
      <c r="K164" s="22">
        <v>89</v>
      </c>
      <c r="L164" s="22">
        <v>87</v>
      </c>
      <c r="M164" s="93">
        <v>95</v>
      </c>
      <c r="N164" s="93">
        <v>107</v>
      </c>
      <c r="O164" s="93">
        <v>104</v>
      </c>
      <c r="P164" s="93">
        <v>110</v>
      </c>
      <c r="Q164" s="93">
        <v>109</v>
      </c>
      <c r="R164" s="94">
        <v>110</v>
      </c>
      <c r="S164" s="98">
        <f t="shared" si="15"/>
        <v>88.785046728971963</v>
      </c>
      <c r="T164" s="98">
        <f t="shared" si="16"/>
        <v>85.57692307692308</v>
      </c>
      <c r="U164" s="98">
        <f t="shared" si="17"/>
        <v>80.909090909090907</v>
      </c>
      <c r="V164" s="98">
        <f t="shared" si="18"/>
        <v>79.816513761467888</v>
      </c>
      <c r="W164" s="95">
        <f t="shared" si="14"/>
        <v>86.36363636363636</v>
      </c>
    </row>
    <row r="165" spans="1:23" x14ac:dyDescent="0.2">
      <c r="A165" s="21">
        <v>3514601</v>
      </c>
      <c r="B165" s="22" t="s">
        <v>248</v>
      </c>
      <c r="C165" s="22" t="s">
        <v>769</v>
      </c>
      <c r="D165" s="22" t="s">
        <v>770</v>
      </c>
      <c r="E165" s="23">
        <v>35131</v>
      </c>
      <c r="F165" s="22" t="s">
        <v>126</v>
      </c>
      <c r="G165" s="22" t="s">
        <v>39</v>
      </c>
      <c r="H165" s="22" t="s">
        <v>40</v>
      </c>
      <c r="I165" s="22">
        <v>51</v>
      </c>
      <c r="J165" s="22">
        <v>44</v>
      </c>
      <c r="K165" s="22">
        <v>48</v>
      </c>
      <c r="L165" s="22">
        <v>55</v>
      </c>
      <c r="M165" s="93">
        <v>57</v>
      </c>
      <c r="N165" s="93">
        <v>53</v>
      </c>
      <c r="O165" s="93">
        <v>47</v>
      </c>
      <c r="P165" s="93">
        <v>50</v>
      </c>
      <c r="Q165" s="93">
        <v>56</v>
      </c>
      <c r="R165" s="94">
        <v>59</v>
      </c>
      <c r="S165" s="98">
        <f t="shared" si="15"/>
        <v>96.226415094339629</v>
      </c>
      <c r="T165" s="98">
        <f t="shared" si="16"/>
        <v>93.61702127659575</v>
      </c>
      <c r="U165" s="98">
        <f t="shared" si="17"/>
        <v>96</v>
      </c>
      <c r="V165" s="98">
        <f t="shared" si="18"/>
        <v>98.214285714285708</v>
      </c>
      <c r="W165" s="95">
        <f t="shared" si="14"/>
        <v>96.610169491525426</v>
      </c>
    </row>
    <row r="166" spans="1:23" x14ac:dyDescent="0.2">
      <c r="A166" s="21">
        <v>3514700</v>
      </c>
      <c r="B166" s="22" t="s">
        <v>249</v>
      </c>
      <c r="C166" s="22" t="s">
        <v>755</v>
      </c>
      <c r="D166" s="22" t="s">
        <v>756</v>
      </c>
      <c r="E166" s="23">
        <v>35093</v>
      </c>
      <c r="F166" s="22" t="s">
        <v>3</v>
      </c>
      <c r="G166" s="22" t="s">
        <v>2</v>
      </c>
      <c r="H166" s="22" t="s">
        <v>3</v>
      </c>
      <c r="I166" s="22">
        <v>44</v>
      </c>
      <c r="J166" s="22">
        <v>50</v>
      </c>
      <c r="K166" s="22">
        <v>56</v>
      </c>
      <c r="L166" s="22">
        <v>58</v>
      </c>
      <c r="M166" s="93">
        <v>49</v>
      </c>
      <c r="N166" s="93">
        <v>47</v>
      </c>
      <c r="O166" s="93">
        <v>50</v>
      </c>
      <c r="P166" s="93">
        <v>56</v>
      </c>
      <c r="Q166" s="93">
        <v>61</v>
      </c>
      <c r="R166" s="94">
        <v>51</v>
      </c>
      <c r="S166" s="98">
        <f t="shared" si="15"/>
        <v>93.61702127659575</v>
      </c>
      <c r="T166" s="98">
        <f t="shared" si="16"/>
        <v>100</v>
      </c>
      <c r="U166" s="98">
        <f t="shared" si="17"/>
        <v>100</v>
      </c>
      <c r="V166" s="98">
        <f t="shared" si="18"/>
        <v>95.081967213114751</v>
      </c>
      <c r="W166" s="95">
        <f t="shared" si="14"/>
        <v>96.078431372549019</v>
      </c>
    </row>
    <row r="167" spans="1:23" x14ac:dyDescent="0.2">
      <c r="A167" s="21">
        <v>3514809</v>
      </c>
      <c r="B167" s="22" t="s">
        <v>250</v>
      </c>
      <c r="C167" s="22" t="s">
        <v>777</v>
      </c>
      <c r="D167" s="22" t="s">
        <v>778</v>
      </c>
      <c r="E167" s="23">
        <v>35121</v>
      </c>
      <c r="F167" s="22" t="s">
        <v>123</v>
      </c>
      <c r="G167" s="22" t="s">
        <v>121</v>
      </c>
      <c r="H167" s="22" t="s">
        <v>122</v>
      </c>
      <c r="I167" s="22">
        <v>76</v>
      </c>
      <c r="J167" s="22">
        <v>92</v>
      </c>
      <c r="K167" s="22">
        <v>92</v>
      </c>
      <c r="L167" s="22">
        <v>74</v>
      </c>
      <c r="M167" s="93">
        <v>58</v>
      </c>
      <c r="N167" s="93">
        <v>86</v>
      </c>
      <c r="O167" s="93">
        <v>100</v>
      </c>
      <c r="P167" s="93">
        <v>95</v>
      </c>
      <c r="Q167" s="93">
        <v>81</v>
      </c>
      <c r="R167" s="94">
        <v>77</v>
      </c>
      <c r="S167" s="98">
        <f t="shared" si="15"/>
        <v>88.372093023255815</v>
      </c>
      <c r="T167" s="98">
        <f t="shared" si="16"/>
        <v>92</v>
      </c>
      <c r="U167" s="98">
        <f t="shared" si="17"/>
        <v>96.84210526315789</v>
      </c>
      <c r="V167" s="98">
        <f t="shared" si="18"/>
        <v>91.358024691358025</v>
      </c>
      <c r="W167" s="95">
        <f t="shared" si="14"/>
        <v>75.324675324675326</v>
      </c>
    </row>
    <row r="168" spans="1:23" x14ac:dyDescent="0.2">
      <c r="A168" s="21">
        <v>3514908</v>
      </c>
      <c r="B168" s="22" t="s">
        <v>251</v>
      </c>
      <c r="C168" s="22" t="s">
        <v>763</v>
      </c>
      <c r="D168" s="22" t="s">
        <v>764</v>
      </c>
      <c r="E168" s="23">
        <v>35103</v>
      </c>
      <c r="F168" s="22" t="s">
        <v>24</v>
      </c>
      <c r="G168" s="22" t="s">
        <v>23</v>
      </c>
      <c r="H168" s="22" t="s">
        <v>24</v>
      </c>
      <c r="I168" s="22">
        <v>92</v>
      </c>
      <c r="J168" s="22">
        <v>87</v>
      </c>
      <c r="K168" s="22">
        <v>76</v>
      </c>
      <c r="L168" s="22">
        <v>73</v>
      </c>
      <c r="M168" s="93">
        <v>41</v>
      </c>
      <c r="N168" s="93">
        <v>100</v>
      </c>
      <c r="O168" s="93">
        <v>100</v>
      </c>
      <c r="P168" s="93">
        <v>93</v>
      </c>
      <c r="Q168" s="93">
        <v>91</v>
      </c>
      <c r="R168" s="94">
        <v>58</v>
      </c>
      <c r="S168" s="98">
        <f t="shared" si="15"/>
        <v>92</v>
      </c>
      <c r="T168" s="98">
        <f t="shared" si="16"/>
        <v>87</v>
      </c>
      <c r="U168" s="98">
        <f t="shared" si="17"/>
        <v>81.72043010752688</v>
      </c>
      <c r="V168" s="98">
        <f t="shared" si="18"/>
        <v>80.219780219780219</v>
      </c>
      <c r="W168" s="95">
        <f t="shared" si="14"/>
        <v>70.689655172413794</v>
      </c>
    </row>
    <row r="169" spans="1:23" x14ac:dyDescent="0.2">
      <c r="A169" s="21">
        <v>3514924</v>
      </c>
      <c r="B169" s="22" t="s">
        <v>252</v>
      </c>
      <c r="C169" s="22" t="s">
        <v>757</v>
      </c>
      <c r="D169" s="22" t="s">
        <v>758</v>
      </c>
      <c r="E169" s="23">
        <v>35151</v>
      </c>
      <c r="F169" s="22" t="s">
        <v>95</v>
      </c>
      <c r="G169" s="22" t="s">
        <v>6</v>
      </c>
      <c r="H169" s="22" t="s">
        <v>7</v>
      </c>
      <c r="I169" s="22">
        <v>25</v>
      </c>
      <c r="J169" s="22">
        <v>28</v>
      </c>
      <c r="K169" s="22">
        <v>22</v>
      </c>
      <c r="L169" s="22">
        <v>22</v>
      </c>
      <c r="M169" s="93">
        <v>18</v>
      </c>
      <c r="N169" s="93">
        <v>25</v>
      </c>
      <c r="O169" s="93">
        <v>30</v>
      </c>
      <c r="P169" s="93">
        <v>25</v>
      </c>
      <c r="Q169" s="93">
        <v>22</v>
      </c>
      <c r="R169" s="94">
        <v>18</v>
      </c>
      <c r="S169" s="98">
        <f t="shared" si="15"/>
        <v>100</v>
      </c>
      <c r="T169" s="98">
        <f t="shared" si="16"/>
        <v>93.333333333333329</v>
      </c>
      <c r="U169" s="98">
        <f t="shared" si="17"/>
        <v>88</v>
      </c>
      <c r="V169" s="98">
        <f t="shared" si="18"/>
        <v>100</v>
      </c>
      <c r="W169" s="95">
        <f t="shared" si="14"/>
        <v>100</v>
      </c>
    </row>
    <row r="170" spans="1:23" x14ac:dyDescent="0.2">
      <c r="A170" s="21">
        <v>3514957</v>
      </c>
      <c r="B170" s="22" t="s">
        <v>253</v>
      </c>
      <c r="C170" s="22" t="s">
        <v>757</v>
      </c>
      <c r="D170" s="22" t="s">
        <v>758</v>
      </c>
      <c r="E170" s="23">
        <v>35151</v>
      </c>
      <c r="F170" s="22" t="s">
        <v>95</v>
      </c>
      <c r="G170" s="22" t="s">
        <v>6</v>
      </c>
      <c r="H170" s="22" t="s">
        <v>7</v>
      </c>
      <c r="I170" s="22">
        <v>25</v>
      </c>
      <c r="J170" s="22">
        <v>26</v>
      </c>
      <c r="K170" s="22">
        <v>15</v>
      </c>
      <c r="L170" s="22">
        <v>19</v>
      </c>
      <c r="M170" s="93">
        <v>13</v>
      </c>
      <c r="N170" s="93">
        <v>26</v>
      </c>
      <c r="O170" s="93">
        <v>27</v>
      </c>
      <c r="P170" s="93">
        <v>16</v>
      </c>
      <c r="Q170" s="93">
        <v>19</v>
      </c>
      <c r="R170" s="94">
        <v>15</v>
      </c>
      <c r="S170" s="98">
        <f t="shared" si="15"/>
        <v>96.15384615384616</v>
      </c>
      <c r="T170" s="98">
        <f t="shared" si="16"/>
        <v>96.296296296296291</v>
      </c>
      <c r="U170" s="98">
        <f t="shared" si="17"/>
        <v>93.75</v>
      </c>
      <c r="V170" s="98">
        <f t="shared" si="18"/>
        <v>100</v>
      </c>
      <c r="W170" s="95">
        <f t="shared" si="14"/>
        <v>86.666666666666671</v>
      </c>
    </row>
    <row r="171" spans="1:23" x14ac:dyDescent="0.2">
      <c r="A171" s="21">
        <v>3515004</v>
      </c>
      <c r="B171" s="22" t="s">
        <v>254</v>
      </c>
      <c r="C171" s="22" t="s">
        <v>783</v>
      </c>
      <c r="D171" s="22" t="s">
        <v>784</v>
      </c>
      <c r="E171" s="23">
        <v>35013</v>
      </c>
      <c r="F171" s="22" t="s">
        <v>225</v>
      </c>
      <c r="G171" s="22" t="s">
        <v>98</v>
      </c>
      <c r="H171" s="22" t="s">
        <v>99</v>
      </c>
      <c r="I171" s="22">
        <v>1204</v>
      </c>
      <c r="J171" s="22">
        <v>1326</v>
      </c>
      <c r="K171" s="22">
        <v>1317</v>
      </c>
      <c r="L171" s="22">
        <v>1328</v>
      </c>
      <c r="M171" s="93">
        <v>1372</v>
      </c>
      <c r="N171" s="93">
        <v>1218</v>
      </c>
      <c r="O171" s="93">
        <v>1353</v>
      </c>
      <c r="P171" s="93">
        <v>1343</v>
      </c>
      <c r="Q171" s="93">
        <v>1359</v>
      </c>
      <c r="R171" s="94">
        <v>1406</v>
      </c>
      <c r="S171" s="98">
        <f t="shared" si="15"/>
        <v>98.850574712643677</v>
      </c>
      <c r="T171" s="98">
        <f t="shared" si="16"/>
        <v>98.004434589800439</v>
      </c>
      <c r="U171" s="98">
        <f t="shared" si="17"/>
        <v>98.064035740878623</v>
      </c>
      <c r="V171" s="98">
        <f t="shared" si="18"/>
        <v>97.718910963944083</v>
      </c>
      <c r="W171" s="95">
        <f t="shared" si="14"/>
        <v>97.581792318634427</v>
      </c>
    </row>
    <row r="172" spans="1:23" x14ac:dyDescent="0.2">
      <c r="A172" s="21">
        <v>3515103</v>
      </c>
      <c r="B172" s="22" t="s">
        <v>255</v>
      </c>
      <c r="C172" s="22" t="s">
        <v>783</v>
      </c>
      <c r="D172" s="22" t="s">
        <v>784</v>
      </c>
      <c r="E172" s="23">
        <v>35013</v>
      </c>
      <c r="F172" s="22" t="s">
        <v>225</v>
      </c>
      <c r="G172" s="22" t="s">
        <v>98</v>
      </c>
      <c r="H172" s="22" t="s">
        <v>99</v>
      </c>
      <c r="I172" s="22">
        <v>434</v>
      </c>
      <c r="J172" s="22">
        <v>414</v>
      </c>
      <c r="K172" s="22">
        <v>458</v>
      </c>
      <c r="L172" s="22">
        <v>489</v>
      </c>
      <c r="M172" s="93">
        <v>487</v>
      </c>
      <c r="N172" s="93">
        <v>453</v>
      </c>
      <c r="O172" s="93">
        <v>432</v>
      </c>
      <c r="P172" s="93">
        <v>482</v>
      </c>
      <c r="Q172" s="93">
        <v>506</v>
      </c>
      <c r="R172" s="94">
        <v>501</v>
      </c>
      <c r="S172" s="98">
        <f t="shared" si="15"/>
        <v>95.805739514348787</v>
      </c>
      <c r="T172" s="98">
        <f t="shared" si="16"/>
        <v>95.833333333333329</v>
      </c>
      <c r="U172" s="98">
        <f t="shared" si="17"/>
        <v>95.020746887966808</v>
      </c>
      <c r="V172" s="98">
        <f t="shared" si="18"/>
        <v>96.640316205533594</v>
      </c>
      <c r="W172" s="95">
        <f t="shared" si="14"/>
        <v>97.205588822355296</v>
      </c>
    </row>
    <row r="173" spans="1:23" x14ac:dyDescent="0.2">
      <c r="A173" s="21">
        <v>3515129</v>
      </c>
      <c r="B173" s="22" t="s">
        <v>256</v>
      </c>
      <c r="C173" s="22" t="s">
        <v>767</v>
      </c>
      <c r="D173" s="22" t="s">
        <v>768</v>
      </c>
      <c r="E173" s="23">
        <v>35112</v>
      </c>
      <c r="F173" s="22" t="s">
        <v>33</v>
      </c>
      <c r="G173" s="22" t="s">
        <v>31</v>
      </c>
      <c r="H173" s="22" t="s">
        <v>32</v>
      </c>
      <c r="I173" s="22">
        <v>17</v>
      </c>
      <c r="J173" s="22">
        <v>19</v>
      </c>
      <c r="K173" s="22">
        <v>18</v>
      </c>
      <c r="L173" s="22">
        <v>22</v>
      </c>
      <c r="M173" s="93">
        <v>28</v>
      </c>
      <c r="N173" s="93">
        <v>21</v>
      </c>
      <c r="O173" s="93">
        <v>22</v>
      </c>
      <c r="P173" s="93">
        <v>21</v>
      </c>
      <c r="Q173" s="93">
        <v>25</v>
      </c>
      <c r="R173" s="94">
        <v>28</v>
      </c>
      <c r="S173" s="98">
        <f t="shared" si="15"/>
        <v>80.952380952380949</v>
      </c>
      <c r="T173" s="98">
        <f t="shared" si="16"/>
        <v>86.36363636363636</v>
      </c>
      <c r="U173" s="98">
        <f t="shared" si="17"/>
        <v>85.714285714285708</v>
      </c>
      <c r="V173" s="98">
        <f t="shared" si="18"/>
        <v>88</v>
      </c>
      <c r="W173" s="95">
        <f t="shared" si="14"/>
        <v>100</v>
      </c>
    </row>
    <row r="174" spans="1:23" x14ac:dyDescent="0.2">
      <c r="A174" s="21">
        <v>3515152</v>
      </c>
      <c r="B174" s="22" t="s">
        <v>257</v>
      </c>
      <c r="C174" s="22" t="s">
        <v>763</v>
      </c>
      <c r="D174" s="22" t="s">
        <v>764</v>
      </c>
      <c r="E174" s="23">
        <v>35102</v>
      </c>
      <c r="F174" s="22" t="s">
        <v>218</v>
      </c>
      <c r="G174" s="22" t="s">
        <v>23</v>
      </c>
      <c r="H174" s="22" t="s">
        <v>24</v>
      </c>
      <c r="I174" s="22">
        <v>58</v>
      </c>
      <c r="J174" s="22">
        <v>71</v>
      </c>
      <c r="K174" s="22">
        <v>60</v>
      </c>
      <c r="L174" s="22">
        <v>67</v>
      </c>
      <c r="M174" s="93">
        <v>72</v>
      </c>
      <c r="N174" s="93">
        <v>69</v>
      </c>
      <c r="O174" s="93">
        <v>81</v>
      </c>
      <c r="P174" s="93">
        <v>65</v>
      </c>
      <c r="Q174" s="93">
        <v>70</v>
      </c>
      <c r="R174" s="94">
        <v>75</v>
      </c>
      <c r="S174" s="98">
        <f t="shared" si="15"/>
        <v>84.05797101449275</v>
      </c>
      <c r="T174" s="98">
        <f t="shared" si="16"/>
        <v>87.654320987654316</v>
      </c>
      <c r="U174" s="98">
        <f t="shared" si="17"/>
        <v>92.307692307692307</v>
      </c>
      <c r="V174" s="98">
        <f t="shared" si="18"/>
        <v>95.714285714285708</v>
      </c>
      <c r="W174" s="95">
        <f t="shared" si="14"/>
        <v>96</v>
      </c>
    </row>
    <row r="175" spans="1:23" x14ac:dyDescent="0.2">
      <c r="A175" s="21">
        <v>3515186</v>
      </c>
      <c r="B175" s="22" t="s">
        <v>258</v>
      </c>
      <c r="C175" s="22" t="s">
        <v>759</v>
      </c>
      <c r="D175" s="22" t="s">
        <v>760</v>
      </c>
      <c r="E175" s="23">
        <v>35142</v>
      </c>
      <c r="F175" s="22" t="s">
        <v>12</v>
      </c>
      <c r="G175" s="22" t="s">
        <v>10</v>
      </c>
      <c r="H175" s="22" t="s">
        <v>11</v>
      </c>
      <c r="I175" s="22">
        <v>308</v>
      </c>
      <c r="J175" s="22">
        <v>331</v>
      </c>
      <c r="K175" s="22">
        <v>337</v>
      </c>
      <c r="L175" s="22">
        <v>338</v>
      </c>
      <c r="M175" s="93">
        <v>340</v>
      </c>
      <c r="N175" s="93">
        <v>349</v>
      </c>
      <c r="O175" s="93">
        <v>359</v>
      </c>
      <c r="P175" s="93">
        <v>375</v>
      </c>
      <c r="Q175" s="93">
        <v>367</v>
      </c>
      <c r="R175" s="94">
        <v>365</v>
      </c>
      <c r="S175" s="98">
        <f t="shared" si="15"/>
        <v>88.252148997134668</v>
      </c>
      <c r="T175" s="98">
        <f t="shared" si="16"/>
        <v>92.200557103064071</v>
      </c>
      <c r="U175" s="98">
        <f t="shared" si="17"/>
        <v>89.86666666666666</v>
      </c>
      <c r="V175" s="98">
        <f t="shared" si="18"/>
        <v>92.098092643051771</v>
      </c>
      <c r="W175" s="95">
        <f t="shared" si="14"/>
        <v>93.150684931506845</v>
      </c>
    </row>
    <row r="176" spans="1:23" x14ac:dyDescent="0.2">
      <c r="A176" s="21">
        <v>3515194</v>
      </c>
      <c r="B176" s="22" t="s">
        <v>259</v>
      </c>
      <c r="C176" s="22" t="s">
        <v>755</v>
      </c>
      <c r="D176" s="22" t="s">
        <v>756</v>
      </c>
      <c r="E176" s="23">
        <v>35094</v>
      </c>
      <c r="F176" s="22" t="s">
        <v>136</v>
      </c>
      <c r="G176" s="22" t="s">
        <v>2</v>
      </c>
      <c r="H176" s="22" t="s">
        <v>3</v>
      </c>
      <c r="I176" s="22">
        <v>27</v>
      </c>
      <c r="J176" s="22">
        <v>14</v>
      </c>
      <c r="K176" s="22">
        <v>27</v>
      </c>
      <c r="L176" s="22">
        <v>22</v>
      </c>
      <c r="M176" s="93">
        <v>10</v>
      </c>
      <c r="N176" s="93">
        <v>33</v>
      </c>
      <c r="O176" s="93">
        <v>17</v>
      </c>
      <c r="P176" s="93">
        <v>31</v>
      </c>
      <c r="Q176" s="93">
        <v>27</v>
      </c>
      <c r="R176" s="94">
        <v>19</v>
      </c>
      <c r="S176" s="98">
        <f t="shared" si="15"/>
        <v>81.818181818181813</v>
      </c>
      <c r="T176" s="98">
        <f t="shared" si="16"/>
        <v>82.352941176470594</v>
      </c>
      <c r="U176" s="98">
        <f t="shared" si="17"/>
        <v>87.096774193548384</v>
      </c>
      <c r="V176" s="98">
        <f t="shared" si="18"/>
        <v>81.481481481481481</v>
      </c>
      <c r="W176" s="95">
        <f t="shared" si="14"/>
        <v>52.631578947368418</v>
      </c>
    </row>
    <row r="177" spans="1:23" x14ac:dyDescent="0.2">
      <c r="A177" s="21">
        <v>3515202</v>
      </c>
      <c r="B177" s="22" t="s">
        <v>264</v>
      </c>
      <c r="C177" s="22" t="s">
        <v>757</v>
      </c>
      <c r="D177" s="22" t="s">
        <v>758</v>
      </c>
      <c r="E177" s="23">
        <v>35154</v>
      </c>
      <c r="F177" s="22" t="s">
        <v>263</v>
      </c>
      <c r="G177" s="22" t="s">
        <v>6</v>
      </c>
      <c r="H177" s="22" t="s">
        <v>7</v>
      </c>
      <c r="I177" s="22">
        <v>57</v>
      </c>
      <c r="J177" s="22">
        <v>55</v>
      </c>
      <c r="K177" s="22">
        <v>51</v>
      </c>
      <c r="L177" s="22">
        <v>61</v>
      </c>
      <c r="M177" s="93">
        <v>48</v>
      </c>
      <c r="N177" s="93">
        <v>64</v>
      </c>
      <c r="O177" s="93">
        <v>69</v>
      </c>
      <c r="P177" s="93">
        <v>61</v>
      </c>
      <c r="Q177" s="93">
        <v>66</v>
      </c>
      <c r="R177" s="94">
        <v>53</v>
      </c>
      <c r="S177" s="98">
        <f t="shared" si="15"/>
        <v>89.0625</v>
      </c>
      <c r="T177" s="98">
        <f t="shared" si="16"/>
        <v>79.710144927536234</v>
      </c>
      <c r="U177" s="98">
        <f t="shared" si="17"/>
        <v>83.606557377049185</v>
      </c>
      <c r="V177" s="98">
        <f t="shared" si="18"/>
        <v>92.424242424242422</v>
      </c>
      <c r="W177" s="95">
        <f t="shared" si="14"/>
        <v>90.566037735849051</v>
      </c>
    </row>
    <row r="178" spans="1:23" x14ac:dyDescent="0.2">
      <c r="A178" s="21">
        <v>3515301</v>
      </c>
      <c r="B178" s="22" t="s">
        <v>262</v>
      </c>
      <c r="C178" s="22" t="s">
        <v>767</v>
      </c>
      <c r="D178" s="22" t="s">
        <v>768</v>
      </c>
      <c r="E178" s="23">
        <v>35112</v>
      </c>
      <c r="F178" s="22" t="s">
        <v>33</v>
      </c>
      <c r="G178" s="22" t="s">
        <v>31</v>
      </c>
      <c r="H178" s="22" t="s">
        <v>32</v>
      </c>
      <c r="I178" s="22">
        <v>11</v>
      </c>
      <c r="J178" s="22">
        <v>12</v>
      </c>
      <c r="K178" s="22">
        <v>16</v>
      </c>
      <c r="L178" s="22">
        <v>16</v>
      </c>
      <c r="M178" s="93">
        <v>20</v>
      </c>
      <c r="N178" s="93">
        <v>12</v>
      </c>
      <c r="O178" s="93">
        <v>13</v>
      </c>
      <c r="P178" s="93">
        <v>18</v>
      </c>
      <c r="Q178" s="93">
        <v>16</v>
      </c>
      <c r="R178" s="94">
        <v>21</v>
      </c>
      <c r="S178" s="98">
        <f t="shared" si="15"/>
        <v>91.666666666666671</v>
      </c>
      <c r="T178" s="98">
        <f t="shared" si="16"/>
        <v>92.307692307692307</v>
      </c>
      <c r="U178" s="98">
        <f t="shared" si="17"/>
        <v>88.888888888888886</v>
      </c>
      <c r="V178" s="98">
        <f t="shared" si="18"/>
        <v>100</v>
      </c>
      <c r="W178" s="95">
        <f t="shared" si="14"/>
        <v>95.238095238095241</v>
      </c>
    </row>
    <row r="179" spans="1:23" x14ac:dyDescent="0.2">
      <c r="A179" s="21">
        <v>3515350</v>
      </c>
      <c r="B179" s="22" t="s">
        <v>266</v>
      </c>
      <c r="C179" s="22" t="s">
        <v>767</v>
      </c>
      <c r="D179" s="22" t="s">
        <v>768</v>
      </c>
      <c r="E179" s="23">
        <v>35115</v>
      </c>
      <c r="F179" s="22" t="s">
        <v>265</v>
      </c>
      <c r="G179" s="22" t="s">
        <v>31</v>
      </c>
      <c r="H179" s="22" t="s">
        <v>32</v>
      </c>
      <c r="I179" s="22">
        <v>59</v>
      </c>
      <c r="J179" s="22">
        <v>62</v>
      </c>
      <c r="K179" s="22">
        <v>47</v>
      </c>
      <c r="L179" s="22">
        <v>66</v>
      </c>
      <c r="M179" s="93">
        <v>65</v>
      </c>
      <c r="N179" s="93">
        <v>64</v>
      </c>
      <c r="O179" s="93">
        <v>68</v>
      </c>
      <c r="P179" s="93">
        <v>51</v>
      </c>
      <c r="Q179" s="93">
        <v>69</v>
      </c>
      <c r="R179" s="94">
        <v>70</v>
      </c>
      <c r="S179" s="98">
        <f t="shared" si="15"/>
        <v>92.1875</v>
      </c>
      <c r="T179" s="98">
        <f t="shared" si="16"/>
        <v>91.17647058823529</v>
      </c>
      <c r="U179" s="98">
        <f t="shared" si="17"/>
        <v>92.156862745098039</v>
      </c>
      <c r="V179" s="98">
        <f t="shared" si="18"/>
        <v>95.652173913043484</v>
      </c>
      <c r="W179" s="95">
        <f t="shared" si="14"/>
        <v>92.857142857142861</v>
      </c>
    </row>
    <row r="180" spans="1:23" x14ac:dyDescent="0.2">
      <c r="A180" s="21">
        <v>3515400</v>
      </c>
      <c r="B180" s="22" t="s">
        <v>267</v>
      </c>
      <c r="C180" s="22" t="s">
        <v>761</v>
      </c>
      <c r="D180" s="22" t="s">
        <v>762</v>
      </c>
      <c r="E180" s="23">
        <v>35061</v>
      </c>
      <c r="F180" s="22" t="s">
        <v>21</v>
      </c>
      <c r="G180" s="22" t="s">
        <v>19</v>
      </c>
      <c r="H180" s="22" t="s">
        <v>20</v>
      </c>
      <c r="I180" s="22">
        <v>114</v>
      </c>
      <c r="J180" s="22">
        <v>99</v>
      </c>
      <c r="K180" s="22">
        <v>117</v>
      </c>
      <c r="L180" s="22">
        <v>112</v>
      </c>
      <c r="M180" s="93">
        <v>148</v>
      </c>
      <c r="N180" s="93">
        <v>120</v>
      </c>
      <c r="O180" s="93">
        <v>106</v>
      </c>
      <c r="P180" s="93">
        <v>129</v>
      </c>
      <c r="Q180" s="93">
        <v>118</v>
      </c>
      <c r="R180" s="94">
        <v>155</v>
      </c>
      <c r="S180" s="98">
        <f t="shared" si="15"/>
        <v>95</v>
      </c>
      <c r="T180" s="98">
        <f t="shared" si="16"/>
        <v>93.396226415094333</v>
      </c>
      <c r="U180" s="98">
        <f t="shared" si="17"/>
        <v>90.697674418604649</v>
      </c>
      <c r="V180" s="98">
        <f t="shared" si="18"/>
        <v>94.915254237288138</v>
      </c>
      <c r="W180" s="95">
        <f t="shared" si="14"/>
        <v>95.483870967741936</v>
      </c>
    </row>
    <row r="181" spans="1:23" x14ac:dyDescent="0.2">
      <c r="A181" s="21">
        <v>3515509</v>
      </c>
      <c r="B181" s="22" t="s">
        <v>269</v>
      </c>
      <c r="C181" s="22" t="s">
        <v>757</v>
      </c>
      <c r="D181" s="22" t="s">
        <v>758</v>
      </c>
      <c r="E181" s="23">
        <v>35154</v>
      </c>
      <c r="F181" s="22" t="s">
        <v>263</v>
      </c>
      <c r="G181" s="22" t="s">
        <v>6</v>
      </c>
      <c r="H181" s="22" t="s">
        <v>7</v>
      </c>
      <c r="I181" s="22">
        <v>447</v>
      </c>
      <c r="J181" s="22">
        <v>455</v>
      </c>
      <c r="K181" s="22">
        <v>504</v>
      </c>
      <c r="L181" s="22">
        <v>504</v>
      </c>
      <c r="M181" s="93">
        <v>471</v>
      </c>
      <c r="N181" s="93">
        <v>545</v>
      </c>
      <c r="O181" s="93">
        <v>520</v>
      </c>
      <c r="P181" s="93">
        <v>555</v>
      </c>
      <c r="Q181" s="93">
        <v>545</v>
      </c>
      <c r="R181" s="94">
        <v>502</v>
      </c>
      <c r="S181" s="98">
        <f t="shared" si="15"/>
        <v>82.018348623853214</v>
      </c>
      <c r="T181" s="98">
        <f t="shared" si="16"/>
        <v>87.5</v>
      </c>
      <c r="U181" s="98">
        <f t="shared" si="17"/>
        <v>90.810810810810807</v>
      </c>
      <c r="V181" s="98">
        <f t="shared" si="18"/>
        <v>92.477064220183493</v>
      </c>
      <c r="W181" s="95">
        <f t="shared" si="14"/>
        <v>93.82470119521912</v>
      </c>
    </row>
    <row r="182" spans="1:23" x14ac:dyDescent="0.2">
      <c r="A182" s="21">
        <v>3515608</v>
      </c>
      <c r="B182" s="22" t="s">
        <v>268</v>
      </c>
      <c r="C182" s="22" t="s">
        <v>757</v>
      </c>
      <c r="D182" s="22" t="s">
        <v>758</v>
      </c>
      <c r="E182" s="23">
        <v>35151</v>
      </c>
      <c r="F182" s="22" t="s">
        <v>95</v>
      </c>
      <c r="G182" s="22" t="s">
        <v>6</v>
      </c>
      <c r="H182" s="22" t="s">
        <v>7</v>
      </c>
      <c r="I182" s="22">
        <v>51</v>
      </c>
      <c r="J182" s="22">
        <v>41</v>
      </c>
      <c r="K182" s="22">
        <v>51</v>
      </c>
      <c r="L182" s="22">
        <v>33</v>
      </c>
      <c r="M182" s="93">
        <v>52</v>
      </c>
      <c r="N182" s="93">
        <v>52</v>
      </c>
      <c r="O182" s="93">
        <v>42</v>
      </c>
      <c r="P182" s="93">
        <v>54</v>
      </c>
      <c r="Q182" s="93">
        <v>35</v>
      </c>
      <c r="R182" s="94">
        <v>54</v>
      </c>
      <c r="S182" s="98">
        <f t="shared" si="15"/>
        <v>98.07692307692308</v>
      </c>
      <c r="T182" s="98">
        <f t="shared" si="16"/>
        <v>97.61904761904762</v>
      </c>
      <c r="U182" s="98">
        <f t="shared" si="17"/>
        <v>94.444444444444443</v>
      </c>
      <c r="V182" s="98">
        <f t="shared" si="18"/>
        <v>94.285714285714292</v>
      </c>
      <c r="W182" s="95">
        <f t="shared" si="14"/>
        <v>96.296296296296291</v>
      </c>
    </row>
    <row r="183" spans="1:23" x14ac:dyDescent="0.2">
      <c r="A183" s="21">
        <v>3515657</v>
      </c>
      <c r="B183" s="22" t="s">
        <v>270</v>
      </c>
      <c r="C183" s="22" t="s">
        <v>755</v>
      </c>
      <c r="D183" s="22" t="s">
        <v>756</v>
      </c>
      <c r="E183" s="23">
        <v>35093</v>
      </c>
      <c r="F183" s="22" t="s">
        <v>3</v>
      </c>
      <c r="G183" s="22" t="s">
        <v>2</v>
      </c>
      <c r="H183" s="22" t="s">
        <v>3</v>
      </c>
      <c r="I183" s="22">
        <v>13</v>
      </c>
      <c r="J183" s="22">
        <v>15</v>
      </c>
      <c r="K183" s="22">
        <v>12</v>
      </c>
      <c r="L183" s="22">
        <v>15</v>
      </c>
      <c r="M183" s="93">
        <v>8</v>
      </c>
      <c r="N183" s="93">
        <v>13</v>
      </c>
      <c r="O183" s="93">
        <v>18</v>
      </c>
      <c r="P183" s="93">
        <v>12</v>
      </c>
      <c r="Q183" s="93">
        <v>16</v>
      </c>
      <c r="R183" s="94">
        <v>8</v>
      </c>
      <c r="S183" s="98">
        <f t="shared" si="15"/>
        <v>100</v>
      </c>
      <c r="T183" s="98">
        <f t="shared" si="16"/>
        <v>83.333333333333329</v>
      </c>
      <c r="U183" s="98">
        <f t="shared" si="17"/>
        <v>100</v>
      </c>
      <c r="V183" s="98">
        <f t="shared" si="18"/>
        <v>93.75</v>
      </c>
      <c r="W183" s="95">
        <f t="shared" si="14"/>
        <v>100</v>
      </c>
    </row>
    <row r="184" spans="1:23" x14ac:dyDescent="0.2">
      <c r="A184" s="21">
        <v>3515707</v>
      </c>
      <c r="B184" s="22" t="s">
        <v>271</v>
      </c>
      <c r="C184" s="22" t="s">
        <v>773</v>
      </c>
      <c r="D184" s="22" t="s">
        <v>774</v>
      </c>
      <c r="E184" s="23">
        <v>35011</v>
      </c>
      <c r="F184" s="22" t="s">
        <v>100</v>
      </c>
      <c r="G184" s="22" t="s">
        <v>98</v>
      </c>
      <c r="H184" s="22" t="s">
        <v>99</v>
      </c>
      <c r="I184" s="22">
        <v>724</v>
      </c>
      <c r="J184" s="22">
        <v>780</v>
      </c>
      <c r="K184" s="22">
        <v>742</v>
      </c>
      <c r="L184" s="22">
        <v>725</v>
      </c>
      <c r="M184" s="93">
        <v>526</v>
      </c>
      <c r="N184" s="93">
        <v>905</v>
      </c>
      <c r="O184" s="93">
        <v>971</v>
      </c>
      <c r="P184" s="93">
        <v>915</v>
      </c>
      <c r="Q184" s="93">
        <v>925</v>
      </c>
      <c r="R184" s="94">
        <v>763</v>
      </c>
      <c r="S184" s="98">
        <f t="shared" si="15"/>
        <v>80</v>
      </c>
      <c r="T184" s="98">
        <f t="shared" si="16"/>
        <v>80.329557157569511</v>
      </c>
      <c r="U184" s="98">
        <f t="shared" si="17"/>
        <v>81.092896174863384</v>
      </c>
      <c r="V184" s="98">
        <f t="shared" si="18"/>
        <v>78.378378378378372</v>
      </c>
      <c r="W184" s="95">
        <f t="shared" si="14"/>
        <v>68.938401048492793</v>
      </c>
    </row>
    <row r="185" spans="1:23" x14ac:dyDescent="0.2">
      <c r="A185" s="21">
        <v>3515806</v>
      </c>
      <c r="B185" s="22" t="s">
        <v>272</v>
      </c>
      <c r="C185" s="22" t="s">
        <v>767</v>
      </c>
      <c r="D185" s="22" t="s">
        <v>768</v>
      </c>
      <c r="E185" s="23">
        <v>35111</v>
      </c>
      <c r="F185" s="22" t="s">
        <v>245</v>
      </c>
      <c r="G185" s="22" t="s">
        <v>31</v>
      </c>
      <c r="H185" s="22" t="s">
        <v>32</v>
      </c>
      <c r="I185" s="22">
        <v>10</v>
      </c>
      <c r="J185" s="22">
        <v>17</v>
      </c>
      <c r="K185" s="22">
        <v>19</v>
      </c>
      <c r="L185" s="22">
        <v>21</v>
      </c>
      <c r="M185" s="93">
        <v>14</v>
      </c>
      <c r="N185" s="93">
        <v>11</v>
      </c>
      <c r="O185" s="93">
        <v>17</v>
      </c>
      <c r="P185" s="93">
        <v>20</v>
      </c>
      <c r="Q185" s="93">
        <v>21</v>
      </c>
      <c r="R185" s="94">
        <v>14</v>
      </c>
      <c r="S185" s="98">
        <f t="shared" si="15"/>
        <v>90.909090909090907</v>
      </c>
      <c r="T185" s="98">
        <f t="shared" si="16"/>
        <v>100</v>
      </c>
      <c r="U185" s="98">
        <f t="shared" si="17"/>
        <v>95</v>
      </c>
      <c r="V185" s="98">
        <f t="shared" si="18"/>
        <v>100</v>
      </c>
      <c r="W185" s="95">
        <f t="shared" si="14"/>
        <v>100</v>
      </c>
    </row>
    <row r="186" spans="1:23" x14ac:dyDescent="0.2">
      <c r="A186" s="21">
        <v>3515905</v>
      </c>
      <c r="B186" s="22" t="s">
        <v>273</v>
      </c>
      <c r="C186" s="22" t="s">
        <v>757</v>
      </c>
      <c r="D186" s="22" t="s">
        <v>758</v>
      </c>
      <c r="E186" s="23">
        <v>35157</v>
      </c>
      <c r="F186" s="22" t="s">
        <v>48</v>
      </c>
      <c r="G186" s="22" t="s">
        <v>6</v>
      </c>
      <c r="H186" s="22" t="s">
        <v>7</v>
      </c>
      <c r="I186" s="22">
        <v>28</v>
      </c>
      <c r="J186" s="22">
        <v>24</v>
      </c>
      <c r="K186" s="22">
        <v>23</v>
      </c>
      <c r="L186" s="22">
        <v>25</v>
      </c>
      <c r="M186" s="93">
        <v>24</v>
      </c>
      <c r="N186" s="93">
        <v>32</v>
      </c>
      <c r="O186" s="93">
        <v>25</v>
      </c>
      <c r="P186" s="93">
        <v>23</v>
      </c>
      <c r="Q186" s="93">
        <v>25</v>
      </c>
      <c r="R186" s="94">
        <v>26</v>
      </c>
      <c r="S186" s="98">
        <f t="shared" si="15"/>
        <v>87.5</v>
      </c>
      <c r="T186" s="98">
        <f t="shared" si="16"/>
        <v>96</v>
      </c>
      <c r="U186" s="98">
        <f t="shared" si="17"/>
        <v>100</v>
      </c>
      <c r="V186" s="98">
        <f t="shared" si="18"/>
        <v>100</v>
      </c>
      <c r="W186" s="95">
        <f t="shared" si="14"/>
        <v>92.307692307692307</v>
      </c>
    </row>
    <row r="187" spans="1:23" x14ac:dyDescent="0.2">
      <c r="A187" s="21">
        <v>3516002</v>
      </c>
      <c r="B187" s="22" t="s">
        <v>274</v>
      </c>
      <c r="C187" s="22" t="s">
        <v>755</v>
      </c>
      <c r="D187" s="22" t="s">
        <v>756</v>
      </c>
      <c r="E187" s="23">
        <v>35091</v>
      </c>
      <c r="F187" s="22" t="s">
        <v>4</v>
      </c>
      <c r="G187" s="22" t="s">
        <v>2</v>
      </c>
      <c r="H187" s="22" t="s">
        <v>3</v>
      </c>
      <c r="I187" s="22">
        <v>80</v>
      </c>
      <c r="J187" s="22">
        <v>67</v>
      </c>
      <c r="K187" s="22">
        <v>88</v>
      </c>
      <c r="L187" s="22">
        <v>73</v>
      </c>
      <c r="M187" s="93">
        <v>40</v>
      </c>
      <c r="N187" s="93">
        <v>100</v>
      </c>
      <c r="O187" s="93">
        <v>93</v>
      </c>
      <c r="P187" s="93">
        <v>111</v>
      </c>
      <c r="Q187" s="93">
        <v>99</v>
      </c>
      <c r="R187" s="94">
        <v>63</v>
      </c>
      <c r="S187" s="98">
        <f t="shared" si="15"/>
        <v>80</v>
      </c>
      <c r="T187" s="98">
        <f t="shared" si="16"/>
        <v>72.043010752688176</v>
      </c>
      <c r="U187" s="98">
        <f t="shared" si="17"/>
        <v>79.27927927927928</v>
      </c>
      <c r="V187" s="98">
        <f t="shared" si="18"/>
        <v>73.737373737373744</v>
      </c>
      <c r="W187" s="95">
        <f t="shared" si="14"/>
        <v>63.492063492063494</v>
      </c>
    </row>
    <row r="188" spans="1:23" x14ac:dyDescent="0.2">
      <c r="A188" s="21">
        <v>3516101</v>
      </c>
      <c r="B188" s="22" t="s">
        <v>275</v>
      </c>
      <c r="C188" s="22" t="s">
        <v>755</v>
      </c>
      <c r="D188" s="22" t="s">
        <v>756</v>
      </c>
      <c r="E188" s="23">
        <v>35092</v>
      </c>
      <c r="F188" s="22" t="s">
        <v>103</v>
      </c>
      <c r="G188" s="22" t="s">
        <v>2</v>
      </c>
      <c r="H188" s="22" t="s">
        <v>3</v>
      </c>
      <c r="I188" s="22">
        <v>21</v>
      </c>
      <c r="J188" s="22">
        <v>17</v>
      </c>
      <c r="K188" s="22">
        <v>20</v>
      </c>
      <c r="L188" s="22">
        <v>25</v>
      </c>
      <c r="M188" s="93">
        <v>14</v>
      </c>
      <c r="N188" s="93">
        <v>28</v>
      </c>
      <c r="O188" s="93">
        <v>18</v>
      </c>
      <c r="P188" s="93">
        <v>21</v>
      </c>
      <c r="Q188" s="93">
        <v>25</v>
      </c>
      <c r="R188" s="94">
        <v>18</v>
      </c>
      <c r="S188" s="98">
        <f t="shared" si="15"/>
        <v>75</v>
      </c>
      <c r="T188" s="98">
        <f t="shared" si="16"/>
        <v>94.444444444444443</v>
      </c>
      <c r="U188" s="98">
        <f t="shared" si="17"/>
        <v>95.238095238095241</v>
      </c>
      <c r="V188" s="98">
        <f t="shared" si="18"/>
        <v>100</v>
      </c>
      <c r="W188" s="95">
        <f t="shared" si="14"/>
        <v>77.777777777777771</v>
      </c>
    </row>
    <row r="189" spans="1:23" x14ac:dyDescent="0.2">
      <c r="A189" s="21">
        <v>3516200</v>
      </c>
      <c r="B189" s="22" t="s">
        <v>276</v>
      </c>
      <c r="C189" s="22" t="s">
        <v>769</v>
      </c>
      <c r="D189" s="22" t="s">
        <v>770</v>
      </c>
      <c r="E189" s="23">
        <v>35081</v>
      </c>
      <c r="F189" s="22" t="s">
        <v>229</v>
      </c>
      <c r="G189" s="22" t="s">
        <v>81</v>
      </c>
      <c r="H189" s="22" t="s">
        <v>82</v>
      </c>
      <c r="I189" s="22">
        <v>1895</v>
      </c>
      <c r="J189" s="22">
        <v>2058</v>
      </c>
      <c r="K189" s="22">
        <v>2052</v>
      </c>
      <c r="L189" s="22">
        <v>1903</v>
      </c>
      <c r="M189" s="93">
        <v>2141</v>
      </c>
      <c r="N189" s="93">
        <v>1960</v>
      </c>
      <c r="O189" s="93">
        <v>2090</v>
      </c>
      <c r="P189" s="93">
        <v>2077</v>
      </c>
      <c r="Q189" s="93">
        <v>1924</v>
      </c>
      <c r="R189" s="94">
        <v>2187</v>
      </c>
      <c r="S189" s="98">
        <f t="shared" si="15"/>
        <v>96.683673469387756</v>
      </c>
      <c r="T189" s="98">
        <f t="shared" si="16"/>
        <v>98.4688995215311</v>
      </c>
      <c r="U189" s="98">
        <f t="shared" si="17"/>
        <v>98.796340876263841</v>
      </c>
      <c r="V189" s="98">
        <f t="shared" si="18"/>
        <v>98.908523908523904</v>
      </c>
      <c r="W189" s="95">
        <f t="shared" si="14"/>
        <v>97.896662094192962</v>
      </c>
    </row>
    <row r="190" spans="1:23" x14ac:dyDescent="0.2">
      <c r="A190" s="21">
        <v>3516309</v>
      </c>
      <c r="B190" s="22" t="s">
        <v>277</v>
      </c>
      <c r="C190" s="22" t="s">
        <v>781</v>
      </c>
      <c r="D190" s="22" t="s">
        <v>782</v>
      </c>
      <c r="E190" s="23">
        <v>35012</v>
      </c>
      <c r="F190" s="22" t="s">
        <v>175</v>
      </c>
      <c r="G190" s="22" t="s">
        <v>98</v>
      </c>
      <c r="H190" s="22" t="s">
        <v>99</v>
      </c>
      <c r="I190" s="22">
        <v>720</v>
      </c>
      <c r="J190" s="22">
        <v>763</v>
      </c>
      <c r="K190" s="22">
        <v>801</v>
      </c>
      <c r="L190" s="22">
        <v>810</v>
      </c>
      <c r="M190" s="93">
        <v>882</v>
      </c>
      <c r="N190" s="93">
        <v>743</v>
      </c>
      <c r="O190" s="93">
        <v>779</v>
      </c>
      <c r="P190" s="93">
        <v>819</v>
      </c>
      <c r="Q190" s="93">
        <v>823</v>
      </c>
      <c r="R190" s="94">
        <v>901</v>
      </c>
      <c r="S190" s="98">
        <f t="shared" si="15"/>
        <v>96.904441453566619</v>
      </c>
      <c r="T190" s="98">
        <f t="shared" si="16"/>
        <v>97.946084724005132</v>
      </c>
      <c r="U190" s="98">
        <f t="shared" si="17"/>
        <v>97.802197802197796</v>
      </c>
      <c r="V190" s="98">
        <f t="shared" si="18"/>
        <v>98.420413122721754</v>
      </c>
      <c r="W190" s="95">
        <f t="shared" si="14"/>
        <v>97.891231964483907</v>
      </c>
    </row>
    <row r="191" spans="1:23" x14ac:dyDescent="0.2">
      <c r="A191" s="21">
        <v>3516408</v>
      </c>
      <c r="B191" s="22" t="s">
        <v>278</v>
      </c>
      <c r="C191" s="22" t="s">
        <v>781</v>
      </c>
      <c r="D191" s="22" t="s">
        <v>782</v>
      </c>
      <c r="E191" s="23">
        <v>35012</v>
      </c>
      <c r="F191" s="22" t="s">
        <v>175</v>
      </c>
      <c r="G191" s="22" t="s">
        <v>98</v>
      </c>
      <c r="H191" s="22" t="s">
        <v>99</v>
      </c>
      <c r="I191" s="22">
        <v>779</v>
      </c>
      <c r="J191" s="22">
        <v>777</v>
      </c>
      <c r="K191" s="22">
        <v>770</v>
      </c>
      <c r="L191" s="22">
        <v>816</v>
      </c>
      <c r="M191" s="93">
        <v>877</v>
      </c>
      <c r="N191" s="93">
        <v>787</v>
      </c>
      <c r="O191" s="93">
        <v>783</v>
      </c>
      <c r="P191" s="93">
        <v>779</v>
      </c>
      <c r="Q191" s="93">
        <v>831</v>
      </c>
      <c r="R191" s="94">
        <v>888</v>
      </c>
      <c r="S191" s="98">
        <f t="shared" si="15"/>
        <v>98.983481575603562</v>
      </c>
      <c r="T191" s="98">
        <f t="shared" si="16"/>
        <v>99.23371647509579</v>
      </c>
      <c r="U191" s="98">
        <f t="shared" si="17"/>
        <v>98.844672657252886</v>
      </c>
      <c r="V191" s="98">
        <f t="shared" si="18"/>
        <v>98.194945848375454</v>
      </c>
      <c r="W191" s="95">
        <f t="shared" si="14"/>
        <v>98.761261261261268</v>
      </c>
    </row>
    <row r="192" spans="1:23" x14ac:dyDescent="0.2">
      <c r="A192" s="21">
        <v>3516507</v>
      </c>
      <c r="B192" s="22" t="s">
        <v>279</v>
      </c>
      <c r="C192" s="22" t="s">
        <v>757</v>
      </c>
      <c r="D192" s="22" t="s">
        <v>758</v>
      </c>
      <c r="E192" s="23">
        <v>35023</v>
      </c>
      <c r="F192" s="22" t="s">
        <v>45</v>
      </c>
      <c r="G192" s="22" t="s">
        <v>43</v>
      </c>
      <c r="H192" s="22" t="s">
        <v>44</v>
      </c>
      <c r="I192" s="22">
        <v>38</v>
      </c>
      <c r="J192" s="22">
        <v>15</v>
      </c>
      <c r="K192" s="22">
        <v>19</v>
      </c>
      <c r="L192" s="22">
        <v>20</v>
      </c>
      <c r="M192" s="93">
        <v>16</v>
      </c>
      <c r="N192" s="93">
        <v>38</v>
      </c>
      <c r="O192" s="93">
        <v>16</v>
      </c>
      <c r="P192" s="93">
        <v>20</v>
      </c>
      <c r="Q192" s="93">
        <v>21</v>
      </c>
      <c r="R192" s="94">
        <v>20</v>
      </c>
      <c r="S192" s="98">
        <f t="shared" si="15"/>
        <v>100</v>
      </c>
      <c r="T192" s="98">
        <f t="shared" si="16"/>
        <v>93.75</v>
      </c>
      <c r="U192" s="98">
        <f t="shared" si="17"/>
        <v>95</v>
      </c>
      <c r="V192" s="98">
        <f t="shared" si="18"/>
        <v>95.238095238095241</v>
      </c>
      <c r="W192" s="95">
        <f t="shared" si="14"/>
        <v>80</v>
      </c>
    </row>
    <row r="193" spans="1:23" x14ac:dyDescent="0.2">
      <c r="A193" s="21">
        <v>3516606</v>
      </c>
      <c r="B193" s="22" t="s">
        <v>280</v>
      </c>
      <c r="C193" s="22" t="s">
        <v>755</v>
      </c>
      <c r="D193" s="22" t="s">
        <v>756</v>
      </c>
      <c r="E193" s="23">
        <v>35093</v>
      </c>
      <c r="F193" s="22" t="s">
        <v>3</v>
      </c>
      <c r="G193" s="22" t="s">
        <v>2</v>
      </c>
      <c r="H193" s="22" t="s">
        <v>3</v>
      </c>
      <c r="I193" s="22">
        <v>49</v>
      </c>
      <c r="J193" s="22">
        <v>63</v>
      </c>
      <c r="K193" s="22">
        <v>51</v>
      </c>
      <c r="L193" s="22">
        <v>53</v>
      </c>
      <c r="M193" s="93">
        <v>56</v>
      </c>
      <c r="N193" s="93">
        <v>56</v>
      </c>
      <c r="O193" s="93">
        <v>67</v>
      </c>
      <c r="P193" s="93">
        <v>55</v>
      </c>
      <c r="Q193" s="93">
        <v>57</v>
      </c>
      <c r="R193" s="94">
        <v>60</v>
      </c>
      <c r="S193" s="98">
        <f t="shared" si="15"/>
        <v>87.5</v>
      </c>
      <c r="T193" s="98">
        <f t="shared" si="16"/>
        <v>94.02985074626865</v>
      </c>
      <c r="U193" s="98">
        <f t="shared" si="17"/>
        <v>92.727272727272734</v>
      </c>
      <c r="V193" s="98">
        <f t="shared" si="18"/>
        <v>92.982456140350877</v>
      </c>
      <c r="W193" s="95">
        <f t="shared" si="14"/>
        <v>93.333333333333329</v>
      </c>
    </row>
    <row r="194" spans="1:23" x14ac:dyDescent="0.2">
      <c r="A194" s="21">
        <v>3516705</v>
      </c>
      <c r="B194" s="22" t="s">
        <v>281</v>
      </c>
      <c r="C194" s="22" t="s">
        <v>755</v>
      </c>
      <c r="D194" s="22" t="s">
        <v>756</v>
      </c>
      <c r="E194" s="23">
        <v>35093</v>
      </c>
      <c r="F194" s="22" t="s">
        <v>3</v>
      </c>
      <c r="G194" s="22" t="s">
        <v>2</v>
      </c>
      <c r="H194" s="22" t="s">
        <v>3</v>
      </c>
      <c r="I194" s="22">
        <v>343</v>
      </c>
      <c r="J194" s="22">
        <v>339</v>
      </c>
      <c r="K194" s="22">
        <v>311</v>
      </c>
      <c r="L194" s="22">
        <v>405</v>
      </c>
      <c r="M194" s="93">
        <v>364</v>
      </c>
      <c r="N194" s="93">
        <v>365</v>
      </c>
      <c r="O194" s="93">
        <v>372</v>
      </c>
      <c r="P194" s="93">
        <v>345</v>
      </c>
      <c r="Q194" s="93">
        <v>420</v>
      </c>
      <c r="R194" s="94">
        <v>393</v>
      </c>
      <c r="S194" s="98">
        <f t="shared" si="15"/>
        <v>93.972602739726028</v>
      </c>
      <c r="T194" s="98">
        <f t="shared" si="16"/>
        <v>91.129032258064512</v>
      </c>
      <c r="U194" s="98">
        <f t="shared" si="17"/>
        <v>90.14492753623189</v>
      </c>
      <c r="V194" s="98">
        <f t="shared" si="18"/>
        <v>96.428571428571431</v>
      </c>
      <c r="W194" s="95">
        <f t="shared" si="14"/>
        <v>92.620865139949103</v>
      </c>
    </row>
    <row r="195" spans="1:23" x14ac:dyDescent="0.2">
      <c r="A195" s="21">
        <v>3516804</v>
      </c>
      <c r="B195" s="22" t="s">
        <v>282</v>
      </c>
      <c r="C195" s="22" t="s">
        <v>757</v>
      </c>
      <c r="D195" s="22" t="s">
        <v>758</v>
      </c>
      <c r="E195" s="23">
        <v>35157</v>
      </c>
      <c r="F195" s="22" t="s">
        <v>48</v>
      </c>
      <c r="G195" s="22" t="s">
        <v>6</v>
      </c>
      <c r="H195" s="22" t="s">
        <v>7</v>
      </c>
      <c r="I195" s="22">
        <v>25</v>
      </c>
      <c r="J195" s="22">
        <v>27</v>
      </c>
      <c r="K195" s="22">
        <v>18</v>
      </c>
      <c r="L195" s="22">
        <v>24</v>
      </c>
      <c r="M195" s="93">
        <v>33</v>
      </c>
      <c r="N195" s="93">
        <v>26</v>
      </c>
      <c r="O195" s="93">
        <v>27</v>
      </c>
      <c r="P195" s="93">
        <v>18</v>
      </c>
      <c r="Q195" s="93">
        <v>25</v>
      </c>
      <c r="R195" s="94">
        <v>35</v>
      </c>
      <c r="S195" s="98">
        <f t="shared" si="15"/>
        <v>96.15384615384616</v>
      </c>
      <c r="T195" s="98">
        <f t="shared" si="16"/>
        <v>100</v>
      </c>
      <c r="U195" s="98">
        <f t="shared" si="17"/>
        <v>100</v>
      </c>
      <c r="V195" s="98">
        <f t="shared" si="18"/>
        <v>96</v>
      </c>
      <c r="W195" s="95">
        <f t="shared" si="14"/>
        <v>94.285714285714292</v>
      </c>
    </row>
    <row r="196" spans="1:23" x14ac:dyDescent="0.2">
      <c r="A196" s="21">
        <v>3516853</v>
      </c>
      <c r="B196" s="22" t="s">
        <v>283</v>
      </c>
      <c r="C196" s="22" t="s">
        <v>769</v>
      </c>
      <c r="D196" s="22" t="s">
        <v>770</v>
      </c>
      <c r="E196" s="23">
        <v>35031</v>
      </c>
      <c r="F196" s="22" t="s">
        <v>57</v>
      </c>
      <c r="G196" s="22" t="s">
        <v>55</v>
      </c>
      <c r="H196" s="22" t="s">
        <v>56</v>
      </c>
      <c r="I196" s="22">
        <v>19</v>
      </c>
      <c r="J196" s="22">
        <v>25</v>
      </c>
      <c r="K196" s="22">
        <v>26</v>
      </c>
      <c r="L196" s="22">
        <v>26</v>
      </c>
      <c r="M196" s="93">
        <v>17</v>
      </c>
      <c r="N196" s="93">
        <v>21</v>
      </c>
      <c r="O196" s="93">
        <v>26</v>
      </c>
      <c r="P196" s="93">
        <v>29</v>
      </c>
      <c r="Q196" s="93">
        <v>29</v>
      </c>
      <c r="R196" s="94">
        <v>25</v>
      </c>
      <c r="S196" s="98">
        <f t="shared" si="15"/>
        <v>90.476190476190482</v>
      </c>
      <c r="T196" s="98">
        <f t="shared" si="16"/>
        <v>96.15384615384616</v>
      </c>
      <c r="U196" s="98">
        <f t="shared" si="17"/>
        <v>89.65517241379311</v>
      </c>
      <c r="V196" s="98">
        <f t="shared" si="18"/>
        <v>89.65517241379311</v>
      </c>
      <c r="W196" s="95">
        <f t="shared" ref="W196:W259" si="19">M196*100/R196</f>
        <v>68</v>
      </c>
    </row>
    <row r="197" spans="1:23" x14ac:dyDescent="0.2">
      <c r="A197" s="21">
        <v>3516903</v>
      </c>
      <c r="B197" s="22" t="s">
        <v>284</v>
      </c>
      <c r="C197" s="22" t="s">
        <v>757</v>
      </c>
      <c r="D197" s="22" t="s">
        <v>758</v>
      </c>
      <c r="E197" s="23">
        <v>35157</v>
      </c>
      <c r="F197" s="22" t="s">
        <v>48</v>
      </c>
      <c r="G197" s="22" t="s">
        <v>6</v>
      </c>
      <c r="H197" s="22" t="s">
        <v>7</v>
      </c>
      <c r="I197" s="22">
        <v>80</v>
      </c>
      <c r="J197" s="22">
        <v>77</v>
      </c>
      <c r="K197" s="22">
        <v>89</v>
      </c>
      <c r="L197" s="22">
        <v>89</v>
      </c>
      <c r="M197" s="93">
        <v>78</v>
      </c>
      <c r="N197" s="93">
        <v>85</v>
      </c>
      <c r="O197" s="93">
        <v>83</v>
      </c>
      <c r="P197" s="93">
        <v>94</v>
      </c>
      <c r="Q197" s="93">
        <v>97</v>
      </c>
      <c r="R197" s="94">
        <v>83</v>
      </c>
      <c r="S197" s="98">
        <f t="shared" ref="S197:S260" si="20">I197*100/N197</f>
        <v>94.117647058823536</v>
      </c>
      <c r="T197" s="98">
        <f t="shared" ref="T197:T260" si="21">J197*100/O197</f>
        <v>92.771084337349393</v>
      </c>
      <c r="U197" s="98">
        <f t="shared" ref="U197:U260" si="22">K197*100/P197</f>
        <v>94.680851063829792</v>
      </c>
      <c r="V197" s="98">
        <f t="shared" ref="V197:V260" si="23">L197*100/Q197</f>
        <v>91.75257731958763</v>
      </c>
      <c r="W197" s="95">
        <f t="shared" si="19"/>
        <v>93.975903614457835</v>
      </c>
    </row>
    <row r="198" spans="1:23" x14ac:dyDescent="0.2">
      <c r="A198" s="21">
        <v>3517000</v>
      </c>
      <c r="B198" s="22" t="s">
        <v>285</v>
      </c>
      <c r="C198" s="22" t="s">
        <v>761</v>
      </c>
      <c r="D198" s="22" t="s">
        <v>762</v>
      </c>
      <c r="E198" s="23">
        <v>35065</v>
      </c>
      <c r="F198" s="22" t="s">
        <v>172</v>
      </c>
      <c r="G198" s="22" t="s">
        <v>19</v>
      </c>
      <c r="H198" s="22" t="s">
        <v>20</v>
      </c>
      <c r="I198" s="22">
        <v>69</v>
      </c>
      <c r="J198" s="22">
        <v>69</v>
      </c>
      <c r="K198" s="22">
        <v>62</v>
      </c>
      <c r="L198" s="22">
        <v>77</v>
      </c>
      <c r="M198" s="93">
        <v>85</v>
      </c>
      <c r="N198" s="93">
        <v>75</v>
      </c>
      <c r="O198" s="93">
        <v>84</v>
      </c>
      <c r="P198" s="93">
        <v>78</v>
      </c>
      <c r="Q198" s="93">
        <v>90</v>
      </c>
      <c r="R198" s="94">
        <v>89</v>
      </c>
      <c r="S198" s="98">
        <f t="shared" si="20"/>
        <v>92</v>
      </c>
      <c r="T198" s="98">
        <f t="shared" si="21"/>
        <v>82.142857142857139</v>
      </c>
      <c r="U198" s="98">
        <f t="shared" si="22"/>
        <v>79.487179487179489</v>
      </c>
      <c r="V198" s="98">
        <f t="shared" si="23"/>
        <v>85.555555555555557</v>
      </c>
      <c r="W198" s="95">
        <f t="shared" si="19"/>
        <v>95.50561797752809</v>
      </c>
    </row>
    <row r="199" spans="1:23" x14ac:dyDescent="0.2">
      <c r="A199" s="21">
        <v>3517109</v>
      </c>
      <c r="B199" s="22" t="s">
        <v>286</v>
      </c>
      <c r="C199" s="22" t="s">
        <v>757</v>
      </c>
      <c r="D199" s="22" t="s">
        <v>758</v>
      </c>
      <c r="E199" s="23">
        <v>35023</v>
      </c>
      <c r="F199" s="22" t="s">
        <v>45</v>
      </c>
      <c r="G199" s="22" t="s">
        <v>43</v>
      </c>
      <c r="H199" s="22" t="s">
        <v>44</v>
      </c>
      <c r="I199" s="22">
        <v>35</v>
      </c>
      <c r="J199" s="22">
        <v>37</v>
      </c>
      <c r="K199" s="22">
        <v>30</v>
      </c>
      <c r="L199" s="22">
        <v>26</v>
      </c>
      <c r="M199" s="93">
        <v>11</v>
      </c>
      <c r="N199" s="93">
        <v>39</v>
      </c>
      <c r="O199" s="93">
        <v>39</v>
      </c>
      <c r="P199" s="93">
        <v>32</v>
      </c>
      <c r="Q199" s="93">
        <v>31</v>
      </c>
      <c r="R199" s="94">
        <v>16</v>
      </c>
      <c r="S199" s="98">
        <f t="shared" si="20"/>
        <v>89.743589743589737</v>
      </c>
      <c r="T199" s="98">
        <f t="shared" si="21"/>
        <v>94.871794871794876</v>
      </c>
      <c r="U199" s="98">
        <f t="shared" si="22"/>
        <v>93.75</v>
      </c>
      <c r="V199" s="98">
        <f t="shared" si="23"/>
        <v>83.870967741935488</v>
      </c>
      <c r="W199" s="95">
        <f t="shared" si="19"/>
        <v>68.75</v>
      </c>
    </row>
    <row r="200" spans="1:23" x14ac:dyDescent="0.2">
      <c r="A200" s="21">
        <v>3517208</v>
      </c>
      <c r="B200" s="22" t="s">
        <v>287</v>
      </c>
      <c r="C200" s="22" t="s">
        <v>761</v>
      </c>
      <c r="D200" s="22" t="s">
        <v>762</v>
      </c>
      <c r="E200" s="23">
        <v>35065</v>
      </c>
      <c r="F200" s="22" t="s">
        <v>172</v>
      </c>
      <c r="G200" s="22" t="s">
        <v>19</v>
      </c>
      <c r="H200" s="22" t="s">
        <v>20</v>
      </c>
      <c r="I200" s="22">
        <v>67</v>
      </c>
      <c r="J200" s="22">
        <v>66</v>
      </c>
      <c r="K200" s="22">
        <v>61</v>
      </c>
      <c r="L200" s="22">
        <v>56</v>
      </c>
      <c r="M200" s="93">
        <v>51</v>
      </c>
      <c r="N200" s="93">
        <v>88</v>
      </c>
      <c r="O200" s="93">
        <v>79</v>
      </c>
      <c r="P200" s="93">
        <v>78</v>
      </c>
      <c r="Q200" s="93">
        <v>74</v>
      </c>
      <c r="R200" s="94">
        <v>65</v>
      </c>
      <c r="S200" s="98">
        <f t="shared" si="20"/>
        <v>76.13636363636364</v>
      </c>
      <c r="T200" s="98">
        <f t="shared" si="21"/>
        <v>83.544303797468359</v>
      </c>
      <c r="U200" s="98">
        <f t="shared" si="22"/>
        <v>78.205128205128204</v>
      </c>
      <c r="V200" s="98">
        <f t="shared" si="23"/>
        <v>75.675675675675677</v>
      </c>
      <c r="W200" s="95">
        <f t="shared" si="19"/>
        <v>78.461538461538467</v>
      </c>
    </row>
    <row r="201" spans="1:23" x14ac:dyDescent="0.2">
      <c r="A201" s="21">
        <v>3517307</v>
      </c>
      <c r="B201" s="22" t="s">
        <v>288</v>
      </c>
      <c r="C201" s="22" t="s">
        <v>755</v>
      </c>
      <c r="D201" s="22" t="s">
        <v>756</v>
      </c>
      <c r="E201" s="23">
        <v>35093</v>
      </c>
      <c r="F201" s="22" t="s">
        <v>3</v>
      </c>
      <c r="G201" s="22" t="s">
        <v>2</v>
      </c>
      <c r="H201" s="22" t="s">
        <v>3</v>
      </c>
      <c r="I201" s="22">
        <v>38</v>
      </c>
      <c r="J201" s="22">
        <v>51</v>
      </c>
      <c r="K201" s="22">
        <v>52</v>
      </c>
      <c r="L201" s="22">
        <v>42</v>
      </c>
      <c r="M201" s="93">
        <v>34</v>
      </c>
      <c r="N201" s="93">
        <v>41</v>
      </c>
      <c r="O201" s="93">
        <v>54</v>
      </c>
      <c r="P201" s="93">
        <v>56</v>
      </c>
      <c r="Q201" s="93">
        <v>46</v>
      </c>
      <c r="R201" s="94">
        <v>35</v>
      </c>
      <c r="S201" s="98">
        <f t="shared" si="20"/>
        <v>92.682926829268297</v>
      </c>
      <c r="T201" s="98">
        <f t="shared" si="21"/>
        <v>94.444444444444443</v>
      </c>
      <c r="U201" s="98">
        <f t="shared" si="22"/>
        <v>92.857142857142861</v>
      </c>
      <c r="V201" s="98">
        <f t="shared" si="23"/>
        <v>91.304347826086953</v>
      </c>
      <c r="W201" s="95">
        <f t="shared" si="19"/>
        <v>97.142857142857139</v>
      </c>
    </row>
    <row r="202" spans="1:23" x14ac:dyDescent="0.2">
      <c r="A202" s="21">
        <v>3517406</v>
      </c>
      <c r="B202" s="22" t="s">
        <v>289</v>
      </c>
      <c r="C202" s="22" t="s">
        <v>769</v>
      </c>
      <c r="D202" s="22" t="s">
        <v>770</v>
      </c>
      <c r="E202" s="23">
        <v>35051</v>
      </c>
      <c r="F202" s="22" t="s">
        <v>37</v>
      </c>
      <c r="G202" s="22" t="s">
        <v>35</v>
      </c>
      <c r="H202" s="22" t="s">
        <v>36</v>
      </c>
      <c r="I202" s="22">
        <v>270</v>
      </c>
      <c r="J202" s="22">
        <v>272</v>
      </c>
      <c r="K202" s="22">
        <v>278</v>
      </c>
      <c r="L202" s="22">
        <v>287</v>
      </c>
      <c r="M202" s="93">
        <v>265</v>
      </c>
      <c r="N202" s="93">
        <v>283</v>
      </c>
      <c r="O202" s="93">
        <v>286</v>
      </c>
      <c r="P202" s="93">
        <v>288</v>
      </c>
      <c r="Q202" s="93">
        <v>304</v>
      </c>
      <c r="R202" s="94">
        <v>288</v>
      </c>
      <c r="S202" s="98">
        <f t="shared" si="20"/>
        <v>95.406360424028264</v>
      </c>
      <c r="T202" s="98">
        <f t="shared" si="21"/>
        <v>95.104895104895107</v>
      </c>
      <c r="U202" s="98">
        <f t="shared" si="22"/>
        <v>96.527777777777771</v>
      </c>
      <c r="V202" s="98">
        <f t="shared" si="23"/>
        <v>94.40789473684211</v>
      </c>
      <c r="W202" s="95">
        <f t="shared" si="19"/>
        <v>92.013888888888886</v>
      </c>
    </row>
    <row r="203" spans="1:23" x14ac:dyDescent="0.2">
      <c r="A203" s="21">
        <v>3517505</v>
      </c>
      <c r="B203" s="22" t="s">
        <v>290</v>
      </c>
      <c r="C203" s="22" t="s">
        <v>757</v>
      </c>
      <c r="D203" s="22" t="s">
        <v>758</v>
      </c>
      <c r="E203" s="23">
        <v>35155</v>
      </c>
      <c r="F203" s="22" t="s">
        <v>7</v>
      </c>
      <c r="G203" s="22" t="s">
        <v>6</v>
      </c>
      <c r="H203" s="22" t="s">
        <v>7</v>
      </c>
      <c r="I203" s="22">
        <v>111</v>
      </c>
      <c r="J203" s="22">
        <v>121</v>
      </c>
      <c r="K203" s="22">
        <v>118</v>
      </c>
      <c r="L203" s="22">
        <v>112</v>
      </c>
      <c r="M203" s="93">
        <v>103</v>
      </c>
      <c r="N203" s="93">
        <v>123</v>
      </c>
      <c r="O203" s="93">
        <v>123</v>
      </c>
      <c r="P203" s="93">
        <v>122</v>
      </c>
      <c r="Q203" s="93">
        <v>113</v>
      </c>
      <c r="R203" s="94">
        <v>108</v>
      </c>
      <c r="S203" s="98">
        <f t="shared" si="20"/>
        <v>90.243902439024396</v>
      </c>
      <c r="T203" s="98">
        <f t="shared" si="21"/>
        <v>98.373983739837399</v>
      </c>
      <c r="U203" s="98">
        <f t="shared" si="22"/>
        <v>96.721311475409834</v>
      </c>
      <c r="V203" s="98">
        <f t="shared" si="23"/>
        <v>99.115044247787608</v>
      </c>
      <c r="W203" s="95">
        <f t="shared" si="19"/>
        <v>95.370370370370367</v>
      </c>
    </row>
    <row r="204" spans="1:23" x14ac:dyDescent="0.2">
      <c r="A204" s="21">
        <v>3517604</v>
      </c>
      <c r="B204" s="22" t="s">
        <v>291</v>
      </c>
      <c r="C204" s="22" t="s">
        <v>765</v>
      </c>
      <c r="D204" s="22" t="s">
        <v>766</v>
      </c>
      <c r="E204" s="23">
        <v>35162</v>
      </c>
      <c r="F204" s="22" t="s">
        <v>75</v>
      </c>
      <c r="G204" s="22" t="s">
        <v>27</v>
      </c>
      <c r="H204" s="22" t="s">
        <v>28</v>
      </c>
      <c r="I204" s="22">
        <v>102</v>
      </c>
      <c r="J204" s="22">
        <v>100</v>
      </c>
      <c r="K204" s="22">
        <v>119</v>
      </c>
      <c r="L204" s="22">
        <v>105</v>
      </c>
      <c r="M204" s="93">
        <v>123</v>
      </c>
      <c r="N204" s="93">
        <v>125</v>
      </c>
      <c r="O204" s="93">
        <v>131</v>
      </c>
      <c r="P204" s="93">
        <v>126</v>
      </c>
      <c r="Q204" s="93">
        <v>118</v>
      </c>
      <c r="R204" s="94">
        <v>142</v>
      </c>
      <c r="S204" s="98">
        <f t="shared" si="20"/>
        <v>81.599999999999994</v>
      </c>
      <c r="T204" s="98">
        <f t="shared" si="21"/>
        <v>76.335877862595424</v>
      </c>
      <c r="U204" s="98">
        <f t="shared" si="22"/>
        <v>94.444444444444443</v>
      </c>
      <c r="V204" s="98">
        <f t="shared" si="23"/>
        <v>88.983050847457633</v>
      </c>
      <c r="W204" s="95">
        <f t="shared" si="19"/>
        <v>86.619718309859152</v>
      </c>
    </row>
    <row r="205" spans="1:23" x14ac:dyDescent="0.2">
      <c r="A205" s="21">
        <v>3517703</v>
      </c>
      <c r="B205" s="22" t="s">
        <v>292</v>
      </c>
      <c r="C205" s="22" t="s">
        <v>769</v>
      </c>
      <c r="D205" s="22" t="s">
        <v>770</v>
      </c>
      <c r="E205" s="23">
        <v>35083</v>
      </c>
      <c r="F205" s="22" t="s">
        <v>83</v>
      </c>
      <c r="G205" s="22" t="s">
        <v>81</v>
      </c>
      <c r="H205" s="22" t="s">
        <v>82</v>
      </c>
      <c r="I205" s="22">
        <v>93</v>
      </c>
      <c r="J205" s="22">
        <v>99</v>
      </c>
      <c r="K205" s="22">
        <v>115</v>
      </c>
      <c r="L205" s="22">
        <v>103</v>
      </c>
      <c r="M205" s="93">
        <v>86</v>
      </c>
      <c r="N205" s="93">
        <v>119</v>
      </c>
      <c r="O205" s="93">
        <v>131</v>
      </c>
      <c r="P205" s="93">
        <v>142</v>
      </c>
      <c r="Q205" s="93">
        <v>136</v>
      </c>
      <c r="R205" s="94">
        <v>110</v>
      </c>
      <c r="S205" s="98">
        <f t="shared" si="20"/>
        <v>78.151260504201687</v>
      </c>
      <c r="T205" s="98">
        <f t="shared" si="21"/>
        <v>75.572519083969468</v>
      </c>
      <c r="U205" s="98">
        <f t="shared" si="22"/>
        <v>80.985915492957744</v>
      </c>
      <c r="V205" s="98">
        <f t="shared" si="23"/>
        <v>75.735294117647058</v>
      </c>
      <c r="W205" s="95">
        <f t="shared" si="19"/>
        <v>78.181818181818187</v>
      </c>
    </row>
    <row r="206" spans="1:23" x14ac:dyDescent="0.2">
      <c r="A206" s="21">
        <v>3517802</v>
      </c>
      <c r="B206" s="22" t="s">
        <v>293</v>
      </c>
      <c r="C206" s="22" t="s">
        <v>757</v>
      </c>
      <c r="D206" s="22" t="s">
        <v>758</v>
      </c>
      <c r="E206" s="23">
        <v>35022</v>
      </c>
      <c r="F206" s="22" t="s">
        <v>63</v>
      </c>
      <c r="G206" s="22" t="s">
        <v>43</v>
      </c>
      <c r="H206" s="22" t="s">
        <v>44</v>
      </c>
      <c r="I206" s="22">
        <v>58</v>
      </c>
      <c r="J206" s="22">
        <v>60</v>
      </c>
      <c r="K206" s="22">
        <v>59</v>
      </c>
      <c r="L206" s="22">
        <v>53</v>
      </c>
      <c r="M206" s="93">
        <v>52</v>
      </c>
      <c r="N206" s="93">
        <v>64</v>
      </c>
      <c r="O206" s="93">
        <v>70</v>
      </c>
      <c r="P206" s="93">
        <v>66</v>
      </c>
      <c r="Q206" s="93">
        <v>64</v>
      </c>
      <c r="R206" s="94">
        <v>64</v>
      </c>
      <c r="S206" s="98">
        <f t="shared" si="20"/>
        <v>90.625</v>
      </c>
      <c r="T206" s="98">
        <f t="shared" si="21"/>
        <v>85.714285714285708</v>
      </c>
      <c r="U206" s="98">
        <f t="shared" si="22"/>
        <v>89.393939393939391</v>
      </c>
      <c r="V206" s="98">
        <f t="shared" si="23"/>
        <v>82.8125</v>
      </c>
      <c r="W206" s="95">
        <f t="shared" si="19"/>
        <v>81.25</v>
      </c>
    </row>
    <row r="207" spans="1:23" x14ac:dyDescent="0.2">
      <c r="A207" s="21">
        <v>3517901</v>
      </c>
      <c r="B207" s="22" t="s">
        <v>294</v>
      </c>
      <c r="C207" s="22" t="s">
        <v>769</v>
      </c>
      <c r="D207" s="22" t="s">
        <v>770</v>
      </c>
      <c r="E207" s="23">
        <v>35051</v>
      </c>
      <c r="F207" s="22" t="s">
        <v>37</v>
      </c>
      <c r="G207" s="22" t="s">
        <v>35</v>
      </c>
      <c r="H207" s="22" t="s">
        <v>36</v>
      </c>
      <c r="I207" s="22">
        <v>68</v>
      </c>
      <c r="J207" s="22">
        <v>74</v>
      </c>
      <c r="K207" s="22">
        <v>66</v>
      </c>
      <c r="L207" s="22">
        <v>82</v>
      </c>
      <c r="M207" s="93">
        <v>68</v>
      </c>
      <c r="N207" s="93">
        <v>71</v>
      </c>
      <c r="O207" s="93">
        <v>74</v>
      </c>
      <c r="P207" s="93">
        <v>70</v>
      </c>
      <c r="Q207" s="93">
        <v>84</v>
      </c>
      <c r="R207" s="94">
        <v>72</v>
      </c>
      <c r="S207" s="98">
        <f t="shared" si="20"/>
        <v>95.774647887323937</v>
      </c>
      <c r="T207" s="98">
        <f t="shared" si="21"/>
        <v>100</v>
      </c>
      <c r="U207" s="98">
        <f t="shared" si="22"/>
        <v>94.285714285714292</v>
      </c>
      <c r="V207" s="98">
        <f t="shared" si="23"/>
        <v>97.61904761904762</v>
      </c>
      <c r="W207" s="95">
        <f t="shared" si="19"/>
        <v>94.444444444444443</v>
      </c>
    </row>
    <row r="208" spans="1:23" x14ac:dyDescent="0.2">
      <c r="A208" s="21">
        <v>3518008</v>
      </c>
      <c r="B208" s="22" t="s">
        <v>295</v>
      </c>
      <c r="C208" s="22" t="s">
        <v>757</v>
      </c>
      <c r="D208" s="22" t="s">
        <v>758</v>
      </c>
      <c r="E208" s="23">
        <v>35154</v>
      </c>
      <c r="F208" s="22" t="s">
        <v>263</v>
      </c>
      <c r="G208" s="22" t="s">
        <v>6</v>
      </c>
      <c r="H208" s="22" t="s">
        <v>7</v>
      </c>
      <c r="I208" s="22">
        <v>8</v>
      </c>
      <c r="J208" s="22">
        <v>10</v>
      </c>
      <c r="K208" s="22">
        <v>13</v>
      </c>
      <c r="L208" s="22">
        <v>15</v>
      </c>
      <c r="M208" s="93">
        <v>20</v>
      </c>
      <c r="N208" s="93">
        <v>15</v>
      </c>
      <c r="O208" s="93">
        <v>10</v>
      </c>
      <c r="P208" s="93">
        <v>16</v>
      </c>
      <c r="Q208" s="93">
        <v>16</v>
      </c>
      <c r="R208" s="94">
        <v>21</v>
      </c>
      <c r="S208" s="98">
        <f t="shared" si="20"/>
        <v>53.333333333333336</v>
      </c>
      <c r="T208" s="98">
        <f t="shared" si="21"/>
        <v>100</v>
      </c>
      <c r="U208" s="98">
        <f t="shared" si="22"/>
        <v>81.25</v>
      </c>
      <c r="V208" s="98">
        <f t="shared" si="23"/>
        <v>93.75</v>
      </c>
      <c r="W208" s="95">
        <f t="shared" si="19"/>
        <v>95.238095238095241</v>
      </c>
    </row>
    <row r="209" spans="1:23" x14ac:dyDescent="0.2">
      <c r="A209" s="21">
        <v>3518107</v>
      </c>
      <c r="B209" s="22" t="s">
        <v>296</v>
      </c>
      <c r="C209" s="22" t="s">
        <v>755</v>
      </c>
      <c r="D209" s="22" t="s">
        <v>756</v>
      </c>
      <c r="E209" s="23">
        <v>35093</v>
      </c>
      <c r="F209" s="22" t="s">
        <v>3</v>
      </c>
      <c r="G209" s="22" t="s">
        <v>2</v>
      </c>
      <c r="H209" s="22" t="s">
        <v>3</v>
      </c>
      <c r="I209" s="22">
        <v>36</v>
      </c>
      <c r="J209" s="22">
        <v>36</v>
      </c>
      <c r="K209" s="22">
        <v>49</v>
      </c>
      <c r="L209" s="22">
        <v>38</v>
      </c>
      <c r="M209" s="93">
        <v>28</v>
      </c>
      <c r="N209" s="93">
        <v>39</v>
      </c>
      <c r="O209" s="93">
        <v>38</v>
      </c>
      <c r="P209" s="93">
        <v>56</v>
      </c>
      <c r="Q209" s="93">
        <v>42</v>
      </c>
      <c r="R209" s="94">
        <v>31</v>
      </c>
      <c r="S209" s="98">
        <f t="shared" si="20"/>
        <v>92.307692307692307</v>
      </c>
      <c r="T209" s="98">
        <f t="shared" si="21"/>
        <v>94.736842105263165</v>
      </c>
      <c r="U209" s="98">
        <f t="shared" si="22"/>
        <v>87.5</v>
      </c>
      <c r="V209" s="98">
        <f t="shared" si="23"/>
        <v>90.476190476190482</v>
      </c>
      <c r="W209" s="95">
        <f t="shared" si="19"/>
        <v>90.322580645161295</v>
      </c>
    </row>
    <row r="210" spans="1:23" x14ac:dyDescent="0.2">
      <c r="A210" s="21">
        <v>3518206</v>
      </c>
      <c r="B210" s="22" t="s">
        <v>297</v>
      </c>
      <c r="C210" s="22" t="s">
        <v>757</v>
      </c>
      <c r="D210" s="22" t="s">
        <v>758</v>
      </c>
      <c r="E210" s="23">
        <v>35021</v>
      </c>
      <c r="F210" s="22" t="s">
        <v>78</v>
      </c>
      <c r="G210" s="22" t="s">
        <v>43</v>
      </c>
      <c r="H210" s="22" t="s">
        <v>44</v>
      </c>
      <c r="I210" s="22">
        <v>235</v>
      </c>
      <c r="J210" s="22">
        <v>198</v>
      </c>
      <c r="K210" s="22">
        <v>226</v>
      </c>
      <c r="L210" s="22">
        <v>257</v>
      </c>
      <c r="M210" s="93">
        <v>185</v>
      </c>
      <c r="N210" s="93">
        <v>246</v>
      </c>
      <c r="O210" s="93">
        <v>218</v>
      </c>
      <c r="P210" s="93">
        <v>247</v>
      </c>
      <c r="Q210" s="93">
        <v>286</v>
      </c>
      <c r="R210" s="94">
        <v>217</v>
      </c>
      <c r="S210" s="98">
        <f t="shared" si="20"/>
        <v>95.528455284552848</v>
      </c>
      <c r="T210" s="98">
        <f t="shared" si="21"/>
        <v>90.825688073394502</v>
      </c>
      <c r="U210" s="98">
        <f t="shared" si="22"/>
        <v>91.497975708502025</v>
      </c>
      <c r="V210" s="98">
        <f t="shared" si="23"/>
        <v>89.860139860139867</v>
      </c>
      <c r="W210" s="95">
        <f t="shared" si="19"/>
        <v>85.253456221198164</v>
      </c>
    </row>
    <row r="211" spans="1:23" x14ac:dyDescent="0.2">
      <c r="A211" s="21">
        <v>3518305</v>
      </c>
      <c r="B211" s="22" t="s">
        <v>298</v>
      </c>
      <c r="C211" s="22" t="s">
        <v>773</v>
      </c>
      <c r="D211" s="22" t="s">
        <v>774</v>
      </c>
      <c r="E211" s="23">
        <v>35011</v>
      </c>
      <c r="F211" s="22" t="s">
        <v>100</v>
      </c>
      <c r="G211" s="22" t="s">
        <v>98</v>
      </c>
      <c r="H211" s="22" t="s">
        <v>99</v>
      </c>
      <c r="I211" s="22">
        <v>163</v>
      </c>
      <c r="J211" s="22">
        <v>150</v>
      </c>
      <c r="K211" s="22">
        <v>155</v>
      </c>
      <c r="L211" s="22">
        <v>164</v>
      </c>
      <c r="M211" s="93">
        <v>145</v>
      </c>
      <c r="N211" s="93">
        <v>187</v>
      </c>
      <c r="O211" s="93">
        <v>167</v>
      </c>
      <c r="P211" s="93">
        <v>181</v>
      </c>
      <c r="Q211" s="93">
        <v>191</v>
      </c>
      <c r="R211" s="94">
        <v>172</v>
      </c>
      <c r="S211" s="98">
        <f t="shared" si="20"/>
        <v>87.165775401069524</v>
      </c>
      <c r="T211" s="98">
        <f t="shared" si="21"/>
        <v>89.820359281437121</v>
      </c>
      <c r="U211" s="98">
        <f t="shared" si="22"/>
        <v>85.635359116022101</v>
      </c>
      <c r="V211" s="98">
        <f t="shared" si="23"/>
        <v>85.863874345549732</v>
      </c>
      <c r="W211" s="95">
        <f t="shared" si="19"/>
        <v>84.302325581395351</v>
      </c>
    </row>
    <row r="212" spans="1:23" x14ac:dyDescent="0.2">
      <c r="A212" s="21">
        <v>3518404</v>
      </c>
      <c r="B212" s="22" t="s">
        <v>299</v>
      </c>
      <c r="C212" s="22" t="s">
        <v>771</v>
      </c>
      <c r="D212" s="22" t="s">
        <v>772</v>
      </c>
      <c r="E212" s="23">
        <v>35172</v>
      </c>
      <c r="F212" s="22" t="s">
        <v>71</v>
      </c>
      <c r="G212" s="22" t="s">
        <v>69</v>
      </c>
      <c r="H212" s="22" t="s">
        <v>70</v>
      </c>
      <c r="I212" s="22">
        <v>793</v>
      </c>
      <c r="J212" s="22">
        <v>753</v>
      </c>
      <c r="K212" s="22">
        <v>815</v>
      </c>
      <c r="L212" s="22">
        <v>808</v>
      </c>
      <c r="M212" s="93">
        <v>763</v>
      </c>
      <c r="N212" s="93">
        <v>923</v>
      </c>
      <c r="O212" s="93">
        <v>891</v>
      </c>
      <c r="P212" s="93">
        <v>932</v>
      </c>
      <c r="Q212" s="93">
        <v>902</v>
      </c>
      <c r="R212" s="94">
        <v>892</v>
      </c>
      <c r="S212" s="98">
        <f t="shared" si="20"/>
        <v>85.91549295774648</v>
      </c>
      <c r="T212" s="98">
        <f t="shared" si="21"/>
        <v>84.511784511784512</v>
      </c>
      <c r="U212" s="98">
        <f t="shared" si="22"/>
        <v>87.446351931330469</v>
      </c>
      <c r="V212" s="98">
        <f t="shared" si="23"/>
        <v>89.578713968957871</v>
      </c>
      <c r="W212" s="95">
        <f t="shared" si="19"/>
        <v>85.538116591928258</v>
      </c>
    </row>
    <row r="213" spans="1:23" x14ac:dyDescent="0.2">
      <c r="A213" s="21">
        <v>3518503</v>
      </c>
      <c r="B213" s="22" t="s">
        <v>300</v>
      </c>
      <c r="C213" s="22" t="s">
        <v>765</v>
      </c>
      <c r="D213" s="22" t="s">
        <v>766</v>
      </c>
      <c r="E213" s="23">
        <v>35161</v>
      </c>
      <c r="F213" s="22" t="s">
        <v>29</v>
      </c>
      <c r="G213" s="22" t="s">
        <v>27</v>
      </c>
      <c r="H213" s="22" t="s">
        <v>28</v>
      </c>
      <c r="I213" s="22">
        <v>63</v>
      </c>
      <c r="J213" s="22">
        <v>61</v>
      </c>
      <c r="K213" s="22">
        <v>74</v>
      </c>
      <c r="L213" s="22">
        <v>80</v>
      </c>
      <c r="M213" s="93">
        <v>75</v>
      </c>
      <c r="N213" s="93">
        <v>67</v>
      </c>
      <c r="O213" s="93">
        <v>65</v>
      </c>
      <c r="P213" s="93">
        <v>74</v>
      </c>
      <c r="Q213" s="93">
        <v>86</v>
      </c>
      <c r="R213" s="94">
        <v>81</v>
      </c>
      <c r="S213" s="98">
        <f t="shared" si="20"/>
        <v>94.02985074626865</v>
      </c>
      <c r="T213" s="98">
        <f t="shared" si="21"/>
        <v>93.84615384615384</v>
      </c>
      <c r="U213" s="98">
        <f t="shared" si="22"/>
        <v>100</v>
      </c>
      <c r="V213" s="98">
        <f t="shared" si="23"/>
        <v>93.023255813953483</v>
      </c>
      <c r="W213" s="95">
        <f t="shared" si="19"/>
        <v>92.592592592592595</v>
      </c>
    </row>
    <row r="214" spans="1:23" x14ac:dyDescent="0.2">
      <c r="A214" s="21">
        <v>3518602</v>
      </c>
      <c r="B214" s="22" t="s">
        <v>301</v>
      </c>
      <c r="C214" s="22" t="s">
        <v>769</v>
      </c>
      <c r="D214" s="22" t="s">
        <v>770</v>
      </c>
      <c r="E214" s="23">
        <v>35131</v>
      </c>
      <c r="F214" s="22" t="s">
        <v>126</v>
      </c>
      <c r="G214" s="22" t="s">
        <v>39</v>
      </c>
      <c r="H214" s="22" t="s">
        <v>40</v>
      </c>
      <c r="I214" s="22">
        <v>206</v>
      </c>
      <c r="J214" s="22">
        <v>146</v>
      </c>
      <c r="K214" s="22">
        <v>192</v>
      </c>
      <c r="L214" s="22">
        <v>255</v>
      </c>
      <c r="M214" s="93">
        <v>197</v>
      </c>
      <c r="N214" s="93">
        <v>224</v>
      </c>
      <c r="O214" s="93">
        <v>176</v>
      </c>
      <c r="P214" s="93">
        <v>209</v>
      </c>
      <c r="Q214" s="93">
        <v>263</v>
      </c>
      <c r="R214" s="94">
        <v>203</v>
      </c>
      <c r="S214" s="98">
        <f t="shared" si="20"/>
        <v>91.964285714285708</v>
      </c>
      <c r="T214" s="98">
        <f t="shared" si="21"/>
        <v>82.954545454545453</v>
      </c>
      <c r="U214" s="98">
        <f t="shared" si="22"/>
        <v>91.866028708133967</v>
      </c>
      <c r="V214" s="98">
        <f t="shared" si="23"/>
        <v>96.958174904942965</v>
      </c>
      <c r="W214" s="95">
        <f t="shared" si="19"/>
        <v>97.044334975369452</v>
      </c>
    </row>
    <row r="215" spans="1:23" x14ac:dyDescent="0.2">
      <c r="A215" s="21">
        <v>3518701</v>
      </c>
      <c r="B215" s="22" t="s">
        <v>302</v>
      </c>
      <c r="C215" s="22" t="s">
        <v>777</v>
      </c>
      <c r="D215" s="22" t="s">
        <v>778</v>
      </c>
      <c r="E215" s="23">
        <v>35041</v>
      </c>
      <c r="F215" s="22" t="s">
        <v>139</v>
      </c>
      <c r="G215" s="22" t="s">
        <v>138</v>
      </c>
      <c r="H215" s="22" t="s">
        <v>139</v>
      </c>
      <c r="I215" s="22">
        <v>1867</v>
      </c>
      <c r="J215" s="22">
        <v>1863</v>
      </c>
      <c r="K215" s="22">
        <v>1907</v>
      </c>
      <c r="L215" s="22">
        <v>1873</v>
      </c>
      <c r="M215" s="93">
        <v>2045</v>
      </c>
      <c r="N215" s="93">
        <v>1898</v>
      </c>
      <c r="O215" s="93">
        <v>1897</v>
      </c>
      <c r="P215" s="93">
        <v>1956</v>
      </c>
      <c r="Q215" s="93">
        <v>1927</v>
      </c>
      <c r="R215" s="94">
        <v>2090</v>
      </c>
      <c r="S215" s="98">
        <f t="shared" si="20"/>
        <v>98.366701791359333</v>
      </c>
      <c r="T215" s="98">
        <f t="shared" si="21"/>
        <v>98.207696362677908</v>
      </c>
      <c r="U215" s="98">
        <f t="shared" si="22"/>
        <v>97.494887525562376</v>
      </c>
      <c r="V215" s="98">
        <f t="shared" si="23"/>
        <v>97.19771665801764</v>
      </c>
      <c r="W215" s="95">
        <f t="shared" si="19"/>
        <v>97.846889952153106</v>
      </c>
    </row>
    <row r="216" spans="1:23" x14ac:dyDescent="0.2">
      <c r="A216" s="21">
        <v>3518800</v>
      </c>
      <c r="B216" s="22" t="s">
        <v>303</v>
      </c>
      <c r="C216" s="22" t="s">
        <v>773</v>
      </c>
      <c r="D216" s="22" t="s">
        <v>774</v>
      </c>
      <c r="E216" s="23">
        <v>35011</v>
      </c>
      <c r="F216" s="22" t="s">
        <v>100</v>
      </c>
      <c r="G216" s="22" t="s">
        <v>98</v>
      </c>
      <c r="H216" s="22" t="s">
        <v>99</v>
      </c>
      <c r="I216" s="22">
        <v>6906</v>
      </c>
      <c r="J216" s="22">
        <v>6966</v>
      </c>
      <c r="K216" s="22">
        <v>7311</v>
      </c>
      <c r="L216" s="22">
        <v>7264</v>
      </c>
      <c r="M216" s="93">
        <v>7704</v>
      </c>
      <c r="N216" s="93">
        <v>6952</v>
      </c>
      <c r="O216" s="93">
        <v>7009</v>
      </c>
      <c r="P216" s="93">
        <v>7346</v>
      </c>
      <c r="Q216" s="93">
        <v>7358</v>
      </c>
      <c r="R216" s="94">
        <v>7807</v>
      </c>
      <c r="S216" s="98">
        <f t="shared" si="20"/>
        <v>99.338319907940161</v>
      </c>
      <c r="T216" s="98">
        <f t="shared" si="21"/>
        <v>99.386503067484668</v>
      </c>
      <c r="U216" s="98">
        <f t="shared" si="22"/>
        <v>99.523550231418454</v>
      </c>
      <c r="V216" s="98">
        <f t="shared" si="23"/>
        <v>98.722478934493068</v>
      </c>
      <c r="W216" s="95">
        <f t="shared" si="19"/>
        <v>98.68067119251954</v>
      </c>
    </row>
    <row r="217" spans="1:23" x14ac:dyDescent="0.2">
      <c r="A217" s="21">
        <v>3518859</v>
      </c>
      <c r="B217" s="22" t="s">
        <v>304</v>
      </c>
      <c r="C217" s="22" t="s">
        <v>769</v>
      </c>
      <c r="D217" s="22" t="s">
        <v>770</v>
      </c>
      <c r="E217" s="23">
        <v>35132</v>
      </c>
      <c r="F217" s="22" t="s">
        <v>227</v>
      </c>
      <c r="G217" s="22" t="s">
        <v>39</v>
      </c>
      <c r="H217" s="22" t="s">
        <v>40</v>
      </c>
      <c r="I217" s="22">
        <v>35</v>
      </c>
      <c r="J217" s="22">
        <v>40</v>
      </c>
      <c r="K217" s="22">
        <v>45</v>
      </c>
      <c r="L217" s="22">
        <v>56</v>
      </c>
      <c r="M217" s="93">
        <v>54</v>
      </c>
      <c r="N217" s="93">
        <v>38</v>
      </c>
      <c r="O217" s="93">
        <v>45</v>
      </c>
      <c r="P217" s="93">
        <v>48</v>
      </c>
      <c r="Q217" s="93">
        <v>61</v>
      </c>
      <c r="R217" s="94">
        <v>55</v>
      </c>
      <c r="S217" s="98">
        <f t="shared" si="20"/>
        <v>92.10526315789474</v>
      </c>
      <c r="T217" s="98">
        <f t="shared" si="21"/>
        <v>88.888888888888886</v>
      </c>
      <c r="U217" s="98">
        <f t="shared" si="22"/>
        <v>93.75</v>
      </c>
      <c r="V217" s="98">
        <f t="shared" si="23"/>
        <v>91.803278688524586</v>
      </c>
      <c r="W217" s="95">
        <f t="shared" si="19"/>
        <v>98.181818181818187</v>
      </c>
    </row>
    <row r="218" spans="1:23" x14ac:dyDescent="0.2">
      <c r="A218" s="21">
        <v>3518909</v>
      </c>
      <c r="B218" s="22" t="s">
        <v>305</v>
      </c>
      <c r="C218" s="22" t="s">
        <v>757</v>
      </c>
      <c r="D218" s="22" t="s">
        <v>758</v>
      </c>
      <c r="E218" s="23">
        <v>35021</v>
      </c>
      <c r="F218" s="22" t="s">
        <v>78</v>
      </c>
      <c r="G218" s="22" t="s">
        <v>43</v>
      </c>
      <c r="H218" s="22" t="s">
        <v>44</v>
      </c>
      <c r="I218" s="22">
        <v>29</v>
      </c>
      <c r="J218" s="22">
        <v>27</v>
      </c>
      <c r="K218" s="22">
        <v>35</v>
      </c>
      <c r="L218" s="22">
        <v>37</v>
      </c>
      <c r="M218" s="93">
        <v>36</v>
      </c>
      <c r="N218" s="93">
        <v>31</v>
      </c>
      <c r="O218" s="93">
        <v>36</v>
      </c>
      <c r="P218" s="93">
        <v>38</v>
      </c>
      <c r="Q218" s="93">
        <v>40</v>
      </c>
      <c r="R218" s="94">
        <v>40</v>
      </c>
      <c r="S218" s="98">
        <f t="shared" si="20"/>
        <v>93.548387096774192</v>
      </c>
      <c r="T218" s="98">
        <f t="shared" si="21"/>
        <v>75</v>
      </c>
      <c r="U218" s="98">
        <f t="shared" si="22"/>
        <v>92.10526315789474</v>
      </c>
      <c r="V218" s="98">
        <f t="shared" si="23"/>
        <v>92.5</v>
      </c>
      <c r="W218" s="95">
        <f t="shared" si="19"/>
        <v>90</v>
      </c>
    </row>
    <row r="219" spans="1:23" x14ac:dyDescent="0.2">
      <c r="A219" s="21">
        <v>3519006</v>
      </c>
      <c r="B219" s="22" t="s">
        <v>306</v>
      </c>
      <c r="C219" s="22" t="s">
        <v>755</v>
      </c>
      <c r="D219" s="22" t="s">
        <v>756</v>
      </c>
      <c r="E219" s="23">
        <v>35095</v>
      </c>
      <c r="F219" s="22" t="s">
        <v>90</v>
      </c>
      <c r="G219" s="22" t="s">
        <v>2</v>
      </c>
      <c r="H219" s="22" t="s">
        <v>3</v>
      </c>
      <c r="I219" s="22">
        <v>46</v>
      </c>
      <c r="J219" s="22">
        <v>55</v>
      </c>
      <c r="K219" s="22">
        <v>58</v>
      </c>
      <c r="L219" s="22">
        <v>54</v>
      </c>
      <c r="M219" s="93">
        <v>70</v>
      </c>
      <c r="N219" s="93">
        <v>50</v>
      </c>
      <c r="O219" s="93">
        <v>61</v>
      </c>
      <c r="P219" s="93">
        <v>61</v>
      </c>
      <c r="Q219" s="93">
        <v>54</v>
      </c>
      <c r="R219" s="94">
        <v>72</v>
      </c>
      <c r="S219" s="98">
        <f t="shared" si="20"/>
        <v>92</v>
      </c>
      <c r="T219" s="98">
        <f t="shared" si="21"/>
        <v>90.163934426229503</v>
      </c>
      <c r="U219" s="98">
        <f t="shared" si="22"/>
        <v>95.081967213114751</v>
      </c>
      <c r="V219" s="98">
        <f t="shared" si="23"/>
        <v>100</v>
      </c>
      <c r="W219" s="95">
        <f t="shared" si="19"/>
        <v>97.222222222222229</v>
      </c>
    </row>
    <row r="220" spans="1:23" x14ac:dyDescent="0.2">
      <c r="A220" s="21">
        <v>3519055</v>
      </c>
      <c r="B220" s="22" t="s">
        <v>307</v>
      </c>
      <c r="C220" s="22" t="s">
        <v>759</v>
      </c>
      <c r="D220" s="22" t="s">
        <v>760</v>
      </c>
      <c r="E220" s="23">
        <v>35072</v>
      </c>
      <c r="F220" s="22" t="s">
        <v>53</v>
      </c>
      <c r="G220" s="22" t="s">
        <v>15</v>
      </c>
      <c r="H220" s="22" t="s">
        <v>16</v>
      </c>
      <c r="I220" s="22">
        <v>54</v>
      </c>
      <c r="J220" s="22">
        <v>50</v>
      </c>
      <c r="K220" s="22">
        <v>60</v>
      </c>
      <c r="L220" s="22">
        <v>58</v>
      </c>
      <c r="M220" s="93">
        <v>48</v>
      </c>
      <c r="N220" s="93">
        <v>60</v>
      </c>
      <c r="O220" s="93">
        <v>57</v>
      </c>
      <c r="P220" s="93">
        <v>61</v>
      </c>
      <c r="Q220" s="93">
        <v>62</v>
      </c>
      <c r="R220" s="94">
        <v>52</v>
      </c>
      <c r="S220" s="98">
        <f t="shared" si="20"/>
        <v>90</v>
      </c>
      <c r="T220" s="98">
        <f t="shared" si="21"/>
        <v>87.719298245614041</v>
      </c>
      <c r="U220" s="98">
        <f t="shared" si="22"/>
        <v>98.360655737704917</v>
      </c>
      <c r="V220" s="98">
        <f t="shared" si="23"/>
        <v>93.548387096774192</v>
      </c>
      <c r="W220" s="95">
        <f t="shared" si="19"/>
        <v>92.307692307692307</v>
      </c>
    </row>
    <row r="221" spans="1:23" x14ac:dyDescent="0.2">
      <c r="A221" s="21">
        <v>3519071</v>
      </c>
      <c r="B221" s="22" t="s">
        <v>308</v>
      </c>
      <c r="C221" s="22" t="s">
        <v>759</v>
      </c>
      <c r="D221" s="22" t="s">
        <v>760</v>
      </c>
      <c r="E221" s="23">
        <v>35072</v>
      </c>
      <c r="F221" s="22" t="s">
        <v>53</v>
      </c>
      <c r="G221" s="22" t="s">
        <v>15</v>
      </c>
      <c r="H221" s="22" t="s">
        <v>16</v>
      </c>
      <c r="I221" s="22">
        <v>956</v>
      </c>
      <c r="J221" s="22">
        <v>871</v>
      </c>
      <c r="K221" s="22">
        <v>1064</v>
      </c>
      <c r="L221" s="22">
        <v>1078</v>
      </c>
      <c r="M221" s="93">
        <v>1098</v>
      </c>
      <c r="N221" s="93">
        <v>1009</v>
      </c>
      <c r="O221" s="93">
        <v>969</v>
      </c>
      <c r="P221" s="93">
        <v>1096</v>
      </c>
      <c r="Q221" s="93">
        <v>1120</v>
      </c>
      <c r="R221" s="94">
        <v>1139</v>
      </c>
      <c r="S221" s="98">
        <f t="shared" si="20"/>
        <v>94.747274529236861</v>
      </c>
      <c r="T221" s="98">
        <f t="shared" si="21"/>
        <v>89.886480908152734</v>
      </c>
      <c r="U221" s="98">
        <f t="shared" si="22"/>
        <v>97.080291970802918</v>
      </c>
      <c r="V221" s="98">
        <f t="shared" si="23"/>
        <v>96.25</v>
      </c>
      <c r="W221" s="95">
        <f t="shared" si="19"/>
        <v>96.400351185250216</v>
      </c>
    </row>
    <row r="222" spans="1:23" x14ac:dyDescent="0.2">
      <c r="A222" s="21">
        <v>3519105</v>
      </c>
      <c r="B222" s="22" t="s">
        <v>309</v>
      </c>
      <c r="C222" s="22" t="s">
        <v>761</v>
      </c>
      <c r="D222" s="22" t="s">
        <v>762</v>
      </c>
      <c r="E222" s="23">
        <v>35062</v>
      </c>
      <c r="F222" s="22" t="s">
        <v>20</v>
      </c>
      <c r="G222" s="22" t="s">
        <v>19</v>
      </c>
      <c r="H222" s="22" t="s">
        <v>20</v>
      </c>
      <c r="I222" s="22">
        <v>69</v>
      </c>
      <c r="J222" s="22">
        <v>65</v>
      </c>
      <c r="K222" s="22">
        <v>72</v>
      </c>
      <c r="L222" s="22">
        <v>34</v>
      </c>
      <c r="M222" s="93">
        <v>67</v>
      </c>
      <c r="N222" s="93">
        <v>73</v>
      </c>
      <c r="O222" s="93">
        <v>71</v>
      </c>
      <c r="P222" s="93">
        <v>84</v>
      </c>
      <c r="Q222" s="93">
        <v>35</v>
      </c>
      <c r="R222" s="94">
        <v>81</v>
      </c>
      <c r="S222" s="98">
        <f t="shared" si="20"/>
        <v>94.520547945205479</v>
      </c>
      <c r="T222" s="98">
        <f t="shared" si="21"/>
        <v>91.549295774647888</v>
      </c>
      <c r="U222" s="98">
        <f t="shared" si="22"/>
        <v>85.714285714285708</v>
      </c>
      <c r="V222" s="98">
        <f t="shared" si="23"/>
        <v>97.142857142857139</v>
      </c>
      <c r="W222" s="95">
        <f t="shared" si="19"/>
        <v>82.716049382716051</v>
      </c>
    </row>
    <row r="223" spans="1:23" x14ac:dyDescent="0.2">
      <c r="A223" s="21">
        <v>3519204</v>
      </c>
      <c r="B223" s="22" t="s">
        <v>310</v>
      </c>
      <c r="C223" s="22" t="s">
        <v>755</v>
      </c>
      <c r="D223" s="22" t="s">
        <v>756</v>
      </c>
      <c r="E223" s="23">
        <v>35095</v>
      </c>
      <c r="F223" s="22" t="s">
        <v>90</v>
      </c>
      <c r="G223" s="22" t="s">
        <v>2</v>
      </c>
      <c r="H223" s="22" t="s">
        <v>3</v>
      </c>
      <c r="I223" s="22">
        <v>29</v>
      </c>
      <c r="J223" s="22">
        <v>57</v>
      </c>
      <c r="K223" s="22">
        <v>44</v>
      </c>
      <c r="L223" s="22">
        <v>32</v>
      </c>
      <c r="M223" s="93">
        <v>26</v>
      </c>
      <c r="N223" s="93">
        <v>39</v>
      </c>
      <c r="O223" s="93">
        <v>58</v>
      </c>
      <c r="P223" s="93">
        <v>51</v>
      </c>
      <c r="Q223" s="93">
        <v>42</v>
      </c>
      <c r="R223" s="94">
        <v>34</v>
      </c>
      <c r="S223" s="98">
        <f t="shared" si="20"/>
        <v>74.358974358974365</v>
      </c>
      <c r="T223" s="98">
        <f t="shared" si="21"/>
        <v>98.275862068965523</v>
      </c>
      <c r="U223" s="98">
        <f t="shared" si="22"/>
        <v>86.274509803921575</v>
      </c>
      <c r="V223" s="98">
        <f t="shared" si="23"/>
        <v>76.19047619047619</v>
      </c>
      <c r="W223" s="95">
        <f t="shared" si="19"/>
        <v>76.470588235294116</v>
      </c>
    </row>
    <row r="224" spans="1:23" x14ac:dyDescent="0.2">
      <c r="A224" s="21">
        <v>3519253</v>
      </c>
      <c r="B224" s="22" t="s">
        <v>311</v>
      </c>
      <c r="C224" s="22" t="s">
        <v>761</v>
      </c>
      <c r="D224" s="22" t="s">
        <v>762</v>
      </c>
      <c r="E224" s="23">
        <v>35061</v>
      </c>
      <c r="F224" s="22" t="s">
        <v>21</v>
      </c>
      <c r="G224" s="22" t="s">
        <v>19</v>
      </c>
      <c r="H224" s="22" t="s">
        <v>20</v>
      </c>
      <c r="I224" s="22">
        <v>31</v>
      </c>
      <c r="J224" s="22">
        <v>22</v>
      </c>
      <c r="K224" s="22">
        <v>33</v>
      </c>
      <c r="L224" s="22">
        <v>25</v>
      </c>
      <c r="M224" s="93">
        <v>17</v>
      </c>
      <c r="N224" s="93">
        <v>39</v>
      </c>
      <c r="O224" s="93">
        <v>35</v>
      </c>
      <c r="P224" s="93">
        <v>44</v>
      </c>
      <c r="Q224" s="93">
        <v>36</v>
      </c>
      <c r="R224" s="94">
        <v>39</v>
      </c>
      <c r="S224" s="98">
        <f t="shared" si="20"/>
        <v>79.487179487179489</v>
      </c>
      <c r="T224" s="98">
        <f t="shared" si="21"/>
        <v>62.857142857142854</v>
      </c>
      <c r="U224" s="98">
        <f t="shared" si="22"/>
        <v>75</v>
      </c>
      <c r="V224" s="98">
        <f t="shared" si="23"/>
        <v>69.444444444444443</v>
      </c>
      <c r="W224" s="95">
        <f t="shared" si="19"/>
        <v>43.589743589743591</v>
      </c>
    </row>
    <row r="225" spans="1:23" x14ac:dyDescent="0.2">
      <c r="A225" s="21">
        <v>3519303</v>
      </c>
      <c r="B225" s="22" t="s">
        <v>312</v>
      </c>
      <c r="C225" s="22" t="s">
        <v>769</v>
      </c>
      <c r="D225" s="22" t="s">
        <v>770</v>
      </c>
      <c r="E225" s="23">
        <v>35034</v>
      </c>
      <c r="F225" s="22" t="s">
        <v>235</v>
      </c>
      <c r="G225" s="22" t="s">
        <v>55</v>
      </c>
      <c r="H225" s="22" t="s">
        <v>56</v>
      </c>
      <c r="I225" s="22">
        <v>178</v>
      </c>
      <c r="J225" s="22">
        <v>179</v>
      </c>
      <c r="K225" s="22">
        <v>184</v>
      </c>
      <c r="L225" s="22">
        <v>168</v>
      </c>
      <c r="M225" s="93">
        <v>172</v>
      </c>
      <c r="N225" s="93">
        <v>188</v>
      </c>
      <c r="O225" s="93">
        <v>187</v>
      </c>
      <c r="P225" s="93">
        <v>200</v>
      </c>
      <c r="Q225" s="93">
        <v>174</v>
      </c>
      <c r="R225" s="94">
        <v>182</v>
      </c>
      <c r="S225" s="98">
        <f t="shared" si="20"/>
        <v>94.680851063829792</v>
      </c>
      <c r="T225" s="98">
        <f t="shared" si="21"/>
        <v>95.721925133689837</v>
      </c>
      <c r="U225" s="98">
        <f t="shared" si="22"/>
        <v>92</v>
      </c>
      <c r="V225" s="98">
        <f t="shared" si="23"/>
        <v>96.551724137931032</v>
      </c>
      <c r="W225" s="95">
        <f t="shared" si="19"/>
        <v>94.505494505494511</v>
      </c>
    </row>
    <row r="226" spans="1:23" x14ac:dyDescent="0.2">
      <c r="A226" s="21">
        <v>3519402</v>
      </c>
      <c r="B226" s="22" t="s">
        <v>313</v>
      </c>
      <c r="C226" s="22" t="s">
        <v>757</v>
      </c>
      <c r="D226" s="22" t="s">
        <v>758</v>
      </c>
      <c r="E226" s="23">
        <v>35155</v>
      </c>
      <c r="F226" s="22" t="s">
        <v>7</v>
      </c>
      <c r="G226" s="22" t="s">
        <v>6</v>
      </c>
      <c r="H226" s="22" t="s">
        <v>7</v>
      </c>
      <c r="I226" s="22">
        <v>56</v>
      </c>
      <c r="J226" s="22">
        <v>86</v>
      </c>
      <c r="K226" s="22">
        <v>92</v>
      </c>
      <c r="L226" s="22">
        <v>85</v>
      </c>
      <c r="M226" s="93">
        <v>96</v>
      </c>
      <c r="N226" s="93">
        <v>70</v>
      </c>
      <c r="O226" s="93">
        <v>99</v>
      </c>
      <c r="P226" s="93">
        <v>100</v>
      </c>
      <c r="Q226" s="93">
        <v>91</v>
      </c>
      <c r="R226" s="94">
        <v>98</v>
      </c>
      <c r="S226" s="98">
        <f t="shared" si="20"/>
        <v>80</v>
      </c>
      <c r="T226" s="98">
        <f t="shared" si="21"/>
        <v>86.868686868686865</v>
      </c>
      <c r="U226" s="98">
        <f t="shared" si="22"/>
        <v>92</v>
      </c>
      <c r="V226" s="98">
        <f t="shared" si="23"/>
        <v>93.406593406593402</v>
      </c>
      <c r="W226" s="95">
        <f t="shared" si="19"/>
        <v>97.959183673469383</v>
      </c>
    </row>
    <row r="227" spans="1:23" x14ac:dyDescent="0.2">
      <c r="A227" s="24">
        <v>3519501</v>
      </c>
      <c r="B227" s="25" t="s">
        <v>314</v>
      </c>
      <c r="C227" s="22" t="s">
        <v>755</v>
      </c>
      <c r="D227" s="22" t="s">
        <v>756</v>
      </c>
      <c r="E227" s="23">
        <v>35094</v>
      </c>
      <c r="F227" s="22" t="s">
        <v>136</v>
      </c>
      <c r="G227" s="22" t="s">
        <v>2</v>
      </c>
      <c r="H227" s="22" t="s">
        <v>3</v>
      </c>
      <c r="I227" s="22">
        <v>50</v>
      </c>
      <c r="J227" s="22">
        <v>41</v>
      </c>
      <c r="K227" s="22">
        <v>39</v>
      </c>
      <c r="L227" s="22">
        <v>40</v>
      </c>
      <c r="M227" s="93">
        <v>32</v>
      </c>
      <c r="N227" s="93">
        <v>66</v>
      </c>
      <c r="O227" s="93">
        <v>48</v>
      </c>
      <c r="P227" s="93">
        <v>56</v>
      </c>
      <c r="Q227" s="93">
        <v>49</v>
      </c>
      <c r="R227" s="94">
        <v>42</v>
      </c>
      <c r="S227" s="98">
        <f t="shared" si="20"/>
        <v>75.757575757575751</v>
      </c>
      <c r="T227" s="98">
        <f t="shared" si="21"/>
        <v>85.416666666666671</v>
      </c>
      <c r="U227" s="98">
        <f t="shared" si="22"/>
        <v>69.642857142857139</v>
      </c>
      <c r="V227" s="98">
        <f t="shared" si="23"/>
        <v>81.632653061224488</v>
      </c>
      <c r="W227" s="95">
        <f t="shared" si="19"/>
        <v>76.19047619047619</v>
      </c>
    </row>
    <row r="228" spans="1:23" x14ac:dyDescent="0.2">
      <c r="A228" s="21">
        <v>3519600</v>
      </c>
      <c r="B228" s="22" t="s">
        <v>315</v>
      </c>
      <c r="C228" s="22" t="s">
        <v>769</v>
      </c>
      <c r="D228" s="22" t="s">
        <v>770</v>
      </c>
      <c r="E228" s="23">
        <v>35032</v>
      </c>
      <c r="F228" s="22" t="s">
        <v>152</v>
      </c>
      <c r="G228" s="22" t="s">
        <v>55</v>
      </c>
      <c r="H228" s="22" t="s">
        <v>56</v>
      </c>
      <c r="I228" s="22">
        <v>388</v>
      </c>
      <c r="J228" s="22">
        <v>388</v>
      </c>
      <c r="K228" s="22">
        <v>357</v>
      </c>
      <c r="L228" s="22">
        <v>393</v>
      </c>
      <c r="M228" s="93">
        <v>409</v>
      </c>
      <c r="N228" s="93">
        <v>414</v>
      </c>
      <c r="O228" s="93">
        <v>407</v>
      </c>
      <c r="P228" s="93">
        <v>374</v>
      </c>
      <c r="Q228" s="93">
        <v>416</v>
      </c>
      <c r="R228" s="94">
        <v>431</v>
      </c>
      <c r="S228" s="98">
        <f t="shared" si="20"/>
        <v>93.719806763285021</v>
      </c>
      <c r="T228" s="98">
        <f t="shared" si="21"/>
        <v>95.331695331695329</v>
      </c>
      <c r="U228" s="98">
        <f t="shared" si="22"/>
        <v>95.454545454545453</v>
      </c>
      <c r="V228" s="98">
        <f t="shared" si="23"/>
        <v>94.47115384615384</v>
      </c>
      <c r="W228" s="95">
        <f t="shared" si="19"/>
        <v>94.895591647331784</v>
      </c>
    </row>
    <row r="229" spans="1:23" x14ac:dyDescent="0.2">
      <c r="A229" s="21">
        <v>3519709</v>
      </c>
      <c r="B229" s="22" t="s">
        <v>316</v>
      </c>
      <c r="C229" s="22" t="s">
        <v>765</v>
      </c>
      <c r="D229" s="22" t="s">
        <v>766</v>
      </c>
      <c r="E229" s="23">
        <v>35163</v>
      </c>
      <c r="F229" s="22" t="s">
        <v>28</v>
      </c>
      <c r="G229" s="22" t="s">
        <v>27</v>
      </c>
      <c r="H229" s="22" t="s">
        <v>28</v>
      </c>
      <c r="I229" s="22">
        <v>384</v>
      </c>
      <c r="J229" s="22">
        <v>343</v>
      </c>
      <c r="K229" s="22">
        <v>395</v>
      </c>
      <c r="L229" s="22">
        <v>399</v>
      </c>
      <c r="M229" s="93">
        <v>273</v>
      </c>
      <c r="N229" s="93">
        <v>512</v>
      </c>
      <c r="O229" s="93">
        <v>476</v>
      </c>
      <c r="P229" s="93">
        <v>515</v>
      </c>
      <c r="Q229" s="93">
        <v>511</v>
      </c>
      <c r="R229" s="94">
        <v>417</v>
      </c>
      <c r="S229" s="98">
        <f t="shared" si="20"/>
        <v>75</v>
      </c>
      <c r="T229" s="98">
        <f t="shared" si="21"/>
        <v>72.058823529411768</v>
      </c>
      <c r="U229" s="98">
        <f t="shared" si="22"/>
        <v>76.699029126213588</v>
      </c>
      <c r="V229" s="98">
        <f t="shared" si="23"/>
        <v>78.082191780821915</v>
      </c>
      <c r="W229" s="95">
        <f t="shared" si="19"/>
        <v>65.467625899280577</v>
      </c>
    </row>
    <row r="230" spans="1:23" x14ac:dyDescent="0.2">
      <c r="A230" s="21">
        <v>3519808</v>
      </c>
      <c r="B230" s="22" t="s">
        <v>317</v>
      </c>
      <c r="C230" s="22" t="s">
        <v>757</v>
      </c>
      <c r="D230" s="22" t="s">
        <v>758</v>
      </c>
      <c r="E230" s="23">
        <v>35155</v>
      </c>
      <c r="F230" s="22" t="s">
        <v>7</v>
      </c>
      <c r="G230" s="22" t="s">
        <v>6</v>
      </c>
      <c r="H230" s="22" t="s">
        <v>7</v>
      </c>
      <c r="I230" s="22">
        <v>49</v>
      </c>
      <c r="J230" s="22">
        <v>54</v>
      </c>
      <c r="K230" s="22">
        <v>56</v>
      </c>
      <c r="L230" s="22">
        <v>49</v>
      </c>
      <c r="M230" s="93">
        <v>60</v>
      </c>
      <c r="N230" s="93">
        <v>50</v>
      </c>
      <c r="O230" s="93">
        <v>57</v>
      </c>
      <c r="P230" s="93">
        <v>58</v>
      </c>
      <c r="Q230" s="93">
        <v>51</v>
      </c>
      <c r="R230" s="94">
        <v>60</v>
      </c>
      <c r="S230" s="98">
        <f t="shared" si="20"/>
        <v>98</v>
      </c>
      <c r="T230" s="98">
        <f t="shared" si="21"/>
        <v>94.736842105263165</v>
      </c>
      <c r="U230" s="98">
        <f t="shared" si="22"/>
        <v>96.551724137931032</v>
      </c>
      <c r="V230" s="98">
        <f t="shared" si="23"/>
        <v>96.078431372549019</v>
      </c>
      <c r="W230" s="95">
        <f t="shared" si="19"/>
        <v>100</v>
      </c>
    </row>
    <row r="231" spans="1:23" x14ac:dyDescent="0.2">
      <c r="A231" s="21">
        <v>3519907</v>
      </c>
      <c r="B231" s="22" t="s">
        <v>319</v>
      </c>
      <c r="C231" s="22" t="s">
        <v>767</v>
      </c>
      <c r="D231" s="22" t="s">
        <v>768</v>
      </c>
      <c r="E231" s="23">
        <v>35113</v>
      </c>
      <c r="F231" s="22" t="s">
        <v>318</v>
      </c>
      <c r="G231" s="22" t="s">
        <v>31</v>
      </c>
      <c r="H231" s="22" t="s">
        <v>32</v>
      </c>
      <c r="I231" s="22">
        <v>65</v>
      </c>
      <c r="J231" s="22">
        <v>54</v>
      </c>
      <c r="K231" s="22">
        <v>59</v>
      </c>
      <c r="L231" s="22">
        <v>51</v>
      </c>
      <c r="M231" s="93">
        <v>53</v>
      </c>
      <c r="N231" s="93">
        <v>68</v>
      </c>
      <c r="O231" s="93">
        <v>57</v>
      </c>
      <c r="P231" s="93">
        <v>62</v>
      </c>
      <c r="Q231" s="93">
        <v>56</v>
      </c>
      <c r="R231" s="94">
        <v>56</v>
      </c>
      <c r="S231" s="98">
        <f t="shared" si="20"/>
        <v>95.588235294117652</v>
      </c>
      <c r="T231" s="98">
        <f t="shared" si="21"/>
        <v>94.736842105263165</v>
      </c>
      <c r="U231" s="98">
        <f t="shared" si="22"/>
        <v>95.161290322580641</v>
      </c>
      <c r="V231" s="98">
        <f t="shared" si="23"/>
        <v>91.071428571428569</v>
      </c>
      <c r="W231" s="95">
        <f t="shared" si="19"/>
        <v>94.642857142857139</v>
      </c>
    </row>
    <row r="232" spans="1:23" x14ac:dyDescent="0.2">
      <c r="A232" s="21">
        <v>3520004</v>
      </c>
      <c r="B232" s="22" t="s">
        <v>320</v>
      </c>
      <c r="C232" s="22" t="s">
        <v>761</v>
      </c>
      <c r="D232" s="22" t="s">
        <v>762</v>
      </c>
      <c r="E232" s="23">
        <v>35064</v>
      </c>
      <c r="F232" s="22" t="s">
        <v>117</v>
      </c>
      <c r="G232" s="22" t="s">
        <v>19</v>
      </c>
      <c r="H232" s="22" t="s">
        <v>20</v>
      </c>
      <c r="I232" s="22">
        <v>149</v>
      </c>
      <c r="J232" s="22">
        <v>155</v>
      </c>
      <c r="K232" s="22">
        <v>154</v>
      </c>
      <c r="L232" s="22">
        <v>144</v>
      </c>
      <c r="M232" s="93">
        <v>139</v>
      </c>
      <c r="N232" s="93">
        <v>154</v>
      </c>
      <c r="O232" s="93">
        <v>168</v>
      </c>
      <c r="P232" s="93">
        <v>171</v>
      </c>
      <c r="Q232" s="93">
        <v>159</v>
      </c>
      <c r="R232" s="94">
        <v>160</v>
      </c>
      <c r="S232" s="98">
        <f t="shared" si="20"/>
        <v>96.753246753246756</v>
      </c>
      <c r="T232" s="98">
        <f t="shared" si="21"/>
        <v>92.261904761904759</v>
      </c>
      <c r="U232" s="98">
        <f t="shared" si="22"/>
        <v>90.058479532163744</v>
      </c>
      <c r="V232" s="98">
        <f t="shared" si="23"/>
        <v>90.566037735849051</v>
      </c>
      <c r="W232" s="95">
        <f t="shared" si="19"/>
        <v>86.875</v>
      </c>
    </row>
    <row r="233" spans="1:23" x14ac:dyDescent="0.2">
      <c r="A233" s="21">
        <v>3520103</v>
      </c>
      <c r="B233" s="22" t="s">
        <v>321</v>
      </c>
      <c r="C233" s="22" t="s">
        <v>769</v>
      </c>
      <c r="D233" s="22" t="s">
        <v>770</v>
      </c>
      <c r="E233" s="23">
        <v>35083</v>
      </c>
      <c r="F233" s="22" t="s">
        <v>83</v>
      </c>
      <c r="G233" s="22" t="s">
        <v>81</v>
      </c>
      <c r="H233" s="22" t="s">
        <v>82</v>
      </c>
      <c r="I233" s="22">
        <v>181</v>
      </c>
      <c r="J233" s="22">
        <v>159</v>
      </c>
      <c r="K233" s="22">
        <v>178</v>
      </c>
      <c r="L233" s="22">
        <v>233</v>
      </c>
      <c r="M233" s="93">
        <v>204</v>
      </c>
      <c r="N233" s="93">
        <v>200</v>
      </c>
      <c r="O233" s="93">
        <v>180</v>
      </c>
      <c r="P233" s="93">
        <v>203</v>
      </c>
      <c r="Q233" s="93">
        <v>250</v>
      </c>
      <c r="R233" s="94">
        <v>210</v>
      </c>
      <c r="S233" s="98">
        <f t="shared" si="20"/>
        <v>90.5</v>
      </c>
      <c r="T233" s="98">
        <f t="shared" si="21"/>
        <v>88.333333333333329</v>
      </c>
      <c r="U233" s="98">
        <f t="shared" si="22"/>
        <v>87.684729064039402</v>
      </c>
      <c r="V233" s="98">
        <f t="shared" si="23"/>
        <v>93.2</v>
      </c>
      <c r="W233" s="95">
        <f t="shared" si="19"/>
        <v>97.142857142857139</v>
      </c>
    </row>
    <row r="234" spans="1:23" x14ac:dyDescent="0.2">
      <c r="A234" s="21">
        <v>3520202</v>
      </c>
      <c r="B234" s="22" t="s">
        <v>322</v>
      </c>
      <c r="C234" s="22" t="s">
        <v>771</v>
      </c>
      <c r="D234" s="22" t="s">
        <v>772</v>
      </c>
      <c r="E234" s="23">
        <v>35171</v>
      </c>
      <c r="F234" s="22" t="s">
        <v>167</v>
      </c>
      <c r="G234" s="22" t="s">
        <v>69</v>
      </c>
      <c r="H234" s="22" t="s">
        <v>70</v>
      </c>
      <c r="I234" s="22">
        <v>63</v>
      </c>
      <c r="J234" s="22">
        <v>57</v>
      </c>
      <c r="K234" s="22">
        <v>71</v>
      </c>
      <c r="L234" s="22">
        <v>46</v>
      </c>
      <c r="M234" s="93">
        <v>56</v>
      </c>
      <c r="N234" s="93">
        <v>68</v>
      </c>
      <c r="O234" s="93">
        <v>58</v>
      </c>
      <c r="P234" s="93">
        <v>74</v>
      </c>
      <c r="Q234" s="93">
        <v>53</v>
      </c>
      <c r="R234" s="94">
        <v>62</v>
      </c>
      <c r="S234" s="98">
        <f t="shared" si="20"/>
        <v>92.647058823529406</v>
      </c>
      <c r="T234" s="98">
        <f t="shared" si="21"/>
        <v>98.275862068965523</v>
      </c>
      <c r="U234" s="98">
        <f t="shared" si="22"/>
        <v>95.945945945945951</v>
      </c>
      <c r="V234" s="98">
        <f t="shared" si="23"/>
        <v>86.79245283018868</v>
      </c>
      <c r="W234" s="95">
        <f t="shared" si="19"/>
        <v>90.322580645161295</v>
      </c>
    </row>
    <row r="235" spans="1:23" x14ac:dyDescent="0.2">
      <c r="A235" s="21">
        <v>3520301</v>
      </c>
      <c r="B235" s="22" t="s">
        <v>323</v>
      </c>
      <c r="C235" s="22" t="s">
        <v>777</v>
      </c>
      <c r="D235" s="22" t="s">
        <v>778</v>
      </c>
      <c r="E235" s="23">
        <v>35121</v>
      </c>
      <c r="F235" s="22" t="s">
        <v>123</v>
      </c>
      <c r="G235" s="22" t="s">
        <v>121</v>
      </c>
      <c r="H235" s="22" t="s">
        <v>122</v>
      </c>
      <c r="I235" s="22">
        <v>182</v>
      </c>
      <c r="J235" s="22">
        <v>192</v>
      </c>
      <c r="K235" s="22">
        <v>212</v>
      </c>
      <c r="L235" s="22">
        <v>201</v>
      </c>
      <c r="M235" s="93">
        <v>208</v>
      </c>
      <c r="N235" s="93">
        <v>207</v>
      </c>
      <c r="O235" s="93">
        <v>221</v>
      </c>
      <c r="P235" s="93">
        <v>223</v>
      </c>
      <c r="Q235" s="93">
        <v>240</v>
      </c>
      <c r="R235" s="94">
        <v>224</v>
      </c>
      <c r="S235" s="98">
        <f t="shared" si="20"/>
        <v>87.922705314009661</v>
      </c>
      <c r="T235" s="98">
        <f t="shared" si="21"/>
        <v>86.877828054298647</v>
      </c>
      <c r="U235" s="98">
        <f t="shared" si="22"/>
        <v>95.067264573991025</v>
      </c>
      <c r="V235" s="98">
        <f t="shared" si="23"/>
        <v>83.75</v>
      </c>
      <c r="W235" s="95">
        <f t="shared" si="19"/>
        <v>92.857142857142861</v>
      </c>
    </row>
    <row r="236" spans="1:23" x14ac:dyDescent="0.2">
      <c r="A236" s="21">
        <v>3520400</v>
      </c>
      <c r="B236" s="22" t="s">
        <v>326</v>
      </c>
      <c r="C236" s="22" t="s">
        <v>771</v>
      </c>
      <c r="D236" s="22" t="s">
        <v>772</v>
      </c>
      <c r="E236" s="23">
        <v>35173</v>
      </c>
      <c r="F236" s="22" t="s">
        <v>198</v>
      </c>
      <c r="G236" s="22" t="s">
        <v>69</v>
      </c>
      <c r="H236" s="22" t="s">
        <v>70</v>
      </c>
      <c r="I236" s="22">
        <v>127</v>
      </c>
      <c r="J236" s="22">
        <v>126</v>
      </c>
      <c r="K236" s="22">
        <v>138</v>
      </c>
      <c r="L236" s="22">
        <v>109</v>
      </c>
      <c r="M236" s="93">
        <v>126</v>
      </c>
      <c r="N236" s="93">
        <v>141</v>
      </c>
      <c r="O236" s="93">
        <v>132</v>
      </c>
      <c r="P236" s="93">
        <v>144</v>
      </c>
      <c r="Q236" s="93">
        <v>117</v>
      </c>
      <c r="R236" s="94">
        <v>139</v>
      </c>
      <c r="S236" s="98">
        <f t="shared" si="20"/>
        <v>90.070921985815602</v>
      </c>
      <c r="T236" s="98">
        <f t="shared" si="21"/>
        <v>95.454545454545453</v>
      </c>
      <c r="U236" s="98">
        <f t="shared" si="22"/>
        <v>95.833333333333329</v>
      </c>
      <c r="V236" s="98">
        <f t="shared" si="23"/>
        <v>93.162393162393158</v>
      </c>
      <c r="W236" s="95">
        <f t="shared" si="19"/>
        <v>90.647482014388487</v>
      </c>
    </row>
    <row r="237" spans="1:23" x14ac:dyDescent="0.2">
      <c r="A237" s="21">
        <v>3520426</v>
      </c>
      <c r="B237" s="22" t="s">
        <v>324</v>
      </c>
      <c r="C237" s="22" t="s">
        <v>777</v>
      </c>
      <c r="D237" s="22" t="s">
        <v>778</v>
      </c>
      <c r="E237" s="23">
        <v>35121</v>
      </c>
      <c r="F237" s="22" t="s">
        <v>123</v>
      </c>
      <c r="G237" s="22" t="s">
        <v>121</v>
      </c>
      <c r="H237" s="22" t="s">
        <v>122</v>
      </c>
      <c r="I237" s="22">
        <v>83</v>
      </c>
      <c r="J237" s="22">
        <v>71</v>
      </c>
      <c r="K237" s="22">
        <v>90</v>
      </c>
      <c r="L237" s="22">
        <v>111</v>
      </c>
      <c r="M237" s="93">
        <v>96</v>
      </c>
      <c r="N237" s="93">
        <v>90</v>
      </c>
      <c r="O237" s="93">
        <v>75</v>
      </c>
      <c r="P237" s="93">
        <v>95</v>
      </c>
      <c r="Q237" s="93">
        <v>114</v>
      </c>
      <c r="R237" s="94">
        <v>104</v>
      </c>
      <c r="S237" s="98">
        <f t="shared" si="20"/>
        <v>92.222222222222229</v>
      </c>
      <c r="T237" s="98">
        <f t="shared" si="21"/>
        <v>94.666666666666671</v>
      </c>
      <c r="U237" s="98">
        <f t="shared" si="22"/>
        <v>94.736842105263165</v>
      </c>
      <c r="V237" s="98">
        <f t="shared" si="23"/>
        <v>97.368421052631575</v>
      </c>
      <c r="W237" s="95">
        <f t="shared" si="19"/>
        <v>92.307692307692307</v>
      </c>
    </row>
    <row r="238" spans="1:23" x14ac:dyDescent="0.2">
      <c r="A238" s="21">
        <v>3520442</v>
      </c>
      <c r="B238" s="22" t="s">
        <v>325</v>
      </c>
      <c r="C238" s="22" t="s">
        <v>757</v>
      </c>
      <c r="D238" s="22" t="s">
        <v>758</v>
      </c>
      <c r="E238" s="23">
        <v>35022</v>
      </c>
      <c r="F238" s="22" t="s">
        <v>63</v>
      </c>
      <c r="G238" s="22" t="s">
        <v>43</v>
      </c>
      <c r="H238" s="22" t="s">
        <v>44</v>
      </c>
      <c r="I238" s="22">
        <v>145</v>
      </c>
      <c r="J238" s="22">
        <v>151</v>
      </c>
      <c r="K238" s="22">
        <v>161</v>
      </c>
      <c r="L238" s="22">
        <v>143</v>
      </c>
      <c r="M238" s="93">
        <v>160</v>
      </c>
      <c r="N238" s="93">
        <v>164</v>
      </c>
      <c r="O238" s="93">
        <v>174</v>
      </c>
      <c r="P238" s="93">
        <v>172</v>
      </c>
      <c r="Q238" s="93">
        <v>150</v>
      </c>
      <c r="R238" s="94">
        <v>171</v>
      </c>
      <c r="S238" s="98">
        <f t="shared" si="20"/>
        <v>88.41463414634147</v>
      </c>
      <c r="T238" s="98">
        <f t="shared" si="21"/>
        <v>86.781609195402297</v>
      </c>
      <c r="U238" s="98">
        <f t="shared" si="22"/>
        <v>93.604651162790702</v>
      </c>
      <c r="V238" s="98">
        <f t="shared" si="23"/>
        <v>95.333333333333329</v>
      </c>
      <c r="W238" s="95">
        <f t="shared" si="19"/>
        <v>93.567251461988306</v>
      </c>
    </row>
    <row r="239" spans="1:23" x14ac:dyDescent="0.2">
      <c r="A239" s="21">
        <v>3520509</v>
      </c>
      <c r="B239" s="22" t="s">
        <v>327</v>
      </c>
      <c r="C239" s="22" t="s">
        <v>759</v>
      </c>
      <c r="D239" s="22" t="s">
        <v>760</v>
      </c>
      <c r="E239" s="23">
        <v>35072</v>
      </c>
      <c r="F239" s="22" t="s">
        <v>53</v>
      </c>
      <c r="G239" s="22" t="s">
        <v>15</v>
      </c>
      <c r="H239" s="22" t="s">
        <v>16</v>
      </c>
      <c r="I239" s="22">
        <v>1043</v>
      </c>
      <c r="J239" s="22">
        <v>1195</v>
      </c>
      <c r="K239" s="22">
        <v>1139</v>
      </c>
      <c r="L239" s="22">
        <v>1206</v>
      </c>
      <c r="M239" s="93">
        <v>1183</v>
      </c>
      <c r="N239" s="93">
        <v>1072</v>
      </c>
      <c r="O239" s="93">
        <v>1213</v>
      </c>
      <c r="P239" s="93">
        <v>1170</v>
      </c>
      <c r="Q239" s="93">
        <v>1236</v>
      </c>
      <c r="R239" s="94">
        <v>1217</v>
      </c>
      <c r="S239" s="98">
        <f t="shared" si="20"/>
        <v>97.294776119402982</v>
      </c>
      <c r="T239" s="98">
        <f t="shared" si="21"/>
        <v>98.516075845012367</v>
      </c>
      <c r="U239" s="98">
        <f t="shared" si="22"/>
        <v>97.350427350427353</v>
      </c>
      <c r="V239" s="98">
        <f t="shared" si="23"/>
        <v>97.572815533980588</v>
      </c>
      <c r="W239" s="95">
        <f t="shared" si="19"/>
        <v>97.206244864420711</v>
      </c>
    </row>
    <row r="240" spans="1:23" x14ac:dyDescent="0.2">
      <c r="A240" s="21">
        <v>3520608</v>
      </c>
      <c r="B240" s="22" t="s">
        <v>328</v>
      </c>
      <c r="C240" s="22" t="s">
        <v>767</v>
      </c>
      <c r="D240" s="22" t="s">
        <v>768</v>
      </c>
      <c r="E240" s="23">
        <v>35112</v>
      </c>
      <c r="F240" s="22" t="s">
        <v>33</v>
      </c>
      <c r="G240" s="22" t="s">
        <v>31</v>
      </c>
      <c r="H240" s="22" t="s">
        <v>32</v>
      </c>
      <c r="I240" s="22">
        <v>41</v>
      </c>
      <c r="J240" s="22">
        <v>42</v>
      </c>
      <c r="K240" s="22">
        <v>28</v>
      </c>
      <c r="L240" s="22">
        <v>45</v>
      </c>
      <c r="M240" s="93">
        <v>49</v>
      </c>
      <c r="N240" s="93">
        <v>42</v>
      </c>
      <c r="O240" s="93">
        <v>45</v>
      </c>
      <c r="P240" s="93">
        <v>32</v>
      </c>
      <c r="Q240" s="93">
        <v>48</v>
      </c>
      <c r="R240" s="94">
        <v>50</v>
      </c>
      <c r="S240" s="98">
        <f t="shared" si="20"/>
        <v>97.61904761904762</v>
      </c>
      <c r="T240" s="98">
        <f t="shared" si="21"/>
        <v>93.333333333333329</v>
      </c>
      <c r="U240" s="98">
        <f t="shared" si="22"/>
        <v>87.5</v>
      </c>
      <c r="V240" s="98">
        <f t="shared" si="23"/>
        <v>93.75</v>
      </c>
      <c r="W240" s="95">
        <f t="shared" si="19"/>
        <v>98</v>
      </c>
    </row>
    <row r="241" spans="1:23" x14ac:dyDescent="0.2">
      <c r="A241" s="21">
        <v>3520707</v>
      </c>
      <c r="B241" s="22" t="s">
        <v>329</v>
      </c>
      <c r="C241" s="22" t="s">
        <v>757</v>
      </c>
      <c r="D241" s="22" t="s">
        <v>758</v>
      </c>
      <c r="E241" s="23">
        <v>35154</v>
      </c>
      <c r="F241" s="22" t="s">
        <v>263</v>
      </c>
      <c r="G241" s="22" t="s">
        <v>6</v>
      </c>
      <c r="H241" s="22" t="s">
        <v>7</v>
      </c>
      <c r="I241" s="22">
        <v>33</v>
      </c>
      <c r="J241" s="22">
        <v>38</v>
      </c>
      <c r="K241" s="22">
        <v>39</v>
      </c>
      <c r="L241" s="22">
        <v>31</v>
      </c>
      <c r="M241" s="93">
        <v>41</v>
      </c>
      <c r="N241" s="93">
        <v>37</v>
      </c>
      <c r="O241" s="93">
        <v>42</v>
      </c>
      <c r="P241" s="93">
        <v>40</v>
      </c>
      <c r="Q241" s="93">
        <v>36</v>
      </c>
      <c r="R241" s="94">
        <v>42</v>
      </c>
      <c r="S241" s="98">
        <f t="shared" si="20"/>
        <v>89.189189189189193</v>
      </c>
      <c r="T241" s="98">
        <f t="shared" si="21"/>
        <v>90.476190476190482</v>
      </c>
      <c r="U241" s="98">
        <f t="shared" si="22"/>
        <v>97.5</v>
      </c>
      <c r="V241" s="98">
        <f t="shared" si="23"/>
        <v>86.111111111111114</v>
      </c>
      <c r="W241" s="95">
        <f t="shared" si="19"/>
        <v>97.61904761904762</v>
      </c>
    </row>
    <row r="242" spans="1:23" x14ac:dyDescent="0.2">
      <c r="A242" s="21">
        <v>3520806</v>
      </c>
      <c r="B242" s="22" t="s">
        <v>330</v>
      </c>
      <c r="C242" s="22" t="s">
        <v>755</v>
      </c>
      <c r="D242" s="22" t="s">
        <v>756</v>
      </c>
      <c r="E242" s="23">
        <v>35091</v>
      </c>
      <c r="F242" s="22" t="s">
        <v>4</v>
      </c>
      <c r="G242" s="22" t="s">
        <v>2</v>
      </c>
      <c r="H242" s="22" t="s">
        <v>3</v>
      </c>
      <c r="I242" s="22">
        <v>21</v>
      </c>
      <c r="J242" s="22">
        <v>25</v>
      </c>
      <c r="K242" s="22">
        <v>30</v>
      </c>
      <c r="L242" s="22">
        <v>28</v>
      </c>
      <c r="M242" s="93">
        <v>26</v>
      </c>
      <c r="N242" s="93">
        <v>23</v>
      </c>
      <c r="O242" s="93">
        <v>28</v>
      </c>
      <c r="P242" s="93">
        <v>33</v>
      </c>
      <c r="Q242" s="93">
        <v>32</v>
      </c>
      <c r="R242" s="94">
        <v>28</v>
      </c>
      <c r="S242" s="98">
        <f t="shared" si="20"/>
        <v>91.304347826086953</v>
      </c>
      <c r="T242" s="98">
        <f t="shared" si="21"/>
        <v>89.285714285714292</v>
      </c>
      <c r="U242" s="98">
        <f t="shared" si="22"/>
        <v>90.909090909090907</v>
      </c>
      <c r="V242" s="98">
        <f t="shared" si="23"/>
        <v>87.5</v>
      </c>
      <c r="W242" s="95">
        <f t="shared" si="19"/>
        <v>92.857142857142861</v>
      </c>
    </row>
    <row r="243" spans="1:23" x14ac:dyDescent="0.2">
      <c r="A243" s="21">
        <v>3520905</v>
      </c>
      <c r="B243" s="22" t="s">
        <v>331</v>
      </c>
      <c r="C243" s="22" t="s">
        <v>755</v>
      </c>
      <c r="D243" s="22" t="s">
        <v>756</v>
      </c>
      <c r="E243" s="23">
        <v>35094</v>
      </c>
      <c r="F243" s="22" t="s">
        <v>136</v>
      </c>
      <c r="G243" s="22" t="s">
        <v>2</v>
      </c>
      <c r="H243" s="22" t="s">
        <v>3</v>
      </c>
      <c r="I243" s="22">
        <v>103</v>
      </c>
      <c r="J243" s="22">
        <v>93</v>
      </c>
      <c r="K243" s="22">
        <v>101</v>
      </c>
      <c r="L243" s="22">
        <v>86</v>
      </c>
      <c r="M243" s="93">
        <v>99</v>
      </c>
      <c r="N243" s="93">
        <v>112</v>
      </c>
      <c r="O243" s="93">
        <v>100</v>
      </c>
      <c r="P243" s="93">
        <v>109</v>
      </c>
      <c r="Q243" s="93">
        <v>91</v>
      </c>
      <c r="R243" s="94">
        <v>106</v>
      </c>
      <c r="S243" s="98">
        <f t="shared" si="20"/>
        <v>91.964285714285708</v>
      </c>
      <c r="T243" s="98">
        <f t="shared" si="21"/>
        <v>93</v>
      </c>
      <c r="U243" s="98">
        <f t="shared" si="22"/>
        <v>92.660550458715591</v>
      </c>
      <c r="V243" s="98">
        <f t="shared" si="23"/>
        <v>94.505494505494511</v>
      </c>
      <c r="W243" s="95">
        <f t="shared" si="19"/>
        <v>93.396226415094333</v>
      </c>
    </row>
    <row r="244" spans="1:23" x14ac:dyDescent="0.2">
      <c r="A244" s="21">
        <v>3521002</v>
      </c>
      <c r="B244" s="22" t="s">
        <v>332</v>
      </c>
      <c r="C244" s="22" t="s">
        <v>765</v>
      </c>
      <c r="D244" s="22" t="s">
        <v>766</v>
      </c>
      <c r="E244" s="23">
        <v>35163</v>
      </c>
      <c r="F244" s="22" t="s">
        <v>28</v>
      </c>
      <c r="G244" s="22" t="s">
        <v>27</v>
      </c>
      <c r="H244" s="22" t="s">
        <v>28</v>
      </c>
      <c r="I244" s="22">
        <v>127</v>
      </c>
      <c r="J244" s="22">
        <v>116</v>
      </c>
      <c r="K244" s="22">
        <v>139</v>
      </c>
      <c r="L244" s="22">
        <v>117</v>
      </c>
      <c r="M244" s="93">
        <v>121</v>
      </c>
      <c r="N244" s="93">
        <v>139</v>
      </c>
      <c r="O244" s="93">
        <v>129</v>
      </c>
      <c r="P244" s="93">
        <v>148</v>
      </c>
      <c r="Q244" s="93">
        <v>131</v>
      </c>
      <c r="R244" s="94">
        <v>141</v>
      </c>
      <c r="S244" s="98">
        <f t="shared" si="20"/>
        <v>91.366906474820141</v>
      </c>
      <c r="T244" s="98">
        <f t="shared" si="21"/>
        <v>89.922480620155042</v>
      </c>
      <c r="U244" s="98">
        <f t="shared" si="22"/>
        <v>93.918918918918919</v>
      </c>
      <c r="V244" s="98">
        <f t="shared" si="23"/>
        <v>89.312977099236647</v>
      </c>
      <c r="W244" s="95">
        <f t="shared" si="19"/>
        <v>85.815602836879435</v>
      </c>
    </row>
    <row r="245" spans="1:23" x14ac:dyDescent="0.2">
      <c r="A245" s="21">
        <v>3521101</v>
      </c>
      <c r="B245" s="22" t="s">
        <v>333</v>
      </c>
      <c r="C245" s="22" t="s">
        <v>763</v>
      </c>
      <c r="D245" s="22" t="s">
        <v>764</v>
      </c>
      <c r="E245" s="23">
        <v>35104</v>
      </c>
      <c r="F245" s="22" t="s">
        <v>61</v>
      </c>
      <c r="G245" s="22" t="s">
        <v>23</v>
      </c>
      <c r="H245" s="22" t="s">
        <v>24</v>
      </c>
      <c r="I245" s="22">
        <v>28</v>
      </c>
      <c r="J245" s="22">
        <v>34</v>
      </c>
      <c r="K245" s="22">
        <v>32</v>
      </c>
      <c r="L245" s="22">
        <v>32</v>
      </c>
      <c r="M245" s="93">
        <v>36</v>
      </c>
      <c r="N245" s="93">
        <v>29</v>
      </c>
      <c r="O245" s="93">
        <v>38</v>
      </c>
      <c r="P245" s="93">
        <v>39</v>
      </c>
      <c r="Q245" s="93">
        <v>39</v>
      </c>
      <c r="R245" s="94">
        <v>42</v>
      </c>
      <c r="S245" s="98">
        <f t="shared" si="20"/>
        <v>96.551724137931032</v>
      </c>
      <c r="T245" s="98">
        <f t="shared" si="21"/>
        <v>89.473684210526315</v>
      </c>
      <c r="U245" s="98">
        <f t="shared" si="22"/>
        <v>82.051282051282058</v>
      </c>
      <c r="V245" s="98">
        <f t="shared" si="23"/>
        <v>82.051282051282058</v>
      </c>
      <c r="W245" s="95">
        <f t="shared" si="19"/>
        <v>85.714285714285708</v>
      </c>
    </row>
    <row r="246" spans="1:23" x14ac:dyDescent="0.2">
      <c r="A246" s="21">
        <v>3521150</v>
      </c>
      <c r="B246" s="22" t="s">
        <v>334</v>
      </c>
      <c r="C246" s="22" t="s">
        <v>757</v>
      </c>
      <c r="D246" s="22" t="s">
        <v>758</v>
      </c>
      <c r="E246" s="23">
        <v>35155</v>
      </c>
      <c r="F246" s="22" t="s">
        <v>7</v>
      </c>
      <c r="G246" s="22" t="s">
        <v>6</v>
      </c>
      <c r="H246" s="22" t="s">
        <v>7</v>
      </c>
      <c r="I246" s="22">
        <v>23</v>
      </c>
      <c r="J246" s="22">
        <v>32</v>
      </c>
      <c r="K246" s="22">
        <v>28</v>
      </c>
      <c r="L246" s="22">
        <v>27</v>
      </c>
      <c r="M246" s="93">
        <v>38</v>
      </c>
      <c r="N246" s="93">
        <v>23</v>
      </c>
      <c r="O246" s="93">
        <v>34</v>
      </c>
      <c r="P246" s="93">
        <v>28</v>
      </c>
      <c r="Q246" s="93">
        <v>27</v>
      </c>
      <c r="R246" s="94">
        <v>39</v>
      </c>
      <c r="S246" s="98">
        <f t="shared" si="20"/>
        <v>100</v>
      </c>
      <c r="T246" s="98">
        <f t="shared" si="21"/>
        <v>94.117647058823536</v>
      </c>
      <c r="U246" s="98">
        <f t="shared" si="22"/>
        <v>100</v>
      </c>
      <c r="V246" s="98">
        <f t="shared" si="23"/>
        <v>100</v>
      </c>
      <c r="W246" s="95">
        <f t="shared" si="19"/>
        <v>97.435897435897431</v>
      </c>
    </row>
    <row r="247" spans="1:23" x14ac:dyDescent="0.2">
      <c r="A247" s="21">
        <v>3521200</v>
      </c>
      <c r="B247" s="22" t="s">
        <v>335</v>
      </c>
      <c r="C247" s="22" t="s">
        <v>777</v>
      </c>
      <c r="D247" s="22" t="s">
        <v>778</v>
      </c>
      <c r="E247" s="23">
        <v>35121</v>
      </c>
      <c r="F247" s="22" t="s">
        <v>123</v>
      </c>
      <c r="G247" s="22" t="s">
        <v>121</v>
      </c>
      <c r="H247" s="22" t="s">
        <v>122</v>
      </c>
      <c r="I247" s="22">
        <v>32</v>
      </c>
      <c r="J247" s="22">
        <v>22</v>
      </c>
      <c r="K247" s="22">
        <v>25</v>
      </c>
      <c r="L247" s="22">
        <v>28</v>
      </c>
      <c r="M247" s="93">
        <v>31</v>
      </c>
      <c r="N247" s="93">
        <v>34</v>
      </c>
      <c r="O247" s="93">
        <v>24</v>
      </c>
      <c r="P247" s="93">
        <v>26</v>
      </c>
      <c r="Q247" s="93">
        <v>30</v>
      </c>
      <c r="R247" s="94">
        <v>31</v>
      </c>
      <c r="S247" s="98">
        <f t="shared" si="20"/>
        <v>94.117647058823536</v>
      </c>
      <c r="T247" s="98">
        <f t="shared" si="21"/>
        <v>91.666666666666671</v>
      </c>
      <c r="U247" s="98">
        <f t="shared" si="22"/>
        <v>96.15384615384616</v>
      </c>
      <c r="V247" s="98">
        <f t="shared" si="23"/>
        <v>93.333333333333329</v>
      </c>
      <c r="W247" s="95">
        <f t="shared" si="19"/>
        <v>100</v>
      </c>
    </row>
    <row r="248" spans="1:23" x14ac:dyDescent="0.2">
      <c r="A248" s="21">
        <v>3521309</v>
      </c>
      <c r="B248" s="22" t="s">
        <v>337</v>
      </c>
      <c r="C248" s="22" t="s">
        <v>769</v>
      </c>
      <c r="D248" s="22" t="s">
        <v>770</v>
      </c>
      <c r="E248" s="23">
        <v>35082</v>
      </c>
      <c r="F248" s="22" t="s">
        <v>336</v>
      </c>
      <c r="G248" s="22" t="s">
        <v>81</v>
      </c>
      <c r="H248" s="22" t="s">
        <v>82</v>
      </c>
      <c r="I248" s="22">
        <v>62</v>
      </c>
      <c r="J248" s="22">
        <v>68</v>
      </c>
      <c r="K248" s="22">
        <v>60</v>
      </c>
      <c r="L248" s="22">
        <v>68</v>
      </c>
      <c r="M248" s="93">
        <v>72</v>
      </c>
      <c r="N248" s="93">
        <v>83</v>
      </c>
      <c r="O248" s="93">
        <v>90</v>
      </c>
      <c r="P248" s="93">
        <v>76</v>
      </c>
      <c r="Q248" s="93">
        <v>82</v>
      </c>
      <c r="R248" s="94">
        <v>83</v>
      </c>
      <c r="S248" s="98">
        <f t="shared" si="20"/>
        <v>74.698795180722897</v>
      </c>
      <c r="T248" s="98">
        <f t="shared" si="21"/>
        <v>75.555555555555557</v>
      </c>
      <c r="U248" s="98">
        <f t="shared" si="22"/>
        <v>78.94736842105263</v>
      </c>
      <c r="V248" s="98">
        <f t="shared" si="23"/>
        <v>82.926829268292678</v>
      </c>
      <c r="W248" s="95">
        <f t="shared" si="19"/>
        <v>86.746987951807228</v>
      </c>
    </row>
    <row r="249" spans="1:23" x14ac:dyDescent="0.2">
      <c r="A249" s="21">
        <v>3521408</v>
      </c>
      <c r="B249" s="22" t="s">
        <v>338</v>
      </c>
      <c r="C249" s="22" t="s">
        <v>763</v>
      </c>
      <c r="D249" s="22" t="s">
        <v>764</v>
      </c>
      <c r="E249" s="23">
        <v>35102</v>
      </c>
      <c r="F249" s="22" t="s">
        <v>218</v>
      </c>
      <c r="G249" s="22" t="s">
        <v>23</v>
      </c>
      <c r="H249" s="22" t="s">
        <v>24</v>
      </c>
      <c r="I249" s="22">
        <v>105</v>
      </c>
      <c r="J249" s="22">
        <v>113</v>
      </c>
      <c r="K249" s="22">
        <v>117</v>
      </c>
      <c r="L249" s="22">
        <v>102</v>
      </c>
      <c r="M249" s="93">
        <v>100</v>
      </c>
      <c r="N249" s="93">
        <v>108</v>
      </c>
      <c r="O249" s="93">
        <v>118</v>
      </c>
      <c r="P249" s="93">
        <v>122</v>
      </c>
      <c r="Q249" s="93">
        <v>111</v>
      </c>
      <c r="R249" s="94">
        <v>108</v>
      </c>
      <c r="S249" s="98">
        <f t="shared" si="20"/>
        <v>97.222222222222229</v>
      </c>
      <c r="T249" s="98">
        <f t="shared" si="21"/>
        <v>95.762711864406782</v>
      </c>
      <c r="U249" s="98">
        <f t="shared" si="22"/>
        <v>95.901639344262293</v>
      </c>
      <c r="V249" s="98">
        <f t="shared" si="23"/>
        <v>91.891891891891888</v>
      </c>
      <c r="W249" s="95">
        <f t="shared" si="19"/>
        <v>92.592592592592595</v>
      </c>
    </row>
    <row r="250" spans="1:23" x14ac:dyDescent="0.2">
      <c r="A250" s="21">
        <v>3521507</v>
      </c>
      <c r="B250" s="22" t="s">
        <v>339</v>
      </c>
      <c r="C250" s="22" t="s">
        <v>757</v>
      </c>
      <c r="D250" s="22" t="s">
        <v>758</v>
      </c>
      <c r="E250" s="23">
        <v>35151</v>
      </c>
      <c r="F250" s="22" t="s">
        <v>95</v>
      </c>
      <c r="G250" s="22" t="s">
        <v>6</v>
      </c>
      <c r="H250" s="22" t="s">
        <v>7</v>
      </c>
      <c r="I250" s="22">
        <v>60</v>
      </c>
      <c r="J250" s="22">
        <v>54</v>
      </c>
      <c r="K250" s="22">
        <v>38</v>
      </c>
      <c r="L250" s="22">
        <v>58</v>
      </c>
      <c r="M250" s="93">
        <v>51</v>
      </c>
      <c r="N250" s="93">
        <v>64</v>
      </c>
      <c r="O250" s="93">
        <v>57</v>
      </c>
      <c r="P250" s="93">
        <v>41</v>
      </c>
      <c r="Q250" s="93">
        <v>62</v>
      </c>
      <c r="R250" s="94">
        <v>54</v>
      </c>
      <c r="S250" s="98">
        <f t="shared" si="20"/>
        <v>93.75</v>
      </c>
      <c r="T250" s="98">
        <f t="shared" si="21"/>
        <v>94.736842105263165</v>
      </c>
      <c r="U250" s="98">
        <f t="shared" si="22"/>
        <v>92.682926829268297</v>
      </c>
      <c r="V250" s="98">
        <f t="shared" si="23"/>
        <v>93.548387096774192</v>
      </c>
      <c r="W250" s="95">
        <f t="shared" si="19"/>
        <v>94.444444444444443</v>
      </c>
    </row>
    <row r="251" spans="1:23" x14ac:dyDescent="0.2">
      <c r="A251" s="21">
        <v>3521606</v>
      </c>
      <c r="B251" s="22" t="s">
        <v>340</v>
      </c>
      <c r="C251" s="22" t="s">
        <v>767</v>
      </c>
      <c r="D251" s="22" t="s">
        <v>768</v>
      </c>
      <c r="E251" s="23">
        <v>35111</v>
      </c>
      <c r="F251" s="22" t="s">
        <v>245</v>
      </c>
      <c r="G251" s="22" t="s">
        <v>31</v>
      </c>
      <c r="H251" s="22" t="s">
        <v>32</v>
      </c>
      <c r="I251" s="22">
        <v>51</v>
      </c>
      <c r="J251" s="22">
        <v>59</v>
      </c>
      <c r="K251" s="22">
        <v>55</v>
      </c>
      <c r="L251" s="22">
        <v>56</v>
      </c>
      <c r="M251" s="93">
        <v>64</v>
      </c>
      <c r="N251" s="93">
        <v>56</v>
      </c>
      <c r="O251" s="93">
        <v>61</v>
      </c>
      <c r="P251" s="93">
        <v>58</v>
      </c>
      <c r="Q251" s="93">
        <v>65</v>
      </c>
      <c r="R251" s="94">
        <v>72</v>
      </c>
      <c r="S251" s="98">
        <f t="shared" si="20"/>
        <v>91.071428571428569</v>
      </c>
      <c r="T251" s="98">
        <f t="shared" si="21"/>
        <v>96.721311475409834</v>
      </c>
      <c r="U251" s="98">
        <f t="shared" si="22"/>
        <v>94.827586206896555</v>
      </c>
      <c r="V251" s="98">
        <f t="shared" si="23"/>
        <v>86.15384615384616</v>
      </c>
      <c r="W251" s="95">
        <f t="shared" si="19"/>
        <v>88.888888888888886</v>
      </c>
    </row>
    <row r="252" spans="1:23" x14ac:dyDescent="0.2">
      <c r="A252" s="21">
        <v>3521705</v>
      </c>
      <c r="B252" s="22" t="s">
        <v>341</v>
      </c>
      <c r="C252" s="22" t="s">
        <v>765</v>
      </c>
      <c r="D252" s="22" t="s">
        <v>766</v>
      </c>
      <c r="E252" s="23">
        <v>35162</v>
      </c>
      <c r="F252" s="22" t="s">
        <v>75</v>
      </c>
      <c r="G252" s="22" t="s">
        <v>27</v>
      </c>
      <c r="H252" s="22" t="s">
        <v>28</v>
      </c>
      <c r="I252" s="22">
        <v>97</v>
      </c>
      <c r="J252" s="22">
        <v>86</v>
      </c>
      <c r="K252" s="22">
        <v>122</v>
      </c>
      <c r="L252" s="22">
        <v>137</v>
      </c>
      <c r="M252" s="93">
        <v>123</v>
      </c>
      <c r="N252" s="93">
        <v>129</v>
      </c>
      <c r="O252" s="93">
        <v>100</v>
      </c>
      <c r="P252" s="93">
        <v>124</v>
      </c>
      <c r="Q252" s="93">
        <v>137</v>
      </c>
      <c r="R252" s="94">
        <v>129</v>
      </c>
      <c r="S252" s="98">
        <f t="shared" si="20"/>
        <v>75.193798449612402</v>
      </c>
      <c r="T252" s="98">
        <f t="shared" si="21"/>
        <v>86</v>
      </c>
      <c r="U252" s="98">
        <f t="shared" si="22"/>
        <v>98.387096774193552</v>
      </c>
      <c r="V252" s="98">
        <f t="shared" si="23"/>
        <v>100</v>
      </c>
      <c r="W252" s="95">
        <f t="shared" si="19"/>
        <v>95.348837209302332</v>
      </c>
    </row>
    <row r="253" spans="1:23" x14ac:dyDescent="0.2">
      <c r="A253" s="21">
        <v>3521804</v>
      </c>
      <c r="B253" s="22" t="s">
        <v>342</v>
      </c>
      <c r="C253" s="22" t="s">
        <v>761</v>
      </c>
      <c r="D253" s="22" t="s">
        <v>762</v>
      </c>
      <c r="E253" s="23">
        <v>35061</v>
      </c>
      <c r="F253" s="22" t="s">
        <v>21</v>
      </c>
      <c r="G253" s="22" t="s">
        <v>19</v>
      </c>
      <c r="H253" s="22" t="s">
        <v>20</v>
      </c>
      <c r="I253" s="22">
        <v>151</v>
      </c>
      <c r="J253" s="22">
        <v>136</v>
      </c>
      <c r="K253" s="22">
        <v>146</v>
      </c>
      <c r="L253" s="22">
        <v>128</v>
      </c>
      <c r="M253" s="93">
        <v>138</v>
      </c>
      <c r="N253" s="93">
        <v>180</v>
      </c>
      <c r="O253" s="93">
        <v>160</v>
      </c>
      <c r="P253" s="93">
        <v>195</v>
      </c>
      <c r="Q253" s="93">
        <v>175</v>
      </c>
      <c r="R253" s="94">
        <v>164</v>
      </c>
      <c r="S253" s="98">
        <f t="shared" si="20"/>
        <v>83.888888888888886</v>
      </c>
      <c r="T253" s="98">
        <f t="shared" si="21"/>
        <v>85</v>
      </c>
      <c r="U253" s="98">
        <f t="shared" si="22"/>
        <v>74.871794871794876</v>
      </c>
      <c r="V253" s="98">
        <f t="shared" si="23"/>
        <v>73.142857142857139</v>
      </c>
      <c r="W253" s="95">
        <f t="shared" si="19"/>
        <v>84.146341463414629</v>
      </c>
    </row>
    <row r="254" spans="1:23" x14ac:dyDescent="0.2">
      <c r="A254" s="21">
        <v>3521903</v>
      </c>
      <c r="B254" s="22" t="s">
        <v>343</v>
      </c>
      <c r="C254" s="22" t="s">
        <v>757</v>
      </c>
      <c r="D254" s="22" t="s">
        <v>758</v>
      </c>
      <c r="E254" s="23">
        <v>35151</v>
      </c>
      <c r="F254" s="22" t="s">
        <v>95</v>
      </c>
      <c r="G254" s="22" t="s">
        <v>6</v>
      </c>
      <c r="H254" s="22" t="s">
        <v>7</v>
      </c>
      <c r="I254" s="22">
        <v>127</v>
      </c>
      <c r="J254" s="22">
        <v>123</v>
      </c>
      <c r="K254" s="22">
        <v>119</v>
      </c>
      <c r="L254" s="22">
        <v>139</v>
      </c>
      <c r="M254" s="93">
        <v>147</v>
      </c>
      <c r="N254" s="93">
        <v>131</v>
      </c>
      <c r="O254" s="93">
        <v>130</v>
      </c>
      <c r="P254" s="93">
        <v>124</v>
      </c>
      <c r="Q254" s="93">
        <v>144</v>
      </c>
      <c r="R254" s="94">
        <v>150</v>
      </c>
      <c r="S254" s="98">
        <f t="shared" si="20"/>
        <v>96.946564885496187</v>
      </c>
      <c r="T254" s="98">
        <f t="shared" si="21"/>
        <v>94.615384615384613</v>
      </c>
      <c r="U254" s="98">
        <f t="shared" si="22"/>
        <v>95.967741935483872</v>
      </c>
      <c r="V254" s="98">
        <f t="shared" si="23"/>
        <v>96.527777777777771</v>
      </c>
      <c r="W254" s="95">
        <f t="shared" si="19"/>
        <v>98</v>
      </c>
    </row>
    <row r="255" spans="1:23" x14ac:dyDescent="0.2">
      <c r="A255" s="21">
        <v>3522000</v>
      </c>
      <c r="B255" s="22" t="s">
        <v>344</v>
      </c>
      <c r="C255" s="22" t="s">
        <v>761</v>
      </c>
      <c r="D255" s="22" t="s">
        <v>762</v>
      </c>
      <c r="E255" s="23">
        <v>35064</v>
      </c>
      <c r="F255" s="22" t="s">
        <v>117</v>
      </c>
      <c r="G255" s="22" t="s">
        <v>19</v>
      </c>
      <c r="H255" s="22" t="s">
        <v>20</v>
      </c>
      <c r="I255" s="22">
        <v>26</v>
      </c>
      <c r="J255" s="22">
        <v>18</v>
      </c>
      <c r="K255" s="22">
        <v>24</v>
      </c>
      <c r="L255" s="22">
        <v>24</v>
      </c>
      <c r="M255" s="93">
        <v>18</v>
      </c>
      <c r="N255" s="93">
        <v>31</v>
      </c>
      <c r="O255" s="93">
        <v>19</v>
      </c>
      <c r="P255" s="93">
        <v>24</v>
      </c>
      <c r="Q255" s="93">
        <v>24</v>
      </c>
      <c r="R255" s="94">
        <v>19</v>
      </c>
      <c r="S255" s="98">
        <f t="shared" si="20"/>
        <v>83.870967741935488</v>
      </c>
      <c r="T255" s="98">
        <f t="shared" si="21"/>
        <v>94.736842105263165</v>
      </c>
      <c r="U255" s="98">
        <f t="shared" si="22"/>
        <v>100</v>
      </c>
      <c r="V255" s="98">
        <f t="shared" si="23"/>
        <v>100</v>
      </c>
      <c r="W255" s="95">
        <f t="shared" si="19"/>
        <v>94.736842105263165</v>
      </c>
    </row>
    <row r="256" spans="1:23" x14ac:dyDescent="0.2">
      <c r="A256" s="21">
        <v>3522109</v>
      </c>
      <c r="B256" s="22" t="s">
        <v>345</v>
      </c>
      <c r="C256" s="22" t="s">
        <v>777</v>
      </c>
      <c r="D256" s="22" t="s">
        <v>778</v>
      </c>
      <c r="E256" s="23">
        <v>35041</v>
      </c>
      <c r="F256" s="22" t="s">
        <v>139</v>
      </c>
      <c r="G256" s="22" t="s">
        <v>138</v>
      </c>
      <c r="H256" s="22" t="s">
        <v>139</v>
      </c>
      <c r="I256" s="22">
        <v>741</v>
      </c>
      <c r="J256" s="22">
        <v>766</v>
      </c>
      <c r="K256" s="22">
        <v>719</v>
      </c>
      <c r="L256" s="22">
        <v>792</v>
      </c>
      <c r="M256" s="93">
        <v>798</v>
      </c>
      <c r="N256" s="93">
        <v>755</v>
      </c>
      <c r="O256" s="93">
        <v>788</v>
      </c>
      <c r="P256" s="93">
        <v>737</v>
      </c>
      <c r="Q256" s="93">
        <v>818</v>
      </c>
      <c r="R256" s="94">
        <v>823</v>
      </c>
      <c r="S256" s="98">
        <f t="shared" si="20"/>
        <v>98.145695364238406</v>
      </c>
      <c r="T256" s="98">
        <f t="shared" si="21"/>
        <v>97.208121827411162</v>
      </c>
      <c r="U256" s="98">
        <f t="shared" si="22"/>
        <v>97.557666214382635</v>
      </c>
      <c r="V256" s="98">
        <f t="shared" si="23"/>
        <v>96.821515892420535</v>
      </c>
      <c r="W256" s="95">
        <f t="shared" si="19"/>
        <v>96.962332928311056</v>
      </c>
    </row>
    <row r="257" spans="1:23" x14ac:dyDescent="0.2">
      <c r="A257" s="21">
        <v>3522158</v>
      </c>
      <c r="B257" s="22" t="s">
        <v>346</v>
      </c>
      <c r="C257" s="22" t="s">
        <v>765</v>
      </c>
      <c r="D257" s="22" t="s">
        <v>766</v>
      </c>
      <c r="E257" s="23">
        <v>35162</v>
      </c>
      <c r="F257" s="22" t="s">
        <v>75</v>
      </c>
      <c r="G257" s="22" t="s">
        <v>27</v>
      </c>
      <c r="H257" s="22" t="s">
        <v>28</v>
      </c>
      <c r="I257" s="22">
        <v>20</v>
      </c>
      <c r="J257" s="22">
        <v>21</v>
      </c>
      <c r="K257" s="22">
        <v>38</v>
      </c>
      <c r="L257" s="22">
        <v>28</v>
      </c>
      <c r="M257" s="93">
        <v>29</v>
      </c>
      <c r="N257" s="93">
        <v>23</v>
      </c>
      <c r="O257" s="93">
        <v>24</v>
      </c>
      <c r="P257" s="93">
        <v>39</v>
      </c>
      <c r="Q257" s="93">
        <v>31</v>
      </c>
      <c r="R257" s="94">
        <v>32</v>
      </c>
      <c r="S257" s="98">
        <f t="shared" si="20"/>
        <v>86.956521739130437</v>
      </c>
      <c r="T257" s="98">
        <f t="shared" si="21"/>
        <v>87.5</v>
      </c>
      <c r="U257" s="98">
        <f t="shared" si="22"/>
        <v>97.435897435897431</v>
      </c>
      <c r="V257" s="98">
        <f t="shared" si="23"/>
        <v>90.322580645161295</v>
      </c>
      <c r="W257" s="95">
        <f t="shared" si="19"/>
        <v>90.625</v>
      </c>
    </row>
    <row r="258" spans="1:23" x14ac:dyDescent="0.2">
      <c r="A258" s="21">
        <v>3522208</v>
      </c>
      <c r="B258" s="22" t="s">
        <v>347</v>
      </c>
      <c r="C258" s="22" t="s">
        <v>783</v>
      </c>
      <c r="D258" s="22" t="s">
        <v>784</v>
      </c>
      <c r="E258" s="23">
        <v>35013</v>
      </c>
      <c r="F258" s="22" t="s">
        <v>225</v>
      </c>
      <c r="G258" s="22" t="s">
        <v>98</v>
      </c>
      <c r="H258" s="22" t="s">
        <v>99</v>
      </c>
      <c r="I258" s="22">
        <v>825</v>
      </c>
      <c r="J258" s="22">
        <v>824</v>
      </c>
      <c r="K258" s="22">
        <v>884</v>
      </c>
      <c r="L258" s="22">
        <v>872</v>
      </c>
      <c r="M258" s="93">
        <v>947</v>
      </c>
      <c r="N258" s="93">
        <v>850</v>
      </c>
      <c r="O258" s="93">
        <v>854</v>
      </c>
      <c r="P258" s="93">
        <v>914</v>
      </c>
      <c r="Q258" s="93">
        <v>906</v>
      </c>
      <c r="R258" s="94">
        <v>972</v>
      </c>
      <c r="S258" s="98">
        <f t="shared" si="20"/>
        <v>97.058823529411768</v>
      </c>
      <c r="T258" s="98">
        <f t="shared" si="21"/>
        <v>96.487119437939114</v>
      </c>
      <c r="U258" s="98">
        <f t="shared" si="22"/>
        <v>96.717724288840259</v>
      </c>
      <c r="V258" s="98">
        <f t="shared" si="23"/>
        <v>96.247240618101543</v>
      </c>
      <c r="W258" s="95">
        <f t="shared" si="19"/>
        <v>97.427983539094654</v>
      </c>
    </row>
    <row r="259" spans="1:23" x14ac:dyDescent="0.2">
      <c r="A259" s="21">
        <v>3522307</v>
      </c>
      <c r="B259" s="22" t="s">
        <v>348</v>
      </c>
      <c r="C259" s="22" t="s">
        <v>765</v>
      </c>
      <c r="D259" s="22" t="s">
        <v>766</v>
      </c>
      <c r="E259" s="23">
        <v>35161</v>
      </c>
      <c r="F259" s="22" t="s">
        <v>29</v>
      </c>
      <c r="G259" s="22" t="s">
        <v>27</v>
      </c>
      <c r="H259" s="22" t="s">
        <v>28</v>
      </c>
      <c r="I259" s="22">
        <v>902</v>
      </c>
      <c r="J259" s="22">
        <v>883</v>
      </c>
      <c r="K259" s="22">
        <v>918</v>
      </c>
      <c r="L259" s="22">
        <v>936</v>
      </c>
      <c r="M259" s="93">
        <v>919</v>
      </c>
      <c r="N259" s="93">
        <v>1041</v>
      </c>
      <c r="O259" s="93">
        <v>1078</v>
      </c>
      <c r="P259" s="93">
        <v>988</v>
      </c>
      <c r="Q259" s="93">
        <v>1008</v>
      </c>
      <c r="R259" s="94">
        <v>1035</v>
      </c>
      <c r="S259" s="98">
        <f t="shared" si="20"/>
        <v>86.647454370797306</v>
      </c>
      <c r="T259" s="98">
        <f t="shared" si="21"/>
        <v>81.910946196660475</v>
      </c>
      <c r="U259" s="98">
        <f t="shared" si="22"/>
        <v>92.914979757085021</v>
      </c>
      <c r="V259" s="98">
        <f t="shared" si="23"/>
        <v>92.857142857142861</v>
      </c>
      <c r="W259" s="95">
        <f t="shared" si="19"/>
        <v>88.792270531400973</v>
      </c>
    </row>
    <row r="260" spans="1:23" x14ac:dyDescent="0.2">
      <c r="A260" s="21">
        <v>3522406</v>
      </c>
      <c r="B260" s="22" t="s">
        <v>349</v>
      </c>
      <c r="C260" s="22" t="s">
        <v>765</v>
      </c>
      <c r="D260" s="22" t="s">
        <v>766</v>
      </c>
      <c r="E260" s="23">
        <v>35162</v>
      </c>
      <c r="F260" s="22" t="s">
        <v>75</v>
      </c>
      <c r="G260" s="22" t="s">
        <v>27</v>
      </c>
      <c r="H260" s="22" t="s">
        <v>28</v>
      </c>
      <c r="I260" s="22">
        <v>498</v>
      </c>
      <c r="J260" s="22">
        <v>547</v>
      </c>
      <c r="K260" s="22">
        <v>579</v>
      </c>
      <c r="L260" s="22">
        <v>553</v>
      </c>
      <c r="M260" s="93">
        <v>588</v>
      </c>
      <c r="N260" s="93">
        <v>592</v>
      </c>
      <c r="O260" s="93">
        <v>624</v>
      </c>
      <c r="P260" s="93">
        <v>640</v>
      </c>
      <c r="Q260" s="93">
        <v>636</v>
      </c>
      <c r="R260" s="94">
        <v>645</v>
      </c>
      <c r="S260" s="98">
        <f t="shared" si="20"/>
        <v>84.121621621621628</v>
      </c>
      <c r="T260" s="98">
        <f t="shared" si="21"/>
        <v>87.660256410256409</v>
      </c>
      <c r="U260" s="98">
        <f t="shared" si="22"/>
        <v>90.46875</v>
      </c>
      <c r="V260" s="98">
        <f t="shared" si="23"/>
        <v>86.949685534591197</v>
      </c>
      <c r="W260" s="95">
        <f t="shared" ref="W260:W323" si="24">M260*100/R260</f>
        <v>91.162790697674424</v>
      </c>
    </row>
    <row r="261" spans="1:23" x14ac:dyDescent="0.2">
      <c r="A261" s="21">
        <v>3522505</v>
      </c>
      <c r="B261" s="22" t="s">
        <v>350</v>
      </c>
      <c r="C261" s="22" t="s">
        <v>779</v>
      </c>
      <c r="D261" s="22" t="s">
        <v>780</v>
      </c>
      <c r="E261" s="23">
        <v>35014</v>
      </c>
      <c r="F261" s="22" t="s">
        <v>128</v>
      </c>
      <c r="G261" s="22" t="s">
        <v>98</v>
      </c>
      <c r="H261" s="22" t="s">
        <v>99</v>
      </c>
      <c r="I261" s="22">
        <v>957</v>
      </c>
      <c r="J261" s="22">
        <v>1021</v>
      </c>
      <c r="K261" s="22">
        <v>1080</v>
      </c>
      <c r="L261" s="22">
        <v>1007</v>
      </c>
      <c r="M261" s="93">
        <v>1096</v>
      </c>
      <c r="N261" s="93">
        <v>980</v>
      </c>
      <c r="O261" s="93">
        <v>1042</v>
      </c>
      <c r="P261" s="93">
        <v>1106</v>
      </c>
      <c r="Q261" s="93">
        <v>1039</v>
      </c>
      <c r="R261" s="94">
        <v>1115</v>
      </c>
      <c r="S261" s="98">
        <f t="shared" ref="S261:S324" si="25">I261*100/N261</f>
        <v>97.65306122448979</v>
      </c>
      <c r="T261" s="98">
        <f t="shared" ref="T261:T324" si="26">J261*100/O261</f>
        <v>97.984644913627633</v>
      </c>
      <c r="U261" s="98">
        <f t="shared" ref="U261:U324" si="27">K261*100/P261</f>
        <v>97.649186256781192</v>
      </c>
      <c r="V261" s="98">
        <f t="shared" ref="V261:V324" si="28">L261*100/Q261</f>
        <v>96.920115495668909</v>
      </c>
      <c r="W261" s="95">
        <f t="shared" si="24"/>
        <v>98.295964125560545</v>
      </c>
    </row>
    <row r="262" spans="1:23" x14ac:dyDescent="0.2">
      <c r="A262" s="21">
        <v>3522604</v>
      </c>
      <c r="B262" s="22" t="s">
        <v>351</v>
      </c>
      <c r="C262" s="22" t="s">
        <v>759</v>
      </c>
      <c r="D262" s="22" t="s">
        <v>760</v>
      </c>
      <c r="E262" s="23">
        <v>35141</v>
      </c>
      <c r="F262" s="22" t="s">
        <v>260</v>
      </c>
      <c r="G262" s="22" t="s">
        <v>10</v>
      </c>
      <c r="H262" s="22" t="s">
        <v>11</v>
      </c>
      <c r="I262" s="22">
        <v>549</v>
      </c>
      <c r="J262" s="22">
        <v>611</v>
      </c>
      <c r="K262" s="22">
        <v>570</v>
      </c>
      <c r="L262" s="22">
        <v>624</v>
      </c>
      <c r="M262" s="93">
        <v>534</v>
      </c>
      <c r="N262" s="93">
        <v>574</v>
      </c>
      <c r="O262" s="93">
        <v>631</v>
      </c>
      <c r="P262" s="93">
        <v>613</v>
      </c>
      <c r="Q262" s="93">
        <v>652</v>
      </c>
      <c r="R262" s="94">
        <v>593</v>
      </c>
      <c r="S262" s="98">
        <f t="shared" si="25"/>
        <v>95.644599303135891</v>
      </c>
      <c r="T262" s="98">
        <f t="shared" si="26"/>
        <v>96.830427892234553</v>
      </c>
      <c r="U262" s="98">
        <f t="shared" si="27"/>
        <v>92.985318107667212</v>
      </c>
      <c r="V262" s="98">
        <f t="shared" si="28"/>
        <v>95.705521472392633</v>
      </c>
      <c r="W262" s="95">
        <f t="shared" si="24"/>
        <v>90.05059021922429</v>
      </c>
    </row>
    <row r="263" spans="1:23" x14ac:dyDescent="0.2">
      <c r="A263" s="21">
        <v>3522653</v>
      </c>
      <c r="B263" s="22" t="s">
        <v>352</v>
      </c>
      <c r="C263" s="22" t="s">
        <v>765</v>
      </c>
      <c r="D263" s="22" t="s">
        <v>766</v>
      </c>
      <c r="E263" s="23">
        <v>35162</v>
      </c>
      <c r="F263" s="22" t="s">
        <v>75</v>
      </c>
      <c r="G263" s="22" t="s">
        <v>27</v>
      </c>
      <c r="H263" s="22" t="s">
        <v>28</v>
      </c>
      <c r="I263" s="22">
        <v>22</v>
      </c>
      <c r="J263" s="22">
        <v>22</v>
      </c>
      <c r="K263" s="22">
        <v>12</v>
      </c>
      <c r="L263" s="22">
        <v>26</v>
      </c>
      <c r="M263" s="93">
        <v>23</v>
      </c>
      <c r="N263" s="93">
        <v>24</v>
      </c>
      <c r="O263" s="93">
        <v>26</v>
      </c>
      <c r="P263" s="93">
        <v>12</v>
      </c>
      <c r="Q263" s="93">
        <v>27</v>
      </c>
      <c r="R263" s="94">
        <v>26</v>
      </c>
      <c r="S263" s="98">
        <f t="shared" si="25"/>
        <v>91.666666666666671</v>
      </c>
      <c r="T263" s="98">
        <f t="shared" si="26"/>
        <v>84.615384615384613</v>
      </c>
      <c r="U263" s="98">
        <f t="shared" si="27"/>
        <v>100</v>
      </c>
      <c r="V263" s="98">
        <f t="shared" si="28"/>
        <v>96.296296296296291</v>
      </c>
      <c r="W263" s="95">
        <f t="shared" si="24"/>
        <v>88.461538461538467</v>
      </c>
    </row>
    <row r="264" spans="1:23" x14ac:dyDescent="0.2">
      <c r="A264" s="21">
        <v>3522703</v>
      </c>
      <c r="B264" s="22" t="s">
        <v>353</v>
      </c>
      <c r="C264" s="22" t="s">
        <v>769</v>
      </c>
      <c r="D264" s="22" t="s">
        <v>770</v>
      </c>
      <c r="E264" s="23">
        <v>35032</v>
      </c>
      <c r="F264" s="22" t="s">
        <v>152</v>
      </c>
      <c r="G264" s="22" t="s">
        <v>55</v>
      </c>
      <c r="H264" s="22" t="s">
        <v>56</v>
      </c>
      <c r="I264" s="22">
        <v>312</v>
      </c>
      <c r="J264" s="22">
        <v>338</v>
      </c>
      <c r="K264" s="22">
        <v>329</v>
      </c>
      <c r="L264" s="22">
        <v>355</v>
      </c>
      <c r="M264" s="93">
        <v>325</v>
      </c>
      <c r="N264" s="93">
        <v>336</v>
      </c>
      <c r="O264" s="93">
        <v>366</v>
      </c>
      <c r="P264" s="93">
        <v>348</v>
      </c>
      <c r="Q264" s="93">
        <v>366</v>
      </c>
      <c r="R264" s="94">
        <v>347</v>
      </c>
      <c r="S264" s="98">
        <f t="shared" si="25"/>
        <v>92.857142857142861</v>
      </c>
      <c r="T264" s="98">
        <f t="shared" si="26"/>
        <v>92.349726775956285</v>
      </c>
      <c r="U264" s="98">
        <f t="shared" si="27"/>
        <v>94.540229885057471</v>
      </c>
      <c r="V264" s="98">
        <f t="shared" si="28"/>
        <v>96.994535519125677</v>
      </c>
      <c r="W264" s="95">
        <f t="shared" si="24"/>
        <v>93.659942363112393</v>
      </c>
    </row>
    <row r="265" spans="1:23" x14ac:dyDescent="0.2">
      <c r="A265" s="21">
        <v>3522802</v>
      </c>
      <c r="B265" s="22" t="s">
        <v>354</v>
      </c>
      <c r="C265" s="22" t="s">
        <v>761</v>
      </c>
      <c r="D265" s="22" t="s">
        <v>762</v>
      </c>
      <c r="E265" s="23">
        <v>35061</v>
      </c>
      <c r="F265" s="22" t="s">
        <v>21</v>
      </c>
      <c r="G265" s="22" t="s">
        <v>19</v>
      </c>
      <c r="H265" s="22" t="s">
        <v>20</v>
      </c>
      <c r="I265" s="22">
        <v>95</v>
      </c>
      <c r="J265" s="22">
        <v>71</v>
      </c>
      <c r="K265" s="22">
        <v>89</v>
      </c>
      <c r="L265" s="22">
        <v>93</v>
      </c>
      <c r="M265" s="93">
        <v>86</v>
      </c>
      <c r="N265" s="93">
        <v>115</v>
      </c>
      <c r="O265" s="93">
        <v>98</v>
      </c>
      <c r="P265" s="93">
        <v>126</v>
      </c>
      <c r="Q265" s="93">
        <v>115</v>
      </c>
      <c r="R265" s="94">
        <v>120</v>
      </c>
      <c r="S265" s="98">
        <f t="shared" si="25"/>
        <v>82.608695652173907</v>
      </c>
      <c r="T265" s="98">
        <f t="shared" si="26"/>
        <v>72.448979591836732</v>
      </c>
      <c r="U265" s="98">
        <f t="shared" si="27"/>
        <v>70.634920634920633</v>
      </c>
      <c r="V265" s="98">
        <f t="shared" si="28"/>
        <v>80.869565217391298</v>
      </c>
      <c r="W265" s="95">
        <f t="shared" si="24"/>
        <v>71.666666666666671</v>
      </c>
    </row>
    <row r="266" spans="1:23" x14ac:dyDescent="0.2">
      <c r="A266" s="21">
        <v>3522901</v>
      </c>
      <c r="B266" s="22" t="s">
        <v>355</v>
      </c>
      <c r="C266" s="22" t="s">
        <v>761</v>
      </c>
      <c r="D266" s="22" t="s">
        <v>762</v>
      </c>
      <c r="E266" s="23">
        <v>35064</v>
      </c>
      <c r="F266" s="22" t="s">
        <v>117</v>
      </c>
      <c r="G266" s="22" t="s">
        <v>19</v>
      </c>
      <c r="H266" s="22" t="s">
        <v>20</v>
      </c>
      <c r="I266" s="22">
        <v>82</v>
      </c>
      <c r="J266" s="22">
        <v>89</v>
      </c>
      <c r="K266" s="22">
        <v>82</v>
      </c>
      <c r="L266" s="22">
        <v>83</v>
      </c>
      <c r="M266" s="93">
        <v>79</v>
      </c>
      <c r="N266" s="93">
        <v>100</v>
      </c>
      <c r="O266" s="93">
        <v>100</v>
      </c>
      <c r="P266" s="93">
        <v>90</v>
      </c>
      <c r="Q266" s="93">
        <v>93</v>
      </c>
      <c r="R266" s="94">
        <v>91</v>
      </c>
      <c r="S266" s="98">
        <f t="shared" si="25"/>
        <v>82</v>
      </c>
      <c r="T266" s="98">
        <f t="shared" si="26"/>
        <v>89</v>
      </c>
      <c r="U266" s="98">
        <f t="shared" si="27"/>
        <v>91.111111111111114</v>
      </c>
      <c r="V266" s="98">
        <f t="shared" si="28"/>
        <v>89.247311827956992</v>
      </c>
      <c r="W266" s="95">
        <f t="shared" si="24"/>
        <v>86.813186813186817</v>
      </c>
    </row>
    <row r="267" spans="1:23" x14ac:dyDescent="0.2">
      <c r="A267" s="21">
        <v>3523008</v>
      </c>
      <c r="B267" s="22" t="s">
        <v>356</v>
      </c>
      <c r="C267" s="22" t="s">
        <v>757</v>
      </c>
      <c r="D267" s="22" t="s">
        <v>758</v>
      </c>
      <c r="E267" s="23">
        <v>35022</v>
      </c>
      <c r="F267" s="22" t="s">
        <v>63</v>
      </c>
      <c r="G267" s="22" t="s">
        <v>43</v>
      </c>
      <c r="H267" s="22" t="s">
        <v>44</v>
      </c>
      <c r="I267" s="22">
        <v>30</v>
      </c>
      <c r="J267" s="22">
        <v>46</v>
      </c>
      <c r="K267" s="22">
        <v>29</v>
      </c>
      <c r="L267" s="22">
        <v>26</v>
      </c>
      <c r="M267" s="93">
        <v>19</v>
      </c>
      <c r="N267" s="93">
        <v>34</v>
      </c>
      <c r="O267" s="93">
        <v>49</v>
      </c>
      <c r="P267" s="93">
        <v>32</v>
      </c>
      <c r="Q267" s="93">
        <v>27</v>
      </c>
      <c r="R267" s="94">
        <v>23</v>
      </c>
      <c r="S267" s="98">
        <f t="shared" si="25"/>
        <v>88.235294117647058</v>
      </c>
      <c r="T267" s="98">
        <f t="shared" si="26"/>
        <v>93.877551020408163</v>
      </c>
      <c r="U267" s="98">
        <f t="shared" si="27"/>
        <v>90.625</v>
      </c>
      <c r="V267" s="98">
        <f t="shared" si="28"/>
        <v>96.296296296296291</v>
      </c>
      <c r="W267" s="95">
        <f t="shared" si="24"/>
        <v>82.608695652173907</v>
      </c>
    </row>
    <row r="268" spans="1:23" x14ac:dyDescent="0.2">
      <c r="A268" s="21">
        <v>3523107</v>
      </c>
      <c r="B268" s="22" t="s">
        <v>357</v>
      </c>
      <c r="C268" s="22" t="s">
        <v>773</v>
      </c>
      <c r="D268" s="22" t="s">
        <v>774</v>
      </c>
      <c r="E268" s="23">
        <v>35011</v>
      </c>
      <c r="F268" s="22" t="s">
        <v>100</v>
      </c>
      <c r="G268" s="22" t="s">
        <v>98</v>
      </c>
      <c r="H268" s="22" t="s">
        <v>99</v>
      </c>
      <c r="I268" s="22">
        <v>1270</v>
      </c>
      <c r="J268" s="22">
        <v>1405</v>
      </c>
      <c r="K268" s="22">
        <v>1425</v>
      </c>
      <c r="L268" s="22">
        <v>1386</v>
      </c>
      <c r="M268" s="93">
        <v>1171</v>
      </c>
      <c r="N268" s="93">
        <v>1607</v>
      </c>
      <c r="O268" s="93">
        <v>1671</v>
      </c>
      <c r="P268" s="93">
        <v>1688</v>
      </c>
      <c r="Q268" s="93">
        <v>1690</v>
      </c>
      <c r="R268" s="94">
        <v>1533</v>
      </c>
      <c r="S268" s="98">
        <f t="shared" si="25"/>
        <v>79.029247044181702</v>
      </c>
      <c r="T268" s="98">
        <f t="shared" si="26"/>
        <v>84.081388390185523</v>
      </c>
      <c r="U268" s="98">
        <f t="shared" si="27"/>
        <v>84.419431279620852</v>
      </c>
      <c r="V268" s="98">
        <f t="shared" si="28"/>
        <v>82.011834319526628</v>
      </c>
      <c r="W268" s="95">
        <f t="shared" si="24"/>
        <v>76.386170906718846</v>
      </c>
    </row>
    <row r="269" spans="1:23" x14ac:dyDescent="0.2">
      <c r="A269" s="21">
        <v>3523206</v>
      </c>
      <c r="B269" s="22" t="s">
        <v>358</v>
      </c>
      <c r="C269" s="22" t="s">
        <v>765</v>
      </c>
      <c r="D269" s="22" t="s">
        <v>766</v>
      </c>
      <c r="E269" s="23">
        <v>35162</v>
      </c>
      <c r="F269" s="22" t="s">
        <v>75</v>
      </c>
      <c r="G269" s="22" t="s">
        <v>27</v>
      </c>
      <c r="H269" s="22" t="s">
        <v>28</v>
      </c>
      <c r="I269" s="22">
        <v>320</v>
      </c>
      <c r="J269" s="22">
        <v>328</v>
      </c>
      <c r="K269" s="22">
        <v>349</v>
      </c>
      <c r="L269" s="22">
        <v>381</v>
      </c>
      <c r="M269" s="93">
        <v>346</v>
      </c>
      <c r="N269" s="93">
        <v>332</v>
      </c>
      <c r="O269" s="93">
        <v>336</v>
      </c>
      <c r="P269" s="93">
        <v>356</v>
      </c>
      <c r="Q269" s="93">
        <v>384</v>
      </c>
      <c r="R269" s="94">
        <v>355</v>
      </c>
      <c r="S269" s="98">
        <f t="shared" si="25"/>
        <v>96.385542168674704</v>
      </c>
      <c r="T269" s="98">
        <f t="shared" si="26"/>
        <v>97.61904761904762</v>
      </c>
      <c r="U269" s="98">
        <f t="shared" si="27"/>
        <v>98.033707865168537</v>
      </c>
      <c r="V269" s="98">
        <f t="shared" si="28"/>
        <v>99.21875</v>
      </c>
      <c r="W269" s="95">
        <f t="shared" si="24"/>
        <v>97.464788732394368</v>
      </c>
    </row>
    <row r="270" spans="1:23" x14ac:dyDescent="0.2">
      <c r="A270" s="21">
        <v>3523305</v>
      </c>
      <c r="B270" s="22" t="s">
        <v>359</v>
      </c>
      <c r="C270" s="22" t="s">
        <v>777</v>
      </c>
      <c r="D270" s="22" t="s">
        <v>778</v>
      </c>
      <c r="E270" s="23">
        <v>35121</v>
      </c>
      <c r="F270" s="22" t="s">
        <v>123</v>
      </c>
      <c r="G270" s="22" t="s">
        <v>121</v>
      </c>
      <c r="H270" s="22" t="s">
        <v>122</v>
      </c>
      <c r="I270" s="22">
        <v>78</v>
      </c>
      <c r="J270" s="22">
        <v>79</v>
      </c>
      <c r="K270" s="22">
        <v>82</v>
      </c>
      <c r="L270" s="22">
        <v>86</v>
      </c>
      <c r="M270" s="93">
        <v>82</v>
      </c>
      <c r="N270" s="93">
        <v>84</v>
      </c>
      <c r="O270" s="93">
        <v>82</v>
      </c>
      <c r="P270" s="93">
        <v>89</v>
      </c>
      <c r="Q270" s="93">
        <v>97</v>
      </c>
      <c r="R270" s="94">
        <v>84</v>
      </c>
      <c r="S270" s="98">
        <f t="shared" si="25"/>
        <v>92.857142857142861</v>
      </c>
      <c r="T270" s="98">
        <f t="shared" si="26"/>
        <v>96.341463414634148</v>
      </c>
      <c r="U270" s="98">
        <f t="shared" si="27"/>
        <v>92.134831460674164</v>
      </c>
      <c r="V270" s="98">
        <f t="shared" si="28"/>
        <v>88.659793814432987</v>
      </c>
      <c r="W270" s="95">
        <f t="shared" si="24"/>
        <v>97.61904761904762</v>
      </c>
    </row>
    <row r="271" spans="1:23" x14ac:dyDescent="0.2">
      <c r="A271" s="21">
        <v>3523404</v>
      </c>
      <c r="B271" s="22" t="s">
        <v>360</v>
      </c>
      <c r="C271" s="22" t="s">
        <v>759</v>
      </c>
      <c r="D271" s="22" t="s">
        <v>760</v>
      </c>
      <c r="E271" s="23">
        <v>35072</v>
      </c>
      <c r="F271" s="22" t="s">
        <v>53</v>
      </c>
      <c r="G271" s="22" t="s">
        <v>15</v>
      </c>
      <c r="H271" s="22" t="s">
        <v>16</v>
      </c>
      <c r="I271" s="22">
        <v>609</v>
      </c>
      <c r="J271" s="22">
        <v>628</v>
      </c>
      <c r="K271" s="22">
        <v>683</v>
      </c>
      <c r="L271" s="22">
        <v>663</v>
      </c>
      <c r="M271" s="93">
        <v>636</v>
      </c>
      <c r="N271" s="93">
        <v>623</v>
      </c>
      <c r="O271" s="93">
        <v>642</v>
      </c>
      <c r="P271" s="93">
        <v>703</v>
      </c>
      <c r="Q271" s="93">
        <v>676</v>
      </c>
      <c r="R271" s="94">
        <v>664</v>
      </c>
      <c r="S271" s="98">
        <f t="shared" si="25"/>
        <v>97.752808988764045</v>
      </c>
      <c r="T271" s="98">
        <f t="shared" si="26"/>
        <v>97.819314641744555</v>
      </c>
      <c r="U271" s="98">
        <f t="shared" si="27"/>
        <v>97.155049786628737</v>
      </c>
      <c r="V271" s="98">
        <f t="shared" si="28"/>
        <v>98.07692307692308</v>
      </c>
      <c r="W271" s="95">
        <f t="shared" si="24"/>
        <v>95.783132530120483</v>
      </c>
    </row>
    <row r="272" spans="1:23" x14ac:dyDescent="0.2">
      <c r="A272" s="21">
        <v>3523503</v>
      </c>
      <c r="B272" s="22" t="s">
        <v>361</v>
      </c>
      <c r="C272" s="22" t="s">
        <v>761</v>
      </c>
      <c r="D272" s="22" t="s">
        <v>762</v>
      </c>
      <c r="E272" s="23">
        <v>35063</v>
      </c>
      <c r="F272" s="22" t="s">
        <v>66</v>
      </c>
      <c r="G272" s="22" t="s">
        <v>19</v>
      </c>
      <c r="H272" s="22" t="s">
        <v>20</v>
      </c>
      <c r="I272" s="22">
        <v>106</v>
      </c>
      <c r="J272" s="22">
        <v>94</v>
      </c>
      <c r="K272" s="22">
        <v>101</v>
      </c>
      <c r="L272" s="22">
        <v>102</v>
      </c>
      <c r="M272" s="93">
        <v>130</v>
      </c>
      <c r="N272" s="93">
        <v>108</v>
      </c>
      <c r="O272" s="93">
        <v>98</v>
      </c>
      <c r="P272" s="93">
        <v>106</v>
      </c>
      <c r="Q272" s="93">
        <v>106</v>
      </c>
      <c r="R272" s="94">
        <v>135</v>
      </c>
      <c r="S272" s="98">
        <f t="shared" si="25"/>
        <v>98.148148148148152</v>
      </c>
      <c r="T272" s="98">
        <f t="shared" si="26"/>
        <v>95.91836734693878</v>
      </c>
      <c r="U272" s="98">
        <f t="shared" si="27"/>
        <v>95.283018867924525</v>
      </c>
      <c r="V272" s="98">
        <f t="shared" si="28"/>
        <v>96.226415094339629</v>
      </c>
      <c r="W272" s="95">
        <f t="shared" si="24"/>
        <v>96.296296296296291</v>
      </c>
    </row>
    <row r="273" spans="1:23" x14ac:dyDescent="0.2">
      <c r="A273" s="21">
        <v>3523602</v>
      </c>
      <c r="B273" s="22" t="s">
        <v>362</v>
      </c>
      <c r="C273" s="22" t="s">
        <v>763</v>
      </c>
      <c r="D273" s="22" t="s">
        <v>764</v>
      </c>
      <c r="E273" s="23">
        <v>35104</v>
      </c>
      <c r="F273" s="22" t="s">
        <v>61</v>
      </c>
      <c r="G273" s="22" t="s">
        <v>23</v>
      </c>
      <c r="H273" s="22" t="s">
        <v>24</v>
      </c>
      <c r="I273" s="22">
        <v>71</v>
      </c>
      <c r="J273" s="22">
        <v>92</v>
      </c>
      <c r="K273" s="22">
        <v>75</v>
      </c>
      <c r="L273" s="22">
        <v>73</v>
      </c>
      <c r="M273" s="93">
        <v>71</v>
      </c>
      <c r="N273" s="93">
        <v>86</v>
      </c>
      <c r="O273" s="93">
        <v>103</v>
      </c>
      <c r="P273" s="93">
        <v>99</v>
      </c>
      <c r="Q273" s="93">
        <v>85</v>
      </c>
      <c r="R273" s="94">
        <v>87</v>
      </c>
      <c r="S273" s="98">
        <f t="shared" si="25"/>
        <v>82.558139534883722</v>
      </c>
      <c r="T273" s="98">
        <f t="shared" si="26"/>
        <v>89.320388349514559</v>
      </c>
      <c r="U273" s="98">
        <f t="shared" si="27"/>
        <v>75.757575757575751</v>
      </c>
      <c r="V273" s="98">
        <f t="shared" si="28"/>
        <v>85.882352941176464</v>
      </c>
      <c r="W273" s="95">
        <f t="shared" si="24"/>
        <v>81.609195402298852</v>
      </c>
    </row>
    <row r="274" spans="1:23" x14ac:dyDescent="0.2">
      <c r="A274" s="21">
        <v>3523701</v>
      </c>
      <c r="B274" s="22" t="s">
        <v>363</v>
      </c>
      <c r="C274" s="22" t="s">
        <v>769</v>
      </c>
      <c r="D274" s="22" t="s">
        <v>770</v>
      </c>
      <c r="E274" s="23">
        <v>35081</v>
      </c>
      <c r="F274" s="22" t="s">
        <v>229</v>
      </c>
      <c r="G274" s="22" t="s">
        <v>81</v>
      </c>
      <c r="H274" s="22" t="s">
        <v>82</v>
      </c>
      <c r="I274" s="22">
        <v>34</v>
      </c>
      <c r="J274" s="22">
        <v>21</v>
      </c>
      <c r="K274" s="22">
        <v>36</v>
      </c>
      <c r="L274" s="22">
        <v>34</v>
      </c>
      <c r="M274" s="93">
        <v>22</v>
      </c>
      <c r="N274" s="93">
        <v>38</v>
      </c>
      <c r="O274" s="93">
        <v>27</v>
      </c>
      <c r="P274" s="93">
        <v>40</v>
      </c>
      <c r="Q274" s="93">
        <v>42</v>
      </c>
      <c r="R274" s="94">
        <v>25</v>
      </c>
      <c r="S274" s="98">
        <f t="shared" si="25"/>
        <v>89.473684210526315</v>
      </c>
      <c r="T274" s="98">
        <f t="shared" si="26"/>
        <v>77.777777777777771</v>
      </c>
      <c r="U274" s="98">
        <f t="shared" si="27"/>
        <v>90</v>
      </c>
      <c r="V274" s="98">
        <f t="shared" si="28"/>
        <v>80.952380952380949</v>
      </c>
      <c r="W274" s="95">
        <f t="shared" si="24"/>
        <v>88</v>
      </c>
    </row>
    <row r="275" spans="1:23" x14ac:dyDescent="0.2">
      <c r="A275" s="21">
        <v>3523800</v>
      </c>
      <c r="B275" s="22" t="s">
        <v>364</v>
      </c>
      <c r="C275" s="22" t="s">
        <v>759</v>
      </c>
      <c r="D275" s="22" t="s">
        <v>760</v>
      </c>
      <c r="E275" s="23">
        <v>35143</v>
      </c>
      <c r="F275" s="22" t="s">
        <v>170</v>
      </c>
      <c r="G275" s="22" t="s">
        <v>10</v>
      </c>
      <c r="H275" s="22" t="s">
        <v>11</v>
      </c>
      <c r="I275" s="22">
        <v>48</v>
      </c>
      <c r="J275" s="22">
        <v>44</v>
      </c>
      <c r="K275" s="22">
        <v>52</v>
      </c>
      <c r="L275" s="22">
        <v>47</v>
      </c>
      <c r="M275" s="93">
        <v>43</v>
      </c>
      <c r="N275" s="93">
        <v>59</v>
      </c>
      <c r="O275" s="93">
        <v>48</v>
      </c>
      <c r="P275" s="93">
        <v>62</v>
      </c>
      <c r="Q275" s="93">
        <v>54</v>
      </c>
      <c r="R275" s="94">
        <v>49</v>
      </c>
      <c r="S275" s="98">
        <f t="shared" si="25"/>
        <v>81.355932203389827</v>
      </c>
      <c r="T275" s="98">
        <f t="shared" si="26"/>
        <v>91.666666666666671</v>
      </c>
      <c r="U275" s="98">
        <f t="shared" si="27"/>
        <v>83.870967741935488</v>
      </c>
      <c r="V275" s="98">
        <f t="shared" si="28"/>
        <v>87.037037037037038</v>
      </c>
      <c r="W275" s="95">
        <f t="shared" si="24"/>
        <v>87.755102040816325</v>
      </c>
    </row>
    <row r="276" spans="1:23" x14ac:dyDescent="0.2">
      <c r="A276" s="21">
        <v>3523909</v>
      </c>
      <c r="B276" s="22" t="s">
        <v>365</v>
      </c>
      <c r="C276" s="22" t="s">
        <v>765</v>
      </c>
      <c r="D276" s="22" t="s">
        <v>766</v>
      </c>
      <c r="E276" s="23">
        <v>35163</v>
      </c>
      <c r="F276" s="22" t="s">
        <v>28</v>
      </c>
      <c r="G276" s="22" t="s">
        <v>27</v>
      </c>
      <c r="H276" s="22" t="s">
        <v>28</v>
      </c>
      <c r="I276" s="22">
        <v>986</v>
      </c>
      <c r="J276" s="22">
        <v>977</v>
      </c>
      <c r="K276" s="22">
        <v>1031</v>
      </c>
      <c r="L276" s="22">
        <v>955</v>
      </c>
      <c r="M276" s="93">
        <v>846</v>
      </c>
      <c r="N276" s="93">
        <v>1012</v>
      </c>
      <c r="O276" s="93">
        <v>1014</v>
      </c>
      <c r="P276" s="93">
        <v>1086</v>
      </c>
      <c r="Q276" s="93">
        <v>1041</v>
      </c>
      <c r="R276" s="94">
        <v>984</v>
      </c>
      <c r="S276" s="98">
        <f t="shared" si="25"/>
        <v>97.430830039525688</v>
      </c>
      <c r="T276" s="98">
        <f t="shared" si="26"/>
        <v>96.35108481262327</v>
      </c>
      <c r="U276" s="98">
        <f t="shared" si="27"/>
        <v>94.935543278084708</v>
      </c>
      <c r="V276" s="98">
        <f t="shared" si="28"/>
        <v>91.738712776176754</v>
      </c>
      <c r="W276" s="95">
        <f t="shared" si="24"/>
        <v>85.975609756097555</v>
      </c>
    </row>
    <row r="277" spans="1:23" x14ac:dyDescent="0.2">
      <c r="A277" s="21">
        <v>3524006</v>
      </c>
      <c r="B277" s="22" t="s">
        <v>366</v>
      </c>
      <c r="C277" s="22" t="s">
        <v>775</v>
      </c>
      <c r="D277" s="22" t="s">
        <v>776</v>
      </c>
      <c r="E277" s="23">
        <v>35073</v>
      </c>
      <c r="F277" s="22" t="s">
        <v>165</v>
      </c>
      <c r="G277" s="22" t="s">
        <v>15</v>
      </c>
      <c r="H277" s="22" t="s">
        <v>16</v>
      </c>
      <c r="I277" s="22">
        <v>181</v>
      </c>
      <c r="J277" s="22">
        <v>229</v>
      </c>
      <c r="K277" s="22">
        <v>252</v>
      </c>
      <c r="L277" s="22">
        <v>227</v>
      </c>
      <c r="M277" s="93">
        <v>223</v>
      </c>
      <c r="N277" s="93">
        <v>183</v>
      </c>
      <c r="O277" s="93">
        <v>234</v>
      </c>
      <c r="P277" s="93">
        <v>254</v>
      </c>
      <c r="Q277" s="93">
        <v>230</v>
      </c>
      <c r="R277" s="94">
        <v>230</v>
      </c>
      <c r="S277" s="98">
        <f t="shared" si="25"/>
        <v>98.907103825136616</v>
      </c>
      <c r="T277" s="98">
        <f t="shared" si="26"/>
        <v>97.863247863247864</v>
      </c>
      <c r="U277" s="98">
        <f t="shared" si="27"/>
        <v>99.212598425196845</v>
      </c>
      <c r="V277" s="98">
        <f t="shared" si="28"/>
        <v>98.695652173913047</v>
      </c>
      <c r="W277" s="95">
        <f t="shared" si="24"/>
        <v>96.956521739130437</v>
      </c>
    </row>
    <row r="278" spans="1:23" x14ac:dyDescent="0.2">
      <c r="A278" s="21">
        <v>3524105</v>
      </c>
      <c r="B278" s="22" t="s">
        <v>367</v>
      </c>
      <c r="C278" s="22" t="s">
        <v>769</v>
      </c>
      <c r="D278" s="22" t="s">
        <v>770</v>
      </c>
      <c r="E278" s="23">
        <v>35083</v>
      </c>
      <c r="F278" s="22" t="s">
        <v>83</v>
      </c>
      <c r="G278" s="22" t="s">
        <v>81</v>
      </c>
      <c r="H278" s="22" t="s">
        <v>82</v>
      </c>
      <c r="I278" s="22">
        <v>265</v>
      </c>
      <c r="J278" s="22">
        <v>283</v>
      </c>
      <c r="K278" s="22">
        <v>248</v>
      </c>
      <c r="L278" s="22">
        <v>297</v>
      </c>
      <c r="M278" s="93">
        <v>276</v>
      </c>
      <c r="N278" s="93">
        <v>302</v>
      </c>
      <c r="O278" s="93">
        <v>308</v>
      </c>
      <c r="P278" s="93">
        <v>276</v>
      </c>
      <c r="Q278" s="93">
        <v>336</v>
      </c>
      <c r="R278" s="94">
        <v>293</v>
      </c>
      <c r="S278" s="98">
        <f t="shared" si="25"/>
        <v>87.74834437086092</v>
      </c>
      <c r="T278" s="98">
        <f t="shared" si="26"/>
        <v>91.883116883116884</v>
      </c>
      <c r="U278" s="98">
        <f t="shared" si="27"/>
        <v>89.85507246376811</v>
      </c>
      <c r="V278" s="98">
        <f t="shared" si="28"/>
        <v>88.392857142857139</v>
      </c>
      <c r="W278" s="95">
        <f t="shared" si="24"/>
        <v>94.197952218430032</v>
      </c>
    </row>
    <row r="279" spans="1:23" x14ac:dyDescent="0.2">
      <c r="A279" s="21">
        <v>3524204</v>
      </c>
      <c r="B279" s="22" t="s">
        <v>368</v>
      </c>
      <c r="C279" s="22" t="s">
        <v>769</v>
      </c>
      <c r="D279" s="22" t="s">
        <v>770</v>
      </c>
      <c r="E279" s="23">
        <v>35051</v>
      </c>
      <c r="F279" s="22" t="s">
        <v>37</v>
      </c>
      <c r="G279" s="22" t="s">
        <v>35</v>
      </c>
      <c r="H279" s="22" t="s">
        <v>36</v>
      </c>
      <c r="I279" s="22">
        <v>50</v>
      </c>
      <c r="J279" s="22">
        <v>41</v>
      </c>
      <c r="K279" s="22">
        <v>56</v>
      </c>
      <c r="L279" s="22">
        <v>41</v>
      </c>
      <c r="M279" s="93">
        <v>51</v>
      </c>
      <c r="N279" s="93">
        <v>53</v>
      </c>
      <c r="O279" s="93">
        <v>42</v>
      </c>
      <c r="P279" s="93">
        <v>57</v>
      </c>
      <c r="Q279" s="93">
        <v>44</v>
      </c>
      <c r="R279" s="94">
        <v>52</v>
      </c>
      <c r="S279" s="98">
        <f t="shared" si="25"/>
        <v>94.339622641509436</v>
      </c>
      <c r="T279" s="98">
        <f t="shared" si="26"/>
        <v>97.61904761904762</v>
      </c>
      <c r="U279" s="98">
        <f t="shared" si="27"/>
        <v>98.245614035087726</v>
      </c>
      <c r="V279" s="98">
        <f t="shared" si="28"/>
        <v>93.181818181818187</v>
      </c>
      <c r="W279" s="95">
        <f t="shared" si="24"/>
        <v>98.07692307692308</v>
      </c>
    </row>
    <row r="280" spans="1:23" x14ac:dyDescent="0.2">
      <c r="A280" s="21">
        <v>3524303</v>
      </c>
      <c r="B280" s="22" t="s">
        <v>369</v>
      </c>
      <c r="C280" s="22" t="s">
        <v>769</v>
      </c>
      <c r="D280" s="22" t="s">
        <v>770</v>
      </c>
      <c r="E280" s="23">
        <v>35131</v>
      </c>
      <c r="F280" s="22" t="s">
        <v>126</v>
      </c>
      <c r="G280" s="22" t="s">
        <v>39</v>
      </c>
      <c r="H280" s="22" t="s">
        <v>40</v>
      </c>
      <c r="I280" s="22">
        <v>578</v>
      </c>
      <c r="J280" s="22">
        <v>532</v>
      </c>
      <c r="K280" s="22">
        <v>547</v>
      </c>
      <c r="L280" s="22">
        <v>514</v>
      </c>
      <c r="M280" s="93">
        <v>528</v>
      </c>
      <c r="N280" s="93">
        <v>590</v>
      </c>
      <c r="O280" s="93">
        <v>540</v>
      </c>
      <c r="P280" s="93">
        <v>555</v>
      </c>
      <c r="Q280" s="93">
        <v>521</v>
      </c>
      <c r="R280" s="94">
        <v>535</v>
      </c>
      <c r="S280" s="98">
        <f t="shared" si="25"/>
        <v>97.966101694915253</v>
      </c>
      <c r="T280" s="98">
        <f t="shared" si="26"/>
        <v>98.518518518518519</v>
      </c>
      <c r="U280" s="98">
        <f t="shared" si="27"/>
        <v>98.558558558558559</v>
      </c>
      <c r="V280" s="98">
        <f t="shared" si="28"/>
        <v>98.656429942418427</v>
      </c>
      <c r="W280" s="95">
        <f t="shared" si="24"/>
        <v>98.691588785046733</v>
      </c>
    </row>
    <row r="281" spans="1:23" x14ac:dyDescent="0.2">
      <c r="A281" s="21">
        <v>3524402</v>
      </c>
      <c r="B281" s="22" t="s">
        <v>370</v>
      </c>
      <c r="C281" s="22" t="s">
        <v>771</v>
      </c>
      <c r="D281" s="22" t="s">
        <v>772</v>
      </c>
      <c r="E281" s="23">
        <v>35171</v>
      </c>
      <c r="F281" s="22" t="s">
        <v>167</v>
      </c>
      <c r="G281" s="22" t="s">
        <v>69</v>
      </c>
      <c r="H281" s="22" t="s">
        <v>70</v>
      </c>
      <c r="I281" s="22">
        <v>1166</v>
      </c>
      <c r="J281" s="22">
        <v>1264</v>
      </c>
      <c r="K281" s="22">
        <v>1133</v>
      </c>
      <c r="L281" s="22">
        <v>1173</v>
      </c>
      <c r="M281" s="93">
        <v>976</v>
      </c>
      <c r="N281" s="93">
        <v>1365</v>
      </c>
      <c r="O281" s="93">
        <v>1369</v>
      </c>
      <c r="P281" s="93">
        <v>1326</v>
      </c>
      <c r="Q281" s="93">
        <v>1445</v>
      </c>
      <c r="R281" s="94">
        <v>1209</v>
      </c>
      <c r="S281" s="98">
        <f t="shared" si="25"/>
        <v>85.421245421245416</v>
      </c>
      <c r="T281" s="98">
        <f t="shared" si="26"/>
        <v>92.330168005843674</v>
      </c>
      <c r="U281" s="98">
        <f t="shared" si="27"/>
        <v>85.444947209653094</v>
      </c>
      <c r="V281" s="98">
        <f t="shared" si="28"/>
        <v>81.17647058823529</v>
      </c>
      <c r="W281" s="95">
        <f t="shared" si="24"/>
        <v>80.727874276261375</v>
      </c>
    </row>
    <row r="282" spans="1:23" x14ac:dyDescent="0.2">
      <c r="A282" s="21">
        <v>3524501</v>
      </c>
      <c r="B282" s="22" t="s">
        <v>371</v>
      </c>
      <c r="C282" s="22" t="s">
        <v>757</v>
      </c>
      <c r="D282" s="22" t="s">
        <v>758</v>
      </c>
      <c r="E282" s="23">
        <v>35156</v>
      </c>
      <c r="F282" s="22" t="s">
        <v>8</v>
      </c>
      <c r="G282" s="22" t="s">
        <v>6</v>
      </c>
      <c r="H282" s="22" t="s">
        <v>7</v>
      </c>
      <c r="I282" s="22">
        <v>34</v>
      </c>
      <c r="J282" s="22">
        <v>30</v>
      </c>
      <c r="K282" s="22">
        <v>38</v>
      </c>
      <c r="L282" s="22">
        <v>32</v>
      </c>
      <c r="M282" s="93">
        <v>33</v>
      </c>
      <c r="N282" s="93">
        <v>35</v>
      </c>
      <c r="O282" s="93">
        <v>34</v>
      </c>
      <c r="P282" s="93">
        <v>38</v>
      </c>
      <c r="Q282" s="93">
        <v>33</v>
      </c>
      <c r="R282" s="94">
        <v>34</v>
      </c>
      <c r="S282" s="98">
        <f t="shared" si="25"/>
        <v>97.142857142857139</v>
      </c>
      <c r="T282" s="98">
        <f t="shared" si="26"/>
        <v>88.235294117647058</v>
      </c>
      <c r="U282" s="98">
        <f t="shared" si="27"/>
        <v>100</v>
      </c>
      <c r="V282" s="98">
        <f t="shared" si="28"/>
        <v>96.969696969696969</v>
      </c>
      <c r="W282" s="95">
        <f t="shared" si="24"/>
        <v>97.058823529411768</v>
      </c>
    </row>
    <row r="283" spans="1:23" x14ac:dyDescent="0.2">
      <c r="A283" s="21">
        <v>3524600</v>
      </c>
      <c r="B283" s="22" t="s">
        <v>372</v>
      </c>
      <c r="C283" s="22" t="s">
        <v>777</v>
      </c>
      <c r="D283" s="22" t="s">
        <v>778</v>
      </c>
      <c r="E283" s="23">
        <v>35121</v>
      </c>
      <c r="F283" s="22" t="s">
        <v>123</v>
      </c>
      <c r="G283" s="22" t="s">
        <v>121</v>
      </c>
      <c r="H283" s="22" t="s">
        <v>122</v>
      </c>
      <c r="I283" s="22">
        <v>100</v>
      </c>
      <c r="J283" s="22">
        <v>111</v>
      </c>
      <c r="K283" s="22">
        <v>103</v>
      </c>
      <c r="L283" s="22">
        <v>87</v>
      </c>
      <c r="M283" s="93">
        <v>80</v>
      </c>
      <c r="N283" s="93">
        <v>109</v>
      </c>
      <c r="O283" s="93">
        <v>126</v>
      </c>
      <c r="P283" s="93">
        <v>121</v>
      </c>
      <c r="Q283" s="93">
        <v>103</v>
      </c>
      <c r="R283" s="94">
        <v>107</v>
      </c>
      <c r="S283" s="98">
        <f t="shared" si="25"/>
        <v>91.743119266055047</v>
      </c>
      <c r="T283" s="98">
        <f t="shared" si="26"/>
        <v>88.095238095238102</v>
      </c>
      <c r="U283" s="98">
        <f t="shared" si="27"/>
        <v>85.123966942148755</v>
      </c>
      <c r="V283" s="98">
        <f t="shared" si="28"/>
        <v>84.466019417475735</v>
      </c>
      <c r="W283" s="95">
        <f t="shared" si="24"/>
        <v>74.766355140186917</v>
      </c>
    </row>
    <row r="284" spans="1:23" x14ac:dyDescent="0.2">
      <c r="A284" s="21">
        <v>3524709</v>
      </c>
      <c r="B284" s="22" t="s">
        <v>373</v>
      </c>
      <c r="C284" s="22" t="s">
        <v>759</v>
      </c>
      <c r="D284" s="22" t="s">
        <v>760</v>
      </c>
      <c r="E284" s="23">
        <v>35072</v>
      </c>
      <c r="F284" s="22" t="s">
        <v>53</v>
      </c>
      <c r="G284" s="22" t="s">
        <v>15</v>
      </c>
      <c r="H284" s="22" t="s">
        <v>16</v>
      </c>
      <c r="I284" s="22">
        <v>269</v>
      </c>
      <c r="J284" s="22">
        <v>254</v>
      </c>
      <c r="K284" s="22">
        <v>257</v>
      </c>
      <c r="L284" s="22">
        <v>256</v>
      </c>
      <c r="M284" s="93">
        <v>269</v>
      </c>
      <c r="N284" s="93">
        <v>273</v>
      </c>
      <c r="O284" s="93">
        <v>265</v>
      </c>
      <c r="P284" s="93">
        <v>263</v>
      </c>
      <c r="Q284" s="93">
        <v>269</v>
      </c>
      <c r="R284" s="94">
        <v>287</v>
      </c>
      <c r="S284" s="98">
        <f t="shared" si="25"/>
        <v>98.53479853479854</v>
      </c>
      <c r="T284" s="98">
        <f t="shared" si="26"/>
        <v>95.84905660377359</v>
      </c>
      <c r="U284" s="98">
        <f t="shared" si="27"/>
        <v>97.718631178707227</v>
      </c>
      <c r="V284" s="98">
        <f t="shared" si="28"/>
        <v>95.167286245353154</v>
      </c>
      <c r="W284" s="95">
        <f t="shared" si="24"/>
        <v>93.728222996515683</v>
      </c>
    </row>
    <row r="285" spans="1:23" x14ac:dyDescent="0.2">
      <c r="A285" s="21">
        <v>3524808</v>
      </c>
      <c r="B285" s="22" t="s">
        <v>374</v>
      </c>
      <c r="C285" s="22" t="s">
        <v>757</v>
      </c>
      <c r="D285" s="22" t="s">
        <v>758</v>
      </c>
      <c r="E285" s="23">
        <v>35153</v>
      </c>
      <c r="F285" s="22" t="s">
        <v>73</v>
      </c>
      <c r="G285" s="22" t="s">
        <v>6</v>
      </c>
      <c r="H285" s="22" t="s">
        <v>7</v>
      </c>
      <c r="I285" s="22">
        <v>344</v>
      </c>
      <c r="J285" s="22">
        <v>314</v>
      </c>
      <c r="K285" s="22">
        <v>347</v>
      </c>
      <c r="L285" s="22">
        <v>346</v>
      </c>
      <c r="M285" s="93">
        <v>345</v>
      </c>
      <c r="N285" s="93">
        <v>391</v>
      </c>
      <c r="O285" s="93">
        <v>365</v>
      </c>
      <c r="P285" s="93">
        <v>393</v>
      </c>
      <c r="Q285" s="93">
        <v>382</v>
      </c>
      <c r="R285" s="94">
        <v>375</v>
      </c>
      <c r="S285" s="98">
        <f t="shared" si="25"/>
        <v>87.979539641943731</v>
      </c>
      <c r="T285" s="98">
        <f t="shared" si="26"/>
        <v>86.027397260273972</v>
      </c>
      <c r="U285" s="98">
        <f t="shared" si="27"/>
        <v>88.295165394402034</v>
      </c>
      <c r="V285" s="98">
        <f t="shared" si="28"/>
        <v>90.575916230366488</v>
      </c>
      <c r="W285" s="95">
        <f t="shared" si="24"/>
        <v>92</v>
      </c>
    </row>
    <row r="286" spans="1:23" x14ac:dyDescent="0.2">
      <c r="A286" s="21">
        <v>3524907</v>
      </c>
      <c r="B286" s="22" t="s">
        <v>375</v>
      </c>
      <c r="C286" s="22" t="s">
        <v>771</v>
      </c>
      <c r="D286" s="22" t="s">
        <v>772</v>
      </c>
      <c r="E286" s="23">
        <v>35171</v>
      </c>
      <c r="F286" s="22" t="s">
        <v>167</v>
      </c>
      <c r="G286" s="22" t="s">
        <v>69</v>
      </c>
      <c r="H286" s="22" t="s">
        <v>70</v>
      </c>
      <c r="I286" s="22">
        <v>23</v>
      </c>
      <c r="J286" s="22">
        <v>23</v>
      </c>
      <c r="K286" s="22">
        <v>21</v>
      </c>
      <c r="L286" s="22">
        <v>25</v>
      </c>
      <c r="M286" s="93">
        <v>23</v>
      </c>
      <c r="N286" s="93">
        <v>28</v>
      </c>
      <c r="O286" s="93">
        <v>29</v>
      </c>
      <c r="P286" s="93">
        <v>23</v>
      </c>
      <c r="Q286" s="93">
        <v>30</v>
      </c>
      <c r="R286" s="94">
        <v>24</v>
      </c>
      <c r="S286" s="98">
        <f t="shared" si="25"/>
        <v>82.142857142857139</v>
      </c>
      <c r="T286" s="98">
        <f t="shared" si="26"/>
        <v>79.310344827586206</v>
      </c>
      <c r="U286" s="98">
        <f t="shared" si="27"/>
        <v>91.304347826086953</v>
      </c>
      <c r="V286" s="98">
        <f t="shared" si="28"/>
        <v>83.333333333333329</v>
      </c>
      <c r="W286" s="95">
        <f t="shared" si="24"/>
        <v>95.833333333333329</v>
      </c>
    </row>
    <row r="287" spans="1:23" x14ac:dyDescent="0.2">
      <c r="A287" s="21">
        <v>3525003</v>
      </c>
      <c r="B287" s="22" t="s">
        <v>376</v>
      </c>
      <c r="C287" s="22" t="s">
        <v>779</v>
      </c>
      <c r="D287" s="22" t="s">
        <v>780</v>
      </c>
      <c r="E287" s="23">
        <v>35014</v>
      </c>
      <c r="F287" s="22" t="s">
        <v>128</v>
      </c>
      <c r="G287" s="22" t="s">
        <v>98</v>
      </c>
      <c r="H287" s="22" t="s">
        <v>99</v>
      </c>
      <c r="I287" s="22">
        <v>428</v>
      </c>
      <c r="J287" s="22">
        <v>431</v>
      </c>
      <c r="K287" s="22">
        <v>419</v>
      </c>
      <c r="L287" s="22">
        <v>491</v>
      </c>
      <c r="M287" s="93">
        <v>495</v>
      </c>
      <c r="N287" s="93">
        <v>455</v>
      </c>
      <c r="O287" s="93">
        <v>456</v>
      </c>
      <c r="P287" s="93">
        <v>428</v>
      </c>
      <c r="Q287" s="93">
        <v>508</v>
      </c>
      <c r="R287" s="94">
        <v>519</v>
      </c>
      <c r="S287" s="98">
        <f t="shared" si="25"/>
        <v>94.065934065934073</v>
      </c>
      <c r="T287" s="98">
        <f t="shared" si="26"/>
        <v>94.517543859649123</v>
      </c>
      <c r="U287" s="98">
        <f t="shared" si="27"/>
        <v>97.89719626168224</v>
      </c>
      <c r="V287" s="98">
        <f t="shared" si="28"/>
        <v>96.653543307086608</v>
      </c>
      <c r="W287" s="95">
        <f t="shared" si="24"/>
        <v>95.375722543352595</v>
      </c>
    </row>
    <row r="288" spans="1:23" x14ac:dyDescent="0.2">
      <c r="A288" s="21">
        <v>3525102</v>
      </c>
      <c r="B288" s="22" t="s">
        <v>377</v>
      </c>
      <c r="C288" s="22" t="s">
        <v>769</v>
      </c>
      <c r="D288" s="22" t="s">
        <v>770</v>
      </c>
      <c r="E288" s="23">
        <v>35132</v>
      </c>
      <c r="F288" s="22" t="s">
        <v>227</v>
      </c>
      <c r="G288" s="22" t="s">
        <v>39</v>
      </c>
      <c r="H288" s="22" t="s">
        <v>40</v>
      </c>
      <c r="I288" s="22">
        <v>269</v>
      </c>
      <c r="J288" s="22">
        <v>250</v>
      </c>
      <c r="K288" s="22">
        <v>259</v>
      </c>
      <c r="L288" s="22">
        <v>237</v>
      </c>
      <c r="M288" s="93">
        <v>262</v>
      </c>
      <c r="N288" s="93">
        <v>276</v>
      </c>
      <c r="O288" s="93">
        <v>254</v>
      </c>
      <c r="P288" s="93">
        <v>266</v>
      </c>
      <c r="Q288" s="93">
        <v>245</v>
      </c>
      <c r="R288" s="94">
        <v>278</v>
      </c>
      <c r="S288" s="98">
        <f t="shared" si="25"/>
        <v>97.463768115942031</v>
      </c>
      <c r="T288" s="98">
        <f t="shared" si="26"/>
        <v>98.425196850393704</v>
      </c>
      <c r="U288" s="98">
        <f t="shared" si="27"/>
        <v>97.368421052631575</v>
      </c>
      <c r="V288" s="98">
        <f t="shared" si="28"/>
        <v>96.734693877551024</v>
      </c>
      <c r="W288" s="95">
        <f t="shared" si="24"/>
        <v>94.244604316546756</v>
      </c>
    </row>
    <row r="289" spans="1:23" x14ac:dyDescent="0.2">
      <c r="A289" s="21">
        <v>3525201</v>
      </c>
      <c r="B289" s="22" t="s">
        <v>378</v>
      </c>
      <c r="C289" s="22" t="s">
        <v>775</v>
      </c>
      <c r="D289" s="22" t="s">
        <v>776</v>
      </c>
      <c r="E289" s="23">
        <v>35073</v>
      </c>
      <c r="F289" s="22" t="s">
        <v>165</v>
      </c>
      <c r="G289" s="22" t="s">
        <v>15</v>
      </c>
      <c r="H289" s="22" t="s">
        <v>16</v>
      </c>
      <c r="I289" s="22">
        <v>128</v>
      </c>
      <c r="J289" s="22">
        <v>146</v>
      </c>
      <c r="K289" s="22">
        <v>178</v>
      </c>
      <c r="L289" s="22">
        <v>175</v>
      </c>
      <c r="M289" s="93">
        <v>193</v>
      </c>
      <c r="N289" s="93">
        <v>129</v>
      </c>
      <c r="O289" s="93">
        <v>146</v>
      </c>
      <c r="P289" s="93">
        <v>183</v>
      </c>
      <c r="Q289" s="93">
        <v>177</v>
      </c>
      <c r="R289" s="94">
        <v>197</v>
      </c>
      <c r="S289" s="98">
        <f t="shared" si="25"/>
        <v>99.224806201550393</v>
      </c>
      <c r="T289" s="98">
        <f t="shared" si="26"/>
        <v>100</v>
      </c>
      <c r="U289" s="98">
        <f t="shared" si="27"/>
        <v>97.267759562841533</v>
      </c>
      <c r="V289" s="98">
        <f t="shared" si="28"/>
        <v>98.870056497175142</v>
      </c>
      <c r="W289" s="95">
        <f t="shared" si="24"/>
        <v>97.969543147208128</v>
      </c>
    </row>
    <row r="290" spans="1:23" x14ac:dyDescent="0.2">
      <c r="A290" s="21">
        <v>3525300</v>
      </c>
      <c r="B290" s="22" t="s">
        <v>379</v>
      </c>
      <c r="C290" s="22" t="s">
        <v>761</v>
      </c>
      <c r="D290" s="22" t="s">
        <v>762</v>
      </c>
      <c r="E290" s="23">
        <v>35064</v>
      </c>
      <c r="F290" s="22" t="s">
        <v>117</v>
      </c>
      <c r="G290" s="22" t="s">
        <v>19</v>
      </c>
      <c r="H290" s="22" t="s">
        <v>20</v>
      </c>
      <c r="I290" s="22">
        <v>850</v>
      </c>
      <c r="J290" s="22">
        <v>778</v>
      </c>
      <c r="K290" s="22">
        <v>944</v>
      </c>
      <c r="L290" s="22">
        <v>951</v>
      </c>
      <c r="M290" s="93">
        <v>800</v>
      </c>
      <c r="N290" s="93">
        <v>988</v>
      </c>
      <c r="O290" s="93">
        <v>968</v>
      </c>
      <c r="P290" s="93">
        <v>1132</v>
      </c>
      <c r="Q290" s="93">
        <v>1091</v>
      </c>
      <c r="R290" s="94">
        <v>941</v>
      </c>
      <c r="S290" s="98">
        <f t="shared" si="25"/>
        <v>86.032388663967609</v>
      </c>
      <c r="T290" s="98">
        <f t="shared" si="26"/>
        <v>80.371900826446279</v>
      </c>
      <c r="U290" s="98">
        <f t="shared" si="27"/>
        <v>83.39222614840989</v>
      </c>
      <c r="V290" s="98">
        <f t="shared" si="28"/>
        <v>87.167736021998167</v>
      </c>
      <c r="W290" s="95">
        <f t="shared" si="24"/>
        <v>85.015940488841665</v>
      </c>
    </row>
    <row r="291" spans="1:23" x14ac:dyDescent="0.2">
      <c r="A291" s="21">
        <v>3525409</v>
      </c>
      <c r="B291" s="22" t="s">
        <v>380</v>
      </c>
      <c r="C291" s="22" t="s">
        <v>769</v>
      </c>
      <c r="D291" s="22" t="s">
        <v>770</v>
      </c>
      <c r="E291" s="23">
        <v>35081</v>
      </c>
      <c r="F291" s="22" t="s">
        <v>229</v>
      </c>
      <c r="G291" s="22" t="s">
        <v>81</v>
      </c>
      <c r="H291" s="22" t="s">
        <v>82</v>
      </c>
      <c r="I291" s="22">
        <v>13</v>
      </c>
      <c r="J291" s="22">
        <v>19</v>
      </c>
      <c r="K291" s="22">
        <v>14</v>
      </c>
      <c r="L291" s="22">
        <v>28</v>
      </c>
      <c r="M291" s="93">
        <v>16</v>
      </c>
      <c r="N291" s="93">
        <v>16</v>
      </c>
      <c r="O291" s="93">
        <v>25</v>
      </c>
      <c r="P291" s="93">
        <v>16</v>
      </c>
      <c r="Q291" s="93">
        <v>31</v>
      </c>
      <c r="R291" s="94">
        <v>17</v>
      </c>
      <c r="S291" s="98">
        <f t="shared" si="25"/>
        <v>81.25</v>
      </c>
      <c r="T291" s="98">
        <f t="shared" si="26"/>
        <v>76</v>
      </c>
      <c r="U291" s="98">
        <f t="shared" si="27"/>
        <v>87.5</v>
      </c>
      <c r="V291" s="98">
        <f t="shared" si="28"/>
        <v>90.322580645161295</v>
      </c>
      <c r="W291" s="95">
        <f t="shared" si="24"/>
        <v>94.117647058823536</v>
      </c>
    </row>
    <row r="292" spans="1:23" x14ac:dyDescent="0.2">
      <c r="A292" s="21">
        <v>3525508</v>
      </c>
      <c r="B292" s="22" t="s">
        <v>381</v>
      </c>
      <c r="C292" s="22" t="s">
        <v>775</v>
      </c>
      <c r="D292" s="22" t="s">
        <v>776</v>
      </c>
      <c r="E292" s="23">
        <v>35071</v>
      </c>
      <c r="F292" s="22" t="s">
        <v>105</v>
      </c>
      <c r="G292" s="22" t="s">
        <v>15</v>
      </c>
      <c r="H292" s="22" t="s">
        <v>16</v>
      </c>
      <c r="I292" s="22">
        <v>94</v>
      </c>
      <c r="J292" s="22">
        <v>74</v>
      </c>
      <c r="K292" s="22">
        <v>79</v>
      </c>
      <c r="L292" s="22">
        <v>82</v>
      </c>
      <c r="M292" s="93">
        <v>93</v>
      </c>
      <c r="N292" s="93">
        <v>98</v>
      </c>
      <c r="O292" s="93">
        <v>83</v>
      </c>
      <c r="P292" s="93">
        <v>80</v>
      </c>
      <c r="Q292" s="93">
        <v>87</v>
      </c>
      <c r="R292" s="94">
        <v>101</v>
      </c>
      <c r="S292" s="98">
        <f t="shared" si="25"/>
        <v>95.91836734693878</v>
      </c>
      <c r="T292" s="98">
        <f t="shared" si="26"/>
        <v>89.156626506024097</v>
      </c>
      <c r="U292" s="98">
        <f t="shared" si="27"/>
        <v>98.75</v>
      </c>
      <c r="V292" s="98">
        <f t="shared" si="28"/>
        <v>94.252873563218387</v>
      </c>
      <c r="W292" s="95">
        <f t="shared" si="24"/>
        <v>92.079207920792072</v>
      </c>
    </row>
    <row r="293" spans="1:23" x14ac:dyDescent="0.2">
      <c r="A293" s="21">
        <v>3525607</v>
      </c>
      <c r="B293" s="22" t="s">
        <v>382</v>
      </c>
      <c r="C293" s="22" t="s">
        <v>767</v>
      </c>
      <c r="D293" s="22" t="s">
        <v>768</v>
      </c>
      <c r="E293" s="23">
        <v>35113</v>
      </c>
      <c r="F293" s="22" t="s">
        <v>318</v>
      </c>
      <c r="G293" s="22" t="s">
        <v>31</v>
      </c>
      <c r="H293" s="22" t="s">
        <v>32</v>
      </c>
      <c r="I293" s="22">
        <v>25</v>
      </c>
      <c r="J293" s="22">
        <v>25</v>
      </c>
      <c r="K293" s="22">
        <v>25</v>
      </c>
      <c r="L293" s="22">
        <v>32</v>
      </c>
      <c r="M293" s="93">
        <v>19</v>
      </c>
      <c r="N293" s="93">
        <v>27</v>
      </c>
      <c r="O293" s="93">
        <v>27</v>
      </c>
      <c r="P293" s="93">
        <v>25</v>
      </c>
      <c r="Q293" s="93">
        <v>33</v>
      </c>
      <c r="R293" s="94">
        <v>22</v>
      </c>
      <c r="S293" s="98">
        <f t="shared" si="25"/>
        <v>92.592592592592595</v>
      </c>
      <c r="T293" s="98">
        <f t="shared" si="26"/>
        <v>92.592592592592595</v>
      </c>
      <c r="U293" s="98">
        <f t="shared" si="27"/>
        <v>100</v>
      </c>
      <c r="V293" s="98">
        <f t="shared" si="28"/>
        <v>96.969696969696969</v>
      </c>
      <c r="W293" s="95">
        <f t="shared" si="24"/>
        <v>86.36363636363636</v>
      </c>
    </row>
    <row r="294" spans="1:23" x14ac:dyDescent="0.2">
      <c r="A294" s="21">
        <v>3525706</v>
      </c>
      <c r="B294" s="22" t="s">
        <v>383</v>
      </c>
      <c r="C294" s="22" t="s">
        <v>757</v>
      </c>
      <c r="D294" s="22" t="s">
        <v>758</v>
      </c>
      <c r="E294" s="23">
        <v>35156</v>
      </c>
      <c r="F294" s="22" t="s">
        <v>8</v>
      </c>
      <c r="G294" s="22" t="s">
        <v>6</v>
      </c>
      <c r="H294" s="22" t="s">
        <v>7</v>
      </c>
      <c r="I294" s="22">
        <v>235</v>
      </c>
      <c r="J294" s="22">
        <v>205</v>
      </c>
      <c r="K294" s="22">
        <v>222</v>
      </c>
      <c r="L294" s="22">
        <v>210</v>
      </c>
      <c r="M294" s="93">
        <v>236</v>
      </c>
      <c r="N294" s="93">
        <v>247</v>
      </c>
      <c r="O294" s="93">
        <v>211</v>
      </c>
      <c r="P294" s="93">
        <v>231</v>
      </c>
      <c r="Q294" s="93">
        <v>215</v>
      </c>
      <c r="R294" s="94">
        <v>247</v>
      </c>
      <c r="S294" s="98">
        <f t="shared" si="25"/>
        <v>95.141700404858298</v>
      </c>
      <c r="T294" s="98">
        <f t="shared" si="26"/>
        <v>97.156398104265406</v>
      </c>
      <c r="U294" s="98">
        <f t="shared" si="27"/>
        <v>96.103896103896105</v>
      </c>
      <c r="V294" s="98">
        <f t="shared" si="28"/>
        <v>97.674418604651166</v>
      </c>
      <c r="W294" s="95">
        <f t="shared" si="24"/>
        <v>95.546558704453446</v>
      </c>
    </row>
    <row r="295" spans="1:23" x14ac:dyDescent="0.2">
      <c r="A295" s="21">
        <v>3525805</v>
      </c>
      <c r="B295" s="22" t="s">
        <v>384</v>
      </c>
      <c r="C295" s="22" t="s">
        <v>755</v>
      </c>
      <c r="D295" s="22" t="s">
        <v>756</v>
      </c>
      <c r="E295" s="23">
        <v>35093</v>
      </c>
      <c r="F295" s="22" t="s">
        <v>3</v>
      </c>
      <c r="G295" s="22" t="s">
        <v>2</v>
      </c>
      <c r="H295" s="22" t="s">
        <v>3</v>
      </c>
      <c r="I295" s="22">
        <v>35</v>
      </c>
      <c r="J295" s="22">
        <v>18</v>
      </c>
      <c r="K295" s="22">
        <v>36</v>
      </c>
      <c r="L295" s="22">
        <v>38</v>
      </c>
      <c r="M295" s="93">
        <v>47</v>
      </c>
      <c r="N295" s="93">
        <v>41</v>
      </c>
      <c r="O295" s="93">
        <v>24</v>
      </c>
      <c r="P295" s="93">
        <v>38</v>
      </c>
      <c r="Q295" s="93">
        <v>39</v>
      </c>
      <c r="R295" s="94">
        <v>47</v>
      </c>
      <c r="S295" s="98">
        <f t="shared" si="25"/>
        <v>85.365853658536579</v>
      </c>
      <c r="T295" s="98">
        <f t="shared" si="26"/>
        <v>75</v>
      </c>
      <c r="U295" s="98">
        <f t="shared" si="27"/>
        <v>94.736842105263165</v>
      </c>
      <c r="V295" s="98">
        <f t="shared" si="28"/>
        <v>97.435897435897431</v>
      </c>
      <c r="W295" s="95">
        <f t="shared" si="24"/>
        <v>100</v>
      </c>
    </row>
    <row r="296" spans="1:23" x14ac:dyDescent="0.2">
      <c r="A296" s="21">
        <v>3525854</v>
      </c>
      <c r="B296" s="22" t="s">
        <v>385</v>
      </c>
      <c r="C296" s="22" t="s">
        <v>765</v>
      </c>
      <c r="D296" s="22" t="s">
        <v>766</v>
      </c>
      <c r="E296" s="23">
        <v>35163</v>
      </c>
      <c r="F296" s="22" t="s">
        <v>28</v>
      </c>
      <c r="G296" s="22" t="s">
        <v>27</v>
      </c>
      <c r="H296" s="22" t="s">
        <v>28</v>
      </c>
      <c r="I296" s="22">
        <v>14</v>
      </c>
      <c r="J296" s="22">
        <v>13</v>
      </c>
      <c r="K296" s="22">
        <v>16</v>
      </c>
      <c r="L296" s="22">
        <v>14</v>
      </c>
      <c r="M296" s="93">
        <v>5</v>
      </c>
      <c r="N296" s="93">
        <v>15</v>
      </c>
      <c r="O296" s="93">
        <v>14</v>
      </c>
      <c r="P296" s="93">
        <v>16</v>
      </c>
      <c r="Q296" s="93">
        <v>17</v>
      </c>
      <c r="R296" s="94">
        <v>10</v>
      </c>
      <c r="S296" s="98">
        <f t="shared" si="25"/>
        <v>93.333333333333329</v>
      </c>
      <c r="T296" s="98">
        <f t="shared" si="26"/>
        <v>92.857142857142861</v>
      </c>
      <c r="U296" s="98">
        <f t="shared" si="27"/>
        <v>100</v>
      </c>
      <c r="V296" s="98">
        <f t="shared" si="28"/>
        <v>82.352941176470594</v>
      </c>
      <c r="W296" s="95">
        <f t="shared" si="24"/>
        <v>50</v>
      </c>
    </row>
    <row r="297" spans="1:23" x14ac:dyDescent="0.2">
      <c r="A297" s="21">
        <v>3525904</v>
      </c>
      <c r="B297" s="22" t="s">
        <v>386</v>
      </c>
      <c r="C297" s="22" t="s">
        <v>775</v>
      </c>
      <c r="D297" s="22" t="s">
        <v>776</v>
      </c>
      <c r="E297" s="23">
        <v>35073</v>
      </c>
      <c r="F297" s="22" t="s">
        <v>165</v>
      </c>
      <c r="G297" s="22" t="s">
        <v>15</v>
      </c>
      <c r="H297" s="22" t="s">
        <v>16</v>
      </c>
      <c r="I297" s="22">
        <v>2519</v>
      </c>
      <c r="J297" s="22">
        <v>2597</v>
      </c>
      <c r="K297" s="22">
        <v>2620</v>
      </c>
      <c r="L297" s="22">
        <v>2646</v>
      </c>
      <c r="M297" s="93">
        <v>2674</v>
      </c>
      <c r="N297" s="93">
        <v>2540</v>
      </c>
      <c r="O297" s="93">
        <v>2614</v>
      </c>
      <c r="P297" s="93">
        <v>2635</v>
      </c>
      <c r="Q297" s="93">
        <v>2658</v>
      </c>
      <c r="R297" s="94">
        <v>2697</v>
      </c>
      <c r="S297" s="98">
        <f t="shared" si="25"/>
        <v>99.173228346456696</v>
      </c>
      <c r="T297" s="98">
        <f t="shared" si="26"/>
        <v>99.349655700076511</v>
      </c>
      <c r="U297" s="98">
        <f t="shared" si="27"/>
        <v>99.43074003795067</v>
      </c>
      <c r="V297" s="98">
        <f t="shared" si="28"/>
        <v>99.54853273137698</v>
      </c>
      <c r="W297" s="95">
        <f t="shared" si="24"/>
        <v>99.147200593251767</v>
      </c>
    </row>
    <row r="298" spans="1:23" x14ac:dyDescent="0.2">
      <c r="A298" s="21">
        <v>3526001</v>
      </c>
      <c r="B298" s="22" t="s">
        <v>387</v>
      </c>
      <c r="C298" s="22" t="s">
        <v>767</v>
      </c>
      <c r="D298" s="22" t="s">
        <v>768</v>
      </c>
      <c r="E298" s="23">
        <v>35111</v>
      </c>
      <c r="F298" s="22" t="s">
        <v>245</v>
      </c>
      <c r="G298" s="22" t="s">
        <v>31</v>
      </c>
      <c r="H298" s="22" t="s">
        <v>32</v>
      </c>
      <c r="I298" s="22">
        <v>161</v>
      </c>
      <c r="J298" s="22">
        <v>161</v>
      </c>
      <c r="K298" s="22">
        <v>157</v>
      </c>
      <c r="L298" s="22">
        <v>149</v>
      </c>
      <c r="M298" s="93">
        <v>167</v>
      </c>
      <c r="N298" s="93">
        <v>174</v>
      </c>
      <c r="O298" s="93">
        <v>174</v>
      </c>
      <c r="P298" s="93">
        <v>160</v>
      </c>
      <c r="Q298" s="93">
        <v>157</v>
      </c>
      <c r="R298" s="94">
        <v>178</v>
      </c>
      <c r="S298" s="98">
        <f t="shared" si="25"/>
        <v>92.52873563218391</v>
      </c>
      <c r="T298" s="98">
        <f t="shared" si="26"/>
        <v>92.52873563218391</v>
      </c>
      <c r="U298" s="98">
        <f t="shared" si="27"/>
        <v>98.125</v>
      </c>
      <c r="V298" s="98">
        <f t="shared" si="28"/>
        <v>94.904458598726109</v>
      </c>
      <c r="W298" s="95">
        <f t="shared" si="24"/>
        <v>93.82022471910112</v>
      </c>
    </row>
    <row r="299" spans="1:23" x14ac:dyDescent="0.2">
      <c r="A299" s="21">
        <v>3526100</v>
      </c>
      <c r="B299" s="22" t="s">
        <v>388</v>
      </c>
      <c r="C299" s="22" t="s">
        <v>777</v>
      </c>
      <c r="D299" s="22" t="s">
        <v>778</v>
      </c>
      <c r="E299" s="23">
        <v>35121</v>
      </c>
      <c r="F299" s="22" t="s">
        <v>123</v>
      </c>
      <c r="G299" s="22" t="s">
        <v>121</v>
      </c>
      <c r="H299" s="22" t="s">
        <v>122</v>
      </c>
      <c r="I299" s="22">
        <v>122</v>
      </c>
      <c r="J299" s="22">
        <v>135</v>
      </c>
      <c r="K299" s="22">
        <v>94</v>
      </c>
      <c r="L299" s="22">
        <v>91</v>
      </c>
      <c r="M299" s="93">
        <v>72</v>
      </c>
      <c r="N299" s="93">
        <v>156</v>
      </c>
      <c r="O299" s="93">
        <v>171</v>
      </c>
      <c r="P299" s="93">
        <v>108</v>
      </c>
      <c r="Q299" s="93">
        <v>115</v>
      </c>
      <c r="R299" s="94">
        <v>116</v>
      </c>
      <c r="S299" s="98">
        <f t="shared" si="25"/>
        <v>78.205128205128204</v>
      </c>
      <c r="T299" s="98">
        <f t="shared" si="26"/>
        <v>78.94736842105263</v>
      </c>
      <c r="U299" s="98">
        <f t="shared" si="27"/>
        <v>87.037037037037038</v>
      </c>
      <c r="V299" s="98">
        <f t="shared" si="28"/>
        <v>79.130434782608702</v>
      </c>
      <c r="W299" s="95">
        <f t="shared" si="24"/>
        <v>62.068965517241381</v>
      </c>
    </row>
    <row r="300" spans="1:23" x14ac:dyDescent="0.2">
      <c r="A300" s="21">
        <v>3526209</v>
      </c>
      <c r="B300" s="22" t="s">
        <v>389</v>
      </c>
      <c r="C300" s="22" t="s">
        <v>783</v>
      </c>
      <c r="D300" s="22" t="s">
        <v>784</v>
      </c>
      <c r="E300" s="23">
        <v>35013</v>
      </c>
      <c r="F300" s="22" t="s">
        <v>225</v>
      </c>
      <c r="G300" s="22" t="s">
        <v>98</v>
      </c>
      <c r="H300" s="22" t="s">
        <v>99</v>
      </c>
      <c r="I300" s="22">
        <v>169</v>
      </c>
      <c r="J300" s="22">
        <v>188</v>
      </c>
      <c r="K300" s="22">
        <v>167</v>
      </c>
      <c r="L300" s="22">
        <v>177</v>
      </c>
      <c r="M300" s="93">
        <v>191</v>
      </c>
      <c r="N300" s="93">
        <v>173</v>
      </c>
      <c r="O300" s="93">
        <v>197</v>
      </c>
      <c r="P300" s="93">
        <v>172</v>
      </c>
      <c r="Q300" s="93">
        <v>188</v>
      </c>
      <c r="R300" s="94">
        <v>195</v>
      </c>
      <c r="S300" s="98">
        <f t="shared" si="25"/>
        <v>97.687861271676297</v>
      </c>
      <c r="T300" s="98">
        <f t="shared" si="26"/>
        <v>95.431472081218274</v>
      </c>
      <c r="U300" s="98">
        <f t="shared" si="27"/>
        <v>97.093023255813947</v>
      </c>
      <c r="V300" s="98">
        <f t="shared" si="28"/>
        <v>94.148936170212764</v>
      </c>
      <c r="W300" s="95">
        <f t="shared" si="24"/>
        <v>97.948717948717942</v>
      </c>
    </row>
    <row r="301" spans="1:23" x14ac:dyDescent="0.2">
      <c r="A301" s="21">
        <v>3526308</v>
      </c>
      <c r="B301" s="22" t="s">
        <v>390</v>
      </c>
      <c r="C301" s="22" t="s">
        <v>771</v>
      </c>
      <c r="D301" s="22" t="s">
        <v>772</v>
      </c>
      <c r="E301" s="23">
        <v>35174</v>
      </c>
      <c r="F301" s="22" t="s">
        <v>186</v>
      </c>
      <c r="G301" s="22" t="s">
        <v>69</v>
      </c>
      <c r="H301" s="22" t="s">
        <v>70</v>
      </c>
      <c r="I301" s="22">
        <v>36</v>
      </c>
      <c r="J301" s="22">
        <v>50</v>
      </c>
      <c r="K301" s="22">
        <v>35</v>
      </c>
      <c r="L301" s="22">
        <v>36</v>
      </c>
      <c r="M301" s="93">
        <v>43</v>
      </c>
      <c r="N301" s="93">
        <v>47</v>
      </c>
      <c r="O301" s="93">
        <v>59</v>
      </c>
      <c r="P301" s="93">
        <v>36</v>
      </c>
      <c r="Q301" s="93">
        <v>39</v>
      </c>
      <c r="R301" s="94">
        <v>46</v>
      </c>
      <c r="S301" s="98">
        <f t="shared" si="25"/>
        <v>76.59574468085107</v>
      </c>
      <c r="T301" s="98">
        <f t="shared" si="26"/>
        <v>84.745762711864401</v>
      </c>
      <c r="U301" s="98">
        <f t="shared" si="27"/>
        <v>97.222222222222229</v>
      </c>
      <c r="V301" s="98">
        <f t="shared" si="28"/>
        <v>92.307692307692307</v>
      </c>
      <c r="W301" s="95">
        <f t="shared" si="24"/>
        <v>93.478260869565219</v>
      </c>
    </row>
    <row r="302" spans="1:23" x14ac:dyDescent="0.2">
      <c r="A302" s="21">
        <v>3526407</v>
      </c>
      <c r="B302" s="22" t="s">
        <v>391</v>
      </c>
      <c r="C302" s="22" t="s">
        <v>761</v>
      </c>
      <c r="D302" s="22" t="s">
        <v>762</v>
      </c>
      <c r="E302" s="23">
        <v>35063</v>
      </c>
      <c r="F302" s="22" t="s">
        <v>66</v>
      </c>
      <c r="G302" s="22" t="s">
        <v>19</v>
      </c>
      <c r="H302" s="22" t="s">
        <v>20</v>
      </c>
      <c r="I302" s="22">
        <v>189</v>
      </c>
      <c r="J302" s="22">
        <v>214</v>
      </c>
      <c r="K302" s="22">
        <v>216</v>
      </c>
      <c r="L302" s="22">
        <v>209</v>
      </c>
      <c r="M302" s="93">
        <v>197</v>
      </c>
      <c r="N302" s="93">
        <v>197</v>
      </c>
      <c r="O302" s="93">
        <v>226</v>
      </c>
      <c r="P302" s="93">
        <v>220</v>
      </c>
      <c r="Q302" s="93">
        <v>218</v>
      </c>
      <c r="R302" s="94">
        <v>208</v>
      </c>
      <c r="S302" s="98">
        <f t="shared" si="25"/>
        <v>95.939086294416242</v>
      </c>
      <c r="T302" s="98">
        <f t="shared" si="26"/>
        <v>94.690265486725664</v>
      </c>
      <c r="U302" s="98">
        <f t="shared" si="27"/>
        <v>98.181818181818187</v>
      </c>
      <c r="V302" s="98">
        <f t="shared" si="28"/>
        <v>95.871559633027516</v>
      </c>
      <c r="W302" s="95">
        <f t="shared" si="24"/>
        <v>94.711538461538467</v>
      </c>
    </row>
    <row r="303" spans="1:23" x14ac:dyDescent="0.2">
      <c r="A303" s="21">
        <v>3526506</v>
      </c>
      <c r="B303" s="22" t="s">
        <v>392</v>
      </c>
      <c r="C303" s="22" t="s">
        <v>757</v>
      </c>
      <c r="D303" s="22" t="s">
        <v>758</v>
      </c>
      <c r="E303" s="23">
        <v>35022</v>
      </c>
      <c r="F303" s="22" t="s">
        <v>63</v>
      </c>
      <c r="G303" s="22" t="s">
        <v>43</v>
      </c>
      <c r="H303" s="22" t="s">
        <v>44</v>
      </c>
      <c r="I303" s="22">
        <v>48</v>
      </c>
      <c r="J303" s="22">
        <v>35</v>
      </c>
      <c r="K303" s="22">
        <v>55</v>
      </c>
      <c r="L303" s="22">
        <v>55</v>
      </c>
      <c r="M303" s="93">
        <v>33</v>
      </c>
      <c r="N303" s="93">
        <v>49</v>
      </c>
      <c r="O303" s="93">
        <v>43</v>
      </c>
      <c r="P303" s="93">
        <v>60</v>
      </c>
      <c r="Q303" s="93">
        <v>59</v>
      </c>
      <c r="R303" s="94">
        <v>45</v>
      </c>
      <c r="S303" s="98">
        <f t="shared" si="25"/>
        <v>97.959183673469383</v>
      </c>
      <c r="T303" s="98">
        <f t="shared" si="26"/>
        <v>81.395348837209298</v>
      </c>
      <c r="U303" s="98">
        <f t="shared" si="27"/>
        <v>91.666666666666671</v>
      </c>
      <c r="V303" s="98">
        <f t="shared" si="28"/>
        <v>93.220338983050851</v>
      </c>
      <c r="W303" s="95">
        <f t="shared" si="24"/>
        <v>73.333333333333329</v>
      </c>
    </row>
    <row r="304" spans="1:23" x14ac:dyDescent="0.2">
      <c r="A304" s="21">
        <v>3526605</v>
      </c>
      <c r="B304" s="22" t="s">
        <v>393</v>
      </c>
      <c r="C304" s="22" t="s">
        <v>771</v>
      </c>
      <c r="D304" s="22" t="s">
        <v>772</v>
      </c>
      <c r="E304" s="23">
        <v>35172</v>
      </c>
      <c r="F304" s="22" t="s">
        <v>71</v>
      </c>
      <c r="G304" s="22" t="s">
        <v>69</v>
      </c>
      <c r="H304" s="22" t="s">
        <v>70</v>
      </c>
      <c r="I304" s="22">
        <v>45</v>
      </c>
      <c r="J304" s="22">
        <v>42</v>
      </c>
      <c r="K304" s="22">
        <v>31</v>
      </c>
      <c r="L304" s="22">
        <v>30</v>
      </c>
      <c r="M304" s="93">
        <v>38</v>
      </c>
      <c r="N304" s="93">
        <v>47</v>
      </c>
      <c r="O304" s="93">
        <v>49</v>
      </c>
      <c r="P304" s="93">
        <v>35</v>
      </c>
      <c r="Q304" s="93">
        <v>38</v>
      </c>
      <c r="R304" s="94">
        <v>44</v>
      </c>
      <c r="S304" s="98">
        <f t="shared" si="25"/>
        <v>95.744680851063833</v>
      </c>
      <c r="T304" s="98">
        <f t="shared" si="26"/>
        <v>85.714285714285708</v>
      </c>
      <c r="U304" s="98">
        <f t="shared" si="27"/>
        <v>88.571428571428569</v>
      </c>
      <c r="V304" s="98">
        <f t="shared" si="28"/>
        <v>78.94736842105263</v>
      </c>
      <c r="W304" s="95">
        <f t="shared" si="24"/>
        <v>86.36363636363636</v>
      </c>
    </row>
    <row r="305" spans="1:23" x14ac:dyDescent="0.2">
      <c r="A305" s="21">
        <v>3526704</v>
      </c>
      <c r="B305" s="22" t="s">
        <v>394</v>
      </c>
      <c r="C305" s="22" t="s">
        <v>763</v>
      </c>
      <c r="D305" s="22" t="s">
        <v>764</v>
      </c>
      <c r="E305" s="23">
        <v>35101</v>
      </c>
      <c r="F305" s="22" t="s">
        <v>88</v>
      </c>
      <c r="G305" s="22" t="s">
        <v>23</v>
      </c>
      <c r="H305" s="22" t="s">
        <v>24</v>
      </c>
      <c r="I305" s="22">
        <v>541</v>
      </c>
      <c r="J305" s="22">
        <v>577</v>
      </c>
      <c r="K305" s="22">
        <v>517</v>
      </c>
      <c r="L305" s="22">
        <v>541</v>
      </c>
      <c r="M305" s="93">
        <v>457</v>
      </c>
      <c r="N305" s="93">
        <v>643</v>
      </c>
      <c r="O305" s="93">
        <v>681</v>
      </c>
      <c r="P305" s="93">
        <v>606</v>
      </c>
      <c r="Q305" s="93">
        <v>639</v>
      </c>
      <c r="R305" s="94">
        <v>565</v>
      </c>
      <c r="S305" s="98">
        <f t="shared" si="25"/>
        <v>84.136858475894243</v>
      </c>
      <c r="T305" s="98">
        <f t="shared" si="26"/>
        <v>84.728340675477241</v>
      </c>
      <c r="U305" s="98">
        <f t="shared" si="27"/>
        <v>85.313531353135318</v>
      </c>
      <c r="V305" s="98">
        <f t="shared" si="28"/>
        <v>84.663536776212837</v>
      </c>
      <c r="W305" s="95">
        <f t="shared" si="24"/>
        <v>80.884955752212392</v>
      </c>
    </row>
    <row r="306" spans="1:23" x14ac:dyDescent="0.2">
      <c r="A306" s="21">
        <v>3526803</v>
      </c>
      <c r="B306" s="22" t="s">
        <v>395</v>
      </c>
      <c r="C306" s="22" t="s">
        <v>761</v>
      </c>
      <c r="D306" s="22" t="s">
        <v>762</v>
      </c>
      <c r="E306" s="23">
        <v>35062</v>
      </c>
      <c r="F306" s="22" t="s">
        <v>20</v>
      </c>
      <c r="G306" s="22" t="s">
        <v>19</v>
      </c>
      <c r="H306" s="22" t="s">
        <v>20</v>
      </c>
      <c r="I306" s="22">
        <v>313</v>
      </c>
      <c r="J306" s="22">
        <v>330</v>
      </c>
      <c r="K306" s="22">
        <v>303</v>
      </c>
      <c r="L306" s="22">
        <v>362</v>
      </c>
      <c r="M306" s="93">
        <v>354</v>
      </c>
      <c r="N306" s="93">
        <v>383</v>
      </c>
      <c r="O306" s="93">
        <v>397</v>
      </c>
      <c r="P306" s="93">
        <v>357</v>
      </c>
      <c r="Q306" s="93">
        <v>403</v>
      </c>
      <c r="R306" s="94">
        <v>392</v>
      </c>
      <c r="S306" s="98">
        <f t="shared" si="25"/>
        <v>81.723237597911222</v>
      </c>
      <c r="T306" s="98">
        <f t="shared" si="26"/>
        <v>83.123425692695207</v>
      </c>
      <c r="U306" s="98">
        <f t="shared" si="27"/>
        <v>84.87394957983193</v>
      </c>
      <c r="V306" s="98">
        <f t="shared" si="28"/>
        <v>89.826302729528535</v>
      </c>
      <c r="W306" s="95">
        <f t="shared" si="24"/>
        <v>90.306122448979593</v>
      </c>
    </row>
    <row r="307" spans="1:23" x14ac:dyDescent="0.2">
      <c r="A307" s="21">
        <v>3526902</v>
      </c>
      <c r="B307" s="22" t="s">
        <v>396</v>
      </c>
      <c r="C307" s="22" t="s">
        <v>763</v>
      </c>
      <c r="D307" s="22" t="s">
        <v>764</v>
      </c>
      <c r="E307" s="23">
        <v>35102</v>
      </c>
      <c r="F307" s="22" t="s">
        <v>218</v>
      </c>
      <c r="G307" s="22" t="s">
        <v>23</v>
      </c>
      <c r="H307" s="22" t="s">
        <v>24</v>
      </c>
      <c r="I307" s="22">
        <v>1829</v>
      </c>
      <c r="J307" s="22">
        <v>1787</v>
      </c>
      <c r="K307" s="22">
        <v>1759</v>
      </c>
      <c r="L307" s="22">
        <v>1836</v>
      </c>
      <c r="M307" s="93">
        <v>1723</v>
      </c>
      <c r="N307" s="93">
        <v>1905</v>
      </c>
      <c r="O307" s="93">
        <v>1890</v>
      </c>
      <c r="P307" s="93">
        <v>1861</v>
      </c>
      <c r="Q307" s="93">
        <v>1971</v>
      </c>
      <c r="R307" s="94">
        <v>1855</v>
      </c>
      <c r="S307" s="98">
        <f t="shared" si="25"/>
        <v>96.01049868766404</v>
      </c>
      <c r="T307" s="98">
        <f t="shared" si="26"/>
        <v>94.550264550264544</v>
      </c>
      <c r="U307" s="98">
        <f t="shared" si="27"/>
        <v>94.519075765717361</v>
      </c>
      <c r="V307" s="98">
        <f t="shared" si="28"/>
        <v>93.150684931506845</v>
      </c>
      <c r="W307" s="95">
        <f t="shared" si="24"/>
        <v>92.884097035040426</v>
      </c>
    </row>
    <row r="308" spans="1:23" x14ac:dyDescent="0.2">
      <c r="A308" s="21">
        <v>3527009</v>
      </c>
      <c r="B308" s="22" t="s">
        <v>397</v>
      </c>
      <c r="C308" s="22" t="s">
        <v>759</v>
      </c>
      <c r="D308" s="22" t="s">
        <v>760</v>
      </c>
      <c r="E308" s="23">
        <v>35074</v>
      </c>
      <c r="F308" s="22" t="s">
        <v>17</v>
      </c>
      <c r="G308" s="22" t="s">
        <v>15</v>
      </c>
      <c r="H308" s="22" t="s">
        <v>16</v>
      </c>
      <c r="I308" s="22">
        <v>45</v>
      </c>
      <c r="J308" s="22">
        <v>48</v>
      </c>
      <c r="K308" s="22">
        <v>27</v>
      </c>
      <c r="L308" s="22">
        <v>40</v>
      </c>
      <c r="M308" s="93">
        <v>61</v>
      </c>
      <c r="N308" s="93">
        <v>47</v>
      </c>
      <c r="O308" s="93">
        <v>48</v>
      </c>
      <c r="P308" s="93">
        <v>28</v>
      </c>
      <c r="Q308" s="93">
        <v>40</v>
      </c>
      <c r="R308" s="94">
        <v>63</v>
      </c>
      <c r="S308" s="98">
        <f t="shared" si="25"/>
        <v>95.744680851063833</v>
      </c>
      <c r="T308" s="98">
        <f t="shared" si="26"/>
        <v>100</v>
      </c>
      <c r="U308" s="98">
        <f t="shared" si="27"/>
        <v>96.428571428571431</v>
      </c>
      <c r="V308" s="98">
        <f t="shared" si="28"/>
        <v>100</v>
      </c>
      <c r="W308" s="95">
        <f t="shared" si="24"/>
        <v>96.825396825396822</v>
      </c>
    </row>
    <row r="309" spans="1:23" x14ac:dyDescent="0.2">
      <c r="A309" s="21">
        <v>3527108</v>
      </c>
      <c r="B309" s="22" t="s">
        <v>398</v>
      </c>
      <c r="C309" s="22" t="s">
        <v>761</v>
      </c>
      <c r="D309" s="22" t="s">
        <v>762</v>
      </c>
      <c r="E309" s="23">
        <v>35065</v>
      </c>
      <c r="F309" s="22" t="s">
        <v>172</v>
      </c>
      <c r="G309" s="22" t="s">
        <v>19</v>
      </c>
      <c r="H309" s="22" t="s">
        <v>20</v>
      </c>
      <c r="I309" s="22">
        <v>469</v>
      </c>
      <c r="J309" s="22">
        <v>485</v>
      </c>
      <c r="K309" s="22">
        <v>505</v>
      </c>
      <c r="L309" s="22">
        <v>467</v>
      </c>
      <c r="M309" s="93">
        <v>361</v>
      </c>
      <c r="N309" s="93">
        <v>589</v>
      </c>
      <c r="O309" s="93">
        <v>597</v>
      </c>
      <c r="P309" s="93">
        <v>630</v>
      </c>
      <c r="Q309" s="93">
        <v>576</v>
      </c>
      <c r="R309" s="94">
        <v>491</v>
      </c>
      <c r="S309" s="98">
        <f t="shared" si="25"/>
        <v>79.626485568760614</v>
      </c>
      <c r="T309" s="98">
        <f t="shared" si="26"/>
        <v>81.239530988274709</v>
      </c>
      <c r="U309" s="98">
        <f t="shared" si="27"/>
        <v>80.158730158730165</v>
      </c>
      <c r="V309" s="98">
        <f t="shared" si="28"/>
        <v>81.076388888888886</v>
      </c>
      <c r="W309" s="95">
        <f t="shared" si="24"/>
        <v>73.523421588594701</v>
      </c>
    </row>
    <row r="310" spans="1:23" x14ac:dyDescent="0.2">
      <c r="A310" s="21">
        <v>3527207</v>
      </c>
      <c r="B310" s="22" t="s">
        <v>399</v>
      </c>
      <c r="C310" s="22" t="s">
        <v>771</v>
      </c>
      <c r="D310" s="22" t="s">
        <v>772</v>
      </c>
      <c r="E310" s="23">
        <v>35172</v>
      </c>
      <c r="F310" s="22" t="s">
        <v>71</v>
      </c>
      <c r="G310" s="22" t="s">
        <v>69</v>
      </c>
      <c r="H310" s="22" t="s">
        <v>70</v>
      </c>
      <c r="I310" s="22">
        <v>538</v>
      </c>
      <c r="J310" s="22">
        <v>553</v>
      </c>
      <c r="K310" s="22">
        <v>669</v>
      </c>
      <c r="L310" s="22">
        <v>629</v>
      </c>
      <c r="M310" s="93">
        <v>554</v>
      </c>
      <c r="N310" s="93">
        <v>626</v>
      </c>
      <c r="O310" s="93">
        <v>634</v>
      </c>
      <c r="P310" s="93">
        <v>737</v>
      </c>
      <c r="Q310" s="93">
        <v>682</v>
      </c>
      <c r="R310" s="94">
        <v>626</v>
      </c>
      <c r="S310" s="98">
        <f t="shared" si="25"/>
        <v>85.942492012779553</v>
      </c>
      <c r="T310" s="98">
        <f t="shared" si="26"/>
        <v>87.223974763406943</v>
      </c>
      <c r="U310" s="98">
        <f t="shared" si="27"/>
        <v>90.773405698778831</v>
      </c>
      <c r="V310" s="98">
        <f t="shared" si="28"/>
        <v>92.228739002932556</v>
      </c>
      <c r="W310" s="95">
        <f t="shared" si="24"/>
        <v>88.498402555910545</v>
      </c>
    </row>
    <row r="311" spans="1:23" x14ac:dyDescent="0.2">
      <c r="A311" s="21">
        <v>3527256</v>
      </c>
      <c r="B311" s="22" t="s">
        <v>400</v>
      </c>
      <c r="C311" s="22" t="s">
        <v>757</v>
      </c>
      <c r="D311" s="22" t="s">
        <v>758</v>
      </c>
      <c r="E311" s="23">
        <v>35023</v>
      </c>
      <c r="F311" s="22" t="s">
        <v>45</v>
      </c>
      <c r="G311" s="22" t="s">
        <v>43</v>
      </c>
      <c r="H311" s="22" t="s">
        <v>44</v>
      </c>
      <c r="I311" s="22">
        <v>13</v>
      </c>
      <c r="J311" s="22">
        <v>15</v>
      </c>
      <c r="K311" s="22">
        <v>15</v>
      </c>
      <c r="L311" s="22">
        <v>18</v>
      </c>
      <c r="M311" s="93">
        <v>19</v>
      </c>
      <c r="N311" s="93">
        <v>22</v>
      </c>
      <c r="O311" s="93">
        <v>19</v>
      </c>
      <c r="P311" s="93">
        <v>17</v>
      </c>
      <c r="Q311" s="93">
        <v>18</v>
      </c>
      <c r="R311" s="94">
        <v>21</v>
      </c>
      <c r="S311" s="98">
        <f t="shared" si="25"/>
        <v>59.090909090909093</v>
      </c>
      <c r="T311" s="98">
        <f t="shared" si="26"/>
        <v>78.94736842105263</v>
      </c>
      <c r="U311" s="98">
        <f t="shared" si="27"/>
        <v>88.235294117647058</v>
      </c>
      <c r="V311" s="98">
        <f t="shared" si="28"/>
        <v>100</v>
      </c>
      <c r="W311" s="95">
        <f t="shared" si="24"/>
        <v>90.476190476190482</v>
      </c>
    </row>
    <row r="312" spans="1:23" x14ac:dyDescent="0.2">
      <c r="A312" s="21">
        <v>3527306</v>
      </c>
      <c r="B312" s="22" t="s">
        <v>401</v>
      </c>
      <c r="C312" s="22" t="s">
        <v>775</v>
      </c>
      <c r="D312" s="22" t="s">
        <v>776</v>
      </c>
      <c r="E312" s="23">
        <v>35073</v>
      </c>
      <c r="F312" s="22" t="s">
        <v>165</v>
      </c>
      <c r="G312" s="22" t="s">
        <v>15</v>
      </c>
      <c r="H312" s="22" t="s">
        <v>16</v>
      </c>
      <c r="I312" s="22">
        <v>204</v>
      </c>
      <c r="J312" s="22">
        <v>213</v>
      </c>
      <c r="K312" s="22">
        <v>188</v>
      </c>
      <c r="L312" s="22">
        <v>197</v>
      </c>
      <c r="M312" s="93">
        <v>213</v>
      </c>
      <c r="N312" s="93">
        <v>207</v>
      </c>
      <c r="O312" s="93">
        <v>214</v>
      </c>
      <c r="P312" s="93">
        <v>189</v>
      </c>
      <c r="Q312" s="93">
        <v>198</v>
      </c>
      <c r="R312" s="94">
        <v>214</v>
      </c>
      <c r="S312" s="98">
        <f t="shared" si="25"/>
        <v>98.550724637681157</v>
      </c>
      <c r="T312" s="98">
        <f t="shared" si="26"/>
        <v>99.532710280373834</v>
      </c>
      <c r="U312" s="98">
        <f t="shared" si="27"/>
        <v>99.470899470899468</v>
      </c>
      <c r="V312" s="98">
        <f t="shared" si="28"/>
        <v>99.494949494949495</v>
      </c>
      <c r="W312" s="95">
        <f t="shared" si="24"/>
        <v>99.532710280373834</v>
      </c>
    </row>
    <row r="313" spans="1:23" x14ac:dyDescent="0.2">
      <c r="A313" s="21">
        <v>3527405</v>
      </c>
      <c r="B313" s="22" t="s">
        <v>402</v>
      </c>
      <c r="C313" s="22" t="s">
        <v>755</v>
      </c>
      <c r="D313" s="22" t="s">
        <v>756</v>
      </c>
      <c r="E313" s="23">
        <v>35091</v>
      </c>
      <c r="F313" s="22" t="s">
        <v>4</v>
      </c>
      <c r="G313" s="22" t="s">
        <v>2</v>
      </c>
      <c r="H313" s="22" t="s">
        <v>3</v>
      </c>
      <c r="I313" s="22">
        <v>114</v>
      </c>
      <c r="J313" s="22">
        <v>134</v>
      </c>
      <c r="K313" s="22">
        <v>124</v>
      </c>
      <c r="L313" s="22">
        <v>128</v>
      </c>
      <c r="M313" s="93">
        <v>115</v>
      </c>
      <c r="N313" s="93">
        <v>136</v>
      </c>
      <c r="O313" s="93">
        <v>151</v>
      </c>
      <c r="P313" s="93">
        <v>146</v>
      </c>
      <c r="Q313" s="93">
        <v>158</v>
      </c>
      <c r="R313" s="94">
        <v>145</v>
      </c>
      <c r="S313" s="98">
        <f t="shared" si="25"/>
        <v>83.82352941176471</v>
      </c>
      <c r="T313" s="98">
        <f t="shared" si="26"/>
        <v>88.741721854304629</v>
      </c>
      <c r="U313" s="98">
        <f t="shared" si="27"/>
        <v>84.93150684931507</v>
      </c>
      <c r="V313" s="98">
        <f t="shared" si="28"/>
        <v>81.012658227848107</v>
      </c>
      <c r="W313" s="95">
        <f t="shared" si="24"/>
        <v>79.310344827586206</v>
      </c>
    </row>
    <row r="314" spans="1:23" x14ac:dyDescent="0.2">
      <c r="A314" s="21">
        <v>3527504</v>
      </c>
      <c r="B314" s="22" t="s">
        <v>403</v>
      </c>
      <c r="C314" s="22" t="s">
        <v>761</v>
      </c>
      <c r="D314" s="22" t="s">
        <v>762</v>
      </c>
      <c r="E314" s="23">
        <v>35062</v>
      </c>
      <c r="F314" s="22" t="s">
        <v>20</v>
      </c>
      <c r="G314" s="22" t="s">
        <v>19</v>
      </c>
      <c r="H314" s="22" t="s">
        <v>20</v>
      </c>
      <c r="I314" s="22">
        <v>22</v>
      </c>
      <c r="J314" s="22">
        <v>13</v>
      </c>
      <c r="K314" s="22">
        <v>10</v>
      </c>
      <c r="L314" s="22">
        <v>12</v>
      </c>
      <c r="M314" s="93">
        <v>13</v>
      </c>
      <c r="N314" s="93">
        <v>22</v>
      </c>
      <c r="O314" s="93">
        <v>14</v>
      </c>
      <c r="P314" s="93">
        <v>17</v>
      </c>
      <c r="Q314" s="93">
        <v>14</v>
      </c>
      <c r="R314" s="94">
        <v>17</v>
      </c>
      <c r="S314" s="98">
        <f t="shared" si="25"/>
        <v>100</v>
      </c>
      <c r="T314" s="98">
        <f t="shared" si="26"/>
        <v>92.857142857142861</v>
      </c>
      <c r="U314" s="98">
        <f t="shared" si="27"/>
        <v>58.823529411764703</v>
      </c>
      <c r="V314" s="98">
        <f t="shared" si="28"/>
        <v>85.714285714285708</v>
      </c>
      <c r="W314" s="95">
        <f t="shared" si="24"/>
        <v>76.470588235294116</v>
      </c>
    </row>
    <row r="315" spans="1:23" x14ac:dyDescent="0.2">
      <c r="A315" s="21">
        <v>3527603</v>
      </c>
      <c r="B315" s="22" t="s">
        <v>404</v>
      </c>
      <c r="C315" s="22" t="s">
        <v>769</v>
      </c>
      <c r="D315" s="22" t="s">
        <v>770</v>
      </c>
      <c r="E315" s="23">
        <v>35132</v>
      </c>
      <c r="F315" s="22" t="s">
        <v>227</v>
      </c>
      <c r="G315" s="22" t="s">
        <v>39</v>
      </c>
      <c r="H315" s="22" t="s">
        <v>40</v>
      </c>
      <c r="I315" s="22">
        <v>53</v>
      </c>
      <c r="J315" s="22">
        <v>51</v>
      </c>
      <c r="K315" s="22">
        <v>47</v>
      </c>
      <c r="L315" s="22">
        <v>44</v>
      </c>
      <c r="M315" s="93">
        <v>55</v>
      </c>
      <c r="N315" s="93">
        <v>55</v>
      </c>
      <c r="O315" s="93">
        <v>54</v>
      </c>
      <c r="P315" s="93">
        <v>51</v>
      </c>
      <c r="Q315" s="93">
        <v>46</v>
      </c>
      <c r="R315" s="94">
        <v>57</v>
      </c>
      <c r="S315" s="98">
        <f t="shared" si="25"/>
        <v>96.36363636363636</v>
      </c>
      <c r="T315" s="98">
        <f t="shared" si="26"/>
        <v>94.444444444444443</v>
      </c>
      <c r="U315" s="98">
        <f t="shared" si="27"/>
        <v>92.156862745098039</v>
      </c>
      <c r="V315" s="98">
        <f t="shared" si="28"/>
        <v>95.652173913043484</v>
      </c>
      <c r="W315" s="95">
        <f t="shared" si="24"/>
        <v>96.491228070175438</v>
      </c>
    </row>
    <row r="316" spans="1:23" x14ac:dyDescent="0.2">
      <c r="A316" s="21">
        <v>3527702</v>
      </c>
      <c r="B316" s="22" t="s">
        <v>405</v>
      </c>
      <c r="C316" s="22" t="s">
        <v>757</v>
      </c>
      <c r="D316" s="22" t="s">
        <v>758</v>
      </c>
      <c r="E316" s="23">
        <v>35023</v>
      </c>
      <c r="F316" s="22" t="s">
        <v>45</v>
      </c>
      <c r="G316" s="22" t="s">
        <v>43</v>
      </c>
      <c r="H316" s="22" t="s">
        <v>44</v>
      </c>
      <c r="I316" s="22">
        <v>40</v>
      </c>
      <c r="J316" s="22">
        <v>35</v>
      </c>
      <c r="K316" s="22">
        <v>31</v>
      </c>
      <c r="L316" s="22">
        <v>32</v>
      </c>
      <c r="M316" s="93">
        <v>20</v>
      </c>
      <c r="N316" s="93">
        <v>49</v>
      </c>
      <c r="O316" s="93">
        <v>36</v>
      </c>
      <c r="P316" s="93">
        <v>39</v>
      </c>
      <c r="Q316" s="93">
        <v>41</v>
      </c>
      <c r="R316" s="94">
        <v>26</v>
      </c>
      <c r="S316" s="98">
        <f t="shared" si="25"/>
        <v>81.632653061224488</v>
      </c>
      <c r="T316" s="98">
        <f t="shared" si="26"/>
        <v>97.222222222222229</v>
      </c>
      <c r="U316" s="98">
        <f t="shared" si="27"/>
        <v>79.487179487179489</v>
      </c>
      <c r="V316" s="98">
        <f t="shared" si="28"/>
        <v>78.048780487804876</v>
      </c>
      <c r="W316" s="95">
        <f t="shared" si="24"/>
        <v>76.92307692307692</v>
      </c>
    </row>
    <row r="317" spans="1:23" x14ac:dyDescent="0.2">
      <c r="A317" s="21">
        <v>3527801</v>
      </c>
      <c r="B317" s="22" t="s">
        <v>406</v>
      </c>
      <c r="C317" s="22" t="s">
        <v>755</v>
      </c>
      <c r="D317" s="22" t="s">
        <v>756</v>
      </c>
      <c r="E317" s="23">
        <v>35093</v>
      </c>
      <c r="F317" s="22" t="s">
        <v>3</v>
      </c>
      <c r="G317" s="22" t="s">
        <v>2</v>
      </c>
      <c r="H317" s="22" t="s">
        <v>3</v>
      </c>
      <c r="I317" s="22">
        <v>31</v>
      </c>
      <c r="J317" s="22">
        <v>36</v>
      </c>
      <c r="K317" s="22">
        <v>34</v>
      </c>
      <c r="L317" s="22">
        <v>27</v>
      </c>
      <c r="M317" s="93">
        <v>26</v>
      </c>
      <c r="N317" s="93">
        <v>32</v>
      </c>
      <c r="O317" s="93">
        <v>37</v>
      </c>
      <c r="P317" s="93">
        <v>37</v>
      </c>
      <c r="Q317" s="93">
        <v>28</v>
      </c>
      <c r="R317" s="94">
        <v>26</v>
      </c>
      <c r="S317" s="98">
        <f t="shared" si="25"/>
        <v>96.875</v>
      </c>
      <c r="T317" s="98">
        <f t="shared" si="26"/>
        <v>97.297297297297291</v>
      </c>
      <c r="U317" s="98">
        <f t="shared" si="27"/>
        <v>91.891891891891888</v>
      </c>
      <c r="V317" s="98">
        <f t="shared" si="28"/>
        <v>96.428571428571431</v>
      </c>
      <c r="W317" s="95">
        <f t="shared" si="24"/>
        <v>100</v>
      </c>
    </row>
    <row r="318" spans="1:23" x14ac:dyDescent="0.2">
      <c r="A318" s="21">
        <v>3527900</v>
      </c>
      <c r="B318" s="22" t="s">
        <v>407</v>
      </c>
      <c r="C318" s="22" t="s">
        <v>755</v>
      </c>
      <c r="D318" s="22" t="s">
        <v>756</v>
      </c>
      <c r="E318" s="23">
        <v>35092</v>
      </c>
      <c r="F318" s="22" t="s">
        <v>103</v>
      </c>
      <c r="G318" s="22" t="s">
        <v>2</v>
      </c>
      <c r="H318" s="22" t="s">
        <v>3</v>
      </c>
      <c r="I318" s="22">
        <v>23</v>
      </c>
      <c r="J318" s="22">
        <v>17</v>
      </c>
      <c r="K318" s="22">
        <v>25</v>
      </c>
      <c r="L318" s="22">
        <v>15</v>
      </c>
      <c r="M318" s="93">
        <v>26</v>
      </c>
      <c r="N318" s="93">
        <v>26</v>
      </c>
      <c r="O318" s="93">
        <v>22</v>
      </c>
      <c r="P318" s="93">
        <v>25</v>
      </c>
      <c r="Q318" s="93">
        <v>17</v>
      </c>
      <c r="R318" s="94">
        <v>26</v>
      </c>
      <c r="S318" s="98">
        <f t="shared" si="25"/>
        <v>88.461538461538467</v>
      </c>
      <c r="T318" s="98">
        <f t="shared" si="26"/>
        <v>77.272727272727266</v>
      </c>
      <c r="U318" s="98">
        <f t="shared" si="27"/>
        <v>100</v>
      </c>
      <c r="V318" s="98">
        <f t="shared" si="28"/>
        <v>88.235294117647058</v>
      </c>
      <c r="W318" s="95">
        <f t="shared" si="24"/>
        <v>100</v>
      </c>
    </row>
    <row r="319" spans="1:23" x14ac:dyDescent="0.2">
      <c r="A319" s="21">
        <v>3528007</v>
      </c>
      <c r="B319" s="22" t="s">
        <v>408</v>
      </c>
      <c r="C319" s="22" t="s">
        <v>761</v>
      </c>
      <c r="D319" s="22" t="s">
        <v>762</v>
      </c>
      <c r="E319" s="23">
        <v>35062</v>
      </c>
      <c r="F319" s="22" t="s">
        <v>20</v>
      </c>
      <c r="G319" s="22" t="s">
        <v>19</v>
      </c>
      <c r="H319" s="22" t="s">
        <v>20</v>
      </c>
      <c r="I319" s="22">
        <v>91</v>
      </c>
      <c r="J319" s="22">
        <v>81</v>
      </c>
      <c r="K319" s="22">
        <v>73</v>
      </c>
      <c r="L319" s="22">
        <v>92</v>
      </c>
      <c r="M319" s="93">
        <v>89</v>
      </c>
      <c r="N319" s="93">
        <v>101</v>
      </c>
      <c r="O319" s="93">
        <v>96</v>
      </c>
      <c r="P319" s="93">
        <v>90</v>
      </c>
      <c r="Q319" s="93">
        <v>117</v>
      </c>
      <c r="R319" s="94">
        <v>109</v>
      </c>
      <c r="S319" s="98">
        <f t="shared" si="25"/>
        <v>90.099009900990097</v>
      </c>
      <c r="T319" s="98">
        <f t="shared" si="26"/>
        <v>84.375</v>
      </c>
      <c r="U319" s="98">
        <f t="shared" si="27"/>
        <v>81.111111111111114</v>
      </c>
      <c r="V319" s="98">
        <f t="shared" si="28"/>
        <v>78.632478632478637</v>
      </c>
      <c r="W319" s="95">
        <f t="shared" si="24"/>
        <v>81.651376146788991</v>
      </c>
    </row>
    <row r="320" spans="1:23" x14ac:dyDescent="0.2">
      <c r="A320" s="21">
        <v>3528106</v>
      </c>
      <c r="B320" s="22" t="s">
        <v>409</v>
      </c>
      <c r="C320" s="22" t="s">
        <v>757</v>
      </c>
      <c r="D320" s="22" t="s">
        <v>758</v>
      </c>
      <c r="E320" s="23">
        <v>35157</v>
      </c>
      <c r="F320" s="22" t="s">
        <v>48</v>
      </c>
      <c r="G320" s="22" t="s">
        <v>6</v>
      </c>
      <c r="H320" s="22" t="s">
        <v>7</v>
      </c>
      <c r="I320" s="22">
        <v>62</v>
      </c>
      <c r="J320" s="22">
        <v>59</v>
      </c>
      <c r="K320" s="22">
        <v>41</v>
      </c>
      <c r="L320" s="22">
        <v>67</v>
      </c>
      <c r="M320" s="93">
        <v>63</v>
      </c>
      <c r="N320" s="93">
        <v>64</v>
      </c>
      <c r="O320" s="93">
        <v>65</v>
      </c>
      <c r="P320" s="93">
        <v>48</v>
      </c>
      <c r="Q320" s="93">
        <v>73</v>
      </c>
      <c r="R320" s="94">
        <v>63</v>
      </c>
      <c r="S320" s="98">
        <f t="shared" si="25"/>
        <v>96.875</v>
      </c>
      <c r="T320" s="98">
        <f t="shared" si="26"/>
        <v>90.769230769230774</v>
      </c>
      <c r="U320" s="98">
        <f t="shared" si="27"/>
        <v>85.416666666666671</v>
      </c>
      <c r="V320" s="98">
        <f t="shared" si="28"/>
        <v>91.780821917808225</v>
      </c>
      <c r="W320" s="95">
        <f t="shared" si="24"/>
        <v>100</v>
      </c>
    </row>
    <row r="321" spans="1:23" x14ac:dyDescent="0.2">
      <c r="A321" s="21">
        <v>3528205</v>
      </c>
      <c r="B321" s="22" t="s">
        <v>410</v>
      </c>
      <c r="C321" s="22" t="s">
        <v>757</v>
      </c>
      <c r="D321" s="22" t="s">
        <v>758</v>
      </c>
      <c r="E321" s="23">
        <v>35154</v>
      </c>
      <c r="F321" s="22" t="s">
        <v>263</v>
      </c>
      <c r="G321" s="22" t="s">
        <v>6</v>
      </c>
      <c r="H321" s="22" t="s">
        <v>7</v>
      </c>
      <c r="I321" s="22">
        <v>25</v>
      </c>
      <c r="J321" s="22">
        <v>28</v>
      </c>
      <c r="K321" s="22">
        <v>32</v>
      </c>
      <c r="L321" s="22">
        <v>33</v>
      </c>
      <c r="M321" s="93">
        <v>21</v>
      </c>
      <c r="N321" s="93">
        <v>29</v>
      </c>
      <c r="O321" s="93">
        <v>31</v>
      </c>
      <c r="P321" s="93">
        <v>33</v>
      </c>
      <c r="Q321" s="93">
        <v>37</v>
      </c>
      <c r="R321" s="94">
        <v>21</v>
      </c>
      <c r="S321" s="98">
        <f t="shared" si="25"/>
        <v>86.206896551724142</v>
      </c>
      <c r="T321" s="98">
        <f t="shared" si="26"/>
        <v>90.322580645161295</v>
      </c>
      <c r="U321" s="98">
        <f t="shared" si="27"/>
        <v>96.969696969696969</v>
      </c>
      <c r="V321" s="98">
        <f t="shared" si="28"/>
        <v>89.189189189189193</v>
      </c>
      <c r="W321" s="95">
        <f t="shared" si="24"/>
        <v>100</v>
      </c>
    </row>
    <row r="322" spans="1:23" x14ac:dyDescent="0.2">
      <c r="A322" s="21">
        <v>3528304</v>
      </c>
      <c r="B322" s="22" t="s">
        <v>411</v>
      </c>
      <c r="C322" s="22" t="s">
        <v>757</v>
      </c>
      <c r="D322" s="22" t="s">
        <v>758</v>
      </c>
      <c r="E322" s="23">
        <v>35157</v>
      </c>
      <c r="F322" s="22" t="s">
        <v>48</v>
      </c>
      <c r="G322" s="22" t="s">
        <v>6</v>
      </c>
      <c r="H322" s="22" t="s">
        <v>7</v>
      </c>
      <c r="I322" s="22">
        <v>26</v>
      </c>
      <c r="J322" s="22">
        <v>25</v>
      </c>
      <c r="K322" s="22">
        <v>28</v>
      </c>
      <c r="L322" s="22">
        <v>23</v>
      </c>
      <c r="M322" s="93">
        <v>32</v>
      </c>
      <c r="N322" s="93">
        <v>26</v>
      </c>
      <c r="O322" s="93">
        <v>26</v>
      </c>
      <c r="P322" s="93">
        <v>28</v>
      </c>
      <c r="Q322" s="93">
        <v>24</v>
      </c>
      <c r="R322" s="94">
        <v>32</v>
      </c>
      <c r="S322" s="98">
        <f t="shared" si="25"/>
        <v>100</v>
      </c>
      <c r="T322" s="98">
        <f t="shared" si="26"/>
        <v>96.15384615384616</v>
      </c>
      <c r="U322" s="98">
        <f t="shared" si="27"/>
        <v>100</v>
      </c>
      <c r="V322" s="98">
        <f t="shared" si="28"/>
        <v>95.833333333333329</v>
      </c>
      <c r="W322" s="95">
        <f t="shared" si="24"/>
        <v>100</v>
      </c>
    </row>
    <row r="323" spans="1:23" x14ac:dyDescent="0.2">
      <c r="A323" s="21">
        <v>3528403</v>
      </c>
      <c r="B323" s="22" t="s">
        <v>412</v>
      </c>
      <c r="C323" s="22" t="s">
        <v>765</v>
      </c>
      <c r="D323" s="22" t="s">
        <v>766</v>
      </c>
      <c r="E323" s="23">
        <v>35163</v>
      </c>
      <c r="F323" s="22" t="s">
        <v>28</v>
      </c>
      <c r="G323" s="22" t="s">
        <v>27</v>
      </c>
      <c r="H323" s="22" t="s">
        <v>28</v>
      </c>
      <c r="I323" s="22">
        <v>242</v>
      </c>
      <c r="J323" s="22">
        <v>230</v>
      </c>
      <c r="K323" s="22">
        <v>252</v>
      </c>
      <c r="L323" s="22">
        <v>265</v>
      </c>
      <c r="M323" s="93">
        <v>268</v>
      </c>
      <c r="N323" s="93">
        <v>300</v>
      </c>
      <c r="O323" s="93">
        <v>290</v>
      </c>
      <c r="P323" s="93">
        <v>283</v>
      </c>
      <c r="Q323" s="93">
        <v>305</v>
      </c>
      <c r="R323" s="94">
        <v>280</v>
      </c>
      <c r="S323" s="98">
        <f t="shared" si="25"/>
        <v>80.666666666666671</v>
      </c>
      <c r="T323" s="98">
        <f t="shared" si="26"/>
        <v>79.310344827586206</v>
      </c>
      <c r="U323" s="98">
        <f t="shared" si="27"/>
        <v>89.045936395759711</v>
      </c>
      <c r="V323" s="98">
        <f t="shared" si="28"/>
        <v>86.885245901639351</v>
      </c>
      <c r="W323" s="95">
        <f t="shared" si="24"/>
        <v>95.714285714285708</v>
      </c>
    </row>
    <row r="324" spans="1:23" x14ac:dyDescent="0.2">
      <c r="A324" s="21">
        <v>3528502</v>
      </c>
      <c r="B324" s="22" t="s">
        <v>413</v>
      </c>
      <c r="C324" s="22" t="s">
        <v>781</v>
      </c>
      <c r="D324" s="22" t="s">
        <v>782</v>
      </c>
      <c r="E324" s="23">
        <v>35012</v>
      </c>
      <c r="F324" s="22" t="s">
        <v>175</v>
      </c>
      <c r="G324" s="22" t="s">
        <v>98</v>
      </c>
      <c r="H324" s="22" t="s">
        <v>99</v>
      </c>
      <c r="I324" s="22">
        <v>499</v>
      </c>
      <c r="J324" s="22">
        <v>487</v>
      </c>
      <c r="K324" s="22">
        <v>508</v>
      </c>
      <c r="L324" s="22">
        <v>530</v>
      </c>
      <c r="M324" s="93">
        <v>546</v>
      </c>
      <c r="N324" s="93">
        <v>518</v>
      </c>
      <c r="O324" s="93">
        <v>500</v>
      </c>
      <c r="P324" s="93">
        <v>518</v>
      </c>
      <c r="Q324" s="93">
        <v>543</v>
      </c>
      <c r="R324" s="94">
        <v>556</v>
      </c>
      <c r="S324" s="98">
        <f t="shared" si="25"/>
        <v>96.332046332046332</v>
      </c>
      <c r="T324" s="98">
        <f t="shared" si="26"/>
        <v>97.4</v>
      </c>
      <c r="U324" s="98">
        <f t="shared" si="27"/>
        <v>98.069498069498067</v>
      </c>
      <c r="V324" s="98">
        <f t="shared" si="28"/>
        <v>97.605893186003684</v>
      </c>
      <c r="W324" s="95">
        <f t="shared" ref="W324:W387" si="29">M324*100/R324</f>
        <v>98.201438848920859</v>
      </c>
    </row>
    <row r="325" spans="1:23" x14ac:dyDescent="0.2">
      <c r="A325" s="21">
        <v>3528601</v>
      </c>
      <c r="B325" s="22" t="s">
        <v>414</v>
      </c>
      <c r="C325" s="22" t="s">
        <v>761</v>
      </c>
      <c r="D325" s="22" t="s">
        <v>762</v>
      </c>
      <c r="E325" s="23">
        <v>35061</v>
      </c>
      <c r="F325" s="22" t="s">
        <v>21</v>
      </c>
      <c r="G325" s="22" t="s">
        <v>19</v>
      </c>
      <c r="H325" s="22" t="s">
        <v>20</v>
      </c>
      <c r="I325" s="22">
        <v>46</v>
      </c>
      <c r="J325" s="22">
        <v>55</v>
      </c>
      <c r="K325" s="22">
        <v>55</v>
      </c>
      <c r="L325" s="22">
        <v>57</v>
      </c>
      <c r="M325" s="93">
        <v>29</v>
      </c>
      <c r="N325" s="93">
        <v>57</v>
      </c>
      <c r="O325" s="93">
        <v>68</v>
      </c>
      <c r="P325" s="93">
        <v>70</v>
      </c>
      <c r="Q325" s="93">
        <v>73</v>
      </c>
      <c r="R325" s="94">
        <v>51</v>
      </c>
      <c r="S325" s="98">
        <f t="shared" ref="S325:S388" si="30">I325*100/N325</f>
        <v>80.701754385964918</v>
      </c>
      <c r="T325" s="98">
        <f t="shared" ref="T325:T388" si="31">J325*100/O325</f>
        <v>80.882352941176464</v>
      </c>
      <c r="U325" s="98">
        <f t="shared" ref="U325:U388" si="32">K325*100/P325</f>
        <v>78.571428571428569</v>
      </c>
      <c r="V325" s="98">
        <f t="shared" ref="V325:V388" si="33">L325*100/Q325</f>
        <v>78.082191780821915</v>
      </c>
      <c r="W325" s="95">
        <f t="shared" si="29"/>
        <v>56.862745098039213</v>
      </c>
    </row>
    <row r="326" spans="1:23" x14ac:dyDescent="0.2">
      <c r="A326" s="21">
        <v>3528700</v>
      </c>
      <c r="B326" s="22" t="s">
        <v>415</v>
      </c>
      <c r="C326" s="22" t="s">
        <v>767</v>
      </c>
      <c r="D326" s="22" t="s">
        <v>768</v>
      </c>
      <c r="E326" s="23">
        <v>35114</v>
      </c>
      <c r="F326" s="22" t="s">
        <v>177</v>
      </c>
      <c r="G326" s="22" t="s">
        <v>31</v>
      </c>
      <c r="H326" s="22" t="s">
        <v>32</v>
      </c>
      <c r="I326" s="22">
        <v>18</v>
      </c>
      <c r="J326" s="22">
        <v>28</v>
      </c>
      <c r="K326" s="22">
        <v>25</v>
      </c>
      <c r="L326" s="22">
        <v>18</v>
      </c>
      <c r="M326" s="93">
        <v>14</v>
      </c>
      <c r="N326" s="93">
        <v>23</v>
      </c>
      <c r="O326" s="93">
        <v>33</v>
      </c>
      <c r="P326" s="93">
        <v>27</v>
      </c>
      <c r="Q326" s="93">
        <v>23</v>
      </c>
      <c r="R326" s="94">
        <v>23</v>
      </c>
      <c r="S326" s="98">
        <f t="shared" si="30"/>
        <v>78.260869565217391</v>
      </c>
      <c r="T326" s="98">
        <f t="shared" si="31"/>
        <v>84.848484848484844</v>
      </c>
      <c r="U326" s="98">
        <f t="shared" si="32"/>
        <v>92.592592592592595</v>
      </c>
      <c r="V326" s="98">
        <f t="shared" si="33"/>
        <v>78.260869565217391</v>
      </c>
      <c r="W326" s="95">
        <f t="shared" si="29"/>
        <v>60.869565217391305</v>
      </c>
    </row>
    <row r="327" spans="1:23" x14ac:dyDescent="0.2">
      <c r="A327" s="21">
        <v>3528809</v>
      </c>
      <c r="B327" s="22" t="s">
        <v>416</v>
      </c>
      <c r="C327" s="22" t="s">
        <v>755</v>
      </c>
      <c r="D327" s="22" t="s">
        <v>756</v>
      </c>
      <c r="E327" s="23">
        <v>35092</v>
      </c>
      <c r="F327" s="22" t="s">
        <v>103</v>
      </c>
      <c r="G327" s="22" t="s">
        <v>2</v>
      </c>
      <c r="H327" s="22" t="s">
        <v>3</v>
      </c>
      <c r="I327" s="22">
        <v>72</v>
      </c>
      <c r="J327" s="22">
        <v>96</v>
      </c>
      <c r="K327" s="22">
        <v>91</v>
      </c>
      <c r="L327" s="22">
        <v>89</v>
      </c>
      <c r="M327" s="93">
        <v>84</v>
      </c>
      <c r="N327" s="93">
        <v>91</v>
      </c>
      <c r="O327" s="93">
        <v>106</v>
      </c>
      <c r="P327" s="93">
        <v>104</v>
      </c>
      <c r="Q327" s="93">
        <v>97</v>
      </c>
      <c r="R327" s="94">
        <v>90</v>
      </c>
      <c r="S327" s="98">
        <f t="shared" si="30"/>
        <v>79.120879120879124</v>
      </c>
      <c r="T327" s="98">
        <f t="shared" si="31"/>
        <v>90.566037735849051</v>
      </c>
      <c r="U327" s="98">
        <f t="shared" si="32"/>
        <v>87.5</v>
      </c>
      <c r="V327" s="98">
        <f t="shared" si="33"/>
        <v>91.75257731958763</v>
      </c>
      <c r="W327" s="95">
        <f t="shared" si="29"/>
        <v>93.333333333333329</v>
      </c>
    </row>
    <row r="328" spans="1:23" x14ac:dyDescent="0.2">
      <c r="A328" s="21">
        <v>3528858</v>
      </c>
      <c r="B328" s="22" t="s">
        <v>417</v>
      </c>
      <c r="C328" s="22" t="s">
        <v>757</v>
      </c>
      <c r="D328" s="22" t="s">
        <v>758</v>
      </c>
      <c r="E328" s="23">
        <v>35151</v>
      </c>
      <c r="F328" s="22" t="s">
        <v>95</v>
      </c>
      <c r="G328" s="22" t="s">
        <v>6</v>
      </c>
      <c r="H328" s="22" t="s">
        <v>7</v>
      </c>
      <c r="I328" s="22">
        <v>18</v>
      </c>
      <c r="J328" s="22">
        <v>21</v>
      </c>
      <c r="K328" s="22">
        <v>20</v>
      </c>
      <c r="L328" s="22">
        <v>17</v>
      </c>
      <c r="M328" s="93">
        <v>18</v>
      </c>
      <c r="N328" s="93">
        <v>19</v>
      </c>
      <c r="O328" s="93">
        <v>21</v>
      </c>
      <c r="P328" s="93">
        <v>20</v>
      </c>
      <c r="Q328" s="93">
        <v>17</v>
      </c>
      <c r="R328" s="94">
        <v>18</v>
      </c>
      <c r="S328" s="98">
        <f t="shared" si="30"/>
        <v>94.736842105263165</v>
      </c>
      <c r="T328" s="98">
        <f t="shared" si="31"/>
        <v>100</v>
      </c>
      <c r="U328" s="98">
        <f t="shared" si="32"/>
        <v>100</v>
      </c>
      <c r="V328" s="98">
        <f t="shared" si="33"/>
        <v>100</v>
      </c>
      <c r="W328" s="95">
        <f t="shared" si="29"/>
        <v>100</v>
      </c>
    </row>
    <row r="329" spans="1:23" x14ac:dyDescent="0.2">
      <c r="A329" s="21">
        <v>3528908</v>
      </c>
      <c r="B329" s="22" t="s">
        <v>418</v>
      </c>
      <c r="C329" s="22" t="s">
        <v>755</v>
      </c>
      <c r="D329" s="22" t="s">
        <v>756</v>
      </c>
      <c r="E329" s="23">
        <v>35091</v>
      </c>
      <c r="F329" s="22" t="s">
        <v>4</v>
      </c>
      <c r="G329" s="22" t="s">
        <v>2</v>
      </c>
      <c r="H329" s="22" t="s">
        <v>3</v>
      </c>
      <c r="I329" s="22">
        <v>26</v>
      </c>
      <c r="J329" s="22">
        <v>16</v>
      </c>
      <c r="K329" s="22">
        <v>35</v>
      </c>
      <c r="L329" s="22">
        <v>31</v>
      </c>
      <c r="M329" s="93">
        <v>22</v>
      </c>
      <c r="N329" s="93">
        <v>29</v>
      </c>
      <c r="O329" s="93">
        <v>21</v>
      </c>
      <c r="P329" s="93">
        <v>39</v>
      </c>
      <c r="Q329" s="93">
        <v>35</v>
      </c>
      <c r="R329" s="94">
        <v>27</v>
      </c>
      <c r="S329" s="98">
        <f t="shared" si="30"/>
        <v>89.65517241379311</v>
      </c>
      <c r="T329" s="98">
        <f t="shared" si="31"/>
        <v>76.19047619047619</v>
      </c>
      <c r="U329" s="98">
        <f t="shared" si="32"/>
        <v>89.743589743589737</v>
      </c>
      <c r="V329" s="98">
        <f t="shared" si="33"/>
        <v>88.571428571428569</v>
      </c>
      <c r="W329" s="95">
        <f t="shared" si="29"/>
        <v>81.481481481481481</v>
      </c>
    </row>
    <row r="330" spans="1:23" x14ac:dyDescent="0.2">
      <c r="A330" s="21">
        <v>3529005</v>
      </c>
      <c r="B330" s="22" t="s">
        <v>419</v>
      </c>
      <c r="C330" s="22" t="s">
        <v>755</v>
      </c>
      <c r="D330" s="22" t="s">
        <v>756</v>
      </c>
      <c r="E330" s="23">
        <v>35093</v>
      </c>
      <c r="F330" s="22" t="s">
        <v>3</v>
      </c>
      <c r="G330" s="22" t="s">
        <v>2</v>
      </c>
      <c r="H330" s="22" t="s">
        <v>3</v>
      </c>
      <c r="I330" s="22">
        <v>1559</v>
      </c>
      <c r="J330" s="22">
        <v>1578</v>
      </c>
      <c r="K330" s="22">
        <v>1582</v>
      </c>
      <c r="L330" s="22">
        <v>1558</v>
      </c>
      <c r="M330" s="93">
        <v>1602</v>
      </c>
      <c r="N330" s="93">
        <v>1577</v>
      </c>
      <c r="O330" s="93">
        <v>1601</v>
      </c>
      <c r="P330" s="93">
        <v>1611</v>
      </c>
      <c r="Q330" s="93">
        <v>1589</v>
      </c>
      <c r="R330" s="94">
        <v>1627</v>
      </c>
      <c r="S330" s="98">
        <f t="shared" si="30"/>
        <v>98.858592263792005</v>
      </c>
      <c r="T330" s="98">
        <f t="shared" si="31"/>
        <v>98.563397876327301</v>
      </c>
      <c r="U330" s="98">
        <f t="shared" si="32"/>
        <v>98.199875853507137</v>
      </c>
      <c r="V330" s="98">
        <f t="shared" si="33"/>
        <v>98.049087476400246</v>
      </c>
      <c r="W330" s="95">
        <f t="shared" si="29"/>
        <v>98.463429625076827</v>
      </c>
    </row>
    <row r="331" spans="1:23" x14ac:dyDescent="0.2">
      <c r="A331" s="21">
        <v>3529104</v>
      </c>
      <c r="B331" s="22" t="s">
        <v>420</v>
      </c>
      <c r="C331" s="22" t="s">
        <v>757</v>
      </c>
      <c r="D331" s="22" t="s">
        <v>758</v>
      </c>
      <c r="E331" s="23">
        <v>35153</v>
      </c>
      <c r="F331" s="22" t="s">
        <v>73</v>
      </c>
      <c r="G331" s="22" t="s">
        <v>6</v>
      </c>
      <c r="H331" s="22" t="s">
        <v>7</v>
      </c>
      <c r="I331" s="22">
        <v>17</v>
      </c>
      <c r="J331" s="22">
        <v>8</v>
      </c>
      <c r="K331" s="22">
        <v>17</v>
      </c>
      <c r="L331" s="22">
        <v>18</v>
      </c>
      <c r="M331" s="93">
        <v>16</v>
      </c>
      <c r="N331" s="93">
        <v>19</v>
      </c>
      <c r="O331" s="93">
        <v>13</v>
      </c>
      <c r="P331" s="93">
        <v>23</v>
      </c>
      <c r="Q331" s="93">
        <v>24</v>
      </c>
      <c r="R331" s="94">
        <v>16</v>
      </c>
      <c r="S331" s="98">
        <f t="shared" si="30"/>
        <v>89.473684210526315</v>
      </c>
      <c r="T331" s="98">
        <f t="shared" si="31"/>
        <v>61.53846153846154</v>
      </c>
      <c r="U331" s="98">
        <f t="shared" si="32"/>
        <v>73.913043478260875</v>
      </c>
      <c r="V331" s="98">
        <f t="shared" si="33"/>
        <v>75</v>
      </c>
      <c r="W331" s="95">
        <f t="shared" si="29"/>
        <v>100</v>
      </c>
    </row>
    <row r="332" spans="1:23" x14ac:dyDescent="0.2">
      <c r="A332" s="21">
        <v>3529203</v>
      </c>
      <c r="B332" s="22" t="s">
        <v>421</v>
      </c>
      <c r="C332" s="22" t="s">
        <v>767</v>
      </c>
      <c r="D332" s="22" t="s">
        <v>768</v>
      </c>
      <c r="E332" s="23">
        <v>35112</v>
      </c>
      <c r="F332" s="22" t="s">
        <v>33</v>
      </c>
      <c r="G332" s="22" t="s">
        <v>31</v>
      </c>
      <c r="H332" s="22" t="s">
        <v>32</v>
      </c>
      <c r="I332" s="22">
        <v>167</v>
      </c>
      <c r="J332" s="22">
        <v>160</v>
      </c>
      <c r="K332" s="22">
        <v>198</v>
      </c>
      <c r="L332" s="22">
        <v>195</v>
      </c>
      <c r="M332" s="93">
        <v>170</v>
      </c>
      <c r="N332" s="93">
        <v>184</v>
      </c>
      <c r="O332" s="93">
        <v>190</v>
      </c>
      <c r="P332" s="93">
        <v>213</v>
      </c>
      <c r="Q332" s="93">
        <v>226</v>
      </c>
      <c r="R332" s="94">
        <v>192</v>
      </c>
      <c r="S332" s="98">
        <f t="shared" si="30"/>
        <v>90.760869565217391</v>
      </c>
      <c r="T332" s="98">
        <f t="shared" si="31"/>
        <v>84.21052631578948</v>
      </c>
      <c r="U332" s="98">
        <f t="shared" si="32"/>
        <v>92.957746478873233</v>
      </c>
      <c r="V332" s="98">
        <f t="shared" si="33"/>
        <v>86.283185840707958</v>
      </c>
      <c r="W332" s="95">
        <f t="shared" si="29"/>
        <v>88.541666666666671</v>
      </c>
    </row>
    <row r="333" spans="1:23" x14ac:dyDescent="0.2">
      <c r="A333" s="21">
        <v>3529302</v>
      </c>
      <c r="B333" s="22" t="s">
        <v>422</v>
      </c>
      <c r="C333" s="22" t="s">
        <v>769</v>
      </c>
      <c r="D333" s="22" t="s">
        <v>770</v>
      </c>
      <c r="E333" s="23">
        <v>35033</v>
      </c>
      <c r="F333" s="22" t="s">
        <v>192</v>
      </c>
      <c r="G333" s="22" t="s">
        <v>55</v>
      </c>
      <c r="H333" s="22" t="s">
        <v>56</v>
      </c>
      <c r="I333" s="22">
        <v>538</v>
      </c>
      <c r="J333" s="22">
        <v>479</v>
      </c>
      <c r="K333" s="22">
        <v>510</v>
      </c>
      <c r="L333" s="22">
        <v>552</v>
      </c>
      <c r="M333" s="93">
        <v>531</v>
      </c>
      <c r="N333" s="93">
        <v>563</v>
      </c>
      <c r="O333" s="93">
        <v>498</v>
      </c>
      <c r="P333" s="93">
        <v>530</v>
      </c>
      <c r="Q333" s="93">
        <v>575</v>
      </c>
      <c r="R333" s="94">
        <v>551</v>
      </c>
      <c r="S333" s="98">
        <f t="shared" si="30"/>
        <v>95.559502664298407</v>
      </c>
      <c r="T333" s="98">
        <f t="shared" si="31"/>
        <v>96.184738955823292</v>
      </c>
      <c r="U333" s="98">
        <f t="shared" si="32"/>
        <v>96.226415094339629</v>
      </c>
      <c r="V333" s="98">
        <f t="shared" si="33"/>
        <v>96</v>
      </c>
      <c r="W333" s="95">
        <f t="shared" si="29"/>
        <v>96.370235934664251</v>
      </c>
    </row>
    <row r="334" spans="1:23" x14ac:dyDescent="0.2">
      <c r="A334" s="21">
        <v>3529401</v>
      </c>
      <c r="B334" s="22" t="s">
        <v>423</v>
      </c>
      <c r="C334" s="22" t="s">
        <v>785</v>
      </c>
      <c r="D334" s="22" t="s">
        <v>786</v>
      </c>
      <c r="E334" s="23">
        <v>35015</v>
      </c>
      <c r="F334" s="22" t="s">
        <v>237</v>
      </c>
      <c r="G334" s="22" t="s">
        <v>98</v>
      </c>
      <c r="H334" s="22" t="s">
        <v>99</v>
      </c>
      <c r="I334" s="22">
        <v>2037</v>
      </c>
      <c r="J334" s="22">
        <v>2148</v>
      </c>
      <c r="K334" s="22">
        <v>2148</v>
      </c>
      <c r="L334" s="22">
        <v>2106</v>
      </c>
      <c r="M334" s="93">
        <v>2262</v>
      </c>
      <c r="N334" s="93">
        <v>2066</v>
      </c>
      <c r="O334" s="93">
        <v>2171</v>
      </c>
      <c r="P334" s="93">
        <v>2163</v>
      </c>
      <c r="Q334" s="93">
        <v>2121</v>
      </c>
      <c r="R334" s="94">
        <v>2279</v>
      </c>
      <c r="S334" s="98">
        <f t="shared" si="30"/>
        <v>98.596321393998068</v>
      </c>
      <c r="T334" s="98">
        <f t="shared" si="31"/>
        <v>98.940580377706127</v>
      </c>
      <c r="U334" s="98">
        <f t="shared" si="32"/>
        <v>99.306518723994458</v>
      </c>
      <c r="V334" s="98">
        <f t="shared" si="33"/>
        <v>99.292786421499287</v>
      </c>
      <c r="W334" s="95">
        <f t="shared" si="29"/>
        <v>99.254058797718301</v>
      </c>
    </row>
    <row r="335" spans="1:23" x14ac:dyDescent="0.2">
      <c r="A335" s="21">
        <v>3529500</v>
      </c>
      <c r="B335" s="22" t="s">
        <v>424</v>
      </c>
      <c r="C335" s="22" t="s">
        <v>757</v>
      </c>
      <c r="D335" s="22" t="s">
        <v>758</v>
      </c>
      <c r="E335" s="23">
        <v>35156</v>
      </c>
      <c r="F335" s="22" t="s">
        <v>8</v>
      </c>
      <c r="G335" s="22" t="s">
        <v>6</v>
      </c>
      <c r="H335" s="22" t="s">
        <v>7</v>
      </c>
      <c r="I335" s="22">
        <v>33</v>
      </c>
      <c r="J335" s="22">
        <v>38</v>
      </c>
      <c r="K335" s="22">
        <v>26</v>
      </c>
      <c r="L335" s="22">
        <v>29</v>
      </c>
      <c r="M335" s="93">
        <v>37</v>
      </c>
      <c r="N335" s="93">
        <v>33</v>
      </c>
      <c r="O335" s="93">
        <v>39</v>
      </c>
      <c r="P335" s="93">
        <v>26</v>
      </c>
      <c r="Q335" s="93">
        <v>30</v>
      </c>
      <c r="R335" s="94">
        <v>37</v>
      </c>
      <c r="S335" s="98">
        <f t="shared" si="30"/>
        <v>100</v>
      </c>
      <c r="T335" s="98">
        <f t="shared" si="31"/>
        <v>97.435897435897431</v>
      </c>
      <c r="U335" s="98">
        <f t="shared" si="32"/>
        <v>100</v>
      </c>
      <c r="V335" s="98">
        <f t="shared" si="33"/>
        <v>96.666666666666671</v>
      </c>
      <c r="W335" s="95">
        <f t="shared" si="29"/>
        <v>100</v>
      </c>
    </row>
    <row r="336" spans="1:23" x14ac:dyDescent="0.2">
      <c r="A336" s="21">
        <v>3529609</v>
      </c>
      <c r="B336" s="22" t="s">
        <v>425</v>
      </c>
      <c r="C336" s="22" t="s">
        <v>757</v>
      </c>
      <c r="D336" s="22" t="s">
        <v>758</v>
      </c>
      <c r="E336" s="23">
        <v>35154</v>
      </c>
      <c r="F336" s="22" t="s">
        <v>263</v>
      </c>
      <c r="G336" s="22" t="s">
        <v>6</v>
      </c>
      <c r="H336" s="22" t="s">
        <v>7</v>
      </c>
      <c r="I336" s="22">
        <v>31</v>
      </c>
      <c r="J336" s="22">
        <v>31</v>
      </c>
      <c r="K336" s="22">
        <v>31</v>
      </c>
      <c r="L336" s="22">
        <v>26</v>
      </c>
      <c r="M336" s="93">
        <v>23</v>
      </c>
      <c r="N336" s="93">
        <v>33</v>
      </c>
      <c r="O336" s="93">
        <v>33</v>
      </c>
      <c r="P336" s="93">
        <v>31</v>
      </c>
      <c r="Q336" s="93">
        <v>26</v>
      </c>
      <c r="R336" s="94">
        <v>23</v>
      </c>
      <c r="S336" s="98">
        <f t="shared" si="30"/>
        <v>93.939393939393938</v>
      </c>
      <c r="T336" s="98">
        <f t="shared" si="31"/>
        <v>93.939393939393938</v>
      </c>
      <c r="U336" s="98">
        <f t="shared" si="32"/>
        <v>100</v>
      </c>
      <c r="V336" s="98">
        <f t="shared" si="33"/>
        <v>100</v>
      </c>
      <c r="W336" s="95">
        <f t="shared" si="29"/>
        <v>100</v>
      </c>
    </row>
    <row r="337" spans="1:23" x14ac:dyDescent="0.2">
      <c r="A337" s="21">
        <v>3529658</v>
      </c>
      <c r="B337" s="22" t="s">
        <v>426</v>
      </c>
      <c r="C337" s="22" t="s">
        <v>757</v>
      </c>
      <c r="D337" s="22" t="s">
        <v>758</v>
      </c>
      <c r="E337" s="23">
        <v>35153</v>
      </c>
      <c r="F337" s="22" t="s">
        <v>73</v>
      </c>
      <c r="G337" s="22" t="s">
        <v>6</v>
      </c>
      <c r="H337" s="22" t="s">
        <v>7</v>
      </c>
      <c r="I337" s="22">
        <v>13</v>
      </c>
      <c r="J337" s="22">
        <v>11</v>
      </c>
      <c r="K337" s="22">
        <v>16</v>
      </c>
      <c r="L337" s="22">
        <v>10</v>
      </c>
      <c r="M337" s="93">
        <v>18</v>
      </c>
      <c r="N337" s="93">
        <v>21</v>
      </c>
      <c r="O337" s="93">
        <v>13</v>
      </c>
      <c r="P337" s="93">
        <v>17</v>
      </c>
      <c r="Q337" s="93">
        <v>10</v>
      </c>
      <c r="R337" s="94">
        <v>18</v>
      </c>
      <c r="S337" s="98">
        <f t="shared" si="30"/>
        <v>61.904761904761905</v>
      </c>
      <c r="T337" s="98">
        <f t="shared" si="31"/>
        <v>84.615384615384613</v>
      </c>
      <c r="U337" s="98">
        <f t="shared" si="32"/>
        <v>94.117647058823536</v>
      </c>
      <c r="V337" s="98">
        <f t="shared" si="33"/>
        <v>100</v>
      </c>
      <c r="W337" s="95">
        <f t="shared" si="29"/>
        <v>100</v>
      </c>
    </row>
    <row r="338" spans="1:23" x14ac:dyDescent="0.2">
      <c r="A338" s="21">
        <v>3529708</v>
      </c>
      <c r="B338" s="22" t="s">
        <v>427</v>
      </c>
      <c r="C338" s="22" t="s">
        <v>769</v>
      </c>
      <c r="D338" s="22" t="s">
        <v>770</v>
      </c>
      <c r="E338" s="23">
        <v>35083</v>
      </c>
      <c r="F338" s="22" t="s">
        <v>83</v>
      </c>
      <c r="G338" s="22" t="s">
        <v>81</v>
      </c>
      <c r="H338" s="22" t="s">
        <v>82</v>
      </c>
      <c r="I338" s="22">
        <v>115</v>
      </c>
      <c r="J338" s="22">
        <v>111</v>
      </c>
      <c r="K338" s="22">
        <v>112</v>
      </c>
      <c r="L338" s="22">
        <v>129</v>
      </c>
      <c r="M338" s="93">
        <v>107</v>
      </c>
      <c r="N338" s="93">
        <v>132</v>
      </c>
      <c r="O338" s="93">
        <v>131</v>
      </c>
      <c r="P338" s="93">
        <v>129</v>
      </c>
      <c r="Q338" s="93">
        <v>150</v>
      </c>
      <c r="R338" s="94">
        <v>123</v>
      </c>
      <c r="S338" s="98">
        <f t="shared" si="30"/>
        <v>87.121212121212125</v>
      </c>
      <c r="T338" s="98">
        <f t="shared" si="31"/>
        <v>84.732824427480921</v>
      </c>
      <c r="U338" s="98">
        <f t="shared" si="32"/>
        <v>86.821705426356587</v>
      </c>
      <c r="V338" s="98">
        <f t="shared" si="33"/>
        <v>86</v>
      </c>
      <c r="W338" s="95">
        <f t="shared" si="29"/>
        <v>86.99186991869918</v>
      </c>
    </row>
    <row r="339" spans="1:23" x14ac:dyDescent="0.2">
      <c r="A339" s="21">
        <v>3529807</v>
      </c>
      <c r="B339" s="22" t="s">
        <v>428</v>
      </c>
      <c r="C339" s="22" t="s">
        <v>761</v>
      </c>
      <c r="D339" s="22" t="s">
        <v>762</v>
      </c>
      <c r="E339" s="23">
        <v>35064</v>
      </c>
      <c r="F339" s="22" t="s">
        <v>117</v>
      </c>
      <c r="G339" s="22" t="s">
        <v>19</v>
      </c>
      <c r="H339" s="22" t="s">
        <v>20</v>
      </c>
      <c r="I339" s="22">
        <v>100</v>
      </c>
      <c r="J339" s="22">
        <v>72</v>
      </c>
      <c r="K339" s="22">
        <v>99</v>
      </c>
      <c r="L339" s="22">
        <v>92</v>
      </c>
      <c r="M339" s="93">
        <v>87</v>
      </c>
      <c r="N339" s="93">
        <v>108</v>
      </c>
      <c r="O339" s="93">
        <v>74</v>
      </c>
      <c r="P339" s="93">
        <v>105</v>
      </c>
      <c r="Q339" s="93">
        <v>102</v>
      </c>
      <c r="R339" s="94">
        <v>95</v>
      </c>
      <c r="S339" s="98">
        <f t="shared" si="30"/>
        <v>92.592592592592595</v>
      </c>
      <c r="T339" s="98">
        <f t="shared" si="31"/>
        <v>97.297297297297291</v>
      </c>
      <c r="U339" s="98">
        <f t="shared" si="32"/>
        <v>94.285714285714292</v>
      </c>
      <c r="V339" s="98">
        <f t="shared" si="33"/>
        <v>90.196078431372555</v>
      </c>
      <c r="W339" s="95">
        <f t="shared" si="29"/>
        <v>91.578947368421055</v>
      </c>
    </row>
    <row r="340" spans="1:23" x14ac:dyDescent="0.2">
      <c r="A340" s="21">
        <v>3529906</v>
      </c>
      <c r="B340" s="22" t="s">
        <v>430</v>
      </c>
      <c r="C340" s="22" t="s">
        <v>777</v>
      </c>
      <c r="D340" s="22" t="s">
        <v>778</v>
      </c>
      <c r="E340" s="23">
        <v>35121</v>
      </c>
      <c r="F340" s="22" t="s">
        <v>123</v>
      </c>
      <c r="G340" s="22" t="s">
        <v>121</v>
      </c>
      <c r="H340" s="22" t="s">
        <v>122</v>
      </c>
      <c r="I340" s="22">
        <v>142</v>
      </c>
      <c r="J340" s="22">
        <v>119</v>
      </c>
      <c r="K340" s="22">
        <v>109</v>
      </c>
      <c r="L340" s="22">
        <v>151</v>
      </c>
      <c r="M340" s="93">
        <v>126</v>
      </c>
      <c r="N340" s="93">
        <v>154</v>
      </c>
      <c r="O340" s="93">
        <v>137</v>
      </c>
      <c r="P340" s="93">
        <v>128</v>
      </c>
      <c r="Q340" s="93">
        <v>167</v>
      </c>
      <c r="R340" s="94">
        <v>141</v>
      </c>
      <c r="S340" s="98">
        <f t="shared" si="30"/>
        <v>92.20779220779221</v>
      </c>
      <c r="T340" s="98">
        <f t="shared" si="31"/>
        <v>86.861313868613138</v>
      </c>
      <c r="U340" s="98">
        <f t="shared" si="32"/>
        <v>85.15625</v>
      </c>
      <c r="V340" s="98">
        <f t="shared" si="33"/>
        <v>90.419161676646709</v>
      </c>
      <c r="W340" s="95">
        <f t="shared" si="29"/>
        <v>89.361702127659569</v>
      </c>
    </row>
    <row r="341" spans="1:23" x14ac:dyDescent="0.2">
      <c r="A341" s="21">
        <v>3530003</v>
      </c>
      <c r="B341" s="22" t="s">
        <v>429</v>
      </c>
      <c r="C341" s="22" t="s">
        <v>757</v>
      </c>
      <c r="D341" s="22" t="s">
        <v>758</v>
      </c>
      <c r="E341" s="23">
        <v>35154</v>
      </c>
      <c r="F341" s="22" t="s">
        <v>263</v>
      </c>
      <c r="G341" s="22" t="s">
        <v>6</v>
      </c>
      <c r="H341" s="22" t="s">
        <v>7</v>
      </c>
      <c r="I341" s="22">
        <v>26</v>
      </c>
      <c r="J341" s="22">
        <v>19</v>
      </c>
      <c r="K341" s="22">
        <v>17</v>
      </c>
      <c r="L341" s="22">
        <v>22</v>
      </c>
      <c r="M341" s="93">
        <v>21</v>
      </c>
      <c r="N341" s="93">
        <v>27</v>
      </c>
      <c r="O341" s="93">
        <v>21</v>
      </c>
      <c r="P341" s="93">
        <v>20</v>
      </c>
      <c r="Q341" s="93">
        <v>22</v>
      </c>
      <c r="R341" s="94">
        <v>22</v>
      </c>
      <c r="S341" s="98">
        <f t="shared" si="30"/>
        <v>96.296296296296291</v>
      </c>
      <c r="T341" s="98">
        <f t="shared" si="31"/>
        <v>90.476190476190482</v>
      </c>
      <c r="U341" s="98">
        <f t="shared" si="32"/>
        <v>85</v>
      </c>
      <c r="V341" s="98">
        <f t="shared" si="33"/>
        <v>100</v>
      </c>
      <c r="W341" s="95">
        <f t="shared" si="29"/>
        <v>95.454545454545453</v>
      </c>
    </row>
    <row r="342" spans="1:23" x14ac:dyDescent="0.2">
      <c r="A342" s="21">
        <v>3530102</v>
      </c>
      <c r="B342" s="22" t="s">
        <v>431</v>
      </c>
      <c r="C342" s="22" t="s">
        <v>757</v>
      </c>
      <c r="D342" s="22" t="s">
        <v>758</v>
      </c>
      <c r="E342" s="23">
        <v>35022</v>
      </c>
      <c r="F342" s="22" t="s">
        <v>63</v>
      </c>
      <c r="G342" s="22" t="s">
        <v>43</v>
      </c>
      <c r="H342" s="22" t="s">
        <v>44</v>
      </c>
      <c r="I342" s="22">
        <v>193</v>
      </c>
      <c r="J342" s="22">
        <v>169</v>
      </c>
      <c r="K342" s="22">
        <v>176</v>
      </c>
      <c r="L342" s="22">
        <v>172</v>
      </c>
      <c r="M342" s="93">
        <v>157</v>
      </c>
      <c r="N342" s="93">
        <v>224</v>
      </c>
      <c r="O342" s="93">
        <v>206</v>
      </c>
      <c r="P342" s="93">
        <v>209</v>
      </c>
      <c r="Q342" s="93">
        <v>204</v>
      </c>
      <c r="R342" s="94">
        <v>188</v>
      </c>
      <c r="S342" s="98">
        <f t="shared" si="30"/>
        <v>86.160714285714292</v>
      </c>
      <c r="T342" s="98">
        <f t="shared" si="31"/>
        <v>82.038834951456309</v>
      </c>
      <c r="U342" s="98">
        <f t="shared" si="32"/>
        <v>84.21052631578948</v>
      </c>
      <c r="V342" s="98">
        <f t="shared" si="33"/>
        <v>84.313725490196077</v>
      </c>
      <c r="W342" s="95">
        <f t="shared" si="29"/>
        <v>83.510638297872347</v>
      </c>
    </row>
    <row r="343" spans="1:23" x14ac:dyDescent="0.2">
      <c r="A343" s="21">
        <v>3530201</v>
      </c>
      <c r="B343" s="22" t="s">
        <v>432</v>
      </c>
      <c r="C343" s="22" t="s">
        <v>767</v>
      </c>
      <c r="D343" s="22" t="s">
        <v>768</v>
      </c>
      <c r="E343" s="23">
        <v>35115</v>
      </c>
      <c r="F343" s="22" t="s">
        <v>265</v>
      </c>
      <c r="G343" s="22" t="s">
        <v>31</v>
      </c>
      <c r="H343" s="22" t="s">
        <v>32</v>
      </c>
      <c r="I343" s="22">
        <v>113</v>
      </c>
      <c r="J343" s="22">
        <v>106</v>
      </c>
      <c r="K343" s="22">
        <v>125</v>
      </c>
      <c r="L343" s="22">
        <v>127</v>
      </c>
      <c r="M343" s="93">
        <v>145</v>
      </c>
      <c r="N343" s="93">
        <v>117</v>
      </c>
      <c r="O343" s="93">
        <v>109</v>
      </c>
      <c r="P343" s="93">
        <v>128</v>
      </c>
      <c r="Q343" s="93">
        <v>133</v>
      </c>
      <c r="R343" s="94">
        <v>149</v>
      </c>
      <c r="S343" s="98">
        <f t="shared" si="30"/>
        <v>96.581196581196579</v>
      </c>
      <c r="T343" s="98">
        <f t="shared" si="31"/>
        <v>97.247706422018354</v>
      </c>
      <c r="U343" s="98">
        <f t="shared" si="32"/>
        <v>97.65625</v>
      </c>
      <c r="V343" s="98">
        <f t="shared" si="33"/>
        <v>95.488721804511272</v>
      </c>
      <c r="W343" s="95">
        <f t="shared" si="29"/>
        <v>97.31543624161074</v>
      </c>
    </row>
    <row r="344" spans="1:23" x14ac:dyDescent="0.2">
      <c r="A344" s="21">
        <v>3530300</v>
      </c>
      <c r="B344" s="22" t="s">
        <v>433</v>
      </c>
      <c r="C344" s="22" t="s">
        <v>757</v>
      </c>
      <c r="D344" s="22" t="s">
        <v>758</v>
      </c>
      <c r="E344" s="23">
        <v>35155</v>
      </c>
      <c r="F344" s="22" t="s">
        <v>7</v>
      </c>
      <c r="G344" s="22" t="s">
        <v>6</v>
      </c>
      <c r="H344" s="22" t="s">
        <v>7</v>
      </c>
      <c r="I344" s="22">
        <v>371</v>
      </c>
      <c r="J344" s="22">
        <v>387</v>
      </c>
      <c r="K344" s="22">
        <v>374</v>
      </c>
      <c r="L344" s="22">
        <v>390</v>
      </c>
      <c r="M344" s="93">
        <v>427</v>
      </c>
      <c r="N344" s="93">
        <v>395</v>
      </c>
      <c r="O344" s="93">
        <v>404</v>
      </c>
      <c r="P344" s="93">
        <v>382</v>
      </c>
      <c r="Q344" s="93">
        <v>410</v>
      </c>
      <c r="R344" s="94">
        <v>433</v>
      </c>
      <c r="S344" s="98">
        <f t="shared" si="30"/>
        <v>93.924050632911388</v>
      </c>
      <c r="T344" s="98">
        <f t="shared" si="31"/>
        <v>95.792079207920793</v>
      </c>
      <c r="U344" s="98">
        <f t="shared" si="32"/>
        <v>97.905759162303667</v>
      </c>
      <c r="V344" s="98">
        <f t="shared" si="33"/>
        <v>95.121951219512198</v>
      </c>
      <c r="W344" s="95">
        <f t="shared" si="29"/>
        <v>98.61431870669746</v>
      </c>
    </row>
    <row r="345" spans="1:23" x14ac:dyDescent="0.2">
      <c r="A345" s="21">
        <v>3530409</v>
      </c>
      <c r="B345" s="22" t="s">
        <v>434</v>
      </c>
      <c r="C345" s="22" t="s">
        <v>757</v>
      </c>
      <c r="D345" s="22" t="s">
        <v>758</v>
      </c>
      <c r="E345" s="23">
        <v>35155</v>
      </c>
      <c r="F345" s="22" t="s">
        <v>7</v>
      </c>
      <c r="G345" s="22" t="s">
        <v>6</v>
      </c>
      <c r="H345" s="22" t="s">
        <v>7</v>
      </c>
      <c r="I345" s="22">
        <v>31</v>
      </c>
      <c r="J345" s="22">
        <v>37</v>
      </c>
      <c r="K345" s="22">
        <v>27</v>
      </c>
      <c r="L345" s="22">
        <v>31</v>
      </c>
      <c r="M345" s="93">
        <v>22</v>
      </c>
      <c r="N345" s="93">
        <v>31</v>
      </c>
      <c r="O345" s="93">
        <v>38</v>
      </c>
      <c r="P345" s="93">
        <v>27</v>
      </c>
      <c r="Q345" s="93">
        <v>33</v>
      </c>
      <c r="R345" s="94">
        <v>22</v>
      </c>
      <c r="S345" s="98">
        <f t="shared" si="30"/>
        <v>100</v>
      </c>
      <c r="T345" s="98">
        <f t="shared" si="31"/>
        <v>97.368421052631575</v>
      </c>
      <c r="U345" s="98">
        <f t="shared" si="32"/>
        <v>100</v>
      </c>
      <c r="V345" s="98">
        <f t="shared" si="33"/>
        <v>93.939393939393938</v>
      </c>
      <c r="W345" s="95">
        <f t="shared" si="29"/>
        <v>100</v>
      </c>
    </row>
    <row r="346" spans="1:23" x14ac:dyDescent="0.2">
      <c r="A346" s="21">
        <v>3530508</v>
      </c>
      <c r="B346" s="22" t="s">
        <v>435</v>
      </c>
      <c r="C346" s="22" t="s">
        <v>759</v>
      </c>
      <c r="D346" s="22" t="s">
        <v>760</v>
      </c>
      <c r="E346" s="23">
        <v>35143</v>
      </c>
      <c r="F346" s="22" t="s">
        <v>170</v>
      </c>
      <c r="G346" s="22" t="s">
        <v>10</v>
      </c>
      <c r="H346" s="22" t="s">
        <v>11</v>
      </c>
      <c r="I346" s="22">
        <v>497</v>
      </c>
      <c r="J346" s="22">
        <v>517</v>
      </c>
      <c r="K346" s="22">
        <v>565</v>
      </c>
      <c r="L346" s="22">
        <v>528</v>
      </c>
      <c r="M346" s="93">
        <v>545</v>
      </c>
      <c r="N346" s="93">
        <v>507</v>
      </c>
      <c r="O346" s="93">
        <v>528</v>
      </c>
      <c r="P346" s="93">
        <v>578</v>
      </c>
      <c r="Q346" s="93">
        <v>539</v>
      </c>
      <c r="R346" s="94">
        <v>557</v>
      </c>
      <c r="S346" s="98">
        <f t="shared" si="30"/>
        <v>98.027613412228803</v>
      </c>
      <c r="T346" s="98">
        <f t="shared" si="31"/>
        <v>97.916666666666671</v>
      </c>
      <c r="U346" s="98">
        <f t="shared" si="32"/>
        <v>97.750865051903119</v>
      </c>
      <c r="V346" s="98">
        <f t="shared" si="33"/>
        <v>97.959183673469383</v>
      </c>
      <c r="W346" s="95">
        <f t="shared" si="29"/>
        <v>97.84560143626571</v>
      </c>
    </row>
    <row r="347" spans="1:23" x14ac:dyDescent="0.2">
      <c r="A347" s="21">
        <v>3530607</v>
      </c>
      <c r="B347" s="22" t="s">
        <v>436</v>
      </c>
      <c r="C347" s="22" t="s">
        <v>773</v>
      </c>
      <c r="D347" s="22" t="s">
        <v>774</v>
      </c>
      <c r="E347" s="23">
        <v>35011</v>
      </c>
      <c r="F347" s="22" t="s">
        <v>100</v>
      </c>
      <c r="G347" s="22" t="s">
        <v>98</v>
      </c>
      <c r="H347" s="22" t="s">
        <v>99</v>
      </c>
      <c r="I347" s="22">
        <v>2467</v>
      </c>
      <c r="J347" s="22">
        <v>2413</v>
      </c>
      <c r="K347" s="22">
        <v>2541</v>
      </c>
      <c r="L347" s="22">
        <v>2514</v>
      </c>
      <c r="M347" s="93">
        <v>2608</v>
      </c>
      <c r="N347" s="93">
        <v>2501</v>
      </c>
      <c r="O347" s="93">
        <v>2441</v>
      </c>
      <c r="P347" s="93">
        <v>2591</v>
      </c>
      <c r="Q347" s="93">
        <v>2570</v>
      </c>
      <c r="R347" s="94">
        <v>2663</v>
      </c>
      <c r="S347" s="98">
        <f t="shared" si="30"/>
        <v>98.640543782487001</v>
      </c>
      <c r="T347" s="98">
        <f t="shared" si="31"/>
        <v>98.852929127406796</v>
      </c>
      <c r="U347" s="98">
        <f t="shared" si="32"/>
        <v>98.070243149363179</v>
      </c>
      <c r="V347" s="98">
        <f t="shared" si="33"/>
        <v>97.821011673151745</v>
      </c>
      <c r="W347" s="95">
        <f t="shared" si="29"/>
        <v>97.934660157716863</v>
      </c>
    </row>
    <row r="348" spans="1:23" x14ac:dyDescent="0.2">
      <c r="A348" s="21">
        <v>3530706</v>
      </c>
      <c r="B348" s="22" t="s">
        <v>437</v>
      </c>
      <c r="C348" s="22" t="s">
        <v>759</v>
      </c>
      <c r="D348" s="22" t="s">
        <v>760</v>
      </c>
      <c r="E348" s="23">
        <v>35141</v>
      </c>
      <c r="F348" s="22" t="s">
        <v>260</v>
      </c>
      <c r="G348" s="22" t="s">
        <v>10</v>
      </c>
      <c r="H348" s="22" t="s">
        <v>11</v>
      </c>
      <c r="I348" s="22">
        <v>915</v>
      </c>
      <c r="J348" s="22">
        <v>902</v>
      </c>
      <c r="K348" s="22">
        <v>887</v>
      </c>
      <c r="L348" s="22">
        <v>961</v>
      </c>
      <c r="M348" s="93">
        <v>855</v>
      </c>
      <c r="N348" s="93">
        <v>966</v>
      </c>
      <c r="O348" s="93">
        <v>966</v>
      </c>
      <c r="P348" s="93">
        <v>970</v>
      </c>
      <c r="Q348" s="93">
        <v>1025</v>
      </c>
      <c r="R348" s="94">
        <v>939</v>
      </c>
      <c r="S348" s="98">
        <f t="shared" si="30"/>
        <v>94.720496894409933</v>
      </c>
      <c r="T348" s="98">
        <f t="shared" si="31"/>
        <v>93.374741200828154</v>
      </c>
      <c r="U348" s="98">
        <f t="shared" si="32"/>
        <v>91.44329896907216</v>
      </c>
      <c r="V348" s="98">
        <f t="shared" si="33"/>
        <v>93.756097560975604</v>
      </c>
      <c r="W348" s="95">
        <f t="shared" si="29"/>
        <v>91.054313099041536</v>
      </c>
    </row>
    <row r="349" spans="1:23" x14ac:dyDescent="0.2">
      <c r="A349" s="21">
        <v>3530805</v>
      </c>
      <c r="B349" s="22" t="s">
        <v>438</v>
      </c>
      <c r="C349" s="22" t="s">
        <v>759</v>
      </c>
      <c r="D349" s="22" t="s">
        <v>760</v>
      </c>
      <c r="E349" s="23">
        <v>35141</v>
      </c>
      <c r="F349" s="22" t="s">
        <v>260</v>
      </c>
      <c r="G349" s="22" t="s">
        <v>10</v>
      </c>
      <c r="H349" s="22" t="s">
        <v>11</v>
      </c>
      <c r="I349" s="22">
        <v>657</v>
      </c>
      <c r="J349" s="22">
        <v>641</v>
      </c>
      <c r="K349" s="22">
        <v>637</v>
      </c>
      <c r="L349" s="22">
        <v>652</v>
      </c>
      <c r="M349" s="93">
        <v>644</v>
      </c>
      <c r="N349" s="93">
        <v>688</v>
      </c>
      <c r="O349" s="93">
        <v>658</v>
      </c>
      <c r="P349" s="93">
        <v>654</v>
      </c>
      <c r="Q349" s="93">
        <v>691</v>
      </c>
      <c r="R349" s="94">
        <v>652</v>
      </c>
      <c r="S349" s="98">
        <f t="shared" si="30"/>
        <v>95.494186046511629</v>
      </c>
      <c r="T349" s="98">
        <f t="shared" si="31"/>
        <v>97.416413373860181</v>
      </c>
      <c r="U349" s="98">
        <f t="shared" si="32"/>
        <v>97.400611620795104</v>
      </c>
      <c r="V349" s="98">
        <f t="shared" si="33"/>
        <v>94.356005788712011</v>
      </c>
      <c r="W349" s="95">
        <f t="shared" si="29"/>
        <v>98.773006134969322</v>
      </c>
    </row>
    <row r="350" spans="1:23" x14ac:dyDescent="0.2">
      <c r="A350" s="21">
        <v>3530904</v>
      </c>
      <c r="B350" s="22" t="s">
        <v>439</v>
      </c>
      <c r="C350" s="22" t="s">
        <v>763</v>
      </c>
      <c r="D350" s="22" t="s">
        <v>764</v>
      </c>
      <c r="E350" s="23">
        <v>35103</v>
      </c>
      <c r="F350" s="22" t="s">
        <v>24</v>
      </c>
      <c r="G350" s="22" t="s">
        <v>23</v>
      </c>
      <c r="H350" s="22" t="s">
        <v>24</v>
      </c>
      <c r="I350" s="22">
        <v>21</v>
      </c>
      <c r="J350" s="22">
        <v>16</v>
      </c>
      <c r="K350" s="22">
        <v>26</v>
      </c>
      <c r="L350" s="22">
        <v>15</v>
      </c>
      <c r="M350" s="93">
        <v>10</v>
      </c>
      <c r="N350" s="93">
        <v>24</v>
      </c>
      <c r="O350" s="93">
        <v>16</v>
      </c>
      <c r="P350" s="93">
        <v>28</v>
      </c>
      <c r="Q350" s="93">
        <v>20</v>
      </c>
      <c r="R350" s="94">
        <v>16</v>
      </c>
      <c r="S350" s="98">
        <f t="shared" si="30"/>
        <v>87.5</v>
      </c>
      <c r="T350" s="98">
        <f t="shared" si="31"/>
        <v>100</v>
      </c>
      <c r="U350" s="98">
        <f t="shared" si="32"/>
        <v>92.857142857142861</v>
      </c>
      <c r="V350" s="98">
        <f t="shared" si="33"/>
        <v>75</v>
      </c>
      <c r="W350" s="95">
        <f t="shared" si="29"/>
        <v>62.5</v>
      </c>
    </row>
    <row r="351" spans="1:23" x14ac:dyDescent="0.2">
      <c r="A351" s="21">
        <v>3531001</v>
      </c>
      <c r="B351" s="22" t="s">
        <v>440</v>
      </c>
      <c r="C351" s="22" t="s">
        <v>757</v>
      </c>
      <c r="D351" s="22" t="s">
        <v>758</v>
      </c>
      <c r="E351" s="23">
        <v>35157</v>
      </c>
      <c r="F351" s="22" t="s">
        <v>48</v>
      </c>
      <c r="G351" s="22" t="s">
        <v>6</v>
      </c>
      <c r="H351" s="22" t="s">
        <v>7</v>
      </c>
      <c r="I351" s="22">
        <v>13</v>
      </c>
      <c r="J351" s="22">
        <v>16</v>
      </c>
      <c r="K351" s="22">
        <v>24</v>
      </c>
      <c r="L351" s="22">
        <v>16</v>
      </c>
      <c r="M351" s="93">
        <v>17</v>
      </c>
      <c r="N351" s="93">
        <v>13</v>
      </c>
      <c r="O351" s="93">
        <v>17</v>
      </c>
      <c r="P351" s="93">
        <v>25</v>
      </c>
      <c r="Q351" s="93">
        <v>16</v>
      </c>
      <c r="R351" s="94">
        <v>17</v>
      </c>
      <c r="S351" s="98">
        <f t="shared" si="30"/>
        <v>100</v>
      </c>
      <c r="T351" s="98">
        <f t="shared" si="31"/>
        <v>94.117647058823536</v>
      </c>
      <c r="U351" s="98">
        <f t="shared" si="32"/>
        <v>96</v>
      </c>
      <c r="V351" s="98">
        <f t="shared" si="33"/>
        <v>100</v>
      </c>
      <c r="W351" s="95">
        <f t="shared" si="29"/>
        <v>100</v>
      </c>
    </row>
    <row r="352" spans="1:23" x14ac:dyDescent="0.2">
      <c r="A352" s="21">
        <v>3531100</v>
      </c>
      <c r="B352" s="22" t="s">
        <v>441</v>
      </c>
      <c r="C352" s="22" t="s">
        <v>777</v>
      </c>
      <c r="D352" s="22" t="s">
        <v>778</v>
      </c>
      <c r="E352" s="23">
        <v>35041</v>
      </c>
      <c r="F352" s="22" t="s">
        <v>139</v>
      </c>
      <c r="G352" s="22" t="s">
        <v>138</v>
      </c>
      <c r="H352" s="22" t="s">
        <v>139</v>
      </c>
      <c r="I352" s="22">
        <v>374</v>
      </c>
      <c r="J352" s="22">
        <v>399</v>
      </c>
      <c r="K352" s="22">
        <v>441</v>
      </c>
      <c r="L352" s="22">
        <v>444</v>
      </c>
      <c r="M352" s="93">
        <v>471</v>
      </c>
      <c r="N352" s="93">
        <v>401</v>
      </c>
      <c r="O352" s="93">
        <v>432</v>
      </c>
      <c r="P352" s="93">
        <v>456</v>
      </c>
      <c r="Q352" s="93">
        <v>456</v>
      </c>
      <c r="R352" s="94">
        <v>487</v>
      </c>
      <c r="S352" s="98">
        <f t="shared" si="30"/>
        <v>93.266832917705742</v>
      </c>
      <c r="T352" s="98">
        <f t="shared" si="31"/>
        <v>92.361111111111114</v>
      </c>
      <c r="U352" s="98">
        <f t="shared" si="32"/>
        <v>96.71052631578948</v>
      </c>
      <c r="V352" s="98">
        <f t="shared" si="33"/>
        <v>97.368421052631575</v>
      </c>
      <c r="W352" s="95">
        <f t="shared" si="29"/>
        <v>96.714579055441476</v>
      </c>
    </row>
    <row r="353" spans="1:23" x14ac:dyDescent="0.2">
      <c r="A353" s="21">
        <v>3531209</v>
      </c>
      <c r="B353" s="22" t="s">
        <v>442</v>
      </c>
      <c r="C353" s="22" t="s">
        <v>759</v>
      </c>
      <c r="D353" s="22" t="s">
        <v>760</v>
      </c>
      <c r="E353" s="23">
        <v>35074</v>
      </c>
      <c r="F353" s="22" t="s">
        <v>17</v>
      </c>
      <c r="G353" s="22" t="s">
        <v>15</v>
      </c>
      <c r="H353" s="22" t="s">
        <v>16</v>
      </c>
      <c r="I353" s="22">
        <v>59</v>
      </c>
      <c r="J353" s="22">
        <v>49</v>
      </c>
      <c r="K353" s="22">
        <v>53</v>
      </c>
      <c r="L353" s="22">
        <v>59</v>
      </c>
      <c r="M353" s="93">
        <v>58</v>
      </c>
      <c r="N353" s="93">
        <v>59</v>
      </c>
      <c r="O353" s="93">
        <v>50</v>
      </c>
      <c r="P353" s="93">
        <v>53</v>
      </c>
      <c r="Q353" s="93">
        <v>60</v>
      </c>
      <c r="R353" s="94">
        <v>62</v>
      </c>
      <c r="S353" s="98">
        <f t="shared" si="30"/>
        <v>100</v>
      </c>
      <c r="T353" s="98">
        <f t="shared" si="31"/>
        <v>98</v>
      </c>
      <c r="U353" s="98">
        <f t="shared" si="32"/>
        <v>100</v>
      </c>
      <c r="V353" s="98">
        <f t="shared" si="33"/>
        <v>98.333333333333329</v>
      </c>
      <c r="W353" s="95">
        <f t="shared" si="29"/>
        <v>93.548387096774192</v>
      </c>
    </row>
    <row r="354" spans="1:23" x14ac:dyDescent="0.2">
      <c r="A354" s="21">
        <v>3531308</v>
      </c>
      <c r="B354" s="22" t="s">
        <v>443</v>
      </c>
      <c r="C354" s="22" t="s">
        <v>769</v>
      </c>
      <c r="D354" s="22" t="s">
        <v>770</v>
      </c>
      <c r="E354" s="23">
        <v>35131</v>
      </c>
      <c r="F354" s="22" t="s">
        <v>126</v>
      </c>
      <c r="G354" s="22" t="s">
        <v>39</v>
      </c>
      <c r="H354" s="22" t="s">
        <v>40</v>
      </c>
      <c r="I354" s="22">
        <v>291</v>
      </c>
      <c r="J354" s="22">
        <v>312</v>
      </c>
      <c r="K354" s="22">
        <v>364</v>
      </c>
      <c r="L354" s="22">
        <v>364</v>
      </c>
      <c r="M354" s="93">
        <v>300</v>
      </c>
      <c r="N354" s="93">
        <v>329</v>
      </c>
      <c r="O354" s="93">
        <v>361</v>
      </c>
      <c r="P354" s="93">
        <v>397</v>
      </c>
      <c r="Q354" s="93">
        <v>401</v>
      </c>
      <c r="R354" s="94">
        <v>337</v>
      </c>
      <c r="S354" s="98">
        <f t="shared" si="30"/>
        <v>88.449848024316111</v>
      </c>
      <c r="T354" s="98">
        <f t="shared" si="31"/>
        <v>86.42659279778394</v>
      </c>
      <c r="U354" s="98">
        <f t="shared" si="32"/>
        <v>91.687657430730482</v>
      </c>
      <c r="V354" s="98">
        <f t="shared" si="33"/>
        <v>90.773067331670816</v>
      </c>
      <c r="W354" s="95">
        <f t="shared" si="29"/>
        <v>89.020771513353111</v>
      </c>
    </row>
    <row r="355" spans="1:23" x14ac:dyDescent="0.2">
      <c r="A355" s="21">
        <v>3531407</v>
      </c>
      <c r="B355" s="22" t="s">
        <v>444</v>
      </c>
      <c r="C355" s="22" t="s">
        <v>757</v>
      </c>
      <c r="D355" s="22" t="s">
        <v>758</v>
      </c>
      <c r="E355" s="23">
        <v>35156</v>
      </c>
      <c r="F355" s="22" t="s">
        <v>8</v>
      </c>
      <c r="G355" s="22" t="s">
        <v>6</v>
      </c>
      <c r="H355" s="22" t="s">
        <v>7</v>
      </c>
      <c r="I355" s="22">
        <v>146</v>
      </c>
      <c r="J355" s="22">
        <v>145</v>
      </c>
      <c r="K355" s="22">
        <v>143</v>
      </c>
      <c r="L355" s="22">
        <v>158</v>
      </c>
      <c r="M355" s="93">
        <v>157</v>
      </c>
      <c r="N355" s="93">
        <v>175</v>
      </c>
      <c r="O355" s="93">
        <v>157</v>
      </c>
      <c r="P355" s="93">
        <v>160</v>
      </c>
      <c r="Q355" s="93">
        <v>188</v>
      </c>
      <c r="R355" s="94">
        <v>176</v>
      </c>
      <c r="S355" s="98">
        <f t="shared" si="30"/>
        <v>83.428571428571431</v>
      </c>
      <c r="T355" s="98">
        <f t="shared" si="31"/>
        <v>92.356687898089177</v>
      </c>
      <c r="U355" s="98">
        <f t="shared" si="32"/>
        <v>89.375</v>
      </c>
      <c r="V355" s="98">
        <f t="shared" si="33"/>
        <v>84.042553191489361</v>
      </c>
      <c r="W355" s="95">
        <f t="shared" si="29"/>
        <v>89.204545454545453</v>
      </c>
    </row>
    <row r="356" spans="1:23" x14ac:dyDescent="0.2">
      <c r="A356" s="21">
        <v>3531506</v>
      </c>
      <c r="B356" s="22" t="s">
        <v>445</v>
      </c>
      <c r="C356" s="22" t="s">
        <v>769</v>
      </c>
      <c r="D356" s="22" t="s">
        <v>770</v>
      </c>
      <c r="E356" s="23">
        <v>35052</v>
      </c>
      <c r="F356" s="22" t="s">
        <v>133</v>
      </c>
      <c r="G356" s="22" t="s">
        <v>35</v>
      </c>
      <c r="H356" s="22" t="s">
        <v>36</v>
      </c>
      <c r="I356" s="22">
        <v>137</v>
      </c>
      <c r="J356" s="22">
        <v>137</v>
      </c>
      <c r="K356" s="22">
        <v>133</v>
      </c>
      <c r="L356" s="22">
        <v>143</v>
      </c>
      <c r="M356" s="93">
        <v>108</v>
      </c>
      <c r="N356" s="93">
        <v>147</v>
      </c>
      <c r="O356" s="93">
        <v>145</v>
      </c>
      <c r="P356" s="93">
        <v>148</v>
      </c>
      <c r="Q356" s="93">
        <v>160</v>
      </c>
      <c r="R356" s="94">
        <v>119</v>
      </c>
      <c r="S356" s="98">
        <f t="shared" si="30"/>
        <v>93.197278911564624</v>
      </c>
      <c r="T356" s="98">
        <f t="shared" si="31"/>
        <v>94.482758620689651</v>
      </c>
      <c r="U356" s="98">
        <f t="shared" si="32"/>
        <v>89.86486486486487</v>
      </c>
      <c r="V356" s="98">
        <f t="shared" si="33"/>
        <v>89.375</v>
      </c>
      <c r="W356" s="95">
        <f t="shared" si="29"/>
        <v>90.756302521008408</v>
      </c>
    </row>
    <row r="357" spans="1:23" x14ac:dyDescent="0.2">
      <c r="A357" s="21">
        <v>3531605</v>
      </c>
      <c r="B357" s="22" t="s">
        <v>446</v>
      </c>
      <c r="C357" s="22" t="s">
        <v>767</v>
      </c>
      <c r="D357" s="22" t="s">
        <v>768</v>
      </c>
      <c r="E357" s="23">
        <v>35111</v>
      </c>
      <c r="F357" s="22" t="s">
        <v>245</v>
      </c>
      <c r="G357" s="22" t="s">
        <v>31</v>
      </c>
      <c r="H357" s="22" t="s">
        <v>32</v>
      </c>
      <c r="I357" s="22">
        <v>42</v>
      </c>
      <c r="J357" s="22">
        <v>37</v>
      </c>
      <c r="K357" s="22">
        <v>32</v>
      </c>
      <c r="L357" s="22">
        <v>31</v>
      </c>
      <c r="M357" s="93">
        <v>23</v>
      </c>
      <c r="N357" s="93">
        <v>47</v>
      </c>
      <c r="O357" s="93">
        <v>40</v>
      </c>
      <c r="P357" s="93">
        <v>35</v>
      </c>
      <c r="Q357" s="93">
        <v>35</v>
      </c>
      <c r="R357" s="94">
        <v>25</v>
      </c>
      <c r="S357" s="98">
        <f t="shared" si="30"/>
        <v>89.361702127659569</v>
      </c>
      <c r="T357" s="98">
        <f t="shared" si="31"/>
        <v>92.5</v>
      </c>
      <c r="U357" s="98">
        <f t="shared" si="32"/>
        <v>91.428571428571431</v>
      </c>
      <c r="V357" s="98">
        <f t="shared" si="33"/>
        <v>88.571428571428569</v>
      </c>
      <c r="W357" s="95">
        <f t="shared" si="29"/>
        <v>92</v>
      </c>
    </row>
    <row r="358" spans="1:23" x14ac:dyDescent="0.2">
      <c r="A358" s="21">
        <v>3531704</v>
      </c>
      <c r="B358" s="22" t="s">
        <v>448</v>
      </c>
      <c r="C358" s="22" t="s">
        <v>771</v>
      </c>
      <c r="D358" s="22" t="s">
        <v>772</v>
      </c>
      <c r="E358" s="23">
        <v>35171</v>
      </c>
      <c r="F358" s="22" t="s">
        <v>167</v>
      </c>
      <c r="G358" s="22" t="s">
        <v>69</v>
      </c>
      <c r="H358" s="22" t="s">
        <v>70</v>
      </c>
      <c r="I358" s="22">
        <v>25</v>
      </c>
      <c r="J358" s="22">
        <v>28</v>
      </c>
      <c r="K358" s="22">
        <v>21</v>
      </c>
      <c r="L358" s="22">
        <v>24</v>
      </c>
      <c r="M358" s="93">
        <v>23</v>
      </c>
      <c r="N358" s="93">
        <v>28</v>
      </c>
      <c r="O358" s="93">
        <v>28</v>
      </c>
      <c r="P358" s="93">
        <v>26</v>
      </c>
      <c r="Q358" s="93">
        <v>26</v>
      </c>
      <c r="R358" s="94">
        <v>26</v>
      </c>
      <c r="S358" s="98">
        <f t="shared" si="30"/>
        <v>89.285714285714292</v>
      </c>
      <c r="T358" s="98">
        <f t="shared" si="31"/>
        <v>100</v>
      </c>
      <c r="U358" s="98">
        <f t="shared" si="32"/>
        <v>80.769230769230774</v>
      </c>
      <c r="V358" s="98">
        <f t="shared" si="33"/>
        <v>92.307692307692307</v>
      </c>
      <c r="W358" s="95">
        <f t="shared" si="29"/>
        <v>88.461538461538467</v>
      </c>
    </row>
    <row r="359" spans="1:23" x14ac:dyDescent="0.2">
      <c r="A359" s="21">
        <v>3531803</v>
      </c>
      <c r="B359" s="22" t="s">
        <v>447</v>
      </c>
      <c r="C359" s="22" t="s">
        <v>759</v>
      </c>
      <c r="D359" s="22" t="s">
        <v>760</v>
      </c>
      <c r="E359" s="23">
        <v>35072</v>
      </c>
      <c r="F359" s="22" t="s">
        <v>53</v>
      </c>
      <c r="G359" s="22" t="s">
        <v>15</v>
      </c>
      <c r="H359" s="22" t="s">
        <v>16</v>
      </c>
      <c r="I359" s="22">
        <v>254</v>
      </c>
      <c r="J359" s="22">
        <v>238</v>
      </c>
      <c r="K359" s="22">
        <v>231</v>
      </c>
      <c r="L359" s="22">
        <v>272</v>
      </c>
      <c r="M359" s="93">
        <v>247</v>
      </c>
      <c r="N359" s="93">
        <v>292</v>
      </c>
      <c r="O359" s="93">
        <v>294</v>
      </c>
      <c r="P359" s="93">
        <v>286</v>
      </c>
      <c r="Q359" s="93">
        <v>336</v>
      </c>
      <c r="R359" s="94">
        <v>298</v>
      </c>
      <c r="S359" s="98">
        <f t="shared" si="30"/>
        <v>86.986301369863014</v>
      </c>
      <c r="T359" s="98">
        <f t="shared" si="31"/>
        <v>80.952380952380949</v>
      </c>
      <c r="U359" s="98">
        <f t="shared" si="32"/>
        <v>80.769230769230774</v>
      </c>
      <c r="V359" s="98">
        <f t="shared" si="33"/>
        <v>80.952380952380949</v>
      </c>
      <c r="W359" s="95">
        <f t="shared" si="29"/>
        <v>82.885906040268452</v>
      </c>
    </row>
    <row r="360" spans="1:23" x14ac:dyDescent="0.2">
      <c r="A360" s="21">
        <v>3531902</v>
      </c>
      <c r="B360" s="22" t="s">
        <v>449</v>
      </c>
      <c r="C360" s="22" t="s">
        <v>769</v>
      </c>
      <c r="D360" s="22" t="s">
        <v>770</v>
      </c>
      <c r="E360" s="23">
        <v>35082</v>
      </c>
      <c r="F360" s="22" t="s">
        <v>336</v>
      </c>
      <c r="G360" s="22" t="s">
        <v>81</v>
      </c>
      <c r="H360" s="22" t="s">
        <v>82</v>
      </c>
      <c r="I360" s="22">
        <v>135</v>
      </c>
      <c r="J360" s="22">
        <v>146</v>
      </c>
      <c r="K360" s="22">
        <v>149</v>
      </c>
      <c r="L360" s="22">
        <v>135</v>
      </c>
      <c r="M360" s="93">
        <v>142</v>
      </c>
      <c r="N360" s="93">
        <v>153</v>
      </c>
      <c r="O360" s="93">
        <v>155</v>
      </c>
      <c r="P360" s="93">
        <v>165</v>
      </c>
      <c r="Q360" s="93">
        <v>153</v>
      </c>
      <c r="R360" s="94">
        <v>166</v>
      </c>
      <c r="S360" s="98">
        <f t="shared" si="30"/>
        <v>88.235294117647058</v>
      </c>
      <c r="T360" s="98">
        <f t="shared" si="31"/>
        <v>94.193548387096769</v>
      </c>
      <c r="U360" s="98">
        <f t="shared" si="32"/>
        <v>90.303030303030297</v>
      </c>
      <c r="V360" s="98">
        <f t="shared" si="33"/>
        <v>88.235294117647058</v>
      </c>
      <c r="W360" s="95">
        <f t="shared" si="29"/>
        <v>85.5421686746988</v>
      </c>
    </row>
    <row r="361" spans="1:23" x14ac:dyDescent="0.2">
      <c r="A361" s="24">
        <v>3532009</v>
      </c>
      <c r="B361" s="25" t="s">
        <v>450</v>
      </c>
      <c r="C361" s="22" t="s">
        <v>759</v>
      </c>
      <c r="D361" s="22" t="s">
        <v>760</v>
      </c>
      <c r="E361" s="23">
        <v>35072</v>
      </c>
      <c r="F361" s="22" t="s">
        <v>53</v>
      </c>
      <c r="G361" s="22" t="s">
        <v>15</v>
      </c>
      <c r="H361" s="22" t="s">
        <v>16</v>
      </c>
      <c r="I361" s="22">
        <v>65</v>
      </c>
      <c r="J361" s="22">
        <v>48</v>
      </c>
      <c r="K361" s="22">
        <v>54</v>
      </c>
      <c r="L361" s="22">
        <v>67</v>
      </c>
      <c r="M361" s="93">
        <v>77</v>
      </c>
      <c r="N361" s="93">
        <v>76</v>
      </c>
      <c r="O361" s="93">
        <v>64</v>
      </c>
      <c r="P361" s="93">
        <v>66</v>
      </c>
      <c r="Q361" s="93">
        <v>74</v>
      </c>
      <c r="R361" s="94">
        <v>87</v>
      </c>
      <c r="S361" s="98">
        <f t="shared" si="30"/>
        <v>85.526315789473685</v>
      </c>
      <c r="T361" s="98">
        <f t="shared" si="31"/>
        <v>75</v>
      </c>
      <c r="U361" s="98">
        <f t="shared" si="32"/>
        <v>81.818181818181813</v>
      </c>
      <c r="V361" s="98">
        <f t="shared" si="33"/>
        <v>90.540540540540547</v>
      </c>
      <c r="W361" s="95">
        <f t="shared" si="29"/>
        <v>88.505747126436788</v>
      </c>
    </row>
    <row r="362" spans="1:23" x14ac:dyDescent="0.2">
      <c r="A362" s="21">
        <v>3532058</v>
      </c>
      <c r="B362" s="22" t="s">
        <v>451</v>
      </c>
      <c r="C362" s="22" t="s">
        <v>769</v>
      </c>
      <c r="D362" s="22" t="s">
        <v>770</v>
      </c>
      <c r="E362" s="23">
        <v>35031</v>
      </c>
      <c r="F362" s="22" t="s">
        <v>57</v>
      </c>
      <c r="G362" s="22" t="s">
        <v>55</v>
      </c>
      <c r="H362" s="22" t="s">
        <v>56</v>
      </c>
      <c r="I362" s="22">
        <v>26</v>
      </c>
      <c r="J362" s="22">
        <v>25</v>
      </c>
      <c r="K362" s="22">
        <v>22</v>
      </c>
      <c r="L362" s="22">
        <v>23</v>
      </c>
      <c r="M362" s="93">
        <v>22</v>
      </c>
      <c r="N362" s="93">
        <v>26</v>
      </c>
      <c r="O362" s="93">
        <v>26</v>
      </c>
      <c r="P362" s="93">
        <v>22</v>
      </c>
      <c r="Q362" s="93">
        <v>24</v>
      </c>
      <c r="R362" s="94">
        <v>22</v>
      </c>
      <c r="S362" s="98">
        <f t="shared" si="30"/>
        <v>100</v>
      </c>
      <c r="T362" s="98">
        <f t="shared" si="31"/>
        <v>96.15384615384616</v>
      </c>
      <c r="U362" s="98">
        <f t="shared" si="32"/>
        <v>100</v>
      </c>
      <c r="V362" s="98">
        <f t="shared" si="33"/>
        <v>95.833333333333329</v>
      </c>
      <c r="W362" s="95">
        <f t="shared" si="29"/>
        <v>100</v>
      </c>
    </row>
    <row r="363" spans="1:23" x14ac:dyDescent="0.2">
      <c r="A363" s="21">
        <v>3532108</v>
      </c>
      <c r="B363" s="22" t="s">
        <v>452</v>
      </c>
      <c r="C363" s="22" t="s">
        <v>757</v>
      </c>
      <c r="D363" s="22" t="s">
        <v>758</v>
      </c>
      <c r="E363" s="23">
        <v>35022</v>
      </c>
      <c r="F363" s="22" t="s">
        <v>63</v>
      </c>
      <c r="G363" s="22" t="s">
        <v>43</v>
      </c>
      <c r="H363" s="22" t="s">
        <v>44</v>
      </c>
      <c r="I363" s="22">
        <v>35</v>
      </c>
      <c r="J363" s="22">
        <v>29</v>
      </c>
      <c r="K363" s="22">
        <v>44</v>
      </c>
      <c r="L363" s="22">
        <v>38</v>
      </c>
      <c r="M363" s="93">
        <v>31</v>
      </c>
      <c r="N363" s="93">
        <v>41</v>
      </c>
      <c r="O363" s="93">
        <v>32</v>
      </c>
      <c r="P363" s="93">
        <v>46</v>
      </c>
      <c r="Q363" s="93">
        <v>40</v>
      </c>
      <c r="R363" s="94">
        <v>40</v>
      </c>
      <c r="S363" s="98">
        <f t="shared" si="30"/>
        <v>85.365853658536579</v>
      </c>
      <c r="T363" s="98">
        <f t="shared" si="31"/>
        <v>90.625</v>
      </c>
      <c r="U363" s="98">
        <f t="shared" si="32"/>
        <v>95.652173913043484</v>
      </c>
      <c r="V363" s="98">
        <f t="shared" si="33"/>
        <v>95</v>
      </c>
      <c r="W363" s="95">
        <f t="shared" si="29"/>
        <v>77.5</v>
      </c>
    </row>
    <row r="364" spans="1:23" x14ac:dyDescent="0.2">
      <c r="A364" s="21">
        <v>3532157</v>
      </c>
      <c r="B364" s="22" t="s">
        <v>453</v>
      </c>
      <c r="C364" s="22" t="s">
        <v>767</v>
      </c>
      <c r="D364" s="22" t="s">
        <v>768</v>
      </c>
      <c r="E364" s="23">
        <v>35113</v>
      </c>
      <c r="F364" s="22" t="s">
        <v>318</v>
      </c>
      <c r="G364" s="22" t="s">
        <v>31</v>
      </c>
      <c r="H364" s="22" t="s">
        <v>32</v>
      </c>
      <c r="I364" s="22">
        <v>21</v>
      </c>
      <c r="J364" s="22">
        <v>19</v>
      </c>
      <c r="K364" s="22">
        <v>15</v>
      </c>
      <c r="L364" s="22">
        <v>11</v>
      </c>
      <c r="M364" s="93">
        <v>18</v>
      </c>
      <c r="N364" s="93">
        <v>21</v>
      </c>
      <c r="O364" s="93">
        <v>19</v>
      </c>
      <c r="P364" s="93">
        <v>18</v>
      </c>
      <c r="Q364" s="93">
        <v>12</v>
      </c>
      <c r="R364" s="94">
        <v>18</v>
      </c>
      <c r="S364" s="98">
        <f t="shared" si="30"/>
        <v>100</v>
      </c>
      <c r="T364" s="98">
        <f t="shared" si="31"/>
        <v>100</v>
      </c>
      <c r="U364" s="98">
        <f t="shared" si="32"/>
        <v>83.333333333333329</v>
      </c>
      <c r="V364" s="98">
        <f t="shared" si="33"/>
        <v>91.666666666666671</v>
      </c>
      <c r="W364" s="95">
        <f t="shared" si="29"/>
        <v>100</v>
      </c>
    </row>
    <row r="365" spans="1:23" x14ac:dyDescent="0.2">
      <c r="A365" s="21">
        <v>3532207</v>
      </c>
      <c r="B365" s="22" t="s">
        <v>454</v>
      </c>
      <c r="C365" s="22" t="s">
        <v>767</v>
      </c>
      <c r="D365" s="22" t="s">
        <v>768</v>
      </c>
      <c r="E365" s="23">
        <v>35112</v>
      </c>
      <c r="F365" s="22" t="s">
        <v>33</v>
      </c>
      <c r="G365" s="22" t="s">
        <v>31</v>
      </c>
      <c r="H365" s="22" t="s">
        <v>32</v>
      </c>
      <c r="I365" s="22">
        <v>19</v>
      </c>
      <c r="J365" s="22">
        <v>25</v>
      </c>
      <c r="K365" s="22">
        <v>27</v>
      </c>
      <c r="L365" s="22">
        <v>22</v>
      </c>
      <c r="M365" s="93">
        <v>41</v>
      </c>
      <c r="N365" s="93">
        <v>21</v>
      </c>
      <c r="O365" s="93">
        <v>27</v>
      </c>
      <c r="P365" s="93">
        <v>30</v>
      </c>
      <c r="Q365" s="93">
        <v>25</v>
      </c>
      <c r="R365" s="94">
        <v>41</v>
      </c>
      <c r="S365" s="98">
        <f t="shared" si="30"/>
        <v>90.476190476190482</v>
      </c>
      <c r="T365" s="98">
        <f t="shared" si="31"/>
        <v>92.592592592592595</v>
      </c>
      <c r="U365" s="98">
        <f t="shared" si="32"/>
        <v>90</v>
      </c>
      <c r="V365" s="98">
        <f t="shared" si="33"/>
        <v>88</v>
      </c>
      <c r="W365" s="95">
        <f t="shared" si="29"/>
        <v>100</v>
      </c>
    </row>
    <row r="366" spans="1:23" x14ac:dyDescent="0.2">
      <c r="A366" s="21">
        <v>3532306</v>
      </c>
      <c r="B366" s="22" t="s">
        <v>455</v>
      </c>
      <c r="C366" s="22" t="s">
        <v>771</v>
      </c>
      <c r="D366" s="22" t="s">
        <v>772</v>
      </c>
      <c r="E366" s="23">
        <v>35174</v>
      </c>
      <c r="F366" s="22" t="s">
        <v>186</v>
      </c>
      <c r="G366" s="22" t="s">
        <v>69</v>
      </c>
      <c r="H366" s="22" t="s">
        <v>70</v>
      </c>
      <c r="I366" s="22">
        <v>42</v>
      </c>
      <c r="J366" s="22">
        <v>51</v>
      </c>
      <c r="K366" s="22">
        <v>47</v>
      </c>
      <c r="L366" s="22">
        <v>65</v>
      </c>
      <c r="M366" s="93">
        <v>53</v>
      </c>
      <c r="N366" s="93">
        <v>48</v>
      </c>
      <c r="O366" s="93">
        <v>56</v>
      </c>
      <c r="P366" s="93">
        <v>50</v>
      </c>
      <c r="Q366" s="93">
        <v>69</v>
      </c>
      <c r="R366" s="94">
        <v>56</v>
      </c>
      <c r="S366" s="98">
        <f t="shared" si="30"/>
        <v>87.5</v>
      </c>
      <c r="T366" s="98">
        <f t="shared" si="31"/>
        <v>91.071428571428569</v>
      </c>
      <c r="U366" s="98">
        <f t="shared" si="32"/>
        <v>94</v>
      </c>
      <c r="V366" s="98">
        <f t="shared" si="33"/>
        <v>94.20289855072464</v>
      </c>
      <c r="W366" s="95">
        <f t="shared" si="29"/>
        <v>94.642857142857139</v>
      </c>
    </row>
    <row r="367" spans="1:23" x14ac:dyDescent="0.2">
      <c r="A367" s="21">
        <v>3532405</v>
      </c>
      <c r="B367" s="22" t="s">
        <v>456</v>
      </c>
      <c r="C367" s="22" t="s">
        <v>775</v>
      </c>
      <c r="D367" s="22" t="s">
        <v>776</v>
      </c>
      <c r="E367" s="23">
        <v>35071</v>
      </c>
      <c r="F367" s="22" t="s">
        <v>105</v>
      </c>
      <c r="G367" s="22" t="s">
        <v>15</v>
      </c>
      <c r="H367" s="22" t="s">
        <v>16</v>
      </c>
      <c r="I367" s="22">
        <v>117</v>
      </c>
      <c r="J367" s="22">
        <v>125</v>
      </c>
      <c r="K367" s="22">
        <v>133</v>
      </c>
      <c r="L367" s="22">
        <v>105</v>
      </c>
      <c r="M367" s="93">
        <v>138</v>
      </c>
      <c r="N367" s="93">
        <v>125</v>
      </c>
      <c r="O367" s="93">
        <v>129</v>
      </c>
      <c r="P367" s="93">
        <v>137</v>
      </c>
      <c r="Q367" s="93">
        <v>109</v>
      </c>
      <c r="R367" s="94">
        <v>145</v>
      </c>
      <c r="S367" s="98">
        <f t="shared" si="30"/>
        <v>93.6</v>
      </c>
      <c r="T367" s="98">
        <f t="shared" si="31"/>
        <v>96.899224806201545</v>
      </c>
      <c r="U367" s="98">
        <f t="shared" si="32"/>
        <v>97.080291970802918</v>
      </c>
      <c r="V367" s="98">
        <f t="shared" si="33"/>
        <v>96.330275229357795</v>
      </c>
      <c r="W367" s="95">
        <f t="shared" si="29"/>
        <v>95.172413793103445</v>
      </c>
    </row>
    <row r="368" spans="1:23" x14ac:dyDescent="0.2">
      <c r="A368" s="21">
        <v>3532504</v>
      </c>
      <c r="B368" s="22" t="s">
        <v>457</v>
      </c>
      <c r="C368" s="22" t="s">
        <v>757</v>
      </c>
      <c r="D368" s="22" t="s">
        <v>758</v>
      </c>
      <c r="E368" s="23">
        <v>35155</v>
      </c>
      <c r="F368" s="22" t="s">
        <v>7</v>
      </c>
      <c r="G368" s="22" t="s">
        <v>6</v>
      </c>
      <c r="H368" s="22" t="s">
        <v>7</v>
      </c>
      <c r="I368" s="22">
        <v>75</v>
      </c>
      <c r="J368" s="22">
        <v>66</v>
      </c>
      <c r="K368" s="22">
        <v>79</v>
      </c>
      <c r="L368" s="22">
        <v>70</v>
      </c>
      <c r="M368" s="93">
        <v>75</v>
      </c>
      <c r="N368" s="93">
        <v>80</v>
      </c>
      <c r="O368" s="93">
        <v>68</v>
      </c>
      <c r="P368" s="93">
        <v>83</v>
      </c>
      <c r="Q368" s="93">
        <v>74</v>
      </c>
      <c r="R368" s="94">
        <v>76</v>
      </c>
      <c r="S368" s="98">
        <f t="shared" si="30"/>
        <v>93.75</v>
      </c>
      <c r="T368" s="98">
        <f t="shared" si="31"/>
        <v>97.058823529411768</v>
      </c>
      <c r="U368" s="98">
        <f t="shared" si="32"/>
        <v>95.180722891566262</v>
      </c>
      <c r="V368" s="98">
        <f t="shared" si="33"/>
        <v>94.594594594594597</v>
      </c>
      <c r="W368" s="95">
        <f t="shared" si="29"/>
        <v>98.684210526315795</v>
      </c>
    </row>
    <row r="369" spans="1:23" x14ac:dyDescent="0.2">
      <c r="A369" s="21">
        <v>3532603</v>
      </c>
      <c r="B369" s="22" t="s">
        <v>458</v>
      </c>
      <c r="C369" s="22" t="s">
        <v>757</v>
      </c>
      <c r="D369" s="22" t="s">
        <v>758</v>
      </c>
      <c r="E369" s="23">
        <v>35157</v>
      </c>
      <c r="F369" s="22" t="s">
        <v>48</v>
      </c>
      <c r="G369" s="22" t="s">
        <v>6</v>
      </c>
      <c r="H369" s="22" t="s">
        <v>7</v>
      </c>
      <c r="I369" s="22">
        <v>95</v>
      </c>
      <c r="J369" s="22">
        <v>104</v>
      </c>
      <c r="K369" s="22">
        <v>97</v>
      </c>
      <c r="L369" s="22">
        <v>91</v>
      </c>
      <c r="M369" s="93">
        <v>103</v>
      </c>
      <c r="N369" s="93">
        <v>97</v>
      </c>
      <c r="O369" s="93">
        <v>105</v>
      </c>
      <c r="P369" s="93">
        <v>98</v>
      </c>
      <c r="Q369" s="93">
        <v>93</v>
      </c>
      <c r="R369" s="94">
        <v>105</v>
      </c>
      <c r="S369" s="98">
        <f t="shared" si="30"/>
        <v>97.9381443298969</v>
      </c>
      <c r="T369" s="98">
        <f t="shared" si="31"/>
        <v>99.047619047619051</v>
      </c>
      <c r="U369" s="98">
        <f t="shared" si="32"/>
        <v>98.979591836734699</v>
      </c>
      <c r="V369" s="98">
        <f t="shared" si="33"/>
        <v>97.849462365591393</v>
      </c>
      <c r="W369" s="95">
        <f t="shared" si="29"/>
        <v>98.095238095238102</v>
      </c>
    </row>
    <row r="370" spans="1:23" x14ac:dyDescent="0.2">
      <c r="A370" s="21">
        <v>3532702</v>
      </c>
      <c r="B370" s="22" t="s">
        <v>459</v>
      </c>
      <c r="C370" s="22" t="s">
        <v>757</v>
      </c>
      <c r="D370" s="22" t="s">
        <v>758</v>
      </c>
      <c r="E370" s="23">
        <v>35156</v>
      </c>
      <c r="F370" s="22" t="s">
        <v>8</v>
      </c>
      <c r="G370" s="22" t="s">
        <v>6</v>
      </c>
      <c r="H370" s="22" t="s">
        <v>7</v>
      </c>
      <c r="I370" s="22">
        <v>29</v>
      </c>
      <c r="J370" s="22">
        <v>24</v>
      </c>
      <c r="K370" s="22">
        <v>27</v>
      </c>
      <c r="L370" s="22">
        <v>30</v>
      </c>
      <c r="M370" s="93">
        <v>20</v>
      </c>
      <c r="N370" s="93">
        <v>33</v>
      </c>
      <c r="O370" s="93">
        <v>30</v>
      </c>
      <c r="P370" s="93">
        <v>28</v>
      </c>
      <c r="Q370" s="93">
        <v>35</v>
      </c>
      <c r="R370" s="94">
        <v>22</v>
      </c>
      <c r="S370" s="98">
        <f t="shared" si="30"/>
        <v>87.878787878787875</v>
      </c>
      <c r="T370" s="98">
        <f t="shared" si="31"/>
        <v>80</v>
      </c>
      <c r="U370" s="98">
        <f t="shared" si="32"/>
        <v>96.428571428571431</v>
      </c>
      <c r="V370" s="98">
        <f t="shared" si="33"/>
        <v>85.714285714285708</v>
      </c>
      <c r="W370" s="95">
        <f t="shared" si="29"/>
        <v>90.909090909090907</v>
      </c>
    </row>
    <row r="371" spans="1:23" x14ac:dyDescent="0.2">
      <c r="A371" s="21">
        <v>3532801</v>
      </c>
      <c r="B371" s="22" t="s">
        <v>460</v>
      </c>
      <c r="C371" s="22" t="s">
        <v>757</v>
      </c>
      <c r="D371" s="22" t="s">
        <v>758</v>
      </c>
      <c r="E371" s="23">
        <v>35155</v>
      </c>
      <c r="F371" s="22" t="s">
        <v>7</v>
      </c>
      <c r="G371" s="22" t="s">
        <v>6</v>
      </c>
      <c r="H371" s="22" t="s">
        <v>7</v>
      </c>
      <c r="I371" s="22">
        <v>36</v>
      </c>
      <c r="J371" s="22">
        <v>40</v>
      </c>
      <c r="K371" s="22">
        <v>38</v>
      </c>
      <c r="L371" s="22">
        <v>53</v>
      </c>
      <c r="M371" s="93">
        <v>45</v>
      </c>
      <c r="N371" s="93">
        <v>40</v>
      </c>
      <c r="O371" s="93">
        <v>42</v>
      </c>
      <c r="P371" s="93">
        <v>40</v>
      </c>
      <c r="Q371" s="93">
        <v>53</v>
      </c>
      <c r="R371" s="94">
        <v>46</v>
      </c>
      <c r="S371" s="98">
        <f t="shared" si="30"/>
        <v>90</v>
      </c>
      <c r="T371" s="98">
        <f t="shared" si="31"/>
        <v>95.238095238095241</v>
      </c>
      <c r="U371" s="98">
        <f t="shared" si="32"/>
        <v>95</v>
      </c>
      <c r="V371" s="98">
        <f t="shared" si="33"/>
        <v>100</v>
      </c>
      <c r="W371" s="95">
        <f t="shared" si="29"/>
        <v>97.826086956521735</v>
      </c>
    </row>
    <row r="372" spans="1:23" x14ac:dyDescent="0.2">
      <c r="A372" s="21">
        <v>3532827</v>
      </c>
      <c r="B372" s="22" t="s">
        <v>461</v>
      </c>
      <c r="C372" s="22" t="s">
        <v>765</v>
      </c>
      <c r="D372" s="22" t="s">
        <v>766</v>
      </c>
      <c r="E372" s="23">
        <v>35162</v>
      </c>
      <c r="F372" s="22" t="s">
        <v>75</v>
      </c>
      <c r="G372" s="22" t="s">
        <v>27</v>
      </c>
      <c r="H372" s="22" t="s">
        <v>28</v>
      </c>
      <c r="I372" s="22">
        <v>41</v>
      </c>
      <c r="J372" s="22">
        <v>33</v>
      </c>
      <c r="K372" s="22">
        <v>43</v>
      </c>
      <c r="L372" s="22">
        <v>40</v>
      </c>
      <c r="M372" s="93">
        <v>41</v>
      </c>
      <c r="N372" s="93">
        <v>46</v>
      </c>
      <c r="O372" s="93">
        <v>39</v>
      </c>
      <c r="P372" s="93">
        <v>49</v>
      </c>
      <c r="Q372" s="93">
        <v>44</v>
      </c>
      <c r="R372" s="94">
        <v>51</v>
      </c>
      <c r="S372" s="98">
        <f t="shared" si="30"/>
        <v>89.130434782608702</v>
      </c>
      <c r="T372" s="98">
        <f t="shared" si="31"/>
        <v>84.615384615384613</v>
      </c>
      <c r="U372" s="98">
        <f t="shared" si="32"/>
        <v>87.755102040816325</v>
      </c>
      <c r="V372" s="98">
        <f t="shared" si="33"/>
        <v>90.909090909090907</v>
      </c>
      <c r="W372" s="95">
        <f t="shared" si="29"/>
        <v>80.392156862745097</v>
      </c>
    </row>
    <row r="373" spans="1:23" x14ac:dyDescent="0.2">
      <c r="A373" s="21">
        <v>3532843</v>
      </c>
      <c r="B373" s="22" t="s">
        <v>463</v>
      </c>
      <c r="C373" s="22" t="s">
        <v>757</v>
      </c>
      <c r="D373" s="22" t="s">
        <v>758</v>
      </c>
      <c r="E373" s="23">
        <v>35152</v>
      </c>
      <c r="F373" s="22" t="s">
        <v>462</v>
      </c>
      <c r="G373" s="22" t="s">
        <v>6</v>
      </c>
      <c r="H373" s="22" t="s">
        <v>7</v>
      </c>
      <c r="I373" s="22">
        <v>24</v>
      </c>
      <c r="J373" s="22">
        <v>15</v>
      </c>
      <c r="K373" s="22">
        <v>16</v>
      </c>
      <c r="L373" s="22">
        <v>18</v>
      </c>
      <c r="M373" s="93">
        <v>0</v>
      </c>
      <c r="N373" s="93">
        <v>27</v>
      </c>
      <c r="O373" s="93">
        <v>20</v>
      </c>
      <c r="P373" s="93">
        <v>20</v>
      </c>
      <c r="Q373" s="93">
        <v>20</v>
      </c>
      <c r="R373" s="94">
        <v>7</v>
      </c>
      <c r="S373" s="98">
        <f t="shared" si="30"/>
        <v>88.888888888888886</v>
      </c>
      <c r="T373" s="98">
        <f t="shared" si="31"/>
        <v>75</v>
      </c>
      <c r="U373" s="98">
        <f t="shared" si="32"/>
        <v>80</v>
      </c>
      <c r="V373" s="98">
        <f t="shared" si="33"/>
        <v>90</v>
      </c>
      <c r="W373" s="95">
        <f t="shared" si="29"/>
        <v>0</v>
      </c>
    </row>
    <row r="374" spans="1:23" x14ac:dyDescent="0.2">
      <c r="A374" s="21">
        <v>3532868</v>
      </c>
      <c r="B374" s="22" t="s">
        <v>464</v>
      </c>
      <c r="C374" s="22" t="s">
        <v>757</v>
      </c>
      <c r="D374" s="22" t="s">
        <v>758</v>
      </c>
      <c r="E374" s="23">
        <v>35021</v>
      </c>
      <c r="F374" s="22" t="s">
        <v>78</v>
      </c>
      <c r="G374" s="22" t="s">
        <v>43</v>
      </c>
      <c r="H374" s="22" t="s">
        <v>44</v>
      </c>
      <c r="I374" s="22">
        <v>2</v>
      </c>
      <c r="J374" s="22">
        <v>1</v>
      </c>
      <c r="K374" s="22">
        <v>10</v>
      </c>
      <c r="L374" s="22">
        <v>7</v>
      </c>
      <c r="M374" s="93">
        <v>10</v>
      </c>
      <c r="N374" s="93">
        <v>2</v>
      </c>
      <c r="O374" s="93">
        <v>2</v>
      </c>
      <c r="P374" s="93">
        <v>10</v>
      </c>
      <c r="Q374" s="93">
        <v>7</v>
      </c>
      <c r="R374" s="94">
        <v>11</v>
      </c>
      <c r="S374" s="98">
        <f t="shared" si="30"/>
        <v>100</v>
      </c>
      <c r="T374" s="98">
        <f t="shared" si="31"/>
        <v>50</v>
      </c>
      <c r="U374" s="98">
        <f t="shared" si="32"/>
        <v>100</v>
      </c>
      <c r="V374" s="98">
        <f t="shared" si="33"/>
        <v>100</v>
      </c>
      <c r="W374" s="95">
        <f t="shared" si="29"/>
        <v>90.909090909090907</v>
      </c>
    </row>
    <row r="375" spans="1:23" x14ac:dyDescent="0.2">
      <c r="A375" s="21">
        <v>3532900</v>
      </c>
      <c r="B375" s="22" t="s">
        <v>465</v>
      </c>
      <c r="C375" s="22" t="s">
        <v>769</v>
      </c>
      <c r="D375" s="22" t="s">
        <v>770</v>
      </c>
      <c r="E375" s="23">
        <v>35032</v>
      </c>
      <c r="F375" s="22" t="s">
        <v>152</v>
      </c>
      <c r="G375" s="22" t="s">
        <v>55</v>
      </c>
      <c r="H375" s="22" t="s">
        <v>56</v>
      </c>
      <c r="I375" s="22">
        <v>49</v>
      </c>
      <c r="J375" s="22">
        <v>51</v>
      </c>
      <c r="K375" s="22">
        <v>57</v>
      </c>
      <c r="L375" s="22">
        <v>70</v>
      </c>
      <c r="M375" s="93">
        <v>53</v>
      </c>
      <c r="N375" s="93">
        <v>54</v>
      </c>
      <c r="O375" s="93">
        <v>55</v>
      </c>
      <c r="P375" s="93">
        <v>59</v>
      </c>
      <c r="Q375" s="93">
        <v>72</v>
      </c>
      <c r="R375" s="94">
        <v>57</v>
      </c>
      <c r="S375" s="98">
        <f t="shared" si="30"/>
        <v>90.740740740740748</v>
      </c>
      <c r="T375" s="98">
        <f t="shared" si="31"/>
        <v>92.727272727272734</v>
      </c>
      <c r="U375" s="98">
        <f t="shared" si="32"/>
        <v>96.610169491525426</v>
      </c>
      <c r="V375" s="98">
        <f t="shared" si="33"/>
        <v>97.222222222222229</v>
      </c>
      <c r="W375" s="95">
        <f t="shared" si="29"/>
        <v>92.982456140350877</v>
      </c>
    </row>
    <row r="376" spans="1:23" x14ac:dyDescent="0.2">
      <c r="A376" s="21">
        <v>3533007</v>
      </c>
      <c r="B376" s="22" t="s">
        <v>466</v>
      </c>
      <c r="C376" s="22" t="s">
        <v>757</v>
      </c>
      <c r="D376" s="22" t="s">
        <v>758</v>
      </c>
      <c r="E376" s="23">
        <v>35155</v>
      </c>
      <c r="F376" s="22" t="s">
        <v>7</v>
      </c>
      <c r="G376" s="22" t="s">
        <v>6</v>
      </c>
      <c r="H376" s="22" t="s">
        <v>7</v>
      </c>
      <c r="I376" s="22">
        <v>136</v>
      </c>
      <c r="J376" s="22">
        <v>134</v>
      </c>
      <c r="K376" s="22">
        <v>129</v>
      </c>
      <c r="L376" s="22">
        <v>151</v>
      </c>
      <c r="M376" s="93">
        <v>123</v>
      </c>
      <c r="N376" s="93">
        <v>146</v>
      </c>
      <c r="O376" s="93">
        <v>146</v>
      </c>
      <c r="P376" s="93">
        <v>132</v>
      </c>
      <c r="Q376" s="93">
        <v>155</v>
      </c>
      <c r="R376" s="94">
        <v>127</v>
      </c>
      <c r="S376" s="98">
        <f t="shared" si="30"/>
        <v>93.150684931506845</v>
      </c>
      <c r="T376" s="98">
        <f t="shared" si="31"/>
        <v>91.780821917808225</v>
      </c>
      <c r="U376" s="98">
        <f t="shared" si="32"/>
        <v>97.727272727272734</v>
      </c>
      <c r="V376" s="98">
        <f t="shared" si="33"/>
        <v>97.41935483870968</v>
      </c>
      <c r="W376" s="95">
        <f t="shared" si="29"/>
        <v>96.850393700787407</v>
      </c>
    </row>
    <row r="377" spans="1:23" x14ac:dyDescent="0.2">
      <c r="A377" s="21">
        <v>3533106</v>
      </c>
      <c r="B377" s="22" t="s">
        <v>467</v>
      </c>
      <c r="C377" s="22" t="s">
        <v>767</v>
      </c>
      <c r="D377" s="22" t="s">
        <v>768</v>
      </c>
      <c r="E377" s="23">
        <v>35111</v>
      </c>
      <c r="F377" s="22" t="s">
        <v>245</v>
      </c>
      <c r="G377" s="22" t="s">
        <v>31</v>
      </c>
      <c r="H377" s="22" t="s">
        <v>32</v>
      </c>
      <c r="I377" s="22">
        <v>18</v>
      </c>
      <c r="J377" s="22">
        <v>21</v>
      </c>
      <c r="K377" s="22">
        <v>14</v>
      </c>
      <c r="L377" s="22">
        <v>18</v>
      </c>
      <c r="M377" s="93">
        <v>-1</v>
      </c>
      <c r="N377" s="93">
        <v>21</v>
      </c>
      <c r="O377" s="93">
        <v>22</v>
      </c>
      <c r="P377" s="93">
        <v>20</v>
      </c>
      <c r="Q377" s="93">
        <v>23</v>
      </c>
      <c r="R377" s="94">
        <v>8</v>
      </c>
      <c r="S377" s="98">
        <f t="shared" si="30"/>
        <v>85.714285714285708</v>
      </c>
      <c r="T377" s="98">
        <f t="shared" si="31"/>
        <v>95.454545454545453</v>
      </c>
      <c r="U377" s="98">
        <f t="shared" si="32"/>
        <v>70</v>
      </c>
      <c r="V377" s="98">
        <f t="shared" si="33"/>
        <v>78.260869565217391</v>
      </c>
      <c r="W377" s="95">
        <f t="shared" si="29"/>
        <v>-12.5</v>
      </c>
    </row>
    <row r="378" spans="1:23" x14ac:dyDescent="0.2">
      <c r="A378" s="21">
        <v>3533205</v>
      </c>
      <c r="B378" s="22" t="s">
        <v>468</v>
      </c>
      <c r="C378" s="22" t="s">
        <v>757</v>
      </c>
      <c r="D378" s="22" t="s">
        <v>758</v>
      </c>
      <c r="E378" s="23">
        <v>35022</v>
      </c>
      <c r="F378" s="22" t="s">
        <v>63</v>
      </c>
      <c r="G378" s="22" t="s">
        <v>43</v>
      </c>
      <c r="H378" s="22" t="s">
        <v>44</v>
      </c>
      <c r="I378" s="22">
        <v>13</v>
      </c>
      <c r="J378" s="22">
        <v>19</v>
      </c>
      <c r="K378" s="22">
        <v>23</v>
      </c>
      <c r="L378" s="22">
        <v>19</v>
      </c>
      <c r="M378" s="93">
        <v>14</v>
      </c>
      <c r="N378" s="93">
        <v>16</v>
      </c>
      <c r="O378" s="93">
        <v>19</v>
      </c>
      <c r="P378" s="93">
        <v>25</v>
      </c>
      <c r="Q378" s="93">
        <v>19</v>
      </c>
      <c r="R378" s="94">
        <v>16</v>
      </c>
      <c r="S378" s="98">
        <f t="shared" si="30"/>
        <v>81.25</v>
      </c>
      <c r="T378" s="98">
        <f t="shared" si="31"/>
        <v>100</v>
      </c>
      <c r="U378" s="98">
        <f t="shared" si="32"/>
        <v>92</v>
      </c>
      <c r="V378" s="98">
        <f t="shared" si="33"/>
        <v>100</v>
      </c>
      <c r="W378" s="95">
        <f t="shared" si="29"/>
        <v>87.5</v>
      </c>
    </row>
    <row r="379" spans="1:23" x14ac:dyDescent="0.2">
      <c r="A379" s="21">
        <v>3533254</v>
      </c>
      <c r="B379" s="22" t="s">
        <v>471</v>
      </c>
      <c r="C379" s="22" t="s">
        <v>757</v>
      </c>
      <c r="D379" s="22" t="s">
        <v>758</v>
      </c>
      <c r="E379" s="23">
        <v>35151</v>
      </c>
      <c r="F379" s="22" t="s">
        <v>95</v>
      </c>
      <c r="G379" s="22" t="s">
        <v>6</v>
      </c>
      <c r="H379" s="22" t="s">
        <v>7</v>
      </c>
      <c r="I379" s="22">
        <v>26</v>
      </c>
      <c r="J379" s="22">
        <v>35</v>
      </c>
      <c r="K379" s="22">
        <v>30</v>
      </c>
      <c r="L379" s="22">
        <v>20</v>
      </c>
      <c r="M379" s="93">
        <v>28</v>
      </c>
      <c r="N379" s="93">
        <v>28</v>
      </c>
      <c r="O379" s="93">
        <v>35</v>
      </c>
      <c r="P379" s="93">
        <v>32</v>
      </c>
      <c r="Q379" s="93">
        <v>22</v>
      </c>
      <c r="R379" s="94">
        <v>28</v>
      </c>
      <c r="S379" s="98">
        <f t="shared" si="30"/>
        <v>92.857142857142861</v>
      </c>
      <c r="T379" s="98">
        <f t="shared" si="31"/>
        <v>100</v>
      </c>
      <c r="U379" s="98">
        <f t="shared" si="32"/>
        <v>93.75</v>
      </c>
      <c r="V379" s="98">
        <f t="shared" si="33"/>
        <v>90.909090909090907</v>
      </c>
      <c r="W379" s="95">
        <f t="shared" si="29"/>
        <v>100</v>
      </c>
    </row>
    <row r="380" spans="1:23" x14ac:dyDescent="0.2">
      <c r="A380" s="21">
        <v>3533304</v>
      </c>
      <c r="B380" s="22" t="s">
        <v>469</v>
      </c>
      <c r="C380" s="22" t="s">
        <v>757</v>
      </c>
      <c r="D380" s="22" t="s">
        <v>758</v>
      </c>
      <c r="E380" s="23">
        <v>35021</v>
      </c>
      <c r="F380" s="22" t="s">
        <v>78</v>
      </c>
      <c r="G380" s="22" t="s">
        <v>43</v>
      </c>
      <c r="H380" s="22" t="s">
        <v>44</v>
      </c>
      <c r="I380" s="22">
        <v>15</v>
      </c>
      <c r="J380" s="22">
        <v>21</v>
      </c>
      <c r="K380" s="22">
        <v>26</v>
      </c>
      <c r="L380" s="22">
        <v>22</v>
      </c>
      <c r="M380" s="93">
        <v>17</v>
      </c>
      <c r="N380" s="93">
        <v>16</v>
      </c>
      <c r="O380" s="93">
        <v>22</v>
      </c>
      <c r="P380" s="93">
        <v>26</v>
      </c>
      <c r="Q380" s="93">
        <v>23</v>
      </c>
      <c r="R380" s="94">
        <v>18</v>
      </c>
      <c r="S380" s="98">
        <f t="shared" si="30"/>
        <v>93.75</v>
      </c>
      <c r="T380" s="98">
        <f t="shared" si="31"/>
        <v>95.454545454545453</v>
      </c>
      <c r="U380" s="98">
        <f t="shared" si="32"/>
        <v>100</v>
      </c>
      <c r="V380" s="98">
        <f t="shared" si="33"/>
        <v>95.652173913043484</v>
      </c>
      <c r="W380" s="95">
        <f t="shared" si="29"/>
        <v>94.444444444444443</v>
      </c>
    </row>
    <row r="381" spans="1:23" x14ac:dyDescent="0.2">
      <c r="A381" s="24">
        <v>3533403</v>
      </c>
      <c r="B381" s="26" t="s">
        <v>470</v>
      </c>
      <c r="C381" s="22" t="s">
        <v>759</v>
      </c>
      <c r="D381" s="22" t="s">
        <v>760</v>
      </c>
      <c r="E381" s="23">
        <v>35072</v>
      </c>
      <c r="F381" s="22" t="s">
        <v>53</v>
      </c>
      <c r="G381" s="22" t="s">
        <v>15</v>
      </c>
      <c r="H381" s="22" t="s">
        <v>16</v>
      </c>
      <c r="I381" s="22">
        <v>273</v>
      </c>
      <c r="J381" s="22">
        <v>253</v>
      </c>
      <c r="K381" s="22">
        <v>304</v>
      </c>
      <c r="L381" s="22">
        <v>336</v>
      </c>
      <c r="M381" s="93">
        <v>276</v>
      </c>
      <c r="N381" s="93">
        <v>333</v>
      </c>
      <c r="O381" s="93">
        <v>303</v>
      </c>
      <c r="P381" s="93">
        <v>362</v>
      </c>
      <c r="Q381" s="93">
        <v>376</v>
      </c>
      <c r="R381" s="94">
        <v>314</v>
      </c>
      <c r="S381" s="98">
        <f t="shared" si="30"/>
        <v>81.981981981981988</v>
      </c>
      <c r="T381" s="98">
        <f t="shared" si="31"/>
        <v>83.4983498349835</v>
      </c>
      <c r="U381" s="98">
        <f t="shared" si="32"/>
        <v>83.97790055248619</v>
      </c>
      <c r="V381" s="98">
        <f t="shared" si="33"/>
        <v>89.361702127659569</v>
      </c>
      <c r="W381" s="95">
        <f t="shared" si="29"/>
        <v>87.898089171974519</v>
      </c>
    </row>
    <row r="382" spans="1:23" x14ac:dyDescent="0.2">
      <c r="A382" s="21">
        <v>3533502</v>
      </c>
      <c r="B382" s="22" t="s">
        <v>472</v>
      </c>
      <c r="C382" s="22" t="s">
        <v>757</v>
      </c>
      <c r="D382" s="22" t="s">
        <v>758</v>
      </c>
      <c r="E382" s="23">
        <v>35151</v>
      </c>
      <c r="F382" s="22" t="s">
        <v>95</v>
      </c>
      <c r="G382" s="22" t="s">
        <v>6</v>
      </c>
      <c r="H382" s="22" t="s">
        <v>7</v>
      </c>
      <c r="I382" s="22">
        <v>280</v>
      </c>
      <c r="J382" s="22">
        <v>282</v>
      </c>
      <c r="K382" s="22">
        <v>263</v>
      </c>
      <c r="L382" s="22">
        <v>299</v>
      </c>
      <c r="M382" s="93">
        <v>275</v>
      </c>
      <c r="N382" s="93">
        <v>290</v>
      </c>
      <c r="O382" s="93">
        <v>293</v>
      </c>
      <c r="P382" s="93">
        <v>274</v>
      </c>
      <c r="Q382" s="93">
        <v>316</v>
      </c>
      <c r="R382" s="94">
        <v>289</v>
      </c>
      <c r="S382" s="98">
        <f t="shared" si="30"/>
        <v>96.551724137931032</v>
      </c>
      <c r="T382" s="98">
        <f t="shared" si="31"/>
        <v>96.24573378839591</v>
      </c>
      <c r="U382" s="98">
        <f t="shared" si="32"/>
        <v>95.985401459854018</v>
      </c>
      <c r="V382" s="98">
        <f t="shared" si="33"/>
        <v>94.620253164556956</v>
      </c>
      <c r="W382" s="95">
        <f t="shared" si="29"/>
        <v>95.155709342560556</v>
      </c>
    </row>
    <row r="383" spans="1:23" x14ac:dyDescent="0.2">
      <c r="A383" s="21">
        <v>3533601</v>
      </c>
      <c r="B383" s="22" t="s">
        <v>473</v>
      </c>
      <c r="C383" s="22" t="s">
        <v>769</v>
      </c>
      <c r="D383" s="22" t="s">
        <v>770</v>
      </c>
      <c r="E383" s="23">
        <v>35082</v>
      </c>
      <c r="F383" s="22" t="s">
        <v>336</v>
      </c>
      <c r="G383" s="22" t="s">
        <v>81</v>
      </c>
      <c r="H383" s="22" t="s">
        <v>82</v>
      </c>
      <c r="I383" s="22">
        <v>49</v>
      </c>
      <c r="J383" s="22">
        <v>44</v>
      </c>
      <c r="K383" s="22">
        <v>48</v>
      </c>
      <c r="L383" s="22">
        <v>44</v>
      </c>
      <c r="M383" s="93">
        <v>48</v>
      </c>
      <c r="N383" s="93">
        <v>56</v>
      </c>
      <c r="O383" s="93">
        <v>45</v>
      </c>
      <c r="P383" s="93">
        <v>50</v>
      </c>
      <c r="Q383" s="93">
        <v>46</v>
      </c>
      <c r="R383" s="94">
        <v>50</v>
      </c>
      <c r="S383" s="98">
        <f t="shared" si="30"/>
        <v>87.5</v>
      </c>
      <c r="T383" s="98">
        <f t="shared" si="31"/>
        <v>97.777777777777771</v>
      </c>
      <c r="U383" s="98">
        <f t="shared" si="32"/>
        <v>96</v>
      </c>
      <c r="V383" s="98">
        <f t="shared" si="33"/>
        <v>95.652173913043484</v>
      </c>
      <c r="W383" s="95">
        <f t="shared" si="29"/>
        <v>96</v>
      </c>
    </row>
    <row r="384" spans="1:23" x14ac:dyDescent="0.2">
      <c r="A384" s="21">
        <v>3533700</v>
      </c>
      <c r="B384" s="22" t="s">
        <v>474</v>
      </c>
      <c r="C384" s="22" t="s">
        <v>755</v>
      </c>
      <c r="D384" s="22" t="s">
        <v>756</v>
      </c>
      <c r="E384" s="23">
        <v>35093</v>
      </c>
      <c r="F384" s="22" t="s">
        <v>3</v>
      </c>
      <c r="G384" s="22" t="s">
        <v>2</v>
      </c>
      <c r="H384" s="22" t="s">
        <v>3</v>
      </c>
      <c r="I384" s="22">
        <v>20</v>
      </c>
      <c r="J384" s="22">
        <v>38</v>
      </c>
      <c r="K384" s="22">
        <v>30</v>
      </c>
      <c r="L384" s="22">
        <v>33</v>
      </c>
      <c r="M384" s="93">
        <v>39</v>
      </c>
      <c r="N384" s="93">
        <v>22</v>
      </c>
      <c r="O384" s="93">
        <v>38</v>
      </c>
      <c r="P384" s="93">
        <v>30</v>
      </c>
      <c r="Q384" s="93">
        <v>33</v>
      </c>
      <c r="R384" s="94">
        <v>40</v>
      </c>
      <c r="S384" s="98">
        <f t="shared" si="30"/>
        <v>90.909090909090907</v>
      </c>
      <c r="T384" s="98">
        <f t="shared" si="31"/>
        <v>100</v>
      </c>
      <c r="U384" s="98">
        <f t="shared" si="32"/>
        <v>100</v>
      </c>
      <c r="V384" s="98">
        <f t="shared" si="33"/>
        <v>100</v>
      </c>
      <c r="W384" s="95">
        <f t="shared" si="29"/>
        <v>97.5</v>
      </c>
    </row>
    <row r="385" spans="1:23" x14ac:dyDescent="0.2">
      <c r="A385" s="21">
        <v>3533809</v>
      </c>
      <c r="B385" s="22" t="s">
        <v>475</v>
      </c>
      <c r="C385" s="22" t="s">
        <v>755</v>
      </c>
      <c r="D385" s="22" t="s">
        <v>756</v>
      </c>
      <c r="E385" s="23">
        <v>35094</v>
      </c>
      <c r="F385" s="22" t="s">
        <v>136</v>
      </c>
      <c r="G385" s="22" t="s">
        <v>2</v>
      </c>
      <c r="H385" s="22" t="s">
        <v>3</v>
      </c>
      <c r="I385" s="22">
        <v>21</v>
      </c>
      <c r="J385" s="22">
        <v>23</v>
      </c>
      <c r="K385" s="22">
        <v>21</v>
      </c>
      <c r="L385" s="22">
        <v>18</v>
      </c>
      <c r="M385" s="93">
        <v>9</v>
      </c>
      <c r="N385" s="93">
        <v>27</v>
      </c>
      <c r="O385" s="93">
        <v>25</v>
      </c>
      <c r="P385" s="93">
        <v>23</v>
      </c>
      <c r="Q385" s="93">
        <v>22</v>
      </c>
      <c r="R385" s="94">
        <v>13</v>
      </c>
      <c r="S385" s="98">
        <f t="shared" si="30"/>
        <v>77.777777777777771</v>
      </c>
      <c r="T385" s="98">
        <f t="shared" si="31"/>
        <v>92</v>
      </c>
      <c r="U385" s="98">
        <f t="shared" si="32"/>
        <v>91.304347826086953</v>
      </c>
      <c r="V385" s="98">
        <f t="shared" si="33"/>
        <v>81.818181818181813</v>
      </c>
      <c r="W385" s="95">
        <f t="shared" si="29"/>
        <v>69.230769230769226</v>
      </c>
    </row>
    <row r="386" spans="1:23" x14ac:dyDescent="0.2">
      <c r="A386" s="21">
        <v>3533908</v>
      </c>
      <c r="B386" s="22" t="s">
        <v>476</v>
      </c>
      <c r="C386" s="22" t="s">
        <v>769</v>
      </c>
      <c r="D386" s="22" t="s">
        <v>770</v>
      </c>
      <c r="E386" s="23">
        <v>35051</v>
      </c>
      <c r="F386" s="22" t="s">
        <v>37</v>
      </c>
      <c r="G386" s="22" t="s">
        <v>35</v>
      </c>
      <c r="H386" s="22" t="s">
        <v>36</v>
      </c>
      <c r="I386" s="22">
        <v>310</v>
      </c>
      <c r="J386" s="22">
        <v>347</v>
      </c>
      <c r="K386" s="22">
        <v>352</v>
      </c>
      <c r="L386" s="22">
        <v>353</v>
      </c>
      <c r="M386" s="93">
        <v>369</v>
      </c>
      <c r="N386" s="93">
        <v>334</v>
      </c>
      <c r="O386" s="93">
        <v>376</v>
      </c>
      <c r="P386" s="93">
        <v>389</v>
      </c>
      <c r="Q386" s="93">
        <v>389</v>
      </c>
      <c r="R386" s="94">
        <v>375</v>
      </c>
      <c r="S386" s="98">
        <f t="shared" si="30"/>
        <v>92.814371257485035</v>
      </c>
      <c r="T386" s="98">
        <f t="shared" si="31"/>
        <v>92.287234042553195</v>
      </c>
      <c r="U386" s="98">
        <f t="shared" si="32"/>
        <v>90.488431876606683</v>
      </c>
      <c r="V386" s="98">
        <f t="shared" si="33"/>
        <v>90.745501285347046</v>
      </c>
      <c r="W386" s="95">
        <f t="shared" si="29"/>
        <v>98.4</v>
      </c>
    </row>
    <row r="387" spans="1:23" x14ac:dyDescent="0.2">
      <c r="A387" s="21">
        <v>3534005</v>
      </c>
      <c r="B387" s="22" t="s">
        <v>477</v>
      </c>
      <c r="C387" s="22" t="s">
        <v>757</v>
      </c>
      <c r="D387" s="22" t="s">
        <v>758</v>
      </c>
      <c r="E387" s="23">
        <v>35155</v>
      </c>
      <c r="F387" s="22" t="s">
        <v>7</v>
      </c>
      <c r="G387" s="22" t="s">
        <v>6</v>
      </c>
      <c r="H387" s="22" t="s">
        <v>7</v>
      </c>
      <c r="I387" s="22">
        <v>20</v>
      </c>
      <c r="J387" s="22">
        <v>18</v>
      </c>
      <c r="K387" s="22">
        <v>25</v>
      </c>
      <c r="L387" s="22">
        <v>37</v>
      </c>
      <c r="M387" s="93">
        <v>36</v>
      </c>
      <c r="N387" s="93">
        <v>20</v>
      </c>
      <c r="O387" s="93">
        <v>18</v>
      </c>
      <c r="P387" s="93">
        <v>27</v>
      </c>
      <c r="Q387" s="93">
        <v>37</v>
      </c>
      <c r="R387" s="94">
        <v>36</v>
      </c>
      <c r="S387" s="98">
        <f t="shared" si="30"/>
        <v>100</v>
      </c>
      <c r="T387" s="98">
        <f t="shared" si="31"/>
        <v>100</v>
      </c>
      <c r="U387" s="98">
        <f t="shared" si="32"/>
        <v>92.592592592592595</v>
      </c>
      <c r="V387" s="98">
        <f t="shared" si="33"/>
        <v>100</v>
      </c>
      <c r="W387" s="95">
        <f t="shared" si="29"/>
        <v>100</v>
      </c>
    </row>
    <row r="388" spans="1:23" x14ac:dyDescent="0.2">
      <c r="A388" s="21">
        <v>3534104</v>
      </c>
      <c r="B388" s="22" t="s">
        <v>478</v>
      </c>
      <c r="C388" s="22" t="s">
        <v>755</v>
      </c>
      <c r="D388" s="22" t="s">
        <v>756</v>
      </c>
      <c r="E388" s="23">
        <v>35093</v>
      </c>
      <c r="F388" s="22" t="s">
        <v>3</v>
      </c>
      <c r="G388" s="22" t="s">
        <v>2</v>
      </c>
      <c r="H388" s="22" t="s">
        <v>3</v>
      </c>
      <c r="I388" s="22">
        <v>48</v>
      </c>
      <c r="J388" s="22">
        <v>47</v>
      </c>
      <c r="K388" s="22">
        <v>45</v>
      </c>
      <c r="L388" s="22">
        <v>55</v>
      </c>
      <c r="M388" s="93">
        <v>48</v>
      </c>
      <c r="N388" s="93">
        <v>49</v>
      </c>
      <c r="O388" s="93">
        <v>47</v>
      </c>
      <c r="P388" s="93">
        <v>46</v>
      </c>
      <c r="Q388" s="93">
        <v>57</v>
      </c>
      <c r="R388" s="94">
        <v>49</v>
      </c>
      <c r="S388" s="98">
        <f t="shared" si="30"/>
        <v>97.959183673469383</v>
      </c>
      <c r="T388" s="98">
        <f t="shared" si="31"/>
        <v>100</v>
      </c>
      <c r="U388" s="98">
        <f t="shared" si="32"/>
        <v>97.826086956521735</v>
      </c>
      <c r="V388" s="98">
        <f t="shared" si="33"/>
        <v>96.491228070175438</v>
      </c>
      <c r="W388" s="95">
        <f t="shared" ref="W388:W451" si="34">M388*100/R388</f>
        <v>97.959183673469383</v>
      </c>
    </row>
    <row r="389" spans="1:23" x14ac:dyDescent="0.2">
      <c r="A389" s="21">
        <v>3534203</v>
      </c>
      <c r="B389" s="22" t="s">
        <v>479</v>
      </c>
      <c r="C389" s="22" t="s">
        <v>757</v>
      </c>
      <c r="D389" s="22" t="s">
        <v>758</v>
      </c>
      <c r="E389" s="23">
        <v>35155</v>
      </c>
      <c r="F389" s="22" t="s">
        <v>7</v>
      </c>
      <c r="G389" s="22" t="s">
        <v>6</v>
      </c>
      <c r="H389" s="22" t="s">
        <v>7</v>
      </c>
      <c r="I389" s="22">
        <v>30</v>
      </c>
      <c r="J389" s="22">
        <v>33</v>
      </c>
      <c r="K389" s="22">
        <v>21</v>
      </c>
      <c r="L389" s="22">
        <v>31</v>
      </c>
      <c r="M389" s="93">
        <v>26</v>
      </c>
      <c r="N389" s="93">
        <v>30</v>
      </c>
      <c r="O389" s="93">
        <v>34</v>
      </c>
      <c r="P389" s="93">
        <v>21</v>
      </c>
      <c r="Q389" s="93">
        <v>31</v>
      </c>
      <c r="R389" s="94">
        <v>28</v>
      </c>
      <c r="S389" s="98">
        <f t="shared" ref="S389:S452" si="35">I389*100/N389</f>
        <v>100</v>
      </c>
      <c r="T389" s="98">
        <f t="shared" ref="T389:T452" si="36">J389*100/O389</f>
        <v>97.058823529411768</v>
      </c>
      <c r="U389" s="98">
        <f t="shared" ref="U389:U452" si="37">K389*100/P389</f>
        <v>100</v>
      </c>
      <c r="V389" s="98">
        <f t="shared" ref="V389:V452" si="38">L389*100/Q389</f>
        <v>100</v>
      </c>
      <c r="W389" s="95">
        <f t="shared" si="34"/>
        <v>92.857142857142861</v>
      </c>
    </row>
    <row r="390" spans="1:23" x14ac:dyDescent="0.2">
      <c r="A390" s="21">
        <v>3534302</v>
      </c>
      <c r="B390" s="22" t="s">
        <v>480</v>
      </c>
      <c r="C390" s="22" t="s">
        <v>769</v>
      </c>
      <c r="D390" s="22" t="s">
        <v>770</v>
      </c>
      <c r="E390" s="23">
        <v>35082</v>
      </c>
      <c r="F390" s="22" t="s">
        <v>336</v>
      </c>
      <c r="G390" s="22" t="s">
        <v>81</v>
      </c>
      <c r="H390" s="22" t="s">
        <v>82</v>
      </c>
      <c r="I390" s="22">
        <v>238</v>
      </c>
      <c r="J390" s="22">
        <v>240</v>
      </c>
      <c r="K390" s="22">
        <v>258</v>
      </c>
      <c r="L390" s="22">
        <v>220</v>
      </c>
      <c r="M390" s="93">
        <v>271</v>
      </c>
      <c r="N390" s="93">
        <v>242</v>
      </c>
      <c r="O390" s="93">
        <v>251</v>
      </c>
      <c r="P390" s="93">
        <v>265</v>
      </c>
      <c r="Q390" s="93">
        <v>231</v>
      </c>
      <c r="R390" s="94">
        <v>289</v>
      </c>
      <c r="S390" s="98">
        <f t="shared" si="35"/>
        <v>98.347107438016522</v>
      </c>
      <c r="T390" s="98">
        <f t="shared" si="36"/>
        <v>95.617529880478088</v>
      </c>
      <c r="U390" s="98">
        <f t="shared" si="37"/>
        <v>97.35849056603773</v>
      </c>
      <c r="V390" s="98">
        <f t="shared" si="38"/>
        <v>95.238095238095241</v>
      </c>
      <c r="W390" s="95">
        <f t="shared" si="34"/>
        <v>93.771626297577853</v>
      </c>
    </row>
    <row r="391" spans="1:23" x14ac:dyDescent="0.2">
      <c r="A391" s="21">
        <v>3534401</v>
      </c>
      <c r="B391" s="22" t="s">
        <v>481</v>
      </c>
      <c r="C391" s="22" t="s">
        <v>779</v>
      </c>
      <c r="D391" s="22" t="s">
        <v>780</v>
      </c>
      <c r="E391" s="23">
        <v>35014</v>
      </c>
      <c r="F391" s="22" t="s">
        <v>128</v>
      </c>
      <c r="G391" s="22" t="s">
        <v>98</v>
      </c>
      <c r="H391" s="22" t="s">
        <v>99</v>
      </c>
      <c r="I391" s="22">
        <v>4042</v>
      </c>
      <c r="J391" s="22">
        <v>3991</v>
      </c>
      <c r="K391" s="22">
        <v>4276</v>
      </c>
      <c r="L391" s="22">
        <v>3829</v>
      </c>
      <c r="M391" s="93">
        <v>4487</v>
      </c>
      <c r="N391" s="93">
        <v>4096</v>
      </c>
      <c r="O391" s="93">
        <v>4056</v>
      </c>
      <c r="P391" s="93">
        <v>4329</v>
      </c>
      <c r="Q391" s="93">
        <v>3896</v>
      </c>
      <c r="R391" s="94">
        <v>4588</v>
      </c>
      <c r="S391" s="98">
        <f t="shared" si="35"/>
        <v>98.681640625</v>
      </c>
      <c r="T391" s="98">
        <f t="shared" si="36"/>
        <v>98.397435897435898</v>
      </c>
      <c r="U391" s="98">
        <f t="shared" si="37"/>
        <v>98.775698775698771</v>
      </c>
      <c r="V391" s="98">
        <f t="shared" si="38"/>
        <v>98.280287474332653</v>
      </c>
      <c r="W391" s="95">
        <f t="shared" si="34"/>
        <v>97.798605056669572</v>
      </c>
    </row>
    <row r="392" spans="1:23" x14ac:dyDescent="0.2">
      <c r="A392" s="21">
        <v>3534500</v>
      </c>
      <c r="B392" s="22" t="s">
        <v>482</v>
      </c>
      <c r="C392" s="22" t="s">
        <v>755</v>
      </c>
      <c r="D392" s="22" t="s">
        <v>756</v>
      </c>
      <c r="E392" s="23">
        <v>35093</v>
      </c>
      <c r="F392" s="22" t="s">
        <v>3</v>
      </c>
      <c r="G392" s="22" t="s">
        <v>2</v>
      </c>
      <c r="H392" s="22" t="s">
        <v>3</v>
      </c>
      <c r="I392" s="22">
        <v>29</v>
      </c>
      <c r="J392" s="22">
        <v>23</v>
      </c>
      <c r="K392" s="22">
        <v>18</v>
      </c>
      <c r="L392" s="22">
        <v>23</v>
      </c>
      <c r="M392" s="93">
        <v>27</v>
      </c>
      <c r="N392" s="93">
        <v>29</v>
      </c>
      <c r="O392" s="93">
        <v>23</v>
      </c>
      <c r="P392" s="93">
        <v>19</v>
      </c>
      <c r="Q392" s="93">
        <v>23</v>
      </c>
      <c r="R392" s="94">
        <v>27</v>
      </c>
      <c r="S392" s="98">
        <f t="shared" si="35"/>
        <v>100</v>
      </c>
      <c r="T392" s="98">
        <f t="shared" si="36"/>
        <v>100</v>
      </c>
      <c r="U392" s="98">
        <f t="shared" si="37"/>
        <v>94.736842105263165</v>
      </c>
      <c r="V392" s="98">
        <f t="shared" si="38"/>
        <v>100</v>
      </c>
      <c r="W392" s="95">
        <f t="shared" si="34"/>
        <v>100</v>
      </c>
    </row>
    <row r="393" spans="1:23" x14ac:dyDescent="0.2">
      <c r="A393" s="21">
        <v>3534609</v>
      </c>
      <c r="B393" s="22" t="s">
        <v>483</v>
      </c>
      <c r="C393" s="22" t="s">
        <v>755</v>
      </c>
      <c r="D393" s="22" t="s">
        <v>756</v>
      </c>
      <c r="E393" s="23">
        <v>35091</v>
      </c>
      <c r="F393" s="22" t="s">
        <v>4</v>
      </c>
      <c r="G393" s="22" t="s">
        <v>2</v>
      </c>
      <c r="H393" s="22" t="s">
        <v>3</v>
      </c>
      <c r="I393" s="22">
        <v>213</v>
      </c>
      <c r="J393" s="22">
        <v>240</v>
      </c>
      <c r="K393" s="22">
        <v>209</v>
      </c>
      <c r="L393" s="22">
        <v>242</v>
      </c>
      <c r="M393" s="93">
        <v>210</v>
      </c>
      <c r="N393" s="93">
        <v>250</v>
      </c>
      <c r="O393" s="93">
        <v>269</v>
      </c>
      <c r="P393" s="93">
        <v>241</v>
      </c>
      <c r="Q393" s="93">
        <v>284</v>
      </c>
      <c r="R393" s="94">
        <v>253</v>
      </c>
      <c r="S393" s="98">
        <f t="shared" si="35"/>
        <v>85.2</v>
      </c>
      <c r="T393" s="98">
        <f t="shared" si="36"/>
        <v>89.219330855018583</v>
      </c>
      <c r="U393" s="98">
        <f t="shared" si="37"/>
        <v>86.721991701244818</v>
      </c>
      <c r="V393" s="98">
        <f t="shared" si="38"/>
        <v>85.211267605633807</v>
      </c>
      <c r="W393" s="95">
        <f t="shared" si="34"/>
        <v>83.003952569169954</v>
      </c>
    </row>
    <row r="394" spans="1:23" x14ac:dyDescent="0.2">
      <c r="A394" s="21">
        <v>3534708</v>
      </c>
      <c r="B394" s="22" t="s">
        <v>484</v>
      </c>
      <c r="C394" s="22" t="s">
        <v>755</v>
      </c>
      <c r="D394" s="22" t="s">
        <v>756</v>
      </c>
      <c r="E394" s="23">
        <v>35094</v>
      </c>
      <c r="F394" s="22" t="s">
        <v>136</v>
      </c>
      <c r="G394" s="22" t="s">
        <v>2</v>
      </c>
      <c r="H394" s="22" t="s">
        <v>3</v>
      </c>
      <c r="I394" s="22">
        <v>633</v>
      </c>
      <c r="J394" s="22">
        <v>609</v>
      </c>
      <c r="K394" s="22">
        <v>717</v>
      </c>
      <c r="L394" s="22">
        <v>716</v>
      </c>
      <c r="M394" s="93">
        <v>637</v>
      </c>
      <c r="N394" s="93">
        <v>775</v>
      </c>
      <c r="O394" s="93">
        <v>750</v>
      </c>
      <c r="P394" s="93">
        <v>834</v>
      </c>
      <c r="Q394" s="93">
        <v>808</v>
      </c>
      <c r="R394" s="94">
        <v>748</v>
      </c>
      <c r="S394" s="98">
        <f t="shared" si="35"/>
        <v>81.677419354838705</v>
      </c>
      <c r="T394" s="98">
        <f t="shared" si="36"/>
        <v>81.2</v>
      </c>
      <c r="U394" s="98">
        <f t="shared" si="37"/>
        <v>85.97122302158273</v>
      </c>
      <c r="V394" s="98">
        <f t="shared" si="38"/>
        <v>88.613861386138609</v>
      </c>
      <c r="W394" s="95">
        <f t="shared" si="34"/>
        <v>85.160427807486627</v>
      </c>
    </row>
    <row r="395" spans="1:23" x14ac:dyDescent="0.2">
      <c r="A395" s="21">
        <v>3534757</v>
      </c>
      <c r="B395" s="22" t="s">
        <v>486</v>
      </c>
      <c r="C395" s="22" t="s">
        <v>757</v>
      </c>
      <c r="D395" s="22" t="s">
        <v>758</v>
      </c>
      <c r="E395" s="23">
        <v>35154</v>
      </c>
      <c r="F395" s="22" t="s">
        <v>263</v>
      </c>
      <c r="G395" s="22" t="s">
        <v>6</v>
      </c>
      <c r="H395" s="22" t="s">
        <v>7</v>
      </c>
      <c r="I395" s="22">
        <v>51</v>
      </c>
      <c r="J395" s="22">
        <v>42</v>
      </c>
      <c r="K395" s="22">
        <v>56</v>
      </c>
      <c r="L395" s="22">
        <v>64</v>
      </c>
      <c r="M395" s="93">
        <v>47</v>
      </c>
      <c r="N395" s="93">
        <v>57</v>
      </c>
      <c r="O395" s="93">
        <v>50</v>
      </c>
      <c r="P395" s="93">
        <v>63</v>
      </c>
      <c r="Q395" s="93">
        <v>69</v>
      </c>
      <c r="R395" s="94">
        <v>56</v>
      </c>
      <c r="S395" s="98">
        <f t="shared" si="35"/>
        <v>89.473684210526315</v>
      </c>
      <c r="T395" s="98">
        <f t="shared" si="36"/>
        <v>84</v>
      </c>
      <c r="U395" s="98">
        <f t="shared" si="37"/>
        <v>88.888888888888886</v>
      </c>
      <c r="V395" s="98">
        <f t="shared" si="38"/>
        <v>92.753623188405797</v>
      </c>
      <c r="W395" s="95">
        <f t="shared" si="34"/>
        <v>83.928571428571431</v>
      </c>
    </row>
    <row r="396" spans="1:23" x14ac:dyDescent="0.2">
      <c r="A396" s="21">
        <v>3534807</v>
      </c>
      <c r="B396" s="22" t="s">
        <v>485</v>
      </c>
      <c r="C396" s="22" t="s">
        <v>767</v>
      </c>
      <c r="D396" s="22" t="s">
        <v>768</v>
      </c>
      <c r="E396" s="23">
        <v>35111</v>
      </c>
      <c r="F396" s="22" t="s">
        <v>245</v>
      </c>
      <c r="G396" s="22" t="s">
        <v>31</v>
      </c>
      <c r="H396" s="22" t="s">
        <v>32</v>
      </c>
      <c r="I396" s="22">
        <v>50</v>
      </c>
      <c r="J396" s="22">
        <v>53</v>
      </c>
      <c r="K396" s="22">
        <v>57</v>
      </c>
      <c r="L396" s="22">
        <v>46</v>
      </c>
      <c r="M396" s="93">
        <v>51</v>
      </c>
      <c r="N396" s="93">
        <v>57</v>
      </c>
      <c r="O396" s="93">
        <v>65</v>
      </c>
      <c r="P396" s="93">
        <v>64</v>
      </c>
      <c r="Q396" s="93">
        <v>52</v>
      </c>
      <c r="R396" s="94">
        <v>58</v>
      </c>
      <c r="S396" s="98">
        <f t="shared" si="35"/>
        <v>87.719298245614041</v>
      </c>
      <c r="T396" s="98">
        <f t="shared" si="36"/>
        <v>81.538461538461533</v>
      </c>
      <c r="U396" s="98">
        <f t="shared" si="37"/>
        <v>89.0625</v>
      </c>
      <c r="V396" s="98">
        <f t="shared" si="38"/>
        <v>88.461538461538467</v>
      </c>
      <c r="W396" s="95">
        <f t="shared" si="34"/>
        <v>87.931034482758619</v>
      </c>
    </row>
    <row r="397" spans="1:23" x14ac:dyDescent="0.2">
      <c r="A397" s="21">
        <v>3534906</v>
      </c>
      <c r="B397" s="22" t="s">
        <v>487</v>
      </c>
      <c r="C397" s="22" t="s">
        <v>755</v>
      </c>
      <c r="D397" s="22" t="s">
        <v>756</v>
      </c>
      <c r="E397" s="23">
        <v>35091</v>
      </c>
      <c r="F397" s="22" t="s">
        <v>4</v>
      </c>
      <c r="G397" s="22" t="s">
        <v>2</v>
      </c>
      <c r="H397" s="22" t="s">
        <v>3</v>
      </c>
      <c r="I397" s="22">
        <v>88</v>
      </c>
      <c r="J397" s="22">
        <v>92</v>
      </c>
      <c r="K397" s="22">
        <v>77</v>
      </c>
      <c r="L397" s="22">
        <v>98</v>
      </c>
      <c r="M397" s="93">
        <v>65</v>
      </c>
      <c r="N397" s="93">
        <v>108</v>
      </c>
      <c r="O397" s="93">
        <v>112</v>
      </c>
      <c r="P397" s="93">
        <v>94</v>
      </c>
      <c r="Q397" s="93">
        <v>122</v>
      </c>
      <c r="R397" s="94">
        <v>87</v>
      </c>
      <c r="S397" s="98">
        <f t="shared" si="35"/>
        <v>81.481481481481481</v>
      </c>
      <c r="T397" s="98">
        <f t="shared" si="36"/>
        <v>82.142857142857139</v>
      </c>
      <c r="U397" s="98">
        <f t="shared" si="37"/>
        <v>81.914893617021278</v>
      </c>
      <c r="V397" s="98">
        <f t="shared" si="38"/>
        <v>80.327868852459019</v>
      </c>
      <c r="W397" s="95">
        <f t="shared" si="34"/>
        <v>74.712643678160916</v>
      </c>
    </row>
    <row r="398" spans="1:23" x14ac:dyDescent="0.2">
      <c r="A398" s="21">
        <v>3535002</v>
      </c>
      <c r="B398" s="22" t="s">
        <v>488</v>
      </c>
      <c r="C398" s="22" t="s">
        <v>757</v>
      </c>
      <c r="D398" s="22" t="s">
        <v>758</v>
      </c>
      <c r="E398" s="23">
        <v>35155</v>
      </c>
      <c r="F398" s="22" t="s">
        <v>7</v>
      </c>
      <c r="G398" s="22" t="s">
        <v>6</v>
      </c>
      <c r="H398" s="22" t="s">
        <v>7</v>
      </c>
      <c r="I398" s="22">
        <v>89</v>
      </c>
      <c r="J398" s="22">
        <v>92</v>
      </c>
      <c r="K398" s="22">
        <v>72</v>
      </c>
      <c r="L398" s="22">
        <v>87</v>
      </c>
      <c r="M398" s="93">
        <v>78</v>
      </c>
      <c r="N398" s="93">
        <v>90</v>
      </c>
      <c r="O398" s="93">
        <v>99</v>
      </c>
      <c r="P398" s="93">
        <v>73</v>
      </c>
      <c r="Q398" s="93">
        <v>89</v>
      </c>
      <c r="R398" s="94">
        <v>79</v>
      </c>
      <c r="S398" s="98">
        <f t="shared" si="35"/>
        <v>98.888888888888886</v>
      </c>
      <c r="T398" s="98">
        <f t="shared" si="36"/>
        <v>92.929292929292927</v>
      </c>
      <c r="U398" s="98">
        <f t="shared" si="37"/>
        <v>98.630136986301366</v>
      </c>
      <c r="V398" s="98">
        <f t="shared" si="38"/>
        <v>97.752808988764045</v>
      </c>
      <c r="W398" s="95">
        <f t="shared" si="34"/>
        <v>98.734177215189874</v>
      </c>
    </row>
    <row r="399" spans="1:23" x14ac:dyDescent="0.2">
      <c r="A399" s="21">
        <v>3535101</v>
      </c>
      <c r="B399" s="22" t="s">
        <v>489</v>
      </c>
      <c r="C399" s="22" t="s">
        <v>757</v>
      </c>
      <c r="D399" s="22" t="s">
        <v>758</v>
      </c>
      <c r="E399" s="23">
        <v>35151</v>
      </c>
      <c r="F399" s="22" t="s">
        <v>95</v>
      </c>
      <c r="G399" s="22" t="s">
        <v>6</v>
      </c>
      <c r="H399" s="22" t="s">
        <v>7</v>
      </c>
      <c r="I399" s="22">
        <v>47</v>
      </c>
      <c r="J399" s="22">
        <v>46</v>
      </c>
      <c r="K399" s="22">
        <v>47</v>
      </c>
      <c r="L399" s="22">
        <v>60</v>
      </c>
      <c r="M399" s="93">
        <v>56</v>
      </c>
      <c r="N399" s="93">
        <v>48</v>
      </c>
      <c r="O399" s="93">
        <v>50</v>
      </c>
      <c r="P399" s="93">
        <v>49</v>
      </c>
      <c r="Q399" s="93">
        <v>61</v>
      </c>
      <c r="R399" s="94">
        <v>58</v>
      </c>
      <c r="S399" s="98">
        <f t="shared" si="35"/>
        <v>97.916666666666671</v>
      </c>
      <c r="T399" s="98">
        <f t="shared" si="36"/>
        <v>92</v>
      </c>
      <c r="U399" s="98">
        <f t="shared" si="37"/>
        <v>95.91836734693878</v>
      </c>
      <c r="V399" s="98">
        <f t="shared" si="38"/>
        <v>98.360655737704917</v>
      </c>
      <c r="W399" s="95">
        <f t="shared" si="34"/>
        <v>96.551724137931032</v>
      </c>
    </row>
    <row r="400" spans="1:23" x14ac:dyDescent="0.2">
      <c r="A400" s="21">
        <v>3535200</v>
      </c>
      <c r="B400" s="22" t="s">
        <v>490</v>
      </c>
      <c r="C400" s="22" t="s">
        <v>757</v>
      </c>
      <c r="D400" s="22" t="s">
        <v>758</v>
      </c>
      <c r="E400" s="23">
        <v>35153</v>
      </c>
      <c r="F400" s="22" t="s">
        <v>73</v>
      </c>
      <c r="G400" s="22" t="s">
        <v>6</v>
      </c>
      <c r="H400" s="22" t="s">
        <v>7</v>
      </c>
      <c r="I400" s="22">
        <v>69</v>
      </c>
      <c r="J400" s="22">
        <v>58</v>
      </c>
      <c r="K400" s="22">
        <v>59</v>
      </c>
      <c r="L400" s="22">
        <v>71</v>
      </c>
      <c r="M400" s="93">
        <v>66</v>
      </c>
      <c r="N400" s="93">
        <v>82</v>
      </c>
      <c r="O400" s="93">
        <v>77</v>
      </c>
      <c r="P400" s="93">
        <v>67</v>
      </c>
      <c r="Q400" s="93">
        <v>81</v>
      </c>
      <c r="R400" s="94">
        <v>80</v>
      </c>
      <c r="S400" s="98">
        <f t="shared" si="35"/>
        <v>84.146341463414629</v>
      </c>
      <c r="T400" s="98">
        <f t="shared" si="36"/>
        <v>75.324675324675326</v>
      </c>
      <c r="U400" s="98">
        <f t="shared" si="37"/>
        <v>88.059701492537314</v>
      </c>
      <c r="V400" s="98">
        <f t="shared" si="38"/>
        <v>87.654320987654316</v>
      </c>
      <c r="W400" s="95">
        <f t="shared" si="34"/>
        <v>82.5</v>
      </c>
    </row>
    <row r="401" spans="1:23" x14ac:dyDescent="0.2">
      <c r="A401" s="21">
        <v>3535309</v>
      </c>
      <c r="B401" s="22" t="s">
        <v>491</v>
      </c>
      <c r="C401" s="22" t="s">
        <v>755</v>
      </c>
      <c r="D401" s="22" t="s">
        <v>756</v>
      </c>
      <c r="E401" s="23">
        <v>35092</v>
      </c>
      <c r="F401" s="22" t="s">
        <v>103</v>
      </c>
      <c r="G401" s="22" t="s">
        <v>2</v>
      </c>
      <c r="H401" s="22" t="s">
        <v>3</v>
      </c>
      <c r="I401" s="22">
        <v>176</v>
      </c>
      <c r="J401" s="22">
        <v>173</v>
      </c>
      <c r="K401" s="22">
        <v>173</v>
      </c>
      <c r="L401" s="22">
        <v>189</v>
      </c>
      <c r="M401" s="93">
        <v>186</v>
      </c>
      <c r="N401" s="93">
        <v>192</v>
      </c>
      <c r="O401" s="93">
        <v>193</v>
      </c>
      <c r="P401" s="93">
        <v>199</v>
      </c>
      <c r="Q401" s="93">
        <v>199</v>
      </c>
      <c r="R401" s="94">
        <v>199</v>
      </c>
      <c r="S401" s="98">
        <f t="shared" si="35"/>
        <v>91.666666666666671</v>
      </c>
      <c r="T401" s="98">
        <f t="shared" si="36"/>
        <v>89.637305699481871</v>
      </c>
      <c r="U401" s="98">
        <f t="shared" si="37"/>
        <v>86.934673366834176</v>
      </c>
      <c r="V401" s="98">
        <f t="shared" si="38"/>
        <v>94.9748743718593</v>
      </c>
      <c r="W401" s="95">
        <f t="shared" si="34"/>
        <v>93.467336683417088</v>
      </c>
    </row>
    <row r="402" spans="1:23" x14ac:dyDescent="0.2">
      <c r="A402" s="21">
        <v>3535408</v>
      </c>
      <c r="B402" s="22" t="s">
        <v>492</v>
      </c>
      <c r="C402" s="22" t="s">
        <v>767</v>
      </c>
      <c r="D402" s="22" t="s">
        <v>768</v>
      </c>
      <c r="E402" s="23">
        <v>35111</v>
      </c>
      <c r="F402" s="22" t="s">
        <v>245</v>
      </c>
      <c r="G402" s="22" t="s">
        <v>31</v>
      </c>
      <c r="H402" s="22" t="s">
        <v>32</v>
      </c>
      <c r="I402" s="22">
        <v>97</v>
      </c>
      <c r="J402" s="22">
        <v>94</v>
      </c>
      <c r="K402" s="22">
        <v>72</v>
      </c>
      <c r="L402" s="22">
        <v>95</v>
      </c>
      <c r="M402" s="93">
        <v>90</v>
      </c>
      <c r="N402" s="93">
        <v>106</v>
      </c>
      <c r="O402" s="93">
        <v>107</v>
      </c>
      <c r="P402" s="93">
        <v>81</v>
      </c>
      <c r="Q402" s="93">
        <v>105</v>
      </c>
      <c r="R402" s="94">
        <v>101</v>
      </c>
      <c r="S402" s="98">
        <f t="shared" si="35"/>
        <v>91.509433962264154</v>
      </c>
      <c r="T402" s="98">
        <f t="shared" si="36"/>
        <v>87.850467289719631</v>
      </c>
      <c r="U402" s="98">
        <f t="shared" si="37"/>
        <v>88.888888888888886</v>
      </c>
      <c r="V402" s="98">
        <f t="shared" si="38"/>
        <v>90.476190476190482</v>
      </c>
      <c r="W402" s="95">
        <f t="shared" si="34"/>
        <v>89.10891089108911</v>
      </c>
    </row>
    <row r="403" spans="1:23" x14ac:dyDescent="0.2">
      <c r="A403" s="21">
        <v>3535507</v>
      </c>
      <c r="B403" s="22" t="s">
        <v>493</v>
      </c>
      <c r="C403" s="22" t="s">
        <v>755</v>
      </c>
      <c r="D403" s="22" t="s">
        <v>756</v>
      </c>
      <c r="E403" s="23">
        <v>35092</v>
      </c>
      <c r="F403" s="22" t="s">
        <v>103</v>
      </c>
      <c r="G403" s="22" t="s">
        <v>2</v>
      </c>
      <c r="H403" s="22" t="s">
        <v>3</v>
      </c>
      <c r="I403" s="22">
        <v>348</v>
      </c>
      <c r="J403" s="22">
        <v>321</v>
      </c>
      <c r="K403" s="22">
        <v>335</v>
      </c>
      <c r="L403" s="22">
        <v>320</v>
      </c>
      <c r="M403" s="93">
        <v>328</v>
      </c>
      <c r="N403" s="93">
        <v>364</v>
      </c>
      <c r="O403" s="93">
        <v>335</v>
      </c>
      <c r="P403" s="93">
        <v>353</v>
      </c>
      <c r="Q403" s="93">
        <v>341</v>
      </c>
      <c r="R403" s="94">
        <v>348</v>
      </c>
      <c r="S403" s="98">
        <f t="shared" si="35"/>
        <v>95.604395604395606</v>
      </c>
      <c r="T403" s="98">
        <f t="shared" si="36"/>
        <v>95.820895522388057</v>
      </c>
      <c r="U403" s="98">
        <f t="shared" si="37"/>
        <v>94.900849858356935</v>
      </c>
      <c r="V403" s="98">
        <f t="shared" si="38"/>
        <v>93.841642228739005</v>
      </c>
      <c r="W403" s="95">
        <f t="shared" si="34"/>
        <v>94.252873563218387</v>
      </c>
    </row>
    <row r="404" spans="1:23" x14ac:dyDescent="0.2">
      <c r="A404" s="21">
        <v>3535606</v>
      </c>
      <c r="B404" s="22" t="s">
        <v>494</v>
      </c>
      <c r="C404" s="22" t="s">
        <v>771</v>
      </c>
      <c r="D404" s="22" t="s">
        <v>772</v>
      </c>
      <c r="E404" s="23">
        <v>35171</v>
      </c>
      <c r="F404" s="22" t="s">
        <v>167</v>
      </c>
      <c r="G404" s="22" t="s">
        <v>69</v>
      </c>
      <c r="H404" s="22" t="s">
        <v>70</v>
      </c>
      <c r="I404" s="22">
        <v>111</v>
      </c>
      <c r="J404" s="22">
        <v>91</v>
      </c>
      <c r="K404" s="22">
        <v>85</v>
      </c>
      <c r="L404" s="22">
        <v>96</v>
      </c>
      <c r="M404" s="93">
        <v>80</v>
      </c>
      <c r="N404" s="93">
        <v>121</v>
      </c>
      <c r="O404" s="93">
        <v>106</v>
      </c>
      <c r="P404" s="93">
        <v>99</v>
      </c>
      <c r="Q404" s="93">
        <v>113</v>
      </c>
      <c r="R404" s="94">
        <v>98</v>
      </c>
      <c r="S404" s="98">
        <f t="shared" si="35"/>
        <v>91.735537190082638</v>
      </c>
      <c r="T404" s="98">
        <f t="shared" si="36"/>
        <v>85.84905660377359</v>
      </c>
      <c r="U404" s="98">
        <f t="shared" si="37"/>
        <v>85.858585858585855</v>
      </c>
      <c r="V404" s="98">
        <f t="shared" si="38"/>
        <v>84.955752212389385</v>
      </c>
      <c r="W404" s="95">
        <f t="shared" si="34"/>
        <v>81.632653061224488</v>
      </c>
    </row>
    <row r="405" spans="1:23" x14ac:dyDescent="0.2">
      <c r="A405" s="21">
        <v>3535705</v>
      </c>
      <c r="B405" s="22" t="s">
        <v>495</v>
      </c>
      <c r="C405" s="22" t="s">
        <v>757</v>
      </c>
      <c r="D405" s="22" t="s">
        <v>758</v>
      </c>
      <c r="E405" s="23">
        <v>35151</v>
      </c>
      <c r="F405" s="22" t="s">
        <v>95</v>
      </c>
      <c r="G405" s="22" t="s">
        <v>6</v>
      </c>
      <c r="H405" s="22" t="s">
        <v>7</v>
      </c>
      <c r="I405" s="22">
        <v>39</v>
      </c>
      <c r="J405" s="22">
        <v>40</v>
      </c>
      <c r="K405" s="22">
        <v>42</v>
      </c>
      <c r="L405" s="22">
        <v>37</v>
      </c>
      <c r="M405" s="93">
        <v>40</v>
      </c>
      <c r="N405" s="93">
        <v>43</v>
      </c>
      <c r="O405" s="93">
        <v>42</v>
      </c>
      <c r="P405" s="93">
        <v>44</v>
      </c>
      <c r="Q405" s="93">
        <v>42</v>
      </c>
      <c r="R405" s="94">
        <v>46</v>
      </c>
      <c r="S405" s="98">
        <f t="shared" si="35"/>
        <v>90.697674418604649</v>
      </c>
      <c r="T405" s="98">
        <f t="shared" si="36"/>
        <v>95.238095238095241</v>
      </c>
      <c r="U405" s="98">
        <f t="shared" si="37"/>
        <v>95.454545454545453</v>
      </c>
      <c r="V405" s="98">
        <f t="shared" si="38"/>
        <v>88.095238095238102</v>
      </c>
      <c r="W405" s="95">
        <f t="shared" si="34"/>
        <v>86.956521739130437</v>
      </c>
    </row>
    <row r="406" spans="1:23" x14ac:dyDescent="0.2">
      <c r="A406" s="21">
        <v>3535804</v>
      </c>
      <c r="B406" s="22" t="s">
        <v>496</v>
      </c>
      <c r="C406" s="22" t="s">
        <v>761</v>
      </c>
      <c r="D406" s="22" t="s">
        <v>762</v>
      </c>
      <c r="E406" s="23">
        <v>35061</v>
      </c>
      <c r="F406" s="22" t="s">
        <v>21</v>
      </c>
      <c r="G406" s="22" t="s">
        <v>19</v>
      </c>
      <c r="H406" s="22" t="s">
        <v>20</v>
      </c>
      <c r="I406" s="22">
        <v>89</v>
      </c>
      <c r="J406" s="22">
        <v>104</v>
      </c>
      <c r="K406" s="22">
        <v>90</v>
      </c>
      <c r="L406" s="22">
        <v>102</v>
      </c>
      <c r="M406" s="93">
        <v>55</v>
      </c>
      <c r="N406" s="93">
        <v>105</v>
      </c>
      <c r="O406" s="93">
        <v>127</v>
      </c>
      <c r="P406" s="93">
        <v>112</v>
      </c>
      <c r="Q406" s="93">
        <v>124</v>
      </c>
      <c r="R406" s="94">
        <v>98</v>
      </c>
      <c r="S406" s="98">
        <f t="shared" si="35"/>
        <v>84.761904761904759</v>
      </c>
      <c r="T406" s="98">
        <f t="shared" si="36"/>
        <v>81.889763779527556</v>
      </c>
      <c r="U406" s="98">
        <f t="shared" si="37"/>
        <v>80.357142857142861</v>
      </c>
      <c r="V406" s="98">
        <f t="shared" si="38"/>
        <v>82.258064516129039</v>
      </c>
      <c r="W406" s="95">
        <f t="shared" si="34"/>
        <v>56.122448979591837</v>
      </c>
    </row>
    <row r="407" spans="1:23" x14ac:dyDescent="0.2">
      <c r="A407" s="21">
        <v>3535903</v>
      </c>
      <c r="B407" s="22" t="s">
        <v>497</v>
      </c>
      <c r="C407" s="22" t="s">
        <v>757</v>
      </c>
      <c r="D407" s="22" t="s">
        <v>758</v>
      </c>
      <c r="E407" s="23">
        <v>35153</v>
      </c>
      <c r="F407" s="22" t="s">
        <v>73</v>
      </c>
      <c r="G407" s="22" t="s">
        <v>6</v>
      </c>
      <c r="H407" s="22" t="s">
        <v>7</v>
      </c>
      <c r="I407" s="22">
        <v>29</v>
      </c>
      <c r="J407" s="22">
        <v>26</v>
      </c>
      <c r="K407" s="22">
        <v>22</v>
      </c>
      <c r="L407" s="22">
        <v>41</v>
      </c>
      <c r="M407" s="93">
        <v>29</v>
      </c>
      <c r="N407" s="93">
        <v>34</v>
      </c>
      <c r="O407" s="93">
        <v>30</v>
      </c>
      <c r="P407" s="93">
        <v>26</v>
      </c>
      <c r="Q407" s="93">
        <v>41</v>
      </c>
      <c r="R407" s="94">
        <v>30</v>
      </c>
      <c r="S407" s="98">
        <f t="shared" si="35"/>
        <v>85.294117647058826</v>
      </c>
      <c r="T407" s="98">
        <f t="shared" si="36"/>
        <v>86.666666666666671</v>
      </c>
      <c r="U407" s="98">
        <f t="shared" si="37"/>
        <v>84.615384615384613</v>
      </c>
      <c r="V407" s="98">
        <f t="shared" si="38"/>
        <v>100</v>
      </c>
      <c r="W407" s="95">
        <f t="shared" si="34"/>
        <v>96.666666666666671</v>
      </c>
    </row>
    <row r="408" spans="1:23" x14ac:dyDescent="0.2">
      <c r="A408" s="21">
        <v>3536000</v>
      </c>
      <c r="B408" s="22" t="s">
        <v>498</v>
      </c>
      <c r="C408" s="22" t="s">
        <v>755</v>
      </c>
      <c r="D408" s="22" t="s">
        <v>756</v>
      </c>
      <c r="E408" s="23">
        <v>35095</v>
      </c>
      <c r="F408" s="22" t="s">
        <v>90</v>
      </c>
      <c r="G408" s="22" t="s">
        <v>2</v>
      </c>
      <c r="H408" s="22" t="s">
        <v>3</v>
      </c>
      <c r="I408" s="22">
        <v>62</v>
      </c>
      <c r="J408" s="22">
        <v>75</v>
      </c>
      <c r="K408" s="22">
        <v>81</v>
      </c>
      <c r="L408" s="22">
        <v>86</v>
      </c>
      <c r="M408" s="93">
        <v>81</v>
      </c>
      <c r="N408" s="93">
        <v>72</v>
      </c>
      <c r="O408" s="93">
        <v>89</v>
      </c>
      <c r="P408" s="93">
        <v>88</v>
      </c>
      <c r="Q408" s="93">
        <v>92</v>
      </c>
      <c r="R408" s="94">
        <v>93</v>
      </c>
      <c r="S408" s="98">
        <f t="shared" si="35"/>
        <v>86.111111111111114</v>
      </c>
      <c r="T408" s="98">
        <f t="shared" si="36"/>
        <v>84.269662921348313</v>
      </c>
      <c r="U408" s="98">
        <f t="shared" si="37"/>
        <v>92.045454545454547</v>
      </c>
      <c r="V408" s="98">
        <f t="shared" si="38"/>
        <v>93.478260869565219</v>
      </c>
      <c r="W408" s="95">
        <f t="shared" si="34"/>
        <v>87.096774193548384</v>
      </c>
    </row>
    <row r="409" spans="1:23" x14ac:dyDescent="0.2">
      <c r="A409" s="21">
        <v>3536109</v>
      </c>
      <c r="B409" s="22" t="s">
        <v>499</v>
      </c>
      <c r="C409" s="22" t="s">
        <v>761</v>
      </c>
      <c r="D409" s="22" t="s">
        <v>762</v>
      </c>
      <c r="E409" s="23">
        <v>35063</v>
      </c>
      <c r="F409" s="22" t="s">
        <v>66</v>
      </c>
      <c r="G409" s="22" t="s">
        <v>19</v>
      </c>
      <c r="H409" s="22" t="s">
        <v>20</v>
      </c>
      <c r="I409" s="22">
        <v>39</v>
      </c>
      <c r="J409" s="22">
        <v>36</v>
      </c>
      <c r="K409" s="22">
        <v>31</v>
      </c>
      <c r="L409" s="22">
        <v>42</v>
      </c>
      <c r="M409" s="93">
        <v>48</v>
      </c>
      <c r="N409" s="93">
        <v>42</v>
      </c>
      <c r="O409" s="93">
        <v>36</v>
      </c>
      <c r="P409" s="93">
        <v>35</v>
      </c>
      <c r="Q409" s="93">
        <v>43</v>
      </c>
      <c r="R409" s="94">
        <v>49</v>
      </c>
      <c r="S409" s="98">
        <f t="shared" si="35"/>
        <v>92.857142857142861</v>
      </c>
      <c r="T409" s="98">
        <f t="shared" si="36"/>
        <v>100</v>
      </c>
      <c r="U409" s="98">
        <f t="shared" si="37"/>
        <v>88.571428571428569</v>
      </c>
      <c r="V409" s="98">
        <f t="shared" si="38"/>
        <v>97.674418604651166</v>
      </c>
      <c r="W409" s="95">
        <f t="shared" si="34"/>
        <v>97.959183673469383</v>
      </c>
    </row>
    <row r="410" spans="1:23" x14ac:dyDescent="0.2">
      <c r="A410" s="21">
        <v>3536208</v>
      </c>
      <c r="B410" s="22" t="s">
        <v>500</v>
      </c>
      <c r="C410" s="22" t="s">
        <v>777</v>
      </c>
      <c r="D410" s="22" t="s">
        <v>778</v>
      </c>
      <c r="E410" s="23">
        <v>35121</v>
      </c>
      <c r="F410" s="22" t="s">
        <v>123</v>
      </c>
      <c r="G410" s="22" t="s">
        <v>121</v>
      </c>
      <c r="H410" s="22" t="s">
        <v>122</v>
      </c>
      <c r="I410" s="22">
        <v>139</v>
      </c>
      <c r="J410" s="22">
        <v>108</v>
      </c>
      <c r="K410" s="22">
        <v>136</v>
      </c>
      <c r="L410" s="22">
        <v>134</v>
      </c>
      <c r="M410" s="93">
        <v>140</v>
      </c>
      <c r="N410" s="93">
        <v>147</v>
      </c>
      <c r="O410" s="93">
        <v>122</v>
      </c>
      <c r="P410" s="93">
        <v>146</v>
      </c>
      <c r="Q410" s="93">
        <v>142</v>
      </c>
      <c r="R410" s="94">
        <v>144</v>
      </c>
      <c r="S410" s="98">
        <f t="shared" si="35"/>
        <v>94.557823129251702</v>
      </c>
      <c r="T410" s="98">
        <f t="shared" si="36"/>
        <v>88.52459016393442</v>
      </c>
      <c r="U410" s="98">
        <f t="shared" si="37"/>
        <v>93.150684931506845</v>
      </c>
      <c r="V410" s="98">
        <f t="shared" si="38"/>
        <v>94.366197183098592</v>
      </c>
      <c r="W410" s="95">
        <f t="shared" si="34"/>
        <v>97.222222222222229</v>
      </c>
    </row>
    <row r="411" spans="1:23" x14ac:dyDescent="0.2">
      <c r="A411" s="21">
        <v>3536257</v>
      </c>
      <c r="B411" s="22" t="s">
        <v>501</v>
      </c>
      <c r="C411" s="22" t="s">
        <v>757</v>
      </c>
      <c r="D411" s="22" t="s">
        <v>758</v>
      </c>
      <c r="E411" s="23">
        <v>35157</v>
      </c>
      <c r="F411" s="22" t="s">
        <v>48</v>
      </c>
      <c r="G411" s="22" t="s">
        <v>6</v>
      </c>
      <c r="H411" s="22" t="s">
        <v>7</v>
      </c>
      <c r="I411" s="22">
        <v>16</v>
      </c>
      <c r="J411" s="22">
        <v>14</v>
      </c>
      <c r="K411" s="22">
        <v>13</v>
      </c>
      <c r="L411" s="22">
        <v>17</v>
      </c>
      <c r="M411" s="93">
        <v>17</v>
      </c>
      <c r="N411" s="93">
        <v>17</v>
      </c>
      <c r="O411" s="93">
        <v>18</v>
      </c>
      <c r="P411" s="93">
        <v>13</v>
      </c>
      <c r="Q411" s="93">
        <v>17</v>
      </c>
      <c r="R411" s="94">
        <v>18</v>
      </c>
      <c r="S411" s="98">
        <f t="shared" si="35"/>
        <v>94.117647058823536</v>
      </c>
      <c r="T411" s="98">
        <f t="shared" si="36"/>
        <v>77.777777777777771</v>
      </c>
      <c r="U411" s="98">
        <f t="shared" si="37"/>
        <v>100</v>
      </c>
      <c r="V411" s="98">
        <f t="shared" si="38"/>
        <v>100</v>
      </c>
      <c r="W411" s="95">
        <f t="shared" si="34"/>
        <v>94.444444444444443</v>
      </c>
    </row>
    <row r="412" spans="1:23" x14ac:dyDescent="0.2">
      <c r="A412" s="21">
        <v>3536307</v>
      </c>
      <c r="B412" s="22" t="s">
        <v>502</v>
      </c>
      <c r="C412" s="22" t="s">
        <v>769</v>
      </c>
      <c r="D412" s="22" t="s">
        <v>770</v>
      </c>
      <c r="E412" s="23">
        <v>35081</v>
      </c>
      <c r="F412" s="22" t="s">
        <v>229</v>
      </c>
      <c r="G412" s="22" t="s">
        <v>81</v>
      </c>
      <c r="H412" s="22" t="s">
        <v>82</v>
      </c>
      <c r="I412" s="22">
        <v>91</v>
      </c>
      <c r="J412" s="22">
        <v>77</v>
      </c>
      <c r="K412" s="22">
        <v>75</v>
      </c>
      <c r="L412" s="22">
        <v>69</v>
      </c>
      <c r="M412" s="93">
        <v>48</v>
      </c>
      <c r="N412" s="93">
        <v>98</v>
      </c>
      <c r="O412" s="93">
        <v>92</v>
      </c>
      <c r="P412" s="93">
        <v>86</v>
      </c>
      <c r="Q412" s="93">
        <v>75</v>
      </c>
      <c r="R412" s="94">
        <v>51</v>
      </c>
      <c r="S412" s="98">
        <f t="shared" si="35"/>
        <v>92.857142857142861</v>
      </c>
      <c r="T412" s="98">
        <f t="shared" si="36"/>
        <v>83.695652173913047</v>
      </c>
      <c r="U412" s="98">
        <f t="shared" si="37"/>
        <v>87.20930232558139</v>
      </c>
      <c r="V412" s="98">
        <f t="shared" si="38"/>
        <v>92</v>
      </c>
      <c r="W412" s="95">
        <f t="shared" si="34"/>
        <v>94.117647058823536</v>
      </c>
    </row>
    <row r="413" spans="1:23" x14ac:dyDescent="0.2">
      <c r="A413" s="21">
        <v>3536406</v>
      </c>
      <c r="B413" s="22" t="s">
        <v>503</v>
      </c>
      <c r="C413" s="22" t="s">
        <v>767</v>
      </c>
      <c r="D413" s="22" t="s">
        <v>768</v>
      </c>
      <c r="E413" s="23">
        <v>35111</v>
      </c>
      <c r="F413" s="22" t="s">
        <v>245</v>
      </c>
      <c r="G413" s="22" t="s">
        <v>31</v>
      </c>
      <c r="H413" s="22" t="s">
        <v>32</v>
      </c>
      <c r="I413" s="22">
        <v>33</v>
      </c>
      <c r="J413" s="22">
        <v>35</v>
      </c>
      <c r="K413" s="22">
        <v>34</v>
      </c>
      <c r="L413" s="22">
        <v>43</v>
      </c>
      <c r="M413" s="93">
        <v>29</v>
      </c>
      <c r="N413" s="93">
        <v>44</v>
      </c>
      <c r="O413" s="93">
        <v>43</v>
      </c>
      <c r="P413" s="93">
        <v>39</v>
      </c>
      <c r="Q413" s="93">
        <v>51</v>
      </c>
      <c r="R413" s="94">
        <v>41</v>
      </c>
      <c r="S413" s="98">
        <f t="shared" si="35"/>
        <v>75</v>
      </c>
      <c r="T413" s="98">
        <f t="shared" si="36"/>
        <v>81.395348837209298</v>
      </c>
      <c r="U413" s="98">
        <f t="shared" si="37"/>
        <v>87.179487179487182</v>
      </c>
      <c r="V413" s="98">
        <f t="shared" si="38"/>
        <v>84.313725490196077</v>
      </c>
      <c r="W413" s="95">
        <f t="shared" si="34"/>
        <v>70.731707317073173</v>
      </c>
    </row>
    <row r="414" spans="1:23" x14ac:dyDescent="0.2">
      <c r="A414" s="21">
        <v>3536505</v>
      </c>
      <c r="B414" s="22" t="s">
        <v>504</v>
      </c>
      <c r="C414" s="22" t="s">
        <v>759</v>
      </c>
      <c r="D414" s="22" t="s">
        <v>760</v>
      </c>
      <c r="E414" s="23">
        <v>35072</v>
      </c>
      <c r="F414" s="22" t="s">
        <v>53</v>
      </c>
      <c r="G414" s="22" t="s">
        <v>15</v>
      </c>
      <c r="H414" s="22" t="s">
        <v>16</v>
      </c>
      <c r="I414" s="22">
        <v>372</v>
      </c>
      <c r="J414" s="22">
        <v>372</v>
      </c>
      <c r="K414" s="22">
        <v>412</v>
      </c>
      <c r="L414" s="22">
        <v>404</v>
      </c>
      <c r="M414" s="93">
        <v>373</v>
      </c>
      <c r="N414" s="93">
        <v>410</v>
      </c>
      <c r="O414" s="93">
        <v>421</v>
      </c>
      <c r="P414" s="93">
        <v>466</v>
      </c>
      <c r="Q414" s="93">
        <v>447</v>
      </c>
      <c r="R414" s="94">
        <v>413</v>
      </c>
      <c r="S414" s="98">
        <f t="shared" si="35"/>
        <v>90.731707317073173</v>
      </c>
      <c r="T414" s="98">
        <f t="shared" si="36"/>
        <v>88.36104513064133</v>
      </c>
      <c r="U414" s="98">
        <f t="shared" si="37"/>
        <v>88.412017167381975</v>
      </c>
      <c r="V414" s="98">
        <f t="shared" si="38"/>
        <v>90.380313199105146</v>
      </c>
      <c r="W414" s="95">
        <f t="shared" si="34"/>
        <v>90.31476997578693</v>
      </c>
    </row>
    <row r="415" spans="1:23" x14ac:dyDescent="0.2">
      <c r="A415" s="21">
        <v>3536570</v>
      </c>
      <c r="B415" s="22" t="s">
        <v>505</v>
      </c>
      <c r="C415" s="22" t="s">
        <v>761</v>
      </c>
      <c r="D415" s="22" t="s">
        <v>762</v>
      </c>
      <c r="E415" s="23">
        <v>35062</v>
      </c>
      <c r="F415" s="22" t="s">
        <v>20</v>
      </c>
      <c r="G415" s="22" t="s">
        <v>19</v>
      </c>
      <c r="H415" s="22" t="s">
        <v>20</v>
      </c>
      <c r="I415" s="22">
        <v>10</v>
      </c>
      <c r="J415" s="22">
        <v>13</v>
      </c>
      <c r="K415" s="22">
        <v>17</v>
      </c>
      <c r="L415" s="22">
        <v>10</v>
      </c>
      <c r="M415" s="93">
        <v>9</v>
      </c>
      <c r="N415" s="93">
        <v>14</v>
      </c>
      <c r="O415" s="93">
        <v>17</v>
      </c>
      <c r="P415" s="93">
        <v>19</v>
      </c>
      <c r="Q415" s="93">
        <v>14</v>
      </c>
      <c r="R415" s="94">
        <v>10</v>
      </c>
      <c r="S415" s="98">
        <f t="shared" si="35"/>
        <v>71.428571428571431</v>
      </c>
      <c r="T415" s="98">
        <f t="shared" si="36"/>
        <v>76.470588235294116</v>
      </c>
      <c r="U415" s="98">
        <f t="shared" si="37"/>
        <v>89.473684210526315</v>
      </c>
      <c r="V415" s="98">
        <f t="shared" si="38"/>
        <v>71.428571428571431</v>
      </c>
      <c r="W415" s="95">
        <f t="shared" si="34"/>
        <v>90</v>
      </c>
    </row>
    <row r="416" spans="1:23" x14ac:dyDescent="0.2">
      <c r="A416" s="21">
        <v>3536604</v>
      </c>
      <c r="B416" s="22" t="s">
        <v>506</v>
      </c>
      <c r="C416" s="22" t="s">
        <v>757</v>
      </c>
      <c r="D416" s="22" t="s">
        <v>758</v>
      </c>
      <c r="E416" s="23">
        <v>35155</v>
      </c>
      <c r="F416" s="22" t="s">
        <v>7</v>
      </c>
      <c r="G416" s="22" t="s">
        <v>6</v>
      </c>
      <c r="H416" s="22" t="s">
        <v>7</v>
      </c>
      <c r="I416" s="22">
        <v>47</v>
      </c>
      <c r="J416" s="22">
        <v>63</v>
      </c>
      <c r="K416" s="22">
        <v>58</v>
      </c>
      <c r="L416" s="22">
        <v>59</v>
      </c>
      <c r="M416" s="93">
        <v>57</v>
      </c>
      <c r="N416" s="93">
        <v>66</v>
      </c>
      <c r="O416" s="93">
        <v>78</v>
      </c>
      <c r="P416" s="93">
        <v>65</v>
      </c>
      <c r="Q416" s="93">
        <v>63</v>
      </c>
      <c r="R416" s="94">
        <v>58</v>
      </c>
      <c r="S416" s="98">
        <f t="shared" si="35"/>
        <v>71.212121212121218</v>
      </c>
      <c r="T416" s="98">
        <f t="shared" si="36"/>
        <v>80.769230769230774</v>
      </c>
      <c r="U416" s="98">
        <f t="shared" si="37"/>
        <v>89.230769230769226</v>
      </c>
      <c r="V416" s="98">
        <f t="shared" si="38"/>
        <v>93.650793650793645</v>
      </c>
      <c r="W416" s="95">
        <f t="shared" si="34"/>
        <v>98.275862068965523</v>
      </c>
    </row>
    <row r="417" spans="1:23" x14ac:dyDescent="0.2">
      <c r="A417" s="21">
        <v>3536703</v>
      </c>
      <c r="B417" s="22" t="s">
        <v>507</v>
      </c>
      <c r="C417" s="22" t="s">
        <v>761</v>
      </c>
      <c r="D417" s="22" t="s">
        <v>762</v>
      </c>
      <c r="E417" s="23">
        <v>35062</v>
      </c>
      <c r="F417" s="22" t="s">
        <v>20</v>
      </c>
      <c r="G417" s="22" t="s">
        <v>19</v>
      </c>
      <c r="H417" s="22" t="s">
        <v>20</v>
      </c>
      <c r="I417" s="22">
        <v>256</v>
      </c>
      <c r="J417" s="22">
        <v>232</v>
      </c>
      <c r="K417" s="22">
        <v>253</v>
      </c>
      <c r="L417" s="22">
        <v>284</v>
      </c>
      <c r="M417" s="93">
        <v>211</v>
      </c>
      <c r="N417" s="93">
        <v>302</v>
      </c>
      <c r="O417" s="93">
        <v>280</v>
      </c>
      <c r="P417" s="93">
        <v>298</v>
      </c>
      <c r="Q417" s="93">
        <v>318</v>
      </c>
      <c r="R417" s="94">
        <v>254</v>
      </c>
      <c r="S417" s="98">
        <f t="shared" si="35"/>
        <v>84.768211920529808</v>
      </c>
      <c r="T417" s="98">
        <f t="shared" si="36"/>
        <v>82.857142857142861</v>
      </c>
      <c r="U417" s="98">
        <f t="shared" si="37"/>
        <v>84.899328859060404</v>
      </c>
      <c r="V417" s="98">
        <f t="shared" si="38"/>
        <v>89.308176100628927</v>
      </c>
      <c r="W417" s="95">
        <f t="shared" si="34"/>
        <v>83.070866141732282</v>
      </c>
    </row>
    <row r="418" spans="1:23" x14ac:dyDescent="0.2">
      <c r="A418" s="21">
        <v>3536802</v>
      </c>
      <c r="B418" s="22" t="s">
        <v>508</v>
      </c>
      <c r="C418" s="22" t="s">
        <v>775</v>
      </c>
      <c r="D418" s="22" t="s">
        <v>776</v>
      </c>
      <c r="E418" s="23">
        <v>35071</v>
      </c>
      <c r="F418" s="22" t="s">
        <v>105</v>
      </c>
      <c r="G418" s="22" t="s">
        <v>15</v>
      </c>
      <c r="H418" s="22" t="s">
        <v>16</v>
      </c>
      <c r="I418" s="22">
        <v>62</v>
      </c>
      <c r="J418" s="22">
        <v>55</v>
      </c>
      <c r="K418" s="22">
        <v>41</v>
      </c>
      <c r="L418" s="22">
        <v>48</v>
      </c>
      <c r="M418" s="93">
        <v>57</v>
      </c>
      <c r="N418" s="93">
        <v>63</v>
      </c>
      <c r="O418" s="93">
        <v>56</v>
      </c>
      <c r="P418" s="93">
        <v>45</v>
      </c>
      <c r="Q418" s="93">
        <v>48</v>
      </c>
      <c r="R418" s="94">
        <v>61</v>
      </c>
      <c r="S418" s="98">
        <f t="shared" si="35"/>
        <v>98.412698412698418</v>
      </c>
      <c r="T418" s="98">
        <f t="shared" si="36"/>
        <v>98.214285714285708</v>
      </c>
      <c r="U418" s="98">
        <f t="shared" si="37"/>
        <v>91.111111111111114</v>
      </c>
      <c r="V418" s="98">
        <f t="shared" si="38"/>
        <v>100</v>
      </c>
      <c r="W418" s="95">
        <f t="shared" si="34"/>
        <v>93.442622950819668</v>
      </c>
    </row>
    <row r="419" spans="1:23" x14ac:dyDescent="0.2">
      <c r="A419" s="21">
        <v>3536901</v>
      </c>
      <c r="B419" s="22" t="s">
        <v>509</v>
      </c>
      <c r="C419" s="22" t="s">
        <v>757</v>
      </c>
      <c r="D419" s="22" t="s">
        <v>758</v>
      </c>
      <c r="E419" s="23">
        <v>35154</v>
      </c>
      <c r="F419" s="22" t="s">
        <v>263</v>
      </c>
      <c r="G419" s="22" t="s">
        <v>6</v>
      </c>
      <c r="H419" s="22" t="s">
        <v>7</v>
      </c>
      <c r="I419" s="22">
        <v>18</v>
      </c>
      <c r="J419" s="22">
        <v>14</v>
      </c>
      <c r="K419" s="22">
        <v>18</v>
      </c>
      <c r="L419" s="22">
        <v>16</v>
      </c>
      <c r="M419" s="93">
        <v>15</v>
      </c>
      <c r="N419" s="93">
        <v>22</v>
      </c>
      <c r="O419" s="93">
        <v>19</v>
      </c>
      <c r="P419" s="93">
        <v>20</v>
      </c>
      <c r="Q419" s="93">
        <v>19</v>
      </c>
      <c r="R419" s="94">
        <v>18</v>
      </c>
      <c r="S419" s="98">
        <f t="shared" si="35"/>
        <v>81.818181818181813</v>
      </c>
      <c r="T419" s="98">
        <f t="shared" si="36"/>
        <v>73.684210526315795</v>
      </c>
      <c r="U419" s="98">
        <f t="shared" si="37"/>
        <v>90</v>
      </c>
      <c r="V419" s="98">
        <f t="shared" si="38"/>
        <v>84.21052631578948</v>
      </c>
      <c r="W419" s="95">
        <f t="shared" si="34"/>
        <v>83.333333333333329</v>
      </c>
    </row>
    <row r="420" spans="1:23" x14ac:dyDescent="0.2">
      <c r="A420" s="21">
        <v>3537008</v>
      </c>
      <c r="B420" s="22" t="s">
        <v>510</v>
      </c>
      <c r="C420" s="22" t="s">
        <v>769</v>
      </c>
      <c r="D420" s="22" t="s">
        <v>770</v>
      </c>
      <c r="E420" s="23">
        <v>35081</v>
      </c>
      <c r="F420" s="22" t="s">
        <v>229</v>
      </c>
      <c r="G420" s="22" t="s">
        <v>81</v>
      </c>
      <c r="H420" s="22" t="s">
        <v>82</v>
      </c>
      <c r="I420" s="22">
        <v>64</v>
      </c>
      <c r="J420" s="22">
        <v>78</v>
      </c>
      <c r="K420" s="22">
        <v>78</v>
      </c>
      <c r="L420" s="22">
        <v>80</v>
      </c>
      <c r="M420" s="93">
        <v>99</v>
      </c>
      <c r="N420" s="93">
        <v>85</v>
      </c>
      <c r="O420" s="93">
        <v>113</v>
      </c>
      <c r="P420" s="93">
        <v>106</v>
      </c>
      <c r="Q420" s="93">
        <v>95</v>
      </c>
      <c r="R420" s="94">
        <v>112</v>
      </c>
      <c r="S420" s="98">
        <f t="shared" si="35"/>
        <v>75.294117647058826</v>
      </c>
      <c r="T420" s="98">
        <f t="shared" si="36"/>
        <v>69.026548672566378</v>
      </c>
      <c r="U420" s="98">
        <f t="shared" si="37"/>
        <v>73.584905660377359</v>
      </c>
      <c r="V420" s="98">
        <f t="shared" si="38"/>
        <v>84.21052631578948</v>
      </c>
      <c r="W420" s="95">
        <f t="shared" si="34"/>
        <v>88.392857142857139</v>
      </c>
    </row>
    <row r="421" spans="1:23" x14ac:dyDescent="0.2">
      <c r="A421" s="21">
        <v>3537107</v>
      </c>
      <c r="B421" s="22" t="s">
        <v>511</v>
      </c>
      <c r="C421" s="22" t="s">
        <v>759</v>
      </c>
      <c r="D421" s="22" t="s">
        <v>760</v>
      </c>
      <c r="E421" s="23">
        <v>35072</v>
      </c>
      <c r="F421" s="22" t="s">
        <v>53</v>
      </c>
      <c r="G421" s="22" t="s">
        <v>15</v>
      </c>
      <c r="H421" s="22" t="s">
        <v>16</v>
      </c>
      <c r="I421" s="22">
        <v>259</v>
      </c>
      <c r="J421" s="22">
        <v>251</v>
      </c>
      <c r="K421" s="22">
        <v>253</v>
      </c>
      <c r="L421" s="22">
        <v>297</v>
      </c>
      <c r="M421" s="93">
        <v>300</v>
      </c>
      <c r="N421" s="93">
        <v>278</v>
      </c>
      <c r="O421" s="93">
        <v>259</v>
      </c>
      <c r="P421" s="93">
        <v>264</v>
      </c>
      <c r="Q421" s="93">
        <v>309</v>
      </c>
      <c r="R421" s="94">
        <v>310</v>
      </c>
      <c r="S421" s="98">
        <f t="shared" si="35"/>
        <v>93.165467625899282</v>
      </c>
      <c r="T421" s="98">
        <f t="shared" si="36"/>
        <v>96.91119691119691</v>
      </c>
      <c r="U421" s="98">
        <f t="shared" si="37"/>
        <v>95.833333333333329</v>
      </c>
      <c r="V421" s="98">
        <f t="shared" si="38"/>
        <v>96.116504854368927</v>
      </c>
      <c r="W421" s="95">
        <f t="shared" si="34"/>
        <v>96.774193548387103</v>
      </c>
    </row>
    <row r="422" spans="1:23" x14ac:dyDescent="0.2">
      <c r="A422" s="21">
        <v>3537156</v>
      </c>
      <c r="B422" s="22" t="s">
        <v>512</v>
      </c>
      <c r="C422" s="22" t="s">
        <v>755</v>
      </c>
      <c r="D422" s="22" t="s">
        <v>756</v>
      </c>
      <c r="E422" s="23">
        <v>35092</v>
      </c>
      <c r="F422" s="22" t="s">
        <v>103</v>
      </c>
      <c r="G422" s="22" t="s">
        <v>2</v>
      </c>
      <c r="H422" s="22" t="s">
        <v>3</v>
      </c>
      <c r="I422" s="22">
        <v>20</v>
      </c>
      <c r="J422" s="22">
        <v>22</v>
      </c>
      <c r="K422" s="22">
        <v>20</v>
      </c>
      <c r="L422" s="22">
        <v>23</v>
      </c>
      <c r="M422" s="93">
        <v>16</v>
      </c>
      <c r="N422" s="93">
        <v>24</v>
      </c>
      <c r="O422" s="93">
        <v>23</v>
      </c>
      <c r="P422" s="93">
        <v>21</v>
      </c>
      <c r="Q422" s="93">
        <v>24</v>
      </c>
      <c r="R422" s="94">
        <v>17</v>
      </c>
      <c r="S422" s="98">
        <f t="shared" si="35"/>
        <v>83.333333333333329</v>
      </c>
      <c r="T422" s="98">
        <f t="shared" si="36"/>
        <v>95.652173913043484</v>
      </c>
      <c r="U422" s="98">
        <f t="shared" si="37"/>
        <v>95.238095238095241</v>
      </c>
      <c r="V422" s="98">
        <f t="shared" si="38"/>
        <v>95.833333333333329</v>
      </c>
      <c r="W422" s="95">
        <f t="shared" si="34"/>
        <v>94.117647058823536</v>
      </c>
    </row>
    <row r="423" spans="1:23" x14ac:dyDescent="0.2">
      <c r="A423" s="21">
        <v>3537206</v>
      </c>
      <c r="B423" s="22" t="s">
        <v>513</v>
      </c>
      <c r="C423" s="22" t="s">
        <v>777</v>
      </c>
      <c r="D423" s="22" t="s">
        <v>778</v>
      </c>
      <c r="E423" s="23">
        <v>35121</v>
      </c>
      <c r="F423" s="22" t="s">
        <v>123</v>
      </c>
      <c r="G423" s="22" t="s">
        <v>121</v>
      </c>
      <c r="H423" s="22" t="s">
        <v>122</v>
      </c>
      <c r="I423" s="22">
        <v>60</v>
      </c>
      <c r="J423" s="22">
        <v>61</v>
      </c>
      <c r="K423" s="22">
        <v>59</v>
      </c>
      <c r="L423" s="22">
        <v>60</v>
      </c>
      <c r="M423" s="93">
        <v>72</v>
      </c>
      <c r="N423" s="93">
        <v>66</v>
      </c>
      <c r="O423" s="93">
        <v>67</v>
      </c>
      <c r="P423" s="93">
        <v>68</v>
      </c>
      <c r="Q423" s="93">
        <v>62</v>
      </c>
      <c r="R423" s="94">
        <v>85</v>
      </c>
      <c r="S423" s="98">
        <f t="shared" si="35"/>
        <v>90.909090909090907</v>
      </c>
      <c r="T423" s="98">
        <f t="shared" si="36"/>
        <v>91.044776119402982</v>
      </c>
      <c r="U423" s="98">
        <f t="shared" si="37"/>
        <v>86.764705882352942</v>
      </c>
      <c r="V423" s="98">
        <f t="shared" si="38"/>
        <v>96.774193548387103</v>
      </c>
      <c r="W423" s="95">
        <f t="shared" si="34"/>
        <v>84.705882352941174</v>
      </c>
    </row>
    <row r="424" spans="1:23" x14ac:dyDescent="0.2">
      <c r="A424" s="21">
        <v>3537305</v>
      </c>
      <c r="B424" s="22" t="s">
        <v>514</v>
      </c>
      <c r="C424" s="22" t="s">
        <v>757</v>
      </c>
      <c r="D424" s="22" t="s">
        <v>758</v>
      </c>
      <c r="E424" s="23">
        <v>35023</v>
      </c>
      <c r="F424" s="22" t="s">
        <v>45</v>
      </c>
      <c r="G424" s="22" t="s">
        <v>43</v>
      </c>
      <c r="H424" s="22" t="s">
        <v>44</v>
      </c>
      <c r="I424" s="22">
        <v>476</v>
      </c>
      <c r="J424" s="22">
        <v>496</v>
      </c>
      <c r="K424" s="22">
        <v>460</v>
      </c>
      <c r="L424" s="22">
        <v>452</v>
      </c>
      <c r="M424" s="93">
        <v>249</v>
      </c>
      <c r="N424" s="93">
        <v>518</v>
      </c>
      <c r="O424" s="93">
        <v>525</v>
      </c>
      <c r="P424" s="93">
        <v>483</v>
      </c>
      <c r="Q424" s="93">
        <v>502</v>
      </c>
      <c r="R424" s="94">
        <v>275</v>
      </c>
      <c r="S424" s="98">
        <f t="shared" si="35"/>
        <v>91.891891891891888</v>
      </c>
      <c r="T424" s="98">
        <f t="shared" si="36"/>
        <v>94.476190476190482</v>
      </c>
      <c r="U424" s="98">
        <f t="shared" si="37"/>
        <v>95.238095238095241</v>
      </c>
      <c r="V424" s="98">
        <f t="shared" si="38"/>
        <v>90.039840637450197</v>
      </c>
      <c r="W424" s="95">
        <f t="shared" si="34"/>
        <v>90.545454545454547</v>
      </c>
    </row>
    <row r="425" spans="1:23" x14ac:dyDescent="0.2">
      <c r="A425" s="21">
        <v>3537404</v>
      </c>
      <c r="B425" s="22" t="s">
        <v>515</v>
      </c>
      <c r="C425" s="22" t="s">
        <v>757</v>
      </c>
      <c r="D425" s="22" t="s">
        <v>758</v>
      </c>
      <c r="E425" s="23">
        <v>35022</v>
      </c>
      <c r="F425" s="22" t="s">
        <v>63</v>
      </c>
      <c r="G425" s="22" t="s">
        <v>43</v>
      </c>
      <c r="H425" s="22" t="s">
        <v>44</v>
      </c>
      <c r="I425" s="22">
        <v>166</v>
      </c>
      <c r="J425" s="22">
        <v>193</v>
      </c>
      <c r="K425" s="22">
        <v>194</v>
      </c>
      <c r="L425" s="22">
        <v>198</v>
      </c>
      <c r="M425" s="93">
        <v>181</v>
      </c>
      <c r="N425" s="93">
        <v>186</v>
      </c>
      <c r="O425" s="93">
        <v>213</v>
      </c>
      <c r="P425" s="93">
        <v>198</v>
      </c>
      <c r="Q425" s="93">
        <v>200</v>
      </c>
      <c r="R425" s="94">
        <v>195</v>
      </c>
      <c r="S425" s="98">
        <f t="shared" si="35"/>
        <v>89.247311827956992</v>
      </c>
      <c r="T425" s="98">
        <f t="shared" si="36"/>
        <v>90.610328638497649</v>
      </c>
      <c r="U425" s="98">
        <f t="shared" si="37"/>
        <v>97.979797979797979</v>
      </c>
      <c r="V425" s="98">
        <f t="shared" si="38"/>
        <v>99</v>
      </c>
      <c r="W425" s="95">
        <f t="shared" si="34"/>
        <v>92.820512820512818</v>
      </c>
    </row>
    <row r="426" spans="1:23" x14ac:dyDescent="0.2">
      <c r="A426" s="21">
        <v>3537503</v>
      </c>
      <c r="B426" s="22" t="s">
        <v>516</v>
      </c>
      <c r="C426" s="22" t="s">
        <v>761</v>
      </c>
      <c r="D426" s="22" t="s">
        <v>762</v>
      </c>
      <c r="E426" s="23">
        <v>35063</v>
      </c>
      <c r="F426" s="22" t="s">
        <v>66</v>
      </c>
      <c r="G426" s="22" t="s">
        <v>19</v>
      </c>
      <c r="H426" s="22" t="s">
        <v>20</v>
      </c>
      <c r="I426" s="22">
        <v>54</v>
      </c>
      <c r="J426" s="22">
        <v>48</v>
      </c>
      <c r="K426" s="22">
        <v>52</v>
      </c>
      <c r="L426" s="22">
        <v>43</v>
      </c>
      <c r="M426" s="93">
        <v>41</v>
      </c>
      <c r="N426" s="93">
        <v>63</v>
      </c>
      <c r="O426" s="93">
        <v>49</v>
      </c>
      <c r="P426" s="93">
        <v>60</v>
      </c>
      <c r="Q426" s="93">
        <v>57</v>
      </c>
      <c r="R426" s="94">
        <v>47</v>
      </c>
      <c r="S426" s="98">
        <f t="shared" si="35"/>
        <v>85.714285714285708</v>
      </c>
      <c r="T426" s="98">
        <f t="shared" si="36"/>
        <v>97.959183673469383</v>
      </c>
      <c r="U426" s="98">
        <f t="shared" si="37"/>
        <v>86.666666666666671</v>
      </c>
      <c r="V426" s="98">
        <f t="shared" si="38"/>
        <v>75.438596491228068</v>
      </c>
      <c r="W426" s="95">
        <f t="shared" si="34"/>
        <v>87.234042553191486</v>
      </c>
    </row>
    <row r="427" spans="1:23" x14ac:dyDescent="0.2">
      <c r="A427" s="21">
        <v>3537602</v>
      </c>
      <c r="B427" s="22" t="s">
        <v>517</v>
      </c>
      <c r="C427" s="22" t="s">
        <v>777</v>
      </c>
      <c r="D427" s="22" t="s">
        <v>778</v>
      </c>
      <c r="E427" s="23">
        <v>35041</v>
      </c>
      <c r="F427" s="22" t="s">
        <v>139</v>
      </c>
      <c r="G427" s="22" t="s">
        <v>138</v>
      </c>
      <c r="H427" s="22" t="s">
        <v>139</v>
      </c>
      <c r="I427" s="22">
        <v>543</v>
      </c>
      <c r="J427" s="22">
        <v>544</v>
      </c>
      <c r="K427" s="22">
        <v>574</v>
      </c>
      <c r="L427" s="22">
        <v>556</v>
      </c>
      <c r="M427" s="93">
        <v>545</v>
      </c>
      <c r="N427" s="93">
        <v>579</v>
      </c>
      <c r="O427" s="93">
        <v>563</v>
      </c>
      <c r="P427" s="93">
        <v>595</v>
      </c>
      <c r="Q427" s="93">
        <v>579</v>
      </c>
      <c r="R427" s="94">
        <v>568</v>
      </c>
      <c r="S427" s="98">
        <f t="shared" si="35"/>
        <v>93.782383419689126</v>
      </c>
      <c r="T427" s="98">
        <f t="shared" si="36"/>
        <v>96.625222024866787</v>
      </c>
      <c r="U427" s="98">
        <f t="shared" si="37"/>
        <v>96.470588235294116</v>
      </c>
      <c r="V427" s="98">
        <f t="shared" si="38"/>
        <v>96.027633851468053</v>
      </c>
      <c r="W427" s="95">
        <f t="shared" si="34"/>
        <v>95.950704225352112</v>
      </c>
    </row>
    <row r="428" spans="1:23" x14ac:dyDescent="0.2">
      <c r="A428" s="21">
        <v>3537701</v>
      </c>
      <c r="B428" s="22" t="s">
        <v>518</v>
      </c>
      <c r="C428" s="22" t="s">
        <v>757</v>
      </c>
      <c r="D428" s="22" t="s">
        <v>758</v>
      </c>
      <c r="E428" s="23">
        <v>35023</v>
      </c>
      <c r="F428" s="22" t="s">
        <v>45</v>
      </c>
      <c r="G428" s="22" t="s">
        <v>43</v>
      </c>
      <c r="H428" s="22" t="s">
        <v>44</v>
      </c>
      <c r="I428" s="22">
        <v>35</v>
      </c>
      <c r="J428" s="22">
        <v>24</v>
      </c>
      <c r="K428" s="22">
        <v>35</v>
      </c>
      <c r="L428" s="22">
        <v>29</v>
      </c>
      <c r="M428" s="93">
        <v>43</v>
      </c>
      <c r="N428" s="93">
        <v>35</v>
      </c>
      <c r="O428" s="93">
        <v>26</v>
      </c>
      <c r="P428" s="93">
        <v>37</v>
      </c>
      <c r="Q428" s="93">
        <v>33</v>
      </c>
      <c r="R428" s="94">
        <v>45</v>
      </c>
      <c r="S428" s="98">
        <f t="shared" si="35"/>
        <v>100</v>
      </c>
      <c r="T428" s="98">
        <f t="shared" si="36"/>
        <v>92.307692307692307</v>
      </c>
      <c r="U428" s="98">
        <f t="shared" si="37"/>
        <v>94.594594594594597</v>
      </c>
      <c r="V428" s="98">
        <f t="shared" si="38"/>
        <v>87.878787878787875</v>
      </c>
      <c r="W428" s="95">
        <f t="shared" si="34"/>
        <v>95.555555555555557</v>
      </c>
    </row>
    <row r="429" spans="1:23" x14ac:dyDescent="0.2">
      <c r="A429" s="21">
        <v>3537800</v>
      </c>
      <c r="B429" s="22" t="s">
        <v>519</v>
      </c>
      <c r="C429" s="22" t="s">
        <v>765</v>
      </c>
      <c r="D429" s="22" t="s">
        <v>766</v>
      </c>
      <c r="E429" s="23">
        <v>35163</v>
      </c>
      <c r="F429" s="22" t="s">
        <v>28</v>
      </c>
      <c r="G429" s="22" t="s">
        <v>27</v>
      </c>
      <c r="H429" s="22" t="s">
        <v>28</v>
      </c>
      <c r="I429" s="22">
        <v>329</v>
      </c>
      <c r="J429" s="22">
        <v>351</v>
      </c>
      <c r="K429" s="22">
        <v>442</v>
      </c>
      <c r="L429" s="22">
        <v>411</v>
      </c>
      <c r="M429" s="93">
        <v>454</v>
      </c>
      <c r="N429" s="93">
        <v>400</v>
      </c>
      <c r="O429" s="93">
        <v>402</v>
      </c>
      <c r="P429" s="93">
        <v>467</v>
      </c>
      <c r="Q429" s="93">
        <v>426</v>
      </c>
      <c r="R429" s="94">
        <v>474</v>
      </c>
      <c r="S429" s="98">
        <f t="shared" si="35"/>
        <v>82.25</v>
      </c>
      <c r="T429" s="98">
        <f t="shared" si="36"/>
        <v>87.31343283582089</v>
      </c>
      <c r="U429" s="98">
        <f t="shared" si="37"/>
        <v>94.646680942184148</v>
      </c>
      <c r="V429" s="98">
        <f t="shared" si="38"/>
        <v>96.478873239436624</v>
      </c>
      <c r="W429" s="95">
        <f t="shared" si="34"/>
        <v>95.780590717299575</v>
      </c>
    </row>
    <row r="430" spans="1:23" x14ac:dyDescent="0.2">
      <c r="A430" s="21">
        <v>3537909</v>
      </c>
      <c r="B430" s="22" t="s">
        <v>520</v>
      </c>
      <c r="C430" s="22" t="s">
        <v>765</v>
      </c>
      <c r="D430" s="22" t="s">
        <v>766</v>
      </c>
      <c r="E430" s="23">
        <v>35163</v>
      </c>
      <c r="F430" s="22" t="s">
        <v>28</v>
      </c>
      <c r="G430" s="22" t="s">
        <v>27</v>
      </c>
      <c r="H430" s="22" t="s">
        <v>28</v>
      </c>
      <c r="I430" s="22">
        <v>140</v>
      </c>
      <c r="J430" s="22">
        <v>176</v>
      </c>
      <c r="K430" s="22">
        <v>144</v>
      </c>
      <c r="L430" s="22">
        <v>191</v>
      </c>
      <c r="M430" s="93">
        <v>159</v>
      </c>
      <c r="N430" s="93">
        <v>176</v>
      </c>
      <c r="O430" s="93">
        <v>199</v>
      </c>
      <c r="P430" s="93">
        <v>168</v>
      </c>
      <c r="Q430" s="93">
        <v>211</v>
      </c>
      <c r="R430" s="94">
        <v>187</v>
      </c>
      <c r="S430" s="98">
        <f t="shared" si="35"/>
        <v>79.545454545454547</v>
      </c>
      <c r="T430" s="98">
        <f t="shared" si="36"/>
        <v>88.442211055276388</v>
      </c>
      <c r="U430" s="98">
        <f t="shared" si="37"/>
        <v>85.714285714285708</v>
      </c>
      <c r="V430" s="98">
        <f t="shared" si="38"/>
        <v>90.521327014218016</v>
      </c>
      <c r="W430" s="95">
        <f t="shared" si="34"/>
        <v>85.026737967914443</v>
      </c>
    </row>
    <row r="431" spans="1:23" x14ac:dyDescent="0.2">
      <c r="A431" s="21">
        <v>3538006</v>
      </c>
      <c r="B431" s="22" t="s">
        <v>521</v>
      </c>
      <c r="C431" s="22" t="s">
        <v>771</v>
      </c>
      <c r="D431" s="22" t="s">
        <v>772</v>
      </c>
      <c r="E431" s="23">
        <v>35174</v>
      </c>
      <c r="F431" s="22" t="s">
        <v>186</v>
      </c>
      <c r="G431" s="22" t="s">
        <v>69</v>
      </c>
      <c r="H431" s="22" t="s">
        <v>70</v>
      </c>
      <c r="I431" s="22">
        <v>714</v>
      </c>
      <c r="J431" s="22">
        <v>921</v>
      </c>
      <c r="K431" s="22">
        <v>910</v>
      </c>
      <c r="L431" s="22">
        <v>972</v>
      </c>
      <c r="M431" s="93">
        <v>961</v>
      </c>
      <c r="N431" s="93">
        <v>889</v>
      </c>
      <c r="O431" s="93">
        <v>963</v>
      </c>
      <c r="P431" s="93">
        <v>946</v>
      </c>
      <c r="Q431" s="93">
        <v>995</v>
      </c>
      <c r="R431" s="94">
        <v>977</v>
      </c>
      <c r="S431" s="98">
        <f t="shared" si="35"/>
        <v>80.314960629921259</v>
      </c>
      <c r="T431" s="98">
        <f t="shared" si="36"/>
        <v>95.638629283489095</v>
      </c>
      <c r="U431" s="98">
        <f t="shared" si="37"/>
        <v>96.194503171247362</v>
      </c>
      <c r="V431" s="98">
        <f t="shared" si="38"/>
        <v>97.688442211055275</v>
      </c>
      <c r="W431" s="95">
        <f t="shared" si="34"/>
        <v>98.36233367451382</v>
      </c>
    </row>
    <row r="432" spans="1:23" x14ac:dyDescent="0.2">
      <c r="A432" s="21">
        <v>3538105</v>
      </c>
      <c r="B432" s="22" t="s">
        <v>522</v>
      </c>
      <c r="C432" s="22" t="s">
        <v>757</v>
      </c>
      <c r="D432" s="22" t="s">
        <v>758</v>
      </c>
      <c r="E432" s="23">
        <v>35151</v>
      </c>
      <c r="F432" s="22" t="s">
        <v>95</v>
      </c>
      <c r="G432" s="22" t="s">
        <v>6</v>
      </c>
      <c r="H432" s="22" t="s">
        <v>7</v>
      </c>
      <c r="I432" s="22">
        <v>121</v>
      </c>
      <c r="J432" s="22">
        <v>113</v>
      </c>
      <c r="K432" s="22">
        <v>129</v>
      </c>
      <c r="L432" s="22">
        <v>128</v>
      </c>
      <c r="M432" s="93">
        <v>116</v>
      </c>
      <c r="N432" s="93">
        <v>134</v>
      </c>
      <c r="O432" s="93">
        <v>124</v>
      </c>
      <c r="P432" s="93">
        <v>138</v>
      </c>
      <c r="Q432" s="93">
        <v>144</v>
      </c>
      <c r="R432" s="94">
        <v>129</v>
      </c>
      <c r="S432" s="98">
        <f t="shared" si="35"/>
        <v>90.298507462686572</v>
      </c>
      <c r="T432" s="98">
        <f t="shared" si="36"/>
        <v>91.129032258064512</v>
      </c>
      <c r="U432" s="98">
        <f t="shared" si="37"/>
        <v>93.478260869565219</v>
      </c>
      <c r="V432" s="98">
        <f t="shared" si="38"/>
        <v>88.888888888888886</v>
      </c>
      <c r="W432" s="95">
        <f t="shared" si="34"/>
        <v>89.922480620155042</v>
      </c>
    </row>
    <row r="433" spans="1:23" x14ac:dyDescent="0.2">
      <c r="A433" s="21">
        <v>3538204</v>
      </c>
      <c r="B433" s="22" t="s">
        <v>523</v>
      </c>
      <c r="C433" s="22" t="s">
        <v>775</v>
      </c>
      <c r="D433" s="22" t="s">
        <v>776</v>
      </c>
      <c r="E433" s="23">
        <v>35071</v>
      </c>
      <c r="F433" s="22" t="s">
        <v>105</v>
      </c>
      <c r="G433" s="22" t="s">
        <v>15</v>
      </c>
      <c r="H433" s="22" t="s">
        <v>16</v>
      </c>
      <c r="I433" s="22">
        <v>102</v>
      </c>
      <c r="J433" s="22">
        <v>94</v>
      </c>
      <c r="K433" s="22">
        <v>110</v>
      </c>
      <c r="L433" s="22">
        <v>92</v>
      </c>
      <c r="M433" s="93">
        <v>114</v>
      </c>
      <c r="N433" s="93">
        <v>105</v>
      </c>
      <c r="O433" s="93">
        <v>98</v>
      </c>
      <c r="P433" s="93">
        <v>115</v>
      </c>
      <c r="Q433" s="93">
        <v>98</v>
      </c>
      <c r="R433" s="94">
        <v>117</v>
      </c>
      <c r="S433" s="98">
        <f t="shared" si="35"/>
        <v>97.142857142857139</v>
      </c>
      <c r="T433" s="98">
        <f t="shared" si="36"/>
        <v>95.91836734693878</v>
      </c>
      <c r="U433" s="98">
        <f t="shared" si="37"/>
        <v>95.652173913043484</v>
      </c>
      <c r="V433" s="98">
        <f t="shared" si="38"/>
        <v>93.877551020408163</v>
      </c>
      <c r="W433" s="95">
        <f t="shared" si="34"/>
        <v>97.435897435897431</v>
      </c>
    </row>
    <row r="434" spans="1:23" x14ac:dyDescent="0.2">
      <c r="A434" s="21">
        <v>3538303</v>
      </c>
      <c r="B434" s="22" t="s">
        <v>524</v>
      </c>
      <c r="C434" s="22" t="s">
        <v>767</v>
      </c>
      <c r="D434" s="22" t="s">
        <v>768</v>
      </c>
      <c r="E434" s="23">
        <v>35114</v>
      </c>
      <c r="F434" s="22" t="s">
        <v>177</v>
      </c>
      <c r="G434" s="22" t="s">
        <v>31</v>
      </c>
      <c r="H434" s="22" t="s">
        <v>32</v>
      </c>
      <c r="I434" s="22">
        <v>18</v>
      </c>
      <c r="J434" s="22">
        <v>26</v>
      </c>
      <c r="K434" s="22">
        <v>24</v>
      </c>
      <c r="L434" s="22">
        <v>23</v>
      </c>
      <c r="M434" s="93">
        <v>21</v>
      </c>
      <c r="N434" s="93">
        <v>19</v>
      </c>
      <c r="O434" s="93">
        <v>35</v>
      </c>
      <c r="P434" s="93">
        <v>34</v>
      </c>
      <c r="Q434" s="93">
        <v>24</v>
      </c>
      <c r="R434" s="94">
        <v>27</v>
      </c>
      <c r="S434" s="98">
        <f t="shared" si="35"/>
        <v>94.736842105263165</v>
      </c>
      <c r="T434" s="98">
        <f t="shared" si="36"/>
        <v>74.285714285714292</v>
      </c>
      <c r="U434" s="98">
        <f t="shared" si="37"/>
        <v>70.588235294117652</v>
      </c>
      <c r="V434" s="98">
        <f t="shared" si="38"/>
        <v>95.833333333333329</v>
      </c>
      <c r="W434" s="95">
        <f t="shared" si="34"/>
        <v>77.777777777777771</v>
      </c>
    </row>
    <row r="435" spans="1:23" x14ac:dyDescent="0.2">
      <c r="A435" s="21">
        <v>3538501</v>
      </c>
      <c r="B435" s="22" t="s">
        <v>525</v>
      </c>
      <c r="C435" s="22" t="s">
        <v>771</v>
      </c>
      <c r="D435" s="22" t="s">
        <v>772</v>
      </c>
      <c r="E435" s="23">
        <v>35172</v>
      </c>
      <c r="F435" s="22" t="s">
        <v>71</v>
      </c>
      <c r="G435" s="22" t="s">
        <v>69</v>
      </c>
      <c r="H435" s="22" t="s">
        <v>70</v>
      </c>
      <c r="I435" s="22">
        <v>108</v>
      </c>
      <c r="J435" s="22">
        <v>110</v>
      </c>
      <c r="K435" s="22">
        <v>114</v>
      </c>
      <c r="L435" s="22">
        <v>126</v>
      </c>
      <c r="M435" s="93">
        <v>107</v>
      </c>
      <c r="N435" s="93">
        <v>114</v>
      </c>
      <c r="O435" s="93">
        <v>132</v>
      </c>
      <c r="P435" s="93">
        <v>122</v>
      </c>
      <c r="Q435" s="93">
        <v>135</v>
      </c>
      <c r="R435" s="94">
        <v>117</v>
      </c>
      <c r="S435" s="98">
        <f t="shared" si="35"/>
        <v>94.736842105263165</v>
      </c>
      <c r="T435" s="98">
        <f t="shared" si="36"/>
        <v>83.333333333333329</v>
      </c>
      <c r="U435" s="98">
        <f t="shared" si="37"/>
        <v>93.442622950819668</v>
      </c>
      <c r="V435" s="98">
        <f t="shared" si="38"/>
        <v>93.333333333333329</v>
      </c>
      <c r="W435" s="95">
        <f t="shared" si="34"/>
        <v>91.452991452991455</v>
      </c>
    </row>
    <row r="436" spans="1:23" x14ac:dyDescent="0.2">
      <c r="A436" s="21">
        <v>3538600</v>
      </c>
      <c r="B436" s="22" t="s">
        <v>526</v>
      </c>
      <c r="C436" s="22" t="s">
        <v>775</v>
      </c>
      <c r="D436" s="22" t="s">
        <v>776</v>
      </c>
      <c r="E436" s="23">
        <v>35071</v>
      </c>
      <c r="F436" s="22" t="s">
        <v>105</v>
      </c>
      <c r="G436" s="22" t="s">
        <v>15</v>
      </c>
      <c r="H436" s="22" t="s">
        <v>16</v>
      </c>
      <c r="I436" s="22">
        <v>217</v>
      </c>
      <c r="J436" s="22">
        <v>167</v>
      </c>
      <c r="K436" s="22">
        <v>163</v>
      </c>
      <c r="L436" s="22">
        <v>190</v>
      </c>
      <c r="M436" s="93">
        <v>216</v>
      </c>
      <c r="N436" s="93">
        <v>221</v>
      </c>
      <c r="O436" s="93">
        <v>173</v>
      </c>
      <c r="P436" s="93">
        <v>164</v>
      </c>
      <c r="Q436" s="93">
        <v>195</v>
      </c>
      <c r="R436" s="94">
        <v>219</v>
      </c>
      <c r="S436" s="98">
        <f t="shared" si="35"/>
        <v>98.190045248868785</v>
      </c>
      <c r="T436" s="98">
        <f t="shared" si="36"/>
        <v>96.531791907514446</v>
      </c>
      <c r="U436" s="98">
        <f t="shared" si="37"/>
        <v>99.390243902439025</v>
      </c>
      <c r="V436" s="98">
        <f t="shared" si="38"/>
        <v>97.435897435897431</v>
      </c>
      <c r="W436" s="95">
        <f t="shared" si="34"/>
        <v>98.630136986301366</v>
      </c>
    </row>
    <row r="437" spans="1:23" x14ac:dyDescent="0.2">
      <c r="A437" s="21">
        <v>3538709</v>
      </c>
      <c r="B437" s="22" t="s">
        <v>527</v>
      </c>
      <c r="C437" s="22" t="s">
        <v>763</v>
      </c>
      <c r="D437" s="22" t="s">
        <v>764</v>
      </c>
      <c r="E437" s="23">
        <v>35103</v>
      </c>
      <c r="F437" s="22" t="s">
        <v>24</v>
      </c>
      <c r="G437" s="22" t="s">
        <v>23</v>
      </c>
      <c r="H437" s="22" t="s">
        <v>24</v>
      </c>
      <c r="I437" s="22">
        <v>2189</v>
      </c>
      <c r="J437" s="22">
        <v>2347</v>
      </c>
      <c r="K437" s="22">
        <v>2187</v>
      </c>
      <c r="L437" s="22">
        <v>2179</v>
      </c>
      <c r="M437" s="93">
        <v>1776</v>
      </c>
      <c r="N437" s="93">
        <v>2560</v>
      </c>
      <c r="O437" s="93">
        <v>2606</v>
      </c>
      <c r="P437" s="93">
        <v>2649</v>
      </c>
      <c r="Q437" s="93">
        <v>2664</v>
      </c>
      <c r="R437" s="94">
        <v>2231</v>
      </c>
      <c r="S437" s="98">
        <f t="shared" si="35"/>
        <v>85.5078125</v>
      </c>
      <c r="T437" s="98">
        <f t="shared" si="36"/>
        <v>90.061396776669227</v>
      </c>
      <c r="U437" s="98">
        <f t="shared" si="37"/>
        <v>82.55945639864099</v>
      </c>
      <c r="V437" s="98">
        <f t="shared" si="38"/>
        <v>81.794294294294289</v>
      </c>
      <c r="W437" s="95">
        <f t="shared" si="34"/>
        <v>79.605558045719405</v>
      </c>
    </row>
    <row r="438" spans="1:23" x14ac:dyDescent="0.2">
      <c r="A438" s="21">
        <v>3538808</v>
      </c>
      <c r="B438" s="22" t="s">
        <v>528</v>
      </c>
      <c r="C438" s="22" t="s">
        <v>761</v>
      </c>
      <c r="D438" s="22" t="s">
        <v>762</v>
      </c>
      <c r="E438" s="23">
        <v>35061</v>
      </c>
      <c r="F438" s="22" t="s">
        <v>21</v>
      </c>
      <c r="G438" s="22" t="s">
        <v>19</v>
      </c>
      <c r="H438" s="22" t="s">
        <v>20</v>
      </c>
      <c r="I438" s="22">
        <v>189</v>
      </c>
      <c r="J438" s="22">
        <v>219</v>
      </c>
      <c r="K438" s="22">
        <v>262</v>
      </c>
      <c r="L438" s="22">
        <v>231</v>
      </c>
      <c r="M438" s="93">
        <v>208</v>
      </c>
      <c r="N438" s="93">
        <v>207</v>
      </c>
      <c r="O438" s="93">
        <v>252</v>
      </c>
      <c r="P438" s="93">
        <v>273</v>
      </c>
      <c r="Q438" s="93">
        <v>242</v>
      </c>
      <c r="R438" s="94">
        <v>230</v>
      </c>
      <c r="S438" s="98">
        <f t="shared" si="35"/>
        <v>91.304347826086953</v>
      </c>
      <c r="T438" s="98">
        <f t="shared" si="36"/>
        <v>86.904761904761898</v>
      </c>
      <c r="U438" s="98">
        <f t="shared" si="37"/>
        <v>95.970695970695971</v>
      </c>
      <c r="V438" s="98">
        <f t="shared" si="38"/>
        <v>95.454545454545453</v>
      </c>
      <c r="W438" s="95">
        <f t="shared" si="34"/>
        <v>90.434782608695656</v>
      </c>
    </row>
    <row r="439" spans="1:23" x14ac:dyDescent="0.2">
      <c r="A439" s="21">
        <v>3538907</v>
      </c>
      <c r="B439" s="22" t="s">
        <v>529</v>
      </c>
      <c r="C439" s="22" t="s">
        <v>761</v>
      </c>
      <c r="D439" s="22" t="s">
        <v>762</v>
      </c>
      <c r="E439" s="23">
        <v>35062</v>
      </c>
      <c r="F439" s="22" t="s">
        <v>20</v>
      </c>
      <c r="G439" s="22" t="s">
        <v>19</v>
      </c>
      <c r="H439" s="22" t="s">
        <v>20</v>
      </c>
      <c r="I439" s="22">
        <v>169</v>
      </c>
      <c r="J439" s="22">
        <v>199</v>
      </c>
      <c r="K439" s="22">
        <v>177</v>
      </c>
      <c r="L439" s="22">
        <v>181</v>
      </c>
      <c r="M439" s="93">
        <v>133</v>
      </c>
      <c r="N439" s="93">
        <v>215</v>
      </c>
      <c r="O439" s="93">
        <v>218</v>
      </c>
      <c r="P439" s="93">
        <v>226</v>
      </c>
      <c r="Q439" s="93">
        <v>217</v>
      </c>
      <c r="R439" s="94">
        <v>170</v>
      </c>
      <c r="S439" s="98">
        <f t="shared" si="35"/>
        <v>78.604651162790702</v>
      </c>
      <c r="T439" s="98">
        <f t="shared" si="36"/>
        <v>91.284403669724767</v>
      </c>
      <c r="U439" s="98">
        <f t="shared" si="37"/>
        <v>78.318584070796462</v>
      </c>
      <c r="V439" s="98">
        <f t="shared" si="38"/>
        <v>83.410138248847929</v>
      </c>
      <c r="W439" s="95">
        <f t="shared" si="34"/>
        <v>78.235294117647058</v>
      </c>
    </row>
    <row r="440" spans="1:23" x14ac:dyDescent="0.2">
      <c r="A440" s="21">
        <v>3539004</v>
      </c>
      <c r="B440" s="22" t="s">
        <v>530</v>
      </c>
      <c r="C440" s="22" t="s">
        <v>757</v>
      </c>
      <c r="D440" s="22" t="s">
        <v>758</v>
      </c>
      <c r="E440" s="23">
        <v>35151</v>
      </c>
      <c r="F440" s="22" t="s">
        <v>95</v>
      </c>
      <c r="G440" s="22" t="s">
        <v>6</v>
      </c>
      <c r="H440" s="22" t="s">
        <v>7</v>
      </c>
      <c r="I440" s="22">
        <v>92</v>
      </c>
      <c r="J440" s="22">
        <v>86</v>
      </c>
      <c r="K440" s="22">
        <v>82</v>
      </c>
      <c r="L440" s="22">
        <v>95</v>
      </c>
      <c r="M440" s="93">
        <v>68</v>
      </c>
      <c r="N440" s="93">
        <v>99</v>
      </c>
      <c r="O440" s="93">
        <v>89</v>
      </c>
      <c r="P440" s="93">
        <v>87</v>
      </c>
      <c r="Q440" s="93">
        <v>96</v>
      </c>
      <c r="R440" s="94">
        <v>75</v>
      </c>
      <c r="S440" s="98">
        <f t="shared" si="35"/>
        <v>92.929292929292927</v>
      </c>
      <c r="T440" s="98">
        <f t="shared" si="36"/>
        <v>96.629213483146074</v>
      </c>
      <c r="U440" s="98">
        <f t="shared" si="37"/>
        <v>94.252873563218387</v>
      </c>
      <c r="V440" s="98">
        <f t="shared" si="38"/>
        <v>98.958333333333329</v>
      </c>
      <c r="W440" s="95">
        <f t="shared" si="34"/>
        <v>90.666666666666671</v>
      </c>
    </row>
    <row r="441" spans="1:23" x14ac:dyDescent="0.2">
      <c r="A441" s="21">
        <v>3539103</v>
      </c>
      <c r="B441" s="22" t="s">
        <v>531</v>
      </c>
      <c r="C441" s="22" t="s">
        <v>779</v>
      </c>
      <c r="D441" s="22" t="s">
        <v>780</v>
      </c>
      <c r="E441" s="23">
        <v>35014</v>
      </c>
      <c r="F441" s="22" t="s">
        <v>128</v>
      </c>
      <c r="G441" s="22" t="s">
        <v>98</v>
      </c>
      <c r="H441" s="22" t="s">
        <v>99</v>
      </c>
      <c r="I441" s="22">
        <v>89</v>
      </c>
      <c r="J441" s="22">
        <v>89</v>
      </c>
      <c r="K441" s="22">
        <v>82</v>
      </c>
      <c r="L441" s="22">
        <v>81</v>
      </c>
      <c r="M441" s="93">
        <v>94</v>
      </c>
      <c r="N441" s="93">
        <v>91</v>
      </c>
      <c r="O441" s="93">
        <v>96</v>
      </c>
      <c r="P441" s="93">
        <v>85</v>
      </c>
      <c r="Q441" s="93">
        <v>87</v>
      </c>
      <c r="R441" s="94">
        <v>94</v>
      </c>
      <c r="S441" s="98">
        <f t="shared" si="35"/>
        <v>97.802197802197796</v>
      </c>
      <c r="T441" s="98">
        <f t="shared" si="36"/>
        <v>92.708333333333329</v>
      </c>
      <c r="U441" s="98">
        <f t="shared" si="37"/>
        <v>96.470588235294116</v>
      </c>
      <c r="V441" s="98">
        <f t="shared" si="38"/>
        <v>93.103448275862064</v>
      </c>
      <c r="W441" s="95">
        <f t="shared" si="34"/>
        <v>100</v>
      </c>
    </row>
    <row r="442" spans="1:23" x14ac:dyDescent="0.2">
      <c r="A442" s="21">
        <v>3539202</v>
      </c>
      <c r="B442" s="22" t="s">
        <v>532</v>
      </c>
      <c r="C442" s="22" t="s">
        <v>767</v>
      </c>
      <c r="D442" s="22" t="s">
        <v>768</v>
      </c>
      <c r="E442" s="23">
        <v>35112</v>
      </c>
      <c r="F442" s="22" t="s">
        <v>33</v>
      </c>
      <c r="G442" s="22" t="s">
        <v>31</v>
      </c>
      <c r="H442" s="22" t="s">
        <v>32</v>
      </c>
      <c r="I442" s="22">
        <v>159</v>
      </c>
      <c r="J442" s="22">
        <v>164</v>
      </c>
      <c r="K442" s="22">
        <v>180</v>
      </c>
      <c r="L442" s="22">
        <v>187</v>
      </c>
      <c r="M442" s="93">
        <v>170</v>
      </c>
      <c r="N442" s="93">
        <v>179</v>
      </c>
      <c r="O442" s="93">
        <v>176</v>
      </c>
      <c r="P442" s="93">
        <v>189</v>
      </c>
      <c r="Q442" s="93">
        <v>195</v>
      </c>
      <c r="R442" s="94">
        <v>180</v>
      </c>
      <c r="S442" s="98">
        <f t="shared" si="35"/>
        <v>88.826815642458101</v>
      </c>
      <c r="T442" s="98">
        <f t="shared" si="36"/>
        <v>93.181818181818187</v>
      </c>
      <c r="U442" s="98">
        <f t="shared" si="37"/>
        <v>95.238095238095241</v>
      </c>
      <c r="V442" s="98">
        <f t="shared" si="38"/>
        <v>95.897435897435898</v>
      </c>
      <c r="W442" s="95">
        <f t="shared" si="34"/>
        <v>94.444444444444443</v>
      </c>
    </row>
    <row r="443" spans="1:23" x14ac:dyDescent="0.2">
      <c r="A443" s="21">
        <v>3539301</v>
      </c>
      <c r="B443" s="22" t="s">
        <v>533</v>
      </c>
      <c r="C443" s="22" t="s">
        <v>763</v>
      </c>
      <c r="D443" s="22" t="s">
        <v>764</v>
      </c>
      <c r="E443" s="23">
        <v>35101</v>
      </c>
      <c r="F443" s="22" t="s">
        <v>88</v>
      </c>
      <c r="G443" s="22" t="s">
        <v>23</v>
      </c>
      <c r="H443" s="22" t="s">
        <v>24</v>
      </c>
      <c r="I443" s="22">
        <v>566</v>
      </c>
      <c r="J443" s="22">
        <v>516</v>
      </c>
      <c r="K443" s="22">
        <v>531</v>
      </c>
      <c r="L443" s="22">
        <v>570</v>
      </c>
      <c r="M443" s="93">
        <v>517</v>
      </c>
      <c r="N443" s="93">
        <v>600</v>
      </c>
      <c r="O443" s="93">
        <v>530</v>
      </c>
      <c r="P443" s="93">
        <v>544</v>
      </c>
      <c r="Q443" s="93">
        <v>584</v>
      </c>
      <c r="R443" s="94">
        <v>524</v>
      </c>
      <c r="S443" s="98">
        <f t="shared" si="35"/>
        <v>94.333333333333329</v>
      </c>
      <c r="T443" s="98">
        <f t="shared" si="36"/>
        <v>97.35849056603773</v>
      </c>
      <c r="U443" s="98">
        <f t="shared" si="37"/>
        <v>97.610294117647058</v>
      </c>
      <c r="V443" s="98">
        <f t="shared" si="38"/>
        <v>97.602739726027394</v>
      </c>
      <c r="W443" s="95">
        <f t="shared" si="34"/>
        <v>98.664122137404576</v>
      </c>
    </row>
    <row r="444" spans="1:23" x14ac:dyDescent="0.2">
      <c r="A444" s="21">
        <v>3539400</v>
      </c>
      <c r="B444" s="22" t="s">
        <v>534</v>
      </c>
      <c r="C444" s="22" t="s">
        <v>761</v>
      </c>
      <c r="D444" s="22" t="s">
        <v>762</v>
      </c>
      <c r="E444" s="23">
        <v>35062</v>
      </c>
      <c r="F444" s="22" t="s">
        <v>20</v>
      </c>
      <c r="G444" s="22" t="s">
        <v>19</v>
      </c>
      <c r="H444" s="22" t="s">
        <v>20</v>
      </c>
      <c r="I444" s="22">
        <v>88</v>
      </c>
      <c r="J444" s="22">
        <v>98</v>
      </c>
      <c r="K444" s="22">
        <v>92</v>
      </c>
      <c r="L444" s="22">
        <v>84</v>
      </c>
      <c r="M444" s="93">
        <v>81</v>
      </c>
      <c r="N444" s="93">
        <v>99</v>
      </c>
      <c r="O444" s="93">
        <v>113</v>
      </c>
      <c r="P444" s="93">
        <v>101</v>
      </c>
      <c r="Q444" s="93">
        <v>97</v>
      </c>
      <c r="R444" s="94">
        <v>90</v>
      </c>
      <c r="S444" s="98">
        <f t="shared" si="35"/>
        <v>88.888888888888886</v>
      </c>
      <c r="T444" s="98">
        <f t="shared" si="36"/>
        <v>86.725663716814154</v>
      </c>
      <c r="U444" s="98">
        <f t="shared" si="37"/>
        <v>91.089108910891085</v>
      </c>
      <c r="V444" s="98">
        <f t="shared" si="38"/>
        <v>86.597938144329902</v>
      </c>
      <c r="W444" s="95">
        <f t="shared" si="34"/>
        <v>90</v>
      </c>
    </row>
    <row r="445" spans="1:23" x14ac:dyDescent="0.2">
      <c r="A445" s="21">
        <v>3539509</v>
      </c>
      <c r="B445" s="22" t="s">
        <v>535</v>
      </c>
      <c r="C445" s="22" t="s">
        <v>769</v>
      </c>
      <c r="D445" s="22" t="s">
        <v>770</v>
      </c>
      <c r="E445" s="23">
        <v>35131</v>
      </c>
      <c r="F445" s="22" t="s">
        <v>126</v>
      </c>
      <c r="G445" s="22" t="s">
        <v>39</v>
      </c>
      <c r="H445" s="22" t="s">
        <v>40</v>
      </c>
      <c r="I445" s="22">
        <v>187</v>
      </c>
      <c r="J445" s="22">
        <v>230</v>
      </c>
      <c r="K445" s="22">
        <v>218</v>
      </c>
      <c r="L445" s="22">
        <v>224</v>
      </c>
      <c r="M445" s="93">
        <v>224</v>
      </c>
      <c r="N445" s="93">
        <v>201</v>
      </c>
      <c r="O445" s="93">
        <v>243</v>
      </c>
      <c r="P445" s="93">
        <v>227</v>
      </c>
      <c r="Q445" s="93">
        <v>228</v>
      </c>
      <c r="R445" s="94">
        <v>229</v>
      </c>
      <c r="S445" s="98">
        <f t="shared" si="35"/>
        <v>93.03482587064677</v>
      </c>
      <c r="T445" s="98">
        <f t="shared" si="36"/>
        <v>94.650205761316869</v>
      </c>
      <c r="U445" s="98">
        <f t="shared" si="37"/>
        <v>96.035242290748897</v>
      </c>
      <c r="V445" s="98">
        <f t="shared" si="38"/>
        <v>98.245614035087726</v>
      </c>
      <c r="W445" s="95">
        <f t="shared" si="34"/>
        <v>97.816593886462883</v>
      </c>
    </row>
    <row r="446" spans="1:23" x14ac:dyDescent="0.2">
      <c r="A446" s="21">
        <v>3539608</v>
      </c>
      <c r="B446" s="22" t="s">
        <v>536</v>
      </c>
      <c r="C446" s="22" t="s">
        <v>757</v>
      </c>
      <c r="D446" s="22" t="s">
        <v>758</v>
      </c>
      <c r="E446" s="23">
        <v>35156</v>
      </c>
      <c r="F446" s="22" t="s">
        <v>8</v>
      </c>
      <c r="G446" s="22" t="s">
        <v>6</v>
      </c>
      <c r="H446" s="22" t="s">
        <v>7</v>
      </c>
      <c r="I446" s="22">
        <v>21</v>
      </c>
      <c r="J446" s="22">
        <v>29</v>
      </c>
      <c r="K446" s="22">
        <v>24</v>
      </c>
      <c r="L446" s="22">
        <v>31</v>
      </c>
      <c r="M446" s="93">
        <v>35</v>
      </c>
      <c r="N446" s="93">
        <v>22</v>
      </c>
      <c r="O446" s="93">
        <v>29</v>
      </c>
      <c r="P446" s="93">
        <v>24</v>
      </c>
      <c r="Q446" s="93">
        <v>33</v>
      </c>
      <c r="R446" s="94">
        <v>35</v>
      </c>
      <c r="S446" s="98">
        <f t="shared" si="35"/>
        <v>95.454545454545453</v>
      </c>
      <c r="T446" s="98">
        <f t="shared" si="36"/>
        <v>100</v>
      </c>
      <c r="U446" s="98">
        <f t="shared" si="37"/>
        <v>100</v>
      </c>
      <c r="V446" s="98">
        <f t="shared" si="38"/>
        <v>93.939393939393938</v>
      </c>
      <c r="W446" s="95">
        <f t="shared" si="34"/>
        <v>100</v>
      </c>
    </row>
    <row r="447" spans="1:23" x14ac:dyDescent="0.2">
      <c r="A447" s="21">
        <v>3539707</v>
      </c>
      <c r="B447" s="22" t="s">
        <v>537</v>
      </c>
      <c r="C447" s="22" t="s">
        <v>755</v>
      </c>
      <c r="D447" s="22" t="s">
        <v>756</v>
      </c>
      <c r="E447" s="23">
        <v>35092</v>
      </c>
      <c r="F447" s="22" t="s">
        <v>103</v>
      </c>
      <c r="G447" s="22" t="s">
        <v>2</v>
      </c>
      <c r="H447" s="22" t="s">
        <v>3</v>
      </c>
      <c r="I447" s="22">
        <v>14</v>
      </c>
      <c r="J447" s="22">
        <v>23</v>
      </c>
      <c r="K447" s="22">
        <v>11</v>
      </c>
      <c r="L447" s="22">
        <v>23</v>
      </c>
      <c r="M447" s="93">
        <v>13</v>
      </c>
      <c r="N447" s="93">
        <v>18</v>
      </c>
      <c r="O447" s="93">
        <v>28</v>
      </c>
      <c r="P447" s="93">
        <v>16</v>
      </c>
      <c r="Q447" s="93">
        <v>27</v>
      </c>
      <c r="R447" s="94">
        <v>15</v>
      </c>
      <c r="S447" s="98">
        <f t="shared" si="35"/>
        <v>77.777777777777771</v>
      </c>
      <c r="T447" s="98">
        <f t="shared" si="36"/>
        <v>82.142857142857139</v>
      </c>
      <c r="U447" s="98">
        <f t="shared" si="37"/>
        <v>68.75</v>
      </c>
      <c r="V447" s="98">
        <f t="shared" si="38"/>
        <v>85.18518518518519</v>
      </c>
      <c r="W447" s="95">
        <f t="shared" si="34"/>
        <v>86.666666666666671</v>
      </c>
    </row>
    <row r="448" spans="1:23" x14ac:dyDescent="0.2">
      <c r="A448" s="21">
        <v>3539806</v>
      </c>
      <c r="B448" s="22" t="s">
        <v>538</v>
      </c>
      <c r="C448" s="22" t="s">
        <v>773</v>
      </c>
      <c r="D448" s="22" t="s">
        <v>774</v>
      </c>
      <c r="E448" s="23">
        <v>35011</v>
      </c>
      <c r="F448" s="22" t="s">
        <v>100</v>
      </c>
      <c r="G448" s="22" t="s">
        <v>98</v>
      </c>
      <c r="H448" s="22" t="s">
        <v>99</v>
      </c>
      <c r="I448" s="22">
        <v>540</v>
      </c>
      <c r="J448" s="22">
        <v>598</v>
      </c>
      <c r="K448" s="22">
        <v>552</v>
      </c>
      <c r="L448" s="22">
        <v>564</v>
      </c>
      <c r="M448" s="93">
        <v>499</v>
      </c>
      <c r="N448" s="93">
        <v>664</v>
      </c>
      <c r="O448" s="93">
        <v>702</v>
      </c>
      <c r="P448" s="93">
        <v>654</v>
      </c>
      <c r="Q448" s="93">
        <v>668</v>
      </c>
      <c r="R448" s="94">
        <v>632</v>
      </c>
      <c r="S448" s="98">
        <f t="shared" si="35"/>
        <v>81.325301204819283</v>
      </c>
      <c r="T448" s="98">
        <f t="shared" si="36"/>
        <v>85.18518518518519</v>
      </c>
      <c r="U448" s="98">
        <f t="shared" si="37"/>
        <v>84.403669724770637</v>
      </c>
      <c r="V448" s="98">
        <f t="shared" si="38"/>
        <v>84.431137724550894</v>
      </c>
      <c r="W448" s="95">
        <f t="shared" si="34"/>
        <v>78.955696202531641</v>
      </c>
    </row>
    <row r="449" spans="1:23" x14ac:dyDescent="0.2">
      <c r="A449" s="21">
        <v>3539905</v>
      </c>
      <c r="B449" s="22" t="s">
        <v>539</v>
      </c>
      <c r="C449" s="22" t="s">
        <v>757</v>
      </c>
      <c r="D449" s="22" t="s">
        <v>758</v>
      </c>
      <c r="E449" s="23">
        <v>35156</v>
      </c>
      <c r="F449" s="22" t="s">
        <v>8</v>
      </c>
      <c r="G449" s="22" t="s">
        <v>6</v>
      </c>
      <c r="H449" s="22" t="s">
        <v>7</v>
      </c>
      <c r="I449" s="22">
        <v>34</v>
      </c>
      <c r="J449" s="22">
        <v>47</v>
      </c>
      <c r="K449" s="22">
        <v>42</v>
      </c>
      <c r="L449" s="22">
        <v>38</v>
      </c>
      <c r="M449" s="93">
        <v>46</v>
      </c>
      <c r="N449" s="93">
        <v>38</v>
      </c>
      <c r="O449" s="93">
        <v>53</v>
      </c>
      <c r="P449" s="93">
        <v>46</v>
      </c>
      <c r="Q449" s="93">
        <v>42</v>
      </c>
      <c r="R449" s="94">
        <v>53</v>
      </c>
      <c r="S449" s="98">
        <f t="shared" si="35"/>
        <v>89.473684210526315</v>
      </c>
      <c r="T449" s="98">
        <f t="shared" si="36"/>
        <v>88.679245283018872</v>
      </c>
      <c r="U449" s="98">
        <f t="shared" si="37"/>
        <v>91.304347826086953</v>
      </c>
      <c r="V449" s="98">
        <f t="shared" si="38"/>
        <v>90.476190476190482</v>
      </c>
      <c r="W449" s="95">
        <f t="shared" si="34"/>
        <v>86.79245283018868</v>
      </c>
    </row>
    <row r="450" spans="1:23" x14ac:dyDescent="0.2">
      <c r="A450" s="21">
        <v>3540002</v>
      </c>
      <c r="B450" s="22" t="s">
        <v>540</v>
      </c>
      <c r="C450" s="22" t="s">
        <v>755</v>
      </c>
      <c r="D450" s="22" t="s">
        <v>756</v>
      </c>
      <c r="E450" s="23">
        <v>35093</v>
      </c>
      <c r="F450" s="22" t="s">
        <v>3</v>
      </c>
      <c r="G450" s="22" t="s">
        <v>2</v>
      </c>
      <c r="H450" s="22" t="s">
        <v>3</v>
      </c>
      <c r="I450" s="22">
        <v>129</v>
      </c>
      <c r="J450" s="22">
        <v>133</v>
      </c>
      <c r="K450" s="22">
        <v>129</v>
      </c>
      <c r="L450" s="22">
        <v>135</v>
      </c>
      <c r="M450" s="93">
        <v>133</v>
      </c>
      <c r="N450" s="93">
        <v>156</v>
      </c>
      <c r="O450" s="93">
        <v>159</v>
      </c>
      <c r="P450" s="93">
        <v>164</v>
      </c>
      <c r="Q450" s="93">
        <v>160</v>
      </c>
      <c r="R450" s="94">
        <v>151</v>
      </c>
      <c r="S450" s="98">
        <f t="shared" si="35"/>
        <v>82.692307692307693</v>
      </c>
      <c r="T450" s="98">
        <f t="shared" si="36"/>
        <v>83.647798742138363</v>
      </c>
      <c r="U450" s="98">
        <f t="shared" si="37"/>
        <v>78.658536585365852</v>
      </c>
      <c r="V450" s="98">
        <f t="shared" si="38"/>
        <v>84.375</v>
      </c>
      <c r="W450" s="95">
        <f t="shared" si="34"/>
        <v>88.079470198675494</v>
      </c>
    </row>
    <row r="451" spans="1:23" x14ac:dyDescent="0.2">
      <c r="A451" s="21">
        <v>3540101</v>
      </c>
      <c r="B451" s="22" t="s">
        <v>541</v>
      </c>
      <c r="C451" s="22" t="s">
        <v>761</v>
      </c>
      <c r="D451" s="22" t="s">
        <v>762</v>
      </c>
      <c r="E451" s="23">
        <v>35065</v>
      </c>
      <c r="F451" s="22" t="s">
        <v>172</v>
      </c>
      <c r="G451" s="22" t="s">
        <v>19</v>
      </c>
      <c r="H451" s="22" t="s">
        <v>20</v>
      </c>
      <c r="I451" s="22">
        <v>26</v>
      </c>
      <c r="J451" s="22">
        <v>17</v>
      </c>
      <c r="K451" s="22">
        <v>35</v>
      </c>
      <c r="L451" s="22">
        <v>27</v>
      </c>
      <c r="M451" s="93">
        <v>18</v>
      </c>
      <c r="N451" s="93">
        <v>40</v>
      </c>
      <c r="O451" s="93">
        <v>21</v>
      </c>
      <c r="P451" s="93">
        <v>40</v>
      </c>
      <c r="Q451" s="93">
        <v>30</v>
      </c>
      <c r="R451" s="94">
        <v>25</v>
      </c>
      <c r="S451" s="98">
        <f t="shared" si="35"/>
        <v>65</v>
      </c>
      <c r="T451" s="98">
        <f t="shared" si="36"/>
        <v>80.952380952380949</v>
      </c>
      <c r="U451" s="98">
        <f t="shared" si="37"/>
        <v>87.5</v>
      </c>
      <c r="V451" s="98">
        <f t="shared" si="38"/>
        <v>90</v>
      </c>
      <c r="W451" s="95">
        <f t="shared" si="34"/>
        <v>72</v>
      </c>
    </row>
    <row r="452" spans="1:23" x14ac:dyDescent="0.2">
      <c r="A452" s="21">
        <v>3540200</v>
      </c>
      <c r="B452" s="22" t="s">
        <v>542</v>
      </c>
      <c r="C452" s="22" t="s">
        <v>769</v>
      </c>
      <c r="D452" s="22" t="s">
        <v>770</v>
      </c>
      <c r="E452" s="23">
        <v>35131</v>
      </c>
      <c r="F452" s="22" t="s">
        <v>126</v>
      </c>
      <c r="G452" s="22" t="s">
        <v>39</v>
      </c>
      <c r="H452" s="22" t="s">
        <v>40</v>
      </c>
      <c r="I452" s="22">
        <v>178</v>
      </c>
      <c r="J452" s="22">
        <v>207</v>
      </c>
      <c r="K452" s="22">
        <v>196</v>
      </c>
      <c r="L452" s="22">
        <v>185</v>
      </c>
      <c r="M452" s="93">
        <v>200</v>
      </c>
      <c r="N452" s="93">
        <v>195</v>
      </c>
      <c r="O452" s="93">
        <v>221</v>
      </c>
      <c r="P452" s="93">
        <v>212</v>
      </c>
      <c r="Q452" s="93">
        <v>196</v>
      </c>
      <c r="R452" s="94">
        <v>212</v>
      </c>
      <c r="S452" s="98">
        <f t="shared" si="35"/>
        <v>91.282051282051285</v>
      </c>
      <c r="T452" s="98">
        <f t="shared" si="36"/>
        <v>93.665158371040718</v>
      </c>
      <c r="U452" s="98">
        <f t="shared" si="37"/>
        <v>92.452830188679243</v>
      </c>
      <c r="V452" s="98">
        <f t="shared" si="38"/>
        <v>94.387755102040813</v>
      </c>
      <c r="W452" s="95">
        <f t="shared" ref="W452:W515" si="39">M452*100/R452</f>
        <v>94.339622641509436</v>
      </c>
    </row>
    <row r="453" spans="1:23" x14ac:dyDescent="0.2">
      <c r="A453" s="21">
        <v>3540259</v>
      </c>
      <c r="B453" s="22" t="s">
        <v>543</v>
      </c>
      <c r="C453" s="22" t="s">
        <v>757</v>
      </c>
      <c r="D453" s="22" t="s">
        <v>758</v>
      </c>
      <c r="E453" s="23">
        <v>35153</v>
      </c>
      <c r="F453" s="22" t="s">
        <v>73</v>
      </c>
      <c r="G453" s="22" t="s">
        <v>6</v>
      </c>
      <c r="H453" s="22" t="s">
        <v>7</v>
      </c>
      <c r="I453" s="22">
        <v>31</v>
      </c>
      <c r="J453" s="22">
        <v>21</v>
      </c>
      <c r="K453" s="22">
        <v>15</v>
      </c>
      <c r="L453" s="22">
        <v>31</v>
      </c>
      <c r="M453" s="93">
        <v>32</v>
      </c>
      <c r="N453" s="93">
        <v>35</v>
      </c>
      <c r="O453" s="93">
        <v>21</v>
      </c>
      <c r="P453" s="93">
        <v>15</v>
      </c>
      <c r="Q453" s="93">
        <v>33</v>
      </c>
      <c r="R453" s="94">
        <v>33</v>
      </c>
      <c r="S453" s="98">
        <f t="shared" ref="S453:S516" si="40">I453*100/N453</f>
        <v>88.571428571428569</v>
      </c>
      <c r="T453" s="98">
        <f t="shared" ref="T453:T516" si="41">J453*100/O453</f>
        <v>100</v>
      </c>
      <c r="U453" s="98">
        <f t="shared" ref="U453:U516" si="42">K453*100/P453</f>
        <v>100</v>
      </c>
      <c r="V453" s="98">
        <f t="shared" ref="V453:V516" si="43">L453*100/Q453</f>
        <v>93.939393939393938</v>
      </c>
      <c r="W453" s="95">
        <f t="shared" si="39"/>
        <v>96.969696969696969</v>
      </c>
    </row>
    <row r="454" spans="1:23" x14ac:dyDescent="0.2">
      <c r="A454" s="21">
        <v>3540309</v>
      </c>
      <c r="B454" s="22" t="s">
        <v>544</v>
      </c>
      <c r="C454" s="22" t="s">
        <v>757</v>
      </c>
      <c r="D454" s="22" t="s">
        <v>758</v>
      </c>
      <c r="E454" s="23">
        <v>35157</v>
      </c>
      <c r="F454" s="22" t="s">
        <v>48</v>
      </c>
      <c r="G454" s="22" t="s">
        <v>6</v>
      </c>
      <c r="H454" s="22" t="s">
        <v>7</v>
      </c>
      <c r="I454" s="22">
        <v>22</v>
      </c>
      <c r="J454" s="22">
        <v>23</v>
      </c>
      <c r="K454" s="22">
        <v>20</v>
      </c>
      <c r="L454" s="22">
        <v>20</v>
      </c>
      <c r="M454" s="93">
        <v>16</v>
      </c>
      <c r="N454" s="93">
        <v>25</v>
      </c>
      <c r="O454" s="93">
        <v>23</v>
      </c>
      <c r="P454" s="93">
        <v>21</v>
      </c>
      <c r="Q454" s="93">
        <v>22</v>
      </c>
      <c r="R454" s="94">
        <v>17</v>
      </c>
      <c r="S454" s="98">
        <f t="shared" si="40"/>
        <v>88</v>
      </c>
      <c r="T454" s="98">
        <f t="shared" si="41"/>
        <v>100</v>
      </c>
      <c r="U454" s="98">
        <f t="shared" si="42"/>
        <v>95.238095238095241</v>
      </c>
      <c r="V454" s="98">
        <f t="shared" si="43"/>
        <v>90.909090909090907</v>
      </c>
      <c r="W454" s="95">
        <f t="shared" si="39"/>
        <v>94.117647058823536</v>
      </c>
    </row>
    <row r="455" spans="1:23" x14ac:dyDescent="0.2">
      <c r="A455" s="21">
        <v>3540408</v>
      </c>
      <c r="B455" s="22" t="s">
        <v>545</v>
      </c>
      <c r="C455" s="22" t="s">
        <v>757</v>
      </c>
      <c r="D455" s="22" t="s">
        <v>758</v>
      </c>
      <c r="E455" s="23">
        <v>35154</v>
      </c>
      <c r="F455" s="22" t="s">
        <v>263</v>
      </c>
      <c r="G455" s="22" t="s">
        <v>6</v>
      </c>
      <c r="H455" s="22" t="s">
        <v>7</v>
      </c>
      <c r="I455" s="22">
        <v>29</v>
      </c>
      <c r="J455" s="22">
        <v>41</v>
      </c>
      <c r="K455" s="22">
        <v>31</v>
      </c>
      <c r="L455" s="22">
        <v>38</v>
      </c>
      <c r="M455" s="93">
        <v>49</v>
      </c>
      <c r="N455" s="93">
        <v>37</v>
      </c>
      <c r="O455" s="93">
        <v>44</v>
      </c>
      <c r="P455" s="93">
        <v>31</v>
      </c>
      <c r="Q455" s="93">
        <v>41</v>
      </c>
      <c r="R455" s="94">
        <v>52</v>
      </c>
      <c r="S455" s="98">
        <f t="shared" si="40"/>
        <v>78.378378378378372</v>
      </c>
      <c r="T455" s="98">
        <f t="shared" si="41"/>
        <v>93.181818181818187</v>
      </c>
      <c r="U455" s="98">
        <f t="shared" si="42"/>
        <v>100</v>
      </c>
      <c r="V455" s="98">
        <f t="shared" si="43"/>
        <v>92.682926829268297</v>
      </c>
      <c r="W455" s="95">
        <f t="shared" si="39"/>
        <v>94.230769230769226</v>
      </c>
    </row>
    <row r="456" spans="1:23" x14ac:dyDescent="0.2">
      <c r="A456" s="21">
        <v>3540507</v>
      </c>
      <c r="B456" s="22" t="s">
        <v>546</v>
      </c>
      <c r="C456" s="22" t="s">
        <v>761</v>
      </c>
      <c r="D456" s="22" t="s">
        <v>762</v>
      </c>
      <c r="E456" s="23">
        <v>35063</v>
      </c>
      <c r="F456" s="22" t="s">
        <v>66</v>
      </c>
      <c r="G456" s="22" t="s">
        <v>19</v>
      </c>
      <c r="H456" s="22" t="s">
        <v>20</v>
      </c>
      <c r="I456" s="22">
        <v>52</v>
      </c>
      <c r="J456" s="22">
        <v>61</v>
      </c>
      <c r="K456" s="22">
        <v>53</v>
      </c>
      <c r="L456" s="22">
        <v>65</v>
      </c>
      <c r="M456" s="93">
        <v>58</v>
      </c>
      <c r="N456" s="93">
        <v>57</v>
      </c>
      <c r="O456" s="93">
        <v>70</v>
      </c>
      <c r="P456" s="93">
        <v>64</v>
      </c>
      <c r="Q456" s="93">
        <v>74</v>
      </c>
      <c r="R456" s="94">
        <v>63</v>
      </c>
      <c r="S456" s="98">
        <f t="shared" si="40"/>
        <v>91.228070175438603</v>
      </c>
      <c r="T456" s="98">
        <f t="shared" si="41"/>
        <v>87.142857142857139</v>
      </c>
      <c r="U456" s="98">
        <f t="shared" si="42"/>
        <v>82.8125</v>
      </c>
      <c r="V456" s="98">
        <f t="shared" si="43"/>
        <v>87.837837837837839</v>
      </c>
      <c r="W456" s="95">
        <f t="shared" si="39"/>
        <v>92.063492063492063</v>
      </c>
    </row>
    <row r="457" spans="1:23" x14ac:dyDescent="0.2">
      <c r="A457" s="21">
        <v>3540606</v>
      </c>
      <c r="B457" s="22" t="s">
        <v>547</v>
      </c>
      <c r="C457" s="22" t="s">
        <v>765</v>
      </c>
      <c r="D457" s="22" t="s">
        <v>766</v>
      </c>
      <c r="E457" s="23">
        <v>35163</v>
      </c>
      <c r="F457" s="22" t="s">
        <v>28</v>
      </c>
      <c r="G457" s="22" t="s">
        <v>27</v>
      </c>
      <c r="H457" s="22" t="s">
        <v>28</v>
      </c>
      <c r="I457" s="22">
        <v>328</v>
      </c>
      <c r="J457" s="22">
        <v>331</v>
      </c>
      <c r="K457" s="22">
        <v>336</v>
      </c>
      <c r="L457" s="22">
        <v>342</v>
      </c>
      <c r="M457" s="93">
        <v>326</v>
      </c>
      <c r="N457" s="93">
        <v>351</v>
      </c>
      <c r="O457" s="93">
        <v>360</v>
      </c>
      <c r="P457" s="93">
        <v>357</v>
      </c>
      <c r="Q457" s="93">
        <v>375</v>
      </c>
      <c r="R457" s="94">
        <v>343</v>
      </c>
      <c r="S457" s="98">
        <f t="shared" si="40"/>
        <v>93.447293447293447</v>
      </c>
      <c r="T457" s="98">
        <f t="shared" si="41"/>
        <v>91.944444444444443</v>
      </c>
      <c r="U457" s="98">
        <f t="shared" si="42"/>
        <v>94.117647058823536</v>
      </c>
      <c r="V457" s="98">
        <f t="shared" si="43"/>
        <v>91.2</v>
      </c>
      <c r="W457" s="95">
        <f t="shared" si="39"/>
        <v>95.043731778425652</v>
      </c>
    </row>
    <row r="458" spans="1:23" x14ac:dyDescent="0.2">
      <c r="A458" s="21">
        <v>3540705</v>
      </c>
      <c r="B458" s="22" t="s">
        <v>548</v>
      </c>
      <c r="C458" s="22" t="s">
        <v>769</v>
      </c>
      <c r="D458" s="22" t="s">
        <v>770</v>
      </c>
      <c r="E458" s="23">
        <v>35034</v>
      </c>
      <c r="F458" s="22" t="s">
        <v>235</v>
      </c>
      <c r="G458" s="22" t="s">
        <v>55</v>
      </c>
      <c r="H458" s="22" t="s">
        <v>56</v>
      </c>
      <c r="I458" s="22">
        <v>365</v>
      </c>
      <c r="J458" s="22">
        <v>384</v>
      </c>
      <c r="K458" s="22">
        <v>331</v>
      </c>
      <c r="L458" s="22">
        <v>386</v>
      </c>
      <c r="M458" s="93">
        <v>292</v>
      </c>
      <c r="N458" s="93">
        <v>385</v>
      </c>
      <c r="O458" s="93">
        <v>402</v>
      </c>
      <c r="P458" s="93">
        <v>348</v>
      </c>
      <c r="Q458" s="93">
        <v>409</v>
      </c>
      <c r="R458" s="94">
        <v>307</v>
      </c>
      <c r="S458" s="98">
        <f t="shared" si="40"/>
        <v>94.805194805194802</v>
      </c>
      <c r="T458" s="98">
        <f t="shared" si="41"/>
        <v>95.522388059701498</v>
      </c>
      <c r="U458" s="98">
        <f t="shared" si="42"/>
        <v>95.114942528735625</v>
      </c>
      <c r="V458" s="98">
        <f t="shared" si="43"/>
        <v>94.376528117359413</v>
      </c>
      <c r="W458" s="95">
        <f t="shared" si="39"/>
        <v>95.114006514657987</v>
      </c>
    </row>
    <row r="459" spans="1:23" x14ac:dyDescent="0.2">
      <c r="A459" s="21">
        <v>3540754</v>
      </c>
      <c r="B459" s="22" t="s">
        <v>549</v>
      </c>
      <c r="C459" s="22" t="s">
        <v>771</v>
      </c>
      <c r="D459" s="22" t="s">
        <v>772</v>
      </c>
      <c r="E459" s="23">
        <v>35172</v>
      </c>
      <c r="F459" s="22" t="s">
        <v>71</v>
      </c>
      <c r="G459" s="22" t="s">
        <v>69</v>
      </c>
      <c r="H459" s="22" t="s">
        <v>70</v>
      </c>
      <c r="I459" s="22">
        <v>97</v>
      </c>
      <c r="J459" s="22">
        <v>114</v>
      </c>
      <c r="K459" s="22">
        <v>112</v>
      </c>
      <c r="L459" s="22">
        <v>127</v>
      </c>
      <c r="M459" s="93">
        <v>104</v>
      </c>
      <c r="N459" s="93">
        <v>108</v>
      </c>
      <c r="O459" s="93">
        <v>126</v>
      </c>
      <c r="P459" s="93">
        <v>116</v>
      </c>
      <c r="Q459" s="93">
        <v>129</v>
      </c>
      <c r="R459" s="94">
        <v>112</v>
      </c>
      <c r="S459" s="98">
        <f t="shared" si="40"/>
        <v>89.81481481481481</v>
      </c>
      <c r="T459" s="98">
        <f t="shared" si="41"/>
        <v>90.476190476190482</v>
      </c>
      <c r="U459" s="98">
        <f t="shared" si="42"/>
        <v>96.551724137931032</v>
      </c>
      <c r="V459" s="98">
        <f t="shared" si="43"/>
        <v>98.449612403100772</v>
      </c>
      <c r="W459" s="95">
        <f t="shared" si="39"/>
        <v>92.857142857142861</v>
      </c>
    </row>
    <row r="460" spans="1:23" x14ac:dyDescent="0.2">
      <c r="A460" s="21">
        <v>3540804</v>
      </c>
      <c r="B460" s="22" t="s">
        <v>550</v>
      </c>
      <c r="C460" s="22" t="s">
        <v>757</v>
      </c>
      <c r="D460" s="22" t="s">
        <v>758</v>
      </c>
      <c r="E460" s="23">
        <v>35155</v>
      </c>
      <c r="F460" s="22" t="s">
        <v>7</v>
      </c>
      <c r="G460" s="22" t="s">
        <v>6</v>
      </c>
      <c r="H460" s="22" t="s">
        <v>7</v>
      </c>
      <c r="I460" s="22">
        <v>120</v>
      </c>
      <c r="J460" s="22">
        <v>95</v>
      </c>
      <c r="K460" s="22">
        <v>116</v>
      </c>
      <c r="L460" s="22">
        <v>140</v>
      </c>
      <c r="M460" s="93">
        <v>113</v>
      </c>
      <c r="N460" s="93">
        <v>125</v>
      </c>
      <c r="O460" s="93">
        <v>101</v>
      </c>
      <c r="P460" s="93">
        <v>119</v>
      </c>
      <c r="Q460" s="93">
        <v>143</v>
      </c>
      <c r="R460" s="94">
        <v>116</v>
      </c>
      <c r="S460" s="98">
        <f t="shared" si="40"/>
        <v>96</v>
      </c>
      <c r="T460" s="98">
        <f t="shared" si="41"/>
        <v>94.059405940594061</v>
      </c>
      <c r="U460" s="98">
        <f t="shared" si="42"/>
        <v>97.47899159663865</v>
      </c>
      <c r="V460" s="98">
        <f t="shared" si="43"/>
        <v>97.902097902097907</v>
      </c>
      <c r="W460" s="95">
        <f t="shared" si="39"/>
        <v>97.41379310344827</v>
      </c>
    </row>
    <row r="461" spans="1:23" x14ac:dyDescent="0.2">
      <c r="A461" s="21">
        <v>3540853</v>
      </c>
      <c r="B461" s="22" t="s">
        <v>551</v>
      </c>
      <c r="C461" s="22" t="s">
        <v>755</v>
      </c>
      <c r="D461" s="22" t="s">
        <v>756</v>
      </c>
      <c r="E461" s="23">
        <v>35091</v>
      </c>
      <c r="F461" s="22" t="s">
        <v>4</v>
      </c>
      <c r="G461" s="22" t="s">
        <v>2</v>
      </c>
      <c r="H461" s="22" t="s">
        <v>3</v>
      </c>
      <c r="I461" s="22">
        <v>8</v>
      </c>
      <c r="J461" s="22">
        <v>12</v>
      </c>
      <c r="K461" s="22">
        <v>8</v>
      </c>
      <c r="L461" s="22">
        <v>18</v>
      </c>
      <c r="M461" s="93">
        <v>8</v>
      </c>
      <c r="N461" s="93">
        <v>8</v>
      </c>
      <c r="O461" s="93">
        <v>14</v>
      </c>
      <c r="P461" s="93">
        <v>12</v>
      </c>
      <c r="Q461" s="93">
        <v>19</v>
      </c>
      <c r="R461" s="94">
        <v>12</v>
      </c>
      <c r="S461" s="98">
        <f t="shared" si="40"/>
        <v>100</v>
      </c>
      <c r="T461" s="98">
        <f t="shared" si="41"/>
        <v>85.714285714285708</v>
      </c>
      <c r="U461" s="98">
        <f t="shared" si="42"/>
        <v>66.666666666666671</v>
      </c>
      <c r="V461" s="98">
        <f t="shared" si="43"/>
        <v>94.736842105263165</v>
      </c>
      <c r="W461" s="95">
        <f t="shared" si="39"/>
        <v>66.666666666666671</v>
      </c>
    </row>
    <row r="462" spans="1:23" x14ac:dyDescent="0.2">
      <c r="A462" s="21">
        <v>3540903</v>
      </c>
      <c r="B462" s="22" t="s">
        <v>552</v>
      </c>
      <c r="C462" s="22" t="s">
        <v>769</v>
      </c>
      <c r="D462" s="22" t="s">
        <v>770</v>
      </c>
      <c r="E462" s="23">
        <v>35131</v>
      </c>
      <c r="F462" s="22" t="s">
        <v>126</v>
      </c>
      <c r="G462" s="22" t="s">
        <v>39</v>
      </c>
      <c r="H462" s="22" t="s">
        <v>40</v>
      </c>
      <c r="I462" s="22">
        <v>70</v>
      </c>
      <c r="J462" s="22">
        <v>71</v>
      </c>
      <c r="K462" s="22">
        <v>90</v>
      </c>
      <c r="L462" s="22">
        <v>85</v>
      </c>
      <c r="M462" s="93">
        <v>91</v>
      </c>
      <c r="N462" s="93">
        <v>74</v>
      </c>
      <c r="O462" s="93">
        <v>73</v>
      </c>
      <c r="P462" s="93">
        <v>91</v>
      </c>
      <c r="Q462" s="93">
        <v>89</v>
      </c>
      <c r="R462" s="94">
        <v>93</v>
      </c>
      <c r="S462" s="98">
        <f t="shared" si="40"/>
        <v>94.594594594594597</v>
      </c>
      <c r="T462" s="98">
        <f t="shared" si="41"/>
        <v>97.260273972602747</v>
      </c>
      <c r="U462" s="98">
        <f t="shared" si="42"/>
        <v>98.901098901098905</v>
      </c>
      <c r="V462" s="98">
        <f t="shared" si="43"/>
        <v>95.50561797752809</v>
      </c>
      <c r="W462" s="95">
        <f t="shared" si="39"/>
        <v>97.849462365591393</v>
      </c>
    </row>
    <row r="463" spans="1:23" x14ac:dyDescent="0.2">
      <c r="A463" s="21">
        <v>3541000</v>
      </c>
      <c r="B463" s="22" t="s">
        <v>553</v>
      </c>
      <c r="C463" s="22" t="s">
        <v>777</v>
      </c>
      <c r="D463" s="22" t="s">
        <v>778</v>
      </c>
      <c r="E463" s="23">
        <v>35041</v>
      </c>
      <c r="F463" s="22" t="s">
        <v>139</v>
      </c>
      <c r="G463" s="22" t="s">
        <v>138</v>
      </c>
      <c r="H463" s="22" t="s">
        <v>139</v>
      </c>
      <c r="I463" s="22">
        <v>1903</v>
      </c>
      <c r="J463" s="22">
        <v>2047</v>
      </c>
      <c r="K463" s="22">
        <v>2041</v>
      </c>
      <c r="L463" s="22">
        <v>2241</v>
      </c>
      <c r="M463" s="93">
        <v>2158</v>
      </c>
      <c r="N463" s="93">
        <v>1950</v>
      </c>
      <c r="O463" s="93">
        <v>2083</v>
      </c>
      <c r="P463" s="93">
        <v>2083</v>
      </c>
      <c r="Q463" s="93">
        <v>2276</v>
      </c>
      <c r="R463" s="94">
        <v>2199</v>
      </c>
      <c r="S463" s="98">
        <f t="shared" si="40"/>
        <v>97.589743589743591</v>
      </c>
      <c r="T463" s="98">
        <f t="shared" si="41"/>
        <v>98.271723475756119</v>
      </c>
      <c r="U463" s="98">
        <f t="shared" si="42"/>
        <v>97.983677388382148</v>
      </c>
      <c r="V463" s="98">
        <f t="shared" si="43"/>
        <v>98.4622144112478</v>
      </c>
      <c r="W463" s="95">
        <f t="shared" si="39"/>
        <v>98.135516143701679</v>
      </c>
    </row>
    <row r="464" spans="1:23" x14ac:dyDescent="0.2">
      <c r="A464" s="21">
        <v>3541059</v>
      </c>
      <c r="B464" s="22" t="s">
        <v>554</v>
      </c>
      <c r="C464" s="22" t="s">
        <v>761</v>
      </c>
      <c r="D464" s="22" t="s">
        <v>762</v>
      </c>
      <c r="E464" s="23">
        <v>35063</v>
      </c>
      <c r="F464" s="22" t="s">
        <v>66</v>
      </c>
      <c r="G464" s="22" t="s">
        <v>19</v>
      </c>
      <c r="H464" s="22" t="s">
        <v>20</v>
      </c>
      <c r="I464" s="22">
        <v>32</v>
      </c>
      <c r="J464" s="22">
        <v>36</v>
      </c>
      <c r="K464" s="22">
        <v>26</v>
      </c>
      <c r="L464" s="22">
        <v>26</v>
      </c>
      <c r="M464" s="93">
        <v>25</v>
      </c>
      <c r="N464" s="93">
        <v>32</v>
      </c>
      <c r="O464" s="93">
        <v>37</v>
      </c>
      <c r="P464" s="93">
        <v>29</v>
      </c>
      <c r="Q464" s="93">
        <v>27</v>
      </c>
      <c r="R464" s="94">
        <v>25</v>
      </c>
      <c r="S464" s="98">
        <f t="shared" si="40"/>
        <v>100</v>
      </c>
      <c r="T464" s="98">
        <f t="shared" si="41"/>
        <v>97.297297297297291</v>
      </c>
      <c r="U464" s="98">
        <f t="shared" si="42"/>
        <v>89.65517241379311</v>
      </c>
      <c r="V464" s="98">
        <f t="shared" si="43"/>
        <v>96.296296296296291</v>
      </c>
      <c r="W464" s="95">
        <f t="shared" si="39"/>
        <v>100</v>
      </c>
    </row>
    <row r="465" spans="1:23" x14ac:dyDescent="0.2">
      <c r="A465" s="21">
        <v>3541109</v>
      </c>
      <c r="B465" s="22" t="s">
        <v>555</v>
      </c>
      <c r="C465" s="22" t="s">
        <v>761</v>
      </c>
      <c r="D465" s="22" t="s">
        <v>762</v>
      </c>
      <c r="E465" s="23">
        <v>35062</v>
      </c>
      <c r="F465" s="22" t="s">
        <v>20</v>
      </c>
      <c r="G465" s="22" t="s">
        <v>19</v>
      </c>
      <c r="H465" s="22" t="s">
        <v>20</v>
      </c>
      <c r="I465" s="22">
        <v>31</v>
      </c>
      <c r="J465" s="22">
        <v>22</v>
      </c>
      <c r="K465" s="22">
        <v>21</v>
      </c>
      <c r="L465" s="22">
        <v>31</v>
      </c>
      <c r="M465" s="93">
        <v>21</v>
      </c>
      <c r="N465" s="93">
        <v>38</v>
      </c>
      <c r="O465" s="93">
        <v>24</v>
      </c>
      <c r="P465" s="93">
        <v>26</v>
      </c>
      <c r="Q465" s="93">
        <v>34</v>
      </c>
      <c r="R465" s="94">
        <v>24</v>
      </c>
      <c r="S465" s="98">
        <f t="shared" si="40"/>
        <v>81.578947368421055</v>
      </c>
      <c r="T465" s="98">
        <f t="shared" si="41"/>
        <v>91.666666666666671</v>
      </c>
      <c r="U465" s="98">
        <f t="shared" si="42"/>
        <v>80.769230769230774</v>
      </c>
      <c r="V465" s="98">
        <f t="shared" si="43"/>
        <v>91.17647058823529</v>
      </c>
      <c r="W465" s="95">
        <f t="shared" si="39"/>
        <v>87.5</v>
      </c>
    </row>
    <row r="466" spans="1:23" x14ac:dyDescent="0.2">
      <c r="A466" s="21">
        <v>3541208</v>
      </c>
      <c r="B466" s="22" t="s">
        <v>556</v>
      </c>
      <c r="C466" s="22" t="s">
        <v>767</v>
      </c>
      <c r="D466" s="22" t="s">
        <v>768</v>
      </c>
      <c r="E466" s="23">
        <v>35112</v>
      </c>
      <c r="F466" s="22" t="s">
        <v>33</v>
      </c>
      <c r="G466" s="22" t="s">
        <v>31</v>
      </c>
      <c r="H466" s="22" t="s">
        <v>32</v>
      </c>
      <c r="I466" s="22">
        <v>90</v>
      </c>
      <c r="J466" s="22">
        <v>102</v>
      </c>
      <c r="K466" s="22">
        <v>107</v>
      </c>
      <c r="L466" s="22">
        <v>100</v>
      </c>
      <c r="M466" s="93">
        <v>113</v>
      </c>
      <c r="N466" s="93">
        <v>97</v>
      </c>
      <c r="O466" s="93">
        <v>114</v>
      </c>
      <c r="P466" s="93">
        <v>117</v>
      </c>
      <c r="Q466" s="93">
        <v>113</v>
      </c>
      <c r="R466" s="94">
        <v>119</v>
      </c>
      <c r="S466" s="98">
        <f t="shared" si="40"/>
        <v>92.783505154639172</v>
      </c>
      <c r="T466" s="98">
        <f t="shared" si="41"/>
        <v>89.473684210526315</v>
      </c>
      <c r="U466" s="98">
        <f t="shared" si="42"/>
        <v>91.452991452991455</v>
      </c>
      <c r="V466" s="98">
        <f t="shared" si="43"/>
        <v>88.495575221238937</v>
      </c>
      <c r="W466" s="95">
        <f t="shared" si="39"/>
        <v>94.957983193277315</v>
      </c>
    </row>
    <row r="467" spans="1:23" x14ac:dyDescent="0.2">
      <c r="A467" s="21">
        <v>3541307</v>
      </c>
      <c r="B467" s="22" t="s">
        <v>557</v>
      </c>
      <c r="C467" s="22" t="s">
        <v>767</v>
      </c>
      <c r="D467" s="22" t="s">
        <v>768</v>
      </c>
      <c r="E467" s="23">
        <v>35114</v>
      </c>
      <c r="F467" s="22" t="s">
        <v>177</v>
      </c>
      <c r="G467" s="22" t="s">
        <v>31</v>
      </c>
      <c r="H467" s="22" t="s">
        <v>32</v>
      </c>
      <c r="I467" s="22">
        <v>294</v>
      </c>
      <c r="J467" s="22">
        <v>249</v>
      </c>
      <c r="K467" s="22">
        <v>283</v>
      </c>
      <c r="L467" s="22">
        <v>273</v>
      </c>
      <c r="M467" s="93">
        <v>266</v>
      </c>
      <c r="N467" s="93">
        <v>319</v>
      </c>
      <c r="O467" s="93">
        <v>296</v>
      </c>
      <c r="P467" s="93">
        <v>318</v>
      </c>
      <c r="Q467" s="93">
        <v>308</v>
      </c>
      <c r="R467" s="94">
        <v>312</v>
      </c>
      <c r="S467" s="98">
        <f t="shared" si="40"/>
        <v>92.163009404388717</v>
      </c>
      <c r="T467" s="98">
        <f t="shared" si="41"/>
        <v>84.121621621621628</v>
      </c>
      <c r="U467" s="98">
        <f t="shared" si="42"/>
        <v>88.993710691823892</v>
      </c>
      <c r="V467" s="98">
        <f t="shared" si="43"/>
        <v>88.63636363636364</v>
      </c>
      <c r="W467" s="95">
        <f t="shared" si="39"/>
        <v>85.256410256410263</v>
      </c>
    </row>
    <row r="468" spans="1:23" x14ac:dyDescent="0.2">
      <c r="A468" s="21">
        <v>3541406</v>
      </c>
      <c r="B468" s="22" t="s">
        <v>558</v>
      </c>
      <c r="C468" s="22" t="s">
        <v>767</v>
      </c>
      <c r="D468" s="22" t="s">
        <v>768</v>
      </c>
      <c r="E468" s="23">
        <v>35112</v>
      </c>
      <c r="F468" s="22" t="s">
        <v>33</v>
      </c>
      <c r="G468" s="22" t="s">
        <v>31</v>
      </c>
      <c r="H468" s="22" t="s">
        <v>32</v>
      </c>
      <c r="I468" s="22">
        <v>1400</v>
      </c>
      <c r="J468" s="22">
        <v>1473</v>
      </c>
      <c r="K468" s="22">
        <v>1444</v>
      </c>
      <c r="L468" s="22">
        <v>1477</v>
      </c>
      <c r="M468" s="93">
        <v>1586</v>
      </c>
      <c r="N468" s="93">
        <v>1477</v>
      </c>
      <c r="O468" s="93">
        <v>1560</v>
      </c>
      <c r="P468" s="93">
        <v>1542</v>
      </c>
      <c r="Q468" s="93">
        <v>1572</v>
      </c>
      <c r="R468" s="94">
        <v>1692</v>
      </c>
      <c r="S468" s="98">
        <f t="shared" si="40"/>
        <v>94.786729857819907</v>
      </c>
      <c r="T468" s="98">
        <f t="shared" si="41"/>
        <v>94.42307692307692</v>
      </c>
      <c r="U468" s="98">
        <f t="shared" si="42"/>
        <v>93.644617380025934</v>
      </c>
      <c r="V468" s="98">
        <f t="shared" si="43"/>
        <v>93.956743002544528</v>
      </c>
      <c r="W468" s="95">
        <f t="shared" si="39"/>
        <v>93.73522458628841</v>
      </c>
    </row>
    <row r="469" spans="1:23" x14ac:dyDescent="0.2">
      <c r="A469" s="21">
        <v>3541505</v>
      </c>
      <c r="B469" s="22" t="s">
        <v>559</v>
      </c>
      <c r="C469" s="22" t="s">
        <v>767</v>
      </c>
      <c r="D469" s="22" t="s">
        <v>768</v>
      </c>
      <c r="E469" s="23">
        <v>35114</v>
      </c>
      <c r="F469" s="22" t="s">
        <v>177</v>
      </c>
      <c r="G469" s="22" t="s">
        <v>31</v>
      </c>
      <c r="H469" s="22" t="s">
        <v>32</v>
      </c>
      <c r="I469" s="22">
        <v>231</v>
      </c>
      <c r="J469" s="22">
        <v>271</v>
      </c>
      <c r="K469" s="22">
        <v>248</v>
      </c>
      <c r="L469" s="22">
        <v>283</v>
      </c>
      <c r="M469" s="93">
        <v>258</v>
      </c>
      <c r="N469" s="93">
        <v>268</v>
      </c>
      <c r="O469" s="93">
        <v>322</v>
      </c>
      <c r="P469" s="93">
        <v>286</v>
      </c>
      <c r="Q469" s="93">
        <v>326</v>
      </c>
      <c r="R469" s="94">
        <v>301</v>
      </c>
      <c r="S469" s="98">
        <f t="shared" si="40"/>
        <v>86.194029850746276</v>
      </c>
      <c r="T469" s="98">
        <f t="shared" si="41"/>
        <v>84.161490683229815</v>
      </c>
      <c r="U469" s="98">
        <f t="shared" si="42"/>
        <v>86.713286713286706</v>
      </c>
      <c r="V469" s="98">
        <f t="shared" si="43"/>
        <v>86.809815950920239</v>
      </c>
      <c r="W469" s="95">
        <f t="shared" si="39"/>
        <v>85.714285714285708</v>
      </c>
    </row>
    <row r="470" spans="1:23" x14ac:dyDescent="0.2">
      <c r="A470" s="21">
        <v>3541604</v>
      </c>
      <c r="B470" s="22" t="s">
        <v>560</v>
      </c>
      <c r="C470" s="22" t="s">
        <v>761</v>
      </c>
      <c r="D470" s="22" t="s">
        <v>762</v>
      </c>
      <c r="E470" s="23">
        <v>35065</v>
      </c>
      <c r="F470" s="22" t="s">
        <v>172</v>
      </c>
      <c r="G470" s="22" t="s">
        <v>19</v>
      </c>
      <c r="H470" s="22" t="s">
        <v>20</v>
      </c>
      <c r="I470" s="22">
        <v>198</v>
      </c>
      <c r="J470" s="22">
        <v>199</v>
      </c>
      <c r="K470" s="22">
        <v>205</v>
      </c>
      <c r="L470" s="22">
        <v>189</v>
      </c>
      <c r="M470" s="93">
        <v>164</v>
      </c>
      <c r="N470" s="93">
        <v>262</v>
      </c>
      <c r="O470" s="93">
        <v>247</v>
      </c>
      <c r="P470" s="93">
        <v>251</v>
      </c>
      <c r="Q470" s="93">
        <v>236</v>
      </c>
      <c r="R470" s="94">
        <v>225</v>
      </c>
      <c r="S470" s="98">
        <f t="shared" si="40"/>
        <v>75.572519083969468</v>
      </c>
      <c r="T470" s="98">
        <f t="shared" si="41"/>
        <v>80.566801619433193</v>
      </c>
      <c r="U470" s="98">
        <f t="shared" si="42"/>
        <v>81.673306772908361</v>
      </c>
      <c r="V470" s="98">
        <f t="shared" si="43"/>
        <v>80.084745762711862</v>
      </c>
      <c r="W470" s="95">
        <f t="shared" si="39"/>
        <v>72.888888888888886</v>
      </c>
    </row>
    <row r="471" spans="1:23" x14ac:dyDescent="0.2">
      <c r="A471" s="21">
        <v>3541653</v>
      </c>
      <c r="B471" s="22" t="s">
        <v>561</v>
      </c>
      <c r="C471" s="22" t="s">
        <v>765</v>
      </c>
      <c r="D471" s="22" t="s">
        <v>766</v>
      </c>
      <c r="E471" s="23">
        <v>35161</v>
      </c>
      <c r="F471" s="22" t="s">
        <v>29</v>
      </c>
      <c r="G471" s="22" t="s">
        <v>27</v>
      </c>
      <c r="H471" s="22" t="s">
        <v>28</v>
      </c>
      <c r="I471" s="22">
        <v>15</v>
      </c>
      <c r="J471" s="22">
        <v>28</v>
      </c>
      <c r="K471" s="22">
        <v>17</v>
      </c>
      <c r="L471" s="22">
        <v>20</v>
      </c>
      <c r="M471" s="93">
        <v>13</v>
      </c>
      <c r="N471" s="93">
        <v>17</v>
      </c>
      <c r="O471" s="93">
        <v>30</v>
      </c>
      <c r="P471" s="93">
        <v>23</v>
      </c>
      <c r="Q471" s="93">
        <v>24</v>
      </c>
      <c r="R471" s="94">
        <v>17</v>
      </c>
      <c r="S471" s="98">
        <f t="shared" si="40"/>
        <v>88.235294117647058</v>
      </c>
      <c r="T471" s="98">
        <f t="shared" si="41"/>
        <v>93.333333333333329</v>
      </c>
      <c r="U471" s="98">
        <f t="shared" si="42"/>
        <v>73.913043478260875</v>
      </c>
      <c r="V471" s="98">
        <f t="shared" si="43"/>
        <v>83.333333333333329</v>
      </c>
      <c r="W471" s="95">
        <f t="shared" si="39"/>
        <v>76.470588235294116</v>
      </c>
    </row>
    <row r="472" spans="1:23" x14ac:dyDescent="0.2">
      <c r="A472" s="21">
        <v>3541703</v>
      </c>
      <c r="B472" s="22" t="s">
        <v>562</v>
      </c>
      <c r="C472" s="22" t="s">
        <v>767</v>
      </c>
      <c r="D472" s="22" t="s">
        <v>768</v>
      </c>
      <c r="E472" s="23">
        <v>35113</v>
      </c>
      <c r="F472" s="22" t="s">
        <v>318</v>
      </c>
      <c r="G472" s="22" t="s">
        <v>31</v>
      </c>
      <c r="H472" s="22" t="s">
        <v>32</v>
      </c>
      <c r="I472" s="22">
        <v>76</v>
      </c>
      <c r="J472" s="22">
        <v>77</v>
      </c>
      <c r="K472" s="22">
        <v>66</v>
      </c>
      <c r="L472" s="22">
        <v>73</v>
      </c>
      <c r="M472" s="93">
        <v>70</v>
      </c>
      <c r="N472" s="93">
        <v>84</v>
      </c>
      <c r="O472" s="93">
        <v>96</v>
      </c>
      <c r="P472" s="93">
        <v>80</v>
      </c>
      <c r="Q472" s="93">
        <v>84</v>
      </c>
      <c r="R472" s="94">
        <v>77</v>
      </c>
      <c r="S472" s="98">
        <f t="shared" si="40"/>
        <v>90.476190476190482</v>
      </c>
      <c r="T472" s="98">
        <f t="shared" si="41"/>
        <v>80.208333333333329</v>
      </c>
      <c r="U472" s="98">
        <f t="shared" si="42"/>
        <v>82.5</v>
      </c>
      <c r="V472" s="98">
        <f t="shared" si="43"/>
        <v>86.904761904761898</v>
      </c>
      <c r="W472" s="95">
        <f t="shared" si="39"/>
        <v>90.909090909090907</v>
      </c>
    </row>
    <row r="473" spans="1:23" x14ac:dyDescent="0.2">
      <c r="A473" s="21">
        <v>3541802</v>
      </c>
      <c r="B473" s="22" t="s">
        <v>563</v>
      </c>
      <c r="C473" s="22" t="s">
        <v>755</v>
      </c>
      <c r="D473" s="22" t="s">
        <v>756</v>
      </c>
      <c r="E473" s="23">
        <v>35095</v>
      </c>
      <c r="F473" s="22" t="s">
        <v>90</v>
      </c>
      <c r="G473" s="22" t="s">
        <v>2</v>
      </c>
      <c r="H473" s="22" t="s">
        <v>3</v>
      </c>
      <c r="I473" s="22">
        <v>25</v>
      </c>
      <c r="J473" s="22">
        <v>14</v>
      </c>
      <c r="K473" s="22">
        <v>20</v>
      </c>
      <c r="L473" s="22">
        <v>23</v>
      </c>
      <c r="M473" s="93">
        <v>21</v>
      </c>
      <c r="N473" s="93">
        <v>25</v>
      </c>
      <c r="O473" s="93">
        <v>14</v>
      </c>
      <c r="P473" s="93">
        <v>22</v>
      </c>
      <c r="Q473" s="93">
        <v>30</v>
      </c>
      <c r="R473" s="94">
        <v>22</v>
      </c>
      <c r="S473" s="98">
        <f t="shared" si="40"/>
        <v>100</v>
      </c>
      <c r="T473" s="98">
        <f t="shared" si="41"/>
        <v>100</v>
      </c>
      <c r="U473" s="98">
        <f t="shared" si="42"/>
        <v>90.909090909090907</v>
      </c>
      <c r="V473" s="98">
        <f t="shared" si="43"/>
        <v>76.666666666666671</v>
      </c>
      <c r="W473" s="95">
        <f t="shared" si="39"/>
        <v>95.454545454545453</v>
      </c>
    </row>
    <row r="474" spans="1:23" x14ac:dyDescent="0.2">
      <c r="A474" s="21">
        <v>3541901</v>
      </c>
      <c r="B474" s="22" t="s">
        <v>564</v>
      </c>
      <c r="C474" s="22" t="s">
        <v>771</v>
      </c>
      <c r="D474" s="22" t="s">
        <v>772</v>
      </c>
      <c r="E474" s="23">
        <v>35172</v>
      </c>
      <c r="F474" s="22" t="s">
        <v>71</v>
      </c>
      <c r="G474" s="22" t="s">
        <v>69</v>
      </c>
      <c r="H474" s="22" t="s">
        <v>70</v>
      </c>
      <c r="I474" s="22">
        <v>63</v>
      </c>
      <c r="J474" s="22">
        <v>60</v>
      </c>
      <c r="K474" s="22">
        <v>60</v>
      </c>
      <c r="L474" s="22">
        <v>72</v>
      </c>
      <c r="M474" s="93">
        <v>59</v>
      </c>
      <c r="N474" s="93">
        <v>64</v>
      </c>
      <c r="O474" s="93">
        <v>63</v>
      </c>
      <c r="P474" s="93">
        <v>65</v>
      </c>
      <c r="Q474" s="93">
        <v>75</v>
      </c>
      <c r="R474" s="94">
        <v>66</v>
      </c>
      <c r="S474" s="98">
        <f t="shared" si="40"/>
        <v>98.4375</v>
      </c>
      <c r="T474" s="98">
        <f t="shared" si="41"/>
        <v>95.238095238095241</v>
      </c>
      <c r="U474" s="98">
        <f t="shared" si="42"/>
        <v>92.307692307692307</v>
      </c>
      <c r="V474" s="98">
        <f t="shared" si="43"/>
        <v>96</v>
      </c>
      <c r="W474" s="95">
        <f t="shared" si="39"/>
        <v>89.393939393939391</v>
      </c>
    </row>
    <row r="475" spans="1:23" x14ac:dyDescent="0.2">
      <c r="A475" s="21">
        <v>3542008</v>
      </c>
      <c r="B475" s="22" t="s">
        <v>565</v>
      </c>
      <c r="C475" s="22" t="s">
        <v>755</v>
      </c>
      <c r="D475" s="22" t="s">
        <v>756</v>
      </c>
      <c r="E475" s="23">
        <v>35093</v>
      </c>
      <c r="F475" s="22" t="s">
        <v>3</v>
      </c>
      <c r="G475" s="22" t="s">
        <v>2</v>
      </c>
      <c r="H475" s="22" t="s">
        <v>3</v>
      </c>
      <c r="I475" s="22">
        <v>37</v>
      </c>
      <c r="J475" s="22">
        <v>47</v>
      </c>
      <c r="K475" s="22">
        <v>44</v>
      </c>
      <c r="L475" s="22">
        <v>44</v>
      </c>
      <c r="M475" s="93">
        <v>45</v>
      </c>
      <c r="N475" s="93">
        <v>42</v>
      </c>
      <c r="O475" s="93">
        <v>56</v>
      </c>
      <c r="P475" s="93">
        <v>47</v>
      </c>
      <c r="Q475" s="93">
        <v>48</v>
      </c>
      <c r="R475" s="94">
        <v>49</v>
      </c>
      <c r="S475" s="98">
        <f t="shared" si="40"/>
        <v>88.095238095238102</v>
      </c>
      <c r="T475" s="98">
        <f t="shared" si="41"/>
        <v>83.928571428571431</v>
      </c>
      <c r="U475" s="98">
        <f t="shared" si="42"/>
        <v>93.61702127659575</v>
      </c>
      <c r="V475" s="98">
        <f t="shared" si="43"/>
        <v>91.666666666666671</v>
      </c>
      <c r="W475" s="95">
        <f t="shared" si="39"/>
        <v>91.836734693877546</v>
      </c>
    </row>
    <row r="476" spans="1:23" x14ac:dyDescent="0.2">
      <c r="A476" s="21">
        <v>3542107</v>
      </c>
      <c r="B476" s="22" t="s">
        <v>566</v>
      </c>
      <c r="C476" s="22" t="s">
        <v>763</v>
      </c>
      <c r="D476" s="22" t="s">
        <v>764</v>
      </c>
      <c r="E476" s="23">
        <v>35103</v>
      </c>
      <c r="F476" s="22" t="s">
        <v>24</v>
      </c>
      <c r="G476" s="22" t="s">
        <v>23</v>
      </c>
      <c r="H476" s="22" t="s">
        <v>24</v>
      </c>
      <c r="I476" s="22">
        <v>54</v>
      </c>
      <c r="J476" s="22">
        <v>54</v>
      </c>
      <c r="K476" s="22">
        <v>37</v>
      </c>
      <c r="L476" s="22">
        <v>30</v>
      </c>
      <c r="M476" s="93">
        <v>42</v>
      </c>
      <c r="N476" s="93">
        <v>61</v>
      </c>
      <c r="O476" s="93">
        <v>65</v>
      </c>
      <c r="P476" s="93">
        <v>53</v>
      </c>
      <c r="Q476" s="93">
        <v>33</v>
      </c>
      <c r="R476" s="94">
        <v>54</v>
      </c>
      <c r="S476" s="98">
        <f t="shared" si="40"/>
        <v>88.52459016393442</v>
      </c>
      <c r="T476" s="98">
        <f t="shared" si="41"/>
        <v>83.07692307692308</v>
      </c>
      <c r="U476" s="98">
        <f t="shared" si="42"/>
        <v>69.811320754716988</v>
      </c>
      <c r="V476" s="98">
        <f t="shared" si="43"/>
        <v>90.909090909090907</v>
      </c>
      <c r="W476" s="95">
        <f t="shared" si="39"/>
        <v>77.777777777777771</v>
      </c>
    </row>
    <row r="477" spans="1:23" x14ac:dyDescent="0.2">
      <c r="A477" s="21">
        <v>3542206</v>
      </c>
      <c r="B477" s="22" t="s">
        <v>567</v>
      </c>
      <c r="C477" s="22" t="s">
        <v>767</v>
      </c>
      <c r="D477" s="22" t="s">
        <v>768</v>
      </c>
      <c r="E477" s="23">
        <v>35113</v>
      </c>
      <c r="F477" s="22" t="s">
        <v>318</v>
      </c>
      <c r="G477" s="22" t="s">
        <v>31</v>
      </c>
      <c r="H477" s="22" t="s">
        <v>32</v>
      </c>
      <c r="I477" s="22">
        <v>233</v>
      </c>
      <c r="J477" s="22">
        <v>234</v>
      </c>
      <c r="K477" s="22">
        <v>238</v>
      </c>
      <c r="L477" s="22">
        <v>244</v>
      </c>
      <c r="M477" s="93">
        <v>248</v>
      </c>
      <c r="N477" s="93">
        <v>242</v>
      </c>
      <c r="O477" s="93">
        <v>240</v>
      </c>
      <c r="P477" s="93">
        <v>246</v>
      </c>
      <c r="Q477" s="93">
        <v>255</v>
      </c>
      <c r="R477" s="94">
        <v>264</v>
      </c>
      <c r="S477" s="98">
        <f t="shared" si="40"/>
        <v>96.280991735537185</v>
      </c>
      <c r="T477" s="98">
        <f t="shared" si="41"/>
        <v>97.5</v>
      </c>
      <c r="U477" s="98">
        <f t="shared" si="42"/>
        <v>96.747967479674799</v>
      </c>
      <c r="V477" s="98">
        <f t="shared" si="43"/>
        <v>95.686274509803923</v>
      </c>
      <c r="W477" s="95">
        <f t="shared" si="39"/>
        <v>93.939393939393938</v>
      </c>
    </row>
    <row r="478" spans="1:23" x14ac:dyDescent="0.2">
      <c r="A478" s="21">
        <v>3542305</v>
      </c>
      <c r="B478" s="22" t="s">
        <v>568</v>
      </c>
      <c r="C478" s="22" t="s">
        <v>771</v>
      </c>
      <c r="D478" s="22" t="s">
        <v>772</v>
      </c>
      <c r="E478" s="23">
        <v>35174</v>
      </c>
      <c r="F478" s="22" t="s">
        <v>186</v>
      </c>
      <c r="G478" s="22" t="s">
        <v>69</v>
      </c>
      <c r="H478" s="22" t="s">
        <v>70</v>
      </c>
      <c r="I478" s="22">
        <v>22</v>
      </c>
      <c r="J478" s="22">
        <v>27</v>
      </c>
      <c r="K478" s="22">
        <v>28</v>
      </c>
      <c r="L478" s="22">
        <v>27</v>
      </c>
      <c r="M478" s="93">
        <v>28</v>
      </c>
      <c r="N478" s="93">
        <v>24</v>
      </c>
      <c r="O478" s="93">
        <v>29</v>
      </c>
      <c r="P478" s="93">
        <v>29</v>
      </c>
      <c r="Q478" s="93">
        <v>28</v>
      </c>
      <c r="R478" s="94">
        <v>29</v>
      </c>
      <c r="S478" s="98">
        <f t="shared" si="40"/>
        <v>91.666666666666671</v>
      </c>
      <c r="T478" s="98">
        <f t="shared" si="41"/>
        <v>93.103448275862064</v>
      </c>
      <c r="U478" s="98">
        <f t="shared" si="42"/>
        <v>96.551724137931032</v>
      </c>
      <c r="V478" s="98">
        <f t="shared" si="43"/>
        <v>96.428571428571431</v>
      </c>
      <c r="W478" s="95">
        <f t="shared" si="39"/>
        <v>96.551724137931032</v>
      </c>
    </row>
    <row r="479" spans="1:23" x14ac:dyDescent="0.2">
      <c r="A479" s="21">
        <v>3542404</v>
      </c>
      <c r="B479" s="22" t="s">
        <v>569</v>
      </c>
      <c r="C479" s="22" t="s">
        <v>767</v>
      </c>
      <c r="D479" s="22" t="s">
        <v>768</v>
      </c>
      <c r="E479" s="23">
        <v>35112</v>
      </c>
      <c r="F479" s="22" t="s">
        <v>33</v>
      </c>
      <c r="G479" s="22" t="s">
        <v>31</v>
      </c>
      <c r="H479" s="22" t="s">
        <v>32</v>
      </c>
      <c r="I479" s="22">
        <v>129</v>
      </c>
      <c r="J479" s="22">
        <v>143</v>
      </c>
      <c r="K479" s="22">
        <v>134</v>
      </c>
      <c r="L479" s="22">
        <v>131</v>
      </c>
      <c r="M479" s="93">
        <v>142</v>
      </c>
      <c r="N479" s="93">
        <v>146</v>
      </c>
      <c r="O479" s="93">
        <v>154</v>
      </c>
      <c r="P479" s="93">
        <v>149</v>
      </c>
      <c r="Q479" s="93">
        <v>142</v>
      </c>
      <c r="R479" s="94">
        <v>151</v>
      </c>
      <c r="S479" s="98">
        <f t="shared" si="40"/>
        <v>88.356164383561648</v>
      </c>
      <c r="T479" s="98">
        <f t="shared" si="41"/>
        <v>92.857142857142861</v>
      </c>
      <c r="U479" s="98">
        <f t="shared" si="42"/>
        <v>89.932885906040269</v>
      </c>
      <c r="V479" s="98">
        <f t="shared" si="43"/>
        <v>92.25352112676056</v>
      </c>
      <c r="W479" s="95">
        <f t="shared" si="39"/>
        <v>94.039735099337747</v>
      </c>
    </row>
    <row r="480" spans="1:23" x14ac:dyDescent="0.2">
      <c r="A480" s="21">
        <v>3542503</v>
      </c>
      <c r="B480" s="22" t="s">
        <v>570</v>
      </c>
      <c r="C480" s="22" t="s">
        <v>761</v>
      </c>
      <c r="D480" s="22" t="s">
        <v>762</v>
      </c>
      <c r="E480" s="23">
        <v>35062</v>
      </c>
      <c r="F480" s="22" t="s">
        <v>20</v>
      </c>
      <c r="G480" s="22" t="s">
        <v>19</v>
      </c>
      <c r="H480" s="22" t="s">
        <v>20</v>
      </c>
      <c r="I480" s="22">
        <v>45</v>
      </c>
      <c r="J480" s="22">
        <v>40</v>
      </c>
      <c r="K480" s="22">
        <v>51</v>
      </c>
      <c r="L480" s="22">
        <v>30</v>
      </c>
      <c r="M480" s="93">
        <v>35</v>
      </c>
      <c r="N480" s="93">
        <v>64</v>
      </c>
      <c r="O480" s="93">
        <v>55</v>
      </c>
      <c r="P480" s="93">
        <v>61</v>
      </c>
      <c r="Q480" s="93">
        <v>35</v>
      </c>
      <c r="R480" s="94">
        <v>43</v>
      </c>
      <c r="S480" s="98">
        <f t="shared" si="40"/>
        <v>70.3125</v>
      </c>
      <c r="T480" s="98">
        <f t="shared" si="41"/>
        <v>72.727272727272734</v>
      </c>
      <c r="U480" s="98">
        <f t="shared" si="42"/>
        <v>83.606557377049185</v>
      </c>
      <c r="V480" s="98">
        <f t="shared" si="43"/>
        <v>85.714285714285708</v>
      </c>
      <c r="W480" s="95">
        <f t="shared" si="39"/>
        <v>81.395348837209298</v>
      </c>
    </row>
    <row r="481" spans="1:23" x14ac:dyDescent="0.2">
      <c r="A481" s="21">
        <v>3542602</v>
      </c>
      <c r="B481" s="22" t="s">
        <v>571</v>
      </c>
      <c r="C481" s="22" t="s">
        <v>777</v>
      </c>
      <c r="D481" s="22" t="s">
        <v>778</v>
      </c>
      <c r="E481" s="23">
        <v>35121</v>
      </c>
      <c r="F481" s="22" t="s">
        <v>123</v>
      </c>
      <c r="G481" s="22" t="s">
        <v>121</v>
      </c>
      <c r="H481" s="22" t="s">
        <v>122</v>
      </c>
      <c r="I481" s="22">
        <v>354</v>
      </c>
      <c r="J481" s="22">
        <v>393</v>
      </c>
      <c r="K481" s="22">
        <v>348</v>
      </c>
      <c r="L481" s="22">
        <v>375</v>
      </c>
      <c r="M481" s="93">
        <v>385</v>
      </c>
      <c r="N481" s="93">
        <v>366</v>
      </c>
      <c r="O481" s="93">
        <v>408</v>
      </c>
      <c r="P481" s="93">
        <v>356</v>
      </c>
      <c r="Q481" s="93">
        <v>390</v>
      </c>
      <c r="R481" s="94">
        <v>386</v>
      </c>
      <c r="S481" s="98">
        <f t="shared" si="40"/>
        <v>96.721311475409834</v>
      </c>
      <c r="T481" s="98">
        <f t="shared" si="41"/>
        <v>96.32352941176471</v>
      </c>
      <c r="U481" s="98">
        <f t="shared" si="42"/>
        <v>97.752808988764045</v>
      </c>
      <c r="V481" s="98">
        <f t="shared" si="43"/>
        <v>96.15384615384616</v>
      </c>
      <c r="W481" s="95">
        <f t="shared" si="39"/>
        <v>99.740932642487053</v>
      </c>
    </row>
    <row r="482" spans="1:23" x14ac:dyDescent="0.2">
      <c r="A482" s="21">
        <v>3542701</v>
      </c>
      <c r="B482" s="22" t="s">
        <v>572</v>
      </c>
      <c r="C482" s="22" t="s">
        <v>769</v>
      </c>
      <c r="D482" s="22" t="s">
        <v>770</v>
      </c>
      <c r="E482" s="23">
        <v>35081</v>
      </c>
      <c r="F482" s="22" t="s">
        <v>229</v>
      </c>
      <c r="G482" s="22" t="s">
        <v>81</v>
      </c>
      <c r="H482" s="22" t="s">
        <v>82</v>
      </c>
      <c r="I482" s="22">
        <v>28</v>
      </c>
      <c r="J482" s="22">
        <v>37</v>
      </c>
      <c r="K482" s="22">
        <v>33</v>
      </c>
      <c r="L482" s="22">
        <v>34</v>
      </c>
      <c r="M482" s="93">
        <v>25</v>
      </c>
      <c r="N482" s="93">
        <v>38</v>
      </c>
      <c r="O482" s="93">
        <v>42</v>
      </c>
      <c r="P482" s="93">
        <v>36</v>
      </c>
      <c r="Q482" s="93">
        <v>40</v>
      </c>
      <c r="R482" s="94">
        <v>29</v>
      </c>
      <c r="S482" s="98">
        <f t="shared" si="40"/>
        <v>73.684210526315795</v>
      </c>
      <c r="T482" s="98">
        <f t="shared" si="41"/>
        <v>88.095238095238102</v>
      </c>
      <c r="U482" s="98">
        <f t="shared" si="42"/>
        <v>91.666666666666671</v>
      </c>
      <c r="V482" s="98">
        <f t="shared" si="43"/>
        <v>85</v>
      </c>
      <c r="W482" s="95">
        <f t="shared" si="39"/>
        <v>86.206896551724142</v>
      </c>
    </row>
    <row r="483" spans="1:23" x14ac:dyDescent="0.2">
      <c r="A483" s="21">
        <v>3542800</v>
      </c>
      <c r="B483" s="22" t="s">
        <v>573</v>
      </c>
      <c r="C483" s="22" t="s">
        <v>765</v>
      </c>
      <c r="D483" s="22" t="s">
        <v>766</v>
      </c>
      <c r="E483" s="23">
        <v>35162</v>
      </c>
      <c r="F483" s="22" t="s">
        <v>75</v>
      </c>
      <c r="G483" s="22" t="s">
        <v>27</v>
      </c>
      <c r="H483" s="22" t="s">
        <v>28</v>
      </c>
      <c r="I483" s="22">
        <v>25</v>
      </c>
      <c r="J483" s="22">
        <v>26</v>
      </c>
      <c r="K483" s="22">
        <v>36</v>
      </c>
      <c r="L483" s="22">
        <v>28</v>
      </c>
      <c r="M483" s="93">
        <v>27</v>
      </c>
      <c r="N483" s="93">
        <v>27</v>
      </c>
      <c r="O483" s="93">
        <v>26</v>
      </c>
      <c r="P483" s="93">
        <v>37</v>
      </c>
      <c r="Q483" s="93">
        <v>29</v>
      </c>
      <c r="R483" s="94">
        <v>29</v>
      </c>
      <c r="S483" s="98">
        <f t="shared" si="40"/>
        <v>92.592592592592595</v>
      </c>
      <c r="T483" s="98">
        <f t="shared" si="41"/>
        <v>100</v>
      </c>
      <c r="U483" s="98">
        <f t="shared" si="42"/>
        <v>97.297297297297291</v>
      </c>
      <c r="V483" s="98">
        <f t="shared" si="43"/>
        <v>96.551724137931032</v>
      </c>
      <c r="W483" s="95">
        <f t="shared" si="39"/>
        <v>93.103448275862064</v>
      </c>
    </row>
    <row r="484" spans="1:23" x14ac:dyDescent="0.2">
      <c r="A484" s="21">
        <v>3542909</v>
      </c>
      <c r="B484" s="22" t="s">
        <v>574</v>
      </c>
      <c r="C484" s="22" t="s">
        <v>769</v>
      </c>
      <c r="D484" s="22" t="s">
        <v>770</v>
      </c>
      <c r="E484" s="23">
        <v>35034</v>
      </c>
      <c r="F484" s="22" t="s">
        <v>235</v>
      </c>
      <c r="G484" s="22" t="s">
        <v>55</v>
      </c>
      <c r="H484" s="22" t="s">
        <v>56</v>
      </c>
      <c r="I484" s="22">
        <v>68</v>
      </c>
      <c r="J484" s="22">
        <v>83</v>
      </c>
      <c r="K484" s="22">
        <v>84</v>
      </c>
      <c r="L484" s="22">
        <v>72</v>
      </c>
      <c r="M484" s="93">
        <v>80</v>
      </c>
      <c r="N484" s="93">
        <v>71</v>
      </c>
      <c r="O484" s="93">
        <v>86</v>
      </c>
      <c r="P484" s="93">
        <v>88</v>
      </c>
      <c r="Q484" s="93">
        <v>79</v>
      </c>
      <c r="R484" s="94">
        <v>83</v>
      </c>
      <c r="S484" s="98">
        <f t="shared" si="40"/>
        <v>95.774647887323937</v>
      </c>
      <c r="T484" s="98">
        <f t="shared" si="41"/>
        <v>96.511627906976742</v>
      </c>
      <c r="U484" s="98">
        <f t="shared" si="42"/>
        <v>95.454545454545453</v>
      </c>
      <c r="V484" s="98">
        <f t="shared" si="43"/>
        <v>91.139240506329116</v>
      </c>
      <c r="W484" s="95">
        <f t="shared" si="39"/>
        <v>96.385542168674704</v>
      </c>
    </row>
    <row r="485" spans="1:23" x14ac:dyDescent="0.2">
      <c r="A485" s="21">
        <v>3543006</v>
      </c>
      <c r="B485" s="22" t="s">
        <v>575</v>
      </c>
      <c r="C485" s="22" t="s">
        <v>765</v>
      </c>
      <c r="D485" s="22" t="s">
        <v>766</v>
      </c>
      <c r="E485" s="23">
        <v>35162</v>
      </c>
      <c r="F485" s="22" t="s">
        <v>75</v>
      </c>
      <c r="G485" s="22" t="s">
        <v>27</v>
      </c>
      <c r="H485" s="22" t="s">
        <v>28</v>
      </c>
      <c r="I485" s="22">
        <v>103</v>
      </c>
      <c r="J485" s="22">
        <v>121</v>
      </c>
      <c r="K485" s="22">
        <v>103</v>
      </c>
      <c r="L485" s="22">
        <v>133</v>
      </c>
      <c r="M485" s="93">
        <v>99</v>
      </c>
      <c r="N485" s="93">
        <v>114</v>
      </c>
      <c r="O485" s="93">
        <v>128</v>
      </c>
      <c r="P485" s="93">
        <v>116</v>
      </c>
      <c r="Q485" s="93">
        <v>139</v>
      </c>
      <c r="R485" s="94">
        <v>107</v>
      </c>
      <c r="S485" s="98">
        <f t="shared" si="40"/>
        <v>90.350877192982452</v>
      </c>
      <c r="T485" s="98">
        <f t="shared" si="41"/>
        <v>94.53125</v>
      </c>
      <c r="U485" s="98">
        <f t="shared" si="42"/>
        <v>88.793103448275858</v>
      </c>
      <c r="V485" s="98">
        <f t="shared" si="43"/>
        <v>95.683453237410077</v>
      </c>
      <c r="W485" s="95">
        <f t="shared" si="39"/>
        <v>92.523364485981304</v>
      </c>
    </row>
    <row r="486" spans="1:23" x14ac:dyDescent="0.2">
      <c r="A486" s="21">
        <v>3543105</v>
      </c>
      <c r="B486" s="22" t="s">
        <v>576</v>
      </c>
      <c r="C486" s="22" t="s">
        <v>769</v>
      </c>
      <c r="D486" s="22" t="s">
        <v>770</v>
      </c>
      <c r="E486" s="23">
        <v>35081</v>
      </c>
      <c r="F486" s="22" t="s">
        <v>229</v>
      </c>
      <c r="G486" s="22" t="s">
        <v>81</v>
      </c>
      <c r="H486" s="22" t="s">
        <v>82</v>
      </c>
      <c r="I486" s="22">
        <v>14</v>
      </c>
      <c r="J486" s="22">
        <v>24</v>
      </c>
      <c r="K486" s="22">
        <v>29</v>
      </c>
      <c r="L486" s="22">
        <v>21</v>
      </c>
      <c r="M486" s="93">
        <v>31</v>
      </c>
      <c r="N486" s="93">
        <v>14</v>
      </c>
      <c r="O486" s="93">
        <v>27</v>
      </c>
      <c r="P486" s="93">
        <v>32</v>
      </c>
      <c r="Q486" s="93">
        <v>24</v>
      </c>
      <c r="R486" s="94">
        <v>31</v>
      </c>
      <c r="S486" s="98">
        <f t="shared" si="40"/>
        <v>100</v>
      </c>
      <c r="T486" s="98">
        <f t="shared" si="41"/>
        <v>88.888888888888886</v>
      </c>
      <c r="U486" s="98">
        <f t="shared" si="42"/>
        <v>90.625</v>
      </c>
      <c r="V486" s="98">
        <f t="shared" si="43"/>
        <v>87.5</v>
      </c>
      <c r="W486" s="95">
        <f t="shared" si="39"/>
        <v>100</v>
      </c>
    </row>
    <row r="487" spans="1:23" x14ac:dyDescent="0.2">
      <c r="A487" s="21">
        <v>3543204</v>
      </c>
      <c r="B487" s="22" t="s">
        <v>577</v>
      </c>
      <c r="C487" s="22" t="s">
        <v>755</v>
      </c>
      <c r="D487" s="22" t="s">
        <v>756</v>
      </c>
      <c r="E487" s="23">
        <v>35094</v>
      </c>
      <c r="F487" s="22" t="s">
        <v>136</v>
      </c>
      <c r="G487" s="22" t="s">
        <v>2</v>
      </c>
      <c r="H487" s="22" t="s">
        <v>3</v>
      </c>
      <c r="I487" s="22">
        <v>30</v>
      </c>
      <c r="J487" s="22">
        <v>28</v>
      </c>
      <c r="K487" s="22">
        <v>31</v>
      </c>
      <c r="L487" s="22">
        <v>33</v>
      </c>
      <c r="M487" s="93">
        <v>35</v>
      </c>
      <c r="N487" s="93">
        <v>34</v>
      </c>
      <c r="O487" s="93">
        <v>30</v>
      </c>
      <c r="P487" s="93">
        <v>32</v>
      </c>
      <c r="Q487" s="93">
        <v>34</v>
      </c>
      <c r="R487" s="94">
        <v>35</v>
      </c>
      <c r="S487" s="98">
        <f t="shared" si="40"/>
        <v>88.235294117647058</v>
      </c>
      <c r="T487" s="98">
        <f t="shared" si="41"/>
        <v>93.333333333333329</v>
      </c>
      <c r="U487" s="98">
        <f t="shared" si="42"/>
        <v>96.875</v>
      </c>
      <c r="V487" s="98">
        <f t="shared" si="43"/>
        <v>97.058823529411768</v>
      </c>
      <c r="W487" s="95">
        <f t="shared" si="39"/>
        <v>100</v>
      </c>
    </row>
    <row r="488" spans="1:23" x14ac:dyDescent="0.2">
      <c r="A488" s="21">
        <v>3543238</v>
      </c>
      <c r="B488" s="22" t="s">
        <v>578</v>
      </c>
      <c r="C488" s="22" t="s">
        <v>767</v>
      </c>
      <c r="D488" s="22" t="s">
        <v>768</v>
      </c>
      <c r="E488" s="23">
        <v>35112</v>
      </c>
      <c r="F488" s="22" t="s">
        <v>33</v>
      </c>
      <c r="G488" s="22" t="s">
        <v>31</v>
      </c>
      <c r="H488" s="22" t="s">
        <v>32</v>
      </c>
      <c r="I488" s="22">
        <v>16</v>
      </c>
      <c r="J488" s="22">
        <v>17</v>
      </c>
      <c r="K488" s="22">
        <v>20</v>
      </c>
      <c r="L488" s="22">
        <v>21</v>
      </c>
      <c r="M488" s="93">
        <v>13</v>
      </c>
      <c r="N488" s="93">
        <v>18</v>
      </c>
      <c r="O488" s="93">
        <v>19</v>
      </c>
      <c r="P488" s="93">
        <v>21</v>
      </c>
      <c r="Q488" s="93">
        <v>23</v>
      </c>
      <c r="R488" s="94">
        <v>17</v>
      </c>
      <c r="S488" s="98">
        <f t="shared" si="40"/>
        <v>88.888888888888886</v>
      </c>
      <c r="T488" s="98">
        <f t="shared" si="41"/>
        <v>89.473684210526315</v>
      </c>
      <c r="U488" s="98">
        <f t="shared" si="42"/>
        <v>95.238095238095241</v>
      </c>
      <c r="V488" s="98">
        <f t="shared" si="43"/>
        <v>91.304347826086953</v>
      </c>
      <c r="W488" s="95">
        <f t="shared" si="39"/>
        <v>76.470588235294116</v>
      </c>
    </row>
    <row r="489" spans="1:23" x14ac:dyDescent="0.2">
      <c r="A489" s="21">
        <v>3543253</v>
      </c>
      <c r="B489" s="22" t="s">
        <v>579</v>
      </c>
      <c r="C489" s="22" t="s">
        <v>765</v>
      </c>
      <c r="D489" s="22" t="s">
        <v>766</v>
      </c>
      <c r="E489" s="23">
        <v>35161</v>
      </c>
      <c r="F489" s="22" t="s">
        <v>29</v>
      </c>
      <c r="G489" s="22" t="s">
        <v>27</v>
      </c>
      <c r="H489" s="22" t="s">
        <v>28</v>
      </c>
      <c r="I489" s="22">
        <v>33</v>
      </c>
      <c r="J489" s="22">
        <v>45</v>
      </c>
      <c r="K489" s="22">
        <v>31</v>
      </c>
      <c r="L489" s="22">
        <v>47</v>
      </c>
      <c r="M489" s="93">
        <v>52</v>
      </c>
      <c r="N489" s="93">
        <v>34</v>
      </c>
      <c r="O489" s="93">
        <v>49</v>
      </c>
      <c r="P489" s="93">
        <v>35</v>
      </c>
      <c r="Q489" s="93">
        <v>51</v>
      </c>
      <c r="R489" s="94">
        <v>53</v>
      </c>
      <c r="S489" s="98">
        <f t="shared" si="40"/>
        <v>97.058823529411768</v>
      </c>
      <c r="T489" s="98">
        <f t="shared" si="41"/>
        <v>91.836734693877546</v>
      </c>
      <c r="U489" s="98">
        <f t="shared" si="42"/>
        <v>88.571428571428569</v>
      </c>
      <c r="V489" s="98">
        <f t="shared" si="43"/>
        <v>92.156862745098039</v>
      </c>
      <c r="W489" s="95">
        <f t="shared" si="39"/>
        <v>98.113207547169807</v>
      </c>
    </row>
    <row r="490" spans="1:23" x14ac:dyDescent="0.2">
      <c r="A490" s="21">
        <v>3543303</v>
      </c>
      <c r="B490" s="22" t="s">
        <v>580</v>
      </c>
      <c r="C490" s="22" t="s">
        <v>785</v>
      </c>
      <c r="D490" s="22" t="s">
        <v>786</v>
      </c>
      <c r="E490" s="23">
        <v>35015</v>
      </c>
      <c r="F490" s="22" t="s">
        <v>237</v>
      </c>
      <c r="G490" s="22" t="s">
        <v>98</v>
      </c>
      <c r="H490" s="22" t="s">
        <v>99</v>
      </c>
      <c r="I490" s="22">
        <v>678</v>
      </c>
      <c r="J490" s="22">
        <v>694</v>
      </c>
      <c r="K490" s="22">
        <v>746</v>
      </c>
      <c r="L490" s="22">
        <v>656</v>
      </c>
      <c r="M490" s="93">
        <v>733</v>
      </c>
      <c r="N490" s="93">
        <v>681</v>
      </c>
      <c r="O490" s="93">
        <v>701</v>
      </c>
      <c r="P490" s="93">
        <v>753</v>
      </c>
      <c r="Q490" s="93">
        <v>660</v>
      </c>
      <c r="R490" s="94">
        <v>743</v>
      </c>
      <c r="S490" s="98">
        <f t="shared" si="40"/>
        <v>99.559471365638771</v>
      </c>
      <c r="T490" s="98">
        <f t="shared" si="41"/>
        <v>99.001426533523542</v>
      </c>
      <c r="U490" s="98">
        <f t="shared" si="42"/>
        <v>99.070385126162023</v>
      </c>
      <c r="V490" s="98">
        <f t="shared" si="43"/>
        <v>99.393939393939391</v>
      </c>
      <c r="W490" s="95">
        <f t="shared" si="39"/>
        <v>98.654104979811578</v>
      </c>
    </row>
    <row r="491" spans="1:23" x14ac:dyDescent="0.2">
      <c r="A491" s="21">
        <v>3543402</v>
      </c>
      <c r="B491" s="22" t="s">
        <v>581</v>
      </c>
      <c r="C491" s="22" t="s">
        <v>769</v>
      </c>
      <c r="D491" s="22" t="s">
        <v>770</v>
      </c>
      <c r="E491" s="23">
        <v>35132</v>
      </c>
      <c r="F491" s="22" t="s">
        <v>227</v>
      </c>
      <c r="G491" s="22" t="s">
        <v>39</v>
      </c>
      <c r="H491" s="22" t="s">
        <v>40</v>
      </c>
      <c r="I491" s="22">
        <v>3990</v>
      </c>
      <c r="J491" s="22">
        <v>4051</v>
      </c>
      <c r="K491" s="22">
        <v>4188</v>
      </c>
      <c r="L491" s="22">
        <v>4168</v>
      </c>
      <c r="M491" s="93">
        <v>4402</v>
      </c>
      <c r="N491" s="93">
        <v>4016</v>
      </c>
      <c r="O491" s="93">
        <v>4096</v>
      </c>
      <c r="P491" s="93">
        <v>4235</v>
      </c>
      <c r="Q491" s="93">
        <v>4232</v>
      </c>
      <c r="R491" s="94">
        <v>4476</v>
      </c>
      <c r="S491" s="98">
        <f t="shared" si="40"/>
        <v>99.352589641434264</v>
      </c>
      <c r="T491" s="98">
        <f t="shared" si="41"/>
        <v>98.9013671875</v>
      </c>
      <c r="U491" s="98">
        <f t="shared" si="42"/>
        <v>98.890200708382523</v>
      </c>
      <c r="V491" s="98">
        <f t="shared" si="43"/>
        <v>98.487712665406434</v>
      </c>
      <c r="W491" s="95">
        <f t="shared" si="39"/>
        <v>98.346738159070597</v>
      </c>
    </row>
    <row r="492" spans="1:23" x14ac:dyDescent="0.2">
      <c r="A492" s="21">
        <v>3543501</v>
      </c>
      <c r="B492" s="22" t="s">
        <v>589</v>
      </c>
      <c r="C492" s="22" t="s">
        <v>765</v>
      </c>
      <c r="D492" s="22" t="s">
        <v>766</v>
      </c>
      <c r="E492" s="23">
        <v>35162</v>
      </c>
      <c r="F492" s="22" t="s">
        <v>75</v>
      </c>
      <c r="G492" s="22" t="s">
        <v>27</v>
      </c>
      <c r="H492" s="22" t="s">
        <v>28</v>
      </c>
      <c r="I492" s="22">
        <v>53</v>
      </c>
      <c r="J492" s="22">
        <v>35</v>
      </c>
      <c r="K492" s="22">
        <v>51</v>
      </c>
      <c r="L492" s="22">
        <v>50</v>
      </c>
      <c r="M492" s="93">
        <v>57</v>
      </c>
      <c r="N492" s="93">
        <v>68</v>
      </c>
      <c r="O492" s="93">
        <v>45</v>
      </c>
      <c r="P492" s="93">
        <v>51</v>
      </c>
      <c r="Q492" s="93">
        <v>53</v>
      </c>
      <c r="R492" s="94">
        <v>60</v>
      </c>
      <c r="S492" s="98">
        <f t="shared" si="40"/>
        <v>77.941176470588232</v>
      </c>
      <c r="T492" s="98">
        <f t="shared" si="41"/>
        <v>77.777777777777771</v>
      </c>
      <c r="U492" s="98">
        <f t="shared" si="42"/>
        <v>100</v>
      </c>
      <c r="V492" s="98">
        <f t="shared" si="43"/>
        <v>94.339622641509436</v>
      </c>
      <c r="W492" s="95">
        <f t="shared" si="39"/>
        <v>95</v>
      </c>
    </row>
    <row r="493" spans="1:23" x14ac:dyDescent="0.2">
      <c r="A493" s="21">
        <v>3543600</v>
      </c>
      <c r="B493" s="22" t="s">
        <v>582</v>
      </c>
      <c r="C493" s="22" t="s">
        <v>769</v>
      </c>
      <c r="D493" s="22" t="s">
        <v>770</v>
      </c>
      <c r="E493" s="23">
        <v>35081</v>
      </c>
      <c r="F493" s="22" t="s">
        <v>229</v>
      </c>
      <c r="G493" s="22" t="s">
        <v>81</v>
      </c>
      <c r="H493" s="22" t="s">
        <v>82</v>
      </c>
      <c r="I493" s="22">
        <v>24</v>
      </c>
      <c r="J493" s="22">
        <v>37</v>
      </c>
      <c r="K493" s="22">
        <v>23</v>
      </c>
      <c r="L493" s="22">
        <v>31</v>
      </c>
      <c r="M493" s="93">
        <v>24</v>
      </c>
      <c r="N493" s="93">
        <v>29</v>
      </c>
      <c r="O493" s="93">
        <v>40</v>
      </c>
      <c r="P493" s="93">
        <v>28</v>
      </c>
      <c r="Q493" s="93">
        <v>33</v>
      </c>
      <c r="R493" s="94">
        <v>28</v>
      </c>
      <c r="S493" s="98">
        <f t="shared" si="40"/>
        <v>82.758620689655174</v>
      </c>
      <c r="T493" s="98">
        <f t="shared" si="41"/>
        <v>92.5</v>
      </c>
      <c r="U493" s="98">
        <f t="shared" si="42"/>
        <v>82.142857142857139</v>
      </c>
      <c r="V493" s="98">
        <f t="shared" si="43"/>
        <v>93.939393939393938</v>
      </c>
      <c r="W493" s="95">
        <f t="shared" si="39"/>
        <v>85.714285714285708</v>
      </c>
    </row>
    <row r="494" spans="1:23" x14ac:dyDescent="0.2">
      <c r="A494" s="21">
        <v>3543709</v>
      </c>
      <c r="B494" s="22" t="s">
        <v>583</v>
      </c>
      <c r="C494" s="22" t="s">
        <v>769</v>
      </c>
      <c r="D494" s="22" t="s">
        <v>770</v>
      </c>
      <c r="E494" s="23">
        <v>35031</v>
      </c>
      <c r="F494" s="22" t="s">
        <v>57</v>
      </c>
      <c r="G494" s="22" t="s">
        <v>55</v>
      </c>
      <c r="H494" s="22" t="s">
        <v>56</v>
      </c>
      <c r="I494" s="22">
        <v>73</v>
      </c>
      <c r="J494" s="22">
        <v>83</v>
      </c>
      <c r="K494" s="22">
        <v>74</v>
      </c>
      <c r="L494" s="22">
        <v>59</v>
      </c>
      <c r="M494" s="93">
        <v>64</v>
      </c>
      <c r="N494" s="93">
        <v>86</v>
      </c>
      <c r="O494" s="93">
        <v>95</v>
      </c>
      <c r="P494" s="93">
        <v>74</v>
      </c>
      <c r="Q494" s="93">
        <v>64</v>
      </c>
      <c r="R494" s="94">
        <v>69</v>
      </c>
      <c r="S494" s="98">
        <f t="shared" si="40"/>
        <v>84.883720930232556</v>
      </c>
      <c r="T494" s="98">
        <f t="shared" si="41"/>
        <v>87.368421052631575</v>
      </c>
      <c r="U494" s="98">
        <f t="shared" si="42"/>
        <v>100</v>
      </c>
      <c r="V494" s="98">
        <f t="shared" si="43"/>
        <v>92.1875</v>
      </c>
      <c r="W494" s="95">
        <f t="shared" si="39"/>
        <v>92.753623188405797</v>
      </c>
    </row>
    <row r="495" spans="1:23" x14ac:dyDescent="0.2">
      <c r="A495" s="21">
        <v>3543808</v>
      </c>
      <c r="B495" s="22" t="s">
        <v>584</v>
      </c>
      <c r="C495" s="22" t="s">
        <v>755</v>
      </c>
      <c r="D495" s="22" t="s">
        <v>756</v>
      </c>
      <c r="E495" s="23">
        <v>35095</v>
      </c>
      <c r="F495" s="22" t="s">
        <v>90</v>
      </c>
      <c r="G495" s="22" t="s">
        <v>2</v>
      </c>
      <c r="H495" s="22" t="s">
        <v>3</v>
      </c>
      <c r="I495" s="22">
        <v>79</v>
      </c>
      <c r="J495" s="22">
        <v>84</v>
      </c>
      <c r="K495" s="22">
        <v>81</v>
      </c>
      <c r="L495" s="22">
        <v>86</v>
      </c>
      <c r="M495" s="93">
        <v>80</v>
      </c>
      <c r="N495" s="93">
        <v>86</v>
      </c>
      <c r="O495" s="93">
        <v>89</v>
      </c>
      <c r="P495" s="93">
        <v>81</v>
      </c>
      <c r="Q495" s="93">
        <v>91</v>
      </c>
      <c r="R495" s="94">
        <v>87</v>
      </c>
      <c r="S495" s="98">
        <f t="shared" si="40"/>
        <v>91.860465116279073</v>
      </c>
      <c r="T495" s="98">
        <f t="shared" si="41"/>
        <v>94.382022471910119</v>
      </c>
      <c r="U495" s="98">
        <f t="shared" si="42"/>
        <v>100</v>
      </c>
      <c r="V495" s="98">
        <f t="shared" si="43"/>
        <v>94.505494505494511</v>
      </c>
      <c r="W495" s="95">
        <f t="shared" si="39"/>
        <v>91.954022988505741</v>
      </c>
    </row>
    <row r="496" spans="1:23" x14ac:dyDescent="0.2">
      <c r="A496" s="21">
        <v>3543907</v>
      </c>
      <c r="B496" s="22" t="s">
        <v>585</v>
      </c>
      <c r="C496" s="22" t="s">
        <v>763</v>
      </c>
      <c r="D496" s="22" t="s">
        <v>764</v>
      </c>
      <c r="E496" s="23">
        <v>35104</v>
      </c>
      <c r="F496" s="22" t="s">
        <v>61</v>
      </c>
      <c r="G496" s="22" t="s">
        <v>23</v>
      </c>
      <c r="H496" s="22" t="s">
        <v>24</v>
      </c>
      <c r="I496" s="22">
        <v>1318</v>
      </c>
      <c r="J496" s="22">
        <v>1255</v>
      </c>
      <c r="K496" s="22">
        <v>1369</v>
      </c>
      <c r="L496" s="22">
        <v>1369</v>
      </c>
      <c r="M496" s="93">
        <v>1300</v>
      </c>
      <c r="N496" s="93">
        <v>1475</v>
      </c>
      <c r="O496" s="93">
        <v>1409</v>
      </c>
      <c r="P496" s="93">
        <v>1483</v>
      </c>
      <c r="Q496" s="93">
        <v>1503</v>
      </c>
      <c r="R496" s="94">
        <v>1421</v>
      </c>
      <c r="S496" s="98">
        <f t="shared" si="40"/>
        <v>89.355932203389827</v>
      </c>
      <c r="T496" s="98">
        <f t="shared" si="41"/>
        <v>89.070262597586947</v>
      </c>
      <c r="U496" s="98">
        <f t="shared" si="42"/>
        <v>92.312879298718812</v>
      </c>
      <c r="V496" s="98">
        <f t="shared" si="43"/>
        <v>91.084497671324016</v>
      </c>
      <c r="W496" s="95">
        <f t="shared" si="39"/>
        <v>91.484869809992958</v>
      </c>
    </row>
    <row r="497" spans="1:23" x14ac:dyDescent="0.2">
      <c r="A497" s="21">
        <v>3544004</v>
      </c>
      <c r="B497" s="22" t="s">
        <v>586</v>
      </c>
      <c r="C497" s="22" t="s">
        <v>763</v>
      </c>
      <c r="D497" s="22" t="s">
        <v>764</v>
      </c>
      <c r="E497" s="23">
        <v>35103</v>
      </c>
      <c r="F497" s="22" t="s">
        <v>24</v>
      </c>
      <c r="G497" s="22" t="s">
        <v>23</v>
      </c>
      <c r="H497" s="22" t="s">
        <v>24</v>
      </c>
      <c r="I497" s="22">
        <v>140</v>
      </c>
      <c r="J497" s="22">
        <v>141</v>
      </c>
      <c r="K497" s="22">
        <v>150</v>
      </c>
      <c r="L497" s="22">
        <v>133</v>
      </c>
      <c r="M497" s="93">
        <v>151</v>
      </c>
      <c r="N497" s="93">
        <v>162</v>
      </c>
      <c r="O497" s="93">
        <v>171</v>
      </c>
      <c r="P497" s="93">
        <v>188</v>
      </c>
      <c r="Q497" s="93">
        <v>168</v>
      </c>
      <c r="R497" s="94">
        <v>166</v>
      </c>
      <c r="S497" s="98">
        <f t="shared" si="40"/>
        <v>86.419753086419746</v>
      </c>
      <c r="T497" s="98">
        <f t="shared" si="41"/>
        <v>82.456140350877192</v>
      </c>
      <c r="U497" s="98">
        <f t="shared" si="42"/>
        <v>79.787234042553195</v>
      </c>
      <c r="V497" s="98">
        <f t="shared" si="43"/>
        <v>79.166666666666671</v>
      </c>
      <c r="W497" s="95">
        <f t="shared" si="39"/>
        <v>90.963855421686745</v>
      </c>
    </row>
    <row r="498" spans="1:23" x14ac:dyDescent="0.2">
      <c r="A498" s="21">
        <v>3544103</v>
      </c>
      <c r="B498" s="22" t="s">
        <v>587</v>
      </c>
      <c r="C498" s="22" t="s">
        <v>785</v>
      </c>
      <c r="D498" s="22" t="s">
        <v>786</v>
      </c>
      <c r="E498" s="23">
        <v>35015</v>
      </c>
      <c r="F498" s="22" t="s">
        <v>237</v>
      </c>
      <c r="G498" s="22" t="s">
        <v>98</v>
      </c>
      <c r="H498" s="22" t="s">
        <v>99</v>
      </c>
      <c r="I498" s="22">
        <v>202</v>
      </c>
      <c r="J498" s="22">
        <v>222</v>
      </c>
      <c r="K498" s="22">
        <v>252</v>
      </c>
      <c r="L498" s="22">
        <v>256</v>
      </c>
      <c r="M498" s="93">
        <v>245</v>
      </c>
      <c r="N498" s="93">
        <v>209</v>
      </c>
      <c r="O498" s="93">
        <v>223</v>
      </c>
      <c r="P498" s="93">
        <v>254</v>
      </c>
      <c r="Q498" s="93">
        <v>257</v>
      </c>
      <c r="R498" s="94">
        <v>249</v>
      </c>
      <c r="S498" s="98">
        <f t="shared" si="40"/>
        <v>96.650717703349287</v>
      </c>
      <c r="T498" s="98">
        <f t="shared" si="41"/>
        <v>99.551569506726452</v>
      </c>
      <c r="U498" s="98">
        <f t="shared" si="42"/>
        <v>99.212598425196845</v>
      </c>
      <c r="V498" s="98">
        <f t="shared" si="43"/>
        <v>99.610894941634243</v>
      </c>
      <c r="W498" s="95">
        <f t="shared" si="39"/>
        <v>98.393574297188749</v>
      </c>
    </row>
    <row r="499" spans="1:23" x14ac:dyDescent="0.2">
      <c r="A499" s="21">
        <v>3544202</v>
      </c>
      <c r="B499" s="22" t="s">
        <v>588</v>
      </c>
      <c r="C499" s="22" t="s">
        <v>757</v>
      </c>
      <c r="D499" s="22" t="s">
        <v>758</v>
      </c>
      <c r="E499" s="23">
        <v>35157</v>
      </c>
      <c r="F499" s="22" t="s">
        <v>48</v>
      </c>
      <c r="G499" s="22" t="s">
        <v>6</v>
      </c>
      <c r="H499" s="22" t="s">
        <v>7</v>
      </c>
      <c r="I499" s="22">
        <v>79</v>
      </c>
      <c r="J499" s="22">
        <v>47</v>
      </c>
      <c r="K499" s="22">
        <v>68</v>
      </c>
      <c r="L499" s="22">
        <v>46</v>
      </c>
      <c r="M499" s="93">
        <v>50</v>
      </c>
      <c r="N499" s="93">
        <v>85</v>
      </c>
      <c r="O499" s="93">
        <v>55</v>
      </c>
      <c r="P499" s="93">
        <v>73</v>
      </c>
      <c r="Q499" s="93">
        <v>53</v>
      </c>
      <c r="R499" s="94">
        <v>62</v>
      </c>
      <c r="S499" s="98">
        <f t="shared" si="40"/>
        <v>92.941176470588232</v>
      </c>
      <c r="T499" s="98">
        <f t="shared" si="41"/>
        <v>85.454545454545453</v>
      </c>
      <c r="U499" s="98">
        <f t="shared" si="42"/>
        <v>93.150684931506845</v>
      </c>
      <c r="V499" s="98">
        <f t="shared" si="43"/>
        <v>86.79245283018868</v>
      </c>
      <c r="W499" s="95">
        <f t="shared" si="39"/>
        <v>80.645161290322577</v>
      </c>
    </row>
    <row r="500" spans="1:23" x14ac:dyDescent="0.2">
      <c r="A500" s="21">
        <v>3544251</v>
      </c>
      <c r="B500" s="22" t="s">
        <v>590</v>
      </c>
      <c r="C500" s="22" t="s">
        <v>767</v>
      </c>
      <c r="D500" s="22" t="s">
        <v>768</v>
      </c>
      <c r="E500" s="23">
        <v>35115</v>
      </c>
      <c r="F500" s="22" t="s">
        <v>265</v>
      </c>
      <c r="G500" s="22" t="s">
        <v>31</v>
      </c>
      <c r="H500" s="22" t="s">
        <v>32</v>
      </c>
      <c r="I500" s="22">
        <v>109</v>
      </c>
      <c r="J500" s="22">
        <v>114</v>
      </c>
      <c r="K500" s="22">
        <v>117</v>
      </c>
      <c r="L500" s="22">
        <v>100</v>
      </c>
      <c r="M500" s="93">
        <v>104</v>
      </c>
      <c r="N500" s="93">
        <v>119</v>
      </c>
      <c r="O500" s="93">
        <v>124</v>
      </c>
      <c r="P500" s="93">
        <v>125</v>
      </c>
      <c r="Q500" s="93">
        <v>109</v>
      </c>
      <c r="R500" s="94">
        <v>111</v>
      </c>
      <c r="S500" s="98">
        <f t="shared" si="40"/>
        <v>91.596638655462186</v>
      </c>
      <c r="T500" s="98">
        <f t="shared" si="41"/>
        <v>91.935483870967744</v>
      </c>
      <c r="U500" s="98">
        <f t="shared" si="42"/>
        <v>93.6</v>
      </c>
      <c r="V500" s="98">
        <f t="shared" si="43"/>
        <v>91.743119266055047</v>
      </c>
      <c r="W500" s="95">
        <f t="shared" si="39"/>
        <v>93.693693693693689</v>
      </c>
    </row>
    <row r="501" spans="1:23" x14ac:dyDescent="0.2">
      <c r="A501" s="21">
        <v>3544301</v>
      </c>
      <c r="B501" s="22" t="s">
        <v>591</v>
      </c>
      <c r="C501" s="22" t="s">
        <v>771</v>
      </c>
      <c r="D501" s="22" t="s">
        <v>772</v>
      </c>
      <c r="E501" s="23">
        <v>35172</v>
      </c>
      <c r="F501" s="22" t="s">
        <v>71</v>
      </c>
      <c r="G501" s="22" t="s">
        <v>69</v>
      </c>
      <c r="H501" s="22" t="s">
        <v>70</v>
      </c>
      <c r="I501" s="22">
        <v>67</v>
      </c>
      <c r="J501" s="22">
        <v>67</v>
      </c>
      <c r="K501" s="22">
        <v>60</v>
      </c>
      <c r="L501" s="22">
        <v>78</v>
      </c>
      <c r="M501" s="93">
        <v>60</v>
      </c>
      <c r="N501" s="93">
        <v>70</v>
      </c>
      <c r="O501" s="93">
        <v>77</v>
      </c>
      <c r="P501" s="93">
        <v>67</v>
      </c>
      <c r="Q501" s="93">
        <v>80</v>
      </c>
      <c r="R501" s="94">
        <v>64</v>
      </c>
      <c r="S501" s="98">
        <f t="shared" si="40"/>
        <v>95.714285714285708</v>
      </c>
      <c r="T501" s="98">
        <f t="shared" si="41"/>
        <v>87.012987012987011</v>
      </c>
      <c r="U501" s="98">
        <f t="shared" si="42"/>
        <v>89.552238805970148</v>
      </c>
      <c r="V501" s="98">
        <f t="shared" si="43"/>
        <v>97.5</v>
      </c>
      <c r="W501" s="95">
        <f t="shared" si="39"/>
        <v>93.75</v>
      </c>
    </row>
    <row r="502" spans="1:23" x14ac:dyDescent="0.2">
      <c r="A502" s="21">
        <v>3544400</v>
      </c>
      <c r="B502" s="22" t="s">
        <v>592</v>
      </c>
      <c r="C502" s="22" t="s">
        <v>757</v>
      </c>
      <c r="D502" s="22" t="s">
        <v>758</v>
      </c>
      <c r="E502" s="23">
        <v>35021</v>
      </c>
      <c r="F502" s="22" t="s">
        <v>78</v>
      </c>
      <c r="G502" s="22" t="s">
        <v>43</v>
      </c>
      <c r="H502" s="22" t="s">
        <v>44</v>
      </c>
      <c r="I502" s="22">
        <v>8</v>
      </c>
      <c r="J502" s="22">
        <v>11</v>
      </c>
      <c r="K502" s="22">
        <v>16</v>
      </c>
      <c r="L502" s="22">
        <v>16</v>
      </c>
      <c r="M502" s="93">
        <v>13</v>
      </c>
      <c r="N502" s="93">
        <v>11</v>
      </c>
      <c r="O502" s="93">
        <v>14</v>
      </c>
      <c r="P502" s="93">
        <v>17</v>
      </c>
      <c r="Q502" s="93">
        <v>19</v>
      </c>
      <c r="R502" s="94">
        <v>16</v>
      </c>
      <c r="S502" s="98">
        <f t="shared" si="40"/>
        <v>72.727272727272734</v>
      </c>
      <c r="T502" s="98">
        <f t="shared" si="41"/>
        <v>78.571428571428569</v>
      </c>
      <c r="U502" s="98">
        <f t="shared" si="42"/>
        <v>94.117647058823536</v>
      </c>
      <c r="V502" s="98">
        <f t="shared" si="43"/>
        <v>84.21052631578948</v>
      </c>
      <c r="W502" s="95">
        <f t="shared" si="39"/>
        <v>81.25</v>
      </c>
    </row>
    <row r="503" spans="1:23" x14ac:dyDescent="0.2">
      <c r="A503" s="21">
        <v>3544509</v>
      </c>
      <c r="B503" s="22" t="s">
        <v>593</v>
      </c>
      <c r="C503" s="22" t="s">
        <v>757</v>
      </c>
      <c r="D503" s="22" t="s">
        <v>758</v>
      </c>
      <c r="E503" s="23">
        <v>35152</v>
      </c>
      <c r="F503" s="22" t="s">
        <v>462</v>
      </c>
      <c r="G503" s="22" t="s">
        <v>6</v>
      </c>
      <c r="H503" s="22" t="s">
        <v>7</v>
      </c>
      <c r="I503" s="22">
        <v>24</v>
      </c>
      <c r="J503" s="22">
        <v>36</v>
      </c>
      <c r="K503" s="22">
        <v>17</v>
      </c>
      <c r="L503" s="22">
        <v>28</v>
      </c>
      <c r="M503" s="93">
        <v>25</v>
      </c>
      <c r="N503" s="93">
        <v>26</v>
      </c>
      <c r="O503" s="93">
        <v>36</v>
      </c>
      <c r="P503" s="93">
        <v>19</v>
      </c>
      <c r="Q503" s="93">
        <v>29</v>
      </c>
      <c r="R503" s="94">
        <v>26</v>
      </c>
      <c r="S503" s="98">
        <f t="shared" si="40"/>
        <v>92.307692307692307</v>
      </c>
      <c r="T503" s="98">
        <f t="shared" si="41"/>
        <v>100</v>
      </c>
      <c r="U503" s="98">
        <f t="shared" si="42"/>
        <v>89.473684210526315</v>
      </c>
      <c r="V503" s="98">
        <f t="shared" si="43"/>
        <v>96.551724137931032</v>
      </c>
      <c r="W503" s="95">
        <f t="shared" si="39"/>
        <v>96.15384615384616</v>
      </c>
    </row>
    <row r="504" spans="1:23" x14ac:dyDescent="0.2">
      <c r="A504" s="21">
        <v>3544608</v>
      </c>
      <c r="B504" s="22" t="s">
        <v>594</v>
      </c>
      <c r="C504" s="22" t="s">
        <v>761</v>
      </c>
      <c r="D504" s="22" t="s">
        <v>762</v>
      </c>
      <c r="E504" s="23">
        <v>35065</v>
      </c>
      <c r="F504" s="22" t="s">
        <v>172</v>
      </c>
      <c r="G504" s="22" t="s">
        <v>19</v>
      </c>
      <c r="H504" s="22" t="s">
        <v>20</v>
      </c>
      <c r="I504" s="22">
        <v>38</v>
      </c>
      <c r="J504" s="22">
        <v>52</v>
      </c>
      <c r="K504" s="22">
        <v>40</v>
      </c>
      <c r="L504" s="22">
        <v>38</v>
      </c>
      <c r="M504" s="93">
        <v>51</v>
      </c>
      <c r="N504" s="93">
        <v>39</v>
      </c>
      <c r="O504" s="93">
        <v>54</v>
      </c>
      <c r="P504" s="93">
        <v>45</v>
      </c>
      <c r="Q504" s="93">
        <v>41</v>
      </c>
      <c r="R504" s="94">
        <v>55</v>
      </c>
      <c r="S504" s="98">
        <f t="shared" si="40"/>
        <v>97.435897435897431</v>
      </c>
      <c r="T504" s="98">
        <f t="shared" si="41"/>
        <v>96.296296296296291</v>
      </c>
      <c r="U504" s="98">
        <f t="shared" si="42"/>
        <v>88.888888888888886</v>
      </c>
      <c r="V504" s="98">
        <f t="shared" si="43"/>
        <v>92.682926829268297</v>
      </c>
      <c r="W504" s="95">
        <f t="shared" si="39"/>
        <v>92.727272727272734</v>
      </c>
    </row>
    <row r="505" spans="1:23" x14ac:dyDescent="0.2">
      <c r="A505" s="21">
        <v>3544707</v>
      </c>
      <c r="B505" s="22" t="s">
        <v>595</v>
      </c>
      <c r="C505" s="22" t="s">
        <v>755</v>
      </c>
      <c r="D505" s="22" t="s">
        <v>756</v>
      </c>
      <c r="E505" s="23">
        <v>35091</v>
      </c>
      <c r="F505" s="22" t="s">
        <v>4</v>
      </c>
      <c r="G505" s="22" t="s">
        <v>2</v>
      </c>
      <c r="H505" s="22" t="s">
        <v>3</v>
      </c>
      <c r="I505" s="22">
        <v>19</v>
      </c>
      <c r="J505" s="22">
        <v>13</v>
      </c>
      <c r="K505" s="22">
        <v>10</v>
      </c>
      <c r="L505" s="22">
        <v>11</v>
      </c>
      <c r="M505" s="93">
        <v>15</v>
      </c>
      <c r="N505" s="93">
        <v>21</v>
      </c>
      <c r="O505" s="93">
        <v>15</v>
      </c>
      <c r="P505" s="93">
        <v>13</v>
      </c>
      <c r="Q505" s="93">
        <v>11</v>
      </c>
      <c r="R505" s="94">
        <v>20</v>
      </c>
      <c r="S505" s="98">
        <f t="shared" si="40"/>
        <v>90.476190476190482</v>
      </c>
      <c r="T505" s="98">
        <f t="shared" si="41"/>
        <v>86.666666666666671</v>
      </c>
      <c r="U505" s="98">
        <f t="shared" si="42"/>
        <v>76.92307692307692</v>
      </c>
      <c r="V505" s="98">
        <f t="shared" si="43"/>
        <v>100</v>
      </c>
      <c r="W505" s="95">
        <f t="shared" si="39"/>
        <v>75</v>
      </c>
    </row>
    <row r="506" spans="1:23" x14ac:dyDescent="0.2">
      <c r="A506" s="21">
        <v>3544806</v>
      </c>
      <c r="B506" s="22" t="s">
        <v>596</v>
      </c>
      <c r="C506" s="22" t="s">
        <v>757</v>
      </c>
      <c r="D506" s="22" t="s">
        <v>758</v>
      </c>
      <c r="E506" s="23">
        <v>35151</v>
      </c>
      <c r="F506" s="22" t="s">
        <v>95</v>
      </c>
      <c r="G506" s="22" t="s">
        <v>6</v>
      </c>
      <c r="H506" s="22" t="s">
        <v>7</v>
      </c>
      <c r="I506" s="22">
        <v>36</v>
      </c>
      <c r="J506" s="22">
        <v>48</v>
      </c>
      <c r="K506" s="22">
        <v>54</v>
      </c>
      <c r="L506" s="22">
        <v>52</v>
      </c>
      <c r="M506" s="93">
        <v>41</v>
      </c>
      <c r="N506" s="93">
        <v>37</v>
      </c>
      <c r="O506" s="93">
        <v>52</v>
      </c>
      <c r="P506" s="93">
        <v>54</v>
      </c>
      <c r="Q506" s="93">
        <v>57</v>
      </c>
      <c r="R506" s="94">
        <v>42</v>
      </c>
      <c r="S506" s="98">
        <f t="shared" si="40"/>
        <v>97.297297297297291</v>
      </c>
      <c r="T506" s="98">
        <f t="shared" si="41"/>
        <v>92.307692307692307</v>
      </c>
      <c r="U506" s="98">
        <f t="shared" si="42"/>
        <v>100</v>
      </c>
      <c r="V506" s="98">
        <f t="shared" si="43"/>
        <v>91.228070175438603</v>
      </c>
      <c r="W506" s="95">
        <f t="shared" si="39"/>
        <v>97.61904761904762</v>
      </c>
    </row>
    <row r="507" spans="1:23" x14ac:dyDescent="0.2">
      <c r="A507" s="21">
        <v>3544905</v>
      </c>
      <c r="B507" s="22" t="s">
        <v>597</v>
      </c>
      <c r="C507" s="22" t="s">
        <v>769</v>
      </c>
      <c r="D507" s="22" t="s">
        <v>770</v>
      </c>
      <c r="E507" s="23">
        <v>35082</v>
      </c>
      <c r="F507" s="22" t="s">
        <v>336</v>
      </c>
      <c r="G507" s="22" t="s">
        <v>81</v>
      </c>
      <c r="H507" s="22" t="s">
        <v>82</v>
      </c>
      <c r="I507" s="22">
        <v>55</v>
      </c>
      <c r="J507" s="22">
        <v>74</v>
      </c>
      <c r="K507" s="22">
        <v>74</v>
      </c>
      <c r="L507" s="22">
        <v>63</v>
      </c>
      <c r="M507" s="93">
        <v>72</v>
      </c>
      <c r="N507" s="93">
        <v>57</v>
      </c>
      <c r="O507" s="93">
        <v>78</v>
      </c>
      <c r="P507" s="93">
        <v>76</v>
      </c>
      <c r="Q507" s="93">
        <v>65</v>
      </c>
      <c r="R507" s="94">
        <v>73</v>
      </c>
      <c r="S507" s="98">
        <f t="shared" si="40"/>
        <v>96.491228070175438</v>
      </c>
      <c r="T507" s="98">
        <f t="shared" si="41"/>
        <v>94.871794871794876</v>
      </c>
      <c r="U507" s="98">
        <f t="shared" si="42"/>
        <v>97.368421052631575</v>
      </c>
      <c r="V507" s="98">
        <f t="shared" si="43"/>
        <v>96.92307692307692</v>
      </c>
      <c r="W507" s="95">
        <f t="shared" si="39"/>
        <v>98.630136986301366</v>
      </c>
    </row>
    <row r="508" spans="1:23" x14ac:dyDescent="0.2">
      <c r="A508" s="21">
        <v>3545001</v>
      </c>
      <c r="B508" s="22" t="s">
        <v>598</v>
      </c>
      <c r="C508" s="22" t="s">
        <v>773</v>
      </c>
      <c r="D508" s="22" t="s">
        <v>774</v>
      </c>
      <c r="E508" s="23">
        <v>35011</v>
      </c>
      <c r="F508" s="22" t="s">
        <v>100</v>
      </c>
      <c r="G508" s="22" t="s">
        <v>98</v>
      </c>
      <c r="H508" s="22" t="s">
        <v>99</v>
      </c>
      <c r="I508" s="22">
        <v>107</v>
      </c>
      <c r="J508" s="22">
        <v>89</v>
      </c>
      <c r="K508" s="22">
        <v>100</v>
      </c>
      <c r="L508" s="22">
        <v>123</v>
      </c>
      <c r="M508" s="93">
        <v>113</v>
      </c>
      <c r="N508" s="93">
        <v>123</v>
      </c>
      <c r="O508" s="93">
        <v>107</v>
      </c>
      <c r="P508" s="93">
        <v>110</v>
      </c>
      <c r="Q508" s="93">
        <v>126</v>
      </c>
      <c r="R508" s="94">
        <v>118</v>
      </c>
      <c r="S508" s="98">
        <f t="shared" si="40"/>
        <v>86.99186991869918</v>
      </c>
      <c r="T508" s="98">
        <f t="shared" si="41"/>
        <v>83.177570093457945</v>
      </c>
      <c r="U508" s="98">
        <f t="shared" si="42"/>
        <v>90.909090909090907</v>
      </c>
      <c r="V508" s="98">
        <f t="shared" si="43"/>
        <v>97.61904761904762</v>
      </c>
      <c r="W508" s="95">
        <f t="shared" si="39"/>
        <v>95.762711864406782</v>
      </c>
    </row>
    <row r="509" spans="1:23" x14ac:dyDescent="0.2">
      <c r="A509" s="21">
        <v>3545100</v>
      </c>
      <c r="B509" s="22" t="s">
        <v>599</v>
      </c>
      <c r="C509" s="22" t="s">
        <v>755</v>
      </c>
      <c r="D509" s="22" t="s">
        <v>756</v>
      </c>
      <c r="E509" s="23">
        <v>35091</v>
      </c>
      <c r="F509" s="22" t="s">
        <v>4</v>
      </c>
      <c r="G509" s="22" t="s">
        <v>2</v>
      </c>
      <c r="H509" s="22" t="s">
        <v>3</v>
      </c>
      <c r="I509" s="22">
        <v>35</v>
      </c>
      <c r="J509" s="22">
        <v>35</v>
      </c>
      <c r="K509" s="22">
        <v>37</v>
      </c>
      <c r="L509" s="22">
        <v>31</v>
      </c>
      <c r="M509" s="93">
        <v>16</v>
      </c>
      <c r="N509" s="93">
        <v>37</v>
      </c>
      <c r="O509" s="93">
        <v>43</v>
      </c>
      <c r="P509" s="93">
        <v>45</v>
      </c>
      <c r="Q509" s="93">
        <v>37</v>
      </c>
      <c r="R509" s="94">
        <v>22</v>
      </c>
      <c r="S509" s="98">
        <f t="shared" si="40"/>
        <v>94.594594594594597</v>
      </c>
      <c r="T509" s="98">
        <f t="shared" si="41"/>
        <v>81.395348837209298</v>
      </c>
      <c r="U509" s="98">
        <f t="shared" si="42"/>
        <v>82.222222222222229</v>
      </c>
      <c r="V509" s="98">
        <f t="shared" si="43"/>
        <v>83.78378378378379</v>
      </c>
      <c r="W509" s="95">
        <f t="shared" si="39"/>
        <v>72.727272727272734</v>
      </c>
    </row>
    <row r="510" spans="1:23" x14ac:dyDescent="0.2">
      <c r="A510" s="21">
        <v>3545159</v>
      </c>
      <c r="B510" s="22" t="s">
        <v>600</v>
      </c>
      <c r="C510" s="22" t="s">
        <v>763</v>
      </c>
      <c r="D510" s="22" t="s">
        <v>764</v>
      </c>
      <c r="E510" s="23">
        <v>35103</v>
      </c>
      <c r="F510" s="22" t="s">
        <v>24</v>
      </c>
      <c r="G510" s="22" t="s">
        <v>23</v>
      </c>
      <c r="H510" s="22" t="s">
        <v>24</v>
      </c>
      <c r="I510" s="22">
        <v>45</v>
      </c>
      <c r="J510" s="22">
        <v>55</v>
      </c>
      <c r="K510" s="22">
        <v>51</v>
      </c>
      <c r="L510" s="22">
        <v>40</v>
      </c>
      <c r="M510" s="93">
        <v>58</v>
      </c>
      <c r="N510" s="93">
        <v>46</v>
      </c>
      <c r="O510" s="93">
        <v>56</v>
      </c>
      <c r="P510" s="93">
        <v>52</v>
      </c>
      <c r="Q510" s="93">
        <v>40</v>
      </c>
      <c r="R510" s="94">
        <v>58</v>
      </c>
      <c r="S510" s="98">
        <f t="shared" si="40"/>
        <v>97.826086956521735</v>
      </c>
      <c r="T510" s="98">
        <f t="shared" si="41"/>
        <v>98.214285714285708</v>
      </c>
      <c r="U510" s="98">
        <f t="shared" si="42"/>
        <v>98.07692307692308</v>
      </c>
      <c r="V510" s="98">
        <f t="shared" si="43"/>
        <v>100</v>
      </c>
      <c r="W510" s="95">
        <f t="shared" si="39"/>
        <v>100</v>
      </c>
    </row>
    <row r="511" spans="1:23" x14ac:dyDescent="0.2">
      <c r="A511" s="21">
        <v>3545209</v>
      </c>
      <c r="B511" s="22" t="s">
        <v>601</v>
      </c>
      <c r="C511" s="22" t="s">
        <v>765</v>
      </c>
      <c r="D511" s="22" t="s">
        <v>766</v>
      </c>
      <c r="E511" s="23">
        <v>35163</v>
      </c>
      <c r="F511" s="22" t="s">
        <v>28</v>
      </c>
      <c r="G511" s="22" t="s">
        <v>27</v>
      </c>
      <c r="H511" s="22" t="s">
        <v>28</v>
      </c>
      <c r="I511" s="22">
        <v>592</v>
      </c>
      <c r="J511" s="22">
        <v>602</v>
      </c>
      <c r="K511" s="22">
        <v>646</v>
      </c>
      <c r="L511" s="22">
        <v>579</v>
      </c>
      <c r="M511" s="93">
        <v>612</v>
      </c>
      <c r="N511" s="93">
        <v>709</v>
      </c>
      <c r="O511" s="93">
        <v>745</v>
      </c>
      <c r="P511" s="93">
        <v>751</v>
      </c>
      <c r="Q511" s="93">
        <v>746</v>
      </c>
      <c r="R511" s="94">
        <v>668</v>
      </c>
      <c r="S511" s="98">
        <f t="shared" si="40"/>
        <v>83.497884344146684</v>
      </c>
      <c r="T511" s="98">
        <f t="shared" si="41"/>
        <v>80.805369127516784</v>
      </c>
      <c r="U511" s="98">
        <f t="shared" si="42"/>
        <v>86.01864181091878</v>
      </c>
      <c r="V511" s="98">
        <f t="shared" si="43"/>
        <v>77.613941018766752</v>
      </c>
      <c r="W511" s="95">
        <f t="shared" si="39"/>
        <v>91.616766467065872</v>
      </c>
    </row>
    <row r="512" spans="1:23" x14ac:dyDescent="0.2">
      <c r="A512" s="21">
        <v>3545308</v>
      </c>
      <c r="B512" s="22" t="s">
        <v>602</v>
      </c>
      <c r="C512" s="22" t="s">
        <v>765</v>
      </c>
      <c r="D512" s="22" t="s">
        <v>766</v>
      </c>
      <c r="E512" s="23">
        <v>35163</v>
      </c>
      <c r="F512" s="22" t="s">
        <v>28</v>
      </c>
      <c r="G512" s="22" t="s">
        <v>27</v>
      </c>
      <c r="H512" s="22" t="s">
        <v>28</v>
      </c>
      <c r="I512" s="22">
        <v>247</v>
      </c>
      <c r="J512" s="22">
        <v>261</v>
      </c>
      <c r="K512" s="22">
        <v>243</v>
      </c>
      <c r="L512" s="22">
        <v>264</v>
      </c>
      <c r="M512" s="93">
        <v>214</v>
      </c>
      <c r="N512" s="93">
        <v>278</v>
      </c>
      <c r="O512" s="93">
        <v>306</v>
      </c>
      <c r="P512" s="93">
        <v>302</v>
      </c>
      <c r="Q512" s="93">
        <v>314</v>
      </c>
      <c r="R512" s="94">
        <v>270</v>
      </c>
      <c r="S512" s="98">
        <f t="shared" si="40"/>
        <v>88.848920863309345</v>
      </c>
      <c r="T512" s="98">
        <f t="shared" si="41"/>
        <v>85.294117647058826</v>
      </c>
      <c r="U512" s="98">
        <f t="shared" si="42"/>
        <v>80.463576158940398</v>
      </c>
      <c r="V512" s="98">
        <f t="shared" si="43"/>
        <v>84.076433121019107</v>
      </c>
      <c r="W512" s="95">
        <f t="shared" si="39"/>
        <v>79.259259259259252</v>
      </c>
    </row>
    <row r="513" spans="1:23" x14ac:dyDescent="0.2">
      <c r="A513" s="21">
        <v>3545407</v>
      </c>
      <c r="B513" s="22" t="s">
        <v>603</v>
      </c>
      <c r="C513" s="22" t="s">
        <v>755</v>
      </c>
      <c r="D513" s="22" t="s">
        <v>756</v>
      </c>
      <c r="E513" s="23">
        <v>35094</v>
      </c>
      <c r="F513" s="22" t="s">
        <v>136</v>
      </c>
      <c r="G513" s="22" t="s">
        <v>2</v>
      </c>
      <c r="H513" s="22" t="s">
        <v>3</v>
      </c>
      <c r="I513" s="22">
        <v>56</v>
      </c>
      <c r="J513" s="22">
        <v>58</v>
      </c>
      <c r="K513" s="22">
        <v>58</v>
      </c>
      <c r="L513" s="22">
        <v>63</v>
      </c>
      <c r="M513" s="93">
        <v>48</v>
      </c>
      <c r="N513" s="93">
        <v>71</v>
      </c>
      <c r="O513" s="93">
        <v>79</v>
      </c>
      <c r="P513" s="93">
        <v>67</v>
      </c>
      <c r="Q513" s="93">
        <v>83</v>
      </c>
      <c r="R513" s="94">
        <v>59</v>
      </c>
      <c r="S513" s="98">
        <f t="shared" si="40"/>
        <v>78.873239436619713</v>
      </c>
      <c r="T513" s="98">
        <f t="shared" si="41"/>
        <v>73.417721518987335</v>
      </c>
      <c r="U513" s="98">
        <f t="shared" si="42"/>
        <v>86.567164179104481</v>
      </c>
      <c r="V513" s="98">
        <f t="shared" si="43"/>
        <v>75.903614457831324</v>
      </c>
      <c r="W513" s="95">
        <f t="shared" si="39"/>
        <v>81.355932203389827</v>
      </c>
    </row>
    <row r="514" spans="1:23" x14ac:dyDescent="0.2">
      <c r="A514" s="21">
        <v>3545506</v>
      </c>
      <c r="B514" s="22" t="s">
        <v>604</v>
      </c>
      <c r="C514" s="22" t="s">
        <v>767</v>
      </c>
      <c r="D514" s="22" t="s">
        <v>768</v>
      </c>
      <c r="E514" s="23">
        <v>35112</v>
      </c>
      <c r="F514" s="22" t="s">
        <v>33</v>
      </c>
      <c r="G514" s="22" t="s">
        <v>31</v>
      </c>
      <c r="H514" s="22" t="s">
        <v>32</v>
      </c>
      <c r="I514" s="22">
        <v>29</v>
      </c>
      <c r="J514" s="22">
        <v>14</v>
      </c>
      <c r="K514" s="22">
        <v>23</v>
      </c>
      <c r="L514" s="22">
        <v>31</v>
      </c>
      <c r="M514" s="93">
        <v>21</v>
      </c>
      <c r="N514" s="93">
        <v>31</v>
      </c>
      <c r="O514" s="93">
        <v>15</v>
      </c>
      <c r="P514" s="93">
        <v>23</v>
      </c>
      <c r="Q514" s="93">
        <v>32</v>
      </c>
      <c r="R514" s="94">
        <v>21</v>
      </c>
      <c r="S514" s="98">
        <f t="shared" si="40"/>
        <v>93.548387096774192</v>
      </c>
      <c r="T514" s="98">
        <f t="shared" si="41"/>
        <v>93.333333333333329</v>
      </c>
      <c r="U514" s="98">
        <f t="shared" si="42"/>
        <v>100</v>
      </c>
      <c r="V514" s="98">
        <f t="shared" si="43"/>
        <v>96.875</v>
      </c>
      <c r="W514" s="95">
        <f t="shared" si="39"/>
        <v>100</v>
      </c>
    </row>
    <row r="515" spans="1:23" x14ac:dyDescent="0.2">
      <c r="A515" s="21">
        <v>3545605</v>
      </c>
      <c r="B515" s="22" t="s">
        <v>605</v>
      </c>
      <c r="C515" s="22" t="s">
        <v>757</v>
      </c>
      <c r="D515" s="22" t="s">
        <v>758</v>
      </c>
      <c r="E515" s="23">
        <v>35151</v>
      </c>
      <c r="F515" s="22" t="s">
        <v>95</v>
      </c>
      <c r="G515" s="22" t="s">
        <v>6</v>
      </c>
      <c r="H515" s="22" t="s">
        <v>7</v>
      </c>
      <c r="I515" s="22">
        <v>96</v>
      </c>
      <c r="J515" s="22">
        <v>98</v>
      </c>
      <c r="K515" s="22">
        <v>106</v>
      </c>
      <c r="L515" s="22">
        <v>125</v>
      </c>
      <c r="M515" s="93">
        <v>103</v>
      </c>
      <c r="N515" s="93">
        <v>114</v>
      </c>
      <c r="O515" s="93">
        <v>122</v>
      </c>
      <c r="P515" s="93">
        <v>121</v>
      </c>
      <c r="Q515" s="93">
        <v>135</v>
      </c>
      <c r="R515" s="94">
        <v>112</v>
      </c>
      <c r="S515" s="98">
        <f t="shared" si="40"/>
        <v>84.21052631578948</v>
      </c>
      <c r="T515" s="98">
        <f t="shared" si="41"/>
        <v>80.327868852459019</v>
      </c>
      <c r="U515" s="98">
        <f t="shared" si="42"/>
        <v>87.603305785123965</v>
      </c>
      <c r="V515" s="98">
        <f t="shared" si="43"/>
        <v>92.592592592592595</v>
      </c>
      <c r="W515" s="95">
        <f t="shared" si="39"/>
        <v>91.964285714285708</v>
      </c>
    </row>
    <row r="516" spans="1:23" x14ac:dyDescent="0.2">
      <c r="A516" s="21">
        <v>3545704</v>
      </c>
      <c r="B516" s="22" t="s">
        <v>606</v>
      </c>
      <c r="C516" s="22" t="s">
        <v>757</v>
      </c>
      <c r="D516" s="22" t="s">
        <v>758</v>
      </c>
      <c r="E516" s="23">
        <v>35153</v>
      </c>
      <c r="F516" s="22" t="s">
        <v>73</v>
      </c>
      <c r="G516" s="22" t="s">
        <v>6</v>
      </c>
      <c r="H516" s="22" t="s">
        <v>7</v>
      </c>
      <c r="I516" s="22">
        <v>43</v>
      </c>
      <c r="J516" s="22">
        <v>69</v>
      </c>
      <c r="K516" s="22">
        <v>56</v>
      </c>
      <c r="L516" s="22">
        <v>37</v>
      </c>
      <c r="M516" s="93">
        <v>46</v>
      </c>
      <c r="N516" s="93">
        <v>54</v>
      </c>
      <c r="O516" s="93">
        <v>76</v>
      </c>
      <c r="P516" s="93">
        <v>70</v>
      </c>
      <c r="Q516" s="93">
        <v>45</v>
      </c>
      <c r="R516" s="94">
        <v>53</v>
      </c>
      <c r="S516" s="98">
        <f t="shared" si="40"/>
        <v>79.629629629629633</v>
      </c>
      <c r="T516" s="98">
        <f t="shared" si="41"/>
        <v>90.78947368421052</v>
      </c>
      <c r="U516" s="98">
        <f t="shared" si="42"/>
        <v>80</v>
      </c>
      <c r="V516" s="98">
        <f t="shared" si="43"/>
        <v>82.222222222222229</v>
      </c>
      <c r="W516" s="95">
        <f t="shared" ref="W516:W579" si="44">M516*100/R516</f>
        <v>86.79245283018868</v>
      </c>
    </row>
    <row r="517" spans="1:23" x14ac:dyDescent="0.2">
      <c r="A517" s="21">
        <v>3545803</v>
      </c>
      <c r="B517" s="22" t="s">
        <v>607</v>
      </c>
      <c r="C517" s="22" t="s">
        <v>759</v>
      </c>
      <c r="D517" s="22" t="s">
        <v>760</v>
      </c>
      <c r="E517" s="23">
        <v>35072</v>
      </c>
      <c r="F517" s="22" t="s">
        <v>53</v>
      </c>
      <c r="G517" s="22" t="s">
        <v>15</v>
      </c>
      <c r="H517" s="22" t="s">
        <v>16</v>
      </c>
      <c r="I517" s="22">
        <v>910</v>
      </c>
      <c r="J517" s="22">
        <v>908</v>
      </c>
      <c r="K517" s="22">
        <v>1074</v>
      </c>
      <c r="L517" s="22">
        <v>1057</v>
      </c>
      <c r="M517" s="93">
        <v>890</v>
      </c>
      <c r="N517" s="93">
        <v>1164</v>
      </c>
      <c r="O517" s="93">
        <v>1124</v>
      </c>
      <c r="P517" s="93">
        <v>1187</v>
      </c>
      <c r="Q517" s="93">
        <v>1208</v>
      </c>
      <c r="R517" s="94">
        <v>1026</v>
      </c>
      <c r="S517" s="98">
        <f t="shared" ref="S517:S580" si="45">I517*100/N517</f>
        <v>78.178694158075601</v>
      </c>
      <c r="T517" s="98">
        <f t="shared" ref="T517:T580" si="46">J517*100/O517</f>
        <v>80.782918149466198</v>
      </c>
      <c r="U517" s="98">
        <f t="shared" ref="U517:U580" si="47">K517*100/P517</f>
        <v>90.480202190395957</v>
      </c>
      <c r="V517" s="98">
        <f t="shared" ref="V517:V580" si="48">L517*100/Q517</f>
        <v>87.5</v>
      </c>
      <c r="W517" s="95">
        <f t="shared" si="44"/>
        <v>86.744639376218331</v>
      </c>
    </row>
    <row r="518" spans="1:23" x14ac:dyDescent="0.2">
      <c r="A518" s="21">
        <v>3546009</v>
      </c>
      <c r="B518" s="22" t="s">
        <v>608</v>
      </c>
      <c r="C518" s="22" t="s">
        <v>771</v>
      </c>
      <c r="D518" s="22" t="s">
        <v>772</v>
      </c>
      <c r="E518" s="23">
        <v>35171</v>
      </c>
      <c r="F518" s="22" t="s">
        <v>167</v>
      </c>
      <c r="G518" s="22" t="s">
        <v>69</v>
      </c>
      <c r="H518" s="22" t="s">
        <v>70</v>
      </c>
      <c r="I518" s="22">
        <v>71</v>
      </c>
      <c r="J518" s="22">
        <v>78</v>
      </c>
      <c r="K518" s="22">
        <v>98</v>
      </c>
      <c r="L518" s="22">
        <v>109</v>
      </c>
      <c r="M518" s="93">
        <v>94</v>
      </c>
      <c r="N518" s="93">
        <v>80</v>
      </c>
      <c r="O518" s="93">
        <v>81</v>
      </c>
      <c r="P518" s="93">
        <v>108</v>
      </c>
      <c r="Q518" s="93">
        <v>119</v>
      </c>
      <c r="R518" s="94">
        <v>107</v>
      </c>
      <c r="S518" s="98">
        <f t="shared" si="45"/>
        <v>88.75</v>
      </c>
      <c r="T518" s="98">
        <f t="shared" si="46"/>
        <v>96.296296296296291</v>
      </c>
      <c r="U518" s="98">
        <f t="shared" si="47"/>
        <v>90.740740740740748</v>
      </c>
      <c r="V518" s="98">
        <f t="shared" si="48"/>
        <v>91.596638655462186</v>
      </c>
      <c r="W518" s="95">
        <f t="shared" si="44"/>
        <v>87.850467289719631</v>
      </c>
    </row>
    <row r="519" spans="1:23" x14ac:dyDescent="0.2">
      <c r="A519" s="21">
        <v>3546108</v>
      </c>
      <c r="B519" s="22" t="s">
        <v>609</v>
      </c>
      <c r="C519" s="22" t="s">
        <v>757</v>
      </c>
      <c r="D519" s="22" t="s">
        <v>758</v>
      </c>
      <c r="E519" s="23">
        <v>35152</v>
      </c>
      <c r="F519" s="22" t="s">
        <v>462</v>
      </c>
      <c r="G519" s="22" t="s">
        <v>6</v>
      </c>
      <c r="H519" s="22" t="s">
        <v>7</v>
      </c>
      <c r="I519" s="22">
        <v>13</v>
      </c>
      <c r="J519" s="22">
        <v>18</v>
      </c>
      <c r="K519" s="22">
        <v>16</v>
      </c>
      <c r="L519" s="22">
        <v>13</v>
      </c>
      <c r="M519" s="93">
        <v>16</v>
      </c>
      <c r="N519" s="93">
        <v>17</v>
      </c>
      <c r="O519" s="93">
        <v>18</v>
      </c>
      <c r="P519" s="93">
        <v>17</v>
      </c>
      <c r="Q519" s="93">
        <v>15</v>
      </c>
      <c r="R519" s="94">
        <v>18</v>
      </c>
      <c r="S519" s="98">
        <f t="shared" si="45"/>
        <v>76.470588235294116</v>
      </c>
      <c r="T519" s="98">
        <f t="shared" si="46"/>
        <v>100</v>
      </c>
      <c r="U519" s="98">
        <f t="shared" si="47"/>
        <v>94.117647058823536</v>
      </c>
      <c r="V519" s="98">
        <f t="shared" si="48"/>
        <v>86.666666666666671</v>
      </c>
      <c r="W519" s="95">
        <f t="shared" si="44"/>
        <v>88.888888888888886</v>
      </c>
    </row>
    <row r="520" spans="1:23" x14ac:dyDescent="0.2">
      <c r="A520" s="21">
        <v>3546207</v>
      </c>
      <c r="B520" s="22" t="s">
        <v>610</v>
      </c>
      <c r="C520" s="22" t="s">
        <v>763</v>
      </c>
      <c r="D520" s="22" t="s">
        <v>764</v>
      </c>
      <c r="E520" s="23">
        <v>35101</v>
      </c>
      <c r="F520" s="22" t="s">
        <v>88</v>
      </c>
      <c r="G520" s="22" t="s">
        <v>23</v>
      </c>
      <c r="H520" s="22" t="s">
        <v>24</v>
      </c>
      <c r="I520" s="22">
        <v>29</v>
      </c>
      <c r="J520" s="22">
        <v>21</v>
      </c>
      <c r="K520" s="22">
        <v>29</v>
      </c>
      <c r="L520" s="22">
        <v>15</v>
      </c>
      <c r="M520" s="93">
        <v>33</v>
      </c>
      <c r="N520" s="93">
        <v>34</v>
      </c>
      <c r="O520" s="93">
        <v>22</v>
      </c>
      <c r="P520" s="93">
        <v>30</v>
      </c>
      <c r="Q520" s="93">
        <v>21</v>
      </c>
      <c r="R520" s="94">
        <v>36</v>
      </c>
      <c r="S520" s="98">
        <f t="shared" si="45"/>
        <v>85.294117647058826</v>
      </c>
      <c r="T520" s="98">
        <f t="shared" si="46"/>
        <v>95.454545454545453</v>
      </c>
      <c r="U520" s="98">
        <f t="shared" si="47"/>
        <v>96.666666666666671</v>
      </c>
      <c r="V520" s="98">
        <f t="shared" si="48"/>
        <v>71.428571428571431</v>
      </c>
      <c r="W520" s="95">
        <f t="shared" si="44"/>
        <v>91.666666666666671</v>
      </c>
    </row>
    <row r="521" spans="1:23" x14ac:dyDescent="0.2">
      <c r="A521" s="21">
        <v>3546256</v>
      </c>
      <c r="B521" s="22" t="s">
        <v>611</v>
      </c>
      <c r="C521" s="22" t="s">
        <v>769</v>
      </c>
      <c r="D521" s="22" t="s">
        <v>770</v>
      </c>
      <c r="E521" s="23">
        <v>35133</v>
      </c>
      <c r="F521" s="22" t="s">
        <v>41</v>
      </c>
      <c r="G521" s="22" t="s">
        <v>39</v>
      </c>
      <c r="H521" s="22" t="s">
        <v>40</v>
      </c>
      <c r="I521" s="22">
        <v>6</v>
      </c>
      <c r="J521" s="22">
        <v>9</v>
      </c>
      <c r="K521" s="22">
        <v>4</v>
      </c>
      <c r="L521" s="22">
        <v>10</v>
      </c>
      <c r="M521" s="93">
        <v>16</v>
      </c>
      <c r="N521" s="93">
        <v>6</v>
      </c>
      <c r="O521" s="93">
        <v>9</v>
      </c>
      <c r="P521" s="93">
        <v>7</v>
      </c>
      <c r="Q521" s="93">
        <v>11</v>
      </c>
      <c r="R521" s="94">
        <v>17</v>
      </c>
      <c r="S521" s="98">
        <f t="shared" si="45"/>
        <v>100</v>
      </c>
      <c r="T521" s="98">
        <f t="shared" si="46"/>
        <v>100</v>
      </c>
      <c r="U521" s="98">
        <f t="shared" si="47"/>
        <v>57.142857142857146</v>
      </c>
      <c r="V521" s="98">
        <f t="shared" si="48"/>
        <v>90.909090909090907</v>
      </c>
      <c r="W521" s="95">
        <f t="shared" si="44"/>
        <v>94.117647058823536</v>
      </c>
    </row>
    <row r="522" spans="1:23" x14ac:dyDescent="0.2">
      <c r="A522" s="21">
        <v>3546306</v>
      </c>
      <c r="B522" s="22" t="s">
        <v>612</v>
      </c>
      <c r="C522" s="22" t="s">
        <v>759</v>
      </c>
      <c r="D522" s="22" t="s">
        <v>760</v>
      </c>
      <c r="E522" s="23">
        <v>35142</v>
      </c>
      <c r="F522" s="22" t="s">
        <v>12</v>
      </c>
      <c r="G522" s="22" t="s">
        <v>10</v>
      </c>
      <c r="H522" s="22" t="s">
        <v>11</v>
      </c>
      <c r="I522" s="22">
        <v>154</v>
      </c>
      <c r="J522" s="22">
        <v>183</v>
      </c>
      <c r="K522" s="22">
        <v>178</v>
      </c>
      <c r="L522" s="22">
        <v>194</v>
      </c>
      <c r="M522" s="93">
        <v>171</v>
      </c>
      <c r="N522" s="93">
        <v>178</v>
      </c>
      <c r="O522" s="93">
        <v>192</v>
      </c>
      <c r="P522" s="93">
        <v>194</v>
      </c>
      <c r="Q522" s="93">
        <v>207</v>
      </c>
      <c r="R522" s="94">
        <v>185</v>
      </c>
      <c r="S522" s="98">
        <f t="shared" si="45"/>
        <v>86.516853932584269</v>
      </c>
      <c r="T522" s="98">
        <f t="shared" si="46"/>
        <v>95.3125</v>
      </c>
      <c r="U522" s="98">
        <f t="shared" si="47"/>
        <v>91.75257731958763</v>
      </c>
      <c r="V522" s="98">
        <f t="shared" si="48"/>
        <v>93.719806763285021</v>
      </c>
      <c r="W522" s="95">
        <f t="shared" si="44"/>
        <v>92.432432432432435</v>
      </c>
    </row>
    <row r="523" spans="1:23" x14ac:dyDescent="0.2">
      <c r="A523" s="21">
        <v>3546405</v>
      </c>
      <c r="B523" s="22" t="s">
        <v>613</v>
      </c>
      <c r="C523" s="22" t="s">
        <v>755</v>
      </c>
      <c r="D523" s="22" t="s">
        <v>756</v>
      </c>
      <c r="E523" s="23">
        <v>35094</v>
      </c>
      <c r="F523" s="22" t="s">
        <v>136</v>
      </c>
      <c r="G523" s="22" t="s">
        <v>2</v>
      </c>
      <c r="H523" s="22" t="s">
        <v>3</v>
      </c>
      <c r="I523" s="22">
        <v>281</v>
      </c>
      <c r="J523" s="22">
        <v>239</v>
      </c>
      <c r="K523" s="22">
        <v>258</v>
      </c>
      <c r="L523" s="22">
        <v>296</v>
      </c>
      <c r="M523" s="93">
        <v>258</v>
      </c>
      <c r="N523" s="93">
        <v>332</v>
      </c>
      <c r="O523" s="93">
        <v>326</v>
      </c>
      <c r="P523" s="93">
        <v>348</v>
      </c>
      <c r="Q523" s="93">
        <v>355</v>
      </c>
      <c r="R523" s="94">
        <v>308</v>
      </c>
      <c r="S523" s="98">
        <f t="shared" si="45"/>
        <v>84.638554216867476</v>
      </c>
      <c r="T523" s="98">
        <f t="shared" si="46"/>
        <v>73.312883435582819</v>
      </c>
      <c r="U523" s="98">
        <f t="shared" si="47"/>
        <v>74.137931034482762</v>
      </c>
      <c r="V523" s="98">
        <f t="shared" si="48"/>
        <v>83.380281690140848</v>
      </c>
      <c r="W523" s="95">
        <f t="shared" si="44"/>
        <v>83.766233766233768</v>
      </c>
    </row>
    <row r="524" spans="1:23" x14ac:dyDescent="0.2">
      <c r="A524" s="21">
        <v>3546504</v>
      </c>
      <c r="B524" s="22" t="s">
        <v>614</v>
      </c>
      <c r="C524" s="22" t="s">
        <v>769</v>
      </c>
      <c r="D524" s="22" t="s">
        <v>770</v>
      </c>
      <c r="E524" s="23">
        <v>35033</v>
      </c>
      <c r="F524" s="22" t="s">
        <v>192</v>
      </c>
      <c r="G524" s="22" t="s">
        <v>55</v>
      </c>
      <c r="H524" s="22" t="s">
        <v>56</v>
      </c>
      <c r="I524" s="22">
        <v>27</v>
      </c>
      <c r="J524" s="22">
        <v>33</v>
      </c>
      <c r="K524" s="22">
        <v>26</v>
      </c>
      <c r="L524" s="22">
        <v>41</v>
      </c>
      <c r="M524" s="93">
        <v>25</v>
      </c>
      <c r="N524" s="93">
        <v>31</v>
      </c>
      <c r="O524" s="93">
        <v>36</v>
      </c>
      <c r="P524" s="93">
        <v>27</v>
      </c>
      <c r="Q524" s="93">
        <v>44</v>
      </c>
      <c r="R524" s="94">
        <v>25</v>
      </c>
      <c r="S524" s="98">
        <f t="shared" si="45"/>
        <v>87.096774193548384</v>
      </c>
      <c r="T524" s="98">
        <f t="shared" si="46"/>
        <v>91.666666666666671</v>
      </c>
      <c r="U524" s="98">
        <f t="shared" si="47"/>
        <v>96.296296296296291</v>
      </c>
      <c r="V524" s="98">
        <f t="shared" si="48"/>
        <v>93.181818181818187</v>
      </c>
      <c r="W524" s="95">
        <f t="shared" si="44"/>
        <v>100</v>
      </c>
    </row>
    <row r="525" spans="1:23" x14ac:dyDescent="0.2">
      <c r="A525" s="21">
        <v>3546603</v>
      </c>
      <c r="B525" s="22" t="s">
        <v>615</v>
      </c>
      <c r="C525" s="22" t="s">
        <v>757</v>
      </c>
      <c r="D525" s="22" t="s">
        <v>758</v>
      </c>
      <c r="E525" s="23">
        <v>35152</v>
      </c>
      <c r="F525" s="22" t="s">
        <v>462</v>
      </c>
      <c r="G525" s="22" t="s">
        <v>6</v>
      </c>
      <c r="H525" s="22" t="s">
        <v>7</v>
      </c>
      <c r="I525" s="22">
        <v>218</v>
      </c>
      <c r="J525" s="22">
        <v>245</v>
      </c>
      <c r="K525" s="22">
        <v>247</v>
      </c>
      <c r="L525" s="22">
        <v>257</v>
      </c>
      <c r="M525" s="93">
        <v>222</v>
      </c>
      <c r="N525" s="93">
        <v>253</v>
      </c>
      <c r="O525" s="93">
        <v>273</v>
      </c>
      <c r="P525" s="93">
        <v>260</v>
      </c>
      <c r="Q525" s="93">
        <v>290</v>
      </c>
      <c r="R525" s="94">
        <v>253</v>
      </c>
      <c r="S525" s="98">
        <f t="shared" si="45"/>
        <v>86.166007905138343</v>
      </c>
      <c r="T525" s="98">
        <f t="shared" si="46"/>
        <v>89.743589743589737</v>
      </c>
      <c r="U525" s="98">
        <f t="shared" si="47"/>
        <v>95</v>
      </c>
      <c r="V525" s="98">
        <f t="shared" si="48"/>
        <v>88.620689655172413</v>
      </c>
      <c r="W525" s="95">
        <f t="shared" si="44"/>
        <v>87.747035573122531</v>
      </c>
    </row>
    <row r="526" spans="1:23" x14ac:dyDescent="0.2">
      <c r="A526" s="21">
        <v>3546702</v>
      </c>
      <c r="B526" s="22" t="s">
        <v>616</v>
      </c>
      <c r="C526" s="22" t="s">
        <v>763</v>
      </c>
      <c r="D526" s="22" t="s">
        <v>764</v>
      </c>
      <c r="E526" s="23">
        <v>35104</v>
      </c>
      <c r="F526" s="22" t="s">
        <v>61</v>
      </c>
      <c r="G526" s="22" t="s">
        <v>23</v>
      </c>
      <c r="H526" s="22" t="s">
        <v>24</v>
      </c>
      <c r="I526" s="22">
        <v>104</v>
      </c>
      <c r="J526" s="22">
        <v>74</v>
      </c>
      <c r="K526" s="22">
        <v>81</v>
      </c>
      <c r="L526" s="22">
        <v>89</v>
      </c>
      <c r="M526" s="93">
        <v>101</v>
      </c>
      <c r="N526" s="93">
        <v>110</v>
      </c>
      <c r="O526" s="93">
        <v>94</v>
      </c>
      <c r="P526" s="93">
        <v>118</v>
      </c>
      <c r="Q526" s="93">
        <v>108</v>
      </c>
      <c r="R526" s="94">
        <v>111</v>
      </c>
      <c r="S526" s="98">
        <f t="shared" si="45"/>
        <v>94.545454545454547</v>
      </c>
      <c r="T526" s="98">
        <f t="shared" si="46"/>
        <v>78.723404255319153</v>
      </c>
      <c r="U526" s="98">
        <f t="shared" si="47"/>
        <v>68.644067796610173</v>
      </c>
      <c r="V526" s="98">
        <f t="shared" si="48"/>
        <v>82.407407407407405</v>
      </c>
      <c r="W526" s="95">
        <f t="shared" si="44"/>
        <v>90.990990990990994</v>
      </c>
    </row>
    <row r="527" spans="1:23" x14ac:dyDescent="0.2">
      <c r="A527" s="21">
        <v>3546801</v>
      </c>
      <c r="B527" s="22" t="s">
        <v>617</v>
      </c>
      <c r="C527" s="22" t="s">
        <v>773</v>
      </c>
      <c r="D527" s="22" t="s">
        <v>774</v>
      </c>
      <c r="E527" s="23">
        <v>35011</v>
      </c>
      <c r="F527" s="22" t="s">
        <v>100</v>
      </c>
      <c r="G527" s="22" t="s">
        <v>98</v>
      </c>
      <c r="H527" s="22" t="s">
        <v>99</v>
      </c>
      <c r="I527" s="22">
        <v>308</v>
      </c>
      <c r="J527" s="22">
        <v>370</v>
      </c>
      <c r="K527" s="22">
        <v>379</v>
      </c>
      <c r="L527" s="22">
        <v>336</v>
      </c>
      <c r="M527" s="93">
        <v>356</v>
      </c>
      <c r="N527" s="93">
        <v>316</v>
      </c>
      <c r="O527" s="93">
        <v>382</v>
      </c>
      <c r="P527" s="93">
        <v>382</v>
      </c>
      <c r="Q527" s="93">
        <v>347</v>
      </c>
      <c r="R527" s="94">
        <v>364</v>
      </c>
      <c r="S527" s="98">
        <f t="shared" si="45"/>
        <v>97.468354430379748</v>
      </c>
      <c r="T527" s="98">
        <f t="shared" si="46"/>
        <v>96.858638743455501</v>
      </c>
      <c r="U527" s="98">
        <f t="shared" si="47"/>
        <v>99.214659685863879</v>
      </c>
      <c r="V527" s="98">
        <f t="shared" si="48"/>
        <v>96.829971181556189</v>
      </c>
      <c r="W527" s="95">
        <f t="shared" si="44"/>
        <v>97.802197802197796</v>
      </c>
    </row>
    <row r="528" spans="1:23" x14ac:dyDescent="0.2">
      <c r="A528" s="21">
        <v>3546900</v>
      </c>
      <c r="B528" s="22" t="s">
        <v>618</v>
      </c>
      <c r="C528" s="22" t="s">
        <v>769</v>
      </c>
      <c r="D528" s="22" t="s">
        <v>770</v>
      </c>
      <c r="E528" s="23">
        <v>35031</v>
      </c>
      <c r="F528" s="22" t="s">
        <v>57</v>
      </c>
      <c r="G528" s="22" t="s">
        <v>55</v>
      </c>
      <c r="H528" s="22" t="s">
        <v>56</v>
      </c>
      <c r="I528" s="22">
        <v>41</v>
      </c>
      <c r="J528" s="22">
        <v>43</v>
      </c>
      <c r="K528" s="22">
        <v>59</v>
      </c>
      <c r="L528" s="22">
        <v>58</v>
      </c>
      <c r="M528" s="93">
        <v>56</v>
      </c>
      <c r="N528" s="93">
        <v>41</v>
      </c>
      <c r="O528" s="93">
        <v>46</v>
      </c>
      <c r="P528" s="93">
        <v>63</v>
      </c>
      <c r="Q528" s="93">
        <v>64</v>
      </c>
      <c r="R528" s="94">
        <v>56</v>
      </c>
      <c r="S528" s="98">
        <f t="shared" si="45"/>
        <v>100</v>
      </c>
      <c r="T528" s="98">
        <f t="shared" si="46"/>
        <v>93.478260869565219</v>
      </c>
      <c r="U528" s="98">
        <f t="shared" si="47"/>
        <v>93.650793650793645</v>
      </c>
      <c r="V528" s="98">
        <f t="shared" si="48"/>
        <v>90.625</v>
      </c>
      <c r="W528" s="95">
        <f t="shared" si="44"/>
        <v>100</v>
      </c>
    </row>
    <row r="529" spans="1:23" x14ac:dyDescent="0.2">
      <c r="A529" s="21">
        <v>3547007</v>
      </c>
      <c r="B529" s="22" t="s">
        <v>619</v>
      </c>
      <c r="C529" s="22" t="s">
        <v>763</v>
      </c>
      <c r="D529" s="22" t="s">
        <v>764</v>
      </c>
      <c r="E529" s="23">
        <v>35103</v>
      </c>
      <c r="F529" s="22" t="s">
        <v>24</v>
      </c>
      <c r="G529" s="22" t="s">
        <v>23</v>
      </c>
      <c r="H529" s="22" t="s">
        <v>24</v>
      </c>
      <c r="I529" s="22">
        <v>30</v>
      </c>
      <c r="J529" s="22">
        <v>35</v>
      </c>
      <c r="K529" s="22">
        <v>29</v>
      </c>
      <c r="L529" s="22">
        <v>26</v>
      </c>
      <c r="M529" s="93">
        <v>28</v>
      </c>
      <c r="N529" s="93">
        <v>30</v>
      </c>
      <c r="O529" s="93">
        <v>37</v>
      </c>
      <c r="P529" s="93">
        <v>35</v>
      </c>
      <c r="Q529" s="93">
        <v>31</v>
      </c>
      <c r="R529" s="94">
        <v>34</v>
      </c>
      <c r="S529" s="98">
        <f t="shared" si="45"/>
        <v>100</v>
      </c>
      <c r="T529" s="98">
        <f t="shared" si="46"/>
        <v>94.594594594594597</v>
      </c>
      <c r="U529" s="98">
        <f t="shared" si="47"/>
        <v>82.857142857142861</v>
      </c>
      <c r="V529" s="98">
        <f t="shared" si="48"/>
        <v>83.870967741935488</v>
      </c>
      <c r="W529" s="95">
        <f t="shared" si="44"/>
        <v>82.352941176470594</v>
      </c>
    </row>
    <row r="530" spans="1:23" x14ac:dyDescent="0.2">
      <c r="A530" s="21">
        <v>3547106</v>
      </c>
      <c r="B530" s="22" t="s">
        <v>620</v>
      </c>
      <c r="C530" s="22" t="s">
        <v>767</v>
      </c>
      <c r="D530" s="22" t="s">
        <v>768</v>
      </c>
      <c r="E530" s="23">
        <v>35111</v>
      </c>
      <c r="F530" s="22" t="s">
        <v>245</v>
      </c>
      <c r="G530" s="22" t="s">
        <v>31</v>
      </c>
      <c r="H530" s="22" t="s">
        <v>32</v>
      </c>
      <c r="I530" s="22">
        <v>15</v>
      </c>
      <c r="J530" s="22">
        <v>11</v>
      </c>
      <c r="K530" s="22">
        <v>21</v>
      </c>
      <c r="L530" s="22">
        <v>33</v>
      </c>
      <c r="M530" s="93">
        <v>19</v>
      </c>
      <c r="N530" s="93">
        <v>23</v>
      </c>
      <c r="O530" s="93">
        <v>16</v>
      </c>
      <c r="P530" s="93">
        <v>29</v>
      </c>
      <c r="Q530" s="93">
        <v>38</v>
      </c>
      <c r="R530" s="94">
        <v>21</v>
      </c>
      <c r="S530" s="98">
        <f t="shared" si="45"/>
        <v>65.217391304347828</v>
      </c>
      <c r="T530" s="98">
        <f t="shared" si="46"/>
        <v>68.75</v>
      </c>
      <c r="U530" s="98">
        <f t="shared" si="47"/>
        <v>72.41379310344827</v>
      </c>
      <c r="V530" s="98">
        <f t="shared" si="48"/>
        <v>86.84210526315789</v>
      </c>
      <c r="W530" s="95">
        <f t="shared" si="44"/>
        <v>90.476190476190482</v>
      </c>
    </row>
    <row r="531" spans="1:23" x14ac:dyDescent="0.2">
      <c r="A531" s="21">
        <v>3547205</v>
      </c>
      <c r="B531" s="22" t="s">
        <v>625</v>
      </c>
      <c r="C531" s="22" t="s">
        <v>757</v>
      </c>
      <c r="D531" s="22" t="s">
        <v>758</v>
      </c>
      <c r="E531" s="23">
        <v>35153</v>
      </c>
      <c r="F531" s="22" t="s">
        <v>73</v>
      </c>
      <c r="G531" s="22" t="s">
        <v>6</v>
      </c>
      <c r="H531" s="22" t="s">
        <v>7</v>
      </c>
      <c r="I531" s="22">
        <v>10</v>
      </c>
      <c r="J531" s="22">
        <v>12</v>
      </c>
      <c r="K531" s="22">
        <v>9</v>
      </c>
      <c r="L531" s="22">
        <v>12</v>
      </c>
      <c r="M531" s="93">
        <v>16</v>
      </c>
      <c r="N531" s="93">
        <v>12</v>
      </c>
      <c r="O531" s="93">
        <v>17</v>
      </c>
      <c r="P531" s="93">
        <v>11</v>
      </c>
      <c r="Q531" s="93">
        <v>13</v>
      </c>
      <c r="R531" s="94">
        <v>18</v>
      </c>
      <c r="S531" s="98">
        <f t="shared" si="45"/>
        <v>83.333333333333329</v>
      </c>
      <c r="T531" s="98">
        <f t="shared" si="46"/>
        <v>70.588235294117652</v>
      </c>
      <c r="U531" s="98">
        <f t="shared" si="47"/>
        <v>81.818181818181813</v>
      </c>
      <c r="V531" s="98">
        <f t="shared" si="48"/>
        <v>92.307692307692307</v>
      </c>
      <c r="W531" s="95">
        <f t="shared" si="44"/>
        <v>88.888888888888886</v>
      </c>
    </row>
    <row r="532" spans="1:23" x14ac:dyDescent="0.2">
      <c r="A532" s="21">
        <v>3547304</v>
      </c>
      <c r="B532" s="22" t="s">
        <v>626</v>
      </c>
      <c r="C532" s="22" t="s">
        <v>779</v>
      </c>
      <c r="D532" s="22" t="s">
        <v>780</v>
      </c>
      <c r="E532" s="23">
        <v>35014</v>
      </c>
      <c r="F532" s="22" t="s">
        <v>128</v>
      </c>
      <c r="G532" s="22" t="s">
        <v>98</v>
      </c>
      <c r="H532" s="22" t="s">
        <v>99</v>
      </c>
      <c r="I532" s="22">
        <v>448</v>
      </c>
      <c r="J532" s="22">
        <v>522</v>
      </c>
      <c r="K532" s="22">
        <v>495</v>
      </c>
      <c r="L532" s="22">
        <v>479</v>
      </c>
      <c r="M532" s="93">
        <v>572</v>
      </c>
      <c r="N532" s="93">
        <v>462</v>
      </c>
      <c r="O532" s="93">
        <v>534</v>
      </c>
      <c r="P532" s="93">
        <v>499</v>
      </c>
      <c r="Q532" s="93">
        <v>488</v>
      </c>
      <c r="R532" s="94">
        <v>586</v>
      </c>
      <c r="S532" s="98">
        <f t="shared" si="45"/>
        <v>96.969696969696969</v>
      </c>
      <c r="T532" s="98">
        <f t="shared" si="46"/>
        <v>97.752808988764045</v>
      </c>
      <c r="U532" s="98">
        <f t="shared" si="47"/>
        <v>99.198396793587179</v>
      </c>
      <c r="V532" s="98">
        <f t="shared" si="48"/>
        <v>98.155737704918039</v>
      </c>
      <c r="W532" s="95">
        <f t="shared" si="44"/>
        <v>97.610921501706486</v>
      </c>
    </row>
    <row r="533" spans="1:23" x14ac:dyDescent="0.2">
      <c r="A533" s="21">
        <v>3547403</v>
      </c>
      <c r="B533" s="22" t="s">
        <v>622</v>
      </c>
      <c r="C533" s="22" t="s">
        <v>757</v>
      </c>
      <c r="D533" s="22" t="s">
        <v>758</v>
      </c>
      <c r="E533" s="23">
        <v>35152</v>
      </c>
      <c r="F533" s="22" t="s">
        <v>462</v>
      </c>
      <c r="G533" s="22" t="s">
        <v>6</v>
      </c>
      <c r="H533" s="22" t="s">
        <v>7</v>
      </c>
      <c r="I533" s="22">
        <v>20</v>
      </c>
      <c r="J533" s="22">
        <v>21</v>
      </c>
      <c r="K533" s="22">
        <v>29</v>
      </c>
      <c r="L533" s="22">
        <v>19</v>
      </c>
      <c r="M533" s="93">
        <v>19</v>
      </c>
      <c r="N533" s="93">
        <v>22</v>
      </c>
      <c r="O533" s="93">
        <v>21</v>
      </c>
      <c r="P533" s="93">
        <v>30</v>
      </c>
      <c r="Q533" s="93">
        <v>25</v>
      </c>
      <c r="R533" s="94">
        <v>22</v>
      </c>
      <c r="S533" s="98">
        <f t="shared" si="45"/>
        <v>90.909090909090907</v>
      </c>
      <c r="T533" s="98">
        <f t="shared" si="46"/>
        <v>100</v>
      </c>
      <c r="U533" s="98">
        <f t="shared" si="47"/>
        <v>96.666666666666671</v>
      </c>
      <c r="V533" s="98">
        <f t="shared" si="48"/>
        <v>76</v>
      </c>
      <c r="W533" s="95">
        <f t="shared" si="44"/>
        <v>86.36363636363636</v>
      </c>
    </row>
    <row r="534" spans="1:23" x14ac:dyDescent="0.2">
      <c r="A534" s="21">
        <v>3547502</v>
      </c>
      <c r="B534" s="22" t="s">
        <v>621</v>
      </c>
      <c r="C534" s="22" t="s">
        <v>769</v>
      </c>
      <c r="D534" s="22" t="s">
        <v>770</v>
      </c>
      <c r="E534" s="23">
        <v>35132</v>
      </c>
      <c r="F534" s="22" t="s">
        <v>227</v>
      </c>
      <c r="G534" s="22" t="s">
        <v>39</v>
      </c>
      <c r="H534" s="22" t="s">
        <v>40</v>
      </c>
      <c r="I534" s="22">
        <v>216</v>
      </c>
      <c r="J534" s="22">
        <v>220</v>
      </c>
      <c r="K534" s="22">
        <v>212</v>
      </c>
      <c r="L534" s="22">
        <v>231</v>
      </c>
      <c r="M534" s="93">
        <v>204</v>
      </c>
      <c r="N534" s="93">
        <v>261</v>
      </c>
      <c r="O534" s="93">
        <v>239</v>
      </c>
      <c r="P534" s="93">
        <v>238</v>
      </c>
      <c r="Q534" s="93">
        <v>258</v>
      </c>
      <c r="R534" s="94">
        <v>231</v>
      </c>
      <c r="S534" s="98">
        <f t="shared" si="45"/>
        <v>82.758620689655174</v>
      </c>
      <c r="T534" s="98">
        <f t="shared" si="46"/>
        <v>92.05020920502092</v>
      </c>
      <c r="U534" s="98">
        <f t="shared" si="47"/>
        <v>89.075630252100837</v>
      </c>
      <c r="V534" s="98">
        <f t="shared" si="48"/>
        <v>89.534883720930239</v>
      </c>
      <c r="W534" s="95">
        <f t="shared" si="44"/>
        <v>88.311688311688314</v>
      </c>
    </row>
    <row r="535" spans="1:23" x14ac:dyDescent="0.2">
      <c r="A535" s="21">
        <v>3547601</v>
      </c>
      <c r="B535" s="22" t="s">
        <v>623</v>
      </c>
      <c r="C535" s="22" t="s">
        <v>769</v>
      </c>
      <c r="D535" s="22" t="s">
        <v>770</v>
      </c>
      <c r="E535" s="23">
        <v>35132</v>
      </c>
      <c r="F535" s="22" t="s">
        <v>227</v>
      </c>
      <c r="G535" s="22" t="s">
        <v>39</v>
      </c>
      <c r="H535" s="22" t="s">
        <v>40</v>
      </c>
      <c r="I535" s="22">
        <v>172</v>
      </c>
      <c r="J535" s="22">
        <v>128</v>
      </c>
      <c r="K535" s="22">
        <v>156</v>
      </c>
      <c r="L535" s="22">
        <v>146</v>
      </c>
      <c r="M535" s="93">
        <v>150</v>
      </c>
      <c r="N535" s="93">
        <v>187</v>
      </c>
      <c r="O535" s="93">
        <v>158</v>
      </c>
      <c r="P535" s="93">
        <v>180</v>
      </c>
      <c r="Q535" s="93">
        <v>184</v>
      </c>
      <c r="R535" s="94">
        <v>174</v>
      </c>
      <c r="S535" s="98">
        <f t="shared" si="45"/>
        <v>91.978609625668454</v>
      </c>
      <c r="T535" s="98">
        <f t="shared" si="46"/>
        <v>81.012658227848107</v>
      </c>
      <c r="U535" s="98">
        <f t="shared" si="47"/>
        <v>86.666666666666671</v>
      </c>
      <c r="V535" s="98">
        <f t="shared" si="48"/>
        <v>79.347826086956516</v>
      </c>
      <c r="W535" s="95">
        <f t="shared" si="44"/>
        <v>86.206896551724142</v>
      </c>
    </row>
    <row r="536" spans="1:23" x14ac:dyDescent="0.2">
      <c r="A536" s="21">
        <v>3547650</v>
      </c>
      <c r="B536" s="22" t="s">
        <v>624</v>
      </c>
      <c r="C536" s="22" t="s">
        <v>757</v>
      </c>
      <c r="D536" s="22" t="s">
        <v>758</v>
      </c>
      <c r="E536" s="23">
        <v>35153</v>
      </c>
      <c r="F536" s="22" t="s">
        <v>73</v>
      </c>
      <c r="G536" s="22" t="s">
        <v>6</v>
      </c>
      <c r="H536" s="22" t="s">
        <v>7</v>
      </c>
      <c r="I536" s="22">
        <v>7</v>
      </c>
      <c r="J536" s="22">
        <v>12</v>
      </c>
      <c r="K536" s="22">
        <v>3</v>
      </c>
      <c r="L536" s="22">
        <v>8</v>
      </c>
      <c r="M536" s="93">
        <v>9</v>
      </c>
      <c r="N536" s="93">
        <v>8</v>
      </c>
      <c r="O536" s="93">
        <v>14</v>
      </c>
      <c r="P536" s="93">
        <v>5</v>
      </c>
      <c r="Q536" s="93">
        <v>10</v>
      </c>
      <c r="R536" s="94">
        <v>9</v>
      </c>
      <c r="S536" s="98">
        <f t="shared" si="45"/>
        <v>87.5</v>
      </c>
      <c r="T536" s="98">
        <f t="shared" si="46"/>
        <v>85.714285714285708</v>
      </c>
      <c r="U536" s="98">
        <f t="shared" si="47"/>
        <v>60</v>
      </c>
      <c r="V536" s="98">
        <f t="shared" si="48"/>
        <v>80</v>
      </c>
      <c r="W536" s="95">
        <f t="shared" si="44"/>
        <v>100</v>
      </c>
    </row>
    <row r="537" spans="1:23" x14ac:dyDescent="0.2">
      <c r="A537" s="21">
        <v>3547700</v>
      </c>
      <c r="B537" s="22" t="s">
        <v>627</v>
      </c>
      <c r="C537" s="22" t="s">
        <v>767</v>
      </c>
      <c r="D537" s="22" t="s">
        <v>768</v>
      </c>
      <c r="E537" s="23">
        <v>35112</v>
      </c>
      <c r="F537" s="22" t="s">
        <v>33</v>
      </c>
      <c r="G537" s="22" t="s">
        <v>31</v>
      </c>
      <c r="H537" s="22" t="s">
        <v>32</v>
      </c>
      <c r="I537" s="22">
        <v>146</v>
      </c>
      <c r="J537" s="22">
        <v>161</v>
      </c>
      <c r="K537" s="22">
        <v>138</v>
      </c>
      <c r="L537" s="22">
        <v>150</v>
      </c>
      <c r="M537" s="93">
        <v>157</v>
      </c>
      <c r="N537" s="93">
        <v>184</v>
      </c>
      <c r="O537" s="93">
        <v>186</v>
      </c>
      <c r="P537" s="93">
        <v>168</v>
      </c>
      <c r="Q537" s="93">
        <v>170</v>
      </c>
      <c r="R537" s="94">
        <v>185</v>
      </c>
      <c r="S537" s="98">
        <f t="shared" si="45"/>
        <v>79.347826086956516</v>
      </c>
      <c r="T537" s="98">
        <f t="shared" si="46"/>
        <v>86.55913978494624</v>
      </c>
      <c r="U537" s="98">
        <f t="shared" si="47"/>
        <v>82.142857142857139</v>
      </c>
      <c r="V537" s="98">
        <f t="shared" si="48"/>
        <v>88.235294117647058</v>
      </c>
      <c r="W537" s="95">
        <f t="shared" si="44"/>
        <v>84.86486486486487</v>
      </c>
    </row>
    <row r="538" spans="1:23" x14ac:dyDescent="0.2">
      <c r="A538" s="21">
        <v>3547809</v>
      </c>
      <c r="B538" s="22" t="s">
        <v>628</v>
      </c>
      <c r="C538" s="22" t="s">
        <v>785</v>
      </c>
      <c r="D538" s="22" t="s">
        <v>786</v>
      </c>
      <c r="E538" s="23">
        <v>35015</v>
      </c>
      <c r="F538" s="22" t="s">
        <v>237</v>
      </c>
      <c r="G538" s="22" t="s">
        <v>98</v>
      </c>
      <c r="H538" s="22" t="s">
        <v>99</v>
      </c>
      <c r="I538" s="22">
        <v>4695</v>
      </c>
      <c r="J538" s="22">
        <v>4963</v>
      </c>
      <c r="K538" s="22">
        <v>4932</v>
      </c>
      <c r="L538" s="22">
        <v>5061</v>
      </c>
      <c r="M538" s="93">
        <v>5199</v>
      </c>
      <c r="N538" s="93">
        <v>4737</v>
      </c>
      <c r="O538" s="93">
        <v>5018</v>
      </c>
      <c r="P538" s="93">
        <v>4989</v>
      </c>
      <c r="Q538" s="93">
        <v>5126</v>
      </c>
      <c r="R538" s="94">
        <v>5276</v>
      </c>
      <c r="S538" s="98">
        <f t="shared" si="45"/>
        <v>99.113362887903733</v>
      </c>
      <c r="T538" s="98">
        <f t="shared" si="46"/>
        <v>98.903945795137503</v>
      </c>
      <c r="U538" s="98">
        <f t="shared" si="47"/>
        <v>98.85748647023452</v>
      </c>
      <c r="V538" s="98">
        <f t="shared" si="48"/>
        <v>98.731954740538427</v>
      </c>
      <c r="W538" s="95">
        <f t="shared" si="44"/>
        <v>98.540561031084152</v>
      </c>
    </row>
    <row r="539" spans="1:23" x14ac:dyDescent="0.2">
      <c r="A539" s="21">
        <v>3547908</v>
      </c>
      <c r="B539" s="22" t="s">
        <v>629</v>
      </c>
      <c r="C539" s="22" t="s">
        <v>769</v>
      </c>
      <c r="D539" s="22" t="s">
        <v>770</v>
      </c>
      <c r="E539" s="23">
        <v>35133</v>
      </c>
      <c r="F539" s="22" t="s">
        <v>41</v>
      </c>
      <c r="G539" s="22" t="s">
        <v>39</v>
      </c>
      <c r="H539" s="22" t="s">
        <v>40</v>
      </c>
      <c r="I539" s="22">
        <v>46</v>
      </c>
      <c r="J539" s="22">
        <v>61</v>
      </c>
      <c r="K539" s="22">
        <v>53</v>
      </c>
      <c r="L539" s="22">
        <v>52</v>
      </c>
      <c r="M539" s="93">
        <v>56</v>
      </c>
      <c r="N539" s="93">
        <v>49</v>
      </c>
      <c r="O539" s="93">
        <v>63</v>
      </c>
      <c r="P539" s="93">
        <v>57</v>
      </c>
      <c r="Q539" s="93">
        <v>55</v>
      </c>
      <c r="R539" s="94">
        <v>59</v>
      </c>
      <c r="S539" s="98">
        <f t="shared" si="45"/>
        <v>93.877551020408163</v>
      </c>
      <c r="T539" s="98">
        <f t="shared" si="46"/>
        <v>96.825396825396822</v>
      </c>
      <c r="U539" s="98">
        <f t="shared" si="47"/>
        <v>92.982456140350877</v>
      </c>
      <c r="V539" s="98">
        <f t="shared" si="48"/>
        <v>94.545454545454547</v>
      </c>
      <c r="W539" s="95">
        <f t="shared" si="44"/>
        <v>94.915254237288138</v>
      </c>
    </row>
    <row r="540" spans="1:23" x14ac:dyDescent="0.2">
      <c r="A540" s="21">
        <v>3548005</v>
      </c>
      <c r="B540" s="22" t="s">
        <v>630</v>
      </c>
      <c r="C540" s="22" t="s">
        <v>759</v>
      </c>
      <c r="D540" s="22" t="s">
        <v>760</v>
      </c>
      <c r="E540" s="23">
        <v>35072</v>
      </c>
      <c r="F540" s="22" t="s">
        <v>53</v>
      </c>
      <c r="G540" s="22" t="s">
        <v>15</v>
      </c>
      <c r="H540" s="22" t="s">
        <v>16</v>
      </c>
      <c r="I540" s="22">
        <v>104</v>
      </c>
      <c r="J540" s="22">
        <v>145</v>
      </c>
      <c r="K540" s="22">
        <v>136</v>
      </c>
      <c r="L540" s="22">
        <v>155</v>
      </c>
      <c r="M540" s="93">
        <v>120</v>
      </c>
      <c r="N540" s="93">
        <v>126</v>
      </c>
      <c r="O540" s="93">
        <v>156</v>
      </c>
      <c r="P540" s="93">
        <v>144</v>
      </c>
      <c r="Q540" s="93">
        <v>171</v>
      </c>
      <c r="R540" s="94">
        <v>134</v>
      </c>
      <c r="S540" s="98">
        <f t="shared" si="45"/>
        <v>82.539682539682545</v>
      </c>
      <c r="T540" s="98">
        <f t="shared" si="46"/>
        <v>92.948717948717942</v>
      </c>
      <c r="U540" s="98">
        <f t="shared" si="47"/>
        <v>94.444444444444443</v>
      </c>
      <c r="V540" s="98">
        <f t="shared" si="48"/>
        <v>90.643274853801174</v>
      </c>
      <c r="W540" s="95">
        <f t="shared" si="44"/>
        <v>89.552238805970148</v>
      </c>
    </row>
    <row r="541" spans="1:23" x14ac:dyDescent="0.2">
      <c r="A541" s="21">
        <v>3548054</v>
      </c>
      <c r="B541" s="22" t="s">
        <v>631</v>
      </c>
      <c r="C541" s="22" t="s">
        <v>757</v>
      </c>
      <c r="D541" s="22" t="s">
        <v>758</v>
      </c>
      <c r="E541" s="23">
        <v>35021</v>
      </c>
      <c r="F541" s="22" t="s">
        <v>78</v>
      </c>
      <c r="G541" s="22" t="s">
        <v>43</v>
      </c>
      <c r="H541" s="22" t="s">
        <v>44</v>
      </c>
      <c r="I541" s="22">
        <v>33</v>
      </c>
      <c r="J541" s="22">
        <v>46</v>
      </c>
      <c r="K541" s="22">
        <v>43</v>
      </c>
      <c r="L541" s="22">
        <v>52</v>
      </c>
      <c r="M541" s="93">
        <v>29</v>
      </c>
      <c r="N541" s="93">
        <v>43</v>
      </c>
      <c r="O541" s="93">
        <v>52</v>
      </c>
      <c r="P541" s="93">
        <v>50</v>
      </c>
      <c r="Q541" s="93">
        <v>61</v>
      </c>
      <c r="R541" s="94">
        <v>39</v>
      </c>
      <c r="S541" s="98">
        <f t="shared" si="45"/>
        <v>76.744186046511629</v>
      </c>
      <c r="T541" s="98">
        <f t="shared" si="46"/>
        <v>88.461538461538467</v>
      </c>
      <c r="U541" s="98">
        <f t="shared" si="47"/>
        <v>86</v>
      </c>
      <c r="V541" s="98">
        <f t="shared" si="48"/>
        <v>85.245901639344268</v>
      </c>
      <c r="W541" s="95">
        <f t="shared" si="44"/>
        <v>74.358974358974365</v>
      </c>
    </row>
    <row r="542" spans="1:23" x14ac:dyDescent="0.2">
      <c r="A542" s="21">
        <v>3548104</v>
      </c>
      <c r="B542" s="22" t="s">
        <v>632</v>
      </c>
      <c r="C542" s="22" t="s">
        <v>759</v>
      </c>
      <c r="D542" s="22" t="s">
        <v>760</v>
      </c>
      <c r="E542" s="23">
        <v>35142</v>
      </c>
      <c r="F542" s="22" t="s">
        <v>12</v>
      </c>
      <c r="G542" s="22" t="s">
        <v>10</v>
      </c>
      <c r="H542" s="22" t="s">
        <v>11</v>
      </c>
      <c r="I542" s="22">
        <v>57</v>
      </c>
      <c r="J542" s="22">
        <v>42</v>
      </c>
      <c r="K542" s="22">
        <v>29</v>
      </c>
      <c r="L542" s="22">
        <v>41</v>
      </c>
      <c r="M542" s="93">
        <v>54</v>
      </c>
      <c r="N542" s="93">
        <v>62</v>
      </c>
      <c r="O542" s="93">
        <v>48</v>
      </c>
      <c r="P542" s="93">
        <v>30</v>
      </c>
      <c r="Q542" s="93">
        <v>44</v>
      </c>
      <c r="R542" s="94">
        <v>60</v>
      </c>
      <c r="S542" s="98">
        <f t="shared" si="45"/>
        <v>91.935483870967744</v>
      </c>
      <c r="T542" s="98">
        <f t="shared" si="46"/>
        <v>87.5</v>
      </c>
      <c r="U542" s="98">
        <f t="shared" si="47"/>
        <v>96.666666666666671</v>
      </c>
      <c r="V542" s="98">
        <f t="shared" si="48"/>
        <v>93.181818181818187</v>
      </c>
      <c r="W542" s="95">
        <f t="shared" si="44"/>
        <v>90</v>
      </c>
    </row>
    <row r="543" spans="1:23" x14ac:dyDescent="0.2">
      <c r="A543" s="21">
        <v>3548203</v>
      </c>
      <c r="B543" s="22" t="s">
        <v>633</v>
      </c>
      <c r="C543" s="22" t="s">
        <v>771</v>
      </c>
      <c r="D543" s="22" t="s">
        <v>772</v>
      </c>
      <c r="E543" s="23">
        <v>35174</v>
      </c>
      <c r="F543" s="22" t="s">
        <v>186</v>
      </c>
      <c r="G543" s="22" t="s">
        <v>69</v>
      </c>
      <c r="H543" s="22" t="s">
        <v>70</v>
      </c>
      <c r="I543" s="22">
        <v>32</v>
      </c>
      <c r="J543" s="22">
        <v>41</v>
      </c>
      <c r="K543" s="22">
        <v>45</v>
      </c>
      <c r="L543" s="22">
        <v>37</v>
      </c>
      <c r="M543" s="93">
        <v>32</v>
      </c>
      <c r="N543" s="93">
        <v>41</v>
      </c>
      <c r="O543" s="93">
        <v>43</v>
      </c>
      <c r="P543" s="93">
        <v>47</v>
      </c>
      <c r="Q543" s="93">
        <v>46</v>
      </c>
      <c r="R543" s="94">
        <v>37</v>
      </c>
      <c r="S543" s="98">
        <f t="shared" si="45"/>
        <v>78.048780487804876</v>
      </c>
      <c r="T543" s="98">
        <f t="shared" si="46"/>
        <v>95.348837209302332</v>
      </c>
      <c r="U543" s="98">
        <f t="shared" si="47"/>
        <v>95.744680851063833</v>
      </c>
      <c r="V543" s="98">
        <f t="shared" si="48"/>
        <v>80.434782608695656</v>
      </c>
      <c r="W543" s="95">
        <f t="shared" si="44"/>
        <v>86.486486486486484</v>
      </c>
    </row>
    <row r="544" spans="1:23" x14ac:dyDescent="0.2">
      <c r="A544" s="21">
        <v>3548302</v>
      </c>
      <c r="B544" s="22" t="s">
        <v>634</v>
      </c>
      <c r="C544" s="22" t="s">
        <v>767</v>
      </c>
      <c r="D544" s="22" t="s">
        <v>768</v>
      </c>
      <c r="E544" s="23">
        <v>35112</v>
      </c>
      <c r="F544" s="22" t="s">
        <v>33</v>
      </c>
      <c r="G544" s="22" t="s">
        <v>31</v>
      </c>
      <c r="H544" s="22" t="s">
        <v>32</v>
      </c>
      <c r="I544" s="22">
        <v>20</v>
      </c>
      <c r="J544" s="22">
        <v>18</v>
      </c>
      <c r="K544" s="22">
        <v>22</v>
      </c>
      <c r="L544" s="22">
        <v>23</v>
      </c>
      <c r="M544" s="93">
        <v>22</v>
      </c>
      <c r="N544" s="93">
        <v>25</v>
      </c>
      <c r="O544" s="93">
        <v>18</v>
      </c>
      <c r="P544" s="93">
        <v>23</v>
      </c>
      <c r="Q544" s="93">
        <v>24</v>
      </c>
      <c r="R544" s="94">
        <v>23</v>
      </c>
      <c r="S544" s="98">
        <f t="shared" si="45"/>
        <v>80</v>
      </c>
      <c r="T544" s="98">
        <f t="shared" si="46"/>
        <v>100</v>
      </c>
      <c r="U544" s="98">
        <f t="shared" si="47"/>
        <v>95.652173913043484</v>
      </c>
      <c r="V544" s="98">
        <f t="shared" si="48"/>
        <v>95.833333333333329</v>
      </c>
      <c r="W544" s="95">
        <f t="shared" si="44"/>
        <v>95.652173913043484</v>
      </c>
    </row>
    <row r="545" spans="1:23" x14ac:dyDescent="0.2">
      <c r="A545" s="21">
        <v>3548401</v>
      </c>
      <c r="B545" s="22" t="s">
        <v>635</v>
      </c>
      <c r="C545" s="22" t="s">
        <v>757</v>
      </c>
      <c r="D545" s="22" t="s">
        <v>758</v>
      </c>
      <c r="E545" s="23">
        <v>35023</v>
      </c>
      <c r="F545" s="22" t="s">
        <v>45</v>
      </c>
      <c r="G545" s="22" t="s">
        <v>43</v>
      </c>
      <c r="H545" s="22" t="s">
        <v>44</v>
      </c>
      <c r="I545" s="22">
        <v>22</v>
      </c>
      <c r="J545" s="22">
        <v>18</v>
      </c>
      <c r="K545" s="22">
        <v>38</v>
      </c>
      <c r="L545" s="22">
        <v>19</v>
      </c>
      <c r="M545" s="93">
        <v>13</v>
      </c>
      <c r="N545" s="93">
        <v>26</v>
      </c>
      <c r="O545" s="93">
        <v>19</v>
      </c>
      <c r="P545" s="93">
        <v>41</v>
      </c>
      <c r="Q545" s="93">
        <v>23</v>
      </c>
      <c r="R545" s="94">
        <v>22</v>
      </c>
      <c r="S545" s="98">
        <f t="shared" si="45"/>
        <v>84.615384615384613</v>
      </c>
      <c r="T545" s="98">
        <f t="shared" si="46"/>
        <v>94.736842105263165</v>
      </c>
      <c r="U545" s="98">
        <f t="shared" si="47"/>
        <v>92.682926829268297</v>
      </c>
      <c r="V545" s="98">
        <f t="shared" si="48"/>
        <v>82.608695652173907</v>
      </c>
      <c r="W545" s="95">
        <f t="shared" si="44"/>
        <v>59.090909090909093</v>
      </c>
    </row>
    <row r="546" spans="1:23" x14ac:dyDescent="0.2">
      <c r="A546" s="21">
        <v>3548500</v>
      </c>
      <c r="B546" s="22" t="s">
        <v>636</v>
      </c>
      <c r="C546" s="22" t="s">
        <v>777</v>
      </c>
      <c r="D546" s="22" t="s">
        <v>778</v>
      </c>
      <c r="E546" s="23">
        <v>35041</v>
      </c>
      <c r="F546" s="22" t="s">
        <v>139</v>
      </c>
      <c r="G546" s="22" t="s">
        <v>138</v>
      </c>
      <c r="H546" s="22" t="s">
        <v>139</v>
      </c>
      <c r="I546" s="22">
        <v>3980</v>
      </c>
      <c r="J546" s="22">
        <v>4098</v>
      </c>
      <c r="K546" s="22">
        <v>4017</v>
      </c>
      <c r="L546" s="22">
        <v>4058</v>
      </c>
      <c r="M546" s="93">
        <v>4242</v>
      </c>
      <c r="N546" s="93">
        <v>4036</v>
      </c>
      <c r="O546" s="93">
        <v>4128</v>
      </c>
      <c r="P546" s="93">
        <v>4029</v>
      </c>
      <c r="Q546" s="93">
        <v>4098</v>
      </c>
      <c r="R546" s="94">
        <v>4274</v>
      </c>
      <c r="S546" s="98">
        <f t="shared" si="45"/>
        <v>98.612487611496533</v>
      </c>
      <c r="T546" s="98">
        <f t="shared" si="46"/>
        <v>99.273255813953483</v>
      </c>
      <c r="U546" s="98">
        <f t="shared" si="47"/>
        <v>99.702159344750555</v>
      </c>
      <c r="V546" s="98">
        <f t="shared" si="48"/>
        <v>99.023914104441189</v>
      </c>
      <c r="W546" s="95">
        <f t="shared" si="44"/>
        <v>99.251286850725322</v>
      </c>
    </row>
    <row r="547" spans="1:23" x14ac:dyDescent="0.2">
      <c r="A547" s="21">
        <v>3548609</v>
      </c>
      <c r="B547" s="22" t="s">
        <v>637</v>
      </c>
      <c r="C547" s="22" t="s">
        <v>771</v>
      </c>
      <c r="D547" s="22" t="s">
        <v>772</v>
      </c>
      <c r="E547" s="23">
        <v>35174</v>
      </c>
      <c r="F547" s="22" t="s">
        <v>186</v>
      </c>
      <c r="G547" s="22" t="s">
        <v>69</v>
      </c>
      <c r="H547" s="22" t="s">
        <v>70</v>
      </c>
      <c r="I547" s="22">
        <v>59</v>
      </c>
      <c r="J547" s="22">
        <v>60</v>
      </c>
      <c r="K547" s="22">
        <v>67</v>
      </c>
      <c r="L547" s="22">
        <v>58</v>
      </c>
      <c r="M547" s="93">
        <v>58</v>
      </c>
      <c r="N547" s="93">
        <v>71</v>
      </c>
      <c r="O547" s="93">
        <v>75</v>
      </c>
      <c r="P547" s="93">
        <v>84</v>
      </c>
      <c r="Q547" s="93">
        <v>64</v>
      </c>
      <c r="R547" s="94">
        <v>75</v>
      </c>
      <c r="S547" s="98">
        <f t="shared" si="45"/>
        <v>83.098591549295776</v>
      </c>
      <c r="T547" s="98">
        <f t="shared" si="46"/>
        <v>80</v>
      </c>
      <c r="U547" s="98">
        <f t="shared" si="47"/>
        <v>79.761904761904759</v>
      </c>
      <c r="V547" s="98">
        <f t="shared" si="48"/>
        <v>90.625</v>
      </c>
      <c r="W547" s="95">
        <f t="shared" si="44"/>
        <v>77.333333333333329</v>
      </c>
    </row>
    <row r="548" spans="1:23" x14ac:dyDescent="0.2">
      <c r="A548" s="21">
        <v>3548708</v>
      </c>
      <c r="B548" s="22" t="s">
        <v>638</v>
      </c>
      <c r="C548" s="22" t="s">
        <v>785</v>
      </c>
      <c r="D548" s="22" t="s">
        <v>786</v>
      </c>
      <c r="E548" s="23">
        <v>35015</v>
      </c>
      <c r="F548" s="22" t="s">
        <v>237</v>
      </c>
      <c r="G548" s="22" t="s">
        <v>98</v>
      </c>
      <c r="H548" s="22" t="s">
        <v>99</v>
      </c>
      <c r="I548" s="22">
        <v>3966</v>
      </c>
      <c r="J548" s="22">
        <v>4083</v>
      </c>
      <c r="K548" s="22">
        <v>4082</v>
      </c>
      <c r="L548" s="22">
        <v>4049</v>
      </c>
      <c r="M548" s="93">
        <v>4222</v>
      </c>
      <c r="N548" s="93">
        <v>4002</v>
      </c>
      <c r="O548" s="93">
        <v>4123</v>
      </c>
      <c r="P548" s="93">
        <v>4119</v>
      </c>
      <c r="Q548" s="93">
        <v>4073</v>
      </c>
      <c r="R548" s="94">
        <v>4370</v>
      </c>
      <c r="S548" s="98">
        <f t="shared" si="45"/>
        <v>99.100449775112438</v>
      </c>
      <c r="T548" s="98">
        <f t="shared" si="46"/>
        <v>99.029832646131453</v>
      </c>
      <c r="U548" s="98">
        <f t="shared" si="47"/>
        <v>99.101723719349351</v>
      </c>
      <c r="V548" s="98">
        <f t="shared" si="48"/>
        <v>99.410753744168915</v>
      </c>
      <c r="W548" s="95">
        <f t="shared" si="44"/>
        <v>96.61327231121281</v>
      </c>
    </row>
    <row r="549" spans="1:23" x14ac:dyDescent="0.2">
      <c r="A549" s="21">
        <v>3548807</v>
      </c>
      <c r="B549" s="22" t="s">
        <v>639</v>
      </c>
      <c r="C549" s="22" t="s">
        <v>785</v>
      </c>
      <c r="D549" s="22" t="s">
        <v>786</v>
      </c>
      <c r="E549" s="23">
        <v>35015</v>
      </c>
      <c r="F549" s="22" t="s">
        <v>237</v>
      </c>
      <c r="G549" s="22" t="s">
        <v>98</v>
      </c>
      <c r="H549" s="22" t="s">
        <v>99</v>
      </c>
      <c r="I549" s="22">
        <v>1360</v>
      </c>
      <c r="J549" s="22">
        <v>1453</v>
      </c>
      <c r="K549" s="22">
        <v>1382</v>
      </c>
      <c r="L549" s="22">
        <v>1412</v>
      </c>
      <c r="M549" s="93">
        <v>1498</v>
      </c>
      <c r="N549" s="93">
        <v>1377</v>
      </c>
      <c r="O549" s="93">
        <v>1466</v>
      </c>
      <c r="P549" s="93">
        <v>1398</v>
      </c>
      <c r="Q549" s="93">
        <v>1423</v>
      </c>
      <c r="R549" s="94">
        <v>1520</v>
      </c>
      <c r="S549" s="98">
        <f t="shared" si="45"/>
        <v>98.76543209876543</v>
      </c>
      <c r="T549" s="98">
        <f t="shared" si="46"/>
        <v>99.113233287858122</v>
      </c>
      <c r="U549" s="98">
        <f t="shared" si="47"/>
        <v>98.855507868383398</v>
      </c>
      <c r="V549" s="98">
        <f t="shared" si="48"/>
        <v>99.226985242445537</v>
      </c>
      <c r="W549" s="95">
        <f t="shared" si="44"/>
        <v>98.55263157894737</v>
      </c>
    </row>
    <row r="550" spans="1:23" x14ac:dyDescent="0.2">
      <c r="A550" s="21">
        <v>3548906</v>
      </c>
      <c r="B550" s="22" t="s">
        <v>640</v>
      </c>
      <c r="C550" s="22" t="s">
        <v>769</v>
      </c>
      <c r="D550" s="22" t="s">
        <v>770</v>
      </c>
      <c r="E550" s="23">
        <v>35034</v>
      </c>
      <c r="F550" s="22" t="s">
        <v>235</v>
      </c>
      <c r="G550" s="22" t="s">
        <v>55</v>
      </c>
      <c r="H550" s="22" t="s">
        <v>56</v>
      </c>
      <c r="I550" s="22">
        <v>1475</v>
      </c>
      <c r="J550" s="22">
        <v>1496</v>
      </c>
      <c r="K550" s="22">
        <v>1579</v>
      </c>
      <c r="L550" s="22">
        <v>1611</v>
      </c>
      <c r="M550" s="93">
        <v>1535</v>
      </c>
      <c r="N550" s="93">
        <v>1575</v>
      </c>
      <c r="O550" s="93">
        <v>1629</v>
      </c>
      <c r="P550" s="93">
        <v>1659</v>
      </c>
      <c r="Q550" s="93">
        <v>1690</v>
      </c>
      <c r="R550" s="94">
        <v>1606</v>
      </c>
      <c r="S550" s="98">
        <f t="shared" si="45"/>
        <v>93.650793650793645</v>
      </c>
      <c r="T550" s="98">
        <f t="shared" si="46"/>
        <v>91.835481890730506</v>
      </c>
      <c r="U550" s="98">
        <f t="shared" si="47"/>
        <v>95.177817962628083</v>
      </c>
      <c r="V550" s="98">
        <f t="shared" si="48"/>
        <v>95.325443786982248</v>
      </c>
      <c r="W550" s="95">
        <f t="shared" si="44"/>
        <v>95.579078455790778</v>
      </c>
    </row>
    <row r="551" spans="1:23" x14ac:dyDescent="0.2">
      <c r="A551" s="21">
        <v>3549003</v>
      </c>
      <c r="B551" s="22" t="s">
        <v>641</v>
      </c>
      <c r="C551" s="22" t="s">
        <v>757</v>
      </c>
      <c r="D551" s="22" t="s">
        <v>758</v>
      </c>
      <c r="E551" s="23">
        <v>35153</v>
      </c>
      <c r="F551" s="22" t="s">
        <v>73</v>
      </c>
      <c r="G551" s="22" t="s">
        <v>6</v>
      </c>
      <c r="H551" s="22" t="s">
        <v>7</v>
      </c>
      <c r="I551" s="22">
        <v>24</v>
      </c>
      <c r="J551" s="22">
        <v>20</v>
      </c>
      <c r="K551" s="22">
        <v>19</v>
      </c>
      <c r="L551" s="22">
        <v>27</v>
      </c>
      <c r="M551" s="93">
        <v>25</v>
      </c>
      <c r="N551" s="93">
        <v>28</v>
      </c>
      <c r="O551" s="93">
        <v>25</v>
      </c>
      <c r="P551" s="93">
        <v>22</v>
      </c>
      <c r="Q551" s="93">
        <v>29</v>
      </c>
      <c r="R551" s="94">
        <v>26</v>
      </c>
      <c r="S551" s="98">
        <f t="shared" si="45"/>
        <v>85.714285714285708</v>
      </c>
      <c r="T551" s="98">
        <f t="shared" si="46"/>
        <v>80</v>
      </c>
      <c r="U551" s="98">
        <f t="shared" si="47"/>
        <v>86.36363636363636</v>
      </c>
      <c r="V551" s="98">
        <f t="shared" si="48"/>
        <v>93.103448275862064</v>
      </c>
      <c r="W551" s="95">
        <f t="shared" si="44"/>
        <v>96.15384615384616</v>
      </c>
    </row>
    <row r="552" spans="1:23" x14ac:dyDescent="0.2">
      <c r="A552" s="21">
        <v>3549102</v>
      </c>
      <c r="B552" s="22" t="s">
        <v>642</v>
      </c>
      <c r="C552" s="22" t="s">
        <v>759</v>
      </c>
      <c r="D552" s="22" t="s">
        <v>760</v>
      </c>
      <c r="E552" s="23">
        <v>35142</v>
      </c>
      <c r="F552" s="22" t="s">
        <v>12</v>
      </c>
      <c r="G552" s="22" t="s">
        <v>10</v>
      </c>
      <c r="H552" s="22" t="s">
        <v>11</v>
      </c>
      <c r="I552" s="22">
        <v>673</v>
      </c>
      <c r="J552" s="22">
        <v>704</v>
      </c>
      <c r="K552" s="22">
        <v>621</v>
      </c>
      <c r="L552" s="22">
        <v>660</v>
      </c>
      <c r="M552" s="93">
        <v>613</v>
      </c>
      <c r="N552" s="93">
        <v>697</v>
      </c>
      <c r="O552" s="93">
        <v>735</v>
      </c>
      <c r="P552" s="93">
        <v>685</v>
      </c>
      <c r="Q552" s="93">
        <v>756</v>
      </c>
      <c r="R552" s="94">
        <v>691</v>
      </c>
      <c r="S552" s="98">
        <f t="shared" si="45"/>
        <v>96.556671449067437</v>
      </c>
      <c r="T552" s="98">
        <f t="shared" si="46"/>
        <v>95.782312925170075</v>
      </c>
      <c r="U552" s="98">
        <f t="shared" si="47"/>
        <v>90.65693430656934</v>
      </c>
      <c r="V552" s="98">
        <f t="shared" si="48"/>
        <v>87.301587301587304</v>
      </c>
      <c r="W552" s="95">
        <f t="shared" si="44"/>
        <v>88.712011577424022</v>
      </c>
    </row>
    <row r="553" spans="1:23" x14ac:dyDescent="0.2">
      <c r="A553" s="21">
        <v>3549201</v>
      </c>
      <c r="B553" s="22" t="s">
        <v>643</v>
      </c>
      <c r="C553" s="22" t="s">
        <v>757</v>
      </c>
      <c r="D553" s="22" t="s">
        <v>758</v>
      </c>
      <c r="E553" s="23">
        <v>35154</v>
      </c>
      <c r="F553" s="22" t="s">
        <v>263</v>
      </c>
      <c r="G553" s="22" t="s">
        <v>6</v>
      </c>
      <c r="H553" s="22" t="s">
        <v>7</v>
      </c>
      <c r="I553" s="22">
        <v>19</v>
      </c>
      <c r="J553" s="22">
        <v>11</v>
      </c>
      <c r="K553" s="22">
        <v>21</v>
      </c>
      <c r="L553" s="22">
        <v>16</v>
      </c>
      <c r="M553" s="93">
        <v>20</v>
      </c>
      <c r="N553" s="93">
        <v>23</v>
      </c>
      <c r="O553" s="93">
        <v>14</v>
      </c>
      <c r="P553" s="93">
        <v>25</v>
      </c>
      <c r="Q553" s="93">
        <v>18</v>
      </c>
      <c r="R553" s="94">
        <v>21</v>
      </c>
      <c r="S553" s="98">
        <f t="shared" si="45"/>
        <v>82.608695652173907</v>
      </c>
      <c r="T553" s="98">
        <f t="shared" si="46"/>
        <v>78.571428571428569</v>
      </c>
      <c r="U553" s="98">
        <f t="shared" si="47"/>
        <v>84</v>
      </c>
      <c r="V553" s="98">
        <f t="shared" si="48"/>
        <v>88.888888888888886</v>
      </c>
      <c r="W553" s="95">
        <f t="shared" si="44"/>
        <v>95.238095238095241</v>
      </c>
    </row>
    <row r="554" spans="1:23" x14ac:dyDescent="0.2">
      <c r="A554" s="21">
        <v>3549250</v>
      </c>
      <c r="B554" s="22" t="s">
        <v>644</v>
      </c>
      <c r="C554" s="22" t="s">
        <v>757</v>
      </c>
      <c r="D554" s="22" t="s">
        <v>758</v>
      </c>
      <c r="E554" s="23">
        <v>35154</v>
      </c>
      <c r="F554" s="22" t="s">
        <v>263</v>
      </c>
      <c r="G554" s="22" t="s">
        <v>6</v>
      </c>
      <c r="H554" s="22" t="s">
        <v>7</v>
      </c>
      <c r="I554" s="22">
        <v>9</v>
      </c>
      <c r="J554" s="22">
        <v>8</v>
      </c>
      <c r="K554" s="22">
        <v>9</v>
      </c>
      <c r="L554" s="22">
        <v>11</v>
      </c>
      <c r="M554" s="93">
        <v>17</v>
      </c>
      <c r="N554" s="93">
        <v>11</v>
      </c>
      <c r="O554" s="93">
        <v>9</v>
      </c>
      <c r="P554" s="93">
        <v>11</v>
      </c>
      <c r="Q554" s="93">
        <v>14</v>
      </c>
      <c r="R554" s="94">
        <v>17</v>
      </c>
      <c r="S554" s="98">
        <f t="shared" si="45"/>
        <v>81.818181818181813</v>
      </c>
      <c r="T554" s="98">
        <f t="shared" si="46"/>
        <v>88.888888888888886</v>
      </c>
      <c r="U554" s="98">
        <f t="shared" si="47"/>
        <v>81.818181818181813</v>
      </c>
      <c r="V554" s="98">
        <f t="shared" si="48"/>
        <v>78.571428571428569</v>
      </c>
      <c r="W554" s="95">
        <f t="shared" si="44"/>
        <v>100</v>
      </c>
    </row>
    <row r="555" spans="1:23" x14ac:dyDescent="0.2">
      <c r="A555" s="21">
        <v>3549300</v>
      </c>
      <c r="B555" s="22" t="s">
        <v>645</v>
      </c>
      <c r="C555" s="22" t="s">
        <v>767</v>
      </c>
      <c r="D555" s="22" t="s">
        <v>768</v>
      </c>
      <c r="E555" s="23">
        <v>35111</v>
      </c>
      <c r="F555" s="22" t="s">
        <v>245</v>
      </c>
      <c r="G555" s="22" t="s">
        <v>31</v>
      </c>
      <c r="H555" s="22" t="s">
        <v>32</v>
      </c>
      <c r="I555" s="22">
        <v>12</v>
      </c>
      <c r="J555" s="22">
        <v>17</v>
      </c>
      <c r="K555" s="22">
        <v>15</v>
      </c>
      <c r="L555" s="22">
        <v>22</v>
      </c>
      <c r="M555" s="93">
        <v>14</v>
      </c>
      <c r="N555" s="93">
        <v>14</v>
      </c>
      <c r="O555" s="93">
        <v>22</v>
      </c>
      <c r="P555" s="93">
        <v>20</v>
      </c>
      <c r="Q555" s="93">
        <v>25</v>
      </c>
      <c r="R555" s="94">
        <v>18</v>
      </c>
      <c r="S555" s="98">
        <f t="shared" si="45"/>
        <v>85.714285714285708</v>
      </c>
      <c r="T555" s="98">
        <f t="shared" si="46"/>
        <v>77.272727272727266</v>
      </c>
      <c r="U555" s="98">
        <f t="shared" si="47"/>
        <v>75</v>
      </c>
      <c r="V555" s="98">
        <f t="shared" si="48"/>
        <v>88</v>
      </c>
      <c r="W555" s="95">
        <f t="shared" si="44"/>
        <v>77.777777777777771</v>
      </c>
    </row>
    <row r="556" spans="1:23" x14ac:dyDescent="0.2">
      <c r="A556" s="21">
        <v>3549409</v>
      </c>
      <c r="B556" s="22" t="s">
        <v>646</v>
      </c>
      <c r="C556" s="22" t="s">
        <v>769</v>
      </c>
      <c r="D556" s="22" t="s">
        <v>770</v>
      </c>
      <c r="E556" s="23">
        <v>35082</v>
      </c>
      <c r="F556" s="22" t="s">
        <v>336</v>
      </c>
      <c r="G556" s="22" t="s">
        <v>81</v>
      </c>
      <c r="H556" s="22" t="s">
        <v>82</v>
      </c>
      <c r="I556" s="22">
        <v>307</v>
      </c>
      <c r="J556" s="22">
        <v>285</v>
      </c>
      <c r="K556" s="22">
        <v>278</v>
      </c>
      <c r="L556" s="22">
        <v>280</v>
      </c>
      <c r="M556" s="93">
        <v>308</v>
      </c>
      <c r="N556" s="93">
        <v>341</v>
      </c>
      <c r="O556" s="93">
        <v>321</v>
      </c>
      <c r="P556" s="93">
        <v>323</v>
      </c>
      <c r="Q556" s="93">
        <v>314</v>
      </c>
      <c r="R556" s="94">
        <v>331</v>
      </c>
      <c r="S556" s="98">
        <f t="shared" si="45"/>
        <v>90.029325513196483</v>
      </c>
      <c r="T556" s="98">
        <f t="shared" si="46"/>
        <v>88.785046728971963</v>
      </c>
      <c r="U556" s="98">
        <f t="shared" si="47"/>
        <v>86.068111455108365</v>
      </c>
      <c r="V556" s="98">
        <f t="shared" si="48"/>
        <v>89.171974522292999</v>
      </c>
      <c r="W556" s="95">
        <f t="shared" si="44"/>
        <v>93.051359516616316</v>
      </c>
    </row>
    <row r="557" spans="1:23" x14ac:dyDescent="0.2">
      <c r="A557" s="21">
        <v>3549508</v>
      </c>
      <c r="B557" s="22" t="s">
        <v>647</v>
      </c>
      <c r="C557" s="22" t="s">
        <v>769</v>
      </c>
      <c r="D557" s="22" t="s">
        <v>770</v>
      </c>
      <c r="E557" s="23">
        <v>35081</v>
      </c>
      <c r="F557" s="22" t="s">
        <v>229</v>
      </c>
      <c r="G557" s="22" t="s">
        <v>81</v>
      </c>
      <c r="H557" s="22" t="s">
        <v>82</v>
      </c>
      <c r="I557" s="22">
        <v>34</v>
      </c>
      <c r="J557" s="22">
        <v>35</v>
      </c>
      <c r="K557" s="22">
        <v>51</v>
      </c>
      <c r="L557" s="22">
        <v>37</v>
      </c>
      <c r="M557" s="93">
        <v>38</v>
      </c>
      <c r="N557" s="93">
        <v>38</v>
      </c>
      <c r="O557" s="93">
        <v>39</v>
      </c>
      <c r="P557" s="93">
        <v>56</v>
      </c>
      <c r="Q557" s="93">
        <v>47</v>
      </c>
      <c r="R557" s="94">
        <v>49</v>
      </c>
      <c r="S557" s="98">
        <f t="shared" si="45"/>
        <v>89.473684210526315</v>
      </c>
      <c r="T557" s="98">
        <f t="shared" si="46"/>
        <v>89.743589743589737</v>
      </c>
      <c r="U557" s="98">
        <f t="shared" si="47"/>
        <v>91.071428571428569</v>
      </c>
      <c r="V557" s="98">
        <f t="shared" si="48"/>
        <v>78.723404255319153</v>
      </c>
      <c r="W557" s="95">
        <f t="shared" si="44"/>
        <v>77.551020408163268</v>
      </c>
    </row>
    <row r="558" spans="1:23" x14ac:dyDescent="0.2">
      <c r="A558" s="21">
        <v>3549607</v>
      </c>
      <c r="B558" s="22" t="s">
        <v>648</v>
      </c>
      <c r="C558" s="22" t="s">
        <v>771</v>
      </c>
      <c r="D558" s="22" t="s">
        <v>772</v>
      </c>
      <c r="E558" s="23">
        <v>35172</v>
      </c>
      <c r="F558" s="22" t="s">
        <v>71</v>
      </c>
      <c r="G558" s="22" t="s">
        <v>69</v>
      </c>
      <c r="H558" s="22" t="s">
        <v>70</v>
      </c>
      <c r="I558" s="22">
        <v>22</v>
      </c>
      <c r="J558" s="22">
        <v>19</v>
      </c>
      <c r="K558" s="22">
        <v>23</v>
      </c>
      <c r="L558" s="22">
        <v>27</v>
      </c>
      <c r="M558" s="93">
        <v>16</v>
      </c>
      <c r="N558" s="93">
        <v>24</v>
      </c>
      <c r="O558" s="93">
        <v>30</v>
      </c>
      <c r="P558" s="93">
        <v>29</v>
      </c>
      <c r="Q558" s="93">
        <v>35</v>
      </c>
      <c r="R558" s="94">
        <v>21</v>
      </c>
      <c r="S558" s="98">
        <f t="shared" si="45"/>
        <v>91.666666666666671</v>
      </c>
      <c r="T558" s="98">
        <f t="shared" si="46"/>
        <v>63.333333333333336</v>
      </c>
      <c r="U558" s="98">
        <f t="shared" si="47"/>
        <v>79.310344827586206</v>
      </c>
      <c r="V558" s="98">
        <f t="shared" si="48"/>
        <v>77.142857142857139</v>
      </c>
      <c r="W558" s="95">
        <f t="shared" si="44"/>
        <v>76.19047619047619</v>
      </c>
    </row>
    <row r="559" spans="1:23" x14ac:dyDescent="0.2">
      <c r="A559" s="21">
        <v>3549706</v>
      </c>
      <c r="B559" s="22" t="s">
        <v>649</v>
      </c>
      <c r="C559" s="22" t="s">
        <v>759</v>
      </c>
      <c r="D559" s="22" t="s">
        <v>760</v>
      </c>
      <c r="E559" s="23">
        <v>35143</v>
      </c>
      <c r="F559" s="22" t="s">
        <v>170</v>
      </c>
      <c r="G559" s="22" t="s">
        <v>10</v>
      </c>
      <c r="H559" s="22" t="s">
        <v>11</v>
      </c>
      <c r="I559" s="22">
        <v>456</v>
      </c>
      <c r="J559" s="22">
        <v>409</v>
      </c>
      <c r="K559" s="22">
        <v>397</v>
      </c>
      <c r="L559" s="22">
        <v>383</v>
      </c>
      <c r="M559" s="93">
        <v>417</v>
      </c>
      <c r="N559" s="93">
        <v>492</v>
      </c>
      <c r="O559" s="93">
        <v>437</v>
      </c>
      <c r="P559" s="93">
        <v>436</v>
      </c>
      <c r="Q559" s="93">
        <v>418</v>
      </c>
      <c r="R559" s="94">
        <v>442</v>
      </c>
      <c r="S559" s="98">
        <f t="shared" si="45"/>
        <v>92.682926829268297</v>
      </c>
      <c r="T559" s="98">
        <f t="shared" si="46"/>
        <v>93.592677345537751</v>
      </c>
      <c r="U559" s="98">
        <f t="shared" si="47"/>
        <v>91.055045871559628</v>
      </c>
      <c r="V559" s="98">
        <f t="shared" si="48"/>
        <v>91.626794258373209</v>
      </c>
      <c r="W559" s="95">
        <f t="shared" si="44"/>
        <v>94.343891402714931</v>
      </c>
    </row>
    <row r="560" spans="1:23" x14ac:dyDescent="0.2">
      <c r="A560" s="21">
        <v>3549805</v>
      </c>
      <c r="B560" s="22" t="s">
        <v>650</v>
      </c>
      <c r="C560" s="22" t="s">
        <v>757</v>
      </c>
      <c r="D560" s="22" t="s">
        <v>758</v>
      </c>
      <c r="E560" s="23">
        <v>35155</v>
      </c>
      <c r="F560" s="22" t="s">
        <v>7</v>
      </c>
      <c r="G560" s="22" t="s">
        <v>6</v>
      </c>
      <c r="H560" s="22" t="s">
        <v>7</v>
      </c>
      <c r="I560" s="22">
        <v>2902</v>
      </c>
      <c r="J560" s="22">
        <v>2957</v>
      </c>
      <c r="K560" s="22">
        <v>2992</v>
      </c>
      <c r="L560" s="22">
        <v>3009</v>
      </c>
      <c r="M560" s="93">
        <v>3082</v>
      </c>
      <c r="N560" s="93">
        <v>2926</v>
      </c>
      <c r="O560" s="93">
        <v>2993</v>
      </c>
      <c r="P560" s="93">
        <v>3049</v>
      </c>
      <c r="Q560" s="93">
        <v>3054</v>
      </c>
      <c r="R560" s="94">
        <v>3125</v>
      </c>
      <c r="S560" s="98">
        <f t="shared" si="45"/>
        <v>99.179767600820227</v>
      </c>
      <c r="T560" s="98">
        <f t="shared" si="46"/>
        <v>98.797193451386562</v>
      </c>
      <c r="U560" s="98">
        <f t="shared" si="47"/>
        <v>98.130534601508685</v>
      </c>
      <c r="V560" s="98">
        <f t="shared" si="48"/>
        <v>98.526522593320237</v>
      </c>
      <c r="W560" s="95">
        <f t="shared" si="44"/>
        <v>98.623999999999995</v>
      </c>
    </row>
    <row r="561" spans="1:23" x14ac:dyDescent="0.2">
      <c r="A561" s="21">
        <v>3549904</v>
      </c>
      <c r="B561" s="22" t="s">
        <v>651</v>
      </c>
      <c r="C561" s="22" t="s">
        <v>771</v>
      </c>
      <c r="D561" s="22" t="s">
        <v>772</v>
      </c>
      <c r="E561" s="23">
        <v>35171</v>
      </c>
      <c r="F561" s="22" t="s">
        <v>167</v>
      </c>
      <c r="G561" s="22" t="s">
        <v>69</v>
      </c>
      <c r="H561" s="22" t="s">
        <v>70</v>
      </c>
      <c r="I561" s="22">
        <v>2907</v>
      </c>
      <c r="J561" s="22">
        <v>3085</v>
      </c>
      <c r="K561" s="22">
        <v>3042</v>
      </c>
      <c r="L561" s="22">
        <v>3489</v>
      </c>
      <c r="M561" s="93">
        <v>3375</v>
      </c>
      <c r="N561" s="93">
        <v>3378</v>
      </c>
      <c r="O561" s="93">
        <v>3498</v>
      </c>
      <c r="P561" s="93">
        <v>3521</v>
      </c>
      <c r="Q561" s="93">
        <v>3726</v>
      </c>
      <c r="R561" s="94">
        <v>3564</v>
      </c>
      <c r="S561" s="98">
        <f t="shared" si="45"/>
        <v>86.056838365896979</v>
      </c>
      <c r="T561" s="98">
        <f t="shared" si="46"/>
        <v>88.19325328759291</v>
      </c>
      <c r="U561" s="98">
        <f t="shared" si="47"/>
        <v>86.395910252769099</v>
      </c>
      <c r="V561" s="98">
        <f t="shared" si="48"/>
        <v>93.63929146537842</v>
      </c>
      <c r="W561" s="95">
        <f t="shared" si="44"/>
        <v>94.696969696969703</v>
      </c>
    </row>
    <row r="562" spans="1:23" x14ac:dyDescent="0.2">
      <c r="A562" s="21">
        <v>3549953</v>
      </c>
      <c r="B562" s="22" t="s">
        <v>652</v>
      </c>
      <c r="C562" s="22" t="s">
        <v>783</v>
      </c>
      <c r="D562" s="22" t="s">
        <v>784</v>
      </c>
      <c r="E562" s="23">
        <v>35013</v>
      </c>
      <c r="F562" s="22" t="s">
        <v>225</v>
      </c>
      <c r="G562" s="22" t="s">
        <v>98</v>
      </c>
      <c r="H562" s="22" t="s">
        <v>99</v>
      </c>
      <c r="I562" s="22">
        <v>88</v>
      </c>
      <c r="J562" s="22">
        <v>91</v>
      </c>
      <c r="K562" s="22">
        <v>89</v>
      </c>
      <c r="L562" s="22">
        <v>103</v>
      </c>
      <c r="M562" s="93">
        <v>103</v>
      </c>
      <c r="N562" s="93">
        <v>89</v>
      </c>
      <c r="O562" s="93">
        <v>96</v>
      </c>
      <c r="P562" s="93">
        <v>92</v>
      </c>
      <c r="Q562" s="93">
        <v>106</v>
      </c>
      <c r="R562" s="94">
        <v>103</v>
      </c>
      <c r="S562" s="98">
        <f t="shared" si="45"/>
        <v>98.876404494382029</v>
      </c>
      <c r="T562" s="98">
        <f t="shared" si="46"/>
        <v>94.791666666666671</v>
      </c>
      <c r="U562" s="98">
        <f t="shared" si="47"/>
        <v>96.739130434782609</v>
      </c>
      <c r="V562" s="98">
        <f t="shared" si="48"/>
        <v>97.169811320754718</v>
      </c>
      <c r="W562" s="95">
        <f t="shared" si="44"/>
        <v>100</v>
      </c>
    </row>
    <row r="563" spans="1:23" x14ac:dyDescent="0.2">
      <c r="A563" s="21">
        <v>3550001</v>
      </c>
      <c r="B563" s="22" t="s">
        <v>653</v>
      </c>
      <c r="C563" s="22" t="s">
        <v>771</v>
      </c>
      <c r="D563" s="22" t="s">
        <v>772</v>
      </c>
      <c r="E563" s="23">
        <v>35174</v>
      </c>
      <c r="F563" s="22" t="s">
        <v>186</v>
      </c>
      <c r="G563" s="22" t="s">
        <v>69</v>
      </c>
      <c r="H563" s="22" t="s">
        <v>70</v>
      </c>
      <c r="I563" s="22">
        <v>80</v>
      </c>
      <c r="J563" s="22">
        <v>83</v>
      </c>
      <c r="K563" s="22">
        <v>72</v>
      </c>
      <c r="L563" s="22">
        <v>75</v>
      </c>
      <c r="M563" s="93">
        <v>80</v>
      </c>
      <c r="N563" s="93">
        <v>84</v>
      </c>
      <c r="O563" s="93">
        <v>91</v>
      </c>
      <c r="P563" s="93">
        <v>84</v>
      </c>
      <c r="Q563" s="93">
        <v>78</v>
      </c>
      <c r="R563" s="94">
        <v>89</v>
      </c>
      <c r="S563" s="98">
        <f t="shared" si="45"/>
        <v>95.238095238095241</v>
      </c>
      <c r="T563" s="98">
        <f t="shared" si="46"/>
        <v>91.208791208791212</v>
      </c>
      <c r="U563" s="98">
        <f t="shared" si="47"/>
        <v>85.714285714285708</v>
      </c>
      <c r="V563" s="98">
        <f t="shared" si="48"/>
        <v>96.15384615384616</v>
      </c>
      <c r="W563" s="95">
        <f t="shared" si="44"/>
        <v>89.887640449438209</v>
      </c>
    </row>
    <row r="564" spans="1:23" x14ac:dyDescent="0.2">
      <c r="A564" s="21">
        <v>3550100</v>
      </c>
      <c r="B564" s="22" t="s">
        <v>654</v>
      </c>
      <c r="C564" s="22" t="s">
        <v>761</v>
      </c>
      <c r="D564" s="22" t="s">
        <v>762</v>
      </c>
      <c r="E564" s="23">
        <v>35063</v>
      </c>
      <c r="F564" s="22" t="s">
        <v>66</v>
      </c>
      <c r="G564" s="22" t="s">
        <v>19</v>
      </c>
      <c r="H564" s="22" t="s">
        <v>20</v>
      </c>
      <c r="I564" s="22">
        <v>327</v>
      </c>
      <c r="J564" s="22">
        <v>300</v>
      </c>
      <c r="K564" s="22">
        <v>317</v>
      </c>
      <c r="L564" s="22">
        <v>257</v>
      </c>
      <c r="M564" s="93">
        <v>297</v>
      </c>
      <c r="N564" s="93">
        <v>335</v>
      </c>
      <c r="O564" s="93">
        <v>304</v>
      </c>
      <c r="P564" s="93">
        <v>324</v>
      </c>
      <c r="Q564" s="93">
        <v>277</v>
      </c>
      <c r="R564" s="94">
        <v>320</v>
      </c>
      <c r="S564" s="98">
        <f t="shared" si="45"/>
        <v>97.611940298507463</v>
      </c>
      <c r="T564" s="98">
        <f t="shared" si="46"/>
        <v>98.684210526315795</v>
      </c>
      <c r="U564" s="98">
        <f t="shared" si="47"/>
        <v>97.839506172839506</v>
      </c>
      <c r="V564" s="98">
        <f t="shared" si="48"/>
        <v>92.779783393501802</v>
      </c>
      <c r="W564" s="95">
        <f t="shared" si="44"/>
        <v>92.8125</v>
      </c>
    </row>
    <row r="565" spans="1:23" x14ac:dyDescent="0.2">
      <c r="A565" s="21">
        <v>3550209</v>
      </c>
      <c r="B565" s="22" t="s">
        <v>655</v>
      </c>
      <c r="C565" s="22" t="s">
        <v>765</v>
      </c>
      <c r="D565" s="22" t="s">
        <v>766</v>
      </c>
      <c r="E565" s="23">
        <v>35161</v>
      </c>
      <c r="F565" s="22" t="s">
        <v>29</v>
      </c>
      <c r="G565" s="22" t="s">
        <v>27</v>
      </c>
      <c r="H565" s="22" t="s">
        <v>28</v>
      </c>
      <c r="I565" s="22">
        <v>189</v>
      </c>
      <c r="J565" s="22">
        <v>187</v>
      </c>
      <c r="K565" s="22">
        <v>207</v>
      </c>
      <c r="L565" s="22">
        <v>163</v>
      </c>
      <c r="M565" s="93">
        <v>191</v>
      </c>
      <c r="N565" s="93">
        <v>211</v>
      </c>
      <c r="O565" s="93">
        <v>199</v>
      </c>
      <c r="P565" s="93">
        <v>228</v>
      </c>
      <c r="Q565" s="93">
        <v>190</v>
      </c>
      <c r="R565" s="94">
        <v>230</v>
      </c>
      <c r="S565" s="98">
        <f t="shared" si="45"/>
        <v>89.573459715639814</v>
      </c>
      <c r="T565" s="98">
        <f t="shared" si="46"/>
        <v>93.969849246231149</v>
      </c>
      <c r="U565" s="98">
        <f t="shared" si="47"/>
        <v>90.78947368421052</v>
      </c>
      <c r="V565" s="98">
        <f t="shared" si="48"/>
        <v>85.78947368421052</v>
      </c>
      <c r="W565" s="95">
        <f t="shared" si="44"/>
        <v>83.043478260869563</v>
      </c>
    </row>
    <row r="566" spans="1:23" x14ac:dyDescent="0.2">
      <c r="A566" s="21">
        <v>3550308</v>
      </c>
      <c r="B566" s="22" t="s">
        <v>657</v>
      </c>
      <c r="C566" s="22" t="s">
        <v>787</v>
      </c>
      <c r="D566" s="22" t="s">
        <v>788</v>
      </c>
      <c r="E566" s="23">
        <v>35016</v>
      </c>
      <c r="F566" s="22" t="s">
        <v>656</v>
      </c>
      <c r="G566" s="22" t="s">
        <v>98</v>
      </c>
      <c r="H566" s="22" t="s">
        <v>99</v>
      </c>
      <c r="I566" s="22">
        <v>70076</v>
      </c>
      <c r="J566" s="22">
        <v>72503</v>
      </c>
      <c r="K566" s="22">
        <v>73497</v>
      </c>
      <c r="L566" s="22">
        <v>73296</v>
      </c>
      <c r="M566" s="93">
        <v>75378</v>
      </c>
      <c r="N566" s="93">
        <v>71011</v>
      </c>
      <c r="O566" s="93">
        <v>73292</v>
      </c>
      <c r="P566" s="93">
        <v>74237</v>
      </c>
      <c r="Q566" s="93">
        <v>75194</v>
      </c>
      <c r="R566" s="94">
        <v>77078</v>
      </c>
      <c r="S566" s="98">
        <f t="shared" si="45"/>
        <v>98.683302586923148</v>
      </c>
      <c r="T566" s="98">
        <f t="shared" si="46"/>
        <v>98.923484145609351</v>
      </c>
      <c r="U566" s="98">
        <f t="shared" si="47"/>
        <v>99.003192478144328</v>
      </c>
      <c r="V566" s="98">
        <f t="shared" si="48"/>
        <v>97.475862435832653</v>
      </c>
      <c r="W566" s="95">
        <f t="shared" si="44"/>
        <v>97.794441993824435</v>
      </c>
    </row>
    <row r="567" spans="1:23" x14ac:dyDescent="0.2">
      <c r="A567" s="21">
        <v>3550407</v>
      </c>
      <c r="B567" s="22" t="s">
        <v>658</v>
      </c>
      <c r="C567" s="22" t="s">
        <v>763</v>
      </c>
      <c r="D567" s="22" t="s">
        <v>764</v>
      </c>
      <c r="E567" s="23">
        <v>35103</v>
      </c>
      <c r="F567" s="22" t="s">
        <v>24</v>
      </c>
      <c r="G567" s="22" t="s">
        <v>23</v>
      </c>
      <c r="H567" s="22" t="s">
        <v>24</v>
      </c>
      <c r="I567" s="22">
        <v>208</v>
      </c>
      <c r="J567" s="22">
        <v>237</v>
      </c>
      <c r="K567" s="22">
        <v>213</v>
      </c>
      <c r="L567" s="22">
        <v>244</v>
      </c>
      <c r="M567" s="93">
        <v>213</v>
      </c>
      <c r="N567" s="93">
        <v>240</v>
      </c>
      <c r="O567" s="93">
        <v>289</v>
      </c>
      <c r="P567" s="93">
        <v>263</v>
      </c>
      <c r="Q567" s="93">
        <v>272</v>
      </c>
      <c r="R567" s="94">
        <v>256</v>
      </c>
      <c r="S567" s="98">
        <f t="shared" si="45"/>
        <v>86.666666666666671</v>
      </c>
      <c r="T567" s="98">
        <f t="shared" si="46"/>
        <v>82.006920415224911</v>
      </c>
      <c r="U567" s="98">
        <f t="shared" si="47"/>
        <v>80.98859315589354</v>
      </c>
      <c r="V567" s="98">
        <f t="shared" si="48"/>
        <v>89.705882352941174</v>
      </c>
      <c r="W567" s="95">
        <f t="shared" si="44"/>
        <v>83.203125</v>
      </c>
    </row>
    <row r="568" spans="1:23" x14ac:dyDescent="0.2">
      <c r="A568" s="21">
        <v>3550506</v>
      </c>
      <c r="B568" s="22" t="s">
        <v>659</v>
      </c>
      <c r="C568" s="22" t="s">
        <v>755</v>
      </c>
      <c r="D568" s="22" t="s">
        <v>756</v>
      </c>
      <c r="E568" s="23">
        <v>35094</v>
      </c>
      <c r="F568" s="22" t="s">
        <v>136</v>
      </c>
      <c r="G568" s="22" t="s">
        <v>2</v>
      </c>
      <c r="H568" s="22" t="s">
        <v>3</v>
      </c>
      <c r="I568" s="22">
        <v>36</v>
      </c>
      <c r="J568" s="22">
        <v>48</v>
      </c>
      <c r="K568" s="22">
        <v>52</v>
      </c>
      <c r="L568" s="22">
        <v>38</v>
      </c>
      <c r="M568" s="93">
        <v>44</v>
      </c>
      <c r="N568" s="93">
        <v>41</v>
      </c>
      <c r="O568" s="93">
        <v>54</v>
      </c>
      <c r="P568" s="93">
        <v>55</v>
      </c>
      <c r="Q568" s="93">
        <v>42</v>
      </c>
      <c r="R568" s="94">
        <v>48</v>
      </c>
      <c r="S568" s="98">
        <f t="shared" si="45"/>
        <v>87.804878048780495</v>
      </c>
      <c r="T568" s="98">
        <f t="shared" si="46"/>
        <v>88.888888888888886</v>
      </c>
      <c r="U568" s="98">
        <f t="shared" si="47"/>
        <v>94.545454545454547</v>
      </c>
      <c r="V568" s="98">
        <f t="shared" si="48"/>
        <v>90.476190476190482</v>
      </c>
      <c r="W568" s="95">
        <f t="shared" si="44"/>
        <v>91.666666666666671</v>
      </c>
    </row>
    <row r="569" spans="1:23" x14ac:dyDescent="0.2">
      <c r="A569" s="21">
        <v>3550605</v>
      </c>
      <c r="B569" s="22" t="s">
        <v>660</v>
      </c>
      <c r="C569" s="22" t="s">
        <v>765</v>
      </c>
      <c r="D569" s="22" t="s">
        <v>766</v>
      </c>
      <c r="E569" s="23">
        <v>35163</v>
      </c>
      <c r="F569" s="22" t="s">
        <v>28</v>
      </c>
      <c r="G569" s="22" t="s">
        <v>27</v>
      </c>
      <c r="H569" s="22" t="s">
        <v>28</v>
      </c>
      <c r="I569" s="22">
        <v>520</v>
      </c>
      <c r="J569" s="22">
        <v>552</v>
      </c>
      <c r="K569" s="22">
        <v>538</v>
      </c>
      <c r="L569" s="22">
        <v>562</v>
      </c>
      <c r="M569" s="93">
        <v>468</v>
      </c>
      <c r="N569" s="93">
        <v>539</v>
      </c>
      <c r="O569" s="93">
        <v>576</v>
      </c>
      <c r="P569" s="93">
        <v>571</v>
      </c>
      <c r="Q569" s="93">
        <v>576</v>
      </c>
      <c r="R569" s="94">
        <v>537</v>
      </c>
      <c r="S569" s="98">
        <f t="shared" si="45"/>
        <v>96.474953617810755</v>
      </c>
      <c r="T569" s="98">
        <f t="shared" si="46"/>
        <v>95.833333333333329</v>
      </c>
      <c r="U569" s="98">
        <f t="shared" si="47"/>
        <v>94.220665499124337</v>
      </c>
      <c r="V569" s="98">
        <f t="shared" si="48"/>
        <v>97.569444444444443</v>
      </c>
      <c r="W569" s="95">
        <f t="shared" si="44"/>
        <v>87.150837988826822</v>
      </c>
    </row>
    <row r="570" spans="1:23" x14ac:dyDescent="0.2">
      <c r="A570" s="21">
        <v>3550704</v>
      </c>
      <c r="B570" s="22" t="s">
        <v>661</v>
      </c>
      <c r="C570" s="22" t="s">
        <v>771</v>
      </c>
      <c r="D570" s="22" t="s">
        <v>772</v>
      </c>
      <c r="E570" s="23">
        <v>35173</v>
      </c>
      <c r="F570" s="22" t="s">
        <v>198</v>
      </c>
      <c r="G570" s="22" t="s">
        <v>69</v>
      </c>
      <c r="H570" s="22" t="s">
        <v>70</v>
      </c>
      <c r="I570" s="22">
        <v>318</v>
      </c>
      <c r="J570" s="22">
        <v>416</v>
      </c>
      <c r="K570" s="22">
        <v>361</v>
      </c>
      <c r="L570" s="22">
        <v>389</v>
      </c>
      <c r="M570" s="93">
        <v>341</v>
      </c>
      <c r="N570" s="93">
        <v>358</v>
      </c>
      <c r="O570" s="93">
        <v>468</v>
      </c>
      <c r="P570" s="93">
        <v>407</v>
      </c>
      <c r="Q570" s="93">
        <v>431</v>
      </c>
      <c r="R570" s="94">
        <v>379</v>
      </c>
      <c r="S570" s="98">
        <f t="shared" si="45"/>
        <v>88.826815642458101</v>
      </c>
      <c r="T570" s="98">
        <f t="shared" si="46"/>
        <v>88.888888888888886</v>
      </c>
      <c r="U570" s="98">
        <f t="shared" si="47"/>
        <v>88.697788697788695</v>
      </c>
      <c r="V570" s="98">
        <f t="shared" si="48"/>
        <v>90.25522041763341</v>
      </c>
      <c r="W570" s="95">
        <f t="shared" si="44"/>
        <v>89.973614775725594</v>
      </c>
    </row>
    <row r="571" spans="1:23" x14ac:dyDescent="0.2">
      <c r="A571" s="21">
        <v>3550803</v>
      </c>
      <c r="B571" s="22" t="s">
        <v>662</v>
      </c>
      <c r="C571" s="22" t="s">
        <v>759</v>
      </c>
      <c r="D571" s="22" t="s">
        <v>760</v>
      </c>
      <c r="E571" s="23">
        <v>35143</v>
      </c>
      <c r="F571" s="22" t="s">
        <v>170</v>
      </c>
      <c r="G571" s="22" t="s">
        <v>10</v>
      </c>
      <c r="H571" s="22" t="s">
        <v>11</v>
      </c>
      <c r="I571" s="22">
        <v>80</v>
      </c>
      <c r="J571" s="22">
        <v>93</v>
      </c>
      <c r="K571" s="22">
        <v>75</v>
      </c>
      <c r="L571" s="22">
        <v>86</v>
      </c>
      <c r="M571" s="93">
        <v>59</v>
      </c>
      <c r="N571" s="93">
        <v>92</v>
      </c>
      <c r="O571" s="93">
        <v>105</v>
      </c>
      <c r="P571" s="93">
        <v>85</v>
      </c>
      <c r="Q571" s="93">
        <v>100</v>
      </c>
      <c r="R571" s="94">
        <v>75</v>
      </c>
      <c r="S571" s="98">
        <f t="shared" si="45"/>
        <v>86.956521739130437</v>
      </c>
      <c r="T571" s="98">
        <f t="shared" si="46"/>
        <v>88.571428571428569</v>
      </c>
      <c r="U571" s="98">
        <f t="shared" si="47"/>
        <v>88.235294117647058</v>
      </c>
      <c r="V571" s="98">
        <f t="shared" si="48"/>
        <v>86</v>
      </c>
      <c r="W571" s="95">
        <f t="shared" si="44"/>
        <v>78.666666666666671</v>
      </c>
    </row>
    <row r="572" spans="1:23" x14ac:dyDescent="0.2">
      <c r="A572" s="21">
        <v>3550902</v>
      </c>
      <c r="B572" s="22" t="s">
        <v>663</v>
      </c>
      <c r="C572" s="22" t="s">
        <v>769</v>
      </c>
      <c r="D572" s="22" t="s">
        <v>770</v>
      </c>
      <c r="E572" s="23">
        <v>35132</v>
      </c>
      <c r="F572" s="22" t="s">
        <v>227</v>
      </c>
      <c r="G572" s="22" t="s">
        <v>39</v>
      </c>
      <c r="H572" s="22" t="s">
        <v>40</v>
      </c>
      <c r="I572" s="22">
        <v>100</v>
      </c>
      <c r="J572" s="22">
        <v>93</v>
      </c>
      <c r="K572" s="22">
        <v>91</v>
      </c>
      <c r="L572" s="22">
        <v>121</v>
      </c>
      <c r="M572" s="93">
        <v>86</v>
      </c>
      <c r="N572" s="93">
        <v>116</v>
      </c>
      <c r="O572" s="93">
        <v>118</v>
      </c>
      <c r="P572" s="93">
        <v>104</v>
      </c>
      <c r="Q572" s="93">
        <v>132</v>
      </c>
      <c r="R572" s="94">
        <v>95</v>
      </c>
      <c r="S572" s="98">
        <f t="shared" si="45"/>
        <v>86.206896551724142</v>
      </c>
      <c r="T572" s="98">
        <f t="shared" si="46"/>
        <v>78.813559322033896</v>
      </c>
      <c r="U572" s="98">
        <f t="shared" si="47"/>
        <v>87.5</v>
      </c>
      <c r="V572" s="98">
        <f t="shared" si="48"/>
        <v>91.666666666666671</v>
      </c>
      <c r="W572" s="95">
        <f t="shared" si="44"/>
        <v>90.526315789473685</v>
      </c>
    </row>
    <row r="573" spans="1:23" x14ac:dyDescent="0.2">
      <c r="A573" s="21">
        <v>3551009</v>
      </c>
      <c r="B573" s="22" t="s">
        <v>664</v>
      </c>
      <c r="C573" s="22" t="s">
        <v>777</v>
      </c>
      <c r="D573" s="22" t="s">
        <v>778</v>
      </c>
      <c r="E573" s="23">
        <v>35041</v>
      </c>
      <c r="F573" s="22" t="s">
        <v>139</v>
      </c>
      <c r="G573" s="22" t="s">
        <v>138</v>
      </c>
      <c r="H573" s="22" t="s">
        <v>139</v>
      </c>
      <c r="I573" s="22">
        <v>2333</v>
      </c>
      <c r="J573" s="22">
        <v>2349</v>
      </c>
      <c r="K573" s="22">
        <v>2282</v>
      </c>
      <c r="L573" s="22">
        <v>2345</v>
      </c>
      <c r="M573" s="93">
        <v>2458</v>
      </c>
      <c r="N573" s="93">
        <v>2381</v>
      </c>
      <c r="O573" s="93">
        <v>2392</v>
      </c>
      <c r="P573" s="93">
        <v>2317</v>
      </c>
      <c r="Q573" s="93">
        <v>2384</v>
      </c>
      <c r="R573" s="94">
        <v>2492</v>
      </c>
      <c r="S573" s="98">
        <f t="shared" si="45"/>
        <v>97.98404031919361</v>
      </c>
      <c r="T573" s="98">
        <f t="shared" si="46"/>
        <v>98.202341137123753</v>
      </c>
      <c r="U573" s="98">
        <f t="shared" si="47"/>
        <v>98.489425981873111</v>
      </c>
      <c r="V573" s="98">
        <f t="shared" si="48"/>
        <v>98.364093959731548</v>
      </c>
      <c r="W573" s="95">
        <f t="shared" si="44"/>
        <v>98.635634028892454</v>
      </c>
    </row>
    <row r="574" spans="1:23" x14ac:dyDescent="0.2">
      <c r="A574" s="21">
        <v>3551108</v>
      </c>
      <c r="B574" s="22" t="s">
        <v>665</v>
      </c>
      <c r="C574" s="22" t="s">
        <v>765</v>
      </c>
      <c r="D574" s="22" t="s">
        <v>766</v>
      </c>
      <c r="E574" s="23">
        <v>35161</v>
      </c>
      <c r="F574" s="22" t="s">
        <v>29</v>
      </c>
      <c r="G574" s="22" t="s">
        <v>27</v>
      </c>
      <c r="H574" s="22" t="s">
        <v>28</v>
      </c>
      <c r="I574" s="22">
        <v>47</v>
      </c>
      <c r="J574" s="22">
        <v>57</v>
      </c>
      <c r="K574" s="22">
        <v>49</v>
      </c>
      <c r="L574" s="22">
        <v>67</v>
      </c>
      <c r="M574" s="93">
        <v>60</v>
      </c>
      <c r="N574" s="93">
        <v>60</v>
      </c>
      <c r="O574" s="93">
        <v>63</v>
      </c>
      <c r="P574" s="93">
        <v>52</v>
      </c>
      <c r="Q574" s="93">
        <v>78</v>
      </c>
      <c r="R574" s="94">
        <v>69</v>
      </c>
      <c r="S574" s="98">
        <f t="shared" si="45"/>
        <v>78.333333333333329</v>
      </c>
      <c r="T574" s="98">
        <f t="shared" si="46"/>
        <v>90.476190476190482</v>
      </c>
      <c r="U574" s="98">
        <f t="shared" si="47"/>
        <v>94.230769230769226</v>
      </c>
      <c r="V574" s="98">
        <f t="shared" si="48"/>
        <v>85.897435897435898</v>
      </c>
      <c r="W574" s="95">
        <f t="shared" si="44"/>
        <v>86.956521739130437</v>
      </c>
    </row>
    <row r="575" spans="1:23" x14ac:dyDescent="0.2">
      <c r="A575" s="21">
        <v>3551207</v>
      </c>
      <c r="B575" s="22" t="s">
        <v>666</v>
      </c>
      <c r="C575" s="22" t="s">
        <v>761</v>
      </c>
      <c r="D575" s="22" t="s">
        <v>762</v>
      </c>
      <c r="E575" s="23">
        <v>35061</v>
      </c>
      <c r="F575" s="22" t="s">
        <v>21</v>
      </c>
      <c r="G575" s="22" t="s">
        <v>19</v>
      </c>
      <c r="H575" s="22" t="s">
        <v>20</v>
      </c>
      <c r="I575" s="22">
        <v>39</v>
      </c>
      <c r="J575" s="22">
        <v>41</v>
      </c>
      <c r="K575" s="22">
        <v>31</v>
      </c>
      <c r="L575" s="22">
        <v>33</v>
      </c>
      <c r="M575" s="93">
        <v>36</v>
      </c>
      <c r="N575" s="93">
        <v>40</v>
      </c>
      <c r="O575" s="93">
        <v>43</v>
      </c>
      <c r="P575" s="93">
        <v>34</v>
      </c>
      <c r="Q575" s="93">
        <v>34</v>
      </c>
      <c r="R575" s="94">
        <v>39</v>
      </c>
      <c r="S575" s="98">
        <f t="shared" si="45"/>
        <v>97.5</v>
      </c>
      <c r="T575" s="98">
        <f t="shared" si="46"/>
        <v>95.348837209302332</v>
      </c>
      <c r="U575" s="98">
        <f t="shared" si="47"/>
        <v>91.17647058823529</v>
      </c>
      <c r="V575" s="98">
        <f t="shared" si="48"/>
        <v>97.058823529411768</v>
      </c>
      <c r="W575" s="95">
        <f t="shared" si="44"/>
        <v>92.307692307692307</v>
      </c>
    </row>
    <row r="576" spans="1:23" x14ac:dyDescent="0.2">
      <c r="A576" s="21">
        <v>3551306</v>
      </c>
      <c r="B576" s="22" t="s">
        <v>667</v>
      </c>
      <c r="C576" s="22" t="s">
        <v>757</v>
      </c>
      <c r="D576" s="22" t="s">
        <v>758</v>
      </c>
      <c r="E576" s="23">
        <v>35157</v>
      </c>
      <c r="F576" s="22" t="s">
        <v>48</v>
      </c>
      <c r="G576" s="22" t="s">
        <v>6</v>
      </c>
      <c r="H576" s="22" t="s">
        <v>7</v>
      </c>
      <c r="I576" s="22">
        <v>26</v>
      </c>
      <c r="J576" s="22">
        <v>19</v>
      </c>
      <c r="K576" s="22">
        <v>20</v>
      </c>
      <c r="L576" s="22">
        <v>26</v>
      </c>
      <c r="M576" s="93">
        <v>18</v>
      </c>
      <c r="N576" s="93">
        <v>26</v>
      </c>
      <c r="O576" s="93">
        <v>19</v>
      </c>
      <c r="P576" s="93">
        <v>21</v>
      </c>
      <c r="Q576" s="93">
        <v>26</v>
      </c>
      <c r="R576" s="94">
        <v>19</v>
      </c>
      <c r="S576" s="98">
        <f t="shared" si="45"/>
        <v>100</v>
      </c>
      <c r="T576" s="98">
        <f t="shared" si="46"/>
        <v>100</v>
      </c>
      <c r="U576" s="98">
        <f t="shared" si="47"/>
        <v>95.238095238095241</v>
      </c>
      <c r="V576" s="98">
        <f t="shared" si="48"/>
        <v>100</v>
      </c>
      <c r="W576" s="95">
        <f t="shared" si="44"/>
        <v>94.736842105263165</v>
      </c>
    </row>
    <row r="577" spans="1:23" x14ac:dyDescent="0.2">
      <c r="A577" s="21">
        <v>3551405</v>
      </c>
      <c r="B577" s="22" t="s">
        <v>668</v>
      </c>
      <c r="C577" s="22" t="s">
        <v>769</v>
      </c>
      <c r="D577" s="22" t="s">
        <v>770</v>
      </c>
      <c r="E577" s="23">
        <v>35132</v>
      </c>
      <c r="F577" s="22" t="s">
        <v>227</v>
      </c>
      <c r="G577" s="22" t="s">
        <v>39</v>
      </c>
      <c r="H577" s="22" t="s">
        <v>40</v>
      </c>
      <c r="I577" s="22">
        <v>58</v>
      </c>
      <c r="J577" s="22">
        <v>64</v>
      </c>
      <c r="K577" s="22">
        <v>80</v>
      </c>
      <c r="L577" s="22">
        <v>83</v>
      </c>
      <c r="M577" s="93">
        <v>76</v>
      </c>
      <c r="N577" s="93">
        <v>64</v>
      </c>
      <c r="O577" s="93">
        <v>66</v>
      </c>
      <c r="P577" s="93">
        <v>80</v>
      </c>
      <c r="Q577" s="93">
        <v>85</v>
      </c>
      <c r="R577" s="94">
        <v>77</v>
      </c>
      <c r="S577" s="98">
        <f t="shared" si="45"/>
        <v>90.625</v>
      </c>
      <c r="T577" s="98">
        <f t="shared" si="46"/>
        <v>96.969696969696969</v>
      </c>
      <c r="U577" s="98">
        <f t="shared" si="47"/>
        <v>100</v>
      </c>
      <c r="V577" s="98">
        <f t="shared" si="48"/>
        <v>97.647058823529406</v>
      </c>
      <c r="W577" s="95">
        <f t="shared" si="44"/>
        <v>98.701298701298697</v>
      </c>
    </row>
    <row r="578" spans="1:23" x14ac:dyDescent="0.2">
      <c r="A578" s="21">
        <v>3551504</v>
      </c>
      <c r="B578" s="22" t="s">
        <v>670</v>
      </c>
      <c r="C578" s="22" t="s">
        <v>769</v>
      </c>
      <c r="D578" s="22" t="s">
        <v>770</v>
      </c>
      <c r="E578" s="23">
        <v>35132</v>
      </c>
      <c r="F578" s="22" t="s">
        <v>227</v>
      </c>
      <c r="G578" s="22" t="s">
        <v>39</v>
      </c>
      <c r="H578" s="22" t="s">
        <v>40</v>
      </c>
      <c r="I578" s="22">
        <v>190</v>
      </c>
      <c r="J578" s="22">
        <v>210</v>
      </c>
      <c r="K578" s="22">
        <v>207</v>
      </c>
      <c r="L578" s="22">
        <v>217</v>
      </c>
      <c r="M578" s="93">
        <v>218</v>
      </c>
      <c r="N578" s="93">
        <v>215</v>
      </c>
      <c r="O578" s="93">
        <v>218</v>
      </c>
      <c r="P578" s="93">
        <v>216</v>
      </c>
      <c r="Q578" s="93">
        <v>230</v>
      </c>
      <c r="R578" s="94">
        <v>224</v>
      </c>
      <c r="S578" s="98">
        <f t="shared" si="45"/>
        <v>88.372093023255815</v>
      </c>
      <c r="T578" s="98">
        <f t="shared" si="46"/>
        <v>96.330275229357795</v>
      </c>
      <c r="U578" s="98">
        <f t="shared" si="47"/>
        <v>95.833333333333329</v>
      </c>
      <c r="V578" s="98">
        <f t="shared" si="48"/>
        <v>94.347826086956516</v>
      </c>
      <c r="W578" s="95">
        <f t="shared" si="44"/>
        <v>97.321428571428569</v>
      </c>
    </row>
    <row r="579" spans="1:23" x14ac:dyDescent="0.2">
      <c r="A579" s="21">
        <v>3551603</v>
      </c>
      <c r="B579" s="22" t="s">
        <v>669</v>
      </c>
      <c r="C579" s="22" t="s">
        <v>759</v>
      </c>
      <c r="D579" s="22" t="s">
        <v>760</v>
      </c>
      <c r="E579" s="23">
        <v>35074</v>
      </c>
      <c r="F579" s="22" t="s">
        <v>17</v>
      </c>
      <c r="G579" s="22" t="s">
        <v>15</v>
      </c>
      <c r="H579" s="22" t="s">
        <v>16</v>
      </c>
      <c r="I579" s="22">
        <v>246</v>
      </c>
      <c r="J579" s="22">
        <v>202</v>
      </c>
      <c r="K579" s="22">
        <v>211</v>
      </c>
      <c r="L579" s="22">
        <v>216</v>
      </c>
      <c r="M579" s="93">
        <v>277</v>
      </c>
      <c r="N579" s="93">
        <v>254</v>
      </c>
      <c r="O579" s="93">
        <v>206</v>
      </c>
      <c r="P579" s="93">
        <v>231</v>
      </c>
      <c r="Q579" s="93">
        <v>228</v>
      </c>
      <c r="R579" s="94">
        <v>282</v>
      </c>
      <c r="S579" s="98">
        <f t="shared" si="45"/>
        <v>96.850393700787407</v>
      </c>
      <c r="T579" s="98">
        <f t="shared" si="46"/>
        <v>98.05825242718447</v>
      </c>
      <c r="U579" s="98">
        <f t="shared" si="47"/>
        <v>91.341991341991346</v>
      </c>
      <c r="V579" s="98">
        <f t="shared" si="48"/>
        <v>94.736842105263165</v>
      </c>
      <c r="W579" s="95">
        <f t="shared" si="44"/>
        <v>98.226950354609926</v>
      </c>
    </row>
    <row r="580" spans="1:23" x14ac:dyDescent="0.2">
      <c r="A580" s="21">
        <v>3551702</v>
      </c>
      <c r="B580" s="22" t="s">
        <v>671</v>
      </c>
      <c r="C580" s="22" t="s">
        <v>769</v>
      </c>
      <c r="D580" s="22" t="s">
        <v>770</v>
      </c>
      <c r="E580" s="23">
        <v>35131</v>
      </c>
      <c r="F580" s="22" t="s">
        <v>126</v>
      </c>
      <c r="G580" s="22" t="s">
        <v>39</v>
      </c>
      <c r="H580" s="22" t="s">
        <v>40</v>
      </c>
      <c r="I580" s="22">
        <v>589</v>
      </c>
      <c r="J580" s="22">
        <v>693</v>
      </c>
      <c r="K580" s="22">
        <v>705</v>
      </c>
      <c r="L580" s="22">
        <v>684</v>
      </c>
      <c r="M580" s="93">
        <v>687</v>
      </c>
      <c r="N580" s="93">
        <v>611</v>
      </c>
      <c r="O580" s="93">
        <v>724</v>
      </c>
      <c r="P580" s="93">
        <v>734</v>
      </c>
      <c r="Q580" s="93">
        <v>714</v>
      </c>
      <c r="R580" s="94">
        <v>719</v>
      </c>
      <c r="S580" s="98">
        <f t="shared" si="45"/>
        <v>96.399345335515548</v>
      </c>
      <c r="T580" s="98">
        <f t="shared" si="46"/>
        <v>95.718232044198899</v>
      </c>
      <c r="U580" s="98">
        <f t="shared" si="47"/>
        <v>96.049046321525879</v>
      </c>
      <c r="V580" s="98">
        <f t="shared" si="48"/>
        <v>95.798319327731093</v>
      </c>
      <c r="W580" s="95">
        <f t="shared" ref="W580:W643" si="49">M580*100/R580</f>
        <v>95.549374130737135</v>
      </c>
    </row>
    <row r="581" spans="1:23" x14ac:dyDescent="0.2">
      <c r="A581" s="21">
        <v>3551801</v>
      </c>
      <c r="B581" s="22" t="s">
        <v>672</v>
      </c>
      <c r="C581" s="22" t="s">
        <v>777</v>
      </c>
      <c r="D581" s="22" t="s">
        <v>778</v>
      </c>
      <c r="E581" s="23">
        <v>35121</v>
      </c>
      <c r="F581" s="22" t="s">
        <v>123</v>
      </c>
      <c r="G581" s="22" t="s">
        <v>121</v>
      </c>
      <c r="H581" s="22" t="s">
        <v>122</v>
      </c>
      <c r="I581" s="22">
        <v>84</v>
      </c>
      <c r="J581" s="22">
        <v>79</v>
      </c>
      <c r="K581" s="22">
        <v>77</v>
      </c>
      <c r="L581" s="22">
        <v>81</v>
      </c>
      <c r="M581" s="93">
        <v>57</v>
      </c>
      <c r="N581" s="93">
        <v>94</v>
      </c>
      <c r="O581" s="93">
        <v>95</v>
      </c>
      <c r="P581" s="93">
        <v>91</v>
      </c>
      <c r="Q581" s="93">
        <v>101</v>
      </c>
      <c r="R581" s="94">
        <v>88</v>
      </c>
      <c r="S581" s="98">
        <f t="shared" ref="S581:S644" si="50">I581*100/N581</f>
        <v>89.361702127659569</v>
      </c>
      <c r="T581" s="98">
        <f t="shared" ref="T581:T644" si="51">J581*100/O581</f>
        <v>83.15789473684211</v>
      </c>
      <c r="U581" s="98">
        <f t="shared" ref="U581:U644" si="52">K581*100/P581</f>
        <v>84.615384615384613</v>
      </c>
      <c r="V581" s="98">
        <f t="shared" ref="V581:V644" si="53">L581*100/Q581</f>
        <v>80.198019801980195</v>
      </c>
      <c r="W581" s="95">
        <f t="shared" si="49"/>
        <v>64.772727272727266</v>
      </c>
    </row>
    <row r="582" spans="1:23" x14ac:dyDescent="0.2">
      <c r="A582" s="21">
        <v>3551900</v>
      </c>
      <c r="B582" s="22" t="s">
        <v>673</v>
      </c>
      <c r="C582" s="22" t="s">
        <v>769</v>
      </c>
      <c r="D582" s="22" t="s">
        <v>770</v>
      </c>
      <c r="E582" s="23">
        <v>35051</v>
      </c>
      <c r="F582" s="22" t="s">
        <v>37</v>
      </c>
      <c r="G582" s="22" t="s">
        <v>35</v>
      </c>
      <c r="H582" s="22" t="s">
        <v>36</v>
      </c>
      <c r="I582" s="22">
        <v>93</v>
      </c>
      <c r="J582" s="22">
        <v>87</v>
      </c>
      <c r="K582" s="22">
        <v>99</v>
      </c>
      <c r="L582" s="22">
        <v>93</v>
      </c>
      <c r="M582" s="93">
        <v>83</v>
      </c>
      <c r="N582" s="93">
        <v>94</v>
      </c>
      <c r="O582" s="93">
        <v>89</v>
      </c>
      <c r="P582" s="93">
        <v>110</v>
      </c>
      <c r="Q582" s="93">
        <v>99</v>
      </c>
      <c r="R582" s="94">
        <v>87</v>
      </c>
      <c r="S582" s="98">
        <f t="shared" si="50"/>
        <v>98.936170212765958</v>
      </c>
      <c r="T582" s="98">
        <f t="shared" si="51"/>
        <v>97.752808988764045</v>
      </c>
      <c r="U582" s="98">
        <f t="shared" si="52"/>
        <v>90</v>
      </c>
      <c r="V582" s="98">
        <f t="shared" si="53"/>
        <v>93.939393939393938</v>
      </c>
      <c r="W582" s="95">
        <f t="shared" si="49"/>
        <v>95.402298850574709</v>
      </c>
    </row>
    <row r="583" spans="1:23" x14ac:dyDescent="0.2">
      <c r="A583" s="21">
        <v>3552007</v>
      </c>
      <c r="B583" s="22" t="s">
        <v>674</v>
      </c>
      <c r="C583" s="22" t="s">
        <v>771</v>
      </c>
      <c r="D583" s="22" t="s">
        <v>772</v>
      </c>
      <c r="E583" s="23">
        <v>35172</v>
      </c>
      <c r="F583" s="22" t="s">
        <v>71</v>
      </c>
      <c r="G583" s="22" t="s">
        <v>69</v>
      </c>
      <c r="H583" s="22" t="s">
        <v>70</v>
      </c>
      <c r="I583" s="22">
        <v>39</v>
      </c>
      <c r="J583" s="22">
        <v>39</v>
      </c>
      <c r="K583" s="22">
        <v>28</v>
      </c>
      <c r="L583" s="22">
        <v>43</v>
      </c>
      <c r="M583" s="93">
        <v>29</v>
      </c>
      <c r="N583" s="93">
        <v>42</v>
      </c>
      <c r="O583" s="93">
        <v>49</v>
      </c>
      <c r="P583" s="93">
        <v>28</v>
      </c>
      <c r="Q583" s="93">
        <v>49</v>
      </c>
      <c r="R583" s="94">
        <v>43</v>
      </c>
      <c r="S583" s="98">
        <f t="shared" si="50"/>
        <v>92.857142857142861</v>
      </c>
      <c r="T583" s="98">
        <f t="shared" si="51"/>
        <v>79.591836734693871</v>
      </c>
      <c r="U583" s="98">
        <f t="shared" si="52"/>
        <v>100</v>
      </c>
      <c r="V583" s="98">
        <f t="shared" si="53"/>
        <v>87.755102040816325</v>
      </c>
      <c r="W583" s="95">
        <f t="shared" si="49"/>
        <v>67.441860465116278</v>
      </c>
    </row>
    <row r="584" spans="1:23" x14ac:dyDescent="0.2">
      <c r="A584" s="21">
        <v>3552106</v>
      </c>
      <c r="B584" s="22" t="s">
        <v>675</v>
      </c>
      <c r="C584" s="22" t="s">
        <v>775</v>
      </c>
      <c r="D584" s="22" t="s">
        <v>776</v>
      </c>
      <c r="E584" s="23">
        <v>35071</v>
      </c>
      <c r="F584" s="22" t="s">
        <v>105</v>
      </c>
      <c r="G584" s="22" t="s">
        <v>15</v>
      </c>
      <c r="H584" s="22" t="s">
        <v>16</v>
      </c>
      <c r="I584" s="22">
        <v>272</v>
      </c>
      <c r="J584" s="22">
        <v>275</v>
      </c>
      <c r="K584" s="22">
        <v>292</v>
      </c>
      <c r="L584" s="22">
        <v>316</v>
      </c>
      <c r="M584" s="93">
        <v>313</v>
      </c>
      <c r="N584" s="93">
        <v>289</v>
      </c>
      <c r="O584" s="93">
        <v>289</v>
      </c>
      <c r="P584" s="93">
        <v>298</v>
      </c>
      <c r="Q584" s="93">
        <v>322</v>
      </c>
      <c r="R584" s="94">
        <v>314</v>
      </c>
      <c r="S584" s="98">
        <f t="shared" si="50"/>
        <v>94.117647058823536</v>
      </c>
      <c r="T584" s="98">
        <f t="shared" si="51"/>
        <v>95.155709342560556</v>
      </c>
      <c r="U584" s="98">
        <f t="shared" si="52"/>
        <v>97.986577181208048</v>
      </c>
      <c r="V584" s="98">
        <f t="shared" si="53"/>
        <v>98.136645962732914</v>
      </c>
      <c r="W584" s="95">
        <f t="shared" si="49"/>
        <v>99.681528662420376</v>
      </c>
    </row>
    <row r="585" spans="1:23" x14ac:dyDescent="0.2">
      <c r="A585" s="21">
        <v>3552205</v>
      </c>
      <c r="B585" s="22" t="s">
        <v>676</v>
      </c>
      <c r="C585" s="22" t="s">
        <v>765</v>
      </c>
      <c r="D585" s="22" t="s">
        <v>766</v>
      </c>
      <c r="E585" s="23">
        <v>35163</v>
      </c>
      <c r="F585" s="22" t="s">
        <v>28</v>
      </c>
      <c r="G585" s="22" t="s">
        <v>27</v>
      </c>
      <c r="H585" s="22" t="s">
        <v>28</v>
      </c>
      <c r="I585" s="22">
        <v>3355</v>
      </c>
      <c r="J585" s="22">
        <v>3614</v>
      </c>
      <c r="K585" s="22">
        <v>3591</v>
      </c>
      <c r="L585" s="22">
        <v>3880</v>
      </c>
      <c r="M585" s="93">
        <v>3664</v>
      </c>
      <c r="N585" s="93">
        <v>3864</v>
      </c>
      <c r="O585" s="93">
        <v>4024</v>
      </c>
      <c r="P585" s="93">
        <v>3991</v>
      </c>
      <c r="Q585" s="93">
        <v>4278</v>
      </c>
      <c r="R585" s="94">
        <v>4012</v>
      </c>
      <c r="S585" s="98">
        <f t="shared" si="50"/>
        <v>86.827122153209103</v>
      </c>
      <c r="T585" s="98">
        <f t="shared" si="51"/>
        <v>89.811133200795226</v>
      </c>
      <c r="U585" s="98">
        <f t="shared" si="52"/>
        <v>89.977449260836877</v>
      </c>
      <c r="V585" s="98">
        <f t="shared" si="53"/>
        <v>90.696587190275835</v>
      </c>
      <c r="W585" s="95">
        <f t="shared" si="49"/>
        <v>91.326021934197414</v>
      </c>
    </row>
    <row r="586" spans="1:23" x14ac:dyDescent="0.2">
      <c r="A586" s="21">
        <v>3552304</v>
      </c>
      <c r="B586" s="22" t="s">
        <v>677</v>
      </c>
      <c r="C586" s="22" t="s">
        <v>757</v>
      </c>
      <c r="D586" s="22" t="s">
        <v>758</v>
      </c>
      <c r="E586" s="23">
        <v>35022</v>
      </c>
      <c r="F586" s="22" t="s">
        <v>63</v>
      </c>
      <c r="G586" s="22" t="s">
        <v>43</v>
      </c>
      <c r="H586" s="22" t="s">
        <v>44</v>
      </c>
      <c r="I586" s="22">
        <v>33</v>
      </c>
      <c r="J586" s="22">
        <v>64</v>
      </c>
      <c r="K586" s="22">
        <v>42</v>
      </c>
      <c r="L586" s="22">
        <v>63</v>
      </c>
      <c r="M586" s="93">
        <v>63</v>
      </c>
      <c r="N586" s="93">
        <v>35</v>
      </c>
      <c r="O586" s="93">
        <v>71</v>
      </c>
      <c r="P586" s="93">
        <v>47</v>
      </c>
      <c r="Q586" s="93">
        <v>63</v>
      </c>
      <c r="R586" s="94">
        <v>65</v>
      </c>
      <c r="S586" s="98">
        <f t="shared" si="50"/>
        <v>94.285714285714292</v>
      </c>
      <c r="T586" s="98">
        <f t="shared" si="51"/>
        <v>90.140845070422529</v>
      </c>
      <c r="U586" s="98">
        <f t="shared" si="52"/>
        <v>89.361702127659569</v>
      </c>
      <c r="V586" s="98">
        <f t="shared" si="53"/>
        <v>100</v>
      </c>
      <c r="W586" s="95">
        <f t="shared" si="49"/>
        <v>96.92307692307692</v>
      </c>
    </row>
    <row r="587" spans="1:23" x14ac:dyDescent="0.2">
      <c r="A587" s="21">
        <v>3552403</v>
      </c>
      <c r="B587" s="22" t="s">
        <v>678</v>
      </c>
      <c r="C587" s="22" t="s">
        <v>759</v>
      </c>
      <c r="D587" s="22" t="s">
        <v>760</v>
      </c>
      <c r="E587" s="23">
        <v>35072</v>
      </c>
      <c r="F587" s="22" t="s">
        <v>53</v>
      </c>
      <c r="G587" s="22" t="s">
        <v>15</v>
      </c>
      <c r="H587" s="22" t="s">
        <v>16</v>
      </c>
      <c r="I587" s="22">
        <v>1035</v>
      </c>
      <c r="J587" s="22">
        <v>1109</v>
      </c>
      <c r="K587" s="22">
        <v>1149</v>
      </c>
      <c r="L587" s="22">
        <v>1169</v>
      </c>
      <c r="M587" s="93">
        <v>1095</v>
      </c>
      <c r="N587" s="93">
        <v>1210</v>
      </c>
      <c r="O587" s="93">
        <v>1298</v>
      </c>
      <c r="P587" s="93">
        <v>1307</v>
      </c>
      <c r="Q587" s="93">
        <v>1332</v>
      </c>
      <c r="R587" s="94">
        <v>1243</v>
      </c>
      <c r="S587" s="98">
        <f t="shared" si="50"/>
        <v>85.537190082644628</v>
      </c>
      <c r="T587" s="98">
        <f t="shared" si="51"/>
        <v>85.439137134052388</v>
      </c>
      <c r="U587" s="98">
        <f t="shared" si="52"/>
        <v>87.911247130833971</v>
      </c>
      <c r="V587" s="98">
        <f t="shared" si="53"/>
        <v>87.762762762762762</v>
      </c>
      <c r="W587" s="95">
        <f t="shared" si="49"/>
        <v>88.093322606596942</v>
      </c>
    </row>
    <row r="588" spans="1:23" x14ac:dyDescent="0.2">
      <c r="A588" s="21">
        <v>3552502</v>
      </c>
      <c r="B588" s="22" t="s">
        <v>680</v>
      </c>
      <c r="C588" s="22" t="s">
        <v>773</v>
      </c>
      <c r="D588" s="22" t="s">
        <v>774</v>
      </c>
      <c r="E588" s="23">
        <v>35011</v>
      </c>
      <c r="F588" s="22" t="s">
        <v>100</v>
      </c>
      <c r="G588" s="22" t="s">
        <v>98</v>
      </c>
      <c r="H588" s="22" t="s">
        <v>99</v>
      </c>
      <c r="I588" s="22">
        <v>1143</v>
      </c>
      <c r="J588" s="22">
        <v>1355</v>
      </c>
      <c r="K588" s="22">
        <v>1439</v>
      </c>
      <c r="L588" s="22">
        <v>1455</v>
      </c>
      <c r="M588" s="93">
        <v>1250</v>
      </c>
      <c r="N588" s="93">
        <v>1421</v>
      </c>
      <c r="O588" s="93">
        <v>1553</v>
      </c>
      <c r="P588" s="93">
        <v>1598</v>
      </c>
      <c r="Q588" s="93">
        <v>1671</v>
      </c>
      <c r="R588" s="94">
        <v>1545</v>
      </c>
      <c r="S588" s="98">
        <f t="shared" si="50"/>
        <v>80.436312456016893</v>
      </c>
      <c r="T588" s="98">
        <f t="shared" si="51"/>
        <v>87.250482936252411</v>
      </c>
      <c r="U588" s="98">
        <f t="shared" si="52"/>
        <v>90.050062578222779</v>
      </c>
      <c r="V588" s="98">
        <f t="shared" si="53"/>
        <v>87.07360861759426</v>
      </c>
      <c r="W588" s="95">
        <f t="shared" si="49"/>
        <v>80.906148867313917</v>
      </c>
    </row>
    <row r="589" spans="1:23" x14ac:dyDescent="0.2">
      <c r="A589" s="21">
        <v>3552551</v>
      </c>
      <c r="B589" s="22" t="s">
        <v>679</v>
      </c>
      <c r="C589" s="22" t="s">
        <v>757</v>
      </c>
      <c r="D589" s="22" t="s">
        <v>758</v>
      </c>
      <c r="E589" s="23">
        <v>35022</v>
      </c>
      <c r="F589" s="22" t="s">
        <v>63</v>
      </c>
      <c r="G589" s="22" t="s">
        <v>43</v>
      </c>
      <c r="H589" s="22" t="s">
        <v>44</v>
      </c>
      <c r="I589" s="22">
        <v>23</v>
      </c>
      <c r="J589" s="22">
        <v>18</v>
      </c>
      <c r="K589" s="22">
        <v>26</v>
      </c>
      <c r="L589" s="22">
        <v>23</v>
      </c>
      <c r="M589" s="93">
        <v>20</v>
      </c>
      <c r="N589" s="93">
        <v>25</v>
      </c>
      <c r="O589" s="93">
        <v>19</v>
      </c>
      <c r="P589" s="93">
        <v>29</v>
      </c>
      <c r="Q589" s="93">
        <v>24</v>
      </c>
      <c r="R589" s="94">
        <v>21</v>
      </c>
      <c r="S589" s="98">
        <f t="shared" si="50"/>
        <v>92</v>
      </c>
      <c r="T589" s="98">
        <f t="shared" si="51"/>
        <v>94.736842105263165</v>
      </c>
      <c r="U589" s="98">
        <f t="shared" si="52"/>
        <v>89.65517241379311</v>
      </c>
      <c r="V589" s="98">
        <f t="shared" si="53"/>
        <v>95.833333333333329</v>
      </c>
      <c r="W589" s="95">
        <f t="shared" si="49"/>
        <v>95.238095238095241</v>
      </c>
    </row>
    <row r="590" spans="1:23" x14ac:dyDescent="0.2">
      <c r="A590" s="21">
        <v>3552601</v>
      </c>
      <c r="B590" s="22" t="s">
        <v>681</v>
      </c>
      <c r="C590" s="22" t="s">
        <v>757</v>
      </c>
      <c r="D590" s="22" t="s">
        <v>758</v>
      </c>
      <c r="E590" s="23">
        <v>35151</v>
      </c>
      <c r="F590" s="22" t="s">
        <v>95</v>
      </c>
      <c r="G590" s="22" t="s">
        <v>6</v>
      </c>
      <c r="H590" s="22" t="s">
        <v>7</v>
      </c>
      <c r="I590" s="22">
        <v>77</v>
      </c>
      <c r="J590" s="22">
        <v>107</v>
      </c>
      <c r="K590" s="22">
        <v>81</v>
      </c>
      <c r="L590" s="22">
        <v>104</v>
      </c>
      <c r="M590" s="93">
        <v>93</v>
      </c>
      <c r="N590" s="93">
        <v>78</v>
      </c>
      <c r="O590" s="93">
        <v>112</v>
      </c>
      <c r="P590" s="93">
        <v>84</v>
      </c>
      <c r="Q590" s="93">
        <v>108</v>
      </c>
      <c r="R590" s="94">
        <v>97</v>
      </c>
      <c r="S590" s="98">
        <f t="shared" si="50"/>
        <v>98.717948717948715</v>
      </c>
      <c r="T590" s="98">
        <f t="shared" si="51"/>
        <v>95.535714285714292</v>
      </c>
      <c r="U590" s="98">
        <f t="shared" si="52"/>
        <v>96.428571428571431</v>
      </c>
      <c r="V590" s="98">
        <f t="shared" si="53"/>
        <v>96.296296296296291</v>
      </c>
      <c r="W590" s="95">
        <f t="shared" si="49"/>
        <v>95.876288659793815</v>
      </c>
    </row>
    <row r="591" spans="1:23" x14ac:dyDescent="0.2">
      <c r="A591" s="21">
        <v>3552700</v>
      </c>
      <c r="B591" s="22" t="s">
        <v>682</v>
      </c>
      <c r="C591" s="22" t="s">
        <v>769</v>
      </c>
      <c r="D591" s="22" t="s">
        <v>770</v>
      </c>
      <c r="E591" s="23">
        <v>35032</v>
      </c>
      <c r="F591" s="22" t="s">
        <v>152</v>
      </c>
      <c r="G591" s="22" t="s">
        <v>55</v>
      </c>
      <c r="H591" s="22" t="s">
        <v>56</v>
      </c>
      <c r="I591" s="22">
        <v>111</v>
      </c>
      <c r="J591" s="22">
        <v>103</v>
      </c>
      <c r="K591" s="22">
        <v>107</v>
      </c>
      <c r="L591" s="22">
        <v>126</v>
      </c>
      <c r="M591" s="93">
        <v>119</v>
      </c>
      <c r="N591" s="93">
        <v>119</v>
      </c>
      <c r="O591" s="93">
        <v>106</v>
      </c>
      <c r="P591" s="93">
        <v>110</v>
      </c>
      <c r="Q591" s="93">
        <v>127</v>
      </c>
      <c r="R591" s="94">
        <v>126</v>
      </c>
      <c r="S591" s="98">
        <f t="shared" si="50"/>
        <v>93.277310924369743</v>
      </c>
      <c r="T591" s="98">
        <f t="shared" si="51"/>
        <v>97.169811320754718</v>
      </c>
      <c r="U591" s="98">
        <f t="shared" si="52"/>
        <v>97.272727272727266</v>
      </c>
      <c r="V591" s="98">
        <f t="shared" si="53"/>
        <v>99.212598425196845</v>
      </c>
      <c r="W591" s="95">
        <f t="shared" si="49"/>
        <v>94.444444444444443</v>
      </c>
    </row>
    <row r="592" spans="1:23" x14ac:dyDescent="0.2">
      <c r="A592" s="21">
        <v>3552809</v>
      </c>
      <c r="B592" s="22" t="s">
        <v>683</v>
      </c>
      <c r="C592" s="22" t="s">
        <v>783</v>
      </c>
      <c r="D592" s="22" t="s">
        <v>784</v>
      </c>
      <c r="E592" s="23">
        <v>35013</v>
      </c>
      <c r="F592" s="22" t="s">
        <v>225</v>
      </c>
      <c r="G592" s="22" t="s">
        <v>98</v>
      </c>
      <c r="H592" s="22" t="s">
        <v>99</v>
      </c>
      <c r="I592" s="22">
        <v>1359</v>
      </c>
      <c r="J592" s="22">
        <v>1391</v>
      </c>
      <c r="K592" s="22">
        <v>1432</v>
      </c>
      <c r="L592" s="22">
        <v>1459</v>
      </c>
      <c r="M592" s="93">
        <v>1489</v>
      </c>
      <c r="N592" s="93">
        <v>1375</v>
      </c>
      <c r="O592" s="93">
        <v>1417</v>
      </c>
      <c r="P592" s="93">
        <v>1459</v>
      </c>
      <c r="Q592" s="93">
        <v>1493</v>
      </c>
      <c r="R592" s="94">
        <v>1519</v>
      </c>
      <c r="S592" s="98">
        <f t="shared" si="50"/>
        <v>98.836363636363643</v>
      </c>
      <c r="T592" s="98">
        <f t="shared" si="51"/>
        <v>98.165137614678898</v>
      </c>
      <c r="U592" s="98">
        <f t="shared" si="52"/>
        <v>98.149417409184366</v>
      </c>
      <c r="V592" s="98">
        <f t="shared" si="53"/>
        <v>97.722705961152045</v>
      </c>
      <c r="W592" s="95">
        <f t="shared" si="49"/>
        <v>98.025016458196177</v>
      </c>
    </row>
    <row r="593" spans="1:23" x14ac:dyDescent="0.2">
      <c r="A593" s="21">
        <v>3552908</v>
      </c>
      <c r="B593" s="22" t="s">
        <v>684</v>
      </c>
      <c r="C593" s="22" t="s">
        <v>767</v>
      </c>
      <c r="D593" s="22" t="s">
        <v>768</v>
      </c>
      <c r="E593" s="23">
        <v>35112</v>
      </c>
      <c r="F593" s="22" t="s">
        <v>33</v>
      </c>
      <c r="G593" s="22" t="s">
        <v>31</v>
      </c>
      <c r="H593" s="22" t="s">
        <v>32</v>
      </c>
      <c r="I593" s="22">
        <v>36</v>
      </c>
      <c r="J593" s="22">
        <v>35</v>
      </c>
      <c r="K593" s="22">
        <v>36</v>
      </c>
      <c r="L593" s="22">
        <v>36</v>
      </c>
      <c r="M593" s="93">
        <v>41</v>
      </c>
      <c r="N593" s="93">
        <v>40</v>
      </c>
      <c r="O593" s="93">
        <v>40</v>
      </c>
      <c r="P593" s="93">
        <v>40</v>
      </c>
      <c r="Q593" s="93">
        <v>42</v>
      </c>
      <c r="R593" s="94">
        <v>46</v>
      </c>
      <c r="S593" s="98">
        <f t="shared" si="50"/>
        <v>90</v>
      </c>
      <c r="T593" s="98">
        <f t="shared" si="51"/>
        <v>87.5</v>
      </c>
      <c r="U593" s="98">
        <f t="shared" si="52"/>
        <v>90</v>
      </c>
      <c r="V593" s="98">
        <f t="shared" si="53"/>
        <v>85.714285714285708</v>
      </c>
      <c r="W593" s="95">
        <f t="shared" si="49"/>
        <v>89.130434782608702</v>
      </c>
    </row>
    <row r="594" spans="1:23" x14ac:dyDescent="0.2">
      <c r="A594" s="21">
        <v>3553005</v>
      </c>
      <c r="B594" s="22" t="s">
        <v>685</v>
      </c>
      <c r="C594" s="22" t="s">
        <v>761</v>
      </c>
      <c r="D594" s="22" t="s">
        <v>762</v>
      </c>
      <c r="E594" s="23">
        <v>35061</v>
      </c>
      <c r="F594" s="22" t="s">
        <v>21</v>
      </c>
      <c r="G594" s="22" t="s">
        <v>19</v>
      </c>
      <c r="H594" s="22" t="s">
        <v>20</v>
      </c>
      <c r="I594" s="22">
        <v>68</v>
      </c>
      <c r="J594" s="22">
        <v>59</v>
      </c>
      <c r="K594" s="22">
        <v>49</v>
      </c>
      <c r="L594" s="22">
        <v>72</v>
      </c>
      <c r="M594" s="93">
        <v>47</v>
      </c>
      <c r="N594" s="93">
        <v>72</v>
      </c>
      <c r="O594" s="93">
        <v>66</v>
      </c>
      <c r="P594" s="93">
        <v>54</v>
      </c>
      <c r="Q594" s="93">
        <v>84</v>
      </c>
      <c r="R594" s="94">
        <v>49</v>
      </c>
      <c r="S594" s="98">
        <f t="shared" si="50"/>
        <v>94.444444444444443</v>
      </c>
      <c r="T594" s="98">
        <f t="shared" si="51"/>
        <v>89.393939393939391</v>
      </c>
      <c r="U594" s="98">
        <f t="shared" si="52"/>
        <v>90.740740740740748</v>
      </c>
      <c r="V594" s="98">
        <f t="shared" si="53"/>
        <v>85.714285714285708</v>
      </c>
      <c r="W594" s="95">
        <f t="shared" si="49"/>
        <v>95.91836734693878</v>
      </c>
    </row>
    <row r="595" spans="1:23" x14ac:dyDescent="0.2">
      <c r="A595" s="21">
        <v>3553104</v>
      </c>
      <c r="B595" s="22" t="s">
        <v>686</v>
      </c>
      <c r="C595" s="22" t="s">
        <v>769</v>
      </c>
      <c r="D595" s="22" t="s">
        <v>770</v>
      </c>
      <c r="E595" s="23">
        <v>35052</v>
      </c>
      <c r="F595" s="22" t="s">
        <v>133</v>
      </c>
      <c r="G595" s="22" t="s">
        <v>35</v>
      </c>
      <c r="H595" s="22" t="s">
        <v>36</v>
      </c>
      <c r="I595" s="22">
        <v>40</v>
      </c>
      <c r="J595" s="22">
        <v>39</v>
      </c>
      <c r="K595" s="22">
        <v>44</v>
      </c>
      <c r="L595" s="22">
        <v>45</v>
      </c>
      <c r="M595" s="93">
        <v>34</v>
      </c>
      <c r="N595" s="93">
        <v>44</v>
      </c>
      <c r="O595" s="93">
        <v>40</v>
      </c>
      <c r="P595" s="93">
        <v>48</v>
      </c>
      <c r="Q595" s="93">
        <v>46</v>
      </c>
      <c r="R595" s="94">
        <v>36</v>
      </c>
      <c r="S595" s="98">
        <f t="shared" si="50"/>
        <v>90.909090909090907</v>
      </c>
      <c r="T595" s="98">
        <f t="shared" si="51"/>
        <v>97.5</v>
      </c>
      <c r="U595" s="98">
        <f t="shared" si="52"/>
        <v>91.666666666666671</v>
      </c>
      <c r="V595" s="98">
        <f t="shared" si="53"/>
        <v>97.826086956521735</v>
      </c>
      <c r="W595" s="95">
        <f t="shared" si="49"/>
        <v>94.444444444444443</v>
      </c>
    </row>
    <row r="596" spans="1:23" x14ac:dyDescent="0.2">
      <c r="A596" s="21">
        <v>3553203</v>
      </c>
      <c r="B596" s="22" t="s">
        <v>687</v>
      </c>
      <c r="C596" s="22" t="s">
        <v>769</v>
      </c>
      <c r="D596" s="22" t="s">
        <v>770</v>
      </c>
      <c r="E596" s="23">
        <v>35052</v>
      </c>
      <c r="F596" s="22" t="s">
        <v>133</v>
      </c>
      <c r="G596" s="22" t="s">
        <v>35</v>
      </c>
      <c r="H596" s="22" t="s">
        <v>36</v>
      </c>
      <c r="I596" s="22">
        <v>42</v>
      </c>
      <c r="J596" s="22">
        <v>38</v>
      </c>
      <c r="K596" s="22">
        <v>39</v>
      </c>
      <c r="L596" s="22">
        <v>42</v>
      </c>
      <c r="M596" s="93">
        <v>47</v>
      </c>
      <c r="N596" s="93">
        <v>46</v>
      </c>
      <c r="O596" s="93">
        <v>41</v>
      </c>
      <c r="P596" s="93">
        <v>40</v>
      </c>
      <c r="Q596" s="93">
        <v>44</v>
      </c>
      <c r="R596" s="94">
        <v>50</v>
      </c>
      <c r="S596" s="98">
        <f t="shared" si="50"/>
        <v>91.304347826086953</v>
      </c>
      <c r="T596" s="98">
        <f t="shared" si="51"/>
        <v>92.682926829268297</v>
      </c>
      <c r="U596" s="98">
        <f t="shared" si="52"/>
        <v>97.5</v>
      </c>
      <c r="V596" s="98">
        <f t="shared" si="53"/>
        <v>95.454545454545453</v>
      </c>
      <c r="W596" s="95">
        <f t="shared" si="49"/>
        <v>94</v>
      </c>
    </row>
    <row r="597" spans="1:23" x14ac:dyDescent="0.2">
      <c r="A597" s="21">
        <v>3553302</v>
      </c>
      <c r="B597" s="22" t="s">
        <v>688</v>
      </c>
      <c r="C597" s="22" t="s">
        <v>759</v>
      </c>
      <c r="D597" s="22" t="s">
        <v>760</v>
      </c>
      <c r="E597" s="23">
        <v>35142</v>
      </c>
      <c r="F597" s="22" t="s">
        <v>12</v>
      </c>
      <c r="G597" s="22" t="s">
        <v>10</v>
      </c>
      <c r="H597" s="22" t="s">
        <v>11</v>
      </c>
      <c r="I597" s="22">
        <v>119</v>
      </c>
      <c r="J597" s="22">
        <v>133</v>
      </c>
      <c r="K597" s="22">
        <v>115</v>
      </c>
      <c r="L597" s="22">
        <v>136</v>
      </c>
      <c r="M597" s="93">
        <v>92</v>
      </c>
      <c r="N597" s="93">
        <v>150</v>
      </c>
      <c r="O597" s="93">
        <v>208</v>
      </c>
      <c r="P597" s="93">
        <v>189</v>
      </c>
      <c r="Q597" s="93">
        <v>174</v>
      </c>
      <c r="R597" s="94">
        <v>133</v>
      </c>
      <c r="S597" s="98">
        <f t="shared" si="50"/>
        <v>79.333333333333329</v>
      </c>
      <c r="T597" s="98">
        <f t="shared" si="51"/>
        <v>63.942307692307693</v>
      </c>
      <c r="U597" s="98">
        <f t="shared" si="52"/>
        <v>60.846560846560848</v>
      </c>
      <c r="V597" s="98">
        <f t="shared" si="53"/>
        <v>78.160919540229884</v>
      </c>
      <c r="W597" s="95">
        <f t="shared" si="49"/>
        <v>69.172932330827066</v>
      </c>
    </row>
    <row r="598" spans="1:23" x14ac:dyDescent="0.2">
      <c r="A598" s="21">
        <v>3553401</v>
      </c>
      <c r="B598" s="22" t="s">
        <v>689</v>
      </c>
      <c r="C598" s="22" t="s">
        <v>757</v>
      </c>
      <c r="D598" s="22" t="s">
        <v>758</v>
      </c>
      <c r="E598" s="23">
        <v>35155</v>
      </c>
      <c r="F598" s="22" t="s">
        <v>7</v>
      </c>
      <c r="G598" s="22" t="s">
        <v>6</v>
      </c>
      <c r="H598" s="22" t="s">
        <v>7</v>
      </c>
      <c r="I598" s="22">
        <v>184</v>
      </c>
      <c r="J598" s="22">
        <v>156</v>
      </c>
      <c r="K598" s="22">
        <v>177</v>
      </c>
      <c r="L598" s="22">
        <v>183</v>
      </c>
      <c r="M598" s="93">
        <v>174</v>
      </c>
      <c r="N598" s="93">
        <v>188</v>
      </c>
      <c r="O598" s="93">
        <v>168</v>
      </c>
      <c r="P598" s="93">
        <v>183</v>
      </c>
      <c r="Q598" s="93">
        <v>190</v>
      </c>
      <c r="R598" s="94">
        <v>183</v>
      </c>
      <c r="S598" s="98">
        <f t="shared" si="50"/>
        <v>97.872340425531917</v>
      </c>
      <c r="T598" s="98">
        <f t="shared" si="51"/>
        <v>92.857142857142861</v>
      </c>
      <c r="U598" s="98">
        <f t="shared" si="52"/>
        <v>96.721311475409834</v>
      </c>
      <c r="V598" s="98">
        <f t="shared" si="53"/>
        <v>96.315789473684205</v>
      </c>
      <c r="W598" s="95">
        <f t="shared" si="49"/>
        <v>95.081967213114751</v>
      </c>
    </row>
    <row r="599" spans="1:23" x14ac:dyDescent="0.2">
      <c r="A599" s="21">
        <v>3553500</v>
      </c>
      <c r="B599" s="22" t="s">
        <v>690</v>
      </c>
      <c r="C599" s="22" t="s">
        <v>765</v>
      </c>
      <c r="D599" s="22" t="s">
        <v>766</v>
      </c>
      <c r="E599" s="23">
        <v>35163</v>
      </c>
      <c r="F599" s="22" t="s">
        <v>28</v>
      </c>
      <c r="G599" s="22" t="s">
        <v>27</v>
      </c>
      <c r="H599" s="22" t="s">
        <v>28</v>
      </c>
      <c r="I599" s="22">
        <v>29</v>
      </c>
      <c r="J599" s="22">
        <v>29</v>
      </c>
      <c r="K599" s="22">
        <v>47</v>
      </c>
      <c r="L599" s="22">
        <v>36</v>
      </c>
      <c r="M599" s="93">
        <v>33</v>
      </c>
      <c r="N599" s="93">
        <v>50</v>
      </c>
      <c r="O599" s="93">
        <v>46</v>
      </c>
      <c r="P599" s="93">
        <v>67</v>
      </c>
      <c r="Q599" s="93">
        <v>47</v>
      </c>
      <c r="R599" s="94">
        <v>47</v>
      </c>
      <c r="S599" s="98">
        <f t="shared" si="50"/>
        <v>58</v>
      </c>
      <c r="T599" s="98">
        <f t="shared" si="51"/>
        <v>63.043478260869563</v>
      </c>
      <c r="U599" s="98">
        <f t="shared" si="52"/>
        <v>70.149253731343279</v>
      </c>
      <c r="V599" s="98">
        <f t="shared" si="53"/>
        <v>76.59574468085107</v>
      </c>
      <c r="W599" s="95">
        <f t="shared" si="49"/>
        <v>70.212765957446805</v>
      </c>
    </row>
    <row r="600" spans="1:23" x14ac:dyDescent="0.2">
      <c r="A600" s="21">
        <v>3553609</v>
      </c>
      <c r="B600" s="22" t="s">
        <v>691</v>
      </c>
      <c r="C600" s="22" t="s">
        <v>759</v>
      </c>
      <c r="D600" s="22" t="s">
        <v>760</v>
      </c>
      <c r="E600" s="23">
        <v>35143</v>
      </c>
      <c r="F600" s="22" t="s">
        <v>170</v>
      </c>
      <c r="G600" s="22" t="s">
        <v>10</v>
      </c>
      <c r="H600" s="22" t="s">
        <v>11</v>
      </c>
      <c r="I600" s="22">
        <v>99</v>
      </c>
      <c r="J600" s="22">
        <v>82</v>
      </c>
      <c r="K600" s="22">
        <v>80</v>
      </c>
      <c r="L600" s="22">
        <v>96</v>
      </c>
      <c r="M600" s="93">
        <v>80</v>
      </c>
      <c r="N600" s="93">
        <v>108</v>
      </c>
      <c r="O600" s="93">
        <v>90</v>
      </c>
      <c r="P600" s="93">
        <v>91</v>
      </c>
      <c r="Q600" s="93">
        <v>105</v>
      </c>
      <c r="R600" s="94">
        <v>95</v>
      </c>
      <c r="S600" s="98">
        <f t="shared" si="50"/>
        <v>91.666666666666671</v>
      </c>
      <c r="T600" s="98">
        <f t="shared" si="51"/>
        <v>91.111111111111114</v>
      </c>
      <c r="U600" s="98">
        <f t="shared" si="52"/>
        <v>87.912087912087912</v>
      </c>
      <c r="V600" s="98">
        <f t="shared" si="53"/>
        <v>91.428571428571431</v>
      </c>
      <c r="W600" s="95">
        <f t="shared" si="49"/>
        <v>84.21052631578948</v>
      </c>
    </row>
    <row r="601" spans="1:23" x14ac:dyDescent="0.2">
      <c r="A601" s="21">
        <v>3553658</v>
      </c>
      <c r="B601" s="22" t="s">
        <v>692</v>
      </c>
      <c r="C601" s="22" t="s">
        <v>769</v>
      </c>
      <c r="D601" s="22" t="s">
        <v>770</v>
      </c>
      <c r="E601" s="23">
        <v>35052</v>
      </c>
      <c r="F601" s="22" t="s">
        <v>133</v>
      </c>
      <c r="G601" s="22" t="s">
        <v>35</v>
      </c>
      <c r="H601" s="22" t="s">
        <v>36</v>
      </c>
      <c r="I601" s="22">
        <v>20</v>
      </c>
      <c r="J601" s="22">
        <v>18</v>
      </c>
      <c r="K601" s="22">
        <v>21</v>
      </c>
      <c r="L601" s="22">
        <v>24</v>
      </c>
      <c r="M601" s="93">
        <v>28</v>
      </c>
      <c r="N601" s="93">
        <v>20</v>
      </c>
      <c r="O601" s="93">
        <v>18</v>
      </c>
      <c r="P601" s="93">
        <v>21</v>
      </c>
      <c r="Q601" s="93">
        <v>24</v>
      </c>
      <c r="R601" s="94">
        <v>29</v>
      </c>
      <c r="S601" s="98">
        <f t="shared" si="50"/>
        <v>100</v>
      </c>
      <c r="T601" s="98">
        <f t="shared" si="51"/>
        <v>100</v>
      </c>
      <c r="U601" s="98">
        <f t="shared" si="52"/>
        <v>100</v>
      </c>
      <c r="V601" s="98">
        <f t="shared" si="53"/>
        <v>100</v>
      </c>
      <c r="W601" s="95">
        <f t="shared" si="49"/>
        <v>96.551724137931032</v>
      </c>
    </row>
    <row r="602" spans="1:23" x14ac:dyDescent="0.2">
      <c r="A602" s="21">
        <v>3553708</v>
      </c>
      <c r="B602" s="22" t="s">
        <v>693</v>
      </c>
      <c r="C602" s="22" t="s">
        <v>769</v>
      </c>
      <c r="D602" s="22" t="s">
        <v>770</v>
      </c>
      <c r="E602" s="23">
        <v>35033</v>
      </c>
      <c r="F602" s="22" t="s">
        <v>192</v>
      </c>
      <c r="G602" s="22" t="s">
        <v>55</v>
      </c>
      <c r="H602" s="22" t="s">
        <v>56</v>
      </c>
      <c r="I602" s="22">
        <v>428</v>
      </c>
      <c r="J602" s="22">
        <v>362</v>
      </c>
      <c r="K602" s="22">
        <v>386</v>
      </c>
      <c r="L602" s="22">
        <v>457</v>
      </c>
      <c r="M602" s="93">
        <v>393</v>
      </c>
      <c r="N602" s="93">
        <v>452</v>
      </c>
      <c r="O602" s="93">
        <v>388</v>
      </c>
      <c r="P602" s="93">
        <v>408</v>
      </c>
      <c r="Q602" s="93">
        <v>489</v>
      </c>
      <c r="R602" s="94">
        <v>408</v>
      </c>
      <c r="S602" s="98">
        <f t="shared" si="50"/>
        <v>94.690265486725664</v>
      </c>
      <c r="T602" s="98">
        <f t="shared" si="51"/>
        <v>93.298969072164951</v>
      </c>
      <c r="U602" s="98">
        <f t="shared" si="52"/>
        <v>94.607843137254903</v>
      </c>
      <c r="V602" s="98">
        <f t="shared" si="53"/>
        <v>93.456032719836401</v>
      </c>
      <c r="W602" s="95">
        <f t="shared" si="49"/>
        <v>96.32352941176471</v>
      </c>
    </row>
    <row r="603" spans="1:23" x14ac:dyDescent="0.2">
      <c r="A603" s="21">
        <v>3553807</v>
      </c>
      <c r="B603" s="22" t="s">
        <v>694</v>
      </c>
      <c r="C603" s="22" t="s">
        <v>761</v>
      </c>
      <c r="D603" s="22" t="s">
        <v>762</v>
      </c>
      <c r="E603" s="23">
        <v>35061</v>
      </c>
      <c r="F603" s="22" t="s">
        <v>21</v>
      </c>
      <c r="G603" s="22" t="s">
        <v>19</v>
      </c>
      <c r="H603" s="22" t="s">
        <v>20</v>
      </c>
      <c r="I603" s="22">
        <v>155</v>
      </c>
      <c r="J603" s="22">
        <v>151</v>
      </c>
      <c r="K603" s="22">
        <v>147</v>
      </c>
      <c r="L603" s="22">
        <v>176</v>
      </c>
      <c r="M603" s="93">
        <v>90</v>
      </c>
      <c r="N603" s="93">
        <v>196</v>
      </c>
      <c r="O603" s="93">
        <v>179</v>
      </c>
      <c r="P603" s="93">
        <v>182</v>
      </c>
      <c r="Q603" s="93">
        <v>220</v>
      </c>
      <c r="R603" s="94">
        <v>143</v>
      </c>
      <c r="S603" s="98">
        <f t="shared" si="50"/>
        <v>79.08163265306122</v>
      </c>
      <c r="T603" s="98">
        <f t="shared" si="51"/>
        <v>84.357541899441344</v>
      </c>
      <c r="U603" s="98">
        <f t="shared" si="52"/>
        <v>80.769230769230774</v>
      </c>
      <c r="V603" s="98">
        <f t="shared" si="53"/>
        <v>80</v>
      </c>
      <c r="W603" s="95">
        <f t="shared" si="49"/>
        <v>62.93706293706294</v>
      </c>
    </row>
    <row r="604" spans="1:23" x14ac:dyDescent="0.2">
      <c r="A604" s="21">
        <v>3553856</v>
      </c>
      <c r="B604" s="22" t="s">
        <v>695</v>
      </c>
      <c r="C604" s="22" t="s">
        <v>765</v>
      </c>
      <c r="D604" s="22" t="s">
        <v>766</v>
      </c>
      <c r="E604" s="23">
        <v>35162</v>
      </c>
      <c r="F604" s="22" t="s">
        <v>75</v>
      </c>
      <c r="G604" s="22" t="s">
        <v>27</v>
      </c>
      <c r="H604" s="22" t="s">
        <v>28</v>
      </c>
      <c r="I604" s="22">
        <v>23</v>
      </c>
      <c r="J604" s="22">
        <v>31</v>
      </c>
      <c r="K604" s="22">
        <v>29</v>
      </c>
      <c r="L604" s="22">
        <v>33</v>
      </c>
      <c r="M604" s="93">
        <v>28</v>
      </c>
      <c r="N604" s="93">
        <v>32</v>
      </c>
      <c r="O604" s="93">
        <v>35</v>
      </c>
      <c r="P604" s="93">
        <v>30</v>
      </c>
      <c r="Q604" s="93">
        <v>33</v>
      </c>
      <c r="R604" s="94">
        <v>30</v>
      </c>
      <c r="S604" s="98">
        <f t="shared" si="50"/>
        <v>71.875</v>
      </c>
      <c r="T604" s="98">
        <f t="shared" si="51"/>
        <v>88.571428571428569</v>
      </c>
      <c r="U604" s="98">
        <f t="shared" si="52"/>
        <v>96.666666666666671</v>
      </c>
      <c r="V604" s="98">
        <f t="shared" si="53"/>
        <v>100</v>
      </c>
      <c r="W604" s="95">
        <f t="shared" si="49"/>
        <v>93.333333333333329</v>
      </c>
    </row>
    <row r="605" spans="1:23" x14ac:dyDescent="0.2">
      <c r="A605" s="21">
        <v>3553906</v>
      </c>
      <c r="B605" s="22" t="s">
        <v>696</v>
      </c>
      <c r="C605" s="22" t="s">
        <v>767</v>
      </c>
      <c r="D605" s="22" t="s">
        <v>768</v>
      </c>
      <c r="E605" s="23">
        <v>35112</v>
      </c>
      <c r="F605" s="22" t="s">
        <v>33</v>
      </c>
      <c r="G605" s="22" t="s">
        <v>31</v>
      </c>
      <c r="H605" s="22" t="s">
        <v>32</v>
      </c>
      <c r="I605" s="22">
        <v>56</v>
      </c>
      <c r="J605" s="22">
        <v>54</v>
      </c>
      <c r="K605" s="22">
        <v>47</v>
      </c>
      <c r="L605" s="22">
        <v>56</v>
      </c>
      <c r="M605" s="93">
        <v>44</v>
      </c>
      <c r="N605" s="93">
        <v>56</v>
      </c>
      <c r="O605" s="93">
        <v>56</v>
      </c>
      <c r="P605" s="93">
        <v>51</v>
      </c>
      <c r="Q605" s="93">
        <v>58</v>
      </c>
      <c r="R605" s="94">
        <v>49</v>
      </c>
      <c r="S605" s="98">
        <f t="shared" si="50"/>
        <v>100</v>
      </c>
      <c r="T605" s="98">
        <f t="shared" si="51"/>
        <v>96.428571428571431</v>
      </c>
      <c r="U605" s="98">
        <f t="shared" si="52"/>
        <v>92.156862745098039</v>
      </c>
      <c r="V605" s="98">
        <f t="shared" si="53"/>
        <v>96.551724137931032</v>
      </c>
      <c r="W605" s="95">
        <f t="shared" si="49"/>
        <v>89.795918367346943</v>
      </c>
    </row>
    <row r="606" spans="1:23" x14ac:dyDescent="0.2">
      <c r="A606" s="21">
        <v>3553955</v>
      </c>
      <c r="B606" s="22" t="s">
        <v>697</v>
      </c>
      <c r="C606" s="22" t="s">
        <v>755</v>
      </c>
      <c r="D606" s="22" t="s">
        <v>756</v>
      </c>
      <c r="E606" s="23">
        <v>35092</v>
      </c>
      <c r="F606" s="22" t="s">
        <v>103</v>
      </c>
      <c r="G606" s="22" t="s">
        <v>2</v>
      </c>
      <c r="H606" s="22" t="s">
        <v>3</v>
      </c>
      <c r="I606" s="22">
        <v>55</v>
      </c>
      <c r="J606" s="22">
        <v>65</v>
      </c>
      <c r="K606" s="22">
        <v>75</v>
      </c>
      <c r="L606" s="22">
        <v>73</v>
      </c>
      <c r="M606" s="93">
        <v>89</v>
      </c>
      <c r="N606" s="93">
        <v>62</v>
      </c>
      <c r="O606" s="93">
        <v>70</v>
      </c>
      <c r="P606" s="93">
        <v>80</v>
      </c>
      <c r="Q606" s="93">
        <v>77</v>
      </c>
      <c r="R606" s="94">
        <v>94</v>
      </c>
      <c r="S606" s="98">
        <f t="shared" si="50"/>
        <v>88.709677419354833</v>
      </c>
      <c r="T606" s="98">
        <f t="shared" si="51"/>
        <v>92.857142857142861</v>
      </c>
      <c r="U606" s="98">
        <f t="shared" si="52"/>
        <v>93.75</v>
      </c>
      <c r="V606" s="98">
        <f t="shared" si="53"/>
        <v>94.805194805194802</v>
      </c>
      <c r="W606" s="95">
        <f t="shared" si="49"/>
        <v>94.680851063829792</v>
      </c>
    </row>
    <row r="607" spans="1:23" x14ac:dyDescent="0.2">
      <c r="A607" s="21">
        <v>3554003</v>
      </c>
      <c r="B607" s="22" t="s">
        <v>698</v>
      </c>
      <c r="C607" s="22" t="s">
        <v>765</v>
      </c>
      <c r="D607" s="22" t="s">
        <v>766</v>
      </c>
      <c r="E607" s="23">
        <v>35161</v>
      </c>
      <c r="F607" s="22" t="s">
        <v>29</v>
      </c>
      <c r="G607" s="22" t="s">
        <v>27</v>
      </c>
      <c r="H607" s="22" t="s">
        <v>28</v>
      </c>
      <c r="I607" s="22">
        <v>765</v>
      </c>
      <c r="J607" s="22">
        <v>800</v>
      </c>
      <c r="K607" s="22">
        <v>785</v>
      </c>
      <c r="L607" s="22">
        <v>822</v>
      </c>
      <c r="M607" s="93">
        <v>855</v>
      </c>
      <c r="N607" s="93">
        <v>791</v>
      </c>
      <c r="O607" s="93">
        <v>848</v>
      </c>
      <c r="P607" s="93">
        <v>833</v>
      </c>
      <c r="Q607" s="93">
        <v>857</v>
      </c>
      <c r="R607" s="94">
        <v>910</v>
      </c>
      <c r="S607" s="98">
        <f t="shared" si="50"/>
        <v>96.713021491782555</v>
      </c>
      <c r="T607" s="98">
        <f t="shared" si="51"/>
        <v>94.339622641509436</v>
      </c>
      <c r="U607" s="98">
        <f t="shared" si="52"/>
        <v>94.237695078031209</v>
      </c>
      <c r="V607" s="98">
        <f t="shared" si="53"/>
        <v>95.915985997666283</v>
      </c>
      <c r="W607" s="95">
        <f t="shared" si="49"/>
        <v>93.956043956043956</v>
      </c>
    </row>
    <row r="608" spans="1:23" x14ac:dyDescent="0.2">
      <c r="A608" s="21">
        <v>3554102</v>
      </c>
      <c r="B608" s="22" t="s">
        <v>699</v>
      </c>
      <c r="C608" s="22" t="s">
        <v>771</v>
      </c>
      <c r="D608" s="22" t="s">
        <v>772</v>
      </c>
      <c r="E608" s="23">
        <v>35174</v>
      </c>
      <c r="F608" s="22" t="s">
        <v>186</v>
      </c>
      <c r="G608" s="22" t="s">
        <v>69</v>
      </c>
      <c r="H608" s="22" t="s">
        <v>70</v>
      </c>
      <c r="I608" s="22">
        <v>1824</v>
      </c>
      <c r="J608" s="22">
        <v>1859</v>
      </c>
      <c r="K608" s="22">
        <v>1866</v>
      </c>
      <c r="L608" s="22">
        <v>1885</v>
      </c>
      <c r="M608" s="93">
        <v>1998</v>
      </c>
      <c r="N608" s="93">
        <v>1891</v>
      </c>
      <c r="O608" s="93">
        <v>1901</v>
      </c>
      <c r="P608" s="93">
        <v>1906</v>
      </c>
      <c r="Q608" s="93">
        <v>1916</v>
      </c>
      <c r="R608" s="94">
        <v>2048</v>
      </c>
      <c r="S608" s="98">
        <f t="shared" si="50"/>
        <v>96.456901110523532</v>
      </c>
      <c r="T608" s="98">
        <f t="shared" si="51"/>
        <v>97.790636507101524</v>
      </c>
      <c r="U608" s="98">
        <f t="shared" si="52"/>
        <v>97.901364113326338</v>
      </c>
      <c r="V608" s="98">
        <f t="shared" si="53"/>
        <v>98.382045929018787</v>
      </c>
      <c r="W608" s="95">
        <f t="shared" si="49"/>
        <v>97.55859375</v>
      </c>
    </row>
    <row r="609" spans="1:23" x14ac:dyDescent="0.2">
      <c r="A609" s="21">
        <v>3554201</v>
      </c>
      <c r="B609" s="22" t="s">
        <v>700</v>
      </c>
      <c r="C609" s="22" t="s">
        <v>761</v>
      </c>
      <c r="D609" s="22" t="s">
        <v>762</v>
      </c>
      <c r="E609" s="23">
        <v>35061</v>
      </c>
      <c r="F609" s="22" t="s">
        <v>21</v>
      </c>
      <c r="G609" s="22" t="s">
        <v>19</v>
      </c>
      <c r="H609" s="22" t="s">
        <v>20</v>
      </c>
      <c r="I609" s="22">
        <v>36</v>
      </c>
      <c r="J609" s="22">
        <v>24</v>
      </c>
      <c r="K609" s="22">
        <v>28</v>
      </c>
      <c r="L609" s="22">
        <v>22</v>
      </c>
      <c r="M609" s="93">
        <v>17</v>
      </c>
      <c r="N609" s="93">
        <v>41</v>
      </c>
      <c r="O609" s="93">
        <v>28</v>
      </c>
      <c r="P609" s="93">
        <v>33</v>
      </c>
      <c r="Q609" s="93">
        <v>24</v>
      </c>
      <c r="R609" s="94">
        <v>19</v>
      </c>
      <c r="S609" s="98">
        <f t="shared" si="50"/>
        <v>87.804878048780495</v>
      </c>
      <c r="T609" s="98">
        <f t="shared" si="51"/>
        <v>85.714285714285708</v>
      </c>
      <c r="U609" s="98">
        <f t="shared" si="52"/>
        <v>84.848484848484844</v>
      </c>
      <c r="V609" s="98">
        <f t="shared" si="53"/>
        <v>91.666666666666671</v>
      </c>
      <c r="W609" s="95">
        <f t="shared" si="49"/>
        <v>89.473684210526315</v>
      </c>
    </row>
    <row r="610" spans="1:23" x14ac:dyDescent="0.2">
      <c r="A610" s="21">
        <v>3554300</v>
      </c>
      <c r="B610" s="22" t="s">
        <v>701</v>
      </c>
      <c r="C610" s="22" t="s">
        <v>767</v>
      </c>
      <c r="D610" s="22" t="s">
        <v>768</v>
      </c>
      <c r="E610" s="23">
        <v>35115</v>
      </c>
      <c r="F610" s="22" t="s">
        <v>265</v>
      </c>
      <c r="G610" s="22" t="s">
        <v>31</v>
      </c>
      <c r="H610" s="22" t="s">
        <v>32</v>
      </c>
      <c r="I610" s="22">
        <v>132</v>
      </c>
      <c r="J610" s="22">
        <v>130</v>
      </c>
      <c r="K610" s="22">
        <v>121</v>
      </c>
      <c r="L610" s="22">
        <v>128</v>
      </c>
      <c r="M610" s="93">
        <v>167</v>
      </c>
      <c r="N610" s="93">
        <v>141</v>
      </c>
      <c r="O610" s="93">
        <v>137</v>
      </c>
      <c r="P610" s="93">
        <v>129</v>
      </c>
      <c r="Q610" s="93">
        <v>130</v>
      </c>
      <c r="R610" s="94">
        <v>176</v>
      </c>
      <c r="S610" s="98">
        <f t="shared" si="50"/>
        <v>93.61702127659575</v>
      </c>
      <c r="T610" s="98">
        <f t="shared" si="51"/>
        <v>94.890510948905103</v>
      </c>
      <c r="U610" s="98">
        <f t="shared" si="52"/>
        <v>93.798449612403104</v>
      </c>
      <c r="V610" s="98">
        <f t="shared" si="53"/>
        <v>98.461538461538467</v>
      </c>
      <c r="W610" s="95">
        <f t="shared" si="49"/>
        <v>94.88636363636364</v>
      </c>
    </row>
    <row r="611" spans="1:23" x14ac:dyDescent="0.2">
      <c r="A611" s="21">
        <v>3554409</v>
      </c>
      <c r="B611" s="22" t="s">
        <v>702</v>
      </c>
      <c r="C611" s="22" t="s">
        <v>769</v>
      </c>
      <c r="D611" s="22" t="s">
        <v>770</v>
      </c>
      <c r="E611" s="23">
        <v>35052</v>
      </c>
      <c r="F611" s="22" t="s">
        <v>133</v>
      </c>
      <c r="G611" s="22" t="s">
        <v>35</v>
      </c>
      <c r="H611" s="22" t="s">
        <v>36</v>
      </c>
      <c r="I611" s="22">
        <v>66</v>
      </c>
      <c r="J611" s="22">
        <v>53</v>
      </c>
      <c r="K611" s="22">
        <v>65</v>
      </c>
      <c r="L611" s="22">
        <v>54</v>
      </c>
      <c r="M611" s="93">
        <v>36</v>
      </c>
      <c r="N611" s="93">
        <v>71</v>
      </c>
      <c r="O611" s="93">
        <v>66</v>
      </c>
      <c r="P611" s="93">
        <v>72</v>
      </c>
      <c r="Q611" s="93">
        <v>74</v>
      </c>
      <c r="R611" s="94">
        <v>50</v>
      </c>
      <c r="S611" s="98">
        <f t="shared" si="50"/>
        <v>92.957746478873233</v>
      </c>
      <c r="T611" s="98">
        <f t="shared" si="51"/>
        <v>80.303030303030297</v>
      </c>
      <c r="U611" s="98">
        <f t="shared" si="52"/>
        <v>90.277777777777771</v>
      </c>
      <c r="V611" s="98">
        <f t="shared" si="53"/>
        <v>72.972972972972968</v>
      </c>
      <c r="W611" s="95">
        <f t="shared" si="49"/>
        <v>72</v>
      </c>
    </row>
    <row r="612" spans="1:23" x14ac:dyDescent="0.2">
      <c r="A612" s="21">
        <v>3554508</v>
      </c>
      <c r="B612" s="22" t="s">
        <v>703</v>
      </c>
      <c r="C612" s="22" t="s">
        <v>765</v>
      </c>
      <c r="D612" s="22" t="s">
        <v>766</v>
      </c>
      <c r="E612" s="23">
        <v>35163</v>
      </c>
      <c r="F612" s="22" t="s">
        <v>28</v>
      </c>
      <c r="G612" s="22" t="s">
        <v>27</v>
      </c>
      <c r="H612" s="22" t="s">
        <v>28</v>
      </c>
      <c r="I612" s="22">
        <v>235</v>
      </c>
      <c r="J612" s="22">
        <v>227</v>
      </c>
      <c r="K612" s="22">
        <v>236</v>
      </c>
      <c r="L612" s="22">
        <v>241</v>
      </c>
      <c r="M612" s="93">
        <v>249</v>
      </c>
      <c r="N612" s="93">
        <v>261</v>
      </c>
      <c r="O612" s="93">
        <v>262</v>
      </c>
      <c r="P612" s="93">
        <v>261</v>
      </c>
      <c r="Q612" s="93">
        <v>265</v>
      </c>
      <c r="R612" s="94">
        <v>283</v>
      </c>
      <c r="S612" s="98">
        <f t="shared" si="50"/>
        <v>90.038314176245208</v>
      </c>
      <c r="T612" s="98">
        <f t="shared" si="51"/>
        <v>86.641221374045799</v>
      </c>
      <c r="U612" s="98">
        <f t="shared" si="52"/>
        <v>90.421455938697321</v>
      </c>
      <c r="V612" s="98">
        <f t="shared" si="53"/>
        <v>90.943396226415089</v>
      </c>
      <c r="W612" s="95">
        <f t="shared" si="49"/>
        <v>87.985865724381625</v>
      </c>
    </row>
    <row r="613" spans="1:23" x14ac:dyDescent="0.2">
      <c r="A613" s="21">
        <v>3554607</v>
      </c>
      <c r="B613" s="22" t="s">
        <v>704</v>
      </c>
      <c r="C613" s="22" t="s">
        <v>755</v>
      </c>
      <c r="D613" s="22" t="s">
        <v>756</v>
      </c>
      <c r="E613" s="23">
        <v>35094</v>
      </c>
      <c r="F613" s="22" t="s">
        <v>136</v>
      </c>
      <c r="G613" s="22" t="s">
        <v>2</v>
      </c>
      <c r="H613" s="22" t="s">
        <v>3</v>
      </c>
      <c r="I613" s="22">
        <v>18</v>
      </c>
      <c r="J613" s="22">
        <v>28</v>
      </c>
      <c r="K613" s="22">
        <v>33</v>
      </c>
      <c r="L613" s="22">
        <v>24</v>
      </c>
      <c r="M613" s="93">
        <v>19</v>
      </c>
      <c r="N613" s="93">
        <v>19</v>
      </c>
      <c r="O613" s="93">
        <v>31</v>
      </c>
      <c r="P613" s="93">
        <v>35</v>
      </c>
      <c r="Q613" s="93">
        <v>25</v>
      </c>
      <c r="R613" s="94">
        <v>19</v>
      </c>
      <c r="S613" s="98">
        <f t="shared" si="50"/>
        <v>94.736842105263165</v>
      </c>
      <c r="T613" s="98">
        <f t="shared" si="51"/>
        <v>90.322580645161295</v>
      </c>
      <c r="U613" s="98">
        <f t="shared" si="52"/>
        <v>94.285714285714292</v>
      </c>
      <c r="V613" s="98">
        <f t="shared" si="53"/>
        <v>96</v>
      </c>
      <c r="W613" s="95">
        <f t="shared" si="49"/>
        <v>100</v>
      </c>
    </row>
    <row r="614" spans="1:23" x14ac:dyDescent="0.2">
      <c r="A614" s="21">
        <v>3554656</v>
      </c>
      <c r="B614" s="22" t="s">
        <v>705</v>
      </c>
      <c r="C614" s="22" t="s">
        <v>761</v>
      </c>
      <c r="D614" s="22" t="s">
        <v>762</v>
      </c>
      <c r="E614" s="23">
        <v>35063</v>
      </c>
      <c r="F614" s="22" t="s">
        <v>66</v>
      </c>
      <c r="G614" s="22" t="s">
        <v>19</v>
      </c>
      <c r="H614" s="22" t="s">
        <v>20</v>
      </c>
      <c r="I614" s="22">
        <v>26</v>
      </c>
      <c r="J614" s="22">
        <v>19</v>
      </c>
      <c r="K614" s="22">
        <v>13</v>
      </c>
      <c r="L614" s="22">
        <v>18</v>
      </c>
      <c r="M614" s="93">
        <v>23</v>
      </c>
      <c r="N614" s="93">
        <v>26</v>
      </c>
      <c r="O614" s="93">
        <v>20</v>
      </c>
      <c r="P614" s="93">
        <v>15</v>
      </c>
      <c r="Q614" s="93">
        <v>20</v>
      </c>
      <c r="R614" s="94">
        <v>24</v>
      </c>
      <c r="S614" s="98">
        <f t="shared" si="50"/>
        <v>100</v>
      </c>
      <c r="T614" s="98">
        <f t="shared" si="51"/>
        <v>95</v>
      </c>
      <c r="U614" s="98">
        <f t="shared" si="52"/>
        <v>86.666666666666671</v>
      </c>
      <c r="V614" s="98">
        <f t="shared" si="53"/>
        <v>90</v>
      </c>
      <c r="W614" s="95">
        <f t="shared" si="49"/>
        <v>95.833333333333329</v>
      </c>
    </row>
    <row r="615" spans="1:23" x14ac:dyDescent="0.2">
      <c r="A615" s="21">
        <v>3554706</v>
      </c>
      <c r="B615" s="22" t="s">
        <v>706</v>
      </c>
      <c r="C615" s="22" t="s">
        <v>761</v>
      </c>
      <c r="D615" s="22" t="s">
        <v>762</v>
      </c>
      <c r="E615" s="23">
        <v>35064</v>
      </c>
      <c r="F615" s="22" t="s">
        <v>117</v>
      </c>
      <c r="G615" s="22" t="s">
        <v>19</v>
      </c>
      <c r="H615" s="22" t="s">
        <v>20</v>
      </c>
      <c r="I615" s="22">
        <v>90</v>
      </c>
      <c r="J615" s="22">
        <v>71</v>
      </c>
      <c r="K615" s="22">
        <v>64</v>
      </c>
      <c r="L615" s="22">
        <v>36</v>
      </c>
      <c r="M615" s="93">
        <v>46</v>
      </c>
      <c r="N615" s="93">
        <v>100</v>
      </c>
      <c r="O615" s="93">
        <v>85</v>
      </c>
      <c r="P615" s="93">
        <v>84</v>
      </c>
      <c r="Q615" s="93">
        <v>43</v>
      </c>
      <c r="R615" s="94">
        <v>63</v>
      </c>
      <c r="S615" s="98">
        <f t="shared" si="50"/>
        <v>90</v>
      </c>
      <c r="T615" s="98">
        <f t="shared" si="51"/>
        <v>83.529411764705884</v>
      </c>
      <c r="U615" s="98">
        <f t="shared" si="52"/>
        <v>76.19047619047619</v>
      </c>
      <c r="V615" s="98">
        <f t="shared" si="53"/>
        <v>83.720930232558146</v>
      </c>
      <c r="W615" s="95">
        <f t="shared" si="49"/>
        <v>73.015873015873012</v>
      </c>
    </row>
    <row r="616" spans="1:23" x14ac:dyDescent="0.2">
      <c r="A616" s="21">
        <v>3554755</v>
      </c>
      <c r="B616" s="22" t="s">
        <v>707</v>
      </c>
      <c r="C616" s="22" t="s">
        <v>769</v>
      </c>
      <c r="D616" s="22" t="s">
        <v>770</v>
      </c>
      <c r="E616" s="23">
        <v>35031</v>
      </c>
      <c r="F616" s="22" t="s">
        <v>57</v>
      </c>
      <c r="G616" s="22" t="s">
        <v>55</v>
      </c>
      <c r="H616" s="22" t="s">
        <v>56</v>
      </c>
      <c r="I616" s="22">
        <v>11</v>
      </c>
      <c r="J616" s="22">
        <v>8</v>
      </c>
      <c r="K616" s="22">
        <v>6</v>
      </c>
      <c r="L616" s="22">
        <v>13</v>
      </c>
      <c r="M616" s="93">
        <v>10</v>
      </c>
      <c r="N616" s="93">
        <v>13</v>
      </c>
      <c r="O616" s="93">
        <v>8</v>
      </c>
      <c r="P616" s="93">
        <v>6</v>
      </c>
      <c r="Q616" s="93">
        <v>15</v>
      </c>
      <c r="R616" s="94">
        <v>11</v>
      </c>
      <c r="S616" s="98">
        <f t="shared" si="50"/>
        <v>84.615384615384613</v>
      </c>
      <c r="T616" s="98">
        <f t="shared" si="51"/>
        <v>100</v>
      </c>
      <c r="U616" s="98">
        <f t="shared" si="52"/>
        <v>100</v>
      </c>
      <c r="V616" s="98">
        <f t="shared" si="53"/>
        <v>86.666666666666671</v>
      </c>
      <c r="W616" s="95">
        <f t="shared" si="49"/>
        <v>90.909090909090907</v>
      </c>
    </row>
    <row r="617" spans="1:23" x14ac:dyDescent="0.2">
      <c r="A617" s="21">
        <v>3554805</v>
      </c>
      <c r="B617" s="22" t="s">
        <v>708</v>
      </c>
      <c r="C617" s="22" t="s">
        <v>771</v>
      </c>
      <c r="D617" s="22" t="s">
        <v>772</v>
      </c>
      <c r="E617" s="23">
        <v>35174</v>
      </c>
      <c r="F617" s="22" t="s">
        <v>186</v>
      </c>
      <c r="G617" s="22" t="s">
        <v>69</v>
      </c>
      <c r="H617" s="22" t="s">
        <v>70</v>
      </c>
      <c r="I617" s="22">
        <v>207</v>
      </c>
      <c r="J617" s="22">
        <v>255</v>
      </c>
      <c r="K617" s="22">
        <v>260</v>
      </c>
      <c r="L617" s="22">
        <v>241</v>
      </c>
      <c r="M617" s="93">
        <v>227</v>
      </c>
      <c r="N617" s="93">
        <v>214</v>
      </c>
      <c r="O617" s="93">
        <v>264</v>
      </c>
      <c r="P617" s="93">
        <v>272</v>
      </c>
      <c r="Q617" s="93">
        <v>259</v>
      </c>
      <c r="R617" s="94">
        <v>233</v>
      </c>
      <c r="S617" s="98">
        <f t="shared" si="50"/>
        <v>96.728971962616825</v>
      </c>
      <c r="T617" s="98">
        <f t="shared" si="51"/>
        <v>96.590909090909093</v>
      </c>
      <c r="U617" s="98">
        <f t="shared" si="52"/>
        <v>95.588235294117652</v>
      </c>
      <c r="V617" s="98">
        <f t="shared" si="53"/>
        <v>93.050193050193045</v>
      </c>
      <c r="W617" s="95">
        <f t="shared" si="49"/>
        <v>97.424892703862668</v>
      </c>
    </row>
    <row r="618" spans="1:23" x14ac:dyDescent="0.2">
      <c r="A618" s="21">
        <v>3554904</v>
      </c>
      <c r="B618" s="22" t="s">
        <v>709</v>
      </c>
      <c r="C618" s="22" t="s">
        <v>757</v>
      </c>
      <c r="D618" s="22" t="s">
        <v>758</v>
      </c>
      <c r="E618" s="23">
        <v>35152</v>
      </c>
      <c r="F618" s="22" t="s">
        <v>462</v>
      </c>
      <c r="G618" s="22" t="s">
        <v>6</v>
      </c>
      <c r="H618" s="22" t="s">
        <v>7</v>
      </c>
      <c r="I618" s="22">
        <v>36</v>
      </c>
      <c r="J618" s="22">
        <v>52</v>
      </c>
      <c r="K618" s="22">
        <v>52</v>
      </c>
      <c r="L618" s="22">
        <v>51</v>
      </c>
      <c r="M618" s="93">
        <v>50</v>
      </c>
      <c r="N618" s="93">
        <v>42</v>
      </c>
      <c r="O618" s="93">
        <v>56</v>
      </c>
      <c r="P618" s="93">
        <v>57</v>
      </c>
      <c r="Q618" s="93">
        <v>64</v>
      </c>
      <c r="R618" s="94">
        <v>58</v>
      </c>
      <c r="S618" s="98">
        <f t="shared" si="50"/>
        <v>85.714285714285708</v>
      </c>
      <c r="T618" s="98">
        <f t="shared" si="51"/>
        <v>92.857142857142861</v>
      </c>
      <c r="U618" s="98">
        <f t="shared" si="52"/>
        <v>91.228070175438603</v>
      </c>
      <c r="V618" s="98">
        <f t="shared" si="53"/>
        <v>79.6875</v>
      </c>
      <c r="W618" s="95">
        <f t="shared" si="49"/>
        <v>86.206896551724142</v>
      </c>
    </row>
    <row r="619" spans="1:23" x14ac:dyDescent="0.2">
      <c r="A619" s="21">
        <v>3554953</v>
      </c>
      <c r="B619" s="22" t="s">
        <v>710</v>
      </c>
      <c r="C619" s="22" t="s">
        <v>775</v>
      </c>
      <c r="D619" s="22" t="s">
        <v>776</v>
      </c>
      <c r="E619" s="23">
        <v>35071</v>
      </c>
      <c r="F619" s="22" t="s">
        <v>105</v>
      </c>
      <c r="G619" s="22" t="s">
        <v>15</v>
      </c>
      <c r="H619" s="22" t="s">
        <v>16</v>
      </c>
      <c r="I619" s="22">
        <v>37</v>
      </c>
      <c r="J619" s="22">
        <v>43</v>
      </c>
      <c r="K619" s="22">
        <v>33</v>
      </c>
      <c r="L619" s="22">
        <v>56</v>
      </c>
      <c r="M619" s="93">
        <v>49</v>
      </c>
      <c r="N619" s="93">
        <v>37</v>
      </c>
      <c r="O619" s="93">
        <v>43</v>
      </c>
      <c r="P619" s="93">
        <v>33</v>
      </c>
      <c r="Q619" s="93">
        <v>58</v>
      </c>
      <c r="R619" s="94">
        <v>51</v>
      </c>
      <c r="S619" s="98">
        <f t="shared" si="50"/>
        <v>100</v>
      </c>
      <c r="T619" s="98">
        <f t="shared" si="51"/>
        <v>100</v>
      </c>
      <c r="U619" s="98">
        <f t="shared" si="52"/>
        <v>100</v>
      </c>
      <c r="V619" s="98">
        <f t="shared" si="53"/>
        <v>96.551724137931032</v>
      </c>
      <c r="W619" s="95">
        <f t="shared" si="49"/>
        <v>96.078431372549019</v>
      </c>
    </row>
    <row r="620" spans="1:23" x14ac:dyDescent="0.2">
      <c r="A620" s="21">
        <v>3555000</v>
      </c>
      <c r="B620" s="22" t="s">
        <v>711</v>
      </c>
      <c r="C620" s="22" t="s">
        <v>755</v>
      </c>
      <c r="D620" s="22" t="s">
        <v>756</v>
      </c>
      <c r="E620" s="23">
        <v>35095</v>
      </c>
      <c r="F620" s="22" t="s">
        <v>90</v>
      </c>
      <c r="G620" s="22" t="s">
        <v>2</v>
      </c>
      <c r="H620" s="22" t="s">
        <v>3</v>
      </c>
      <c r="I620" s="22">
        <v>542</v>
      </c>
      <c r="J620" s="22">
        <v>473</v>
      </c>
      <c r="K620" s="22">
        <v>578</v>
      </c>
      <c r="L620" s="22">
        <v>565</v>
      </c>
      <c r="M620" s="93">
        <v>547</v>
      </c>
      <c r="N620" s="93">
        <v>629</v>
      </c>
      <c r="O620" s="93">
        <v>552</v>
      </c>
      <c r="P620" s="93">
        <v>637</v>
      </c>
      <c r="Q620" s="93">
        <v>606</v>
      </c>
      <c r="R620" s="94">
        <v>606</v>
      </c>
      <c r="S620" s="98">
        <f t="shared" si="50"/>
        <v>86.168521462639106</v>
      </c>
      <c r="T620" s="98">
        <f t="shared" si="51"/>
        <v>85.688405797101453</v>
      </c>
      <c r="U620" s="98">
        <f t="shared" si="52"/>
        <v>90.737833594976451</v>
      </c>
      <c r="V620" s="98">
        <f t="shared" si="53"/>
        <v>93.234323432343231</v>
      </c>
      <c r="W620" s="95">
        <f t="shared" si="49"/>
        <v>90.264026402640269</v>
      </c>
    </row>
    <row r="621" spans="1:23" x14ac:dyDescent="0.2">
      <c r="A621" s="21">
        <v>3555109</v>
      </c>
      <c r="B621" s="22" t="s">
        <v>712</v>
      </c>
      <c r="C621" s="22" t="s">
        <v>767</v>
      </c>
      <c r="D621" s="22" t="s">
        <v>768</v>
      </c>
      <c r="E621" s="23">
        <v>35111</v>
      </c>
      <c r="F621" s="22" t="s">
        <v>245</v>
      </c>
      <c r="G621" s="22" t="s">
        <v>31</v>
      </c>
      <c r="H621" s="22" t="s">
        <v>32</v>
      </c>
      <c r="I621" s="22">
        <v>121</v>
      </c>
      <c r="J621" s="22">
        <v>137</v>
      </c>
      <c r="K621" s="22">
        <v>134</v>
      </c>
      <c r="L621" s="22">
        <v>119</v>
      </c>
      <c r="M621" s="93">
        <v>114</v>
      </c>
      <c r="N621" s="93">
        <v>128</v>
      </c>
      <c r="O621" s="93">
        <v>145</v>
      </c>
      <c r="P621" s="93">
        <v>149</v>
      </c>
      <c r="Q621" s="93">
        <v>137</v>
      </c>
      <c r="R621" s="94">
        <v>133</v>
      </c>
      <c r="S621" s="98">
        <f t="shared" si="50"/>
        <v>94.53125</v>
      </c>
      <c r="T621" s="98">
        <f t="shared" si="51"/>
        <v>94.482758620689651</v>
      </c>
      <c r="U621" s="98">
        <f t="shared" si="52"/>
        <v>89.932885906040269</v>
      </c>
      <c r="V621" s="98">
        <f t="shared" si="53"/>
        <v>86.861313868613138</v>
      </c>
      <c r="W621" s="95">
        <f t="shared" si="49"/>
        <v>85.714285714285708</v>
      </c>
    </row>
    <row r="622" spans="1:23" x14ac:dyDescent="0.2">
      <c r="A622" s="21">
        <v>3555208</v>
      </c>
      <c r="B622" s="22" t="s">
        <v>713</v>
      </c>
      <c r="C622" s="22" t="s">
        <v>757</v>
      </c>
      <c r="D622" s="22" t="s">
        <v>758</v>
      </c>
      <c r="E622" s="23">
        <v>35023</v>
      </c>
      <c r="F622" s="22" t="s">
        <v>45</v>
      </c>
      <c r="G622" s="22" t="s">
        <v>43</v>
      </c>
      <c r="H622" s="22" t="s">
        <v>44</v>
      </c>
      <c r="I622" s="22">
        <v>17</v>
      </c>
      <c r="J622" s="22">
        <v>15</v>
      </c>
      <c r="K622" s="22">
        <v>14</v>
      </c>
      <c r="L622" s="22">
        <v>11</v>
      </c>
      <c r="M622" s="93">
        <v>18</v>
      </c>
      <c r="N622" s="93">
        <v>20</v>
      </c>
      <c r="O622" s="93">
        <v>18</v>
      </c>
      <c r="P622" s="93">
        <v>15</v>
      </c>
      <c r="Q622" s="93">
        <v>11</v>
      </c>
      <c r="R622" s="94">
        <v>19</v>
      </c>
      <c r="S622" s="98">
        <f t="shared" si="50"/>
        <v>85</v>
      </c>
      <c r="T622" s="98">
        <f t="shared" si="51"/>
        <v>83.333333333333329</v>
      </c>
      <c r="U622" s="98">
        <f t="shared" si="52"/>
        <v>93.333333333333329</v>
      </c>
      <c r="V622" s="98">
        <f t="shared" si="53"/>
        <v>100</v>
      </c>
      <c r="W622" s="95">
        <f t="shared" si="49"/>
        <v>94.736842105263165</v>
      </c>
    </row>
    <row r="623" spans="1:23" x14ac:dyDescent="0.2">
      <c r="A623" s="21">
        <v>3555307</v>
      </c>
      <c r="B623" s="22" t="s">
        <v>714</v>
      </c>
      <c r="C623" s="22" t="s">
        <v>757</v>
      </c>
      <c r="D623" s="22" t="s">
        <v>758</v>
      </c>
      <c r="E623" s="23">
        <v>35154</v>
      </c>
      <c r="F623" s="22" t="s">
        <v>263</v>
      </c>
      <c r="G623" s="22" t="s">
        <v>6</v>
      </c>
      <c r="H623" s="22" t="s">
        <v>7</v>
      </c>
      <c r="I623" s="22">
        <v>13</v>
      </c>
      <c r="J623" s="22">
        <v>19</v>
      </c>
      <c r="K623" s="22">
        <v>12</v>
      </c>
      <c r="L623" s="22">
        <v>9</v>
      </c>
      <c r="M623" s="93">
        <v>8</v>
      </c>
      <c r="N623" s="93">
        <v>17</v>
      </c>
      <c r="O623" s="93">
        <v>19</v>
      </c>
      <c r="P623" s="93">
        <v>15</v>
      </c>
      <c r="Q623" s="93">
        <v>11</v>
      </c>
      <c r="R623" s="94">
        <v>10</v>
      </c>
      <c r="S623" s="98">
        <f t="shared" si="50"/>
        <v>76.470588235294116</v>
      </c>
      <c r="T623" s="98">
        <f t="shared" si="51"/>
        <v>100</v>
      </c>
      <c r="U623" s="98">
        <f t="shared" si="52"/>
        <v>80</v>
      </c>
      <c r="V623" s="98">
        <f t="shared" si="53"/>
        <v>81.818181818181813</v>
      </c>
      <c r="W623" s="95">
        <f t="shared" si="49"/>
        <v>80</v>
      </c>
    </row>
    <row r="624" spans="1:23" x14ac:dyDescent="0.2">
      <c r="A624" s="21">
        <v>3555356</v>
      </c>
      <c r="B624" s="22" t="s">
        <v>715</v>
      </c>
      <c r="C624" s="22" t="s">
        <v>757</v>
      </c>
      <c r="D624" s="22" t="s">
        <v>758</v>
      </c>
      <c r="E624" s="23">
        <v>35156</v>
      </c>
      <c r="F624" s="22" t="s">
        <v>8</v>
      </c>
      <c r="G624" s="22" t="s">
        <v>6</v>
      </c>
      <c r="H624" s="22" t="s">
        <v>7</v>
      </c>
      <c r="I624" s="22">
        <v>47</v>
      </c>
      <c r="J624" s="22">
        <v>31</v>
      </c>
      <c r="K624" s="22">
        <v>22</v>
      </c>
      <c r="L624" s="22">
        <v>43</v>
      </c>
      <c r="M624" s="93">
        <v>33</v>
      </c>
      <c r="N624" s="93">
        <v>47</v>
      </c>
      <c r="O624" s="93">
        <v>33</v>
      </c>
      <c r="P624" s="93">
        <v>25</v>
      </c>
      <c r="Q624" s="93">
        <v>45</v>
      </c>
      <c r="R624" s="94">
        <v>33</v>
      </c>
      <c r="S624" s="98">
        <f t="shared" si="50"/>
        <v>100</v>
      </c>
      <c r="T624" s="98">
        <f t="shared" si="51"/>
        <v>93.939393939393938</v>
      </c>
      <c r="U624" s="98">
        <f t="shared" si="52"/>
        <v>88</v>
      </c>
      <c r="V624" s="98">
        <f t="shared" si="53"/>
        <v>95.555555555555557</v>
      </c>
      <c r="W624" s="95">
        <f t="shared" si="49"/>
        <v>100</v>
      </c>
    </row>
    <row r="625" spans="1:23" x14ac:dyDescent="0.2">
      <c r="A625" s="21">
        <v>3555406</v>
      </c>
      <c r="B625" s="22" t="s">
        <v>716</v>
      </c>
      <c r="C625" s="22" t="s">
        <v>771</v>
      </c>
      <c r="D625" s="22" t="s">
        <v>772</v>
      </c>
      <c r="E625" s="23">
        <v>35173</v>
      </c>
      <c r="F625" s="22" t="s">
        <v>198</v>
      </c>
      <c r="G625" s="22" t="s">
        <v>69</v>
      </c>
      <c r="H625" s="22" t="s">
        <v>70</v>
      </c>
      <c r="I625" s="22">
        <v>369</v>
      </c>
      <c r="J625" s="22">
        <v>408</v>
      </c>
      <c r="K625" s="22">
        <v>399</v>
      </c>
      <c r="L625" s="22">
        <v>461</v>
      </c>
      <c r="M625" s="93">
        <v>382</v>
      </c>
      <c r="N625" s="93">
        <v>433</v>
      </c>
      <c r="O625" s="93">
        <v>467</v>
      </c>
      <c r="P625" s="93">
        <v>486</v>
      </c>
      <c r="Q625" s="93">
        <v>529</v>
      </c>
      <c r="R625" s="94">
        <v>474</v>
      </c>
      <c r="S625" s="98">
        <f t="shared" si="50"/>
        <v>85.219399538106231</v>
      </c>
      <c r="T625" s="98">
        <f t="shared" si="51"/>
        <v>87.36616702355461</v>
      </c>
      <c r="U625" s="98">
        <f t="shared" si="52"/>
        <v>82.098765432098759</v>
      </c>
      <c r="V625" s="98">
        <f t="shared" si="53"/>
        <v>87.145557655954633</v>
      </c>
      <c r="W625" s="95">
        <f t="shared" si="49"/>
        <v>80.59071729957806</v>
      </c>
    </row>
    <row r="626" spans="1:23" x14ac:dyDescent="0.2">
      <c r="A626" s="21">
        <v>3555505</v>
      </c>
      <c r="B626" s="22" t="s">
        <v>717</v>
      </c>
      <c r="C626" s="22" t="s">
        <v>755</v>
      </c>
      <c r="D626" s="22" t="s">
        <v>756</v>
      </c>
      <c r="E626" s="23">
        <v>35093</v>
      </c>
      <c r="F626" s="22" t="s">
        <v>3</v>
      </c>
      <c r="G626" s="22" t="s">
        <v>2</v>
      </c>
      <c r="H626" s="22" t="s">
        <v>3</v>
      </c>
      <c r="I626" s="22">
        <v>29</v>
      </c>
      <c r="J626" s="22">
        <v>47</v>
      </c>
      <c r="K626" s="22">
        <v>30</v>
      </c>
      <c r="L626" s="22">
        <v>31</v>
      </c>
      <c r="M626" s="93">
        <v>37</v>
      </c>
      <c r="N626" s="93">
        <v>30</v>
      </c>
      <c r="O626" s="93">
        <v>50</v>
      </c>
      <c r="P626" s="93">
        <v>31</v>
      </c>
      <c r="Q626" s="93">
        <v>33</v>
      </c>
      <c r="R626" s="94">
        <v>39</v>
      </c>
      <c r="S626" s="98">
        <f t="shared" si="50"/>
        <v>96.666666666666671</v>
      </c>
      <c r="T626" s="98">
        <f t="shared" si="51"/>
        <v>94</v>
      </c>
      <c r="U626" s="98">
        <f t="shared" si="52"/>
        <v>96.774193548387103</v>
      </c>
      <c r="V626" s="98">
        <f t="shared" si="53"/>
        <v>93.939393939393938</v>
      </c>
      <c r="W626" s="95">
        <f t="shared" si="49"/>
        <v>94.871794871794876</v>
      </c>
    </row>
    <row r="627" spans="1:23" x14ac:dyDescent="0.2">
      <c r="A627" s="21">
        <v>3555604</v>
      </c>
      <c r="B627" s="22" t="s">
        <v>718</v>
      </c>
      <c r="C627" s="22" t="s">
        <v>757</v>
      </c>
      <c r="D627" s="22" t="s">
        <v>758</v>
      </c>
      <c r="E627" s="23">
        <v>35155</v>
      </c>
      <c r="F627" s="22" t="s">
        <v>7</v>
      </c>
      <c r="G627" s="22" t="s">
        <v>6</v>
      </c>
      <c r="H627" s="22" t="s">
        <v>7</v>
      </c>
      <c r="I627" s="22">
        <v>80</v>
      </c>
      <c r="J627" s="22">
        <v>74</v>
      </c>
      <c r="K627" s="22">
        <v>72</v>
      </c>
      <c r="L627" s="22">
        <v>84</v>
      </c>
      <c r="M627" s="93">
        <v>74</v>
      </c>
      <c r="N627" s="93">
        <v>82</v>
      </c>
      <c r="O627" s="93">
        <v>76</v>
      </c>
      <c r="P627" s="93">
        <v>74</v>
      </c>
      <c r="Q627" s="93">
        <v>85</v>
      </c>
      <c r="R627" s="94">
        <v>78</v>
      </c>
      <c r="S627" s="98">
        <f t="shared" si="50"/>
        <v>97.560975609756099</v>
      </c>
      <c r="T627" s="98">
        <f t="shared" si="51"/>
        <v>97.368421052631575</v>
      </c>
      <c r="U627" s="98">
        <f t="shared" si="52"/>
        <v>97.297297297297291</v>
      </c>
      <c r="V627" s="98">
        <f t="shared" si="53"/>
        <v>98.82352941176471</v>
      </c>
      <c r="W627" s="95">
        <f t="shared" si="49"/>
        <v>94.871794871794876</v>
      </c>
    </row>
    <row r="628" spans="1:23" x14ac:dyDescent="0.2">
      <c r="A628" s="21">
        <v>3555703</v>
      </c>
      <c r="B628" s="22" t="s">
        <v>719</v>
      </c>
      <c r="C628" s="22" t="s">
        <v>757</v>
      </c>
      <c r="D628" s="22" t="s">
        <v>758</v>
      </c>
      <c r="E628" s="23">
        <v>35156</v>
      </c>
      <c r="F628" s="22" t="s">
        <v>8</v>
      </c>
      <c r="G628" s="22" t="s">
        <v>6</v>
      </c>
      <c r="H628" s="22" t="s">
        <v>7</v>
      </c>
      <c r="I628" s="22">
        <v>10</v>
      </c>
      <c r="J628" s="22">
        <v>8</v>
      </c>
      <c r="K628" s="22">
        <v>7</v>
      </c>
      <c r="L628" s="22">
        <v>16</v>
      </c>
      <c r="M628" s="93">
        <v>10</v>
      </c>
      <c r="N628" s="93">
        <v>13</v>
      </c>
      <c r="O628" s="93">
        <v>10</v>
      </c>
      <c r="P628" s="93">
        <v>8</v>
      </c>
      <c r="Q628" s="93">
        <v>18</v>
      </c>
      <c r="R628" s="94">
        <v>13</v>
      </c>
      <c r="S628" s="98">
        <f t="shared" si="50"/>
        <v>76.92307692307692</v>
      </c>
      <c r="T628" s="98">
        <f t="shared" si="51"/>
        <v>80</v>
      </c>
      <c r="U628" s="98">
        <f t="shared" si="52"/>
        <v>87.5</v>
      </c>
      <c r="V628" s="98">
        <f t="shared" si="53"/>
        <v>88.888888888888886</v>
      </c>
      <c r="W628" s="95">
        <f t="shared" si="49"/>
        <v>76.92307692307692</v>
      </c>
    </row>
    <row r="629" spans="1:23" x14ac:dyDescent="0.2">
      <c r="A629" s="21">
        <v>3555802</v>
      </c>
      <c r="B629" s="22" t="s">
        <v>720</v>
      </c>
      <c r="C629" s="22" t="s">
        <v>757</v>
      </c>
      <c r="D629" s="22" t="s">
        <v>758</v>
      </c>
      <c r="E629" s="23">
        <v>35153</v>
      </c>
      <c r="F629" s="22" t="s">
        <v>73</v>
      </c>
      <c r="G629" s="22" t="s">
        <v>6</v>
      </c>
      <c r="H629" s="22" t="s">
        <v>7</v>
      </c>
      <c r="I629" s="22">
        <v>59</v>
      </c>
      <c r="J629" s="22">
        <v>85</v>
      </c>
      <c r="K629" s="22">
        <v>66</v>
      </c>
      <c r="L629" s="22">
        <v>72</v>
      </c>
      <c r="M629" s="93">
        <v>49</v>
      </c>
      <c r="N629" s="93">
        <v>70</v>
      </c>
      <c r="O629" s="93">
        <v>90</v>
      </c>
      <c r="P629" s="93">
        <v>76</v>
      </c>
      <c r="Q629" s="93">
        <v>79</v>
      </c>
      <c r="R629" s="94">
        <v>65</v>
      </c>
      <c r="S629" s="98">
        <f t="shared" si="50"/>
        <v>84.285714285714292</v>
      </c>
      <c r="T629" s="98">
        <f t="shared" si="51"/>
        <v>94.444444444444443</v>
      </c>
      <c r="U629" s="98">
        <f t="shared" si="52"/>
        <v>86.84210526315789</v>
      </c>
      <c r="V629" s="98">
        <f t="shared" si="53"/>
        <v>91.139240506329116</v>
      </c>
      <c r="W629" s="95">
        <f t="shared" si="49"/>
        <v>75.384615384615387</v>
      </c>
    </row>
    <row r="630" spans="1:23" x14ac:dyDescent="0.2">
      <c r="A630" s="21">
        <v>3555901</v>
      </c>
      <c r="B630" s="22" t="s">
        <v>721</v>
      </c>
      <c r="C630" s="22" t="s">
        <v>761</v>
      </c>
      <c r="D630" s="22" t="s">
        <v>762</v>
      </c>
      <c r="E630" s="23">
        <v>35065</v>
      </c>
      <c r="F630" s="22" t="s">
        <v>172</v>
      </c>
      <c r="G630" s="22" t="s">
        <v>19</v>
      </c>
      <c r="H630" s="22" t="s">
        <v>20</v>
      </c>
      <c r="I630" s="22">
        <v>11</v>
      </c>
      <c r="J630" s="22">
        <v>16</v>
      </c>
      <c r="K630" s="22">
        <v>10</v>
      </c>
      <c r="L630" s="22">
        <v>4</v>
      </c>
      <c r="M630" s="93">
        <v>7</v>
      </c>
      <c r="N630" s="93">
        <v>12</v>
      </c>
      <c r="O630" s="93">
        <v>16</v>
      </c>
      <c r="P630" s="93">
        <v>10</v>
      </c>
      <c r="Q630" s="93">
        <v>8</v>
      </c>
      <c r="R630" s="94">
        <v>12</v>
      </c>
      <c r="S630" s="98">
        <f t="shared" si="50"/>
        <v>91.666666666666671</v>
      </c>
      <c r="T630" s="98">
        <f t="shared" si="51"/>
        <v>100</v>
      </c>
      <c r="U630" s="98">
        <f t="shared" si="52"/>
        <v>100</v>
      </c>
      <c r="V630" s="98">
        <f t="shared" si="53"/>
        <v>50</v>
      </c>
      <c r="W630" s="95">
        <f t="shared" si="49"/>
        <v>58.333333333333336</v>
      </c>
    </row>
    <row r="631" spans="1:23" x14ac:dyDescent="0.2">
      <c r="A631" s="21">
        <v>3556008</v>
      </c>
      <c r="B631" s="22" t="s">
        <v>722</v>
      </c>
      <c r="C631" s="22" t="s">
        <v>757</v>
      </c>
      <c r="D631" s="22" t="s">
        <v>758</v>
      </c>
      <c r="E631" s="23">
        <v>35151</v>
      </c>
      <c r="F631" s="22" t="s">
        <v>95</v>
      </c>
      <c r="G631" s="22" t="s">
        <v>6</v>
      </c>
      <c r="H631" s="22" t="s">
        <v>7</v>
      </c>
      <c r="I631" s="22">
        <v>97</v>
      </c>
      <c r="J631" s="22">
        <v>110</v>
      </c>
      <c r="K631" s="22">
        <v>113</v>
      </c>
      <c r="L631" s="22">
        <v>108</v>
      </c>
      <c r="M631" s="93">
        <v>103</v>
      </c>
      <c r="N631" s="93">
        <v>101</v>
      </c>
      <c r="O631" s="93">
        <v>112</v>
      </c>
      <c r="P631" s="93">
        <v>117</v>
      </c>
      <c r="Q631" s="93">
        <v>111</v>
      </c>
      <c r="R631" s="94">
        <v>105</v>
      </c>
      <c r="S631" s="98">
        <f t="shared" si="50"/>
        <v>96.039603960396036</v>
      </c>
      <c r="T631" s="98">
        <f t="shared" si="51"/>
        <v>98.214285714285708</v>
      </c>
      <c r="U631" s="98">
        <f t="shared" si="52"/>
        <v>96.581196581196579</v>
      </c>
      <c r="V631" s="98">
        <f t="shared" si="53"/>
        <v>97.297297297297291</v>
      </c>
      <c r="W631" s="95">
        <f t="shared" si="49"/>
        <v>98.095238095238102</v>
      </c>
    </row>
    <row r="632" spans="1:23" x14ac:dyDescent="0.2">
      <c r="A632" s="21">
        <v>3556107</v>
      </c>
      <c r="B632" s="22" t="s">
        <v>723</v>
      </c>
      <c r="C632" s="22" t="s">
        <v>757</v>
      </c>
      <c r="D632" s="22" t="s">
        <v>758</v>
      </c>
      <c r="E632" s="23">
        <v>35157</v>
      </c>
      <c r="F632" s="22" t="s">
        <v>48</v>
      </c>
      <c r="G632" s="22" t="s">
        <v>6</v>
      </c>
      <c r="H632" s="22" t="s">
        <v>7</v>
      </c>
      <c r="I632" s="22">
        <v>67</v>
      </c>
      <c r="J632" s="22">
        <v>56</v>
      </c>
      <c r="K632" s="22">
        <v>74</v>
      </c>
      <c r="L632" s="22">
        <v>79</v>
      </c>
      <c r="M632" s="93">
        <v>50</v>
      </c>
      <c r="N632" s="93">
        <v>75</v>
      </c>
      <c r="O632" s="93">
        <v>68</v>
      </c>
      <c r="P632" s="93">
        <v>81</v>
      </c>
      <c r="Q632" s="93">
        <v>80</v>
      </c>
      <c r="R632" s="94">
        <v>59</v>
      </c>
      <c r="S632" s="98">
        <f t="shared" si="50"/>
        <v>89.333333333333329</v>
      </c>
      <c r="T632" s="98">
        <f t="shared" si="51"/>
        <v>82.352941176470594</v>
      </c>
      <c r="U632" s="98">
        <f t="shared" si="52"/>
        <v>91.358024691358025</v>
      </c>
      <c r="V632" s="98">
        <f t="shared" si="53"/>
        <v>98.75</v>
      </c>
      <c r="W632" s="95">
        <f t="shared" si="49"/>
        <v>84.745762711864401</v>
      </c>
    </row>
    <row r="633" spans="1:23" x14ac:dyDescent="0.2">
      <c r="A633" s="21">
        <v>3556206</v>
      </c>
      <c r="B633" s="22" t="s">
        <v>724</v>
      </c>
      <c r="C633" s="22" t="s">
        <v>759</v>
      </c>
      <c r="D633" s="22" t="s">
        <v>760</v>
      </c>
      <c r="E633" s="23">
        <v>35072</v>
      </c>
      <c r="F633" s="22" t="s">
        <v>53</v>
      </c>
      <c r="G633" s="22" t="s">
        <v>15</v>
      </c>
      <c r="H633" s="22" t="s">
        <v>16</v>
      </c>
      <c r="I633" s="22">
        <v>668</v>
      </c>
      <c r="J633" s="22">
        <v>678</v>
      </c>
      <c r="K633" s="22">
        <v>678</v>
      </c>
      <c r="L633" s="22">
        <v>651</v>
      </c>
      <c r="M633" s="93">
        <v>767</v>
      </c>
      <c r="N633" s="93">
        <v>687</v>
      </c>
      <c r="O633" s="93">
        <v>701</v>
      </c>
      <c r="P633" s="93">
        <v>693</v>
      </c>
      <c r="Q633" s="93">
        <v>674</v>
      </c>
      <c r="R633" s="94">
        <v>789</v>
      </c>
      <c r="S633" s="98">
        <f t="shared" si="50"/>
        <v>97.234352256186313</v>
      </c>
      <c r="T633" s="98">
        <f t="shared" si="51"/>
        <v>96.718972895863047</v>
      </c>
      <c r="U633" s="98">
        <f t="shared" si="52"/>
        <v>97.835497835497833</v>
      </c>
      <c r="V633" s="98">
        <f t="shared" si="53"/>
        <v>96.587537091988125</v>
      </c>
      <c r="W633" s="95">
        <f t="shared" si="49"/>
        <v>97.211660329531057</v>
      </c>
    </row>
    <row r="634" spans="1:23" x14ac:dyDescent="0.2">
      <c r="A634" s="21">
        <v>3556305</v>
      </c>
      <c r="B634" s="22" t="s">
        <v>725</v>
      </c>
      <c r="C634" s="22" t="s">
        <v>757</v>
      </c>
      <c r="D634" s="22" t="s">
        <v>758</v>
      </c>
      <c r="E634" s="23">
        <v>35021</v>
      </c>
      <c r="F634" s="22" t="s">
        <v>78</v>
      </c>
      <c r="G634" s="22" t="s">
        <v>43</v>
      </c>
      <c r="H634" s="22" t="s">
        <v>44</v>
      </c>
      <c r="I634" s="22">
        <v>111</v>
      </c>
      <c r="J634" s="22">
        <v>100</v>
      </c>
      <c r="K634" s="22">
        <v>130</v>
      </c>
      <c r="L634" s="22">
        <v>128</v>
      </c>
      <c r="M634" s="93">
        <v>161</v>
      </c>
      <c r="N634" s="93">
        <v>131</v>
      </c>
      <c r="O634" s="93">
        <v>117</v>
      </c>
      <c r="P634" s="93">
        <v>157</v>
      </c>
      <c r="Q634" s="93">
        <v>144</v>
      </c>
      <c r="R634" s="94">
        <v>170</v>
      </c>
      <c r="S634" s="98">
        <f t="shared" si="50"/>
        <v>84.732824427480921</v>
      </c>
      <c r="T634" s="98">
        <f t="shared" si="51"/>
        <v>85.470085470085465</v>
      </c>
      <c r="U634" s="98">
        <f t="shared" si="52"/>
        <v>82.802547770700642</v>
      </c>
      <c r="V634" s="98">
        <f t="shared" si="53"/>
        <v>88.888888888888886</v>
      </c>
      <c r="W634" s="95">
        <f t="shared" si="49"/>
        <v>94.705882352941174</v>
      </c>
    </row>
    <row r="635" spans="1:23" x14ac:dyDescent="0.2">
      <c r="A635" s="21">
        <v>3556354</v>
      </c>
      <c r="B635" s="22" t="s">
        <v>726</v>
      </c>
      <c r="C635" s="22" t="s">
        <v>775</v>
      </c>
      <c r="D635" s="22" t="s">
        <v>776</v>
      </c>
      <c r="E635" s="23">
        <v>35071</v>
      </c>
      <c r="F635" s="22" t="s">
        <v>105</v>
      </c>
      <c r="G635" s="22" t="s">
        <v>15</v>
      </c>
      <c r="H635" s="22" t="s">
        <v>16</v>
      </c>
      <c r="I635" s="22">
        <v>59</v>
      </c>
      <c r="J635" s="22">
        <v>67</v>
      </c>
      <c r="K635" s="22">
        <v>62</v>
      </c>
      <c r="L635" s="22">
        <v>67</v>
      </c>
      <c r="M635" s="93">
        <v>62</v>
      </c>
      <c r="N635" s="93">
        <v>59</v>
      </c>
      <c r="O635" s="93">
        <v>67</v>
      </c>
      <c r="P635" s="93">
        <v>62</v>
      </c>
      <c r="Q635" s="93">
        <v>68</v>
      </c>
      <c r="R635" s="94">
        <v>67</v>
      </c>
      <c r="S635" s="98">
        <f t="shared" si="50"/>
        <v>100</v>
      </c>
      <c r="T635" s="98">
        <f t="shared" si="51"/>
        <v>100</v>
      </c>
      <c r="U635" s="98">
        <f t="shared" si="52"/>
        <v>100</v>
      </c>
      <c r="V635" s="98">
        <f t="shared" si="53"/>
        <v>98.529411764705884</v>
      </c>
      <c r="W635" s="95">
        <f t="shared" si="49"/>
        <v>92.537313432835816</v>
      </c>
    </row>
    <row r="636" spans="1:23" x14ac:dyDescent="0.2">
      <c r="A636" s="21">
        <v>3556404</v>
      </c>
      <c r="B636" s="22" t="s">
        <v>727</v>
      </c>
      <c r="C636" s="22" t="s">
        <v>759</v>
      </c>
      <c r="D636" s="22" t="s">
        <v>760</v>
      </c>
      <c r="E636" s="23">
        <v>35142</v>
      </c>
      <c r="F636" s="22" t="s">
        <v>12</v>
      </c>
      <c r="G636" s="22" t="s">
        <v>10</v>
      </c>
      <c r="H636" s="22" t="s">
        <v>11</v>
      </c>
      <c r="I636" s="22">
        <v>246</v>
      </c>
      <c r="J636" s="22">
        <v>259</v>
      </c>
      <c r="K636" s="22">
        <v>235</v>
      </c>
      <c r="L636" s="22">
        <v>287</v>
      </c>
      <c r="M636" s="93">
        <v>189</v>
      </c>
      <c r="N636" s="93">
        <v>298</v>
      </c>
      <c r="O636" s="93">
        <v>314</v>
      </c>
      <c r="P636" s="93">
        <v>277</v>
      </c>
      <c r="Q636" s="93">
        <v>333</v>
      </c>
      <c r="R636" s="94">
        <v>233</v>
      </c>
      <c r="S636" s="98">
        <f t="shared" si="50"/>
        <v>82.550335570469798</v>
      </c>
      <c r="T636" s="98">
        <f t="shared" si="51"/>
        <v>82.484076433121018</v>
      </c>
      <c r="U636" s="98">
        <f t="shared" si="52"/>
        <v>84.837545126353788</v>
      </c>
      <c r="V636" s="98">
        <f t="shared" si="53"/>
        <v>86.186186186186191</v>
      </c>
      <c r="W636" s="95">
        <f t="shared" si="49"/>
        <v>81.115879828326186</v>
      </c>
    </row>
    <row r="637" spans="1:23" x14ac:dyDescent="0.2">
      <c r="A637" s="21">
        <v>3556453</v>
      </c>
      <c r="B637" s="22" t="s">
        <v>728</v>
      </c>
      <c r="C637" s="22" t="s">
        <v>783</v>
      </c>
      <c r="D637" s="22" t="s">
        <v>784</v>
      </c>
      <c r="E637" s="23">
        <v>35013</v>
      </c>
      <c r="F637" s="22" t="s">
        <v>225</v>
      </c>
      <c r="G637" s="22" t="s">
        <v>98</v>
      </c>
      <c r="H637" s="22" t="s">
        <v>99</v>
      </c>
      <c r="I637" s="22">
        <v>225</v>
      </c>
      <c r="J637" s="22">
        <v>230</v>
      </c>
      <c r="K637" s="22">
        <v>249</v>
      </c>
      <c r="L637" s="22">
        <v>224</v>
      </c>
      <c r="M637" s="93">
        <v>273</v>
      </c>
      <c r="N637" s="93">
        <v>229</v>
      </c>
      <c r="O637" s="93">
        <v>236</v>
      </c>
      <c r="P637" s="93">
        <v>252</v>
      </c>
      <c r="Q637" s="93">
        <v>226</v>
      </c>
      <c r="R637" s="94">
        <v>277</v>
      </c>
      <c r="S637" s="98">
        <f t="shared" si="50"/>
        <v>98.253275109170303</v>
      </c>
      <c r="T637" s="98">
        <f t="shared" si="51"/>
        <v>97.457627118644069</v>
      </c>
      <c r="U637" s="98">
        <f t="shared" si="52"/>
        <v>98.80952380952381</v>
      </c>
      <c r="V637" s="98">
        <f t="shared" si="53"/>
        <v>99.115044247787608</v>
      </c>
      <c r="W637" s="95">
        <f t="shared" si="49"/>
        <v>98.555956678700355</v>
      </c>
    </row>
    <row r="638" spans="1:23" x14ac:dyDescent="0.2">
      <c r="A638" s="21">
        <v>3556503</v>
      </c>
      <c r="B638" s="22" t="s">
        <v>729</v>
      </c>
      <c r="C638" s="22" t="s">
        <v>775</v>
      </c>
      <c r="D638" s="22" t="s">
        <v>776</v>
      </c>
      <c r="E638" s="23">
        <v>35073</v>
      </c>
      <c r="F638" s="22" t="s">
        <v>165</v>
      </c>
      <c r="G638" s="22" t="s">
        <v>15</v>
      </c>
      <c r="H638" s="22" t="s">
        <v>16</v>
      </c>
      <c r="I638" s="22">
        <v>490</v>
      </c>
      <c r="J638" s="22">
        <v>474</v>
      </c>
      <c r="K638" s="22">
        <v>540</v>
      </c>
      <c r="L638" s="22">
        <v>531</v>
      </c>
      <c r="M638" s="93">
        <v>558</v>
      </c>
      <c r="N638" s="93">
        <v>493</v>
      </c>
      <c r="O638" s="93">
        <v>480</v>
      </c>
      <c r="P638" s="93">
        <v>549</v>
      </c>
      <c r="Q638" s="93">
        <v>535</v>
      </c>
      <c r="R638" s="94">
        <v>563</v>
      </c>
      <c r="S638" s="98">
        <f t="shared" si="50"/>
        <v>99.391480730223122</v>
      </c>
      <c r="T638" s="98">
        <f t="shared" si="51"/>
        <v>98.75</v>
      </c>
      <c r="U638" s="98">
        <f t="shared" si="52"/>
        <v>98.360655737704917</v>
      </c>
      <c r="V638" s="98">
        <f t="shared" si="53"/>
        <v>99.252336448598129</v>
      </c>
      <c r="W638" s="95">
        <f t="shared" si="49"/>
        <v>99.111900532859678</v>
      </c>
    </row>
    <row r="639" spans="1:23" x14ac:dyDescent="0.2">
      <c r="A639" s="21">
        <v>3556602</v>
      </c>
      <c r="B639" s="22" t="s">
        <v>730</v>
      </c>
      <c r="C639" s="22" t="s">
        <v>755</v>
      </c>
      <c r="D639" s="22" t="s">
        <v>756</v>
      </c>
      <c r="E639" s="23">
        <v>35093</v>
      </c>
      <c r="F639" s="22" t="s">
        <v>3</v>
      </c>
      <c r="G639" s="22" t="s">
        <v>2</v>
      </c>
      <c r="H639" s="22" t="s">
        <v>3</v>
      </c>
      <c r="I639" s="22">
        <v>92</v>
      </c>
      <c r="J639" s="22">
        <v>96</v>
      </c>
      <c r="K639" s="22">
        <v>89</v>
      </c>
      <c r="L639" s="22">
        <v>94</v>
      </c>
      <c r="M639" s="93">
        <v>98</v>
      </c>
      <c r="N639" s="93">
        <v>95</v>
      </c>
      <c r="O639" s="93">
        <v>100</v>
      </c>
      <c r="P639" s="93">
        <v>94</v>
      </c>
      <c r="Q639" s="93">
        <v>95</v>
      </c>
      <c r="R639" s="94">
        <v>100</v>
      </c>
      <c r="S639" s="98">
        <f t="shared" si="50"/>
        <v>96.84210526315789</v>
      </c>
      <c r="T639" s="98">
        <f t="shared" si="51"/>
        <v>96</v>
      </c>
      <c r="U639" s="98">
        <f t="shared" si="52"/>
        <v>94.680851063829792</v>
      </c>
      <c r="V639" s="98">
        <f t="shared" si="53"/>
        <v>98.94736842105263</v>
      </c>
      <c r="W639" s="95">
        <f t="shared" si="49"/>
        <v>98</v>
      </c>
    </row>
    <row r="640" spans="1:23" x14ac:dyDescent="0.2">
      <c r="A640" s="21">
        <v>3556701</v>
      </c>
      <c r="B640" s="22" t="s">
        <v>731</v>
      </c>
      <c r="C640" s="22" t="s">
        <v>759</v>
      </c>
      <c r="D640" s="22" t="s">
        <v>760</v>
      </c>
      <c r="E640" s="23">
        <v>35072</v>
      </c>
      <c r="F640" s="22" t="s">
        <v>53</v>
      </c>
      <c r="G640" s="22" t="s">
        <v>15</v>
      </c>
      <c r="H640" s="22" t="s">
        <v>16</v>
      </c>
      <c r="I640" s="22">
        <v>335</v>
      </c>
      <c r="J640" s="22">
        <v>406</v>
      </c>
      <c r="K640" s="22">
        <v>410</v>
      </c>
      <c r="L640" s="22">
        <v>384</v>
      </c>
      <c r="M640" s="93">
        <v>377</v>
      </c>
      <c r="N640" s="93">
        <v>348</v>
      </c>
      <c r="O640" s="93">
        <v>415</v>
      </c>
      <c r="P640" s="93">
        <v>419</v>
      </c>
      <c r="Q640" s="93">
        <v>391</v>
      </c>
      <c r="R640" s="94">
        <v>386</v>
      </c>
      <c r="S640" s="98">
        <f t="shared" si="50"/>
        <v>96.264367816091948</v>
      </c>
      <c r="T640" s="98">
        <f t="shared" si="51"/>
        <v>97.831325301204814</v>
      </c>
      <c r="U640" s="98">
        <f t="shared" si="52"/>
        <v>97.85202863961814</v>
      </c>
      <c r="V640" s="98">
        <f t="shared" si="53"/>
        <v>98.209718670076725</v>
      </c>
      <c r="W640" s="95">
        <f t="shared" si="49"/>
        <v>97.668393782383419</v>
      </c>
    </row>
    <row r="641" spans="1:23" x14ac:dyDescent="0.2">
      <c r="A641" s="21">
        <v>3556800</v>
      </c>
      <c r="B641" s="22" t="s">
        <v>732</v>
      </c>
      <c r="C641" s="22" t="s">
        <v>769</v>
      </c>
      <c r="D641" s="22" t="s">
        <v>770</v>
      </c>
      <c r="E641" s="23">
        <v>35052</v>
      </c>
      <c r="F641" s="22" t="s">
        <v>133</v>
      </c>
      <c r="G641" s="22" t="s">
        <v>35</v>
      </c>
      <c r="H641" s="22" t="s">
        <v>36</v>
      </c>
      <c r="I641" s="22">
        <v>122</v>
      </c>
      <c r="J641" s="22">
        <v>113</v>
      </c>
      <c r="K641" s="22">
        <v>128</v>
      </c>
      <c r="L641" s="22">
        <v>129</v>
      </c>
      <c r="M641" s="93">
        <v>120</v>
      </c>
      <c r="N641" s="93">
        <v>127</v>
      </c>
      <c r="O641" s="93">
        <v>116</v>
      </c>
      <c r="P641" s="93">
        <v>134</v>
      </c>
      <c r="Q641" s="93">
        <v>132</v>
      </c>
      <c r="R641" s="94">
        <v>125</v>
      </c>
      <c r="S641" s="98">
        <f t="shared" si="50"/>
        <v>96.062992125984252</v>
      </c>
      <c r="T641" s="98">
        <f t="shared" si="51"/>
        <v>97.41379310344827</v>
      </c>
      <c r="U641" s="98">
        <f t="shared" si="52"/>
        <v>95.522388059701498</v>
      </c>
      <c r="V641" s="98">
        <f t="shared" si="53"/>
        <v>97.727272727272734</v>
      </c>
      <c r="W641" s="95">
        <f t="shared" si="49"/>
        <v>96</v>
      </c>
    </row>
    <row r="642" spans="1:23" x14ac:dyDescent="0.2">
      <c r="A642" s="21">
        <v>3556909</v>
      </c>
      <c r="B642" s="22" t="s">
        <v>733</v>
      </c>
      <c r="C642" s="22" t="s">
        <v>769</v>
      </c>
      <c r="D642" s="22" t="s">
        <v>770</v>
      </c>
      <c r="E642" s="23">
        <v>35052</v>
      </c>
      <c r="F642" s="22" t="s">
        <v>133</v>
      </c>
      <c r="G642" s="22" t="s">
        <v>35</v>
      </c>
      <c r="H642" s="22" t="s">
        <v>36</v>
      </c>
      <c r="I642" s="22">
        <v>33</v>
      </c>
      <c r="J642" s="22">
        <v>32</v>
      </c>
      <c r="K642" s="22">
        <v>32</v>
      </c>
      <c r="L642" s="22">
        <v>40</v>
      </c>
      <c r="M642" s="93">
        <v>36</v>
      </c>
      <c r="N642" s="93">
        <v>34</v>
      </c>
      <c r="O642" s="93">
        <v>35</v>
      </c>
      <c r="P642" s="93">
        <v>34</v>
      </c>
      <c r="Q642" s="93">
        <v>43</v>
      </c>
      <c r="R642" s="94">
        <v>36</v>
      </c>
      <c r="S642" s="98">
        <f t="shared" si="50"/>
        <v>97.058823529411768</v>
      </c>
      <c r="T642" s="98">
        <f t="shared" si="51"/>
        <v>91.428571428571431</v>
      </c>
      <c r="U642" s="98">
        <f t="shared" si="52"/>
        <v>94.117647058823536</v>
      </c>
      <c r="V642" s="98">
        <f t="shared" si="53"/>
        <v>93.023255813953483</v>
      </c>
      <c r="W642" s="95">
        <f t="shared" si="49"/>
        <v>100</v>
      </c>
    </row>
    <row r="643" spans="1:23" x14ac:dyDescent="0.2">
      <c r="A643" s="21">
        <v>3556958</v>
      </c>
      <c r="B643" s="22" t="s">
        <v>734</v>
      </c>
      <c r="C643" s="22" t="s">
        <v>757</v>
      </c>
      <c r="D643" s="22" t="s">
        <v>758</v>
      </c>
      <c r="E643" s="23">
        <v>35153</v>
      </c>
      <c r="F643" s="22" t="s">
        <v>73</v>
      </c>
      <c r="G643" s="22" t="s">
        <v>6</v>
      </c>
      <c r="H643" s="22" t="s">
        <v>7</v>
      </c>
      <c r="I643" s="22">
        <v>17</v>
      </c>
      <c r="J643" s="22">
        <v>9</v>
      </c>
      <c r="K643" s="22">
        <v>8</v>
      </c>
      <c r="L643" s="22">
        <v>15</v>
      </c>
      <c r="M643" s="93">
        <v>15</v>
      </c>
      <c r="N643" s="93">
        <v>20</v>
      </c>
      <c r="O643" s="93">
        <v>10</v>
      </c>
      <c r="P643" s="93">
        <v>9</v>
      </c>
      <c r="Q643" s="93">
        <v>16</v>
      </c>
      <c r="R643" s="94">
        <v>15</v>
      </c>
      <c r="S643" s="98">
        <f t="shared" si="50"/>
        <v>85</v>
      </c>
      <c r="T643" s="98">
        <f t="shared" si="51"/>
        <v>90</v>
      </c>
      <c r="U643" s="98">
        <f t="shared" si="52"/>
        <v>88.888888888888886</v>
      </c>
      <c r="V643" s="98">
        <f t="shared" si="53"/>
        <v>93.75</v>
      </c>
      <c r="W643" s="95">
        <f t="shared" si="49"/>
        <v>100</v>
      </c>
    </row>
    <row r="644" spans="1:23" x14ac:dyDescent="0.2">
      <c r="A644" s="21">
        <v>3557006</v>
      </c>
      <c r="B644" s="22" t="s">
        <v>735</v>
      </c>
      <c r="C644" s="22" t="s">
        <v>765</v>
      </c>
      <c r="D644" s="22" t="s">
        <v>766</v>
      </c>
      <c r="E644" s="23">
        <v>35163</v>
      </c>
      <c r="F644" s="22" t="s">
        <v>28</v>
      </c>
      <c r="G644" s="22" t="s">
        <v>27</v>
      </c>
      <c r="H644" s="22" t="s">
        <v>28</v>
      </c>
      <c r="I644" s="22">
        <v>597</v>
      </c>
      <c r="J644" s="22">
        <v>588</v>
      </c>
      <c r="K644" s="22">
        <v>549</v>
      </c>
      <c r="L644" s="22">
        <v>642</v>
      </c>
      <c r="M644" s="93">
        <v>586</v>
      </c>
      <c r="N644" s="93">
        <v>656</v>
      </c>
      <c r="O644" s="93">
        <v>704</v>
      </c>
      <c r="P644" s="93">
        <v>662</v>
      </c>
      <c r="Q644" s="93">
        <v>756</v>
      </c>
      <c r="R644" s="94">
        <v>680</v>
      </c>
      <c r="S644" s="98">
        <f t="shared" si="50"/>
        <v>91.006097560975604</v>
      </c>
      <c r="T644" s="98">
        <f t="shared" si="51"/>
        <v>83.522727272727266</v>
      </c>
      <c r="U644" s="98">
        <f t="shared" si="52"/>
        <v>82.930513595166161</v>
      </c>
      <c r="V644" s="98">
        <f t="shared" si="53"/>
        <v>84.920634920634924</v>
      </c>
      <c r="W644" s="95">
        <f t="shared" ref="W644:W650" si="54">M644*100/R644</f>
        <v>86.17647058823529</v>
      </c>
    </row>
    <row r="645" spans="1:23" x14ac:dyDescent="0.2">
      <c r="A645" s="21">
        <v>3557105</v>
      </c>
      <c r="B645" s="22" t="s">
        <v>736</v>
      </c>
      <c r="C645" s="22" t="s">
        <v>757</v>
      </c>
      <c r="D645" s="22" t="s">
        <v>758</v>
      </c>
      <c r="E645" s="23">
        <v>35157</v>
      </c>
      <c r="F645" s="22" t="s">
        <v>48</v>
      </c>
      <c r="G645" s="22" t="s">
        <v>6</v>
      </c>
      <c r="H645" s="22" t="s">
        <v>7</v>
      </c>
      <c r="I645" s="22">
        <v>608</v>
      </c>
      <c r="J645" s="22">
        <v>587</v>
      </c>
      <c r="K645" s="22">
        <v>580</v>
      </c>
      <c r="L645" s="22">
        <v>558</v>
      </c>
      <c r="M645" s="93">
        <v>473</v>
      </c>
      <c r="N645" s="93">
        <v>654</v>
      </c>
      <c r="O645" s="93">
        <v>625</v>
      </c>
      <c r="P645" s="93">
        <v>649</v>
      </c>
      <c r="Q645" s="93">
        <v>615</v>
      </c>
      <c r="R645" s="94">
        <v>550</v>
      </c>
      <c r="S645" s="98">
        <f t="shared" ref="S645:S649" si="55">I645*100/N645</f>
        <v>92.966360856269119</v>
      </c>
      <c r="T645" s="98">
        <f t="shared" ref="T645:T649" si="56">J645*100/O645</f>
        <v>93.92</v>
      </c>
      <c r="U645" s="98">
        <f t="shared" ref="U645:U649" si="57">K645*100/P645</f>
        <v>89.368258859784277</v>
      </c>
      <c r="V645" s="98">
        <f t="shared" ref="V645:V649" si="58">L645*100/Q645</f>
        <v>90.731707317073173</v>
      </c>
      <c r="W645" s="95">
        <f t="shared" si="54"/>
        <v>86</v>
      </c>
    </row>
    <row r="646" spans="1:23" x14ac:dyDescent="0.2">
      <c r="A646" s="21">
        <v>3557154</v>
      </c>
      <c r="B646" s="22" t="s">
        <v>737</v>
      </c>
      <c r="C646" s="22" t="s">
        <v>757</v>
      </c>
      <c r="D646" s="22" t="s">
        <v>758</v>
      </c>
      <c r="E646" s="23">
        <v>35156</v>
      </c>
      <c r="F646" s="22" t="s">
        <v>8</v>
      </c>
      <c r="G646" s="22" t="s">
        <v>6</v>
      </c>
      <c r="H646" s="22" t="s">
        <v>7</v>
      </c>
      <c r="I646" s="22">
        <v>9</v>
      </c>
      <c r="J646" s="22">
        <v>14</v>
      </c>
      <c r="K646" s="22">
        <v>14</v>
      </c>
      <c r="L646" s="22">
        <v>11</v>
      </c>
      <c r="M646" s="93">
        <v>19</v>
      </c>
      <c r="N646" s="93">
        <v>13</v>
      </c>
      <c r="O646" s="93">
        <v>14</v>
      </c>
      <c r="P646" s="93">
        <v>14</v>
      </c>
      <c r="Q646" s="93">
        <v>11</v>
      </c>
      <c r="R646" s="94">
        <v>19</v>
      </c>
      <c r="S646" s="98">
        <f t="shared" si="55"/>
        <v>69.230769230769226</v>
      </c>
      <c r="T646" s="98">
        <f t="shared" si="56"/>
        <v>100</v>
      </c>
      <c r="U646" s="98">
        <f t="shared" si="57"/>
        <v>100</v>
      </c>
      <c r="V646" s="98">
        <f t="shared" si="58"/>
        <v>100</v>
      </c>
      <c r="W646" s="95">
        <f t="shared" si="54"/>
        <v>100</v>
      </c>
    </row>
    <row r="647" spans="1:23" x14ac:dyDescent="0.2">
      <c r="A647" s="21">
        <v>3557204</v>
      </c>
      <c r="B647" s="22" t="s">
        <v>212</v>
      </c>
      <c r="C647" s="22" t="s">
        <v>755</v>
      </c>
      <c r="D647" s="22" t="s">
        <v>756</v>
      </c>
      <c r="E647" s="23">
        <v>35094</v>
      </c>
      <c r="F647" s="22" t="s">
        <v>136</v>
      </c>
      <c r="G647" s="22" t="s">
        <v>2</v>
      </c>
      <c r="H647" s="22" t="s">
        <v>3</v>
      </c>
      <c r="I647" s="22">
        <v>65</v>
      </c>
      <c r="J647" s="22">
        <v>76</v>
      </c>
      <c r="K647" s="22">
        <v>78</v>
      </c>
      <c r="L647" s="22">
        <v>93</v>
      </c>
      <c r="M647" s="93">
        <v>75</v>
      </c>
      <c r="N647" s="93">
        <v>84</v>
      </c>
      <c r="O647" s="93">
        <v>90</v>
      </c>
      <c r="P647" s="93">
        <v>91</v>
      </c>
      <c r="Q647" s="93">
        <v>115</v>
      </c>
      <c r="R647" s="94">
        <v>95</v>
      </c>
      <c r="S647" s="98">
        <f t="shared" si="55"/>
        <v>77.38095238095238</v>
      </c>
      <c r="T647" s="98">
        <f t="shared" si="56"/>
        <v>84.444444444444443</v>
      </c>
      <c r="U647" s="98">
        <f t="shared" si="57"/>
        <v>85.714285714285708</v>
      </c>
      <c r="V647" s="98">
        <f t="shared" si="58"/>
        <v>80.869565217391298</v>
      </c>
      <c r="W647" s="95">
        <f t="shared" si="54"/>
        <v>78.94736842105263</v>
      </c>
    </row>
    <row r="648" spans="1:23" x14ac:dyDescent="0.2">
      <c r="A648" s="21">
        <v>3557303</v>
      </c>
      <c r="B648" s="22" t="s">
        <v>261</v>
      </c>
      <c r="C648" s="22" t="s">
        <v>759</v>
      </c>
      <c r="D648" s="22" t="s">
        <v>760</v>
      </c>
      <c r="E648" s="23">
        <v>35141</v>
      </c>
      <c r="F648" s="22" t="s">
        <v>260</v>
      </c>
      <c r="G648" s="22" t="s">
        <v>10</v>
      </c>
      <c r="H648" s="22" t="s">
        <v>11</v>
      </c>
      <c r="I648" s="22">
        <v>47</v>
      </c>
      <c r="J648" s="22">
        <v>54</v>
      </c>
      <c r="K648" s="22">
        <v>73</v>
      </c>
      <c r="L648" s="22">
        <v>76</v>
      </c>
      <c r="M648" s="93">
        <v>43</v>
      </c>
      <c r="N648" s="93">
        <v>58</v>
      </c>
      <c r="O648" s="93">
        <v>68</v>
      </c>
      <c r="P648" s="93">
        <v>83</v>
      </c>
      <c r="Q648" s="93">
        <v>80</v>
      </c>
      <c r="R648" s="94">
        <v>53</v>
      </c>
      <c r="S648" s="98">
        <f t="shared" si="55"/>
        <v>81.034482758620683</v>
      </c>
      <c r="T648" s="98">
        <f t="shared" si="56"/>
        <v>79.411764705882348</v>
      </c>
      <c r="U648" s="98">
        <f t="shared" si="57"/>
        <v>87.951807228915669</v>
      </c>
      <c r="V648" s="98">
        <f t="shared" si="58"/>
        <v>95</v>
      </c>
      <c r="W648" s="95">
        <f t="shared" si="54"/>
        <v>81.132075471698116</v>
      </c>
    </row>
    <row r="649" spans="1:23" x14ac:dyDescent="0.2">
      <c r="A649" s="99" t="str">
        <f>MID(B649,1,6)</f>
        <v>350000</v>
      </c>
      <c r="B649" s="99" t="s">
        <v>747</v>
      </c>
      <c r="C649" s="99"/>
      <c r="D649" s="99"/>
      <c r="E649" s="99"/>
      <c r="F649" s="99"/>
      <c r="G649" s="99"/>
      <c r="H649" s="99"/>
      <c r="I649" s="99">
        <v>604</v>
      </c>
      <c r="J649" s="99">
        <v>562</v>
      </c>
      <c r="K649" s="99">
        <v>539</v>
      </c>
      <c r="L649" s="99">
        <v>556</v>
      </c>
      <c r="M649" s="100">
        <v>364</v>
      </c>
      <c r="N649" s="100">
        <v>709</v>
      </c>
      <c r="O649" s="100">
        <v>660</v>
      </c>
      <c r="P649" s="100">
        <v>643</v>
      </c>
      <c r="Q649" s="100">
        <v>656</v>
      </c>
      <c r="R649" s="101">
        <v>465</v>
      </c>
      <c r="S649" s="98">
        <f t="shared" si="55"/>
        <v>85.190409026798307</v>
      </c>
      <c r="T649" s="98">
        <f t="shared" si="56"/>
        <v>85.151515151515156</v>
      </c>
      <c r="U649" s="98">
        <f t="shared" si="57"/>
        <v>83.825816485225502</v>
      </c>
      <c r="V649" s="98">
        <f t="shared" si="58"/>
        <v>84.756097560975604</v>
      </c>
      <c r="W649" s="102">
        <f t="shared" si="54"/>
        <v>78.27956989247312</v>
      </c>
    </row>
    <row r="650" spans="1:23" x14ac:dyDescent="0.2">
      <c r="A650" s="90" t="s">
        <v>743</v>
      </c>
      <c r="B650" s="90"/>
      <c r="C650" s="90"/>
      <c r="D650" s="90"/>
      <c r="E650" s="90"/>
      <c r="F650" s="90"/>
      <c r="G650" s="90"/>
      <c r="H650" s="90"/>
      <c r="I650" s="90">
        <v>255363</v>
      </c>
      <c r="J650" s="90">
        <v>262168</v>
      </c>
      <c r="K650" s="90">
        <v>266705</v>
      </c>
      <c r="L650" s="90">
        <v>269071</v>
      </c>
      <c r="M650" s="103">
        <v>268006</v>
      </c>
      <c r="N650" s="103">
        <v>270490</v>
      </c>
      <c r="O650" s="103">
        <v>276650</v>
      </c>
      <c r="P650" s="103">
        <v>280737</v>
      </c>
      <c r="Q650" s="103">
        <v>284268</v>
      </c>
      <c r="R650" s="45">
        <v>283505</v>
      </c>
      <c r="S650" s="40">
        <f t="shared" ref="S650" si="59">I650*100/N650</f>
        <v>94.407556656438317</v>
      </c>
      <c r="T650" s="40">
        <f t="shared" ref="T650" si="60">J650*100/O650</f>
        <v>94.765226820892821</v>
      </c>
      <c r="U650" s="40">
        <f t="shared" ref="U650" si="61">K650*100/P650</f>
        <v>95.001727595578785</v>
      </c>
      <c r="V650" s="40">
        <f t="shared" ref="V650" si="62">L650*100/Q650</f>
        <v>94.653988489735042</v>
      </c>
      <c r="W650" s="40">
        <f t="shared" si="54"/>
        <v>94.533077018042007</v>
      </c>
    </row>
    <row r="652" spans="1:23" x14ac:dyDescent="0.2">
      <c r="A652" s="91" t="s">
        <v>748</v>
      </c>
    </row>
  </sheetData>
  <pageMargins left="0.78740157499999996" right="0.78740157499999996" top="0.984251969" bottom="0.984251969" header="0" footer="0"/>
  <pageSetup paperSize="9" scale="4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4"/>
  <sheetViews>
    <sheetView tabSelected="1" workbookViewId="0"/>
  </sheetViews>
  <sheetFormatPr defaultRowHeight="12.75" x14ac:dyDescent="0.2"/>
  <cols>
    <col min="1" max="1" width="9.140625" style="8"/>
    <col min="2" max="2" width="23.42578125" style="8" bestFit="1" customWidth="1"/>
    <col min="3" max="3" width="8.85546875" style="8" bestFit="1" customWidth="1"/>
    <col min="4" max="4" width="10" style="8" customWidth="1"/>
    <col min="5" max="5" width="9.140625" style="8"/>
    <col min="6" max="6" width="26.85546875" style="8" bestFit="1" customWidth="1"/>
    <col min="7" max="7" width="9.5703125" style="8" customWidth="1"/>
    <col min="8" max="8" width="20.140625" style="8" customWidth="1"/>
    <col min="9" max="13" width="13.28515625" style="8" customWidth="1"/>
    <col min="14" max="17" width="14.28515625" style="8" customWidth="1"/>
    <col min="18" max="22" width="15.42578125" style="8" customWidth="1"/>
    <col min="23" max="23" width="14.5703125" style="8" bestFit="1" customWidth="1"/>
    <col min="24" max="16384" width="9.140625" style="8"/>
  </cols>
  <sheetData>
    <row r="1" spans="1:23" ht="15.75" x14ac:dyDescent="0.2">
      <c r="A1" s="83" t="s">
        <v>980</v>
      </c>
    </row>
    <row r="3" spans="1:23" ht="25.5" x14ac:dyDescent="0.2">
      <c r="A3" s="30" t="s">
        <v>789</v>
      </c>
      <c r="B3" s="30" t="s">
        <v>799</v>
      </c>
      <c r="C3" s="30" t="s">
        <v>790</v>
      </c>
      <c r="D3" s="30" t="s">
        <v>754</v>
      </c>
      <c r="E3" s="30" t="s">
        <v>791</v>
      </c>
      <c r="F3" s="30" t="s">
        <v>1</v>
      </c>
      <c r="G3" s="30" t="s">
        <v>792</v>
      </c>
      <c r="H3" s="30" t="s">
        <v>0</v>
      </c>
      <c r="I3" s="73" t="s">
        <v>917</v>
      </c>
      <c r="J3" s="73" t="s">
        <v>918</v>
      </c>
      <c r="K3" s="73" t="s">
        <v>919</v>
      </c>
      <c r="L3" s="73" t="s">
        <v>920</v>
      </c>
      <c r="M3" s="73" t="s">
        <v>750</v>
      </c>
      <c r="N3" s="73" t="s">
        <v>921</v>
      </c>
      <c r="O3" s="73" t="s">
        <v>922</v>
      </c>
      <c r="P3" s="73" t="s">
        <v>923</v>
      </c>
      <c r="Q3" s="73" t="s">
        <v>924</v>
      </c>
      <c r="R3" s="73" t="s">
        <v>751</v>
      </c>
      <c r="S3" s="74" t="s">
        <v>925</v>
      </c>
      <c r="T3" s="74" t="s">
        <v>926</v>
      </c>
      <c r="U3" s="74" t="s">
        <v>927</v>
      </c>
      <c r="V3" s="74" t="s">
        <v>928</v>
      </c>
      <c r="W3" s="74" t="s">
        <v>752</v>
      </c>
    </row>
    <row r="4" spans="1:23" x14ac:dyDescent="0.2">
      <c r="A4" s="27">
        <v>3500105</v>
      </c>
      <c r="B4" s="28" t="s">
        <v>5</v>
      </c>
      <c r="C4" s="28" t="s">
        <v>755</v>
      </c>
      <c r="D4" s="28" t="s">
        <v>756</v>
      </c>
      <c r="E4" s="29">
        <v>35091</v>
      </c>
      <c r="F4" s="28" t="s">
        <v>4</v>
      </c>
      <c r="G4" s="28" t="s">
        <v>2</v>
      </c>
      <c r="H4" s="28" t="s">
        <v>3</v>
      </c>
      <c r="I4" s="67">
        <v>7</v>
      </c>
      <c r="J4" s="28">
        <v>3</v>
      </c>
      <c r="K4" s="28">
        <v>8</v>
      </c>
      <c r="L4" s="28">
        <v>5</v>
      </c>
      <c r="M4" s="76">
        <v>1</v>
      </c>
      <c r="N4" s="76">
        <v>9</v>
      </c>
      <c r="O4" s="76">
        <v>9</v>
      </c>
      <c r="P4" s="76">
        <v>9</v>
      </c>
      <c r="Q4" s="76">
        <v>9</v>
      </c>
      <c r="R4" s="76">
        <v>9</v>
      </c>
      <c r="S4" s="75">
        <f t="shared" ref="S4:V4" si="0">I4*100/N4</f>
        <v>77.777777777777771</v>
      </c>
      <c r="T4" s="75">
        <f t="shared" si="0"/>
        <v>33.333333333333336</v>
      </c>
      <c r="U4" s="75">
        <f t="shared" si="0"/>
        <v>88.888888888888886</v>
      </c>
      <c r="V4" s="75">
        <f t="shared" si="0"/>
        <v>55.555555555555557</v>
      </c>
      <c r="W4" s="75">
        <f>M4*100/R4</f>
        <v>11.111111111111111</v>
      </c>
    </row>
    <row r="5" spans="1:23" x14ac:dyDescent="0.2">
      <c r="A5" s="21">
        <v>3500204</v>
      </c>
      <c r="B5" s="22" t="s">
        <v>9</v>
      </c>
      <c r="C5" s="22" t="s">
        <v>757</v>
      </c>
      <c r="D5" s="22" t="s">
        <v>758</v>
      </c>
      <c r="E5" s="23">
        <v>35156</v>
      </c>
      <c r="F5" s="22" t="s">
        <v>8</v>
      </c>
      <c r="G5" s="22" t="s">
        <v>6</v>
      </c>
      <c r="H5" s="22" t="s">
        <v>7</v>
      </c>
      <c r="I5" s="65">
        <v>7</v>
      </c>
      <c r="J5" s="22">
        <v>8</v>
      </c>
      <c r="K5" s="22">
        <v>7</v>
      </c>
      <c r="L5" s="22">
        <v>8</v>
      </c>
      <c r="M5" s="77">
        <v>1</v>
      </c>
      <c r="N5" s="77">
        <v>9</v>
      </c>
      <c r="O5" s="77">
        <v>9</v>
      </c>
      <c r="P5" s="77">
        <v>9</v>
      </c>
      <c r="Q5" s="77">
        <v>9</v>
      </c>
      <c r="R5" s="77">
        <v>9</v>
      </c>
      <c r="S5" s="75">
        <f t="shared" ref="S5:S68" si="1">I5*100/N5</f>
        <v>77.777777777777771</v>
      </c>
      <c r="T5" s="75">
        <f t="shared" ref="T5:T68" si="2">J5*100/O5</f>
        <v>88.888888888888886</v>
      </c>
      <c r="U5" s="75">
        <f t="shared" ref="U5:U68" si="3">K5*100/P5</f>
        <v>77.777777777777771</v>
      </c>
      <c r="V5" s="75">
        <f t="shared" ref="V5:V68" si="4">L5*100/Q5</f>
        <v>88.888888888888886</v>
      </c>
      <c r="W5" s="75">
        <f t="shared" ref="W5:W68" si="5">M5*100/R5</f>
        <v>11.111111111111111</v>
      </c>
    </row>
    <row r="6" spans="1:23" x14ac:dyDescent="0.2">
      <c r="A6" s="21">
        <v>3500303</v>
      </c>
      <c r="B6" s="22" t="s">
        <v>13</v>
      </c>
      <c r="C6" s="22" t="s">
        <v>759</v>
      </c>
      <c r="D6" s="22" t="s">
        <v>760</v>
      </c>
      <c r="E6" s="23">
        <v>35142</v>
      </c>
      <c r="F6" s="22" t="s">
        <v>12</v>
      </c>
      <c r="G6" s="22" t="s">
        <v>10</v>
      </c>
      <c r="H6" s="22" t="s">
        <v>11</v>
      </c>
      <c r="I6" s="65">
        <v>6</v>
      </c>
      <c r="J6" s="22">
        <v>7</v>
      </c>
      <c r="K6" s="22">
        <v>2</v>
      </c>
      <c r="L6" s="22">
        <v>5</v>
      </c>
      <c r="M6" s="77">
        <v>8</v>
      </c>
      <c r="N6" s="77">
        <v>8</v>
      </c>
      <c r="O6" s="77">
        <v>8</v>
      </c>
      <c r="P6" s="77">
        <v>8</v>
      </c>
      <c r="Q6" s="77">
        <v>8</v>
      </c>
      <c r="R6" s="77">
        <v>8</v>
      </c>
      <c r="S6" s="75">
        <f t="shared" si="1"/>
        <v>75</v>
      </c>
      <c r="T6" s="75">
        <f t="shared" si="2"/>
        <v>87.5</v>
      </c>
      <c r="U6" s="75">
        <f t="shared" si="3"/>
        <v>25</v>
      </c>
      <c r="V6" s="75">
        <f t="shared" si="4"/>
        <v>62.5</v>
      </c>
      <c r="W6" s="75">
        <f t="shared" si="5"/>
        <v>100</v>
      </c>
    </row>
    <row r="7" spans="1:23" x14ac:dyDescent="0.2">
      <c r="A7" s="21">
        <v>3500402</v>
      </c>
      <c r="B7" s="22" t="s">
        <v>14</v>
      </c>
      <c r="C7" s="22" t="s">
        <v>759</v>
      </c>
      <c r="D7" s="22" t="s">
        <v>760</v>
      </c>
      <c r="E7" s="23">
        <v>35142</v>
      </c>
      <c r="F7" s="22" t="s">
        <v>12</v>
      </c>
      <c r="G7" s="22" t="s">
        <v>10</v>
      </c>
      <c r="H7" s="22" t="s">
        <v>11</v>
      </c>
      <c r="I7" s="65">
        <v>6</v>
      </c>
      <c r="J7" s="22">
        <v>8</v>
      </c>
      <c r="K7" s="22">
        <v>8</v>
      </c>
      <c r="L7" s="22">
        <v>6</v>
      </c>
      <c r="M7" s="77">
        <v>2</v>
      </c>
      <c r="N7" s="77">
        <v>8</v>
      </c>
      <c r="O7" s="77">
        <v>8</v>
      </c>
      <c r="P7" s="77">
        <v>8</v>
      </c>
      <c r="Q7" s="77">
        <v>8</v>
      </c>
      <c r="R7" s="77">
        <v>8</v>
      </c>
      <c r="S7" s="75">
        <f t="shared" si="1"/>
        <v>75</v>
      </c>
      <c r="T7" s="75">
        <f t="shared" si="2"/>
        <v>100</v>
      </c>
      <c r="U7" s="75">
        <f t="shared" si="3"/>
        <v>100</v>
      </c>
      <c r="V7" s="75">
        <f t="shared" si="4"/>
        <v>75</v>
      </c>
      <c r="W7" s="75">
        <f t="shared" si="5"/>
        <v>25</v>
      </c>
    </row>
    <row r="8" spans="1:23" x14ac:dyDescent="0.2">
      <c r="A8" s="21">
        <v>3500501</v>
      </c>
      <c r="B8" s="22" t="s">
        <v>18</v>
      </c>
      <c r="C8" s="22" t="s">
        <v>759</v>
      </c>
      <c r="D8" s="22" t="s">
        <v>760</v>
      </c>
      <c r="E8" s="23">
        <v>35074</v>
      </c>
      <c r="F8" s="22" t="s">
        <v>17</v>
      </c>
      <c r="G8" s="22" t="s">
        <v>15</v>
      </c>
      <c r="H8" s="22" t="s">
        <v>16</v>
      </c>
      <c r="I8" s="65">
        <v>7</v>
      </c>
      <c r="J8" s="22">
        <v>0</v>
      </c>
      <c r="K8" s="22">
        <v>0</v>
      </c>
      <c r="L8" s="22">
        <v>0</v>
      </c>
      <c r="M8" s="77">
        <v>1</v>
      </c>
      <c r="N8" s="77">
        <v>8</v>
      </c>
      <c r="O8" s="77">
        <v>8</v>
      </c>
      <c r="P8" s="77">
        <v>8</v>
      </c>
      <c r="Q8" s="77">
        <v>8</v>
      </c>
      <c r="R8" s="77">
        <v>8</v>
      </c>
      <c r="S8" s="75">
        <f t="shared" si="1"/>
        <v>87.5</v>
      </c>
      <c r="T8" s="75">
        <f t="shared" si="2"/>
        <v>0</v>
      </c>
      <c r="U8" s="75">
        <f t="shared" si="3"/>
        <v>0</v>
      </c>
      <c r="V8" s="75">
        <f t="shared" si="4"/>
        <v>0</v>
      </c>
      <c r="W8" s="75">
        <f t="shared" si="5"/>
        <v>12.5</v>
      </c>
    </row>
    <row r="9" spans="1:23" x14ac:dyDescent="0.2">
      <c r="A9" s="21">
        <v>3500550</v>
      </c>
      <c r="B9" s="22" t="s">
        <v>22</v>
      </c>
      <c r="C9" s="22" t="s">
        <v>761</v>
      </c>
      <c r="D9" s="22" t="s">
        <v>762</v>
      </c>
      <c r="E9" s="23">
        <v>35061</v>
      </c>
      <c r="F9" s="22" t="s">
        <v>21</v>
      </c>
      <c r="G9" s="22" t="s">
        <v>19</v>
      </c>
      <c r="H9" s="22" t="s">
        <v>20</v>
      </c>
      <c r="I9" s="65">
        <v>8</v>
      </c>
      <c r="J9" s="22">
        <v>5</v>
      </c>
      <c r="K9" s="22">
        <v>3</v>
      </c>
      <c r="L9" s="22">
        <v>7</v>
      </c>
      <c r="M9" s="77">
        <v>0</v>
      </c>
      <c r="N9" s="77">
        <v>9</v>
      </c>
      <c r="O9" s="77">
        <v>9</v>
      </c>
      <c r="P9" s="77">
        <v>9</v>
      </c>
      <c r="Q9" s="77">
        <v>9</v>
      </c>
      <c r="R9" s="77">
        <v>9</v>
      </c>
      <c r="S9" s="75">
        <f t="shared" si="1"/>
        <v>88.888888888888886</v>
      </c>
      <c r="T9" s="75">
        <f t="shared" si="2"/>
        <v>55.555555555555557</v>
      </c>
      <c r="U9" s="75">
        <f t="shared" si="3"/>
        <v>33.333333333333336</v>
      </c>
      <c r="V9" s="75">
        <f t="shared" si="4"/>
        <v>77.777777777777771</v>
      </c>
      <c r="W9" s="75">
        <f t="shared" si="5"/>
        <v>0</v>
      </c>
    </row>
    <row r="10" spans="1:23" x14ac:dyDescent="0.2">
      <c r="A10" s="21">
        <v>3500600</v>
      </c>
      <c r="B10" s="22" t="s">
        <v>25</v>
      </c>
      <c r="C10" s="22" t="s">
        <v>763</v>
      </c>
      <c r="D10" s="22" t="s">
        <v>764</v>
      </c>
      <c r="E10" s="23">
        <v>35103</v>
      </c>
      <c r="F10" s="22" t="s">
        <v>24</v>
      </c>
      <c r="G10" s="22" t="s">
        <v>23</v>
      </c>
      <c r="H10" s="22" t="s">
        <v>24</v>
      </c>
      <c r="I10" s="65">
        <v>3</v>
      </c>
      <c r="J10" s="22">
        <v>7</v>
      </c>
      <c r="K10" s="22">
        <v>7</v>
      </c>
      <c r="L10" s="22">
        <v>5</v>
      </c>
      <c r="M10" s="77">
        <v>0</v>
      </c>
      <c r="N10" s="77">
        <v>8</v>
      </c>
      <c r="O10" s="77">
        <v>8</v>
      </c>
      <c r="P10" s="77">
        <v>8</v>
      </c>
      <c r="Q10" s="77">
        <v>8</v>
      </c>
      <c r="R10" s="77">
        <v>8</v>
      </c>
      <c r="S10" s="75">
        <f t="shared" si="1"/>
        <v>37.5</v>
      </c>
      <c r="T10" s="75">
        <f t="shared" si="2"/>
        <v>87.5</v>
      </c>
      <c r="U10" s="75">
        <f t="shared" si="3"/>
        <v>87.5</v>
      </c>
      <c r="V10" s="75">
        <f t="shared" si="4"/>
        <v>62.5</v>
      </c>
      <c r="W10" s="75">
        <f t="shared" si="5"/>
        <v>0</v>
      </c>
    </row>
    <row r="11" spans="1:23" x14ac:dyDescent="0.2">
      <c r="A11" s="21">
        <v>3500709</v>
      </c>
      <c r="B11" s="22" t="s">
        <v>26</v>
      </c>
      <c r="C11" s="22" t="s">
        <v>761</v>
      </c>
      <c r="D11" s="22" t="s">
        <v>762</v>
      </c>
      <c r="E11" s="23">
        <v>35062</v>
      </c>
      <c r="F11" s="22" t="s">
        <v>20</v>
      </c>
      <c r="G11" s="22" t="s">
        <v>19</v>
      </c>
      <c r="H11" s="22" t="s">
        <v>20</v>
      </c>
      <c r="I11" s="65">
        <v>8</v>
      </c>
      <c r="J11" s="22">
        <v>5</v>
      </c>
      <c r="K11" s="22">
        <v>8</v>
      </c>
      <c r="L11" s="22">
        <v>6</v>
      </c>
      <c r="M11" s="77">
        <v>7</v>
      </c>
      <c r="N11" s="77">
        <v>9</v>
      </c>
      <c r="O11" s="77">
        <v>9</v>
      </c>
      <c r="P11" s="77">
        <v>9</v>
      </c>
      <c r="Q11" s="77">
        <v>9</v>
      </c>
      <c r="R11" s="77">
        <v>9</v>
      </c>
      <c r="S11" s="75">
        <f t="shared" si="1"/>
        <v>88.888888888888886</v>
      </c>
      <c r="T11" s="75">
        <f t="shared" si="2"/>
        <v>55.555555555555557</v>
      </c>
      <c r="U11" s="75">
        <f t="shared" si="3"/>
        <v>88.888888888888886</v>
      </c>
      <c r="V11" s="75">
        <f t="shared" si="4"/>
        <v>66.666666666666671</v>
      </c>
      <c r="W11" s="75">
        <f t="shared" si="5"/>
        <v>77.777777777777771</v>
      </c>
    </row>
    <row r="12" spans="1:23" x14ac:dyDescent="0.2">
      <c r="A12" s="21">
        <v>3500758</v>
      </c>
      <c r="B12" s="22" t="s">
        <v>30</v>
      </c>
      <c r="C12" s="22" t="s">
        <v>765</v>
      </c>
      <c r="D12" s="22" t="s">
        <v>766</v>
      </c>
      <c r="E12" s="23">
        <v>35161</v>
      </c>
      <c r="F12" s="22" t="s">
        <v>29</v>
      </c>
      <c r="G12" s="22" t="s">
        <v>27</v>
      </c>
      <c r="H12" s="22" t="s">
        <v>28</v>
      </c>
      <c r="I12" s="65">
        <v>6</v>
      </c>
      <c r="J12" s="22">
        <v>2</v>
      </c>
      <c r="K12" s="22">
        <v>6</v>
      </c>
      <c r="L12" s="22">
        <v>1</v>
      </c>
      <c r="M12" s="77">
        <v>0</v>
      </c>
      <c r="N12" s="77">
        <v>9</v>
      </c>
      <c r="O12" s="77">
        <v>9</v>
      </c>
      <c r="P12" s="77">
        <v>9</v>
      </c>
      <c r="Q12" s="77">
        <v>9</v>
      </c>
      <c r="R12" s="77">
        <v>9</v>
      </c>
      <c r="S12" s="75">
        <f t="shared" si="1"/>
        <v>66.666666666666671</v>
      </c>
      <c r="T12" s="75">
        <f t="shared" si="2"/>
        <v>22.222222222222221</v>
      </c>
      <c r="U12" s="75">
        <f t="shared" si="3"/>
        <v>66.666666666666671</v>
      </c>
      <c r="V12" s="75">
        <f t="shared" si="4"/>
        <v>11.111111111111111</v>
      </c>
      <c r="W12" s="75">
        <f t="shared" si="5"/>
        <v>0</v>
      </c>
    </row>
    <row r="13" spans="1:23" x14ac:dyDescent="0.2">
      <c r="A13" s="21">
        <v>3500808</v>
      </c>
      <c r="B13" s="22" t="s">
        <v>34</v>
      </c>
      <c r="C13" s="22" t="s">
        <v>767</v>
      </c>
      <c r="D13" s="22" t="s">
        <v>768</v>
      </c>
      <c r="E13" s="23">
        <v>35112</v>
      </c>
      <c r="F13" s="22" t="s">
        <v>33</v>
      </c>
      <c r="G13" s="22" t="s">
        <v>31</v>
      </c>
      <c r="H13" s="22" t="s">
        <v>32</v>
      </c>
      <c r="I13" s="65">
        <v>9</v>
      </c>
      <c r="J13" s="22">
        <v>6</v>
      </c>
      <c r="K13" s="22">
        <v>4</v>
      </c>
      <c r="L13" s="22">
        <v>8</v>
      </c>
      <c r="M13" s="77">
        <v>7</v>
      </c>
      <c r="N13" s="77">
        <v>9</v>
      </c>
      <c r="O13" s="77">
        <v>9</v>
      </c>
      <c r="P13" s="77">
        <v>9</v>
      </c>
      <c r="Q13" s="77">
        <v>9</v>
      </c>
      <c r="R13" s="77">
        <v>9</v>
      </c>
      <c r="S13" s="75">
        <f t="shared" si="1"/>
        <v>100</v>
      </c>
      <c r="T13" s="75">
        <f t="shared" si="2"/>
        <v>66.666666666666671</v>
      </c>
      <c r="U13" s="75">
        <f t="shared" si="3"/>
        <v>44.444444444444443</v>
      </c>
      <c r="V13" s="75">
        <f t="shared" si="4"/>
        <v>88.888888888888886</v>
      </c>
      <c r="W13" s="75">
        <f t="shared" si="5"/>
        <v>77.777777777777771</v>
      </c>
    </row>
    <row r="14" spans="1:23" x14ac:dyDescent="0.2">
      <c r="A14" s="21">
        <v>3500907</v>
      </c>
      <c r="B14" s="22" t="s">
        <v>38</v>
      </c>
      <c r="C14" s="22" t="s">
        <v>769</v>
      </c>
      <c r="D14" s="22" t="s">
        <v>770</v>
      </c>
      <c r="E14" s="23">
        <v>35051</v>
      </c>
      <c r="F14" s="22" t="s">
        <v>37</v>
      </c>
      <c r="G14" s="22" t="s">
        <v>35</v>
      </c>
      <c r="H14" s="22" t="s">
        <v>36</v>
      </c>
      <c r="I14" s="65">
        <v>3</v>
      </c>
      <c r="J14" s="22">
        <v>8</v>
      </c>
      <c r="K14" s="22">
        <v>4</v>
      </c>
      <c r="L14" s="22">
        <v>7</v>
      </c>
      <c r="M14" s="77">
        <v>4</v>
      </c>
      <c r="N14" s="77">
        <v>9</v>
      </c>
      <c r="O14" s="77">
        <v>9</v>
      </c>
      <c r="P14" s="77">
        <v>9</v>
      </c>
      <c r="Q14" s="77">
        <v>9</v>
      </c>
      <c r="R14" s="77">
        <v>9</v>
      </c>
      <c r="S14" s="75">
        <f t="shared" si="1"/>
        <v>33.333333333333336</v>
      </c>
      <c r="T14" s="75">
        <f t="shared" si="2"/>
        <v>88.888888888888886</v>
      </c>
      <c r="U14" s="75">
        <f t="shared" si="3"/>
        <v>44.444444444444443</v>
      </c>
      <c r="V14" s="75">
        <f t="shared" si="4"/>
        <v>77.777777777777771</v>
      </c>
      <c r="W14" s="75">
        <f t="shared" si="5"/>
        <v>44.444444444444443</v>
      </c>
    </row>
    <row r="15" spans="1:23" x14ac:dyDescent="0.2">
      <c r="A15" s="21">
        <v>3501004</v>
      </c>
      <c r="B15" s="22" t="s">
        <v>42</v>
      </c>
      <c r="C15" s="22" t="s">
        <v>769</v>
      </c>
      <c r="D15" s="22" t="s">
        <v>770</v>
      </c>
      <c r="E15" s="23">
        <v>35133</v>
      </c>
      <c r="F15" s="22" t="s">
        <v>41</v>
      </c>
      <c r="G15" s="22" t="s">
        <v>39</v>
      </c>
      <c r="H15" s="22" t="s">
        <v>40</v>
      </c>
      <c r="I15" s="65">
        <v>1</v>
      </c>
      <c r="J15" s="22">
        <v>3</v>
      </c>
      <c r="K15" s="22">
        <v>8</v>
      </c>
      <c r="L15" s="22">
        <v>6</v>
      </c>
      <c r="M15" s="77">
        <v>7</v>
      </c>
      <c r="N15" s="77">
        <v>9</v>
      </c>
      <c r="O15" s="77">
        <v>9</v>
      </c>
      <c r="P15" s="77">
        <v>9</v>
      </c>
      <c r="Q15" s="77">
        <v>9</v>
      </c>
      <c r="R15" s="77">
        <v>9</v>
      </c>
      <c r="S15" s="75">
        <f t="shared" si="1"/>
        <v>11.111111111111111</v>
      </c>
      <c r="T15" s="75">
        <f t="shared" si="2"/>
        <v>33.333333333333336</v>
      </c>
      <c r="U15" s="75">
        <f t="shared" si="3"/>
        <v>88.888888888888886</v>
      </c>
      <c r="V15" s="75">
        <f t="shared" si="4"/>
        <v>66.666666666666671</v>
      </c>
      <c r="W15" s="75">
        <f t="shared" si="5"/>
        <v>77.777777777777771</v>
      </c>
    </row>
    <row r="16" spans="1:23" x14ac:dyDescent="0.2">
      <c r="A16" s="21">
        <v>3501103</v>
      </c>
      <c r="B16" s="22" t="s">
        <v>46</v>
      </c>
      <c r="C16" s="22" t="s">
        <v>757</v>
      </c>
      <c r="D16" s="22" t="s">
        <v>758</v>
      </c>
      <c r="E16" s="23">
        <v>35023</v>
      </c>
      <c r="F16" s="22" t="s">
        <v>45</v>
      </c>
      <c r="G16" s="22" t="s">
        <v>43</v>
      </c>
      <c r="H16" s="22" t="s">
        <v>44</v>
      </c>
      <c r="I16" s="65">
        <v>0</v>
      </c>
      <c r="J16" s="22">
        <v>7</v>
      </c>
      <c r="K16" s="22">
        <v>7</v>
      </c>
      <c r="L16" s="22">
        <v>1</v>
      </c>
      <c r="M16" s="77">
        <v>0</v>
      </c>
      <c r="N16" s="77">
        <v>9</v>
      </c>
      <c r="O16" s="77">
        <v>9</v>
      </c>
      <c r="P16" s="77">
        <v>9</v>
      </c>
      <c r="Q16" s="77">
        <v>9</v>
      </c>
      <c r="R16" s="77">
        <v>9</v>
      </c>
      <c r="S16" s="75">
        <f t="shared" si="1"/>
        <v>0</v>
      </c>
      <c r="T16" s="75">
        <f t="shared" si="2"/>
        <v>77.777777777777771</v>
      </c>
      <c r="U16" s="75">
        <f t="shared" si="3"/>
        <v>77.777777777777771</v>
      </c>
      <c r="V16" s="75">
        <f t="shared" si="4"/>
        <v>11.111111111111111</v>
      </c>
      <c r="W16" s="75">
        <f t="shared" si="5"/>
        <v>0</v>
      </c>
    </row>
    <row r="17" spans="1:23" x14ac:dyDescent="0.2">
      <c r="A17" s="21">
        <v>3501152</v>
      </c>
      <c r="B17" s="22" t="s">
        <v>47</v>
      </c>
      <c r="C17" s="22" t="s">
        <v>765</v>
      </c>
      <c r="D17" s="22" t="s">
        <v>766</v>
      </c>
      <c r="E17" s="23">
        <v>35163</v>
      </c>
      <c r="F17" s="22" t="s">
        <v>28</v>
      </c>
      <c r="G17" s="22" t="s">
        <v>27</v>
      </c>
      <c r="H17" s="22" t="s">
        <v>28</v>
      </c>
      <c r="I17" s="65">
        <v>1</v>
      </c>
      <c r="J17" s="22">
        <v>4</v>
      </c>
      <c r="K17" s="22">
        <v>6</v>
      </c>
      <c r="L17" s="22">
        <v>7</v>
      </c>
      <c r="M17" s="77">
        <v>6</v>
      </c>
      <c r="N17" s="77">
        <v>8</v>
      </c>
      <c r="O17" s="77">
        <v>8</v>
      </c>
      <c r="P17" s="77">
        <v>8</v>
      </c>
      <c r="Q17" s="77">
        <v>8</v>
      </c>
      <c r="R17" s="77">
        <v>8</v>
      </c>
      <c r="S17" s="75">
        <f t="shared" si="1"/>
        <v>12.5</v>
      </c>
      <c r="T17" s="75">
        <f t="shared" si="2"/>
        <v>50</v>
      </c>
      <c r="U17" s="75">
        <f t="shared" si="3"/>
        <v>75</v>
      </c>
      <c r="V17" s="75">
        <f t="shared" si="4"/>
        <v>87.5</v>
      </c>
      <c r="W17" s="75">
        <f t="shared" si="5"/>
        <v>75</v>
      </c>
    </row>
    <row r="18" spans="1:23" x14ac:dyDescent="0.2">
      <c r="A18" s="21">
        <v>3501202</v>
      </c>
      <c r="B18" s="22" t="s">
        <v>49</v>
      </c>
      <c r="C18" s="22" t="s">
        <v>757</v>
      </c>
      <c r="D18" s="22" t="s">
        <v>758</v>
      </c>
      <c r="E18" s="23">
        <v>35157</v>
      </c>
      <c r="F18" s="22" t="s">
        <v>48</v>
      </c>
      <c r="G18" s="22" t="s">
        <v>6</v>
      </c>
      <c r="H18" s="22" t="s">
        <v>7</v>
      </c>
      <c r="I18" s="65">
        <v>8</v>
      </c>
      <c r="J18" s="22">
        <v>5</v>
      </c>
      <c r="K18" s="22">
        <v>4</v>
      </c>
      <c r="L18" s="22">
        <v>8</v>
      </c>
      <c r="M18" s="77">
        <v>7</v>
      </c>
      <c r="N18" s="77">
        <v>9</v>
      </c>
      <c r="O18" s="77">
        <v>9</v>
      </c>
      <c r="P18" s="77">
        <v>9</v>
      </c>
      <c r="Q18" s="77">
        <v>9</v>
      </c>
      <c r="R18" s="77">
        <v>9</v>
      </c>
      <c r="S18" s="75">
        <f t="shared" si="1"/>
        <v>88.888888888888886</v>
      </c>
      <c r="T18" s="75">
        <f t="shared" si="2"/>
        <v>55.555555555555557</v>
      </c>
      <c r="U18" s="75">
        <f t="shared" si="3"/>
        <v>44.444444444444443</v>
      </c>
      <c r="V18" s="75">
        <f t="shared" si="4"/>
        <v>88.888888888888886</v>
      </c>
      <c r="W18" s="75">
        <f t="shared" si="5"/>
        <v>77.777777777777771</v>
      </c>
    </row>
    <row r="19" spans="1:23" x14ac:dyDescent="0.2">
      <c r="A19" s="21">
        <v>3501301</v>
      </c>
      <c r="B19" s="22" t="s">
        <v>50</v>
      </c>
      <c r="C19" s="22" t="s">
        <v>767</v>
      </c>
      <c r="D19" s="22" t="s">
        <v>768</v>
      </c>
      <c r="E19" s="23">
        <v>35112</v>
      </c>
      <c r="F19" s="22" t="s">
        <v>33</v>
      </c>
      <c r="G19" s="22" t="s">
        <v>31</v>
      </c>
      <c r="H19" s="22" t="s">
        <v>32</v>
      </c>
      <c r="I19" s="65">
        <v>9</v>
      </c>
      <c r="J19" s="22">
        <v>4</v>
      </c>
      <c r="K19" s="22">
        <v>1</v>
      </c>
      <c r="L19" s="22">
        <v>3</v>
      </c>
      <c r="M19" s="77">
        <v>7</v>
      </c>
      <c r="N19" s="77">
        <v>9</v>
      </c>
      <c r="O19" s="77">
        <v>9</v>
      </c>
      <c r="P19" s="77">
        <v>9</v>
      </c>
      <c r="Q19" s="77">
        <v>9</v>
      </c>
      <c r="R19" s="77">
        <v>9</v>
      </c>
      <c r="S19" s="75">
        <f t="shared" si="1"/>
        <v>100</v>
      </c>
      <c r="T19" s="75">
        <f t="shared" si="2"/>
        <v>44.444444444444443</v>
      </c>
      <c r="U19" s="75">
        <f t="shared" si="3"/>
        <v>11.111111111111111</v>
      </c>
      <c r="V19" s="75">
        <f t="shared" si="4"/>
        <v>33.333333333333336</v>
      </c>
      <c r="W19" s="75">
        <f t="shared" si="5"/>
        <v>77.777777777777771</v>
      </c>
    </row>
    <row r="20" spans="1:23" x14ac:dyDescent="0.2">
      <c r="A20" s="21">
        <v>3501400</v>
      </c>
      <c r="B20" s="22" t="s">
        <v>51</v>
      </c>
      <c r="C20" s="22" t="s">
        <v>755</v>
      </c>
      <c r="D20" s="22" t="s">
        <v>756</v>
      </c>
      <c r="E20" s="23">
        <v>35093</v>
      </c>
      <c r="F20" s="22" t="s">
        <v>3</v>
      </c>
      <c r="G20" s="22" t="s">
        <v>2</v>
      </c>
      <c r="H20" s="22" t="s">
        <v>3</v>
      </c>
      <c r="I20" s="65">
        <v>7</v>
      </c>
      <c r="J20" s="22">
        <v>3</v>
      </c>
      <c r="K20" s="22">
        <v>4</v>
      </c>
      <c r="L20" s="22">
        <v>6</v>
      </c>
      <c r="M20" s="77">
        <v>4</v>
      </c>
      <c r="N20" s="77">
        <v>9</v>
      </c>
      <c r="O20" s="77">
        <v>9</v>
      </c>
      <c r="P20" s="77">
        <v>9</v>
      </c>
      <c r="Q20" s="77">
        <v>9</v>
      </c>
      <c r="R20" s="77">
        <v>9</v>
      </c>
      <c r="S20" s="75">
        <f t="shared" si="1"/>
        <v>77.777777777777771</v>
      </c>
      <c r="T20" s="75">
        <f t="shared" si="2"/>
        <v>33.333333333333336</v>
      </c>
      <c r="U20" s="75">
        <f t="shared" si="3"/>
        <v>44.444444444444443</v>
      </c>
      <c r="V20" s="75">
        <f t="shared" si="4"/>
        <v>66.666666666666671</v>
      </c>
      <c r="W20" s="75">
        <f t="shared" si="5"/>
        <v>44.444444444444443</v>
      </c>
    </row>
    <row r="21" spans="1:23" x14ac:dyDescent="0.2">
      <c r="A21" s="21">
        <v>3501509</v>
      </c>
      <c r="B21" s="22" t="s">
        <v>52</v>
      </c>
      <c r="C21" s="22" t="s">
        <v>755</v>
      </c>
      <c r="D21" s="22" t="s">
        <v>756</v>
      </c>
      <c r="E21" s="23">
        <v>35093</v>
      </c>
      <c r="F21" s="22" t="s">
        <v>3</v>
      </c>
      <c r="G21" s="22" t="s">
        <v>2</v>
      </c>
      <c r="H21" s="22" t="s">
        <v>3</v>
      </c>
      <c r="I21" s="65">
        <v>1</v>
      </c>
      <c r="J21" s="22">
        <v>8</v>
      </c>
      <c r="K21" s="22">
        <v>8</v>
      </c>
      <c r="L21" s="22">
        <v>6</v>
      </c>
      <c r="M21" s="77">
        <v>0</v>
      </c>
      <c r="N21" s="77">
        <v>9</v>
      </c>
      <c r="O21" s="77">
        <v>9</v>
      </c>
      <c r="P21" s="77">
        <v>9</v>
      </c>
      <c r="Q21" s="77">
        <v>9</v>
      </c>
      <c r="R21" s="77">
        <v>9</v>
      </c>
      <c r="S21" s="75">
        <f t="shared" si="1"/>
        <v>11.111111111111111</v>
      </c>
      <c r="T21" s="75">
        <f t="shared" si="2"/>
        <v>88.888888888888886</v>
      </c>
      <c r="U21" s="75">
        <f t="shared" si="3"/>
        <v>88.888888888888886</v>
      </c>
      <c r="V21" s="75">
        <f t="shared" si="4"/>
        <v>66.666666666666671</v>
      </c>
      <c r="W21" s="75">
        <f t="shared" si="5"/>
        <v>0</v>
      </c>
    </row>
    <row r="22" spans="1:23" x14ac:dyDescent="0.2">
      <c r="A22" s="21">
        <v>3501608</v>
      </c>
      <c r="B22" s="22" t="s">
        <v>54</v>
      </c>
      <c r="C22" s="22" t="s">
        <v>759</v>
      </c>
      <c r="D22" s="22" t="s">
        <v>760</v>
      </c>
      <c r="E22" s="23">
        <v>35072</v>
      </c>
      <c r="F22" s="22" t="s">
        <v>53</v>
      </c>
      <c r="G22" s="22" t="s">
        <v>15</v>
      </c>
      <c r="H22" s="22" t="s">
        <v>16</v>
      </c>
      <c r="I22" s="65">
        <v>7</v>
      </c>
      <c r="J22" s="22">
        <v>8</v>
      </c>
      <c r="K22" s="22">
        <v>2</v>
      </c>
      <c r="L22" s="22">
        <v>7</v>
      </c>
      <c r="M22" s="77">
        <v>7</v>
      </c>
      <c r="N22" s="77">
        <v>8</v>
      </c>
      <c r="O22" s="77">
        <v>8</v>
      </c>
      <c r="P22" s="77">
        <v>8</v>
      </c>
      <c r="Q22" s="77">
        <v>8</v>
      </c>
      <c r="R22" s="77">
        <v>8</v>
      </c>
      <c r="S22" s="75">
        <f t="shared" si="1"/>
        <v>87.5</v>
      </c>
      <c r="T22" s="75">
        <f t="shared" si="2"/>
        <v>100</v>
      </c>
      <c r="U22" s="75">
        <f t="shared" si="3"/>
        <v>25</v>
      </c>
      <c r="V22" s="75">
        <f t="shared" si="4"/>
        <v>87.5</v>
      </c>
      <c r="W22" s="75">
        <f t="shared" si="5"/>
        <v>87.5</v>
      </c>
    </row>
    <row r="23" spans="1:23" x14ac:dyDescent="0.2">
      <c r="A23" s="21">
        <v>3501707</v>
      </c>
      <c r="B23" s="22" t="s">
        <v>58</v>
      </c>
      <c r="C23" s="22" t="s">
        <v>769</v>
      </c>
      <c r="D23" s="22" t="s">
        <v>770</v>
      </c>
      <c r="E23" s="23">
        <v>35031</v>
      </c>
      <c r="F23" s="22" t="s">
        <v>57</v>
      </c>
      <c r="G23" s="22" t="s">
        <v>55</v>
      </c>
      <c r="H23" s="22" t="s">
        <v>56</v>
      </c>
      <c r="I23" s="65">
        <v>1</v>
      </c>
      <c r="J23" s="22">
        <v>8</v>
      </c>
      <c r="K23" s="22">
        <v>4</v>
      </c>
      <c r="L23" s="22">
        <v>7</v>
      </c>
      <c r="M23" s="77">
        <v>5</v>
      </c>
      <c r="N23" s="77">
        <v>9</v>
      </c>
      <c r="O23" s="77">
        <v>9</v>
      </c>
      <c r="P23" s="77">
        <v>9</v>
      </c>
      <c r="Q23" s="77">
        <v>9</v>
      </c>
      <c r="R23" s="77">
        <v>9</v>
      </c>
      <c r="S23" s="75">
        <f t="shared" si="1"/>
        <v>11.111111111111111</v>
      </c>
      <c r="T23" s="75">
        <f t="shared" si="2"/>
        <v>88.888888888888886</v>
      </c>
      <c r="U23" s="75">
        <f t="shared" si="3"/>
        <v>44.444444444444443</v>
      </c>
      <c r="V23" s="75">
        <f t="shared" si="4"/>
        <v>77.777777777777771</v>
      </c>
      <c r="W23" s="75">
        <f t="shared" si="5"/>
        <v>55.555555555555557</v>
      </c>
    </row>
    <row r="24" spans="1:23" x14ac:dyDescent="0.2">
      <c r="A24" s="21">
        <v>3501806</v>
      </c>
      <c r="B24" s="22" t="s">
        <v>59</v>
      </c>
      <c r="C24" s="22" t="s">
        <v>757</v>
      </c>
      <c r="D24" s="22" t="s">
        <v>758</v>
      </c>
      <c r="E24" s="23">
        <v>35157</v>
      </c>
      <c r="F24" s="22" t="s">
        <v>48</v>
      </c>
      <c r="G24" s="22" t="s">
        <v>6</v>
      </c>
      <c r="H24" s="22" t="s">
        <v>7</v>
      </c>
      <c r="I24" s="65">
        <v>5</v>
      </c>
      <c r="J24" s="22">
        <v>8</v>
      </c>
      <c r="K24" s="22">
        <v>2</v>
      </c>
      <c r="L24" s="22">
        <v>8</v>
      </c>
      <c r="M24" s="77">
        <v>1</v>
      </c>
      <c r="N24" s="77">
        <v>9</v>
      </c>
      <c r="O24" s="77">
        <v>9</v>
      </c>
      <c r="P24" s="77">
        <v>9</v>
      </c>
      <c r="Q24" s="77">
        <v>9</v>
      </c>
      <c r="R24" s="77">
        <v>9</v>
      </c>
      <c r="S24" s="75">
        <f t="shared" si="1"/>
        <v>55.555555555555557</v>
      </c>
      <c r="T24" s="75">
        <f t="shared" si="2"/>
        <v>88.888888888888886</v>
      </c>
      <c r="U24" s="75">
        <f t="shared" si="3"/>
        <v>22.222222222222221</v>
      </c>
      <c r="V24" s="75">
        <f t="shared" si="4"/>
        <v>88.888888888888886</v>
      </c>
      <c r="W24" s="75">
        <f t="shared" si="5"/>
        <v>11.111111111111111</v>
      </c>
    </row>
    <row r="25" spans="1:23" x14ac:dyDescent="0.2">
      <c r="A25" s="21">
        <v>3501905</v>
      </c>
      <c r="B25" s="22" t="s">
        <v>60</v>
      </c>
      <c r="C25" s="22" t="s">
        <v>759</v>
      </c>
      <c r="D25" s="22" t="s">
        <v>760</v>
      </c>
      <c r="E25" s="23">
        <v>35074</v>
      </c>
      <c r="F25" s="22" t="s">
        <v>17</v>
      </c>
      <c r="G25" s="22" t="s">
        <v>15</v>
      </c>
      <c r="H25" s="22" t="s">
        <v>16</v>
      </c>
      <c r="I25" s="65">
        <v>2</v>
      </c>
      <c r="J25" s="22">
        <v>6</v>
      </c>
      <c r="K25" s="22">
        <v>8</v>
      </c>
      <c r="L25" s="22">
        <v>1</v>
      </c>
      <c r="M25" s="77">
        <v>0</v>
      </c>
      <c r="N25" s="77">
        <v>8</v>
      </c>
      <c r="O25" s="77">
        <v>8</v>
      </c>
      <c r="P25" s="77">
        <v>8</v>
      </c>
      <c r="Q25" s="77">
        <v>8</v>
      </c>
      <c r="R25" s="77">
        <v>8</v>
      </c>
      <c r="S25" s="75">
        <f t="shared" si="1"/>
        <v>25</v>
      </c>
      <c r="T25" s="75">
        <f t="shared" si="2"/>
        <v>75</v>
      </c>
      <c r="U25" s="75">
        <f t="shared" si="3"/>
        <v>100</v>
      </c>
      <c r="V25" s="75">
        <f t="shared" si="4"/>
        <v>12.5</v>
      </c>
      <c r="W25" s="75">
        <f t="shared" si="5"/>
        <v>0</v>
      </c>
    </row>
    <row r="26" spans="1:23" x14ac:dyDescent="0.2">
      <c r="A26" s="21">
        <v>3502002</v>
      </c>
      <c r="B26" s="22" t="s">
        <v>62</v>
      </c>
      <c r="C26" s="22" t="s">
        <v>763</v>
      </c>
      <c r="D26" s="22" t="s">
        <v>764</v>
      </c>
      <c r="E26" s="23">
        <v>35104</v>
      </c>
      <c r="F26" s="22" t="s">
        <v>61</v>
      </c>
      <c r="G26" s="22" t="s">
        <v>23</v>
      </c>
      <c r="H26" s="22" t="s">
        <v>24</v>
      </c>
      <c r="I26" s="65">
        <v>1</v>
      </c>
      <c r="J26" s="22">
        <v>7</v>
      </c>
      <c r="K26" s="22">
        <v>6</v>
      </c>
      <c r="L26" s="22">
        <v>6</v>
      </c>
      <c r="M26" s="77">
        <v>1</v>
      </c>
      <c r="N26" s="77">
        <v>8</v>
      </c>
      <c r="O26" s="77">
        <v>8</v>
      </c>
      <c r="P26" s="77">
        <v>8</v>
      </c>
      <c r="Q26" s="77">
        <v>8</v>
      </c>
      <c r="R26" s="77">
        <v>8</v>
      </c>
      <c r="S26" s="75">
        <f t="shared" si="1"/>
        <v>12.5</v>
      </c>
      <c r="T26" s="75">
        <f t="shared" si="2"/>
        <v>87.5</v>
      </c>
      <c r="U26" s="75">
        <f t="shared" si="3"/>
        <v>75</v>
      </c>
      <c r="V26" s="75">
        <f t="shared" si="4"/>
        <v>75</v>
      </c>
      <c r="W26" s="75">
        <f t="shared" si="5"/>
        <v>12.5</v>
      </c>
    </row>
    <row r="27" spans="1:23" x14ac:dyDescent="0.2">
      <c r="A27" s="21">
        <v>3502101</v>
      </c>
      <c r="B27" s="22" t="s">
        <v>64</v>
      </c>
      <c r="C27" s="22" t="s">
        <v>757</v>
      </c>
      <c r="D27" s="22" t="s">
        <v>758</v>
      </c>
      <c r="E27" s="23">
        <v>35022</v>
      </c>
      <c r="F27" s="22" t="s">
        <v>63</v>
      </c>
      <c r="G27" s="22" t="s">
        <v>43</v>
      </c>
      <c r="H27" s="22" t="s">
        <v>44</v>
      </c>
      <c r="I27" s="65">
        <v>8</v>
      </c>
      <c r="J27" s="22">
        <v>6</v>
      </c>
      <c r="K27" s="22">
        <v>7</v>
      </c>
      <c r="L27" s="22">
        <v>8</v>
      </c>
      <c r="M27" s="77">
        <v>5</v>
      </c>
      <c r="N27" s="77">
        <v>9</v>
      </c>
      <c r="O27" s="77">
        <v>9</v>
      </c>
      <c r="P27" s="77">
        <v>9</v>
      </c>
      <c r="Q27" s="77">
        <v>9</v>
      </c>
      <c r="R27" s="77">
        <v>9</v>
      </c>
      <c r="S27" s="75">
        <f t="shared" si="1"/>
        <v>88.888888888888886</v>
      </c>
      <c r="T27" s="75">
        <f t="shared" si="2"/>
        <v>66.666666666666671</v>
      </c>
      <c r="U27" s="75">
        <f t="shared" si="3"/>
        <v>77.777777777777771</v>
      </c>
      <c r="V27" s="75">
        <f t="shared" si="4"/>
        <v>88.888888888888886</v>
      </c>
      <c r="W27" s="75">
        <f t="shared" si="5"/>
        <v>55.555555555555557</v>
      </c>
    </row>
    <row r="28" spans="1:23" x14ac:dyDescent="0.2">
      <c r="A28" s="21">
        <v>3502200</v>
      </c>
      <c r="B28" s="22" t="s">
        <v>65</v>
      </c>
      <c r="C28" s="22" t="s">
        <v>765</v>
      </c>
      <c r="D28" s="22" t="s">
        <v>766</v>
      </c>
      <c r="E28" s="23">
        <v>35161</v>
      </c>
      <c r="F28" s="22" t="s">
        <v>29</v>
      </c>
      <c r="G28" s="22" t="s">
        <v>27</v>
      </c>
      <c r="H28" s="22" t="s">
        <v>28</v>
      </c>
      <c r="I28" s="65">
        <v>3</v>
      </c>
      <c r="J28" s="22">
        <v>5</v>
      </c>
      <c r="K28" s="22">
        <v>7</v>
      </c>
      <c r="L28" s="22">
        <v>8</v>
      </c>
      <c r="M28" s="77">
        <v>5</v>
      </c>
      <c r="N28" s="77">
        <v>9</v>
      </c>
      <c r="O28" s="77">
        <v>9</v>
      </c>
      <c r="P28" s="77">
        <v>9</v>
      </c>
      <c r="Q28" s="77">
        <v>9</v>
      </c>
      <c r="R28" s="77">
        <v>9</v>
      </c>
      <c r="S28" s="75">
        <f t="shared" si="1"/>
        <v>33.333333333333336</v>
      </c>
      <c r="T28" s="75">
        <f t="shared" si="2"/>
        <v>55.555555555555557</v>
      </c>
      <c r="U28" s="75">
        <f t="shared" si="3"/>
        <v>77.777777777777771</v>
      </c>
      <c r="V28" s="75">
        <f t="shared" si="4"/>
        <v>88.888888888888886</v>
      </c>
      <c r="W28" s="75">
        <f t="shared" si="5"/>
        <v>55.555555555555557</v>
      </c>
    </row>
    <row r="29" spans="1:23" x14ac:dyDescent="0.2">
      <c r="A29" s="21">
        <v>3502309</v>
      </c>
      <c r="B29" s="22" t="s">
        <v>67</v>
      </c>
      <c r="C29" s="22" t="s">
        <v>761</v>
      </c>
      <c r="D29" s="22" t="s">
        <v>762</v>
      </c>
      <c r="E29" s="23">
        <v>35063</v>
      </c>
      <c r="F29" s="22" t="s">
        <v>66</v>
      </c>
      <c r="G29" s="22" t="s">
        <v>19</v>
      </c>
      <c r="H29" s="22" t="s">
        <v>20</v>
      </c>
      <c r="I29" s="65">
        <v>9</v>
      </c>
      <c r="J29" s="22">
        <v>8</v>
      </c>
      <c r="K29" s="22">
        <v>7</v>
      </c>
      <c r="L29" s="22">
        <v>5</v>
      </c>
      <c r="M29" s="77">
        <v>6</v>
      </c>
      <c r="N29" s="77">
        <v>9</v>
      </c>
      <c r="O29" s="77">
        <v>9</v>
      </c>
      <c r="P29" s="77">
        <v>9</v>
      </c>
      <c r="Q29" s="77">
        <v>9</v>
      </c>
      <c r="R29" s="77">
        <v>9</v>
      </c>
      <c r="S29" s="75">
        <f t="shared" si="1"/>
        <v>100</v>
      </c>
      <c r="T29" s="75">
        <f t="shared" si="2"/>
        <v>88.888888888888886</v>
      </c>
      <c r="U29" s="75">
        <f t="shared" si="3"/>
        <v>77.777777777777771</v>
      </c>
      <c r="V29" s="75">
        <f t="shared" si="4"/>
        <v>55.555555555555557</v>
      </c>
      <c r="W29" s="75">
        <f t="shared" si="5"/>
        <v>66.666666666666671</v>
      </c>
    </row>
    <row r="30" spans="1:23" x14ac:dyDescent="0.2">
      <c r="A30" s="21">
        <v>3502408</v>
      </c>
      <c r="B30" s="22" t="s">
        <v>68</v>
      </c>
      <c r="C30" s="22" t="s">
        <v>767</v>
      </c>
      <c r="D30" s="22" t="s">
        <v>768</v>
      </c>
      <c r="E30" s="23">
        <v>35112</v>
      </c>
      <c r="F30" s="22" t="s">
        <v>33</v>
      </c>
      <c r="G30" s="22" t="s">
        <v>31</v>
      </c>
      <c r="H30" s="22" t="s">
        <v>32</v>
      </c>
      <c r="I30" s="65">
        <v>7</v>
      </c>
      <c r="J30" s="22">
        <v>9</v>
      </c>
      <c r="K30" s="22">
        <v>1</v>
      </c>
      <c r="L30" s="22">
        <v>8</v>
      </c>
      <c r="M30" s="77">
        <v>8</v>
      </c>
      <c r="N30" s="77">
        <v>9</v>
      </c>
      <c r="O30" s="77">
        <v>9</v>
      </c>
      <c r="P30" s="77">
        <v>9</v>
      </c>
      <c r="Q30" s="77">
        <v>9</v>
      </c>
      <c r="R30" s="77">
        <v>9</v>
      </c>
      <c r="S30" s="75">
        <f t="shared" si="1"/>
        <v>77.777777777777771</v>
      </c>
      <c r="T30" s="75">
        <f t="shared" si="2"/>
        <v>100</v>
      </c>
      <c r="U30" s="75">
        <f t="shared" si="3"/>
        <v>11.111111111111111</v>
      </c>
      <c r="V30" s="75">
        <f t="shared" si="4"/>
        <v>88.888888888888886</v>
      </c>
      <c r="W30" s="75">
        <f t="shared" si="5"/>
        <v>88.888888888888886</v>
      </c>
    </row>
    <row r="31" spans="1:23" x14ac:dyDescent="0.2">
      <c r="A31" s="21">
        <v>3502507</v>
      </c>
      <c r="B31" s="22" t="s">
        <v>72</v>
      </c>
      <c r="C31" s="22" t="s">
        <v>771</v>
      </c>
      <c r="D31" s="22" t="s">
        <v>772</v>
      </c>
      <c r="E31" s="23">
        <v>35172</v>
      </c>
      <c r="F31" s="22" t="s">
        <v>71</v>
      </c>
      <c r="G31" s="22" t="s">
        <v>69</v>
      </c>
      <c r="H31" s="22" t="s">
        <v>70</v>
      </c>
      <c r="I31" s="65">
        <v>2</v>
      </c>
      <c r="J31" s="22">
        <v>4</v>
      </c>
      <c r="K31" s="22">
        <v>2</v>
      </c>
      <c r="L31" s="22">
        <v>6</v>
      </c>
      <c r="M31" s="77">
        <v>1</v>
      </c>
      <c r="N31" s="77">
        <v>8</v>
      </c>
      <c r="O31" s="77">
        <v>8</v>
      </c>
      <c r="P31" s="77">
        <v>8</v>
      </c>
      <c r="Q31" s="77">
        <v>8</v>
      </c>
      <c r="R31" s="77">
        <v>8</v>
      </c>
      <c r="S31" s="75">
        <f t="shared" si="1"/>
        <v>25</v>
      </c>
      <c r="T31" s="75">
        <f t="shared" si="2"/>
        <v>50</v>
      </c>
      <c r="U31" s="75">
        <f t="shared" si="3"/>
        <v>25</v>
      </c>
      <c r="V31" s="75">
        <f t="shared" si="4"/>
        <v>75</v>
      </c>
      <c r="W31" s="75">
        <f t="shared" si="5"/>
        <v>12.5</v>
      </c>
    </row>
    <row r="32" spans="1:23" x14ac:dyDescent="0.2">
      <c r="A32" s="21">
        <v>3502606</v>
      </c>
      <c r="B32" s="22" t="s">
        <v>74</v>
      </c>
      <c r="C32" s="22" t="s">
        <v>757</v>
      </c>
      <c r="D32" s="22" t="s">
        <v>758</v>
      </c>
      <c r="E32" s="23">
        <v>35153</v>
      </c>
      <c r="F32" s="22" t="s">
        <v>73</v>
      </c>
      <c r="G32" s="22" t="s">
        <v>6</v>
      </c>
      <c r="H32" s="22" t="s">
        <v>7</v>
      </c>
      <c r="I32" s="65">
        <v>8</v>
      </c>
      <c r="J32" s="22">
        <v>6</v>
      </c>
      <c r="K32" s="22">
        <v>9</v>
      </c>
      <c r="L32" s="22">
        <v>9</v>
      </c>
      <c r="M32" s="77">
        <v>8</v>
      </c>
      <c r="N32" s="77">
        <v>9</v>
      </c>
      <c r="O32" s="77">
        <v>9</v>
      </c>
      <c r="P32" s="77">
        <v>9</v>
      </c>
      <c r="Q32" s="77">
        <v>9</v>
      </c>
      <c r="R32" s="77">
        <v>9</v>
      </c>
      <c r="S32" s="75">
        <f t="shared" si="1"/>
        <v>88.888888888888886</v>
      </c>
      <c r="T32" s="75">
        <f t="shared" si="2"/>
        <v>66.666666666666671</v>
      </c>
      <c r="U32" s="75">
        <f t="shared" si="3"/>
        <v>100</v>
      </c>
      <c r="V32" s="75">
        <f t="shared" si="4"/>
        <v>100</v>
      </c>
      <c r="W32" s="75">
        <f t="shared" si="5"/>
        <v>88.888888888888886</v>
      </c>
    </row>
    <row r="33" spans="1:23" x14ac:dyDescent="0.2">
      <c r="A33" s="21">
        <v>3502705</v>
      </c>
      <c r="B33" s="22" t="s">
        <v>76</v>
      </c>
      <c r="C33" s="22" t="s">
        <v>765</v>
      </c>
      <c r="D33" s="22" t="s">
        <v>766</v>
      </c>
      <c r="E33" s="23">
        <v>35162</v>
      </c>
      <c r="F33" s="22" t="s">
        <v>75</v>
      </c>
      <c r="G33" s="22" t="s">
        <v>27</v>
      </c>
      <c r="H33" s="22" t="s">
        <v>28</v>
      </c>
      <c r="I33" s="65">
        <v>8</v>
      </c>
      <c r="J33" s="22">
        <v>2</v>
      </c>
      <c r="K33" s="22">
        <v>6</v>
      </c>
      <c r="L33" s="22">
        <v>8</v>
      </c>
      <c r="M33" s="77">
        <v>0</v>
      </c>
      <c r="N33" s="77">
        <v>9</v>
      </c>
      <c r="O33" s="77">
        <v>9</v>
      </c>
      <c r="P33" s="77">
        <v>9</v>
      </c>
      <c r="Q33" s="77">
        <v>9</v>
      </c>
      <c r="R33" s="77">
        <v>9</v>
      </c>
      <c r="S33" s="75">
        <f t="shared" si="1"/>
        <v>88.888888888888886</v>
      </c>
      <c r="T33" s="75">
        <f t="shared" si="2"/>
        <v>22.222222222222221</v>
      </c>
      <c r="U33" s="75">
        <f t="shared" si="3"/>
        <v>66.666666666666671</v>
      </c>
      <c r="V33" s="75">
        <f t="shared" si="4"/>
        <v>88.888888888888886</v>
      </c>
      <c r="W33" s="75">
        <f t="shared" si="5"/>
        <v>0</v>
      </c>
    </row>
    <row r="34" spans="1:23" x14ac:dyDescent="0.2">
      <c r="A34" s="21">
        <v>3502754</v>
      </c>
      <c r="B34" s="22" t="s">
        <v>77</v>
      </c>
      <c r="C34" s="22" t="s">
        <v>765</v>
      </c>
      <c r="D34" s="22" t="s">
        <v>766</v>
      </c>
      <c r="E34" s="23">
        <v>35163</v>
      </c>
      <c r="F34" s="22" t="s">
        <v>28</v>
      </c>
      <c r="G34" s="22" t="s">
        <v>27</v>
      </c>
      <c r="H34" s="22" t="s">
        <v>28</v>
      </c>
      <c r="I34" s="65">
        <v>7</v>
      </c>
      <c r="J34" s="22">
        <v>7</v>
      </c>
      <c r="K34" s="22">
        <v>6</v>
      </c>
      <c r="L34" s="22">
        <v>6</v>
      </c>
      <c r="M34" s="77">
        <v>6</v>
      </c>
      <c r="N34" s="77">
        <v>8</v>
      </c>
      <c r="O34" s="77">
        <v>8</v>
      </c>
      <c r="P34" s="77">
        <v>8</v>
      </c>
      <c r="Q34" s="77">
        <v>8</v>
      </c>
      <c r="R34" s="77">
        <v>8</v>
      </c>
      <c r="S34" s="75">
        <f t="shared" si="1"/>
        <v>87.5</v>
      </c>
      <c r="T34" s="75">
        <f t="shared" si="2"/>
        <v>87.5</v>
      </c>
      <c r="U34" s="75">
        <f t="shared" si="3"/>
        <v>75</v>
      </c>
      <c r="V34" s="75">
        <f t="shared" si="4"/>
        <v>75</v>
      </c>
      <c r="W34" s="75">
        <f t="shared" si="5"/>
        <v>75</v>
      </c>
    </row>
    <row r="35" spans="1:23" x14ac:dyDescent="0.2">
      <c r="A35" s="21">
        <v>3502804</v>
      </c>
      <c r="B35" s="22" t="s">
        <v>79</v>
      </c>
      <c r="C35" s="22" t="s">
        <v>757</v>
      </c>
      <c r="D35" s="22" t="s">
        <v>758</v>
      </c>
      <c r="E35" s="23">
        <v>35021</v>
      </c>
      <c r="F35" s="22" t="s">
        <v>78</v>
      </c>
      <c r="G35" s="22" t="s">
        <v>43</v>
      </c>
      <c r="H35" s="22" t="s">
        <v>44</v>
      </c>
      <c r="I35" s="65">
        <v>9</v>
      </c>
      <c r="J35" s="22">
        <v>9</v>
      </c>
      <c r="K35" s="22">
        <v>8</v>
      </c>
      <c r="L35" s="22">
        <v>7</v>
      </c>
      <c r="M35" s="77">
        <v>0</v>
      </c>
      <c r="N35" s="77">
        <v>9</v>
      </c>
      <c r="O35" s="77">
        <v>9</v>
      </c>
      <c r="P35" s="77">
        <v>9</v>
      </c>
      <c r="Q35" s="77">
        <v>9</v>
      </c>
      <c r="R35" s="77">
        <v>9</v>
      </c>
      <c r="S35" s="75">
        <f t="shared" si="1"/>
        <v>100</v>
      </c>
      <c r="T35" s="75">
        <f t="shared" si="2"/>
        <v>100</v>
      </c>
      <c r="U35" s="75">
        <f t="shared" si="3"/>
        <v>88.888888888888886</v>
      </c>
      <c r="V35" s="75">
        <f t="shared" si="4"/>
        <v>77.777777777777771</v>
      </c>
      <c r="W35" s="75">
        <f t="shared" si="5"/>
        <v>0</v>
      </c>
    </row>
    <row r="36" spans="1:23" x14ac:dyDescent="0.2">
      <c r="A36" s="21">
        <v>3502903</v>
      </c>
      <c r="B36" s="22" t="s">
        <v>80</v>
      </c>
      <c r="C36" s="22" t="s">
        <v>765</v>
      </c>
      <c r="D36" s="22" t="s">
        <v>766</v>
      </c>
      <c r="E36" s="23">
        <v>35163</v>
      </c>
      <c r="F36" s="22" t="s">
        <v>28</v>
      </c>
      <c r="G36" s="22" t="s">
        <v>27</v>
      </c>
      <c r="H36" s="22" t="s">
        <v>28</v>
      </c>
      <c r="I36" s="65">
        <v>2</v>
      </c>
      <c r="J36" s="22">
        <v>0</v>
      </c>
      <c r="K36" s="22">
        <v>2</v>
      </c>
      <c r="L36" s="22">
        <v>0</v>
      </c>
      <c r="M36" s="77">
        <v>1</v>
      </c>
      <c r="N36" s="77">
        <v>8</v>
      </c>
      <c r="O36" s="77">
        <v>8</v>
      </c>
      <c r="P36" s="77">
        <v>8</v>
      </c>
      <c r="Q36" s="77">
        <v>8</v>
      </c>
      <c r="R36" s="77">
        <v>8</v>
      </c>
      <c r="S36" s="75">
        <f t="shared" si="1"/>
        <v>25</v>
      </c>
      <c r="T36" s="75">
        <f t="shared" si="2"/>
        <v>0</v>
      </c>
      <c r="U36" s="75">
        <f t="shared" si="3"/>
        <v>25</v>
      </c>
      <c r="V36" s="75">
        <f t="shared" si="4"/>
        <v>0</v>
      </c>
      <c r="W36" s="75">
        <f t="shared" si="5"/>
        <v>12.5</v>
      </c>
    </row>
    <row r="37" spans="1:23" x14ac:dyDescent="0.2">
      <c r="A37" s="21">
        <v>3503000</v>
      </c>
      <c r="B37" s="22" t="s">
        <v>84</v>
      </c>
      <c r="C37" s="22" t="s">
        <v>769</v>
      </c>
      <c r="D37" s="22" t="s">
        <v>770</v>
      </c>
      <c r="E37" s="23">
        <v>35083</v>
      </c>
      <c r="F37" s="22" t="s">
        <v>83</v>
      </c>
      <c r="G37" s="22" t="s">
        <v>81</v>
      </c>
      <c r="H37" s="22" t="s">
        <v>82</v>
      </c>
      <c r="I37" s="65">
        <v>6</v>
      </c>
      <c r="J37" s="22">
        <v>3</v>
      </c>
      <c r="K37" s="22">
        <v>8</v>
      </c>
      <c r="L37" s="22">
        <v>6</v>
      </c>
      <c r="M37" s="77">
        <v>3</v>
      </c>
      <c r="N37" s="77">
        <v>9</v>
      </c>
      <c r="O37" s="77">
        <v>9</v>
      </c>
      <c r="P37" s="77">
        <v>9</v>
      </c>
      <c r="Q37" s="77">
        <v>9</v>
      </c>
      <c r="R37" s="77">
        <v>9</v>
      </c>
      <c r="S37" s="75">
        <f t="shared" si="1"/>
        <v>66.666666666666671</v>
      </c>
      <c r="T37" s="75">
        <f t="shared" si="2"/>
        <v>33.333333333333336</v>
      </c>
      <c r="U37" s="75">
        <f t="shared" si="3"/>
        <v>88.888888888888886</v>
      </c>
      <c r="V37" s="75">
        <f t="shared" si="4"/>
        <v>66.666666666666671</v>
      </c>
      <c r="W37" s="75">
        <f t="shared" si="5"/>
        <v>33.333333333333336</v>
      </c>
    </row>
    <row r="38" spans="1:23" x14ac:dyDescent="0.2">
      <c r="A38" s="21">
        <v>3503109</v>
      </c>
      <c r="B38" s="22" t="s">
        <v>85</v>
      </c>
      <c r="C38" s="22" t="s">
        <v>761</v>
      </c>
      <c r="D38" s="22" t="s">
        <v>762</v>
      </c>
      <c r="E38" s="23">
        <v>35061</v>
      </c>
      <c r="F38" s="22" t="s">
        <v>21</v>
      </c>
      <c r="G38" s="22" t="s">
        <v>19</v>
      </c>
      <c r="H38" s="22" t="s">
        <v>20</v>
      </c>
      <c r="I38" s="65">
        <v>3</v>
      </c>
      <c r="J38" s="22">
        <v>8</v>
      </c>
      <c r="K38" s="22">
        <v>8</v>
      </c>
      <c r="L38" s="22">
        <v>8</v>
      </c>
      <c r="M38" s="77">
        <v>7</v>
      </c>
      <c r="N38" s="77">
        <v>9</v>
      </c>
      <c r="O38" s="77">
        <v>9</v>
      </c>
      <c r="P38" s="77">
        <v>9</v>
      </c>
      <c r="Q38" s="77">
        <v>9</v>
      </c>
      <c r="R38" s="77">
        <v>9</v>
      </c>
      <c r="S38" s="75">
        <f t="shared" si="1"/>
        <v>33.333333333333336</v>
      </c>
      <c r="T38" s="75">
        <f t="shared" si="2"/>
        <v>88.888888888888886</v>
      </c>
      <c r="U38" s="75">
        <f t="shared" si="3"/>
        <v>88.888888888888886</v>
      </c>
      <c r="V38" s="75">
        <f t="shared" si="4"/>
        <v>88.888888888888886</v>
      </c>
      <c r="W38" s="75">
        <f t="shared" si="5"/>
        <v>77.777777777777771</v>
      </c>
    </row>
    <row r="39" spans="1:23" x14ac:dyDescent="0.2">
      <c r="A39" s="21">
        <v>3503158</v>
      </c>
      <c r="B39" s="22" t="s">
        <v>86</v>
      </c>
      <c r="C39" s="22" t="s">
        <v>771</v>
      </c>
      <c r="D39" s="22" t="s">
        <v>772</v>
      </c>
      <c r="E39" s="23">
        <v>35172</v>
      </c>
      <c r="F39" s="22" t="s">
        <v>71</v>
      </c>
      <c r="G39" s="22" t="s">
        <v>69</v>
      </c>
      <c r="H39" s="22" t="s">
        <v>70</v>
      </c>
      <c r="I39" s="65">
        <v>8</v>
      </c>
      <c r="J39" s="22">
        <v>7</v>
      </c>
      <c r="K39" s="22">
        <v>8</v>
      </c>
      <c r="L39" s="22">
        <v>8</v>
      </c>
      <c r="M39" s="77">
        <v>6</v>
      </c>
      <c r="N39" s="77">
        <v>8</v>
      </c>
      <c r="O39" s="77">
        <v>8</v>
      </c>
      <c r="P39" s="77">
        <v>8</v>
      </c>
      <c r="Q39" s="77">
        <v>8</v>
      </c>
      <c r="R39" s="77">
        <v>8</v>
      </c>
      <c r="S39" s="75">
        <f t="shared" si="1"/>
        <v>100</v>
      </c>
      <c r="T39" s="75">
        <f t="shared" si="2"/>
        <v>87.5</v>
      </c>
      <c r="U39" s="75">
        <f t="shared" si="3"/>
        <v>100</v>
      </c>
      <c r="V39" s="75">
        <f t="shared" si="4"/>
        <v>100</v>
      </c>
      <c r="W39" s="75">
        <f t="shared" si="5"/>
        <v>75</v>
      </c>
    </row>
    <row r="40" spans="1:23" x14ac:dyDescent="0.2">
      <c r="A40" s="21">
        <v>3503208</v>
      </c>
      <c r="B40" s="22" t="s">
        <v>87</v>
      </c>
      <c r="C40" s="22" t="s">
        <v>769</v>
      </c>
      <c r="D40" s="22" t="s">
        <v>770</v>
      </c>
      <c r="E40" s="23">
        <v>35031</v>
      </c>
      <c r="F40" s="22" t="s">
        <v>57</v>
      </c>
      <c r="G40" s="22" t="s">
        <v>55</v>
      </c>
      <c r="H40" s="22" t="s">
        <v>56</v>
      </c>
      <c r="I40" s="65">
        <v>8</v>
      </c>
      <c r="J40" s="22">
        <v>8</v>
      </c>
      <c r="K40" s="22">
        <v>7</v>
      </c>
      <c r="L40" s="22">
        <v>7</v>
      </c>
      <c r="M40" s="77">
        <v>1</v>
      </c>
      <c r="N40" s="77">
        <v>9</v>
      </c>
      <c r="O40" s="77">
        <v>9</v>
      </c>
      <c r="P40" s="77">
        <v>9</v>
      </c>
      <c r="Q40" s="77">
        <v>9</v>
      </c>
      <c r="R40" s="77">
        <v>9</v>
      </c>
      <c r="S40" s="75">
        <f t="shared" si="1"/>
        <v>88.888888888888886</v>
      </c>
      <c r="T40" s="75">
        <f t="shared" si="2"/>
        <v>88.888888888888886</v>
      </c>
      <c r="U40" s="75">
        <f t="shared" si="3"/>
        <v>77.777777777777771</v>
      </c>
      <c r="V40" s="75">
        <f t="shared" si="4"/>
        <v>77.777777777777771</v>
      </c>
      <c r="W40" s="75">
        <f t="shared" si="5"/>
        <v>11.111111111111111</v>
      </c>
    </row>
    <row r="41" spans="1:23" x14ac:dyDescent="0.2">
      <c r="A41" s="21">
        <v>3503307</v>
      </c>
      <c r="B41" s="22" t="s">
        <v>89</v>
      </c>
      <c r="C41" s="22" t="s">
        <v>763</v>
      </c>
      <c r="D41" s="22" t="s">
        <v>764</v>
      </c>
      <c r="E41" s="23">
        <v>35101</v>
      </c>
      <c r="F41" s="22" t="s">
        <v>88</v>
      </c>
      <c r="G41" s="22" t="s">
        <v>23</v>
      </c>
      <c r="H41" s="22" t="s">
        <v>24</v>
      </c>
      <c r="I41" s="65">
        <v>6</v>
      </c>
      <c r="J41" s="22">
        <v>8</v>
      </c>
      <c r="K41" s="22">
        <v>6</v>
      </c>
      <c r="L41" s="22">
        <v>8</v>
      </c>
      <c r="M41" s="77">
        <v>1</v>
      </c>
      <c r="N41" s="77">
        <v>8</v>
      </c>
      <c r="O41" s="77">
        <v>8</v>
      </c>
      <c r="P41" s="77">
        <v>8</v>
      </c>
      <c r="Q41" s="77">
        <v>8</v>
      </c>
      <c r="R41" s="77">
        <v>8</v>
      </c>
      <c r="S41" s="75">
        <f t="shared" si="1"/>
        <v>75</v>
      </c>
      <c r="T41" s="75">
        <f t="shared" si="2"/>
        <v>100</v>
      </c>
      <c r="U41" s="75">
        <f t="shared" si="3"/>
        <v>75</v>
      </c>
      <c r="V41" s="75">
        <f t="shared" si="4"/>
        <v>100</v>
      </c>
      <c r="W41" s="75">
        <f t="shared" si="5"/>
        <v>12.5</v>
      </c>
    </row>
    <row r="42" spans="1:23" x14ac:dyDescent="0.2">
      <c r="A42" s="21">
        <v>3503356</v>
      </c>
      <c r="B42" s="22" t="s">
        <v>91</v>
      </c>
      <c r="C42" s="22" t="s">
        <v>755</v>
      </c>
      <c r="D42" s="22" t="s">
        <v>756</v>
      </c>
      <c r="E42" s="23">
        <v>35095</v>
      </c>
      <c r="F42" s="22" t="s">
        <v>90</v>
      </c>
      <c r="G42" s="22" t="s">
        <v>2</v>
      </c>
      <c r="H42" s="22" t="s">
        <v>3</v>
      </c>
      <c r="I42" s="65">
        <v>8</v>
      </c>
      <c r="J42" s="22">
        <v>9</v>
      </c>
      <c r="K42" s="22">
        <v>3</v>
      </c>
      <c r="L42" s="22">
        <v>9</v>
      </c>
      <c r="M42" s="77">
        <v>1</v>
      </c>
      <c r="N42" s="77">
        <v>9</v>
      </c>
      <c r="O42" s="77">
        <v>9</v>
      </c>
      <c r="P42" s="77">
        <v>9</v>
      </c>
      <c r="Q42" s="77">
        <v>9</v>
      </c>
      <c r="R42" s="77">
        <v>9</v>
      </c>
      <c r="S42" s="75">
        <f t="shared" si="1"/>
        <v>88.888888888888886</v>
      </c>
      <c r="T42" s="75">
        <f t="shared" si="2"/>
        <v>100</v>
      </c>
      <c r="U42" s="75">
        <f t="shared" si="3"/>
        <v>33.333333333333336</v>
      </c>
      <c r="V42" s="75">
        <f t="shared" si="4"/>
        <v>100</v>
      </c>
      <c r="W42" s="75">
        <f t="shared" si="5"/>
        <v>11.111111111111111</v>
      </c>
    </row>
    <row r="43" spans="1:23" x14ac:dyDescent="0.2">
      <c r="A43" s="21">
        <v>3503406</v>
      </c>
      <c r="B43" s="22" t="s">
        <v>92</v>
      </c>
      <c r="C43" s="22" t="s">
        <v>761</v>
      </c>
      <c r="D43" s="22" t="s">
        <v>762</v>
      </c>
      <c r="E43" s="23">
        <v>35062</v>
      </c>
      <c r="F43" s="22" t="s">
        <v>20</v>
      </c>
      <c r="G43" s="22" t="s">
        <v>19</v>
      </c>
      <c r="H43" s="22" t="s">
        <v>20</v>
      </c>
      <c r="I43" s="65">
        <v>3</v>
      </c>
      <c r="J43" s="22">
        <v>3</v>
      </c>
      <c r="K43" s="22">
        <v>8</v>
      </c>
      <c r="L43" s="22">
        <v>7</v>
      </c>
      <c r="M43" s="77">
        <v>5</v>
      </c>
      <c r="N43" s="77">
        <v>9</v>
      </c>
      <c r="O43" s="77">
        <v>9</v>
      </c>
      <c r="P43" s="77">
        <v>9</v>
      </c>
      <c r="Q43" s="77">
        <v>9</v>
      </c>
      <c r="R43" s="77">
        <v>9</v>
      </c>
      <c r="S43" s="75">
        <f t="shared" si="1"/>
        <v>33.333333333333336</v>
      </c>
      <c r="T43" s="75">
        <f t="shared" si="2"/>
        <v>33.333333333333336</v>
      </c>
      <c r="U43" s="75">
        <f t="shared" si="3"/>
        <v>88.888888888888886</v>
      </c>
      <c r="V43" s="75">
        <f t="shared" si="4"/>
        <v>77.777777777777771</v>
      </c>
      <c r="W43" s="75">
        <f t="shared" si="5"/>
        <v>55.555555555555557</v>
      </c>
    </row>
    <row r="44" spans="1:23" x14ac:dyDescent="0.2">
      <c r="A44" s="21">
        <v>3503505</v>
      </c>
      <c r="B44" s="22" t="s">
        <v>93</v>
      </c>
      <c r="C44" s="22" t="s">
        <v>771</v>
      </c>
      <c r="D44" s="22" t="s">
        <v>772</v>
      </c>
      <c r="E44" s="23">
        <v>35172</v>
      </c>
      <c r="F44" s="22" t="s">
        <v>71</v>
      </c>
      <c r="G44" s="22" t="s">
        <v>69</v>
      </c>
      <c r="H44" s="22" t="s">
        <v>70</v>
      </c>
      <c r="I44" s="65">
        <v>2</v>
      </c>
      <c r="J44" s="22">
        <v>7</v>
      </c>
      <c r="K44" s="22">
        <v>7</v>
      </c>
      <c r="L44" s="22">
        <v>6</v>
      </c>
      <c r="M44" s="77">
        <v>2</v>
      </c>
      <c r="N44" s="77">
        <v>8</v>
      </c>
      <c r="O44" s="77">
        <v>8</v>
      </c>
      <c r="P44" s="77">
        <v>8</v>
      </c>
      <c r="Q44" s="77">
        <v>8</v>
      </c>
      <c r="R44" s="77">
        <v>8</v>
      </c>
      <c r="S44" s="75">
        <f t="shared" si="1"/>
        <v>25</v>
      </c>
      <c r="T44" s="75">
        <f t="shared" si="2"/>
        <v>87.5</v>
      </c>
      <c r="U44" s="75">
        <f t="shared" si="3"/>
        <v>87.5</v>
      </c>
      <c r="V44" s="75">
        <f t="shared" si="4"/>
        <v>75</v>
      </c>
      <c r="W44" s="75">
        <f t="shared" si="5"/>
        <v>25</v>
      </c>
    </row>
    <row r="45" spans="1:23" x14ac:dyDescent="0.2">
      <c r="A45" s="21">
        <v>3503604</v>
      </c>
      <c r="B45" s="22" t="s">
        <v>94</v>
      </c>
      <c r="C45" s="22" t="s">
        <v>761</v>
      </c>
      <c r="D45" s="22" t="s">
        <v>762</v>
      </c>
      <c r="E45" s="23">
        <v>35063</v>
      </c>
      <c r="F45" s="22" t="s">
        <v>66</v>
      </c>
      <c r="G45" s="22" t="s">
        <v>19</v>
      </c>
      <c r="H45" s="22" t="s">
        <v>20</v>
      </c>
      <c r="I45" s="65">
        <v>8</v>
      </c>
      <c r="J45" s="22">
        <v>2</v>
      </c>
      <c r="K45" s="22">
        <v>8</v>
      </c>
      <c r="L45" s="22">
        <v>8</v>
      </c>
      <c r="M45" s="77">
        <v>0</v>
      </c>
      <c r="N45" s="77">
        <v>9</v>
      </c>
      <c r="O45" s="77">
        <v>9</v>
      </c>
      <c r="P45" s="77">
        <v>9</v>
      </c>
      <c r="Q45" s="77">
        <v>9</v>
      </c>
      <c r="R45" s="77">
        <v>9</v>
      </c>
      <c r="S45" s="75">
        <f t="shared" si="1"/>
        <v>88.888888888888886</v>
      </c>
      <c r="T45" s="75">
        <f t="shared" si="2"/>
        <v>22.222222222222221</v>
      </c>
      <c r="U45" s="75">
        <f t="shared" si="3"/>
        <v>88.888888888888886</v>
      </c>
      <c r="V45" s="75">
        <f t="shared" si="4"/>
        <v>88.888888888888886</v>
      </c>
      <c r="W45" s="75">
        <f t="shared" si="5"/>
        <v>0</v>
      </c>
    </row>
    <row r="46" spans="1:23" x14ac:dyDescent="0.2">
      <c r="A46" s="21">
        <v>3503703</v>
      </c>
      <c r="B46" s="22" t="s">
        <v>96</v>
      </c>
      <c r="C46" s="22" t="s">
        <v>757</v>
      </c>
      <c r="D46" s="22" t="s">
        <v>758</v>
      </c>
      <c r="E46" s="23">
        <v>35151</v>
      </c>
      <c r="F46" s="22" t="s">
        <v>95</v>
      </c>
      <c r="G46" s="22" t="s">
        <v>6</v>
      </c>
      <c r="H46" s="22" t="s">
        <v>7</v>
      </c>
      <c r="I46" s="65">
        <v>7</v>
      </c>
      <c r="J46" s="22">
        <v>5</v>
      </c>
      <c r="K46" s="22">
        <v>6</v>
      </c>
      <c r="L46" s="22">
        <v>0</v>
      </c>
      <c r="M46" s="77">
        <v>0</v>
      </c>
      <c r="N46" s="77">
        <v>9</v>
      </c>
      <c r="O46" s="77">
        <v>9</v>
      </c>
      <c r="P46" s="77">
        <v>9</v>
      </c>
      <c r="Q46" s="77">
        <v>9</v>
      </c>
      <c r="R46" s="77">
        <v>9</v>
      </c>
      <c r="S46" s="75">
        <f t="shared" si="1"/>
        <v>77.777777777777771</v>
      </c>
      <c r="T46" s="75">
        <f t="shared" si="2"/>
        <v>55.555555555555557</v>
      </c>
      <c r="U46" s="75">
        <f t="shared" si="3"/>
        <v>66.666666666666671</v>
      </c>
      <c r="V46" s="75">
        <f t="shared" si="4"/>
        <v>0</v>
      </c>
      <c r="W46" s="75">
        <f t="shared" si="5"/>
        <v>0</v>
      </c>
    </row>
    <row r="47" spans="1:23" x14ac:dyDescent="0.2">
      <c r="A47" s="21">
        <v>3503802</v>
      </c>
      <c r="B47" s="22" t="s">
        <v>97</v>
      </c>
      <c r="C47" s="22" t="s">
        <v>759</v>
      </c>
      <c r="D47" s="22" t="s">
        <v>760</v>
      </c>
      <c r="E47" s="23">
        <v>35072</v>
      </c>
      <c r="F47" s="22" t="s">
        <v>53</v>
      </c>
      <c r="G47" s="22" t="s">
        <v>15</v>
      </c>
      <c r="H47" s="22" t="s">
        <v>16</v>
      </c>
      <c r="I47" s="65">
        <v>8</v>
      </c>
      <c r="J47" s="22">
        <v>8</v>
      </c>
      <c r="K47" s="22">
        <v>7</v>
      </c>
      <c r="L47" s="22">
        <v>4</v>
      </c>
      <c r="M47" s="77">
        <v>1</v>
      </c>
      <c r="N47" s="77">
        <v>8</v>
      </c>
      <c r="O47" s="77">
        <v>8</v>
      </c>
      <c r="P47" s="77">
        <v>8</v>
      </c>
      <c r="Q47" s="77">
        <v>8</v>
      </c>
      <c r="R47" s="77">
        <v>8</v>
      </c>
      <c r="S47" s="75">
        <f t="shared" si="1"/>
        <v>100</v>
      </c>
      <c r="T47" s="75">
        <f t="shared" si="2"/>
        <v>100</v>
      </c>
      <c r="U47" s="75">
        <f t="shared" si="3"/>
        <v>87.5</v>
      </c>
      <c r="V47" s="75">
        <f t="shared" si="4"/>
        <v>50</v>
      </c>
      <c r="W47" s="75">
        <f t="shared" si="5"/>
        <v>12.5</v>
      </c>
    </row>
    <row r="48" spans="1:23" x14ac:dyDescent="0.2">
      <c r="A48" s="21">
        <v>3503901</v>
      </c>
      <c r="B48" s="22" t="s">
        <v>101</v>
      </c>
      <c r="C48" s="22" t="s">
        <v>773</v>
      </c>
      <c r="D48" s="22" t="s">
        <v>774</v>
      </c>
      <c r="E48" s="23">
        <v>35011</v>
      </c>
      <c r="F48" s="22" t="s">
        <v>100</v>
      </c>
      <c r="G48" s="22" t="s">
        <v>98</v>
      </c>
      <c r="H48" s="22" t="s">
        <v>99</v>
      </c>
      <c r="I48" s="65">
        <v>8</v>
      </c>
      <c r="J48" s="22">
        <v>8</v>
      </c>
      <c r="K48" s="22">
        <v>7</v>
      </c>
      <c r="L48" s="22">
        <v>8</v>
      </c>
      <c r="M48" s="77">
        <v>7</v>
      </c>
      <c r="N48" s="77">
        <v>8</v>
      </c>
      <c r="O48" s="77">
        <v>8</v>
      </c>
      <c r="P48" s="77">
        <v>8</v>
      </c>
      <c r="Q48" s="77">
        <v>8</v>
      </c>
      <c r="R48" s="77">
        <v>8</v>
      </c>
      <c r="S48" s="75">
        <f t="shared" si="1"/>
        <v>100</v>
      </c>
      <c r="T48" s="75">
        <f t="shared" si="2"/>
        <v>100</v>
      </c>
      <c r="U48" s="75">
        <f t="shared" si="3"/>
        <v>87.5</v>
      </c>
      <c r="V48" s="75">
        <f t="shared" si="4"/>
        <v>100</v>
      </c>
      <c r="W48" s="75">
        <f t="shared" si="5"/>
        <v>87.5</v>
      </c>
    </row>
    <row r="49" spans="1:23" x14ac:dyDescent="0.2">
      <c r="A49" s="21">
        <v>3503950</v>
      </c>
      <c r="B49" s="22" t="s">
        <v>102</v>
      </c>
      <c r="C49" s="22" t="s">
        <v>757</v>
      </c>
      <c r="D49" s="22" t="s">
        <v>758</v>
      </c>
      <c r="E49" s="23">
        <v>35153</v>
      </c>
      <c r="F49" s="22" t="s">
        <v>73</v>
      </c>
      <c r="G49" s="22" t="s">
        <v>6</v>
      </c>
      <c r="H49" s="22" t="s">
        <v>7</v>
      </c>
      <c r="I49" s="65">
        <v>0</v>
      </c>
      <c r="J49" s="22">
        <v>2</v>
      </c>
      <c r="K49" s="22">
        <v>8</v>
      </c>
      <c r="L49" s="22">
        <v>9</v>
      </c>
      <c r="M49" s="77">
        <v>8</v>
      </c>
      <c r="N49" s="77">
        <v>9</v>
      </c>
      <c r="O49" s="77">
        <v>9</v>
      </c>
      <c r="P49" s="77">
        <v>9</v>
      </c>
      <c r="Q49" s="77">
        <v>9</v>
      </c>
      <c r="R49" s="77">
        <v>9</v>
      </c>
      <c r="S49" s="75">
        <f t="shared" si="1"/>
        <v>0</v>
      </c>
      <c r="T49" s="75">
        <f t="shared" si="2"/>
        <v>22.222222222222221</v>
      </c>
      <c r="U49" s="75">
        <f t="shared" si="3"/>
        <v>88.888888888888886</v>
      </c>
      <c r="V49" s="75">
        <f t="shared" si="4"/>
        <v>100</v>
      </c>
      <c r="W49" s="75">
        <f t="shared" si="5"/>
        <v>88.888888888888886</v>
      </c>
    </row>
    <row r="50" spans="1:23" x14ac:dyDescent="0.2">
      <c r="A50" s="21">
        <v>3504008</v>
      </c>
      <c r="B50" s="22" t="s">
        <v>104</v>
      </c>
      <c r="C50" s="22" t="s">
        <v>755</v>
      </c>
      <c r="D50" s="22" t="s">
        <v>756</v>
      </c>
      <c r="E50" s="23">
        <v>35092</v>
      </c>
      <c r="F50" s="22" t="s">
        <v>103</v>
      </c>
      <c r="G50" s="22" t="s">
        <v>2</v>
      </c>
      <c r="H50" s="22" t="s">
        <v>3</v>
      </c>
      <c r="I50" s="65">
        <v>1</v>
      </c>
      <c r="J50" s="22">
        <v>6</v>
      </c>
      <c r="K50" s="22">
        <v>5</v>
      </c>
      <c r="L50" s="22">
        <v>5</v>
      </c>
      <c r="M50" s="77">
        <v>0</v>
      </c>
      <c r="N50" s="77">
        <v>9</v>
      </c>
      <c r="O50" s="77">
        <v>9</v>
      </c>
      <c r="P50" s="77">
        <v>9</v>
      </c>
      <c r="Q50" s="77">
        <v>9</v>
      </c>
      <c r="R50" s="77">
        <v>9</v>
      </c>
      <c r="S50" s="75">
        <f t="shared" si="1"/>
        <v>11.111111111111111</v>
      </c>
      <c r="T50" s="75">
        <f t="shared" si="2"/>
        <v>66.666666666666671</v>
      </c>
      <c r="U50" s="75">
        <f t="shared" si="3"/>
        <v>55.555555555555557</v>
      </c>
      <c r="V50" s="75">
        <f t="shared" si="4"/>
        <v>55.555555555555557</v>
      </c>
      <c r="W50" s="75">
        <f t="shared" si="5"/>
        <v>0</v>
      </c>
    </row>
    <row r="51" spans="1:23" x14ac:dyDescent="0.2">
      <c r="A51" s="21">
        <v>3504107</v>
      </c>
      <c r="B51" s="22" t="s">
        <v>106</v>
      </c>
      <c r="C51" s="22" t="s">
        <v>775</v>
      </c>
      <c r="D51" s="22" t="s">
        <v>776</v>
      </c>
      <c r="E51" s="23">
        <v>35071</v>
      </c>
      <c r="F51" s="22" t="s">
        <v>105</v>
      </c>
      <c r="G51" s="22" t="s">
        <v>15</v>
      </c>
      <c r="H51" s="22" t="s">
        <v>16</v>
      </c>
      <c r="I51" s="65">
        <v>8</v>
      </c>
      <c r="J51" s="22">
        <v>8</v>
      </c>
      <c r="K51" s="22">
        <v>7</v>
      </c>
      <c r="L51" s="22">
        <v>7</v>
      </c>
      <c r="M51" s="77">
        <v>7</v>
      </c>
      <c r="N51" s="77">
        <v>8</v>
      </c>
      <c r="O51" s="77">
        <v>8</v>
      </c>
      <c r="P51" s="77">
        <v>8</v>
      </c>
      <c r="Q51" s="77">
        <v>8</v>
      </c>
      <c r="R51" s="77">
        <v>8</v>
      </c>
      <c r="S51" s="75">
        <f t="shared" si="1"/>
        <v>100</v>
      </c>
      <c r="T51" s="75">
        <f t="shared" si="2"/>
        <v>100</v>
      </c>
      <c r="U51" s="75">
        <f t="shared" si="3"/>
        <v>87.5</v>
      </c>
      <c r="V51" s="75">
        <f t="shared" si="4"/>
        <v>87.5</v>
      </c>
      <c r="W51" s="75">
        <f t="shared" si="5"/>
        <v>87.5</v>
      </c>
    </row>
    <row r="52" spans="1:23" x14ac:dyDescent="0.2">
      <c r="A52" s="21">
        <v>3504206</v>
      </c>
      <c r="B52" s="22" t="s">
        <v>107</v>
      </c>
      <c r="C52" s="22" t="s">
        <v>757</v>
      </c>
      <c r="D52" s="22" t="s">
        <v>758</v>
      </c>
      <c r="E52" s="23">
        <v>35021</v>
      </c>
      <c r="F52" s="22" t="s">
        <v>78</v>
      </c>
      <c r="G52" s="22" t="s">
        <v>43</v>
      </c>
      <c r="H52" s="22" t="s">
        <v>44</v>
      </c>
      <c r="I52" s="65">
        <v>9</v>
      </c>
      <c r="J52" s="22">
        <v>7</v>
      </c>
      <c r="K52" s="22">
        <v>1</v>
      </c>
      <c r="L52" s="22">
        <v>8</v>
      </c>
      <c r="M52" s="77">
        <v>0</v>
      </c>
      <c r="N52" s="77">
        <v>9</v>
      </c>
      <c r="O52" s="77">
        <v>9</v>
      </c>
      <c r="P52" s="77">
        <v>9</v>
      </c>
      <c r="Q52" s="77">
        <v>9</v>
      </c>
      <c r="R52" s="77">
        <v>9</v>
      </c>
      <c r="S52" s="75">
        <f t="shared" si="1"/>
        <v>100</v>
      </c>
      <c r="T52" s="75">
        <f t="shared" si="2"/>
        <v>77.777777777777771</v>
      </c>
      <c r="U52" s="75">
        <f t="shared" si="3"/>
        <v>11.111111111111111</v>
      </c>
      <c r="V52" s="75">
        <f t="shared" si="4"/>
        <v>88.888888888888886</v>
      </c>
      <c r="W52" s="75">
        <f t="shared" si="5"/>
        <v>0</v>
      </c>
    </row>
    <row r="53" spans="1:23" x14ac:dyDescent="0.2">
      <c r="A53" s="21">
        <v>3504305</v>
      </c>
      <c r="B53" s="22" t="s">
        <v>108</v>
      </c>
      <c r="C53" s="22" t="s">
        <v>761</v>
      </c>
      <c r="D53" s="22" t="s">
        <v>762</v>
      </c>
      <c r="E53" s="23">
        <v>35062</v>
      </c>
      <c r="F53" s="22" t="s">
        <v>20</v>
      </c>
      <c r="G53" s="22" t="s">
        <v>19</v>
      </c>
      <c r="H53" s="22" t="s">
        <v>20</v>
      </c>
      <c r="I53" s="65">
        <v>2</v>
      </c>
      <c r="J53" s="22">
        <v>8</v>
      </c>
      <c r="K53" s="22">
        <v>5</v>
      </c>
      <c r="L53" s="22">
        <v>2</v>
      </c>
      <c r="M53" s="77">
        <v>4</v>
      </c>
      <c r="N53" s="77">
        <v>9</v>
      </c>
      <c r="O53" s="77">
        <v>9</v>
      </c>
      <c r="P53" s="77">
        <v>9</v>
      </c>
      <c r="Q53" s="77">
        <v>9</v>
      </c>
      <c r="R53" s="77">
        <v>9</v>
      </c>
      <c r="S53" s="75">
        <f t="shared" si="1"/>
        <v>22.222222222222221</v>
      </c>
      <c r="T53" s="75">
        <f t="shared" si="2"/>
        <v>88.888888888888886</v>
      </c>
      <c r="U53" s="75">
        <f t="shared" si="3"/>
        <v>55.555555555555557</v>
      </c>
      <c r="V53" s="75">
        <f t="shared" si="4"/>
        <v>22.222222222222221</v>
      </c>
      <c r="W53" s="75">
        <f t="shared" si="5"/>
        <v>44.444444444444443</v>
      </c>
    </row>
    <row r="54" spans="1:23" x14ac:dyDescent="0.2">
      <c r="A54" s="21">
        <v>3504404</v>
      </c>
      <c r="B54" s="22" t="s">
        <v>109</v>
      </c>
      <c r="C54" s="22" t="s">
        <v>757</v>
      </c>
      <c r="D54" s="22" t="s">
        <v>758</v>
      </c>
      <c r="E54" s="23">
        <v>35023</v>
      </c>
      <c r="F54" s="22" t="s">
        <v>45</v>
      </c>
      <c r="G54" s="22" t="s">
        <v>43</v>
      </c>
      <c r="H54" s="22" t="s">
        <v>44</v>
      </c>
      <c r="I54" s="65">
        <v>8</v>
      </c>
      <c r="J54" s="22">
        <v>1</v>
      </c>
      <c r="K54" s="22">
        <v>6</v>
      </c>
      <c r="L54" s="22">
        <v>6</v>
      </c>
      <c r="M54" s="77">
        <v>7</v>
      </c>
      <c r="N54" s="77">
        <v>9</v>
      </c>
      <c r="O54" s="77">
        <v>9</v>
      </c>
      <c r="P54" s="77">
        <v>9</v>
      </c>
      <c r="Q54" s="77">
        <v>9</v>
      </c>
      <c r="R54" s="77">
        <v>9</v>
      </c>
      <c r="S54" s="75">
        <f t="shared" si="1"/>
        <v>88.888888888888886</v>
      </c>
      <c r="T54" s="75">
        <f t="shared" si="2"/>
        <v>11.111111111111111</v>
      </c>
      <c r="U54" s="75">
        <f t="shared" si="3"/>
        <v>66.666666666666671</v>
      </c>
      <c r="V54" s="75">
        <f t="shared" si="4"/>
        <v>66.666666666666671</v>
      </c>
      <c r="W54" s="75">
        <f t="shared" si="5"/>
        <v>77.777777777777771</v>
      </c>
    </row>
    <row r="55" spans="1:23" x14ac:dyDescent="0.2">
      <c r="A55" s="21">
        <v>3504503</v>
      </c>
      <c r="B55" s="22" t="s">
        <v>110</v>
      </c>
      <c r="C55" s="22" t="s">
        <v>761</v>
      </c>
      <c r="D55" s="22" t="s">
        <v>762</v>
      </c>
      <c r="E55" s="23">
        <v>35061</v>
      </c>
      <c r="F55" s="22" t="s">
        <v>21</v>
      </c>
      <c r="G55" s="22" t="s">
        <v>19</v>
      </c>
      <c r="H55" s="22" t="s">
        <v>20</v>
      </c>
      <c r="I55" s="65">
        <v>5</v>
      </c>
      <c r="J55" s="22">
        <v>5</v>
      </c>
      <c r="K55" s="22">
        <v>7</v>
      </c>
      <c r="L55" s="22">
        <v>8</v>
      </c>
      <c r="M55" s="77">
        <v>0</v>
      </c>
      <c r="N55" s="77">
        <v>9</v>
      </c>
      <c r="O55" s="77">
        <v>9</v>
      </c>
      <c r="P55" s="77">
        <v>9</v>
      </c>
      <c r="Q55" s="77">
        <v>9</v>
      </c>
      <c r="R55" s="77">
        <v>9</v>
      </c>
      <c r="S55" s="75">
        <f t="shared" si="1"/>
        <v>55.555555555555557</v>
      </c>
      <c r="T55" s="75">
        <f t="shared" si="2"/>
        <v>55.555555555555557</v>
      </c>
      <c r="U55" s="75">
        <f t="shared" si="3"/>
        <v>77.777777777777771</v>
      </c>
      <c r="V55" s="75">
        <f t="shared" si="4"/>
        <v>88.888888888888886</v>
      </c>
      <c r="W55" s="75">
        <f t="shared" si="5"/>
        <v>0</v>
      </c>
    </row>
    <row r="56" spans="1:23" x14ac:dyDescent="0.2">
      <c r="A56" s="21">
        <v>3504602</v>
      </c>
      <c r="B56" s="22" t="s">
        <v>111</v>
      </c>
      <c r="C56" s="22" t="s">
        <v>757</v>
      </c>
      <c r="D56" s="22" t="s">
        <v>758</v>
      </c>
      <c r="E56" s="23">
        <v>35155</v>
      </c>
      <c r="F56" s="22" t="s">
        <v>7</v>
      </c>
      <c r="G56" s="22" t="s">
        <v>6</v>
      </c>
      <c r="H56" s="22" t="s">
        <v>7</v>
      </c>
      <c r="I56" s="65">
        <v>8</v>
      </c>
      <c r="J56" s="22">
        <v>8</v>
      </c>
      <c r="K56" s="22">
        <v>8</v>
      </c>
      <c r="L56" s="22">
        <v>6</v>
      </c>
      <c r="M56" s="77">
        <v>4</v>
      </c>
      <c r="N56" s="77">
        <v>9</v>
      </c>
      <c r="O56" s="77">
        <v>9</v>
      </c>
      <c r="P56" s="77">
        <v>9</v>
      </c>
      <c r="Q56" s="77">
        <v>9</v>
      </c>
      <c r="R56" s="77">
        <v>9</v>
      </c>
      <c r="S56" s="75">
        <f t="shared" si="1"/>
        <v>88.888888888888886</v>
      </c>
      <c r="T56" s="75">
        <f t="shared" si="2"/>
        <v>88.888888888888886</v>
      </c>
      <c r="U56" s="75">
        <f t="shared" si="3"/>
        <v>88.888888888888886</v>
      </c>
      <c r="V56" s="75">
        <f t="shared" si="4"/>
        <v>66.666666666666671</v>
      </c>
      <c r="W56" s="75">
        <f t="shared" si="5"/>
        <v>44.444444444444443</v>
      </c>
    </row>
    <row r="57" spans="1:23" x14ac:dyDescent="0.2">
      <c r="A57" s="21">
        <v>3504701</v>
      </c>
      <c r="B57" s="22" t="s">
        <v>112</v>
      </c>
      <c r="C57" s="22" t="s">
        <v>761</v>
      </c>
      <c r="D57" s="22" t="s">
        <v>762</v>
      </c>
      <c r="E57" s="23">
        <v>35062</v>
      </c>
      <c r="F57" s="22" t="s">
        <v>20</v>
      </c>
      <c r="G57" s="22" t="s">
        <v>19</v>
      </c>
      <c r="H57" s="22" t="s">
        <v>20</v>
      </c>
      <c r="I57" s="65">
        <v>9</v>
      </c>
      <c r="J57" s="22">
        <v>4</v>
      </c>
      <c r="K57" s="22">
        <v>6</v>
      </c>
      <c r="L57" s="22">
        <v>1</v>
      </c>
      <c r="M57" s="77">
        <v>6</v>
      </c>
      <c r="N57" s="77">
        <v>9</v>
      </c>
      <c r="O57" s="77">
        <v>9</v>
      </c>
      <c r="P57" s="77">
        <v>9</v>
      </c>
      <c r="Q57" s="77">
        <v>9</v>
      </c>
      <c r="R57" s="77">
        <v>9</v>
      </c>
      <c r="S57" s="75">
        <f t="shared" si="1"/>
        <v>100</v>
      </c>
      <c r="T57" s="75">
        <f t="shared" si="2"/>
        <v>44.444444444444443</v>
      </c>
      <c r="U57" s="75">
        <f t="shared" si="3"/>
        <v>66.666666666666671</v>
      </c>
      <c r="V57" s="75">
        <f t="shared" si="4"/>
        <v>11.111111111111111</v>
      </c>
      <c r="W57" s="75">
        <f t="shared" si="5"/>
        <v>66.666666666666671</v>
      </c>
    </row>
    <row r="58" spans="1:23" x14ac:dyDescent="0.2">
      <c r="A58" s="21">
        <v>3504800</v>
      </c>
      <c r="B58" s="22" t="s">
        <v>113</v>
      </c>
      <c r="C58" s="22" t="s">
        <v>757</v>
      </c>
      <c r="D58" s="22" t="s">
        <v>758</v>
      </c>
      <c r="E58" s="23">
        <v>35155</v>
      </c>
      <c r="F58" s="22" t="s">
        <v>7</v>
      </c>
      <c r="G58" s="22" t="s">
        <v>6</v>
      </c>
      <c r="H58" s="22" t="s">
        <v>7</v>
      </c>
      <c r="I58" s="65">
        <v>8</v>
      </c>
      <c r="J58" s="22">
        <v>7</v>
      </c>
      <c r="K58" s="22">
        <v>7</v>
      </c>
      <c r="L58" s="22">
        <v>3</v>
      </c>
      <c r="M58" s="77">
        <v>7</v>
      </c>
      <c r="N58" s="77">
        <v>9</v>
      </c>
      <c r="O58" s="77">
        <v>9</v>
      </c>
      <c r="P58" s="77">
        <v>9</v>
      </c>
      <c r="Q58" s="77">
        <v>9</v>
      </c>
      <c r="R58" s="77">
        <v>9</v>
      </c>
      <c r="S58" s="75">
        <f t="shared" si="1"/>
        <v>88.888888888888886</v>
      </c>
      <c r="T58" s="75">
        <f t="shared" si="2"/>
        <v>77.777777777777771</v>
      </c>
      <c r="U58" s="75">
        <f t="shared" si="3"/>
        <v>77.777777777777771</v>
      </c>
      <c r="V58" s="75">
        <f t="shared" si="4"/>
        <v>33.333333333333336</v>
      </c>
      <c r="W58" s="75">
        <f t="shared" si="5"/>
        <v>77.777777777777771</v>
      </c>
    </row>
    <row r="59" spans="1:23" x14ac:dyDescent="0.2">
      <c r="A59" s="21">
        <v>3504909</v>
      </c>
      <c r="B59" s="22" t="s">
        <v>114</v>
      </c>
      <c r="C59" s="22" t="s">
        <v>771</v>
      </c>
      <c r="D59" s="22" t="s">
        <v>772</v>
      </c>
      <c r="E59" s="23">
        <v>35172</v>
      </c>
      <c r="F59" s="22" t="s">
        <v>71</v>
      </c>
      <c r="G59" s="22" t="s">
        <v>69</v>
      </c>
      <c r="H59" s="22" t="s">
        <v>70</v>
      </c>
      <c r="I59" s="65">
        <v>0</v>
      </c>
      <c r="J59" s="22">
        <v>0</v>
      </c>
      <c r="K59" s="22">
        <v>5</v>
      </c>
      <c r="L59" s="22">
        <v>0</v>
      </c>
      <c r="M59" s="77">
        <v>0</v>
      </c>
      <c r="N59" s="77">
        <v>8</v>
      </c>
      <c r="O59" s="77">
        <v>8</v>
      </c>
      <c r="P59" s="77">
        <v>8</v>
      </c>
      <c r="Q59" s="77">
        <v>8</v>
      </c>
      <c r="R59" s="77">
        <v>8</v>
      </c>
      <c r="S59" s="75">
        <f t="shared" si="1"/>
        <v>0</v>
      </c>
      <c r="T59" s="75">
        <f t="shared" si="2"/>
        <v>0</v>
      </c>
      <c r="U59" s="75">
        <f t="shared" si="3"/>
        <v>62.5</v>
      </c>
      <c r="V59" s="75">
        <f t="shared" si="4"/>
        <v>0</v>
      </c>
      <c r="W59" s="75">
        <f t="shared" si="5"/>
        <v>0</v>
      </c>
    </row>
    <row r="60" spans="1:23" x14ac:dyDescent="0.2">
      <c r="A60" s="21">
        <v>3505005</v>
      </c>
      <c r="B60" s="22" t="s">
        <v>115</v>
      </c>
      <c r="C60" s="22" t="s">
        <v>761</v>
      </c>
      <c r="D60" s="22" t="s">
        <v>762</v>
      </c>
      <c r="E60" s="23">
        <v>35061</v>
      </c>
      <c r="F60" s="22" t="s">
        <v>21</v>
      </c>
      <c r="G60" s="22" t="s">
        <v>19</v>
      </c>
      <c r="H60" s="22" t="s">
        <v>20</v>
      </c>
      <c r="I60" s="65">
        <v>1</v>
      </c>
      <c r="J60" s="22">
        <v>4</v>
      </c>
      <c r="K60" s="22">
        <v>9</v>
      </c>
      <c r="L60" s="22">
        <v>9</v>
      </c>
      <c r="M60" s="77">
        <v>4</v>
      </c>
      <c r="N60" s="77">
        <v>9</v>
      </c>
      <c r="O60" s="77">
        <v>9</v>
      </c>
      <c r="P60" s="77">
        <v>9</v>
      </c>
      <c r="Q60" s="77">
        <v>9</v>
      </c>
      <c r="R60" s="77">
        <v>9</v>
      </c>
      <c r="S60" s="75">
        <f t="shared" si="1"/>
        <v>11.111111111111111</v>
      </c>
      <c r="T60" s="75">
        <f t="shared" si="2"/>
        <v>44.444444444444443</v>
      </c>
      <c r="U60" s="75">
        <f t="shared" si="3"/>
        <v>100</v>
      </c>
      <c r="V60" s="75">
        <f t="shared" si="4"/>
        <v>100</v>
      </c>
      <c r="W60" s="75">
        <f t="shared" si="5"/>
        <v>44.444444444444443</v>
      </c>
    </row>
    <row r="61" spans="1:23" x14ac:dyDescent="0.2">
      <c r="A61" s="21">
        <v>3505104</v>
      </c>
      <c r="B61" s="22" t="s">
        <v>116</v>
      </c>
      <c r="C61" s="22" t="s">
        <v>757</v>
      </c>
      <c r="D61" s="22" t="s">
        <v>758</v>
      </c>
      <c r="E61" s="23">
        <v>35023</v>
      </c>
      <c r="F61" s="22" t="s">
        <v>45</v>
      </c>
      <c r="G61" s="22" t="s">
        <v>43</v>
      </c>
      <c r="H61" s="22" t="s">
        <v>44</v>
      </c>
      <c r="I61" s="65">
        <v>8</v>
      </c>
      <c r="J61" s="22">
        <v>9</v>
      </c>
      <c r="K61" s="22">
        <v>4</v>
      </c>
      <c r="L61" s="22">
        <v>8</v>
      </c>
      <c r="M61" s="77">
        <v>8</v>
      </c>
      <c r="N61" s="77">
        <v>9</v>
      </c>
      <c r="O61" s="77">
        <v>9</v>
      </c>
      <c r="P61" s="77">
        <v>9</v>
      </c>
      <c r="Q61" s="77">
        <v>9</v>
      </c>
      <c r="R61" s="77">
        <v>9</v>
      </c>
      <c r="S61" s="75">
        <f t="shared" si="1"/>
        <v>88.888888888888886</v>
      </c>
      <c r="T61" s="75">
        <f t="shared" si="2"/>
        <v>100</v>
      </c>
      <c r="U61" s="75">
        <f t="shared" si="3"/>
        <v>44.444444444444443</v>
      </c>
      <c r="V61" s="75">
        <f t="shared" si="4"/>
        <v>88.888888888888886</v>
      </c>
      <c r="W61" s="75">
        <f t="shared" si="5"/>
        <v>88.888888888888886</v>
      </c>
    </row>
    <row r="62" spans="1:23" x14ac:dyDescent="0.2">
      <c r="A62" s="21">
        <v>3505203</v>
      </c>
      <c r="B62" s="22" t="s">
        <v>118</v>
      </c>
      <c r="C62" s="22" t="s">
        <v>761</v>
      </c>
      <c r="D62" s="22" t="s">
        <v>762</v>
      </c>
      <c r="E62" s="23">
        <v>35064</v>
      </c>
      <c r="F62" s="22" t="s">
        <v>117</v>
      </c>
      <c r="G62" s="22" t="s">
        <v>19</v>
      </c>
      <c r="H62" s="22" t="s">
        <v>20</v>
      </c>
      <c r="I62" s="65">
        <v>9</v>
      </c>
      <c r="J62" s="22">
        <v>9</v>
      </c>
      <c r="K62" s="22">
        <v>9</v>
      </c>
      <c r="L62" s="22">
        <v>6</v>
      </c>
      <c r="M62" s="77">
        <v>0</v>
      </c>
      <c r="N62" s="77">
        <v>9</v>
      </c>
      <c r="O62" s="77">
        <v>9</v>
      </c>
      <c r="P62" s="77">
        <v>9</v>
      </c>
      <c r="Q62" s="77">
        <v>9</v>
      </c>
      <c r="R62" s="77">
        <v>9</v>
      </c>
      <c r="S62" s="75">
        <f t="shared" si="1"/>
        <v>100</v>
      </c>
      <c r="T62" s="75">
        <f t="shared" si="2"/>
        <v>100</v>
      </c>
      <c r="U62" s="75">
        <f t="shared" si="3"/>
        <v>100</v>
      </c>
      <c r="V62" s="75">
        <f t="shared" si="4"/>
        <v>66.666666666666671</v>
      </c>
      <c r="W62" s="75">
        <f t="shared" si="5"/>
        <v>0</v>
      </c>
    </row>
    <row r="63" spans="1:23" x14ac:dyDescent="0.2">
      <c r="A63" s="21">
        <v>3505302</v>
      </c>
      <c r="B63" s="22" t="s">
        <v>119</v>
      </c>
      <c r="C63" s="22" t="s">
        <v>761</v>
      </c>
      <c r="D63" s="22" t="s">
        <v>762</v>
      </c>
      <c r="E63" s="23">
        <v>35064</v>
      </c>
      <c r="F63" s="22" t="s">
        <v>117</v>
      </c>
      <c r="G63" s="22" t="s">
        <v>19</v>
      </c>
      <c r="H63" s="22" t="s">
        <v>20</v>
      </c>
      <c r="I63" s="65">
        <v>3</v>
      </c>
      <c r="J63" s="22">
        <v>6</v>
      </c>
      <c r="K63" s="22">
        <v>1</v>
      </c>
      <c r="L63" s="22">
        <v>7</v>
      </c>
      <c r="M63" s="77">
        <v>3</v>
      </c>
      <c r="N63" s="77">
        <v>9</v>
      </c>
      <c r="O63" s="77">
        <v>9</v>
      </c>
      <c r="P63" s="77">
        <v>9</v>
      </c>
      <c r="Q63" s="77">
        <v>9</v>
      </c>
      <c r="R63" s="77">
        <v>9</v>
      </c>
      <c r="S63" s="75">
        <f t="shared" si="1"/>
        <v>33.333333333333336</v>
      </c>
      <c r="T63" s="75">
        <f t="shared" si="2"/>
        <v>66.666666666666671</v>
      </c>
      <c r="U63" s="75">
        <f t="shared" si="3"/>
        <v>11.111111111111111</v>
      </c>
      <c r="V63" s="75">
        <f t="shared" si="4"/>
        <v>77.777777777777771</v>
      </c>
      <c r="W63" s="75">
        <f t="shared" si="5"/>
        <v>33.333333333333336</v>
      </c>
    </row>
    <row r="64" spans="1:23" x14ac:dyDescent="0.2">
      <c r="A64" s="21">
        <v>3505351</v>
      </c>
      <c r="B64" s="22" t="s">
        <v>120</v>
      </c>
      <c r="C64" s="22" t="s">
        <v>765</v>
      </c>
      <c r="D64" s="22" t="s">
        <v>766</v>
      </c>
      <c r="E64" s="23">
        <v>35162</v>
      </c>
      <c r="F64" s="22" t="s">
        <v>75</v>
      </c>
      <c r="G64" s="22" t="s">
        <v>27</v>
      </c>
      <c r="H64" s="22" t="s">
        <v>28</v>
      </c>
      <c r="I64" s="65">
        <v>8</v>
      </c>
      <c r="J64" s="22">
        <v>6</v>
      </c>
      <c r="K64" s="22">
        <v>8</v>
      </c>
      <c r="L64" s="22">
        <v>5</v>
      </c>
      <c r="M64" s="77">
        <v>7</v>
      </c>
      <c r="N64" s="77">
        <v>9</v>
      </c>
      <c r="O64" s="77">
        <v>9</v>
      </c>
      <c r="P64" s="77">
        <v>9</v>
      </c>
      <c r="Q64" s="77">
        <v>9</v>
      </c>
      <c r="R64" s="77">
        <v>9</v>
      </c>
      <c r="S64" s="75">
        <f t="shared" si="1"/>
        <v>88.888888888888886</v>
      </c>
      <c r="T64" s="75">
        <f t="shared" si="2"/>
        <v>66.666666666666671</v>
      </c>
      <c r="U64" s="75">
        <f t="shared" si="3"/>
        <v>88.888888888888886</v>
      </c>
      <c r="V64" s="75">
        <f t="shared" si="4"/>
        <v>55.555555555555557</v>
      </c>
      <c r="W64" s="75">
        <f t="shared" si="5"/>
        <v>77.777777777777771</v>
      </c>
    </row>
    <row r="65" spans="1:23" x14ac:dyDescent="0.2">
      <c r="A65" s="21">
        <v>3505401</v>
      </c>
      <c r="B65" s="22" t="s">
        <v>124</v>
      </c>
      <c r="C65" s="22" t="s">
        <v>777</v>
      </c>
      <c r="D65" s="22" t="s">
        <v>778</v>
      </c>
      <c r="E65" s="23">
        <v>35121</v>
      </c>
      <c r="F65" s="22" t="s">
        <v>123</v>
      </c>
      <c r="G65" s="22" t="s">
        <v>121</v>
      </c>
      <c r="H65" s="22" t="s">
        <v>122</v>
      </c>
      <c r="I65" s="65">
        <v>6</v>
      </c>
      <c r="J65" s="22">
        <v>6</v>
      </c>
      <c r="K65" s="22">
        <v>6</v>
      </c>
      <c r="L65" s="22">
        <v>4</v>
      </c>
      <c r="M65" s="77">
        <v>7</v>
      </c>
      <c r="N65" s="77">
        <v>8</v>
      </c>
      <c r="O65" s="77">
        <v>8</v>
      </c>
      <c r="P65" s="77">
        <v>8</v>
      </c>
      <c r="Q65" s="77">
        <v>8</v>
      </c>
      <c r="R65" s="77">
        <v>8</v>
      </c>
      <c r="S65" s="75">
        <f t="shared" si="1"/>
        <v>75</v>
      </c>
      <c r="T65" s="75">
        <f t="shared" si="2"/>
        <v>75</v>
      </c>
      <c r="U65" s="75">
        <f t="shared" si="3"/>
        <v>75</v>
      </c>
      <c r="V65" s="75">
        <f t="shared" si="4"/>
        <v>50</v>
      </c>
      <c r="W65" s="75">
        <f t="shared" si="5"/>
        <v>87.5</v>
      </c>
    </row>
    <row r="66" spans="1:23" x14ac:dyDescent="0.2">
      <c r="A66" s="21">
        <v>3505500</v>
      </c>
      <c r="B66" s="22" t="s">
        <v>125</v>
      </c>
      <c r="C66" s="22" t="s">
        <v>769</v>
      </c>
      <c r="D66" s="22" t="s">
        <v>770</v>
      </c>
      <c r="E66" s="23">
        <v>35051</v>
      </c>
      <c r="F66" s="22" t="s">
        <v>37</v>
      </c>
      <c r="G66" s="22" t="s">
        <v>35</v>
      </c>
      <c r="H66" s="22" t="s">
        <v>36</v>
      </c>
      <c r="I66" s="65">
        <v>2</v>
      </c>
      <c r="J66" s="22">
        <v>8</v>
      </c>
      <c r="K66" s="22">
        <v>7</v>
      </c>
      <c r="L66" s="22">
        <v>7</v>
      </c>
      <c r="M66" s="77">
        <v>4</v>
      </c>
      <c r="N66" s="77">
        <v>9</v>
      </c>
      <c r="O66" s="77">
        <v>9</v>
      </c>
      <c r="P66" s="77">
        <v>9</v>
      </c>
      <c r="Q66" s="77">
        <v>9</v>
      </c>
      <c r="R66" s="77">
        <v>9</v>
      </c>
      <c r="S66" s="75">
        <f t="shared" si="1"/>
        <v>22.222222222222221</v>
      </c>
      <c r="T66" s="75">
        <f t="shared" si="2"/>
        <v>88.888888888888886</v>
      </c>
      <c r="U66" s="75">
        <f t="shared" si="3"/>
        <v>77.777777777777771</v>
      </c>
      <c r="V66" s="75">
        <f t="shared" si="4"/>
        <v>77.777777777777771</v>
      </c>
      <c r="W66" s="75">
        <f t="shared" si="5"/>
        <v>44.444444444444443</v>
      </c>
    </row>
    <row r="67" spans="1:23" x14ac:dyDescent="0.2">
      <c r="A67" s="21">
        <v>3505609</v>
      </c>
      <c r="B67" s="22" t="s">
        <v>127</v>
      </c>
      <c r="C67" s="22" t="s">
        <v>769</v>
      </c>
      <c r="D67" s="22" t="s">
        <v>770</v>
      </c>
      <c r="E67" s="23">
        <v>35131</v>
      </c>
      <c r="F67" s="22" t="s">
        <v>126</v>
      </c>
      <c r="G67" s="22" t="s">
        <v>39</v>
      </c>
      <c r="H67" s="22" t="s">
        <v>40</v>
      </c>
      <c r="I67" s="65">
        <v>6</v>
      </c>
      <c r="J67" s="22">
        <v>3</v>
      </c>
      <c r="K67" s="22">
        <v>2</v>
      </c>
      <c r="L67" s="22">
        <v>1</v>
      </c>
      <c r="M67" s="77">
        <v>6</v>
      </c>
      <c r="N67" s="77">
        <v>9</v>
      </c>
      <c r="O67" s="77">
        <v>9</v>
      </c>
      <c r="P67" s="77">
        <v>9</v>
      </c>
      <c r="Q67" s="77">
        <v>9</v>
      </c>
      <c r="R67" s="77">
        <v>9</v>
      </c>
      <c r="S67" s="75">
        <f t="shared" si="1"/>
        <v>66.666666666666671</v>
      </c>
      <c r="T67" s="75">
        <f t="shared" si="2"/>
        <v>33.333333333333336</v>
      </c>
      <c r="U67" s="75">
        <f t="shared" si="3"/>
        <v>22.222222222222221</v>
      </c>
      <c r="V67" s="75">
        <f t="shared" si="4"/>
        <v>11.111111111111111</v>
      </c>
      <c r="W67" s="75">
        <f t="shared" si="5"/>
        <v>66.666666666666671</v>
      </c>
    </row>
    <row r="68" spans="1:23" x14ac:dyDescent="0.2">
      <c r="A68" s="21">
        <v>3505708</v>
      </c>
      <c r="B68" s="22" t="s">
        <v>129</v>
      </c>
      <c r="C68" s="22" t="s">
        <v>779</v>
      </c>
      <c r="D68" s="22" t="s">
        <v>780</v>
      </c>
      <c r="E68" s="23">
        <v>35014</v>
      </c>
      <c r="F68" s="22" t="s">
        <v>128</v>
      </c>
      <c r="G68" s="22" t="s">
        <v>98</v>
      </c>
      <c r="H68" s="22" t="s">
        <v>99</v>
      </c>
      <c r="I68" s="65">
        <v>7</v>
      </c>
      <c r="J68" s="22">
        <v>8</v>
      </c>
      <c r="K68" s="22">
        <v>8</v>
      </c>
      <c r="L68" s="22">
        <v>3</v>
      </c>
      <c r="M68" s="77">
        <v>7</v>
      </c>
      <c r="N68" s="77">
        <v>8</v>
      </c>
      <c r="O68" s="77">
        <v>8</v>
      </c>
      <c r="P68" s="77">
        <v>8</v>
      </c>
      <c r="Q68" s="77">
        <v>8</v>
      </c>
      <c r="R68" s="77">
        <v>8</v>
      </c>
      <c r="S68" s="75">
        <f t="shared" si="1"/>
        <v>87.5</v>
      </c>
      <c r="T68" s="75">
        <f t="shared" si="2"/>
        <v>100</v>
      </c>
      <c r="U68" s="75">
        <f t="shared" si="3"/>
        <v>100</v>
      </c>
      <c r="V68" s="75">
        <f t="shared" si="4"/>
        <v>37.5</v>
      </c>
      <c r="W68" s="75">
        <f t="shared" si="5"/>
        <v>87.5</v>
      </c>
    </row>
    <row r="69" spans="1:23" x14ac:dyDescent="0.2">
      <c r="A69" s="21">
        <v>3505807</v>
      </c>
      <c r="B69" s="22" t="s">
        <v>130</v>
      </c>
      <c r="C69" s="22" t="s">
        <v>755</v>
      </c>
      <c r="D69" s="22" t="s">
        <v>756</v>
      </c>
      <c r="E69" s="23">
        <v>35095</v>
      </c>
      <c r="F69" s="22" t="s">
        <v>90</v>
      </c>
      <c r="G69" s="22" t="s">
        <v>2</v>
      </c>
      <c r="H69" s="22" t="s">
        <v>3</v>
      </c>
      <c r="I69" s="65">
        <v>3</v>
      </c>
      <c r="J69" s="22">
        <v>7</v>
      </c>
      <c r="K69" s="22">
        <v>5</v>
      </c>
      <c r="L69" s="22">
        <v>9</v>
      </c>
      <c r="M69" s="77">
        <v>7</v>
      </c>
      <c r="N69" s="77">
        <v>9</v>
      </c>
      <c r="O69" s="77">
        <v>9</v>
      </c>
      <c r="P69" s="77">
        <v>9</v>
      </c>
      <c r="Q69" s="77">
        <v>9</v>
      </c>
      <c r="R69" s="77">
        <v>9</v>
      </c>
      <c r="S69" s="75">
        <f t="shared" ref="S69:S132" si="6">I69*100/N69</f>
        <v>33.333333333333336</v>
      </c>
      <c r="T69" s="75">
        <f t="shared" ref="T69:T132" si="7">J69*100/O69</f>
        <v>77.777777777777771</v>
      </c>
      <c r="U69" s="75">
        <f t="shared" ref="U69:U132" si="8">K69*100/P69</f>
        <v>55.555555555555557</v>
      </c>
      <c r="V69" s="75">
        <f t="shared" ref="V69:V132" si="9">L69*100/Q69</f>
        <v>100</v>
      </c>
      <c r="W69" s="75">
        <f t="shared" ref="W69:W132" si="10">M69*100/R69</f>
        <v>77.777777777777771</v>
      </c>
    </row>
    <row r="70" spans="1:23" x14ac:dyDescent="0.2">
      <c r="A70" s="21">
        <v>3505906</v>
      </c>
      <c r="B70" s="22" t="s">
        <v>131</v>
      </c>
      <c r="C70" s="22" t="s">
        <v>769</v>
      </c>
      <c r="D70" s="22" t="s">
        <v>770</v>
      </c>
      <c r="E70" s="23">
        <v>35133</v>
      </c>
      <c r="F70" s="22" t="s">
        <v>41</v>
      </c>
      <c r="G70" s="22" t="s">
        <v>39</v>
      </c>
      <c r="H70" s="22" t="s">
        <v>40</v>
      </c>
      <c r="I70" s="65">
        <v>3</v>
      </c>
      <c r="J70" s="22">
        <v>8</v>
      </c>
      <c r="K70" s="22">
        <v>3</v>
      </c>
      <c r="L70" s="22">
        <v>1</v>
      </c>
      <c r="M70" s="77">
        <v>0</v>
      </c>
      <c r="N70" s="77">
        <v>9</v>
      </c>
      <c r="O70" s="77">
        <v>9</v>
      </c>
      <c r="P70" s="77">
        <v>9</v>
      </c>
      <c r="Q70" s="77">
        <v>9</v>
      </c>
      <c r="R70" s="77">
        <v>9</v>
      </c>
      <c r="S70" s="75">
        <f t="shared" si="6"/>
        <v>33.333333333333336</v>
      </c>
      <c r="T70" s="75">
        <f t="shared" si="7"/>
        <v>88.888888888888886</v>
      </c>
      <c r="U70" s="75">
        <f t="shared" si="8"/>
        <v>33.333333333333336</v>
      </c>
      <c r="V70" s="75">
        <f t="shared" si="9"/>
        <v>11.111111111111111</v>
      </c>
      <c r="W70" s="75">
        <f t="shared" si="10"/>
        <v>0</v>
      </c>
    </row>
    <row r="71" spans="1:23" x14ac:dyDescent="0.2">
      <c r="A71" s="21">
        <v>3506003</v>
      </c>
      <c r="B71" s="22" t="s">
        <v>132</v>
      </c>
      <c r="C71" s="22" t="s">
        <v>761</v>
      </c>
      <c r="D71" s="22" t="s">
        <v>762</v>
      </c>
      <c r="E71" s="23">
        <v>35062</v>
      </c>
      <c r="F71" s="22" t="s">
        <v>20</v>
      </c>
      <c r="G71" s="22" t="s">
        <v>19</v>
      </c>
      <c r="H71" s="22" t="s">
        <v>20</v>
      </c>
      <c r="I71" s="65">
        <v>7</v>
      </c>
      <c r="J71" s="22">
        <v>5</v>
      </c>
      <c r="K71" s="22">
        <v>4</v>
      </c>
      <c r="L71" s="22">
        <v>7</v>
      </c>
      <c r="M71" s="77">
        <v>2</v>
      </c>
      <c r="N71" s="77">
        <v>9</v>
      </c>
      <c r="O71" s="77">
        <v>9</v>
      </c>
      <c r="P71" s="77">
        <v>9</v>
      </c>
      <c r="Q71" s="77">
        <v>9</v>
      </c>
      <c r="R71" s="77">
        <v>9</v>
      </c>
      <c r="S71" s="75">
        <f t="shared" si="6"/>
        <v>77.777777777777771</v>
      </c>
      <c r="T71" s="75">
        <f t="shared" si="7"/>
        <v>55.555555555555557</v>
      </c>
      <c r="U71" s="75">
        <f t="shared" si="8"/>
        <v>44.444444444444443</v>
      </c>
      <c r="V71" s="75">
        <f t="shared" si="9"/>
        <v>77.777777777777771</v>
      </c>
      <c r="W71" s="75">
        <f t="shared" si="10"/>
        <v>22.222222222222221</v>
      </c>
    </row>
    <row r="72" spans="1:23" x14ac:dyDescent="0.2">
      <c r="A72" s="21">
        <v>3506102</v>
      </c>
      <c r="B72" s="22" t="s">
        <v>134</v>
      </c>
      <c r="C72" s="22" t="s">
        <v>769</v>
      </c>
      <c r="D72" s="22" t="s">
        <v>770</v>
      </c>
      <c r="E72" s="23">
        <v>35052</v>
      </c>
      <c r="F72" s="22" t="s">
        <v>133</v>
      </c>
      <c r="G72" s="22" t="s">
        <v>35</v>
      </c>
      <c r="H72" s="22" t="s">
        <v>36</v>
      </c>
      <c r="I72" s="65">
        <v>7</v>
      </c>
      <c r="J72" s="22">
        <v>7</v>
      </c>
      <c r="K72" s="22">
        <v>3</v>
      </c>
      <c r="L72" s="22">
        <v>8</v>
      </c>
      <c r="M72" s="77">
        <v>6</v>
      </c>
      <c r="N72" s="77">
        <v>9</v>
      </c>
      <c r="O72" s="77">
        <v>9</v>
      </c>
      <c r="P72" s="77">
        <v>9</v>
      </c>
      <c r="Q72" s="77">
        <v>9</v>
      </c>
      <c r="R72" s="77">
        <v>9</v>
      </c>
      <c r="S72" s="75">
        <f t="shared" si="6"/>
        <v>77.777777777777771</v>
      </c>
      <c r="T72" s="75">
        <f t="shared" si="7"/>
        <v>77.777777777777771</v>
      </c>
      <c r="U72" s="75">
        <f t="shared" si="8"/>
        <v>33.333333333333336</v>
      </c>
      <c r="V72" s="75">
        <f t="shared" si="9"/>
        <v>88.888888888888886</v>
      </c>
      <c r="W72" s="75">
        <f t="shared" si="10"/>
        <v>66.666666666666671</v>
      </c>
    </row>
    <row r="73" spans="1:23" x14ac:dyDescent="0.2">
      <c r="A73" s="21">
        <v>3506201</v>
      </c>
      <c r="B73" s="22" t="s">
        <v>135</v>
      </c>
      <c r="C73" s="22" t="s">
        <v>757</v>
      </c>
      <c r="D73" s="22" t="s">
        <v>758</v>
      </c>
      <c r="E73" s="23">
        <v>35021</v>
      </c>
      <c r="F73" s="22" t="s">
        <v>78</v>
      </c>
      <c r="G73" s="22" t="s">
        <v>43</v>
      </c>
      <c r="H73" s="22" t="s">
        <v>44</v>
      </c>
      <c r="I73" s="65">
        <v>8</v>
      </c>
      <c r="J73" s="22">
        <v>9</v>
      </c>
      <c r="K73" s="22">
        <v>4</v>
      </c>
      <c r="L73" s="22">
        <v>3</v>
      </c>
      <c r="M73" s="77">
        <v>0</v>
      </c>
      <c r="N73" s="77">
        <v>9</v>
      </c>
      <c r="O73" s="77">
        <v>9</v>
      </c>
      <c r="P73" s="77">
        <v>9</v>
      </c>
      <c r="Q73" s="77">
        <v>9</v>
      </c>
      <c r="R73" s="77">
        <v>9</v>
      </c>
      <c r="S73" s="75">
        <f t="shared" si="6"/>
        <v>88.888888888888886</v>
      </c>
      <c r="T73" s="75">
        <f t="shared" si="7"/>
        <v>100</v>
      </c>
      <c r="U73" s="75">
        <f t="shared" si="8"/>
        <v>44.444444444444443</v>
      </c>
      <c r="V73" s="75">
        <f t="shared" si="9"/>
        <v>33.333333333333336</v>
      </c>
      <c r="W73" s="75">
        <f t="shared" si="10"/>
        <v>0</v>
      </c>
    </row>
    <row r="74" spans="1:23" x14ac:dyDescent="0.2">
      <c r="A74" s="21">
        <v>3506300</v>
      </c>
      <c r="B74" s="22" t="s">
        <v>137</v>
      </c>
      <c r="C74" s="22" t="s">
        <v>755</v>
      </c>
      <c r="D74" s="22" t="s">
        <v>756</v>
      </c>
      <c r="E74" s="23">
        <v>35094</v>
      </c>
      <c r="F74" s="22" t="s">
        <v>136</v>
      </c>
      <c r="G74" s="22" t="s">
        <v>2</v>
      </c>
      <c r="H74" s="22" t="s">
        <v>3</v>
      </c>
      <c r="I74" s="65">
        <v>1</v>
      </c>
      <c r="J74" s="22">
        <v>9</v>
      </c>
      <c r="K74" s="22">
        <v>9</v>
      </c>
      <c r="L74" s="22">
        <v>1</v>
      </c>
      <c r="M74" s="77">
        <v>7</v>
      </c>
      <c r="N74" s="77">
        <v>9</v>
      </c>
      <c r="O74" s="77">
        <v>9</v>
      </c>
      <c r="P74" s="77">
        <v>9</v>
      </c>
      <c r="Q74" s="77">
        <v>9</v>
      </c>
      <c r="R74" s="77">
        <v>9</v>
      </c>
      <c r="S74" s="75">
        <f t="shared" si="6"/>
        <v>11.111111111111111</v>
      </c>
      <c r="T74" s="75">
        <f t="shared" si="7"/>
        <v>100</v>
      </c>
      <c r="U74" s="75">
        <f t="shared" si="8"/>
        <v>100</v>
      </c>
      <c r="V74" s="75">
        <f t="shared" si="9"/>
        <v>11.111111111111111</v>
      </c>
      <c r="W74" s="75">
        <f t="shared" si="10"/>
        <v>77.777777777777771</v>
      </c>
    </row>
    <row r="75" spans="1:23" x14ac:dyDescent="0.2">
      <c r="A75" s="21">
        <v>3506359</v>
      </c>
      <c r="B75" s="22" t="s">
        <v>140</v>
      </c>
      <c r="C75" s="22" t="s">
        <v>777</v>
      </c>
      <c r="D75" s="22" t="s">
        <v>778</v>
      </c>
      <c r="E75" s="23">
        <v>35041</v>
      </c>
      <c r="F75" s="22" t="s">
        <v>139</v>
      </c>
      <c r="G75" s="22" t="s">
        <v>138</v>
      </c>
      <c r="H75" s="22" t="s">
        <v>139</v>
      </c>
      <c r="I75" s="65">
        <v>6</v>
      </c>
      <c r="J75" s="22">
        <v>1</v>
      </c>
      <c r="K75" s="22">
        <v>2</v>
      </c>
      <c r="L75" s="22">
        <v>6</v>
      </c>
      <c r="M75" s="77">
        <v>6</v>
      </c>
      <c r="N75" s="77">
        <v>8</v>
      </c>
      <c r="O75" s="77">
        <v>8</v>
      </c>
      <c r="P75" s="77">
        <v>8</v>
      </c>
      <c r="Q75" s="77">
        <v>8</v>
      </c>
      <c r="R75" s="77">
        <v>8</v>
      </c>
      <c r="S75" s="75">
        <f t="shared" si="6"/>
        <v>75</v>
      </c>
      <c r="T75" s="75">
        <f t="shared" si="7"/>
        <v>12.5</v>
      </c>
      <c r="U75" s="75">
        <f t="shared" si="8"/>
        <v>25</v>
      </c>
      <c r="V75" s="75">
        <f t="shared" si="9"/>
        <v>75</v>
      </c>
      <c r="W75" s="75">
        <f t="shared" si="10"/>
        <v>75</v>
      </c>
    </row>
    <row r="76" spans="1:23" x14ac:dyDescent="0.2">
      <c r="A76" s="21">
        <v>3506409</v>
      </c>
      <c r="B76" s="22" t="s">
        <v>141</v>
      </c>
      <c r="C76" s="22" t="s">
        <v>757</v>
      </c>
      <c r="D76" s="22" t="s">
        <v>758</v>
      </c>
      <c r="E76" s="23">
        <v>35021</v>
      </c>
      <c r="F76" s="22" t="s">
        <v>78</v>
      </c>
      <c r="G76" s="22" t="s">
        <v>43</v>
      </c>
      <c r="H76" s="22" t="s">
        <v>44</v>
      </c>
      <c r="I76" s="65">
        <v>9</v>
      </c>
      <c r="J76" s="22">
        <v>2</v>
      </c>
      <c r="K76" s="22">
        <v>8</v>
      </c>
      <c r="L76" s="22">
        <v>9</v>
      </c>
      <c r="M76" s="77">
        <v>1</v>
      </c>
      <c r="N76" s="77">
        <v>9</v>
      </c>
      <c r="O76" s="77">
        <v>9</v>
      </c>
      <c r="P76" s="77">
        <v>9</v>
      </c>
      <c r="Q76" s="77">
        <v>9</v>
      </c>
      <c r="R76" s="77">
        <v>9</v>
      </c>
      <c r="S76" s="75">
        <f t="shared" si="6"/>
        <v>100</v>
      </c>
      <c r="T76" s="75">
        <f t="shared" si="7"/>
        <v>22.222222222222221</v>
      </c>
      <c r="U76" s="75">
        <f t="shared" si="8"/>
        <v>88.888888888888886</v>
      </c>
      <c r="V76" s="75">
        <f t="shared" si="9"/>
        <v>100</v>
      </c>
      <c r="W76" s="75">
        <f t="shared" si="10"/>
        <v>11.111111111111111</v>
      </c>
    </row>
    <row r="77" spans="1:23" x14ac:dyDescent="0.2">
      <c r="A77" s="21">
        <v>3506508</v>
      </c>
      <c r="B77" s="22" t="s">
        <v>142</v>
      </c>
      <c r="C77" s="22" t="s">
        <v>757</v>
      </c>
      <c r="D77" s="22" t="s">
        <v>758</v>
      </c>
      <c r="E77" s="23">
        <v>35023</v>
      </c>
      <c r="F77" s="22" t="s">
        <v>45</v>
      </c>
      <c r="G77" s="22" t="s">
        <v>43</v>
      </c>
      <c r="H77" s="22" t="s">
        <v>44</v>
      </c>
      <c r="I77" s="65">
        <v>8</v>
      </c>
      <c r="J77" s="22">
        <v>8</v>
      </c>
      <c r="K77" s="22">
        <v>7</v>
      </c>
      <c r="L77" s="22">
        <v>1</v>
      </c>
      <c r="M77" s="77">
        <v>0</v>
      </c>
      <c r="N77" s="77">
        <v>9</v>
      </c>
      <c r="O77" s="77">
        <v>9</v>
      </c>
      <c r="P77" s="77">
        <v>9</v>
      </c>
      <c r="Q77" s="77">
        <v>9</v>
      </c>
      <c r="R77" s="77">
        <v>9</v>
      </c>
      <c r="S77" s="75">
        <f t="shared" si="6"/>
        <v>88.888888888888886</v>
      </c>
      <c r="T77" s="75">
        <f t="shared" si="7"/>
        <v>88.888888888888886</v>
      </c>
      <c r="U77" s="75">
        <f t="shared" si="8"/>
        <v>77.777777777777771</v>
      </c>
      <c r="V77" s="75">
        <f t="shared" si="9"/>
        <v>11.111111111111111</v>
      </c>
      <c r="W77" s="75">
        <f t="shared" si="10"/>
        <v>0</v>
      </c>
    </row>
    <row r="78" spans="1:23" x14ac:dyDescent="0.2">
      <c r="A78" s="21">
        <v>3506607</v>
      </c>
      <c r="B78" s="22" t="s">
        <v>143</v>
      </c>
      <c r="C78" s="22" t="s">
        <v>773</v>
      </c>
      <c r="D78" s="22" t="s">
        <v>774</v>
      </c>
      <c r="E78" s="23">
        <v>35011</v>
      </c>
      <c r="F78" s="22" t="s">
        <v>100</v>
      </c>
      <c r="G78" s="22" t="s">
        <v>98</v>
      </c>
      <c r="H78" s="22" t="s">
        <v>99</v>
      </c>
      <c r="I78" s="65">
        <v>7</v>
      </c>
      <c r="J78" s="22">
        <v>4</v>
      </c>
      <c r="K78" s="22">
        <v>5</v>
      </c>
      <c r="L78" s="22">
        <v>7</v>
      </c>
      <c r="M78" s="77">
        <v>5</v>
      </c>
      <c r="N78" s="77">
        <v>8</v>
      </c>
      <c r="O78" s="77">
        <v>8</v>
      </c>
      <c r="P78" s="77">
        <v>8</v>
      </c>
      <c r="Q78" s="77">
        <v>8</v>
      </c>
      <c r="R78" s="77">
        <v>8</v>
      </c>
      <c r="S78" s="75">
        <f t="shared" si="6"/>
        <v>87.5</v>
      </c>
      <c r="T78" s="75">
        <f t="shared" si="7"/>
        <v>50</v>
      </c>
      <c r="U78" s="75">
        <f t="shared" si="8"/>
        <v>62.5</v>
      </c>
      <c r="V78" s="75">
        <f t="shared" si="9"/>
        <v>87.5</v>
      </c>
      <c r="W78" s="75">
        <f t="shared" si="10"/>
        <v>62.5</v>
      </c>
    </row>
    <row r="79" spans="1:23" x14ac:dyDescent="0.2">
      <c r="A79" s="21">
        <v>3506706</v>
      </c>
      <c r="B79" s="22" t="s">
        <v>144</v>
      </c>
      <c r="C79" s="22" t="s">
        <v>769</v>
      </c>
      <c r="D79" s="22" t="s">
        <v>770</v>
      </c>
      <c r="E79" s="23">
        <v>35031</v>
      </c>
      <c r="F79" s="22" t="s">
        <v>57</v>
      </c>
      <c r="G79" s="22" t="s">
        <v>55</v>
      </c>
      <c r="H79" s="22" t="s">
        <v>56</v>
      </c>
      <c r="I79" s="65">
        <v>2</v>
      </c>
      <c r="J79" s="22">
        <v>7</v>
      </c>
      <c r="K79" s="22">
        <v>6</v>
      </c>
      <c r="L79" s="22">
        <v>3</v>
      </c>
      <c r="M79" s="77">
        <v>0</v>
      </c>
      <c r="N79" s="77">
        <v>9</v>
      </c>
      <c r="O79" s="77">
        <v>9</v>
      </c>
      <c r="P79" s="77">
        <v>9</v>
      </c>
      <c r="Q79" s="77">
        <v>9</v>
      </c>
      <c r="R79" s="77">
        <v>9</v>
      </c>
      <c r="S79" s="75">
        <f t="shared" si="6"/>
        <v>22.222222222222221</v>
      </c>
      <c r="T79" s="75">
        <f t="shared" si="7"/>
        <v>77.777777777777771</v>
      </c>
      <c r="U79" s="75">
        <f t="shared" si="8"/>
        <v>66.666666666666671</v>
      </c>
      <c r="V79" s="75">
        <f t="shared" si="9"/>
        <v>33.333333333333336</v>
      </c>
      <c r="W79" s="75">
        <f t="shared" si="10"/>
        <v>0</v>
      </c>
    </row>
    <row r="80" spans="1:23" x14ac:dyDescent="0.2">
      <c r="A80" s="21">
        <v>3506805</v>
      </c>
      <c r="B80" s="22" t="s">
        <v>145</v>
      </c>
      <c r="C80" s="22" t="s">
        <v>761</v>
      </c>
      <c r="D80" s="22" t="s">
        <v>762</v>
      </c>
      <c r="E80" s="23">
        <v>35064</v>
      </c>
      <c r="F80" s="22" t="s">
        <v>117</v>
      </c>
      <c r="G80" s="22" t="s">
        <v>19</v>
      </c>
      <c r="H80" s="22" t="s">
        <v>20</v>
      </c>
      <c r="I80" s="65">
        <v>9</v>
      </c>
      <c r="J80" s="22">
        <v>9</v>
      </c>
      <c r="K80" s="22">
        <v>6</v>
      </c>
      <c r="L80" s="22">
        <v>7</v>
      </c>
      <c r="M80" s="77">
        <v>0</v>
      </c>
      <c r="N80" s="77">
        <v>9</v>
      </c>
      <c r="O80" s="77">
        <v>9</v>
      </c>
      <c r="P80" s="77">
        <v>9</v>
      </c>
      <c r="Q80" s="77">
        <v>9</v>
      </c>
      <c r="R80" s="77">
        <v>9</v>
      </c>
      <c r="S80" s="75">
        <f t="shared" si="6"/>
        <v>100</v>
      </c>
      <c r="T80" s="75">
        <f t="shared" si="7"/>
        <v>100</v>
      </c>
      <c r="U80" s="75">
        <f t="shared" si="8"/>
        <v>66.666666666666671</v>
      </c>
      <c r="V80" s="75">
        <f t="shared" si="9"/>
        <v>77.777777777777771</v>
      </c>
      <c r="W80" s="75">
        <f t="shared" si="10"/>
        <v>0</v>
      </c>
    </row>
    <row r="81" spans="1:23" x14ac:dyDescent="0.2">
      <c r="A81" s="21">
        <v>3506904</v>
      </c>
      <c r="B81" s="22" t="s">
        <v>146</v>
      </c>
      <c r="C81" s="22" t="s">
        <v>761</v>
      </c>
      <c r="D81" s="22" t="s">
        <v>762</v>
      </c>
      <c r="E81" s="23">
        <v>35063</v>
      </c>
      <c r="F81" s="22" t="s">
        <v>66</v>
      </c>
      <c r="G81" s="22" t="s">
        <v>19</v>
      </c>
      <c r="H81" s="22" t="s">
        <v>20</v>
      </c>
      <c r="I81" s="65">
        <v>3</v>
      </c>
      <c r="J81" s="22">
        <v>9</v>
      </c>
      <c r="K81" s="22">
        <v>8</v>
      </c>
      <c r="L81" s="22">
        <v>8</v>
      </c>
      <c r="M81" s="77">
        <v>6</v>
      </c>
      <c r="N81" s="77">
        <v>9</v>
      </c>
      <c r="O81" s="77">
        <v>9</v>
      </c>
      <c r="P81" s="77">
        <v>9</v>
      </c>
      <c r="Q81" s="77">
        <v>9</v>
      </c>
      <c r="R81" s="77">
        <v>9</v>
      </c>
      <c r="S81" s="75">
        <f t="shared" si="6"/>
        <v>33.333333333333336</v>
      </c>
      <c r="T81" s="75">
        <f t="shared" si="7"/>
        <v>100</v>
      </c>
      <c r="U81" s="75">
        <f t="shared" si="8"/>
        <v>88.888888888888886</v>
      </c>
      <c r="V81" s="75">
        <f t="shared" si="9"/>
        <v>88.888888888888886</v>
      </c>
      <c r="W81" s="75">
        <f t="shared" si="10"/>
        <v>66.666666666666671</v>
      </c>
    </row>
    <row r="82" spans="1:23" x14ac:dyDescent="0.2">
      <c r="A82" s="21">
        <v>3507001</v>
      </c>
      <c r="B82" s="22" t="s">
        <v>147</v>
      </c>
      <c r="C82" s="22" t="s">
        <v>765</v>
      </c>
      <c r="D82" s="22" t="s">
        <v>766</v>
      </c>
      <c r="E82" s="23">
        <v>35163</v>
      </c>
      <c r="F82" s="22" t="s">
        <v>28</v>
      </c>
      <c r="G82" s="22" t="s">
        <v>27</v>
      </c>
      <c r="H82" s="22" t="s">
        <v>28</v>
      </c>
      <c r="I82" s="65">
        <v>8</v>
      </c>
      <c r="J82" s="22">
        <v>7</v>
      </c>
      <c r="K82" s="22">
        <v>4</v>
      </c>
      <c r="L82" s="22">
        <v>6</v>
      </c>
      <c r="M82" s="77">
        <v>5</v>
      </c>
      <c r="N82" s="77">
        <v>8</v>
      </c>
      <c r="O82" s="77">
        <v>8</v>
      </c>
      <c r="P82" s="77">
        <v>8</v>
      </c>
      <c r="Q82" s="77">
        <v>8</v>
      </c>
      <c r="R82" s="77">
        <v>8</v>
      </c>
      <c r="S82" s="75">
        <f t="shared" si="6"/>
        <v>100</v>
      </c>
      <c r="T82" s="75">
        <f t="shared" si="7"/>
        <v>87.5</v>
      </c>
      <c r="U82" s="75">
        <f t="shared" si="8"/>
        <v>50</v>
      </c>
      <c r="V82" s="75">
        <f t="shared" si="9"/>
        <v>75</v>
      </c>
      <c r="W82" s="75">
        <f t="shared" si="10"/>
        <v>62.5</v>
      </c>
    </row>
    <row r="83" spans="1:23" x14ac:dyDescent="0.2">
      <c r="A83" s="21">
        <v>3507100</v>
      </c>
      <c r="B83" s="22" t="s">
        <v>148</v>
      </c>
      <c r="C83" s="22" t="s">
        <v>775</v>
      </c>
      <c r="D83" s="22" t="s">
        <v>776</v>
      </c>
      <c r="E83" s="23">
        <v>35071</v>
      </c>
      <c r="F83" s="22" t="s">
        <v>105</v>
      </c>
      <c r="G83" s="22" t="s">
        <v>15</v>
      </c>
      <c r="H83" s="22" t="s">
        <v>16</v>
      </c>
      <c r="I83" s="65">
        <v>7</v>
      </c>
      <c r="J83" s="22">
        <v>7</v>
      </c>
      <c r="K83" s="22">
        <v>7</v>
      </c>
      <c r="L83" s="22">
        <v>7</v>
      </c>
      <c r="M83" s="77">
        <v>0</v>
      </c>
      <c r="N83" s="77">
        <v>8</v>
      </c>
      <c r="O83" s="77">
        <v>8</v>
      </c>
      <c r="P83" s="77">
        <v>8</v>
      </c>
      <c r="Q83" s="77">
        <v>8</v>
      </c>
      <c r="R83" s="77">
        <v>8</v>
      </c>
      <c r="S83" s="75">
        <f t="shared" si="6"/>
        <v>87.5</v>
      </c>
      <c r="T83" s="75">
        <f t="shared" si="7"/>
        <v>87.5</v>
      </c>
      <c r="U83" s="75">
        <f t="shared" si="8"/>
        <v>87.5</v>
      </c>
      <c r="V83" s="75">
        <f t="shared" si="9"/>
        <v>87.5</v>
      </c>
      <c r="W83" s="75">
        <f t="shared" si="10"/>
        <v>0</v>
      </c>
    </row>
    <row r="84" spans="1:23" x14ac:dyDescent="0.2">
      <c r="A84" s="21">
        <v>3507159</v>
      </c>
      <c r="B84" s="22" t="s">
        <v>149</v>
      </c>
      <c r="C84" s="22" t="s">
        <v>765</v>
      </c>
      <c r="D84" s="22" t="s">
        <v>766</v>
      </c>
      <c r="E84" s="23">
        <v>35162</v>
      </c>
      <c r="F84" s="22" t="s">
        <v>75</v>
      </c>
      <c r="G84" s="22" t="s">
        <v>27</v>
      </c>
      <c r="H84" s="22" t="s">
        <v>28</v>
      </c>
      <c r="I84" s="65">
        <v>3</v>
      </c>
      <c r="J84" s="22">
        <v>4</v>
      </c>
      <c r="K84" s="22">
        <v>7</v>
      </c>
      <c r="L84" s="22">
        <v>5</v>
      </c>
      <c r="M84" s="77">
        <v>0</v>
      </c>
      <c r="N84" s="77">
        <v>9</v>
      </c>
      <c r="O84" s="77">
        <v>9</v>
      </c>
      <c r="P84" s="77">
        <v>9</v>
      </c>
      <c r="Q84" s="77">
        <v>9</v>
      </c>
      <c r="R84" s="77">
        <v>9</v>
      </c>
      <c r="S84" s="75">
        <f t="shared" si="6"/>
        <v>33.333333333333336</v>
      </c>
      <c r="T84" s="75">
        <f t="shared" si="7"/>
        <v>44.444444444444443</v>
      </c>
      <c r="U84" s="75">
        <f t="shared" si="8"/>
        <v>77.777777777777771</v>
      </c>
      <c r="V84" s="75">
        <f t="shared" si="9"/>
        <v>55.555555555555557</v>
      </c>
      <c r="W84" s="75">
        <f t="shared" si="10"/>
        <v>0</v>
      </c>
    </row>
    <row r="85" spans="1:23" x14ac:dyDescent="0.2">
      <c r="A85" s="21">
        <v>3507209</v>
      </c>
      <c r="B85" s="22" t="s">
        <v>150</v>
      </c>
      <c r="C85" s="22" t="s">
        <v>755</v>
      </c>
      <c r="D85" s="22" t="s">
        <v>756</v>
      </c>
      <c r="E85" s="23">
        <v>35092</v>
      </c>
      <c r="F85" s="22" t="s">
        <v>103</v>
      </c>
      <c r="G85" s="22" t="s">
        <v>2</v>
      </c>
      <c r="H85" s="22" t="s">
        <v>3</v>
      </c>
      <c r="I85" s="65">
        <v>5</v>
      </c>
      <c r="J85" s="22">
        <v>8</v>
      </c>
      <c r="K85" s="22">
        <v>0</v>
      </c>
      <c r="L85" s="22">
        <v>7</v>
      </c>
      <c r="M85" s="77">
        <v>0</v>
      </c>
      <c r="N85" s="77">
        <v>9</v>
      </c>
      <c r="O85" s="77">
        <v>9</v>
      </c>
      <c r="P85" s="77">
        <v>9</v>
      </c>
      <c r="Q85" s="77">
        <v>9</v>
      </c>
      <c r="R85" s="77">
        <v>9</v>
      </c>
      <c r="S85" s="75">
        <f t="shared" si="6"/>
        <v>55.555555555555557</v>
      </c>
      <c r="T85" s="75">
        <f t="shared" si="7"/>
        <v>88.888888888888886</v>
      </c>
      <c r="U85" s="75">
        <f t="shared" si="8"/>
        <v>0</v>
      </c>
      <c r="V85" s="75">
        <f t="shared" si="9"/>
        <v>77.777777777777771</v>
      </c>
      <c r="W85" s="75">
        <f t="shared" si="10"/>
        <v>0</v>
      </c>
    </row>
    <row r="86" spans="1:23" x14ac:dyDescent="0.2">
      <c r="A86" s="21">
        <v>3507308</v>
      </c>
      <c r="B86" s="22" t="s">
        <v>151</v>
      </c>
      <c r="C86" s="22" t="s">
        <v>761</v>
      </c>
      <c r="D86" s="22" t="s">
        <v>762</v>
      </c>
      <c r="E86" s="23">
        <v>35064</v>
      </c>
      <c r="F86" s="22" t="s">
        <v>117</v>
      </c>
      <c r="G86" s="22" t="s">
        <v>19</v>
      </c>
      <c r="H86" s="22" t="s">
        <v>20</v>
      </c>
      <c r="I86" s="65">
        <v>8</v>
      </c>
      <c r="J86" s="22">
        <v>9</v>
      </c>
      <c r="K86" s="22">
        <v>1</v>
      </c>
      <c r="L86" s="22">
        <v>6</v>
      </c>
      <c r="M86" s="77">
        <v>3</v>
      </c>
      <c r="N86" s="77">
        <v>9</v>
      </c>
      <c r="O86" s="77">
        <v>9</v>
      </c>
      <c r="P86" s="77">
        <v>9</v>
      </c>
      <c r="Q86" s="77">
        <v>9</v>
      </c>
      <c r="R86" s="77">
        <v>9</v>
      </c>
      <c r="S86" s="75">
        <f t="shared" si="6"/>
        <v>88.888888888888886</v>
      </c>
      <c r="T86" s="75">
        <f t="shared" si="7"/>
        <v>100</v>
      </c>
      <c r="U86" s="75">
        <f t="shared" si="8"/>
        <v>11.111111111111111</v>
      </c>
      <c r="V86" s="75">
        <f t="shared" si="9"/>
        <v>66.666666666666671</v>
      </c>
      <c r="W86" s="75">
        <f t="shared" si="10"/>
        <v>33.333333333333336</v>
      </c>
    </row>
    <row r="87" spans="1:23" x14ac:dyDescent="0.2">
      <c r="A87" s="21">
        <v>3507407</v>
      </c>
      <c r="B87" s="22" t="s">
        <v>153</v>
      </c>
      <c r="C87" s="22" t="s">
        <v>769</v>
      </c>
      <c r="D87" s="22" t="s">
        <v>770</v>
      </c>
      <c r="E87" s="23">
        <v>35032</v>
      </c>
      <c r="F87" s="22" t="s">
        <v>152</v>
      </c>
      <c r="G87" s="22" t="s">
        <v>55</v>
      </c>
      <c r="H87" s="22" t="s">
        <v>56</v>
      </c>
      <c r="I87" s="65">
        <v>5</v>
      </c>
      <c r="J87" s="22">
        <v>9</v>
      </c>
      <c r="K87" s="22">
        <v>5</v>
      </c>
      <c r="L87" s="22">
        <v>9</v>
      </c>
      <c r="M87" s="77">
        <v>0</v>
      </c>
      <c r="N87" s="77">
        <v>9</v>
      </c>
      <c r="O87" s="77">
        <v>9</v>
      </c>
      <c r="P87" s="77">
        <v>9</v>
      </c>
      <c r="Q87" s="77">
        <v>9</v>
      </c>
      <c r="R87" s="77">
        <v>9</v>
      </c>
      <c r="S87" s="75">
        <f t="shared" si="6"/>
        <v>55.555555555555557</v>
      </c>
      <c r="T87" s="75">
        <f t="shared" si="7"/>
        <v>100</v>
      </c>
      <c r="U87" s="75">
        <f t="shared" si="8"/>
        <v>55.555555555555557</v>
      </c>
      <c r="V87" s="75">
        <f t="shared" si="9"/>
        <v>100</v>
      </c>
      <c r="W87" s="75">
        <f t="shared" si="10"/>
        <v>0</v>
      </c>
    </row>
    <row r="88" spans="1:23" x14ac:dyDescent="0.2">
      <c r="A88" s="21">
        <v>3507456</v>
      </c>
      <c r="B88" s="22" t="s">
        <v>154</v>
      </c>
      <c r="C88" s="22" t="s">
        <v>761</v>
      </c>
      <c r="D88" s="22" t="s">
        <v>762</v>
      </c>
      <c r="E88" s="23">
        <v>35062</v>
      </c>
      <c r="F88" s="22" t="s">
        <v>20</v>
      </c>
      <c r="G88" s="22" t="s">
        <v>19</v>
      </c>
      <c r="H88" s="22" t="s">
        <v>20</v>
      </c>
      <c r="I88" s="65">
        <v>9</v>
      </c>
      <c r="J88" s="22">
        <v>8</v>
      </c>
      <c r="K88" s="22">
        <v>6</v>
      </c>
      <c r="L88" s="22">
        <v>9</v>
      </c>
      <c r="M88" s="77">
        <v>1</v>
      </c>
      <c r="N88" s="77">
        <v>9</v>
      </c>
      <c r="O88" s="77">
        <v>9</v>
      </c>
      <c r="P88" s="77">
        <v>9</v>
      </c>
      <c r="Q88" s="77">
        <v>9</v>
      </c>
      <c r="R88" s="77">
        <v>9</v>
      </c>
      <c r="S88" s="75">
        <f t="shared" si="6"/>
        <v>100</v>
      </c>
      <c r="T88" s="75">
        <f t="shared" si="7"/>
        <v>88.888888888888886</v>
      </c>
      <c r="U88" s="75">
        <f t="shared" si="8"/>
        <v>66.666666666666671</v>
      </c>
      <c r="V88" s="75">
        <f t="shared" si="9"/>
        <v>100</v>
      </c>
      <c r="W88" s="75">
        <f t="shared" si="10"/>
        <v>11.111111111111111</v>
      </c>
    </row>
    <row r="89" spans="1:23" x14ac:dyDescent="0.2">
      <c r="A89" s="21">
        <v>3507506</v>
      </c>
      <c r="B89" s="22" t="s">
        <v>155</v>
      </c>
      <c r="C89" s="22" t="s">
        <v>761</v>
      </c>
      <c r="D89" s="22" t="s">
        <v>762</v>
      </c>
      <c r="E89" s="23">
        <v>35063</v>
      </c>
      <c r="F89" s="22" t="s">
        <v>66</v>
      </c>
      <c r="G89" s="22" t="s">
        <v>19</v>
      </c>
      <c r="H89" s="22" t="s">
        <v>20</v>
      </c>
      <c r="I89" s="65">
        <v>7</v>
      </c>
      <c r="J89" s="22">
        <v>6</v>
      </c>
      <c r="K89" s="22">
        <v>7</v>
      </c>
      <c r="L89" s="22">
        <v>0</v>
      </c>
      <c r="M89" s="77">
        <v>4</v>
      </c>
      <c r="N89" s="77">
        <v>9</v>
      </c>
      <c r="O89" s="77">
        <v>9</v>
      </c>
      <c r="P89" s="77">
        <v>9</v>
      </c>
      <c r="Q89" s="77">
        <v>9</v>
      </c>
      <c r="R89" s="77">
        <v>9</v>
      </c>
      <c r="S89" s="75">
        <f t="shared" si="6"/>
        <v>77.777777777777771</v>
      </c>
      <c r="T89" s="75">
        <f t="shared" si="7"/>
        <v>66.666666666666671</v>
      </c>
      <c r="U89" s="75">
        <f t="shared" si="8"/>
        <v>77.777777777777771</v>
      </c>
      <c r="V89" s="75">
        <f t="shared" si="9"/>
        <v>0</v>
      </c>
      <c r="W89" s="75">
        <f t="shared" si="10"/>
        <v>44.444444444444443</v>
      </c>
    </row>
    <row r="90" spans="1:23" x14ac:dyDescent="0.2">
      <c r="A90" s="21">
        <v>3507605</v>
      </c>
      <c r="B90" s="22" t="s">
        <v>156</v>
      </c>
      <c r="C90" s="22" t="s">
        <v>775</v>
      </c>
      <c r="D90" s="22" t="s">
        <v>776</v>
      </c>
      <c r="E90" s="23">
        <v>35071</v>
      </c>
      <c r="F90" s="22" t="s">
        <v>105</v>
      </c>
      <c r="G90" s="22" t="s">
        <v>15</v>
      </c>
      <c r="H90" s="22" t="s">
        <v>16</v>
      </c>
      <c r="I90" s="65">
        <v>3</v>
      </c>
      <c r="J90" s="22">
        <v>6</v>
      </c>
      <c r="K90" s="22">
        <v>5</v>
      </c>
      <c r="L90" s="22">
        <v>8</v>
      </c>
      <c r="M90" s="77">
        <v>6</v>
      </c>
      <c r="N90" s="77">
        <v>8</v>
      </c>
      <c r="O90" s="77">
        <v>8</v>
      </c>
      <c r="P90" s="77">
        <v>8</v>
      </c>
      <c r="Q90" s="77">
        <v>8</v>
      </c>
      <c r="R90" s="77">
        <v>8</v>
      </c>
      <c r="S90" s="75">
        <f t="shared" si="6"/>
        <v>37.5</v>
      </c>
      <c r="T90" s="75">
        <f t="shared" si="7"/>
        <v>75</v>
      </c>
      <c r="U90" s="75">
        <f t="shared" si="8"/>
        <v>62.5</v>
      </c>
      <c r="V90" s="75">
        <f t="shared" si="9"/>
        <v>100</v>
      </c>
      <c r="W90" s="75">
        <f t="shared" si="10"/>
        <v>75</v>
      </c>
    </row>
    <row r="91" spans="1:23" x14ac:dyDescent="0.2">
      <c r="A91" s="21">
        <v>3507704</v>
      </c>
      <c r="B91" s="22" t="s">
        <v>157</v>
      </c>
      <c r="C91" s="22" t="s">
        <v>757</v>
      </c>
      <c r="D91" s="22" t="s">
        <v>758</v>
      </c>
      <c r="E91" s="23">
        <v>35023</v>
      </c>
      <c r="F91" s="22" t="s">
        <v>45</v>
      </c>
      <c r="G91" s="22" t="s">
        <v>43</v>
      </c>
      <c r="H91" s="22" t="s">
        <v>44</v>
      </c>
      <c r="I91" s="65">
        <v>0</v>
      </c>
      <c r="J91" s="22">
        <v>9</v>
      </c>
      <c r="K91" s="22">
        <v>6</v>
      </c>
      <c r="L91" s="22">
        <v>6</v>
      </c>
      <c r="M91" s="77">
        <v>8</v>
      </c>
      <c r="N91" s="77">
        <v>9</v>
      </c>
      <c r="O91" s="77">
        <v>9</v>
      </c>
      <c r="P91" s="77">
        <v>9</v>
      </c>
      <c r="Q91" s="77">
        <v>9</v>
      </c>
      <c r="R91" s="77">
        <v>9</v>
      </c>
      <c r="S91" s="75">
        <f t="shared" si="6"/>
        <v>0</v>
      </c>
      <c r="T91" s="75">
        <f t="shared" si="7"/>
        <v>100</v>
      </c>
      <c r="U91" s="75">
        <f t="shared" si="8"/>
        <v>66.666666666666671</v>
      </c>
      <c r="V91" s="75">
        <f t="shared" si="9"/>
        <v>66.666666666666671</v>
      </c>
      <c r="W91" s="75">
        <f t="shared" si="10"/>
        <v>88.888888888888886</v>
      </c>
    </row>
    <row r="92" spans="1:23" x14ac:dyDescent="0.2">
      <c r="A92" s="21">
        <v>3507753</v>
      </c>
      <c r="B92" s="22" t="s">
        <v>158</v>
      </c>
      <c r="C92" s="22" t="s">
        <v>757</v>
      </c>
      <c r="D92" s="22" t="s">
        <v>758</v>
      </c>
      <c r="E92" s="23">
        <v>35023</v>
      </c>
      <c r="F92" s="22" t="s">
        <v>45</v>
      </c>
      <c r="G92" s="22" t="s">
        <v>43</v>
      </c>
      <c r="H92" s="22" t="s">
        <v>44</v>
      </c>
      <c r="I92" s="65">
        <v>9</v>
      </c>
      <c r="J92" s="22">
        <v>8</v>
      </c>
      <c r="K92" s="22">
        <v>2</v>
      </c>
      <c r="L92" s="22">
        <v>7</v>
      </c>
      <c r="M92" s="77">
        <v>8</v>
      </c>
      <c r="N92" s="77">
        <v>9</v>
      </c>
      <c r="O92" s="77">
        <v>9</v>
      </c>
      <c r="P92" s="77">
        <v>9</v>
      </c>
      <c r="Q92" s="77">
        <v>9</v>
      </c>
      <c r="R92" s="77">
        <v>9</v>
      </c>
      <c r="S92" s="75">
        <f t="shared" si="6"/>
        <v>100</v>
      </c>
      <c r="T92" s="75">
        <f t="shared" si="7"/>
        <v>88.888888888888886</v>
      </c>
      <c r="U92" s="75">
        <f t="shared" si="8"/>
        <v>22.222222222222221</v>
      </c>
      <c r="V92" s="75">
        <f t="shared" si="9"/>
        <v>77.777777777777771</v>
      </c>
      <c r="W92" s="75">
        <f t="shared" si="10"/>
        <v>88.888888888888886</v>
      </c>
    </row>
    <row r="93" spans="1:23" x14ac:dyDescent="0.2">
      <c r="A93" s="21">
        <v>3507803</v>
      </c>
      <c r="B93" s="22" t="s">
        <v>159</v>
      </c>
      <c r="C93" s="22" t="s">
        <v>769</v>
      </c>
      <c r="D93" s="22" t="s">
        <v>770</v>
      </c>
      <c r="E93" s="23">
        <v>35133</v>
      </c>
      <c r="F93" s="22" t="s">
        <v>41</v>
      </c>
      <c r="G93" s="22" t="s">
        <v>39</v>
      </c>
      <c r="H93" s="22" t="s">
        <v>40</v>
      </c>
      <c r="I93" s="65">
        <v>9</v>
      </c>
      <c r="J93" s="22">
        <v>5</v>
      </c>
      <c r="K93" s="22">
        <v>7</v>
      </c>
      <c r="L93" s="22">
        <v>9</v>
      </c>
      <c r="M93" s="77">
        <v>0</v>
      </c>
      <c r="N93" s="77">
        <v>9</v>
      </c>
      <c r="O93" s="77">
        <v>9</v>
      </c>
      <c r="P93" s="77">
        <v>9</v>
      </c>
      <c r="Q93" s="77">
        <v>9</v>
      </c>
      <c r="R93" s="77">
        <v>9</v>
      </c>
      <c r="S93" s="75">
        <f t="shared" si="6"/>
        <v>100</v>
      </c>
      <c r="T93" s="75">
        <f t="shared" si="7"/>
        <v>55.555555555555557</v>
      </c>
      <c r="U93" s="75">
        <f t="shared" si="8"/>
        <v>77.777777777777771</v>
      </c>
      <c r="V93" s="75">
        <f t="shared" si="9"/>
        <v>100</v>
      </c>
      <c r="W93" s="75">
        <f t="shared" si="10"/>
        <v>0</v>
      </c>
    </row>
    <row r="94" spans="1:23" x14ac:dyDescent="0.2">
      <c r="A94" s="21">
        <v>3507902</v>
      </c>
      <c r="B94" s="22" t="s">
        <v>160</v>
      </c>
      <c r="C94" s="22" t="s">
        <v>761</v>
      </c>
      <c r="D94" s="22" t="s">
        <v>762</v>
      </c>
      <c r="E94" s="23">
        <v>35064</v>
      </c>
      <c r="F94" s="22" t="s">
        <v>117</v>
      </c>
      <c r="G94" s="22" t="s">
        <v>19</v>
      </c>
      <c r="H94" s="22" t="s">
        <v>20</v>
      </c>
      <c r="I94" s="65">
        <v>8</v>
      </c>
      <c r="J94" s="22">
        <v>8</v>
      </c>
      <c r="K94" s="22">
        <v>3</v>
      </c>
      <c r="L94" s="22">
        <v>8</v>
      </c>
      <c r="M94" s="77">
        <v>6</v>
      </c>
      <c r="N94" s="77">
        <v>9</v>
      </c>
      <c r="O94" s="77">
        <v>9</v>
      </c>
      <c r="P94" s="77">
        <v>9</v>
      </c>
      <c r="Q94" s="77">
        <v>9</v>
      </c>
      <c r="R94" s="77">
        <v>9</v>
      </c>
      <c r="S94" s="75">
        <f t="shared" si="6"/>
        <v>88.888888888888886</v>
      </c>
      <c r="T94" s="75">
        <f t="shared" si="7"/>
        <v>88.888888888888886</v>
      </c>
      <c r="U94" s="75">
        <f t="shared" si="8"/>
        <v>33.333333333333336</v>
      </c>
      <c r="V94" s="75">
        <f t="shared" si="9"/>
        <v>88.888888888888886</v>
      </c>
      <c r="W94" s="75">
        <f t="shared" si="10"/>
        <v>66.666666666666671</v>
      </c>
    </row>
    <row r="95" spans="1:23" x14ac:dyDescent="0.2">
      <c r="A95" s="21">
        <v>3508009</v>
      </c>
      <c r="B95" s="22" t="s">
        <v>161</v>
      </c>
      <c r="C95" s="22" t="s">
        <v>765</v>
      </c>
      <c r="D95" s="22" t="s">
        <v>766</v>
      </c>
      <c r="E95" s="23">
        <v>35162</v>
      </c>
      <c r="F95" s="22" t="s">
        <v>75</v>
      </c>
      <c r="G95" s="22" t="s">
        <v>27</v>
      </c>
      <c r="H95" s="22" t="s">
        <v>28</v>
      </c>
      <c r="I95" s="65">
        <v>2</v>
      </c>
      <c r="J95" s="22">
        <v>6</v>
      </c>
      <c r="K95" s="22">
        <v>1</v>
      </c>
      <c r="L95" s="22">
        <v>7</v>
      </c>
      <c r="M95" s="77">
        <v>4</v>
      </c>
      <c r="N95" s="77">
        <v>9</v>
      </c>
      <c r="O95" s="77">
        <v>9</v>
      </c>
      <c r="P95" s="77">
        <v>9</v>
      </c>
      <c r="Q95" s="77">
        <v>9</v>
      </c>
      <c r="R95" s="77">
        <v>9</v>
      </c>
      <c r="S95" s="75">
        <f t="shared" si="6"/>
        <v>22.222222222222221</v>
      </c>
      <c r="T95" s="75">
        <f t="shared" si="7"/>
        <v>66.666666666666671</v>
      </c>
      <c r="U95" s="75">
        <f t="shared" si="8"/>
        <v>11.111111111111111</v>
      </c>
      <c r="V95" s="75">
        <f t="shared" si="9"/>
        <v>77.777777777777771</v>
      </c>
      <c r="W95" s="75">
        <f t="shared" si="10"/>
        <v>44.444444444444443</v>
      </c>
    </row>
    <row r="96" spans="1:23" x14ac:dyDescent="0.2">
      <c r="A96" s="21">
        <v>3508108</v>
      </c>
      <c r="B96" s="22" t="s">
        <v>162</v>
      </c>
      <c r="C96" s="22" t="s">
        <v>757</v>
      </c>
      <c r="D96" s="22" t="s">
        <v>758</v>
      </c>
      <c r="E96" s="23">
        <v>35023</v>
      </c>
      <c r="F96" s="22" t="s">
        <v>45</v>
      </c>
      <c r="G96" s="22" t="s">
        <v>43</v>
      </c>
      <c r="H96" s="22" t="s">
        <v>44</v>
      </c>
      <c r="I96" s="65">
        <v>3</v>
      </c>
      <c r="J96" s="22">
        <v>7</v>
      </c>
      <c r="K96" s="22">
        <v>1</v>
      </c>
      <c r="L96" s="22">
        <v>3</v>
      </c>
      <c r="M96" s="77">
        <v>2</v>
      </c>
      <c r="N96" s="77">
        <v>9</v>
      </c>
      <c r="O96" s="77">
        <v>9</v>
      </c>
      <c r="P96" s="77">
        <v>9</v>
      </c>
      <c r="Q96" s="77">
        <v>9</v>
      </c>
      <c r="R96" s="77">
        <v>9</v>
      </c>
      <c r="S96" s="75">
        <f t="shared" si="6"/>
        <v>33.333333333333336</v>
      </c>
      <c r="T96" s="75">
        <f t="shared" si="7"/>
        <v>77.777777777777771</v>
      </c>
      <c r="U96" s="75">
        <f t="shared" si="8"/>
        <v>11.111111111111111</v>
      </c>
      <c r="V96" s="75">
        <f t="shared" si="9"/>
        <v>33.333333333333336</v>
      </c>
      <c r="W96" s="75">
        <f t="shared" si="10"/>
        <v>22.222222222222221</v>
      </c>
    </row>
    <row r="97" spans="1:23" x14ac:dyDescent="0.2">
      <c r="A97" s="21">
        <v>3508207</v>
      </c>
      <c r="B97" s="22" t="s">
        <v>163</v>
      </c>
      <c r="C97" s="22" t="s">
        <v>769</v>
      </c>
      <c r="D97" s="22" t="s">
        <v>770</v>
      </c>
      <c r="E97" s="23">
        <v>35083</v>
      </c>
      <c r="F97" s="22" t="s">
        <v>83</v>
      </c>
      <c r="G97" s="22" t="s">
        <v>81</v>
      </c>
      <c r="H97" s="22" t="s">
        <v>82</v>
      </c>
      <c r="I97" s="65">
        <v>1</v>
      </c>
      <c r="J97" s="22">
        <v>9</v>
      </c>
      <c r="K97" s="22">
        <v>8</v>
      </c>
      <c r="L97" s="22">
        <v>3</v>
      </c>
      <c r="M97" s="77">
        <v>6</v>
      </c>
      <c r="N97" s="77">
        <v>9</v>
      </c>
      <c r="O97" s="77">
        <v>9</v>
      </c>
      <c r="P97" s="77">
        <v>9</v>
      </c>
      <c r="Q97" s="77">
        <v>9</v>
      </c>
      <c r="R97" s="77">
        <v>9</v>
      </c>
      <c r="S97" s="75">
        <f t="shared" si="6"/>
        <v>11.111111111111111</v>
      </c>
      <c r="T97" s="75">
        <f t="shared" si="7"/>
        <v>100</v>
      </c>
      <c r="U97" s="75">
        <f t="shared" si="8"/>
        <v>88.888888888888886</v>
      </c>
      <c r="V97" s="75">
        <f t="shared" si="9"/>
        <v>33.333333333333336</v>
      </c>
      <c r="W97" s="75">
        <f t="shared" si="10"/>
        <v>66.666666666666671</v>
      </c>
    </row>
    <row r="98" spans="1:23" x14ac:dyDescent="0.2">
      <c r="A98" s="21">
        <v>3508306</v>
      </c>
      <c r="B98" s="22" t="s">
        <v>164</v>
      </c>
      <c r="C98" s="22" t="s">
        <v>761</v>
      </c>
      <c r="D98" s="22" t="s">
        <v>762</v>
      </c>
      <c r="E98" s="23">
        <v>35062</v>
      </c>
      <c r="F98" s="22" t="s">
        <v>20</v>
      </c>
      <c r="G98" s="22" t="s">
        <v>19</v>
      </c>
      <c r="H98" s="22" t="s">
        <v>20</v>
      </c>
      <c r="I98" s="65">
        <v>9</v>
      </c>
      <c r="J98" s="22">
        <v>8</v>
      </c>
      <c r="K98" s="22">
        <v>2</v>
      </c>
      <c r="L98" s="22">
        <v>4</v>
      </c>
      <c r="M98" s="77">
        <v>8</v>
      </c>
      <c r="N98" s="77">
        <v>9</v>
      </c>
      <c r="O98" s="77">
        <v>9</v>
      </c>
      <c r="P98" s="77">
        <v>9</v>
      </c>
      <c r="Q98" s="77">
        <v>9</v>
      </c>
      <c r="R98" s="77">
        <v>9</v>
      </c>
      <c r="S98" s="75">
        <f t="shared" si="6"/>
        <v>100</v>
      </c>
      <c r="T98" s="75">
        <f t="shared" si="7"/>
        <v>88.888888888888886</v>
      </c>
      <c r="U98" s="75">
        <f t="shared" si="8"/>
        <v>22.222222222222221</v>
      </c>
      <c r="V98" s="75">
        <f t="shared" si="9"/>
        <v>44.444444444444443</v>
      </c>
      <c r="W98" s="75">
        <f t="shared" si="10"/>
        <v>88.888888888888886</v>
      </c>
    </row>
    <row r="99" spans="1:23" x14ac:dyDescent="0.2">
      <c r="A99" s="21">
        <v>3508405</v>
      </c>
      <c r="B99" s="22" t="s">
        <v>166</v>
      </c>
      <c r="C99" s="22" t="s">
        <v>775</v>
      </c>
      <c r="D99" s="22" t="s">
        <v>776</v>
      </c>
      <c r="E99" s="23">
        <v>35073</v>
      </c>
      <c r="F99" s="22" t="s">
        <v>165</v>
      </c>
      <c r="G99" s="22" t="s">
        <v>15</v>
      </c>
      <c r="H99" s="22" t="s">
        <v>16</v>
      </c>
      <c r="I99" s="65">
        <v>2</v>
      </c>
      <c r="J99" s="22">
        <v>7</v>
      </c>
      <c r="K99" s="22">
        <v>4</v>
      </c>
      <c r="L99" s="22">
        <v>8</v>
      </c>
      <c r="M99" s="77">
        <v>7</v>
      </c>
      <c r="N99" s="77">
        <v>8</v>
      </c>
      <c r="O99" s="77">
        <v>8</v>
      </c>
      <c r="P99" s="77">
        <v>8</v>
      </c>
      <c r="Q99" s="77">
        <v>8</v>
      </c>
      <c r="R99" s="77">
        <v>8</v>
      </c>
      <c r="S99" s="75">
        <f t="shared" si="6"/>
        <v>25</v>
      </c>
      <c r="T99" s="75">
        <f t="shared" si="7"/>
        <v>87.5</v>
      </c>
      <c r="U99" s="75">
        <f t="shared" si="8"/>
        <v>50</v>
      </c>
      <c r="V99" s="75">
        <f t="shared" si="9"/>
        <v>100</v>
      </c>
      <c r="W99" s="75">
        <f t="shared" si="10"/>
        <v>87.5</v>
      </c>
    </row>
    <row r="100" spans="1:23" x14ac:dyDescent="0.2">
      <c r="A100" s="21">
        <v>3508504</v>
      </c>
      <c r="B100" s="22" t="s">
        <v>168</v>
      </c>
      <c r="C100" s="22" t="s">
        <v>771</v>
      </c>
      <c r="D100" s="22" t="s">
        <v>772</v>
      </c>
      <c r="E100" s="23">
        <v>35171</v>
      </c>
      <c r="F100" s="22" t="s">
        <v>167</v>
      </c>
      <c r="G100" s="22" t="s">
        <v>69</v>
      </c>
      <c r="H100" s="22" t="s">
        <v>70</v>
      </c>
      <c r="I100" s="65">
        <v>3</v>
      </c>
      <c r="J100" s="22">
        <v>6</v>
      </c>
      <c r="K100" s="22">
        <v>6</v>
      </c>
      <c r="L100" s="22">
        <v>4</v>
      </c>
      <c r="M100" s="77">
        <v>4</v>
      </c>
      <c r="N100" s="77">
        <v>8</v>
      </c>
      <c r="O100" s="77">
        <v>8</v>
      </c>
      <c r="P100" s="77">
        <v>8</v>
      </c>
      <c r="Q100" s="77">
        <v>8</v>
      </c>
      <c r="R100" s="77">
        <v>8</v>
      </c>
      <c r="S100" s="75">
        <f t="shared" si="6"/>
        <v>37.5</v>
      </c>
      <c r="T100" s="75">
        <f t="shared" si="7"/>
        <v>75</v>
      </c>
      <c r="U100" s="75">
        <f t="shared" si="8"/>
        <v>75</v>
      </c>
      <c r="V100" s="75">
        <f t="shared" si="9"/>
        <v>50</v>
      </c>
      <c r="W100" s="75">
        <f t="shared" si="10"/>
        <v>50</v>
      </c>
    </row>
    <row r="101" spans="1:23" x14ac:dyDescent="0.2">
      <c r="A101" s="21">
        <v>3508603</v>
      </c>
      <c r="B101" s="22" t="s">
        <v>169</v>
      </c>
      <c r="C101" s="22" t="s">
        <v>771</v>
      </c>
      <c r="D101" s="22" t="s">
        <v>772</v>
      </c>
      <c r="E101" s="23">
        <v>35172</v>
      </c>
      <c r="F101" s="22" t="s">
        <v>71</v>
      </c>
      <c r="G101" s="22" t="s">
        <v>69</v>
      </c>
      <c r="H101" s="22" t="s">
        <v>70</v>
      </c>
      <c r="I101" s="65">
        <v>6</v>
      </c>
      <c r="J101" s="22">
        <v>4</v>
      </c>
      <c r="K101" s="22">
        <v>2</v>
      </c>
      <c r="L101" s="22">
        <v>1</v>
      </c>
      <c r="M101" s="77">
        <v>0</v>
      </c>
      <c r="N101" s="77">
        <v>8</v>
      </c>
      <c r="O101" s="77">
        <v>8</v>
      </c>
      <c r="P101" s="77">
        <v>8</v>
      </c>
      <c r="Q101" s="77">
        <v>8</v>
      </c>
      <c r="R101" s="77">
        <v>8</v>
      </c>
      <c r="S101" s="75">
        <f t="shared" si="6"/>
        <v>75</v>
      </c>
      <c r="T101" s="75">
        <f t="shared" si="7"/>
        <v>50</v>
      </c>
      <c r="U101" s="75">
        <f t="shared" si="8"/>
        <v>25</v>
      </c>
      <c r="V101" s="75">
        <f t="shared" si="9"/>
        <v>12.5</v>
      </c>
      <c r="W101" s="75">
        <f t="shared" si="10"/>
        <v>0</v>
      </c>
    </row>
    <row r="102" spans="1:23" x14ac:dyDescent="0.2">
      <c r="A102" s="21">
        <v>3508702</v>
      </c>
      <c r="B102" s="22" t="s">
        <v>171</v>
      </c>
      <c r="C102" s="22" t="s">
        <v>759</v>
      </c>
      <c r="D102" s="22" t="s">
        <v>760</v>
      </c>
      <c r="E102" s="23">
        <v>35143</v>
      </c>
      <c r="F102" s="22" t="s">
        <v>170</v>
      </c>
      <c r="G102" s="22" t="s">
        <v>10</v>
      </c>
      <c r="H102" s="22" t="s">
        <v>11</v>
      </c>
      <c r="I102" s="65">
        <v>4</v>
      </c>
      <c r="J102" s="22">
        <v>4</v>
      </c>
      <c r="K102" s="22">
        <v>8</v>
      </c>
      <c r="L102" s="22">
        <v>8</v>
      </c>
      <c r="M102" s="77">
        <v>8</v>
      </c>
      <c r="N102" s="77">
        <v>8</v>
      </c>
      <c r="O102" s="77">
        <v>8</v>
      </c>
      <c r="P102" s="77">
        <v>8</v>
      </c>
      <c r="Q102" s="77">
        <v>8</v>
      </c>
      <c r="R102" s="77">
        <v>8</v>
      </c>
      <c r="S102" s="75">
        <f t="shared" si="6"/>
        <v>50</v>
      </c>
      <c r="T102" s="75">
        <f t="shared" si="7"/>
        <v>50</v>
      </c>
      <c r="U102" s="75">
        <f t="shared" si="8"/>
        <v>100</v>
      </c>
      <c r="V102" s="75">
        <f t="shared" si="9"/>
        <v>100</v>
      </c>
      <c r="W102" s="75">
        <f t="shared" si="10"/>
        <v>100</v>
      </c>
    </row>
    <row r="103" spans="1:23" x14ac:dyDescent="0.2">
      <c r="A103" s="21">
        <v>3508801</v>
      </c>
      <c r="B103" s="22" t="s">
        <v>173</v>
      </c>
      <c r="C103" s="22" t="s">
        <v>761</v>
      </c>
      <c r="D103" s="22" t="s">
        <v>762</v>
      </c>
      <c r="E103" s="23">
        <v>35065</v>
      </c>
      <c r="F103" s="22" t="s">
        <v>172</v>
      </c>
      <c r="G103" s="22" t="s">
        <v>19</v>
      </c>
      <c r="H103" s="22" t="s">
        <v>20</v>
      </c>
      <c r="I103" s="65">
        <v>8</v>
      </c>
      <c r="J103" s="22">
        <v>2</v>
      </c>
      <c r="K103" s="22">
        <v>0</v>
      </c>
      <c r="L103" s="22">
        <v>0</v>
      </c>
      <c r="M103" s="77">
        <v>0</v>
      </c>
      <c r="N103" s="77">
        <v>9</v>
      </c>
      <c r="O103" s="77">
        <v>9</v>
      </c>
      <c r="P103" s="77">
        <v>9</v>
      </c>
      <c r="Q103" s="77">
        <v>9</v>
      </c>
      <c r="R103" s="77">
        <v>9</v>
      </c>
      <c r="S103" s="75">
        <f t="shared" si="6"/>
        <v>88.888888888888886</v>
      </c>
      <c r="T103" s="75">
        <f t="shared" si="7"/>
        <v>22.222222222222221</v>
      </c>
      <c r="U103" s="75">
        <f t="shared" si="8"/>
        <v>0</v>
      </c>
      <c r="V103" s="75">
        <f t="shared" si="9"/>
        <v>0</v>
      </c>
      <c r="W103" s="75">
        <f t="shared" si="10"/>
        <v>0</v>
      </c>
    </row>
    <row r="104" spans="1:23" x14ac:dyDescent="0.2">
      <c r="A104" s="21">
        <v>3508900</v>
      </c>
      <c r="B104" s="22" t="s">
        <v>174</v>
      </c>
      <c r="C104" s="22" t="s">
        <v>767</v>
      </c>
      <c r="D104" s="22" t="s">
        <v>768</v>
      </c>
      <c r="E104" s="23">
        <v>35112</v>
      </c>
      <c r="F104" s="22" t="s">
        <v>33</v>
      </c>
      <c r="G104" s="22" t="s">
        <v>31</v>
      </c>
      <c r="H104" s="22" t="s">
        <v>32</v>
      </c>
      <c r="I104" s="65">
        <v>7</v>
      </c>
      <c r="J104" s="22">
        <v>4</v>
      </c>
      <c r="K104" s="22">
        <v>9</v>
      </c>
      <c r="L104" s="22">
        <v>2</v>
      </c>
      <c r="M104" s="77">
        <v>0</v>
      </c>
      <c r="N104" s="77">
        <v>9</v>
      </c>
      <c r="O104" s="77">
        <v>9</v>
      </c>
      <c r="P104" s="77">
        <v>9</v>
      </c>
      <c r="Q104" s="77">
        <v>9</v>
      </c>
      <c r="R104" s="77">
        <v>9</v>
      </c>
      <c r="S104" s="75">
        <f t="shared" si="6"/>
        <v>77.777777777777771</v>
      </c>
      <c r="T104" s="75">
        <f t="shared" si="7"/>
        <v>44.444444444444443</v>
      </c>
      <c r="U104" s="75">
        <f t="shared" si="8"/>
        <v>100</v>
      </c>
      <c r="V104" s="75">
        <f t="shared" si="9"/>
        <v>22.222222222222221</v>
      </c>
      <c r="W104" s="75">
        <f t="shared" si="10"/>
        <v>0</v>
      </c>
    </row>
    <row r="105" spans="1:23" x14ac:dyDescent="0.2">
      <c r="A105" s="21">
        <v>3509007</v>
      </c>
      <c r="B105" s="22" t="s">
        <v>176</v>
      </c>
      <c r="C105" s="22" t="s">
        <v>781</v>
      </c>
      <c r="D105" s="22" t="s">
        <v>782</v>
      </c>
      <c r="E105" s="23">
        <v>35012</v>
      </c>
      <c r="F105" s="22" t="s">
        <v>175</v>
      </c>
      <c r="G105" s="22" t="s">
        <v>98</v>
      </c>
      <c r="H105" s="22" t="s">
        <v>99</v>
      </c>
      <c r="I105" s="65">
        <v>8</v>
      </c>
      <c r="J105" s="22">
        <v>3</v>
      </c>
      <c r="K105" s="22">
        <v>7</v>
      </c>
      <c r="L105" s="22">
        <v>7</v>
      </c>
      <c r="M105" s="77">
        <v>2</v>
      </c>
      <c r="N105" s="77">
        <v>8</v>
      </c>
      <c r="O105" s="77">
        <v>8</v>
      </c>
      <c r="P105" s="77">
        <v>8</v>
      </c>
      <c r="Q105" s="77">
        <v>8</v>
      </c>
      <c r="R105" s="77">
        <v>8</v>
      </c>
      <c r="S105" s="75">
        <f t="shared" si="6"/>
        <v>100</v>
      </c>
      <c r="T105" s="75">
        <f t="shared" si="7"/>
        <v>37.5</v>
      </c>
      <c r="U105" s="75">
        <f t="shared" si="8"/>
        <v>87.5</v>
      </c>
      <c r="V105" s="75">
        <f t="shared" si="9"/>
        <v>87.5</v>
      </c>
      <c r="W105" s="75">
        <f t="shared" si="10"/>
        <v>25</v>
      </c>
    </row>
    <row r="106" spans="1:23" x14ac:dyDescent="0.2">
      <c r="A106" s="21">
        <v>3509106</v>
      </c>
      <c r="B106" s="22" t="s">
        <v>178</v>
      </c>
      <c r="C106" s="22" t="s">
        <v>767</v>
      </c>
      <c r="D106" s="22" t="s">
        <v>768</v>
      </c>
      <c r="E106" s="23">
        <v>35114</v>
      </c>
      <c r="F106" s="22" t="s">
        <v>177</v>
      </c>
      <c r="G106" s="22" t="s">
        <v>31</v>
      </c>
      <c r="H106" s="22" t="s">
        <v>32</v>
      </c>
      <c r="I106" s="65">
        <v>6</v>
      </c>
      <c r="J106" s="22">
        <v>5</v>
      </c>
      <c r="K106" s="22">
        <v>0</v>
      </c>
      <c r="L106" s="22">
        <v>0</v>
      </c>
      <c r="M106" s="77">
        <v>0</v>
      </c>
      <c r="N106" s="77">
        <v>9</v>
      </c>
      <c r="O106" s="77">
        <v>9</v>
      </c>
      <c r="P106" s="77">
        <v>9</v>
      </c>
      <c r="Q106" s="77">
        <v>9</v>
      </c>
      <c r="R106" s="77">
        <v>9</v>
      </c>
      <c r="S106" s="75">
        <f t="shared" si="6"/>
        <v>66.666666666666671</v>
      </c>
      <c r="T106" s="75">
        <f t="shared" si="7"/>
        <v>55.555555555555557</v>
      </c>
      <c r="U106" s="75">
        <f t="shared" si="8"/>
        <v>0</v>
      </c>
      <c r="V106" s="75">
        <f t="shared" si="9"/>
        <v>0</v>
      </c>
      <c r="W106" s="75">
        <f t="shared" si="10"/>
        <v>0</v>
      </c>
    </row>
    <row r="107" spans="1:23" x14ac:dyDescent="0.2">
      <c r="A107" s="21">
        <v>3509205</v>
      </c>
      <c r="B107" s="22" t="s">
        <v>179</v>
      </c>
      <c r="C107" s="22" t="s">
        <v>781</v>
      </c>
      <c r="D107" s="22" t="s">
        <v>782</v>
      </c>
      <c r="E107" s="23">
        <v>35012</v>
      </c>
      <c r="F107" s="22" t="s">
        <v>175</v>
      </c>
      <c r="G107" s="22" t="s">
        <v>98</v>
      </c>
      <c r="H107" s="22" t="s">
        <v>99</v>
      </c>
      <c r="I107" s="65">
        <v>8</v>
      </c>
      <c r="J107" s="22">
        <v>8</v>
      </c>
      <c r="K107" s="22">
        <v>8</v>
      </c>
      <c r="L107" s="22">
        <v>8</v>
      </c>
      <c r="M107" s="77">
        <v>0</v>
      </c>
      <c r="N107" s="77">
        <v>8</v>
      </c>
      <c r="O107" s="77">
        <v>8</v>
      </c>
      <c r="P107" s="77">
        <v>8</v>
      </c>
      <c r="Q107" s="77">
        <v>8</v>
      </c>
      <c r="R107" s="77">
        <v>8</v>
      </c>
      <c r="S107" s="75">
        <f t="shared" si="6"/>
        <v>100</v>
      </c>
      <c r="T107" s="75">
        <f t="shared" si="7"/>
        <v>100</v>
      </c>
      <c r="U107" s="75">
        <f t="shared" si="8"/>
        <v>100</v>
      </c>
      <c r="V107" s="75">
        <f t="shared" si="9"/>
        <v>100</v>
      </c>
      <c r="W107" s="75">
        <f t="shared" si="10"/>
        <v>0</v>
      </c>
    </row>
    <row r="108" spans="1:23" x14ac:dyDescent="0.2">
      <c r="A108" s="21">
        <v>3509254</v>
      </c>
      <c r="B108" s="22" t="s">
        <v>180</v>
      </c>
      <c r="C108" s="22" t="s">
        <v>777</v>
      </c>
      <c r="D108" s="22" t="s">
        <v>778</v>
      </c>
      <c r="E108" s="23">
        <v>35121</v>
      </c>
      <c r="F108" s="22" t="s">
        <v>123</v>
      </c>
      <c r="G108" s="22" t="s">
        <v>121</v>
      </c>
      <c r="H108" s="22" t="s">
        <v>122</v>
      </c>
      <c r="I108" s="65">
        <v>6</v>
      </c>
      <c r="J108" s="22">
        <v>2</v>
      </c>
      <c r="K108" s="22">
        <v>8</v>
      </c>
      <c r="L108" s="22">
        <v>7</v>
      </c>
      <c r="M108" s="77">
        <v>5</v>
      </c>
      <c r="N108" s="77">
        <v>8</v>
      </c>
      <c r="O108" s="77">
        <v>8</v>
      </c>
      <c r="P108" s="77">
        <v>8</v>
      </c>
      <c r="Q108" s="77">
        <v>8</v>
      </c>
      <c r="R108" s="77">
        <v>8</v>
      </c>
      <c r="S108" s="75">
        <f t="shared" si="6"/>
        <v>75</v>
      </c>
      <c r="T108" s="75">
        <f t="shared" si="7"/>
        <v>25</v>
      </c>
      <c r="U108" s="75">
        <f t="shared" si="8"/>
        <v>100</v>
      </c>
      <c r="V108" s="75">
        <f t="shared" si="9"/>
        <v>87.5</v>
      </c>
      <c r="W108" s="75">
        <f t="shared" si="10"/>
        <v>62.5</v>
      </c>
    </row>
    <row r="109" spans="1:23" x14ac:dyDescent="0.2">
      <c r="A109" s="21">
        <v>3509304</v>
      </c>
      <c r="B109" s="22" t="s">
        <v>181</v>
      </c>
      <c r="C109" s="22" t="s">
        <v>769</v>
      </c>
      <c r="D109" s="22" t="s">
        <v>770</v>
      </c>
      <c r="E109" s="23">
        <v>35051</v>
      </c>
      <c r="F109" s="22" t="s">
        <v>37</v>
      </c>
      <c r="G109" s="22" t="s">
        <v>35</v>
      </c>
      <c r="H109" s="22" t="s">
        <v>36</v>
      </c>
      <c r="I109" s="65">
        <v>8</v>
      </c>
      <c r="J109" s="22">
        <v>2</v>
      </c>
      <c r="K109" s="22">
        <v>4</v>
      </c>
      <c r="L109" s="22">
        <v>7</v>
      </c>
      <c r="M109" s="77">
        <v>0</v>
      </c>
      <c r="N109" s="77">
        <v>9</v>
      </c>
      <c r="O109" s="77">
        <v>9</v>
      </c>
      <c r="P109" s="77">
        <v>9</v>
      </c>
      <c r="Q109" s="77">
        <v>9</v>
      </c>
      <c r="R109" s="77">
        <v>9</v>
      </c>
      <c r="S109" s="75">
        <f t="shared" si="6"/>
        <v>88.888888888888886</v>
      </c>
      <c r="T109" s="75">
        <f t="shared" si="7"/>
        <v>22.222222222222221</v>
      </c>
      <c r="U109" s="75">
        <f t="shared" si="8"/>
        <v>44.444444444444443</v>
      </c>
      <c r="V109" s="75">
        <f t="shared" si="9"/>
        <v>77.777777777777771</v>
      </c>
      <c r="W109" s="75">
        <f t="shared" si="10"/>
        <v>0</v>
      </c>
    </row>
    <row r="110" spans="1:23" x14ac:dyDescent="0.2">
      <c r="A110" s="21">
        <v>3509403</v>
      </c>
      <c r="B110" s="22" t="s">
        <v>182</v>
      </c>
      <c r="C110" s="22" t="s">
        <v>769</v>
      </c>
      <c r="D110" s="22" t="s">
        <v>770</v>
      </c>
      <c r="E110" s="23">
        <v>35133</v>
      </c>
      <c r="F110" s="22" t="s">
        <v>41</v>
      </c>
      <c r="G110" s="22" t="s">
        <v>39</v>
      </c>
      <c r="H110" s="22" t="s">
        <v>40</v>
      </c>
      <c r="I110" s="65">
        <v>4</v>
      </c>
      <c r="J110" s="22">
        <v>3</v>
      </c>
      <c r="K110" s="22">
        <v>2</v>
      </c>
      <c r="L110" s="22">
        <v>1</v>
      </c>
      <c r="M110" s="77">
        <v>1</v>
      </c>
      <c r="N110" s="77">
        <v>9</v>
      </c>
      <c r="O110" s="77">
        <v>9</v>
      </c>
      <c r="P110" s="77">
        <v>9</v>
      </c>
      <c r="Q110" s="77">
        <v>9</v>
      </c>
      <c r="R110" s="77">
        <v>9</v>
      </c>
      <c r="S110" s="75">
        <f t="shared" si="6"/>
        <v>44.444444444444443</v>
      </c>
      <c r="T110" s="75">
        <f t="shared" si="7"/>
        <v>33.333333333333336</v>
      </c>
      <c r="U110" s="75">
        <f t="shared" si="8"/>
        <v>22.222222222222221</v>
      </c>
      <c r="V110" s="75">
        <f t="shared" si="9"/>
        <v>11.111111111111111</v>
      </c>
      <c r="W110" s="75">
        <f t="shared" si="10"/>
        <v>11.111111111111111</v>
      </c>
    </row>
    <row r="111" spans="1:23" x14ac:dyDescent="0.2">
      <c r="A111" s="21">
        <v>3509452</v>
      </c>
      <c r="B111" s="22" t="s">
        <v>183</v>
      </c>
      <c r="C111" s="22" t="s">
        <v>765</v>
      </c>
      <c r="D111" s="22" t="s">
        <v>766</v>
      </c>
      <c r="E111" s="23">
        <v>35161</v>
      </c>
      <c r="F111" s="22" t="s">
        <v>29</v>
      </c>
      <c r="G111" s="22" t="s">
        <v>27</v>
      </c>
      <c r="H111" s="22" t="s">
        <v>28</v>
      </c>
      <c r="I111" s="65">
        <v>9</v>
      </c>
      <c r="J111" s="22">
        <v>9</v>
      </c>
      <c r="K111" s="22">
        <v>7</v>
      </c>
      <c r="L111" s="22">
        <v>7</v>
      </c>
      <c r="M111" s="77">
        <v>8</v>
      </c>
      <c r="N111" s="77">
        <v>9</v>
      </c>
      <c r="O111" s="77">
        <v>9</v>
      </c>
      <c r="P111" s="77">
        <v>9</v>
      </c>
      <c r="Q111" s="77">
        <v>9</v>
      </c>
      <c r="R111" s="77">
        <v>9</v>
      </c>
      <c r="S111" s="75">
        <f t="shared" si="6"/>
        <v>100</v>
      </c>
      <c r="T111" s="75">
        <f t="shared" si="7"/>
        <v>100</v>
      </c>
      <c r="U111" s="75">
        <f t="shared" si="8"/>
        <v>77.777777777777771</v>
      </c>
      <c r="V111" s="75">
        <f t="shared" si="9"/>
        <v>77.777777777777771</v>
      </c>
      <c r="W111" s="75">
        <f t="shared" si="10"/>
        <v>88.888888888888886</v>
      </c>
    </row>
    <row r="112" spans="1:23" x14ac:dyDescent="0.2">
      <c r="A112" s="21">
        <v>3509502</v>
      </c>
      <c r="B112" s="22" t="s">
        <v>184</v>
      </c>
      <c r="C112" s="22" t="s">
        <v>759</v>
      </c>
      <c r="D112" s="22" t="s">
        <v>760</v>
      </c>
      <c r="E112" s="23">
        <v>35072</v>
      </c>
      <c r="F112" s="22" t="s">
        <v>53</v>
      </c>
      <c r="G112" s="22" t="s">
        <v>15</v>
      </c>
      <c r="H112" s="22" t="s">
        <v>16</v>
      </c>
      <c r="I112" s="65">
        <v>6</v>
      </c>
      <c r="J112" s="22">
        <v>8</v>
      </c>
      <c r="K112" s="22">
        <v>8</v>
      </c>
      <c r="L112" s="22">
        <v>7</v>
      </c>
      <c r="M112" s="77">
        <v>7</v>
      </c>
      <c r="N112" s="77">
        <v>8</v>
      </c>
      <c r="O112" s="77">
        <v>8</v>
      </c>
      <c r="P112" s="77">
        <v>8</v>
      </c>
      <c r="Q112" s="77">
        <v>8</v>
      </c>
      <c r="R112" s="77">
        <v>8</v>
      </c>
      <c r="S112" s="75">
        <f t="shared" si="6"/>
        <v>75</v>
      </c>
      <c r="T112" s="75">
        <f t="shared" si="7"/>
        <v>100</v>
      </c>
      <c r="U112" s="75">
        <f t="shared" si="8"/>
        <v>100</v>
      </c>
      <c r="V112" s="75">
        <f t="shared" si="9"/>
        <v>87.5</v>
      </c>
      <c r="W112" s="75">
        <f t="shared" si="10"/>
        <v>87.5</v>
      </c>
    </row>
    <row r="113" spans="1:23" x14ac:dyDescent="0.2">
      <c r="A113" s="21">
        <v>3509601</v>
      </c>
      <c r="B113" s="22" t="s">
        <v>185</v>
      </c>
      <c r="C113" s="22" t="s">
        <v>775</v>
      </c>
      <c r="D113" s="22" t="s">
        <v>776</v>
      </c>
      <c r="E113" s="23">
        <v>35073</v>
      </c>
      <c r="F113" s="22" t="s">
        <v>165</v>
      </c>
      <c r="G113" s="22" t="s">
        <v>15</v>
      </c>
      <c r="H113" s="22" t="s">
        <v>16</v>
      </c>
      <c r="I113" s="65">
        <v>7</v>
      </c>
      <c r="J113" s="22">
        <v>8</v>
      </c>
      <c r="K113" s="22">
        <v>6</v>
      </c>
      <c r="L113" s="22">
        <v>7</v>
      </c>
      <c r="M113" s="77">
        <v>5</v>
      </c>
      <c r="N113" s="77">
        <v>8</v>
      </c>
      <c r="O113" s="77">
        <v>8</v>
      </c>
      <c r="P113" s="77">
        <v>8</v>
      </c>
      <c r="Q113" s="77">
        <v>8</v>
      </c>
      <c r="R113" s="77">
        <v>8</v>
      </c>
      <c r="S113" s="75">
        <f t="shared" si="6"/>
        <v>87.5</v>
      </c>
      <c r="T113" s="75">
        <f t="shared" si="7"/>
        <v>100</v>
      </c>
      <c r="U113" s="75">
        <f t="shared" si="8"/>
        <v>75</v>
      </c>
      <c r="V113" s="75">
        <f t="shared" si="9"/>
        <v>87.5</v>
      </c>
      <c r="W113" s="75">
        <f t="shared" si="10"/>
        <v>62.5</v>
      </c>
    </row>
    <row r="114" spans="1:23" x14ac:dyDescent="0.2">
      <c r="A114" s="21">
        <v>3509700</v>
      </c>
      <c r="B114" s="22" t="s">
        <v>187</v>
      </c>
      <c r="C114" s="22" t="s">
        <v>771</v>
      </c>
      <c r="D114" s="22" t="s">
        <v>772</v>
      </c>
      <c r="E114" s="23">
        <v>35174</v>
      </c>
      <c r="F114" s="22" t="s">
        <v>186</v>
      </c>
      <c r="G114" s="22" t="s">
        <v>69</v>
      </c>
      <c r="H114" s="22" t="s">
        <v>70</v>
      </c>
      <c r="I114" s="65">
        <v>3</v>
      </c>
      <c r="J114" s="22">
        <v>3</v>
      </c>
      <c r="K114" s="22">
        <v>4</v>
      </c>
      <c r="L114" s="22">
        <v>8</v>
      </c>
      <c r="M114" s="77">
        <v>1</v>
      </c>
      <c r="N114" s="77">
        <v>8</v>
      </c>
      <c r="O114" s="77">
        <v>8</v>
      </c>
      <c r="P114" s="77">
        <v>8</v>
      </c>
      <c r="Q114" s="77">
        <v>8</v>
      </c>
      <c r="R114" s="77">
        <v>8</v>
      </c>
      <c r="S114" s="75">
        <f t="shared" si="6"/>
        <v>37.5</v>
      </c>
      <c r="T114" s="75">
        <f t="shared" si="7"/>
        <v>37.5</v>
      </c>
      <c r="U114" s="75">
        <f t="shared" si="8"/>
        <v>50</v>
      </c>
      <c r="V114" s="75">
        <f t="shared" si="9"/>
        <v>100</v>
      </c>
      <c r="W114" s="75">
        <f t="shared" si="10"/>
        <v>12.5</v>
      </c>
    </row>
    <row r="115" spans="1:23" x14ac:dyDescent="0.2">
      <c r="A115" s="21">
        <v>3509809</v>
      </c>
      <c r="B115" s="22" t="s">
        <v>188</v>
      </c>
      <c r="C115" s="22" t="s">
        <v>755</v>
      </c>
      <c r="D115" s="22" t="s">
        <v>756</v>
      </c>
      <c r="E115" s="23">
        <v>35093</v>
      </c>
      <c r="F115" s="22" t="s">
        <v>3</v>
      </c>
      <c r="G115" s="22" t="s">
        <v>2</v>
      </c>
      <c r="H115" s="22" t="s">
        <v>3</v>
      </c>
      <c r="I115" s="65">
        <v>1</v>
      </c>
      <c r="J115" s="22">
        <v>9</v>
      </c>
      <c r="K115" s="22">
        <v>9</v>
      </c>
      <c r="L115" s="22">
        <v>5</v>
      </c>
      <c r="M115" s="77">
        <v>1</v>
      </c>
      <c r="N115" s="77">
        <v>9</v>
      </c>
      <c r="O115" s="77">
        <v>9</v>
      </c>
      <c r="P115" s="77">
        <v>9</v>
      </c>
      <c r="Q115" s="77">
        <v>9</v>
      </c>
      <c r="R115" s="77">
        <v>9</v>
      </c>
      <c r="S115" s="75">
        <f t="shared" si="6"/>
        <v>11.111111111111111</v>
      </c>
      <c r="T115" s="75">
        <f t="shared" si="7"/>
        <v>100</v>
      </c>
      <c r="U115" s="75">
        <f t="shared" si="8"/>
        <v>100</v>
      </c>
      <c r="V115" s="75">
        <f t="shared" si="9"/>
        <v>55.555555555555557</v>
      </c>
      <c r="W115" s="75">
        <f t="shared" si="10"/>
        <v>11.111111111111111</v>
      </c>
    </row>
    <row r="116" spans="1:23" x14ac:dyDescent="0.2">
      <c r="A116" s="21">
        <v>3509908</v>
      </c>
      <c r="B116" s="22" t="s">
        <v>189</v>
      </c>
      <c r="C116" s="22" t="s">
        <v>777</v>
      </c>
      <c r="D116" s="22" t="s">
        <v>778</v>
      </c>
      <c r="E116" s="23">
        <v>35121</v>
      </c>
      <c r="F116" s="22" t="s">
        <v>123</v>
      </c>
      <c r="G116" s="22" t="s">
        <v>121</v>
      </c>
      <c r="H116" s="22" t="s">
        <v>122</v>
      </c>
      <c r="I116" s="65">
        <v>7</v>
      </c>
      <c r="J116" s="22">
        <v>6</v>
      </c>
      <c r="K116" s="22">
        <v>8</v>
      </c>
      <c r="L116" s="22">
        <v>7</v>
      </c>
      <c r="M116" s="77">
        <v>6</v>
      </c>
      <c r="N116" s="77">
        <v>8</v>
      </c>
      <c r="O116" s="77">
        <v>8</v>
      </c>
      <c r="P116" s="77">
        <v>8</v>
      </c>
      <c r="Q116" s="77">
        <v>8</v>
      </c>
      <c r="R116" s="77">
        <v>8</v>
      </c>
      <c r="S116" s="75">
        <f t="shared" si="6"/>
        <v>87.5</v>
      </c>
      <c r="T116" s="75">
        <f t="shared" si="7"/>
        <v>75</v>
      </c>
      <c r="U116" s="75">
        <f t="shared" si="8"/>
        <v>100</v>
      </c>
      <c r="V116" s="75">
        <f t="shared" si="9"/>
        <v>87.5</v>
      </c>
      <c r="W116" s="75">
        <f t="shared" si="10"/>
        <v>75</v>
      </c>
    </row>
    <row r="117" spans="1:23" x14ac:dyDescent="0.2">
      <c r="A117" s="21">
        <v>3509957</v>
      </c>
      <c r="B117" s="22" t="s">
        <v>190</v>
      </c>
      <c r="C117" s="22" t="s">
        <v>771</v>
      </c>
      <c r="D117" s="22" t="s">
        <v>772</v>
      </c>
      <c r="E117" s="23">
        <v>35172</v>
      </c>
      <c r="F117" s="22" t="s">
        <v>71</v>
      </c>
      <c r="G117" s="22" t="s">
        <v>69</v>
      </c>
      <c r="H117" s="22" t="s">
        <v>70</v>
      </c>
      <c r="I117" s="65">
        <v>4</v>
      </c>
      <c r="J117" s="22">
        <v>3</v>
      </c>
      <c r="K117" s="22">
        <v>7</v>
      </c>
      <c r="L117" s="22">
        <v>2</v>
      </c>
      <c r="M117" s="77">
        <v>0</v>
      </c>
      <c r="N117" s="77">
        <v>8</v>
      </c>
      <c r="O117" s="77">
        <v>8</v>
      </c>
      <c r="P117" s="77">
        <v>8</v>
      </c>
      <c r="Q117" s="77">
        <v>8</v>
      </c>
      <c r="R117" s="77">
        <v>8</v>
      </c>
      <c r="S117" s="75">
        <f t="shared" si="6"/>
        <v>50</v>
      </c>
      <c r="T117" s="75">
        <f t="shared" si="7"/>
        <v>37.5</v>
      </c>
      <c r="U117" s="75">
        <f t="shared" si="8"/>
        <v>87.5</v>
      </c>
      <c r="V117" s="75">
        <f t="shared" si="9"/>
        <v>25</v>
      </c>
      <c r="W117" s="75">
        <f t="shared" si="10"/>
        <v>0</v>
      </c>
    </row>
    <row r="118" spans="1:23" x14ac:dyDescent="0.2">
      <c r="A118" s="21">
        <v>3510005</v>
      </c>
      <c r="B118" s="22" t="s">
        <v>191</v>
      </c>
      <c r="C118" s="22" t="s">
        <v>755</v>
      </c>
      <c r="D118" s="22" t="s">
        <v>756</v>
      </c>
      <c r="E118" s="23">
        <v>35092</v>
      </c>
      <c r="F118" s="22" t="s">
        <v>103</v>
      </c>
      <c r="G118" s="22" t="s">
        <v>2</v>
      </c>
      <c r="H118" s="22" t="s">
        <v>3</v>
      </c>
      <c r="I118" s="65">
        <v>6</v>
      </c>
      <c r="J118" s="22">
        <v>8</v>
      </c>
      <c r="K118" s="22">
        <v>5</v>
      </c>
      <c r="L118" s="22">
        <v>7</v>
      </c>
      <c r="M118" s="77">
        <v>8</v>
      </c>
      <c r="N118" s="77">
        <v>9</v>
      </c>
      <c r="O118" s="77">
        <v>9</v>
      </c>
      <c r="P118" s="77">
        <v>9</v>
      </c>
      <c r="Q118" s="77">
        <v>9</v>
      </c>
      <c r="R118" s="77">
        <v>9</v>
      </c>
      <c r="S118" s="75">
        <f t="shared" si="6"/>
        <v>66.666666666666671</v>
      </c>
      <c r="T118" s="75">
        <f t="shared" si="7"/>
        <v>88.888888888888886</v>
      </c>
      <c r="U118" s="75">
        <f t="shared" si="8"/>
        <v>55.555555555555557</v>
      </c>
      <c r="V118" s="75">
        <f t="shared" si="9"/>
        <v>77.777777777777771</v>
      </c>
      <c r="W118" s="75">
        <f t="shared" si="10"/>
        <v>88.888888888888886</v>
      </c>
    </row>
    <row r="119" spans="1:23" x14ac:dyDescent="0.2">
      <c r="A119" s="21">
        <v>3510104</v>
      </c>
      <c r="B119" s="22" t="s">
        <v>193</v>
      </c>
      <c r="C119" s="22" t="s">
        <v>769</v>
      </c>
      <c r="D119" s="22" t="s">
        <v>770</v>
      </c>
      <c r="E119" s="23">
        <v>35033</v>
      </c>
      <c r="F119" s="22" t="s">
        <v>192</v>
      </c>
      <c r="G119" s="22" t="s">
        <v>55</v>
      </c>
      <c r="H119" s="22" t="s">
        <v>56</v>
      </c>
      <c r="I119" s="65">
        <v>2</v>
      </c>
      <c r="J119" s="22">
        <v>3</v>
      </c>
      <c r="K119" s="22">
        <v>8</v>
      </c>
      <c r="L119" s="22">
        <v>1</v>
      </c>
      <c r="M119" s="77">
        <v>2</v>
      </c>
      <c r="N119" s="77">
        <v>9</v>
      </c>
      <c r="O119" s="77">
        <v>9</v>
      </c>
      <c r="P119" s="77">
        <v>9</v>
      </c>
      <c r="Q119" s="77">
        <v>9</v>
      </c>
      <c r="R119" s="77">
        <v>9</v>
      </c>
      <c r="S119" s="75">
        <f t="shared" si="6"/>
        <v>22.222222222222221</v>
      </c>
      <c r="T119" s="75">
        <f t="shared" si="7"/>
        <v>33.333333333333336</v>
      </c>
      <c r="U119" s="75">
        <f t="shared" si="8"/>
        <v>88.888888888888886</v>
      </c>
      <c r="V119" s="75">
        <f t="shared" si="9"/>
        <v>11.111111111111111</v>
      </c>
      <c r="W119" s="75">
        <f t="shared" si="10"/>
        <v>22.222222222222221</v>
      </c>
    </row>
    <row r="120" spans="1:23" x14ac:dyDescent="0.2">
      <c r="A120" s="21">
        <v>3510153</v>
      </c>
      <c r="B120" s="22" t="s">
        <v>194</v>
      </c>
      <c r="C120" s="22" t="s">
        <v>755</v>
      </c>
      <c r="D120" s="22" t="s">
        <v>756</v>
      </c>
      <c r="E120" s="23">
        <v>35094</v>
      </c>
      <c r="F120" s="22" t="s">
        <v>136</v>
      </c>
      <c r="G120" s="22" t="s">
        <v>2</v>
      </c>
      <c r="H120" s="22" t="s">
        <v>3</v>
      </c>
      <c r="I120" s="65">
        <v>8</v>
      </c>
      <c r="J120" s="22">
        <v>1</v>
      </c>
      <c r="K120" s="22">
        <v>5</v>
      </c>
      <c r="L120" s="22">
        <v>3</v>
      </c>
      <c r="M120" s="77">
        <v>7</v>
      </c>
      <c r="N120" s="77">
        <v>9</v>
      </c>
      <c r="O120" s="77">
        <v>9</v>
      </c>
      <c r="P120" s="77">
        <v>9</v>
      </c>
      <c r="Q120" s="77">
        <v>9</v>
      </c>
      <c r="R120" s="77">
        <v>9</v>
      </c>
      <c r="S120" s="75">
        <f t="shared" si="6"/>
        <v>88.888888888888886</v>
      </c>
      <c r="T120" s="75">
        <f t="shared" si="7"/>
        <v>11.111111111111111</v>
      </c>
      <c r="U120" s="75">
        <f t="shared" si="8"/>
        <v>55.555555555555557</v>
      </c>
      <c r="V120" s="75">
        <f t="shared" si="9"/>
        <v>33.333333333333336</v>
      </c>
      <c r="W120" s="75">
        <f t="shared" si="10"/>
        <v>77.777777777777771</v>
      </c>
    </row>
    <row r="121" spans="1:23" x14ac:dyDescent="0.2">
      <c r="A121" s="21">
        <v>3510203</v>
      </c>
      <c r="B121" s="22" t="s">
        <v>195</v>
      </c>
      <c r="C121" s="22" t="s">
        <v>765</v>
      </c>
      <c r="D121" s="22" t="s">
        <v>766</v>
      </c>
      <c r="E121" s="23">
        <v>35161</v>
      </c>
      <c r="F121" s="22" t="s">
        <v>29</v>
      </c>
      <c r="G121" s="22" t="s">
        <v>27</v>
      </c>
      <c r="H121" s="22" t="s">
        <v>28</v>
      </c>
      <c r="I121" s="65">
        <v>7</v>
      </c>
      <c r="J121" s="22">
        <v>5</v>
      </c>
      <c r="K121" s="22">
        <v>6</v>
      </c>
      <c r="L121" s="22">
        <v>2</v>
      </c>
      <c r="M121" s="77">
        <v>8</v>
      </c>
      <c r="N121" s="77">
        <v>9</v>
      </c>
      <c r="O121" s="77">
        <v>9</v>
      </c>
      <c r="P121" s="77">
        <v>9</v>
      </c>
      <c r="Q121" s="77">
        <v>9</v>
      </c>
      <c r="R121" s="77">
        <v>9</v>
      </c>
      <c r="S121" s="75">
        <f t="shared" si="6"/>
        <v>77.777777777777771</v>
      </c>
      <c r="T121" s="75">
        <f t="shared" si="7"/>
        <v>55.555555555555557</v>
      </c>
      <c r="U121" s="75">
        <f t="shared" si="8"/>
        <v>66.666666666666671</v>
      </c>
      <c r="V121" s="75">
        <f t="shared" si="9"/>
        <v>22.222222222222221</v>
      </c>
      <c r="W121" s="75">
        <f t="shared" si="10"/>
        <v>88.888888888888886</v>
      </c>
    </row>
    <row r="122" spans="1:23" x14ac:dyDescent="0.2">
      <c r="A122" s="21">
        <v>3510302</v>
      </c>
      <c r="B122" s="22" t="s">
        <v>196</v>
      </c>
      <c r="C122" s="22" t="s">
        <v>765</v>
      </c>
      <c r="D122" s="22" t="s">
        <v>766</v>
      </c>
      <c r="E122" s="23">
        <v>35163</v>
      </c>
      <c r="F122" s="22" t="s">
        <v>28</v>
      </c>
      <c r="G122" s="22" t="s">
        <v>27</v>
      </c>
      <c r="H122" s="22" t="s">
        <v>28</v>
      </c>
      <c r="I122" s="65">
        <v>7</v>
      </c>
      <c r="J122" s="22">
        <v>6</v>
      </c>
      <c r="K122" s="22">
        <v>5</v>
      </c>
      <c r="L122" s="22">
        <v>6</v>
      </c>
      <c r="M122" s="77">
        <v>6</v>
      </c>
      <c r="N122" s="77">
        <v>8</v>
      </c>
      <c r="O122" s="77">
        <v>8</v>
      </c>
      <c r="P122" s="77">
        <v>8</v>
      </c>
      <c r="Q122" s="77">
        <v>8</v>
      </c>
      <c r="R122" s="77">
        <v>8</v>
      </c>
      <c r="S122" s="75">
        <f t="shared" si="6"/>
        <v>87.5</v>
      </c>
      <c r="T122" s="75">
        <f t="shared" si="7"/>
        <v>75</v>
      </c>
      <c r="U122" s="75">
        <f t="shared" si="8"/>
        <v>62.5</v>
      </c>
      <c r="V122" s="75">
        <f t="shared" si="9"/>
        <v>75</v>
      </c>
      <c r="W122" s="75">
        <f t="shared" si="10"/>
        <v>75</v>
      </c>
    </row>
    <row r="123" spans="1:23" x14ac:dyDescent="0.2">
      <c r="A123" s="21">
        <v>3510401</v>
      </c>
      <c r="B123" s="22" t="s">
        <v>197</v>
      </c>
      <c r="C123" s="22" t="s">
        <v>763</v>
      </c>
      <c r="D123" s="22" t="s">
        <v>764</v>
      </c>
      <c r="E123" s="23">
        <v>35103</v>
      </c>
      <c r="F123" s="22" t="s">
        <v>24</v>
      </c>
      <c r="G123" s="22" t="s">
        <v>23</v>
      </c>
      <c r="H123" s="22" t="s">
        <v>24</v>
      </c>
      <c r="I123" s="65">
        <v>8</v>
      </c>
      <c r="J123" s="22">
        <v>8</v>
      </c>
      <c r="K123" s="22">
        <v>7</v>
      </c>
      <c r="L123" s="22">
        <v>7</v>
      </c>
      <c r="M123" s="77">
        <v>1</v>
      </c>
      <c r="N123" s="77">
        <v>8</v>
      </c>
      <c r="O123" s="77">
        <v>8</v>
      </c>
      <c r="P123" s="77">
        <v>8</v>
      </c>
      <c r="Q123" s="77">
        <v>8</v>
      </c>
      <c r="R123" s="77">
        <v>8</v>
      </c>
      <c r="S123" s="75">
        <f t="shared" si="6"/>
        <v>100</v>
      </c>
      <c r="T123" s="75">
        <f t="shared" si="7"/>
        <v>100</v>
      </c>
      <c r="U123" s="75">
        <f t="shared" si="8"/>
        <v>87.5</v>
      </c>
      <c r="V123" s="75">
        <f t="shared" si="9"/>
        <v>87.5</v>
      </c>
      <c r="W123" s="75">
        <f t="shared" si="10"/>
        <v>12.5</v>
      </c>
    </row>
    <row r="124" spans="1:23" x14ac:dyDescent="0.2">
      <c r="A124" s="21">
        <v>3510500</v>
      </c>
      <c r="B124" s="22" t="s">
        <v>199</v>
      </c>
      <c r="C124" s="22" t="s">
        <v>771</v>
      </c>
      <c r="D124" s="22" t="s">
        <v>772</v>
      </c>
      <c r="E124" s="23">
        <v>35173</v>
      </c>
      <c r="F124" s="22" t="s">
        <v>198</v>
      </c>
      <c r="G124" s="22" t="s">
        <v>69</v>
      </c>
      <c r="H124" s="22" t="s">
        <v>70</v>
      </c>
      <c r="I124" s="65">
        <v>7</v>
      </c>
      <c r="J124" s="22">
        <v>8</v>
      </c>
      <c r="K124" s="22">
        <v>7</v>
      </c>
      <c r="L124" s="22">
        <v>8</v>
      </c>
      <c r="M124" s="77">
        <v>7</v>
      </c>
      <c r="N124" s="77">
        <v>8</v>
      </c>
      <c r="O124" s="77">
        <v>8</v>
      </c>
      <c r="P124" s="77">
        <v>8</v>
      </c>
      <c r="Q124" s="77">
        <v>8</v>
      </c>
      <c r="R124" s="77">
        <v>8</v>
      </c>
      <c r="S124" s="75">
        <f t="shared" si="6"/>
        <v>87.5</v>
      </c>
      <c r="T124" s="75">
        <f t="shared" si="7"/>
        <v>100</v>
      </c>
      <c r="U124" s="75">
        <f t="shared" si="8"/>
        <v>87.5</v>
      </c>
      <c r="V124" s="75">
        <f t="shared" si="9"/>
        <v>100</v>
      </c>
      <c r="W124" s="75">
        <f t="shared" si="10"/>
        <v>87.5</v>
      </c>
    </row>
    <row r="125" spans="1:23" x14ac:dyDescent="0.2">
      <c r="A125" s="21">
        <v>3510609</v>
      </c>
      <c r="B125" s="22" t="s">
        <v>200</v>
      </c>
      <c r="C125" s="22" t="s">
        <v>779</v>
      </c>
      <c r="D125" s="22" t="s">
        <v>780</v>
      </c>
      <c r="E125" s="23">
        <v>35014</v>
      </c>
      <c r="F125" s="22" t="s">
        <v>128</v>
      </c>
      <c r="G125" s="22" t="s">
        <v>98</v>
      </c>
      <c r="H125" s="22" t="s">
        <v>99</v>
      </c>
      <c r="I125" s="65">
        <v>7</v>
      </c>
      <c r="J125" s="22">
        <v>3</v>
      </c>
      <c r="K125" s="22">
        <v>8</v>
      </c>
      <c r="L125" s="22">
        <v>2</v>
      </c>
      <c r="M125" s="77">
        <v>0</v>
      </c>
      <c r="N125" s="77">
        <v>8</v>
      </c>
      <c r="O125" s="77">
        <v>8</v>
      </c>
      <c r="P125" s="77">
        <v>8</v>
      </c>
      <c r="Q125" s="77">
        <v>8</v>
      </c>
      <c r="R125" s="77">
        <v>8</v>
      </c>
      <c r="S125" s="75">
        <f t="shared" si="6"/>
        <v>87.5</v>
      </c>
      <c r="T125" s="75">
        <f t="shared" si="7"/>
        <v>37.5</v>
      </c>
      <c r="U125" s="75">
        <f t="shared" si="8"/>
        <v>100</v>
      </c>
      <c r="V125" s="75">
        <f t="shared" si="9"/>
        <v>25</v>
      </c>
      <c r="W125" s="75">
        <f t="shared" si="10"/>
        <v>0</v>
      </c>
    </row>
    <row r="126" spans="1:23" x14ac:dyDescent="0.2">
      <c r="A126" s="21">
        <v>3510708</v>
      </c>
      <c r="B126" s="22" t="s">
        <v>201</v>
      </c>
      <c r="C126" s="22" t="s">
        <v>757</v>
      </c>
      <c r="D126" s="22" t="s">
        <v>758</v>
      </c>
      <c r="E126" s="23">
        <v>35157</v>
      </c>
      <c r="F126" s="22" t="s">
        <v>48</v>
      </c>
      <c r="G126" s="22" t="s">
        <v>6</v>
      </c>
      <c r="H126" s="22" t="s">
        <v>7</v>
      </c>
      <c r="I126" s="65">
        <v>9</v>
      </c>
      <c r="J126" s="22">
        <v>3</v>
      </c>
      <c r="K126" s="22">
        <v>8</v>
      </c>
      <c r="L126" s="22">
        <v>0</v>
      </c>
      <c r="M126" s="77">
        <v>0</v>
      </c>
      <c r="N126" s="77">
        <v>9</v>
      </c>
      <c r="O126" s="77">
        <v>9</v>
      </c>
      <c r="P126" s="77">
        <v>9</v>
      </c>
      <c r="Q126" s="77">
        <v>9</v>
      </c>
      <c r="R126" s="77">
        <v>9</v>
      </c>
      <c r="S126" s="75">
        <f t="shared" si="6"/>
        <v>100</v>
      </c>
      <c r="T126" s="75">
        <f t="shared" si="7"/>
        <v>33.333333333333336</v>
      </c>
      <c r="U126" s="75">
        <f t="shared" si="8"/>
        <v>88.888888888888886</v>
      </c>
      <c r="V126" s="75">
        <f t="shared" si="9"/>
        <v>0</v>
      </c>
      <c r="W126" s="75">
        <f t="shared" si="10"/>
        <v>0</v>
      </c>
    </row>
    <row r="127" spans="1:23" x14ac:dyDescent="0.2">
      <c r="A127" s="21">
        <v>3510807</v>
      </c>
      <c r="B127" s="22" t="s">
        <v>202</v>
      </c>
      <c r="C127" s="22" t="s">
        <v>759</v>
      </c>
      <c r="D127" s="22" t="s">
        <v>760</v>
      </c>
      <c r="E127" s="23">
        <v>35143</v>
      </c>
      <c r="F127" s="22" t="s">
        <v>170</v>
      </c>
      <c r="G127" s="22" t="s">
        <v>10</v>
      </c>
      <c r="H127" s="22" t="s">
        <v>11</v>
      </c>
      <c r="I127" s="65">
        <v>6</v>
      </c>
      <c r="J127" s="22">
        <v>5</v>
      </c>
      <c r="K127" s="22">
        <v>4</v>
      </c>
      <c r="L127" s="22">
        <v>7</v>
      </c>
      <c r="M127" s="77">
        <v>6</v>
      </c>
      <c r="N127" s="77">
        <v>8</v>
      </c>
      <c r="O127" s="77">
        <v>8</v>
      </c>
      <c r="P127" s="77">
        <v>8</v>
      </c>
      <c r="Q127" s="77">
        <v>8</v>
      </c>
      <c r="R127" s="77">
        <v>8</v>
      </c>
      <c r="S127" s="75">
        <f t="shared" si="6"/>
        <v>75</v>
      </c>
      <c r="T127" s="75">
        <f t="shared" si="7"/>
        <v>62.5</v>
      </c>
      <c r="U127" s="75">
        <f t="shared" si="8"/>
        <v>50</v>
      </c>
      <c r="V127" s="75">
        <f t="shared" si="9"/>
        <v>87.5</v>
      </c>
      <c r="W127" s="75">
        <f t="shared" si="10"/>
        <v>75</v>
      </c>
    </row>
    <row r="128" spans="1:23" x14ac:dyDescent="0.2">
      <c r="A128" s="21">
        <v>3510906</v>
      </c>
      <c r="B128" s="22" t="s">
        <v>203</v>
      </c>
      <c r="C128" s="22" t="s">
        <v>769</v>
      </c>
      <c r="D128" s="22" t="s">
        <v>770</v>
      </c>
      <c r="E128" s="23">
        <v>35133</v>
      </c>
      <c r="F128" s="22" t="s">
        <v>41</v>
      </c>
      <c r="G128" s="22" t="s">
        <v>39</v>
      </c>
      <c r="H128" s="22" t="s">
        <v>40</v>
      </c>
      <c r="I128" s="65">
        <v>8</v>
      </c>
      <c r="J128" s="22">
        <v>9</v>
      </c>
      <c r="K128" s="22">
        <v>6</v>
      </c>
      <c r="L128" s="22">
        <v>8</v>
      </c>
      <c r="M128" s="77">
        <v>0</v>
      </c>
      <c r="N128" s="77">
        <v>9</v>
      </c>
      <c r="O128" s="77">
        <v>9</v>
      </c>
      <c r="P128" s="77">
        <v>9</v>
      </c>
      <c r="Q128" s="77">
        <v>9</v>
      </c>
      <c r="R128" s="77">
        <v>9</v>
      </c>
      <c r="S128" s="75">
        <f t="shared" si="6"/>
        <v>88.888888888888886</v>
      </c>
      <c r="T128" s="75">
        <f t="shared" si="7"/>
        <v>100</v>
      </c>
      <c r="U128" s="75">
        <f t="shared" si="8"/>
        <v>66.666666666666671</v>
      </c>
      <c r="V128" s="75">
        <f t="shared" si="9"/>
        <v>88.888888888888886</v>
      </c>
      <c r="W128" s="75">
        <f t="shared" si="10"/>
        <v>0</v>
      </c>
    </row>
    <row r="129" spans="1:23" x14ac:dyDescent="0.2">
      <c r="A129" s="21">
        <v>3511003</v>
      </c>
      <c r="B129" s="22" t="s">
        <v>204</v>
      </c>
      <c r="C129" s="22" t="s">
        <v>757</v>
      </c>
      <c r="D129" s="22" t="s">
        <v>758</v>
      </c>
      <c r="E129" s="23">
        <v>35022</v>
      </c>
      <c r="F129" s="22" t="s">
        <v>63</v>
      </c>
      <c r="G129" s="22" t="s">
        <v>43</v>
      </c>
      <c r="H129" s="22" t="s">
        <v>44</v>
      </c>
      <c r="I129" s="65">
        <v>7</v>
      </c>
      <c r="J129" s="22">
        <v>8</v>
      </c>
      <c r="K129" s="22">
        <v>8</v>
      </c>
      <c r="L129" s="22">
        <v>2</v>
      </c>
      <c r="M129" s="77">
        <v>6</v>
      </c>
      <c r="N129" s="77">
        <v>9</v>
      </c>
      <c r="O129" s="77">
        <v>9</v>
      </c>
      <c r="P129" s="77">
        <v>9</v>
      </c>
      <c r="Q129" s="77">
        <v>9</v>
      </c>
      <c r="R129" s="77">
        <v>9</v>
      </c>
      <c r="S129" s="75">
        <f t="shared" si="6"/>
        <v>77.777777777777771</v>
      </c>
      <c r="T129" s="75">
        <f t="shared" si="7"/>
        <v>88.888888888888886</v>
      </c>
      <c r="U129" s="75">
        <f t="shared" si="8"/>
        <v>88.888888888888886</v>
      </c>
      <c r="V129" s="75">
        <f t="shared" si="9"/>
        <v>22.222222222222221</v>
      </c>
      <c r="W129" s="75">
        <f t="shared" si="10"/>
        <v>66.666666666666671</v>
      </c>
    </row>
    <row r="130" spans="1:23" x14ac:dyDescent="0.2">
      <c r="A130" s="21">
        <v>3511102</v>
      </c>
      <c r="B130" s="22" t="s">
        <v>205</v>
      </c>
      <c r="C130" s="22" t="s">
        <v>757</v>
      </c>
      <c r="D130" s="22" t="s">
        <v>758</v>
      </c>
      <c r="E130" s="23">
        <v>35151</v>
      </c>
      <c r="F130" s="22" t="s">
        <v>95</v>
      </c>
      <c r="G130" s="22" t="s">
        <v>6</v>
      </c>
      <c r="H130" s="22" t="s">
        <v>7</v>
      </c>
      <c r="I130" s="65">
        <v>7</v>
      </c>
      <c r="J130" s="22">
        <v>6</v>
      </c>
      <c r="K130" s="22">
        <v>6</v>
      </c>
      <c r="L130" s="22">
        <v>8</v>
      </c>
      <c r="M130" s="77">
        <v>1</v>
      </c>
      <c r="N130" s="77">
        <v>9</v>
      </c>
      <c r="O130" s="77">
        <v>9</v>
      </c>
      <c r="P130" s="77">
        <v>9</v>
      </c>
      <c r="Q130" s="77">
        <v>9</v>
      </c>
      <c r="R130" s="77">
        <v>9</v>
      </c>
      <c r="S130" s="75">
        <f t="shared" si="6"/>
        <v>77.777777777777771</v>
      </c>
      <c r="T130" s="75">
        <f t="shared" si="7"/>
        <v>66.666666666666671</v>
      </c>
      <c r="U130" s="75">
        <f t="shared" si="8"/>
        <v>66.666666666666671</v>
      </c>
      <c r="V130" s="75">
        <f t="shared" si="9"/>
        <v>88.888888888888886</v>
      </c>
      <c r="W130" s="75">
        <f t="shared" si="10"/>
        <v>11.111111111111111</v>
      </c>
    </row>
    <row r="131" spans="1:23" x14ac:dyDescent="0.2">
      <c r="A131" s="21">
        <v>3511201</v>
      </c>
      <c r="B131" s="22" t="s">
        <v>206</v>
      </c>
      <c r="C131" s="22" t="s">
        <v>757</v>
      </c>
      <c r="D131" s="22" t="s">
        <v>758</v>
      </c>
      <c r="E131" s="23">
        <v>35151</v>
      </c>
      <c r="F131" s="22" t="s">
        <v>95</v>
      </c>
      <c r="G131" s="22" t="s">
        <v>6</v>
      </c>
      <c r="H131" s="22" t="s">
        <v>7</v>
      </c>
      <c r="I131" s="65">
        <v>1</v>
      </c>
      <c r="J131" s="22">
        <v>8</v>
      </c>
      <c r="K131" s="22">
        <v>7</v>
      </c>
      <c r="L131" s="22">
        <v>7</v>
      </c>
      <c r="M131" s="77">
        <v>7</v>
      </c>
      <c r="N131" s="77">
        <v>9</v>
      </c>
      <c r="O131" s="77">
        <v>9</v>
      </c>
      <c r="P131" s="77">
        <v>9</v>
      </c>
      <c r="Q131" s="77">
        <v>9</v>
      </c>
      <c r="R131" s="77">
        <v>9</v>
      </c>
      <c r="S131" s="75">
        <f t="shared" si="6"/>
        <v>11.111111111111111</v>
      </c>
      <c r="T131" s="75">
        <f t="shared" si="7"/>
        <v>88.888888888888886</v>
      </c>
      <c r="U131" s="75">
        <f t="shared" si="8"/>
        <v>77.777777777777771</v>
      </c>
      <c r="V131" s="75">
        <f t="shared" si="9"/>
        <v>77.777777777777771</v>
      </c>
      <c r="W131" s="75">
        <f t="shared" si="10"/>
        <v>77.777777777777771</v>
      </c>
    </row>
    <row r="132" spans="1:23" x14ac:dyDescent="0.2">
      <c r="A132" s="21">
        <v>3511300</v>
      </c>
      <c r="B132" s="22" t="s">
        <v>207</v>
      </c>
      <c r="C132" s="22" t="s">
        <v>757</v>
      </c>
      <c r="D132" s="22" t="s">
        <v>758</v>
      </c>
      <c r="E132" s="23">
        <v>35155</v>
      </c>
      <c r="F132" s="22" t="s">
        <v>7</v>
      </c>
      <c r="G132" s="22" t="s">
        <v>6</v>
      </c>
      <c r="H132" s="22" t="s">
        <v>7</v>
      </c>
      <c r="I132" s="65">
        <v>8</v>
      </c>
      <c r="J132" s="22">
        <v>7</v>
      </c>
      <c r="K132" s="22">
        <v>6</v>
      </c>
      <c r="L132" s="22">
        <v>8</v>
      </c>
      <c r="M132" s="77">
        <v>6</v>
      </c>
      <c r="N132" s="77">
        <v>9</v>
      </c>
      <c r="O132" s="77">
        <v>9</v>
      </c>
      <c r="P132" s="77">
        <v>9</v>
      </c>
      <c r="Q132" s="77">
        <v>9</v>
      </c>
      <c r="R132" s="77">
        <v>9</v>
      </c>
      <c r="S132" s="75">
        <f t="shared" si="6"/>
        <v>88.888888888888886</v>
      </c>
      <c r="T132" s="75">
        <f t="shared" si="7"/>
        <v>77.777777777777771</v>
      </c>
      <c r="U132" s="75">
        <f t="shared" si="8"/>
        <v>66.666666666666671</v>
      </c>
      <c r="V132" s="75">
        <f t="shared" si="9"/>
        <v>88.888888888888886</v>
      </c>
      <c r="W132" s="75">
        <f t="shared" si="10"/>
        <v>66.666666666666671</v>
      </c>
    </row>
    <row r="133" spans="1:23" x14ac:dyDescent="0.2">
      <c r="A133" s="21">
        <v>3511409</v>
      </c>
      <c r="B133" s="22" t="s">
        <v>208</v>
      </c>
      <c r="C133" s="22" t="s">
        <v>761</v>
      </c>
      <c r="D133" s="22" t="s">
        <v>762</v>
      </c>
      <c r="E133" s="23">
        <v>35061</v>
      </c>
      <c r="F133" s="22" t="s">
        <v>21</v>
      </c>
      <c r="G133" s="22" t="s">
        <v>19</v>
      </c>
      <c r="H133" s="22" t="s">
        <v>20</v>
      </c>
      <c r="I133" s="65">
        <v>8</v>
      </c>
      <c r="J133" s="22">
        <v>9</v>
      </c>
      <c r="K133" s="22">
        <v>7</v>
      </c>
      <c r="L133" s="22">
        <v>9</v>
      </c>
      <c r="M133" s="77">
        <v>8</v>
      </c>
      <c r="N133" s="77">
        <v>9</v>
      </c>
      <c r="O133" s="77">
        <v>9</v>
      </c>
      <c r="P133" s="77">
        <v>9</v>
      </c>
      <c r="Q133" s="77">
        <v>9</v>
      </c>
      <c r="R133" s="77">
        <v>9</v>
      </c>
      <c r="S133" s="75">
        <f t="shared" ref="S133:S196" si="11">I133*100/N133</f>
        <v>88.888888888888886</v>
      </c>
      <c r="T133" s="75">
        <f t="shared" ref="T133:T196" si="12">J133*100/O133</f>
        <v>100</v>
      </c>
      <c r="U133" s="75">
        <f t="shared" ref="U133:U196" si="13">K133*100/P133</f>
        <v>77.777777777777771</v>
      </c>
      <c r="V133" s="75">
        <f t="shared" ref="V133:V196" si="14">L133*100/Q133</f>
        <v>100</v>
      </c>
      <c r="W133" s="75">
        <f t="shared" ref="W133:W196" si="15">M133*100/R133</f>
        <v>88.888888888888886</v>
      </c>
    </row>
    <row r="134" spans="1:23" x14ac:dyDescent="0.2">
      <c r="A134" s="21">
        <v>3511508</v>
      </c>
      <c r="B134" s="22" t="s">
        <v>209</v>
      </c>
      <c r="C134" s="22" t="s">
        <v>765</v>
      </c>
      <c r="D134" s="22" t="s">
        <v>766</v>
      </c>
      <c r="E134" s="23">
        <v>35161</v>
      </c>
      <c r="F134" s="22" t="s">
        <v>29</v>
      </c>
      <c r="G134" s="22" t="s">
        <v>27</v>
      </c>
      <c r="H134" s="22" t="s">
        <v>28</v>
      </c>
      <c r="I134" s="65">
        <v>8</v>
      </c>
      <c r="J134" s="22">
        <v>8</v>
      </c>
      <c r="K134" s="22">
        <v>8</v>
      </c>
      <c r="L134" s="22">
        <v>7</v>
      </c>
      <c r="M134" s="77">
        <v>6</v>
      </c>
      <c r="N134" s="77">
        <v>8</v>
      </c>
      <c r="O134" s="77">
        <v>8</v>
      </c>
      <c r="P134" s="77">
        <v>8</v>
      </c>
      <c r="Q134" s="77">
        <v>8</v>
      </c>
      <c r="R134" s="77">
        <v>8</v>
      </c>
      <c r="S134" s="75">
        <f t="shared" si="11"/>
        <v>100</v>
      </c>
      <c r="T134" s="75">
        <f t="shared" si="12"/>
        <v>100</v>
      </c>
      <c r="U134" s="75">
        <f t="shared" si="13"/>
        <v>100</v>
      </c>
      <c r="V134" s="75">
        <f t="shared" si="14"/>
        <v>87.5</v>
      </c>
      <c r="W134" s="75">
        <f t="shared" si="15"/>
        <v>75</v>
      </c>
    </row>
    <row r="135" spans="1:23" x14ac:dyDescent="0.2">
      <c r="A135" s="21">
        <v>3511607</v>
      </c>
      <c r="B135" s="22" t="s">
        <v>210</v>
      </c>
      <c r="C135" s="22" t="s">
        <v>765</v>
      </c>
      <c r="D135" s="22" t="s">
        <v>766</v>
      </c>
      <c r="E135" s="23">
        <v>35161</v>
      </c>
      <c r="F135" s="22" t="s">
        <v>29</v>
      </c>
      <c r="G135" s="22" t="s">
        <v>27</v>
      </c>
      <c r="H135" s="22" t="s">
        <v>28</v>
      </c>
      <c r="I135" s="65">
        <v>3</v>
      </c>
      <c r="J135" s="22">
        <v>5</v>
      </c>
      <c r="K135" s="22">
        <v>7</v>
      </c>
      <c r="L135" s="22">
        <v>6</v>
      </c>
      <c r="M135" s="77">
        <v>7</v>
      </c>
      <c r="N135" s="77">
        <v>9</v>
      </c>
      <c r="O135" s="77">
        <v>9</v>
      </c>
      <c r="P135" s="77">
        <v>9</v>
      </c>
      <c r="Q135" s="77">
        <v>9</v>
      </c>
      <c r="R135" s="77">
        <v>9</v>
      </c>
      <c r="S135" s="75">
        <f t="shared" si="11"/>
        <v>33.333333333333336</v>
      </c>
      <c r="T135" s="75">
        <f t="shared" si="12"/>
        <v>55.555555555555557</v>
      </c>
      <c r="U135" s="75">
        <f t="shared" si="13"/>
        <v>77.777777777777771</v>
      </c>
      <c r="V135" s="75">
        <f t="shared" si="14"/>
        <v>66.666666666666671</v>
      </c>
      <c r="W135" s="75">
        <f t="shared" si="15"/>
        <v>77.777777777777771</v>
      </c>
    </row>
    <row r="136" spans="1:23" x14ac:dyDescent="0.2">
      <c r="A136" s="21">
        <v>3511706</v>
      </c>
      <c r="B136" s="22" t="s">
        <v>211</v>
      </c>
      <c r="C136" s="22" t="s">
        <v>763</v>
      </c>
      <c r="D136" s="22" t="s">
        <v>764</v>
      </c>
      <c r="E136" s="23">
        <v>35103</v>
      </c>
      <c r="F136" s="22" t="s">
        <v>24</v>
      </c>
      <c r="G136" s="22" t="s">
        <v>23</v>
      </c>
      <c r="H136" s="22" t="s">
        <v>24</v>
      </c>
      <c r="I136" s="65">
        <v>6</v>
      </c>
      <c r="J136" s="22">
        <v>7</v>
      </c>
      <c r="K136" s="22">
        <v>4</v>
      </c>
      <c r="L136" s="22">
        <v>6</v>
      </c>
      <c r="M136" s="77">
        <v>5</v>
      </c>
      <c r="N136" s="77">
        <v>8</v>
      </c>
      <c r="O136" s="77">
        <v>8</v>
      </c>
      <c r="P136" s="77">
        <v>8</v>
      </c>
      <c r="Q136" s="77">
        <v>8</v>
      </c>
      <c r="R136" s="77">
        <v>8</v>
      </c>
      <c r="S136" s="75">
        <f t="shared" si="11"/>
        <v>75</v>
      </c>
      <c r="T136" s="75">
        <f t="shared" si="12"/>
        <v>87.5</v>
      </c>
      <c r="U136" s="75">
        <f t="shared" si="13"/>
        <v>50</v>
      </c>
      <c r="V136" s="75">
        <f t="shared" si="14"/>
        <v>75</v>
      </c>
      <c r="W136" s="75">
        <f t="shared" si="15"/>
        <v>62.5</v>
      </c>
    </row>
    <row r="137" spans="1:23" x14ac:dyDescent="0.2">
      <c r="A137" s="21">
        <v>3511904</v>
      </c>
      <c r="B137" s="22" t="s">
        <v>213</v>
      </c>
      <c r="C137" s="22" t="s">
        <v>757</v>
      </c>
      <c r="D137" s="22" t="s">
        <v>758</v>
      </c>
      <c r="E137" s="23">
        <v>35023</v>
      </c>
      <c r="F137" s="22" t="s">
        <v>45</v>
      </c>
      <c r="G137" s="22" t="s">
        <v>43</v>
      </c>
      <c r="H137" s="22" t="s">
        <v>44</v>
      </c>
      <c r="I137" s="65">
        <v>9</v>
      </c>
      <c r="J137" s="22">
        <v>7</v>
      </c>
      <c r="K137" s="22">
        <v>5</v>
      </c>
      <c r="L137" s="22">
        <v>7</v>
      </c>
      <c r="M137" s="77">
        <v>6</v>
      </c>
      <c r="N137" s="77">
        <v>9</v>
      </c>
      <c r="O137" s="77">
        <v>9</v>
      </c>
      <c r="P137" s="77">
        <v>9</v>
      </c>
      <c r="Q137" s="77">
        <v>9</v>
      </c>
      <c r="R137" s="77">
        <v>9</v>
      </c>
      <c r="S137" s="75">
        <f t="shared" si="11"/>
        <v>100</v>
      </c>
      <c r="T137" s="75">
        <f t="shared" si="12"/>
        <v>77.777777777777771</v>
      </c>
      <c r="U137" s="75">
        <f t="shared" si="13"/>
        <v>55.555555555555557</v>
      </c>
      <c r="V137" s="75">
        <f t="shared" si="14"/>
        <v>77.777777777777771</v>
      </c>
      <c r="W137" s="75">
        <f t="shared" si="15"/>
        <v>66.666666666666671</v>
      </c>
    </row>
    <row r="138" spans="1:23" x14ac:dyDescent="0.2">
      <c r="A138" s="21">
        <v>3512001</v>
      </c>
      <c r="B138" s="22" t="s">
        <v>214</v>
      </c>
      <c r="C138" s="22" t="s">
        <v>769</v>
      </c>
      <c r="D138" s="22" t="s">
        <v>770</v>
      </c>
      <c r="E138" s="23">
        <v>35051</v>
      </c>
      <c r="F138" s="22" t="s">
        <v>37</v>
      </c>
      <c r="G138" s="22" t="s">
        <v>35</v>
      </c>
      <c r="H138" s="22" t="s">
        <v>36</v>
      </c>
      <c r="I138" s="65">
        <v>8</v>
      </c>
      <c r="J138" s="22">
        <v>7</v>
      </c>
      <c r="K138" s="22">
        <v>9</v>
      </c>
      <c r="L138" s="22">
        <v>7</v>
      </c>
      <c r="M138" s="77">
        <v>1</v>
      </c>
      <c r="N138" s="77">
        <v>9</v>
      </c>
      <c r="O138" s="77">
        <v>9</v>
      </c>
      <c r="P138" s="77">
        <v>9</v>
      </c>
      <c r="Q138" s="77">
        <v>9</v>
      </c>
      <c r="R138" s="77">
        <v>9</v>
      </c>
      <c r="S138" s="75">
        <f t="shared" si="11"/>
        <v>88.888888888888886</v>
      </c>
      <c r="T138" s="75">
        <f t="shared" si="12"/>
        <v>77.777777777777771</v>
      </c>
      <c r="U138" s="75">
        <f t="shared" si="13"/>
        <v>100</v>
      </c>
      <c r="V138" s="75">
        <f t="shared" si="14"/>
        <v>77.777777777777771</v>
      </c>
      <c r="W138" s="75">
        <f t="shared" si="15"/>
        <v>11.111111111111111</v>
      </c>
    </row>
    <row r="139" spans="1:23" x14ac:dyDescent="0.2">
      <c r="A139" s="21">
        <v>3512100</v>
      </c>
      <c r="B139" s="22" t="s">
        <v>215</v>
      </c>
      <c r="C139" s="22" t="s">
        <v>769</v>
      </c>
      <c r="D139" s="22" t="s">
        <v>770</v>
      </c>
      <c r="E139" s="23">
        <v>35051</v>
      </c>
      <c r="F139" s="22" t="s">
        <v>37</v>
      </c>
      <c r="G139" s="22" t="s">
        <v>35</v>
      </c>
      <c r="H139" s="22" t="s">
        <v>36</v>
      </c>
      <c r="I139" s="65">
        <v>6</v>
      </c>
      <c r="J139" s="22">
        <v>3</v>
      </c>
      <c r="K139" s="22">
        <v>9</v>
      </c>
      <c r="L139" s="22">
        <v>3</v>
      </c>
      <c r="M139" s="77">
        <v>4</v>
      </c>
      <c r="N139" s="77">
        <v>9</v>
      </c>
      <c r="O139" s="77">
        <v>9</v>
      </c>
      <c r="P139" s="77">
        <v>9</v>
      </c>
      <c r="Q139" s="77">
        <v>9</v>
      </c>
      <c r="R139" s="77">
        <v>9</v>
      </c>
      <c r="S139" s="75">
        <f t="shared" si="11"/>
        <v>66.666666666666671</v>
      </c>
      <c r="T139" s="75">
        <f t="shared" si="12"/>
        <v>33.333333333333336</v>
      </c>
      <c r="U139" s="75">
        <f t="shared" si="13"/>
        <v>100</v>
      </c>
      <c r="V139" s="75">
        <f t="shared" si="14"/>
        <v>33.333333333333336</v>
      </c>
      <c r="W139" s="75">
        <f t="shared" si="15"/>
        <v>44.444444444444443</v>
      </c>
    </row>
    <row r="140" spans="1:23" x14ac:dyDescent="0.2">
      <c r="A140" s="21">
        <v>3512209</v>
      </c>
      <c r="B140" s="22" t="s">
        <v>216</v>
      </c>
      <c r="C140" s="22" t="s">
        <v>763</v>
      </c>
      <c r="D140" s="22" t="s">
        <v>764</v>
      </c>
      <c r="E140" s="23">
        <v>35101</v>
      </c>
      <c r="F140" s="22" t="s">
        <v>88</v>
      </c>
      <c r="G140" s="22" t="s">
        <v>23</v>
      </c>
      <c r="H140" s="22" t="s">
        <v>24</v>
      </c>
      <c r="I140" s="65">
        <v>2</v>
      </c>
      <c r="J140" s="22">
        <v>7</v>
      </c>
      <c r="K140" s="22">
        <v>5</v>
      </c>
      <c r="L140" s="22">
        <v>6</v>
      </c>
      <c r="M140" s="77">
        <v>0</v>
      </c>
      <c r="N140" s="77">
        <v>8</v>
      </c>
      <c r="O140" s="77">
        <v>8</v>
      </c>
      <c r="P140" s="77">
        <v>8</v>
      </c>
      <c r="Q140" s="77">
        <v>8</v>
      </c>
      <c r="R140" s="77">
        <v>8</v>
      </c>
      <c r="S140" s="75">
        <f t="shared" si="11"/>
        <v>25</v>
      </c>
      <c r="T140" s="75">
        <f t="shared" si="12"/>
        <v>87.5</v>
      </c>
      <c r="U140" s="75">
        <f t="shared" si="13"/>
        <v>62.5</v>
      </c>
      <c r="V140" s="75">
        <f t="shared" si="14"/>
        <v>75</v>
      </c>
      <c r="W140" s="75">
        <f t="shared" si="15"/>
        <v>0</v>
      </c>
    </row>
    <row r="141" spans="1:23" x14ac:dyDescent="0.2">
      <c r="A141" s="21">
        <v>3512308</v>
      </c>
      <c r="B141" s="22" t="s">
        <v>217</v>
      </c>
      <c r="C141" s="22" t="s">
        <v>761</v>
      </c>
      <c r="D141" s="22" t="s">
        <v>762</v>
      </c>
      <c r="E141" s="23">
        <v>35063</v>
      </c>
      <c r="F141" s="22" t="s">
        <v>66</v>
      </c>
      <c r="G141" s="22" t="s">
        <v>19</v>
      </c>
      <c r="H141" s="22" t="s">
        <v>20</v>
      </c>
      <c r="I141" s="65">
        <v>1</v>
      </c>
      <c r="J141" s="22">
        <v>0</v>
      </c>
      <c r="K141" s="22">
        <v>5</v>
      </c>
      <c r="L141" s="22">
        <v>7</v>
      </c>
      <c r="M141" s="77">
        <v>4</v>
      </c>
      <c r="N141" s="77">
        <v>9</v>
      </c>
      <c r="O141" s="77">
        <v>9</v>
      </c>
      <c r="P141" s="77">
        <v>9</v>
      </c>
      <c r="Q141" s="77">
        <v>9</v>
      </c>
      <c r="R141" s="77">
        <v>9</v>
      </c>
      <c r="S141" s="75">
        <f t="shared" si="11"/>
        <v>11.111111111111111</v>
      </c>
      <c r="T141" s="75">
        <f t="shared" si="12"/>
        <v>0</v>
      </c>
      <c r="U141" s="75">
        <f t="shared" si="13"/>
        <v>55.555555555555557</v>
      </c>
      <c r="V141" s="75">
        <f t="shared" si="14"/>
        <v>77.777777777777771</v>
      </c>
      <c r="W141" s="75">
        <f t="shared" si="15"/>
        <v>44.444444444444443</v>
      </c>
    </row>
    <row r="142" spans="1:23" x14ac:dyDescent="0.2">
      <c r="A142" s="21">
        <v>3512407</v>
      </c>
      <c r="B142" s="22" t="s">
        <v>219</v>
      </c>
      <c r="C142" s="22" t="s">
        <v>763</v>
      </c>
      <c r="D142" s="22" t="s">
        <v>764</v>
      </c>
      <c r="E142" s="23">
        <v>35102</v>
      </c>
      <c r="F142" s="22" t="s">
        <v>218</v>
      </c>
      <c r="G142" s="22" t="s">
        <v>23</v>
      </c>
      <c r="H142" s="22" t="s">
        <v>24</v>
      </c>
      <c r="I142" s="65">
        <v>7</v>
      </c>
      <c r="J142" s="22">
        <v>7</v>
      </c>
      <c r="K142" s="22">
        <v>7</v>
      </c>
      <c r="L142" s="22">
        <v>0</v>
      </c>
      <c r="M142" s="77">
        <v>6</v>
      </c>
      <c r="N142" s="77">
        <v>8</v>
      </c>
      <c r="O142" s="77">
        <v>8</v>
      </c>
      <c r="P142" s="77">
        <v>8</v>
      </c>
      <c r="Q142" s="77">
        <v>8</v>
      </c>
      <c r="R142" s="77">
        <v>8</v>
      </c>
      <c r="S142" s="75">
        <f t="shared" si="11"/>
        <v>87.5</v>
      </c>
      <c r="T142" s="75">
        <f t="shared" si="12"/>
        <v>87.5</v>
      </c>
      <c r="U142" s="75">
        <f t="shared" si="13"/>
        <v>87.5</v>
      </c>
      <c r="V142" s="75">
        <f t="shared" si="14"/>
        <v>0</v>
      </c>
      <c r="W142" s="75">
        <f t="shared" si="15"/>
        <v>75</v>
      </c>
    </row>
    <row r="143" spans="1:23" x14ac:dyDescent="0.2">
      <c r="A143" s="21">
        <v>3512506</v>
      </c>
      <c r="B143" s="22" t="s">
        <v>220</v>
      </c>
      <c r="C143" s="22" t="s">
        <v>757</v>
      </c>
      <c r="D143" s="22" t="s">
        <v>758</v>
      </c>
      <c r="E143" s="23">
        <v>35023</v>
      </c>
      <c r="F143" s="22" t="s">
        <v>45</v>
      </c>
      <c r="G143" s="22" t="s">
        <v>43</v>
      </c>
      <c r="H143" s="22" t="s">
        <v>44</v>
      </c>
      <c r="I143" s="65">
        <v>9</v>
      </c>
      <c r="J143" s="22">
        <v>3</v>
      </c>
      <c r="K143" s="22">
        <v>4</v>
      </c>
      <c r="L143" s="22">
        <v>1</v>
      </c>
      <c r="M143" s="77">
        <v>7</v>
      </c>
      <c r="N143" s="77">
        <v>9</v>
      </c>
      <c r="O143" s="77">
        <v>9</v>
      </c>
      <c r="P143" s="77">
        <v>9</v>
      </c>
      <c r="Q143" s="77">
        <v>9</v>
      </c>
      <c r="R143" s="77">
        <v>9</v>
      </c>
      <c r="S143" s="75">
        <f t="shared" si="11"/>
        <v>100</v>
      </c>
      <c r="T143" s="75">
        <f t="shared" si="12"/>
        <v>33.333333333333336</v>
      </c>
      <c r="U143" s="75">
        <f t="shared" si="13"/>
        <v>44.444444444444443</v>
      </c>
      <c r="V143" s="75">
        <f t="shared" si="14"/>
        <v>11.111111111111111</v>
      </c>
      <c r="W143" s="75">
        <f t="shared" si="15"/>
        <v>77.777777777777771</v>
      </c>
    </row>
    <row r="144" spans="1:23" x14ac:dyDescent="0.2">
      <c r="A144" s="21">
        <v>3512605</v>
      </c>
      <c r="B144" s="22" t="s">
        <v>221</v>
      </c>
      <c r="C144" s="22" t="s">
        <v>761</v>
      </c>
      <c r="D144" s="22" t="s">
        <v>762</v>
      </c>
      <c r="E144" s="23">
        <v>35061</v>
      </c>
      <c r="F144" s="22" t="s">
        <v>21</v>
      </c>
      <c r="G144" s="22" t="s">
        <v>19</v>
      </c>
      <c r="H144" s="22" t="s">
        <v>20</v>
      </c>
      <c r="I144" s="65">
        <v>2</v>
      </c>
      <c r="J144" s="22">
        <v>5</v>
      </c>
      <c r="K144" s="22">
        <v>2</v>
      </c>
      <c r="L144" s="22">
        <v>9</v>
      </c>
      <c r="M144" s="77">
        <v>8</v>
      </c>
      <c r="N144" s="77">
        <v>9</v>
      </c>
      <c r="O144" s="77">
        <v>9</v>
      </c>
      <c r="P144" s="77">
        <v>9</v>
      </c>
      <c r="Q144" s="77">
        <v>9</v>
      </c>
      <c r="R144" s="77">
        <v>9</v>
      </c>
      <c r="S144" s="75">
        <f t="shared" si="11"/>
        <v>22.222222222222221</v>
      </c>
      <c r="T144" s="75">
        <f t="shared" si="12"/>
        <v>55.555555555555557</v>
      </c>
      <c r="U144" s="75">
        <f t="shared" si="13"/>
        <v>22.222222222222221</v>
      </c>
      <c r="V144" s="75">
        <f t="shared" si="14"/>
        <v>100</v>
      </c>
      <c r="W144" s="75">
        <f t="shared" si="15"/>
        <v>88.888888888888886</v>
      </c>
    </row>
    <row r="145" spans="1:23" x14ac:dyDescent="0.2">
      <c r="A145" s="21">
        <v>3512704</v>
      </c>
      <c r="B145" s="22" t="s">
        <v>222</v>
      </c>
      <c r="C145" s="22" t="s">
        <v>763</v>
      </c>
      <c r="D145" s="22" t="s">
        <v>764</v>
      </c>
      <c r="E145" s="23">
        <v>35104</v>
      </c>
      <c r="F145" s="22" t="s">
        <v>61</v>
      </c>
      <c r="G145" s="22" t="s">
        <v>23</v>
      </c>
      <c r="H145" s="22" t="s">
        <v>24</v>
      </c>
      <c r="I145" s="65">
        <v>5</v>
      </c>
      <c r="J145" s="22">
        <v>6</v>
      </c>
      <c r="K145" s="22">
        <v>6</v>
      </c>
      <c r="L145" s="22">
        <v>1</v>
      </c>
      <c r="M145" s="77">
        <v>5</v>
      </c>
      <c r="N145" s="77">
        <v>8</v>
      </c>
      <c r="O145" s="77">
        <v>8</v>
      </c>
      <c r="P145" s="77">
        <v>8</v>
      </c>
      <c r="Q145" s="77">
        <v>8</v>
      </c>
      <c r="R145" s="77">
        <v>8</v>
      </c>
      <c r="S145" s="75">
        <f t="shared" si="11"/>
        <v>62.5</v>
      </c>
      <c r="T145" s="75">
        <f t="shared" si="12"/>
        <v>75</v>
      </c>
      <c r="U145" s="75">
        <f t="shared" si="13"/>
        <v>75</v>
      </c>
      <c r="V145" s="75">
        <f t="shared" si="14"/>
        <v>12.5</v>
      </c>
      <c r="W145" s="75">
        <f t="shared" si="15"/>
        <v>62.5</v>
      </c>
    </row>
    <row r="146" spans="1:23" x14ac:dyDescent="0.2">
      <c r="A146" s="21">
        <v>3512803</v>
      </c>
      <c r="B146" s="22" t="s">
        <v>223</v>
      </c>
      <c r="C146" s="22" t="s">
        <v>759</v>
      </c>
      <c r="D146" s="22" t="s">
        <v>760</v>
      </c>
      <c r="E146" s="23">
        <v>35072</v>
      </c>
      <c r="F146" s="22" t="s">
        <v>53</v>
      </c>
      <c r="G146" s="22" t="s">
        <v>15</v>
      </c>
      <c r="H146" s="22" t="s">
        <v>16</v>
      </c>
      <c r="I146" s="65">
        <v>6</v>
      </c>
      <c r="J146" s="22">
        <v>8</v>
      </c>
      <c r="K146" s="22">
        <v>7</v>
      </c>
      <c r="L146" s="22">
        <v>2</v>
      </c>
      <c r="M146" s="77">
        <v>0</v>
      </c>
      <c r="N146" s="77">
        <v>8</v>
      </c>
      <c r="O146" s="77">
        <v>8</v>
      </c>
      <c r="P146" s="77">
        <v>8</v>
      </c>
      <c r="Q146" s="77">
        <v>8</v>
      </c>
      <c r="R146" s="77">
        <v>8</v>
      </c>
      <c r="S146" s="75">
        <f t="shared" si="11"/>
        <v>75</v>
      </c>
      <c r="T146" s="75">
        <f t="shared" si="12"/>
        <v>100</v>
      </c>
      <c r="U146" s="75">
        <f t="shared" si="13"/>
        <v>87.5</v>
      </c>
      <c r="V146" s="75">
        <f t="shared" si="14"/>
        <v>25</v>
      </c>
      <c r="W146" s="75">
        <f t="shared" si="15"/>
        <v>0</v>
      </c>
    </row>
    <row r="147" spans="1:23" x14ac:dyDescent="0.2">
      <c r="A147" s="21">
        <v>3512902</v>
      </c>
      <c r="B147" s="22" t="s">
        <v>224</v>
      </c>
      <c r="C147" s="22" t="s">
        <v>757</v>
      </c>
      <c r="D147" s="22" t="s">
        <v>758</v>
      </c>
      <c r="E147" s="23">
        <v>35157</v>
      </c>
      <c r="F147" s="22" t="s">
        <v>48</v>
      </c>
      <c r="G147" s="22" t="s">
        <v>6</v>
      </c>
      <c r="H147" s="22" t="s">
        <v>7</v>
      </c>
      <c r="I147" s="65">
        <v>8</v>
      </c>
      <c r="J147" s="22">
        <v>8</v>
      </c>
      <c r="K147" s="22">
        <v>8</v>
      </c>
      <c r="L147" s="22">
        <v>8</v>
      </c>
      <c r="M147" s="77">
        <v>7</v>
      </c>
      <c r="N147" s="77">
        <v>9</v>
      </c>
      <c r="O147" s="77">
        <v>9</v>
      </c>
      <c r="P147" s="77">
        <v>9</v>
      </c>
      <c r="Q147" s="77">
        <v>9</v>
      </c>
      <c r="R147" s="77">
        <v>9</v>
      </c>
      <c r="S147" s="75">
        <f t="shared" si="11"/>
        <v>88.888888888888886</v>
      </c>
      <c r="T147" s="75">
        <f t="shared" si="12"/>
        <v>88.888888888888886</v>
      </c>
      <c r="U147" s="75">
        <f t="shared" si="13"/>
        <v>88.888888888888886</v>
      </c>
      <c r="V147" s="75">
        <f t="shared" si="14"/>
        <v>88.888888888888886</v>
      </c>
      <c r="W147" s="75">
        <f t="shared" si="15"/>
        <v>77.777777777777771</v>
      </c>
    </row>
    <row r="148" spans="1:23" x14ac:dyDescent="0.2">
      <c r="A148" s="21">
        <v>3513009</v>
      </c>
      <c r="B148" s="22" t="s">
        <v>226</v>
      </c>
      <c r="C148" s="22" t="s">
        <v>783</v>
      </c>
      <c r="D148" s="22" t="s">
        <v>784</v>
      </c>
      <c r="E148" s="23">
        <v>35013</v>
      </c>
      <c r="F148" s="22" t="s">
        <v>225</v>
      </c>
      <c r="G148" s="22" t="s">
        <v>98</v>
      </c>
      <c r="H148" s="22" t="s">
        <v>99</v>
      </c>
      <c r="I148" s="65">
        <v>4</v>
      </c>
      <c r="J148" s="22">
        <v>5</v>
      </c>
      <c r="K148" s="22">
        <v>4</v>
      </c>
      <c r="L148" s="22">
        <v>4</v>
      </c>
      <c r="M148" s="77">
        <v>1</v>
      </c>
      <c r="N148" s="77">
        <v>8</v>
      </c>
      <c r="O148" s="77">
        <v>8</v>
      </c>
      <c r="P148" s="77">
        <v>8</v>
      </c>
      <c r="Q148" s="77">
        <v>8</v>
      </c>
      <c r="R148" s="77">
        <v>8</v>
      </c>
      <c r="S148" s="75">
        <f t="shared" si="11"/>
        <v>50</v>
      </c>
      <c r="T148" s="75">
        <f t="shared" si="12"/>
        <v>62.5</v>
      </c>
      <c r="U148" s="75">
        <f t="shared" si="13"/>
        <v>50</v>
      </c>
      <c r="V148" s="75">
        <f t="shared" si="14"/>
        <v>50</v>
      </c>
      <c r="W148" s="75">
        <f t="shared" si="15"/>
        <v>12.5</v>
      </c>
    </row>
    <row r="149" spans="1:23" x14ac:dyDescent="0.2">
      <c r="A149" s="21">
        <v>3513108</v>
      </c>
      <c r="B149" s="22" t="s">
        <v>228</v>
      </c>
      <c r="C149" s="22" t="s">
        <v>769</v>
      </c>
      <c r="D149" s="22" t="s">
        <v>770</v>
      </c>
      <c r="E149" s="23">
        <v>35132</v>
      </c>
      <c r="F149" s="22" t="s">
        <v>227</v>
      </c>
      <c r="G149" s="22" t="s">
        <v>39</v>
      </c>
      <c r="H149" s="22" t="s">
        <v>40</v>
      </c>
      <c r="I149" s="65">
        <v>8</v>
      </c>
      <c r="J149" s="22">
        <v>9</v>
      </c>
      <c r="K149" s="22">
        <v>8</v>
      </c>
      <c r="L149" s="22">
        <v>8</v>
      </c>
      <c r="M149" s="77">
        <v>0</v>
      </c>
      <c r="N149" s="77">
        <v>9</v>
      </c>
      <c r="O149" s="77">
        <v>9</v>
      </c>
      <c r="P149" s="77">
        <v>9</v>
      </c>
      <c r="Q149" s="77">
        <v>9</v>
      </c>
      <c r="R149" s="77">
        <v>9</v>
      </c>
      <c r="S149" s="75">
        <f t="shared" si="11"/>
        <v>88.888888888888886</v>
      </c>
      <c r="T149" s="75">
        <f t="shared" si="12"/>
        <v>100</v>
      </c>
      <c r="U149" s="75">
        <f t="shared" si="13"/>
        <v>88.888888888888886</v>
      </c>
      <c r="V149" s="75">
        <f t="shared" si="14"/>
        <v>88.888888888888886</v>
      </c>
      <c r="W149" s="75">
        <f t="shared" si="15"/>
        <v>0</v>
      </c>
    </row>
    <row r="150" spans="1:23" x14ac:dyDescent="0.2">
      <c r="A150" s="21">
        <v>3513207</v>
      </c>
      <c r="B150" s="22" t="s">
        <v>230</v>
      </c>
      <c r="C150" s="22" t="s">
        <v>769</v>
      </c>
      <c r="D150" s="22" t="s">
        <v>770</v>
      </c>
      <c r="E150" s="23">
        <v>35081</v>
      </c>
      <c r="F150" s="22" t="s">
        <v>229</v>
      </c>
      <c r="G150" s="22" t="s">
        <v>81</v>
      </c>
      <c r="H150" s="22" t="s">
        <v>82</v>
      </c>
      <c r="I150" s="65">
        <v>9</v>
      </c>
      <c r="J150" s="22">
        <v>9</v>
      </c>
      <c r="K150" s="22">
        <v>9</v>
      </c>
      <c r="L150" s="22">
        <v>7</v>
      </c>
      <c r="M150" s="77">
        <v>0</v>
      </c>
      <c r="N150" s="77">
        <v>9</v>
      </c>
      <c r="O150" s="77">
        <v>9</v>
      </c>
      <c r="P150" s="77">
        <v>9</v>
      </c>
      <c r="Q150" s="77">
        <v>9</v>
      </c>
      <c r="R150" s="77">
        <v>9</v>
      </c>
      <c r="S150" s="75">
        <f t="shared" si="11"/>
        <v>100</v>
      </c>
      <c r="T150" s="75">
        <f t="shared" si="12"/>
        <v>100</v>
      </c>
      <c r="U150" s="75">
        <f t="shared" si="13"/>
        <v>100</v>
      </c>
      <c r="V150" s="75">
        <f t="shared" si="14"/>
        <v>77.777777777777771</v>
      </c>
      <c r="W150" s="75">
        <f t="shared" si="15"/>
        <v>0</v>
      </c>
    </row>
    <row r="151" spans="1:23" x14ac:dyDescent="0.2">
      <c r="A151" s="21">
        <v>3513306</v>
      </c>
      <c r="B151" s="22" t="s">
        <v>231</v>
      </c>
      <c r="C151" s="22" t="s">
        <v>755</v>
      </c>
      <c r="D151" s="22" t="s">
        <v>756</v>
      </c>
      <c r="E151" s="23">
        <v>35092</v>
      </c>
      <c r="F151" s="22" t="s">
        <v>103</v>
      </c>
      <c r="G151" s="22" t="s">
        <v>2</v>
      </c>
      <c r="H151" s="22" t="s">
        <v>3</v>
      </c>
      <c r="I151" s="65">
        <v>7</v>
      </c>
      <c r="J151" s="22">
        <v>6</v>
      </c>
      <c r="K151" s="22">
        <v>1</v>
      </c>
      <c r="L151" s="22">
        <v>1</v>
      </c>
      <c r="M151" s="77">
        <v>8</v>
      </c>
      <c r="N151" s="77">
        <v>9</v>
      </c>
      <c r="O151" s="77">
        <v>9</v>
      </c>
      <c r="P151" s="77">
        <v>9</v>
      </c>
      <c r="Q151" s="77">
        <v>9</v>
      </c>
      <c r="R151" s="77">
        <v>9</v>
      </c>
      <c r="S151" s="75">
        <f t="shared" si="11"/>
        <v>77.777777777777771</v>
      </c>
      <c r="T151" s="75">
        <f t="shared" si="12"/>
        <v>66.666666666666671</v>
      </c>
      <c r="U151" s="75">
        <f t="shared" si="13"/>
        <v>11.111111111111111</v>
      </c>
      <c r="V151" s="75">
        <f t="shared" si="14"/>
        <v>11.111111111111111</v>
      </c>
      <c r="W151" s="75">
        <f t="shared" si="15"/>
        <v>88.888888888888886</v>
      </c>
    </row>
    <row r="152" spans="1:23" x14ac:dyDescent="0.2">
      <c r="A152" s="21">
        <v>3513405</v>
      </c>
      <c r="B152" s="22" t="s">
        <v>232</v>
      </c>
      <c r="C152" s="22" t="s">
        <v>771</v>
      </c>
      <c r="D152" s="22" t="s">
        <v>772</v>
      </c>
      <c r="E152" s="23">
        <v>35172</v>
      </c>
      <c r="F152" s="22" t="s">
        <v>71</v>
      </c>
      <c r="G152" s="22" t="s">
        <v>69</v>
      </c>
      <c r="H152" s="22" t="s">
        <v>70</v>
      </c>
      <c r="I152" s="65">
        <v>6</v>
      </c>
      <c r="J152" s="22">
        <v>5</v>
      </c>
      <c r="K152" s="22">
        <v>2</v>
      </c>
      <c r="L152" s="22">
        <v>7</v>
      </c>
      <c r="M152" s="77">
        <v>0</v>
      </c>
      <c r="N152" s="77">
        <v>8</v>
      </c>
      <c r="O152" s="77">
        <v>8</v>
      </c>
      <c r="P152" s="77">
        <v>8</v>
      </c>
      <c r="Q152" s="77">
        <v>8</v>
      </c>
      <c r="R152" s="77">
        <v>8</v>
      </c>
      <c r="S152" s="75">
        <f t="shared" si="11"/>
        <v>75</v>
      </c>
      <c r="T152" s="75">
        <f t="shared" si="12"/>
        <v>62.5</v>
      </c>
      <c r="U152" s="75">
        <f t="shared" si="13"/>
        <v>25</v>
      </c>
      <c r="V152" s="75">
        <f t="shared" si="14"/>
        <v>87.5</v>
      </c>
      <c r="W152" s="75">
        <f t="shared" si="15"/>
        <v>0</v>
      </c>
    </row>
    <row r="153" spans="1:23" x14ac:dyDescent="0.2">
      <c r="A153" s="21">
        <v>3513504</v>
      </c>
      <c r="B153" s="22" t="s">
        <v>233</v>
      </c>
      <c r="C153" s="22" t="s">
        <v>777</v>
      </c>
      <c r="D153" s="22" t="s">
        <v>778</v>
      </c>
      <c r="E153" s="23">
        <v>35041</v>
      </c>
      <c r="F153" s="22" t="s">
        <v>139</v>
      </c>
      <c r="G153" s="22" t="s">
        <v>138</v>
      </c>
      <c r="H153" s="22" t="s">
        <v>139</v>
      </c>
      <c r="I153" s="65">
        <v>8</v>
      </c>
      <c r="J153" s="22">
        <v>6</v>
      </c>
      <c r="K153" s="22">
        <v>4</v>
      </c>
      <c r="L153" s="22">
        <v>5</v>
      </c>
      <c r="M153" s="77">
        <v>2</v>
      </c>
      <c r="N153" s="77">
        <v>8</v>
      </c>
      <c r="O153" s="77">
        <v>8</v>
      </c>
      <c r="P153" s="77">
        <v>8</v>
      </c>
      <c r="Q153" s="77">
        <v>8</v>
      </c>
      <c r="R153" s="77">
        <v>8</v>
      </c>
      <c r="S153" s="75">
        <f t="shared" si="11"/>
        <v>100</v>
      </c>
      <c r="T153" s="75">
        <f t="shared" si="12"/>
        <v>75</v>
      </c>
      <c r="U153" s="75">
        <f t="shared" si="13"/>
        <v>50</v>
      </c>
      <c r="V153" s="75">
        <f t="shared" si="14"/>
        <v>62.5</v>
      </c>
      <c r="W153" s="75">
        <f t="shared" si="15"/>
        <v>25</v>
      </c>
    </row>
    <row r="154" spans="1:23" x14ac:dyDescent="0.2">
      <c r="A154" s="21">
        <v>3513603</v>
      </c>
      <c r="B154" s="22" t="s">
        <v>234</v>
      </c>
      <c r="C154" s="22" t="s">
        <v>771</v>
      </c>
      <c r="D154" s="22" t="s">
        <v>772</v>
      </c>
      <c r="E154" s="23">
        <v>35172</v>
      </c>
      <c r="F154" s="22" t="s">
        <v>71</v>
      </c>
      <c r="G154" s="22" t="s">
        <v>69</v>
      </c>
      <c r="H154" s="22" t="s">
        <v>70</v>
      </c>
      <c r="I154" s="65">
        <v>4</v>
      </c>
      <c r="J154" s="22">
        <v>4</v>
      </c>
      <c r="K154" s="22">
        <v>0</v>
      </c>
      <c r="L154" s="22">
        <v>5</v>
      </c>
      <c r="M154" s="77">
        <v>7</v>
      </c>
      <c r="N154" s="77">
        <v>8</v>
      </c>
      <c r="O154" s="77">
        <v>8</v>
      </c>
      <c r="P154" s="77">
        <v>8</v>
      </c>
      <c r="Q154" s="77">
        <v>8</v>
      </c>
      <c r="R154" s="77">
        <v>8</v>
      </c>
      <c r="S154" s="75">
        <f t="shared" si="11"/>
        <v>50</v>
      </c>
      <c r="T154" s="75">
        <f t="shared" si="12"/>
        <v>50</v>
      </c>
      <c r="U154" s="75">
        <f t="shared" si="13"/>
        <v>0</v>
      </c>
      <c r="V154" s="75">
        <f t="shared" si="14"/>
        <v>62.5</v>
      </c>
      <c r="W154" s="75">
        <f t="shared" si="15"/>
        <v>87.5</v>
      </c>
    </row>
    <row r="155" spans="1:23" x14ac:dyDescent="0.2">
      <c r="A155" s="21">
        <v>3513702</v>
      </c>
      <c r="B155" s="22" t="s">
        <v>236</v>
      </c>
      <c r="C155" s="22" t="s">
        <v>769</v>
      </c>
      <c r="D155" s="22" t="s">
        <v>770</v>
      </c>
      <c r="E155" s="23">
        <v>35034</v>
      </c>
      <c r="F155" s="22" t="s">
        <v>235</v>
      </c>
      <c r="G155" s="22" t="s">
        <v>55</v>
      </c>
      <c r="H155" s="22" t="s">
        <v>56</v>
      </c>
      <c r="I155" s="65">
        <v>3</v>
      </c>
      <c r="J155" s="22">
        <v>9</v>
      </c>
      <c r="K155" s="22">
        <v>3</v>
      </c>
      <c r="L155" s="22">
        <v>1</v>
      </c>
      <c r="M155" s="77">
        <v>1</v>
      </c>
      <c r="N155" s="77">
        <v>9</v>
      </c>
      <c r="O155" s="77">
        <v>9</v>
      </c>
      <c r="P155" s="77">
        <v>9</v>
      </c>
      <c r="Q155" s="77">
        <v>9</v>
      </c>
      <c r="R155" s="77">
        <v>9</v>
      </c>
      <c r="S155" s="75">
        <f t="shared" si="11"/>
        <v>33.333333333333336</v>
      </c>
      <c r="T155" s="75">
        <f t="shared" si="12"/>
        <v>100</v>
      </c>
      <c r="U155" s="75">
        <f t="shared" si="13"/>
        <v>33.333333333333336</v>
      </c>
      <c r="V155" s="75">
        <f t="shared" si="14"/>
        <v>11.111111111111111</v>
      </c>
      <c r="W155" s="75">
        <f t="shared" si="15"/>
        <v>11.111111111111111</v>
      </c>
    </row>
    <row r="156" spans="1:23" x14ac:dyDescent="0.2">
      <c r="A156" s="21">
        <v>3513801</v>
      </c>
      <c r="B156" s="22" t="s">
        <v>238</v>
      </c>
      <c r="C156" s="22" t="s">
        <v>785</v>
      </c>
      <c r="D156" s="22" t="s">
        <v>786</v>
      </c>
      <c r="E156" s="23">
        <v>35015</v>
      </c>
      <c r="F156" s="22" t="s">
        <v>237</v>
      </c>
      <c r="G156" s="22" t="s">
        <v>98</v>
      </c>
      <c r="H156" s="22" t="s">
        <v>99</v>
      </c>
      <c r="I156" s="65">
        <v>2</v>
      </c>
      <c r="J156" s="22">
        <v>6</v>
      </c>
      <c r="K156" s="22">
        <v>4</v>
      </c>
      <c r="L156" s="22">
        <v>0</v>
      </c>
      <c r="M156" s="77">
        <v>1</v>
      </c>
      <c r="N156" s="77">
        <v>8</v>
      </c>
      <c r="O156" s="77">
        <v>8</v>
      </c>
      <c r="P156" s="77">
        <v>8</v>
      </c>
      <c r="Q156" s="77">
        <v>8</v>
      </c>
      <c r="R156" s="77">
        <v>8</v>
      </c>
      <c r="S156" s="75">
        <f t="shared" si="11"/>
        <v>25</v>
      </c>
      <c r="T156" s="75">
        <f t="shared" si="12"/>
        <v>75</v>
      </c>
      <c r="U156" s="75">
        <f t="shared" si="13"/>
        <v>50</v>
      </c>
      <c r="V156" s="75">
        <f t="shared" si="14"/>
        <v>0</v>
      </c>
      <c r="W156" s="75">
        <f t="shared" si="15"/>
        <v>12.5</v>
      </c>
    </row>
    <row r="157" spans="1:23" x14ac:dyDescent="0.2">
      <c r="A157" s="21">
        <v>3513850</v>
      </c>
      <c r="B157" s="22" t="s">
        <v>239</v>
      </c>
      <c r="C157" s="22" t="s">
        <v>757</v>
      </c>
      <c r="D157" s="22" t="s">
        <v>758</v>
      </c>
      <c r="E157" s="23">
        <v>35153</v>
      </c>
      <c r="F157" s="22" t="s">
        <v>73</v>
      </c>
      <c r="G157" s="22" t="s">
        <v>6</v>
      </c>
      <c r="H157" s="22" t="s">
        <v>7</v>
      </c>
      <c r="I157" s="65">
        <v>6</v>
      </c>
      <c r="J157" s="22">
        <v>8</v>
      </c>
      <c r="K157" s="22">
        <v>9</v>
      </c>
      <c r="L157" s="22">
        <v>0</v>
      </c>
      <c r="M157" s="77">
        <v>0</v>
      </c>
      <c r="N157" s="77">
        <v>9</v>
      </c>
      <c r="O157" s="77">
        <v>9</v>
      </c>
      <c r="P157" s="77">
        <v>9</v>
      </c>
      <c r="Q157" s="77">
        <v>9</v>
      </c>
      <c r="R157" s="77">
        <v>9</v>
      </c>
      <c r="S157" s="75">
        <f t="shared" si="11"/>
        <v>66.666666666666671</v>
      </c>
      <c r="T157" s="75">
        <f t="shared" si="12"/>
        <v>88.888888888888886</v>
      </c>
      <c r="U157" s="75">
        <f t="shared" si="13"/>
        <v>100</v>
      </c>
      <c r="V157" s="75">
        <f t="shared" si="14"/>
        <v>0</v>
      </c>
      <c r="W157" s="75">
        <f t="shared" si="15"/>
        <v>0</v>
      </c>
    </row>
    <row r="158" spans="1:23" x14ac:dyDescent="0.2">
      <c r="A158" s="21">
        <v>3513900</v>
      </c>
      <c r="B158" s="22" t="s">
        <v>240</v>
      </c>
      <c r="C158" s="22" t="s">
        <v>759</v>
      </c>
      <c r="D158" s="22" t="s">
        <v>760</v>
      </c>
      <c r="E158" s="23">
        <v>35143</v>
      </c>
      <c r="F158" s="22" t="s">
        <v>170</v>
      </c>
      <c r="G158" s="22" t="s">
        <v>10</v>
      </c>
      <c r="H158" s="22" t="s">
        <v>11</v>
      </c>
      <c r="I158" s="65">
        <v>8</v>
      </c>
      <c r="J158" s="22">
        <v>2</v>
      </c>
      <c r="K158" s="22">
        <v>4</v>
      </c>
      <c r="L158" s="22">
        <v>1</v>
      </c>
      <c r="M158" s="77">
        <v>8</v>
      </c>
      <c r="N158" s="77">
        <v>8</v>
      </c>
      <c r="O158" s="77">
        <v>8</v>
      </c>
      <c r="P158" s="77">
        <v>8</v>
      </c>
      <c r="Q158" s="77">
        <v>8</v>
      </c>
      <c r="R158" s="77">
        <v>8</v>
      </c>
      <c r="S158" s="75">
        <f t="shared" si="11"/>
        <v>100</v>
      </c>
      <c r="T158" s="75">
        <f t="shared" si="12"/>
        <v>25</v>
      </c>
      <c r="U158" s="75">
        <f t="shared" si="13"/>
        <v>50</v>
      </c>
      <c r="V158" s="75">
        <f t="shared" si="14"/>
        <v>12.5</v>
      </c>
      <c r="W158" s="75">
        <f t="shared" si="15"/>
        <v>100</v>
      </c>
    </row>
    <row r="159" spans="1:23" x14ac:dyDescent="0.2">
      <c r="A159" s="21">
        <v>3514007</v>
      </c>
      <c r="B159" s="22" t="s">
        <v>241</v>
      </c>
      <c r="C159" s="22" t="s">
        <v>769</v>
      </c>
      <c r="D159" s="22" t="s">
        <v>770</v>
      </c>
      <c r="E159" s="23">
        <v>35033</v>
      </c>
      <c r="F159" s="22" t="s">
        <v>192</v>
      </c>
      <c r="G159" s="22" t="s">
        <v>55</v>
      </c>
      <c r="H159" s="22" t="s">
        <v>56</v>
      </c>
      <c r="I159" s="65">
        <v>1</v>
      </c>
      <c r="J159" s="22">
        <v>7</v>
      </c>
      <c r="K159" s="22">
        <v>7</v>
      </c>
      <c r="L159" s="22">
        <v>5</v>
      </c>
      <c r="M159" s="77">
        <v>2</v>
      </c>
      <c r="N159" s="77">
        <v>9</v>
      </c>
      <c r="O159" s="77">
        <v>9</v>
      </c>
      <c r="P159" s="77">
        <v>9</v>
      </c>
      <c r="Q159" s="77">
        <v>9</v>
      </c>
      <c r="R159" s="77">
        <v>9</v>
      </c>
      <c r="S159" s="75">
        <f t="shared" si="11"/>
        <v>11.111111111111111</v>
      </c>
      <c r="T159" s="75">
        <f t="shared" si="12"/>
        <v>77.777777777777771</v>
      </c>
      <c r="U159" s="75">
        <f t="shared" si="13"/>
        <v>77.777777777777771</v>
      </c>
      <c r="V159" s="75">
        <f t="shared" si="14"/>
        <v>55.555555555555557</v>
      </c>
      <c r="W159" s="75">
        <f t="shared" si="15"/>
        <v>22.222222222222221</v>
      </c>
    </row>
    <row r="160" spans="1:23" x14ac:dyDescent="0.2">
      <c r="A160" s="21">
        <v>3514106</v>
      </c>
      <c r="B160" s="22" t="s">
        <v>242</v>
      </c>
      <c r="C160" s="22" t="s">
        <v>761</v>
      </c>
      <c r="D160" s="22" t="s">
        <v>762</v>
      </c>
      <c r="E160" s="23">
        <v>35064</v>
      </c>
      <c r="F160" s="22" t="s">
        <v>117</v>
      </c>
      <c r="G160" s="22" t="s">
        <v>19</v>
      </c>
      <c r="H160" s="22" t="s">
        <v>20</v>
      </c>
      <c r="I160" s="65">
        <v>6</v>
      </c>
      <c r="J160" s="22">
        <v>7</v>
      </c>
      <c r="K160" s="22">
        <v>4</v>
      </c>
      <c r="L160" s="22">
        <v>0</v>
      </c>
      <c r="M160" s="77">
        <v>0</v>
      </c>
      <c r="N160" s="77">
        <v>9</v>
      </c>
      <c r="O160" s="77">
        <v>9</v>
      </c>
      <c r="P160" s="77">
        <v>9</v>
      </c>
      <c r="Q160" s="77">
        <v>9</v>
      </c>
      <c r="R160" s="77">
        <v>9</v>
      </c>
      <c r="S160" s="75">
        <f t="shared" si="11"/>
        <v>66.666666666666671</v>
      </c>
      <c r="T160" s="75">
        <f t="shared" si="12"/>
        <v>77.777777777777771</v>
      </c>
      <c r="U160" s="75">
        <f t="shared" si="13"/>
        <v>44.444444444444443</v>
      </c>
      <c r="V160" s="75">
        <f t="shared" si="14"/>
        <v>0</v>
      </c>
      <c r="W160" s="75">
        <f t="shared" si="15"/>
        <v>0</v>
      </c>
    </row>
    <row r="161" spans="1:23" x14ac:dyDescent="0.2">
      <c r="A161" s="21">
        <v>3514205</v>
      </c>
      <c r="B161" s="22" t="s">
        <v>243</v>
      </c>
      <c r="C161" s="22" t="s">
        <v>757</v>
      </c>
      <c r="D161" s="22" t="s">
        <v>758</v>
      </c>
      <c r="E161" s="23">
        <v>35153</v>
      </c>
      <c r="F161" s="22" t="s">
        <v>73</v>
      </c>
      <c r="G161" s="22" t="s">
        <v>6</v>
      </c>
      <c r="H161" s="22" t="s">
        <v>7</v>
      </c>
      <c r="I161" s="65">
        <v>1</v>
      </c>
      <c r="J161" s="22">
        <v>7</v>
      </c>
      <c r="K161" s="22">
        <v>8</v>
      </c>
      <c r="L161" s="22">
        <v>1</v>
      </c>
      <c r="M161" s="77">
        <v>0</v>
      </c>
      <c r="N161" s="77">
        <v>9</v>
      </c>
      <c r="O161" s="77">
        <v>9</v>
      </c>
      <c r="P161" s="77">
        <v>9</v>
      </c>
      <c r="Q161" s="77">
        <v>9</v>
      </c>
      <c r="R161" s="77">
        <v>9</v>
      </c>
      <c r="S161" s="75">
        <f t="shared" si="11"/>
        <v>11.111111111111111</v>
      </c>
      <c r="T161" s="75">
        <f t="shared" si="12"/>
        <v>77.777777777777771</v>
      </c>
      <c r="U161" s="75">
        <f t="shared" si="13"/>
        <v>88.888888888888886</v>
      </c>
      <c r="V161" s="75">
        <f t="shared" si="14"/>
        <v>11.111111111111111</v>
      </c>
      <c r="W161" s="75">
        <f t="shared" si="15"/>
        <v>0</v>
      </c>
    </row>
    <row r="162" spans="1:23" x14ac:dyDescent="0.2">
      <c r="A162" s="21">
        <v>3514304</v>
      </c>
      <c r="B162" s="22" t="s">
        <v>244</v>
      </c>
      <c r="C162" s="22" t="s">
        <v>769</v>
      </c>
      <c r="D162" s="22" t="s">
        <v>770</v>
      </c>
      <c r="E162" s="23">
        <v>35034</v>
      </c>
      <c r="F162" s="22" t="s">
        <v>235</v>
      </c>
      <c r="G162" s="22" t="s">
        <v>55</v>
      </c>
      <c r="H162" s="22" t="s">
        <v>56</v>
      </c>
      <c r="I162" s="65">
        <v>1</v>
      </c>
      <c r="J162" s="22">
        <v>9</v>
      </c>
      <c r="K162" s="22">
        <v>6</v>
      </c>
      <c r="L162" s="22">
        <v>6</v>
      </c>
      <c r="M162" s="77">
        <v>4</v>
      </c>
      <c r="N162" s="77">
        <v>9</v>
      </c>
      <c r="O162" s="77">
        <v>9</v>
      </c>
      <c r="P162" s="77">
        <v>9</v>
      </c>
      <c r="Q162" s="77">
        <v>9</v>
      </c>
      <c r="R162" s="77">
        <v>9</v>
      </c>
      <c r="S162" s="75">
        <f t="shared" si="11"/>
        <v>11.111111111111111</v>
      </c>
      <c r="T162" s="75">
        <f t="shared" si="12"/>
        <v>100</v>
      </c>
      <c r="U162" s="75">
        <f t="shared" si="13"/>
        <v>66.666666666666671</v>
      </c>
      <c r="V162" s="75">
        <f t="shared" si="14"/>
        <v>66.666666666666671</v>
      </c>
      <c r="W162" s="75">
        <f t="shared" si="15"/>
        <v>44.444444444444443</v>
      </c>
    </row>
    <row r="163" spans="1:23" x14ac:dyDescent="0.2">
      <c r="A163" s="21">
        <v>3514403</v>
      </c>
      <c r="B163" s="22" t="s">
        <v>246</v>
      </c>
      <c r="C163" s="22" t="s">
        <v>767</v>
      </c>
      <c r="D163" s="22" t="s">
        <v>768</v>
      </c>
      <c r="E163" s="23">
        <v>35111</v>
      </c>
      <c r="F163" s="22" t="s">
        <v>245</v>
      </c>
      <c r="G163" s="22" t="s">
        <v>31</v>
      </c>
      <c r="H163" s="22" t="s">
        <v>32</v>
      </c>
      <c r="I163" s="65">
        <v>3</v>
      </c>
      <c r="J163" s="22">
        <v>0</v>
      </c>
      <c r="K163" s="22">
        <v>5</v>
      </c>
      <c r="L163" s="22">
        <v>8</v>
      </c>
      <c r="M163" s="77">
        <v>6</v>
      </c>
      <c r="N163" s="77">
        <v>9</v>
      </c>
      <c r="O163" s="77">
        <v>9</v>
      </c>
      <c r="P163" s="77">
        <v>9</v>
      </c>
      <c r="Q163" s="77">
        <v>9</v>
      </c>
      <c r="R163" s="77">
        <v>9</v>
      </c>
      <c r="S163" s="75">
        <f t="shared" si="11"/>
        <v>33.333333333333336</v>
      </c>
      <c r="T163" s="75">
        <f t="shared" si="12"/>
        <v>0</v>
      </c>
      <c r="U163" s="75">
        <f t="shared" si="13"/>
        <v>55.555555555555557</v>
      </c>
      <c r="V163" s="75">
        <f t="shared" si="14"/>
        <v>88.888888888888886</v>
      </c>
      <c r="W163" s="75">
        <f t="shared" si="15"/>
        <v>66.666666666666671</v>
      </c>
    </row>
    <row r="164" spans="1:23" x14ac:dyDescent="0.2">
      <c r="A164" s="21">
        <v>3514502</v>
      </c>
      <c r="B164" s="22" t="s">
        <v>247</v>
      </c>
      <c r="C164" s="22" t="s">
        <v>761</v>
      </c>
      <c r="D164" s="22" t="s">
        <v>762</v>
      </c>
      <c r="E164" s="23">
        <v>35062</v>
      </c>
      <c r="F164" s="22" t="s">
        <v>20</v>
      </c>
      <c r="G164" s="22" t="s">
        <v>19</v>
      </c>
      <c r="H164" s="22" t="s">
        <v>20</v>
      </c>
      <c r="I164" s="65">
        <v>9</v>
      </c>
      <c r="J164" s="22">
        <v>7</v>
      </c>
      <c r="K164" s="22">
        <v>0</v>
      </c>
      <c r="L164" s="22">
        <v>6</v>
      </c>
      <c r="M164" s="77">
        <v>0</v>
      </c>
      <c r="N164" s="77">
        <v>9</v>
      </c>
      <c r="O164" s="77">
        <v>9</v>
      </c>
      <c r="P164" s="77">
        <v>9</v>
      </c>
      <c r="Q164" s="77">
        <v>9</v>
      </c>
      <c r="R164" s="77">
        <v>9</v>
      </c>
      <c r="S164" s="75">
        <f t="shared" si="11"/>
        <v>100</v>
      </c>
      <c r="T164" s="75">
        <f t="shared" si="12"/>
        <v>77.777777777777771</v>
      </c>
      <c r="U164" s="75">
        <f t="shared" si="13"/>
        <v>0</v>
      </c>
      <c r="V164" s="75">
        <f t="shared" si="14"/>
        <v>66.666666666666671</v>
      </c>
      <c r="W164" s="75">
        <f t="shared" si="15"/>
        <v>0</v>
      </c>
    </row>
    <row r="165" spans="1:23" x14ac:dyDescent="0.2">
      <c r="A165" s="21">
        <v>3514601</v>
      </c>
      <c r="B165" s="22" t="s">
        <v>248</v>
      </c>
      <c r="C165" s="22" t="s">
        <v>769</v>
      </c>
      <c r="D165" s="22" t="s">
        <v>770</v>
      </c>
      <c r="E165" s="23">
        <v>35131</v>
      </c>
      <c r="F165" s="22" t="s">
        <v>126</v>
      </c>
      <c r="G165" s="22" t="s">
        <v>39</v>
      </c>
      <c r="H165" s="22" t="s">
        <v>40</v>
      </c>
      <c r="I165" s="65">
        <v>8</v>
      </c>
      <c r="J165" s="22">
        <v>9</v>
      </c>
      <c r="K165" s="22">
        <v>5</v>
      </c>
      <c r="L165" s="22">
        <v>8</v>
      </c>
      <c r="M165" s="77">
        <v>8</v>
      </c>
      <c r="N165" s="77">
        <v>9</v>
      </c>
      <c r="O165" s="77">
        <v>9</v>
      </c>
      <c r="P165" s="77">
        <v>9</v>
      </c>
      <c r="Q165" s="77">
        <v>9</v>
      </c>
      <c r="R165" s="77">
        <v>9</v>
      </c>
      <c r="S165" s="75">
        <f t="shared" si="11"/>
        <v>88.888888888888886</v>
      </c>
      <c r="T165" s="75">
        <f t="shared" si="12"/>
        <v>100</v>
      </c>
      <c r="U165" s="75">
        <f t="shared" si="13"/>
        <v>55.555555555555557</v>
      </c>
      <c r="V165" s="75">
        <f t="shared" si="14"/>
        <v>88.888888888888886</v>
      </c>
      <c r="W165" s="75">
        <f t="shared" si="15"/>
        <v>88.888888888888886</v>
      </c>
    </row>
    <row r="166" spans="1:23" x14ac:dyDescent="0.2">
      <c r="A166" s="21">
        <v>3514700</v>
      </c>
      <c r="B166" s="22" t="s">
        <v>249</v>
      </c>
      <c r="C166" s="22" t="s">
        <v>755</v>
      </c>
      <c r="D166" s="22" t="s">
        <v>756</v>
      </c>
      <c r="E166" s="23">
        <v>35093</v>
      </c>
      <c r="F166" s="22" t="s">
        <v>3</v>
      </c>
      <c r="G166" s="22" t="s">
        <v>2</v>
      </c>
      <c r="H166" s="22" t="s">
        <v>3</v>
      </c>
      <c r="I166" s="65">
        <v>9</v>
      </c>
      <c r="J166" s="22">
        <v>2</v>
      </c>
      <c r="K166" s="22">
        <v>2</v>
      </c>
      <c r="L166" s="22">
        <v>8</v>
      </c>
      <c r="M166" s="77">
        <v>8</v>
      </c>
      <c r="N166" s="77">
        <v>9</v>
      </c>
      <c r="O166" s="77">
        <v>9</v>
      </c>
      <c r="P166" s="77">
        <v>9</v>
      </c>
      <c r="Q166" s="77">
        <v>9</v>
      </c>
      <c r="R166" s="77">
        <v>9</v>
      </c>
      <c r="S166" s="75">
        <f t="shared" si="11"/>
        <v>100</v>
      </c>
      <c r="T166" s="75">
        <f t="shared" si="12"/>
        <v>22.222222222222221</v>
      </c>
      <c r="U166" s="75">
        <f t="shared" si="13"/>
        <v>22.222222222222221</v>
      </c>
      <c r="V166" s="75">
        <f t="shared" si="14"/>
        <v>88.888888888888886</v>
      </c>
      <c r="W166" s="75">
        <f t="shared" si="15"/>
        <v>88.888888888888886</v>
      </c>
    </row>
    <row r="167" spans="1:23" x14ac:dyDescent="0.2">
      <c r="A167" s="21">
        <v>3514809</v>
      </c>
      <c r="B167" s="22" t="s">
        <v>250</v>
      </c>
      <c r="C167" s="22" t="s">
        <v>777</v>
      </c>
      <c r="D167" s="22" t="s">
        <v>778</v>
      </c>
      <c r="E167" s="23">
        <v>35121</v>
      </c>
      <c r="F167" s="22" t="s">
        <v>123</v>
      </c>
      <c r="G167" s="22" t="s">
        <v>121</v>
      </c>
      <c r="H167" s="22" t="s">
        <v>122</v>
      </c>
      <c r="I167" s="65">
        <v>2</v>
      </c>
      <c r="J167" s="22">
        <v>8</v>
      </c>
      <c r="K167" s="22">
        <v>5</v>
      </c>
      <c r="L167" s="22">
        <v>4</v>
      </c>
      <c r="M167" s="77">
        <v>4</v>
      </c>
      <c r="N167" s="77">
        <v>8</v>
      </c>
      <c r="O167" s="77">
        <v>8</v>
      </c>
      <c r="P167" s="77">
        <v>8</v>
      </c>
      <c r="Q167" s="77">
        <v>8</v>
      </c>
      <c r="R167" s="77">
        <v>8</v>
      </c>
      <c r="S167" s="75">
        <f t="shared" si="11"/>
        <v>25</v>
      </c>
      <c r="T167" s="75">
        <f t="shared" si="12"/>
        <v>100</v>
      </c>
      <c r="U167" s="75">
        <f t="shared" si="13"/>
        <v>62.5</v>
      </c>
      <c r="V167" s="75">
        <f t="shared" si="14"/>
        <v>50</v>
      </c>
      <c r="W167" s="75">
        <f t="shared" si="15"/>
        <v>50</v>
      </c>
    </row>
    <row r="168" spans="1:23" x14ac:dyDescent="0.2">
      <c r="A168" s="21">
        <v>3514908</v>
      </c>
      <c r="B168" s="22" t="s">
        <v>251</v>
      </c>
      <c r="C168" s="22" t="s">
        <v>763</v>
      </c>
      <c r="D168" s="22" t="s">
        <v>764</v>
      </c>
      <c r="E168" s="23">
        <v>35103</v>
      </c>
      <c r="F168" s="22" t="s">
        <v>24</v>
      </c>
      <c r="G168" s="22" t="s">
        <v>23</v>
      </c>
      <c r="H168" s="22" t="s">
        <v>24</v>
      </c>
      <c r="I168" s="65">
        <v>7</v>
      </c>
      <c r="J168" s="22">
        <v>7</v>
      </c>
      <c r="K168" s="22">
        <v>4</v>
      </c>
      <c r="L168" s="22">
        <v>7</v>
      </c>
      <c r="M168" s="77">
        <v>6</v>
      </c>
      <c r="N168" s="77">
        <v>8</v>
      </c>
      <c r="O168" s="77">
        <v>8</v>
      </c>
      <c r="P168" s="77">
        <v>8</v>
      </c>
      <c r="Q168" s="77">
        <v>8</v>
      </c>
      <c r="R168" s="77">
        <v>8</v>
      </c>
      <c r="S168" s="75">
        <f t="shared" si="11"/>
        <v>87.5</v>
      </c>
      <c r="T168" s="75">
        <f t="shared" si="12"/>
        <v>87.5</v>
      </c>
      <c r="U168" s="75">
        <f t="shared" si="13"/>
        <v>50</v>
      </c>
      <c r="V168" s="75">
        <f t="shared" si="14"/>
        <v>87.5</v>
      </c>
      <c r="W168" s="75">
        <f t="shared" si="15"/>
        <v>75</v>
      </c>
    </row>
    <row r="169" spans="1:23" x14ac:dyDescent="0.2">
      <c r="A169" s="21">
        <v>3514924</v>
      </c>
      <c r="B169" s="22" t="s">
        <v>252</v>
      </c>
      <c r="C169" s="22" t="s">
        <v>757</v>
      </c>
      <c r="D169" s="22" t="s">
        <v>758</v>
      </c>
      <c r="E169" s="23">
        <v>35151</v>
      </c>
      <c r="F169" s="22" t="s">
        <v>95</v>
      </c>
      <c r="G169" s="22" t="s">
        <v>6</v>
      </c>
      <c r="H169" s="22" t="s">
        <v>7</v>
      </c>
      <c r="I169" s="65">
        <v>7</v>
      </c>
      <c r="J169" s="22">
        <v>8</v>
      </c>
      <c r="K169" s="22">
        <v>8</v>
      </c>
      <c r="L169" s="22">
        <v>7</v>
      </c>
      <c r="M169" s="77">
        <v>6</v>
      </c>
      <c r="N169" s="77">
        <v>9</v>
      </c>
      <c r="O169" s="77">
        <v>9</v>
      </c>
      <c r="P169" s="77">
        <v>9</v>
      </c>
      <c r="Q169" s="77">
        <v>9</v>
      </c>
      <c r="R169" s="77">
        <v>9</v>
      </c>
      <c r="S169" s="75">
        <f t="shared" si="11"/>
        <v>77.777777777777771</v>
      </c>
      <c r="T169" s="75">
        <f t="shared" si="12"/>
        <v>88.888888888888886</v>
      </c>
      <c r="U169" s="75">
        <f t="shared" si="13"/>
        <v>88.888888888888886</v>
      </c>
      <c r="V169" s="75">
        <f t="shared" si="14"/>
        <v>77.777777777777771</v>
      </c>
      <c r="W169" s="75">
        <f t="shared" si="15"/>
        <v>66.666666666666671</v>
      </c>
    </row>
    <row r="170" spans="1:23" x14ac:dyDescent="0.2">
      <c r="A170" s="21">
        <v>3514957</v>
      </c>
      <c r="B170" s="22" t="s">
        <v>253</v>
      </c>
      <c r="C170" s="22" t="s">
        <v>757</v>
      </c>
      <c r="D170" s="22" t="s">
        <v>758</v>
      </c>
      <c r="E170" s="23">
        <v>35151</v>
      </c>
      <c r="F170" s="22" t="s">
        <v>95</v>
      </c>
      <c r="G170" s="22" t="s">
        <v>6</v>
      </c>
      <c r="H170" s="22" t="s">
        <v>7</v>
      </c>
      <c r="I170" s="65">
        <v>7</v>
      </c>
      <c r="J170" s="22">
        <v>7</v>
      </c>
      <c r="K170" s="22">
        <v>7</v>
      </c>
      <c r="L170" s="22">
        <v>5</v>
      </c>
      <c r="M170" s="77">
        <v>6</v>
      </c>
      <c r="N170" s="77">
        <v>9</v>
      </c>
      <c r="O170" s="77">
        <v>9</v>
      </c>
      <c r="P170" s="77">
        <v>9</v>
      </c>
      <c r="Q170" s="77">
        <v>9</v>
      </c>
      <c r="R170" s="77">
        <v>9</v>
      </c>
      <c r="S170" s="75">
        <f t="shared" si="11"/>
        <v>77.777777777777771</v>
      </c>
      <c r="T170" s="75">
        <f t="shared" si="12"/>
        <v>77.777777777777771</v>
      </c>
      <c r="U170" s="75">
        <f t="shared" si="13"/>
        <v>77.777777777777771</v>
      </c>
      <c r="V170" s="75">
        <f t="shared" si="14"/>
        <v>55.555555555555557</v>
      </c>
      <c r="W170" s="75">
        <f t="shared" si="15"/>
        <v>66.666666666666671</v>
      </c>
    </row>
    <row r="171" spans="1:23" x14ac:dyDescent="0.2">
      <c r="A171" s="21">
        <v>3515004</v>
      </c>
      <c r="B171" s="22" t="s">
        <v>254</v>
      </c>
      <c r="C171" s="22" t="s">
        <v>783</v>
      </c>
      <c r="D171" s="22" t="s">
        <v>784</v>
      </c>
      <c r="E171" s="23">
        <v>35013</v>
      </c>
      <c r="F171" s="22" t="s">
        <v>225</v>
      </c>
      <c r="G171" s="22" t="s">
        <v>98</v>
      </c>
      <c r="H171" s="22" t="s">
        <v>99</v>
      </c>
      <c r="I171" s="65">
        <v>4</v>
      </c>
      <c r="J171" s="22">
        <v>6</v>
      </c>
      <c r="K171" s="22">
        <v>7</v>
      </c>
      <c r="L171" s="22">
        <v>2</v>
      </c>
      <c r="M171" s="77">
        <v>7</v>
      </c>
      <c r="N171" s="77">
        <v>8</v>
      </c>
      <c r="O171" s="77">
        <v>8</v>
      </c>
      <c r="P171" s="77">
        <v>8</v>
      </c>
      <c r="Q171" s="77">
        <v>8</v>
      </c>
      <c r="R171" s="77">
        <v>8</v>
      </c>
      <c r="S171" s="75">
        <f t="shared" si="11"/>
        <v>50</v>
      </c>
      <c r="T171" s="75">
        <f t="shared" si="12"/>
        <v>75</v>
      </c>
      <c r="U171" s="75">
        <f t="shared" si="13"/>
        <v>87.5</v>
      </c>
      <c r="V171" s="75">
        <f t="shared" si="14"/>
        <v>25</v>
      </c>
      <c r="W171" s="75">
        <f t="shared" si="15"/>
        <v>87.5</v>
      </c>
    </row>
    <row r="172" spans="1:23" x14ac:dyDescent="0.2">
      <c r="A172" s="21">
        <v>3515103</v>
      </c>
      <c r="B172" s="22" t="s">
        <v>255</v>
      </c>
      <c r="C172" s="22" t="s">
        <v>783</v>
      </c>
      <c r="D172" s="22" t="s">
        <v>784</v>
      </c>
      <c r="E172" s="23">
        <v>35013</v>
      </c>
      <c r="F172" s="22" t="s">
        <v>225</v>
      </c>
      <c r="G172" s="22" t="s">
        <v>98</v>
      </c>
      <c r="H172" s="22" t="s">
        <v>99</v>
      </c>
      <c r="I172" s="65">
        <v>7</v>
      </c>
      <c r="J172" s="22">
        <v>7</v>
      </c>
      <c r="K172" s="22">
        <v>6</v>
      </c>
      <c r="L172" s="22">
        <v>4</v>
      </c>
      <c r="M172" s="77">
        <v>0</v>
      </c>
      <c r="N172" s="77">
        <v>8</v>
      </c>
      <c r="O172" s="77">
        <v>8</v>
      </c>
      <c r="P172" s="77">
        <v>8</v>
      </c>
      <c r="Q172" s="77">
        <v>8</v>
      </c>
      <c r="R172" s="77">
        <v>8</v>
      </c>
      <c r="S172" s="75">
        <f t="shared" si="11"/>
        <v>87.5</v>
      </c>
      <c r="T172" s="75">
        <f t="shared" si="12"/>
        <v>87.5</v>
      </c>
      <c r="U172" s="75">
        <f t="shared" si="13"/>
        <v>75</v>
      </c>
      <c r="V172" s="75">
        <f t="shared" si="14"/>
        <v>50</v>
      </c>
      <c r="W172" s="75">
        <f t="shared" si="15"/>
        <v>0</v>
      </c>
    </row>
    <row r="173" spans="1:23" x14ac:dyDescent="0.2">
      <c r="A173" s="21">
        <v>3515129</v>
      </c>
      <c r="B173" s="22" t="s">
        <v>256</v>
      </c>
      <c r="C173" s="22" t="s">
        <v>767</v>
      </c>
      <c r="D173" s="22" t="s">
        <v>768</v>
      </c>
      <c r="E173" s="23">
        <v>35112</v>
      </c>
      <c r="F173" s="22" t="s">
        <v>33</v>
      </c>
      <c r="G173" s="22" t="s">
        <v>31</v>
      </c>
      <c r="H173" s="22" t="s">
        <v>32</v>
      </c>
      <c r="I173" s="65">
        <v>6</v>
      </c>
      <c r="J173" s="22">
        <v>1</v>
      </c>
      <c r="K173" s="22">
        <v>9</v>
      </c>
      <c r="L173" s="22">
        <v>9</v>
      </c>
      <c r="M173" s="77">
        <v>7</v>
      </c>
      <c r="N173" s="77">
        <v>9</v>
      </c>
      <c r="O173" s="77">
        <v>9</v>
      </c>
      <c r="P173" s="77">
        <v>9</v>
      </c>
      <c r="Q173" s="77">
        <v>9</v>
      </c>
      <c r="R173" s="77">
        <v>9</v>
      </c>
      <c r="S173" s="75">
        <f t="shared" si="11"/>
        <v>66.666666666666671</v>
      </c>
      <c r="T173" s="75">
        <f t="shared" si="12"/>
        <v>11.111111111111111</v>
      </c>
      <c r="U173" s="75">
        <f t="shared" si="13"/>
        <v>100</v>
      </c>
      <c r="V173" s="75">
        <f t="shared" si="14"/>
        <v>100</v>
      </c>
      <c r="W173" s="75">
        <f t="shared" si="15"/>
        <v>77.777777777777771</v>
      </c>
    </row>
    <row r="174" spans="1:23" x14ac:dyDescent="0.2">
      <c r="A174" s="21">
        <v>3515152</v>
      </c>
      <c r="B174" s="22" t="s">
        <v>257</v>
      </c>
      <c r="C174" s="22" t="s">
        <v>763</v>
      </c>
      <c r="D174" s="22" t="s">
        <v>764</v>
      </c>
      <c r="E174" s="23">
        <v>35102</v>
      </c>
      <c r="F174" s="22" t="s">
        <v>218</v>
      </c>
      <c r="G174" s="22" t="s">
        <v>23</v>
      </c>
      <c r="H174" s="22" t="s">
        <v>24</v>
      </c>
      <c r="I174" s="65">
        <v>3</v>
      </c>
      <c r="J174" s="22">
        <v>7</v>
      </c>
      <c r="K174" s="22">
        <v>6</v>
      </c>
      <c r="L174" s="22">
        <v>6</v>
      </c>
      <c r="M174" s="77">
        <v>6</v>
      </c>
      <c r="N174" s="77">
        <v>8</v>
      </c>
      <c r="O174" s="77">
        <v>8</v>
      </c>
      <c r="P174" s="77">
        <v>8</v>
      </c>
      <c r="Q174" s="77">
        <v>8</v>
      </c>
      <c r="R174" s="77">
        <v>8</v>
      </c>
      <c r="S174" s="75">
        <f t="shared" si="11"/>
        <v>37.5</v>
      </c>
      <c r="T174" s="75">
        <f t="shared" si="12"/>
        <v>87.5</v>
      </c>
      <c r="U174" s="75">
        <f t="shared" si="13"/>
        <v>75</v>
      </c>
      <c r="V174" s="75">
        <f t="shared" si="14"/>
        <v>75</v>
      </c>
      <c r="W174" s="75">
        <f t="shared" si="15"/>
        <v>75</v>
      </c>
    </row>
    <row r="175" spans="1:23" x14ac:dyDescent="0.2">
      <c r="A175" s="21">
        <v>3515186</v>
      </c>
      <c r="B175" s="22" t="s">
        <v>258</v>
      </c>
      <c r="C175" s="22" t="s">
        <v>759</v>
      </c>
      <c r="D175" s="22" t="s">
        <v>760</v>
      </c>
      <c r="E175" s="23">
        <v>35142</v>
      </c>
      <c r="F175" s="22" t="s">
        <v>12</v>
      </c>
      <c r="G175" s="22" t="s">
        <v>10</v>
      </c>
      <c r="H175" s="22" t="s">
        <v>11</v>
      </c>
      <c r="I175" s="65">
        <v>1</v>
      </c>
      <c r="J175" s="22">
        <v>3</v>
      </c>
      <c r="K175" s="22">
        <v>8</v>
      </c>
      <c r="L175" s="22">
        <v>2</v>
      </c>
      <c r="M175" s="77">
        <v>0</v>
      </c>
      <c r="N175" s="77">
        <v>8</v>
      </c>
      <c r="O175" s="77">
        <v>8</v>
      </c>
      <c r="P175" s="77">
        <v>8</v>
      </c>
      <c r="Q175" s="77">
        <v>8</v>
      </c>
      <c r="R175" s="77">
        <v>8</v>
      </c>
      <c r="S175" s="75">
        <f t="shared" si="11"/>
        <v>12.5</v>
      </c>
      <c r="T175" s="75">
        <f t="shared" si="12"/>
        <v>37.5</v>
      </c>
      <c r="U175" s="75">
        <f t="shared" si="13"/>
        <v>100</v>
      </c>
      <c r="V175" s="75">
        <f t="shared" si="14"/>
        <v>25</v>
      </c>
      <c r="W175" s="75">
        <f t="shared" si="15"/>
        <v>0</v>
      </c>
    </row>
    <row r="176" spans="1:23" x14ac:dyDescent="0.2">
      <c r="A176" s="21">
        <v>3515194</v>
      </c>
      <c r="B176" s="22" t="s">
        <v>259</v>
      </c>
      <c r="C176" s="22" t="s">
        <v>755</v>
      </c>
      <c r="D176" s="22" t="s">
        <v>756</v>
      </c>
      <c r="E176" s="23">
        <v>35094</v>
      </c>
      <c r="F176" s="22" t="s">
        <v>136</v>
      </c>
      <c r="G176" s="22" t="s">
        <v>2</v>
      </c>
      <c r="H176" s="22" t="s">
        <v>3</v>
      </c>
      <c r="I176" s="65">
        <v>9</v>
      </c>
      <c r="J176" s="22">
        <v>8</v>
      </c>
      <c r="K176" s="22">
        <v>2</v>
      </c>
      <c r="L176" s="22">
        <v>9</v>
      </c>
      <c r="M176" s="77">
        <v>8</v>
      </c>
      <c r="N176" s="77">
        <v>9</v>
      </c>
      <c r="O176" s="77">
        <v>9</v>
      </c>
      <c r="P176" s="77">
        <v>9</v>
      </c>
      <c r="Q176" s="77">
        <v>9</v>
      </c>
      <c r="R176" s="77">
        <v>9</v>
      </c>
      <c r="S176" s="75">
        <f t="shared" si="11"/>
        <v>100</v>
      </c>
      <c r="T176" s="75">
        <f t="shared" si="12"/>
        <v>88.888888888888886</v>
      </c>
      <c r="U176" s="75">
        <f t="shared" si="13"/>
        <v>22.222222222222221</v>
      </c>
      <c r="V176" s="75">
        <f t="shared" si="14"/>
        <v>100</v>
      </c>
      <c r="W176" s="75">
        <f t="shared" si="15"/>
        <v>88.888888888888886</v>
      </c>
    </row>
    <row r="177" spans="1:23" x14ac:dyDescent="0.2">
      <c r="A177" s="21">
        <v>3515202</v>
      </c>
      <c r="B177" s="22" t="s">
        <v>264</v>
      </c>
      <c r="C177" s="22" t="s">
        <v>757</v>
      </c>
      <c r="D177" s="22" t="s">
        <v>758</v>
      </c>
      <c r="E177" s="23">
        <v>35154</v>
      </c>
      <c r="F177" s="22" t="s">
        <v>263</v>
      </c>
      <c r="G177" s="22" t="s">
        <v>6</v>
      </c>
      <c r="H177" s="22" t="s">
        <v>7</v>
      </c>
      <c r="I177" s="65">
        <v>1</v>
      </c>
      <c r="J177" s="22">
        <v>9</v>
      </c>
      <c r="K177" s="22">
        <v>9</v>
      </c>
      <c r="L177" s="22">
        <v>7</v>
      </c>
      <c r="M177" s="77">
        <v>4</v>
      </c>
      <c r="N177" s="77">
        <v>9</v>
      </c>
      <c r="O177" s="77">
        <v>9</v>
      </c>
      <c r="P177" s="77">
        <v>9</v>
      </c>
      <c r="Q177" s="77">
        <v>9</v>
      </c>
      <c r="R177" s="77">
        <v>9</v>
      </c>
      <c r="S177" s="75">
        <f t="shared" si="11"/>
        <v>11.111111111111111</v>
      </c>
      <c r="T177" s="75">
        <f t="shared" si="12"/>
        <v>100</v>
      </c>
      <c r="U177" s="75">
        <f t="shared" si="13"/>
        <v>100</v>
      </c>
      <c r="V177" s="75">
        <f t="shared" si="14"/>
        <v>77.777777777777771</v>
      </c>
      <c r="W177" s="75">
        <f t="shared" si="15"/>
        <v>44.444444444444443</v>
      </c>
    </row>
    <row r="178" spans="1:23" x14ac:dyDescent="0.2">
      <c r="A178" s="21">
        <v>3515301</v>
      </c>
      <c r="B178" s="22" t="s">
        <v>262</v>
      </c>
      <c r="C178" s="22" t="s">
        <v>767</v>
      </c>
      <c r="D178" s="22" t="s">
        <v>768</v>
      </c>
      <c r="E178" s="23">
        <v>35112</v>
      </c>
      <c r="F178" s="22" t="s">
        <v>33</v>
      </c>
      <c r="G178" s="22" t="s">
        <v>31</v>
      </c>
      <c r="H178" s="22" t="s">
        <v>32</v>
      </c>
      <c r="I178" s="65">
        <v>2</v>
      </c>
      <c r="J178" s="22">
        <v>9</v>
      </c>
      <c r="K178" s="22">
        <v>9</v>
      </c>
      <c r="L178" s="22">
        <v>4</v>
      </c>
      <c r="M178" s="77">
        <v>2</v>
      </c>
      <c r="N178" s="77">
        <v>9</v>
      </c>
      <c r="O178" s="77">
        <v>9</v>
      </c>
      <c r="P178" s="77">
        <v>9</v>
      </c>
      <c r="Q178" s="77">
        <v>9</v>
      </c>
      <c r="R178" s="77">
        <v>9</v>
      </c>
      <c r="S178" s="75">
        <f t="shared" si="11"/>
        <v>22.222222222222221</v>
      </c>
      <c r="T178" s="75">
        <f t="shared" si="12"/>
        <v>100</v>
      </c>
      <c r="U178" s="75">
        <f t="shared" si="13"/>
        <v>100</v>
      </c>
      <c r="V178" s="75">
        <f t="shared" si="14"/>
        <v>44.444444444444443</v>
      </c>
      <c r="W178" s="75">
        <f t="shared" si="15"/>
        <v>22.222222222222221</v>
      </c>
    </row>
    <row r="179" spans="1:23" x14ac:dyDescent="0.2">
      <c r="A179" s="21">
        <v>3515350</v>
      </c>
      <c r="B179" s="22" t="s">
        <v>266</v>
      </c>
      <c r="C179" s="22" t="s">
        <v>767</v>
      </c>
      <c r="D179" s="22" t="s">
        <v>768</v>
      </c>
      <c r="E179" s="23">
        <v>35115</v>
      </c>
      <c r="F179" s="22" t="s">
        <v>265</v>
      </c>
      <c r="G179" s="22" t="s">
        <v>31</v>
      </c>
      <c r="H179" s="22" t="s">
        <v>32</v>
      </c>
      <c r="I179" s="65">
        <v>3</v>
      </c>
      <c r="J179" s="22">
        <v>6</v>
      </c>
      <c r="K179" s="22">
        <v>9</v>
      </c>
      <c r="L179" s="22">
        <v>6</v>
      </c>
      <c r="M179" s="77">
        <v>5</v>
      </c>
      <c r="N179" s="77">
        <v>9</v>
      </c>
      <c r="O179" s="77">
        <v>9</v>
      </c>
      <c r="P179" s="77">
        <v>9</v>
      </c>
      <c r="Q179" s="77">
        <v>9</v>
      </c>
      <c r="R179" s="77">
        <v>9</v>
      </c>
      <c r="S179" s="75">
        <f t="shared" si="11"/>
        <v>33.333333333333336</v>
      </c>
      <c r="T179" s="75">
        <f t="shared" si="12"/>
        <v>66.666666666666671</v>
      </c>
      <c r="U179" s="75">
        <f t="shared" si="13"/>
        <v>100</v>
      </c>
      <c r="V179" s="75">
        <f t="shared" si="14"/>
        <v>66.666666666666671</v>
      </c>
      <c r="W179" s="75">
        <f t="shared" si="15"/>
        <v>55.555555555555557</v>
      </c>
    </row>
    <row r="180" spans="1:23" x14ac:dyDescent="0.2">
      <c r="A180" s="21">
        <v>3515400</v>
      </c>
      <c r="B180" s="22" t="s">
        <v>267</v>
      </c>
      <c r="C180" s="22" t="s">
        <v>761</v>
      </c>
      <c r="D180" s="22" t="s">
        <v>762</v>
      </c>
      <c r="E180" s="23">
        <v>35061</v>
      </c>
      <c r="F180" s="22" t="s">
        <v>21</v>
      </c>
      <c r="G180" s="22" t="s">
        <v>19</v>
      </c>
      <c r="H180" s="22" t="s">
        <v>20</v>
      </c>
      <c r="I180" s="65">
        <v>5</v>
      </c>
      <c r="J180" s="22">
        <v>7</v>
      </c>
      <c r="K180" s="22">
        <v>9</v>
      </c>
      <c r="L180" s="22">
        <v>9</v>
      </c>
      <c r="M180" s="77">
        <v>8</v>
      </c>
      <c r="N180" s="77">
        <v>9</v>
      </c>
      <c r="O180" s="77">
        <v>9</v>
      </c>
      <c r="P180" s="77">
        <v>9</v>
      </c>
      <c r="Q180" s="77">
        <v>9</v>
      </c>
      <c r="R180" s="77">
        <v>9</v>
      </c>
      <c r="S180" s="75">
        <f t="shared" si="11"/>
        <v>55.555555555555557</v>
      </c>
      <c r="T180" s="75">
        <f t="shared" si="12"/>
        <v>77.777777777777771</v>
      </c>
      <c r="U180" s="75">
        <f t="shared" si="13"/>
        <v>100</v>
      </c>
      <c r="V180" s="75">
        <f t="shared" si="14"/>
        <v>100</v>
      </c>
      <c r="W180" s="75">
        <f t="shared" si="15"/>
        <v>88.888888888888886</v>
      </c>
    </row>
    <row r="181" spans="1:23" x14ac:dyDescent="0.2">
      <c r="A181" s="21">
        <v>3515509</v>
      </c>
      <c r="B181" s="22" t="s">
        <v>269</v>
      </c>
      <c r="C181" s="22" t="s">
        <v>757</v>
      </c>
      <c r="D181" s="22" t="s">
        <v>758</v>
      </c>
      <c r="E181" s="23">
        <v>35154</v>
      </c>
      <c r="F181" s="22" t="s">
        <v>263</v>
      </c>
      <c r="G181" s="22" t="s">
        <v>6</v>
      </c>
      <c r="H181" s="22" t="s">
        <v>7</v>
      </c>
      <c r="I181" s="65">
        <v>9</v>
      </c>
      <c r="J181" s="22">
        <v>8</v>
      </c>
      <c r="K181" s="22">
        <v>7</v>
      </c>
      <c r="L181" s="22">
        <v>5</v>
      </c>
      <c r="M181" s="77">
        <v>0</v>
      </c>
      <c r="N181" s="77">
        <v>9</v>
      </c>
      <c r="O181" s="77">
        <v>9</v>
      </c>
      <c r="P181" s="77">
        <v>9</v>
      </c>
      <c r="Q181" s="77">
        <v>9</v>
      </c>
      <c r="R181" s="77">
        <v>9</v>
      </c>
      <c r="S181" s="75">
        <f t="shared" si="11"/>
        <v>100</v>
      </c>
      <c r="T181" s="75">
        <f t="shared" si="12"/>
        <v>88.888888888888886</v>
      </c>
      <c r="U181" s="75">
        <f t="shared" si="13"/>
        <v>77.777777777777771</v>
      </c>
      <c r="V181" s="75">
        <f t="shared" si="14"/>
        <v>55.555555555555557</v>
      </c>
      <c r="W181" s="75">
        <f t="shared" si="15"/>
        <v>0</v>
      </c>
    </row>
    <row r="182" spans="1:23" x14ac:dyDescent="0.2">
      <c r="A182" s="21">
        <v>3515608</v>
      </c>
      <c r="B182" s="22" t="s">
        <v>268</v>
      </c>
      <c r="C182" s="22" t="s">
        <v>757</v>
      </c>
      <c r="D182" s="22" t="s">
        <v>758</v>
      </c>
      <c r="E182" s="23">
        <v>35151</v>
      </c>
      <c r="F182" s="22" t="s">
        <v>95</v>
      </c>
      <c r="G182" s="22" t="s">
        <v>6</v>
      </c>
      <c r="H182" s="22" t="s">
        <v>7</v>
      </c>
      <c r="I182" s="65">
        <v>5</v>
      </c>
      <c r="J182" s="22">
        <v>8</v>
      </c>
      <c r="K182" s="22">
        <v>1</v>
      </c>
      <c r="L182" s="22">
        <v>8</v>
      </c>
      <c r="M182" s="77">
        <v>5</v>
      </c>
      <c r="N182" s="77">
        <v>9</v>
      </c>
      <c r="O182" s="77">
        <v>9</v>
      </c>
      <c r="P182" s="77">
        <v>9</v>
      </c>
      <c r="Q182" s="77">
        <v>9</v>
      </c>
      <c r="R182" s="77">
        <v>9</v>
      </c>
      <c r="S182" s="75">
        <f t="shared" si="11"/>
        <v>55.555555555555557</v>
      </c>
      <c r="T182" s="75">
        <f t="shared" si="12"/>
        <v>88.888888888888886</v>
      </c>
      <c r="U182" s="75">
        <f t="shared" si="13"/>
        <v>11.111111111111111</v>
      </c>
      <c r="V182" s="75">
        <f t="shared" si="14"/>
        <v>88.888888888888886</v>
      </c>
      <c r="W182" s="75">
        <f t="shared" si="15"/>
        <v>55.555555555555557</v>
      </c>
    </row>
    <row r="183" spans="1:23" x14ac:dyDescent="0.2">
      <c r="A183" s="21">
        <v>3515657</v>
      </c>
      <c r="B183" s="22" t="s">
        <v>270</v>
      </c>
      <c r="C183" s="22" t="s">
        <v>755</v>
      </c>
      <c r="D183" s="22" t="s">
        <v>756</v>
      </c>
      <c r="E183" s="23">
        <v>35093</v>
      </c>
      <c r="F183" s="22" t="s">
        <v>3</v>
      </c>
      <c r="G183" s="22" t="s">
        <v>2</v>
      </c>
      <c r="H183" s="22" t="s">
        <v>3</v>
      </c>
      <c r="I183" s="65">
        <v>9</v>
      </c>
      <c r="J183" s="22">
        <v>5</v>
      </c>
      <c r="K183" s="22">
        <v>4</v>
      </c>
      <c r="L183" s="22">
        <v>1</v>
      </c>
      <c r="M183" s="77">
        <v>5</v>
      </c>
      <c r="N183" s="77">
        <v>9</v>
      </c>
      <c r="O183" s="77">
        <v>9</v>
      </c>
      <c r="P183" s="77">
        <v>9</v>
      </c>
      <c r="Q183" s="77">
        <v>9</v>
      </c>
      <c r="R183" s="77">
        <v>9</v>
      </c>
      <c r="S183" s="75">
        <f t="shared" si="11"/>
        <v>100</v>
      </c>
      <c r="T183" s="75">
        <f t="shared" si="12"/>
        <v>55.555555555555557</v>
      </c>
      <c r="U183" s="75">
        <f t="shared" si="13"/>
        <v>44.444444444444443</v>
      </c>
      <c r="V183" s="75">
        <f t="shared" si="14"/>
        <v>11.111111111111111</v>
      </c>
      <c r="W183" s="75">
        <f t="shared" si="15"/>
        <v>55.555555555555557</v>
      </c>
    </row>
    <row r="184" spans="1:23" x14ac:dyDescent="0.2">
      <c r="A184" s="21">
        <v>3515707</v>
      </c>
      <c r="B184" s="22" t="s">
        <v>271</v>
      </c>
      <c r="C184" s="22" t="s">
        <v>773</v>
      </c>
      <c r="D184" s="22" t="s">
        <v>774</v>
      </c>
      <c r="E184" s="23">
        <v>35011</v>
      </c>
      <c r="F184" s="22" t="s">
        <v>100</v>
      </c>
      <c r="G184" s="22" t="s">
        <v>98</v>
      </c>
      <c r="H184" s="22" t="s">
        <v>99</v>
      </c>
      <c r="I184" s="65">
        <v>3</v>
      </c>
      <c r="J184" s="22">
        <v>2</v>
      </c>
      <c r="K184" s="22">
        <v>1</v>
      </c>
      <c r="L184" s="22">
        <v>6</v>
      </c>
      <c r="M184" s="77">
        <v>7</v>
      </c>
      <c r="N184" s="77">
        <v>8</v>
      </c>
      <c r="O184" s="77">
        <v>8</v>
      </c>
      <c r="P184" s="77">
        <v>8</v>
      </c>
      <c r="Q184" s="77">
        <v>8</v>
      </c>
      <c r="R184" s="77">
        <v>8</v>
      </c>
      <c r="S184" s="75">
        <f t="shared" si="11"/>
        <v>37.5</v>
      </c>
      <c r="T184" s="75">
        <f t="shared" si="12"/>
        <v>25</v>
      </c>
      <c r="U184" s="75">
        <f t="shared" si="13"/>
        <v>12.5</v>
      </c>
      <c r="V184" s="75">
        <f t="shared" si="14"/>
        <v>75</v>
      </c>
      <c r="W184" s="75">
        <f t="shared" si="15"/>
        <v>87.5</v>
      </c>
    </row>
    <row r="185" spans="1:23" x14ac:dyDescent="0.2">
      <c r="A185" s="21">
        <v>3515806</v>
      </c>
      <c r="B185" s="22" t="s">
        <v>272</v>
      </c>
      <c r="C185" s="22" t="s">
        <v>767</v>
      </c>
      <c r="D185" s="22" t="s">
        <v>768</v>
      </c>
      <c r="E185" s="23">
        <v>35111</v>
      </c>
      <c r="F185" s="22" t="s">
        <v>245</v>
      </c>
      <c r="G185" s="22" t="s">
        <v>31</v>
      </c>
      <c r="H185" s="22" t="s">
        <v>32</v>
      </c>
      <c r="I185" s="65">
        <v>4</v>
      </c>
      <c r="J185" s="22">
        <v>1</v>
      </c>
      <c r="K185" s="22">
        <v>7</v>
      </c>
      <c r="L185" s="22">
        <v>2</v>
      </c>
      <c r="M185" s="77">
        <v>6</v>
      </c>
      <c r="N185" s="77">
        <v>9</v>
      </c>
      <c r="O185" s="77">
        <v>9</v>
      </c>
      <c r="P185" s="77">
        <v>9</v>
      </c>
      <c r="Q185" s="77">
        <v>9</v>
      </c>
      <c r="R185" s="77">
        <v>9</v>
      </c>
      <c r="S185" s="75">
        <f t="shared" si="11"/>
        <v>44.444444444444443</v>
      </c>
      <c r="T185" s="75">
        <f t="shared" si="12"/>
        <v>11.111111111111111</v>
      </c>
      <c r="U185" s="75">
        <f t="shared" si="13"/>
        <v>77.777777777777771</v>
      </c>
      <c r="V185" s="75">
        <f t="shared" si="14"/>
        <v>22.222222222222221</v>
      </c>
      <c r="W185" s="75">
        <f t="shared" si="15"/>
        <v>66.666666666666671</v>
      </c>
    </row>
    <row r="186" spans="1:23" x14ac:dyDescent="0.2">
      <c r="A186" s="21">
        <v>3515905</v>
      </c>
      <c r="B186" s="22" t="s">
        <v>273</v>
      </c>
      <c r="C186" s="22" t="s">
        <v>757</v>
      </c>
      <c r="D186" s="22" t="s">
        <v>758</v>
      </c>
      <c r="E186" s="23">
        <v>35157</v>
      </c>
      <c r="F186" s="22" t="s">
        <v>48</v>
      </c>
      <c r="G186" s="22" t="s">
        <v>6</v>
      </c>
      <c r="H186" s="22" t="s">
        <v>7</v>
      </c>
      <c r="I186" s="65">
        <v>9</v>
      </c>
      <c r="J186" s="22">
        <v>7</v>
      </c>
      <c r="K186" s="22">
        <v>7</v>
      </c>
      <c r="L186" s="22">
        <v>8</v>
      </c>
      <c r="M186" s="77">
        <v>6</v>
      </c>
      <c r="N186" s="77">
        <v>9</v>
      </c>
      <c r="O186" s="77">
        <v>9</v>
      </c>
      <c r="P186" s="77">
        <v>9</v>
      </c>
      <c r="Q186" s="77">
        <v>9</v>
      </c>
      <c r="R186" s="77">
        <v>9</v>
      </c>
      <c r="S186" s="75">
        <f t="shared" si="11"/>
        <v>100</v>
      </c>
      <c r="T186" s="75">
        <f t="shared" si="12"/>
        <v>77.777777777777771</v>
      </c>
      <c r="U186" s="75">
        <f t="shared" si="13"/>
        <v>77.777777777777771</v>
      </c>
      <c r="V186" s="75">
        <f t="shared" si="14"/>
        <v>88.888888888888886</v>
      </c>
      <c r="W186" s="75">
        <f t="shared" si="15"/>
        <v>66.666666666666671</v>
      </c>
    </row>
    <row r="187" spans="1:23" x14ac:dyDescent="0.2">
      <c r="A187" s="21">
        <v>3516002</v>
      </c>
      <c r="B187" s="22" t="s">
        <v>274</v>
      </c>
      <c r="C187" s="22" t="s">
        <v>755</v>
      </c>
      <c r="D187" s="22" t="s">
        <v>756</v>
      </c>
      <c r="E187" s="23">
        <v>35091</v>
      </c>
      <c r="F187" s="22" t="s">
        <v>4</v>
      </c>
      <c r="G187" s="22" t="s">
        <v>2</v>
      </c>
      <c r="H187" s="22" t="s">
        <v>3</v>
      </c>
      <c r="I187" s="65">
        <v>9</v>
      </c>
      <c r="J187" s="22">
        <v>1</v>
      </c>
      <c r="K187" s="22">
        <v>7</v>
      </c>
      <c r="L187" s="22">
        <v>7</v>
      </c>
      <c r="M187" s="77">
        <v>4</v>
      </c>
      <c r="N187" s="77">
        <v>9</v>
      </c>
      <c r="O187" s="77">
        <v>9</v>
      </c>
      <c r="P187" s="77">
        <v>9</v>
      </c>
      <c r="Q187" s="77">
        <v>9</v>
      </c>
      <c r="R187" s="77">
        <v>9</v>
      </c>
      <c r="S187" s="75">
        <f t="shared" si="11"/>
        <v>100</v>
      </c>
      <c r="T187" s="75">
        <f t="shared" si="12"/>
        <v>11.111111111111111</v>
      </c>
      <c r="U187" s="75">
        <f t="shared" si="13"/>
        <v>77.777777777777771</v>
      </c>
      <c r="V187" s="75">
        <f t="shared" si="14"/>
        <v>77.777777777777771</v>
      </c>
      <c r="W187" s="75">
        <f t="shared" si="15"/>
        <v>44.444444444444443</v>
      </c>
    </row>
    <row r="188" spans="1:23" x14ac:dyDescent="0.2">
      <c r="A188" s="21">
        <v>3516101</v>
      </c>
      <c r="B188" s="22" t="s">
        <v>275</v>
      </c>
      <c r="C188" s="22" t="s">
        <v>755</v>
      </c>
      <c r="D188" s="22" t="s">
        <v>756</v>
      </c>
      <c r="E188" s="23">
        <v>35092</v>
      </c>
      <c r="F188" s="22" t="s">
        <v>103</v>
      </c>
      <c r="G188" s="22" t="s">
        <v>2</v>
      </c>
      <c r="H188" s="22" t="s">
        <v>3</v>
      </c>
      <c r="I188" s="65">
        <v>3</v>
      </c>
      <c r="J188" s="22">
        <v>9</v>
      </c>
      <c r="K188" s="22">
        <v>9</v>
      </c>
      <c r="L188" s="22">
        <v>7</v>
      </c>
      <c r="M188" s="77">
        <v>1</v>
      </c>
      <c r="N188" s="77">
        <v>9</v>
      </c>
      <c r="O188" s="77">
        <v>9</v>
      </c>
      <c r="P188" s="77">
        <v>9</v>
      </c>
      <c r="Q188" s="77">
        <v>9</v>
      </c>
      <c r="R188" s="77">
        <v>9</v>
      </c>
      <c r="S188" s="75">
        <f t="shared" si="11"/>
        <v>33.333333333333336</v>
      </c>
      <c r="T188" s="75">
        <f t="shared" si="12"/>
        <v>100</v>
      </c>
      <c r="U188" s="75">
        <f t="shared" si="13"/>
        <v>100</v>
      </c>
      <c r="V188" s="75">
        <f t="shared" si="14"/>
        <v>77.777777777777771</v>
      </c>
      <c r="W188" s="75">
        <f t="shared" si="15"/>
        <v>11.111111111111111</v>
      </c>
    </row>
    <row r="189" spans="1:23" x14ac:dyDescent="0.2">
      <c r="A189" s="21">
        <v>3516200</v>
      </c>
      <c r="B189" s="22" t="s">
        <v>276</v>
      </c>
      <c r="C189" s="22" t="s">
        <v>769</v>
      </c>
      <c r="D189" s="22" t="s">
        <v>770</v>
      </c>
      <c r="E189" s="23">
        <v>35081</v>
      </c>
      <c r="F189" s="22" t="s">
        <v>229</v>
      </c>
      <c r="G189" s="22" t="s">
        <v>81</v>
      </c>
      <c r="H189" s="22" t="s">
        <v>82</v>
      </c>
      <c r="I189" s="65">
        <v>2</v>
      </c>
      <c r="J189" s="22">
        <v>5</v>
      </c>
      <c r="K189" s="22">
        <v>3</v>
      </c>
      <c r="L189" s="22">
        <v>0</v>
      </c>
      <c r="M189" s="77">
        <v>0</v>
      </c>
      <c r="N189" s="77">
        <v>9</v>
      </c>
      <c r="O189" s="77">
        <v>9</v>
      </c>
      <c r="P189" s="77">
        <v>9</v>
      </c>
      <c r="Q189" s="77">
        <v>9</v>
      </c>
      <c r="R189" s="77">
        <v>9</v>
      </c>
      <c r="S189" s="75">
        <f t="shared" si="11"/>
        <v>22.222222222222221</v>
      </c>
      <c r="T189" s="75">
        <f t="shared" si="12"/>
        <v>55.555555555555557</v>
      </c>
      <c r="U189" s="75">
        <f t="shared" si="13"/>
        <v>33.333333333333336</v>
      </c>
      <c r="V189" s="75">
        <f t="shared" si="14"/>
        <v>0</v>
      </c>
      <c r="W189" s="75">
        <f t="shared" si="15"/>
        <v>0</v>
      </c>
    </row>
    <row r="190" spans="1:23" x14ac:dyDescent="0.2">
      <c r="A190" s="21">
        <v>3516309</v>
      </c>
      <c r="B190" s="22" t="s">
        <v>277</v>
      </c>
      <c r="C190" s="22" t="s">
        <v>781</v>
      </c>
      <c r="D190" s="22" t="s">
        <v>782</v>
      </c>
      <c r="E190" s="23">
        <v>35012</v>
      </c>
      <c r="F190" s="22" t="s">
        <v>175</v>
      </c>
      <c r="G190" s="22" t="s">
        <v>98</v>
      </c>
      <c r="H190" s="22" t="s">
        <v>99</v>
      </c>
      <c r="I190" s="65">
        <v>8</v>
      </c>
      <c r="J190" s="22">
        <v>8</v>
      </c>
      <c r="K190" s="22">
        <v>8</v>
      </c>
      <c r="L190" s="22">
        <v>8</v>
      </c>
      <c r="M190" s="77">
        <v>6</v>
      </c>
      <c r="N190" s="77">
        <v>8</v>
      </c>
      <c r="O190" s="77">
        <v>8</v>
      </c>
      <c r="P190" s="77">
        <v>8</v>
      </c>
      <c r="Q190" s="77">
        <v>8</v>
      </c>
      <c r="R190" s="77">
        <v>8</v>
      </c>
      <c r="S190" s="75">
        <f t="shared" si="11"/>
        <v>100</v>
      </c>
      <c r="T190" s="75">
        <f t="shared" si="12"/>
        <v>100</v>
      </c>
      <c r="U190" s="75">
        <f t="shared" si="13"/>
        <v>100</v>
      </c>
      <c r="V190" s="75">
        <f t="shared" si="14"/>
        <v>100</v>
      </c>
      <c r="W190" s="75">
        <f t="shared" si="15"/>
        <v>75</v>
      </c>
    </row>
    <row r="191" spans="1:23" x14ac:dyDescent="0.2">
      <c r="A191" s="21">
        <v>3516408</v>
      </c>
      <c r="B191" s="22" t="s">
        <v>278</v>
      </c>
      <c r="C191" s="22" t="s">
        <v>781</v>
      </c>
      <c r="D191" s="22" t="s">
        <v>782</v>
      </c>
      <c r="E191" s="23">
        <v>35012</v>
      </c>
      <c r="F191" s="22" t="s">
        <v>175</v>
      </c>
      <c r="G191" s="22" t="s">
        <v>98</v>
      </c>
      <c r="H191" s="22" t="s">
        <v>99</v>
      </c>
      <c r="I191" s="65">
        <v>5</v>
      </c>
      <c r="J191" s="22">
        <v>7</v>
      </c>
      <c r="K191" s="22">
        <v>5</v>
      </c>
      <c r="L191" s="22">
        <v>6</v>
      </c>
      <c r="M191" s="77">
        <v>1</v>
      </c>
      <c r="N191" s="77">
        <v>8</v>
      </c>
      <c r="O191" s="77">
        <v>8</v>
      </c>
      <c r="P191" s="77">
        <v>8</v>
      </c>
      <c r="Q191" s="77">
        <v>8</v>
      </c>
      <c r="R191" s="77">
        <v>8</v>
      </c>
      <c r="S191" s="75">
        <f t="shared" si="11"/>
        <v>62.5</v>
      </c>
      <c r="T191" s="75">
        <f t="shared" si="12"/>
        <v>87.5</v>
      </c>
      <c r="U191" s="75">
        <f t="shared" si="13"/>
        <v>62.5</v>
      </c>
      <c r="V191" s="75">
        <f t="shared" si="14"/>
        <v>75</v>
      </c>
      <c r="W191" s="75">
        <f t="shared" si="15"/>
        <v>12.5</v>
      </c>
    </row>
    <row r="192" spans="1:23" x14ac:dyDescent="0.2">
      <c r="A192" s="21">
        <v>3516507</v>
      </c>
      <c r="B192" s="22" t="s">
        <v>279</v>
      </c>
      <c r="C192" s="22" t="s">
        <v>757</v>
      </c>
      <c r="D192" s="22" t="s">
        <v>758</v>
      </c>
      <c r="E192" s="23">
        <v>35023</v>
      </c>
      <c r="F192" s="22" t="s">
        <v>45</v>
      </c>
      <c r="G192" s="22" t="s">
        <v>43</v>
      </c>
      <c r="H192" s="22" t="s">
        <v>44</v>
      </c>
      <c r="I192" s="65">
        <v>7</v>
      </c>
      <c r="J192" s="22">
        <v>9</v>
      </c>
      <c r="K192" s="22">
        <v>8</v>
      </c>
      <c r="L192" s="22">
        <v>0</v>
      </c>
      <c r="M192" s="77">
        <v>1</v>
      </c>
      <c r="N192" s="77">
        <v>9</v>
      </c>
      <c r="O192" s="77">
        <v>9</v>
      </c>
      <c r="P192" s="77">
        <v>9</v>
      </c>
      <c r="Q192" s="77">
        <v>9</v>
      </c>
      <c r="R192" s="77">
        <v>9</v>
      </c>
      <c r="S192" s="75">
        <f t="shared" si="11"/>
        <v>77.777777777777771</v>
      </c>
      <c r="T192" s="75">
        <f t="shared" si="12"/>
        <v>100</v>
      </c>
      <c r="U192" s="75">
        <f t="shared" si="13"/>
        <v>88.888888888888886</v>
      </c>
      <c r="V192" s="75">
        <f t="shared" si="14"/>
        <v>0</v>
      </c>
      <c r="W192" s="75">
        <f t="shared" si="15"/>
        <v>11.111111111111111</v>
      </c>
    </row>
    <row r="193" spans="1:23" x14ac:dyDescent="0.2">
      <c r="A193" s="21">
        <v>3516606</v>
      </c>
      <c r="B193" s="22" t="s">
        <v>280</v>
      </c>
      <c r="C193" s="22" t="s">
        <v>755</v>
      </c>
      <c r="D193" s="22" t="s">
        <v>756</v>
      </c>
      <c r="E193" s="23">
        <v>35093</v>
      </c>
      <c r="F193" s="22" t="s">
        <v>3</v>
      </c>
      <c r="G193" s="22" t="s">
        <v>2</v>
      </c>
      <c r="H193" s="22" t="s">
        <v>3</v>
      </c>
      <c r="I193" s="65">
        <v>6</v>
      </c>
      <c r="J193" s="22">
        <v>5</v>
      </c>
      <c r="K193" s="22">
        <v>5</v>
      </c>
      <c r="L193" s="22">
        <v>1</v>
      </c>
      <c r="M193" s="77">
        <v>1</v>
      </c>
      <c r="N193" s="77">
        <v>9</v>
      </c>
      <c r="O193" s="77">
        <v>9</v>
      </c>
      <c r="P193" s="77">
        <v>9</v>
      </c>
      <c r="Q193" s="77">
        <v>9</v>
      </c>
      <c r="R193" s="77">
        <v>9</v>
      </c>
      <c r="S193" s="75">
        <f t="shared" si="11"/>
        <v>66.666666666666671</v>
      </c>
      <c r="T193" s="75">
        <f t="shared" si="12"/>
        <v>55.555555555555557</v>
      </c>
      <c r="U193" s="75">
        <f t="shared" si="13"/>
        <v>55.555555555555557</v>
      </c>
      <c r="V193" s="75">
        <f t="shared" si="14"/>
        <v>11.111111111111111</v>
      </c>
      <c r="W193" s="75">
        <f t="shared" si="15"/>
        <v>11.111111111111111</v>
      </c>
    </row>
    <row r="194" spans="1:23" x14ac:dyDescent="0.2">
      <c r="A194" s="21">
        <v>3516705</v>
      </c>
      <c r="B194" s="22" t="s">
        <v>281</v>
      </c>
      <c r="C194" s="22" t="s">
        <v>755</v>
      </c>
      <c r="D194" s="22" t="s">
        <v>756</v>
      </c>
      <c r="E194" s="23">
        <v>35093</v>
      </c>
      <c r="F194" s="22" t="s">
        <v>3</v>
      </c>
      <c r="G194" s="22" t="s">
        <v>2</v>
      </c>
      <c r="H194" s="22" t="s">
        <v>3</v>
      </c>
      <c r="I194" s="65">
        <v>2</v>
      </c>
      <c r="J194" s="22">
        <v>6</v>
      </c>
      <c r="K194" s="22">
        <v>7</v>
      </c>
      <c r="L194" s="22">
        <v>6</v>
      </c>
      <c r="M194" s="77">
        <v>4</v>
      </c>
      <c r="N194" s="77">
        <v>9</v>
      </c>
      <c r="O194" s="77">
        <v>9</v>
      </c>
      <c r="P194" s="77">
        <v>9</v>
      </c>
      <c r="Q194" s="77">
        <v>9</v>
      </c>
      <c r="R194" s="77">
        <v>9</v>
      </c>
      <c r="S194" s="75">
        <f t="shared" si="11"/>
        <v>22.222222222222221</v>
      </c>
      <c r="T194" s="75">
        <f t="shared" si="12"/>
        <v>66.666666666666671</v>
      </c>
      <c r="U194" s="75">
        <f t="shared" si="13"/>
        <v>77.777777777777771</v>
      </c>
      <c r="V194" s="75">
        <f t="shared" si="14"/>
        <v>66.666666666666671</v>
      </c>
      <c r="W194" s="75">
        <f t="shared" si="15"/>
        <v>44.444444444444443</v>
      </c>
    </row>
    <row r="195" spans="1:23" x14ac:dyDescent="0.2">
      <c r="A195" s="21">
        <v>3516804</v>
      </c>
      <c r="B195" s="22" t="s">
        <v>282</v>
      </c>
      <c r="C195" s="22" t="s">
        <v>757</v>
      </c>
      <c r="D195" s="22" t="s">
        <v>758</v>
      </c>
      <c r="E195" s="23">
        <v>35157</v>
      </c>
      <c r="F195" s="22" t="s">
        <v>48</v>
      </c>
      <c r="G195" s="22" t="s">
        <v>6</v>
      </c>
      <c r="H195" s="22" t="s">
        <v>7</v>
      </c>
      <c r="I195" s="65">
        <v>1</v>
      </c>
      <c r="J195" s="22">
        <v>5</v>
      </c>
      <c r="K195" s="22">
        <v>2</v>
      </c>
      <c r="L195" s="22">
        <v>2</v>
      </c>
      <c r="M195" s="77">
        <v>6</v>
      </c>
      <c r="N195" s="77">
        <v>9</v>
      </c>
      <c r="O195" s="77">
        <v>9</v>
      </c>
      <c r="P195" s="77">
        <v>9</v>
      </c>
      <c r="Q195" s="77">
        <v>9</v>
      </c>
      <c r="R195" s="77">
        <v>9</v>
      </c>
      <c r="S195" s="75">
        <f t="shared" si="11"/>
        <v>11.111111111111111</v>
      </c>
      <c r="T195" s="75">
        <f t="shared" si="12"/>
        <v>55.555555555555557</v>
      </c>
      <c r="U195" s="75">
        <f t="shared" si="13"/>
        <v>22.222222222222221</v>
      </c>
      <c r="V195" s="75">
        <f t="shared" si="14"/>
        <v>22.222222222222221</v>
      </c>
      <c r="W195" s="75">
        <f t="shared" si="15"/>
        <v>66.666666666666671</v>
      </c>
    </row>
    <row r="196" spans="1:23" x14ac:dyDescent="0.2">
      <c r="A196" s="21">
        <v>3516853</v>
      </c>
      <c r="B196" s="22" t="s">
        <v>283</v>
      </c>
      <c r="C196" s="22" t="s">
        <v>769</v>
      </c>
      <c r="D196" s="22" t="s">
        <v>770</v>
      </c>
      <c r="E196" s="23">
        <v>35031</v>
      </c>
      <c r="F196" s="22" t="s">
        <v>57</v>
      </c>
      <c r="G196" s="22" t="s">
        <v>55</v>
      </c>
      <c r="H196" s="22" t="s">
        <v>56</v>
      </c>
      <c r="I196" s="65">
        <v>8</v>
      </c>
      <c r="J196" s="22">
        <v>4</v>
      </c>
      <c r="K196" s="22">
        <v>7</v>
      </c>
      <c r="L196" s="22">
        <v>1</v>
      </c>
      <c r="M196" s="77">
        <v>3</v>
      </c>
      <c r="N196" s="77">
        <v>9</v>
      </c>
      <c r="O196" s="77">
        <v>9</v>
      </c>
      <c r="P196" s="77">
        <v>9</v>
      </c>
      <c r="Q196" s="77">
        <v>9</v>
      </c>
      <c r="R196" s="77">
        <v>9</v>
      </c>
      <c r="S196" s="75">
        <f t="shared" si="11"/>
        <v>88.888888888888886</v>
      </c>
      <c r="T196" s="75">
        <f t="shared" si="12"/>
        <v>44.444444444444443</v>
      </c>
      <c r="U196" s="75">
        <f t="shared" si="13"/>
        <v>77.777777777777771</v>
      </c>
      <c r="V196" s="75">
        <f t="shared" si="14"/>
        <v>11.111111111111111</v>
      </c>
      <c r="W196" s="75">
        <f t="shared" si="15"/>
        <v>33.333333333333336</v>
      </c>
    </row>
    <row r="197" spans="1:23" x14ac:dyDescent="0.2">
      <c r="A197" s="21">
        <v>3516903</v>
      </c>
      <c r="B197" s="22" t="s">
        <v>284</v>
      </c>
      <c r="C197" s="22" t="s">
        <v>757</v>
      </c>
      <c r="D197" s="22" t="s">
        <v>758</v>
      </c>
      <c r="E197" s="23">
        <v>35157</v>
      </c>
      <c r="F197" s="22" t="s">
        <v>48</v>
      </c>
      <c r="G197" s="22" t="s">
        <v>6</v>
      </c>
      <c r="H197" s="22" t="s">
        <v>7</v>
      </c>
      <c r="I197" s="65">
        <v>4</v>
      </c>
      <c r="J197" s="22">
        <v>5</v>
      </c>
      <c r="K197" s="22">
        <v>7</v>
      </c>
      <c r="L197" s="22">
        <v>1</v>
      </c>
      <c r="M197" s="77">
        <v>0</v>
      </c>
      <c r="N197" s="77">
        <v>9</v>
      </c>
      <c r="O197" s="77">
        <v>9</v>
      </c>
      <c r="P197" s="77">
        <v>9</v>
      </c>
      <c r="Q197" s="77">
        <v>9</v>
      </c>
      <c r="R197" s="77">
        <v>9</v>
      </c>
      <c r="S197" s="75">
        <f t="shared" ref="S197:S260" si="16">I197*100/N197</f>
        <v>44.444444444444443</v>
      </c>
      <c r="T197" s="75">
        <f t="shared" ref="T197:T260" si="17">J197*100/O197</f>
        <v>55.555555555555557</v>
      </c>
      <c r="U197" s="75">
        <f t="shared" ref="U197:U260" si="18">K197*100/P197</f>
        <v>77.777777777777771</v>
      </c>
      <c r="V197" s="75">
        <f t="shared" ref="V197:V260" si="19">L197*100/Q197</f>
        <v>11.111111111111111</v>
      </c>
      <c r="W197" s="75">
        <f t="shared" ref="W197:W260" si="20">M197*100/R197</f>
        <v>0</v>
      </c>
    </row>
    <row r="198" spans="1:23" x14ac:dyDescent="0.2">
      <c r="A198" s="21">
        <v>3517000</v>
      </c>
      <c r="B198" s="22" t="s">
        <v>285</v>
      </c>
      <c r="C198" s="22" t="s">
        <v>761</v>
      </c>
      <c r="D198" s="22" t="s">
        <v>762</v>
      </c>
      <c r="E198" s="23">
        <v>35065</v>
      </c>
      <c r="F198" s="22" t="s">
        <v>172</v>
      </c>
      <c r="G198" s="22" t="s">
        <v>19</v>
      </c>
      <c r="H198" s="22" t="s">
        <v>20</v>
      </c>
      <c r="I198" s="65">
        <v>4</v>
      </c>
      <c r="J198" s="22">
        <v>9</v>
      </c>
      <c r="K198" s="22">
        <v>6</v>
      </c>
      <c r="L198" s="22">
        <v>8</v>
      </c>
      <c r="M198" s="77">
        <v>8</v>
      </c>
      <c r="N198" s="77">
        <v>9</v>
      </c>
      <c r="O198" s="77">
        <v>9</v>
      </c>
      <c r="P198" s="77">
        <v>9</v>
      </c>
      <c r="Q198" s="77">
        <v>9</v>
      </c>
      <c r="R198" s="77">
        <v>9</v>
      </c>
      <c r="S198" s="75">
        <f t="shared" si="16"/>
        <v>44.444444444444443</v>
      </c>
      <c r="T198" s="75">
        <f t="shared" si="17"/>
        <v>100</v>
      </c>
      <c r="U198" s="75">
        <f t="shared" si="18"/>
        <v>66.666666666666671</v>
      </c>
      <c r="V198" s="75">
        <f t="shared" si="19"/>
        <v>88.888888888888886</v>
      </c>
      <c r="W198" s="75">
        <f t="shared" si="20"/>
        <v>88.888888888888886</v>
      </c>
    </row>
    <row r="199" spans="1:23" x14ac:dyDescent="0.2">
      <c r="A199" s="21">
        <v>3517109</v>
      </c>
      <c r="B199" s="22" t="s">
        <v>286</v>
      </c>
      <c r="C199" s="22" t="s">
        <v>757</v>
      </c>
      <c r="D199" s="22" t="s">
        <v>758</v>
      </c>
      <c r="E199" s="23">
        <v>35023</v>
      </c>
      <c r="F199" s="22" t="s">
        <v>45</v>
      </c>
      <c r="G199" s="22" t="s">
        <v>43</v>
      </c>
      <c r="H199" s="22" t="s">
        <v>44</v>
      </c>
      <c r="I199" s="65">
        <v>4</v>
      </c>
      <c r="J199" s="22">
        <v>4</v>
      </c>
      <c r="K199" s="22">
        <v>7</v>
      </c>
      <c r="L199" s="22">
        <v>5</v>
      </c>
      <c r="M199" s="77">
        <v>1</v>
      </c>
      <c r="N199" s="77">
        <v>9</v>
      </c>
      <c r="O199" s="77">
        <v>9</v>
      </c>
      <c r="P199" s="77">
        <v>9</v>
      </c>
      <c r="Q199" s="77">
        <v>9</v>
      </c>
      <c r="R199" s="77">
        <v>9</v>
      </c>
      <c r="S199" s="75">
        <f t="shared" si="16"/>
        <v>44.444444444444443</v>
      </c>
      <c r="T199" s="75">
        <f t="shared" si="17"/>
        <v>44.444444444444443</v>
      </c>
      <c r="U199" s="75">
        <f t="shared" si="18"/>
        <v>77.777777777777771</v>
      </c>
      <c r="V199" s="75">
        <f t="shared" si="19"/>
        <v>55.555555555555557</v>
      </c>
      <c r="W199" s="75">
        <f t="shared" si="20"/>
        <v>11.111111111111111</v>
      </c>
    </row>
    <row r="200" spans="1:23" x14ac:dyDescent="0.2">
      <c r="A200" s="21">
        <v>3517208</v>
      </c>
      <c r="B200" s="22" t="s">
        <v>287</v>
      </c>
      <c r="C200" s="22" t="s">
        <v>761</v>
      </c>
      <c r="D200" s="22" t="s">
        <v>762</v>
      </c>
      <c r="E200" s="23">
        <v>35065</v>
      </c>
      <c r="F200" s="22" t="s">
        <v>172</v>
      </c>
      <c r="G200" s="22" t="s">
        <v>19</v>
      </c>
      <c r="H200" s="22" t="s">
        <v>20</v>
      </c>
      <c r="I200" s="65">
        <v>9</v>
      </c>
      <c r="J200" s="22">
        <v>2</v>
      </c>
      <c r="K200" s="22">
        <v>2</v>
      </c>
      <c r="L200" s="22">
        <v>8</v>
      </c>
      <c r="M200" s="77">
        <v>6</v>
      </c>
      <c r="N200" s="77">
        <v>9</v>
      </c>
      <c r="O200" s="77">
        <v>9</v>
      </c>
      <c r="P200" s="77">
        <v>9</v>
      </c>
      <c r="Q200" s="77">
        <v>9</v>
      </c>
      <c r="R200" s="77">
        <v>9</v>
      </c>
      <c r="S200" s="75">
        <f t="shared" si="16"/>
        <v>100</v>
      </c>
      <c r="T200" s="75">
        <f t="shared" si="17"/>
        <v>22.222222222222221</v>
      </c>
      <c r="U200" s="75">
        <f t="shared" si="18"/>
        <v>22.222222222222221</v>
      </c>
      <c r="V200" s="75">
        <f t="shared" si="19"/>
        <v>88.888888888888886</v>
      </c>
      <c r="W200" s="75">
        <f t="shared" si="20"/>
        <v>66.666666666666671</v>
      </c>
    </row>
    <row r="201" spans="1:23" x14ac:dyDescent="0.2">
      <c r="A201" s="21">
        <v>3517307</v>
      </c>
      <c r="B201" s="22" t="s">
        <v>288</v>
      </c>
      <c r="C201" s="22" t="s">
        <v>755</v>
      </c>
      <c r="D201" s="22" t="s">
        <v>756</v>
      </c>
      <c r="E201" s="23">
        <v>35093</v>
      </c>
      <c r="F201" s="22" t="s">
        <v>3</v>
      </c>
      <c r="G201" s="22" t="s">
        <v>2</v>
      </c>
      <c r="H201" s="22" t="s">
        <v>3</v>
      </c>
      <c r="I201" s="65">
        <v>6</v>
      </c>
      <c r="J201" s="22">
        <v>9</v>
      </c>
      <c r="K201" s="22">
        <v>1</v>
      </c>
      <c r="L201" s="22">
        <v>2</v>
      </c>
      <c r="M201" s="77">
        <v>8</v>
      </c>
      <c r="N201" s="77">
        <v>9</v>
      </c>
      <c r="O201" s="77">
        <v>9</v>
      </c>
      <c r="P201" s="77">
        <v>9</v>
      </c>
      <c r="Q201" s="77">
        <v>9</v>
      </c>
      <c r="R201" s="77">
        <v>9</v>
      </c>
      <c r="S201" s="75">
        <f t="shared" si="16"/>
        <v>66.666666666666671</v>
      </c>
      <c r="T201" s="75">
        <f t="shared" si="17"/>
        <v>100</v>
      </c>
      <c r="U201" s="75">
        <f t="shared" si="18"/>
        <v>11.111111111111111</v>
      </c>
      <c r="V201" s="75">
        <f t="shared" si="19"/>
        <v>22.222222222222221</v>
      </c>
      <c r="W201" s="75">
        <f t="shared" si="20"/>
        <v>88.888888888888886</v>
      </c>
    </row>
    <row r="202" spans="1:23" x14ac:dyDescent="0.2">
      <c r="A202" s="21">
        <v>3517406</v>
      </c>
      <c r="B202" s="22" t="s">
        <v>289</v>
      </c>
      <c r="C202" s="22" t="s">
        <v>769</v>
      </c>
      <c r="D202" s="22" t="s">
        <v>770</v>
      </c>
      <c r="E202" s="23">
        <v>35051</v>
      </c>
      <c r="F202" s="22" t="s">
        <v>37</v>
      </c>
      <c r="G202" s="22" t="s">
        <v>35</v>
      </c>
      <c r="H202" s="22" t="s">
        <v>36</v>
      </c>
      <c r="I202" s="65">
        <v>6</v>
      </c>
      <c r="J202" s="22">
        <v>9</v>
      </c>
      <c r="K202" s="22">
        <v>8</v>
      </c>
      <c r="L202" s="22">
        <v>7</v>
      </c>
      <c r="M202" s="77">
        <v>0</v>
      </c>
      <c r="N202" s="77">
        <v>9</v>
      </c>
      <c r="O202" s="77">
        <v>9</v>
      </c>
      <c r="P202" s="77">
        <v>9</v>
      </c>
      <c r="Q202" s="77">
        <v>9</v>
      </c>
      <c r="R202" s="77">
        <v>9</v>
      </c>
      <c r="S202" s="75">
        <f t="shared" si="16"/>
        <v>66.666666666666671</v>
      </c>
      <c r="T202" s="75">
        <f t="shared" si="17"/>
        <v>100</v>
      </c>
      <c r="U202" s="75">
        <f t="shared" si="18"/>
        <v>88.888888888888886</v>
      </c>
      <c r="V202" s="75">
        <f t="shared" si="19"/>
        <v>77.777777777777771</v>
      </c>
      <c r="W202" s="75">
        <f t="shared" si="20"/>
        <v>0</v>
      </c>
    </row>
    <row r="203" spans="1:23" x14ac:dyDescent="0.2">
      <c r="A203" s="21">
        <v>3517505</v>
      </c>
      <c r="B203" s="22" t="s">
        <v>290</v>
      </c>
      <c r="C203" s="22" t="s">
        <v>757</v>
      </c>
      <c r="D203" s="22" t="s">
        <v>758</v>
      </c>
      <c r="E203" s="23">
        <v>35155</v>
      </c>
      <c r="F203" s="22" t="s">
        <v>7</v>
      </c>
      <c r="G203" s="22" t="s">
        <v>6</v>
      </c>
      <c r="H203" s="22" t="s">
        <v>7</v>
      </c>
      <c r="I203" s="65">
        <v>8</v>
      </c>
      <c r="J203" s="22">
        <v>8</v>
      </c>
      <c r="K203" s="22">
        <v>5</v>
      </c>
      <c r="L203" s="22">
        <v>7</v>
      </c>
      <c r="M203" s="77">
        <v>7</v>
      </c>
      <c r="N203" s="77">
        <v>9</v>
      </c>
      <c r="O203" s="77">
        <v>9</v>
      </c>
      <c r="P203" s="77">
        <v>9</v>
      </c>
      <c r="Q203" s="77">
        <v>9</v>
      </c>
      <c r="R203" s="77">
        <v>9</v>
      </c>
      <c r="S203" s="75">
        <f t="shared" si="16"/>
        <v>88.888888888888886</v>
      </c>
      <c r="T203" s="75">
        <f t="shared" si="17"/>
        <v>88.888888888888886</v>
      </c>
      <c r="U203" s="75">
        <f t="shared" si="18"/>
        <v>55.555555555555557</v>
      </c>
      <c r="V203" s="75">
        <f t="shared" si="19"/>
        <v>77.777777777777771</v>
      </c>
      <c r="W203" s="75">
        <f t="shared" si="20"/>
        <v>77.777777777777771</v>
      </c>
    </row>
    <row r="204" spans="1:23" x14ac:dyDescent="0.2">
      <c r="A204" s="21">
        <v>3517604</v>
      </c>
      <c r="B204" s="22" t="s">
        <v>291</v>
      </c>
      <c r="C204" s="22" t="s">
        <v>765</v>
      </c>
      <c r="D204" s="22" t="s">
        <v>766</v>
      </c>
      <c r="E204" s="23">
        <v>35162</v>
      </c>
      <c r="F204" s="22" t="s">
        <v>75</v>
      </c>
      <c r="G204" s="22" t="s">
        <v>27</v>
      </c>
      <c r="H204" s="22" t="s">
        <v>28</v>
      </c>
      <c r="I204" s="65">
        <v>1</v>
      </c>
      <c r="J204" s="22">
        <v>3</v>
      </c>
      <c r="K204" s="22">
        <v>6</v>
      </c>
      <c r="L204" s="22">
        <v>5</v>
      </c>
      <c r="M204" s="77">
        <v>0</v>
      </c>
      <c r="N204" s="77">
        <v>9</v>
      </c>
      <c r="O204" s="77">
        <v>9</v>
      </c>
      <c r="P204" s="77">
        <v>9</v>
      </c>
      <c r="Q204" s="77">
        <v>9</v>
      </c>
      <c r="R204" s="77">
        <v>9</v>
      </c>
      <c r="S204" s="75">
        <f t="shared" si="16"/>
        <v>11.111111111111111</v>
      </c>
      <c r="T204" s="75">
        <f t="shared" si="17"/>
        <v>33.333333333333336</v>
      </c>
      <c r="U204" s="75">
        <f t="shared" si="18"/>
        <v>66.666666666666671</v>
      </c>
      <c r="V204" s="75">
        <f t="shared" si="19"/>
        <v>55.555555555555557</v>
      </c>
      <c r="W204" s="75">
        <f t="shared" si="20"/>
        <v>0</v>
      </c>
    </row>
    <row r="205" spans="1:23" x14ac:dyDescent="0.2">
      <c r="A205" s="21">
        <v>3517703</v>
      </c>
      <c r="B205" s="22" t="s">
        <v>292</v>
      </c>
      <c r="C205" s="22" t="s">
        <v>769</v>
      </c>
      <c r="D205" s="22" t="s">
        <v>770</v>
      </c>
      <c r="E205" s="23">
        <v>35083</v>
      </c>
      <c r="F205" s="22" t="s">
        <v>83</v>
      </c>
      <c r="G205" s="22" t="s">
        <v>81</v>
      </c>
      <c r="H205" s="22" t="s">
        <v>82</v>
      </c>
      <c r="I205" s="65">
        <v>1</v>
      </c>
      <c r="J205" s="22">
        <v>6</v>
      </c>
      <c r="K205" s="22">
        <v>6</v>
      </c>
      <c r="L205" s="22">
        <v>8</v>
      </c>
      <c r="M205" s="77">
        <v>5</v>
      </c>
      <c r="N205" s="77">
        <v>9</v>
      </c>
      <c r="O205" s="77">
        <v>9</v>
      </c>
      <c r="P205" s="77">
        <v>9</v>
      </c>
      <c r="Q205" s="77">
        <v>9</v>
      </c>
      <c r="R205" s="77">
        <v>9</v>
      </c>
      <c r="S205" s="75">
        <f t="shared" si="16"/>
        <v>11.111111111111111</v>
      </c>
      <c r="T205" s="75">
        <f t="shared" si="17"/>
        <v>66.666666666666671</v>
      </c>
      <c r="U205" s="75">
        <f t="shared" si="18"/>
        <v>66.666666666666671</v>
      </c>
      <c r="V205" s="75">
        <f t="shared" si="19"/>
        <v>88.888888888888886</v>
      </c>
      <c r="W205" s="75">
        <f t="shared" si="20"/>
        <v>55.555555555555557</v>
      </c>
    </row>
    <row r="206" spans="1:23" x14ac:dyDescent="0.2">
      <c r="A206" s="21">
        <v>3517802</v>
      </c>
      <c r="B206" s="22" t="s">
        <v>293</v>
      </c>
      <c r="C206" s="22" t="s">
        <v>757</v>
      </c>
      <c r="D206" s="22" t="s">
        <v>758</v>
      </c>
      <c r="E206" s="23">
        <v>35022</v>
      </c>
      <c r="F206" s="22" t="s">
        <v>63</v>
      </c>
      <c r="G206" s="22" t="s">
        <v>43</v>
      </c>
      <c r="H206" s="22" t="s">
        <v>44</v>
      </c>
      <c r="I206" s="65">
        <v>1</v>
      </c>
      <c r="J206" s="22">
        <v>1</v>
      </c>
      <c r="K206" s="22">
        <v>6</v>
      </c>
      <c r="L206" s="22">
        <v>3</v>
      </c>
      <c r="M206" s="77">
        <v>1</v>
      </c>
      <c r="N206" s="77">
        <v>9</v>
      </c>
      <c r="O206" s="77">
        <v>9</v>
      </c>
      <c r="P206" s="77">
        <v>9</v>
      </c>
      <c r="Q206" s="77">
        <v>9</v>
      </c>
      <c r="R206" s="77">
        <v>9</v>
      </c>
      <c r="S206" s="75">
        <f t="shared" si="16"/>
        <v>11.111111111111111</v>
      </c>
      <c r="T206" s="75">
        <f t="shared" si="17"/>
        <v>11.111111111111111</v>
      </c>
      <c r="U206" s="75">
        <f t="shared" si="18"/>
        <v>66.666666666666671</v>
      </c>
      <c r="V206" s="75">
        <f t="shared" si="19"/>
        <v>33.333333333333336</v>
      </c>
      <c r="W206" s="75">
        <f t="shared" si="20"/>
        <v>11.111111111111111</v>
      </c>
    </row>
    <row r="207" spans="1:23" x14ac:dyDescent="0.2">
      <c r="A207" s="21">
        <v>3517901</v>
      </c>
      <c r="B207" s="22" t="s">
        <v>294</v>
      </c>
      <c r="C207" s="22" t="s">
        <v>769</v>
      </c>
      <c r="D207" s="22" t="s">
        <v>770</v>
      </c>
      <c r="E207" s="23">
        <v>35051</v>
      </c>
      <c r="F207" s="22" t="s">
        <v>37</v>
      </c>
      <c r="G207" s="22" t="s">
        <v>35</v>
      </c>
      <c r="H207" s="22" t="s">
        <v>36</v>
      </c>
      <c r="I207" s="65">
        <v>8</v>
      </c>
      <c r="J207" s="22">
        <v>3</v>
      </c>
      <c r="K207" s="22">
        <v>7</v>
      </c>
      <c r="L207" s="22">
        <v>3</v>
      </c>
      <c r="M207" s="77">
        <v>7</v>
      </c>
      <c r="N207" s="77">
        <v>9</v>
      </c>
      <c r="O207" s="77">
        <v>9</v>
      </c>
      <c r="P207" s="77">
        <v>9</v>
      </c>
      <c r="Q207" s="77">
        <v>9</v>
      </c>
      <c r="R207" s="77">
        <v>9</v>
      </c>
      <c r="S207" s="75">
        <f t="shared" si="16"/>
        <v>88.888888888888886</v>
      </c>
      <c r="T207" s="75">
        <f t="shared" si="17"/>
        <v>33.333333333333336</v>
      </c>
      <c r="U207" s="75">
        <f t="shared" si="18"/>
        <v>77.777777777777771</v>
      </c>
      <c r="V207" s="75">
        <f t="shared" si="19"/>
        <v>33.333333333333336</v>
      </c>
      <c r="W207" s="75">
        <f t="shared" si="20"/>
        <v>77.777777777777771</v>
      </c>
    </row>
    <row r="208" spans="1:23" x14ac:dyDescent="0.2">
      <c r="A208" s="21">
        <v>3518008</v>
      </c>
      <c r="B208" s="22" t="s">
        <v>295</v>
      </c>
      <c r="C208" s="22" t="s">
        <v>757</v>
      </c>
      <c r="D208" s="22" t="s">
        <v>758</v>
      </c>
      <c r="E208" s="23">
        <v>35154</v>
      </c>
      <c r="F208" s="22" t="s">
        <v>263</v>
      </c>
      <c r="G208" s="22" t="s">
        <v>6</v>
      </c>
      <c r="H208" s="22" t="s">
        <v>7</v>
      </c>
      <c r="I208" s="65">
        <v>0</v>
      </c>
      <c r="J208" s="22">
        <v>0</v>
      </c>
      <c r="K208" s="22">
        <v>7</v>
      </c>
      <c r="L208" s="22">
        <v>5</v>
      </c>
      <c r="M208" s="77">
        <v>8</v>
      </c>
      <c r="N208" s="77">
        <v>9</v>
      </c>
      <c r="O208" s="77">
        <v>9</v>
      </c>
      <c r="P208" s="77">
        <v>9</v>
      </c>
      <c r="Q208" s="77">
        <v>9</v>
      </c>
      <c r="R208" s="77">
        <v>9</v>
      </c>
      <c r="S208" s="75">
        <f t="shared" si="16"/>
        <v>0</v>
      </c>
      <c r="T208" s="75">
        <f t="shared" si="17"/>
        <v>0</v>
      </c>
      <c r="U208" s="75">
        <f t="shared" si="18"/>
        <v>77.777777777777771</v>
      </c>
      <c r="V208" s="75">
        <f t="shared" si="19"/>
        <v>55.555555555555557</v>
      </c>
      <c r="W208" s="75">
        <f t="shared" si="20"/>
        <v>88.888888888888886</v>
      </c>
    </row>
    <row r="209" spans="1:23" x14ac:dyDescent="0.2">
      <c r="A209" s="21">
        <v>3518107</v>
      </c>
      <c r="B209" s="22" t="s">
        <v>296</v>
      </c>
      <c r="C209" s="22" t="s">
        <v>755</v>
      </c>
      <c r="D209" s="22" t="s">
        <v>756</v>
      </c>
      <c r="E209" s="23">
        <v>35093</v>
      </c>
      <c r="F209" s="22" t="s">
        <v>3</v>
      </c>
      <c r="G209" s="22" t="s">
        <v>2</v>
      </c>
      <c r="H209" s="22" t="s">
        <v>3</v>
      </c>
      <c r="I209" s="65">
        <v>9</v>
      </c>
      <c r="J209" s="22">
        <v>7</v>
      </c>
      <c r="K209" s="22">
        <v>4</v>
      </c>
      <c r="L209" s="22">
        <v>3</v>
      </c>
      <c r="M209" s="77">
        <v>7</v>
      </c>
      <c r="N209" s="77">
        <v>9</v>
      </c>
      <c r="O209" s="77">
        <v>9</v>
      </c>
      <c r="P209" s="77">
        <v>9</v>
      </c>
      <c r="Q209" s="77">
        <v>9</v>
      </c>
      <c r="R209" s="77">
        <v>9</v>
      </c>
      <c r="S209" s="75">
        <f t="shared" si="16"/>
        <v>100</v>
      </c>
      <c r="T209" s="75">
        <f t="shared" si="17"/>
        <v>77.777777777777771</v>
      </c>
      <c r="U209" s="75">
        <f t="shared" si="18"/>
        <v>44.444444444444443</v>
      </c>
      <c r="V209" s="75">
        <f t="shared" si="19"/>
        <v>33.333333333333336</v>
      </c>
      <c r="W209" s="75">
        <f t="shared" si="20"/>
        <v>77.777777777777771</v>
      </c>
    </row>
    <row r="210" spans="1:23" x14ac:dyDescent="0.2">
      <c r="A210" s="21">
        <v>3518206</v>
      </c>
      <c r="B210" s="22" t="s">
        <v>297</v>
      </c>
      <c r="C210" s="22" t="s">
        <v>757</v>
      </c>
      <c r="D210" s="22" t="s">
        <v>758</v>
      </c>
      <c r="E210" s="23">
        <v>35021</v>
      </c>
      <c r="F210" s="22" t="s">
        <v>78</v>
      </c>
      <c r="G210" s="22" t="s">
        <v>43</v>
      </c>
      <c r="H210" s="22" t="s">
        <v>44</v>
      </c>
      <c r="I210" s="65">
        <v>8</v>
      </c>
      <c r="J210" s="22">
        <v>9</v>
      </c>
      <c r="K210" s="22">
        <v>8</v>
      </c>
      <c r="L210" s="22">
        <v>7</v>
      </c>
      <c r="M210" s="77">
        <v>8</v>
      </c>
      <c r="N210" s="77">
        <v>9</v>
      </c>
      <c r="O210" s="77">
        <v>9</v>
      </c>
      <c r="P210" s="77">
        <v>9</v>
      </c>
      <c r="Q210" s="77">
        <v>9</v>
      </c>
      <c r="R210" s="77">
        <v>9</v>
      </c>
      <c r="S210" s="75">
        <f t="shared" si="16"/>
        <v>88.888888888888886</v>
      </c>
      <c r="T210" s="75">
        <f t="shared" si="17"/>
        <v>100</v>
      </c>
      <c r="U210" s="75">
        <f t="shared" si="18"/>
        <v>88.888888888888886</v>
      </c>
      <c r="V210" s="75">
        <f t="shared" si="19"/>
        <v>77.777777777777771</v>
      </c>
      <c r="W210" s="75">
        <f t="shared" si="20"/>
        <v>88.888888888888886</v>
      </c>
    </row>
    <row r="211" spans="1:23" x14ac:dyDescent="0.2">
      <c r="A211" s="21">
        <v>3518305</v>
      </c>
      <c r="B211" s="22" t="s">
        <v>298</v>
      </c>
      <c r="C211" s="22" t="s">
        <v>773</v>
      </c>
      <c r="D211" s="22" t="s">
        <v>774</v>
      </c>
      <c r="E211" s="23">
        <v>35011</v>
      </c>
      <c r="F211" s="22" t="s">
        <v>100</v>
      </c>
      <c r="G211" s="22" t="s">
        <v>98</v>
      </c>
      <c r="H211" s="22" t="s">
        <v>99</v>
      </c>
      <c r="I211" s="65">
        <v>8</v>
      </c>
      <c r="J211" s="22">
        <v>7</v>
      </c>
      <c r="K211" s="22">
        <v>8</v>
      </c>
      <c r="L211" s="22">
        <v>8</v>
      </c>
      <c r="M211" s="77">
        <v>2</v>
      </c>
      <c r="N211" s="77">
        <v>8</v>
      </c>
      <c r="O211" s="77">
        <v>8</v>
      </c>
      <c r="P211" s="77">
        <v>8</v>
      </c>
      <c r="Q211" s="77">
        <v>8</v>
      </c>
      <c r="R211" s="77">
        <v>8</v>
      </c>
      <c r="S211" s="75">
        <f t="shared" si="16"/>
        <v>100</v>
      </c>
      <c r="T211" s="75">
        <f t="shared" si="17"/>
        <v>87.5</v>
      </c>
      <c r="U211" s="75">
        <f t="shared" si="18"/>
        <v>100</v>
      </c>
      <c r="V211" s="75">
        <f t="shared" si="19"/>
        <v>100</v>
      </c>
      <c r="W211" s="75">
        <f t="shared" si="20"/>
        <v>25</v>
      </c>
    </row>
    <row r="212" spans="1:23" x14ac:dyDescent="0.2">
      <c r="A212" s="21">
        <v>3518404</v>
      </c>
      <c r="B212" s="22" t="s">
        <v>299</v>
      </c>
      <c r="C212" s="22" t="s">
        <v>771</v>
      </c>
      <c r="D212" s="22" t="s">
        <v>772</v>
      </c>
      <c r="E212" s="23">
        <v>35172</v>
      </c>
      <c r="F212" s="22" t="s">
        <v>71</v>
      </c>
      <c r="G212" s="22" t="s">
        <v>69</v>
      </c>
      <c r="H212" s="22" t="s">
        <v>70</v>
      </c>
      <c r="I212" s="65">
        <v>8</v>
      </c>
      <c r="J212" s="22">
        <v>4</v>
      </c>
      <c r="K212" s="22">
        <v>7</v>
      </c>
      <c r="L212" s="22">
        <v>7</v>
      </c>
      <c r="M212" s="77">
        <v>0</v>
      </c>
      <c r="N212" s="77">
        <v>8</v>
      </c>
      <c r="O212" s="77">
        <v>8</v>
      </c>
      <c r="P212" s="77">
        <v>8</v>
      </c>
      <c r="Q212" s="77">
        <v>8</v>
      </c>
      <c r="R212" s="77">
        <v>8</v>
      </c>
      <c r="S212" s="75">
        <f t="shared" si="16"/>
        <v>100</v>
      </c>
      <c r="T212" s="75">
        <f t="shared" si="17"/>
        <v>50</v>
      </c>
      <c r="U212" s="75">
        <f t="shared" si="18"/>
        <v>87.5</v>
      </c>
      <c r="V212" s="75">
        <f t="shared" si="19"/>
        <v>87.5</v>
      </c>
      <c r="W212" s="75">
        <f t="shared" si="20"/>
        <v>0</v>
      </c>
    </row>
    <row r="213" spans="1:23" x14ac:dyDescent="0.2">
      <c r="A213" s="21">
        <v>3518503</v>
      </c>
      <c r="B213" s="22" t="s">
        <v>300</v>
      </c>
      <c r="C213" s="22" t="s">
        <v>765</v>
      </c>
      <c r="D213" s="22" t="s">
        <v>766</v>
      </c>
      <c r="E213" s="23">
        <v>35161</v>
      </c>
      <c r="F213" s="22" t="s">
        <v>29</v>
      </c>
      <c r="G213" s="22" t="s">
        <v>27</v>
      </c>
      <c r="H213" s="22" t="s">
        <v>28</v>
      </c>
      <c r="I213" s="65">
        <v>9</v>
      </c>
      <c r="J213" s="22">
        <v>1</v>
      </c>
      <c r="K213" s="22">
        <v>7</v>
      </c>
      <c r="L213" s="22">
        <v>6</v>
      </c>
      <c r="M213" s="77">
        <v>3</v>
      </c>
      <c r="N213" s="77">
        <v>9</v>
      </c>
      <c r="O213" s="77">
        <v>9</v>
      </c>
      <c r="P213" s="77">
        <v>9</v>
      </c>
      <c r="Q213" s="77">
        <v>9</v>
      </c>
      <c r="R213" s="77">
        <v>9</v>
      </c>
      <c r="S213" s="75">
        <f t="shared" si="16"/>
        <v>100</v>
      </c>
      <c r="T213" s="75">
        <f t="shared" si="17"/>
        <v>11.111111111111111</v>
      </c>
      <c r="U213" s="75">
        <f t="shared" si="18"/>
        <v>77.777777777777771</v>
      </c>
      <c r="V213" s="75">
        <f t="shared" si="19"/>
        <v>66.666666666666671</v>
      </c>
      <c r="W213" s="75">
        <f t="shared" si="20"/>
        <v>33.333333333333336</v>
      </c>
    </row>
    <row r="214" spans="1:23" x14ac:dyDescent="0.2">
      <c r="A214" s="21">
        <v>3518602</v>
      </c>
      <c r="B214" s="22" t="s">
        <v>301</v>
      </c>
      <c r="C214" s="22" t="s">
        <v>769</v>
      </c>
      <c r="D214" s="22" t="s">
        <v>770</v>
      </c>
      <c r="E214" s="23">
        <v>35131</v>
      </c>
      <c r="F214" s="22" t="s">
        <v>126</v>
      </c>
      <c r="G214" s="22" t="s">
        <v>39</v>
      </c>
      <c r="H214" s="22" t="s">
        <v>40</v>
      </c>
      <c r="I214" s="65">
        <v>7</v>
      </c>
      <c r="J214" s="22">
        <v>8</v>
      </c>
      <c r="K214" s="22">
        <v>9</v>
      </c>
      <c r="L214" s="22">
        <v>6</v>
      </c>
      <c r="M214" s="77">
        <v>0</v>
      </c>
      <c r="N214" s="77">
        <v>9</v>
      </c>
      <c r="O214" s="77">
        <v>9</v>
      </c>
      <c r="P214" s="77">
        <v>9</v>
      </c>
      <c r="Q214" s="77">
        <v>9</v>
      </c>
      <c r="R214" s="77">
        <v>9</v>
      </c>
      <c r="S214" s="75">
        <f t="shared" si="16"/>
        <v>77.777777777777771</v>
      </c>
      <c r="T214" s="75">
        <f t="shared" si="17"/>
        <v>88.888888888888886</v>
      </c>
      <c r="U214" s="75">
        <f t="shared" si="18"/>
        <v>100</v>
      </c>
      <c r="V214" s="75">
        <f t="shared" si="19"/>
        <v>66.666666666666671</v>
      </c>
      <c r="W214" s="75">
        <f t="shared" si="20"/>
        <v>0</v>
      </c>
    </row>
    <row r="215" spans="1:23" x14ac:dyDescent="0.2">
      <c r="A215" s="21">
        <v>3518701</v>
      </c>
      <c r="B215" s="22" t="s">
        <v>302</v>
      </c>
      <c r="C215" s="22" t="s">
        <v>777</v>
      </c>
      <c r="D215" s="22" t="s">
        <v>778</v>
      </c>
      <c r="E215" s="23">
        <v>35041</v>
      </c>
      <c r="F215" s="22" t="s">
        <v>139</v>
      </c>
      <c r="G215" s="22" t="s">
        <v>138</v>
      </c>
      <c r="H215" s="22" t="s">
        <v>139</v>
      </c>
      <c r="I215" s="65">
        <v>8</v>
      </c>
      <c r="J215" s="22">
        <v>5</v>
      </c>
      <c r="K215" s="22">
        <v>8</v>
      </c>
      <c r="L215" s="22">
        <v>8</v>
      </c>
      <c r="M215" s="77">
        <v>1</v>
      </c>
      <c r="N215" s="77">
        <v>8</v>
      </c>
      <c r="O215" s="77">
        <v>8</v>
      </c>
      <c r="P215" s="77">
        <v>8</v>
      </c>
      <c r="Q215" s="77">
        <v>8</v>
      </c>
      <c r="R215" s="77">
        <v>8</v>
      </c>
      <c r="S215" s="75">
        <f t="shared" si="16"/>
        <v>100</v>
      </c>
      <c r="T215" s="75">
        <f t="shared" si="17"/>
        <v>62.5</v>
      </c>
      <c r="U215" s="75">
        <f t="shared" si="18"/>
        <v>100</v>
      </c>
      <c r="V215" s="75">
        <f t="shared" si="19"/>
        <v>100</v>
      </c>
      <c r="W215" s="75">
        <f t="shared" si="20"/>
        <v>12.5</v>
      </c>
    </row>
    <row r="216" spans="1:23" x14ac:dyDescent="0.2">
      <c r="A216" s="21">
        <v>3518800</v>
      </c>
      <c r="B216" s="22" t="s">
        <v>303</v>
      </c>
      <c r="C216" s="22" t="s">
        <v>773</v>
      </c>
      <c r="D216" s="22" t="s">
        <v>774</v>
      </c>
      <c r="E216" s="23">
        <v>35011</v>
      </c>
      <c r="F216" s="22" t="s">
        <v>100</v>
      </c>
      <c r="G216" s="22" t="s">
        <v>98</v>
      </c>
      <c r="H216" s="22" t="s">
        <v>99</v>
      </c>
      <c r="I216" s="65">
        <v>7</v>
      </c>
      <c r="J216" s="22">
        <v>8</v>
      </c>
      <c r="K216" s="22">
        <v>6</v>
      </c>
      <c r="L216" s="22">
        <v>7</v>
      </c>
      <c r="M216" s="77">
        <v>0</v>
      </c>
      <c r="N216" s="77">
        <v>8</v>
      </c>
      <c r="O216" s="77">
        <v>8</v>
      </c>
      <c r="P216" s="77">
        <v>8</v>
      </c>
      <c r="Q216" s="77">
        <v>8</v>
      </c>
      <c r="R216" s="77">
        <v>8</v>
      </c>
      <c r="S216" s="75">
        <f t="shared" si="16"/>
        <v>87.5</v>
      </c>
      <c r="T216" s="75">
        <f t="shared" si="17"/>
        <v>100</v>
      </c>
      <c r="U216" s="75">
        <f t="shared" si="18"/>
        <v>75</v>
      </c>
      <c r="V216" s="75">
        <f t="shared" si="19"/>
        <v>87.5</v>
      </c>
      <c r="W216" s="75">
        <f t="shared" si="20"/>
        <v>0</v>
      </c>
    </row>
    <row r="217" spans="1:23" x14ac:dyDescent="0.2">
      <c r="A217" s="21">
        <v>3518859</v>
      </c>
      <c r="B217" s="22" t="s">
        <v>304</v>
      </c>
      <c r="C217" s="22" t="s">
        <v>769</v>
      </c>
      <c r="D217" s="22" t="s">
        <v>770</v>
      </c>
      <c r="E217" s="23">
        <v>35132</v>
      </c>
      <c r="F217" s="22" t="s">
        <v>227</v>
      </c>
      <c r="G217" s="22" t="s">
        <v>39</v>
      </c>
      <c r="H217" s="22" t="s">
        <v>40</v>
      </c>
      <c r="I217" s="65">
        <v>4</v>
      </c>
      <c r="J217" s="22">
        <v>2</v>
      </c>
      <c r="K217" s="22">
        <v>1</v>
      </c>
      <c r="L217" s="22">
        <v>8</v>
      </c>
      <c r="M217" s="77">
        <v>4</v>
      </c>
      <c r="N217" s="77">
        <v>9</v>
      </c>
      <c r="O217" s="77">
        <v>9</v>
      </c>
      <c r="P217" s="77">
        <v>9</v>
      </c>
      <c r="Q217" s="77">
        <v>9</v>
      </c>
      <c r="R217" s="77">
        <v>9</v>
      </c>
      <c r="S217" s="75">
        <f t="shared" si="16"/>
        <v>44.444444444444443</v>
      </c>
      <c r="T217" s="75">
        <f t="shared" si="17"/>
        <v>22.222222222222221</v>
      </c>
      <c r="U217" s="75">
        <f t="shared" si="18"/>
        <v>11.111111111111111</v>
      </c>
      <c r="V217" s="75">
        <f t="shared" si="19"/>
        <v>88.888888888888886</v>
      </c>
      <c r="W217" s="75">
        <f t="shared" si="20"/>
        <v>44.444444444444443</v>
      </c>
    </row>
    <row r="218" spans="1:23" x14ac:dyDescent="0.2">
      <c r="A218" s="21">
        <v>3518909</v>
      </c>
      <c r="B218" s="22" t="s">
        <v>305</v>
      </c>
      <c r="C218" s="22" t="s">
        <v>757</v>
      </c>
      <c r="D218" s="22" t="s">
        <v>758</v>
      </c>
      <c r="E218" s="23">
        <v>35021</v>
      </c>
      <c r="F218" s="22" t="s">
        <v>78</v>
      </c>
      <c r="G218" s="22" t="s">
        <v>43</v>
      </c>
      <c r="H218" s="22" t="s">
        <v>44</v>
      </c>
      <c r="I218" s="65">
        <v>9</v>
      </c>
      <c r="J218" s="22">
        <v>6</v>
      </c>
      <c r="K218" s="22">
        <v>4</v>
      </c>
      <c r="L218" s="22">
        <v>0</v>
      </c>
      <c r="M218" s="77">
        <v>5</v>
      </c>
      <c r="N218" s="77">
        <v>9</v>
      </c>
      <c r="O218" s="77">
        <v>9</v>
      </c>
      <c r="P218" s="77">
        <v>9</v>
      </c>
      <c r="Q218" s="77">
        <v>9</v>
      </c>
      <c r="R218" s="77">
        <v>9</v>
      </c>
      <c r="S218" s="75">
        <f t="shared" si="16"/>
        <v>100</v>
      </c>
      <c r="T218" s="75">
        <f t="shared" si="17"/>
        <v>66.666666666666671</v>
      </c>
      <c r="U218" s="75">
        <f t="shared" si="18"/>
        <v>44.444444444444443</v>
      </c>
      <c r="V218" s="75">
        <f t="shared" si="19"/>
        <v>0</v>
      </c>
      <c r="W218" s="75">
        <f t="shared" si="20"/>
        <v>55.555555555555557</v>
      </c>
    </row>
    <row r="219" spans="1:23" x14ac:dyDescent="0.2">
      <c r="A219" s="21">
        <v>3519006</v>
      </c>
      <c r="B219" s="22" t="s">
        <v>306</v>
      </c>
      <c r="C219" s="22" t="s">
        <v>755</v>
      </c>
      <c r="D219" s="22" t="s">
        <v>756</v>
      </c>
      <c r="E219" s="23">
        <v>35095</v>
      </c>
      <c r="F219" s="22" t="s">
        <v>90</v>
      </c>
      <c r="G219" s="22" t="s">
        <v>2</v>
      </c>
      <c r="H219" s="22" t="s">
        <v>3</v>
      </c>
      <c r="I219" s="65">
        <v>8</v>
      </c>
      <c r="J219" s="22">
        <v>8</v>
      </c>
      <c r="K219" s="22">
        <v>1</v>
      </c>
      <c r="L219" s="22">
        <v>0</v>
      </c>
      <c r="M219" s="77">
        <v>1</v>
      </c>
      <c r="N219" s="77">
        <v>9</v>
      </c>
      <c r="O219" s="77">
        <v>9</v>
      </c>
      <c r="P219" s="77">
        <v>9</v>
      </c>
      <c r="Q219" s="77">
        <v>9</v>
      </c>
      <c r="R219" s="77">
        <v>9</v>
      </c>
      <c r="S219" s="75">
        <f t="shared" si="16"/>
        <v>88.888888888888886</v>
      </c>
      <c r="T219" s="75">
        <f t="shared" si="17"/>
        <v>88.888888888888886</v>
      </c>
      <c r="U219" s="75">
        <f t="shared" si="18"/>
        <v>11.111111111111111</v>
      </c>
      <c r="V219" s="75">
        <f t="shared" si="19"/>
        <v>0</v>
      </c>
      <c r="W219" s="75">
        <f t="shared" si="20"/>
        <v>11.111111111111111</v>
      </c>
    </row>
    <row r="220" spans="1:23" x14ac:dyDescent="0.2">
      <c r="A220" s="21">
        <v>3519055</v>
      </c>
      <c r="B220" s="22" t="s">
        <v>307</v>
      </c>
      <c r="C220" s="22" t="s">
        <v>759</v>
      </c>
      <c r="D220" s="22" t="s">
        <v>760</v>
      </c>
      <c r="E220" s="23">
        <v>35072</v>
      </c>
      <c r="F220" s="22" t="s">
        <v>53</v>
      </c>
      <c r="G220" s="22" t="s">
        <v>15</v>
      </c>
      <c r="H220" s="22" t="s">
        <v>16</v>
      </c>
      <c r="I220" s="65">
        <v>7</v>
      </c>
      <c r="J220" s="22">
        <v>8</v>
      </c>
      <c r="K220" s="22">
        <v>3</v>
      </c>
      <c r="L220" s="22">
        <v>7</v>
      </c>
      <c r="M220" s="77">
        <v>7</v>
      </c>
      <c r="N220" s="77">
        <v>8</v>
      </c>
      <c r="O220" s="77">
        <v>8</v>
      </c>
      <c r="P220" s="77">
        <v>8</v>
      </c>
      <c r="Q220" s="77">
        <v>8</v>
      </c>
      <c r="R220" s="77">
        <v>8</v>
      </c>
      <c r="S220" s="75">
        <f t="shared" si="16"/>
        <v>87.5</v>
      </c>
      <c r="T220" s="75">
        <f t="shared" si="17"/>
        <v>100</v>
      </c>
      <c r="U220" s="75">
        <f t="shared" si="18"/>
        <v>37.5</v>
      </c>
      <c r="V220" s="75">
        <f t="shared" si="19"/>
        <v>87.5</v>
      </c>
      <c r="W220" s="75">
        <f t="shared" si="20"/>
        <v>87.5</v>
      </c>
    </row>
    <row r="221" spans="1:23" x14ac:dyDescent="0.2">
      <c r="A221" s="21">
        <v>3519071</v>
      </c>
      <c r="B221" s="22" t="s">
        <v>308</v>
      </c>
      <c r="C221" s="22" t="s">
        <v>759</v>
      </c>
      <c r="D221" s="22" t="s">
        <v>760</v>
      </c>
      <c r="E221" s="23">
        <v>35072</v>
      </c>
      <c r="F221" s="22" t="s">
        <v>53</v>
      </c>
      <c r="G221" s="22" t="s">
        <v>15</v>
      </c>
      <c r="H221" s="22" t="s">
        <v>16</v>
      </c>
      <c r="I221" s="65">
        <v>8</v>
      </c>
      <c r="J221" s="22">
        <v>8</v>
      </c>
      <c r="K221" s="22">
        <v>8</v>
      </c>
      <c r="L221" s="22">
        <v>8</v>
      </c>
      <c r="M221" s="77">
        <v>3</v>
      </c>
      <c r="N221" s="77">
        <v>8</v>
      </c>
      <c r="O221" s="77">
        <v>8</v>
      </c>
      <c r="P221" s="77">
        <v>8</v>
      </c>
      <c r="Q221" s="77">
        <v>8</v>
      </c>
      <c r="R221" s="77">
        <v>8</v>
      </c>
      <c r="S221" s="75">
        <f t="shared" si="16"/>
        <v>100</v>
      </c>
      <c r="T221" s="75">
        <f t="shared" si="17"/>
        <v>100</v>
      </c>
      <c r="U221" s="75">
        <f t="shared" si="18"/>
        <v>100</v>
      </c>
      <c r="V221" s="75">
        <f t="shared" si="19"/>
        <v>100</v>
      </c>
      <c r="W221" s="75">
        <f t="shared" si="20"/>
        <v>37.5</v>
      </c>
    </row>
    <row r="222" spans="1:23" x14ac:dyDescent="0.2">
      <c r="A222" s="21">
        <v>3519105</v>
      </c>
      <c r="B222" s="22" t="s">
        <v>309</v>
      </c>
      <c r="C222" s="22" t="s">
        <v>761</v>
      </c>
      <c r="D222" s="22" t="s">
        <v>762</v>
      </c>
      <c r="E222" s="23">
        <v>35062</v>
      </c>
      <c r="F222" s="22" t="s">
        <v>20</v>
      </c>
      <c r="G222" s="22" t="s">
        <v>19</v>
      </c>
      <c r="H222" s="22" t="s">
        <v>20</v>
      </c>
      <c r="I222" s="65">
        <v>8</v>
      </c>
      <c r="J222" s="22">
        <v>2</v>
      </c>
      <c r="K222" s="22">
        <v>8</v>
      </c>
      <c r="L222" s="22">
        <v>7</v>
      </c>
      <c r="M222" s="77">
        <v>0</v>
      </c>
      <c r="N222" s="77">
        <v>9</v>
      </c>
      <c r="O222" s="77">
        <v>9</v>
      </c>
      <c r="P222" s="77">
        <v>9</v>
      </c>
      <c r="Q222" s="77">
        <v>9</v>
      </c>
      <c r="R222" s="77">
        <v>9</v>
      </c>
      <c r="S222" s="75">
        <f t="shared" si="16"/>
        <v>88.888888888888886</v>
      </c>
      <c r="T222" s="75">
        <f t="shared" si="17"/>
        <v>22.222222222222221</v>
      </c>
      <c r="U222" s="75">
        <f t="shared" si="18"/>
        <v>88.888888888888886</v>
      </c>
      <c r="V222" s="75">
        <f t="shared" si="19"/>
        <v>77.777777777777771</v>
      </c>
      <c r="W222" s="75">
        <f t="shared" si="20"/>
        <v>0</v>
      </c>
    </row>
    <row r="223" spans="1:23" x14ac:dyDescent="0.2">
      <c r="A223" s="21">
        <v>3519204</v>
      </c>
      <c r="B223" s="22" t="s">
        <v>310</v>
      </c>
      <c r="C223" s="22" t="s">
        <v>755</v>
      </c>
      <c r="D223" s="22" t="s">
        <v>756</v>
      </c>
      <c r="E223" s="23">
        <v>35095</v>
      </c>
      <c r="F223" s="22" t="s">
        <v>90</v>
      </c>
      <c r="G223" s="22" t="s">
        <v>2</v>
      </c>
      <c r="H223" s="22" t="s">
        <v>3</v>
      </c>
      <c r="I223" s="65">
        <v>4</v>
      </c>
      <c r="J223" s="22">
        <v>8</v>
      </c>
      <c r="K223" s="22">
        <v>8</v>
      </c>
      <c r="L223" s="22">
        <v>0</v>
      </c>
      <c r="M223" s="77">
        <v>1</v>
      </c>
      <c r="N223" s="77">
        <v>9</v>
      </c>
      <c r="O223" s="77">
        <v>9</v>
      </c>
      <c r="P223" s="77">
        <v>9</v>
      </c>
      <c r="Q223" s="77">
        <v>9</v>
      </c>
      <c r="R223" s="77">
        <v>9</v>
      </c>
      <c r="S223" s="75">
        <f t="shared" si="16"/>
        <v>44.444444444444443</v>
      </c>
      <c r="T223" s="75">
        <f t="shared" si="17"/>
        <v>88.888888888888886</v>
      </c>
      <c r="U223" s="75">
        <f t="shared" si="18"/>
        <v>88.888888888888886</v>
      </c>
      <c r="V223" s="75">
        <f t="shared" si="19"/>
        <v>0</v>
      </c>
      <c r="W223" s="75">
        <f t="shared" si="20"/>
        <v>11.111111111111111</v>
      </c>
    </row>
    <row r="224" spans="1:23" x14ac:dyDescent="0.2">
      <c r="A224" s="21">
        <v>3519253</v>
      </c>
      <c r="B224" s="22" t="s">
        <v>311</v>
      </c>
      <c r="C224" s="22" t="s">
        <v>761</v>
      </c>
      <c r="D224" s="22" t="s">
        <v>762</v>
      </c>
      <c r="E224" s="23">
        <v>35061</v>
      </c>
      <c r="F224" s="22" t="s">
        <v>21</v>
      </c>
      <c r="G224" s="22" t="s">
        <v>19</v>
      </c>
      <c r="H224" s="22" t="s">
        <v>20</v>
      </c>
      <c r="I224" s="65">
        <v>2</v>
      </c>
      <c r="J224" s="22">
        <v>8</v>
      </c>
      <c r="K224" s="22">
        <v>8</v>
      </c>
      <c r="L224" s="22">
        <v>6</v>
      </c>
      <c r="M224" s="77">
        <v>1</v>
      </c>
      <c r="N224" s="77">
        <v>9</v>
      </c>
      <c r="O224" s="77">
        <v>9</v>
      </c>
      <c r="P224" s="77">
        <v>9</v>
      </c>
      <c r="Q224" s="77">
        <v>9</v>
      </c>
      <c r="R224" s="77">
        <v>9</v>
      </c>
      <c r="S224" s="75">
        <f t="shared" si="16"/>
        <v>22.222222222222221</v>
      </c>
      <c r="T224" s="75">
        <f t="shared" si="17"/>
        <v>88.888888888888886</v>
      </c>
      <c r="U224" s="75">
        <f t="shared" si="18"/>
        <v>88.888888888888886</v>
      </c>
      <c r="V224" s="75">
        <f t="shared" si="19"/>
        <v>66.666666666666671</v>
      </c>
      <c r="W224" s="75">
        <f t="shared" si="20"/>
        <v>11.111111111111111</v>
      </c>
    </row>
    <row r="225" spans="1:23" x14ac:dyDescent="0.2">
      <c r="A225" s="21">
        <v>3519303</v>
      </c>
      <c r="B225" s="22" t="s">
        <v>312</v>
      </c>
      <c r="C225" s="22" t="s">
        <v>769</v>
      </c>
      <c r="D225" s="22" t="s">
        <v>770</v>
      </c>
      <c r="E225" s="23">
        <v>35034</v>
      </c>
      <c r="F225" s="22" t="s">
        <v>235</v>
      </c>
      <c r="G225" s="22" t="s">
        <v>55</v>
      </c>
      <c r="H225" s="22" t="s">
        <v>56</v>
      </c>
      <c r="I225" s="65">
        <v>9</v>
      </c>
      <c r="J225" s="22">
        <v>8</v>
      </c>
      <c r="K225" s="22">
        <v>8</v>
      </c>
      <c r="L225" s="22">
        <v>4</v>
      </c>
      <c r="M225" s="77">
        <v>0</v>
      </c>
      <c r="N225" s="77">
        <v>9</v>
      </c>
      <c r="O225" s="77">
        <v>9</v>
      </c>
      <c r="P225" s="77">
        <v>9</v>
      </c>
      <c r="Q225" s="77">
        <v>9</v>
      </c>
      <c r="R225" s="77">
        <v>9</v>
      </c>
      <c r="S225" s="75">
        <f t="shared" si="16"/>
        <v>100</v>
      </c>
      <c r="T225" s="75">
        <f t="shared" si="17"/>
        <v>88.888888888888886</v>
      </c>
      <c r="U225" s="75">
        <f t="shared" si="18"/>
        <v>88.888888888888886</v>
      </c>
      <c r="V225" s="75">
        <f t="shared" si="19"/>
        <v>44.444444444444443</v>
      </c>
      <c r="W225" s="75">
        <f t="shared" si="20"/>
        <v>0</v>
      </c>
    </row>
    <row r="226" spans="1:23" x14ac:dyDescent="0.2">
      <c r="A226" s="21">
        <v>3519402</v>
      </c>
      <c r="B226" s="22" t="s">
        <v>313</v>
      </c>
      <c r="C226" s="22" t="s">
        <v>757</v>
      </c>
      <c r="D226" s="22" t="s">
        <v>758</v>
      </c>
      <c r="E226" s="23">
        <v>35155</v>
      </c>
      <c r="F226" s="22" t="s">
        <v>7</v>
      </c>
      <c r="G226" s="22" t="s">
        <v>6</v>
      </c>
      <c r="H226" s="22" t="s">
        <v>7</v>
      </c>
      <c r="I226" s="65">
        <v>3</v>
      </c>
      <c r="J226" s="22">
        <v>7</v>
      </c>
      <c r="K226" s="22">
        <v>8</v>
      </c>
      <c r="L226" s="22">
        <v>8</v>
      </c>
      <c r="M226" s="77">
        <v>0</v>
      </c>
      <c r="N226" s="77">
        <v>9</v>
      </c>
      <c r="O226" s="77">
        <v>9</v>
      </c>
      <c r="P226" s="77">
        <v>9</v>
      </c>
      <c r="Q226" s="77">
        <v>9</v>
      </c>
      <c r="R226" s="77">
        <v>9</v>
      </c>
      <c r="S226" s="75">
        <f t="shared" si="16"/>
        <v>33.333333333333336</v>
      </c>
      <c r="T226" s="75">
        <f t="shared" si="17"/>
        <v>77.777777777777771</v>
      </c>
      <c r="U226" s="75">
        <f t="shared" si="18"/>
        <v>88.888888888888886</v>
      </c>
      <c r="V226" s="75">
        <f t="shared" si="19"/>
        <v>88.888888888888886</v>
      </c>
      <c r="W226" s="75">
        <f t="shared" si="20"/>
        <v>0</v>
      </c>
    </row>
    <row r="227" spans="1:23" x14ac:dyDescent="0.2">
      <c r="A227" s="24">
        <v>3519501</v>
      </c>
      <c r="B227" s="25" t="s">
        <v>314</v>
      </c>
      <c r="C227" s="22" t="s">
        <v>755</v>
      </c>
      <c r="D227" s="22" t="s">
        <v>756</v>
      </c>
      <c r="E227" s="23">
        <v>35094</v>
      </c>
      <c r="F227" s="22" t="s">
        <v>136</v>
      </c>
      <c r="G227" s="22" t="s">
        <v>2</v>
      </c>
      <c r="H227" s="22" t="s">
        <v>3</v>
      </c>
      <c r="I227" s="65">
        <v>1</v>
      </c>
      <c r="J227" s="22">
        <v>9</v>
      </c>
      <c r="K227" s="22">
        <v>1</v>
      </c>
      <c r="L227" s="22">
        <v>1</v>
      </c>
      <c r="M227" s="77">
        <v>8</v>
      </c>
      <c r="N227" s="77">
        <v>9</v>
      </c>
      <c r="O227" s="77">
        <v>9</v>
      </c>
      <c r="P227" s="77">
        <v>9</v>
      </c>
      <c r="Q227" s="77">
        <v>9</v>
      </c>
      <c r="R227" s="77">
        <v>9</v>
      </c>
      <c r="S227" s="75">
        <f t="shared" si="16"/>
        <v>11.111111111111111</v>
      </c>
      <c r="T227" s="75">
        <f t="shared" si="17"/>
        <v>100</v>
      </c>
      <c r="U227" s="75">
        <f t="shared" si="18"/>
        <v>11.111111111111111</v>
      </c>
      <c r="V227" s="75">
        <f t="shared" si="19"/>
        <v>11.111111111111111</v>
      </c>
      <c r="W227" s="75">
        <f t="shared" si="20"/>
        <v>88.888888888888886</v>
      </c>
    </row>
    <row r="228" spans="1:23" x14ac:dyDescent="0.2">
      <c r="A228" s="21">
        <v>3519600</v>
      </c>
      <c r="B228" s="22" t="s">
        <v>315</v>
      </c>
      <c r="C228" s="22" t="s">
        <v>769</v>
      </c>
      <c r="D228" s="22" t="s">
        <v>770</v>
      </c>
      <c r="E228" s="23">
        <v>35032</v>
      </c>
      <c r="F228" s="22" t="s">
        <v>152</v>
      </c>
      <c r="G228" s="22" t="s">
        <v>55</v>
      </c>
      <c r="H228" s="22" t="s">
        <v>56</v>
      </c>
      <c r="I228" s="65">
        <v>7</v>
      </c>
      <c r="J228" s="22">
        <v>9</v>
      </c>
      <c r="K228" s="22">
        <v>7</v>
      </c>
      <c r="L228" s="22">
        <v>9</v>
      </c>
      <c r="M228" s="77">
        <v>1</v>
      </c>
      <c r="N228" s="77">
        <v>9</v>
      </c>
      <c r="O228" s="77">
        <v>9</v>
      </c>
      <c r="P228" s="77">
        <v>9</v>
      </c>
      <c r="Q228" s="77">
        <v>9</v>
      </c>
      <c r="R228" s="77">
        <v>9</v>
      </c>
      <c r="S228" s="75">
        <f t="shared" si="16"/>
        <v>77.777777777777771</v>
      </c>
      <c r="T228" s="75">
        <f t="shared" si="17"/>
        <v>100</v>
      </c>
      <c r="U228" s="75">
        <f t="shared" si="18"/>
        <v>77.777777777777771</v>
      </c>
      <c r="V228" s="75">
        <f t="shared" si="19"/>
        <v>100</v>
      </c>
      <c r="W228" s="75">
        <f t="shared" si="20"/>
        <v>11.111111111111111</v>
      </c>
    </row>
    <row r="229" spans="1:23" x14ac:dyDescent="0.2">
      <c r="A229" s="21">
        <v>3519709</v>
      </c>
      <c r="B229" s="22" t="s">
        <v>316</v>
      </c>
      <c r="C229" s="22" t="s">
        <v>765</v>
      </c>
      <c r="D229" s="22" t="s">
        <v>766</v>
      </c>
      <c r="E229" s="23">
        <v>35163</v>
      </c>
      <c r="F229" s="22" t="s">
        <v>28</v>
      </c>
      <c r="G229" s="22" t="s">
        <v>27</v>
      </c>
      <c r="H229" s="22" t="s">
        <v>28</v>
      </c>
      <c r="I229" s="65">
        <v>8</v>
      </c>
      <c r="J229" s="22">
        <v>5</v>
      </c>
      <c r="K229" s="22">
        <v>4</v>
      </c>
      <c r="L229" s="22">
        <v>6</v>
      </c>
      <c r="M229" s="77">
        <v>7</v>
      </c>
      <c r="N229" s="77">
        <v>8</v>
      </c>
      <c r="O229" s="77">
        <v>8</v>
      </c>
      <c r="P229" s="77">
        <v>8</v>
      </c>
      <c r="Q229" s="77">
        <v>8</v>
      </c>
      <c r="R229" s="77">
        <v>8</v>
      </c>
      <c r="S229" s="75">
        <f t="shared" si="16"/>
        <v>100</v>
      </c>
      <c r="T229" s="75">
        <f t="shared" si="17"/>
        <v>62.5</v>
      </c>
      <c r="U229" s="75">
        <f t="shared" si="18"/>
        <v>50</v>
      </c>
      <c r="V229" s="75">
        <f t="shared" si="19"/>
        <v>75</v>
      </c>
      <c r="W229" s="75">
        <f t="shared" si="20"/>
        <v>87.5</v>
      </c>
    </row>
    <row r="230" spans="1:23" x14ac:dyDescent="0.2">
      <c r="A230" s="21">
        <v>3519808</v>
      </c>
      <c r="B230" s="22" t="s">
        <v>317</v>
      </c>
      <c r="C230" s="22" t="s">
        <v>757</v>
      </c>
      <c r="D230" s="22" t="s">
        <v>758</v>
      </c>
      <c r="E230" s="23">
        <v>35155</v>
      </c>
      <c r="F230" s="22" t="s">
        <v>7</v>
      </c>
      <c r="G230" s="22" t="s">
        <v>6</v>
      </c>
      <c r="H230" s="22" t="s">
        <v>7</v>
      </c>
      <c r="I230" s="65">
        <v>0</v>
      </c>
      <c r="J230" s="22">
        <v>5</v>
      </c>
      <c r="K230" s="22">
        <v>7</v>
      </c>
      <c r="L230" s="22">
        <v>1</v>
      </c>
      <c r="M230" s="77">
        <v>4</v>
      </c>
      <c r="N230" s="77">
        <v>9</v>
      </c>
      <c r="O230" s="77">
        <v>9</v>
      </c>
      <c r="P230" s="77">
        <v>9</v>
      </c>
      <c r="Q230" s="77">
        <v>9</v>
      </c>
      <c r="R230" s="77">
        <v>9</v>
      </c>
      <c r="S230" s="75">
        <f t="shared" si="16"/>
        <v>0</v>
      </c>
      <c r="T230" s="75">
        <f t="shared" si="17"/>
        <v>55.555555555555557</v>
      </c>
      <c r="U230" s="75">
        <f t="shared" si="18"/>
        <v>77.777777777777771</v>
      </c>
      <c r="V230" s="75">
        <f t="shared" si="19"/>
        <v>11.111111111111111</v>
      </c>
      <c r="W230" s="75">
        <f t="shared" si="20"/>
        <v>44.444444444444443</v>
      </c>
    </row>
    <row r="231" spans="1:23" x14ac:dyDescent="0.2">
      <c r="A231" s="21">
        <v>3519907</v>
      </c>
      <c r="B231" s="22" t="s">
        <v>319</v>
      </c>
      <c r="C231" s="22" t="s">
        <v>767</v>
      </c>
      <c r="D231" s="22" t="s">
        <v>768</v>
      </c>
      <c r="E231" s="23">
        <v>35113</v>
      </c>
      <c r="F231" s="22" t="s">
        <v>318</v>
      </c>
      <c r="G231" s="22" t="s">
        <v>31</v>
      </c>
      <c r="H231" s="22" t="s">
        <v>32</v>
      </c>
      <c r="I231" s="65">
        <v>3</v>
      </c>
      <c r="J231" s="22">
        <v>9</v>
      </c>
      <c r="K231" s="22">
        <v>9</v>
      </c>
      <c r="L231" s="22">
        <v>9</v>
      </c>
      <c r="M231" s="77">
        <v>8</v>
      </c>
      <c r="N231" s="77">
        <v>9</v>
      </c>
      <c r="O231" s="77">
        <v>9</v>
      </c>
      <c r="P231" s="77">
        <v>9</v>
      </c>
      <c r="Q231" s="77">
        <v>9</v>
      </c>
      <c r="R231" s="77">
        <v>9</v>
      </c>
      <c r="S231" s="75">
        <f t="shared" si="16"/>
        <v>33.333333333333336</v>
      </c>
      <c r="T231" s="75">
        <f t="shared" si="17"/>
        <v>100</v>
      </c>
      <c r="U231" s="75">
        <f t="shared" si="18"/>
        <v>100</v>
      </c>
      <c r="V231" s="75">
        <f t="shared" si="19"/>
        <v>100</v>
      </c>
      <c r="W231" s="75">
        <f t="shared" si="20"/>
        <v>88.888888888888886</v>
      </c>
    </row>
    <row r="232" spans="1:23" x14ac:dyDescent="0.2">
      <c r="A232" s="21">
        <v>3520004</v>
      </c>
      <c r="B232" s="22" t="s">
        <v>320</v>
      </c>
      <c r="C232" s="22" t="s">
        <v>761</v>
      </c>
      <c r="D232" s="22" t="s">
        <v>762</v>
      </c>
      <c r="E232" s="23">
        <v>35064</v>
      </c>
      <c r="F232" s="22" t="s">
        <v>117</v>
      </c>
      <c r="G232" s="22" t="s">
        <v>19</v>
      </c>
      <c r="H232" s="22" t="s">
        <v>20</v>
      </c>
      <c r="I232" s="65">
        <v>1</v>
      </c>
      <c r="J232" s="22">
        <v>9</v>
      </c>
      <c r="K232" s="22">
        <v>7</v>
      </c>
      <c r="L232" s="22">
        <v>9</v>
      </c>
      <c r="M232" s="77">
        <v>3</v>
      </c>
      <c r="N232" s="77">
        <v>9</v>
      </c>
      <c r="O232" s="77">
        <v>9</v>
      </c>
      <c r="P232" s="77">
        <v>9</v>
      </c>
      <c r="Q232" s="77">
        <v>9</v>
      </c>
      <c r="R232" s="77">
        <v>9</v>
      </c>
      <c r="S232" s="75">
        <f t="shared" si="16"/>
        <v>11.111111111111111</v>
      </c>
      <c r="T232" s="75">
        <f t="shared" si="17"/>
        <v>100</v>
      </c>
      <c r="U232" s="75">
        <f t="shared" si="18"/>
        <v>77.777777777777771</v>
      </c>
      <c r="V232" s="75">
        <f t="shared" si="19"/>
        <v>100</v>
      </c>
      <c r="W232" s="75">
        <f t="shared" si="20"/>
        <v>33.333333333333336</v>
      </c>
    </row>
    <row r="233" spans="1:23" x14ac:dyDescent="0.2">
      <c r="A233" s="21">
        <v>3520103</v>
      </c>
      <c r="B233" s="22" t="s">
        <v>321</v>
      </c>
      <c r="C233" s="22" t="s">
        <v>769</v>
      </c>
      <c r="D233" s="22" t="s">
        <v>770</v>
      </c>
      <c r="E233" s="23">
        <v>35083</v>
      </c>
      <c r="F233" s="22" t="s">
        <v>83</v>
      </c>
      <c r="G233" s="22" t="s">
        <v>81</v>
      </c>
      <c r="H233" s="22" t="s">
        <v>82</v>
      </c>
      <c r="I233" s="65">
        <v>5</v>
      </c>
      <c r="J233" s="22">
        <v>2</v>
      </c>
      <c r="K233" s="22">
        <v>9</v>
      </c>
      <c r="L233" s="22">
        <v>6</v>
      </c>
      <c r="M233" s="77">
        <v>8</v>
      </c>
      <c r="N233" s="77">
        <v>9</v>
      </c>
      <c r="O233" s="77">
        <v>9</v>
      </c>
      <c r="P233" s="77">
        <v>9</v>
      </c>
      <c r="Q233" s="77">
        <v>9</v>
      </c>
      <c r="R233" s="77">
        <v>9</v>
      </c>
      <c r="S233" s="75">
        <f t="shared" si="16"/>
        <v>55.555555555555557</v>
      </c>
      <c r="T233" s="75">
        <f t="shared" si="17"/>
        <v>22.222222222222221</v>
      </c>
      <c r="U233" s="75">
        <f t="shared" si="18"/>
        <v>100</v>
      </c>
      <c r="V233" s="75">
        <f t="shared" si="19"/>
        <v>66.666666666666671</v>
      </c>
      <c r="W233" s="75">
        <f t="shared" si="20"/>
        <v>88.888888888888886</v>
      </c>
    </row>
    <row r="234" spans="1:23" x14ac:dyDescent="0.2">
      <c r="A234" s="21">
        <v>3520202</v>
      </c>
      <c r="B234" s="22" t="s">
        <v>322</v>
      </c>
      <c r="C234" s="22" t="s">
        <v>771</v>
      </c>
      <c r="D234" s="22" t="s">
        <v>772</v>
      </c>
      <c r="E234" s="23">
        <v>35171</v>
      </c>
      <c r="F234" s="22" t="s">
        <v>167</v>
      </c>
      <c r="G234" s="22" t="s">
        <v>69</v>
      </c>
      <c r="H234" s="22" t="s">
        <v>70</v>
      </c>
      <c r="I234" s="65">
        <v>8</v>
      </c>
      <c r="J234" s="22">
        <v>5</v>
      </c>
      <c r="K234" s="22">
        <v>6</v>
      </c>
      <c r="L234" s="22">
        <v>5</v>
      </c>
      <c r="M234" s="77">
        <v>6</v>
      </c>
      <c r="N234" s="77">
        <v>8</v>
      </c>
      <c r="O234" s="77">
        <v>8</v>
      </c>
      <c r="P234" s="77">
        <v>8</v>
      </c>
      <c r="Q234" s="77">
        <v>8</v>
      </c>
      <c r="R234" s="77">
        <v>8</v>
      </c>
      <c r="S234" s="75">
        <f t="shared" si="16"/>
        <v>100</v>
      </c>
      <c r="T234" s="75">
        <f t="shared" si="17"/>
        <v>62.5</v>
      </c>
      <c r="U234" s="75">
        <f t="shared" si="18"/>
        <v>75</v>
      </c>
      <c r="V234" s="75">
        <f t="shared" si="19"/>
        <v>62.5</v>
      </c>
      <c r="W234" s="75">
        <f t="shared" si="20"/>
        <v>75</v>
      </c>
    </row>
    <row r="235" spans="1:23" x14ac:dyDescent="0.2">
      <c r="A235" s="21">
        <v>3520301</v>
      </c>
      <c r="B235" s="22" t="s">
        <v>323</v>
      </c>
      <c r="C235" s="22" t="s">
        <v>777</v>
      </c>
      <c r="D235" s="22" t="s">
        <v>778</v>
      </c>
      <c r="E235" s="23">
        <v>35121</v>
      </c>
      <c r="F235" s="22" t="s">
        <v>123</v>
      </c>
      <c r="G235" s="22" t="s">
        <v>121</v>
      </c>
      <c r="H235" s="22" t="s">
        <v>122</v>
      </c>
      <c r="I235" s="65">
        <v>1</v>
      </c>
      <c r="J235" s="22">
        <v>4</v>
      </c>
      <c r="K235" s="22">
        <v>1</v>
      </c>
      <c r="L235" s="22">
        <v>4</v>
      </c>
      <c r="M235" s="77">
        <v>7</v>
      </c>
      <c r="N235" s="77">
        <v>8</v>
      </c>
      <c r="O235" s="77">
        <v>8</v>
      </c>
      <c r="P235" s="77">
        <v>8</v>
      </c>
      <c r="Q235" s="77">
        <v>8</v>
      </c>
      <c r="R235" s="77">
        <v>8</v>
      </c>
      <c r="S235" s="75">
        <f t="shared" si="16"/>
        <v>12.5</v>
      </c>
      <c r="T235" s="75">
        <f t="shared" si="17"/>
        <v>50</v>
      </c>
      <c r="U235" s="75">
        <f t="shared" si="18"/>
        <v>12.5</v>
      </c>
      <c r="V235" s="75">
        <f t="shared" si="19"/>
        <v>50</v>
      </c>
      <c r="W235" s="75">
        <f t="shared" si="20"/>
        <v>87.5</v>
      </c>
    </row>
    <row r="236" spans="1:23" x14ac:dyDescent="0.2">
      <c r="A236" s="21">
        <v>3520400</v>
      </c>
      <c r="B236" s="22" t="s">
        <v>326</v>
      </c>
      <c r="C236" s="22" t="s">
        <v>771</v>
      </c>
      <c r="D236" s="22" t="s">
        <v>772</v>
      </c>
      <c r="E236" s="23">
        <v>35173</v>
      </c>
      <c r="F236" s="22" t="s">
        <v>198</v>
      </c>
      <c r="G236" s="22" t="s">
        <v>69</v>
      </c>
      <c r="H236" s="22" t="s">
        <v>70</v>
      </c>
      <c r="I236" s="65">
        <v>6</v>
      </c>
      <c r="J236" s="22">
        <v>5</v>
      </c>
      <c r="K236" s="22">
        <v>7</v>
      </c>
      <c r="L236" s="22">
        <v>3</v>
      </c>
      <c r="M236" s="77">
        <v>0</v>
      </c>
      <c r="N236" s="77">
        <v>8</v>
      </c>
      <c r="O236" s="77">
        <v>8</v>
      </c>
      <c r="P236" s="77">
        <v>8</v>
      </c>
      <c r="Q236" s="77">
        <v>8</v>
      </c>
      <c r="R236" s="77">
        <v>8</v>
      </c>
      <c r="S236" s="75">
        <f t="shared" si="16"/>
        <v>75</v>
      </c>
      <c r="T236" s="75">
        <f t="shared" si="17"/>
        <v>62.5</v>
      </c>
      <c r="U236" s="75">
        <f t="shared" si="18"/>
        <v>87.5</v>
      </c>
      <c r="V236" s="75">
        <f t="shared" si="19"/>
        <v>37.5</v>
      </c>
      <c r="W236" s="75">
        <f t="shared" si="20"/>
        <v>0</v>
      </c>
    </row>
    <row r="237" spans="1:23" x14ac:dyDescent="0.2">
      <c r="A237" s="21">
        <v>3520426</v>
      </c>
      <c r="B237" s="22" t="s">
        <v>324</v>
      </c>
      <c r="C237" s="22" t="s">
        <v>777</v>
      </c>
      <c r="D237" s="22" t="s">
        <v>778</v>
      </c>
      <c r="E237" s="23">
        <v>35121</v>
      </c>
      <c r="F237" s="22" t="s">
        <v>123</v>
      </c>
      <c r="G237" s="22" t="s">
        <v>121</v>
      </c>
      <c r="H237" s="22" t="s">
        <v>122</v>
      </c>
      <c r="I237" s="65">
        <v>8</v>
      </c>
      <c r="J237" s="22">
        <v>8</v>
      </c>
      <c r="K237" s="22">
        <v>8</v>
      </c>
      <c r="L237" s="22">
        <v>8</v>
      </c>
      <c r="M237" s="77">
        <v>0</v>
      </c>
      <c r="N237" s="77">
        <v>8</v>
      </c>
      <c r="O237" s="77">
        <v>8</v>
      </c>
      <c r="P237" s="77">
        <v>8</v>
      </c>
      <c r="Q237" s="77">
        <v>8</v>
      </c>
      <c r="R237" s="77">
        <v>8</v>
      </c>
      <c r="S237" s="75">
        <f t="shared" si="16"/>
        <v>100</v>
      </c>
      <c r="T237" s="75">
        <f t="shared" si="17"/>
        <v>100</v>
      </c>
      <c r="U237" s="75">
        <f t="shared" si="18"/>
        <v>100</v>
      </c>
      <c r="V237" s="75">
        <f t="shared" si="19"/>
        <v>100</v>
      </c>
      <c r="W237" s="75">
        <f t="shared" si="20"/>
        <v>0</v>
      </c>
    </row>
    <row r="238" spans="1:23" x14ac:dyDescent="0.2">
      <c r="A238" s="21">
        <v>3520442</v>
      </c>
      <c r="B238" s="22" t="s">
        <v>325</v>
      </c>
      <c r="C238" s="22" t="s">
        <v>757</v>
      </c>
      <c r="D238" s="22" t="s">
        <v>758</v>
      </c>
      <c r="E238" s="23">
        <v>35022</v>
      </c>
      <c r="F238" s="22" t="s">
        <v>63</v>
      </c>
      <c r="G238" s="22" t="s">
        <v>43</v>
      </c>
      <c r="H238" s="22" t="s">
        <v>44</v>
      </c>
      <c r="I238" s="65">
        <v>0</v>
      </c>
      <c r="J238" s="22">
        <v>9</v>
      </c>
      <c r="K238" s="22">
        <v>3</v>
      </c>
      <c r="L238" s="22">
        <v>8</v>
      </c>
      <c r="M238" s="77">
        <v>2</v>
      </c>
      <c r="N238" s="77">
        <v>9</v>
      </c>
      <c r="O238" s="77">
        <v>9</v>
      </c>
      <c r="P238" s="77">
        <v>9</v>
      </c>
      <c r="Q238" s="77">
        <v>9</v>
      </c>
      <c r="R238" s="77">
        <v>9</v>
      </c>
      <c r="S238" s="75">
        <f t="shared" si="16"/>
        <v>0</v>
      </c>
      <c r="T238" s="75">
        <f t="shared" si="17"/>
        <v>100</v>
      </c>
      <c r="U238" s="75">
        <f t="shared" si="18"/>
        <v>33.333333333333336</v>
      </c>
      <c r="V238" s="75">
        <f t="shared" si="19"/>
        <v>88.888888888888886</v>
      </c>
      <c r="W238" s="75">
        <f t="shared" si="20"/>
        <v>22.222222222222221</v>
      </c>
    </row>
    <row r="239" spans="1:23" x14ac:dyDescent="0.2">
      <c r="A239" s="21">
        <v>3520509</v>
      </c>
      <c r="B239" s="22" t="s">
        <v>327</v>
      </c>
      <c r="C239" s="22" t="s">
        <v>759</v>
      </c>
      <c r="D239" s="22" t="s">
        <v>760</v>
      </c>
      <c r="E239" s="23">
        <v>35072</v>
      </c>
      <c r="F239" s="22" t="s">
        <v>53</v>
      </c>
      <c r="G239" s="22" t="s">
        <v>15</v>
      </c>
      <c r="H239" s="22" t="s">
        <v>16</v>
      </c>
      <c r="I239" s="65">
        <v>8</v>
      </c>
      <c r="J239" s="22">
        <v>8</v>
      </c>
      <c r="K239" s="22">
        <v>7</v>
      </c>
      <c r="L239" s="22">
        <v>6</v>
      </c>
      <c r="M239" s="77">
        <v>5</v>
      </c>
      <c r="N239" s="77">
        <v>8</v>
      </c>
      <c r="O239" s="77">
        <v>8</v>
      </c>
      <c r="P239" s="77">
        <v>8</v>
      </c>
      <c r="Q239" s="77">
        <v>8</v>
      </c>
      <c r="R239" s="77">
        <v>8</v>
      </c>
      <c r="S239" s="75">
        <f t="shared" si="16"/>
        <v>100</v>
      </c>
      <c r="T239" s="75">
        <f t="shared" si="17"/>
        <v>100</v>
      </c>
      <c r="U239" s="75">
        <f t="shared" si="18"/>
        <v>87.5</v>
      </c>
      <c r="V239" s="75">
        <f t="shared" si="19"/>
        <v>75</v>
      </c>
      <c r="W239" s="75">
        <f t="shared" si="20"/>
        <v>62.5</v>
      </c>
    </row>
    <row r="240" spans="1:23" x14ac:dyDescent="0.2">
      <c r="A240" s="21">
        <v>3520608</v>
      </c>
      <c r="B240" s="22" t="s">
        <v>328</v>
      </c>
      <c r="C240" s="22" t="s">
        <v>767</v>
      </c>
      <c r="D240" s="22" t="s">
        <v>768</v>
      </c>
      <c r="E240" s="23">
        <v>35112</v>
      </c>
      <c r="F240" s="22" t="s">
        <v>33</v>
      </c>
      <c r="G240" s="22" t="s">
        <v>31</v>
      </c>
      <c r="H240" s="22" t="s">
        <v>32</v>
      </c>
      <c r="I240" s="65">
        <v>9</v>
      </c>
      <c r="J240" s="22">
        <v>9</v>
      </c>
      <c r="K240" s="22">
        <v>9</v>
      </c>
      <c r="L240" s="22">
        <v>1</v>
      </c>
      <c r="M240" s="77">
        <v>2</v>
      </c>
      <c r="N240" s="77">
        <v>9</v>
      </c>
      <c r="O240" s="77">
        <v>9</v>
      </c>
      <c r="P240" s="77">
        <v>9</v>
      </c>
      <c r="Q240" s="77">
        <v>9</v>
      </c>
      <c r="R240" s="77">
        <v>9</v>
      </c>
      <c r="S240" s="75">
        <f t="shared" si="16"/>
        <v>100</v>
      </c>
      <c r="T240" s="75">
        <f t="shared" si="17"/>
        <v>100</v>
      </c>
      <c r="U240" s="75">
        <f t="shared" si="18"/>
        <v>100</v>
      </c>
      <c r="V240" s="75">
        <f t="shared" si="19"/>
        <v>11.111111111111111</v>
      </c>
      <c r="W240" s="75">
        <f t="shared" si="20"/>
        <v>22.222222222222221</v>
      </c>
    </row>
    <row r="241" spans="1:23" x14ac:dyDescent="0.2">
      <c r="A241" s="21">
        <v>3520707</v>
      </c>
      <c r="B241" s="22" t="s">
        <v>329</v>
      </c>
      <c r="C241" s="22" t="s">
        <v>757</v>
      </c>
      <c r="D241" s="22" t="s">
        <v>758</v>
      </c>
      <c r="E241" s="23">
        <v>35154</v>
      </c>
      <c r="F241" s="22" t="s">
        <v>263</v>
      </c>
      <c r="G241" s="22" t="s">
        <v>6</v>
      </c>
      <c r="H241" s="22" t="s">
        <v>7</v>
      </c>
      <c r="I241" s="65">
        <v>9</v>
      </c>
      <c r="J241" s="22">
        <v>6</v>
      </c>
      <c r="K241" s="22">
        <v>9</v>
      </c>
      <c r="L241" s="22">
        <v>8</v>
      </c>
      <c r="M241" s="77">
        <v>0</v>
      </c>
      <c r="N241" s="77">
        <v>9</v>
      </c>
      <c r="O241" s="77">
        <v>9</v>
      </c>
      <c r="P241" s="77">
        <v>9</v>
      </c>
      <c r="Q241" s="77">
        <v>9</v>
      </c>
      <c r="R241" s="77">
        <v>9</v>
      </c>
      <c r="S241" s="75">
        <f t="shared" si="16"/>
        <v>100</v>
      </c>
      <c r="T241" s="75">
        <f t="shared" si="17"/>
        <v>66.666666666666671</v>
      </c>
      <c r="U241" s="75">
        <f t="shared" si="18"/>
        <v>100</v>
      </c>
      <c r="V241" s="75">
        <f t="shared" si="19"/>
        <v>88.888888888888886</v>
      </c>
      <c r="W241" s="75">
        <f t="shared" si="20"/>
        <v>0</v>
      </c>
    </row>
    <row r="242" spans="1:23" x14ac:dyDescent="0.2">
      <c r="A242" s="21">
        <v>3520806</v>
      </c>
      <c r="B242" s="22" t="s">
        <v>330</v>
      </c>
      <c r="C242" s="22" t="s">
        <v>755</v>
      </c>
      <c r="D242" s="22" t="s">
        <v>756</v>
      </c>
      <c r="E242" s="23">
        <v>35091</v>
      </c>
      <c r="F242" s="22" t="s">
        <v>4</v>
      </c>
      <c r="G242" s="22" t="s">
        <v>2</v>
      </c>
      <c r="H242" s="22" t="s">
        <v>3</v>
      </c>
      <c r="I242" s="65">
        <v>5</v>
      </c>
      <c r="J242" s="22">
        <v>6</v>
      </c>
      <c r="K242" s="22">
        <v>9</v>
      </c>
      <c r="L242" s="22">
        <v>3</v>
      </c>
      <c r="M242" s="77">
        <v>5</v>
      </c>
      <c r="N242" s="77">
        <v>9</v>
      </c>
      <c r="O242" s="77">
        <v>9</v>
      </c>
      <c r="P242" s="77">
        <v>9</v>
      </c>
      <c r="Q242" s="77">
        <v>9</v>
      </c>
      <c r="R242" s="77">
        <v>9</v>
      </c>
      <c r="S242" s="75">
        <f t="shared" si="16"/>
        <v>55.555555555555557</v>
      </c>
      <c r="T242" s="75">
        <f t="shared" si="17"/>
        <v>66.666666666666671</v>
      </c>
      <c r="U242" s="75">
        <f t="shared" si="18"/>
        <v>100</v>
      </c>
      <c r="V242" s="75">
        <f t="shared" si="19"/>
        <v>33.333333333333336</v>
      </c>
      <c r="W242" s="75">
        <f t="shared" si="20"/>
        <v>55.555555555555557</v>
      </c>
    </row>
    <row r="243" spans="1:23" x14ac:dyDescent="0.2">
      <c r="A243" s="21">
        <v>3520905</v>
      </c>
      <c r="B243" s="22" t="s">
        <v>331</v>
      </c>
      <c r="C243" s="22" t="s">
        <v>755</v>
      </c>
      <c r="D243" s="22" t="s">
        <v>756</v>
      </c>
      <c r="E243" s="23">
        <v>35094</v>
      </c>
      <c r="F243" s="22" t="s">
        <v>136</v>
      </c>
      <c r="G243" s="22" t="s">
        <v>2</v>
      </c>
      <c r="H243" s="22" t="s">
        <v>3</v>
      </c>
      <c r="I243" s="65">
        <v>5</v>
      </c>
      <c r="J243" s="22">
        <v>3</v>
      </c>
      <c r="K243" s="22">
        <v>1</v>
      </c>
      <c r="L243" s="22">
        <v>6</v>
      </c>
      <c r="M243" s="77">
        <v>0</v>
      </c>
      <c r="N243" s="77">
        <v>9</v>
      </c>
      <c r="O243" s="77">
        <v>9</v>
      </c>
      <c r="P243" s="77">
        <v>9</v>
      </c>
      <c r="Q243" s="77">
        <v>9</v>
      </c>
      <c r="R243" s="77">
        <v>9</v>
      </c>
      <c r="S243" s="75">
        <f t="shared" si="16"/>
        <v>55.555555555555557</v>
      </c>
      <c r="T243" s="75">
        <f t="shared" si="17"/>
        <v>33.333333333333336</v>
      </c>
      <c r="U243" s="75">
        <f t="shared" si="18"/>
        <v>11.111111111111111</v>
      </c>
      <c r="V243" s="75">
        <f t="shared" si="19"/>
        <v>66.666666666666671</v>
      </c>
      <c r="W243" s="75">
        <f t="shared" si="20"/>
        <v>0</v>
      </c>
    </row>
    <row r="244" spans="1:23" x14ac:dyDescent="0.2">
      <c r="A244" s="21">
        <v>3521002</v>
      </c>
      <c r="B244" s="22" t="s">
        <v>332</v>
      </c>
      <c r="C244" s="22" t="s">
        <v>765</v>
      </c>
      <c r="D244" s="22" t="s">
        <v>766</v>
      </c>
      <c r="E244" s="23">
        <v>35163</v>
      </c>
      <c r="F244" s="22" t="s">
        <v>28</v>
      </c>
      <c r="G244" s="22" t="s">
        <v>27</v>
      </c>
      <c r="H244" s="22" t="s">
        <v>28</v>
      </c>
      <c r="I244" s="65">
        <v>7</v>
      </c>
      <c r="J244" s="22">
        <v>7</v>
      </c>
      <c r="K244" s="22">
        <v>7</v>
      </c>
      <c r="L244" s="22">
        <v>6</v>
      </c>
      <c r="M244" s="77">
        <v>0</v>
      </c>
      <c r="N244" s="77">
        <v>8</v>
      </c>
      <c r="O244" s="77">
        <v>8</v>
      </c>
      <c r="P244" s="77">
        <v>8</v>
      </c>
      <c r="Q244" s="77">
        <v>8</v>
      </c>
      <c r="R244" s="77">
        <v>8</v>
      </c>
      <c r="S244" s="75">
        <f t="shared" si="16"/>
        <v>87.5</v>
      </c>
      <c r="T244" s="75">
        <f t="shared" si="17"/>
        <v>87.5</v>
      </c>
      <c r="U244" s="75">
        <f t="shared" si="18"/>
        <v>87.5</v>
      </c>
      <c r="V244" s="75">
        <f t="shared" si="19"/>
        <v>75</v>
      </c>
      <c r="W244" s="75">
        <f t="shared" si="20"/>
        <v>0</v>
      </c>
    </row>
    <row r="245" spans="1:23" x14ac:dyDescent="0.2">
      <c r="A245" s="21">
        <v>3521101</v>
      </c>
      <c r="B245" s="22" t="s">
        <v>333</v>
      </c>
      <c r="C245" s="22" t="s">
        <v>763</v>
      </c>
      <c r="D245" s="22" t="s">
        <v>764</v>
      </c>
      <c r="E245" s="23">
        <v>35104</v>
      </c>
      <c r="F245" s="22" t="s">
        <v>61</v>
      </c>
      <c r="G245" s="22" t="s">
        <v>23</v>
      </c>
      <c r="H245" s="22" t="s">
        <v>24</v>
      </c>
      <c r="I245" s="65">
        <v>4</v>
      </c>
      <c r="J245" s="22">
        <v>7</v>
      </c>
      <c r="K245" s="22">
        <v>2</v>
      </c>
      <c r="L245" s="22">
        <v>0</v>
      </c>
      <c r="M245" s="77">
        <v>0</v>
      </c>
      <c r="N245" s="77">
        <v>8</v>
      </c>
      <c r="O245" s="77">
        <v>8</v>
      </c>
      <c r="P245" s="77">
        <v>8</v>
      </c>
      <c r="Q245" s="77">
        <v>8</v>
      </c>
      <c r="R245" s="77">
        <v>8</v>
      </c>
      <c r="S245" s="75">
        <f t="shared" si="16"/>
        <v>50</v>
      </c>
      <c r="T245" s="75">
        <f t="shared" si="17"/>
        <v>87.5</v>
      </c>
      <c r="U245" s="75">
        <f t="shared" si="18"/>
        <v>25</v>
      </c>
      <c r="V245" s="75">
        <f t="shared" si="19"/>
        <v>0</v>
      </c>
      <c r="W245" s="75">
        <f t="shared" si="20"/>
        <v>0</v>
      </c>
    </row>
    <row r="246" spans="1:23" x14ac:dyDescent="0.2">
      <c r="A246" s="21">
        <v>3521150</v>
      </c>
      <c r="B246" s="22" t="s">
        <v>334</v>
      </c>
      <c r="C246" s="22" t="s">
        <v>757</v>
      </c>
      <c r="D246" s="22" t="s">
        <v>758</v>
      </c>
      <c r="E246" s="23">
        <v>35155</v>
      </c>
      <c r="F246" s="22" t="s">
        <v>7</v>
      </c>
      <c r="G246" s="22" t="s">
        <v>6</v>
      </c>
      <c r="H246" s="22" t="s">
        <v>7</v>
      </c>
      <c r="I246" s="65">
        <v>3</v>
      </c>
      <c r="J246" s="22">
        <v>8</v>
      </c>
      <c r="K246" s="22">
        <v>1</v>
      </c>
      <c r="L246" s="22">
        <v>5</v>
      </c>
      <c r="M246" s="77">
        <v>7</v>
      </c>
      <c r="N246" s="77">
        <v>9</v>
      </c>
      <c r="O246" s="77">
        <v>9</v>
      </c>
      <c r="P246" s="77">
        <v>9</v>
      </c>
      <c r="Q246" s="77">
        <v>9</v>
      </c>
      <c r="R246" s="77">
        <v>9</v>
      </c>
      <c r="S246" s="75">
        <f t="shared" si="16"/>
        <v>33.333333333333336</v>
      </c>
      <c r="T246" s="75">
        <f t="shared" si="17"/>
        <v>88.888888888888886</v>
      </c>
      <c r="U246" s="75">
        <f t="shared" si="18"/>
        <v>11.111111111111111</v>
      </c>
      <c r="V246" s="75">
        <f t="shared" si="19"/>
        <v>55.555555555555557</v>
      </c>
      <c r="W246" s="75">
        <f t="shared" si="20"/>
        <v>77.777777777777771</v>
      </c>
    </row>
    <row r="247" spans="1:23" x14ac:dyDescent="0.2">
      <c r="A247" s="21">
        <v>3521200</v>
      </c>
      <c r="B247" s="22" t="s">
        <v>335</v>
      </c>
      <c r="C247" s="22" t="s">
        <v>777</v>
      </c>
      <c r="D247" s="22" t="s">
        <v>778</v>
      </c>
      <c r="E247" s="23">
        <v>35121</v>
      </c>
      <c r="F247" s="22" t="s">
        <v>123</v>
      </c>
      <c r="G247" s="22" t="s">
        <v>121</v>
      </c>
      <c r="H247" s="22" t="s">
        <v>122</v>
      </c>
      <c r="I247" s="65">
        <v>6</v>
      </c>
      <c r="J247" s="22">
        <v>4</v>
      </c>
      <c r="K247" s="22">
        <v>8</v>
      </c>
      <c r="L247" s="22">
        <v>6</v>
      </c>
      <c r="M247" s="77">
        <v>6</v>
      </c>
      <c r="N247" s="77">
        <v>8</v>
      </c>
      <c r="O247" s="77">
        <v>8</v>
      </c>
      <c r="P247" s="77">
        <v>8</v>
      </c>
      <c r="Q247" s="77">
        <v>8</v>
      </c>
      <c r="R247" s="77">
        <v>8</v>
      </c>
      <c r="S247" s="75">
        <f t="shared" si="16"/>
        <v>75</v>
      </c>
      <c r="T247" s="75">
        <f t="shared" si="17"/>
        <v>50</v>
      </c>
      <c r="U247" s="75">
        <f t="shared" si="18"/>
        <v>100</v>
      </c>
      <c r="V247" s="75">
        <f t="shared" si="19"/>
        <v>75</v>
      </c>
      <c r="W247" s="75">
        <f t="shared" si="20"/>
        <v>75</v>
      </c>
    </row>
    <row r="248" spans="1:23" x14ac:dyDescent="0.2">
      <c r="A248" s="21">
        <v>3521309</v>
      </c>
      <c r="B248" s="22" t="s">
        <v>337</v>
      </c>
      <c r="C248" s="22" t="s">
        <v>769</v>
      </c>
      <c r="D248" s="22" t="s">
        <v>770</v>
      </c>
      <c r="E248" s="23">
        <v>35082</v>
      </c>
      <c r="F248" s="22" t="s">
        <v>336</v>
      </c>
      <c r="G248" s="22" t="s">
        <v>81</v>
      </c>
      <c r="H248" s="22" t="s">
        <v>82</v>
      </c>
      <c r="I248" s="65">
        <v>7</v>
      </c>
      <c r="J248" s="22">
        <v>9</v>
      </c>
      <c r="K248" s="22">
        <v>6</v>
      </c>
      <c r="L248" s="22">
        <v>9</v>
      </c>
      <c r="M248" s="77">
        <v>8</v>
      </c>
      <c r="N248" s="77">
        <v>9</v>
      </c>
      <c r="O248" s="77">
        <v>9</v>
      </c>
      <c r="P248" s="77">
        <v>9</v>
      </c>
      <c r="Q248" s="77">
        <v>9</v>
      </c>
      <c r="R248" s="77">
        <v>9</v>
      </c>
      <c r="S248" s="75">
        <f t="shared" si="16"/>
        <v>77.777777777777771</v>
      </c>
      <c r="T248" s="75">
        <f t="shared" si="17"/>
        <v>100</v>
      </c>
      <c r="U248" s="75">
        <f t="shared" si="18"/>
        <v>66.666666666666671</v>
      </c>
      <c r="V248" s="75">
        <f t="shared" si="19"/>
        <v>100</v>
      </c>
      <c r="W248" s="75">
        <f t="shared" si="20"/>
        <v>88.888888888888886</v>
      </c>
    </row>
    <row r="249" spans="1:23" x14ac:dyDescent="0.2">
      <c r="A249" s="21">
        <v>3521408</v>
      </c>
      <c r="B249" s="22" t="s">
        <v>338</v>
      </c>
      <c r="C249" s="22" t="s">
        <v>763</v>
      </c>
      <c r="D249" s="22" t="s">
        <v>764</v>
      </c>
      <c r="E249" s="23">
        <v>35102</v>
      </c>
      <c r="F249" s="22" t="s">
        <v>218</v>
      </c>
      <c r="G249" s="22" t="s">
        <v>23</v>
      </c>
      <c r="H249" s="22" t="s">
        <v>24</v>
      </c>
      <c r="I249" s="65">
        <v>7</v>
      </c>
      <c r="J249" s="22">
        <v>7</v>
      </c>
      <c r="K249" s="22">
        <v>7</v>
      </c>
      <c r="L249" s="22">
        <v>6</v>
      </c>
      <c r="M249" s="77">
        <v>3</v>
      </c>
      <c r="N249" s="77">
        <v>8</v>
      </c>
      <c r="O249" s="77">
        <v>8</v>
      </c>
      <c r="P249" s="77">
        <v>8</v>
      </c>
      <c r="Q249" s="77">
        <v>8</v>
      </c>
      <c r="R249" s="77">
        <v>8</v>
      </c>
      <c r="S249" s="75">
        <f t="shared" si="16"/>
        <v>87.5</v>
      </c>
      <c r="T249" s="75">
        <f t="shared" si="17"/>
        <v>87.5</v>
      </c>
      <c r="U249" s="75">
        <f t="shared" si="18"/>
        <v>87.5</v>
      </c>
      <c r="V249" s="75">
        <f t="shared" si="19"/>
        <v>75</v>
      </c>
      <c r="W249" s="75">
        <f t="shared" si="20"/>
        <v>37.5</v>
      </c>
    </row>
    <row r="250" spans="1:23" x14ac:dyDescent="0.2">
      <c r="A250" s="21">
        <v>3521507</v>
      </c>
      <c r="B250" s="22" t="s">
        <v>339</v>
      </c>
      <c r="C250" s="22" t="s">
        <v>757</v>
      </c>
      <c r="D250" s="22" t="s">
        <v>758</v>
      </c>
      <c r="E250" s="23">
        <v>35151</v>
      </c>
      <c r="F250" s="22" t="s">
        <v>95</v>
      </c>
      <c r="G250" s="22" t="s">
        <v>6</v>
      </c>
      <c r="H250" s="22" t="s">
        <v>7</v>
      </c>
      <c r="I250" s="65">
        <v>8</v>
      </c>
      <c r="J250" s="22">
        <v>7</v>
      </c>
      <c r="K250" s="22">
        <v>6</v>
      </c>
      <c r="L250" s="22">
        <v>7</v>
      </c>
      <c r="M250" s="77">
        <v>0</v>
      </c>
      <c r="N250" s="77">
        <v>9</v>
      </c>
      <c r="O250" s="77">
        <v>9</v>
      </c>
      <c r="P250" s="77">
        <v>9</v>
      </c>
      <c r="Q250" s="77">
        <v>9</v>
      </c>
      <c r="R250" s="77">
        <v>9</v>
      </c>
      <c r="S250" s="75">
        <f t="shared" si="16"/>
        <v>88.888888888888886</v>
      </c>
      <c r="T250" s="75">
        <f t="shared" si="17"/>
        <v>77.777777777777771</v>
      </c>
      <c r="U250" s="75">
        <f t="shared" si="18"/>
        <v>66.666666666666671</v>
      </c>
      <c r="V250" s="75">
        <f t="shared" si="19"/>
        <v>77.777777777777771</v>
      </c>
      <c r="W250" s="75">
        <f t="shared" si="20"/>
        <v>0</v>
      </c>
    </row>
    <row r="251" spans="1:23" x14ac:dyDescent="0.2">
      <c r="A251" s="21">
        <v>3521606</v>
      </c>
      <c r="B251" s="22" t="s">
        <v>340</v>
      </c>
      <c r="C251" s="22" t="s">
        <v>767</v>
      </c>
      <c r="D251" s="22" t="s">
        <v>768</v>
      </c>
      <c r="E251" s="23">
        <v>35111</v>
      </c>
      <c r="F251" s="22" t="s">
        <v>245</v>
      </c>
      <c r="G251" s="22" t="s">
        <v>31</v>
      </c>
      <c r="H251" s="22" t="s">
        <v>32</v>
      </c>
      <c r="I251" s="65">
        <v>8</v>
      </c>
      <c r="J251" s="22">
        <v>3</v>
      </c>
      <c r="K251" s="22">
        <v>8</v>
      </c>
      <c r="L251" s="22">
        <v>8</v>
      </c>
      <c r="M251" s="77">
        <v>1</v>
      </c>
      <c r="N251" s="77">
        <v>9</v>
      </c>
      <c r="O251" s="77">
        <v>9</v>
      </c>
      <c r="P251" s="77">
        <v>9</v>
      </c>
      <c r="Q251" s="77">
        <v>9</v>
      </c>
      <c r="R251" s="77">
        <v>9</v>
      </c>
      <c r="S251" s="75">
        <f t="shared" si="16"/>
        <v>88.888888888888886</v>
      </c>
      <c r="T251" s="75">
        <f t="shared" si="17"/>
        <v>33.333333333333336</v>
      </c>
      <c r="U251" s="75">
        <f t="shared" si="18"/>
        <v>88.888888888888886</v>
      </c>
      <c r="V251" s="75">
        <f t="shared" si="19"/>
        <v>88.888888888888886</v>
      </c>
      <c r="W251" s="75">
        <f t="shared" si="20"/>
        <v>11.111111111111111</v>
      </c>
    </row>
    <row r="252" spans="1:23" x14ac:dyDescent="0.2">
      <c r="A252" s="21">
        <v>3521705</v>
      </c>
      <c r="B252" s="22" t="s">
        <v>341</v>
      </c>
      <c r="C252" s="22" t="s">
        <v>765</v>
      </c>
      <c r="D252" s="22" t="s">
        <v>766</v>
      </c>
      <c r="E252" s="23">
        <v>35162</v>
      </c>
      <c r="F252" s="22" t="s">
        <v>75</v>
      </c>
      <c r="G252" s="22" t="s">
        <v>27</v>
      </c>
      <c r="H252" s="22" t="s">
        <v>28</v>
      </c>
      <c r="I252" s="65">
        <v>3</v>
      </c>
      <c r="J252" s="22">
        <v>7</v>
      </c>
      <c r="K252" s="22">
        <v>7</v>
      </c>
      <c r="L252" s="22">
        <v>8</v>
      </c>
      <c r="M252" s="77">
        <v>4</v>
      </c>
      <c r="N252" s="77">
        <v>9</v>
      </c>
      <c r="O252" s="77">
        <v>9</v>
      </c>
      <c r="P252" s="77">
        <v>9</v>
      </c>
      <c r="Q252" s="77">
        <v>9</v>
      </c>
      <c r="R252" s="77">
        <v>9</v>
      </c>
      <c r="S252" s="75">
        <f t="shared" si="16"/>
        <v>33.333333333333336</v>
      </c>
      <c r="T252" s="75">
        <f t="shared" si="17"/>
        <v>77.777777777777771</v>
      </c>
      <c r="U252" s="75">
        <f t="shared" si="18"/>
        <v>77.777777777777771</v>
      </c>
      <c r="V252" s="75">
        <f t="shared" si="19"/>
        <v>88.888888888888886</v>
      </c>
      <c r="W252" s="75">
        <f t="shared" si="20"/>
        <v>44.444444444444443</v>
      </c>
    </row>
    <row r="253" spans="1:23" x14ac:dyDescent="0.2">
      <c r="A253" s="21">
        <v>3521804</v>
      </c>
      <c r="B253" s="22" t="s">
        <v>342</v>
      </c>
      <c r="C253" s="22" t="s">
        <v>761</v>
      </c>
      <c r="D253" s="22" t="s">
        <v>762</v>
      </c>
      <c r="E253" s="23">
        <v>35061</v>
      </c>
      <c r="F253" s="22" t="s">
        <v>21</v>
      </c>
      <c r="G253" s="22" t="s">
        <v>19</v>
      </c>
      <c r="H253" s="22" t="s">
        <v>20</v>
      </c>
      <c r="I253" s="65">
        <v>8</v>
      </c>
      <c r="J253" s="22">
        <v>8</v>
      </c>
      <c r="K253" s="22">
        <v>7</v>
      </c>
      <c r="L253" s="22">
        <v>7</v>
      </c>
      <c r="M253" s="77">
        <v>1</v>
      </c>
      <c r="N253" s="77">
        <v>9</v>
      </c>
      <c r="O253" s="77">
        <v>9</v>
      </c>
      <c r="P253" s="77">
        <v>9</v>
      </c>
      <c r="Q253" s="77">
        <v>9</v>
      </c>
      <c r="R253" s="77">
        <v>9</v>
      </c>
      <c r="S253" s="75">
        <f t="shared" si="16"/>
        <v>88.888888888888886</v>
      </c>
      <c r="T253" s="75">
        <f t="shared" si="17"/>
        <v>88.888888888888886</v>
      </c>
      <c r="U253" s="75">
        <f t="shared" si="18"/>
        <v>77.777777777777771</v>
      </c>
      <c r="V253" s="75">
        <f t="shared" si="19"/>
        <v>77.777777777777771</v>
      </c>
      <c r="W253" s="75">
        <f t="shared" si="20"/>
        <v>11.111111111111111</v>
      </c>
    </row>
    <row r="254" spans="1:23" x14ac:dyDescent="0.2">
      <c r="A254" s="21">
        <v>3521903</v>
      </c>
      <c r="B254" s="22" t="s">
        <v>343</v>
      </c>
      <c r="C254" s="22" t="s">
        <v>757</v>
      </c>
      <c r="D254" s="22" t="s">
        <v>758</v>
      </c>
      <c r="E254" s="23">
        <v>35151</v>
      </c>
      <c r="F254" s="22" t="s">
        <v>95</v>
      </c>
      <c r="G254" s="22" t="s">
        <v>6</v>
      </c>
      <c r="H254" s="22" t="s">
        <v>7</v>
      </c>
      <c r="I254" s="65">
        <v>5</v>
      </c>
      <c r="J254" s="22">
        <v>1</v>
      </c>
      <c r="K254" s="22">
        <v>5</v>
      </c>
      <c r="L254" s="22">
        <v>5</v>
      </c>
      <c r="M254" s="77">
        <v>6</v>
      </c>
      <c r="N254" s="77">
        <v>9</v>
      </c>
      <c r="O254" s="77">
        <v>9</v>
      </c>
      <c r="P254" s="77">
        <v>9</v>
      </c>
      <c r="Q254" s="77">
        <v>9</v>
      </c>
      <c r="R254" s="77">
        <v>9</v>
      </c>
      <c r="S254" s="75">
        <f t="shared" si="16"/>
        <v>55.555555555555557</v>
      </c>
      <c r="T254" s="75">
        <f t="shared" si="17"/>
        <v>11.111111111111111</v>
      </c>
      <c r="U254" s="75">
        <f t="shared" si="18"/>
        <v>55.555555555555557</v>
      </c>
      <c r="V254" s="75">
        <f t="shared" si="19"/>
        <v>55.555555555555557</v>
      </c>
      <c r="W254" s="75">
        <f t="shared" si="20"/>
        <v>66.666666666666671</v>
      </c>
    </row>
    <row r="255" spans="1:23" x14ac:dyDescent="0.2">
      <c r="A255" s="21">
        <v>3522000</v>
      </c>
      <c r="B255" s="22" t="s">
        <v>344</v>
      </c>
      <c r="C255" s="22" t="s">
        <v>761</v>
      </c>
      <c r="D255" s="22" t="s">
        <v>762</v>
      </c>
      <c r="E255" s="23">
        <v>35064</v>
      </c>
      <c r="F255" s="22" t="s">
        <v>117</v>
      </c>
      <c r="G255" s="22" t="s">
        <v>19</v>
      </c>
      <c r="H255" s="22" t="s">
        <v>20</v>
      </c>
      <c r="I255" s="65">
        <v>4</v>
      </c>
      <c r="J255" s="22">
        <v>9</v>
      </c>
      <c r="K255" s="22">
        <v>2</v>
      </c>
      <c r="L255" s="22">
        <v>4</v>
      </c>
      <c r="M255" s="77">
        <v>8</v>
      </c>
      <c r="N255" s="77">
        <v>9</v>
      </c>
      <c r="O255" s="77">
        <v>9</v>
      </c>
      <c r="P255" s="77">
        <v>9</v>
      </c>
      <c r="Q255" s="77">
        <v>9</v>
      </c>
      <c r="R255" s="77">
        <v>9</v>
      </c>
      <c r="S255" s="75">
        <f t="shared" si="16"/>
        <v>44.444444444444443</v>
      </c>
      <c r="T255" s="75">
        <f t="shared" si="17"/>
        <v>100</v>
      </c>
      <c r="U255" s="75">
        <f t="shared" si="18"/>
        <v>22.222222222222221</v>
      </c>
      <c r="V255" s="75">
        <f t="shared" si="19"/>
        <v>44.444444444444443</v>
      </c>
      <c r="W255" s="75">
        <f t="shared" si="20"/>
        <v>88.888888888888886</v>
      </c>
    </row>
    <row r="256" spans="1:23" x14ac:dyDescent="0.2">
      <c r="A256" s="21">
        <v>3522109</v>
      </c>
      <c r="B256" s="22" t="s">
        <v>345</v>
      </c>
      <c r="C256" s="22" t="s">
        <v>777</v>
      </c>
      <c r="D256" s="22" t="s">
        <v>778</v>
      </c>
      <c r="E256" s="23">
        <v>35041</v>
      </c>
      <c r="F256" s="22" t="s">
        <v>139</v>
      </c>
      <c r="G256" s="22" t="s">
        <v>138</v>
      </c>
      <c r="H256" s="22" t="s">
        <v>139</v>
      </c>
      <c r="I256" s="65">
        <v>7</v>
      </c>
      <c r="J256" s="22">
        <v>8</v>
      </c>
      <c r="K256" s="22">
        <v>3</v>
      </c>
      <c r="L256" s="22">
        <v>2</v>
      </c>
      <c r="M256" s="77">
        <v>1</v>
      </c>
      <c r="N256" s="77">
        <v>8</v>
      </c>
      <c r="O256" s="77">
        <v>8</v>
      </c>
      <c r="P256" s="77">
        <v>8</v>
      </c>
      <c r="Q256" s="77">
        <v>8</v>
      </c>
      <c r="R256" s="77">
        <v>8</v>
      </c>
      <c r="S256" s="75">
        <f t="shared" si="16"/>
        <v>87.5</v>
      </c>
      <c r="T256" s="75">
        <f t="shared" si="17"/>
        <v>100</v>
      </c>
      <c r="U256" s="75">
        <f t="shared" si="18"/>
        <v>37.5</v>
      </c>
      <c r="V256" s="75">
        <f t="shared" si="19"/>
        <v>25</v>
      </c>
      <c r="W256" s="75">
        <f t="shared" si="20"/>
        <v>12.5</v>
      </c>
    </row>
    <row r="257" spans="1:23" x14ac:dyDescent="0.2">
      <c r="A257" s="21">
        <v>3522158</v>
      </c>
      <c r="B257" s="22" t="s">
        <v>346</v>
      </c>
      <c r="C257" s="22" t="s">
        <v>765</v>
      </c>
      <c r="D257" s="22" t="s">
        <v>766</v>
      </c>
      <c r="E257" s="23">
        <v>35162</v>
      </c>
      <c r="F257" s="22" t="s">
        <v>75</v>
      </c>
      <c r="G257" s="22" t="s">
        <v>27</v>
      </c>
      <c r="H257" s="22" t="s">
        <v>28</v>
      </c>
      <c r="I257" s="65">
        <v>4</v>
      </c>
      <c r="J257" s="22">
        <v>9</v>
      </c>
      <c r="K257" s="22">
        <v>8</v>
      </c>
      <c r="L257" s="22">
        <v>6</v>
      </c>
      <c r="M257" s="77">
        <v>7</v>
      </c>
      <c r="N257" s="77">
        <v>9</v>
      </c>
      <c r="O257" s="77">
        <v>9</v>
      </c>
      <c r="P257" s="77">
        <v>9</v>
      </c>
      <c r="Q257" s="77">
        <v>9</v>
      </c>
      <c r="R257" s="77">
        <v>9</v>
      </c>
      <c r="S257" s="75">
        <f t="shared" si="16"/>
        <v>44.444444444444443</v>
      </c>
      <c r="T257" s="75">
        <f t="shared" si="17"/>
        <v>100</v>
      </c>
      <c r="U257" s="75">
        <f t="shared" si="18"/>
        <v>88.888888888888886</v>
      </c>
      <c r="V257" s="75">
        <f t="shared" si="19"/>
        <v>66.666666666666671</v>
      </c>
      <c r="W257" s="75">
        <f t="shared" si="20"/>
        <v>77.777777777777771</v>
      </c>
    </row>
    <row r="258" spans="1:23" x14ac:dyDescent="0.2">
      <c r="A258" s="21">
        <v>3522208</v>
      </c>
      <c r="B258" s="22" t="s">
        <v>347</v>
      </c>
      <c r="C258" s="22" t="s">
        <v>783</v>
      </c>
      <c r="D258" s="22" t="s">
        <v>784</v>
      </c>
      <c r="E258" s="23">
        <v>35013</v>
      </c>
      <c r="F258" s="22" t="s">
        <v>225</v>
      </c>
      <c r="G258" s="22" t="s">
        <v>98</v>
      </c>
      <c r="H258" s="22" t="s">
        <v>99</v>
      </c>
      <c r="I258" s="65">
        <v>2</v>
      </c>
      <c r="J258" s="22">
        <v>4</v>
      </c>
      <c r="K258" s="22">
        <v>8</v>
      </c>
      <c r="L258" s="22">
        <v>2</v>
      </c>
      <c r="M258" s="77">
        <v>4</v>
      </c>
      <c r="N258" s="77">
        <v>8</v>
      </c>
      <c r="O258" s="77">
        <v>8</v>
      </c>
      <c r="P258" s="77">
        <v>8</v>
      </c>
      <c r="Q258" s="77">
        <v>8</v>
      </c>
      <c r="R258" s="77">
        <v>8</v>
      </c>
      <c r="S258" s="75">
        <f t="shared" si="16"/>
        <v>25</v>
      </c>
      <c r="T258" s="75">
        <f t="shared" si="17"/>
        <v>50</v>
      </c>
      <c r="U258" s="75">
        <f t="shared" si="18"/>
        <v>100</v>
      </c>
      <c r="V258" s="75">
        <f t="shared" si="19"/>
        <v>25</v>
      </c>
      <c r="W258" s="75">
        <f t="shared" si="20"/>
        <v>50</v>
      </c>
    </row>
    <row r="259" spans="1:23" x14ac:dyDescent="0.2">
      <c r="A259" s="21">
        <v>3522307</v>
      </c>
      <c r="B259" s="22" t="s">
        <v>348</v>
      </c>
      <c r="C259" s="22" t="s">
        <v>765</v>
      </c>
      <c r="D259" s="22" t="s">
        <v>766</v>
      </c>
      <c r="E259" s="23">
        <v>35161</v>
      </c>
      <c r="F259" s="22" t="s">
        <v>29</v>
      </c>
      <c r="G259" s="22" t="s">
        <v>27</v>
      </c>
      <c r="H259" s="22" t="s">
        <v>28</v>
      </c>
      <c r="I259" s="65">
        <v>7</v>
      </c>
      <c r="J259" s="22">
        <v>5</v>
      </c>
      <c r="K259" s="22">
        <v>8</v>
      </c>
      <c r="L259" s="22">
        <v>6</v>
      </c>
      <c r="M259" s="77">
        <v>0</v>
      </c>
      <c r="N259" s="77">
        <v>9</v>
      </c>
      <c r="O259" s="77">
        <v>9</v>
      </c>
      <c r="P259" s="77">
        <v>9</v>
      </c>
      <c r="Q259" s="77">
        <v>9</v>
      </c>
      <c r="R259" s="77">
        <v>9</v>
      </c>
      <c r="S259" s="75">
        <f t="shared" si="16"/>
        <v>77.777777777777771</v>
      </c>
      <c r="T259" s="75">
        <f t="shared" si="17"/>
        <v>55.555555555555557</v>
      </c>
      <c r="U259" s="75">
        <f t="shared" si="18"/>
        <v>88.888888888888886</v>
      </c>
      <c r="V259" s="75">
        <f t="shared" si="19"/>
        <v>66.666666666666671</v>
      </c>
      <c r="W259" s="75">
        <f t="shared" si="20"/>
        <v>0</v>
      </c>
    </row>
    <row r="260" spans="1:23" x14ac:dyDescent="0.2">
      <c r="A260" s="21">
        <v>3522406</v>
      </c>
      <c r="B260" s="22" t="s">
        <v>349</v>
      </c>
      <c r="C260" s="22" t="s">
        <v>765</v>
      </c>
      <c r="D260" s="22" t="s">
        <v>766</v>
      </c>
      <c r="E260" s="23">
        <v>35162</v>
      </c>
      <c r="F260" s="22" t="s">
        <v>75</v>
      </c>
      <c r="G260" s="22" t="s">
        <v>27</v>
      </c>
      <c r="H260" s="22" t="s">
        <v>28</v>
      </c>
      <c r="I260" s="65">
        <v>3</v>
      </c>
      <c r="J260" s="22">
        <v>4</v>
      </c>
      <c r="K260" s="22">
        <v>7</v>
      </c>
      <c r="L260" s="22">
        <v>7</v>
      </c>
      <c r="M260" s="77">
        <v>0</v>
      </c>
      <c r="N260" s="77">
        <v>9</v>
      </c>
      <c r="O260" s="77">
        <v>9</v>
      </c>
      <c r="P260" s="77">
        <v>9</v>
      </c>
      <c r="Q260" s="77">
        <v>9</v>
      </c>
      <c r="R260" s="77">
        <v>9</v>
      </c>
      <c r="S260" s="75">
        <f t="shared" si="16"/>
        <v>33.333333333333336</v>
      </c>
      <c r="T260" s="75">
        <f t="shared" si="17"/>
        <v>44.444444444444443</v>
      </c>
      <c r="U260" s="75">
        <f t="shared" si="18"/>
        <v>77.777777777777771</v>
      </c>
      <c r="V260" s="75">
        <f t="shared" si="19"/>
        <v>77.777777777777771</v>
      </c>
      <c r="W260" s="75">
        <f t="shared" si="20"/>
        <v>0</v>
      </c>
    </row>
    <row r="261" spans="1:23" x14ac:dyDescent="0.2">
      <c r="A261" s="21">
        <v>3522505</v>
      </c>
      <c r="B261" s="22" t="s">
        <v>350</v>
      </c>
      <c r="C261" s="22" t="s">
        <v>779</v>
      </c>
      <c r="D261" s="22" t="s">
        <v>780</v>
      </c>
      <c r="E261" s="23">
        <v>35014</v>
      </c>
      <c r="F261" s="22" t="s">
        <v>128</v>
      </c>
      <c r="G261" s="22" t="s">
        <v>98</v>
      </c>
      <c r="H261" s="22" t="s">
        <v>99</v>
      </c>
      <c r="I261" s="65">
        <v>5</v>
      </c>
      <c r="J261" s="22">
        <v>7</v>
      </c>
      <c r="K261" s="22">
        <v>8</v>
      </c>
      <c r="L261" s="22">
        <v>7</v>
      </c>
      <c r="M261" s="77">
        <v>4</v>
      </c>
      <c r="N261" s="77">
        <v>8</v>
      </c>
      <c r="O261" s="77">
        <v>8</v>
      </c>
      <c r="P261" s="77">
        <v>8</v>
      </c>
      <c r="Q261" s="77">
        <v>8</v>
      </c>
      <c r="R261" s="77">
        <v>8</v>
      </c>
      <c r="S261" s="75">
        <f t="shared" ref="S261:S324" si="21">I261*100/N261</f>
        <v>62.5</v>
      </c>
      <c r="T261" s="75">
        <f t="shared" ref="T261:T324" si="22">J261*100/O261</f>
        <v>87.5</v>
      </c>
      <c r="U261" s="75">
        <f t="shared" ref="U261:U324" si="23">K261*100/P261</f>
        <v>100</v>
      </c>
      <c r="V261" s="75">
        <f t="shared" ref="V261:V324" si="24">L261*100/Q261</f>
        <v>87.5</v>
      </c>
      <c r="W261" s="75">
        <f t="shared" ref="W261:W324" si="25">M261*100/R261</f>
        <v>50</v>
      </c>
    </row>
    <row r="262" spans="1:23" x14ac:dyDescent="0.2">
      <c r="A262" s="21">
        <v>3522604</v>
      </c>
      <c r="B262" s="22" t="s">
        <v>351</v>
      </c>
      <c r="C262" s="22" t="s">
        <v>759</v>
      </c>
      <c r="D262" s="22" t="s">
        <v>760</v>
      </c>
      <c r="E262" s="23">
        <v>35141</v>
      </c>
      <c r="F262" s="22" t="s">
        <v>260</v>
      </c>
      <c r="G262" s="22" t="s">
        <v>10</v>
      </c>
      <c r="H262" s="22" t="s">
        <v>11</v>
      </c>
      <c r="I262" s="65">
        <v>1</v>
      </c>
      <c r="J262" s="22">
        <v>7</v>
      </c>
      <c r="K262" s="22">
        <v>3</v>
      </c>
      <c r="L262" s="22">
        <v>4</v>
      </c>
      <c r="M262" s="77">
        <v>5</v>
      </c>
      <c r="N262" s="77">
        <v>8</v>
      </c>
      <c r="O262" s="77">
        <v>8</v>
      </c>
      <c r="P262" s="77">
        <v>8</v>
      </c>
      <c r="Q262" s="77">
        <v>8</v>
      </c>
      <c r="R262" s="77">
        <v>8</v>
      </c>
      <c r="S262" s="75">
        <f t="shared" si="21"/>
        <v>12.5</v>
      </c>
      <c r="T262" s="75">
        <f t="shared" si="22"/>
        <v>87.5</v>
      </c>
      <c r="U262" s="75">
        <f t="shared" si="23"/>
        <v>37.5</v>
      </c>
      <c r="V262" s="75">
        <f t="shared" si="24"/>
        <v>50</v>
      </c>
      <c r="W262" s="75">
        <f t="shared" si="25"/>
        <v>62.5</v>
      </c>
    </row>
    <row r="263" spans="1:23" x14ac:dyDescent="0.2">
      <c r="A263" s="21">
        <v>3522653</v>
      </c>
      <c r="B263" s="22" t="s">
        <v>352</v>
      </c>
      <c r="C263" s="22" t="s">
        <v>765</v>
      </c>
      <c r="D263" s="22" t="s">
        <v>766</v>
      </c>
      <c r="E263" s="23">
        <v>35162</v>
      </c>
      <c r="F263" s="22" t="s">
        <v>75</v>
      </c>
      <c r="G263" s="22" t="s">
        <v>27</v>
      </c>
      <c r="H263" s="22" t="s">
        <v>28</v>
      </c>
      <c r="I263" s="65">
        <v>8</v>
      </c>
      <c r="J263" s="22">
        <v>7</v>
      </c>
      <c r="K263" s="22">
        <v>9</v>
      </c>
      <c r="L263" s="22">
        <v>8</v>
      </c>
      <c r="M263" s="77">
        <v>0</v>
      </c>
      <c r="N263" s="77">
        <v>9</v>
      </c>
      <c r="O263" s="77">
        <v>9</v>
      </c>
      <c r="P263" s="77">
        <v>9</v>
      </c>
      <c r="Q263" s="77">
        <v>9</v>
      </c>
      <c r="R263" s="77">
        <v>9</v>
      </c>
      <c r="S263" s="75">
        <f t="shared" si="21"/>
        <v>88.888888888888886</v>
      </c>
      <c r="T263" s="75">
        <f t="shared" si="22"/>
        <v>77.777777777777771</v>
      </c>
      <c r="U263" s="75">
        <f t="shared" si="23"/>
        <v>100</v>
      </c>
      <c r="V263" s="75">
        <f t="shared" si="24"/>
        <v>88.888888888888886</v>
      </c>
      <c r="W263" s="75">
        <f t="shared" si="25"/>
        <v>0</v>
      </c>
    </row>
    <row r="264" spans="1:23" x14ac:dyDescent="0.2">
      <c r="A264" s="21">
        <v>3522703</v>
      </c>
      <c r="B264" s="22" t="s">
        <v>353</v>
      </c>
      <c r="C264" s="22" t="s">
        <v>769</v>
      </c>
      <c r="D264" s="22" t="s">
        <v>770</v>
      </c>
      <c r="E264" s="23">
        <v>35032</v>
      </c>
      <c r="F264" s="22" t="s">
        <v>152</v>
      </c>
      <c r="G264" s="22" t="s">
        <v>55</v>
      </c>
      <c r="H264" s="22" t="s">
        <v>56</v>
      </c>
      <c r="I264" s="65">
        <v>9</v>
      </c>
      <c r="J264" s="22">
        <v>2</v>
      </c>
      <c r="K264" s="22">
        <v>0</v>
      </c>
      <c r="L264" s="22">
        <v>1</v>
      </c>
      <c r="M264" s="77">
        <v>0</v>
      </c>
      <c r="N264" s="77">
        <v>9</v>
      </c>
      <c r="O264" s="77">
        <v>9</v>
      </c>
      <c r="P264" s="77">
        <v>9</v>
      </c>
      <c r="Q264" s="77">
        <v>9</v>
      </c>
      <c r="R264" s="77">
        <v>9</v>
      </c>
      <c r="S264" s="75">
        <f t="shared" si="21"/>
        <v>100</v>
      </c>
      <c r="T264" s="75">
        <f t="shared" si="22"/>
        <v>22.222222222222221</v>
      </c>
      <c r="U264" s="75">
        <f t="shared" si="23"/>
        <v>0</v>
      </c>
      <c r="V264" s="75">
        <f t="shared" si="24"/>
        <v>11.111111111111111</v>
      </c>
      <c r="W264" s="75">
        <f t="shared" si="25"/>
        <v>0</v>
      </c>
    </row>
    <row r="265" spans="1:23" x14ac:dyDescent="0.2">
      <c r="A265" s="21">
        <v>3522802</v>
      </c>
      <c r="B265" s="22" t="s">
        <v>354</v>
      </c>
      <c r="C265" s="22" t="s">
        <v>761</v>
      </c>
      <c r="D265" s="22" t="s">
        <v>762</v>
      </c>
      <c r="E265" s="23">
        <v>35061</v>
      </c>
      <c r="F265" s="22" t="s">
        <v>21</v>
      </c>
      <c r="G265" s="22" t="s">
        <v>19</v>
      </c>
      <c r="H265" s="22" t="s">
        <v>20</v>
      </c>
      <c r="I265" s="65">
        <v>8</v>
      </c>
      <c r="J265" s="22">
        <v>6</v>
      </c>
      <c r="K265" s="22">
        <v>1</v>
      </c>
      <c r="L265" s="22">
        <v>3</v>
      </c>
      <c r="M265" s="77">
        <v>0</v>
      </c>
      <c r="N265" s="77">
        <v>9</v>
      </c>
      <c r="O265" s="77">
        <v>9</v>
      </c>
      <c r="P265" s="77">
        <v>9</v>
      </c>
      <c r="Q265" s="77">
        <v>9</v>
      </c>
      <c r="R265" s="77">
        <v>9</v>
      </c>
      <c r="S265" s="75">
        <f t="shared" si="21"/>
        <v>88.888888888888886</v>
      </c>
      <c r="T265" s="75">
        <f t="shared" si="22"/>
        <v>66.666666666666671</v>
      </c>
      <c r="U265" s="75">
        <f t="shared" si="23"/>
        <v>11.111111111111111</v>
      </c>
      <c r="V265" s="75">
        <f t="shared" si="24"/>
        <v>33.333333333333336</v>
      </c>
      <c r="W265" s="75">
        <f t="shared" si="25"/>
        <v>0</v>
      </c>
    </row>
    <row r="266" spans="1:23" x14ac:dyDescent="0.2">
      <c r="A266" s="21">
        <v>3522901</v>
      </c>
      <c r="B266" s="22" t="s">
        <v>355</v>
      </c>
      <c r="C266" s="22" t="s">
        <v>761</v>
      </c>
      <c r="D266" s="22" t="s">
        <v>762</v>
      </c>
      <c r="E266" s="23">
        <v>35064</v>
      </c>
      <c r="F266" s="22" t="s">
        <v>117</v>
      </c>
      <c r="G266" s="22" t="s">
        <v>19</v>
      </c>
      <c r="H266" s="22" t="s">
        <v>20</v>
      </c>
      <c r="I266" s="65">
        <v>9</v>
      </c>
      <c r="J266" s="22">
        <v>2</v>
      </c>
      <c r="K266" s="22">
        <v>6</v>
      </c>
      <c r="L266" s="22">
        <v>9</v>
      </c>
      <c r="M266" s="77">
        <v>8</v>
      </c>
      <c r="N266" s="77">
        <v>9</v>
      </c>
      <c r="O266" s="77">
        <v>9</v>
      </c>
      <c r="P266" s="77">
        <v>9</v>
      </c>
      <c r="Q266" s="77">
        <v>9</v>
      </c>
      <c r="R266" s="77">
        <v>9</v>
      </c>
      <c r="S266" s="75">
        <f t="shared" si="21"/>
        <v>100</v>
      </c>
      <c r="T266" s="75">
        <f t="shared" si="22"/>
        <v>22.222222222222221</v>
      </c>
      <c r="U266" s="75">
        <f t="shared" si="23"/>
        <v>66.666666666666671</v>
      </c>
      <c r="V266" s="75">
        <f t="shared" si="24"/>
        <v>100</v>
      </c>
      <c r="W266" s="75">
        <f t="shared" si="25"/>
        <v>88.888888888888886</v>
      </c>
    </row>
    <row r="267" spans="1:23" x14ac:dyDescent="0.2">
      <c r="A267" s="21">
        <v>3523008</v>
      </c>
      <c r="B267" s="22" t="s">
        <v>356</v>
      </c>
      <c r="C267" s="22" t="s">
        <v>757</v>
      </c>
      <c r="D267" s="22" t="s">
        <v>758</v>
      </c>
      <c r="E267" s="23">
        <v>35022</v>
      </c>
      <c r="F267" s="22" t="s">
        <v>63</v>
      </c>
      <c r="G267" s="22" t="s">
        <v>43</v>
      </c>
      <c r="H267" s="22" t="s">
        <v>44</v>
      </c>
      <c r="I267" s="65">
        <v>9</v>
      </c>
      <c r="J267" s="22">
        <v>1</v>
      </c>
      <c r="K267" s="22">
        <v>6</v>
      </c>
      <c r="L267" s="22">
        <v>0</v>
      </c>
      <c r="M267" s="77">
        <v>0</v>
      </c>
      <c r="N267" s="77">
        <v>9</v>
      </c>
      <c r="O267" s="77">
        <v>9</v>
      </c>
      <c r="P267" s="77">
        <v>9</v>
      </c>
      <c r="Q267" s="77">
        <v>9</v>
      </c>
      <c r="R267" s="77">
        <v>9</v>
      </c>
      <c r="S267" s="75">
        <f t="shared" si="21"/>
        <v>100</v>
      </c>
      <c r="T267" s="75">
        <f t="shared" si="22"/>
        <v>11.111111111111111</v>
      </c>
      <c r="U267" s="75">
        <f t="shared" si="23"/>
        <v>66.666666666666671</v>
      </c>
      <c r="V267" s="75">
        <f t="shared" si="24"/>
        <v>0</v>
      </c>
      <c r="W267" s="75">
        <f t="shared" si="25"/>
        <v>0</v>
      </c>
    </row>
    <row r="268" spans="1:23" x14ac:dyDescent="0.2">
      <c r="A268" s="21">
        <v>3523107</v>
      </c>
      <c r="B268" s="22" t="s">
        <v>357</v>
      </c>
      <c r="C268" s="22" t="s">
        <v>773</v>
      </c>
      <c r="D268" s="22" t="s">
        <v>774</v>
      </c>
      <c r="E268" s="23">
        <v>35011</v>
      </c>
      <c r="F268" s="22" t="s">
        <v>100</v>
      </c>
      <c r="G268" s="22" t="s">
        <v>98</v>
      </c>
      <c r="H268" s="22" t="s">
        <v>99</v>
      </c>
      <c r="I268" s="65">
        <v>3</v>
      </c>
      <c r="J268" s="22">
        <v>8</v>
      </c>
      <c r="K268" s="22">
        <v>4</v>
      </c>
      <c r="L268" s="22">
        <v>8</v>
      </c>
      <c r="M268" s="77">
        <v>2</v>
      </c>
      <c r="N268" s="77">
        <v>8</v>
      </c>
      <c r="O268" s="77">
        <v>8</v>
      </c>
      <c r="P268" s="77">
        <v>8</v>
      </c>
      <c r="Q268" s="77">
        <v>8</v>
      </c>
      <c r="R268" s="77">
        <v>8</v>
      </c>
      <c r="S268" s="75">
        <f t="shared" si="21"/>
        <v>37.5</v>
      </c>
      <c r="T268" s="75">
        <f t="shared" si="22"/>
        <v>100</v>
      </c>
      <c r="U268" s="75">
        <f t="shared" si="23"/>
        <v>50</v>
      </c>
      <c r="V268" s="75">
        <f t="shared" si="24"/>
        <v>100</v>
      </c>
      <c r="W268" s="75">
        <f t="shared" si="25"/>
        <v>25</v>
      </c>
    </row>
    <row r="269" spans="1:23" x14ac:dyDescent="0.2">
      <c r="A269" s="21">
        <v>3523206</v>
      </c>
      <c r="B269" s="22" t="s">
        <v>358</v>
      </c>
      <c r="C269" s="22" t="s">
        <v>765</v>
      </c>
      <c r="D269" s="22" t="s">
        <v>766</v>
      </c>
      <c r="E269" s="23">
        <v>35162</v>
      </c>
      <c r="F269" s="22" t="s">
        <v>75</v>
      </c>
      <c r="G269" s="22" t="s">
        <v>27</v>
      </c>
      <c r="H269" s="22" t="s">
        <v>28</v>
      </c>
      <c r="I269" s="65">
        <v>4</v>
      </c>
      <c r="J269" s="22">
        <v>9</v>
      </c>
      <c r="K269" s="22">
        <v>2</v>
      </c>
      <c r="L269" s="22">
        <v>6</v>
      </c>
      <c r="M269" s="77">
        <v>8</v>
      </c>
      <c r="N269" s="77">
        <v>9</v>
      </c>
      <c r="O269" s="77">
        <v>9</v>
      </c>
      <c r="P269" s="77">
        <v>9</v>
      </c>
      <c r="Q269" s="77">
        <v>9</v>
      </c>
      <c r="R269" s="77">
        <v>9</v>
      </c>
      <c r="S269" s="75">
        <f t="shared" si="21"/>
        <v>44.444444444444443</v>
      </c>
      <c r="T269" s="75">
        <f t="shared" si="22"/>
        <v>100</v>
      </c>
      <c r="U269" s="75">
        <f t="shared" si="23"/>
        <v>22.222222222222221</v>
      </c>
      <c r="V269" s="75">
        <f t="shared" si="24"/>
        <v>66.666666666666671</v>
      </c>
      <c r="W269" s="75">
        <f t="shared" si="25"/>
        <v>88.888888888888886</v>
      </c>
    </row>
    <row r="270" spans="1:23" x14ac:dyDescent="0.2">
      <c r="A270" s="21">
        <v>3523305</v>
      </c>
      <c r="B270" s="22" t="s">
        <v>359</v>
      </c>
      <c r="C270" s="22" t="s">
        <v>777</v>
      </c>
      <c r="D270" s="22" t="s">
        <v>778</v>
      </c>
      <c r="E270" s="23">
        <v>35121</v>
      </c>
      <c r="F270" s="22" t="s">
        <v>123</v>
      </c>
      <c r="G270" s="22" t="s">
        <v>121</v>
      </c>
      <c r="H270" s="22" t="s">
        <v>122</v>
      </c>
      <c r="I270" s="65">
        <v>7</v>
      </c>
      <c r="J270" s="22">
        <v>4</v>
      </c>
      <c r="K270" s="22">
        <v>1</v>
      </c>
      <c r="L270" s="22">
        <v>5</v>
      </c>
      <c r="M270" s="77">
        <v>6</v>
      </c>
      <c r="N270" s="77">
        <v>8</v>
      </c>
      <c r="O270" s="77">
        <v>8</v>
      </c>
      <c r="P270" s="77">
        <v>8</v>
      </c>
      <c r="Q270" s="77">
        <v>8</v>
      </c>
      <c r="R270" s="77">
        <v>8</v>
      </c>
      <c r="S270" s="75">
        <f t="shared" si="21"/>
        <v>87.5</v>
      </c>
      <c r="T270" s="75">
        <f t="shared" si="22"/>
        <v>50</v>
      </c>
      <c r="U270" s="75">
        <f t="shared" si="23"/>
        <v>12.5</v>
      </c>
      <c r="V270" s="75">
        <f t="shared" si="24"/>
        <v>62.5</v>
      </c>
      <c r="W270" s="75">
        <f t="shared" si="25"/>
        <v>75</v>
      </c>
    </row>
    <row r="271" spans="1:23" x14ac:dyDescent="0.2">
      <c r="A271" s="21">
        <v>3523404</v>
      </c>
      <c r="B271" s="22" t="s">
        <v>360</v>
      </c>
      <c r="C271" s="22" t="s">
        <v>759</v>
      </c>
      <c r="D271" s="22" t="s">
        <v>760</v>
      </c>
      <c r="E271" s="23">
        <v>35072</v>
      </c>
      <c r="F271" s="22" t="s">
        <v>53</v>
      </c>
      <c r="G271" s="22" t="s">
        <v>15</v>
      </c>
      <c r="H271" s="22" t="s">
        <v>16</v>
      </c>
      <c r="I271" s="65">
        <v>8</v>
      </c>
      <c r="J271" s="22">
        <v>2</v>
      </c>
      <c r="K271" s="22">
        <v>7</v>
      </c>
      <c r="L271" s="22">
        <v>1</v>
      </c>
      <c r="M271" s="77">
        <v>7</v>
      </c>
      <c r="N271" s="77">
        <v>8</v>
      </c>
      <c r="O271" s="77">
        <v>8</v>
      </c>
      <c r="P271" s="77">
        <v>8</v>
      </c>
      <c r="Q271" s="77">
        <v>8</v>
      </c>
      <c r="R271" s="77">
        <v>8</v>
      </c>
      <c r="S271" s="75">
        <f t="shared" si="21"/>
        <v>100</v>
      </c>
      <c r="T271" s="75">
        <f t="shared" si="22"/>
        <v>25</v>
      </c>
      <c r="U271" s="75">
        <f t="shared" si="23"/>
        <v>87.5</v>
      </c>
      <c r="V271" s="75">
        <f t="shared" si="24"/>
        <v>12.5</v>
      </c>
      <c r="W271" s="75">
        <f t="shared" si="25"/>
        <v>87.5</v>
      </c>
    </row>
    <row r="272" spans="1:23" x14ac:dyDescent="0.2">
      <c r="A272" s="21">
        <v>3523503</v>
      </c>
      <c r="B272" s="22" t="s">
        <v>361</v>
      </c>
      <c r="C272" s="22" t="s">
        <v>761</v>
      </c>
      <c r="D272" s="22" t="s">
        <v>762</v>
      </c>
      <c r="E272" s="23">
        <v>35063</v>
      </c>
      <c r="F272" s="22" t="s">
        <v>66</v>
      </c>
      <c r="G272" s="22" t="s">
        <v>19</v>
      </c>
      <c r="H272" s="22" t="s">
        <v>20</v>
      </c>
      <c r="I272" s="65">
        <v>7</v>
      </c>
      <c r="J272" s="22">
        <v>6</v>
      </c>
      <c r="K272" s="22">
        <v>0</v>
      </c>
      <c r="L272" s="22">
        <v>5</v>
      </c>
      <c r="M272" s="77">
        <v>0</v>
      </c>
      <c r="N272" s="77">
        <v>9</v>
      </c>
      <c r="O272" s="77">
        <v>9</v>
      </c>
      <c r="P272" s="77">
        <v>9</v>
      </c>
      <c r="Q272" s="77">
        <v>9</v>
      </c>
      <c r="R272" s="77">
        <v>9</v>
      </c>
      <c r="S272" s="75">
        <f t="shared" si="21"/>
        <v>77.777777777777771</v>
      </c>
      <c r="T272" s="75">
        <f t="shared" si="22"/>
        <v>66.666666666666671</v>
      </c>
      <c r="U272" s="75">
        <f t="shared" si="23"/>
        <v>0</v>
      </c>
      <c r="V272" s="75">
        <f t="shared" si="24"/>
        <v>55.555555555555557</v>
      </c>
      <c r="W272" s="75">
        <f t="shared" si="25"/>
        <v>0</v>
      </c>
    </row>
    <row r="273" spans="1:23" x14ac:dyDescent="0.2">
      <c r="A273" s="21">
        <v>3523602</v>
      </c>
      <c r="B273" s="22" t="s">
        <v>362</v>
      </c>
      <c r="C273" s="22" t="s">
        <v>763</v>
      </c>
      <c r="D273" s="22" t="s">
        <v>764</v>
      </c>
      <c r="E273" s="23">
        <v>35104</v>
      </c>
      <c r="F273" s="22" t="s">
        <v>61</v>
      </c>
      <c r="G273" s="22" t="s">
        <v>23</v>
      </c>
      <c r="H273" s="22" t="s">
        <v>24</v>
      </c>
      <c r="I273" s="65">
        <v>7</v>
      </c>
      <c r="J273" s="22">
        <v>8</v>
      </c>
      <c r="K273" s="22">
        <v>7</v>
      </c>
      <c r="L273" s="22">
        <v>5</v>
      </c>
      <c r="M273" s="77">
        <v>6</v>
      </c>
      <c r="N273" s="77">
        <v>8</v>
      </c>
      <c r="O273" s="77">
        <v>8</v>
      </c>
      <c r="P273" s="77">
        <v>8</v>
      </c>
      <c r="Q273" s="77">
        <v>8</v>
      </c>
      <c r="R273" s="77">
        <v>8</v>
      </c>
      <c r="S273" s="75">
        <f t="shared" si="21"/>
        <v>87.5</v>
      </c>
      <c r="T273" s="75">
        <f t="shared" si="22"/>
        <v>100</v>
      </c>
      <c r="U273" s="75">
        <f t="shared" si="23"/>
        <v>87.5</v>
      </c>
      <c r="V273" s="75">
        <f t="shared" si="24"/>
        <v>62.5</v>
      </c>
      <c r="W273" s="75">
        <f t="shared" si="25"/>
        <v>75</v>
      </c>
    </row>
    <row r="274" spans="1:23" x14ac:dyDescent="0.2">
      <c r="A274" s="21">
        <v>3523701</v>
      </c>
      <c r="B274" s="22" t="s">
        <v>363</v>
      </c>
      <c r="C274" s="22" t="s">
        <v>769</v>
      </c>
      <c r="D274" s="22" t="s">
        <v>770</v>
      </c>
      <c r="E274" s="23">
        <v>35081</v>
      </c>
      <c r="F274" s="22" t="s">
        <v>229</v>
      </c>
      <c r="G274" s="22" t="s">
        <v>81</v>
      </c>
      <c r="H274" s="22" t="s">
        <v>82</v>
      </c>
      <c r="I274" s="65">
        <v>8</v>
      </c>
      <c r="J274" s="22">
        <v>9</v>
      </c>
      <c r="K274" s="22">
        <v>8</v>
      </c>
      <c r="L274" s="22">
        <v>5</v>
      </c>
      <c r="M274" s="77">
        <v>8</v>
      </c>
      <c r="N274" s="77">
        <v>9</v>
      </c>
      <c r="O274" s="77">
        <v>9</v>
      </c>
      <c r="P274" s="77">
        <v>9</v>
      </c>
      <c r="Q274" s="77">
        <v>9</v>
      </c>
      <c r="R274" s="77">
        <v>9</v>
      </c>
      <c r="S274" s="75">
        <f t="shared" si="21"/>
        <v>88.888888888888886</v>
      </c>
      <c r="T274" s="75">
        <f t="shared" si="22"/>
        <v>100</v>
      </c>
      <c r="U274" s="75">
        <f t="shared" si="23"/>
        <v>88.888888888888886</v>
      </c>
      <c r="V274" s="75">
        <f t="shared" si="24"/>
        <v>55.555555555555557</v>
      </c>
      <c r="W274" s="75">
        <f t="shared" si="25"/>
        <v>88.888888888888886</v>
      </c>
    </row>
    <row r="275" spans="1:23" x14ac:dyDescent="0.2">
      <c r="A275" s="21">
        <v>3523800</v>
      </c>
      <c r="B275" s="22" t="s">
        <v>364</v>
      </c>
      <c r="C275" s="22" t="s">
        <v>759</v>
      </c>
      <c r="D275" s="22" t="s">
        <v>760</v>
      </c>
      <c r="E275" s="23">
        <v>35143</v>
      </c>
      <c r="F275" s="22" t="s">
        <v>170</v>
      </c>
      <c r="G275" s="22" t="s">
        <v>10</v>
      </c>
      <c r="H275" s="22" t="s">
        <v>11</v>
      </c>
      <c r="I275" s="65">
        <v>8</v>
      </c>
      <c r="J275" s="22">
        <v>8</v>
      </c>
      <c r="K275" s="22">
        <v>8</v>
      </c>
      <c r="L275" s="22">
        <v>8</v>
      </c>
      <c r="M275" s="77">
        <v>8</v>
      </c>
      <c r="N275" s="77">
        <v>8</v>
      </c>
      <c r="O275" s="77">
        <v>8</v>
      </c>
      <c r="P275" s="77">
        <v>8</v>
      </c>
      <c r="Q275" s="77">
        <v>8</v>
      </c>
      <c r="R275" s="77">
        <v>8</v>
      </c>
      <c r="S275" s="75">
        <f t="shared" si="21"/>
        <v>100</v>
      </c>
      <c r="T275" s="75">
        <f t="shared" si="22"/>
        <v>100</v>
      </c>
      <c r="U275" s="75">
        <f t="shared" si="23"/>
        <v>100</v>
      </c>
      <c r="V275" s="75">
        <f t="shared" si="24"/>
        <v>100</v>
      </c>
      <c r="W275" s="75">
        <f t="shared" si="25"/>
        <v>100</v>
      </c>
    </row>
    <row r="276" spans="1:23" x14ac:dyDescent="0.2">
      <c r="A276" s="21">
        <v>3523909</v>
      </c>
      <c r="B276" s="22" t="s">
        <v>365</v>
      </c>
      <c r="C276" s="22" t="s">
        <v>765</v>
      </c>
      <c r="D276" s="22" t="s">
        <v>766</v>
      </c>
      <c r="E276" s="23">
        <v>35163</v>
      </c>
      <c r="F276" s="22" t="s">
        <v>28</v>
      </c>
      <c r="G276" s="22" t="s">
        <v>27</v>
      </c>
      <c r="H276" s="22" t="s">
        <v>28</v>
      </c>
      <c r="I276" s="65">
        <v>8</v>
      </c>
      <c r="J276" s="22">
        <v>7</v>
      </c>
      <c r="K276" s="22">
        <v>1</v>
      </c>
      <c r="L276" s="22">
        <v>1</v>
      </c>
      <c r="M276" s="77">
        <v>0</v>
      </c>
      <c r="N276" s="77">
        <v>8</v>
      </c>
      <c r="O276" s="77">
        <v>8</v>
      </c>
      <c r="P276" s="77">
        <v>8</v>
      </c>
      <c r="Q276" s="77">
        <v>8</v>
      </c>
      <c r="R276" s="77">
        <v>8</v>
      </c>
      <c r="S276" s="75">
        <f t="shared" si="21"/>
        <v>100</v>
      </c>
      <c r="T276" s="75">
        <f t="shared" si="22"/>
        <v>87.5</v>
      </c>
      <c r="U276" s="75">
        <f t="shared" si="23"/>
        <v>12.5</v>
      </c>
      <c r="V276" s="75">
        <f t="shared" si="24"/>
        <v>12.5</v>
      </c>
      <c r="W276" s="75">
        <f t="shared" si="25"/>
        <v>0</v>
      </c>
    </row>
    <row r="277" spans="1:23" x14ac:dyDescent="0.2">
      <c r="A277" s="21">
        <v>3524006</v>
      </c>
      <c r="B277" s="22" t="s">
        <v>366</v>
      </c>
      <c r="C277" s="22" t="s">
        <v>775</v>
      </c>
      <c r="D277" s="22" t="s">
        <v>776</v>
      </c>
      <c r="E277" s="23">
        <v>35073</v>
      </c>
      <c r="F277" s="22" t="s">
        <v>165</v>
      </c>
      <c r="G277" s="22" t="s">
        <v>15</v>
      </c>
      <c r="H277" s="22" t="s">
        <v>16</v>
      </c>
      <c r="I277" s="65">
        <v>6</v>
      </c>
      <c r="J277" s="22">
        <v>8</v>
      </c>
      <c r="K277" s="22">
        <v>8</v>
      </c>
      <c r="L277" s="22">
        <v>8</v>
      </c>
      <c r="M277" s="77">
        <v>7</v>
      </c>
      <c r="N277" s="77">
        <v>8</v>
      </c>
      <c r="O277" s="77">
        <v>8</v>
      </c>
      <c r="P277" s="77">
        <v>8</v>
      </c>
      <c r="Q277" s="77">
        <v>8</v>
      </c>
      <c r="R277" s="77">
        <v>8</v>
      </c>
      <c r="S277" s="75">
        <f t="shared" si="21"/>
        <v>75</v>
      </c>
      <c r="T277" s="75">
        <f t="shared" si="22"/>
        <v>100</v>
      </c>
      <c r="U277" s="75">
        <f t="shared" si="23"/>
        <v>100</v>
      </c>
      <c r="V277" s="75">
        <f t="shared" si="24"/>
        <v>100</v>
      </c>
      <c r="W277" s="75">
        <f t="shared" si="25"/>
        <v>87.5</v>
      </c>
    </row>
    <row r="278" spans="1:23" x14ac:dyDescent="0.2">
      <c r="A278" s="21">
        <v>3524105</v>
      </c>
      <c r="B278" s="22" t="s">
        <v>367</v>
      </c>
      <c r="C278" s="22" t="s">
        <v>769</v>
      </c>
      <c r="D278" s="22" t="s">
        <v>770</v>
      </c>
      <c r="E278" s="23">
        <v>35083</v>
      </c>
      <c r="F278" s="22" t="s">
        <v>83</v>
      </c>
      <c r="G278" s="22" t="s">
        <v>81</v>
      </c>
      <c r="H278" s="22" t="s">
        <v>82</v>
      </c>
      <c r="I278" s="65">
        <v>6</v>
      </c>
      <c r="J278" s="22">
        <v>8</v>
      </c>
      <c r="K278" s="22">
        <v>7</v>
      </c>
      <c r="L278" s="22">
        <v>2</v>
      </c>
      <c r="M278" s="77">
        <v>3</v>
      </c>
      <c r="N278" s="77">
        <v>9</v>
      </c>
      <c r="O278" s="77">
        <v>9</v>
      </c>
      <c r="P278" s="77">
        <v>9</v>
      </c>
      <c r="Q278" s="77">
        <v>9</v>
      </c>
      <c r="R278" s="77">
        <v>9</v>
      </c>
      <c r="S278" s="75">
        <f t="shared" si="21"/>
        <v>66.666666666666671</v>
      </c>
      <c r="T278" s="75">
        <f t="shared" si="22"/>
        <v>88.888888888888886</v>
      </c>
      <c r="U278" s="75">
        <f t="shared" si="23"/>
        <v>77.777777777777771</v>
      </c>
      <c r="V278" s="75">
        <f t="shared" si="24"/>
        <v>22.222222222222221</v>
      </c>
      <c r="W278" s="75">
        <f t="shared" si="25"/>
        <v>33.333333333333336</v>
      </c>
    </row>
    <row r="279" spans="1:23" x14ac:dyDescent="0.2">
      <c r="A279" s="21">
        <v>3524204</v>
      </c>
      <c r="B279" s="22" t="s">
        <v>368</v>
      </c>
      <c r="C279" s="22" t="s">
        <v>769</v>
      </c>
      <c r="D279" s="22" t="s">
        <v>770</v>
      </c>
      <c r="E279" s="23">
        <v>35051</v>
      </c>
      <c r="F279" s="22" t="s">
        <v>37</v>
      </c>
      <c r="G279" s="22" t="s">
        <v>35</v>
      </c>
      <c r="H279" s="22" t="s">
        <v>36</v>
      </c>
      <c r="I279" s="65">
        <v>4</v>
      </c>
      <c r="J279" s="22">
        <v>9</v>
      </c>
      <c r="K279" s="22">
        <v>2</v>
      </c>
      <c r="L279" s="22">
        <v>1</v>
      </c>
      <c r="M279" s="77">
        <v>8</v>
      </c>
      <c r="N279" s="77">
        <v>9</v>
      </c>
      <c r="O279" s="77">
        <v>9</v>
      </c>
      <c r="P279" s="77">
        <v>9</v>
      </c>
      <c r="Q279" s="77">
        <v>9</v>
      </c>
      <c r="R279" s="77">
        <v>9</v>
      </c>
      <c r="S279" s="75">
        <f t="shared" si="21"/>
        <v>44.444444444444443</v>
      </c>
      <c r="T279" s="75">
        <f t="shared" si="22"/>
        <v>100</v>
      </c>
      <c r="U279" s="75">
        <f t="shared" si="23"/>
        <v>22.222222222222221</v>
      </c>
      <c r="V279" s="75">
        <f t="shared" si="24"/>
        <v>11.111111111111111</v>
      </c>
      <c r="W279" s="75">
        <f t="shared" si="25"/>
        <v>88.888888888888886</v>
      </c>
    </row>
    <row r="280" spans="1:23" x14ac:dyDescent="0.2">
      <c r="A280" s="21">
        <v>3524303</v>
      </c>
      <c r="B280" s="22" t="s">
        <v>369</v>
      </c>
      <c r="C280" s="22" t="s">
        <v>769</v>
      </c>
      <c r="D280" s="22" t="s">
        <v>770</v>
      </c>
      <c r="E280" s="23">
        <v>35131</v>
      </c>
      <c r="F280" s="22" t="s">
        <v>126</v>
      </c>
      <c r="G280" s="22" t="s">
        <v>39</v>
      </c>
      <c r="H280" s="22" t="s">
        <v>40</v>
      </c>
      <c r="I280" s="65">
        <v>5</v>
      </c>
      <c r="J280" s="22">
        <v>6</v>
      </c>
      <c r="K280" s="22">
        <v>6</v>
      </c>
      <c r="L280" s="22">
        <v>7</v>
      </c>
      <c r="M280" s="77">
        <v>0</v>
      </c>
      <c r="N280" s="77">
        <v>9</v>
      </c>
      <c r="O280" s="77">
        <v>9</v>
      </c>
      <c r="P280" s="77">
        <v>9</v>
      </c>
      <c r="Q280" s="77">
        <v>9</v>
      </c>
      <c r="R280" s="77">
        <v>9</v>
      </c>
      <c r="S280" s="75">
        <f t="shared" si="21"/>
        <v>55.555555555555557</v>
      </c>
      <c r="T280" s="75">
        <f t="shared" si="22"/>
        <v>66.666666666666671</v>
      </c>
      <c r="U280" s="75">
        <f t="shared" si="23"/>
        <v>66.666666666666671</v>
      </c>
      <c r="V280" s="75">
        <f t="shared" si="24"/>
        <v>77.777777777777771</v>
      </c>
      <c r="W280" s="75">
        <f t="shared" si="25"/>
        <v>0</v>
      </c>
    </row>
    <row r="281" spans="1:23" x14ac:dyDescent="0.2">
      <c r="A281" s="21">
        <v>3524402</v>
      </c>
      <c r="B281" s="22" t="s">
        <v>370</v>
      </c>
      <c r="C281" s="22" t="s">
        <v>771</v>
      </c>
      <c r="D281" s="22" t="s">
        <v>772</v>
      </c>
      <c r="E281" s="23">
        <v>35171</v>
      </c>
      <c r="F281" s="22" t="s">
        <v>167</v>
      </c>
      <c r="G281" s="22" t="s">
        <v>69</v>
      </c>
      <c r="H281" s="22" t="s">
        <v>70</v>
      </c>
      <c r="I281" s="65">
        <v>7</v>
      </c>
      <c r="J281" s="22">
        <v>2</v>
      </c>
      <c r="K281" s="22">
        <v>4</v>
      </c>
      <c r="L281" s="22">
        <v>3</v>
      </c>
      <c r="M281" s="77">
        <v>4</v>
      </c>
      <c r="N281" s="77">
        <v>8</v>
      </c>
      <c r="O281" s="77">
        <v>8</v>
      </c>
      <c r="P281" s="77">
        <v>8</v>
      </c>
      <c r="Q281" s="77">
        <v>8</v>
      </c>
      <c r="R281" s="77">
        <v>8</v>
      </c>
      <c r="S281" s="75">
        <f t="shared" si="21"/>
        <v>87.5</v>
      </c>
      <c r="T281" s="75">
        <f t="shared" si="22"/>
        <v>25</v>
      </c>
      <c r="U281" s="75">
        <f t="shared" si="23"/>
        <v>50</v>
      </c>
      <c r="V281" s="75">
        <f t="shared" si="24"/>
        <v>37.5</v>
      </c>
      <c r="W281" s="75">
        <f t="shared" si="25"/>
        <v>50</v>
      </c>
    </row>
    <row r="282" spans="1:23" x14ac:dyDescent="0.2">
      <c r="A282" s="21">
        <v>3524501</v>
      </c>
      <c r="B282" s="22" t="s">
        <v>371</v>
      </c>
      <c r="C282" s="22" t="s">
        <v>757</v>
      </c>
      <c r="D282" s="22" t="s">
        <v>758</v>
      </c>
      <c r="E282" s="23">
        <v>35156</v>
      </c>
      <c r="F282" s="22" t="s">
        <v>8</v>
      </c>
      <c r="G282" s="22" t="s">
        <v>6</v>
      </c>
      <c r="H282" s="22" t="s">
        <v>7</v>
      </c>
      <c r="I282" s="65">
        <v>9</v>
      </c>
      <c r="J282" s="22">
        <v>8</v>
      </c>
      <c r="K282" s="22">
        <v>7</v>
      </c>
      <c r="L282" s="22">
        <v>8</v>
      </c>
      <c r="M282" s="77">
        <v>7</v>
      </c>
      <c r="N282" s="77">
        <v>9</v>
      </c>
      <c r="O282" s="77">
        <v>9</v>
      </c>
      <c r="P282" s="77">
        <v>9</v>
      </c>
      <c r="Q282" s="77">
        <v>9</v>
      </c>
      <c r="R282" s="77">
        <v>9</v>
      </c>
      <c r="S282" s="75">
        <f t="shared" si="21"/>
        <v>100</v>
      </c>
      <c r="T282" s="75">
        <f t="shared" si="22"/>
        <v>88.888888888888886</v>
      </c>
      <c r="U282" s="75">
        <f t="shared" si="23"/>
        <v>77.777777777777771</v>
      </c>
      <c r="V282" s="75">
        <f t="shared" si="24"/>
        <v>88.888888888888886</v>
      </c>
      <c r="W282" s="75">
        <f t="shared" si="25"/>
        <v>77.777777777777771</v>
      </c>
    </row>
    <row r="283" spans="1:23" x14ac:dyDescent="0.2">
      <c r="A283" s="21">
        <v>3524600</v>
      </c>
      <c r="B283" s="22" t="s">
        <v>372</v>
      </c>
      <c r="C283" s="22" t="s">
        <v>777</v>
      </c>
      <c r="D283" s="22" t="s">
        <v>778</v>
      </c>
      <c r="E283" s="23">
        <v>35121</v>
      </c>
      <c r="F283" s="22" t="s">
        <v>123</v>
      </c>
      <c r="G283" s="22" t="s">
        <v>121</v>
      </c>
      <c r="H283" s="22" t="s">
        <v>122</v>
      </c>
      <c r="I283" s="65">
        <v>4</v>
      </c>
      <c r="J283" s="22">
        <v>6</v>
      </c>
      <c r="K283" s="22">
        <v>8</v>
      </c>
      <c r="L283" s="22">
        <v>8</v>
      </c>
      <c r="M283" s="77">
        <v>6</v>
      </c>
      <c r="N283" s="77">
        <v>8</v>
      </c>
      <c r="O283" s="77">
        <v>8</v>
      </c>
      <c r="P283" s="77">
        <v>8</v>
      </c>
      <c r="Q283" s="77">
        <v>8</v>
      </c>
      <c r="R283" s="77">
        <v>8</v>
      </c>
      <c r="S283" s="75">
        <f t="shared" si="21"/>
        <v>50</v>
      </c>
      <c r="T283" s="75">
        <f t="shared" si="22"/>
        <v>75</v>
      </c>
      <c r="U283" s="75">
        <f t="shared" si="23"/>
        <v>100</v>
      </c>
      <c r="V283" s="75">
        <f t="shared" si="24"/>
        <v>100</v>
      </c>
      <c r="W283" s="75">
        <f t="shared" si="25"/>
        <v>75</v>
      </c>
    </row>
    <row r="284" spans="1:23" x14ac:dyDescent="0.2">
      <c r="A284" s="21">
        <v>3524709</v>
      </c>
      <c r="B284" s="22" t="s">
        <v>373</v>
      </c>
      <c r="C284" s="22" t="s">
        <v>759</v>
      </c>
      <c r="D284" s="22" t="s">
        <v>760</v>
      </c>
      <c r="E284" s="23">
        <v>35072</v>
      </c>
      <c r="F284" s="22" t="s">
        <v>53</v>
      </c>
      <c r="G284" s="22" t="s">
        <v>15</v>
      </c>
      <c r="H284" s="22" t="s">
        <v>16</v>
      </c>
      <c r="I284" s="65">
        <v>6</v>
      </c>
      <c r="J284" s="22">
        <v>8</v>
      </c>
      <c r="K284" s="22">
        <v>6</v>
      </c>
      <c r="L284" s="22">
        <v>7</v>
      </c>
      <c r="M284" s="77">
        <v>7</v>
      </c>
      <c r="N284" s="77">
        <v>8</v>
      </c>
      <c r="O284" s="77">
        <v>8</v>
      </c>
      <c r="P284" s="77">
        <v>8</v>
      </c>
      <c r="Q284" s="77">
        <v>8</v>
      </c>
      <c r="R284" s="77">
        <v>8</v>
      </c>
      <c r="S284" s="75">
        <f t="shared" si="21"/>
        <v>75</v>
      </c>
      <c r="T284" s="75">
        <f t="shared" si="22"/>
        <v>100</v>
      </c>
      <c r="U284" s="75">
        <f t="shared" si="23"/>
        <v>75</v>
      </c>
      <c r="V284" s="75">
        <f t="shared" si="24"/>
        <v>87.5</v>
      </c>
      <c r="W284" s="75">
        <f t="shared" si="25"/>
        <v>87.5</v>
      </c>
    </row>
    <row r="285" spans="1:23" x14ac:dyDescent="0.2">
      <c r="A285" s="21">
        <v>3524808</v>
      </c>
      <c r="B285" s="22" t="s">
        <v>374</v>
      </c>
      <c r="C285" s="22" t="s">
        <v>757</v>
      </c>
      <c r="D285" s="22" t="s">
        <v>758</v>
      </c>
      <c r="E285" s="23">
        <v>35153</v>
      </c>
      <c r="F285" s="22" t="s">
        <v>73</v>
      </c>
      <c r="G285" s="22" t="s">
        <v>6</v>
      </c>
      <c r="H285" s="22" t="s">
        <v>7</v>
      </c>
      <c r="I285" s="65">
        <v>3</v>
      </c>
      <c r="J285" s="22">
        <v>6</v>
      </c>
      <c r="K285" s="22">
        <v>5</v>
      </c>
      <c r="L285" s="22">
        <v>1</v>
      </c>
      <c r="M285" s="77">
        <v>8</v>
      </c>
      <c r="N285" s="77">
        <v>9</v>
      </c>
      <c r="O285" s="77">
        <v>9</v>
      </c>
      <c r="P285" s="77">
        <v>9</v>
      </c>
      <c r="Q285" s="77">
        <v>9</v>
      </c>
      <c r="R285" s="77">
        <v>9</v>
      </c>
      <c r="S285" s="75">
        <f t="shared" si="21"/>
        <v>33.333333333333336</v>
      </c>
      <c r="T285" s="75">
        <f t="shared" si="22"/>
        <v>66.666666666666671</v>
      </c>
      <c r="U285" s="75">
        <f t="shared" si="23"/>
        <v>55.555555555555557</v>
      </c>
      <c r="V285" s="75">
        <f t="shared" si="24"/>
        <v>11.111111111111111</v>
      </c>
      <c r="W285" s="75">
        <f t="shared" si="25"/>
        <v>88.888888888888886</v>
      </c>
    </row>
    <row r="286" spans="1:23" x14ac:dyDescent="0.2">
      <c r="A286" s="21">
        <v>3524907</v>
      </c>
      <c r="B286" s="22" t="s">
        <v>375</v>
      </c>
      <c r="C286" s="22" t="s">
        <v>771</v>
      </c>
      <c r="D286" s="22" t="s">
        <v>772</v>
      </c>
      <c r="E286" s="23">
        <v>35171</v>
      </c>
      <c r="F286" s="22" t="s">
        <v>167</v>
      </c>
      <c r="G286" s="22" t="s">
        <v>69</v>
      </c>
      <c r="H286" s="22" t="s">
        <v>70</v>
      </c>
      <c r="I286" s="65">
        <v>8</v>
      </c>
      <c r="J286" s="22">
        <v>8</v>
      </c>
      <c r="K286" s="22">
        <v>8</v>
      </c>
      <c r="L286" s="22">
        <v>6</v>
      </c>
      <c r="M286" s="77">
        <v>6</v>
      </c>
      <c r="N286" s="77">
        <v>8</v>
      </c>
      <c r="O286" s="77">
        <v>8</v>
      </c>
      <c r="P286" s="77">
        <v>8</v>
      </c>
      <c r="Q286" s="77">
        <v>8</v>
      </c>
      <c r="R286" s="77">
        <v>8</v>
      </c>
      <c r="S286" s="75">
        <f t="shared" si="21"/>
        <v>100</v>
      </c>
      <c r="T286" s="75">
        <f t="shared" si="22"/>
        <v>100</v>
      </c>
      <c r="U286" s="75">
        <f t="shared" si="23"/>
        <v>100</v>
      </c>
      <c r="V286" s="75">
        <f t="shared" si="24"/>
        <v>75</v>
      </c>
      <c r="W286" s="75">
        <f t="shared" si="25"/>
        <v>75</v>
      </c>
    </row>
    <row r="287" spans="1:23" x14ac:dyDescent="0.2">
      <c r="A287" s="21">
        <v>3525003</v>
      </c>
      <c r="B287" s="22" t="s">
        <v>376</v>
      </c>
      <c r="C287" s="22" t="s">
        <v>779</v>
      </c>
      <c r="D287" s="22" t="s">
        <v>780</v>
      </c>
      <c r="E287" s="23">
        <v>35014</v>
      </c>
      <c r="F287" s="22" t="s">
        <v>128</v>
      </c>
      <c r="G287" s="22" t="s">
        <v>98</v>
      </c>
      <c r="H287" s="22" t="s">
        <v>99</v>
      </c>
      <c r="I287" s="65">
        <v>3</v>
      </c>
      <c r="J287" s="22">
        <v>5</v>
      </c>
      <c r="K287" s="22">
        <v>5</v>
      </c>
      <c r="L287" s="22">
        <v>6</v>
      </c>
      <c r="M287" s="77">
        <v>2</v>
      </c>
      <c r="N287" s="77">
        <v>8</v>
      </c>
      <c r="O287" s="77">
        <v>8</v>
      </c>
      <c r="P287" s="77">
        <v>8</v>
      </c>
      <c r="Q287" s="77">
        <v>8</v>
      </c>
      <c r="R287" s="77">
        <v>8</v>
      </c>
      <c r="S287" s="75">
        <f t="shared" si="21"/>
        <v>37.5</v>
      </c>
      <c r="T287" s="75">
        <f t="shared" si="22"/>
        <v>62.5</v>
      </c>
      <c r="U287" s="75">
        <f t="shared" si="23"/>
        <v>62.5</v>
      </c>
      <c r="V287" s="75">
        <f t="shared" si="24"/>
        <v>75</v>
      </c>
      <c r="W287" s="75">
        <f t="shared" si="25"/>
        <v>25</v>
      </c>
    </row>
    <row r="288" spans="1:23" x14ac:dyDescent="0.2">
      <c r="A288" s="21">
        <v>3525102</v>
      </c>
      <c r="B288" s="22" t="s">
        <v>377</v>
      </c>
      <c r="C288" s="22" t="s">
        <v>769</v>
      </c>
      <c r="D288" s="22" t="s">
        <v>770</v>
      </c>
      <c r="E288" s="23">
        <v>35132</v>
      </c>
      <c r="F288" s="22" t="s">
        <v>227</v>
      </c>
      <c r="G288" s="22" t="s">
        <v>39</v>
      </c>
      <c r="H288" s="22" t="s">
        <v>40</v>
      </c>
      <c r="I288" s="65">
        <v>2</v>
      </c>
      <c r="J288" s="22">
        <v>9</v>
      </c>
      <c r="K288" s="22">
        <v>8</v>
      </c>
      <c r="L288" s="22">
        <v>3</v>
      </c>
      <c r="M288" s="77">
        <v>8</v>
      </c>
      <c r="N288" s="77">
        <v>9</v>
      </c>
      <c r="O288" s="77">
        <v>9</v>
      </c>
      <c r="P288" s="77">
        <v>9</v>
      </c>
      <c r="Q288" s="77">
        <v>9</v>
      </c>
      <c r="R288" s="77">
        <v>9</v>
      </c>
      <c r="S288" s="75">
        <f t="shared" si="21"/>
        <v>22.222222222222221</v>
      </c>
      <c r="T288" s="75">
        <f t="shared" si="22"/>
        <v>100</v>
      </c>
      <c r="U288" s="75">
        <f t="shared" si="23"/>
        <v>88.888888888888886</v>
      </c>
      <c r="V288" s="75">
        <f t="shared" si="24"/>
        <v>33.333333333333336</v>
      </c>
      <c r="W288" s="75">
        <f t="shared" si="25"/>
        <v>88.888888888888886</v>
      </c>
    </row>
    <row r="289" spans="1:23" x14ac:dyDescent="0.2">
      <c r="A289" s="21">
        <v>3525201</v>
      </c>
      <c r="B289" s="22" t="s">
        <v>378</v>
      </c>
      <c r="C289" s="22" t="s">
        <v>775</v>
      </c>
      <c r="D289" s="22" t="s">
        <v>776</v>
      </c>
      <c r="E289" s="23">
        <v>35073</v>
      </c>
      <c r="F289" s="22" t="s">
        <v>165</v>
      </c>
      <c r="G289" s="22" t="s">
        <v>15</v>
      </c>
      <c r="H289" s="22" t="s">
        <v>16</v>
      </c>
      <c r="I289" s="65">
        <v>8</v>
      </c>
      <c r="J289" s="22">
        <v>8</v>
      </c>
      <c r="K289" s="22">
        <v>8</v>
      </c>
      <c r="L289" s="22">
        <v>8</v>
      </c>
      <c r="M289" s="77">
        <v>0</v>
      </c>
      <c r="N289" s="77">
        <v>8</v>
      </c>
      <c r="O289" s="77">
        <v>8</v>
      </c>
      <c r="P289" s="77">
        <v>8</v>
      </c>
      <c r="Q289" s="77">
        <v>8</v>
      </c>
      <c r="R289" s="77">
        <v>8</v>
      </c>
      <c r="S289" s="75">
        <f t="shared" si="21"/>
        <v>100</v>
      </c>
      <c r="T289" s="75">
        <f t="shared" si="22"/>
        <v>100</v>
      </c>
      <c r="U289" s="75">
        <f t="shared" si="23"/>
        <v>100</v>
      </c>
      <c r="V289" s="75">
        <f t="shared" si="24"/>
        <v>100</v>
      </c>
      <c r="W289" s="75">
        <f t="shared" si="25"/>
        <v>0</v>
      </c>
    </row>
    <row r="290" spans="1:23" x14ac:dyDescent="0.2">
      <c r="A290" s="21">
        <v>3525300</v>
      </c>
      <c r="B290" s="22" t="s">
        <v>379</v>
      </c>
      <c r="C290" s="22" t="s">
        <v>761</v>
      </c>
      <c r="D290" s="22" t="s">
        <v>762</v>
      </c>
      <c r="E290" s="23">
        <v>35064</v>
      </c>
      <c r="F290" s="22" t="s">
        <v>117</v>
      </c>
      <c r="G290" s="22" t="s">
        <v>19</v>
      </c>
      <c r="H290" s="22" t="s">
        <v>20</v>
      </c>
      <c r="I290" s="65">
        <v>2</v>
      </c>
      <c r="J290" s="22">
        <v>4</v>
      </c>
      <c r="K290" s="22">
        <v>3</v>
      </c>
      <c r="L290" s="22">
        <v>3</v>
      </c>
      <c r="M290" s="77">
        <v>1</v>
      </c>
      <c r="N290" s="77">
        <v>9</v>
      </c>
      <c r="O290" s="77">
        <v>9</v>
      </c>
      <c r="P290" s="77">
        <v>9</v>
      </c>
      <c r="Q290" s="77">
        <v>9</v>
      </c>
      <c r="R290" s="77">
        <v>9</v>
      </c>
      <c r="S290" s="75">
        <f t="shared" si="21"/>
        <v>22.222222222222221</v>
      </c>
      <c r="T290" s="75">
        <f t="shared" si="22"/>
        <v>44.444444444444443</v>
      </c>
      <c r="U290" s="75">
        <f t="shared" si="23"/>
        <v>33.333333333333336</v>
      </c>
      <c r="V290" s="75">
        <f t="shared" si="24"/>
        <v>33.333333333333336</v>
      </c>
      <c r="W290" s="75">
        <f t="shared" si="25"/>
        <v>11.111111111111111</v>
      </c>
    </row>
    <row r="291" spans="1:23" x14ac:dyDescent="0.2">
      <c r="A291" s="21">
        <v>3525409</v>
      </c>
      <c r="B291" s="22" t="s">
        <v>380</v>
      </c>
      <c r="C291" s="22" t="s">
        <v>769</v>
      </c>
      <c r="D291" s="22" t="s">
        <v>770</v>
      </c>
      <c r="E291" s="23">
        <v>35081</v>
      </c>
      <c r="F291" s="22" t="s">
        <v>229</v>
      </c>
      <c r="G291" s="22" t="s">
        <v>81</v>
      </c>
      <c r="H291" s="22" t="s">
        <v>82</v>
      </c>
      <c r="I291" s="65">
        <v>5</v>
      </c>
      <c r="J291" s="22">
        <v>6</v>
      </c>
      <c r="K291" s="22">
        <v>9</v>
      </c>
      <c r="L291" s="22">
        <v>1</v>
      </c>
      <c r="M291" s="77">
        <v>8</v>
      </c>
      <c r="N291" s="77">
        <v>9</v>
      </c>
      <c r="O291" s="77">
        <v>9</v>
      </c>
      <c r="P291" s="77">
        <v>9</v>
      </c>
      <c r="Q291" s="77">
        <v>9</v>
      </c>
      <c r="R291" s="77">
        <v>9</v>
      </c>
      <c r="S291" s="75">
        <f t="shared" si="21"/>
        <v>55.555555555555557</v>
      </c>
      <c r="T291" s="75">
        <f t="shared" si="22"/>
        <v>66.666666666666671</v>
      </c>
      <c r="U291" s="75">
        <f t="shared" si="23"/>
        <v>100</v>
      </c>
      <c r="V291" s="75">
        <f t="shared" si="24"/>
        <v>11.111111111111111</v>
      </c>
      <c r="W291" s="75">
        <f t="shared" si="25"/>
        <v>88.888888888888886</v>
      </c>
    </row>
    <row r="292" spans="1:23" x14ac:dyDescent="0.2">
      <c r="A292" s="21">
        <v>3525508</v>
      </c>
      <c r="B292" s="22" t="s">
        <v>381</v>
      </c>
      <c r="C292" s="22" t="s">
        <v>775</v>
      </c>
      <c r="D292" s="22" t="s">
        <v>776</v>
      </c>
      <c r="E292" s="23">
        <v>35071</v>
      </c>
      <c r="F292" s="22" t="s">
        <v>105</v>
      </c>
      <c r="G292" s="22" t="s">
        <v>15</v>
      </c>
      <c r="H292" s="22" t="s">
        <v>16</v>
      </c>
      <c r="I292" s="65">
        <v>6</v>
      </c>
      <c r="J292" s="22">
        <v>7</v>
      </c>
      <c r="K292" s="22">
        <v>5</v>
      </c>
      <c r="L292" s="22">
        <v>7</v>
      </c>
      <c r="M292" s="77">
        <v>6</v>
      </c>
      <c r="N292" s="77">
        <v>8</v>
      </c>
      <c r="O292" s="77">
        <v>8</v>
      </c>
      <c r="P292" s="77">
        <v>8</v>
      </c>
      <c r="Q292" s="77">
        <v>8</v>
      </c>
      <c r="R292" s="77">
        <v>8</v>
      </c>
      <c r="S292" s="75">
        <f t="shared" si="21"/>
        <v>75</v>
      </c>
      <c r="T292" s="75">
        <f t="shared" si="22"/>
        <v>87.5</v>
      </c>
      <c r="U292" s="75">
        <f t="shared" si="23"/>
        <v>62.5</v>
      </c>
      <c r="V292" s="75">
        <f t="shared" si="24"/>
        <v>87.5</v>
      </c>
      <c r="W292" s="75">
        <f t="shared" si="25"/>
        <v>75</v>
      </c>
    </row>
    <row r="293" spans="1:23" x14ac:dyDescent="0.2">
      <c r="A293" s="21">
        <v>3525607</v>
      </c>
      <c r="B293" s="22" t="s">
        <v>382</v>
      </c>
      <c r="C293" s="22" t="s">
        <v>767</v>
      </c>
      <c r="D293" s="22" t="s">
        <v>768</v>
      </c>
      <c r="E293" s="23">
        <v>35113</v>
      </c>
      <c r="F293" s="22" t="s">
        <v>318</v>
      </c>
      <c r="G293" s="22" t="s">
        <v>31</v>
      </c>
      <c r="H293" s="22" t="s">
        <v>32</v>
      </c>
      <c r="I293" s="65">
        <v>5</v>
      </c>
      <c r="J293" s="22">
        <v>4</v>
      </c>
      <c r="K293" s="22">
        <v>9</v>
      </c>
      <c r="L293" s="22">
        <v>7</v>
      </c>
      <c r="M293" s="77">
        <v>8</v>
      </c>
      <c r="N293" s="77">
        <v>9</v>
      </c>
      <c r="O293" s="77">
        <v>9</v>
      </c>
      <c r="P293" s="77">
        <v>9</v>
      </c>
      <c r="Q293" s="77">
        <v>9</v>
      </c>
      <c r="R293" s="77">
        <v>9</v>
      </c>
      <c r="S293" s="75">
        <f t="shared" si="21"/>
        <v>55.555555555555557</v>
      </c>
      <c r="T293" s="75">
        <f t="shared" si="22"/>
        <v>44.444444444444443</v>
      </c>
      <c r="U293" s="75">
        <f t="shared" si="23"/>
        <v>100</v>
      </c>
      <c r="V293" s="75">
        <f t="shared" si="24"/>
        <v>77.777777777777771</v>
      </c>
      <c r="W293" s="75">
        <f t="shared" si="25"/>
        <v>88.888888888888886</v>
      </c>
    </row>
    <row r="294" spans="1:23" x14ac:dyDescent="0.2">
      <c r="A294" s="21">
        <v>3525706</v>
      </c>
      <c r="B294" s="22" t="s">
        <v>383</v>
      </c>
      <c r="C294" s="22" t="s">
        <v>757</v>
      </c>
      <c r="D294" s="22" t="s">
        <v>758</v>
      </c>
      <c r="E294" s="23">
        <v>35156</v>
      </c>
      <c r="F294" s="22" t="s">
        <v>8</v>
      </c>
      <c r="G294" s="22" t="s">
        <v>6</v>
      </c>
      <c r="H294" s="22" t="s">
        <v>7</v>
      </c>
      <c r="I294" s="65">
        <v>8</v>
      </c>
      <c r="J294" s="22">
        <v>8</v>
      </c>
      <c r="K294" s="22">
        <v>3</v>
      </c>
      <c r="L294" s="22">
        <v>8</v>
      </c>
      <c r="M294" s="77">
        <v>3</v>
      </c>
      <c r="N294" s="77">
        <v>9</v>
      </c>
      <c r="O294" s="77">
        <v>9</v>
      </c>
      <c r="P294" s="77">
        <v>9</v>
      </c>
      <c r="Q294" s="77">
        <v>9</v>
      </c>
      <c r="R294" s="77">
        <v>9</v>
      </c>
      <c r="S294" s="75">
        <f t="shared" si="21"/>
        <v>88.888888888888886</v>
      </c>
      <c r="T294" s="75">
        <f t="shared" si="22"/>
        <v>88.888888888888886</v>
      </c>
      <c r="U294" s="75">
        <f t="shared" si="23"/>
        <v>33.333333333333336</v>
      </c>
      <c r="V294" s="75">
        <f t="shared" si="24"/>
        <v>88.888888888888886</v>
      </c>
      <c r="W294" s="75">
        <f t="shared" si="25"/>
        <v>33.333333333333336</v>
      </c>
    </row>
    <row r="295" spans="1:23" x14ac:dyDescent="0.2">
      <c r="A295" s="21">
        <v>3525805</v>
      </c>
      <c r="B295" s="22" t="s">
        <v>384</v>
      </c>
      <c r="C295" s="22" t="s">
        <v>755</v>
      </c>
      <c r="D295" s="22" t="s">
        <v>756</v>
      </c>
      <c r="E295" s="23">
        <v>35093</v>
      </c>
      <c r="F295" s="22" t="s">
        <v>3</v>
      </c>
      <c r="G295" s="22" t="s">
        <v>2</v>
      </c>
      <c r="H295" s="22" t="s">
        <v>3</v>
      </c>
      <c r="I295" s="65">
        <v>7</v>
      </c>
      <c r="J295" s="22">
        <v>9</v>
      </c>
      <c r="K295" s="22">
        <v>9</v>
      </c>
      <c r="L295" s="22">
        <v>9</v>
      </c>
      <c r="M295" s="77">
        <v>8</v>
      </c>
      <c r="N295" s="77">
        <v>9</v>
      </c>
      <c r="O295" s="77">
        <v>9</v>
      </c>
      <c r="P295" s="77">
        <v>9</v>
      </c>
      <c r="Q295" s="77">
        <v>9</v>
      </c>
      <c r="R295" s="77">
        <v>9</v>
      </c>
      <c r="S295" s="75">
        <f t="shared" si="21"/>
        <v>77.777777777777771</v>
      </c>
      <c r="T295" s="75">
        <f t="shared" si="22"/>
        <v>100</v>
      </c>
      <c r="U295" s="75">
        <f t="shared" si="23"/>
        <v>100</v>
      </c>
      <c r="V295" s="75">
        <f t="shared" si="24"/>
        <v>100</v>
      </c>
      <c r="W295" s="75">
        <f t="shared" si="25"/>
        <v>88.888888888888886</v>
      </c>
    </row>
    <row r="296" spans="1:23" x14ac:dyDescent="0.2">
      <c r="A296" s="21">
        <v>3525854</v>
      </c>
      <c r="B296" s="22" t="s">
        <v>385</v>
      </c>
      <c r="C296" s="22" t="s">
        <v>765</v>
      </c>
      <c r="D296" s="22" t="s">
        <v>766</v>
      </c>
      <c r="E296" s="23">
        <v>35163</v>
      </c>
      <c r="F296" s="22" t="s">
        <v>28</v>
      </c>
      <c r="G296" s="22" t="s">
        <v>27</v>
      </c>
      <c r="H296" s="22" t="s">
        <v>28</v>
      </c>
      <c r="I296" s="65">
        <v>8</v>
      </c>
      <c r="J296" s="22">
        <v>7</v>
      </c>
      <c r="K296" s="22">
        <v>4</v>
      </c>
      <c r="L296" s="22">
        <v>7</v>
      </c>
      <c r="M296" s="77">
        <v>7</v>
      </c>
      <c r="N296" s="77">
        <v>8</v>
      </c>
      <c r="O296" s="77">
        <v>8</v>
      </c>
      <c r="P296" s="77">
        <v>8</v>
      </c>
      <c r="Q296" s="77">
        <v>8</v>
      </c>
      <c r="R296" s="77">
        <v>8</v>
      </c>
      <c r="S296" s="75">
        <f t="shared" si="21"/>
        <v>100</v>
      </c>
      <c r="T296" s="75">
        <f t="shared" si="22"/>
        <v>87.5</v>
      </c>
      <c r="U296" s="75">
        <f t="shared" si="23"/>
        <v>50</v>
      </c>
      <c r="V296" s="75">
        <f t="shared" si="24"/>
        <v>87.5</v>
      </c>
      <c r="W296" s="75">
        <f t="shared" si="25"/>
        <v>87.5</v>
      </c>
    </row>
    <row r="297" spans="1:23" x14ac:dyDescent="0.2">
      <c r="A297" s="21">
        <v>3525904</v>
      </c>
      <c r="B297" s="22" t="s">
        <v>386</v>
      </c>
      <c r="C297" s="22" t="s">
        <v>775</v>
      </c>
      <c r="D297" s="22" t="s">
        <v>776</v>
      </c>
      <c r="E297" s="23">
        <v>35073</v>
      </c>
      <c r="F297" s="22" t="s">
        <v>165</v>
      </c>
      <c r="G297" s="22" t="s">
        <v>15</v>
      </c>
      <c r="H297" s="22" t="s">
        <v>16</v>
      </c>
      <c r="I297" s="65">
        <v>7</v>
      </c>
      <c r="J297" s="22">
        <v>6</v>
      </c>
      <c r="K297" s="22">
        <v>8</v>
      </c>
      <c r="L297" s="22">
        <v>6</v>
      </c>
      <c r="M297" s="77">
        <v>4</v>
      </c>
      <c r="N297" s="77">
        <v>8</v>
      </c>
      <c r="O297" s="77">
        <v>8</v>
      </c>
      <c r="P297" s="77">
        <v>8</v>
      </c>
      <c r="Q297" s="77">
        <v>8</v>
      </c>
      <c r="R297" s="77">
        <v>8</v>
      </c>
      <c r="S297" s="75">
        <f t="shared" si="21"/>
        <v>87.5</v>
      </c>
      <c r="T297" s="75">
        <f t="shared" si="22"/>
        <v>75</v>
      </c>
      <c r="U297" s="75">
        <f t="shared" si="23"/>
        <v>100</v>
      </c>
      <c r="V297" s="75">
        <f t="shared" si="24"/>
        <v>75</v>
      </c>
      <c r="W297" s="75">
        <f t="shared" si="25"/>
        <v>50</v>
      </c>
    </row>
    <row r="298" spans="1:23" x14ac:dyDescent="0.2">
      <c r="A298" s="21">
        <v>3526001</v>
      </c>
      <c r="B298" s="22" t="s">
        <v>387</v>
      </c>
      <c r="C298" s="22" t="s">
        <v>767</v>
      </c>
      <c r="D298" s="22" t="s">
        <v>768</v>
      </c>
      <c r="E298" s="23">
        <v>35111</v>
      </c>
      <c r="F298" s="22" t="s">
        <v>245</v>
      </c>
      <c r="G298" s="22" t="s">
        <v>31</v>
      </c>
      <c r="H298" s="22" t="s">
        <v>32</v>
      </c>
      <c r="I298" s="65">
        <v>6</v>
      </c>
      <c r="J298" s="22">
        <v>8</v>
      </c>
      <c r="K298" s="22">
        <v>9</v>
      </c>
      <c r="L298" s="22">
        <v>9</v>
      </c>
      <c r="M298" s="77">
        <v>7</v>
      </c>
      <c r="N298" s="77">
        <v>9</v>
      </c>
      <c r="O298" s="77">
        <v>9</v>
      </c>
      <c r="P298" s="77">
        <v>9</v>
      </c>
      <c r="Q298" s="77">
        <v>9</v>
      </c>
      <c r="R298" s="77">
        <v>9</v>
      </c>
      <c r="S298" s="75">
        <f t="shared" si="21"/>
        <v>66.666666666666671</v>
      </c>
      <c r="T298" s="75">
        <f t="shared" si="22"/>
        <v>88.888888888888886</v>
      </c>
      <c r="U298" s="75">
        <f t="shared" si="23"/>
        <v>100</v>
      </c>
      <c r="V298" s="75">
        <f t="shared" si="24"/>
        <v>100</v>
      </c>
      <c r="W298" s="75">
        <f t="shared" si="25"/>
        <v>77.777777777777771</v>
      </c>
    </row>
    <row r="299" spans="1:23" x14ac:dyDescent="0.2">
      <c r="A299" s="21">
        <v>3526100</v>
      </c>
      <c r="B299" s="22" t="s">
        <v>388</v>
      </c>
      <c r="C299" s="22" t="s">
        <v>777</v>
      </c>
      <c r="D299" s="22" t="s">
        <v>778</v>
      </c>
      <c r="E299" s="23">
        <v>35121</v>
      </c>
      <c r="F299" s="22" t="s">
        <v>123</v>
      </c>
      <c r="G299" s="22" t="s">
        <v>121</v>
      </c>
      <c r="H299" s="22" t="s">
        <v>122</v>
      </c>
      <c r="I299" s="65">
        <v>4</v>
      </c>
      <c r="J299" s="22">
        <v>6</v>
      </c>
      <c r="K299" s="22">
        <v>6</v>
      </c>
      <c r="L299" s="22">
        <v>7</v>
      </c>
      <c r="M299" s="77">
        <v>1</v>
      </c>
      <c r="N299" s="77">
        <v>8</v>
      </c>
      <c r="O299" s="77">
        <v>8</v>
      </c>
      <c r="P299" s="77">
        <v>8</v>
      </c>
      <c r="Q299" s="77">
        <v>8</v>
      </c>
      <c r="R299" s="77">
        <v>8</v>
      </c>
      <c r="S299" s="75">
        <f t="shared" si="21"/>
        <v>50</v>
      </c>
      <c r="T299" s="75">
        <f t="shared" si="22"/>
        <v>75</v>
      </c>
      <c r="U299" s="75">
        <f t="shared" si="23"/>
        <v>75</v>
      </c>
      <c r="V299" s="75">
        <f t="shared" si="24"/>
        <v>87.5</v>
      </c>
      <c r="W299" s="75">
        <f t="shared" si="25"/>
        <v>12.5</v>
      </c>
    </row>
    <row r="300" spans="1:23" x14ac:dyDescent="0.2">
      <c r="A300" s="21">
        <v>3526209</v>
      </c>
      <c r="B300" s="22" t="s">
        <v>389</v>
      </c>
      <c r="C300" s="22" t="s">
        <v>783</v>
      </c>
      <c r="D300" s="22" t="s">
        <v>784</v>
      </c>
      <c r="E300" s="23">
        <v>35013</v>
      </c>
      <c r="F300" s="22" t="s">
        <v>225</v>
      </c>
      <c r="G300" s="22" t="s">
        <v>98</v>
      </c>
      <c r="H300" s="22" t="s">
        <v>99</v>
      </c>
      <c r="I300" s="65">
        <v>7</v>
      </c>
      <c r="J300" s="22">
        <v>7</v>
      </c>
      <c r="K300" s="22">
        <v>5</v>
      </c>
      <c r="L300" s="22">
        <v>0</v>
      </c>
      <c r="M300" s="77">
        <v>0</v>
      </c>
      <c r="N300" s="77">
        <v>8</v>
      </c>
      <c r="O300" s="77">
        <v>8</v>
      </c>
      <c r="P300" s="77">
        <v>8</v>
      </c>
      <c r="Q300" s="77">
        <v>8</v>
      </c>
      <c r="R300" s="77">
        <v>8</v>
      </c>
      <c r="S300" s="75">
        <f t="shared" si="21"/>
        <v>87.5</v>
      </c>
      <c r="T300" s="75">
        <f t="shared" si="22"/>
        <v>87.5</v>
      </c>
      <c r="U300" s="75">
        <f t="shared" si="23"/>
        <v>62.5</v>
      </c>
      <c r="V300" s="75">
        <f t="shared" si="24"/>
        <v>0</v>
      </c>
      <c r="W300" s="75">
        <f t="shared" si="25"/>
        <v>0</v>
      </c>
    </row>
    <row r="301" spans="1:23" x14ac:dyDescent="0.2">
      <c r="A301" s="21">
        <v>3526308</v>
      </c>
      <c r="B301" s="22" t="s">
        <v>390</v>
      </c>
      <c r="C301" s="22" t="s">
        <v>771</v>
      </c>
      <c r="D301" s="22" t="s">
        <v>772</v>
      </c>
      <c r="E301" s="23">
        <v>35174</v>
      </c>
      <c r="F301" s="22" t="s">
        <v>186</v>
      </c>
      <c r="G301" s="22" t="s">
        <v>69</v>
      </c>
      <c r="H301" s="22" t="s">
        <v>70</v>
      </c>
      <c r="I301" s="65">
        <v>6</v>
      </c>
      <c r="J301" s="22">
        <v>7</v>
      </c>
      <c r="K301" s="22">
        <v>7</v>
      </c>
      <c r="L301" s="22">
        <v>7</v>
      </c>
      <c r="M301" s="77">
        <v>7</v>
      </c>
      <c r="N301" s="77">
        <v>8</v>
      </c>
      <c r="O301" s="77">
        <v>8</v>
      </c>
      <c r="P301" s="77">
        <v>8</v>
      </c>
      <c r="Q301" s="77">
        <v>8</v>
      </c>
      <c r="R301" s="77">
        <v>8</v>
      </c>
      <c r="S301" s="75">
        <f t="shared" si="21"/>
        <v>75</v>
      </c>
      <c r="T301" s="75">
        <f t="shared" si="22"/>
        <v>87.5</v>
      </c>
      <c r="U301" s="75">
        <f t="shared" si="23"/>
        <v>87.5</v>
      </c>
      <c r="V301" s="75">
        <f t="shared" si="24"/>
        <v>87.5</v>
      </c>
      <c r="W301" s="75">
        <f t="shared" si="25"/>
        <v>87.5</v>
      </c>
    </row>
    <row r="302" spans="1:23" x14ac:dyDescent="0.2">
      <c r="A302" s="21">
        <v>3526407</v>
      </c>
      <c r="B302" s="22" t="s">
        <v>391</v>
      </c>
      <c r="C302" s="22" t="s">
        <v>761</v>
      </c>
      <c r="D302" s="22" t="s">
        <v>762</v>
      </c>
      <c r="E302" s="23">
        <v>35063</v>
      </c>
      <c r="F302" s="22" t="s">
        <v>66</v>
      </c>
      <c r="G302" s="22" t="s">
        <v>19</v>
      </c>
      <c r="H302" s="22" t="s">
        <v>20</v>
      </c>
      <c r="I302" s="65">
        <v>8</v>
      </c>
      <c r="J302" s="22">
        <v>3</v>
      </c>
      <c r="K302" s="22">
        <v>9</v>
      </c>
      <c r="L302" s="22">
        <v>8</v>
      </c>
      <c r="M302" s="77">
        <v>0</v>
      </c>
      <c r="N302" s="77">
        <v>9</v>
      </c>
      <c r="O302" s="77">
        <v>9</v>
      </c>
      <c r="P302" s="77">
        <v>9</v>
      </c>
      <c r="Q302" s="77">
        <v>9</v>
      </c>
      <c r="R302" s="77">
        <v>9</v>
      </c>
      <c r="S302" s="75">
        <f t="shared" si="21"/>
        <v>88.888888888888886</v>
      </c>
      <c r="T302" s="75">
        <f t="shared" si="22"/>
        <v>33.333333333333336</v>
      </c>
      <c r="U302" s="75">
        <f t="shared" si="23"/>
        <v>100</v>
      </c>
      <c r="V302" s="75">
        <f t="shared" si="24"/>
        <v>88.888888888888886</v>
      </c>
      <c r="W302" s="75">
        <f t="shared" si="25"/>
        <v>0</v>
      </c>
    </row>
    <row r="303" spans="1:23" x14ac:dyDescent="0.2">
      <c r="A303" s="21">
        <v>3526506</v>
      </c>
      <c r="B303" s="22" t="s">
        <v>392</v>
      </c>
      <c r="C303" s="22" t="s">
        <v>757</v>
      </c>
      <c r="D303" s="22" t="s">
        <v>758</v>
      </c>
      <c r="E303" s="23">
        <v>35022</v>
      </c>
      <c r="F303" s="22" t="s">
        <v>63</v>
      </c>
      <c r="G303" s="22" t="s">
        <v>43</v>
      </c>
      <c r="H303" s="22" t="s">
        <v>44</v>
      </c>
      <c r="I303" s="65">
        <v>2</v>
      </c>
      <c r="J303" s="22">
        <v>9</v>
      </c>
      <c r="K303" s="22">
        <v>1</v>
      </c>
      <c r="L303" s="22">
        <v>7</v>
      </c>
      <c r="M303" s="77">
        <v>7</v>
      </c>
      <c r="N303" s="77">
        <v>9</v>
      </c>
      <c r="O303" s="77">
        <v>9</v>
      </c>
      <c r="P303" s="77">
        <v>9</v>
      </c>
      <c r="Q303" s="77">
        <v>9</v>
      </c>
      <c r="R303" s="77">
        <v>9</v>
      </c>
      <c r="S303" s="75">
        <f t="shared" si="21"/>
        <v>22.222222222222221</v>
      </c>
      <c r="T303" s="75">
        <f t="shared" si="22"/>
        <v>100</v>
      </c>
      <c r="U303" s="75">
        <f t="shared" si="23"/>
        <v>11.111111111111111</v>
      </c>
      <c r="V303" s="75">
        <f t="shared" si="24"/>
        <v>77.777777777777771</v>
      </c>
      <c r="W303" s="75">
        <f t="shared" si="25"/>
        <v>77.777777777777771</v>
      </c>
    </row>
    <row r="304" spans="1:23" x14ac:dyDescent="0.2">
      <c r="A304" s="21">
        <v>3526605</v>
      </c>
      <c r="B304" s="22" t="s">
        <v>393</v>
      </c>
      <c r="C304" s="22" t="s">
        <v>771</v>
      </c>
      <c r="D304" s="22" t="s">
        <v>772</v>
      </c>
      <c r="E304" s="23">
        <v>35172</v>
      </c>
      <c r="F304" s="22" t="s">
        <v>71</v>
      </c>
      <c r="G304" s="22" t="s">
        <v>69</v>
      </c>
      <c r="H304" s="22" t="s">
        <v>70</v>
      </c>
      <c r="I304" s="65">
        <v>7</v>
      </c>
      <c r="J304" s="22">
        <v>2</v>
      </c>
      <c r="K304" s="22">
        <v>2</v>
      </c>
      <c r="L304" s="22">
        <v>0</v>
      </c>
      <c r="M304" s="77">
        <v>0</v>
      </c>
      <c r="N304" s="77">
        <v>8</v>
      </c>
      <c r="O304" s="77">
        <v>8</v>
      </c>
      <c r="P304" s="77">
        <v>8</v>
      </c>
      <c r="Q304" s="77">
        <v>8</v>
      </c>
      <c r="R304" s="77">
        <v>8</v>
      </c>
      <c r="S304" s="75">
        <f t="shared" si="21"/>
        <v>87.5</v>
      </c>
      <c r="T304" s="75">
        <f t="shared" si="22"/>
        <v>25</v>
      </c>
      <c r="U304" s="75">
        <f t="shared" si="23"/>
        <v>25</v>
      </c>
      <c r="V304" s="75">
        <f t="shared" si="24"/>
        <v>0</v>
      </c>
      <c r="W304" s="75">
        <f t="shared" si="25"/>
        <v>0</v>
      </c>
    </row>
    <row r="305" spans="1:23" x14ac:dyDescent="0.2">
      <c r="A305" s="21">
        <v>3526704</v>
      </c>
      <c r="B305" s="22" t="s">
        <v>394</v>
      </c>
      <c r="C305" s="22" t="s">
        <v>763</v>
      </c>
      <c r="D305" s="22" t="s">
        <v>764</v>
      </c>
      <c r="E305" s="23">
        <v>35101</v>
      </c>
      <c r="F305" s="22" t="s">
        <v>88</v>
      </c>
      <c r="G305" s="22" t="s">
        <v>23</v>
      </c>
      <c r="H305" s="22" t="s">
        <v>24</v>
      </c>
      <c r="I305" s="65">
        <v>8</v>
      </c>
      <c r="J305" s="22">
        <v>8</v>
      </c>
      <c r="K305" s="22">
        <v>7</v>
      </c>
      <c r="L305" s="22">
        <v>4</v>
      </c>
      <c r="M305" s="77">
        <v>2</v>
      </c>
      <c r="N305" s="77">
        <v>8</v>
      </c>
      <c r="O305" s="77">
        <v>8</v>
      </c>
      <c r="P305" s="77">
        <v>8</v>
      </c>
      <c r="Q305" s="77">
        <v>8</v>
      </c>
      <c r="R305" s="77">
        <v>8</v>
      </c>
      <c r="S305" s="75">
        <f t="shared" si="21"/>
        <v>100</v>
      </c>
      <c r="T305" s="75">
        <f t="shared" si="22"/>
        <v>100</v>
      </c>
      <c r="U305" s="75">
        <f t="shared" si="23"/>
        <v>87.5</v>
      </c>
      <c r="V305" s="75">
        <f t="shared" si="24"/>
        <v>50</v>
      </c>
      <c r="W305" s="75">
        <f t="shared" si="25"/>
        <v>25</v>
      </c>
    </row>
    <row r="306" spans="1:23" x14ac:dyDescent="0.2">
      <c r="A306" s="21">
        <v>3526803</v>
      </c>
      <c r="B306" s="22" t="s">
        <v>395</v>
      </c>
      <c r="C306" s="22" t="s">
        <v>761</v>
      </c>
      <c r="D306" s="22" t="s">
        <v>762</v>
      </c>
      <c r="E306" s="23">
        <v>35062</v>
      </c>
      <c r="F306" s="22" t="s">
        <v>20</v>
      </c>
      <c r="G306" s="22" t="s">
        <v>19</v>
      </c>
      <c r="H306" s="22" t="s">
        <v>20</v>
      </c>
      <c r="I306" s="65">
        <v>3</v>
      </c>
      <c r="J306" s="22">
        <v>1</v>
      </c>
      <c r="K306" s="22">
        <v>7</v>
      </c>
      <c r="L306" s="22">
        <v>6</v>
      </c>
      <c r="M306" s="77">
        <v>5</v>
      </c>
      <c r="N306" s="77">
        <v>9</v>
      </c>
      <c r="O306" s="77">
        <v>9</v>
      </c>
      <c r="P306" s="77">
        <v>9</v>
      </c>
      <c r="Q306" s="77">
        <v>9</v>
      </c>
      <c r="R306" s="77">
        <v>9</v>
      </c>
      <c r="S306" s="75">
        <f t="shared" si="21"/>
        <v>33.333333333333336</v>
      </c>
      <c r="T306" s="75">
        <f t="shared" si="22"/>
        <v>11.111111111111111</v>
      </c>
      <c r="U306" s="75">
        <f t="shared" si="23"/>
        <v>77.777777777777771</v>
      </c>
      <c r="V306" s="75">
        <f t="shared" si="24"/>
        <v>66.666666666666671</v>
      </c>
      <c r="W306" s="75">
        <f t="shared" si="25"/>
        <v>55.555555555555557</v>
      </c>
    </row>
    <row r="307" spans="1:23" x14ac:dyDescent="0.2">
      <c r="A307" s="21">
        <v>3526902</v>
      </c>
      <c r="B307" s="22" t="s">
        <v>396</v>
      </c>
      <c r="C307" s="22" t="s">
        <v>763</v>
      </c>
      <c r="D307" s="22" t="s">
        <v>764</v>
      </c>
      <c r="E307" s="23">
        <v>35102</v>
      </c>
      <c r="F307" s="22" t="s">
        <v>218</v>
      </c>
      <c r="G307" s="22" t="s">
        <v>23</v>
      </c>
      <c r="H307" s="22" t="s">
        <v>24</v>
      </c>
      <c r="I307" s="65">
        <v>6</v>
      </c>
      <c r="J307" s="22">
        <v>8</v>
      </c>
      <c r="K307" s="22">
        <v>5</v>
      </c>
      <c r="L307" s="22">
        <v>5</v>
      </c>
      <c r="M307" s="77">
        <v>1</v>
      </c>
      <c r="N307" s="77">
        <v>8</v>
      </c>
      <c r="O307" s="77">
        <v>8</v>
      </c>
      <c r="P307" s="77">
        <v>8</v>
      </c>
      <c r="Q307" s="77">
        <v>8</v>
      </c>
      <c r="R307" s="77">
        <v>8</v>
      </c>
      <c r="S307" s="75">
        <f t="shared" si="21"/>
        <v>75</v>
      </c>
      <c r="T307" s="75">
        <f t="shared" si="22"/>
        <v>100</v>
      </c>
      <c r="U307" s="75">
        <f t="shared" si="23"/>
        <v>62.5</v>
      </c>
      <c r="V307" s="75">
        <f t="shared" si="24"/>
        <v>62.5</v>
      </c>
      <c r="W307" s="75">
        <f t="shared" si="25"/>
        <v>12.5</v>
      </c>
    </row>
    <row r="308" spans="1:23" x14ac:dyDescent="0.2">
      <c r="A308" s="21">
        <v>3527009</v>
      </c>
      <c r="B308" s="22" t="s">
        <v>397</v>
      </c>
      <c r="C308" s="22" t="s">
        <v>759</v>
      </c>
      <c r="D308" s="22" t="s">
        <v>760</v>
      </c>
      <c r="E308" s="23">
        <v>35074</v>
      </c>
      <c r="F308" s="22" t="s">
        <v>17</v>
      </c>
      <c r="G308" s="22" t="s">
        <v>15</v>
      </c>
      <c r="H308" s="22" t="s">
        <v>16</v>
      </c>
      <c r="I308" s="65">
        <v>7</v>
      </c>
      <c r="J308" s="22">
        <v>8</v>
      </c>
      <c r="K308" s="22">
        <v>7</v>
      </c>
      <c r="L308" s="22">
        <v>5</v>
      </c>
      <c r="M308" s="77">
        <v>0</v>
      </c>
      <c r="N308" s="77">
        <v>8</v>
      </c>
      <c r="O308" s="77">
        <v>8</v>
      </c>
      <c r="P308" s="77">
        <v>8</v>
      </c>
      <c r="Q308" s="77">
        <v>8</v>
      </c>
      <c r="R308" s="77">
        <v>8</v>
      </c>
      <c r="S308" s="75">
        <f t="shared" si="21"/>
        <v>87.5</v>
      </c>
      <c r="T308" s="75">
        <f t="shared" si="22"/>
        <v>100</v>
      </c>
      <c r="U308" s="75">
        <f t="shared" si="23"/>
        <v>87.5</v>
      </c>
      <c r="V308" s="75">
        <f t="shared" si="24"/>
        <v>62.5</v>
      </c>
      <c r="W308" s="75">
        <f t="shared" si="25"/>
        <v>0</v>
      </c>
    </row>
    <row r="309" spans="1:23" x14ac:dyDescent="0.2">
      <c r="A309" s="21">
        <v>3527108</v>
      </c>
      <c r="B309" s="22" t="s">
        <v>398</v>
      </c>
      <c r="C309" s="22" t="s">
        <v>761</v>
      </c>
      <c r="D309" s="22" t="s">
        <v>762</v>
      </c>
      <c r="E309" s="23">
        <v>35065</v>
      </c>
      <c r="F309" s="22" t="s">
        <v>172</v>
      </c>
      <c r="G309" s="22" t="s">
        <v>19</v>
      </c>
      <c r="H309" s="22" t="s">
        <v>20</v>
      </c>
      <c r="I309" s="65">
        <v>6</v>
      </c>
      <c r="J309" s="22">
        <v>7</v>
      </c>
      <c r="K309" s="22">
        <v>5</v>
      </c>
      <c r="L309" s="22">
        <v>5</v>
      </c>
      <c r="M309" s="77">
        <v>8</v>
      </c>
      <c r="N309" s="77">
        <v>9</v>
      </c>
      <c r="O309" s="77">
        <v>9</v>
      </c>
      <c r="P309" s="77">
        <v>9</v>
      </c>
      <c r="Q309" s="77">
        <v>9</v>
      </c>
      <c r="R309" s="77">
        <v>9</v>
      </c>
      <c r="S309" s="75">
        <f t="shared" si="21"/>
        <v>66.666666666666671</v>
      </c>
      <c r="T309" s="75">
        <f t="shared" si="22"/>
        <v>77.777777777777771</v>
      </c>
      <c r="U309" s="75">
        <f t="shared" si="23"/>
        <v>55.555555555555557</v>
      </c>
      <c r="V309" s="75">
        <f t="shared" si="24"/>
        <v>55.555555555555557</v>
      </c>
      <c r="W309" s="75">
        <f t="shared" si="25"/>
        <v>88.888888888888886</v>
      </c>
    </row>
    <row r="310" spans="1:23" x14ac:dyDescent="0.2">
      <c r="A310" s="21">
        <v>3527207</v>
      </c>
      <c r="B310" s="22" t="s">
        <v>399</v>
      </c>
      <c r="C310" s="22" t="s">
        <v>771</v>
      </c>
      <c r="D310" s="22" t="s">
        <v>772</v>
      </c>
      <c r="E310" s="23">
        <v>35172</v>
      </c>
      <c r="F310" s="22" t="s">
        <v>71</v>
      </c>
      <c r="G310" s="22" t="s">
        <v>69</v>
      </c>
      <c r="H310" s="22" t="s">
        <v>70</v>
      </c>
      <c r="I310" s="65">
        <v>0</v>
      </c>
      <c r="J310" s="22">
        <v>3</v>
      </c>
      <c r="K310" s="22">
        <v>8</v>
      </c>
      <c r="L310" s="22">
        <v>1</v>
      </c>
      <c r="M310" s="77">
        <v>1</v>
      </c>
      <c r="N310" s="77">
        <v>8</v>
      </c>
      <c r="O310" s="77">
        <v>8</v>
      </c>
      <c r="P310" s="77">
        <v>8</v>
      </c>
      <c r="Q310" s="77">
        <v>8</v>
      </c>
      <c r="R310" s="77">
        <v>8</v>
      </c>
      <c r="S310" s="75">
        <f t="shared" si="21"/>
        <v>0</v>
      </c>
      <c r="T310" s="75">
        <f t="shared" si="22"/>
        <v>37.5</v>
      </c>
      <c r="U310" s="75">
        <f t="shared" si="23"/>
        <v>100</v>
      </c>
      <c r="V310" s="75">
        <f t="shared" si="24"/>
        <v>12.5</v>
      </c>
      <c r="W310" s="75">
        <f t="shared" si="25"/>
        <v>12.5</v>
      </c>
    </row>
    <row r="311" spans="1:23" x14ac:dyDescent="0.2">
      <c r="A311" s="21">
        <v>3527256</v>
      </c>
      <c r="B311" s="22" t="s">
        <v>400</v>
      </c>
      <c r="C311" s="22" t="s">
        <v>757</v>
      </c>
      <c r="D311" s="22" t="s">
        <v>758</v>
      </c>
      <c r="E311" s="23">
        <v>35023</v>
      </c>
      <c r="F311" s="22" t="s">
        <v>45</v>
      </c>
      <c r="G311" s="22" t="s">
        <v>43</v>
      </c>
      <c r="H311" s="22" t="s">
        <v>44</v>
      </c>
      <c r="I311" s="65">
        <v>9</v>
      </c>
      <c r="J311" s="22">
        <v>3</v>
      </c>
      <c r="K311" s="22">
        <v>7</v>
      </c>
      <c r="L311" s="22">
        <v>9</v>
      </c>
      <c r="M311" s="77">
        <v>4</v>
      </c>
      <c r="N311" s="77">
        <v>9</v>
      </c>
      <c r="O311" s="77">
        <v>9</v>
      </c>
      <c r="P311" s="77">
        <v>9</v>
      </c>
      <c r="Q311" s="77">
        <v>9</v>
      </c>
      <c r="R311" s="77">
        <v>9</v>
      </c>
      <c r="S311" s="75">
        <f t="shared" si="21"/>
        <v>100</v>
      </c>
      <c r="T311" s="75">
        <f t="shared" si="22"/>
        <v>33.333333333333336</v>
      </c>
      <c r="U311" s="75">
        <f t="shared" si="23"/>
        <v>77.777777777777771</v>
      </c>
      <c r="V311" s="75">
        <f t="shared" si="24"/>
        <v>100</v>
      </c>
      <c r="W311" s="75">
        <f t="shared" si="25"/>
        <v>44.444444444444443</v>
      </c>
    </row>
    <row r="312" spans="1:23" x14ac:dyDescent="0.2">
      <c r="A312" s="21">
        <v>3527306</v>
      </c>
      <c r="B312" s="22" t="s">
        <v>401</v>
      </c>
      <c r="C312" s="22" t="s">
        <v>775</v>
      </c>
      <c r="D312" s="22" t="s">
        <v>776</v>
      </c>
      <c r="E312" s="23">
        <v>35073</v>
      </c>
      <c r="F312" s="22" t="s">
        <v>165</v>
      </c>
      <c r="G312" s="22" t="s">
        <v>15</v>
      </c>
      <c r="H312" s="22" t="s">
        <v>16</v>
      </c>
      <c r="I312" s="65">
        <v>7</v>
      </c>
      <c r="J312" s="22">
        <v>8</v>
      </c>
      <c r="K312" s="22">
        <v>8</v>
      </c>
      <c r="L312" s="22">
        <v>8</v>
      </c>
      <c r="M312" s="77">
        <v>2</v>
      </c>
      <c r="N312" s="77">
        <v>8</v>
      </c>
      <c r="O312" s="77">
        <v>8</v>
      </c>
      <c r="P312" s="77">
        <v>8</v>
      </c>
      <c r="Q312" s="77">
        <v>8</v>
      </c>
      <c r="R312" s="77">
        <v>8</v>
      </c>
      <c r="S312" s="75">
        <f t="shared" si="21"/>
        <v>87.5</v>
      </c>
      <c r="T312" s="75">
        <f t="shared" si="22"/>
        <v>100</v>
      </c>
      <c r="U312" s="75">
        <f t="shared" si="23"/>
        <v>100</v>
      </c>
      <c r="V312" s="75">
        <f t="shared" si="24"/>
        <v>100</v>
      </c>
      <c r="W312" s="75">
        <f t="shared" si="25"/>
        <v>25</v>
      </c>
    </row>
    <row r="313" spans="1:23" x14ac:dyDescent="0.2">
      <c r="A313" s="21">
        <v>3527405</v>
      </c>
      <c r="B313" s="22" t="s">
        <v>402</v>
      </c>
      <c r="C313" s="22" t="s">
        <v>755</v>
      </c>
      <c r="D313" s="22" t="s">
        <v>756</v>
      </c>
      <c r="E313" s="23">
        <v>35091</v>
      </c>
      <c r="F313" s="22" t="s">
        <v>4</v>
      </c>
      <c r="G313" s="22" t="s">
        <v>2</v>
      </c>
      <c r="H313" s="22" t="s">
        <v>3</v>
      </c>
      <c r="I313" s="65">
        <v>9</v>
      </c>
      <c r="J313" s="22">
        <v>9</v>
      </c>
      <c r="K313" s="22">
        <v>6</v>
      </c>
      <c r="L313" s="22">
        <v>1</v>
      </c>
      <c r="M313" s="77">
        <v>0</v>
      </c>
      <c r="N313" s="77">
        <v>9</v>
      </c>
      <c r="O313" s="77">
        <v>9</v>
      </c>
      <c r="P313" s="77">
        <v>9</v>
      </c>
      <c r="Q313" s="77">
        <v>9</v>
      </c>
      <c r="R313" s="77">
        <v>9</v>
      </c>
      <c r="S313" s="75">
        <f t="shared" si="21"/>
        <v>100</v>
      </c>
      <c r="T313" s="75">
        <f t="shared" si="22"/>
        <v>100</v>
      </c>
      <c r="U313" s="75">
        <f t="shared" si="23"/>
        <v>66.666666666666671</v>
      </c>
      <c r="V313" s="75">
        <f t="shared" si="24"/>
        <v>11.111111111111111</v>
      </c>
      <c r="W313" s="75">
        <f t="shared" si="25"/>
        <v>0</v>
      </c>
    </row>
    <row r="314" spans="1:23" x14ac:dyDescent="0.2">
      <c r="A314" s="21">
        <v>3527504</v>
      </c>
      <c r="B314" s="22" t="s">
        <v>403</v>
      </c>
      <c r="C314" s="22" t="s">
        <v>761</v>
      </c>
      <c r="D314" s="22" t="s">
        <v>762</v>
      </c>
      <c r="E314" s="23">
        <v>35062</v>
      </c>
      <c r="F314" s="22" t="s">
        <v>20</v>
      </c>
      <c r="G314" s="22" t="s">
        <v>19</v>
      </c>
      <c r="H314" s="22" t="s">
        <v>20</v>
      </c>
      <c r="I314" s="65">
        <v>0</v>
      </c>
      <c r="J314" s="22">
        <v>2</v>
      </c>
      <c r="K314" s="22">
        <v>2</v>
      </c>
      <c r="L314" s="22">
        <v>7</v>
      </c>
      <c r="M314" s="77">
        <v>7</v>
      </c>
      <c r="N314" s="77">
        <v>9</v>
      </c>
      <c r="O314" s="77">
        <v>9</v>
      </c>
      <c r="P314" s="77">
        <v>9</v>
      </c>
      <c r="Q314" s="77">
        <v>9</v>
      </c>
      <c r="R314" s="77">
        <v>9</v>
      </c>
      <c r="S314" s="75">
        <f t="shared" si="21"/>
        <v>0</v>
      </c>
      <c r="T314" s="75">
        <f t="shared" si="22"/>
        <v>22.222222222222221</v>
      </c>
      <c r="U314" s="75">
        <f t="shared" si="23"/>
        <v>22.222222222222221</v>
      </c>
      <c r="V314" s="75">
        <f t="shared" si="24"/>
        <v>77.777777777777771</v>
      </c>
      <c r="W314" s="75">
        <f t="shared" si="25"/>
        <v>77.777777777777771</v>
      </c>
    </row>
    <row r="315" spans="1:23" x14ac:dyDescent="0.2">
      <c r="A315" s="21">
        <v>3527603</v>
      </c>
      <c r="B315" s="22" t="s">
        <v>404</v>
      </c>
      <c r="C315" s="22" t="s">
        <v>769</v>
      </c>
      <c r="D315" s="22" t="s">
        <v>770</v>
      </c>
      <c r="E315" s="23">
        <v>35132</v>
      </c>
      <c r="F315" s="22" t="s">
        <v>227</v>
      </c>
      <c r="G315" s="22" t="s">
        <v>39</v>
      </c>
      <c r="H315" s="22" t="s">
        <v>40</v>
      </c>
      <c r="I315" s="65">
        <v>9</v>
      </c>
      <c r="J315" s="22">
        <v>9</v>
      </c>
      <c r="K315" s="22">
        <v>4</v>
      </c>
      <c r="L315" s="22">
        <v>8</v>
      </c>
      <c r="M315" s="77">
        <v>0</v>
      </c>
      <c r="N315" s="77">
        <v>9</v>
      </c>
      <c r="O315" s="77">
        <v>9</v>
      </c>
      <c r="P315" s="77">
        <v>9</v>
      </c>
      <c r="Q315" s="77">
        <v>9</v>
      </c>
      <c r="R315" s="77">
        <v>9</v>
      </c>
      <c r="S315" s="75">
        <f t="shared" si="21"/>
        <v>100</v>
      </c>
      <c r="T315" s="75">
        <f t="shared" si="22"/>
        <v>100</v>
      </c>
      <c r="U315" s="75">
        <f t="shared" si="23"/>
        <v>44.444444444444443</v>
      </c>
      <c r="V315" s="75">
        <f t="shared" si="24"/>
        <v>88.888888888888886</v>
      </c>
      <c r="W315" s="75">
        <f t="shared" si="25"/>
        <v>0</v>
      </c>
    </row>
    <row r="316" spans="1:23" x14ac:dyDescent="0.2">
      <c r="A316" s="21">
        <v>3527702</v>
      </c>
      <c r="B316" s="22" t="s">
        <v>405</v>
      </c>
      <c r="C316" s="22" t="s">
        <v>757</v>
      </c>
      <c r="D316" s="22" t="s">
        <v>758</v>
      </c>
      <c r="E316" s="23">
        <v>35023</v>
      </c>
      <c r="F316" s="22" t="s">
        <v>45</v>
      </c>
      <c r="G316" s="22" t="s">
        <v>43</v>
      </c>
      <c r="H316" s="22" t="s">
        <v>44</v>
      </c>
      <c r="I316" s="65">
        <v>7</v>
      </c>
      <c r="J316" s="22">
        <v>4</v>
      </c>
      <c r="K316" s="22">
        <v>4</v>
      </c>
      <c r="L316" s="22">
        <v>9</v>
      </c>
      <c r="M316" s="77">
        <v>8</v>
      </c>
      <c r="N316" s="77">
        <v>9</v>
      </c>
      <c r="O316" s="77">
        <v>9</v>
      </c>
      <c r="P316" s="77">
        <v>9</v>
      </c>
      <c r="Q316" s="77">
        <v>9</v>
      </c>
      <c r="R316" s="77">
        <v>9</v>
      </c>
      <c r="S316" s="75">
        <f t="shared" si="21"/>
        <v>77.777777777777771</v>
      </c>
      <c r="T316" s="75">
        <f t="shared" si="22"/>
        <v>44.444444444444443</v>
      </c>
      <c r="U316" s="75">
        <f t="shared" si="23"/>
        <v>44.444444444444443</v>
      </c>
      <c r="V316" s="75">
        <f t="shared" si="24"/>
        <v>100</v>
      </c>
      <c r="W316" s="75">
        <f t="shared" si="25"/>
        <v>88.888888888888886</v>
      </c>
    </row>
    <row r="317" spans="1:23" x14ac:dyDescent="0.2">
      <c r="A317" s="21">
        <v>3527801</v>
      </c>
      <c r="B317" s="22" t="s">
        <v>406</v>
      </c>
      <c r="C317" s="22" t="s">
        <v>755</v>
      </c>
      <c r="D317" s="22" t="s">
        <v>756</v>
      </c>
      <c r="E317" s="23">
        <v>35093</v>
      </c>
      <c r="F317" s="22" t="s">
        <v>3</v>
      </c>
      <c r="G317" s="22" t="s">
        <v>2</v>
      </c>
      <c r="H317" s="22" t="s">
        <v>3</v>
      </c>
      <c r="I317" s="65">
        <v>6</v>
      </c>
      <c r="J317" s="22">
        <v>1</v>
      </c>
      <c r="K317" s="22">
        <v>9</v>
      </c>
      <c r="L317" s="22">
        <v>8</v>
      </c>
      <c r="M317" s="77">
        <v>4</v>
      </c>
      <c r="N317" s="77">
        <v>9</v>
      </c>
      <c r="O317" s="77">
        <v>9</v>
      </c>
      <c r="P317" s="77">
        <v>9</v>
      </c>
      <c r="Q317" s="77">
        <v>9</v>
      </c>
      <c r="R317" s="77">
        <v>9</v>
      </c>
      <c r="S317" s="75">
        <f t="shared" si="21"/>
        <v>66.666666666666671</v>
      </c>
      <c r="T317" s="75">
        <f t="shared" si="22"/>
        <v>11.111111111111111</v>
      </c>
      <c r="U317" s="75">
        <f t="shared" si="23"/>
        <v>100</v>
      </c>
      <c r="V317" s="75">
        <f t="shared" si="24"/>
        <v>88.888888888888886</v>
      </c>
      <c r="W317" s="75">
        <f t="shared" si="25"/>
        <v>44.444444444444443</v>
      </c>
    </row>
    <row r="318" spans="1:23" x14ac:dyDescent="0.2">
      <c r="A318" s="21">
        <v>3527900</v>
      </c>
      <c r="B318" s="22" t="s">
        <v>407</v>
      </c>
      <c r="C318" s="22" t="s">
        <v>755</v>
      </c>
      <c r="D318" s="22" t="s">
        <v>756</v>
      </c>
      <c r="E318" s="23">
        <v>35092</v>
      </c>
      <c r="F318" s="22" t="s">
        <v>103</v>
      </c>
      <c r="G318" s="22" t="s">
        <v>2</v>
      </c>
      <c r="H318" s="22" t="s">
        <v>3</v>
      </c>
      <c r="I318" s="65">
        <v>8</v>
      </c>
      <c r="J318" s="22">
        <v>5</v>
      </c>
      <c r="K318" s="22">
        <v>3</v>
      </c>
      <c r="L318" s="22">
        <v>1</v>
      </c>
      <c r="M318" s="77">
        <v>0</v>
      </c>
      <c r="N318" s="77">
        <v>9</v>
      </c>
      <c r="O318" s="77">
        <v>9</v>
      </c>
      <c r="P318" s="77">
        <v>9</v>
      </c>
      <c r="Q318" s="77">
        <v>9</v>
      </c>
      <c r="R318" s="77">
        <v>9</v>
      </c>
      <c r="S318" s="75">
        <f t="shared" si="21"/>
        <v>88.888888888888886</v>
      </c>
      <c r="T318" s="75">
        <f t="shared" si="22"/>
        <v>55.555555555555557</v>
      </c>
      <c r="U318" s="75">
        <f t="shared" si="23"/>
        <v>33.333333333333336</v>
      </c>
      <c r="V318" s="75">
        <f t="shared" si="24"/>
        <v>11.111111111111111</v>
      </c>
      <c r="W318" s="75">
        <f t="shared" si="25"/>
        <v>0</v>
      </c>
    </row>
    <row r="319" spans="1:23" x14ac:dyDescent="0.2">
      <c r="A319" s="21">
        <v>3528007</v>
      </c>
      <c r="B319" s="22" t="s">
        <v>408</v>
      </c>
      <c r="C319" s="22" t="s">
        <v>761</v>
      </c>
      <c r="D319" s="22" t="s">
        <v>762</v>
      </c>
      <c r="E319" s="23">
        <v>35062</v>
      </c>
      <c r="F319" s="22" t="s">
        <v>20</v>
      </c>
      <c r="G319" s="22" t="s">
        <v>19</v>
      </c>
      <c r="H319" s="22" t="s">
        <v>20</v>
      </c>
      <c r="I319" s="65">
        <v>9</v>
      </c>
      <c r="J319" s="22">
        <v>7</v>
      </c>
      <c r="K319" s="22">
        <v>9</v>
      </c>
      <c r="L319" s="22">
        <v>3</v>
      </c>
      <c r="M319" s="77">
        <v>7</v>
      </c>
      <c r="N319" s="77">
        <v>9</v>
      </c>
      <c r="O319" s="77">
        <v>9</v>
      </c>
      <c r="P319" s="77">
        <v>9</v>
      </c>
      <c r="Q319" s="77">
        <v>9</v>
      </c>
      <c r="R319" s="77">
        <v>9</v>
      </c>
      <c r="S319" s="75">
        <f t="shared" si="21"/>
        <v>100</v>
      </c>
      <c r="T319" s="75">
        <f t="shared" si="22"/>
        <v>77.777777777777771</v>
      </c>
      <c r="U319" s="75">
        <f t="shared" si="23"/>
        <v>100</v>
      </c>
      <c r="V319" s="75">
        <f t="shared" si="24"/>
        <v>33.333333333333336</v>
      </c>
      <c r="W319" s="75">
        <f t="shared" si="25"/>
        <v>77.777777777777771</v>
      </c>
    </row>
    <row r="320" spans="1:23" x14ac:dyDescent="0.2">
      <c r="A320" s="21">
        <v>3528106</v>
      </c>
      <c r="B320" s="22" t="s">
        <v>409</v>
      </c>
      <c r="C320" s="22" t="s">
        <v>757</v>
      </c>
      <c r="D320" s="22" t="s">
        <v>758</v>
      </c>
      <c r="E320" s="23">
        <v>35157</v>
      </c>
      <c r="F320" s="22" t="s">
        <v>48</v>
      </c>
      <c r="G320" s="22" t="s">
        <v>6</v>
      </c>
      <c r="H320" s="22" t="s">
        <v>7</v>
      </c>
      <c r="I320" s="65">
        <v>1</v>
      </c>
      <c r="J320" s="22">
        <v>8</v>
      </c>
      <c r="K320" s="22">
        <v>6</v>
      </c>
      <c r="L320" s="22">
        <v>2</v>
      </c>
      <c r="M320" s="77">
        <v>8</v>
      </c>
      <c r="N320" s="77">
        <v>9</v>
      </c>
      <c r="O320" s="77">
        <v>9</v>
      </c>
      <c r="P320" s="77">
        <v>9</v>
      </c>
      <c r="Q320" s="77">
        <v>9</v>
      </c>
      <c r="R320" s="77">
        <v>9</v>
      </c>
      <c r="S320" s="75">
        <f t="shared" si="21"/>
        <v>11.111111111111111</v>
      </c>
      <c r="T320" s="75">
        <f t="shared" si="22"/>
        <v>88.888888888888886</v>
      </c>
      <c r="U320" s="75">
        <f t="shared" si="23"/>
        <v>66.666666666666671</v>
      </c>
      <c r="V320" s="75">
        <f t="shared" si="24"/>
        <v>22.222222222222221</v>
      </c>
      <c r="W320" s="75">
        <f t="shared" si="25"/>
        <v>88.888888888888886</v>
      </c>
    </row>
    <row r="321" spans="1:23" x14ac:dyDescent="0.2">
      <c r="A321" s="21">
        <v>3528205</v>
      </c>
      <c r="B321" s="22" t="s">
        <v>410</v>
      </c>
      <c r="C321" s="22" t="s">
        <v>757</v>
      </c>
      <c r="D321" s="22" t="s">
        <v>758</v>
      </c>
      <c r="E321" s="23">
        <v>35154</v>
      </c>
      <c r="F321" s="22" t="s">
        <v>263</v>
      </c>
      <c r="G321" s="22" t="s">
        <v>6</v>
      </c>
      <c r="H321" s="22" t="s">
        <v>7</v>
      </c>
      <c r="I321" s="65">
        <v>4</v>
      </c>
      <c r="J321" s="22">
        <v>5</v>
      </c>
      <c r="K321" s="22">
        <v>8</v>
      </c>
      <c r="L321" s="22">
        <v>8</v>
      </c>
      <c r="M321" s="77">
        <v>8</v>
      </c>
      <c r="N321" s="77">
        <v>9</v>
      </c>
      <c r="O321" s="77">
        <v>9</v>
      </c>
      <c r="P321" s="77">
        <v>9</v>
      </c>
      <c r="Q321" s="77">
        <v>9</v>
      </c>
      <c r="R321" s="77">
        <v>9</v>
      </c>
      <c r="S321" s="75">
        <f t="shared" si="21"/>
        <v>44.444444444444443</v>
      </c>
      <c r="T321" s="75">
        <f t="shared" si="22"/>
        <v>55.555555555555557</v>
      </c>
      <c r="U321" s="75">
        <f t="shared" si="23"/>
        <v>88.888888888888886</v>
      </c>
      <c r="V321" s="75">
        <f t="shared" si="24"/>
        <v>88.888888888888886</v>
      </c>
      <c r="W321" s="75">
        <f t="shared" si="25"/>
        <v>88.888888888888886</v>
      </c>
    </row>
    <row r="322" spans="1:23" x14ac:dyDescent="0.2">
      <c r="A322" s="21">
        <v>3528304</v>
      </c>
      <c r="B322" s="22" t="s">
        <v>411</v>
      </c>
      <c r="C322" s="22" t="s">
        <v>757</v>
      </c>
      <c r="D322" s="22" t="s">
        <v>758</v>
      </c>
      <c r="E322" s="23">
        <v>35157</v>
      </c>
      <c r="F322" s="22" t="s">
        <v>48</v>
      </c>
      <c r="G322" s="22" t="s">
        <v>6</v>
      </c>
      <c r="H322" s="22" t="s">
        <v>7</v>
      </c>
      <c r="I322" s="65">
        <v>3</v>
      </c>
      <c r="J322" s="22">
        <v>7</v>
      </c>
      <c r="K322" s="22">
        <v>7</v>
      </c>
      <c r="L322" s="22">
        <v>7</v>
      </c>
      <c r="M322" s="77">
        <v>3</v>
      </c>
      <c r="N322" s="77">
        <v>9</v>
      </c>
      <c r="O322" s="77">
        <v>9</v>
      </c>
      <c r="P322" s="77">
        <v>9</v>
      </c>
      <c r="Q322" s="77">
        <v>9</v>
      </c>
      <c r="R322" s="77">
        <v>9</v>
      </c>
      <c r="S322" s="75">
        <f t="shared" si="21"/>
        <v>33.333333333333336</v>
      </c>
      <c r="T322" s="75">
        <f t="shared" si="22"/>
        <v>77.777777777777771</v>
      </c>
      <c r="U322" s="75">
        <f t="shared" si="23"/>
        <v>77.777777777777771</v>
      </c>
      <c r="V322" s="75">
        <f t="shared" si="24"/>
        <v>77.777777777777771</v>
      </c>
      <c r="W322" s="75">
        <f t="shared" si="25"/>
        <v>33.333333333333336</v>
      </c>
    </row>
    <row r="323" spans="1:23" x14ac:dyDescent="0.2">
      <c r="A323" s="21">
        <v>3528403</v>
      </c>
      <c r="B323" s="22" t="s">
        <v>412</v>
      </c>
      <c r="C323" s="22" t="s">
        <v>765</v>
      </c>
      <c r="D323" s="22" t="s">
        <v>766</v>
      </c>
      <c r="E323" s="23">
        <v>35163</v>
      </c>
      <c r="F323" s="22" t="s">
        <v>28</v>
      </c>
      <c r="G323" s="22" t="s">
        <v>27</v>
      </c>
      <c r="H323" s="22" t="s">
        <v>28</v>
      </c>
      <c r="I323" s="65">
        <v>7</v>
      </c>
      <c r="J323" s="22">
        <v>7</v>
      </c>
      <c r="K323" s="22">
        <v>7</v>
      </c>
      <c r="L323" s="22">
        <v>5</v>
      </c>
      <c r="M323" s="77">
        <v>0</v>
      </c>
      <c r="N323" s="77">
        <v>8</v>
      </c>
      <c r="O323" s="77">
        <v>8</v>
      </c>
      <c r="P323" s="77">
        <v>8</v>
      </c>
      <c r="Q323" s="77">
        <v>8</v>
      </c>
      <c r="R323" s="77">
        <v>8</v>
      </c>
      <c r="S323" s="75">
        <f t="shared" si="21"/>
        <v>87.5</v>
      </c>
      <c r="T323" s="75">
        <f t="shared" si="22"/>
        <v>87.5</v>
      </c>
      <c r="U323" s="75">
        <f t="shared" si="23"/>
        <v>87.5</v>
      </c>
      <c r="V323" s="75">
        <f t="shared" si="24"/>
        <v>62.5</v>
      </c>
      <c r="W323" s="75">
        <f t="shared" si="25"/>
        <v>0</v>
      </c>
    </row>
    <row r="324" spans="1:23" x14ac:dyDescent="0.2">
      <c r="A324" s="21">
        <v>3528502</v>
      </c>
      <c r="B324" s="22" t="s">
        <v>413</v>
      </c>
      <c r="C324" s="22" t="s">
        <v>781</v>
      </c>
      <c r="D324" s="22" t="s">
        <v>782</v>
      </c>
      <c r="E324" s="23">
        <v>35012</v>
      </c>
      <c r="F324" s="22" t="s">
        <v>175</v>
      </c>
      <c r="G324" s="22" t="s">
        <v>98</v>
      </c>
      <c r="H324" s="22" t="s">
        <v>99</v>
      </c>
      <c r="I324" s="65">
        <v>1</v>
      </c>
      <c r="J324" s="22">
        <v>2</v>
      </c>
      <c r="K324" s="22">
        <v>1</v>
      </c>
      <c r="L324" s="22">
        <v>0</v>
      </c>
      <c r="M324" s="77">
        <v>0</v>
      </c>
      <c r="N324" s="77">
        <v>8</v>
      </c>
      <c r="O324" s="77">
        <v>8</v>
      </c>
      <c r="P324" s="77">
        <v>8</v>
      </c>
      <c r="Q324" s="77">
        <v>8</v>
      </c>
      <c r="R324" s="77">
        <v>8</v>
      </c>
      <c r="S324" s="75">
        <f t="shared" si="21"/>
        <v>12.5</v>
      </c>
      <c r="T324" s="75">
        <f t="shared" si="22"/>
        <v>25</v>
      </c>
      <c r="U324" s="75">
        <f t="shared" si="23"/>
        <v>12.5</v>
      </c>
      <c r="V324" s="75">
        <f t="shared" si="24"/>
        <v>0</v>
      </c>
      <c r="W324" s="75">
        <f t="shared" si="25"/>
        <v>0</v>
      </c>
    </row>
    <row r="325" spans="1:23" x14ac:dyDescent="0.2">
      <c r="A325" s="21">
        <v>3528601</v>
      </c>
      <c r="B325" s="22" t="s">
        <v>414</v>
      </c>
      <c r="C325" s="22" t="s">
        <v>761</v>
      </c>
      <c r="D325" s="22" t="s">
        <v>762</v>
      </c>
      <c r="E325" s="23">
        <v>35061</v>
      </c>
      <c r="F325" s="22" t="s">
        <v>21</v>
      </c>
      <c r="G325" s="22" t="s">
        <v>19</v>
      </c>
      <c r="H325" s="22" t="s">
        <v>20</v>
      </c>
      <c r="I325" s="65">
        <v>8</v>
      </c>
      <c r="J325" s="22">
        <v>8</v>
      </c>
      <c r="K325" s="22">
        <v>2</v>
      </c>
      <c r="L325" s="22">
        <v>7</v>
      </c>
      <c r="M325" s="77">
        <v>8</v>
      </c>
      <c r="N325" s="77">
        <v>9</v>
      </c>
      <c r="O325" s="77">
        <v>9</v>
      </c>
      <c r="P325" s="77">
        <v>9</v>
      </c>
      <c r="Q325" s="77">
        <v>9</v>
      </c>
      <c r="R325" s="77">
        <v>9</v>
      </c>
      <c r="S325" s="75">
        <f t="shared" ref="S325:S388" si="26">I325*100/N325</f>
        <v>88.888888888888886</v>
      </c>
      <c r="T325" s="75">
        <f t="shared" ref="T325:T388" si="27">J325*100/O325</f>
        <v>88.888888888888886</v>
      </c>
      <c r="U325" s="75">
        <f t="shared" ref="U325:U388" si="28">K325*100/P325</f>
        <v>22.222222222222221</v>
      </c>
      <c r="V325" s="75">
        <f t="shared" ref="V325:V388" si="29">L325*100/Q325</f>
        <v>77.777777777777771</v>
      </c>
      <c r="W325" s="75">
        <f t="shared" ref="W325:W388" si="30">M325*100/R325</f>
        <v>88.888888888888886</v>
      </c>
    </row>
    <row r="326" spans="1:23" x14ac:dyDescent="0.2">
      <c r="A326" s="21">
        <v>3528700</v>
      </c>
      <c r="B326" s="22" t="s">
        <v>415</v>
      </c>
      <c r="C326" s="22" t="s">
        <v>767</v>
      </c>
      <c r="D326" s="22" t="s">
        <v>768</v>
      </c>
      <c r="E326" s="23">
        <v>35114</v>
      </c>
      <c r="F326" s="22" t="s">
        <v>177</v>
      </c>
      <c r="G326" s="22" t="s">
        <v>31</v>
      </c>
      <c r="H326" s="22" t="s">
        <v>32</v>
      </c>
      <c r="I326" s="65">
        <v>5</v>
      </c>
      <c r="J326" s="22">
        <v>3</v>
      </c>
      <c r="K326" s="22">
        <v>1</v>
      </c>
      <c r="L326" s="22">
        <v>8</v>
      </c>
      <c r="M326" s="77">
        <v>8</v>
      </c>
      <c r="N326" s="77">
        <v>9</v>
      </c>
      <c r="O326" s="77">
        <v>9</v>
      </c>
      <c r="P326" s="77">
        <v>9</v>
      </c>
      <c r="Q326" s="77">
        <v>9</v>
      </c>
      <c r="R326" s="77">
        <v>9</v>
      </c>
      <c r="S326" s="75">
        <f t="shared" si="26"/>
        <v>55.555555555555557</v>
      </c>
      <c r="T326" s="75">
        <f t="shared" si="27"/>
        <v>33.333333333333336</v>
      </c>
      <c r="U326" s="75">
        <f t="shared" si="28"/>
        <v>11.111111111111111</v>
      </c>
      <c r="V326" s="75">
        <f t="shared" si="29"/>
        <v>88.888888888888886</v>
      </c>
      <c r="W326" s="75">
        <f t="shared" si="30"/>
        <v>88.888888888888886</v>
      </c>
    </row>
    <row r="327" spans="1:23" x14ac:dyDescent="0.2">
      <c r="A327" s="21">
        <v>3528809</v>
      </c>
      <c r="B327" s="22" t="s">
        <v>416</v>
      </c>
      <c r="C327" s="22" t="s">
        <v>755</v>
      </c>
      <c r="D327" s="22" t="s">
        <v>756</v>
      </c>
      <c r="E327" s="23">
        <v>35092</v>
      </c>
      <c r="F327" s="22" t="s">
        <v>103</v>
      </c>
      <c r="G327" s="22" t="s">
        <v>2</v>
      </c>
      <c r="H327" s="22" t="s">
        <v>3</v>
      </c>
      <c r="I327" s="65">
        <v>7</v>
      </c>
      <c r="J327" s="22">
        <v>3</v>
      </c>
      <c r="K327" s="22">
        <v>3</v>
      </c>
      <c r="L327" s="22">
        <v>7</v>
      </c>
      <c r="M327" s="77">
        <v>4</v>
      </c>
      <c r="N327" s="77">
        <v>9</v>
      </c>
      <c r="O327" s="77">
        <v>9</v>
      </c>
      <c r="P327" s="77">
        <v>9</v>
      </c>
      <c r="Q327" s="77">
        <v>9</v>
      </c>
      <c r="R327" s="77">
        <v>9</v>
      </c>
      <c r="S327" s="75">
        <f t="shared" si="26"/>
        <v>77.777777777777771</v>
      </c>
      <c r="T327" s="75">
        <f t="shared" si="27"/>
        <v>33.333333333333336</v>
      </c>
      <c r="U327" s="75">
        <f t="shared" si="28"/>
        <v>33.333333333333336</v>
      </c>
      <c r="V327" s="75">
        <f t="shared" si="29"/>
        <v>77.777777777777771</v>
      </c>
      <c r="W327" s="75">
        <f t="shared" si="30"/>
        <v>44.444444444444443</v>
      </c>
    </row>
    <row r="328" spans="1:23" x14ac:dyDescent="0.2">
      <c r="A328" s="21">
        <v>3528858</v>
      </c>
      <c r="B328" s="22" t="s">
        <v>417</v>
      </c>
      <c r="C328" s="22" t="s">
        <v>757</v>
      </c>
      <c r="D328" s="22" t="s">
        <v>758</v>
      </c>
      <c r="E328" s="23">
        <v>35151</v>
      </c>
      <c r="F328" s="22" t="s">
        <v>95</v>
      </c>
      <c r="G328" s="22" t="s">
        <v>6</v>
      </c>
      <c r="H328" s="22" t="s">
        <v>7</v>
      </c>
      <c r="I328" s="65">
        <v>5</v>
      </c>
      <c r="J328" s="22">
        <v>7</v>
      </c>
      <c r="K328" s="22">
        <v>6</v>
      </c>
      <c r="L328" s="22">
        <v>7</v>
      </c>
      <c r="M328" s="77">
        <v>7</v>
      </c>
      <c r="N328" s="77">
        <v>9</v>
      </c>
      <c r="O328" s="77">
        <v>9</v>
      </c>
      <c r="P328" s="77">
        <v>9</v>
      </c>
      <c r="Q328" s="77">
        <v>9</v>
      </c>
      <c r="R328" s="77">
        <v>9</v>
      </c>
      <c r="S328" s="75">
        <f t="shared" si="26"/>
        <v>55.555555555555557</v>
      </c>
      <c r="T328" s="75">
        <f t="shared" si="27"/>
        <v>77.777777777777771</v>
      </c>
      <c r="U328" s="75">
        <f t="shared" si="28"/>
        <v>66.666666666666671</v>
      </c>
      <c r="V328" s="75">
        <f t="shared" si="29"/>
        <v>77.777777777777771</v>
      </c>
      <c r="W328" s="75">
        <f t="shared" si="30"/>
        <v>77.777777777777771</v>
      </c>
    </row>
    <row r="329" spans="1:23" x14ac:dyDescent="0.2">
      <c r="A329" s="21">
        <v>3528908</v>
      </c>
      <c r="B329" s="22" t="s">
        <v>418</v>
      </c>
      <c r="C329" s="22" t="s">
        <v>755</v>
      </c>
      <c r="D329" s="22" t="s">
        <v>756</v>
      </c>
      <c r="E329" s="23">
        <v>35091</v>
      </c>
      <c r="F329" s="22" t="s">
        <v>4</v>
      </c>
      <c r="G329" s="22" t="s">
        <v>2</v>
      </c>
      <c r="H329" s="22" t="s">
        <v>3</v>
      </c>
      <c r="I329" s="65">
        <v>2</v>
      </c>
      <c r="J329" s="22">
        <v>2</v>
      </c>
      <c r="K329" s="22">
        <v>9</v>
      </c>
      <c r="L329" s="22">
        <v>3</v>
      </c>
      <c r="M329" s="77">
        <v>5</v>
      </c>
      <c r="N329" s="77">
        <v>9</v>
      </c>
      <c r="O329" s="77">
        <v>9</v>
      </c>
      <c r="P329" s="77">
        <v>9</v>
      </c>
      <c r="Q329" s="77">
        <v>9</v>
      </c>
      <c r="R329" s="77">
        <v>9</v>
      </c>
      <c r="S329" s="75">
        <f t="shared" si="26"/>
        <v>22.222222222222221</v>
      </c>
      <c r="T329" s="75">
        <f t="shared" si="27"/>
        <v>22.222222222222221</v>
      </c>
      <c r="U329" s="75">
        <f t="shared" si="28"/>
        <v>100</v>
      </c>
      <c r="V329" s="75">
        <f t="shared" si="29"/>
        <v>33.333333333333336</v>
      </c>
      <c r="W329" s="75">
        <f t="shared" si="30"/>
        <v>55.555555555555557</v>
      </c>
    </row>
    <row r="330" spans="1:23" x14ac:dyDescent="0.2">
      <c r="A330" s="21">
        <v>3529005</v>
      </c>
      <c r="B330" s="22" t="s">
        <v>419</v>
      </c>
      <c r="C330" s="22" t="s">
        <v>755</v>
      </c>
      <c r="D330" s="22" t="s">
        <v>756</v>
      </c>
      <c r="E330" s="23">
        <v>35093</v>
      </c>
      <c r="F330" s="22" t="s">
        <v>3</v>
      </c>
      <c r="G330" s="22" t="s">
        <v>2</v>
      </c>
      <c r="H330" s="22" t="s">
        <v>3</v>
      </c>
      <c r="I330" s="65">
        <v>6</v>
      </c>
      <c r="J330" s="22">
        <v>2</v>
      </c>
      <c r="K330" s="22">
        <v>5</v>
      </c>
      <c r="L330" s="22">
        <v>0</v>
      </c>
      <c r="M330" s="77">
        <v>0</v>
      </c>
      <c r="N330" s="77">
        <v>9</v>
      </c>
      <c r="O330" s="77">
        <v>9</v>
      </c>
      <c r="P330" s="77">
        <v>9</v>
      </c>
      <c r="Q330" s="77">
        <v>9</v>
      </c>
      <c r="R330" s="77">
        <v>9</v>
      </c>
      <c r="S330" s="75">
        <f t="shared" si="26"/>
        <v>66.666666666666671</v>
      </c>
      <c r="T330" s="75">
        <f t="shared" si="27"/>
        <v>22.222222222222221</v>
      </c>
      <c r="U330" s="75">
        <f t="shared" si="28"/>
        <v>55.555555555555557</v>
      </c>
      <c r="V330" s="75">
        <f t="shared" si="29"/>
        <v>0</v>
      </c>
      <c r="W330" s="75">
        <f t="shared" si="30"/>
        <v>0</v>
      </c>
    </row>
    <row r="331" spans="1:23" x14ac:dyDescent="0.2">
      <c r="A331" s="21">
        <v>3529104</v>
      </c>
      <c r="B331" s="22" t="s">
        <v>420</v>
      </c>
      <c r="C331" s="22" t="s">
        <v>757</v>
      </c>
      <c r="D331" s="22" t="s">
        <v>758</v>
      </c>
      <c r="E331" s="23">
        <v>35153</v>
      </c>
      <c r="F331" s="22" t="s">
        <v>73</v>
      </c>
      <c r="G331" s="22" t="s">
        <v>6</v>
      </c>
      <c r="H331" s="22" t="s">
        <v>7</v>
      </c>
      <c r="I331" s="65">
        <v>7</v>
      </c>
      <c r="J331" s="22">
        <v>9</v>
      </c>
      <c r="K331" s="22">
        <v>3</v>
      </c>
      <c r="L331" s="22">
        <v>7</v>
      </c>
      <c r="M331" s="77">
        <v>0</v>
      </c>
      <c r="N331" s="77">
        <v>9</v>
      </c>
      <c r="O331" s="77">
        <v>9</v>
      </c>
      <c r="P331" s="77">
        <v>9</v>
      </c>
      <c r="Q331" s="77">
        <v>9</v>
      </c>
      <c r="R331" s="77">
        <v>9</v>
      </c>
      <c r="S331" s="75">
        <f t="shared" si="26"/>
        <v>77.777777777777771</v>
      </c>
      <c r="T331" s="75">
        <f t="shared" si="27"/>
        <v>100</v>
      </c>
      <c r="U331" s="75">
        <f t="shared" si="28"/>
        <v>33.333333333333336</v>
      </c>
      <c r="V331" s="75">
        <f t="shared" si="29"/>
        <v>77.777777777777771</v>
      </c>
      <c r="W331" s="75">
        <f t="shared" si="30"/>
        <v>0</v>
      </c>
    </row>
    <row r="332" spans="1:23" x14ac:dyDescent="0.2">
      <c r="A332" s="21">
        <v>3529203</v>
      </c>
      <c r="B332" s="22" t="s">
        <v>421</v>
      </c>
      <c r="C332" s="22" t="s">
        <v>767</v>
      </c>
      <c r="D332" s="22" t="s">
        <v>768</v>
      </c>
      <c r="E332" s="23">
        <v>35112</v>
      </c>
      <c r="F332" s="22" t="s">
        <v>33</v>
      </c>
      <c r="G332" s="22" t="s">
        <v>31</v>
      </c>
      <c r="H332" s="22" t="s">
        <v>32</v>
      </c>
      <c r="I332" s="65">
        <v>7</v>
      </c>
      <c r="J332" s="22">
        <v>8</v>
      </c>
      <c r="K332" s="22">
        <v>8</v>
      </c>
      <c r="L332" s="22">
        <v>8</v>
      </c>
      <c r="M332" s="77">
        <v>8</v>
      </c>
      <c r="N332" s="77">
        <v>9</v>
      </c>
      <c r="O332" s="77">
        <v>9</v>
      </c>
      <c r="P332" s="77">
        <v>9</v>
      </c>
      <c r="Q332" s="77">
        <v>9</v>
      </c>
      <c r="R332" s="77">
        <v>9</v>
      </c>
      <c r="S332" s="75">
        <f t="shared" si="26"/>
        <v>77.777777777777771</v>
      </c>
      <c r="T332" s="75">
        <f t="shared" si="27"/>
        <v>88.888888888888886</v>
      </c>
      <c r="U332" s="75">
        <f t="shared" si="28"/>
        <v>88.888888888888886</v>
      </c>
      <c r="V332" s="75">
        <f t="shared" si="29"/>
        <v>88.888888888888886</v>
      </c>
      <c r="W332" s="75">
        <f t="shared" si="30"/>
        <v>88.888888888888886</v>
      </c>
    </row>
    <row r="333" spans="1:23" x14ac:dyDescent="0.2">
      <c r="A333" s="21">
        <v>3529302</v>
      </c>
      <c r="B333" s="22" t="s">
        <v>422</v>
      </c>
      <c r="C333" s="22" t="s">
        <v>769</v>
      </c>
      <c r="D333" s="22" t="s">
        <v>770</v>
      </c>
      <c r="E333" s="23">
        <v>35033</v>
      </c>
      <c r="F333" s="22" t="s">
        <v>192</v>
      </c>
      <c r="G333" s="22" t="s">
        <v>55</v>
      </c>
      <c r="H333" s="22" t="s">
        <v>56</v>
      </c>
      <c r="I333" s="65">
        <v>7</v>
      </c>
      <c r="J333" s="22">
        <v>8</v>
      </c>
      <c r="K333" s="22">
        <v>3</v>
      </c>
      <c r="L333" s="22">
        <v>7</v>
      </c>
      <c r="M333" s="77">
        <v>0</v>
      </c>
      <c r="N333" s="77">
        <v>9</v>
      </c>
      <c r="O333" s="77">
        <v>9</v>
      </c>
      <c r="P333" s="77">
        <v>9</v>
      </c>
      <c r="Q333" s="77">
        <v>9</v>
      </c>
      <c r="R333" s="77">
        <v>9</v>
      </c>
      <c r="S333" s="75">
        <f t="shared" si="26"/>
        <v>77.777777777777771</v>
      </c>
      <c r="T333" s="75">
        <f t="shared" si="27"/>
        <v>88.888888888888886</v>
      </c>
      <c r="U333" s="75">
        <f t="shared" si="28"/>
        <v>33.333333333333336</v>
      </c>
      <c r="V333" s="75">
        <f t="shared" si="29"/>
        <v>77.777777777777771</v>
      </c>
      <c r="W333" s="75">
        <f t="shared" si="30"/>
        <v>0</v>
      </c>
    </row>
    <row r="334" spans="1:23" x14ac:dyDescent="0.2">
      <c r="A334" s="21">
        <v>3529401</v>
      </c>
      <c r="B334" s="22" t="s">
        <v>423</v>
      </c>
      <c r="C334" s="22" t="s">
        <v>785</v>
      </c>
      <c r="D334" s="22" t="s">
        <v>786</v>
      </c>
      <c r="E334" s="23">
        <v>35015</v>
      </c>
      <c r="F334" s="22" t="s">
        <v>237</v>
      </c>
      <c r="G334" s="22" t="s">
        <v>98</v>
      </c>
      <c r="H334" s="22" t="s">
        <v>99</v>
      </c>
      <c r="I334" s="65">
        <v>8</v>
      </c>
      <c r="J334" s="22">
        <v>8</v>
      </c>
      <c r="K334" s="22">
        <v>8</v>
      </c>
      <c r="L334" s="22">
        <v>7</v>
      </c>
      <c r="M334" s="77">
        <v>1</v>
      </c>
      <c r="N334" s="77">
        <v>8</v>
      </c>
      <c r="O334" s="77">
        <v>8</v>
      </c>
      <c r="P334" s="77">
        <v>8</v>
      </c>
      <c r="Q334" s="77">
        <v>8</v>
      </c>
      <c r="R334" s="77">
        <v>8</v>
      </c>
      <c r="S334" s="75">
        <f t="shared" si="26"/>
        <v>100</v>
      </c>
      <c r="T334" s="75">
        <f t="shared" si="27"/>
        <v>100</v>
      </c>
      <c r="U334" s="75">
        <f t="shared" si="28"/>
        <v>100</v>
      </c>
      <c r="V334" s="75">
        <f t="shared" si="29"/>
        <v>87.5</v>
      </c>
      <c r="W334" s="75">
        <f t="shared" si="30"/>
        <v>12.5</v>
      </c>
    </row>
    <row r="335" spans="1:23" x14ac:dyDescent="0.2">
      <c r="A335" s="21">
        <v>3529500</v>
      </c>
      <c r="B335" s="22" t="s">
        <v>424</v>
      </c>
      <c r="C335" s="22" t="s">
        <v>757</v>
      </c>
      <c r="D335" s="22" t="s">
        <v>758</v>
      </c>
      <c r="E335" s="23">
        <v>35156</v>
      </c>
      <c r="F335" s="22" t="s">
        <v>8</v>
      </c>
      <c r="G335" s="22" t="s">
        <v>6</v>
      </c>
      <c r="H335" s="22" t="s">
        <v>7</v>
      </c>
      <c r="I335" s="65">
        <v>8</v>
      </c>
      <c r="J335" s="22">
        <v>8</v>
      </c>
      <c r="K335" s="22">
        <v>8</v>
      </c>
      <c r="L335" s="22">
        <v>8</v>
      </c>
      <c r="M335" s="77">
        <v>6</v>
      </c>
      <c r="N335" s="77">
        <v>9</v>
      </c>
      <c r="O335" s="77">
        <v>9</v>
      </c>
      <c r="P335" s="77">
        <v>9</v>
      </c>
      <c r="Q335" s="77">
        <v>9</v>
      </c>
      <c r="R335" s="77">
        <v>9</v>
      </c>
      <c r="S335" s="75">
        <f t="shared" si="26"/>
        <v>88.888888888888886</v>
      </c>
      <c r="T335" s="75">
        <f t="shared" si="27"/>
        <v>88.888888888888886</v>
      </c>
      <c r="U335" s="75">
        <f t="shared" si="28"/>
        <v>88.888888888888886</v>
      </c>
      <c r="V335" s="75">
        <f t="shared" si="29"/>
        <v>88.888888888888886</v>
      </c>
      <c r="W335" s="75">
        <f t="shared" si="30"/>
        <v>66.666666666666671</v>
      </c>
    </row>
    <row r="336" spans="1:23" x14ac:dyDescent="0.2">
      <c r="A336" s="21">
        <v>3529609</v>
      </c>
      <c r="B336" s="22" t="s">
        <v>425</v>
      </c>
      <c r="C336" s="22" t="s">
        <v>757</v>
      </c>
      <c r="D336" s="22" t="s">
        <v>758</v>
      </c>
      <c r="E336" s="23">
        <v>35154</v>
      </c>
      <c r="F336" s="22" t="s">
        <v>263</v>
      </c>
      <c r="G336" s="22" t="s">
        <v>6</v>
      </c>
      <c r="H336" s="22" t="s">
        <v>7</v>
      </c>
      <c r="I336" s="65">
        <v>8</v>
      </c>
      <c r="J336" s="22">
        <v>8</v>
      </c>
      <c r="K336" s="22">
        <v>9</v>
      </c>
      <c r="L336" s="22">
        <v>9</v>
      </c>
      <c r="M336" s="77">
        <v>0</v>
      </c>
      <c r="N336" s="77">
        <v>9</v>
      </c>
      <c r="O336" s="77">
        <v>9</v>
      </c>
      <c r="P336" s="77">
        <v>9</v>
      </c>
      <c r="Q336" s="77">
        <v>9</v>
      </c>
      <c r="R336" s="77">
        <v>9</v>
      </c>
      <c r="S336" s="75">
        <f t="shared" si="26"/>
        <v>88.888888888888886</v>
      </c>
      <c r="T336" s="75">
        <f t="shared" si="27"/>
        <v>88.888888888888886</v>
      </c>
      <c r="U336" s="75">
        <f t="shared" si="28"/>
        <v>100</v>
      </c>
      <c r="V336" s="75">
        <f t="shared" si="29"/>
        <v>100</v>
      </c>
      <c r="W336" s="75">
        <f t="shared" si="30"/>
        <v>0</v>
      </c>
    </row>
    <row r="337" spans="1:23" x14ac:dyDescent="0.2">
      <c r="A337" s="21">
        <v>3529658</v>
      </c>
      <c r="B337" s="22" t="s">
        <v>426</v>
      </c>
      <c r="C337" s="22" t="s">
        <v>757</v>
      </c>
      <c r="D337" s="22" t="s">
        <v>758</v>
      </c>
      <c r="E337" s="23">
        <v>35153</v>
      </c>
      <c r="F337" s="22" t="s">
        <v>73</v>
      </c>
      <c r="G337" s="22" t="s">
        <v>6</v>
      </c>
      <c r="H337" s="22" t="s">
        <v>7</v>
      </c>
      <c r="I337" s="65">
        <v>1</v>
      </c>
      <c r="J337" s="22">
        <v>9</v>
      </c>
      <c r="K337" s="22">
        <v>6</v>
      </c>
      <c r="L337" s="22">
        <v>8</v>
      </c>
      <c r="M337" s="77">
        <v>8</v>
      </c>
      <c r="N337" s="77">
        <v>9</v>
      </c>
      <c r="O337" s="77">
        <v>9</v>
      </c>
      <c r="P337" s="77">
        <v>9</v>
      </c>
      <c r="Q337" s="77">
        <v>9</v>
      </c>
      <c r="R337" s="77">
        <v>9</v>
      </c>
      <c r="S337" s="75">
        <f t="shared" si="26"/>
        <v>11.111111111111111</v>
      </c>
      <c r="T337" s="75">
        <f t="shared" si="27"/>
        <v>100</v>
      </c>
      <c r="U337" s="75">
        <f t="shared" si="28"/>
        <v>66.666666666666671</v>
      </c>
      <c r="V337" s="75">
        <f t="shared" si="29"/>
        <v>88.888888888888886</v>
      </c>
      <c r="W337" s="75">
        <f t="shared" si="30"/>
        <v>88.888888888888886</v>
      </c>
    </row>
    <row r="338" spans="1:23" x14ac:dyDescent="0.2">
      <c r="A338" s="21">
        <v>3529708</v>
      </c>
      <c r="B338" s="22" t="s">
        <v>427</v>
      </c>
      <c r="C338" s="22" t="s">
        <v>769</v>
      </c>
      <c r="D338" s="22" t="s">
        <v>770</v>
      </c>
      <c r="E338" s="23">
        <v>35083</v>
      </c>
      <c r="F338" s="22" t="s">
        <v>83</v>
      </c>
      <c r="G338" s="22" t="s">
        <v>81</v>
      </c>
      <c r="H338" s="22" t="s">
        <v>82</v>
      </c>
      <c r="I338" s="65">
        <v>2</v>
      </c>
      <c r="J338" s="22">
        <v>8</v>
      </c>
      <c r="K338" s="22">
        <v>6</v>
      </c>
      <c r="L338" s="22">
        <v>9</v>
      </c>
      <c r="M338" s="77">
        <v>0</v>
      </c>
      <c r="N338" s="77">
        <v>9</v>
      </c>
      <c r="O338" s="77">
        <v>9</v>
      </c>
      <c r="P338" s="77">
        <v>9</v>
      </c>
      <c r="Q338" s="77">
        <v>9</v>
      </c>
      <c r="R338" s="77">
        <v>9</v>
      </c>
      <c r="S338" s="75">
        <f t="shared" si="26"/>
        <v>22.222222222222221</v>
      </c>
      <c r="T338" s="75">
        <f t="shared" si="27"/>
        <v>88.888888888888886</v>
      </c>
      <c r="U338" s="75">
        <f t="shared" si="28"/>
        <v>66.666666666666671</v>
      </c>
      <c r="V338" s="75">
        <f t="shared" si="29"/>
        <v>100</v>
      </c>
      <c r="W338" s="75">
        <f t="shared" si="30"/>
        <v>0</v>
      </c>
    </row>
    <row r="339" spans="1:23" x14ac:dyDescent="0.2">
      <c r="A339" s="21">
        <v>3529807</v>
      </c>
      <c r="B339" s="22" t="s">
        <v>428</v>
      </c>
      <c r="C339" s="22" t="s">
        <v>761</v>
      </c>
      <c r="D339" s="22" t="s">
        <v>762</v>
      </c>
      <c r="E339" s="23">
        <v>35064</v>
      </c>
      <c r="F339" s="22" t="s">
        <v>117</v>
      </c>
      <c r="G339" s="22" t="s">
        <v>19</v>
      </c>
      <c r="H339" s="22" t="s">
        <v>20</v>
      </c>
      <c r="I339" s="65">
        <v>5</v>
      </c>
      <c r="J339" s="22">
        <v>8</v>
      </c>
      <c r="K339" s="22">
        <v>8</v>
      </c>
      <c r="L339" s="22">
        <v>2</v>
      </c>
      <c r="M339" s="77">
        <v>4</v>
      </c>
      <c r="N339" s="77">
        <v>9</v>
      </c>
      <c r="O339" s="77">
        <v>9</v>
      </c>
      <c r="P339" s="77">
        <v>9</v>
      </c>
      <c r="Q339" s="77">
        <v>9</v>
      </c>
      <c r="R339" s="77">
        <v>9</v>
      </c>
      <c r="S339" s="75">
        <f t="shared" si="26"/>
        <v>55.555555555555557</v>
      </c>
      <c r="T339" s="75">
        <f t="shared" si="27"/>
        <v>88.888888888888886</v>
      </c>
      <c r="U339" s="75">
        <f t="shared" si="28"/>
        <v>88.888888888888886</v>
      </c>
      <c r="V339" s="75">
        <f t="shared" si="29"/>
        <v>22.222222222222221</v>
      </c>
      <c r="W339" s="75">
        <f t="shared" si="30"/>
        <v>44.444444444444443</v>
      </c>
    </row>
    <row r="340" spans="1:23" x14ac:dyDescent="0.2">
      <c r="A340" s="21">
        <v>3529906</v>
      </c>
      <c r="B340" s="22" t="s">
        <v>430</v>
      </c>
      <c r="C340" s="22" t="s">
        <v>777</v>
      </c>
      <c r="D340" s="22" t="s">
        <v>778</v>
      </c>
      <c r="E340" s="23">
        <v>35121</v>
      </c>
      <c r="F340" s="22" t="s">
        <v>123</v>
      </c>
      <c r="G340" s="22" t="s">
        <v>121</v>
      </c>
      <c r="H340" s="22" t="s">
        <v>122</v>
      </c>
      <c r="I340" s="65">
        <v>1</v>
      </c>
      <c r="J340" s="22">
        <v>3</v>
      </c>
      <c r="K340" s="22">
        <v>2</v>
      </c>
      <c r="L340" s="22">
        <v>7</v>
      </c>
      <c r="M340" s="77">
        <v>6</v>
      </c>
      <c r="N340" s="77">
        <v>8</v>
      </c>
      <c r="O340" s="77">
        <v>8</v>
      </c>
      <c r="P340" s="77">
        <v>8</v>
      </c>
      <c r="Q340" s="77">
        <v>8</v>
      </c>
      <c r="R340" s="77">
        <v>8</v>
      </c>
      <c r="S340" s="75">
        <f t="shared" si="26"/>
        <v>12.5</v>
      </c>
      <c r="T340" s="75">
        <f t="shared" si="27"/>
        <v>37.5</v>
      </c>
      <c r="U340" s="75">
        <f t="shared" si="28"/>
        <v>25</v>
      </c>
      <c r="V340" s="75">
        <f t="shared" si="29"/>
        <v>87.5</v>
      </c>
      <c r="W340" s="75">
        <f t="shared" si="30"/>
        <v>75</v>
      </c>
    </row>
    <row r="341" spans="1:23" x14ac:dyDescent="0.2">
      <c r="A341" s="21">
        <v>3530003</v>
      </c>
      <c r="B341" s="22" t="s">
        <v>429</v>
      </c>
      <c r="C341" s="22" t="s">
        <v>757</v>
      </c>
      <c r="D341" s="22" t="s">
        <v>758</v>
      </c>
      <c r="E341" s="23">
        <v>35154</v>
      </c>
      <c r="F341" s="22" t="s">
        <v>263</v>
      </c>
      <c r="G341" s="22" t="s">
        <v>6</v>
      </c>
      <c r="H341" s="22" t="s">
        <v>7</v>
      </c>
      <c r="I341" s="65">
        <v>7</v>
      </c>
      <c r="J341" s="22">
        <v>8</v>
      </c>
      <c r="K341" s="22">
        <v>9</v>
      </c>
      <c r="L341" s="22">
        <v>9</v>
      </c>
      <c r="M341" s="77">
        <v>3</v>
      </c>
      <c r="N341" s="77">
        <v>9</v>
      </c>
      <c r="O341" s="77">
        <v>9</v>
      </c>
      <c r="P341" s="77">
        <v>9</v>
      </c>
      <c r="Q341" s="77">
        <v>9</v>
      </c>
      <c r="R341" s="77">
        <v>9</v>
      </c>
      <c r="S341" s="75">
        <f t="shared" si="26"/>
        <v>77.777777777777771</v>
      </c>
      <c r="T341" s="75">
        <f t="shared" si="27"/>
        <v>88.888888888888886</v>
      </c>
      <c r="U341" s="75">
        <f t="shared" si="28"/>
        <v>100</v>
      </c>
      <c r="V341" s="75">
        <f t="shared" si="29"/>
        <v>100</v>
      </c>
      <c r="W341" s="75">
        <f t="shared" si="30"/>
        <v>33.333333333333336</v>
      </c>
    </row>
    <row r="342" spans="1:23" x14ac:dyDescent="0.2">
      <c r="A342" s="21">
        <v>3530102</v>
      </c>
      <c r="B342" s="22" t="s">
        <v>431</v>
      </c>
      <c r="C342" s="22" t="s">
        <v>757</v>
      </c>
      <c r="D342" s="22" t="s">
        <v>758</v>
      </c>
      <c r="E342" s="23">
        <v>35022</v>
      </c>
      <c r="F342" s="22" t="s">
        <v>63</v>
      </c>
      <c r="G342" s="22" t="s">
        <v>43</v>
      </c>
      <c r="H342" s="22" t="s">
        <v>44</v>
      </c>
      <c r="I342" s="65">
        <v>9</v>
      </c>
      <c r="J342" s="22">
        <v>7</v>
      </c>
      <c r="K342" s="22">
        <v>0</v>
      </c>
      <c r="L342" s="22">
        <v>0</v>
      </c>
      <c r="M342" s="77">
        <v>1</v>
      </c>
      <c r="N342" s="77">
        <v>9</v>
      </c>
      <c r="O342" s="77">
        <v>9</v>
      </c>
      <c r="P342" s="77">
        <v>9</v>
      </c>
      <c r="Q342" s="77">
        <v>9</v>
      </c>
      <c r="R342" s="77">
        <v>9</v>
      </c>
      <c r="S342" s="75">
        <f t="shared" si="26"/>
        <v>100</v>
      </c>
      <c r="T342" s="75">
        <f t="shared" si="27"/>
        <v>77.777777777777771</v>
      </c>
      <c r="U342" s="75">
        <f t="shared" si="28"/>
        <v>0</v>
      </c>
      <c r="V342" s="75">
        <f t="shared" si="29"/>
        <v>0</v>
      </c>
      <c r="W342" s="75">
        <f t="shared" si="30"/>
        <v>11.111111111111111</v>
      </c>
    </row>
    <row r="343" spans="1:23" x14ac:dyDescent="0.2">
      <c r="A343" s="21">
        <v>3530201</v>
      </c>
      <c r="B343" s="22" t="s">
        <v>432</v>
      </c>
      <c r="C343" s="22" t="s">
        <v>767</v>
      </c>
      <c r="D343" s="22" t="s">
        <v>768</v>
      </c>
      <c r="E343" s="23">
        <v>35115</v>
      </c>
      <c r="F343" s="22" t="s">
        <v>265</v>
      </c>
      <c r="G343" s="22" t="s">
        <v>31</v>
      </c>
      <c r="H343" s="22" t="s">
        <v>32</v>
      </c>
      <c r="I343" s="65">
        <v>9</v>
      </c>
      <c r="J343" s="22">
        <v>8</v>
      </c>
      <c r="K343" s="22">
        <v>1</v>
      </c>
      <c r="L343" s="22">
        <v>2</v>
      </c>
      <c r="M343" s="77">
        <v>0</v>
      </c>
      <c r="N343" s="77">
        <v>9</v>
      </c>
      <c r="O343" s="77">
        <v>9</v>
      </c>
      <c r="P343" s="77">
        <v>9</v>
      </c>
      <c r="Q343" s="77">
        <v>9</v>
      </c>
      <c r="R343" s="77">
        <v>9</v>
      </c>
      <c r="S343" s="75">
        <f t="shared" si="26"/>
        <v>100</v>
      </c>
      <c r="T343" s="75">
        <f t="shared" si="27"/>
        <v>88.888888888888886</v>
      </c>
      <c r="U343" s="75">
        <f t="shared" si="28"/>
        <v>11.111111111111111</v>
      </c>
      <c r="V343" s="75">
        <f t="shared" si="29"/>
        <v>22.222222222222221</v>
      </c>
      <c r="W343" s="75">
        <f t="shared" si="30"/>
        <v>0</v>
      </c>
    </row>
    <row r="344" spans="1:23" x14ac:dyDescent="0.2">
      <c r="A344" s="21">
        <v>3530300</v>
      </c>
      <c r="B344" s="22" t="s">
        <v>433</v>
      </c>
      <c r="C344" s="22" t="s">
        <v>757</v>
      </c>
      <c r="D344" s="22" t="s">
        <v>758</v>
      </c>
      <c r="E344" s="23">
        <v>35155</v>
      </c>
      <c r="F344" s="22" t="s">
        <v>7</v>
      </c>
      <c r="G344" s="22" t="s">
        <v>6</v>
      </c>
      <c r="H344" s="22" t="s">
        <v>7</v>
      </c>
      <c r="I344" s="65">
        <v>4</v>
      </c>
      <c r="J344" s="22">
        <v>7</v>
      </c>
      <c r="K344" s="22">
        <v>7</v>
      </c>
      <c r="L344" s="22">
        <v>6</v>
      </c>
      <c r="M344" s="77">
        <v>0</v>
      </c>
      <c r="N344" s="77">
        <v>9</v>
      </c>
      <c r="O344" s="77">
        <v>9</v>
      </c>
      <c r="P344" s="77">
        <v>9</v>
      </c>
      <c r="Q344" s="77">
        <v>9</v>
      </c>
      <c r="R344" s="77">
        <v>9</v>
      </c>
      <c r="S344" s="75">
        <f t="shared" si="26"/>
        <v>44.444444444444443</v>
      </c>
      <c r="T344" s="75">
        <f t="shared" si="27"/>
        <v>77.777777777777771</v>
      </c>
      <c r="U344" s="75">
        <f t="shared" si="28"/>
        <v>77.777777777777771</v>
      </c>
      <c r="V344" s="75">
        <f t="shared" si="29"/>
        <v>66.666666666666671</v>
      </c>
      <c r="W344" s="75">
        <f t="shared" si="30"/>
        <v>0</v>
      </c>
    </row>
    <row r="345" spans="1:23" x14ac:dyDescent="0.2">
      <c r="A345" s="21">
        <v>3530409</v>
      </c>
      <c r="B345" s="22" t="s">
        <v>434</v>
      </c>
      <c r="C345" s="22" t="s">
        <v>757</v>
      </c>
      <c r="D345" s="22" t="s">
        <v>758</v>
      </c>
      <c r="E345" s="23">
        <v>35155</v>
      </c>
      <c r="F345" s="22" t="s">
        <v>7</v>
      </c>
      <c r="G345" s="22" t="s">
        <v>6</v>
      </c>
      <c r="H345" s="22" t="s">
        <v>7</v>
      </c>
      <c r="I345" s="65">
        <v>7</v>
      </c>
      <c r="J345" s="22">
        <v>7</v>
      </c>
      <c r="K345" s="22">
        <v>8</v>
      </c>
      <c r="L345" s="22">
        <v>2</v>
      </c>
      <c r="M345" s="77">
        <v>7</v>
      </c>
      <c r="N345" s="77">
        <v>9</v>
      </c>
      <c r="O345" s="77">
        <v>9</v>
      </c>
      <c r="P345" s="77">
        <v>9</v>
      </c>
      <c r="Q345" s="77">
        <v>9</v>
      </c>
      <c r="R345" s="77">
        <v>9</v>
      </c>
      <c r="S345" s="75">
        <f t="shared" si="26"/>
        <v>77.777777777777771</v>
      </c>
      <c r="T345" s="75">
        <f t="shared" si="27"/>
        <v>77.777777777777771</v>
      </c>
      <c r="U345" s="75">
        <f t="shared" si="28"/>
        <v>88.888888888888886</v>
      </c>
      <c r="V345" s="75">
        <f t="shared" si="29"/>
        <v>22.222222222222221</v>
      </c>
      <c r="W345" s="75">
        <f t="shared" si="30"/>
        <v>77.777777777777771</v>
      </c>
    </row>
    <row r="346" spans="1:23" x14ac:dyDescent="0.2">
      <c r="A346" s="21">
        <v>3530508</v>
      </c>
      <c r="B346" s="22" t="s">
        <v>435</v>
      </c>
      <c r="C346" s="22" t="s">
        <v>759</v>
      </c>
      <c r="D346" s="22" t="s">
        <v>760</v>
      </c>
      <c r="E346" s="23">
        <v>35143</v>
      </c>
      <c r="F346" s="22" t="s">
        <v>170</v>
      </c>
      <c r="G346" s="22" t="s">
        <v>10</v>
      </c>
      <c r="H346" s="22" t="s">
        <v>11</v>
      </c>
      <c r="I346" s="65">
        <v>2</v>
      </c>
      <c r="J346" s="22">
        <v>7</v>
      </c>
      <c r="K346" s="22">
        <v>7</v>
      </c>
      <c r="L346" s="22">
        <v>7</v>
      </c>
      <c r="M346" s="77">
        <v>0</v>
      </c>
      <c r="N346" s="77">
        <v>8</v>
      </c>
      <c r="O346" s="77">
        <v>8</v>
      </c>
      <c r="P346" s="77">
        <v>8</v>
      </c>
      <c r="Q346" s="77">
        <v>8</v>
      </c>
      <c r="R346" s="77">
        <v>8</v>
      </c>
      <c r="S346" s="75">
        <f t="shared" si="26"/>
        <v>25</v>
      </c>
      <c r="T346" s="75">
        <f t="shared" si="27"/>
        <v>87.5</v>
      </c>
      <c r="U346" s="75">
        <f t="shared" si="28"/>
        <v>87.5</v>
      </c>
      <c r="V346" s="75">
        <f t="shared" si="29"/>
        <v>87.5</v>
      </c>
      <c r="W346" s="75">
        <f t="shared" si="30"/>
        <v>0</v>
      </c>
    </row>
    <row r="347" spans="1:23" x14ac:dyDescent="0.2">
      <c r="A347" s="21">
        <v>3530607</v>
      </c>
      <c r="B347" s="22" t="s">
        <v>436</v>
      </c>
      <c r="C347" s="22" t="s">
        <v>773</v>
      </c>
      <c r="D347" s="22" t="s">
        <v>774</v>
      </c>
      <c r="E347" s="23">
        <v>35011</v>
      </c>
      <c r="F347" s="22" t="s">
        <v>100</v>
      </c>
      <c r="G347" s="22" t="s">
        <v>98</v>
      </c>
      <c r="H347" s="22" t="s">
        <v>99</v>
      </c>
      <c r="I347" s="65">
        <v>8</v>
      </c>
      <c r="J347" s="22">
        <v>8</v>
      </c>
      <c r="K347" s="22">
        <v>2</v>
      </c>
      <c r="L347" s="22">
        <v>6</v>
      </c>
      <c r="M347" s="77">
        <v>7</v>
      </c>
      <c r="N347" s="77">
        <v>8</v>
      </c>
      <c r="O347" s="77">
        <v>8</v>
      </c>
      <c r="P347" s="77">
        <v>8</v>
      </c>
      <c r="Q347" s="77">
        <v>8</v>
      </c>
      <c r="R347" s="77">
        <v>8</v>
      </c>
      <c r="S347" s="75">
        <f t="shared" si="26"/>
        <v>100</v>
      </c>
      <c r="T347" s="75">
        <f t="shared" si="27"/>
        <v>100</v>
      </c>
      <c r="U347" s="75">
        <f t="shared" si="28"/>
        <v>25</v>
      </c>
      <c r="V347" s="75">
        <f t="shared" si="29"/>
        <v>75</v>
      </c>
      <c r="W347" s="75">
        <f t="shared" si="30"/>
        <v>87.5</v>
      </c>
    </row>
    <row r="348" spans="1:23" x14ac:dyDescent="0.2">
      <c r="A348" s="21">
        <v>3530706</v>
      </c>
      <c r="B348" s="22" t="s">
        <v>437</v>
      </c>
      <c r="C348" s="22" t="s">
        <v>759</v>
      </c>
      <c r="D348" s="22" t="s">
        <v>760</v>
      </c>
      <c r="E348" s="23">
        <v>35141</v>
      </c>
      <c r="F348" s="22" t="s">
        <v>260</v>
      </c>
      <c r="G348" s="22" t="s">
        <v>10</v>
      </c>
      <c r="H348" s="22" t="s">
        <v>11</v>
      </c>
      <c r="I348" s="65">
        <v>8</v>
      </c>
      <c r="J348" s="22">
        <v>8</v>
      </c>
      <c r="K348" s="22">
        <v>8</v>
      </c>
      <c r="L348" s="22">
        <v>6</v>
      </c>
      <c r="M348" s="77">
        <v>0</v>
      </c>
      <c r="N348" s="77">
        <v>8</v>
      </c>
      <c r="O348" s="77">
        <v>8</v>
      </c>
      <c r="P348" s="77">
        <v>8</v>
      </c>
      <c r="Q348" s="77">
        <v>8</v>
      </c>
      <c r="R348" s="77">
        <v>8</v>
      </c>
      <c r="S348" s="75">
        <f t="shared" si="26"/>
        <v>100</v>
      </c>
      <c r="T348" s="75">
        <f t="shared" si="27"/>
        <v>100</v>
      </c>
      <c r="U348" s="75">
        <f t="shared" si="28"/>
        <v>100</v>
      </c>
      <c r="V348" s="75">
        <f t="shared" si="29"/>
        <v>75</v>
      </c>
      <c r="W348" s="75">
        <f t="shared" si="30"/>
        <v>0</v>
      </c>
    </row>
    <row r="349" spans="1:23" x14ac:dyDescent="0.2">
      <c r="A349" s="21">
        <v>3530805</v>
      </c>
      <c r="B349" s="22" t="s">
        <v>438</v>
      </c>
      <c r="C349" s="22" t="s">
        <v>759</v>
      </c>
      <c r="D349" s="22" t="s">
        <v>760</v>
      </c>
      <c r="E349" s="23">
        <v>35141</v>
      </c>
      <c r="F349" s="22" t="s">
        <v>260</v>
      </c>
      <c r="G349" s="22" t="s">
        <v>10</v>
      </c>
      <c r="H349" s="22" t="s">
        <v>11</v>
      </c>
      <c r="I349" s="65">
        <v>7</v>
      </c>
      <c r="J349" s="22">
        <v>5</v>
      </c>
      <c r="K349" s="22">
        <v>8</v>
      </c>
      <c r="L349" s="22">
        <v>8</v>
      </c>
      <c r="M349" s="77">
        <v>3</v>
      </c>
      <c r="N349" s="77">
        <v>8</v>
      </c>
      <c r="O349" s="77">
        <v>8</v>
      </c>
      <c r="P349" s="77">
        <v>8</v>
      </c>
      <c r="Q349" s="77">
        <v>8</v>
      </c>
      <c r="R349" s="77">
        <v>8</v>
      </c>
      <c r="S349" s="75">
        <f t="shared" si="26"/>
        <v>87.5</v>
      </c>
      <c r="T349" s="75">
        <f t="shared" si="27"/>
        <v>62.5</v>
      </c>
      <c r="U349" s="75">
        <f t="shared" si="28"/>
        <v>100</v>
      </c>
      <c r="V349" s="75">
        <f t="shared" si="29"/>
        <v>100</v>
      </c>
      <c r="W349" s="75">
        <f t="shared" si="30"/>
        <v>37.5</v>
      </c>
    </row>
    <row r="350" spans="1:23" x14ac:dyDescent="0.2">
      <c r="A350" s="21">
        <v>3530904</v>
      </c>
      <c r="B350" s="22" t="s">
        <v>439</v>
      </c>
      <c r="C350" s="22" t="s">
        <v>763</v>
      </c>
      <c r="D350" s="22" t="s">
        <v>764</v>
      </c>
      <c r="E350" s="23">
        <v>35103</v>
      </c>
      <c r="F350" s="22" t="s">
        <v>24</v>
      </c>
      <c r="G350" s="22" t="s">
        <v>23</v>
      </c>
      <c r="H350" s="22" t="s">
        <v>24</v>
      </c>
      <c r="I350" s="65">
        <v>6</v>
      </c>
      <c r="J350" s="22">
        <v>7</v>
      </c>
      <c r="K350" s="22">
        <v>7</v>
      </c>
      <c r="L350" s="22">
        <v>5</v>
      </c>
      <c r="M350" s="77">
        <v>6</v>
      </c>
      <c r="N350" s="77">
        <v>8</v>
      </c>
      <c r="O350" s="77">
        <v>8</v>
      </c>
      <c r="P350" s="77">
        <v>8</v>
      </c>
      <c r="Q350" s="77">
        <v>8</v>
      </c>
      <c r="R350" s="77">
        <v>8</v>
      </c>
      <c r="S350" s="75">
        <f t="shared" si="26"/>
        <v>75</v>
      </c>
      <c r="T350" s="75">
        <f t="shared" si="27"/>
        <v>87.5</v>
      </c>
      <c r="U350" s="75">
        <f t="shared" si="28"/>
        <v>87.5</v>
      </c>
      <c r="V350" s="75">
        <f t="shared" si="29"/>
        <v>62.5</v>
      </c>
      <c r="W350" s="75">
        <f t="shared" si="30"/>
        <v>75</v>
      </c>
    </row>
    <row r="351" spans="1:23" x14ac:dyDescent="0.2">
      <c r="A351" s="21">
        <v>3531001</v>
      </c>
      <c r="B351" s="22" t="s">
        <v>440</v>
      </c>
      <c r="C351" s="22" t="s">
        <v>757</v>
      </c>
      <c r="D351" s="22" t="s">
        <v>758</v>
      </c>
      <c r="E351" s="23">
        <v>35157</v>
      </c>
      <c r="F351" s="22" t="s">
        <v>48</v>
      </c>
      <c r="G351" s="22" t="s">
        <v>6</v>
      </c>
      <c r="H351" s="22" t="s">
        <v>7</v>
      </c>
      <c r="I351" s="65">
        <v>4</v>
      </c>
      <c r="J351" s="22">
        <v>8</v>
      </c>
      <c r="K351" s="22">
        <v>4</v>
      </c>
      <c r="L351" s="22">
        <v>4</v>
      </c>
      <c r="M351" s="77">
        <v>1</v>
      </c>
      <c r="N351" s="77">
        <v>9</v>
      </c>
      <c r="O351" s="77">
        <v>9</v>
      </c>
      <c r="P351" s="77">
        <v>9</v>
      </c>
      <c r="Q351" s="77">
        <v>9</v>
      </c>
      <c r="R351" s="77">
        <v>9</v>
      </c>
      <c r="S351" s="75">
        <f t="shared" si="26"/>
        <v>44.444444444444443</v>
      </c>
      <c r="T351" s="75">
        <f t="shared" si="27"/>
        <v>88.888888888888886</v>
      </c>
      <c r="U351" s="75">
        <f t="shared" si="28"/>
        <v>44.444444444444443</v>
      </c>
      <c r="V351" s="75">
        <f t="shared" si="29"/>
        <v>44.444444444444443</v>
      </c>
      <c r="W351" s="75">
        <f t="shared" si="30"/>
        <v>11.111111111111111</v>
      </c>
    </row>
    <row r="352" spans="1:23" x14ac:dyDescent="0.2">
      <c r="A352" s="21">
        <v>3531100</v>
      </c>
      <c r="B352" s="22" t="s">
        <v>441</v>
      </c>
      <c r="C352" s="22" t="s">
        <v>777</v>
      </c>
      <c r="D352" s="22" t="s">
        <v>778</v>
      </c>
      <c r="E352" s="23">
        <v>35041</v>
      </c>
      <c r="F352" s="22" t="s">
        <v>139</v>
      </c>
      <c r="G352" s="22" t="s">
        <v>138</v>
      </c>
      <c r="H352" s="22" t="s">
        <v>139</v>
      </c>
      <c r="I352" s="65">
        <v>7</v>
      </c>
      <c r="J352" s="22">
        <v>7</v>
      </c>
      <c r="K352" s="22">
        <v>5</v>
      </c>
      <c r="L352" s="22">
        <v>7</v>
      </c>
      <c r="M352" s="77">
        <v>6</v>
      </c>
      <c r="N352" s="77">
        <v>8</v>
      </c>
      <c r="O352" s="77">
        <v>8</v>
      </c>
      <c r="P352" s="77">
        <v>8</v>
      </c>
      <c r="Q352" s="77">
        <v>8</v>
      </c>
      <c r="R352" s="77">
        <v>8</v>
      </c>
      <c r="S352" s="75">
        <f t="shared" si="26"/>
        <v>87.5</v>
      </c>
      <c r="T352" s="75">
        <f t="shared" si="27"/>
        <v>87.5</v>
      </c>
      <c r="U352" s="75">
        <f t="shared" si="28"/>
        <v>62.5</v>
      </c>
      <c r="V352" s="75">
        <f t="shared" si="29"/>
        <v>87.5</v>
      </c>
      <c r="W352" s="75">
        <f t="shared" si="30"/>
        <v>75</v>
      </c>
    </row>
    <row r="353" spans="1:23" x14ac:dyDescent="0.2">
      <c r="A353" s="21">
        <v>3531209</v>
      </c>
      <c r="B353" s="22" t="s">
        <v>442</v>
      </c>
      <c r="C353" s="22" t="s">
        <v>759</v>
      </c>
      <c r="D353" s="22" t="s">
        <v>760</v>
      </c>
      <c r="E353" s="23">
        <v>35074</v>
      </c>
      <c r="F353" s="22" t="s">
        <v>17</v>
      </c>
      <c r="G353" s="22" t="s">
        <v>15</v>
      </c>
      <c r="H353" s="22" t="s">
        <v>16</v>
      </c>
      <c r="I353" s="65">
        <v>1</v>
      </c>
      <c r="J353" s="22">
        <v>8</v>
      </c>
      <c r="K353" s="22">
        <v>8</v>
      </c>
      <c r="L353" s="22">
        <v>2</v>
      </c>
      <c r="M353" s="77">
        <v>0</v>
      </c>
      <c r="N353" s="77">
        <v>8</v>
      </c>
      <c r="O353" s="77">
        <v>8</v>
      </c>
      <c r="P353" s="77">
        <v>8</v>
      </c>
      <c r="Q353" s="77">
        <v>8</v>
      </c>
      <c r="R353" s="77">
        <v>8</v>
      </c>
      <c r="S353" s="75">
        <f t="shared" si="26"/>
        <v>12.5</v>
      </c>
      <c r="T353" s="75">
        <f t="shared" si="27"/>
        <v>100</v>
      </c>
      <c r="U353" s="75">
        <f t="shared" si="28"/>
        <v>100</v>
      </c>
      <c r="V353" s="75">
        <f t="shared" si="29"/>
        <v>25</v>
      </c>
      <c r="W353" s="75">
        <f t="shared" si="30"/>
        <v>0</v>
      </c>
    </row>
    <row r="354" spans="1:23" x14ac:dyDescent="0.2">
      <c r="A354" s="21">
        <v>3531308</v>
      </c>
      <c r="B354" s="22" t="s">
        <v>443</v>
      </c>
      <c r="C354" s="22" t="s">
        <v>769</v>
      </c>
      <c r="D354" s="22" t="s">
        <v>770</v>
      </c>
      <c r="E354" s="23">
        <v>35131</v>
      </c>
      <c r="F354" s="22" t="s">
        <v>126</v>
      </c>
      <c r="G354" s="22" t="s">
        <v>39</v>
      </c>
      <c r="H354" s="22" t="s">
        <v>40</v>
      </c>
      <c r="I354" s="65">
        <v>9</v>
      </c>
      <c r="J354" s="22">
        <v>2</v>
      </c>
      <c r="K354" s="22">
        <v>9</v>
      </c>
      <c r="L354" s="22">
        <v>3</v>
      </c>
      <c r="M354" s="77">
        <v>5</v>
      </c>
      <c r="N354" s="77">
        <v>9</v>
      </c>
      <c r="O354" s="77">
        <v>9</v>
      </c>
      <c r="P354" s="77">
        <v>9</v>
      </c>
      <c r="Q354" s="77">
        <v>9</v>
      </c>
      <c r="R354" s="77">
        <v>9</v>
      </c>
      <c r="S354" s="75">
        <f t="shared" si="26"/>
        <v>100</v>
      </c>
      <c r="T354" s="75">
        <f t="shared" si="27"/>
        <v>22.222222222222221</v>
      </c>
      <c r="U354" s="75">
        <f t="shared" si="28"/>
        <v>100</v>
      </c>
      <c r="V354" s="75">
        <f t="shared" si="29"/>
        <v>33.333333333333336</v>
      </c>
      <c r="W354" s="75">
        <f t="shared" si="30"/>
        <v>55.555555555555557</v>
      </c>
    </row>
    <row r="355" spans="1:23" x14ac:dyDescent="0.2">
      <c r="A355" s="21">
        <v>3531407</v>
      </c>
      <c r="B355" s="22" t="s">
        <v>444</v>
      </c>
      <c r="C355" s="22" t="s">
        <v>757</v>
      </c>
      <c r="D355" s="22" t="s">
        <v>758</v>
      </c>
      <c r="E355" s="23">
        <v>35156</v>
      </c>
      <c r="F355" s="22" t="s">
        <v>8</v>
      </c>
      <c r="G355" s="22" t="s">
        <v>6</v>
      </c>
      <c r="H355" s="22" t="s">
        <v>7</v>
      </c>
      <c r="I355" s="65">
        <v>1</v>
      </c>
      <c r="J355" s="22">
        <v>2</v>
      </c>
      <c r="K355" s="22">
        <v>7</v>
      </c>
      <c r="L355" s="22">
        <v>7</v>
      </c>
      <c r="M355" s="77">
        <v>2</v>
      </c>
      <c r="N355" s="77">
        <v>9</v>
      </c>
      <c r="O355" s="77">
        <v>9</v>
      </c>
      <c r="P355" s="77">
        <v>9</v>
      </c>
      <c r="Q355" s="77">
        <v>9</v>
      </c>
      <c r="R355" s="77">
        <v>9</v>
      </c>
      <c r="S355" s="75">
        <f t="shared" si="26"/>
        <v>11.111111111111111</v>
      </c>
      <c r="T355" s="75">
        <f t="shared" si="27"/>
        <v>22.222222222222221</v>
      </c>
      <c r="U355" s="75">
        <f t="shared" si="28"/>
        <v>77.777777777777771</v>
      </c>
      <c r="V355" s="75">
        <f t="shared" si="29"/>
        <v>77.777777777777771</v>
      </c>
      <c r="W355" s="75">
        <f t="shared" si="30"/>
        <v>22.222222222222221</v>
      </c>
    </row>
    <row r="356" spans="1:23" x14ac:dyDescent="0.2">
      <c r="A356" s="21">
        <v>3531506</v>
      </c>
      <c r="B356" s="22" t="s">
        <v>445</v>
      </c>
      <c r="C356" s="22" t="s">
        <v>769</v>
      </c>
      <c r="D356" s="22" t="s">
        <v>770</v>
      </c>
      <c r="E356" s="23">
        <v>35052</v>
      </c>
      <c r="F356" s="22" t="s">
        <v>133</v>
      </c>
      <c r="G356" s="22" t="s">
        <v>35</v>
      </c>
      <c r="H356" s="22" t="s">
        <v>36</v>
      </c>
      <c r="I356" s="65">
        <v>6</v>
      </c>
      <c r="J356" s="22">
        <v>3</v>
      </c>
      <c r="K356" s="22">
        <v>2</v>
      </c>
      <c r="L356" s="22">
        <v>3</v>
      </c>
      <c r="M356" s="77">
        <v>0</v>
      </c>
      <c r="N356" s="77">
        <v>9</v>
      </c>
      <c r="O356" s="77">
        <v>9</v>
      </c>
      <c r="P356" s="77">
        <v>9</v>
      </c>
      <c r="Q356" s="77">
        <v>9</v>
      </c>
      <c r="R356" s="77">
        <v>9</v>
      </c>
      <c r="S356" s="75">
        <f t="shared" si="26"/>
        <v>66.666666666666671</v>
      </c>
      <c r="T356" s="75">
        <f t="shared" si="27"/>
        <v>33.333333333333336</v>
      </c>
      <c r="U356" s="75">
        <f t="shared" si="28"/>
        <v>22.222222222222221</v>
      </c>
      <c r="V356" s="75">
        <f t="shared" si="29"/>
        <v>33.333333333333336</v>
      </c>
      <c r="W356" s="75">
        <f t="shared" si="30"/>
        <v>0</v>
      </c>
    </row>
    <row r="357" spans="1:23" x14ac:dyDescent="0.2">
      <c r="A357" s="21">
        <v>3531605</v>
      </c>
      <c r="B357" s="22" t="s">
        <v>446</v>
      </c>
      <c r="C357" s="22" t="s">
        <v>767</v>
      </c>
      <c r="D357" s="22" t="s">
        <v>768</v>
      </c>
      <c r="E357" s="23">
        <v>35111</v>
      </c>
      <c r="F357" s="22" t="s">
        <v>245</v>
      </c>
      <c r="G357" s="22" t="s">
        <v>31</v>
      </c>
      <c r="H357" s="22" t="s">
        <v>32</v>
      </c>
      <c r="I357" s="65">
        <v>7</v>
      </c>
      <c r="J357" s="22">
        <v>6</v>
      </c>
      <c r="K357" s="22">
        <v>9</v>
      </c>
      <c r="L357" s="22">
        <v>7</v>
      </c>
      <c r="M357" s="77">
        <v>3</v>
      </c>
      <c r="N357" s="77">
        <v>9</v>
      </c>
      <c r="O357" s="77">
        <v>9</v>
      </c>
      <c r="P357" s="77">
        <v>9</v>
      </c>
      <c r="Q357" s="77">
        <v>9</v>
      </c>
      <c r="R357" s="77">
        <v>9</v>
      </c>
      <c r="S357" s="75">
        <f t="shared" si="26"/>
        <v>77.777777777777771</v>
      </c>
      <c r="T357" s="75">
        <f t="shared" si="27"/>
        <v>66.666666666666671</v>
      </c>
      <c r="U357" s="75">
        <f t="shared" si="28"/>
        <v>100</v>
      </c>
      <c r="V357" s="75">
        <f t="shared" si="29"/>
        <v>77.777777777777771</v>
      </c>
      <c r="W357" s="75">
        <f t="shared" si="30"/>
        <v>33.333333333333336</v>
      </c>
    </row>
    <row r="358" spans="1:23" x14ac:dyDescent="0.2">
      <c r="A358" s="21">
        <v>3531704</v>
      </c>
      <c r="B358" s="22" t="s">
        <v>448</v>
      </c>
      <c r="C358" s="22" t="s">
        <v>771</v>
      </c>
      <c r="D358" s="22" t="s">
        <v>772</v>
      </c>
      <c r="E358" s="23">
        <v>35171</v>
      </c>
      <c r="F358" s="22" t="s">
        <v>167</v>
      </c>
      <c r="G358" s="22" t="s">
        <v>69</v>
      </c>
      <c r="H358" s="22" t="s">
        <v>70</v>
      </c>
      <c r="I358" s="65">
        <v>7</v>
      </c>
      <c r="J358" s="22">
        <v>6</v>
      </c>
      <c r="K358" s="22">
        <v>2</v>
      </c>
      <c r="L358" s="22">
        <v>8</v>
      </c>
      <c r="M358" s="77">
        <v>0</v>
      </c>
      <c r="N358" s="77">
        <v>8</v>
      </c>
      <c r="O358" s="77">
        <v>8</v>
      </c>
      <c r="P358" s="77">
        <v>8</v>
      </c>
      <c r="Q358" s="77">
        <v>8</v>
      </c>
      <c r="R358" s="77">
        <v>8</v>
      </c>
      <c r="S358" s="75">
        <f t="shared" si="26"/>
        <v>87.5</v>
      </c>
      <c r="T358" s="75">
        <f t="shared" si="27"/>
        <v>75</v>
      </c>
      <c r="U358" s="75">
        <f t="shared" si="28"/>
        <v>25</v>
      </c>
      <c r="V358" s="75">
        <f t="shared" si="29"/>
        <v>100</v>
      </c>
      <c r="W358" s="75">
        <f t="shared" si="30"/>
        <v>0</v>
      </c>
    </row>
    <row r="359" spans="1:23" x14ac:dyDescent="0.2">
      <c r="A359" s="21">
        <v>3531803</v>
      </c>
      <c r="B359" s="22" t="s">
        <v>447</v>
      </c>
      <c r="C359" s="22" t="s">
        <v>759</v>
      </c>
      <c r="D359" s="22" t="s">
        <v>760</v>
      </c>
      <c r="E359" s="23">
        <v>35072</v>
      </c>
      <c r="F359" s="22" t="s">
        <v>53</v>
      </c>
      <c r="G359" s="22" t="s">
        <v>15</v>
      </c>
      <c r="H359" s="22" t="s">
        <v>16</v>
      </c>
      <c r="I359" s="65">
        <v>7</v>
      </c>
      <c r="J359" s="22">
        <v>8</v>
      </c>
      <c r="K359" s="22">
        <v>8</v>
      </c>
      <c r="L359" s="22">
        <v>7</v>
      </c>
      <c r="M359" s="77">
        <v>0</v>
      </c>
      <c r="N359" s="77">
        <v>8</v>
      </c>
      <c r="O359" s="77">
        <v>8</v>
      </c>
      <c r="P359" s="77">
        <v>8</v>
      </c>
      <c r="Q359" s="77">
        <v>8</v>
      </c>
      <c r="R359" s="77">
        <v>8</v>
      </c>
      <c r="S359" s="75">
        <f t="shared" si="26"/>
        <v>87.5</v>
      </c>
      <c r="T359" s="75">
        <f t="shared" si="27"/>
        <v>100</v>
      </c>
      <c r="U359" s="75">
        <f t="shared" si="28"/>
        <v>100</v>
      </c>
      <c r="V359" s="75">
        <f t="shared" si="29"/>
        <v>87.5</v>
      </c>
      <c r="W359" s="75">
        <f t="shared" si="30"/>
        <v>0</v>
      </c>
    </row>
    <row r="360" spans="1:23" x14ac:dyDescent="0.2">
      <c r="A360" s="21">
        <v>3531902</v>
      </c>
      <c r="B360" s="22" t="s">
        <v>449</v>
      </c>
      <c r="C360" s="22" t="s">
        <v>769</v>
      </c>
      <c r="D360" s="22" t="s">
        <v>770</v>
      </c>
      <c r="E360" s="23">
        <v>35082</v>
      </c>
      <c r="F360" s="22" t="s">
        <v>336</v>
      </c>
      <c r="G360" s="22" t="s">
        <v>81</v>
      </c>
      <c r="H360" s="22" t="s">
        <v>82</v>
      </c>
      <c r="I360" s="65">
        <v>7</v>
      </c>
      <c r="J360" s="22">
        <v>3</v>
      </c>
      <c r="K360" s="22">
        <v>9</v>
      </c>
      <c r="L360" s="22">
        <v>1</v>
      </c>
      <c r="M360" s="77">
        <v>8</v>
      </c>
      <c r="N360" s="77">
        <v>9</v>
      </c>
      <c r="O360" s="77">
        <v>9</v>
      </c>
      <c r="P360" s="77">
        <v>9</v>
      </c>
      <c r="Q360" s="77">
        <v>9</v>
      </c>
      <c r="R360" s="77">
        <v>9</v>
      </c>
      <c r="S360" s="75">
        <f t="shared" si="26"/>
        <v>77.777777777777771</v>
      </c>
      <c r="T360" s="75">
        <f t="shared" si="27"/>
        <v>33.333333333333336</v>
      </c>
      <c r="U360" s="75">
        <f t="shared" si="28"/>
        <v>100</v>
      </c>
      <c r="V360" s="75">
        <f t="shared" si="29"/>
        <v>11.111111111111111</v>
      </c>
      <c r="W360" s="75">
        <f t="shared" si="30"/>
        <v>88.888888888888886</v>
      </c>
    </row>
    <row r="361" spans="1:23" x14ac:dyDescent="0.2">
      <c r="A361" s="24">
        <v>3532009</v>
      </c>
      <c r="B361" s="25" t="s">
        <v>450</v>
      </c>
      <c r="C361" s="22" t="s">
        <v>759</v>
      </c>
      <c r="D361" s="22" t="s">
        <v>760</v>
      </c>
      <c r="E361" s="23">
        <v>35072</v>
      </c>
      <c r="F361" s="22" t="s">
        <v>53</v>
      </c>
      <c r="G361" s="22" t="s">
        <v>15</v>
      </c>
      <c r="H361" s="22" t="s">
        <v>16</v>
      </c>
      <c r="I361" s="65">
        <v>7</v>
      </c>
      <c r="J361" s="22">
        <v>8</v>
      </c>
      <c r="K361" s="22">
        <v>8</v>
      </c>
      <c r="L361" s="22">
        <v>8</v>
      </c>
      <c r="M361" s="77">
        <v>7</v>
      </c>
      <c r="N361" s="77">
        <v>8</v>
      </c>
      <c r="O361" s="77">
        <v>8</v>
      </c>
      <c r="P361" s="77">
        <v>8</v>
      </c>
      <c r="Q361" s="77">
        <v>8</v>
      </c>
      <c r="R361" s="77">
        <v>8</v>
      </c>
      <c r="S361" s="75">
        <f t="shared" si="26"/>
        <v>87.5</v>
      </c>
      <c r="T361" s="75">
        <f t="shared" si="27"/>
        <v>100</v>
      </c>
      <c r="U361" s="75">
        <f t="shared" si="28"/>
        <v>100</v>
      </c>
      <c r="V361" s="75">
        <f t="shared" si="29"/>
        <v>100</v>
      </c>
      <c r="W361" s="75">
        <f t="shared" si="30"/>
        <v>87.5</v>
      </c>
    </row>
    <row r="362" spans="1:23" x14ac:dyDescent="0.2">
      <c r="A362" s="21">
        <v>3532058</v>
      </c>
      <c r="B362" s="22" t="s">
        <v>451</v>
      </c>
      <c r="C362" s="22" t="s">
        <v>769</v>
      </c>
      <c r="D362" s="22" t="s">
        <v>770</v>
      </c>
      <c r="E362" s="23">
        <v>35031</v>
      </c>
      <c r="F362" s="22" t="s">
        <v>57</v>
      </c>
      <c r="G362" s="22" t="s">
        <v>55</v>
      </c>
      <c r="H362" s="22" t="s">
        <v>56</v>
      </c>
      <c r="I362" s="65">
        <v>6</v>
      </c>
      <c r="J362" s="22">
        <v>7</v>
      </c>
      <c r="K362" s="22">
        <v>4</v>
      </c>
      <c r="L362" s="22">
        <v>1</v>
      </c>
      <c r="M362" s="77">
        <v>0</v>
      </c>
      <c r="N362" s="77">
        <v>9</v>
      </c>
      <c r="O362" s="77">
        <v>9</v>
      </c>
      <c r="P362" s="77">
        <v>9</v>
      </c>
      <c r="Q362" s="77">
        <v>9</v>
      </c>
      <c r="R362" s="77">
        <v>9</v>
      </c>
      <c r="S362" s="75">
        <f t="shared" si="26"/>
        <v>66.666666666666671</v>
      </c>
      <c r="T362" s="75">
        <f t="shared" si="27"/>
        <v>77.777777777777771</v>
      </c>
      <c r="U362" s="75">
        <f t="shared" si="28"/>
        <v>44.444444444444443</v>
      </c>
      <c r="V362" s="75">
        <f t="shared" si="29"/>
        <v>11.111111111111111</v>
      </c>
      <c r="W362" s="75">
        <f t="shared" si="30"/>
        <v>0</v>
      </c>
    </row>
    <row r="363" spans="1:23" x14ac:dyDescent="0.2">
      <c r="A363" s="21">
        <v>3532108</v>
      </c>
      <c r="B363" s="22" t="s">
        <v>452</v>
      </c>
      <c r="C363" s="22" t="s">
        <v>757</v>
      </c>
      <c r="D363" s="22" t="s">
        <v>758</v>
      </c>
      <c r="E363" s="23">
        <v>35022</v>
      </c>
      <c r="F363" s="22" t="s">
        <v>63</v>
      </c>
      <c r="G363" s="22" t="s">
        <v>43</v>
      </c>
      <c r="H363" s="22" t="s">
        <v>44</v>
      </c>
      <c r="I363" s="65">
        <v>8</v>
      </c>
      <c r="J363" s="22">
        <v>7</v>
      </c>
      <c r="K363" s="22">
        <v>7</v>
      </c>
      <c r="L363" s="22">
        <v>8</v>
      </c>
      <c r="M363" s="77">
        <v>0</v>
      </c>
      <c r="N363" s="77">
        <v>9</v>
      </c>
      <c r="O363" s="77">
        <v>9</v>
      </c>
      <c r="P363" s="77">
        <v>9</v>
      </c>
      <c r="Q363" s="77">
        <v>9</v>
      </c>
      <c r="R363" s="77">
        <v>9</v>
      </c>
      <c r="S363" s="75">
        <f t="shared" si="26"/>
        <v>88.888888888888886</v>
      </c>
      <c r="T363" s="75">
        <f t="shared" si="27"/>
        <v>77.777777777777771</v>
      </c>
      <c r="U363" s="75">
        <f t="shared" si="28"/>
        <v>77.777777777777771</v>
      </c>
      <c r="V363" s="75">
        <f t="shared" si="29"/>
        <v>88.888888888888886</v>
      </c>
      <c r="W363" s="75">
        <f t="shared" si="30"/>
        <v>0</v>
      </c>
    </row>
    <row r="364" spans="1:23" x14ac:dyDescent="0.2">
      <c r="A364" s="21">
        <v>3532157</v>
      </c>
      <c r="B364" s="22" t="s">
        <v>453</v>
      </c>
      <c r="C364" s="22" t="s">
        <v>767</v>
      </c>
      <c r="D364" s="22" t="s">
        <v>768</v>
      </c>
      <c r="E364" s="23">
        <v>35113</v>
      </c>
      <c r="F364" s="22" t="s">
        <v>318</v>
      </c>
      <c r="G364" s="22" t="s">
        <v>31</v>
      </c>
      <c r="H364" s="22" t="s">
        <v>32</v>
      </c>
      <c r="I364" s="65">
        <v>9</v>
      </c>
      <c r="J364" s="22">
        <v>3</v>
      </c>
      <c r="K364" s="22">
        <v>2</v>
      </c>
      <c r="L364" s="22">
        <v>9</v>
      </c>
      <c r="M364" s="77">
        <v>8</v>
      </c>
      <c r="N364" s="77">
        <v>9</v>
      </c>
      <c r="O364" s="77">
        <v>9</v>
      </c>
      <c r="P364" s="77">
        <v>9</v>
      </c>
      <c r="Q364" s="77">
        <v>9</v>
      </c>
      <c r="R364" s="77">
        <v>9</v>
      </c>
      <c r="S364" s="75">
        <f t="shared" si="26"/>
        <v>100</v>
      </c>
      <c r="T364" s="75">
        <f t="shared" si="27"/>
        <v>33.333333333333336</v>
      </c>
      <c r="U364" s="75">
        <f t="shared" si="28"/>
        <v>22.222222222222221</v>
      </c>
      <c r="V364" s="75">
        <f t="shared" si="29"/>
        <v>100</v>
      </c>
      <c r="W364" s="75">
        <f t="shared" si="30"/>
        <v>88.888888888888886</v>
      </c>
    </row>
    <row r="365" spans="1:23" x14ac:dyDescent="0.2">
      <c r="A365" s="21">
        <v>3532207</v>
      </c>
      <c r="B365" s="22" t="s">
        <v>454</v>
      </c>
      <c r="C365" s="22" t="s">
        <v>767</v>
      </c>
      <c r="D365" s="22" t="s">
        <v>768</v>
      </c>
      <c r="E365" s="23">
        <v>35112</v>
      </c>
      <c r="F365" s="22" t="s">
        <v>33</v>
      </c>
      <c r="G365" s="22" t="s">
        <v>31</v>
      </c>
      <c r="H365" s="22" t="s">
        <v>32</v>
      </c>
      <c r="I365" s="65">
        <v>5</v>
      </c>
      <c r="J365" s="22">
        <v>4</v>
      </c>
      <c r="K365" s="22">
        <v>9</v>
      </c>
      <c r="L365" s="22">
        <v>9</v>
      </c>
      <c r="M365" s="77">
        <v>5</v>
      </c>
      <c r="N365" s="77">
        <v>9</v>
      </c>
      <c r="O365" s="77">
        <v>9</v>
      </c>
      <c r="P365" s="77">
        <v>9</v>
      </c>
      <c r="Q365" s="77">
        <v>9</v>
      </c>
      <c r="R365" s="77">
        <v>9</v>
      </c>
      <c r="S365" s="75">
        <f t="shared" si="26"/>
        <v>55.555555555555557</v>
      </c>
      <c r="T365" s="75">
        <f t="shared" si="27"/>
        <v>44.444444444444443</v>
      </c>
      <c r="U365" s="75">
        <f t="shared" si="28"/>
        <v>100</v>
      </c>
      <c r="V365" s="75">
        <f t="shared" si="29"/>
        <v>100</v>
      </c>
      <c r="W365" s="75">
        <f t="shared" si="30"/>
        <v>55.555555555555557</v>
      </c>
    </row>
    <row r="366" spans="1:23" x14ac:dyDescent="0.2">
      <c r="A366" s="21">
        <v>3532306</v>
      </c>
      <c r="B366" s="22" t="s">
        <v>455</v>
      </c>
      <c r="C366" s="22" t="s">
        <v>771</v>
      </c>
      <c r="D366" s="22" t="s">
        <v>772</v>
      </c>
      <c r="E366" s="23">
        <v>35174</v>
      </c>
      <c r="F366" s="22" t="s">
        <v>186</v>
      </c>
      <c r="G366" s="22" t="s">
        <v>69</v>
      </c>
      <c r="H366" s="22" t="s">
        <v>70</v>
      </c>
      <c r="I366" s="65">
        <v>1</v>
      </c>
      <c r="J366" s="22">
        <v>1</v>
      </c>
      <c r="K366" s="22">
        <v>8</v>
      </c>
      <c r="L366" s="22">
        <v>6</v>
      </c>
      <c r="M366" s="77">
        <v>1</v>
      </c>
      <c r="N366" s="77">
        <v>8</v>
      </c>
      <c r="O366" s="77">
        <v>8</v>
      </c>
      <c r="P366" s="77">
        <v>8</v>
      </c>
      <c r="Q366" s="77">
        <v>8</v>
      </c>
      <c r="R366" s="77">
        <v>8</v>
      </c>
      <c r="S366" s="75">
        <f t="shared" si="26"/>
        <v>12.5</v>
      </c>
      <c r="T366" s="75">
        <f t="shared" si="27"/>
        <v>12.5</v>
      </c>
      <c r="U366" s="75">
        <f t="shared" si="28"/>
        <v>100</v>
      </c>
      <c r="V366" s="75">
        <f t="shared" si="29"/>
        <v>75</v>
      </c>
      <c r="W366" s="75">
        <f t="shared" si="30"/>
        <v>12.5</v>
      </c>
    </row>
    <row r="367" spans="1:23" x14ac:dyDescent="0.2">
      <c r="A367" s="21">
        <v>3532405</v>
      </c>
      <c r="B367" s="22" t="s">
        <v>456</v>
      </c>
      <c r="C367" s="22" t="s">
        <v>775</v>
      </c>
      <c r="D367" s="22" t="s">
        <v>776</v>
      </c>
      <c r="E367" s="23">
        <v>35071</v>
      </c>
      <c r="F367" s="22" t="s">
        <v>105</v>
      </c>
      <c r="G367" s="22" t="s">
        <v>15</v>
      </c>
      <c r="H367" s="22" t="s">
        <v>16</v>
      </c>
      <c r="I367" s="65">
        <v>8</v>
      </c>
      <c r="J367" s="22">
        <v>2</v>
      </c>
      <c r="K367" s="22">
        <v>6</v>
      </c>
      <c r="L367" s="22">
        <v>6</v>
      </c>
      <c r="M367" s="77">
        <v>0</v>
      </c>
      <c r="N367" s="77">
        <v>8</v>
      </c>
      <c r="O367" s="77">
        <v>8</v>
      </c>
      <c r="P367" s="77">
        <v>8</v>
      </c>
      <c r="Q367" s="77">
        <v>8</v>
      </c>
      <c r="R367" s="77">
        <v>8</v>
      </c>
      <c r="S367" s="75">
        <f t="shared" si="26"/>
        <v>100</v>
      </c>
      <c r="T367" s="75">
        <f t="shared" si="27"/>
        <v>25</v>
      </c>
      <c r="U367" s="75">
        <f t="shared" si="28"/>
        <v>75</v>
      </c>
      <c r="V367" s="75">
        <f t="shared" si="29"/>
        <v>75</v>
      </c>
      <c r="W367" s="75">
        <f t="shared" si="30"/>
        <v>0</v>
      </c>
    </row>
    <row r="368" spans="1:23" x14ac:dyDescent="0.2">
      <c r="A368" s="21">
        <v>3532504</v>
      </c>
      <c r="B368" s="22" t="s">
        <v>457</v>
      </c>
      <c r="C368" s="22" t="s">
        <v>757</v>
      </c>
      <c r="D368" s="22" t="s">
        <v>758</v>
      </c>
      <c r="E368" s="23">
        <v>35155</v>
      </c>
      <c r="F368" s="22" t="s">
        <v>7</v>
      </c>
      <c r="G368" s="22" t="s">
        <v>6</v>
      </c>
      <c r="H368" s="22" t="s">
        <v>7</v>
      </c>
      <c r="I368" s="65">
        <v>4</v>
      </c>
      <c r="J368" s="22">
        <v>8</v>
      </c>
      <c r="K368" s="22">
        <v>8</v>
      </c>
      <c r="L368" s="22">
        <v>3</v>
      </c>
      <c r="M368" s="77">
        <v>4</v>
      </c>
      <c r="N368" s="77">
        <v>9</v>
      </c>
      <c r="O368" s="77">
        <v>9</v>
      </c>
      <c r="P368" s="77">
        <v>9</v>
      </c>
      <c r="Q368" s="77">
        <v>9</v>
      </c>
      <c r="R368" s="77">
        <v>9</v>
      </c>
      <c r="S368" s="75">
        <f t="shared" si="26"/>
        <v>44.444444444444443</v>
      </c>
      <c r="T368" s="75">
        <f t="shared" si="27"/>
        <v>88.888888888888886</v>
      </c>
      <c r="U368" s="75">
        <f t="shared" si="28"/>
        <v>88.888888888888886</v>
      </c>
      <c r="V368" s="75">
        <f t="shared" si="29"/>
        <v>33.333333333333336</v>
      </c>
      <c r="W368" s="75">
        <f t="shared" si="30"/>
        <v>44.444444444444443</v>
      </c>
    </row>
    <row r="369" spans="1:23" x14ac:dyDescent="0.2">
      <c r="A369" s="21">
        <v>3532603</v>
      </c>
      <c r="B369" s="22" t="s">
        <v>458</v>
      </c>
      <c r="C369" s="22" t="s">
        <v>757</v>
      </c>
      <c r="D369" s="22" t="s">
        <v>758</v>
      </c>
      <c r="E369" s="23">
        <v>35157</v>
      </c>
      <c r="F369" s="22" t="s">
        <v>48</v>
      </c>
      <c r="G369" s="22" t="s">
        <v>6</v>
      </c>
      <c r="H369" s="22" t="s">
        <v>7</v>
      </c>
      <c r="I369" s="65">
        <v>1</v>
      </c>
      <c r="J369" s="22">
        <v>2</v>
      </c>
      <c r="K369" s="22">
        <v>8</v>
      </c>
      <c r="L369" s="22">
        <v>3</v>
      </c>
      <c r="M369" s="77">
        <v>0</v>
      </c>
      <c r="N369" s="77">
        <v>9</v>
      </c>
      <c r="O369" s="77">
        <v>9</v>
      </c>
      <c r="P369" s="77">
        <v>9</v>
      </c>
      <c r="Q369" s="77">
        <v>9</v>
      </c>
      <c r="R369" s="77">
        <v>9</v>
      </c>
      <c r="S369" s="75">
        <f t="shared" si="26"/>
        <v>11.111111111111111</v>
      </c>
      <c r="T369" s="75">
        <f t="shared" si="27"/>
        <v>22.222222222222221</v>
      </c>
      <c r="U369" s="75">
        <f t="shared" si="28"/>
        <v>88.888888888888886</v>
      </c>
      <c r="V369" s="75">
        <f t="shared" si="29"/>
        <v>33.333333333333336</v>
      </c>
      <c r="W369" s="75">
        <f t="shared" si="30"/>
        <v>0</v>
      </c>
    </row>
    <row r="370" spans="1:23" x14ac:dyDescent="0.2">
      <c r="A370" s="21">
        <v>3532702</v>
      </c>
      <c r="B370" s="22" t="s">
        <v>459</v>
      </c>
      <c r="C370" s="22" t="s">
        <v>757</v>
      </c>
      <c r="D370" s="22" t="s">
        <v>758</v>
      </c>
      <c r="E370" s="23">
        <v>35156</v>
      </c>
      <c r="F370" s="22" t="s">
        <v>8</v>
      </c>
      <c r="G370" s="22" t="s">
        <v>6</v>
      </c>
      <c r="H370" s="22" t="s">
        <v>7</v>
      </c>
      <c r="I370" s="65">
        <v>8</v>
      </c>
      <c r="J370" s="22">
        <v>7</v>
      </c>
      <c r="K370" s="22">
        <v>3</v>
      </c>
      <c r="L370" s="22">
        <v>7</v>
      </c>
      <c r="M370" s="77">
        <v>0</v>
      </c>
      <c r="N370" s="77">
        <v>9</v>
      </c>
      <c r="O370" s="77">
        <v>9</v>
      </c>
      <c r="P370" s="77">
        <v>9</v>
      </c>
      <c r="Q370" s="77">
        <v>9</v>
      </c>
      <c r="R370" s="77">
        <v>9</v>
      </c>
      <c r="S370" s="75">
        <f t="shared" si="26"/>
        <v>88.888888888888886</v>
      </c>
      <c r="T370" s="75">
        <f t="shared" si="27"/>
        <v>77.777777777777771</v>
      </c>
      <c r="U370" s="75">
        <f t="shared" si="28"/>
        <v>33.333333333333336</v>
      </c>
      <c r="V370" s="75">
        <f t="shared" si="29"/>
        <v>77.777777777777771</v>
      </c>
      <c r="W370" s="75">
        <f t="shared" si="30"/>
        <v>0</v>
      </c>
    </row>
    <row r="371" spans="1:23" x14ac:dyDescent="0.2">
      <c r="A371" s="21">
        <v>3532801</v>
      </c>
      <c r="B371" s="22" t="s">
        <v>460</v>
      </c>
      <c r="C371" s="22" t="s">
        <v>757</v>
      </c>
      <c r="D371" s="22" t="s">
        <v>758</v>
      </c>
      <c r="E371" s="23">
        <v>35155</v>
      </c>
      <c r="F371" s="22" t="s">
        <v>7</v>
      </c>
      <c r="G371" s="22" t="s">
        <v>6</v>
      </c>
      <c r="H371" s="22" t="s">
        <v>7</v>
      </c>
      <c r="I371" s="65">
        <v>0</v>
      </c>
      <c r="J371" s="22">
        <v>8</v>
      </c>
      <c r="K371" s="22">
        <v>6</v>
      </c>
      <c r="L371" s="22">
        <v>5</v>
      </c>
      <c r="M371" s="77">
        <v>6</v>
      </c>
      <c r="N371" s="77">
        <v>9</v>
      </c>
      <c r="O371" s="77">
        <v>9</v>
      </c>
      <c r="P371" s="77">
        <v>9</v>
      </c>
      <c r="Q371" s="77">
        <v>9</v>
      </c>
      <c r="R371" s="77">
        <v>9</v>
      </c>
      <c r="S371" s="75">
        <f t="shared" si="26"/>
        <v>0</v>
      </c>
      <c r="T371" s="75">
        <f t="shared" si="27"/>
        <v>88.888888888888886</v>
      </c>
      <c r="U371" s="75">
        <f t="shared" si="28"/>
        <v>66.666666666666671</v>
      </c>
      <c r="V371" s="75">
        <f t="shared" si="29"/>
        <v>55.555555555555557</v>
      </c>
      <c r="W371" s="75">
        <f t="shared" si="30"/>
        <v>66.666666666666671</v>
      </c>
    </row>
    <row r="372" spans="1:23" x14ac:dyDescent="0.2">
      <c r="A372" s="21">
        <v>3532827</v>
      </c>
      <c r="B372" s="22" t="s">
        <v>461</v>
      </c>
      <c r="C372" s="22" t="s">
        <v>765</v>
      </c>
      <c r="D372" s="22" t="s">
        <v>766</v>
      </c>
      <c r="E372" s="23">
        <v>35162</v>
      </c>
      <c r="F372" s="22" t="s">
        <v>75</v>
      </c>
      <c r="G372" s="22" t="s">
        <v>27</v>
      </c>
      <c r="H372" s="22" t="s">
        <v>28</v>
      </c>
      <c r="I372" s="65">
        <v>2</v>
      </c>
      <c r="J372" s="22">
        <v>6</v>
      </c>
      <c r="K372" s="22">
        <v>8</v>
      </c>
      <c r="L372" s="22">
        <v>2</v>
      </c>
      <c r="M372" s="77">
        <v>5</v>
      </c>
      <c r="N372" s="77">
        <v>9</v>
      </c>
      <c r="O372" s="77">
        <v>9</v>
      </c>
      <c r="P372" s="77">
        <v>9</v>
      </c>
      <c r="Q372" s="77">
        <v>9</v>
      </c>
      <c r="R372" s="77">
        <v>9</v>
      </c>
      <c r="S372" s="75">
        <f t="shared" si="26"/>
        <v>22.222222222222221</v>
      </c>
      <c r="T372" s="75">
        <f t="shared" si="27"/>
        <v>66.666666666666671</v>
      </c>
      <c r="U372" s="75">
        <f t="shared" si="28"/>
        <v>88.888888888888886</v>
      </c>
      <c r="V372" s="75">
        <f t="shared" si="29"/>
        <v>22.222222222222221</v>
      </c>
      <c r="W372" s="75">
        <f t="shared" si="30"/>
        <v>55.555555555555557</v>
      </c>
    </row>
    <row r="373" spans="1:23" x14ac:dyDescent="0.2">
      <c r="A373" s="21">
        <v>3532843</v>
      </c>
      <c r="B373" s="22" t="s">
        <v>463</v>
      </c>
      <c r="C373" s="22" t="s">
        <v>757</v>
      </c>
      <c r="D373" s="22" t="s">
        <v>758</v>
      </c>
      <c r="E373" s="23">
        <v>35152</v>
      </c>
      <c r="F373" s="22" t="s">
        <v>462</v>
      </c>
      <c r="G373" s="22" t="s">
        <v>6</v>
      </c>
      <c r="H373" s="22" t="s">
        <v>7</v>
      </c>
      <c r="I373" s="65">
        <v>7</v>
      </c>
      <c r="J373" s="22">
        <v>7</v>
      </c>
      <c r="K373" s="22">
        <v>2</v>
      </c>
      <c r="L373" s="22">
        <v>1</v>
      </c>
      <c r="M373" s="77">
        <v>6</v>
      </c>
      <c r="N373" s="77">
        <v>9</v>
      </c>
      <c r="O373" s="77">
        <v>9</v>
      </c>
      <c r="P373" s="77">
        <v>9</v>
      </c>
      <c r="Q373" s="77">
        <v>9</v>
      </c>
      <c r="R373" s="77">
        <v>9</v>
      </c>
      <c r="S373" s="75">
        <f t="shared" si="26"/>
        <v>77.777777777777771</v>
      </c>
      <c r="T373" s="75">
        <f t="shared" si="27"/>
        <v>77.777777777777771</v>
      </c>
      <c r="U373" s="75">
        <f t="shared" si="28"/>
        <v>22.222222222222221</v>
      </c>
      <c r="V373" s="75">
        <f t="shared" si="29"/>
        <v>11.111111111111111</v>
      </c>
      <c r="W373" s="75">
        <f t="shared" si="30"/>
        <v>66.666666666666671</v>
      </c>
    </row>
    <row r="374" spans="1:23" x14ac:dyDescent="0.2">
      <c r="A374" s="21">
        <v>3532868</v>
      </c>
      <c r="B374" s="22" t="s">
        <v>464</v>
      </c>
      <c r="C374" s="22" t="s">
        <v>757</v>
      </c>
      <c r="D374" s="22" t="s">
        <v>758</v>
      </c>
      <c r="E374" s="23">
        <v>35021</v>
      </c>
      <c r="F374" s="22" t="s">
        <v>78</v>
      </c>
      <c r="G374" s="22" t="s">
        <v>43</v>
      </c>
      <c r="H374" s="22" t="s">
        <v>44</v>
      </c>
      <c r="I374" s="65">
        <v>7</v>
      </c>
      <c r="J374" s="22">
        <v>1</v>
      </c>
      <c r="K374" s="22">
        <v>9</v>
      </c>
      <c r="L374" s="22">
        <v>3</v>
      </c>
      <c r="M374" s="77">
        <v>0</v>
      </c>
      <c r="N374" s="77">
        <v>9</v>
      </c>
      <c r="O374" s="77">
        <v>9</v>
      </c>
      <c r="P374" s="77">
        <v>9</v>
      </c>
      <c r="Q374" s="77">
        <v>9</v>
      </c>
      <c r="R374" s="77">
        <v>9</v>
      </c>
      <c r="S374" s="75">
        <f t="shared" si="26"/>
        <v>77.777777777777771</v>
      </c>
      <c r="T374" s="75">
        <f t="shared" si="27"/>
        <v>11.111111111111111</v>
      </c>
      <c r="U374" s="75">
        <f t="shared" si="28"/>
        <v>100</v>
      </c>
      <c r="V374" s="75">
        <f t="shared" si="29"/>
        <v>33.333333333333336</v>
      </c>
      <c r="W374" s="75">
        <f t="shared" si="30"/>
        <v>0</v>
      </c>
    </row>
    <row r="375" spans="1:23" x14ac:dyDescent="0.2">
      <c r="A375" s="21">
        <v>3532900</v>
      </c>
      <c r="B375" s="22" t="s">
        <v>465</v>
      </c>
      <c r="C375" s="22" t="s">
        <v>769</v>
      </c>
      <c r="D375" s="22" t="s">
        <v>770</v>
      </c>
      <c r="E375" s="23">
        <v>35032</v>
      </c>
      <c r="F375" s="22" t="s">
        <v>152</v>
      </c>
      <c r="G375" s="22" t="s">
        <v>55</v>
      </c>
      <c r="H375" s="22" t="s">
        <v>56</v>
      </c>
      <c r="I375" s="65">
        <v>1</v>
      </c>
      <c r="J375" s="22">
        <v>7</v>
      </c>
      <c r="K375" s="22">
        <v>1</v>
      </c>
      <c r="L375" s="22">
        <v>2</v>
      </c>
      <c r="M375" s="77">
        <v>0</v>
      </c>
      <c r="N375" s="77">
        <v>9</v>
      </c>
      <c r="O375" s="77">
        <v>9</v>
      </c>
      <c r="P375" s="77">
        <v>9</v>
      </c>
      <c r="Q375" s="77">
        <v>9</v>
      </c>
      <c r="R375" s="77">
        <v>9</v>
      </c>
      <c r="S375" s="75">
        <f t="shared" si="26"/>
        <v>11.111111111111111</v>
      </c>
      <c r="T375" s="75">
        <f t="shared" si="27"/>
        <v>77.777777777777771</v>
      </c>
      <c r="U375" s="75">
        <f t="shared" si="28"/>
        <v>11.111111111111111</v>
      </c>
      <c r="V375" s="75">
        <f t="shared" si="29"/>
        <v>22.222222222222221</v>
      </c>
      <c r="W375" s="75">
        <f t="shared" si="30"/>
        <v>0</v>
      </c>
    </row>
    <row r="376" spans="1:23" x14ac:dyDescent="0.2">
      <c r="A376" s="21">
        <v>3533007</v>
      </c>
      <c r="B376" s="22" t="s">
        <v>466</v>
      </c>
      <c r="C376" s="22" t="s">
        <v>757</v>
      </c>
      <c r="D376" s="22" t="s">
        <v>758</v>
      </c>
      <c r="E376" s="23">
        <v>35155</v>
      </c>
      <c r="F376" s="22" t="s">
        <v>7</v>
      </c>
      <c r="G376" s="22" t="s">
        <v>6</v>
      </c>
      <c r="H376" s="22" t="s">
        <v>7</v>
      </c>
      <c r="I376" s="65">
        <v>2</v>
      </c>
      <c r="J376" s="22">
        <v>1</v>
      </c>
      <c r="K376" s="22">
        <v>5</v>
      </c>
      <c r="L376" s="22">
        <v>5</v>
      </c>
      <c r="M376" s="77">
        <v>0</v>
      </c>
      <c r="N376" s="77">
        <v>9</v>
      </c>
      <c r="O376" s="77">
        <v>9</v>
      </c>
      <c r="P376" s="77">
        <v>9</v>
      </c>
      <c r="Q376" s="77">
        <v>9</v>
      </c>
      <c r="R376" s="77">
        <v>9</v>
      </c>
      <c r="S376" s="75">
        <f t="shared" si="26"/>
        <v>22.222222222222221</v>
      </c>
      <c r="T376" s="75">
        <f t="shared" si="27"/>
        <v>11.111111111111111</v>
      </c>
      <c r="U376" s="75">
        <f t="shared" si="28"/>
        <v>55.555555555555557</v>
      </c>
      <c r="V376" s="75">
        <f t="shared" si="29"/>
        <v>55.555555555555557</v>
      </c>
      <c r="W376" s="75">
        <f t="shared" si="30"/>
        <v>0</v>
      </c>
    </row>
    <row r="377" spans="1:23" x14ac:dyDescent="0.2">
      <c r="A377" s="21">
        <v>3533106</v>
      </c>
      <c r="B377" s="22" t="s">
        <v>467</v>
      </c>
      <c r="C377" s="22" t="s">
        <v>767</v>
      </c>
      <c r="D377" s="22" t="s">
        <v>768</v>
      </c>
      <c r="E377" s="23">
        <v>35111</v>
      </c>
      <c r="F377" s="22" t="s">
        <v>245</v>
      </c>
      <c r="G377" s="22" t="s">
        <v>31</v>
      </c>
      <c r="H377" s="22" t="s">
        <v>32</v>
      </c>
      <c r="I377" s="65">
        <v>9</v>
      </c>
      <c r="J377" s="22">
        <v>9</v>
      </c>
      <c r="K377" s="22">
        <v>5</v>
      </c>
      <c r="L377" s="22">
        <v>6</v>
      </c>
      <c r="M377" s="77">
        <v>0</v>
      </c>
      <c r="N377" s="77">
        <v>9</v>
      </c>
      <c r="O377" s="77">
        <v>9</v>
      </c>
      <c r="P377" s="77">
        <v>9</v>
      </c>
      <c r="Q377" s="77">
        <v>9</v>
      </c>
      <c r="R377" s="77">
        <v>9</v>
      </c>
      <c r="S377" s="75">
        <f t="shared" si="26"/>
        <v>100</v>
      </c>
      <c r="T377" s="75">
        <f t="shared" si="27"/>
        <v>100</v>
      </c>
      <c r="U377" s="75">
        <f t="shared" si="28"/>
        <v>55.555555555555557</v>
      </c>
      <c r="V377" s="75">
        <f t="shared" si="29"/>
        <v>66.666666666666671</v>
      </c>
      <c r="W377" s="75">
        <f t="shared" si="30"/>
        <v>0</v>
      </c>
    </row>
    <row r="378" spans="1:23" x14ac:dyDescent="0.2">
      <c r="A378" s="21">
        <v>3533205</v>
      </c>
      <c r="B378" s="22" t="s">
        <v>468</v>
      </c>
      <c r="C378" s="22" t="s">
        <v>757</v>
      </c>
      <c r="D378" s="22" t="s">
        <v>758</v>
      </c>
      <c r="E378" s="23">
        <v>35022</v>
      </c>
      <c r="F378" s="22" t="s">
        <v>63</v>
      </c>
      <c r="G378" s="22" t="s">
        <v>43</v>
      </c>
      <c r="H378" s="22" t="s">
        <v>44</v>
      </c>
      <c r="I378" s="65">
        <v>9</v>
      </c>
      <c r="J378" s="22">
        <v>9</v>
      </c>
      <c r="K378" s="22">
        <v>9</v>
      </c>
      <c r="L378" s="22">
        <v>9</v>
      </c>
      <c r="M378" s="77">
        <v>8</v>
      </c>
      <c r="N378" s="77">
        <v>9</v>
      </c>
      <c r="O378" s="77">
        <v>9</v>
      </c>
      <c r="P378" s="77">
        <v>9</v>
      </c>
      <c r="Q378" s="77">
        <v>9</v>
      </c>
      <c r="R378" s="77">
        <v>9</v>
      </c>
      <c r="S378" s="75">
        <f t="shared" si="26"/>
        <v>100</v>
      </c>
      <c r="T378" s="75">
        <f t="shared" si="27"/>
        <v>100</v>
      </c>
      <c r="U378" s="75">
        <f t="shared" si="28"/>
        <v>100</v>
      </c>
      <c r="V378" s="75">
        <f t="shared" si="29"/>
        <v>100</v>
      </c>
      <c r="W378" s="75">
        <f t="shared" si="30"/>
        <v>88.888888888888886</v>
      </c>
    </row>
    <row r="379" spans="1:23" x14ac:dyDescent="0.2">
      <c r="A379" s="21">
        <v>3533254</v>
      </c>
      <c r="B379" s="22" t="s">
        <v>471</v>
      </c>
      <c r="C379" s="22" t="s">
        <v>757</v>
      </c>
      <c r="D379" s="22" t="s">
        <v>758</v>
      </c>
      <c r="E379" s="23">
        <v>35151</v>
      </c>
      <c r="F379" s="22" t="s">
        <v>95</v>
      </c>
      <c r="G379" s="22" t="s">
        <v>6</v>
      </c>
      <c r="H379" s="22" t="s">
        <v>7</v>
      </c>
      <c r="I379" s="65">
        <v>3</v>
      </c>
      <c r="J379" s="22">
        <v>6</v>
      </c>
      <c r="K379" s="22">
        <v>5</v>
      </c>
      <c r="L379" s="22">
        <v>7</v>
      </c>
      <c r="M379" s="77">
        <v>0</v>
      </c>
      <c r="N379" s="77">
        <v>9</v>
      </c>
      <c r="O379" s="77">
        <v>9</v>
      </c>
      <c r="P379" s="77">
        <v>9</v>
      </c>
      <c r="Q379" s="77">
        <v>9</v>
      </c>
      <c r="R379" s="77">
        <v>9</v>
      </c>
      <c r="S379" s="75">
        <f t="shared" si="26"/>
        <v>33.333333333333336</v>
      </c>
      <c r="T379" s="75">
        <f t="shared" si="27"/>
        <v>66.666666666666671</v>
      </c>
      <c r="U379" s="75">
        <f t="shared" si="28"/>
        <v>55.555555555555557</v>
      </c>
      <c r="V379" s="75">
        <f t="shared" si="29"/>
        <v>77.777777777777771</v>
      </c>
      <c r="W379" s="75">
        <f t="shared" si="30"/>
        <v>0</v>
      </c>
    </row>
    <row r="380" spans="1:23" x14ac:dyDescent="0.2">
      <c r="A380" s="21">
        <v>3533304</v>
      </c>
      <c r="B380" s="22" t="s">
        <v>469</v>
      </c>
      <c r="C380" s="22" t="s">
        <v>757</v>
      </c>
      <c r="D380" s="22" t="s">
        <v>758</v>
      </c>
      <c r="E380" s="23">
        <v>35021</v>
      </c>
      <c r="F380" s="22" t="s">
        <v>78</v>
      </c>
      <c r="G380" s="22" t="s">
        <v>43</v>
      </c>
      <c r="H380" s="22" t="s">
        <v>44</v>
      </c>
      <c r="I380" s="65">
        <v>4</v>
      </c>
      <c r="J380" s="22">
        <v>4</v>
      </c>
      <c r="K380" s="22">
        <v>8</v>
      </c>
      <c r="L380" s="22">
        <v>2</v>
      </c>
      <c r="M380" s="77">
        <v>2</v>
      </c>
      <c r="N380" s="77">
        <v>9</v>
      </c>
      <c r="O380" s="77">
        <v>9</v>
      </c>
      <c r="P380" s="77">
        <v>9</v>
      </c>
      <c r="Q380" s="77">
        <v>9</v>
      </c>
      <c r="R380" s="77">
        <v>9</v>
      </c>
      <c r="S380" s="75">
        <f t="shared" si="26"/>
        <v>44.444444444444443</v>
      </c>
      <c r="T380" s="75">
        <f t="shared" si="27"/>
        <v>44.444444444444443</v>
      </c>
      <c r="U380" s="75">
        <f t="shared" si="28"/>
        <v>88.888888888888886</v>
      </c>
      <c r="V380" s="75">
        <f t="shared" si="29"/>
        <v>22.222222222222221</v>
      </c>
      <c r="W380" s="75">
        <f t="shared" si="30"/>
        <v>22.222222222222221</v>
      </c>
    </row>
    <row r="381" spans="1:23" x14ac:dyDescent="0.2">
      <c r="A381" s="24">
        <v>3533403</v>
      </c>
      <c r="B381" s="26" t="s">
        <v>470</v>
      </c>
      <c r="C381" s="22" t="s">
        <v>759</v>
      </c>
      <c r="D381" s="22" t="s">
        <v>760</v>
      </c>
      <c r="E381" s="23">
        <v>35072</v>
      </c>
      <c r="F381" s="22" t="s">
        <v>53</v>
      </c>
      <c r="G381" s="22" t="s">
        <v>15</v>
      </c>
      <c r="H381" s="22" t="s">
        <v>16</v>
      </c>
      <c r="I381" s="65">
        <v>6</v>
      </c>
      <c r="J381" s="22">
        <v>7</v>
      </c>
      <c r="K381" s="22">
        <v>2</v>
      </c>
      <c r="L381" s="22">
        <v>5</v>
      </c>
      <c r="M381" s="77">
        <v>0</v>
      </c>
      <c r="N381" s="77">
        <v>8</v>
      </c>
      <c r="O381" s="77">
        <v>8</v>
      </c>
      <c r="P381" s="77">
        <v>8</v>
      </c>
      <c r="Q381" s="77">
        <v>8</v>
      </c>
      <c r="R381" s="77">
        <v>8</v>
      </c>
      <c r="S381" s="75">
        <f t="shared" si="26"/>
        <v>75</v>
      </c>
      <c r="T381" s="75">
        <f t="shared" si="27"/>
        <v>87.5</v>
      </c>
      <c r="U381" s="75">
        <f t="shared" si="28"/>
        <v>25</v>
      </c>
      <c r="V381" s="75">
        <f t="shared" si="29"/>
        <v>62.5</v>
      </c>
      <c r="W381" s="75">
        <f t="shared" si="30"/>
        <v>0</v>
      </c>
    </row>
    <row r="382" spans="1:23" x14ac:dyDescent="0.2">
      <c r="A382" s="21">
        <v>3533502</v>
      </c>
      <c r="B382" s="22" t="s">
        <v>472</v>
      </c>
      <c r="C382" s="22" t="s">
        <v>757</v>
      </c>
      <c r="D382" s="22" t="s">
        <v>758</v>
      </c>
      <c r="E382" s="23">
        <v>35151</v>
      </c>
      <c r="F382" s="22" t="s">
        <v>95</v>
      </c>
      <c r="G382" s="22" t="s">
        <v>6</v>
      </c>
      <c r="H382" s="22" t="s">
        <v>7</v>
      </c>
      <c r="I382" s="65">
        <v>9</v>
      </c>
      <c r="J382" s="22">
        <v>9</v>
      </c>
      <c r="K382" s="22">
        <v>7</v>
      </c>
      <c r="L382" s="22">
        <v>9</v>
      </c>
      <c r="M382" s="77">
        <v>0</v>
      </c>
      <c r="N382" s="77">
        <v>9</v>
      </c>
      <c r="O382" s="77">
        <v>9</v>
      </c>
      <c r="P382" s="77">
        <v>9</v>
      </c>
      <c r="Q382" s="77">
        <v>9</v>
      </c>
      <c r="R382" s="77">
        <v>9</v>
      </c>
      <c r="S382" s="75">
        <f t="shared" si="26"/>
        <v>100</v>
      </c>
      <c r="T382" s="75">
        <f t="shared" si="27"/>
        <v>100</v>
      </c>
      <c r="U382" s="75">
        <f t="shared" si="28"/>
        <v>77.777777777777771</v>
      </c>
      <c r="V382" s="75">
        <f t="shared" si="29"/>
        <v>100</v>
      </c>
      <c r="W382" s="75">
        <f t="shared" si="30"/>
        <v>0</v>
      </c>
    </row>
    <row r="383" spans="1:23" x14ac:dyDescent="0.2">
      <c r="A383" s="21">
        <v>3533601</v>
      </c>
      <c r="B383" s="22" t="s">
        <v>473</v>
      </c>
      <c r="C383" s="22" t="s">
        <v>769</v>
      </c>
      <c r="D383" s="22" t="s">
        <v>770</v>
      </c>
      <c r="E383" s="23">
        <v>35082</v>
      </c>
      <c r="F383" s="22" t="s">
        <v>336</v>
      </c>
      <c r="G383" s="22" t="s">
        <v>81</v>
      </c>
      <c r="H383" s="22" t="s">
        <v>82</v>
      </c>
      <c r="I383" s="65">
        <v>1</v>
      </c>
      <c r="J383" s="22">
        <v>6</v>
      </c>
      <c r="K383" s="22">
        <v>8</v>
      </c>
      <c r="L383" s="22">
        <v>8</v>
      </c>
      <c r="M383" s="77">
        <v>0</v>
      </c>
      <c r="N383" s="77">
        <v>9</v>
      </c>
      <c r="O383" s="77">
        <v>9</v>
      </c>
      <c r="P383" s="77">
        <v>9</v>
      </c>
      <c r="Q383" s="77">
        <v>9</v>
      </c>
      <c r="R383" s="77">
        <v>9</v>
      </c>
      <c r="S383" s="75">
        <f t="shared" si="26"/>
        <v>11.111111111111111</v>
      </c>
      <c r="T383" s="75">
        <f t="shared" si="27"/>
        <v>66.666666666666671</v>
      </c>
      <c r="U383" s="75">
        <f t="shared" si="28"/>
        <v>88.888888888888886</v>
      </c>
      <c r="V383" s="75">
        <f t="shared" si="29"/>
        <v>88.888888888888886</v>
      </c>
      <c r="W383" s="75">
        <f t="shared" si="30"/>
        <v>0</v>
      </c>
    </row>
    <row r="384" spans="1:23" x14ac:dyDescent="0.2">
      <c r="A384" s="21">
        <v>3533700</v>
      </c>
      <c r="B384" s="22" t="s">
        <v>474</v>
      </c>
      <c r="C384" s="22" t="s">
        <v>755</v>
      </c>
      <c r="D384" s="22" t="s">
        <v>756</v>
      </c>
      <c r="E384" s="23">
        <v>35093</v>
      </c>
      <c r="F384" s="22" t="s">
        <v>3</v>
      </c>
      <c r="G384" s="22" t="s">
        <v>2</v>
      </c>
      <c r="H384" s="22" t="s">
        <v>3</v>
      </c>
      <c r="I384" s="65">
        <v>7</v>
      </c>
      <c r="J384" s="22">
        <v>9</v>
      </c>
      <c r="K384" s="22">
        <v>7</v>
      </c>
      <c r="L384" s="22">
        <v>1</v>
      </c>
      <c r="M384" s="77">
        <v>8</v>
      </c>
      <c r="N384" s="77">
        <v>9</v>
      </c>
      <c r="O384" s="77">
        <v>9</v>
      </c>
      <c r="P384" s="77">
        <v>9</v>
      </c>
      <c r="Q384" s="77">
        <v>9</v>
      </c>
      <c r="R384" s="77">
        <v>9</v>
      </c>
      <c r="S384" s="75">
        <f t="shared" si="26"/>
        <v>77.777777777777771</v>
      </c>
      <c r="T384" s="75">
        <f t="shared" si="27"/>
        <v>100</v>
      </c>
      <c r="U384" s="75">
        <f t="shared" si="28"/>
        <v>77.777777777777771</v>
      </c>
      <c r="V384" s="75">
        <f t="shared" si="29"/>
        <v>11.111111111111111</v>
      </c>
      <c r="W384" s="75">
        <f t="shared" si="30"/>
        <v>88.888888888888886</v>
      </c>
    </row>
    <row r="385" spans="1:23" x14ac:dyDescent="0.2">
      <c r="A385" s="21">
        <v>3533809</v>
      </c>
      <c r="B385" s="22" t="s">
        <v>475</v>
      </c>
      <c r="C385" s="22" t="s">
        <v>755</v>
      </c>
      <c r="D385" s="22" t="s">
        <v>756</v>
      </c>
      <c r="E385" s="23">
        <v>35094</v>
      </c>
      <c r="F385" s="22" t="s">
        <v>136</v>
      </c>
      <c r="G385" s="22" t="s">
        <v>2</v>
      </c>
      <c r="H385" s="22" t="s">
        <v>3</v>
      </c>
      <c r="I385" s="65">
        <v>8</v>
      </c>
      <c r="J385" s="22">
        <v>8</v>
      </c>
      <c r="K385" s="22">
        <v>2</v>
      </c>
      <c r="L385" s="22">
        <v>7</v>
      </c>
      <c r="M385" s="77">
        <v>0</v>
      </c>
      <c r="N385" s="77">
        <v>9</v>
      </c>
      <c r="O385" s="77">
        <v>9</v>
      </c>
      <c r="P385" s="77">
        <v>9</v>
      </c>
      <c r="Q385" s="77">
        <v>9</v>
      </c>
      <c r="R385" s="77">
        <v>9</v>
      </c>
      <c r="S385" s="75">
        <f t="shared" si="26"/>
        <v>88.888888888888886</v>
      </c>
      <c r="T385" s="75">
        <f t="shared" si="27"/>
        <v>88.888888888888886</v>
      </c>
      <c r="U385" s="75">
        <f t="shared" si="28"/>
        <v>22.222222222222221</v>
      </c>
      <c r="V385" s="75">
        <f t="shared" si="29"/>
        <v>77.777777777777771</v>
      </c>
      <c r="W385" s="75">
        <f t="shared" si="30"/>
        <v>0</v>
      </c>
    </row>
    <row r="386" spans="1:23" x14ac:dyDescent="0.2">
      <c r="A386" s="21">
        <v>3533908</v>
      </c>
      <c r="B386" s="22" t="s">
        <v>476</v>
      </c>
      <c r="C386" s="22" t="s">
        <v>769</v>
      </c>
      <c r="D386" s="22" t="s">
        <v>770</v>
      </c>
      <c r="E386" s="23">
        <v>35051</v>
      </c>
      <c r="F386" s="22" t="s">
        <v>37</v>
      </c>
      <c r="G386" s="22" t="s">
        <v>35</v>
      </c>
      <c r="H386" s="22" t="s">
        <v>36</v>
      </c>
      <c r="I386" s="65">
        <v>9</v>
      </c>
      <c r="J386" s="22">
        <v>8</v>
      </c>
      <c r="K386" s="22">
        <v>1</v>
      </c>
      <c r="L386" s="22">
        <v>9</v>
      </c>
      <c r="M386" s="77">
        <v>2</v>
      </c>
      <c r="N386" s="77">
        <v>9</v>
      </c>
      <c r="O386" s="77">
        <v>9</v>
      </c>
      <c r="P386" s="77">
        <v>9</v>
      </c>
      <c r="Q386" s="77">
        <v>9</v>
      </c>
      <c r="R386" s="77">
        <v>9</v>
      </c>
      <c r="S386" s="75">
        <f t="shared" si="26"/>
        <v>100</v>
      </c>
      <c r="T386" s="75">
        <f t="shared" si="27"/>
        <v>88.888888888888886</v>
      </c>
      <c r="U386" s="75">
        <f t="shared" si="28"/>
        <v>11.111111111111111</v>
      </c>
      <c r="V386" s="75">
        <f t="shared" si="29"/>
        <v>100</v>
      </c>
      <c r="W386" s="75">
        <f t="shared" si="30"/>
        <v>22.222222222222221</v>
      </c>
    </row>
    <row r="387" spans="1:23" x14ac:dyDescent="0.2">
      <c r="A387" s="21">
        <v>3534005</v>
      </c>
      <c r="B387" s="22" t="s">
        <v>477</v>
      </c>
      <c r="C387" s="22" t="s">
        <v>757</v>
      </c>
      <c r="D387" s="22" t="s">
        <v>758</v>
      </c>
      <c r="E387" s="23">
        <v>35155</v>
      </c>
      <c r="F387" s="22" t="s">
        <v>7</v>
      </c>
      <c r="G387" s="22" t="s">
        <v>6</v>
      </c>
      <c r="H387" s="22" t="s">
        <v>7</v>
      </c>
      <c r="I387" s="65">
        <v>3</v>
      </c>
      <c r="J387" s="22">
        <v>8</v>
      </c>
      <c r="K387" s="22">
        <v>6</v>
      </c>
      <c r="L387" s="22">
        <v>7</v>
      </c>
      <c r="M387" s="77">
        <v>6</v>
      </c>
      <c r="N387" s="77">
        <v>9</v>
      </c>
      <c r="O387" s="77">
        <v>9</v>
      </c>
      <c r="P387" s="77">
        <v>9</v>
      </c>
      <c r="Q387" s="77">
        <v>9</v>
      </c>
      <c r="R387" s="77">
        <v>9</v>
      </c>
      <c r="S387" s="75">
        <f t="shared" si="26"/>
        <v>33.333333333333336</v>
      </c>
      <c r="T387" s="75">
        <f t="shared" si="27"/>
        <v>88.888888888888886</v>
      </c>
      <c r="U387" s="75">
        <f t="shared" si="28"/>
        <v>66.666666666666671</v>
      </c>
      <c r="V387" s="75">
        <f t="shared" si="29"/>
        <v>77.777777777777771</v>
      </c>
      <c r="W387" s="75">
        <f t="shared" si="30"/>
        <v>66.666666666666671</v>
      </c>
    </row>
    <row r="388" spans="1:23" x14ac:dyDescent="0.2">
      <c r="A388" s="21">
        <v>3534104</v>
      </c>
      <c r="B388" s="22" t="s">
        <v>478</v>
      </c>
      <c r="C388" s="22" t="s">
        <v>755</v>
      </c>
      <c r="D388" s="22" t="s">
        <v>756</v>
      </c>
      <c r="E388" s="23">
        <v>35093</v>
      </c>
      <c r="F388" s="22" t="s">
        <v>3</v>
      </c>
      <c r="G388" s="22" t="s">
        <v>2</v>
      </c>
      <c r="H388" s="22" t="s">
        <v>3</v>
      </c>
      <c r="I388" s="65">
        <v>6</v>
      </c>
      <c r="J388" s="22">
        <v>9</v>
      </c>
      <c r="K388" s="22">
        <v>5</v>
      </c>
      <c r="L388" s="22">
        <v>6</v>
      </c>
      <c r="M388" s="77">
        <v>7</v>
      </c>
      <c r="N388" s="77">
        <v>9</v>
      </c>
      <c r="O388" s="77">
        <v>9</v>
      </c>
      <c r="P388" s="77">
        <v>9</v>
      </c>
      <c r="Q388" s="77">
        <v>9</v>
      </c>
      <c r="R388" s="77">
        <v>9</v>
      </c>
      <c r="S388" s="75">
        <f t="shared" si="26"/>
        <v>66.666666666666671</v>
      </c>
      <c r="T388" s="75">
        <f t="shared" si="27"/>
        <v>100</v>
      </c>
      <c r="U388" s="75">
        <f t="shared" si="28"/>
        <v>55.555555555555557</v>
      </c>
      <c r="V388" s="75">
        <f t="shared" si="29"/>
        <v>66.666666666666671</v>
      </c>
      <c r="W388" s="75">
        <f t="shared" si="30"/>
        <v>77.777777777777771</v>
      </c>
    </row>
    <row r="389" spans="1:23" x14ac:dyDescent="0.2">
      <c r="A389" s="21">
        <v>3534203</v>
      </c>
      <c r="B389" s="22" t="s">
        <v>479</v>
      </c>
      <c r="C389" s="22" t="s">
        <v>757</v>
      </c>
      <c r="D389" s="22" t="s">
        <v>758</v>
      </c>
      <c r="E389" s="23">
        <v>35155</v>
      </c>
      <c r="F389" s="22" t="s">
        <v>7</v>
      </c>
      <c r="G389" s="22" t="s">
        <v>6</v>
      </c>
      <c r="H389" s="22" t="s">
        <v>7</v>
      </c>
      <c r="I389" s="65">
        <v>8</v>
      </c>
      <c r="J389" s="22">
        <v>5</v>
      </c>
      <c r="K389" s="22">
        <v>4</v>
      </c>
      <c r="L389" s="22">
        <v>4</v>
      </c>
      <c r="M389" s="77">
        <v>1</v>
      </c>
      <c r="N389" s="77">
        <v>9</v>
      </c>
      <c r="O389" s="77">
        <v>9</v>
      </c>
      <c r="P389" s="77">
        <v>9</v>
      </c>
      <c r="Q389" s="77">
        <v>9</v>
      </c>
      <c r="R389" s="77">
        <v>9</v>
      </c>
      <c r="S389" s="75">
        <f t="shared" ref="S389:S452" si="31">I389*100/N389</f>
        <v>88.888888888888886</v>
      </c>
      <c r="T389" s="75">
        <f t="shared" ref="T389:T452" si="32">J389*100/O389</f>
        <v>55.555555555555557</v>
      </c>
      <c r="U389" s="75">
        <f t="shared" ref="U389:U452" si="33">K389*100/P389</f>
        <v>44.444444444444443</v>
      </c>
      <c r="V389" s="75">
        <f t="shared" ref="V389:V452" si="34">L389*100/Q389</f>
        <v>44.444444444444443</v>
      </c>
      <c r="W389" s="75">
        <f t="shared" ref="W389:W452" si="35">M389*100/R389</f>
        <v>11.111111111111111</v>
      </c>
    </row>
    <row r="390" spans="1:23" x14ac:dyDescent="0.2">
      <c r="A390" s="21">
        <v>3534302</v>
      </c>
      <c r="B390" s="22" t="s">
        <v>480</v>
      </c>
      <c r="C390" s="22" t="s">
        <v>769</v>
      </c>
      <c r="D390" s="22" t="s">
        <v>770</v>
      </c>
      <c r="E390" s="23">
        <v>35082</v>
      </c>
      <c r="F390" s="22" t="s">
        <v>336</v>
      </c>
      <c r="G390" s="22" t="s">
        <v>81</v>
      </c>
      <c r="H390" s="22" t="s">
        <v>82</v>
      </c>
      <c r="I390" s="65">
        <v>9</v>
      </c>
      <c r="J390" s="22">
        <v>9</v>
      </c>
      <c r="K390" s="22">
        <v>9</v>
      </c>
      <c r="L390" s="22">
        <v>6</v>
      </c>
      <c r="M390" s="77">
        <v>1</v>
      </c>
      <c r="N390" s="77">
        <v>9</v>
      </c>
      <c r="O390" s="77">
        <v>9</v>
      </c>
      <c r="P390" s="77">
        <v>9</v>
      </c>
      <c r="Q390" s="77">
        <v>9</v>
      </c>
      <c r="R390" s="77">
        <v>9</v>
      </c>
      <c r="S390" s="75">
        <f t="shared" si="31"/>
        <v>100</v>
      </c>
      <c r="T390" s="75">
        <f t="shared" si="32"/>
        <v>100</v>
      </c>
      <c r="U390" s="75">
        <f t="shared" si="33"/>
        <v>100</v>
      </c>
      <c r="V390" s="75">
        <f t="shared" si="34"/>
        <v>66.666666666666671</v>
      </c>
      <c r="W390" s="75">
        <f t="shared" si="35"/>
        <v>11.111111111111111</v>
      </c>
    </row>
    <row r="391" spans="1:23" x14ac:dyDescent="0.2">
      <c r="A391" s="21">
        <v>3534401</v>
      </c>
      <c r="B391" s="22" t="s">
        <v>481</v>
      </c>
      <c r="C391" s="22" t="s">
        <v>779</v>
      </c>
      <c r="D391" s="22" t="s">
        <v>780</v>
      </c>
      <c r="E391" s="23">
        <v>35014</v>
      </c>
      <c r="F391" s="22" t="s">
        <v>128</v>
      </c>
      <c r="G391" s="22" t="s">
        <v>98</v>
      </c>
      <c r="H391" s="22" t="s">
        <v>99</v>
      </c>
      <c r="I391" s="65">
        <v>3</v>
      </c>
      <c r="J391" s="22">
        <v>5</v>
      </c>
      <c r="K391" s="22">
        <v>4</v>
      </c>
      <c r="L391" s="22">
        <v>2</v>
      </c>
      <c r="M391" s="77">
        <v>5</v>
      </c>
      <c r="N391" s="77">
        <v>8</v>
      </c>
      <c r="O391" s="77">
        <v>8</v>
      </c>
      <c r="P391" s="77">
        <v>8</v>
      </c>
      <c r="Q391" s="77">
        <v>8</v>
      </c>
      <c r="R391" s="77">
        <v>8</v>
      </c>
      <c r="S391" s="75">
        <f t="shared" si="31"/>
        <v>37.5</v>
      </c>
      <c r="T391" s="75">
        <f t="shared" si="32"/>
        <v>62.5</v>
      </c>
      <c r="U391" s="75">
        <f t="shared" si="33"/>
        <v>50</v>
      </c>
      <c r="V391" s="75">
        <f t="shared" si="34"/>
        <v>25</v>
      </c>
      <c r="W391" s="75">
        <f t="shared" si="35"/>
        <v>62.5</v>
      </c>
    </row>
    <row r="392" spans="1:23" x14ac:dyDescent="0.2">
      <c r="A392" s="21">
        <v>3534500</v>
      </c>
      <c r="B392" s="22" t="s">
        <v>482</v>
      </c>
      <c r="C392" s="22" t="s">
        <v>755</v>
      </c>
      <c r="D392" s="22" t="s">
        <v>756</v>
      </c>
      <c r="E392" s="23">
        <v>35093</v>
      </c>
      <c r="F392" s="22" t="s">
        <v>3</v>
      </c>
      <c r="G392" s="22" t="s">
        <v>2</v>
      </c>
      <c r="H392" s="22" t="s">
        <v>3</v>
      </c>
      <c r="I392" s="65">
        <v>9</v>
      </c>
      <c r="J392" s="22">
        <v>2</v>
      </c>
      <c r="K392" s="22">
        <v>0</v>
      </c>
      <c r="L392" s="22">
        <v>8</v>
      </c>
      <c r="M392" s="77">
        <v>8</v>
      </c>
      <c r="N392" s="77">
        <v>9</v>
      </c>
      <c r="O392" s="77">
        <v>9</v>
      </c>
      <c r="P392" s="77">
        <v>9</v>
      </c>
      <c r="Q392" s="77">
        <v>9</v>
      </c>
      <c r="R392" s="77">
        <v>9</v>
      </c>
      <c r="S392" s="75">
        <f t="shared" si="31"/>
        <v>100</v>
      </c>
      <c r="T392" s="75">
        <f t="shared" si="32"/>
        <v>22.222222222222221</v>
      </c>
      <c r="U392" s="75">
        <f t="shared" si="33"/>
        <v>0</v>
      </c>
      <c r="V392" s="75">
        <f t="shared" si="34"/>
        <v>88.888888888888886</v>
      </c>
      <c r="W392" s="75">
        <f t="shared" si="35"/>
        <v>88.888888888888886</v>
      </c>
    </row>
    <row r="393" spans="1:23" x14ac:dyDescent="0.2">
      <c r="A393" s="21">
        <v>3534609</v>
      </c>
      <c r="B393" s="22" t="s">
        <v>483</v>
      </c>
      <c r="C393" s="22" t="s">
        <v>755</v>
      </c>
      <c r="D393" s="22" t="s">
        <v>756</v>
      </c>
      <c r="E393" s="23">
        <v>35091</v>
      </c>
      <c r="F393" s="22" t="s">
        <v>4</v>
      </c>
      <c r="G393" s="22" t="s">
        <v>2</v>
      </c>
      <c r="H393" s="22" t="s">
        <v>3</v>
      </c>
      <c r="I393" s="65">
        <v>5</v>
      </c>
      <c r="J393" s="22">
        <v>8</v>
      </c>
      <c r="K393" s="22">
        <v>9</v>
      </c>
      <c r="L393" s="22">
        <v>1</v>
      </c>
      <c r="M393" s="77">
        <v>4</v>
      </c>
      <c r="N393" s="77">
        <v>9</v>
      </c>
      <c r="O393" s="77">
        <v>9</v>
      </c>
      <c r="P393" s="77">
        <v>9</v>
      </c>
      <c r="Q393" s="77">
        <v>9</v>
      </c>
      <c r="R393" s="77">
        <v>9</v>
      </c>
      <c r="S393" s="75">
        <f t="shared" si="31"/>
        <v>55.555555555555557</v>
      </c>
      <c r="T393" s="75">
        <f t="shared" si="32"/>
        <v>88.888888888888886</v>
      </c>
      <c r="U393" s="75">
        <f t="shared" si="33"/>
        <v>100</v>
      </c>
      <c r="V393" s="75">
        <f t="shared" si="34"/>
        <v>11.111111111111111</v>
      </c>
      <c r="W393" s="75">
        <f t="shared" si="35"/>
        <v>44.444444444444443</v>
      </c>
    </row>
    <row r="394" spans="1:23" x14ac:dyDescent="0.2">
      <c r="A394" s="21">
        <v>3534708</v>
      </c>
      <c r="B394" s="22" t="s">
        <v>484</v>
      </c>
      <c r="C394" s="22" t="s">
        <v>755</v>
      </c>
      <c r="D394" s="22" t="s">
        <v>756</v>
      </c>
      <c r="E394" s="23">
        <v>35094</v>
      </c>
      <c r="F394" s="22" t="s">
        <v>136</v>
      </c>
      <c r="G394" s="22" t="s">
        <v>2</v>
      </c>
      <c r="H394" s="22" t="s">
        <v>3</v>
      </c>
      <c r="I394" s="65">
        <v>5</v>
      </c>
      <c r="J394" s="22">
        <v>5</v>
      </c>
      <c r="K394" s="22">
        <v>6</v>
      </c>
      <c r="L394" s="22">
        <v>1</v>
      </c>
      <c r="M394" s="77">
        <v>1</v>
      </c>
      <c r="N394" s="77">
        <v>9</v>
      </c>
      <c r="O394" s="77">
        <v>9</v>
      </c>
      <c r="P394" s="77">
        <v>9</v>
      </c>
      <c r="Q394" s="77">
        <v>9</v>
      </c>
      <c r="R394" s="77">
        <v>9</v>
      </c>
      <c r="S394" s="75">
        <f t="shared" si="31"/>
        <v>55.555555555555557</v>
      </c>
      <c r="T394" s="75">
        <f t="shared" si="32"/>
        <v>55.555555555555557</v>
      </c>
      <c r="U394" s="75">
        <f t="shared" si="33"/>
        <v>66.666666666666671</v>
      </c>
      <c r="V394" s="75">
        <f t="shared" si="34"/>
        <v>11.111111111111111</v>
      </c>
      <c r="W394" s="75">
        <f t="shared" si="35"/>
        <v>11.111111111111111</v>
      </c>
    </row>
    <row r="395" spans="1:23" x14ac:dyDescent="0.2">
      <c r="A395" s="21">
        <v>3534757</v>
      </c>
      <c r="B395" s="22" t="s">
        <v>486</v>
      </c>
      <c r="C395" s="22" t="s">
        <v>757</v>
      </c>
      <c r="D395" s="22" t="s">
        <v>758</v>
      </c>
      <c r="E395" s="23">
        <v>35154</v>
      </c>
      <c r="F395" s="22" t="s">
        <v>263</v>
      </c>
      <c r="G395" s="22" t="s">
        <v>6</v>
      </c>
      <c r="H395" s="22" t="s">
        <v>7</v>
      </c>
      <c r="I395" s="65">
        <v>7</v>
      </c>
      <c r="J395" s="22">
        <v>8</v>
      </c>
      <c r="K395" s="22">
        <v>1</v>
      </c>
      <c r="L395" s="22">
        <v>8</v>
      </c>
      <c r="M395" s="77">
        <v>0</v>
      </c>
      <c r="N395" s="77">
        <v>9</v>
      </c>
      <c r="O395" s="77">
        <v>9</v>
      </c>
      <c r="P395" s="77">
        <v>9</v>
      </c>
      <c r="Q395" s="77">
        <v>9</v>
      </c>
      <c r="R395" s="77">
        <v>9</v>
      </c>
      <c r="S395" s="75">
        <f t="shared" si="31"/>
        <v>77.777777777777771</v>
      </c>
      <c r="T395" s="75">
        <f t="shared" si="32"/>
        <v>88.888888888888886</v>
      </c>
      <c r="U395" s="75">
        <f t="shared" si="33"/>
        <v>11.111111111111111</v>
      </c>
      <c r="V395" s="75">
        <f t="shared" si="34"/>
        <v>88.888888888888886</v>
      </c>
      <c r="W395" s="75">
        <f t="shared" si="35"/>
        <v>0</v>
      </c>
    </row>
    <row r="396" spans="1:23" x14ac:dyDescent="0.2">
      <c r="A396" s="21">
        <v>3534807</v>
      </c>
      <c r="B396" s="22" t="s">
        <v>485</v>
      </c>
      <c r="C396" s="22" t="s">
        <v>767</v>
      </c>
      <c r="D396" s="22" t="s">
        <v>768</v>
      </c>
      <c r="E396" s="23">
        <v>35111</v>
      </c>
      <c r="F396" s="22" t="s">
        <v>245</v>
      </c>
      <c r="G396" s="22" t="s">
        <v>31</v>
      </c>
      <c r="H396" s="22" t="s">
        <v>32</v>
      </c>
      <c r="I396" s="65">
        <v>5</v>
      </c>
      <c r="J396" s="22">
        <v>1</v>
      </c>
      <c r="K396" s="22">
        <v>2</v>
      </c>
      <c r="L396" s="22">
        <v>9</v>
      </c>
      <c r="M396" s="77">
        <v>0</v>
      </c>
      <c r="N396" s="77">
        <v>9</v>
      </c>
      <c r="O396" s="77">
        <v>9</v>
      </c>
      <c r="P396" s="77">
        <v>9</v>
      </c>
      <c r="Q396" s="77">
        <v>9</v>
      </c>
      <c r="R396" s="77">
        <v>9</v>
      </c>
      <c r="S396" s="75">
        <f t="shared" si="31"/>
        <v>55.555555555555557</v>
      </c>
      <c r="T396" s="75">
        <f t="shared" si="32"/>
        <v>11.111111111111111</v>
      </c>
      <c r="U396" s="75">
        <f t="shared" si="33"/>
        <v>22.222222222222221</v>
      </c>
      <c r="V396" s="75">
        <f t="shared" si="34"/>
        <v>100</v>
      </c>
      <c r="W396" s="75">
        <f t="shared" si="35"/>
        <v>0</v>
      </c>
    </row>
    <row r="397" spans="1:23" x14ac:dyDescent="0.2">
      <c r="A397" s="21">
        <v>3534906</v>
      </c>
      <c r="B397" s="22" t="s">
        <v>487</v>
      </c>
      <c r="C397" s="22" t="s">
        <v>755</v>
      </c>
      <c r="D397" s="22" t="s">
        <v>756</v>
      </c>
      <c r="E397" s="23">
        <v>35091</v>
      </c>
      <c r="F397" s="22" t="s">
        <v>4</v>
      </c>
      <c r="G397" s="22" t="s">
        <v>2</v>
      </c>
      <c r="H397" s="22" t="s">
        <v>3</v>
      </c>
      <c r="I397" s="65">
        <v>9</v>
      </c>
      <c r="J397" s="22">
        <v>7</v>
      </c>
      <c r="K397" s="22">
        <v>7</v>
      </c>
      <c r="L397" s="22">
        <v>0</v>
      </c>
      <c r="M397" s="77">
        <v>0</v>
      </c>
      <c r="N397" s="77">
        <v>9</v>
      </c>
      <c r="O397" s="77">
        <v>9</v>
      </c>
      <c r="P397" s="77">
        <v>9</v>
      </c>
      <c r="Q397" s="77">
        <v>9</v>
      </c>
      <c r="R397" s="77">
        <v>9</v>
      </c>
      <c r="S397" s="75">
        <f t="shared" si="31"/>
        <v>100</v>
      </c>
      <c r="T397" s="75">
        <f t="shared" si="32"/>
        <v>77.777777777777771</v>
      </c>
      <c r="U397" s="75">
        <f t="shared" si="33"/>
        <v>77.777777777777771</v>
      </c>
      <c r="V397" s="75">
        <f t="shared" si="34"/>
        <v>0</v>
      </c>
      <c r="W397" s="75">
        <f t="shared" si="35"/>
        <v>0</v>
      </c>
    </row>
    <row r="398" spans="1:23" x14ac:dyDescent="0.2">
      <c r="A398" s="21">
        <v>3535002</v>
      </c>
      <c r="B398" s="22" t="s">
        <v>488</v>
      </c>
      <c r="C398" s="22" t="s">
        <v>757</v>
      </c>
      <c r="D398" s="22" t="s">
        <v>758</v>
      </c>
      <c r="E398" s="23">
        <v>35155</v>
      </c>
      <c r="F398" s="22" t="s">
        <v>7</v>
      </c>
      <c r="G398" s="22" t="s">
        <v>6</v>
      </c>
      <c r="H398" s="22" t="s">
        <v>7</v>
      </c>
      <c r="I398" s="65">
        <v>7</v>
      </c>
      <c r="J398" s="22">
        <v>8</v>
      </c>
      <c r="K398" s="22">
        <v>5</v>
      </c>
      <c r="L398" s="22">
        <v>6</v>
      </c>
      <c r="M398" s="77">
        <v>3</v>
      </c>
      <c r="N398" s="77">
        <v>9</v>
      </c>
      <c r="O398" s="77">
        <v>9</v>
      </c>
      <c r="P398" s="77">
        <v>9</v>
      </c>
      <c r="Q398" s="77">
        <v>9</v>
      </c>
      <c r="R398" s="77">
        <v>9</v>
      </c>
      <c r="S398" s="75">
        <f t="shared" si="31"/>
        <v>77.777777777777771</v>
      </c>
      <c r="T398" s="75">
        <f t="shared" si="32"/>
        <v>88.888888888888886</v>
      </c>
      <c r="U398" s="75">
        <f t="shared" si="33"/>
        <v>55.555555555555557</v>
      </c>
      <c r="V398" s="75">
        <f t="shared" si="34"/>
        <v>66.666666666666671</v>
      </c>
      <c r="W398" s="75">
        <f t="shared" si="35"/>
        <v>33.333333333333336</v>
      </c>
    </row>
    <row r="399" spans="1:23" x14ac:dyDescent="0.2">
      <c r="A399" s="21">
        <v>3535101</v>
      </c>
      <c r="B399" s="22" t="s">
        <v>489</v>
      </c>
      <c r="C399" s="22" t="s">
        <v>757</v>
      </c>
      <c r="D399" s="22" t="s">
        <v>758</v>
      </c>
      <c r="E399" s="23">
        <v>35151</v>
      </c>
      <c r="F399" s="22" t="s">
        <v>95</v>
      </c>
      <c r="G399" s="22" t="s">
        <v>6</v>
      </c>
      <c r="H399" s="22" t="s">
        <v>7</v>
      </c>
      <c r="I399" s="65">
        <v>8</v>
      </c>
      <c r="J399" s="22">
        <v>5</v>
      </c>
      <c r="K399" s="22">
        <v>6</v>
      </c>
      <c r="L399" s="22">
        <v>5</v>
      </c>
      <c r="M399" s="77">
        <v>0</v>
      </c>
      <c r="N399" s="77">
        <v>9</v>
      </c>
      <c r="O399" s="77">
        <v>9</v>
      </c>
      <c r="P399" s="77">
        <v>9</v>
      </c>
      <c r="Q399" s="77">
        <v>9</v>
      </c>
      <c r="R399" s="77">
        <v>9</v>
      </c>
      <c r="S399" s="75">
        <f t="shared" si="31"/>
        <v>88.888888888888886</v>
      </c>
      <c r="T399" s="75">
        <f t="shared" si="32"/>
        <v>55.555555555555557</v>
      </c>
      <c r="U399" s="75">
        <f t="shared" si="33"/>
        <v>66.666666666666671</v>
      </c>
      <c r="V399" s="75">
        <f t="shared" si="34"/>
        <v>55.555555555555557</v>
      </c>
      <c r="W399" s="75">
        <f t="shared" si="35"/>
        <v>0</v>
      </c>
    </row>
    <row r="400" spans="1:23" x14ac:dyDescent="0.2">
      <c r="A400" s="21">
        <v>3535200</v>
      </c>
      <c r="B400" s="22" t="s">
        <v>490</v>
      </c>
      <c r="C400" s="22" t="s">
        <v>757</v>
      </c>
      <c r="D400" s="22" t="s">
        <v>758</v>
      </c>
      <c r="E400" s="23">
        <v>35153</v>
      </c>
      <c r="F400" s="22" t="s">
        <v>73</v>
      </c>
      <c r="G400" s="22" t="s">
        <v>6</v>
      </c>
      <c r="H400" s="22" t="s">
        <v>7</v>
      </c>
      <c r="I400" s="65">
        <v>0</v>
      </c>
      <c r="J400" s="22">
        <v>0</v>
      </c>
      <c r="K400" s="22">
        <v>7</v>
      </c>
      <c r="L400" s="22">
        <v>8</v>
      </c>
      <c r="M400" s="77">
        <v>8</v>
      </c>
      <c r="N400" s="77">
        <v>9</v>
      </c>
      <c r="O400" s="77">
        <v>9</v>
      </c>
      <c r="P400" s="77">
        <v>9</v>
      </c>
      <c r="Q400" s="77">
        <v>9</v>
      </c>
      <c r="R400" s="77">
        <v>9</v>
      </c>
      <c r="S400" s="75">
        <f t="shared" si="31"/>
        <v>0</v>
      </c>
      <c r="T400" s="75">
        <f t="shared" si="32"/>
        <v>0</v>
      </c>
      <c r="U400" s="75">
        <f t="shared" si="33"/>
        <v>77.777777777777771</v>
      </c>
      <c r="V400" s="75">
        <f t="shared" si="34"/>
        <v>88.888888888888886</v>
      </c>
      <c r="W400" s="75">
        <f t="shared" si="35"/>
        <v>88.888888888888886</v>
      </c>
    </row>
    <row r="401" spans="1:23" x14ac:dyDescent="0.2">
      <c r="A401" s="21">
        <v>3535309</v>
      </c>
      <c r="B401" s="22" t="s">
        <v>491</v>
      </c>
      <c r="C401" s="22" t="s">
        <v>755</v>
      </c>
      <c r="D401" s="22" t="s">
        <v>756</v>
      </c>
      <c r="E401" s="23">
        <v>35092</v>
      </c>
      <c r="F401" s="22" t="s">
        <v>103</v>
      </c>
      <c r="G401" s="22" t="s">
        <v>2</v>
      </c>
      <c r="H401" s="22" t="s">
        <v>3</v>
      </c>
      <c r="I401" s="65">
        <v>8</v>
      </c>
      <c r="J401" s="22">
        <v>2</v>
      </c>
      <c r="K401" s="22">
        <v>3</v>
      </c>
      <c r="L401" s="22">
        <v>5</v>
      </c>
      <c r="M401" s="77">
        <v>0</v>
      </c>
      <c r="N401" s="77">
        <v>9</v>
      </c>
      <c r="O401" s="77">
        <v>9</v>
      </c>
      <c r="P401" s="77">
        <v>9</v>
      </c>
      <c r="Q401" s="77">
        <v>9</v>
      </c>
      <c r="R401" s="77">
        <v>9</v>
      </c>
      <c r="S401" s="75">
        <f t="shared" si="31"/>
        <v>88.888888888888886</v>
      </c>
      <c r="T401" s="75">
        <f t="shared" si="32"/>
        <v>22.222222222222221</v>
      </c>
      <c r="U401" s="75">
        <f t="shared" si="33"/>
        <v>33.333333333333336</v>
      </c>
      <c r="V401" s="75">
        <f t="shared" si="34"/>
        <v>55.555555555555557</v>
      </c>
      <c r="W401" s="75">
        <f t="shared" si="35"/>
        <v>0</v>
      </c>
    </row>
    <row r="402" spans="1:23" x14ac:dyDescent="0.2">
      <c r="A402" s="21">
        <v>3535408</v>
      </c>
      <c r="B402" s="22" t="s">
        <v>492</v>
      </c>
      <c r="C402" s="22" t="s">
        <v>767</v>
      </c>
      <c r="D402" s="22" t="s">
        <v>768</v>
      </c>
      <c r="E402" s="23">
        <v>35111</v>
      </c>
      <c r="F402" s="22" t="s">
        <v>245</v>
      </c>
      <c r="G402" s="22" t="s">
        <v>31</v>
      </c>
      <c r="H402" s="22" t="s">
        <v>32</v>
      </c>
      <c r="I402" s="65">
        <v>9</v>
      </c>
      <c r="J402" s="22">
        <v>9</v>
      </c>
      <c r="K402" s="22">
        <v>5</v>
      </c>
      <c r="L402" s="22">
        <v>9</v>
      </c>
      <c r="M402" s="77">
        <v>8</v>
      </c>
      <c r="N402" s="77">
        <v>9</v>
      </c>
      <c r="O402" s="77">
        <v>9</v>
      </c>
      <c r="P402" s="77">
        <v>9</v>
      </c>
      <c r="Q402" s="77">
        <v>9</v>
      </c>
      <c r="R402" s="77">
        <v>9</v>
      </c>
      <c r="S402" s="75">
        <f t="shared" si="31"/>
        <v>100</v>
      </c>
      <c r="T402" s="75">
        <f t="shared" si="32"/>
        <v>100</v>
      </c>
      <c r="U402" s="75">
        <f t="shared" si="33"/>
        <v>55.555555555555557</v>
      </c>
      <c r="V402" s="75">
        <f t="shared" si="34"/>
        <v>100</v>
      </c>
      <c r="W402" s="75">
        <f t="shared" si="35"/>
        <v>88.888888888888886</v>
      </c>
    </row>
    <row r="403" spans="1:23" x14ac:dyDescent="0.2">
      <c r="A403" s="21">
        <v>3535507</v>
      </c>
      <c r="B403" s="22" t="s">
        <v>493</v>
      </c>
      <c r="C403" s="22" t="s">
        <v>755</v>
      </c>
      <c r="D403" s="22" t="s">
        <v>756</v>
      </c>
      <c r="E403" s="23">
        <v>35092</v>
      </c>
      <c r="F403" s="22" t="s">
        <v>103</v>
      </c>
      <c r="G403" s="22" t="s">
        <v>2</v>
      </c>
      <c r="H403" s="22" t="s">
        <v>3</v>
      </c>
      <c r="I403" s="65">
        <v>6</v>
      </c>
      <c r="J403" s="22">
        <v>7</v>
      </c>
      <c r="K403" s="22">
        <v>4</v>
      </c>
      <c r="L403" s="22">
        <v>0</v>
      </c>
      <c r="M403" s="77">
        <v>0</v>
      </c>
      <c r="N403" s="77">
        <v>9</v>
      </c>
      <c r="O403" s="77">
        <v>9</v>
      </c>
      <c r="P403" s="77">
        <v>9</v>
      </c>
      <c r="Q403" s="77">
        <v>9</v>
      </c>
      <c r="R403" s="77">
        <v>9</v>
      </c>
      <c r="S403" s="75">
        <f t="shared" si="31"/>
        <v>66.666666666666671</v>
      </c>
      <c r="T403" s="75">
        <f t="shared" si="32"/>
        <v>77.777777777777771</v>
      </c>
      <c r="U403" s="75">
        <f t="shared" si="33"/>
        <v>44.444444444444443</v>
      </c>
      <c r="V403" s="75">
        <f t="shared" si="34"/>
        <v>0</v>
      </c>
      <c r="W403" s="75">
        <f t="shared" si="35"/>
        <v>0</v>
      </c>
    </row>
    <row r="404" spans="1:23" x14ac:dyDescent="0.2">
      <c r="A404" s="21">
        <v>3535606</v>
      </c>
      <c r="B404" s="22" t="s">
        <v>494</v>
      </c>
      <c r="C404" s="22" t="s">
        <v>771</v>
      </c>
      <c r="D404" s="22" t="s">
        <v>772</v>
      </c>
      <c r="E404" s="23">
        <v>35171</v>
      </c>
      <c r="F404" s="22" t="s">
        <v>167</v>
      </c>
      <c r="G404" s="22" t="s">
        <v>69</v>
      </c>
      <c r="H404" s="22" t="s">
        <v>70</v>
      </c>
      <c r="I404" s="65">
        <v>8</v>
      </c>
      <c r="J404" s="22">
        <v>7</v>
      </c>
      <c r="K404" s="22">
        <v>8</v>
      </c>
      <c r="L404" s="22">
        <v>7</v>
      </c>
      <c r="M404" s="77">
        <v>5</v>
      </c>
      <c r="N404" s="77">
        <v>8</v>
      </c>
      <c r="O404" s="77">
        <v>8</v>
      </c>
      <c r="P404" s="77">
        <v>8</v>
      </c>
      <c r="Q404" s="77">
        <v>8</v>
      </c>
      <c r="R404" s="77">
        <v>8</v>
      </c>
      <c r="S404" s="75">
        <f t="shared" si="31"/>
        <v>100</v>
      </c>
      <c r="T404" s="75">
        <f t="shared" si="32"/>
        <v>87.5</v>
      </c>
      <c r="U404" s="75">
        <f t="shared" si="33"/>
        <v>100</v>
      </c>
      <c r="V404" s="75">
        <f t="shared" si="34"/>
        <v>87.5</v>
      </c>
      <c r="W404" s="75">
        <f t="shared" si="35"/>
        <v>62.5</v>
      </c>
    </row>
    <row r="405" spans="1:23" x14ac:dyDescent="0.2">
      <c r="A405" s="21">
        <v>3535705</v>
      </c>
      <c r="B405" s="22" t="s">
        <v>495</v>
      </c>
      <c r="C405" s="22" t="s">
        <v>757</v>
      </c>
      <c r="D405" s="22" t="s">
        <v>758</v>
      </c>
      <c r="E405" s="23">
        <v>35151</v>
      </c>
      <c r="F405" s="22" t="s">
        <v>95</v>
      </c>
      <c r="G405" s="22" t="s">
        <v>6</v>
      </c>
      <c r="H405" s="22" t="s">
        <v>7</v>
      </c>
      <c r="I405" s="65">
        <v>4</v>
      </c>
      <c r="J405" s="22">
        <v>8</v>
      </c>
      <c r="K405" s="22">
        <v>2</v>
      </c>
      <c r="L405" s="22">
        <v>2</v>
      </c>
      <c r="M405" s="77">
        <v>7</v>
      </c>
      <c r="N405" s="77">
        <v>9</v>
      </c>
      <c r="O405" s="77">
        <v>9</v>
      </c>
      <c r="P405" s="77">
        <v>9</v>
      </c>
      <c r="Q405" s="77">
        <v>9</v>
      </c>
      <c r="R405" s="77">
        <v>9</v>
      </c>
      <c r="S405" s="75">
        <f t="shared" si="31"/>
        <v>44.444444444444443</v>
      </c>
      <c r="T405" s="75">
        <f t="shared" si="32"/>
        <v>88.888888888888886</v>
      </c>
      <c r="U405" s="75">
        <f t="shared" si="33"/>
        <v>22.222222222222221</v>
      </c>
      <c r="V405" s="75">
        <f t="shared" si="34"/>
        <v>22.222222222222221</v>
      </c>
      <c r="W405" s="75">
        <f t="shared" si="35"/>
        <v>77.777777777777771</v>
      </c>
    </row>
    <row r="406" spans="1:23" x14ac:dyDescent="0.2">
      <c r="A406" s="21">
        <v>3535804</v>
      </c>
      <c r="B406" s="22" t="s">
        <v>496</v>
      </c>
      <c r="C406" s="22" t="s">
        <v>761</v>
      </c>
      <c r="D406" s="22" t="s">
        <v>762</v>
      </c>
      <c r="E406" s="23">
        <v>35061</v>
      </c>
      <c r="F406" s="22" t="s">
        <v>21</v>
      </c>
      <c r="G406" s="22" t="s">
        <v>19</v>
      </c>
      <c r="H406" s="22" t="s">
        <v>20</v>
      </c>
      <c r="I406" s="65">
        <v>9</v>
      </c>
      <c r="J406" s="22">
        <v>2</v>
      </c>
      <c r="K406" s="22">
        <v>8</v>
      </c>
      <c r="L406" s="22">
        <v>8</v>
      </c>
      <c r="M406" s="77">
        <v>5</v>
      </c>
      <c r="N406" s="77">
        <v>9</v>
      </c>
      <c r="O406" s="77">
        <v>9</v>
      </c>
      <c r="P406" s="77">
        <v>9</v>
      </c>
      <c r="Q406" s="77">
        <v>9</v>
      </c>
      <c r="R406" s="77">
        <v>9</v>
      </c>
      <c r="S406" s="75">
        <f t="shared" si="31"/>
        <v>100</v>
      </c>
      <c r="T406" s="75">
        <f t="shared" si="32"/>
        <v>22.222222222222221</v>
      </c>
      <c r="U406" s="75">
        <f t="shared" si="33"/>
        <v>88.888888888888886</v>
      </c>
      <c r="V406" s="75">
        <f t="shared" si="34"/>
        <v>88.888888888888886</v>
      </c>
      <c r="W406" s="75">
        <f t="shared" si="35"/>
        <v>55.555555555555557</v>
      </c>
    </row>
    <row r="407" spans="1:23" x14ac:dyDescent="0.2">
      <c r="A407" s="21">
        <v>3535903</v>
      </c>
      <c r="B407" s="22" t="s">
        <v>497</v>
      </c>
      <c r="C407" s="22" t="s">
        <v>757</v>
      </c>
      <c r="D407" s="22" t="s">
        <v>758</v>
      </c>
      <c r="E407" s="23">
        <v>35153</v>
      </c>
      <c r="F407" s="22" t="s">
        <v>73</v>
      </c>
      <c r="G407" s="22" t="s">
        <v>6</v>
      </c>
      <c r="H407" s="22" t="s">
        <v>7</v>
      </c>
      <c r="I407" s="65">
        <v>7</v>
      </c>
      <c r="J407" s="22">
        <v>9</v>
      </c>
      <c r="K407" s="22">
        <v>7</v>
      </c>
      <c r="L407" s="22">
        <v>6</v>
      </c>
      <c r="M407" s="77">
        <v>0</v>
      </c>
      <c r="N407" s="77">
        <v>9</v>
      </c>
      <c r="O407" s="77">
        <v>9</v>
      </c>
      <c r="P407" s="77">
        <v>9</v>
      </c>
      <c r="Q407" s="77">
        <v>9</v>
      </c>
      <c r="R407" s="77">
        <v>9</v>
      </c>
      <c r="S407" s="75">
        <f t="shared" si="31"/>
        <v>77.777777777777771</v>
      </c>
      <c r="T407" s="75">
        <f t="shared" si="32"/>
        <v>100</v>
      </c>
      <c r="U407" s="75">
        <f t="shared" si="33"/>
        <v>77.777777777777771</v>
      </c>
      <c r="V407" s="75">
        <f t="shared" si="34"/>
        <v>66.666666666666671</v>
      </c>
      <c r="W407" s="75">
        <f t="shared" si="35"/>
        <v>0</v>
      </c>
    </row>
    <row r="408" spans="1:23" x14ac:dyDescent="0.2">
      <c r="A408" s="21">
        <v>3536000</v>
      </c>
      <c r="B408" s="22" t="s">
        <v>498</v>
      </c>
      <c r="C408" s="22" t="s">
        <v>755</v>
      </c>
      <c r="D408" s="22" t="s">
        <v>756</v>
      </c>
      <c r="E408" s="23">
        <v>35095</v>
      </c>
      <c r="F408" s="22" t="s">
        <v>90</v>
      </c>
      <c r="G408" s="22" t="s">
        <v>2</v>
      </c>
      <c r="H408" s="22" t="s">
        <v>3</v>
      </c>
      <c r="I408" s="65">
        <v>9</v>
      </c>
      <c r="J408" s="22">
        <v>8</v>
      </c>
      <c r="K408" s="22">
        <v>6</v>
      </c>
      <c r="L408" s="22">
        <v>8</v>
      </c>
      <c r="M408" s="77">
        <v>0</v>
      </c>
      <c r="N408" s="77">
        <v>9</v>
      </c>
      <c r="O408" s="77">
        <v>9</v>
      </c>
      <c r="P408" s="77">
        <v>9</v>
      </c>
      <c r="Q408" s="77">
        <v>9</v>
      </c>
      <c r="R408" s="77">
        <v>9</v>
      </c>
      <c r="S408" s="75">
        <f t="shared" si="31"/>
        <v>100</v>
      </c>
      <c r="T408" s="75">
        <f t="shared" si="32"/>
        <v>88.888888888888886</v>
      </c>
      <c r="U408" s="75">
        <f t="shared" si="33"/>
        <v>66.666666666666671</v>
      </c>
      <c r="V408" s="75">
        <f t="shared" si="34"/>
        <v>88.888888888888886</v>
      </c>
      <c r="W408" s="75">
        <f t="shared" si="35"/>
        <v>0</v>
      </c>
    </row>
    <row r="409" spans="1:23" x14ac:dyDescent="0.2">
      <c r="A409" s="21">
        <v>3536109</v>
      </c>
      <c r="B409" s="22" t="s">
        <v>499</v>
      </c>
      <c r="C409" s="22" t="s">
        <v>761</v>
      </c>
      <c r="D409" s="22" t="s">
        <v>762</v>
      </c>
      <c r="E409" s="23">
        <v>35063</v>
      </c>
      <c r="F409" s="22" t="s">
        <v>66</v>
      </c>
      <c r="G409" s="22" t="s">
        <v>19</v>
      </c>
      <c r="H409" s="22" t="s">
        <v>20</v>
      </c>
      <c r="I409" s="65">
        <v>9</v>
      </c>
      <c r="J409" s="22">
        <v>9</v>
      </c>
      <c r="K409" s="22">
        <v>9</v>
      </c>
      <c r="L409" s="22">
        <v>9</v>
      </c>
      <c r="M409" s="77">
        <v>7</v>
      </c>
      <c r="N409" s="77">
        <v>9</v>
      </c>
      <c r="O409" s="77">
        <v>9</v>
      </c>
      <c r="P409" s="77">
        <v>9</v>
      </c>
      <c r="Q409" s="77">
        <v>9</v>
      </c>
      <c r="R409" s="77">
        <v>9</v>
      </c>
      <c r="S409" s="75">
        <f t="shared" si="31"/>
        <v>100</v>
      </c>
      <c r="T409" s="75">
        <f t="shared" si="32"/>
        <v>100</v>
      </c>
      <c r="U409" s="75">
        <f t="shared" si="33"/>
        <v>100</v>
      </c>
      <c r="V409" s="75">
        <f t="shared" si="34"/>
        <v>100</v>
      </c>
      <c r="W409" s="75">
        <f t="shared" si="35"/>
        <v>77.777777777777771</v>
      </c>
    </row>
    <row r="410" spans="1:23" x14ac:dyDescent="0.2">
      <c r="A410" s="21">
        <v>3536208</v>
      </c>
      <c r="B410" s="22" t="s">
        <v>500</v>
      </c>
      <c r="C410" s="22" t="s">
        <v>777</v>
      </c>
      <c r="D410" s="22" t="s">
        <v>778</v>
      </c>
      <c r="E410" s="23">
        <v>35121</v>
      </c>
      <c r="F410" s="22" t="s">
        <v>123</v>
      </c>
      <c r="G410" s="22" t="s">
        <v>121</v>
      </c>
      <c r="H410" s="22" t="s">
        <v>122</v>
      </c>
      <c r="I410" s="65">
        <v>5</v>
      </c>
      <c r="J410" s="22">
        <v>1</v>
      </c>
      <c r="K410" s="22">
        <v>0</v>
      </c>
      <c r="L410" s="22">
        <v>7</v>
      </c>
      <c r="M410" s="77">
        <v>2</v>
      </c>
      <c r="N410" s="77">
        <v>8</v>
      </c>
      <c r="O410" s="77">
        <v>8</v>
      </c>
      <c r="P410" s="77">
        <v>8</v>
      </c>
      <c r="Q410" s="77">
        <v>8</v>
      </c>
      <c r="R410" s="77">
        <v>8</v>
      </c>
      <c r="S410" s="75">
        <f t="shared" si="31"/>
        <v>62.5</v>
      </c>
      <c r="T410" s="75">
        <f t="shared" si="32"/>
        <v>12.5</v>
      </c>
      <c r="U410" s="75">
        <f t="shared" si="33"/>
        <v>0</v>
      </c>
      <c r="V410" s="75">
        <f t="shared" si="34"/>
        <v>87.5</v>
      </c>
      <c r="W410" s="75">
        <f t="shared" si="35"/>
        <v>25</v>
      </c>
    </row>
    <row r="411" spans="1:23" x14ac:dyDescent="0.2">
      <c r="A411" s="21">
        <v>3536257</v>
      </c>
      <c r="B411" s="22" t="s">
        <v>501</v>
      </c>
      <c r="C411" s="22" t="s">
        <v>757</v>
      </c>
      <c r="D411" s="22" t="s">
        <v>758</v>
      </c>
      <c r="E411" s="23">
        <v>35157</v>
      </c>
      <c r="F411" s="22" t="s">
        <v>48</v>
      </c>
      <c r="G411" s="22" t="s">
        <v>6</v>
      </c>
      <c r="H411" s="22" t="s">
        <v>7</v>
      </c>
      <c r="I411" s="65">
        <v>1</v>
      </c>
      <c r="J411" s="22">
        <v>8</v>
      </c>
      <c r="K411" s="22">
        <v>8</v>
      </c>
      <c r="L411" s="22">
        <v>4</v>
      </c>
      <c r="M411" s="77">
        <v>7</v>
      </c>
      <c r="N411" s="77">
        <v>9</v>
      </c>
      <c r="O411" s="77">
        <v>9</v>
      </c>
      <c r="P411" s="77">
        <v>9</v>
      </c>
      <c r="Q411" s="77">
        <v>9</v>
      </c>
      <c r="R411" s="77">
        <v>9</v>
      </c>
      <c r="S411" s="75">
        <f t="shared" si="31"/>
        <v>11.111111111111111</v>
      </c>
      <c r="T411" s="75">
        <f t="shared" si="32"/>
        <v>88.888888888888886</v>
      </c>
      <c r="U411" s="75">
        <f t="shared" si="33"/>
        <v>88.888888888888886</v>
      </c>
      <c r="V411" s="75">
        <f t="shared" si="34"/>
        <v>44.444444444444443</v>
      </c>
      <c r="W411" s="75">
        <f t="shared" si="35"/>
        <v>77.777777777777771</v>
      </c>
    </row>
    <row r="412" spans="1:23" x14ac:dyDescent="0.2">
      <c r="A412" s="21">
        <v>3536307</v>
      </c>
      <c r="B412" s="22" t="s">
        <v>502</v>
      </c>
      <c r="C412" s="22" t="s">
        <v>769</v>
      </c>
      <c r="D412" s="22" t="s">
        <v>770</v>
      </c>
      <c r="E412" s="23">
        <v>35081</v>
      </c>
      <c r="F412" s="22" t="s">
        <v>229</v>
      </c>
      <c r="G412" s="22" t="s">
        <v>81</v>
      </c>
      <c r="H412" s="22" t="s">
        <v>82</v>
      </c>
      <c r="I412" s="65">
        <v>1</v>
      </c>
      <c r="J412" s="22">
        <v>4</v>
      </c>
      <c r="K412" s="22">
        <v>1</v>
      </c>
      <c r="L412" s="22">
        <v>0</v>
      </c>
      <c r="M412" s="77">
        <v>0</v>
      </c>
      <c r="N412" s="77">
        <v>9</v>
      </c>
      <c r="O412" s="77">
        <v>9</v>
      </c>
      <c r="P412" s="77">
        <v>9</v>
      </c>
      <c r="Q412" s="77">
        <v>9</v>
      </c>
      <c r="R412" s="77">
        <v>9</v>
      </c>
      <c r="S412" s="75">
        <f t="shared" si="31"/>
        <v>11.111111111111111</v>
      </c>
      <c r="T412" s="75">
        <f t="shared" si="32"/>
        <v>44.444444444444443</v>
      </c>
      <c r="U412" s="75">
        <f t="shared" si="33"/>
        <v>11.111111111111111</v>
      </c>
      <c r="V412" s="75">
        <f t="shared" si="34"/>
        <v>0</v>
      </c>
      <c r="W412" s="75">
        <f t="shared" si="35"/>
        <v>0</v>
      </c>
    </row>
    <row r="413" spans="1:23" x14ac:dyDescent="0.2">
      <c r="A413" s="21">
        <v>3536406</v>
      </c>
      <c r="B413" s="22" t="s">
        <v>503</v>
      </c>
      <c r="C413" s="22" t="s">
        <v>767</v>
      </c>
      <c r="D413" s="22" t="s">
        <v>768</v>
      </c>
      <c r="E413" s="23">
        <v>35111</v>
      </c>
      <c r="F413" s="22" t="s">
        <v>245</v>
      </c>
      <c r="G413" s="22" t="s">
        <v>31</v>
      </c>
      <c r="H413" s="22" t="s">
        <v>32</v>
      </c>
      <c r="I413" s="65">
        <v>9</v>
      </c>
      <c r="J413" s="22">
        <v>6</v>
      </c>
      <c r="K413" s="22">
        <v>6</v>
      </c>
      <c r="L413" s="22">
        <v>6</v>
      </c>
      <c r="M413" s="77">
        <v>4</v>
      </c>
      <c r="N413" s="77">
        <v>9</v>
      </c>
      <c r="O413" s="77">
        <v>9</v>
      </c>
      <c r="P413" s="77">
        <v>9</v>
      </c>
      <c r="Q413" s="77">
        <v>9</v>
      </c>
      <c r="R413" s="77">
        <v>9</v>
      </c>
      <c r="S413" s="75">
        <f t="shared" si="31"/>
        <v>100</v>
      </c>
      <c r="T413" s="75">
        <f t="shared" si="32"/>
        <v>66.666666666666671</v>
      </c>
      <c r="U413" s="75">
        <f t="shared" si="33"/>
        <v>66.666666666666671</v>
      </c>
      <c r="V413" s="75">
        <f t="shared" si="34"/>
        <v>66.666666666666671</v>
      </c>
      <c r="W413" s="75">
        <f t="shared" si="35"/>
        <v>44.444444444444443</v>
      </c>
    </row>
    <row r="414" spans="1:23" x14ac:dyDescent="0.2">
      <c r="A414" s="21">
        <v>3536505</v>
      </c>
      <c r="B414" s="22" t="s">
        <v>504</v>
      </c>
      <c r="C414" s="22" t="s">
        <v>759</v>
      </c>
      <c r="D414" s="22" t="s">
        <v>760</v>
      </c>
      <c r="E414" s="23">
        <v>35072</v>
      </c>
      <c r="F414" s="22" t="s">
        <v>53</v>
      </c>
      <c r="G414" s="22" t="s">
        <v>15</v>
      </c>
      <c r="H414" s="22" t="s">
        <v>16</v>
      </c>
      <c r="I414" s="65">
        <v>7</v>
      </c>
      <c r="J414" s="22">
        <v>6</v>
      </c>
      <c r="K414" s="22">
        <v>8</v>
      </c>
      <c r="L414" s="22">
        <v>8</v>
      </c>
      <c r="M414" s="77">
        <v>7</v>
      </c>
      <c r="N414" s="77">
        <v>8</v>
      </c>
      <c r="O414" s="77">
        <v>8</v>
      </c>
      <c r="P414" s="77">
        <v>8</v>
      </c>
      <c r="Q414" s="77">
        <v>8</v>
      </c>
      <c r="R414" s="77">
        <v>8</v>
      </c>
      <c r="S414" s="75">
        <f t="shared" si="31"/>
        <v>87.5</v>
      </c>
      <c r="T414" s="75">
        <f t="shared" si="32"/>
        <v>75</v>
      </c>
      <c r="U414" s="75">
        <f t="shared" si="33"/>
        <v>100</v>
      </c>
      <c r="V414" s="75">
        <f t="shared" si="34"/>
        <v>100</v>
      </c>
      <c r="W414" s="75">
        <f t="shared" si="35"/>
        <v>87.5</v>
      </c>
    </row>
    <row r="415" spans="1:23" x14ac:dyDescent="0.2">
      <c r="A415" s="21">
        <v>3536570</v>
      </c>
      <c r="B415" s="22" t="s">
        <v>505</v>
      </c>
      <c r="C415" s="22" t="s">
        <v>761</v>
      </c>
      <c r="D415" s="22" t="s">
        <v>762</v>
      </c>
      <c r="E415" s="23">
        <v>35062</v>
      </c>
      <c r="F415" s="22" t="s">
        <v>20</v>
      </c>
      <c r="G415" s="22" t="s">
        <v>19</v>
      </c>
      <c r="H415" s="22" t="s">
        <v>20</v>
      </c>
      <c r="I415" s="65">
        <v>4</v>
      </c>
      <c r="J415" s="22">
        <v>8</v>
      </c>
      <c r="K415" s="22">
        <v>7</v>
      </c>
      <c r="L415" s="22">
        <v>7</v>
      </c>
      <c r="M415" s="77">
        <v>7</v>
      </c>
      <c r="N415" s="77">
        <v>9</v>
      </c>
      <c r="O415" s="77">
        <v>9</v>
      </c>
      <c r="P415" s="77">
        <v>9</v>
      </c>
      <c r="Q415" s="77">
        <v>9</v>
      </c>
      <c r="R415" s="77">
        <v>9</v>
      </c>
      <c r="S415" s="75">
        <f t="shared" si="31"/>
        <v>44.444444444444443</v>
      </c>
      <c r="T415" s="75">
        <f t="shared" si="32"/>
        <v>88.888888888888886</v>
      </c>
      <c r="U415" s="75">
        <f t="shared" si="33"/>
        <v>77.777777777777771</v>
      </c>
      <c r="V415" s="75">
        <f t="shared" si="34"/>
        <v>77.777777777777771</v>
      </c>
      <c r="W415" s="75">
        <f t="shared" si="35"/>
        <v>77.777777777777771</v>
      </c>
    </row>
    <row r="416" spans="1:23" x14ac:dyDescent="0.2">
      <c r="A416" s="21">
        <v>3536604</v>
      </c>
      <c r="B416" s="22" t="s">
        <v>506</v>
      </c>
      <c r="C416" s="22" t="s">
        <v>757</v>
      </c>
      <c r="D416" s="22" t="s">
        <v>758</v>
      </c>
      <c r="E416" s="23">
        <v>35155</v>
      </c>
      <c r="F416" s="22" t="s">
        <v>7</v>
      </c>
      <c r="G416" s="22" t="s">
        <v>6</v>
      </c>
      <c r="H416" s="22" t="s">
        <v>7</v>
      </c>
      <c r="I416" s="65">
        <v>1</v>
      </c>
      <c r="J416" s="22">
        <v>6</v>
      </c>
      <c r="K416" s="22">
        <v>1</v>
      </c>
      <c r="L416" s="22">
        <v>1</v>
      </c>
      <c r="M416" s="77">
        <v>5</v>
      </c>
      <c r="N416" s="77">
        <v>9</v>
      </c>
      <c r="O416" s="77">
        <v>9</v>
      </c>
      <c r="P416" s="77">
        <v>9</v>
      </c>
      <c r="Q416" s="77">
        <v>9</v>
      </c>
      <c r="R416" s="77">
        <v>9</v>
      </c>
      <c r="S416" s="75">
        <f t="shared" si="31"/>
        <v>11.111111111111111</v>
      </c>
      <c r="T416" s="75">
        <f t="shared" si="32"/>
        <v>66.666666666666671</v>
      </c>
      <c r="U416" s="75">
        <f t="shared" si="33"/>
        <v>11.111111111111111</v>
      </c>
      <c r="V416" s="75">
        <f t="shared" si="34"/>
        <v>11.111111111111111</v>
      </c>
      <c r="W416" s="75">
        <f t="shared" si="35"/>
        <v>55.555555555555557</v>
      </c>
    </row>
    <row r="417" spans="1:23" x14ac:dyDescent="0.2">
      <c r="A417" s="21">
        <v>3536703</v>
      </c>
      <c r="B417" s="22" t="s">
        <v>507</v>
      </c>
      <c r="C417" s="22" t="s">
        <v>761</v>
      </c>
      <c r="D417" s="22" t="s">
        <v>762</v>
      </c>
      <c r="E417" s="23">
        <v>35062</v>
      </c>
      <c r="F417" s="22" t="s">
        <v>20</v>
      </c>
      <c r="G417" s="22" t="s">
        <v>19</v>
      </c>
      <c r="H417" s="22" t="s">
        <v>20</v>
      </c>
      <c r="I417" s="65">
        <v>6</v>
      </c>
      <c r="J417" s="22">
        <v>5</v>
      </c>
      <c r="K417" s="22">
        <v>6</v>
      </c>
      <c r="L417" s="22">
        <v>3</v>
      </c>
      <c r="M417" s="77">
        <v>0</v>
      </c>
      <c r="N417" s="77">
        <v>9</v>
      </c>
      <c r="O417" s="77">
        <v>9</v>
      </c>
      <c r="P417" s="77">
        <v>9</v>
      </c>
      <c r="Q417" s="77">
        <v>9</v>
      </c>
      <c r="R417" s="77">
        <v>9</v>
      </c>
      <c r="S417" s="75">
        <f t="shared" si="31"/>
        <v>66.666666666666671</v>
      </c>
      <c r="T417" s="75">
        <f t="shared" si="32"/>
        <v>55.555555555555557</v>
      </c>
      <c r="U417" s="75">
        <f t="shared" si="33"/>
        <v>66.666666666666671</v>
      </c>
      <c r="V417" s="75">
        <f t="shared" si="34"/>
        <v>33.333333333333336</v>
      </c>
      <c r="W417" s="75">
        <f t="shared" si="35"/>
        <v>0</v>
      </c>
    </row>
    <row r="418" spans="1:23" x14ac:dyDescent="0.2">
      <c r="A418" s="21">
        <v>3536802</v>
      </c>
      <c r="B418" s="22" t="s">
        <v>508</v>
      </c>
      <c r="C418" s="22" t="s">
        <v>775</v>
      </c>
      <c r="D418" s="22" t="s">
        <v>776</v>
      </c>
      <c r="E418" s="23">
        <v>35071</v>
      </c>
      <c r="F418" s="22" t="s">
        <v>105</v>
      </c>
      <c r="G418" s="22" t="s">
        <v>15</v>
      </c>
      <c r="H418" s="22" t="s">
        <v>16</v>
      </c>
      <c r="I418" s="65">
        <v>1</v>
      </c>
      <c r="J418" s="22">
        <v>1</v>
      </c>
      <c r="K418" s="22">
        <v>6</v>
      </c>
      <c r="L418" s="22">
        <v>0</v>
      </c>
      <c r="M418" s="77">
        <v>5</v>
      </c>
      <c r="N418" s="77">
        <v>8</v>
      </c>
      <c r="O418" s="77">
        <v>8</v>
      </c>
      <c r="P418" s="77">
        <v>8</v>
      </c>
      <c r="Q418" s="77">
        <v>8</v>
      </c>
      <c r="R418" s="77">
        <v>8</v>
      </c>
      <c r="S418" s="75">
        <f t="shared" si="31"/>
        <v>12.5</v>
      </c>
      <c r="T418" s="75">
        <f t="shared" si="32"/>
        <v>12.5</v>
      </c>
      <c r="U418" s="75">
        <f t="shared" si="33"/>
        <v>75</v>
      </c>
      <c r="V418" s="75">
        <f t="shared" si="34"/>
        <v>0</v>
      </c>
      <c r="W418" s="75">
        <f t="shared" si="35"/>
        <v>62.5</v>
      </c>
    </row>
    <row r="419" spans="1:23" x14ac:dyDescent="0.2">
      <c r="A419" s="21">
        <v>3536901</v>
      </c>
      <c r="B419" s="22" t="s">
        <v>509</v>
      </c>
      <c r="C419" s="22" t="s">
        <v>757</v>
      </c>
      <c r="D419" s="22" t="s">
        <v>758</v>
      </c>
      <c r="E419" s="23">
        <v>35154</v>
      </c>
      <c r="F419" s="22" t="s">
        <v>263</v>
      </c>
      <c r="G419" s="22" t="s">
        <v>6</v>
      </c>
      <c r="H419" s="22" t="s">
        <v>7</v>
      </c>
      <c r="I419" s="65">
        <v>2</v>
      </c>
      <c r="J419" s="22">
        <v>8</v>
      </c>
      <c r="K419" s="22">
        <v>1</v>
      </c>
      <c r="L419" s="22">
        <v>0</v>
      </c>
      <c r="M419" s="77">
        <v>7</v>
      </c>
      <c r="N419" s="77">
        <v>9</v>
      </c>
      <c r="O419" s="77">
        <v>9</v>
      </c>
      <c r="P419" s="77">
        <v>9</v>
      </c>
      <c r="Q419" s="77">
        <v>9</v>
      </c>
      <c r="R419" s="77">
        <v>9</v>
      </c>
      <c r="S419" s="75">
        <f t="shared" si="31"/>
        <v>22.222222222222221</v>
      </c>
      <c r="T419" s="75">
        <f t="shared" si="32"/>
        <v>88.888888888888886</v>
      </c>
      <c r="U419" s="75">
        <f t="shared" si="33"/>
        <v>11.111111111111111</v>
      </c>
      <c r="V419" s="75">
        <f t="shared" si="34"/>
        <v>0</v>
      </c>
      <c r="W419" s="75">
        <f t="shared" si="35"/>
        <v>77.777777777777771</v>
      </c>
    </row>
    <row r="420" spans="1:23" x14ac:dyDescent="0.2">
      <c r="A420" s="21">
        <v>3537008</v>
      </c>
      <c r="B420" s="22" t="s">
        <v>510</v>
      </c>
      <c r="C420" s="22" t="s">
        <v>769</v>
      </c>
      <c r="D420" s="22" t="s">
        <v>770</v>
      </c>
      <c r="E420" s="23">
        <v>35081</v>
      </c>
      <c r="F420" s="22" t="s">
        <v>229</v>
      </c>
      <c r="G420" s="22" t="s">
        <v>81</v>
      </c>
      <c r="H420" s="22" t="s">
        <v>82</v>
      </c>
      <c r="I420" s="65">
        <v>2</v>
      </c>
      <c r="J420" s="22">
        <v>9</v>
      </c>
      <c r="K420" s="22">
        <v>6</v>
      </c>
      <c r="L420" s="22">
        <v>9</v>
      </c>
      <c r="M420" s="77">
        <v>0</v>
      </c>
      <c r="N420" s="77">
        <v>9</v>
      </c>
      <c r="O420" s="77">
        <v>9</v>
      </c>
      <c r="P420" s="77">
        <v>9</v>
      </c>
      <c r="Q420" s="77">
        <v>9</v>
      </c>
      <c r="R420" s="77">
        <v>9</v>
      </c>
      <c r="S420" s="75">
        <f t="shared" si="31"/>
        <v>22.222222222222221</v>
      </c>
      <c r="T420" s="75">
        <f t="shared" si="32"/>
        <v>100</v>
      </c>
      <c r="U420" s="75">
        <f t="shared" si="33"/>
        <v>66.666666666666671</v>
      </c>
      <c r="V420" s="75">
        <f t="shared" si="34"/>
        <v>100</v>
      </c>
      <c r="W420" s="75">
        <f t="shared" si="35"/>
        <v>0</v>
      </c>
    </row>
    <row r="421" spans="1:23" x14ac:dyDescent="0.2">
      <c r="A421" s="21">
        <v>3537107</v>
      </c>
      <c r="B421" s="22" t="s">
        <v>511</v>
      </c>
      <c r="C421" s="22" t="s">
        <v>759</v>
      </c>
      <c r="D421" s="22" t="s">
        <v>760</v>
      </c>
      <c r="E421" s="23">
        <v>35072</v>
      </c>
      <c r="F421" s="22" t="s">
        <v>53</v>
      </c>
      <c r="G421" s="22" t="s">
        <v>15</v>
      </c>
      <c r="H421" s="22" t="s">
        <v>16</v>
      </c>
      <c r="I421" s="65">
        <v>5</v>
      </c>
      <c r="J421" s="22">
        <v>3</v>
      </c>
      <c r="K421" s="22">
        <v>8</v>
      </c>
      <c r="L421" s="22">
        <v>8</v>
      </c>
      <c r="M421" s="77">
        <v>5</v>
      </c>
      <c r="N421" s="77">
        <v>8</v>
      </c>
      <c r="O421" s="77">
        <v>8</v>
      </c>
      <c r="P421" s="77">
        <v>8</v>
      </c>
      <c r="Q421" s="77">
        <v>8</v>
      </c>
      <c r="R421" s="77">
        <v>8</v>
      </c>
      <c r="S421" s="75">
        <f t="shared" si="31"/>
        <v>62.5</v>
      </c>
      <c r="T421" s="75">
        <f t="shared" si="32"/>
        <v>37.5</v>
      </c>
      <c r="U421" s="75">
        <f t="shared" si="33"/>
        <v>100</v>
      </c>
      <c r="V421" s="75">
        <f t="shared" si="34"/>
        <v>100</v>
      </c>
      <c r="W421" s="75">
        <f t="shared" si="35"/>
        <v>62.5</v>
      </c>
    </row>
    <row r="422" spans="1:23" x14ac:dyDescent="0.2">
      <c r="A422" s="21">
        <v>3537156</v>
      </c>
      <c r="B422" s="22" t="s">
        <v>512</v>
      </c>
      <c r="C422" s="22" t="s">
        <v>755</v>
      </c>
      <c r="D422" s="22" t="s">
        <v>756</v>
      </c>
      <c r="E422" s="23">
        <v>35092</v>
      </c>
      <c r="F422" s="22" t="s">
        <v>103</v>
      </c>
      <c r="G422" s="22" t="s">
        <v>2</v>
      </c>
      <c r="H422" s="22" t="s">
        <v>3</v>
      </c>
      <c r="I422" s="65">
        <v>2</v>
      </c>
      <c r="J422" s="22">
        <v>9</v>
      </c>
      <c r="K422" s="22">
        <v>6</v>
      </c>
      <c r="L422" s="22">
        <v>8</v>
      </c>
      <c r="M422" s="77">
        <v>7</v>
      </c>
      <c r="N422" s="77">
        <v>9</v>
      </c>
      <c r="O422" s="77">
        <v>9</v>
      </c>
      <c r="P422" s="77">
        <v>9</v>
      </c>
      <c r="Q422" s="77">
        <v>9</v>
      </c>
      <c r="R422" s="77">
        <v>9</v>
      </c>
      <c r="S422" s="75">
        <f t="shared" si="31"/>
        <v>22.222222222222221</v>
      </c>
      <c r="T422" s="75">
        <f t="shared" si="32"/>
        <v>100</v>
      </c>
      <c r="U422" s="75">
        <f t="shared" si="33"/>
        <v>66.666666666666671</v>
      </c>
      <c r="V422" s="75">
        <f t="shared" si="34"/>
        <v>88.888888888888886</v>
      </c>
      <c r="W422" s="75">
        <f t="shared" si="35"/>
        <v>77.777777777777771</v>
      </c>
    </row>
    <row r="423" spans="1:23" x14ac:dyDescent="0.2">
      <c r="A423" s="21">
        <v>3537206</v>
      </c>
      <c r="B423" s="22" t="s">
        <v>513</v>
      </c>
      <c r="C423" s="22" t="s">
        <v>777</v>
      </c>
      <c r="D423" s="22" t="s">
        <v>778</v>
      </c>
      <c r="E423" s="23">
        <v>35121</v>
      </c>
      <c r="F423" s="22" t="s">
        <v>123</v>
      </c>
      <c r="G423" s="22" t="s">
        <v>121</v>
      </c>
      <c r="H423" s="22" t="s">
        <v>122</v>
      </c>
      <c r="I423" s="65">
        <v>1</v>
      </c>
      <c r="J423" s="22">
        <v>2</v>
      </c>
      <c r="K423" s="22">
        <v>1</v>
      </c>
      <c r="L423" s="22">
        <v>5</v>
      </c>
      <c r="M423" s="77">
        <v>6</v>
      </c>
      <c r="N423" s="77">
        <v>8</v>
      </c>
      <c r="O423" s="77">
        <v>8</v>
      </c>
      <c r="P423" s="77">
        <v>8</v>
      </c>
      <c r="Q423" s="77">
        <v>8</v>
      </c>
      <c r="R423" s="77">
        <v>8</v>
      </c>
      <c r="S423" s="75">
        <f t="shared" si="31"/>
        <v>12.5</v>
      </c>
      <c r="T423" s="75">
        <f t="shared" si="32"/>
        <v>25</v>
      </c>
      <c r="U423" s="75">
        <f t="shared" si="33"/>
        <v>12.5</v>
      </c>
      <c r="V423" s="75">
        <f t="shared" si="34"/>
        <v>62.5</v>
      </c>
      <c r="W423" s="75">
        <f t="shared" si="35"/>
        <v>75</v>
      </c>
    </row>
    <row r="424" spans="1:23" x14ac:dyDescent="0.2">
      <c r="A424" s="21">
        <v>3537305</v>
      </c>
      <c r="B424" s="22" t="s">
        <v>514</v>
      </c>
      <c r="C424" s="22" t="s">
        <v>757</v>
      </c>
      <c r="D424" s="22" t="s">
        <v>758</v>
      </c>
      <c r="E424" s="23">
        <v>35023</v>
      </c>
      <c r="F424" s="22" t="s">
        <v>45</v>
      </c>
      <c r="G424" s="22" t="s">
        <v>43</v>
      </c>
      <c r="H424" s="22" t="s">
        <v>44</v>
      </c>
      <c r="I424" s="65">
        <v>3</v>
      </c>
      <c r="J424" s="22">
        <v>1</v>
      </c>
      <c r="K424" s="22">
        <v>7</v>
      </c>
      <c r="L424" s="22">
        <v>7</v>
      </c>
      <c r="M424" s="77">
        <v>0</v>
      </c>
      <c r="N424" s="77">
        <v>9</v>
      </c>
      <c r="O424" s="77">
        <v>9</v>
      </c>
      <c r="P424" s="77">
        <v>9</v>
      </c>
      <c r="Q424" s="77">
        <v>9</v>
      </c>
      <c r="R424" s="77">
        <v>9</v>
      </c>
      <c r="S424" s="75">
        <f t="shared" si="31"/>
        <v>33.333333333333336</v>
      </c>
      <c r="T424" s="75">
        <f t="shared" si="32"/>
        <v>11.111111111111111</v>
      </c>
      <c r="U424" s="75">
        <f t="shared" si="33"/>
        <v>77.777777777777771</v>
      </c>
      <c r="V424" s="75">
        <f t="shared" si="34"/>
        <v>77.777777777777771</v>
      </c>
      <c r="W424" s="75">
        <f t="shared" si="35"/>
        <v>0</v>
      </c>
    </row>
    <row r="425" spans="1:23" x14ac:dyDescent="0.2">
      <c r="A425" s="21">
        <v>3537404</v>
      </c>
      <c r="B425" s="22" t="s">
        <v>515</v>
      </c>
      <c r="C425" s="22" t="s">
        <v>757</v>
      </c>
      <c r="D425" s="22" t="s">
        <v>758</v>
      </c>
      <c r="E425" s="23">
        <v>35022</v>
      </c>
      <c r="F425" s="22" t="s">
        <v>63</v>
      </c>
      <c r="G425" s="22" t="s">
        <v>43</v>
      </c>
      <c r="H425" s="22" t="s">
        <v>44</v>
      </c>
      <c r="I425" s="65">
        <v>5</v>
      </c>
      <c r="J425" s="22">
        <v>5</v>
      </c>
      <c r="K425" s="22">
        <v>8</v>
      </c>
      <c r="L425" s="22">
        <v>1</v>
      </c>
      <c r="M425" s="77">
        <v>0</v>
      </c>
      <c r="N425" s="77">
        <v>9</v>
      </c>
      <c r="O425" s="77">
        <v>9</v>
      </c>
      <c r="P425" s="77">
        <v>9</v>
      </c>
      <c r="Q425" s="77">
        <v>9</v>
      </c>
      <c r="R425" s="77">
        <v>9</v>
      </c>
      <c r="S425" s="75">
        <f t="shared" si="31"/>
        <v>55.555555555555557</v>
      </c>
      <c r="T425" s="75">
        <f t="shared" si="32"/>
        <v>55.555555555555557</v>
      </c>
      <c r="U425" s="75">
        <f t="shared" si="33"/>
        <v>88.888888888888886</v>
      </c>
      <c r="V425" s="75">
        <f t="shared" si="34"/>
        <v>11.111111111111111</v>
      </c>
      <c r="W425" s="75">
        <f t="shared" si="35"/>
        <v>0</v>
      </c>
    </row>
    <row r="426" spans="1:23" x14ac:dyDescent="0.2">
      <c r="A426" s="21">
        <v>3537503</v>
      </c>
      <c r="B426" s="22" t="s">
        <v>516</v>
      </c>
      <c r="C426" s="22" t="s">
        <v>761</v>
      </c>
      <c r="D426" s="22" t="s">
        <v>762</v>
      </c>
      <c r="E426" s="23">
        <v>35063</v>
      </c>
      <c r="F426" s="22" t="s">
        <v>66</v>
      </c>
      <c r="G426" s="22" t="s">
        <v>19</v>
      </c>
      <c r="H426" s="22" t="s">
        <v>20</v>
      </c>
      <c r="I426" s="65">
        <v>9</v>
      </c>
      <c r="J426" s="22">
        <v>8</v>
      </c>
      <c r="K426" s="22">
        <v>8</v>
      </c>
      <c r="L426" s="22">
        <v>9</v>
      </c>
      <c r="M426" s="77">
        <v>8</v>
      </c>
      <c r="N426" s="77">
        <v>9</v>
      </c>
      <c r="O426" s="77">
        <v>9</v>
      </c>
      <c r="P426" s="77">
        <v>9</v>
      </c>
      <c r="Q426" s="77">
        <v>9</v>
      </c>
      <c r="R426" s="77">
        <v>9</v>
      </c>
      <c r="S426" s="75">
        <f t="shared" si="31"/>
        <v>100</v>
      </c>
      <c r="T426" s="75">
        <f t="shared" si="32"/>
        <v>88.888888888888886</v>
      </c>
      <c r="U426" s="75">
        <f t="shared" si="33"/>
        <v>88.888888888888886</v>
      </c>
      <c r="V426" s="75">
        <f t="shared" si="34"/>
        <v>100</v>
      </c>
      <c r="W426" s="75">
        <f t="shared" si="35"/>
        <v>88.888888888888886</v>
      </c>
    </row>
    <row r="427" spans="1:23" x14ac:dyDescent="0.2">
      <c r="A427" s="21">
        <v>3537602</v>
      </c>
      <c r="B427" s="22" t="s">
        <v>517</v>
      </c>
      <c r="C427" s="22" t="s">
        <v>777</v>
      </c>
      <c r="D427" s="22" t="s">
        <v>778</v>
      </c>
      <c r="E427" s="23">
        <v>35041</v>
      </c>
      <c r="F427" s="22" t="s">
        <v>139</v>
      </c>
      <c r="G427" s="22" t="s">
        <v>138</v>
      </c>
      <c r="H427" s="22" t="s">
        <v>139</v>
      </c>
      <c r="I427" s="65">
        <v>2</v>
      </c>
      <c r="J427" s="22">
        <v>4</v>
      </c>
      <c r="K427" s="22">
        <v>7</v>
      </c>
      <c r="L427" s="22">
        <v>3</v>
      </c>
      <c r="M427" s="77">
        <v>0</v>
      </c>
      <c r="N427" s="77">
        <v>8</v>
      </c>
      <c r="O427" s="77">
        <v>8</v>
      </c>
      <c r="P427" s="77">
        <v>8</v>
      </c>
      <c r="Q427" s="77">
        <v>8</v>
      </c>
      <c r="R427" s="77">
        <v>8</v>
      </c>
      <c r="S427" s="75">
        <f t="shared" si="31"/>
        <v>25</v>
      </c>
      <c r="T427" s="75">
        <f t="shared" si="32"/>
        <v>50</v>
      </c>
      <c r="U427" s="75">
        <f t="shared" si="33"/>
        <v>87.5</v>
      </c>
      <c r="V427" s="75">
        <f t="shared" si="34"/>
        <v>37.5</v>
      </c>
      <c r="W427" s="75">
        <f t="shared" si="35"/>
        <v>0</v>
      </c>
    </row>
    <row r="428" spans="1:23" x14ac:dyDescent="0.2">
      <c r="A428" s="21">
        <v>3537701</v>
      </c>
      <c r="B428" s="22" t="s">
        <v>518</v>
      </c>
      <c r="C428" s="22" t="s">
        <v>757</v>
      </c>
      <c r="D428" s="22" t="s">
        <v>758</v>
      </c>
      <c r="E428" s="23">
        <v>35023</v>
      </c>
      <c r="F428" s="22" t="s">
        <v>45</v>
      </c>
      <c r="G428" s="22" t="s">
        <v>43</v>
      </c>
      <c r="H428" s="22" t="s">
        <v>44</v>
      </c>
      <c r="I428" s="65">
        <v>1</v>
      </c>
      <c r="J428" s="22">
        <v>9</v>
      </c>
      <c r="K428" s="22">
        <v>8</v>
      </c>
      <c r="L428" s="22">
        <v>1</v>
      </c>
      <c r="M428" s="77">
        <v>8</v>
      </c>
      <c r="N428" s="77">
        <v>9</v>
      </c>
      <c r="O428" s="77">
        <v>9</v>
      </c>
      <c r="P428" s="77">
        <v>9</v>
      </c>
      <c r="Q428" s="77">
        <v>9</v>
      </c>
      <c r="R428" s="77">
        <v>9</v>
      </c>
      <c r="S428" s="75">
        <f t="shared" si="31"/>
        <v>11.111111111111111</v>
      </c>
      <c r="T428" s="75">
        <f t="shared" si="32"/>
        <v>100</v>
      </c>
      <c r="U428" s="75">
        <f t="shared" si="33"/>
        <v>88.888888888888886</v>
      </c>
      <c r="V428" s="75">
        <f t="shared" si="34"/>
        <v>11.111111111111111</v>
      </c>
      <c r="W428" s="75">
        <f t="shared" si="35"/>
        <v>88.888888888888886</v>
      </c>
    </row>
    <row r="429" spans="1:23" x14ac:dyDescent="0.2">
      <c r="A429" s="21">
        <v>3537800</v>
      </c>
      <c r="B429" s="22" t="s">
        <v>519</v>
      </c>
      <c r="C429" s="22" t="s">
        <v>765</v>
      </c>
      <c r="D429" s="22" t="s">
        <v>766</v>
      </c>
      <c r="E429" s="23">
        <v>35163</v>
      </c>
      <c r="F429" s="22" t="s">
        <v>28</v>
      </c>
      <c r="G429" s="22" t="s">
        <v>27</v>
      </c>
      <c r="H429" s="22" t="s">
        <v>28</v>
      </c>
      <c r="I429" s="65">
        <v>5</v>
      </c>
      <c r="J429" s="22">
        <v>8</v>
      </c>
      <c r="K429" s="22">
        <v>5</v>
      </c>
      <c r="L429" s="22">
        <v>6</v>
      </c>
      <c r="M429" s="77">
        <v>7</v>
      </c>
      <c r="N429" s="77">
        <v>8</v>
      </c>
      <c r="O429" s="77">
        <v>8</v>
      </c>
      <c r="P429" s="77">
        <v>8</v>
      </c>
      <c r="Q429" s="77">
        <v>8</v>
      </c>
      <c r="R429" s="77">
        <v>8</v>
      </c>
      <c r="S429" s="75">
        <f t="shared" si="31"/>
        <v>62.5</v>
      </c>
      <c r="T429" s="75">
        <f t="shared" si="32"/>
        <v>100</v>
      </c>
      <c r="U429" s="75">
        <f t="shared" si="33"/>
        <v>62.5</v>
      </c>
      <c r="V429" s="75">
        <f t="shared" si="34"/>
        <v>75</v>
      </c>
      <c r="W429" s="75">
        <f t="shared" si="35"/>
        <v>87.5</v>
      </c>
    </row>
    <row r="430" spans="1:23" x14ac:dyDescent="0.2">
      <c r="A430" s="21">
        <v>3537909</v>
      </c>
      <c r="B430" s="22" t="s">
        <v>520</v>
      </c>
      <c r="C430" s="22" t="s">
        <v>765</v>
      </c>
      <c r="D430" s="22" t="s">
        <v>766</v>
      </c>
      <c r="E430" s="23">
        <v>35163</v>
      </c>
      <c r="F430" s="22" t="s">
        <v>28</v>
      </c>
      <c r="G430" s="22" t="s">
        <v>27</v>
      </c>
      <c r="H430" s="22" t="s">
        <v>28</v>
      </c>
      <c r="I430" s="65">
        <v>5</v>
      </c>
      <c r="J430" s="22">
        <v>7</v>
      </c>
      <c r="K430" s="22">
        <v>5</v>
      </c>
      <c r="L430" s="22">
        <v>8</v>
      </c>
      <c r="M430" s="77">
        <v>0</v>
      </c>
      <c r="N430" s="77">
        <v>9</v>
      </c>
      <c r="O430" s="77">
        <v>9</v>
      </c>
      <c r="P430" s="77">
        <v>9</v>
      </c>
      <c r="Q430" s="77">
        <v>9</v>
      </c>
      <c r="R430" s="77">
        <v>9</v>
      </c>
      <c r="S430" s="75">
        <f t="shared" si="31"/>
        <v>55.555555555555557</v>
      </c>
      <c r="T430" s="75">
        <f t="shared" si="32"/>
        <v>77.777777777777771</v>
      </c>
      <c r="U430" s="75">
        <f t="shared" si="33"/>
        <v>55.555555555555557</v>
      </c>
      <c r="V430" s="75">
        <f t="shared" si="34"/>
        <v>88.888888888888886</v>
      </c>
      <c r="W430" s="75">
        <f t="shared" si="35"/>
        <v>0</v>
      </c>
    </row>
    <row r="431" spans="1:23" x14ac:dyDescent="0.2">
      <c r="A431" s="21">
        <v>3538006</v>
      </c>
      <c r="B431" s="22" t="s">
        <v>521</v>
      </c>
      <c r="C431" s="22" t="s">
        <v>771</v>
      </c>
      <c r="D431" s="22" t="s">
        <v>772</v>
      </c>
      <c r="E431" s="23">
        <v>35174</v>
      </c>
      <c r="F431" s="22" t="s">
        <v>186</v>
      </c>
      <c r="G431" s="22" t="s">
        <v>69</v>
      </c>
      <c r="H431" s="22" t="s">
        <v>70</v>
      </c>
      <c r="I431" s="65">
        <v>7</v>
      </c>
      <c r="J431" s="22">
        <v>6</v>
      </c>
      <c r="K431" s="22">
        <v>8</v>
      </c>
      <c r="L431" s="22">
        <v>7</v>
      </c>
      <c r="M431" s="77">
        <v>2</v>
      </c>
      <c r="N431" s="77">
        <v>8</v>
      </c>
      <c r="O431" s="77">
        <v>8</v>
      </c>
      <c r="P431" s="77">
        <v>8</v>
      </c>
      <c r="Q431" s="77">
        <v>8</v>
      </c>
      <c r="R431" s="77">
        <v>8</v>
      </c>
      <c r="S431" s="75">
        <f t="shared" si="31"/>
        <v>87.5</v>
      </c>
      <c r="T431" s="75">
        <f t="shared" si="32"/>
        <v>75</v>
      </c>
      <c r="U431" s="75">
        <f t="shared" si="33"/>
        <v>100</v>
      </c>
      <c r="V431" s="75">
        <f t="shared" si="34"/>
        <v>87.5</v>
      </c>
      <c r="W431" s="75">
        <f t="shared" si="35"/>
        <v>25</v>
      </c>
    </row>
    <row r="432" spans="1:23" x14ac:dyDescent="0.2">
      <c r="A432" s="21">
        <v>3538105</v>
      </c>
      <c r="B432" s="22" t="s">
        <v>522</v>
      </c>
      <c r="C432" s="22" t="s">
        <v>757</v>
      </c>
      <c r="D432" s="22" t="s">
        <v>758</v>
      </c>
      <c r="E432" s="23">
        <v>35151</v>
      </c>
      <c r="F432" s="22" t="s">
        <v>95</v>
      </c>
      <c r="G432" s="22" t="s">
        <v>6</v>
      </c>
      <c r="H432" s="22" t="s">
        <v>7</v>
      </c>
      <c r="I432" s="65">
        <v>3</v>
      </c>
      <c r="J432" s="22">
        <v>3</v>
      </c>
      <c r="K432" s="22">
        <v>8</v>
      </c>
      <c r="L432" s="22">
        <v>2</v>
      </c>
      <c r="M432" s="77">
        <v>0</v>
      </c>
      <c r="N432" s="77">
        <v>9</v>
      </c>
      <c r="O432" s="77">
        <v>9</v>
      </c>
      <c r="P432" s="77">
        <v>9</v>
      </c>
      <c r="Q432" s="77">
        <v>9</v>
      </c>
      <c r="R432" s="77">
        <v>9</v>
      </c>
      <c r="S432" s="75">
        <f t="shared" si="31"/>
        <v>33.333333333333336</v>
      </c>
      <c r="T432" s="75">
        <f t="shared" si="32"/>
        <v>33.333333333333336</v>
      </c>
      <c r="U432" s="75">
        <f t="shared" si="33"/>
        <v>88.888888888888886</v>
      </c>
      <c r="V432" s="75">
        <f t="shared" si="34"/>
        <v>22.222222222222221</v>
      </c>
      <c r="W432" s="75">
        <f t="shared" si="35"/>
        <v>0</v>
      </c>
    </row>
    <row r="433" spans="1:23" x14ac:dyDescent="0.2">
      <c r="A433" s="21">
        <v>3538204</v>
      </c>
      <c r="B433" s="22" t="s">
        <v>523</v>
      </c>
      <c r="C433" s="22" t="s">
        <v>775</v>
      </c>
      <c r="D433" s="22" t="s">
        <v>776</v>
      </c>
      <c r="E433" s="23">
        <v>35071</v>
      </c>
      <c r="F433" s="22" t="s">
        <v>105</v>
      </c>
      <c r="G433" s="22" t="s">
        <v>15</v>
      </c>
      <c r="H433" s="22" t="s">
        <v>16</v>
      </c>
      <c r="I433" s="65">
        <v>6</v>
      </c>
      <c r="J433" s="22">
        <v>3</v>
      </c>
      <c r="K433" s="22">
        <v>7</v>
      </c>
      <c r="L433" s="22">
        <v>6</v>
      </c>
      <c r="M433" s="77">
        <v>5</v>
      </c>
      <c r="N433" s="77">
        <v>8</v>
      </c>
      <c r="O433" s="77">
        <v>8</v>
      </c>
      <c r="P433" s="77">
        <v>8</v>
      </c>
      <c r="Q433" s="77">
        <v>8</v>
      </c>
      <c r="R433" s="77">
        <v>8</v>
      </c>
      <c r="S433" s="75">
        <f t="shared" si="31"/>
        <v>75</v>
      </c>
      <c r="T433" s="75">
        <f t="shared" si="32"/>
        <v>37.5</v>
      </c>
      <c r="U433" s="75">
        <f t="shared" si="33"/>
        <v>87.5</v>
      </c>
      <c r="V433" s="75">
        <f t="shared" si="34"/>
        <v>75</v>
      </c>
      <c r="W433" s="75">
        <f t="shared" si="35"/>
        <v>62.5</v>
      </c>
    </row>
    <row r="434" spans="1:23" x14ac:dyDescent="0.2">
      <c r="A434" s="21">
        <v>3538303</v>
      </c>
      <c r="B434" s="22" t="s">
        <v>524</v>
      </c>
      <c r="C434" s="22" t="s">
        <v>767</v>
      </c>
      <c r="D434" s="22" t="s">
        <v>768</v>
      </c>
      <c r="E434" s="23">
        <v>35114</v>
      </c>
      <c r="F434" s="22" t="s">
        <v>177</v>
      </c>
      <c r="G434" s="22" t="s">
        <v>31</v>
      </c>
      <c r="H434" s="22" t="s">
        <v>32</v>
      </c>
      <c r="I434" s="65">
        <v>9</v>
      </c>
      <c r="J434" s="22">
        <v>6</v>
      </c>
      <c r="K434" s="22">
        <v>0</v>
      </c>
      <c r="L434" s="22">
        <v>0</v>
      </c>
      <c r="M434" s="77">
        <v>0</v>
      </c>
      <c r="N434" s="77">
        <v>9</v>
      </c>
      <c r="O434" s="77">
        <v>9</v>
      </c>
      <c r="P434" s="77">
        <v>9</v>
      </c>
      <c r="Q434" s="77">
        <v>9</v>
      </c>
      <c r="R434" s="77">
        <v>9</v>
      </c>
      <c r="S434" s="75">
        <f t="shared" si="31"/>
        <v>100</v>
      </c>
      <c r="T434" s="75">
        <f t="shared" si="32"/>
        <v>66.666666666666671</v>
      </c>
      <c r="U434" s="75">
        <f t="shared" si="33"/>
        <v>0</v>
      </c>
      <c r="V434" s="75">
        <f t="shared" si="34"/>
        <v>0</v>
      </c>
      <c r="W434" s="75">
        <f t="shared" si="35"/>
        <v>0</v>
      </c>
    </row>
    <row r="435" spans="1:23" x14ac:dyDescent="0.2">
      <c r="A435" s="21">
        <v>3538501</v>
      </c>
      <c r="B435" s="22" t="s">
        <v>525</v>
      </c>
      <c r="C435" s="22" t="s">
        <v>771</v>
      </c>
      <c r="D435" s="22" t="s">
        <v>772</v>
      </c>
      <c r="E435" s="23">
        <v>35172</v>
      </c>
      <c r="F435" s="22" t="s">
        <v>71</v>
      </c>
      <c r="G435" s="22" t="s">
        <v>69</v>
      </c>
      <c r="H435" s="22" t="s">
        <v>70</v>
      </c>
      <c r="I435" s="65">
        <v>7</v>
      </c>
      <c r="J435" s="22">
        <v>8</v>
      </c>
      <c r="K435" s="22">
        <v>8</v>
      </c>
      <c r="L435" s="22">
        <v>6</v>
      </c>
      <c r="M435" s="77">
        <v>0</v>
      </c>
      <c r="N435" s="77">
        <v>8</v>
      </c>
      <c r="O435" s="77">
        <v>8</v>
      </c>
      <c r="P435" s="77">
        <v>8</v>
      </c>
      <c r="Q435" s="77">
        <v>8</v>
      </c>
      <c r="R435" s="77">
        <v>8</v>
      </c>
      <c r="S435" s="75">
        <f t="shared" si="31"/>
        <v>87.5</v>
      </c>
      <c r="T435" s="75">
        <f t="shared" si="32"/>
        <v>100</v>
      </c>
      <c r="U435" s="75">
        <f t="shared" si="33"/>
        <v>100</v>
      </c>
      <c r="V435" s="75">
        <f t="shared" si="34"/>
        <v>75</v>
      </c>
      <c r="W435" s="75">
        <f t="shared" si="35"/>
        <v>0</v>
      </c>
    </row>
    <row r="436" spans="1:23" x14ac:dyDescent="0.2">
      <c r="A436" s="21">
        <v>3538600</v>
      </c>
      <c r="B436" s="22" t="s">
        <v>526</v>
      </c>
      <c r="C436" s="22" t="s">
        <v>775</v>
      </c>
      <c r="D436" s="22" t="s">
        <v>776</v>
      </c>
      <c r="E436" s="23">
        <v>35071</v>
      </c>
      <c r="F436" s="22" t="s">
        <v>105</v>
      </c>
      <c r="G436" s="22" t="s">
        <v>15</v>
      </c>
      <c r="H436" s="22" t="s">
        <v>16</v>
      </c>
      <c r="I436" s="65">
        <v>2</v>
      </c>
      <c r="J436" s="22">
        <v>2</v>
      </c>
      <c r="K436" s="22">
        <v>2</v>
      </c>
      <c r="L436" s="22">
        <v>7</v>
      </c>
      <c r="M436" s="77">
        <v>7</v>
      </c>
      <c r="N436" s="77">
        <v>8</v>
      </c>
      <c r="O436" s="77">
        <v>8</v>
      </c>
      <c r="P436" s="77">
        <v>8</v>
      </c>
      <c r="Q436" s="77">
        <v>8</v>
      </c>
      <c r="R436" s="77">
        <v>8</v>
      </c>
      <c r="S436" s="75">
        <f t="shared" si="31"/>
        <v>25</v>
      </c>
      <c r="T436" s="75">
        <f t="shared" si="32"/>
        <v>25</v>
      </c>
      <c r="U436" s="75">
        <f t="shared" si="33"/>
        <v>25</v>
      </c>
      <c r="V436" s="75">
        <f t="shared" si="34"/>
        <v>87.5</v>
      </c>
      <c r="W436" s="75">
        <f t="shared" si="35"/>
        <v>87.5</v>
      </c>
    </row>
    <row r="437" spans="1:23" x14ac:dyDescent="0.2">
      <c r="A437" s="21">
        <v>3538709</v>
      </c>
      <c r="B437" s="22" t="s">
        <v>527</v>
      </c>
      <c r="C437" s="22" t="s">
        <v>763</v>
      </c>
      <c r="D437" s="22" t="s">
        <v>764</v>
      </c>
      <c r="E437" s="23">
        <v>35103</v>
      </c>
      <c r="F437" s="22" t="s">
        <v>24</v>
      </c>
      <c r="G437" s="22" t="s">
        <v>23</v>
      </c>
      <c r="H437" s="22" t="s">
        <v>24</v>
      </c>
      <c r="I437" s="65">
        <v>6</v>
      </c>
      <c r="J437" s="22">
        <v>8</v>
      </c>
      <c r="K437" s="22">
        <v>7</v>
      </c>
      <c r="L437" s="22">
        <v>8</v>
      </c>
      <c r="M437" s="77">
        <v>6</v>
      </c>
      <c r="N437" s="77">
        <v>8</v>
      </c>
      <c r="O437" s="77">
        <v>8</v>
      </c>
      <c r="P437" s="77">
        <v>8</v>
      </c>
      <c r="Q437" s="77">
        <v>8</v>
      </c>
      <c r="R437" s="77">
        <v>8</v>
      </c>
      <c r="S437" s="75">
        <f t="shared" si="31"/>
        <v>75</v>
      </c>
      <c r="T437" s="75">
        <f t="shared" si="32"/>
        <v>100</v>
      </c>
      <c r="U437" s="75">
        <f t="shared" si="33"/>
        <v>87.5</v>
      </c>
      <c r="V437" s="75">
        <f t="shared" si="34"/>
        <v>100</v>
      </c>
      <c r="W437" s="75">
        <f t="shared" si="35"/>
        <v>75</v>
      </c>
    </row>
    <row r="438" spans="1:23" x14ac:dyDescent="0.2">
      <c r="A438" s="21">
        <v>3538808</v>
      </c>
      <c r="B438" s="22" t="s">
        <v>528</v>
      </c>
      <c r="C438" s="22" t="s">
        <v>761</v>
      </c>
      <c r="D438" s="22" t="s">
        <v>762</v>
      </c>
      <c r="E438" s="23">
        <v>35061</v>
      </c>
      <c r="F438" s="22" t="s">
        <v>21</v>
      </c>
      <c r="G438" s="22" t="s">
        <v>19</v>
      </c>
      <c r="H438" s="22" t="s">
        <v>20</v>
      </c>
      <c r="I438" s="65">
        <v>9</v>
      </c>
      <c r="J438" s="22">
        <v>1</v>
      </c>
      <c r="K438" s="22">
        <v>5</v>
      </c>
      <c r="L438" s="22">
        <v>7</v>
      </c>
      <c r="M438" s="77">
        <v>1</v>
      </c>
      <c r="N438" s="77">
        <v>9</v>
      </c>
      <c r="O438" s="77">
        <v>9</v>
      </c>
      <c r="P438" s="77">
        <v>9</v>
      </c>
      <c r="Q438" s="77">
        <v>9</v>
      </c>
      <c r="R438" s="77">
        <v>9</v>
      </c>
      <c r="S438" s="75">
        <f t="shared" si="31"/>
        <v>100</v>
      </c>
      <c r="T438" s="75">
        <f t="shared" si="32"/>
        <v>11.111111111111111</v>
      </c>
      <c r="U438" s="75">
        <f t="shared" si="33"/>
        <v>55.555555555555557</v>
      </c>
      <c r="V438" s="75">
        <f t="shared" si="34"/>
        <v>77.777777777777771</v>
      </c>
      <c r="W438" s="75">
        <f t="shared" si="35"/>
        <v>11.111111111111111</v>
      </c>
    </row>
    <row r="439" spans="1:23" x14ac:dyDescent="0.2">
      <c r="A439" s="21">
        <v>3538907</v>
      </c>
      <c r="B439" s="22" t="s">
        <v>529</v>
      </c>
      <c r="C439" s="22" t="s">
        <v>761</v>
      </c>
      <c r="D439" s="22" t="s">
        <v>762</v>
      </c>
      <c r="E439" s="23">
        <v>35062</v>
      </c>
      <c r="F439" s="22" t="s">
        <v>20</v>
      </c>
      <c r="G439" s="22" t="s">
        <v>19</v>
      </c>
      <c r="H439" s="22" t="s">
        <v>20</v>
      </c>
      <c r="I439" s="65">
        <v>6</v>
      </c>
      <c r="J439" s="22">
        <v>2</v>
      </c>
      <c r="K439" s="22">
        <v>5</v>
      </c>
      <c r="L439" s="22">
        <v>5</v>
      </c>
      <c r="M439" s="77">
        <v>8</v>
      </c>
      <c r="N439" s="77">
        <v>9</v>
      </c>
      <c r="O439" s="77">
        <v>9</v>
      </c>
      <c r="P439" s="77">
        <v>9</v>
      </c>
      <c r="Q439" s="77">
        <v>9</v>
      </c>
      <c r="R439" s="77">
        <v>9</v>
      </c>
      <c r="S439" s="75">
        <f t="shared" si="31"/>
        <v>66.666666666666671</v>
      </c>
      <c r="T439" s="75">
        <f t="shared" si="32"/>
        <v>22.222222222222221</v>
      </c>
      <c r="U439" s="75">
        <f t="shared" si="33"/>
        <v>55.555555555555557</v>
      </c>
      <c r="V439" s="75">
        <f t="shared" si="34"/>
        <v>55.555555555555557</v>
      </c>
      <c r="W439" s="75">
        <f t="shared" si="35"/>
        <v>88.888888888888886</v>
      </c>
    </row>
    <row r="440" spans="1:23" x14ac:dyDescent="0.2">
      <c r="A440" s="21">
        <v>3539004</v>
      </c>
      <c r="B440" s="22" t="s">
        <v>530</v>
      </c>
      <c r="C440" s="22" t="s">
        <v>757</v>
      </c>
      <c r="D440" s="22" t="s">
        <v>758</v>
      </c>
      <c r="E440" s="23">
        <v>35151</v>
      </c>
      <c r="F440" s="22" t="s">
        <v>95</v>
      </c>
      <c r="G440" s="22" t="s">
        <v>6</v>
      </c>
      <c r="H440" s="22" t="s">
        <v>7</v>
      </c>
      <c r="I440" s="65">
        <v>7</v>
      </c>
      <c r="J440" s="22">
        <v>2</v>
      </c>
      <c r="K440" s="22">
        <v>7</v>
      </c>
      <c r="L440" s="22">
        <v>9</v>
      </c>
      <c r="M440" s="77">
        <v>0</v>
      </c>
      <c r="N440" s="77">
        <v>9</v>
      </c>
      <c r="O440" s="77">
        <v>9</v>
      </c>
      <c r="P440" s="77">
        <v>9</v>
      </c>
      <c r="Q440" s="77">
        <v>9</v>
      </c>
      <c r="R440" s="77">
        <v>9</v>
      </c>
      <c r="S440" s="75">
        <f t="shared" si="31"/>
        <v>77.777777777777771</v>
      </c>
      <c r="T440" s="75">
        <f t="shared" si="32"/>
        <v>22.222222222222221</v>
      </c>
      <c r="U440" s="75">
        <f t="shared" si="33"/>
        <v>77.777777777777771</v>
      </c>
      <c r="V440" s="75">
        <f t="shared" si="34"/>
        <v>100</v>
      </c>
      <c r="W440" s="75">
        <f t="shared" si="35"/>
        <v>0</v>
      </c>
    </row>
    <row r="441" spans="1:23" x14ac:dyDescent="0.2">
      <c r="A441" s="21">
        <v>3539103</v>
      </c>
      <c r="B441" s="22" t="s">
        <v>531</v>
      </c>
      <c r="C441" s="22" t="s">
        <v>779</v>
      </c>
      <c r="D441" s="22" t="s">
        <v>780</v>
      </c>
      <c r="E441" s="23">
        <v>35014</v>
      </c>
      <c r="F441" s="22" t="s">
        <v>128</v>
      </c>
      <c r="G441" s="22" t="s">
        <v>98</v>
      </c>
      <c r="H441" s="22" t="s">
        <v>99</v>
      </c>
      <c r="I441" s="65">
        <v>7</v>
      </c>
      <c r="J441" s="22">
        <v>7</v>
      </c>
      <c r="K441" s="22">
        <v>8</v>
      </c>
      <c r="L441" s="22">
        <v>6</v>
      </c>
      <c r="M441" s="77">
        <v>0</v>
      </c>
      <c r="N441" s="77">
        <v>8</v>
      </c>
      <c r="O441" s="77">
        <v>8</v>
      </c>
      <c r="P441" s="77">
        <v>8</v>
      </c>
      <c r="Q441" s="77">
        <v>8</v>
      </c>
      <c r="R441" s="77">
        <v>8</v>
      </c>
      <c r="S441" s="75">
        <f t="shared" si="31"/>
        <v>87.5</v>
      </c>
      <c r="T441" s="75">
        <f t="shared" si="32"/>
        <v>87.5</v>
      </c>
      <c r="U441" s="75">
        <f t="shared" si="33"/>
        <v>100</v>
      </c>
      <c r="V441" s="75">
        <f t="shared" si="34"/>
        <v>75</v>
      </c>
      <c r="W441" s="75">
        <f t="shared" si="35"/>
        <v>0</v>
      </c>
    </row>
    <row r="442" spans="1:23" x14ac:dyDescent="0.2">
      <c r="A442" s="21">
        <v>3539202</v>
      </c>
      <c r="B442" s="22" t="s">
        <v>532</v>
      </c>
      <c r="C442" s="22" t="s">
        <v>767</v>
      </c>
      <c r="D442" s="22" t="s">
        <v>768</v>
      </c>
      <c r="E442" s="23">
        <v>35112</v>
      </c>
      <c r="F442" s="22" t="s">
        <v>33</v>
      </c>
      <c r="G442" s="22" t="s">
        <v>31</v>
      </c>
      <c r="H442" s="22" t="s">
        <v>32</v>
      </c>
      <c r="I442" s="65">
        <v>9</v>
      </c>
      <c r="J442" s="22">
        <v>9</v>
      </c>
      <c r="K442" s="22">
        <v>8</v>
      </c>
      <c r="L442" s="22">
        <v>8</v>
      </c>
      <c r="M442" s="77">
        <v>7</v>
      </c>
      <c r="N442" s="77">
        <v>9</v>
      </c>
      <c r="O442" s="77">
        <v>9</v>
      </c>
      <c r="P442" s="77">
        <v>9</v>
      </c>
      <c r="Q442" s="77">
        <v>9</v>
      </c>
      <c r="R442" s="77">
        <v>9</v>
      </c>
      <c r="S442" s="75">
        <f t="shared" si="31"/>
        <v>100</v>
      </c>
      <c r="T442" s="75">
        <f t="shared" si="32"/>
        <v>100</v>
      </c>
      <c r="U442" s="75">
        <f t="shared" si="33"/>
        <v>88.888888888888886</v>
      </c>
      <c r="V442" s="75">
        <f t="shared" si="34"/>
        <v>88.888888888888886</v>
      </c>
      <c r="W442" s="75">
        <f t="shared" si="35"/>
        <v>77.777777777777771</v>
      </c>
    </row>
    <row r="443" spans="1:23" x14ac:dyDescent="0.2">
      <c r="A443" s="21">
        <v>3539301</v>
      </c>
      <c r="B443" s="22" t="s">
        <v>533</v>
      </c>
      <c r="C443" s="22" t="s">
        <v>763</v>
      </c>
      <c r="D443" s="22" t="s">
        <v>764</v>
      </c>
      <c r="E443" s="23">
        <v>35101</v>
      </c>
      <c r="F443" s="22" t="s">
        <v>88</v>
      </c>
      <c r="G443" s="22" t="s">
        <v>23</v>
      </c>
      <c r="H443" s="22" t="s">
        <v>24</v>
      </c>
      <c r="I443" s="65">
        <v>6</v>
      </c>
      <c r="J443" s="22">
        <v>8</v>
      </c>
      <c r="K443" s="22">
        <v>7</v>
      </c>
      <c r="L443" s="22">
        <v>7</v>
      </c>
      <c r="M443" s="77">
        <v>5</v>
      </c>
      <c r="N443" s="77">
        <v>8</v>
      </c>
      <c r="O443" s="77">
        <v>8</v>
      </c>
      <c r="P443" s="77">
        <v>8</v>
      </c>
      <c r="Q443" s="77">
        <v>8</v>
      </c>
      <c r="R443" s="77">
        <v>8</v>
      </c>
      <c r="S443" s="75">
        <f t="shared" si="31"/>
        <v>75</v>
      </c>
      <c r="T443" s="75">
        <f t="shared" si="32"/>
        <v>100</v>
      </c>
      <c r="U443" s="75">
        <f t="shared" si="33"/>
        <v>87.5</v>
      </c>
      <c r="V443" s="75">
        <f t="shared" si="34"/>
        <v>87.5</v>
      </c>
      <c r="W443" s="75">
        <f t="shared" si="35"/>
        <v>62.5</v>
      </c>
    </row>
    <row r="444" spans="1:23" x14ac:dyDescent="0.2">
      <c r="A444" s="21">
        <v>3539400</v>
      </c>
      <c r="B444" s="22" t="s">
        <v>534</v>
      </c>
      <c r="C444" s="22" t="s">
        <v>761</v>
      </c>
      <c r="D444" s="22" t="s">
        <v>762</v>
      </c>
      <c r="E444" s="23">
        <v>35062</v>
      </c>
      <c r="F444" s="22" t="s">
        <v>20</v>
      </c>
      <c r="G444" s="22" t="s">
        <v>19</v>
      </c>
      <c r="H444" s="22" t="s">
        <v>20</v>
      </c>
      <c r="I444" s="65">
        <v>8</v>
      </c>
      <c r="J444" s="22">
        <v>8</v>
      </c>
      <c r="K444" s="22">
        <v>2</v>
      </c>
      <c r="L444" s="22">
        <v>1</v>
      </c>
      <c r="M444" s="77">
        <v>7</v>
      </c>
      <c r="N444" s="77">
        <v>9</v>
      </c>
      <c r="O444" s="77">
        <v>9</v>
      </c>
      <c r="P444" s="77">
        <v>9</v>
      </c>
      <c r="Q444" s="77">
        <v>9</v>
      </c>
      <c r="R444" s="77">
        <v>9</v>
      </c>
      <c r="S444" s="75">
        <f t="shared" si="31"/>
        <v>88.888888888888886</v>
      </c>
      <c r="T444" s="75">
        <f t="shared" si="32"/>
        <v>88.888888888888886</v>
      </c>
      <c r="U444" s="75">
        <f t="shared" si="33"/>
        <v>22.222222222222221</v>
      </c>
      <c r="V444" s="75">
        <f t="shared" si="34"/>
        <v>11.111111111111111</v>
      </c>
      <c r="W444" s="75">
        <f t="shared" si="35"/>
        <v>77.777777777777771</v>
      </c>
    </row>
    <row r="445" spans="1:23" x14ac:dyDescent="0.2">
      <c r="A445" s="21">
        <v>3539509</v>
      </c>
      <c r="B445" s="22" t="s">
        <v>535</v>
      </c>
      <c r="C445" s="22" t="s">
        <v>769</v>
      </c>
      <c r="D445" s="22" t="s">
        <v>770</v>
      </c>
      <c r="E445" s="23">
        <v>35131</v>
      </c>
      <c r="F445" s="22" t="s">
        <v>126</v>
      </c>
      <c r="G445" s="22" t="s">
        <v>39</v>
      </c>
      <c r="H445" s="22" t="s">
        <v>40</v>
      </c>
      <c r="I445" s="65">
        <v>3</v>
      </c>
      <c r="J445" s="22">
        <v>2</v>
      </c>
      <c r="K445" s="22">
        <v>9</v>
      </c>
      <c r="L445" s="22">
        <v>7</v>
      </c>
      <c r="M445" s="77">
        <v>0</v>
      </c>
      <c r="N445" s="77">
        <v>9</v>
      </c>
      <c r="O445" s="77">
        <v>9</v>
      </c>
      <c r="P445" s="77">
        <v>9</v>
      </c>
      <c r="Q445" s="77">
        <v>9</v>
      </c>
      <c r="R445" s="77">
        <v>9</v>
      </c>
      <c r="S445" s="75">
        <f t="shared" si="31"/>
        <v>33.333333333333336</v>
      </c>
      <c r="T445" s="75">
        <f t="shared" si="32"/>
        <v>22.222222222222221</v>
      </c>
      <c r="U445" s="75">
        <f t="shared" si="33"/>
        <v>100</v>
      </c>
      <c r="V445" s="75">
        <f t="shared" si="34"/>
        <v>77.777777777777771</v>
      </c>
      <c r="W445" s="75">
        <f t="shared" si="35"/>
        <v>0</v>
      </c>
    </row>
    <row r="446" spans="1:23" x14ac:dyDescent="0.2">
      <c r="A446" s="21">
        <v>3539608</v>
      </c>
      <c r="B446" s="22" t="s">
        <v>536</v>
      </c>
      <c r="C446" s="22" t="s">
        <v>757</v>
      </c>
      <c r="D446" s="22" t="s">
        <v>758</v>
      </c>
      <c r="E446" s="23">
        <v>35156</v>
      </c>
      <c r="F446" s="22" t="s">
        <v>8</v>
      </c>
      <c r="G446" s="22" t="s">
        <v>6</v>
      </c>
      <c r="H446" s="22" t="s">
        <v>7</v>
      </c>
      <c r="I446" s="65">
        <v>8</v>
      </c>
      <c r="J446" s="22">
        <v>8</v>
      </c>
      <c r="K446" s="22">
        <v>8</v>
      </c>
      <c r="L446" s="22">
        <v>8</v>
      </c>
      <c r="M446" s="77">
        <v>5</v>
      </c>
      <c r="N446" s="77">
        <v>9</v>
      </c>
      <c r="O446" s="77">
        <v>9</v>
      </c>
      <c r="P446" s="77">
        <v>9</v>
      </c>
      <c r="Q446" s="77">
        <v>9</v>
      </c>
      <c r="R446" s="77">
        <v>9</v>
      </c>
      <c r="S446" s="75">
        <f t="shared" si="31"/>
        <v>88.888888888888886</v>
      </c>
      <c r="T446" s="75">
        <f t="shared" si="32"/>
        <v>88.888888888888886</v>
      </c>
      <c r="U446" s="75">
        <f t="shared" si="33"/>
        <v>88.888888888888886</v>
      </c>
      <c r="V446" s="75">
        <f t="shared" si="34"/>
        <v>88.888888888888886</v>
      </c>
      <c r="W446" s="75">
        <f t="shared" si="35"/>
        <v>55.555555555555557</v>
      </c>
    </row>
    <row r="447" spans="1:23" x14ac:dyDescent="0.2">
      <c r="A447" s="21">
        <v>3539707</v>
      </c>
      <c r="B447" s="22" t="s">
        <v>537</v>
      </c>
      <c r="C447" s="22" t="s">
        <v>755</v>
      </c>
      <c r="D447" s="22" t="s">
        <v>756</v>
      </c>
      <c r="E447" s="23">
        <v>35092</v>
      </c>
      <c r="F447" s="22" t="s">
        <v>103</v>
      </c>
      <c r="G447" s="22" t="s">
        <v>2</v>
      </c>
      <c r="H447" s="22" t="s">
        <v>3</v>
      </c>
      <c r="I447" s="65">
        <v>7</v>
      </c>
      <c r="J447" s="22">
        <v>1</v>
      </c>
      <c r="K447" s="22">
        <v>0</v>
      </c>
      <c r="L447" s="22">
        <v>6</v>
      </c>
      <c r="M447" s="77">
        <v>0</v>
      </c>
      <c r="N447" s="77">
        <v>9</v>
      </c>
      <c r="O447" s="77">
        <v>9</v>
      </c>
      <c r="P447" s="77">
        <v>9</v>
      </c>
      <c r="Q447" s="77">
        <v>9</v>
      </c>
      <c r="R447" s="77">
        <v>9</v>
      </c>
      <c r="S447" s="75">
        <f t="shared" si="31"/>
        <v>77.777777777777771</v>
      </c>
      <c r="T447" s="75">
        <f t="shared" si="32"/>
        <v>11.111111111111111</v>
      </c>
      <c r="U447" s="75">
        <f t="shared" si="33"/>
        <v>0</v>
      </c>
      <c r="V447" s="75">
        <f t="shared" si="34"/>
        <v>66.666666666666671</v>
      </c>
      <c r="W447" s="75">
        <f t="shared" si="35"/>
        <v>0</v>
      </c>
    </row>
    <row r="448" spans="1:23" x14ac:dyDescent="0.2">
      <c r="A448" s="21">
        <v>3539806</v>
      </c>
      <c r="B448" s="22" t="s">
        <v>538</v>
      </c>
      <c r="C448" s="22" t="s">
        <v>773</v>
      </c>
      <c r="D448" s="22" t="s">
        <v>774</v>
      </c>
      <c r="E448" s="23">
        <v>35011</v>
      </c>
      <c r="F448" s="22" t="s">
        <v>100</v>
      </c>
      <c r="G448" s="22" t="s">
        <v>98</v>
      </c>
      <c r="H448" s="22" t="s">
        <v>99</v>
      </c>
      <c r="I448" s="65">
        <v>6</v>
      </c>
      <c r="J448" s="22">
        <v>7</v>
      </c>
      <c r="K448" s="22">
        <v>7</v>
      </c>
      <c r="L448" s="22">
        <v>7</v>
      </c>
      <c r="M448" s="77">
        <v>6</v>
      </c>
      <c r="N448" s="77">
        <v>8</v>
      </c>
      <c r="O448" s="77">
        <v>8</v>
      </c>
      <c r="P448" s="77">
        <v>8</v>
      </c>
      <c r="Q448" s="77">
        <v>8</v>
      </c>
      <c r="R448" s="77">
        <v>8</v>
      </c>
      <c r="S448" s="75">
        <f t="shared" si="31"/>
        <v>75</v>
      </c>
      <c r="T448" s="75">
        <f t="shared" si="32"/>
        <v>87.5</v>
      </c>
      <c r="U448" s="75">
        <f t="shared" si="33"/>
        <v>87.5</v>
      </c>
      <c r="V448" s="75">
        <f t="shared" si="34"/>
        <v>87.5</v>
      </c>
      <c r="W448" s="75">
        <f t="shared" si="35"/>
        <v>75</v>
      </c>
    </row>
    <row r="449" spans="1:23" x14ac:dyDescent="0.2">
      <c r="A449" s="21">
        <v>3539905</v>
      </c>
      <c r="B449" s="22" t="s">
        <v>539</v>
      </c>
      <c r="C449" s="22" t="s">
        <v>757</v>
      </c>
      <c r="D449" s="22" t="s">
        <v>758</v>
      </c>
      <c r="E449" s="23">
        <v>35156</v>
      </c>
      <c r="F449" s="22" t="s">
        <v>8</v>
      </c>
      <c r="G449" s="22" t="s">
        <v>6</v>
      </c>
      <c r="H449" s="22" t="s">
        <v>7</v>
      </c>
      <c r="I449" s="65">
        <v>2</v>
      </c>
      <c r="J449" s="22">
        <v>8</v>
      </c>
      <c r="K449" s="22">
        <v>8</v>
      </c>
      <c r="L449" s="22">
        <v>7</v>
      </c>
      <c r="M449" s="77">
        <v>7</v>
      </c>
      <c r="N449" s="77">
        <v>9</v>
      </c>
      <c r="O449" s="77">
        <v>9</v>
      </c>
      <c r="P449" s="77">
        <v>9</v>
      </c>
      <c r="Q449" s="77">
        <v>9</v>
      </c>
      <c r="R449" s="77">
        <v>9</v>
      </c>
      <c r="S449" s="75">
        <f t="shared" si="31"/>
        <v>22.222222222222221</v>
      </c>
      <c r="T449" s="75">
        <f t="shared" si="32"/>
        <v>88.888888888888886</v>
      </c>
      <c r="U449" s="75">
        <f t="shared" si="33"/>
        <v>88.888888888888886</v>
      </c>
      <c r="V449" s="75">
        <f t="shared" si="34"/>
        <v>77.777777777777771</v>
      </c>
      <c r="W449" s="75">
        <f t="shared" si="35"/>
        <v>77.777777777777771</v>
      </c>
    </row>
    <row r="450" spans="1:23" x14ac:dyDescent="0.2">
      <c r="A450" s="21">
        <v>3540002</v>
      </c>
      <c r="B450" s="22" t="s">
        <v>540</v>
      </c>
      <c r="C450" s="22" t="s">
        <v>755</v>
      </c>
      <c r="D450" s="22" t="s">
        <v>756</v>
      </c>
      <c r="E450" s="23">
        <v>35093</v>
      </c>
      <c r="F450" s="22" t="s">
        <v>3</v>
      </c>
      <c r="G450" s="22" t="s">
        <v>2</v>
      </c>
      <c r="H450" s="22" t="s">
        <v>3</v>
      </c>
      <c r="I450" s="65">
        <v>7</v>
      </c>
      <c r="J450" s="22">
        <v>7</v>
      </c>
      <c r="K450" s="22">
        <v>5</v>
      </c>
      <c r="L450" s="22">
        <v>2</v>
      </c>
      <c r="M450" s="77">
        <v>5</v>
      </c>
      <c r="N450" s="77">
        <v>9</v>
      </c>
      <c r="O450" s="77">
        <v>9</v>
      </c>
      <c r="P450" s="77">
        <v>9</v>
      </c>
      <c r="Q450" s="77">
        <v>9</v>
      </c>
      <c r="R450" s="77">
        <v>9</v>
      </c>
      <c r="S450" s="75">
        <f t="shared" si="31"/>
        <v>77.777777777777771</v>
      </c>
      <c r="T450" s="75">
        <f t="shared" si="32"/>
        <v>77.777777777777771</v>
      </c>
      <c r="U450" s="75">
        <f t="shared" si="33"/>
        <v>55.555555555555557</v>
      </c>
      <c r="V450" s="75">
        <f t="shared" si="34"/>
        <v>22.222222222222221</v>
      </c>
      <c r="W450" s="75">
        <f t="shared" si="35"/>
        <v>55.555555555555557</v>
      </c>
    </row>
    <row r="451" spans="1:23" x14ac:dyDescent="0.2">
      <c r="A451" s="21">
        <v>3540101</v>
      </c>
      <c r="B451" s="22" t="s">
        <v>541</v>
      </c>
      <c r="C451" s="22" t="s">
        <v>761</v>
      </c>
      <c r="D451" s="22" t="s">
        <v>762</v>
      </c>
      <c r="E451" s="23">
        <v>35065</v>
      </c>
      <c r="F451" s="22" t="s">
        <v>172</v>
      </c>
      <c r="G451" s="22" t="s">
        <v>19</v>
      </c>
      <c r="H451" s="22" t="s">
        <v>20</v>
      </c>
      <c r="I451" s="65">
        <v>3</v>
      </c>
      <c r="J451" s="22">
        <v>9</v>
      </c>
      <c r="K451" s="22">
        <v>5</v>
      </c>
      <c r="L451" s="22">
        <v>7</v>
      </c>
      <c r="M451" s="77">
        <v>7</v>
      </c>
      <c r="N451" s="77">
        <v>9</v>
      </c>
      <c r="O451" s="77">
        <v>9</v>
      </c>
      <c r="P451" s="77">
        <v>9</v>
      </c>
      <c r="Q451" s="77">
        <v>9</v>
      </c>
      <c r="R451" s="77">
        <v>9</v>
      </c>
      <c r="S451" s="75">
        <f t="shared" si="31"/>
        <v>33.333333333333336</v>
      </c>
      <c r="T451" s="75">
        <f t="shared" si="32"/>
        <v>100</v>
      </c>
      <c r="U451" s="75">
        <f t="shared" si="33"/>
        <v>55.555555555555557</v>
      </c>
      <c r="V451" s="75">
        <f t="shared" si="34"/>
        <v>77.777777777777771</v>
      </c>
      <c r="W451" s="75">
        <f t="shared" si="35"/>
        <v>77.777777777777771</v>
      </c>
    </row>
    <row r="452" spans="1:23" x14ac:dyDescent="0.2">
      <c r="A452" s="21">
        <v>3540200</v>
      </c>
      <c r="B452" s="22" t="s">
        <v>542</v>
      </c>
      <c r="C452" s="22" t="s">
        <v>769</v>
      </c>
      <c r="D452" s="22" t="s">
        <v>770</v>
      </c>
      <c r="E452" s="23">
        <v>35131</v>
      </c>
      <c r="F452" s="22" t="s">
        <v>126</v>
      </c>
      <c r="G452" s="22" t="s">
        <v>39</v>
      </c>
      <c r="H452" s="22" t="s">
        <v>40</v>
      </c>
      <c r="I452" s="65">
        <v>1</v>
      </c>
      <c r="J452" s="22">
        <v>5</v>
      </c>
      <c r="K452" s="22">
        <v>3</v>
      </c>
      <c r="L452" s="22">
        <v>7</v>
      </c>
      <c r="M452" s="77">
        <v>0</v>
      </c>
      <c r="N452" s="77">
        <v>9</v>
      </c>
      <c r="O452" s="77">
        <v>9</v>
      </c>
      <c r="P452" s="77">
        <v>9</v>
      </c>
      <c r="Q452" s="77">
        <v>9</v>
      </c>
      <c r="R452" s="77">
        <v>9</v>
      </c>
      <c r="S452" s="75">
        <f t="shared" si="31"/>
        <v>11.111111111111111</v>
      </c>
      <c r="T452" s="75">
        <f t="shared" si="32"/>
        <v>55.555555555555557</v>
      </c>
      <c r="U452" s="75">
        <f t="shared" si="33"/>
        <v>33.333333333333336</v>
      </c>
      <c r="V452" s="75">
        <f t="shared" si="34"/>
        <v>77.777777777777771</v>
      </c>
      <c r="W452" s="75">
        <f t="shared" si="35"/>
        <v>0</v>
      </c>
    </row>
    <row r="453" spans="1:23" x14ac:dyDescent="0.2">
      <c r="A453" s="21">
        <v>3540259</v>
      </c>
      <c r="B453" s="22" t="s">
        <v>543</v>
      </c>
      <c r="C453" s="22" t="s">
        <v>757</v>
      </c>
      <c r="D453" s="22" t="s">
        <v>758</v>
      </c>
      <c r="E453" s="23">
        <v>35153</v>
      </c>
      <c r="F453" s="22" t="s">
        <v>73</v>
      </c>
      <c r="G453" s="22" t="s">
        <v>6</v>
      </c>
      <c r="H453" s="22" t="s">
        <v>7</v>
      </c>
      <c r="I453" s="65">
        <v>7</v>
      </c>
      <c r="J453" s="22">
        <v>9</v>
      </c>
      <c r="K453" s="22">
        <v>7</v>
      </c>
      <c r="L453" s="22">
        <v>8</v>
      </c>
      <c r="M453" s="77">
        <v>1</v>
      </c>
      <c r="N453" s="77">
        <v>9</v>
      </c>
      <c r="O453" s="77">
        <v>9</v>
      </c>
      <c r="P453" s="77">
        <v>9</v>
      </c>
      <c r="Q453" s="77">
        <v>9</v>
      </c>
      <c r="R453" s="77">
        <v>9</v>
      </c>
      <c r="S453" s="75">
        <f t="shared" ref="S453:S516" si="36">I453*100/N453</f>
        <v>77.777777777777771</v>
      </c>
      <c r="T453" s="75">
        <f t="shared" ref="T453:T516" si="37">J453*100/O453</f>
        <v>100</v>
      </c>
      <c r="U453" s="75">
        <f t="shared" ref="U453:U516" si="38">K453*100/P453</f>
        <v>77.777777777777771</v>
      </c>
      <c r="V453" s="75">
        <f t="shared" ref="V453:V516" si="39">L453*100/Q453</f>
        <v>88.888888888888886</v>
      </c>
      <c r="W453" s="75">
        <f t="shared" ref="W453:W516" si="40">M453*100/R453</f>
        <v>11.111111111111111</v>
      </c>
    </row>
    <row r="454" spans="1:23" x14ac:dyDescent="0.2">
      <c r="A454" s="21">
        <v>3540309</v>
      </c>
      <c r="B454" s="22" t="s">
        <v>544</v>
      </c>
      <c r="C454" s="22" t="s">
        <v>757</v>
      </c>
      <c r="D454" s="22" t="s">
        <v>758</v>
      </c>
      <c r="E454" s="23">
        <v>35157</v>
      </c>
      <c r="F454" s="22" t="s">
        <v>48</v>
      </c>
      <c r="G454" s="22" t="s">
        <v>6</v>
      </c>
      <c r="H454" s="22" t="s">
        <v>7</v>
      </c>
      <c r="I454" s="65">
        <v>7</v>
      </c>
      <c r="J454" s="22">
        <v>2</v>
      </c>
      <c r="K454" s="22">
        <v>3</v>
      </c>
      <c r="L454" s="22">
        <v>2</v>
      </c>
      <c r="M454" s="77">
        <v>1</v>
      </c>
      <c r="N454" s="77">
        <v>9</v>
      </c>
      <c r="O454" s="77">
        <v>9</v>
      </c>
      <c r="P454" s="77">
        <v>9</v>
      </c>
      <c r="Q454" s="77">
        <v>9</v>
      </c>
      <c r="R454" s="77">
        <v>9</v>
      </c>
      <c r="S454" s="75">
        <f t="shared" si="36"/>
        <v>77.777777777777771</v>
      </c>
      <c r="T454" s="75">
        <f t="shared" si="37"/>
        <v>22.222222222222221</v>
      </c>
      <c r="U454" s="75">
        <f t="shared" si="38"/>
        <v>33.333333333333336</v>
      </c>
      <c r="V454" s="75">
        <f t="shared" si="39"/>
        <v>22.222222222222221</v>
      </c>
      <c r="W454" s="75">
        <f t="shared" si="40"/>
        <v>11.111111111111111</v>
      </c>
    </row>
    <row r="455" spans="1:23" x14ac:dyDescent="0.2">
      <c r="A455" s="21">
        <v>3540408</v>
      </c>
      <c r="B455" s="22" t="s">
        <v>545</v>
      </c>
      <c r="C455" s="22" t="s">
        <v>757</v>
      </c>
      <c r="D455" s="22" t="s">
        <v>758</v>
      </c>
      <c r="E455" s="23">
        <v>35154</v>
      </c>
      <c r="F455" s="22" t="s">
        <v>263</v>
      </c>
      <c r="G455" s="22" t="s">
        <v>6</v>
      </c>
      <c r="H455" s="22" t="s">
        <v>7</v>
      </c>
      <c r="I455" s="65">
        <v>0</v>
      </c>
      <c r="J455" s="22">
        <v>5</v>
      </c>
      <c r="K455" s="22">
        <v>7</v>
      </c>
      <c r="L455" s="22">
        <v>1</v>
      </c>
      <c r="M455" s="77">
        <v>0</v>
      </c>
      <c r="N455" s="77">
        <v>9</v>
      </c>
      <c r="O455" s="77">
        <v>9</v>
      </c>
      <c r="P455" s="77">
        <v>9</v>
      </c>
      <c r="Q455" s="77">
        <v>9</v>
      </c>
      <c r="R455" s="77">
        <v>9</v>
      </c>
      <c r="S455" s="75">
        <f t="shared" si="36"/>
        <v>0</v>
      </c>
      <c r="T455" s="75">
        <f t="shared" si="37"/>
        <v>55.555555555555557</v>
      </c>
      <c r="U455" s="75">
        <f t="shared" si="38"/>
        <v>77.777777777777771</v>
      </c>
      <c r="V455" s="75">
        <f t="shared" si="39"/>
        <v>11.111111111111111</v>
      </c>
      <c r="W455" s="75">
        <f t="shared" si="40"/>
        <v>0</v>
      </c>
    </row>
    <row r="456" spans="1:23" x14ac:dyDescent="0.2">
      <c r="A456" s="21">
        <v>3540507</v>
      </c>
      <c r="B456" s="22" t="s">
        <v>546</v>
      </c>
      <c r="C456" s="22" t="s">
        <v>761</v>
      </c>
      <c r="D456" s="22" t="s">
        <v>762</v>
      </c>
      <c r="E456" s="23">
        <v>35063</v>
      </c>
      <c r="F456" s="22" t="s">
        <v>66</v>
      </c>
      <c r="G456" s="22" t="s">
        <v>19</v>
      </c>
      <c r="H456" s="22" t="s">
        <v>20</v>
      </c>
      <c r="I456" s="65">
        <v>9</v>
      </c>
      <c r="J456" s="22">
        <v>9</v>
      </c>
      <c r="K456" s="22">
        <v>2</v>
      </c>
      <c r="L456" s="22">
        <v>7</v>
      </c>
      <c r="M456" s="77">
        <v>4</v>
      </c>
      <c r="N456" s="77">
        <v>9</v>
      </c>
      <c r="O456" s="77">
        <v>9</v>
      </c>
      <c r="P456" s="77">
        <v>9</v>
      </c>
      <c r="Q456" s="77">
        <v>9</v>
      </c>
      <c r="R456" s="77">
        <v>9</v>
      </c>
      <c r="S456" s="75">
        <f t="shared" si="36"/>
        <v>100</v>
      </c>
      <c r="T456" s="75">
        <f t="shared" si="37"/>
        <v>100</v>
      </c>
      <c r="U456" s="75">
        <f t="shared" si="38"/>
        <v>22.222222222222221</v>
      </c>
      <c r="V456" s="75">
        <f t="shared" si="39"/>
        <v>77.777777777777771</v>
      </c>
      <c r="W456" s="75">
        <f t="shared" si="40"/>
        <v>44.444444444444443</v>
      </c>
    </row>
    <row r="457" spans="1:23" x14ac:dyDescent="0.2">
      <c r="A457" s="21">
        <v>3540606</v>
      </c>
      <c r="B457" s="22" t="s">
        <v>547</v>
      </c>
      <c r="C457" s="22" t="s">
        <v>765</v>
      </c>
      <c r="D457" s="22" t="s">
        <v>766</v>
      </c>
      <c r="E457" s="23">
        <v>35163</v>
      </c>
      <c r="F457" s="22" t="s">
        <v>28</v>
      </c>
      <c r="G457" s="22" t="s">
        <v>27</v>
      </c>
      <c r="H457" s="22" t="s">
        <v>28</v>
      </c>
      <c r="I457" s="65">
        <v>7</v>
      </c>
      <c r="J457" s="22">
        <v>8</v>
      </c>
      <c r="K457" s="22">
        <v>8</v>
      </c>
      <c r="L457" s="22">
        <v>8</v>
      </c>
      <c r="M457" s="77">
        <v>6</v>
      </c>
      <c r="N457" s="77">
        <v>8</v>
      </c>
      <c r="O457" s="77">
        <v>8</v>
      </c>
      <c r="P457" s="77">
        <v>8</v>
      </c>
      <c r="Q457" s="77">
        <v>8</v>
      </c>
      <c r="R457" s="77">
        <v>8</v>
      </c>
      <c r="S457" s="75">
        <f t="shared" si="36"/>
        <v>87.5</v>
      </c>
      <c r="T457" s="75">
        <f t="shared" si="37"/>
        <v>100</v>
      </c>
      <c r="U457" s="75">
        <f t="shared" si="38"/>
        <v>100</v>
      </c>
      <c r="V457" s="75">
        <f t="shared" si="39"/>
        <v>100</v>
      </c>
      <c r="W457" s="75">
        <f t="shared" si="40"/>
        <v>75</v>
      </c>
    </row>
    <row r="458" spans="1:23" x14ac:dyDescent="0.2">
      <c r="A458" s="21">
        <v>3540705</v>
      </c>
      <c r="B458" s="22" t="s">
        <v>548</v>
      </c>
      <c r="C458" s="22" t="s">
        <v>769</v>
      </c>
      <c r="D458" s="22" t="s">
        <v>770</v>
      </c>
      <c r="E458" s="23">
        <v>35034</v>
      </c>
      <c r="F458" s="22" t="s">
        <v>235</v>
      </c>
      <c r="G458" s="22" t="s">
        <v>55</v>
      </c>
      <c r="H458" s="22" t="s">
        <v>56</v>
      </c>
      <c r="I458" s="65">
        <v>3</v>
      </c>
      <c r="J458" s="22">
        <v>2</v>
      </c>
      <c r="K458" s="22">
        <v>5</v>
      </c>
      <c r="L458" s="22">
        <v>1</v>
      </c>
      <c r="M458" s="77">
        <v>1</v>
      </c>
      <c r="N458" s="77">
        <v>9</v>
      </c>
      <c r="O458" s="77">
        <v>9</v>
      </c>
      <c r="P458" s="77">
        <v>9</v>
      </c>
      <c r="Q458" s="77">
        <v>9</v>
      </c>
      <c r="R458" s="77">
        <v>9</v>
      </c>
      <c r="S458" s="75">
        <f t="shared" si="36"/>
        <v>33.333333333333336</v>
      </c>
      <c r="T458" s="75">
        <f t="shared" si="37"/>
        <v>22.222222222222221</v>
      </c>
      <c r="U458" s="75">
        <f t="shared" si="38"/>
        <v>55.555555555555557</v>
      </c>
      <c r="V458" s="75">
        <f t="shared" si="39"/>
        <v>11.111111111111111</v>
      </c>
      <c r="W458" s="75">
        <f t="shared" si="40"/>
        <v>11.111111111111111</v>
      </c>
    </row>
    <row r="459" spans="1:23" x14ac:dyDescent="0.2">
      <c r="A459" s="21">
        <v>3540754</v>
      </c>
      <c r="B459" s="22" t="s">
        <v>549</v>
      </c>
      <c r="C459" s="22" t="s">
        <v>771</v>
      </c>
      <c r="D459" s="22" t="s">
        <v>772</v>
      </c>
      <c r="E459" s="23">
        <v>35172</v>
      </c>
      <c r="F459" s="22" t="s">
        <v>71</v>
      </c>
      <c r="G459" s="22" t="s">
        <v>69</v>
      </c>
      <c r="H459" s="22" t="s">
        <v>70</v>
      </c>
      <c r="I459" s="65">
        <v>7</v>
      </c>
      <c r="J459" s="22">
        <v>3</v>
      </c>
      <c r="K459" s="22">
        <v>6</v>
      </c>
      <c r="L459" s="22">
        <v>2</v>
      </c>
      <c r="M459" s="77">
        <v>6</v>
      </c>
      <c r="N459" s="77">
        <v>8</v>
      </c>
      <c r="O459" s="77">
        <v>8</v>
      </c>
      <c r="P459" s="77">
        <v>8</v>
      </c>
      <c r="Q459" s="77">
        <v>8</v>
      </c>
      <c r="R459" s="77">
        <v>8</v>
      </c>
      <c r="S459" s="75">
        <f t="shared" si="36"/>
        <v>87.5</v>
      </c>
      <c r="T459" s="75">
        <f t="shared" si="37"/>
        <v>37.5</v>
      </c>
      <c r="U459" s="75">
        <f t="shared" si="38"/>
        <v>75</v>
      </c>
      <c r="V459" s="75">
        <f t="shared" si="39"/>
        <v>25</v>
      </c>
      <c r="W459" s="75">
        <f t="shared" si="40"/>
        <v>75</v>
      </c>
    </row>
    <row r="460" spans="1:23" x14ac:dyDescent="0.2">
      <c r="A460" s="21">
        <v>3540804</v>
      </c>
      <c r="B460" s="22" t="s">
        <v>550</v>
      </c>
      <c r="C460" s="22" t="s">
        <v>757</v>
      </c>
      <c r="D460" s="22" t="s">
        <v>758</v>
      </c>
      <c r="E460" s="23">
        <v>35155</v>
      </c>
      <c r="F460" s="22" t="s">
        <v>7</v>
      </c>
      <c r="G460" s="22" t="s">
        <v>6</v>
      </c>
      <c r="H460" s="22" t="s">
        <v>7</v>
      </c>
      <c r="I460" s="65">
        <v>1</v>
      </c>
      <c r="J460" s="22">
        <v>8</v>
      </c>
      <c r="K460" s="22">
        <v>6</v>
      </c>
      <c r="L460" s="22">
        <v>7</v>
      </c>
      <c r="M460" s="77">
        <v>3</v>
      </c>
      <c r="N460" s="77">
        <v>9</v>
      </c>
      <c r="O460" s="77">
        <v>9</v>
      </c>
      <c r="P460" s="77">
        <v>9</v>
      </c>
      <c r="Q460" s="77">
        <v>9</v>
      </c>
      <c r="R460" s="77">
        <v>9</v>
      </c>
      <c r="S460" s="75">
        <f t="shared" si="36"/>
        <v>11.111111111111111</v>
      </c>
      <c r="T460" s="75">
        <f t="shared" si="37"/>
        <v>88.888888888888886</v>
      </c>
      <c r="U460" s="75">
        <f t="shared" si="38"/>
        <v>66.666666666666671</v>
      </c>
      <c r="V460" s="75">
        <f t="shared" si="39"/>
        <v>77.777777777777771</v>
      </c>
      <c r="W460" s="75">
        <f t="shared" si="40"/>
        <v>33.333333333333336</v>
      </c>
    </row>
    <row r="461" spans="1:23" x14ac:dyDescent="0.2">
      <c r="A461" s="21">
        <v>3540853</v>
      </c>
      <c r="B461" s="22" t="s">
        <v>551</v>
      </c>
      <c r="C461" s="22" t="s">
        <v>755</v>
      </c>
      <c r="D461" s="22" t="s">
        <v>756</v>
      </c>
      <c r="E461" s="23">
        <v>35091</v>
      </c>
      <c r="F461" s="22" t="s">
        <v>4</v>
      </c>
      <c r="G461" s="22" t="s">
        <v>2</v>
      </c>
      <c r="H461" s="22" t="s">
        <v>3</v>
      </c>
      <c r="I461" s="65">
        <v>9</v>
      </c>
      <c r="J461" s="22">
        <v>1</v>
      </c>
      <c r="K461" s="22">
        <v>9</v>
      </c>
      <c r="L461" s="22">
        <v>9</v>
      </c>
      <c r="M461" s="77">
        <v>0</v>
      </c>
      <c r="N461" s="77">
        <v>9</v>
      </c>
      <c r="O461" s="77">
        <v>9</v>
      </c>
      <c r="P461" s="77">
        <v>9</v>
      </c>
      <c r="Q461" s="77">
        <v>9</v>
      </c>
      <c r="R461" s="77">
        <v>9</v>
      </c>
      <c r="S461" s="75">
        <f t="shared" si="36"/>
        <v>100</v>
      </c>
      <c r="T461" s="75">
        <f t="shared" si="37"/>
        <v>11.111111111111111</v>
      </c>
      <c r="U461" s="75">
        <f t="shared" si="38"/>
        <v>100</v>
      </c>
      <c r="V461" s="75">
        <f t="shared" si="39"/>
        <v>100</v>
      </c>
      <c r="W461" s="75">
        <f t="shared" si="40"/>
        <v>0</v>
      </c>
    </row>
    <row r="462" spans="1:23" x14ac:dyDescent="0.2">
      <c r="A462" s="21">
        <v>3540903</v>
      </c>
      <c r="B462" s="22" t="s">
        <v>552</v>
      </c>
      <c r="C462" s="22" t="s">
        <v>769</v>
      </c>
      <c r="D462" s="22" t="s">
        <v>770</v>
      </c>
      <c r="E462" s="23">
        <v>35131</v>
      </c>
      <c r="F462" s="22" t="s">
        <v>126</v>
      </c>
      <c r="G462" s="22" t="s">
        <v>39</v>
      </c>
      <c r="H462" s="22" t="s">
        <v>40</v>
      </c>
      <c r="I462" s="65">
        <v>3</v>
      </c>
      <c r="J462" s="22">
        <v>7</v>
      </c>
      <c r="K462" s="22">
        <v>5</v>
      </c>
      <c r="L462" s="22">
        <v>7</v>
      </c>
      <c r="M462" s="77">
        <v>8</v>
      </c>
      <c r="N462" s="77">
        <v>9</v>
      </c>
      <c r="O462" s="77">
        <v>9</v>
      </c>
      <c r="P462" s="77">
        <v>9</v>
      </c>
      <c r="Q462" s="77">
        <v>9</v>
      </c>
      <c r="R462" s="77">
        <v>9</v>
      </c>
      <c r="S462" s="75">
        <f t="shared" si="36"/>
        <v>33.333333333333336</v>
      </c>
      <c r="T462" s="75">
        <f t="shared" si="37"/>
        <v>77.777777777777771</v>
      </c>
      <c r="U462" s="75">
        <f t="shared" si="38"/>
        <v>55.555555555555557</v>
      </c>
      <c r="V462" s="75">
        <f t="shared" si="39"/>
        <v>77.777777777777771</v>
      </c>
      <c r="W462" s="75">
        <f t="shared" si="40"/>
        <v>88.888888888888886</v>
      </c>
    </row>
    <row r="463" spans="1:23" x14ac:dyDescent="0.2">
      <c r="A463" s="21">
        <v>3541000</v>
      </c>
      <c r="B463" s="22" t="s">
        <v>553</v>
      </c>
      <c r="C463" s="22" t="s">
        <v>777</v>
      </c>
      <c r="D463" s="22" t="s">
        <v>778</v>
      </c>
      <c r="E463" s="23">
        <v>35041</v>
      </c>
      <c r="F463" s="22" t="s">
        <v>139</v>
      </c>
      <c r="G463" s="22" t="s">
        <v>138</v>
      </c>
      <c r="H463" s="22" t="s">
        <v>139</v>
      </c>
      <c r="I463" s="65">
        <v>6</v>
      </c>
      <c r="J463" s="22">
        <v>3</v>
      </c>
      <c r="K463" s="22">
        <v>7</v>
      </c>
      <c r="L463" s="22">
        <v>8</v>
      </c>
      <c r="M463" s="77">
        <v>0</v>
      </c>
      <c r="N463" s="77">
        <v>8</v>
      </c>
      <c r="O463" s="77">
        <v>8</v>
      </c>
      <c r="P463" s="77">
        <v>8</v>
      </c>
      <c r="Q463" s="77">
        <v>8</v>
      </c>
      <c r="R463" s="77">
        <v>8</v>
      </c>
      <c r="S463" s="75">
        <f t="shared" si="36"/>
        <v>75</v>
      </c>
      <c r="T463" s="75">
        <f t="shared" si="37"/>
        <v>37.5</v>
      </c>
      <c r="U463" s="75">
        <f t="shared" si="38"/>
        <v>87.5</v>
      </c>
      <c r="V463" s="75">
        <f t="shared" si="39"/>
        <v>100</v>
      </c>
      <c r="W463" s="75">
        <f t="shared" si="40"/>
        <v>0</v>
      </c>
    </row>
    <row r="464" spans="1:23" x14ac:dyDescent="0.2">
      <c r="A464" s="21">
        <v>3541059</v>
      </c>
      <c r="B464" s="22" t="s">
        <v>554</v>
      </c>
      <c r="C464" s="22" t="s">
        <v>761</v>
      </c>
      <c r="D464" s="22" t="s">
        <v>762</v>
      </c>
      <c r="E464" s="23">
        <v>35063</v>
      </c>
      <c r="F464" s="22" t="s">
        <v>66</v>
      </c>
      <c r="G464" s="22" t="s">
        <v>19</v>
      </c>
      <c r="H464" s="22" t="s">
        <v>20</v>
      </c>
      <c r="I464" s="65">
        <v>9</v>
      </c>
      <c r="J464" s="22">
        <v>9</v>
      </c>
      <c r="K464" s="22">
        <v>9</v>
      </c>
      <c r="L464" s="22">
        <v>9</v>
      </c>
      <c r="M464" s="77">
        <v>1</v>
      </c>
      <c r="N464" s="77">
        <v>9</v>
      </c>
      <c r="O464" s="77">
        <v>9</v>
      </c>
      <c r="P464" s="77">
        <v>9</v>
      </c>
      <c r="Q464" s="77">
        <v>9</v>
      </c>
      <c r="R464" s="77">
        <v>9</v>
      </c>
      <c r="S464" s="75">
        <f t="shared" si="36"/>
        <v>100</v>
      </c>
      <c r="T464" s="75">
        <f t="shared" si="37"/>
        <v>100</v>
      </c>
      <c r="U464" s="75">
        <f t="shared" si="38"/>
        <v>100</v>
      </c>
      <c r="V464" s="75">
        <f t="shared" si="39"/>
        <v>100</v>
      </c>
      <c r="W464" s="75">
        <f t="shared" si="40"/>
        <v>11.111111111111111</v>
      </c>
    </row>
    <row r="465" spans="1:23" x14ac:dyDescent="0.2">
      <c r="A465" s="21">
        <v>3541109</v>
      </c>
      <c r="B465" s="22" t="s">
        <v>555</v>
      </c>
      <c r="C465" s="22" t="s">
        <v>761</v>
      </c>
      <c r="D465" s="22" t="s">
        <v>762</v>
      </c>
      <c r="E465" s="23">
        <v>35062</v>
      </c>
      <c r="F465" s="22" t="s">
        <v>20</v>
      </c>
      <c r="G465" s="22" t="s">
        <v>19</v>
      </c>
      <c r="H465" s="22" t="s">
        <v>20</v>
      </c>
      <c r="I465" s="65">
        <v>3</v>
      </c>
      <c r="J465" s="22">
        <v>4</v>
      </c>
      <c r="K465" s="22">
        <v>1</v>
      </c>
      <c r="L465" s="22">
        <v>6</v>
      </c>
      <c r="M465" s="77">
        <v>7</v>
      </c>
      <c r="N465" s="77">
        <v>9</v>
      </c>
      <c r="O465" s="77">
        <v>9</v>
      </c>
      <c r="P465" s="77">
        <v>9</v>
      </c>
      <c r="Q465" s="77">
        <v>9</v>
      </c>
      <c r="R465" s="77">
        <v>9</v>
      </c>
      <c r="S465" s="75">
        <f t="shared" si="36"/>
        <v>33.333333333333336</v>
      </c>
      <c r="T465" s="75">
        <f t="shared" si="37"/>
        <v>44.444444444444443</v>
      </c>
      <c r="U465" s="75">
        <f t="shared" si="38"/>
        <v>11.111111111111111</v>
      </c>
      <c r="V465" s="75">
        <f t="shared" si="39"/>
        <v>66.666666666666671</v>
      </c>
      <c r="W465" s="75">
        <f t="shared" si="40"/>
        <v>77.777777777777771</v>
      </c>
    </row>
    <row r="466" spans="1:23" x14ac:dyDescent="0.2">
      <c r="A466" s="21">
        <v>3541208</v>
      </c>
      <c r="B466" s="22" t="s">
        <v>556</v>
      </c>
      <c r="C466" s="22" t="s">
        <v>767</v>
      </c>
      <c r="D466" s="22" t="s">
        <v>768</v>
      </c>
      <c r="E466" s="23">
        <v>35112</v>
      </c>
      <c r="F466" s="22" t="s">
        <v>33</v>
      </c>
      <c r="G466" s="22" t="s">
        <v>31</v>
      </c>
      <c r="H466" s="22" t="s">
        <v>32</v>
      </c>
      <c r="I466" s="65">
        <v>9</v>
      </c>
      <c r="J466" s="22">
        <v>8</v>
      </c>
      <c r="K466" s="22">
        <v>5</v>
      </c>
      <c r="L466" s="22">
        <v>9</v>
      </c>
      <c r="M466" s="77">
        <v>6</v>
      </c>
      <c r="N466" s="77">
        <v>9</v>
      </c>
      <c r="O466" s="77">
        <v>9</v>
      </c>
      <c r="P466" s="77">
        <v>9</v>
      </c>
      <c r="Q466" s="77">
        <v>9</v>
      </c>
      <c r="R466" s="77">
        <v>9</v>
      </c>
      <c r="S466" s="75">
        <f t="shared" si="36"/>
        <v>100</v>
      </c>
      <c r="T466" s="75">
        <f t="shared" si="37"/>
        <v>88.888888888888886</v>
      </c>
      <c r="U466" s="75">
        <f t="shared" si="38"/>
        <v>55.555555555555557</v>
      </c>
      <c r="V466" s="75">
        <f t="shared" si="39"/>
        <v>100</v>
      </c>
      <c r="W466" s="75">
        <f t="shared" si="40"/>
        <v>66.666666666666671</v>
      </c>
    </row>
    <row r="467" spans="1:23" x14ac:dyDescent="0.2">
      <c r="A467" s="21">
        <v>3541307</v>
      </c>
      <c r="B467" s="22" t="s">
        <v>557</v>
      </c>
      <c r="C467" s="22" t="s">
        <v>767</v>
      </c>
      <c r="D467" s="22" t="s">
        <v>768</v>
      </c>
      <c r="E467" s="23">
        <v>35114</v>
      </c>
      <c r="F467" s="22" t="s">
        <v>177</v>
      </c>
      <c r="G467" s="22" t="s">
        <v>31</v>
      </c>
      <c r="H467" s="22" t="s">
        <v>32</v>
      </c>
      <c r="I467" s="65">
        <v>1</v>
      </c>
      <c r="J467" s="22">
        <v>2</v>
      </c>
      <c r="K467" s="22">
        <v>4</v>
      </c>
      <c r="L467" s="22">
        <v>6</v>
      </c>
      <c r="M467" s="77">
        <v>0</v>
      </c>
      <c r="N467" s="77">
        <v>9</v>
      </c>
      <c r="O467" s="77">
        <v>9</v>
      </c>
      <c r="P467" s="77">
        <v>9</v>
      </c>
      <c r="Q467" s="77">
        <v>9</v>
      </c>
      <c r="R467" s="77">
        <v>9</v>
      </c>
      <c r="S467" s="75">
        <f t="shared" si="36"/>
        <v>11.111111111111111</v>
      </c>
      <c r="T467" s="75">
        <f t="shared" si="37"/>
        <v>22.222222222222221</v>
      </c>
      <c r="U467" s="75">
        <f t="shared" si="38"/>
        <v>44.444444444444443</v>
      </c>
      <c r="V467" s="75">
        <f t="shared" si="39"/>
        <v>66.666666666666671</v>
      </c>
      <c r="W467" s="75">
        <f t="shared" si="40"/>
        <v>0</v>
      </c>
    </row>
    <row r="468" spans="1:23" x14ac:dyDescent="0.2">
      <c r="A468" s="21">
        <v>3541406</v>
      </c>
      <c r="B468" s="22" t="s">
        <v>558</v>
      </c>
      <c r="C468" s="22" t="s">
        <v>767</v>
      </c>
      <c r="D468" s="22" t="s">
        <v>768</v>
      </c>
      <c r="E468" s="23">
        <v>35112</v>
      </c>
      <c r="F468" s="22" t="s">
        <v>33</v>
      </c>
      <c r="G468" s="22" t="s">
        <v>31</v>
      </c>
      <c r="H468" s="22" t="s">
        <v>32</v>
      </c>
      <c r="I468" s="65">
        <v>7</v>
      </c>
      <c r="J468" s="22">
        <v>7</v>
      </c>
      <c r="K468" s="22">
        <v>6</v>
      </c>
      <c r="L468" s="22">
        <v>8</v>
      </c>
      <c r="M468" s="77">
        <v>4</v>
      </c>
      <c r="N468" s="77">
        <v>9</v>
      </c>
      <c r="O468" s="77">
        <v>9</v>
      </c>
      <c r="P468" s="77">
        <v>9</v>
      </c>
      <c r="Q468" s="77">
        <v>9</v>
      </c>
      <c r="R468" s="77">
        <v>9</v>
      </c>
      <c r="S468" s="75">
        <f t="shared" si="36"/>
        <v>77.777777777777771</v>
      </c>
      <c r="T468" s="75">
        <f t="shared" si="37"/>
        <v>77.777777777777771</v>
      </c>
      <c r="U468" s="75">
        <f t="shared" si="38"/>
        <v>66.666666666666671</v>
      </c>
      <c r="V468" s="75">
        <f t="shared" si="39"/>
        <v>88.888888888888886</v>
      </c>
      <c r="W468" s="75">
        <f t="shared" si="40"/>
        <v>44.444444444444443</v>
      </c>
    </row>
    <row r="469" spans="1:23" x14ac:dyDescent="0.2">
      <c r="A469" s="21">
        <v>3541505</v>
      </c>
      <c r="B469" s="22" t="s">
        <v>559</v>
      </c>
      <c r="C469" s="22" t="s">
        <v>767</v>
      </c>
      <c r="D469" s="22" t="s">
        <v>768</v>
      </c>
      <c r="E469" s="23">
        <v>35114</v>
      </c>
      <c r="F469" s="22" t="s">
        <v>177</v>
      </c>
      <c r="G469" s="22" t="s">
        <v>31</v>
      </c>
      <c r="H469" s="22" t="s">
        <v>32</v>
      </c>
      <c r="I469" s="65">
        <v>1</v>
      </c>
      <c r="J469" s="22">
        <v>5</v>
      </c>
      <c r="K469" s="22">
        <v>2</v>
      </c>
      <c r="L469" s="22">
        <v>6</v>
      </c>
      <c r="M469" s="77">
        <v>4</v>
      </c>
      <c r="N469" s="77">
        <v>9</v>
      </c>
      <c r="O469" s="77">
        <v>9</v>
      </c>
      <c r="P469" s="77">
        <v>9</v>
      </c>
      <c r="Q469" s="77">
        <v>9</v>
      </c>
      <c r="R469" s="77">
        <v>9</v>
      </c>
      <c r="S469" s="75">
        <f t="shared" si="36"/>
        <v>11.111111111111111</v>
      </c>
      <c r="T469" s="75">
        <f t="shared" si="37"/>
        <v>55.555555555555557</v>
      </c>
      <c r="U469" s="75">
        <f t="shared" si="38"/>
        <v>22.222222222222221</v>
      </c>
      <c r="V469" s="75">
        <f t="shared" si="39"/>
        <v>66.666666666666671</v>
      </c>
      <c r="W469" s="75">
        <f t="shared" si="40"/>
        <v>44.444444444444443</v>
      </c>
    </row>
    <row r="470" spans="1:23" x14ac:dyDescent="0.2">
      <c r="A470" s="21">
        <v>3541604</v>
      </c>
      <c r="B470" s="22" t="s">
        <v>560</v>
      </c>
      <c r="C470" s="22" t="s">
        <v>761</v>
      </c>
      <c r="D470" s="22" t="s">
        <v>762</v>
      </c>
      <c r="E470" s="23">
        <v>35065</v>
      </c>
      <c r="F470" s="22" t="s">
        <v>172</v>
      </c>
      <c r="G470" s="22" t="s">
        <v>19</v>
      </c>
      <c r="H470" s="22" t="s">
        <v>20</v>
      </c>
      <c r="I470" s="65">
        <v>6</v>
      </c>
      <c r="J470" s="22">
        <v>2</v>
      </c>
      <c r="K470" s="22">
        <v>7</v>
      </c>
      <c r="L470" s="22">
        <v>6</v>
      </c>
      <c r="M470" s="77">
        <v>8</v>
      </c>
      <c r="N470" s="77">
        <v>9</v>
      </c>
      <c r="O470" s="77">
        <v>9</v>
      </c>
      <c r="P470" s="77">
        <v>9</v>
      </c>
      <c r="Q470" s="77">
        <v>9</v>
      </c>
      <c r="R470" s="77">
        <v>9</v>
      </c>
      <c r="S470" s="75">
        <f t="shared" si="36"/>
        <v>66.666666666666671</v>
      </c>
      <c r="T470" s="75">
        <f t="shared" si="37"/>
        <v>22.222222222222221</v>
      </c>
      <c r="U470" s="75">
        <f t="shared" si="38"/>
        <v>77.777777777777771</v>
      </c>
      <c r="V470" s="75">
        <f t="shared" si="39"/>
        <v>66.666666666666671</v>
      </c>
      <c r="W470" s="75">
        <f t="shared" si="40"/>
        <v>88.888888888888886</v>
      </c>
    </row>
    <row r="471" spans="1:23" x14ac:dyDescent="0.2">
      <c r="A471" s="21">
        <v>3541653</v>
      </c>
      <c r="B471" s="22" t="s">
        <v>561</v>
      </c>
      <c r="C471" s="22" t="s">
        <v>765</v>
      </c>
      <c r="D471" s="22" t="s">
        <v>766</v>
      </c>
      <c r="E471" s="23">
        <v>35161</v>
      </c>
      <c r="F471" s="22" t="s">
        <v>29</v>
      </c>
      <c r="G471" s="22" t="s">
        <v>27</v>
      </c>
      <c r="H471" s="22" t="s">
        <v>28</v>
      </c>
      <c r="I471" s="65">
        <v>4</v>
      </c>
      <c r="J471" s="22">
        <v>8</v>
      </c>
      <c r="K471" s="22">
        <v>3</v>
      </c>
      <c r="L471" s="22">
        <v>4</v>
      </c>
      <c r="M471" s="77">
        <v>3</v>
      </c>
      <c r="N471" s="77">
        <v>9</v>
      </c>
      <c r="O471" s="77">
        <v>9</v>
      </c>
      <c r="P471" s="77">
        <v>9</v>
      </c>
      <c r="Q471" s="77">
        <v>9</v>
      </c>
      <c r="R471" s="77">
        <v>9</v>
      </c>
      <c r="S471" s="75">
        <f t="shared" si="36"/>
        <v>44.444444444444443</v>
      </c>
      <c r="T471" s="75">
        <f t="shared" si="37"/>
        <v>88.888888888888886</v>
      </c>
      <c r="U471" s="75">
        <f t="shared" si="38"/>
        <v>33.333333333333336</v>
      </c>
      <c r="V471" s="75">
        <f t="shared" si="39"/>
        <v>44.444444444444443</v>
      </c>
      <c r="W471" s="75">
        <f t="shared" si="40"/>
        <v>33.333333333333336</v>
      </c>
    </row>
    <row r="472" spans="1:23" x14ac:dyDescent="0.2">
      <c r="A472" s="21">
        <v>3541703</v>
      </c>
      <c r="B472" s="22" t="s">
        <v>562</v>
      </c>
      <c r="C472" s="22" t="s">
        <v>767</v>
      </c>
      <c r="D472" s="22" t="s">
        <v>768</v>
      </c>
      <c r="E472" s="23">
        <v>35113</v>
      </c>
      <c r="F472" s="22" t="s">
        <v>318</v>
      </c>
      <c r="G472" s="22" t="s">
        <v>31</v>
      </c>
      <c r="H472" s="22" t="s">
        <v>32</v>
      </c>
      <c r="I472" s="65">
        <v>2</v>
      </c>
      <c r="J472" s="22">
        <v>9</v>
      </c>
      <c r="K472" s="22">
        <v>4</v>
      </c>
      <c r="L472" s="22">
        <v>9</v>
      </c>
      <c r="M472" s="77">
        <v>2</v>
      </c>
      <c r="N472" s="77">
        <v>9</v>
      </c>
      <c r="O472" s="77">
        <v>9</v>
      </c>
      <c r="P472" s="77">
        <v>9</v>
      </c>
      <c r="Q472" s="77">
        <v>9</v>
      </c>
      <c r="R472" s="77">
        <v>9</v>
      </c>
      <c r="S472" s="75">
        <f t="shared" si="36"/>
        <v>22.222222222222221</v>
      </c>
      <c r="T472" s="75">
        <f t="shared" si="37"/>
        <v>100</v>
      </c>
      <c r="U472" s="75">
        <f t="shared" si="38"/>
        <v>44.444444444444443</v>
      </c>
      <c r="V472" s="75">
        <f t="shared" si="39"/>
        <v>100</v>
      </c>
      <c r="W472" s="75">
        <f t="shared" si="40"/>
        <v>22.222222222222221</v>
      </c>
    </row>
    <row r="473" spans="1:23" x14ac:dyDescent="0.2">
      <c r="A473" s="21">
        <v>3541802</v>
      </c>
      <c r="B473" s="22" t="s">
        <v>563</v>
      </c>
      <c r="C473" s="22" t="s">
        <v>755</v>
      </c>
      <c r="D473" s="22" t="s">
        <v>756</v>
      </c>
      <c r="E473" s="23">
        <v>35095</v>
      </c>
      <c r="F473" s="22" t="s">
        <v>90</v>
      </c>
      <c r="G473" s="22" t="s">
        <v>2</v>
      </c>
      <c r="H473" s="22" t="s">
        <v>3</v>
      </c>
      <c r="I473" s="65">
        <v>8</v>
      </c>
      <c r="J473" s="22">
        <v>9</v>
      </c>
      <c r="K473" s="22">
        <v>3</v>
      </c>
      <c r="L473" s="22">
        <v>4</v>
      </c>
      <c r="M473" s="77">
        <v>2</v>
      </c>
      <c r="N473" s="77">
        <v>9</v>
      </c>
      <c r="O473" s="77">
        <v>9</v>
      </c>
      <c r="P473" s="77">
        <v>9</v>
      </c>
      <c r="Q473" s="77">
        <v>9</v>
      </c>
      <c r="R473" s="77">
        <v>9</v>
      </c>
      <c r="S473" s="75">
        <f t="shared" si="36"/>
        <v>88.888888888888886</v>
      </c>
      <c r="T473" s="75">
        <f t="shared" si="37"/>
        <v>100</v>
      </c>
      <c r="U473" s="75">
        <f t="shared" si="38"/>
        <v>33.333333333333336</v>
      </c>
      <c r="V473" s="75">
        <f t="shared" si="39"/>
        <v>44.444444444444443</v>
      </c>
      <c r="W473" s="75">
        <f t="shared" si="40"/>
        <v>22.222222222222221</v>
      </c>
    </row>
    <row r="474" spans="1:23" x14ac:dyDescent="0.2">
      <c r="A474" s="21">
        <v>3541901</v>
      </c>
      <c r="B474" s="22" t="s">
        <v>564</v>
      </c>
      <c r="C474" s="22" t="s">
        <v>771</v>
      </c>
      <c r="D474" s="22" t="s">
        <v>772</v>
      </c>
      <c r="E474" s="23">
        <v>35172</v>
      </c>
      <c r="F474" s="22" t="s">
        <v>71</v>
      </c>
      <c r="G474" s="22" t="s">
        <v>69</v>
      </c>
      <c r="H474" s="22" t="s">
        <v>70</v>
      </c>
      <c r="I474" s="65">
        <v>1</v>
      </c>
      <c r="J474" s="22">
        <v>6</v>
      </c>
      <c r="K474" s="22">
        <v>2</v>
      </c>
      <c r="L474" s="22">
        <v>0</v>
      </c>
      <c r="M474" s="77">
        <v>0</v>
      </c>
      <c r="N474" s="77">
        <v>8</v>
      </c>
      <c r="O474" s="77">
        <v>8</v>
      </c>
      <c r="P474" s="77">
        <v>8</v>
      </c>
      <c r="Q474" s="77">
        <v>8</v>
      </c>
      <c r="R474" s="77">
        <v>8</v>
      </c>
      <c r="S474" s="75">
        <f t="shared" si="36"/>
        <v>12.5</v>
      </c>
      <c r="T474" s="75">
        <f t="shared" si="37"/>
        <v>75</v>
      </c>
      <c r="U474" s="75">
        <f t="shared" si="38"/>
        <v>25</v>
      </c>
      <c r="V474" s="75">
        <f t="shared" si="39"/>
        <v>0</v>
      </c>
      <c r="W474" s="75">
        <f t="shared" si="40"/>
        <v>0</v>
      </c>
    </row>
    <row r="475" spans="1:23" x14ac:dyDescent="0.2">
      <c r="A475" s="21">
        <v>3542008</v>
      </c>
      <c r="B475" s="22" t="s">
        <v>565</v>
      </c>
      <c r="C475" s="22" t="s">
        <v>755</v>
      </c>
      <c r="D475" s="22" t="s">
        <v>756</v>
      </c>
      <c r="E475" s="23">
        <v>35093</v>
      </c>
      <c r="F475" s="22" t="s">
        <v>3</v>
      </c>
      <c r="G475" s="22" t="s">
        <v>2</v>
      </c>
      <c r="H475" s="22" t="s">
        <v>3</v>
      </c>
      <c r="I475" s="65">
        <v>2</v>
      </c>
      <c r="J475" s="22">
        <v>5</v>
      </c>
      <c r="K475" s="22">
        <v>9</v>
      </c>
      <c r="L475" s="22">
        <v>4</v>
      </c>
      <c r="M475" s="77">
        <v>5</v>
      </c>
      <c r="N475" s="77">
        <v>9</v>
      </c>
      <c r="O475" s="77">
        <v>9</v>
      </c>
      <c r="P475" s="77">
        <v>9</v>
      </c>
      <c r="Q475" s="77">
        <v>9</v>
      </c>
      <c r="R475" s="77">
        <v>9</v>
      </c>
      <c r="S475" s="75">
        <f t="shared" si="36"/>
        <v>22.222222222222221</v>
      </c>
      <c r="T475" s="75">
        <f t="shared" si="37"/>
        <v>55.555555555555557</v>
      </c>
      <c r="U475" s="75">
        <f t="shared" si="38"/>
        <v>100</v>
      </c>
      <c r="V475" s="75">
        <f t="shared" si="39"/>
        <v>44.444444444444443</v>
      </c>
      <c r="W475" s="75">
        <f t="shared" si="40"/>
        <v>55.555555555555557</v>
      </c>
    </row>
    <row r="476" spans="1:23" x14ac:dyDescent="0.2">
      <c r="A476" s="21">
        <v>3542107</v>
      </c>
      <c r="B476" s="22" t="s">
        <v>566</v>
      </c>
      <c r="C476" s="22" t="s">
        <v>763</v>
      </c>
      <c r="D476" s="22" t="s">
        <v>764</v>
      </c>
      <c r="E476" s="23">
        <v>35103</v>
      </c>
      <c r="F476" s="22" t="s">
        <v>24</v>
      </c>
      <c r="G476" s="22" t="s">
        <v>23</v>
      </c>
      <c r="H476" s="22" t="s">
        <v>24</v>
      </c>
      <c r="I476" s="65">
        <v>2</v>
      </c>
      <c r="J476" s="22">
        <v>6</v>
      </c>
      <c r="K476" s="22">
        <v>5</v>
      </c>
      <c r="L476" s="22">
        <v>6</v>
      </c>
      <c r="M476" s="77">
        <v>0</v>
      </c>
      <c r="N476" s="77">
        <v>8</v>
      </c>
      <c r="O476" s="77">
        <v>8</v>
      </c>
      <c r="P476" s="77">
        <v>8</v>
      </c>
      <c r="Q476" s="77">
        <v>8</v>
      </c>
      <c r="R476" s="77">
        <v>8</v>
      </c>
      <c r="S476" s="75">
        <f t="shared" si="36"/>
        <v>25</v>
      </c>
      <c r="T476" s="75">
        <f t="shared" si="37"/>
        <v>75</v>
      </c>
      <c r="U476" s="75">
        <f t="shared" si="38"/>
        <v>62.5</v>
      </c>
      <c r="V476" s="75">
        <f t="shared" si="39"/>
        <v>75</v>
      </c>
      <c r="W476" s="75">
        <f t="shared" si="40"/>
        <v>0</v>
      </c>
    </row>
    <row r="477" spans="1:23" x14ac:dyDescent="0.2">
      <c r="A477" s="21">
        <v>3542206</v>
      </c>
      <c r="B477" s="22" t="s">
        <v>567</v>
      </c>
      <c r="C477" s="22" t="s">
        <v>767</v>
      </c>
      <c r="D477" s="22" t="s">
        <v>768</v>
      </c>
      <c r="E477" s="23">
        <v>35113</v>
      </c>
      <c r="F477" s="22" t="s">
        <v>318</v>
      </c>
      <c r="G477" s="22" t="s">
        <v>31</v>
      </c>
      <c r="H477" s="22" t="s">
        <v>32</v>
      </c>
      <c r="I477" s="65">
        <v>6</v>
      </c>
      <c r="J477" s="22">
        <v>9</v>
      </c>
      <c r="K477" s="22">
        <v>8</v>
      </c>
      <c r="L477" s="22">
        <v>6</v>
      </c>
      <c r="M477" s="77">
        <v>1</v>
      </c>
      <c r="N477" s="77">
        <v>9</v>
      </c>
      <c r="O477" s="77">
        <v>9</v>
      </c>
      <c r="P477" s="77">
        <v>9</v>
      </c>
      <c r="Q477" s="77">
        <v>9</v>
      </c>
      <c r="R477" s="77">
        <v>9</v>
      </c>
      <c r="S477" s="75">
        <f t="shared" si="36"/>
        <v>66.666666666666671</v>
      </c>
      <c r="T477" s="75">
        <f t="shared" si="37"/>
        <v>100</v>
      </c>
      <c r="U477" s="75">
        <f t="shared" si="38"/>
        <v>88.888888888888886</v>
      </c>
      <c r="V477" s="75">
        <f t="shared" si="39"/>
        <v>66.666666666666671</v>
      </c>
      <c r="W477" s="75">
        <f t="shared" si="40"/>
        <v>11.111111111111111</v>
      </c>
    </row>
    <row r="478" spans="1:23" x14ac:dyDescent="0.2">
      <c r="A478" s="21">
        <v>3542305</v>
      </c>
      <c r="B478" s="22" t="s">
        <v>568</v>
      </c>
      <c r="C478" s="22" t="s">
        <v>771</v>
      </c>
      <c r="D478" s="22" t="s">
        <v>772</v>
      </c>
      <c r="E478" s="23">
        <v>35174</v>
      </c>
      <c r="F478" s="22" t="s">
        <v>186</v>
      </c>
      <c r="G478" s="22" t="s">
        <v>69</v>
      </c>
      <c r="H478" s="22" t="s">
        <v>70</v>
      </c>
      <c r="I478" s="65">
        <v>4</v>
      </c>
      <c r="J478" s="22">
        <v>4</v>
      </c>
      <c r="K478" s="22">
        <v>3</v>
      </c>
      <c r="L478" s="22">
        <v>7</v>
      </c>
      <c r="M478" s="77">
        <v>4</v>
      </c>
      <c r="N478" s="77">
        <v>8</v>
      </c>
      <c r="O478" s="77">
        <v>8</v>
      </c>
      <c r="P478" s="77">
        <v>8</v>
      </c>
      <c r="Q478" s="77">
        <v>8</v>
      </c>
      <c r="R478" s="77">
        <v>8</v>
      </c>
      <c r="S478" s="75">
        <f t="shared" si="36"/>
        <v>50</v>
      </c>
      <c r="T478" s="75">
        <f t="shared" si="37"/>
        <v>50</v>
      </c>
      <c r="U478" s="75">
        <f t="shared" si="38"/>
        <v>37.5</v>
      </c>
      <c r="V478" s="75">
        <f t="shared" si="39"/>
        <v>87.5</v>
      </c>
      <c r="W478" s="75">
        <f t="shared" si="40"/>
        <v>50</v>
      </c>
    </row>
    <row r="479" spans="1:23" x14ac:dyDescent="0.2">
      <c r="A479" s="21">
        <v>3542404</v>
      </c>
      <c r="B479" s="22" t="s">
        <v>569</v>
      </c>
      <c r="C479" s="22" t="s">
        <v>767</v>
      </c>
      <c r="D479" s="22" t="s">
        <v>768</v>
      </c>
      <c r="E479" s="23">
        <v>35112</v>
      </c>
      <c r="F479" s="22" t="s">
        <v>33</v>
      </c>
      <c r="G479" s="22" t="s">
        <v>31</v>
      </c>
      <c r="H479" s="22" t="s">
        <v>32</v>
      </c>
      <c r="I479" s="65">
        <v>4</v>
      </c>
      <c r="J479" s="22">
        <v>9</v>
      </c>
      <c r="K479" s="22">
        <v>9</v>
      </c>
      <c r="L479" s="22">
        <v>9</v>
      </c>
      <c r="M479" s="77">
        <v>4</v>
      </c>
      <c r="N479" s="77">
        <v>9</v>
      </c>
      <c r="O479" s="77">
        <v>9</v>
      </c>
      <c r="P479" s="77">
        <v>9</v>
      </c>
      <c r="Q479" s="77">
        <v>9</v>
      </c>
      <c r="R479" s="77">
        <v>9</v>
      </c>
      <c r="S479" s="75">
        <f t="shared" si="36"/>
        <v>44.444444444444443</v>
      </c>
      <c r="T479" s="75">
        <f t="shared" si="37"/>
        <v>100</v>
      </c>
      <c r="U479" s="75">
        <f t="shared" si="38"/>
        <v>100</v>
      </c>
      <c r="V479" s="75">
        <f t="shared" si="39"/>
        <v>100</v>
      </c>
      <c r="W479" s="75">
        <f t="shared" si="40"/>
        <v>44.444444444444443</v>
      </c>
    </row>
    <row r="480" spans="1:23" x14ac:dyDescent="0.2">
      <c r="A480" s="21">
        <v>3542503</v>
      </c>
      <c r="B480" s="22" t="s">
        <v>570</v>
      </c>
      <c r="C480" s="22" t="s">
        <v>761</v>
      </c>
      <c r="D480" s="22" t="s">
        <v>762</v>
      </c>
      <c r="E480" s="23">
        <v>35062</v>
      </c>
      <c r="F480" s="22" t="s">
        <v>20</v>
      </c>
      <c r="G480" s="22" t="s">
        <v>19</v>
      </c>
      <c r="H480" s="22" t="s">
        <v>20</v>
      </c>
      <c r="I480" s="65">
        <v>8</v>
      </c>
      <c r="J480" s="22">
        <v>7</v>
      </c>
      <c r="K480" s="22">
        <v>7</v>
      </c>
      <c r="L480" s="22">
        <v>7</v>
      </c>
      <c r="M480" s="77">
        <v>7</v>
      </c>
      <c r="N480" s="77">
        <v>9</v>
      </c>
      <c r="O480" s="77">
        <v>9</v>
      </c>
      <c r="P480" s="77">
        <v>9</v>
      </c>
      <c r="Q480" s="77">
        <v>9</v>
      </c>
      <c r="R480" s="77">
        <v>9</v>
      </c>
      <c r="S480" s="75">
        <f t="shared" si="36"/>
        <v>88.888888888888886</v>
      </c>
      <c r="T480" s="75">
        <f t="shared" si="37"/>
        <v>77.777777777777771</v>
      </c>
      <c r="U480" s="75">
        <f t="shared" si="38"/>
        <v>77.777777777777771</v>
      </c>
      <c r="V480" s="75">
        <f t="shared" si="39"/>
        <v>77.777777777777771</v>
      </c>
      <c r="W480" s="75">
        <f t="shared" si="40"/>
        <v>77.777777777777771</v>
      </c>
    </row>
    <row r="481" spans="1:23" x14ac:dyDescent="0.2">
      <c r="A481" s="21">
        <v>3542602</v>
      </c>
      <c r="B481" s="22" t="s">
        <v>571</v>
      </c>
      <c r="C481" s="22" t="s">
        <v>777</v>
      </c>
      <c r="D481" s="22" t="s">
        <v>778</v>
      </c>
      <c r="E481" s="23">
        <v>35121</v>
      </c>
      <c r="F481" s="22" t="s">
        <v>123</v>
      </c>
      <c r="G481" s="22" t="s">
        <v>121</v>
      </c>
      <c r="H481" s="22" t="s">
        <v>122</v>
      </c>
      <c r="I481" s="65">
        <v>6</v>
      </c>
      <c r="J481" s="22">
        <v>3</v>
      </c>
      <c r="K481" s="22">
        <v>8</v>
      </c>
      <c r="L481" s="22">
        <v>7</v>
      </c>
      <c r="M481" s="77">
        <v>7</v>
      </c>
      <c r="N481" s="77">
        <v>8</v>
      </c>
      <c r="O481" s="77">
        <v>8</v>
      </c>
      <c r="P481" s="77">
        <v>8</v>
      </c>
      <c r="Q481" s="77">
        <v>8</v>
      </c>
      <c r="R481" s="77">
        <v>8</v>
      </c>
      <c r="S481" s="75">
        <f t="shared" si="36"/>
        <v>75</v>
      </c>
      <c r="T481" s="75">
        <f t="shared" si="37"/>
        <v>37.5</v>
      </c>
      <c r="U481" s="75">
        <f t="shared" si="38"/>
        <v>100</v>
      </c>
      <c r="V481" s="75">
        <f t="shared" si="39"/>
        <v>87.5</v>
      </c>
      <c r="W481" s="75">
        <f t="shared" si="40"/>
        <v>87.5</v>
      </c>
    </row>
    <row r="482" spans="1:23" x14ac:dyDescent="0.2">
      <c r="A482" s="21">
        <v>3542701</v>
      </c>
      <c r="B482" s="22" t="s">
        <v>572</v>
      </c>
      <c r="C482" s="22" t="s">
        <v>769</v>
      </c>
      <c r="D482" s="22" t="s">
        <v>770</v>
      </c>
      <c r="E482" s="23">
        <v>35081</v>
      </c>
      <c r="F482" s="22" t="s">
        <v>229</v>
      </c>
      <c r="G482" s="22" t="s">
        <v>81</v>
      </c>
      <c r="H482" s="22" t="s">
        <v>82</v>
      </c>
      <c r="I482" s="65">
        <v>1</v>
      </c>
      <c r="J482" s="22">
        <v>9</v>
      </c>
      <c r="K482" s="22">
        <v>9</v>
      </c>
      <c r="L482" s="22">
        <v>7</v>
      </c>
      <c r="M482" s="77">
        <v>0</v>
      </c>
      <c r="N482" s="77">
        <v>9</v>
      </c>
      <c r="O482" s="77">
        <v>9</v>
      </c>
      <c r="P482" s="77">
        <v>9</v>
      </c>
      <c r="Q482" s="77">
        <v>9</v>
      </c>
      <c r="R482" s="77">
        <v>9</v>
      </c>
      <c r="S482" s="75">
        <f t="shared" si="36"/>
        <v>11.111111111111111</v>
      </c>
      <c r="T482" s="75">
        <f t="shared" si="37"/>
        <v>100</v>
      </c>
      <c r="U482" s="75">
        <f t="shared" si="38"/>
        <v>100</v>
      </c>
      <c r="V482" s="75">
        <f t="shared" si="39"/>
        <v>77.777777777777771</v>
      </c>
      <c r="W482" s="75">
        <f t="shared" si="40"/>
        <v>0</v>
      </c>
    </row>
    <row r="483" spans="1:23" x14ac:dyDescent="0.2">
      <c r="A483" s="21">
        <v>3542800</v>
      </c>
      <c r="B483" s="22" t="s">
        <v>573</v>
      </c>
      <c r="C483" s="22" t="s">
        <v>765</v>
      </c>
      <c r="D483" s="22" t="s">
        <v>766</v>
      </c>
      <c r="E483" s="23">
        <v>35162</v>
      </c>
      <c r="F483" s="22" t="s">
        <v>75</v>
      </c>
      <c r="G483" s="22" t="s">
        <v>27</v>
      </c>
      <c r="H483" s="22" t="s">
        <v>28</v>
      </c>
      <c r="I483" s="65">
        <v>4</v>
      </c>
      <c r="J483" s="22">
        <v>1</v>
      </c>
      <c r="K483" s="22">
        <v>9</v>
      </c>
      <c r="L483" s="22">
        <v>8</v>
      </c>
      <c r="M483" s="77">
        <v>4</v>
      </c>
      <c r="N483" s="77">
        <v>9</v>
      </c>
      <c r="O483" s="77">
        <v>9</v>
      </c>
      <c r="P483" s="77">
        <v>9</v>
      </c>
      <c r="Q483" s="77">
        <v>9</v>
      </c>
      <c r="R483" s="77">
        <v>9</v>
      </c>
      <c r="S483" s="75">
        <f t="shared" si="36"/>
        <v>44.444444444444443</v>
      </c>
      <c r="T483" s="75">
        <f t="shared" si="37"/>
        <v>11.111111111111111</v>
      </c>
      <c r="U483" s="75">
        <f t="shared" si="38"/>
        <v>100</v>
      </c>
      <c r="V483" s="75">
        <f t="shared" si="39"/>
        <v>88.888888888888886</v>
      </c>
      <c r="W483" s="75">
        <f t="shared" si="40"/>
        <v>44.444444444444443</v>
      </c>
    </row>
    <row r="484" spans="1:23" x14ac:dyDescent="0.2">
      <c r="A484" s="21">
        <v>3542909</v>
      </c>
      <c r="B484" s="22" t="s">
        <v>574</v>
      </c>
      <c r="C484" s="22" t="s">
        <v>769</v>
      </c>
      <c r="D484" s="22" t="s">
        <v>770</v>
      </c>
      <c r="E484" s="23">
        <v>35034</v>
      </c>
      <c r="F484" s="22" t="s">
        <v>235</v>
      </c>
      <c r="G484" s="22" t="s">
        <v>55</v>
      </c>
      <c r="H484" s="22" t="s">
        <v>56</v>
      </c>
      <c r="I484" s="65">
        <v>5</v>
      </c>
      <c r="J484" s="22">
        <v>4</v>
      </c>
      <c r="K484" s="22">
        <v>0</v>
      </c>
      <c r="L484" s="22">
        <v>1</v>
      </c>
      <c r="M484" s="77">
        <v>6</v>
      </c>
      <c r="N484" s="77">
        <v>9</v>
      </c>
      <c r="O484" s="77">
        <v>9</v>
      </c>
      <c r="P484" s="77">
        <v>9</v>
      </c>
      <c r="Q484" s="77">
        <v>9</v>
      </c>
      <c r="R484" s="77">
        <v>9</v>
      </c>
      <c r="S484" s="75">
        <f t="shared" si="36"/>
        <v>55.555555555555557</v>
      </c>
      <c r="T484" s="75">
        <f t="shared" si="37"/>
        <v>44.444444444444443</v>
      </c>
      <c r="U484" s="75">
        <f t="shared" si="38"/>
        <v>0</v>
      </c>
      <c r="V484" s="75">
        <f t="shared" si="39"/>
        <v>11.111111111111111</v>
      </c>
      <c r="W484" s="75">
        <f t="shared" si="40"/>
        <v>66.666666666666671</v>
      </c>
    </row>
    <row r="485" spans="1:23" x14ac:dyDescent="0.2">
      <c r="A485" s="21">
        <v>3543006</v>
      </c>
      <c r="B485" s="22" t="s">
        <v>575</v>
      </c>
      <c r="C485" s="22" t="s">
        <v>765</v>
      </c>
      <c r="D485" s="22" t="s">
        <v>766</v>
      </c>
      <c r="E485" s="23">
        <v>35162</v>
      </c>
      <c r="F485" s="22" t="s">
        <v>75</v>
      </c>
      <c r="G485" s="22" t="s">
        <v>27</v>
      </c>
      <c r="H485" s="22" t="s">
        <v>28</v>
      </c>
      <c r="I485" s="65">
        <v>7</v>
      </c>
      <c r="J485" s="22">
        <v>3</v>
      </c>
      <c r="K485" s="22">
        <v>7</v>
      </c>
      <c r="L485" s="22">
        <v>8</v>
      </c>
      <c r="M485" s="77">
        <v>7</v>
      </c>
      <c r="N485" s="77">
        <v>9</v>
      </c>
      <c r="O485" s="77">
        <v>9</v>
      </c>
      <c r="P485" s="77">
        <v>9</v>
      </c>
      <c r="Q485" s="77">
        <v>9</v>
      </c>
      <c r="R485" s="77">
        <v>9</v>
      </c>
      <c r="S485" s="75">
        <f t="shared" si="36"/>
        <v>77.777777777777771</v>
      </c>
      <c r="T485" s="75">
        <f t="shared" si="37"/>
        <v>33.333333333333336</v>
      </c>
      <c r="U485" s="75">
        <f t="shared" si="38"/>
        <v>77.777777777777771</v>
      </c>
      <c r="V485" s="75">
        <f t="shared" si="39"/>
        <v>88.888888888888886</v>
      </c>
      <c r="W485" s="75">
        <f t="shared" si="40"/>
        <v>77.777777777777771</v>
      </c>
    </row>
    <row r="486" spans="1:23" x14ac:dyDescent="0.2">
      <c r="A486" s="21">
        <v>3543105</v>
      </c>
      <c r="B486" s="22" t="s">
        <v>576</v>
      </c>
      <c r="C486" s="22" t="s">
        <v>769</v>
      </c>
      <c r="D486" s="22" t="s">
        <v>770</v>
      </c>
      <c r="E486" s="23">
        <v>35081</v>
      </c>
      <c r="F486" s="22" t="s">
        <v>229</v>
      </c>
      <c r="G486" s="22" t="s">
        <v>81</v>
      </c>
      <c r="H486" s="22" t="s">
        <v>82</v>
      </c>
      <c r="I486" s="65">
        <v>9</v>
      </c>
      <c r="J486" s="22">
        <v>9</v>
      </c>
      <c r="K486" s="22">
        <v>1</v>
      </c>
      <c r="L486" s="22">
        <v>4</v>
      </c>
      <c r="M486" s="77">
        <v>0</v>
      </c>
      <c r="N486" s="77">
        <v>9</v>
      </c>
      <c r="O486" s="77">
        <v>9</v>
      </c>
      <c r="P486" s="77">
        <v>9</v>
      </c>
      <c r="Q486" s="77">
        <v>9</v>
      </c>
      <c r="R486" s="77">
        <v>9</v>
      </c>
      <c r="S486" s="75">
        <f t="shared" si="36"/>
        <v>100</v>
      </c>
      <c r="T486" s="75">
        <f t="shared" si="37"/>
        <v>100</v>
      </c>
      <c r="U486" s="75">
        <f t="shared" si="38"/>
        <v>11.111111111111111</v>
      </c>
      <c r="V486" s="75">
        <f t="shared" si="39"/>
        <v>44.444444444444443</v>
      </c>
      <c r="W486" s="75">
        <f t="shared" si="40"/>
        <v>0</v>
      </c>
    </row>
    <row r="487" spans="1:23" x14ac:dyDescent="0.2">
      <c r="A487" s="21">
        <v>3543204</v>
      </c>
      <c r="B487" s="22" t="s">
        <v>577</v>
      </c>
      <c r="C487" s="22" t="s">
        <v>755</v>
      </c>
      <c r="D487" s="22" t="s">
        <v>756</v>
      </c>
      <c r="E487" s="23">
        <v>35094</v>
      </c>
      <c r="F487" s="22" t="s">
        <v>136</v>
      </c>
      <c r="G487" s="22" t="s">
        <v>2</v>
      </c>
      <c r="H487" s="22" t="s">
        <v>3</v>
      </c>
      <c r="I487" s="65">
        <v>4</v>
      </c>
      <c r="J487" s="22">
        <v>8</v>
      </c>
      <c r="K487" s="22">
        <v>1</v>
      </c>
      <c r="L487" s="22">
        <v>5</v>
      </c>
      <c r="M487" s="77">
        <v>0</v>
      </c>
      <c r="N487" s="77">
        <v>9</v>
      </c>
      <c r="O487" s="77">
        <v>9</v>
      </c>
      <c r="P487" s="77">
        <v>9</v>
      </c>
      <c r="Q487" s="77">
        <v>9</v>
      </c>
      <c r="R487" s="77">
        <v>9</v>
      </c>
      <c r="S487" s="75">
        <f t="shared" si="36"/>
        <v>44.444444444444443</v>
      </c>
      <c r="T487" s="75">
        <f t="shared" si="37"/>
        <v>88.888888888888886</v>
      </c>
      <c r="U487" s="75">
        <f t="shared" si="38"/>
        <v>11.111111111111111</v>
      </c>
      <c r="V487" s="75">
        <f t="shared" si="39"/>
        <v>55.555555555555557</v>
      </c>
      <c r="W487" s="75">
        <f t="shared" si="40"/>
        <v>0</v>
      </c>
    </row>
    <row r="488" spans="1:23" x14ac:dyDescent="0.2">
      <c r="A488" s="21">
        <v>3543238</v>
      </c>
      <c r="B488" s="22" t="s">
        <v>578</v>
      </c>
      <c r="C488" s="22" t="s">
        <v>767</v>
      </c>
      <c r="D488" s="22" t="s">
        <v>768</v>
      </c>
      <c r="E488" s="23">
        <v>35112</v>
      </c>
      <c r="F488" s="22" t="s">
        <v>33</v>
      </c>
      <c r="G488" s="22" t="s">
        <v>31</v>
      </c>
      <c r="H488" s="22" t="s">
        <v>32</v>
      </c>
      <c r="I488" s="65">
        <v>6</v>
      </c>
      <c r="J488" s="22">
        <v>4</v>
      </c>
      <c r="K488" s="22">
        <v>9</v>
      </c>
      <c r="L488" s="22">
        <v>5</v>
      </c>
      <c r="M488" s="77">
        <v>8</v>
      </c>
      <c r="N488" s="77">
        <v>9</v>
      </c>
      <c r="O488" s="77">
        <v>9</v>
      </c>
      <c r="P488" s="77">
        <v>9</v>
      </c>
      <c r="Q488" s="77">
        <v>9</v>
      </c>
      <c r="R488" s="77">
        <v>9</v>
      </c>
      <c r="S488" s="75">
        <f t="shared" si="36"/>
        <v>66.666666666666671</v>
      </c>
      <c r="T488" s="75">
        <f t="shared" si="37"/>
        <v>44.444444444444443</v>
      </c>
      <c r="U488" s="75">
        <f t="shared" si="38"/>
        <v>100</v>
      </c>
      <c r="V488" s="75">
        <f t="shared" si="39"/>
        <v>55.555555555555557</v>
      </c>
      <c r="W488" s="75">
        <f t="shared" si="40"/>
        <v>88.888888888888886</v>
      </c>
    </row>
    <row r="489" spans="1:23" x14ac:dyDescent="0.2">
      <c r="A489" s="21">
        <v>3543253</v>
      </c>
      <c r="B489" s="22" t="s">
        <v>579</v>
      </c>
      <c r="C489" s="22" t="s">
        <v>765</v>
      </c>
      <c r="D489" s="22" t="s">
        <v>766</v>
      </c>
      <c r="E489" s="23">
        <v>35161</v>
      </c>
      <c r="F489" s="22" t="s">
        <v>29</v>
      </c>
      <c r="G489" s="22" t="s">
        <v>27</v>
      </c>
      <c r="H489" s="22" t="s">
        <v>28</v>
      </c>
      <c r="I489" s="65">
        <v>6</v>
      </c>
      <c r="J489" s="22">
        <v>8</v>
      </c>
      <c r="K489" s="22">
        <v>7</v>
      </c>
      <c r="L489" s="22">
        <v>2</v>
      </c>
      <c r="M489" s="77">
        <v>3</v>
      </c>
      <c r="N489" s="77">
        <v>9</v>
      </c>
      <c r="O489" s="77">
        <v>9</v>
      </c>
      <c r="P489" s="77">
        <v>9</v>
      </c>
      <c r="Q489" s="77">
        <v>9</v>
      </c>
      <c r="R489" s="77">
        <v>9</v>
      </c>
      <c r="S489" s="75">
        <f t="shared" si="36"/>
        <v>66.666666666666671</v>
      </c>
      <c r="T489" s="75">
        <f t="shared" si="37"/>
        <v>88.888888888888886</v>
      </c>
      <c r="U489" s="75">
        <f t="shared" si="38"/>
        <v>77.777777777777771</v>
      </c>
      <c r="V489" s="75">
        <f t="shared" si="39"/>
        <v>22.222222222222221</v>
      </c>
      <c r="W489" s="75">
        <f t="shared" si="40"/>
        <v>33.333333333333336</v>
      </c>
    </row>
    <row r="490" spans="1:23" x14ac:dyDescent="0.2">
      <c r="A490" s="21">
        <v>3543303</v>
      </c>
      <c r="B490" s="22" t="s">
        <v>580</v>
      </c>
      <c r="C490" s="22" t="s">
        <v>785</v>
      </c>
      <c r="D490" s="22" t="s">
        <v>786</v>
      </c>
      <c r="E490" s="23">
        <v>35015</v>
      </c>
      <c r="F490" s="22" t="s">
        <v>237</v>
      </c>
      <c r="G490" s="22" t="s">
        <v>98</v>
      </c>
      <c r="H490" s="22" t="s">
        <v>99</v>
      </c>
      <c r="I490" s="65">
        <v>2</v>
      </c>
      <c r="J490" s="22">
        <v>2</v>
      </c>
      <c r="K490" s="22">
        <v>1</v>
      </c>
      <c r="L490" s="22">
        <v>1</v>
      </c>
      <c r="M490" s="77">
        <v>1</v>
      </c>
      <c r="N490" s="77">
        <v>8</v>
      </c>
      <c r="O490" s="77">
        <v>8</v>
      </c>
      <c r="P490" s="77">
        <v>8</v>
      </c>
      <c r="Q490" s="77">
        <v>8</v>
      </c>
      <c r="R490" s="77">
        <v>8</v>
      </c>
      <c r="S490" s="75">
        <f t="shared" si="36"/>
        <v>25</v>
      </c>
      <c r="T490" s="75">
        <f t="shared" si="37"/>
        <v>25</v>
      </c>
      <c r="U490" s="75">
        <f t="shared" si="38"/>
        <v>12.5</v>
      </c>
      <c r="V490" s="75">
        <f t="shared" si="39"/>
        <v>12.5</v>
      </c>
      <c r="W490" s="75">
        <f t="shared" si="40"/>
        <v>12.5</v>
      </c>
    </row>
    <row r="491" spans="1:23" x14ac:dyDescent="0.2">
      <c r="A491" s="21">
        <v>3543402</v>
      </c>
      <c r="B491" s="22" t="s">
        <v>581</v>
      </c>
      <c r="C491" s="22" t="s">
        <v>769</v>
      </c>
      <c r="D491" s="22" t="s">
        <v>770</v>
      </c>
      <c r="E491" s="23">
        <v>35132</v>
      </c>
      <c r="F491" s="22" t="s">
        <v>227</v>
      </c>
      <c r="G491" s="22" t="s">
        <v>39</v>
      </c>
      <c r="H491" s="22" t="s">
        <v>40</v>
      </c>
      <c r="I491" s="65">
        <v>6</v>
      </c>
      <c r="J491" s="22">
        <v>5</v>
      </c>
      <c r="K491" s="22">
        <v>5</v>
      </c>
      <c r="L491" s="22">
        <v>7</v>
      </c>
      <c r="M491" s="77">
        <v>0</v>
      </c>
      <c r="N491" s="77">
        <v>9</v>
      </c>
      <c r="O491" s="77">
        <v>9</v>
      </c>
      <c r="P491" s="77">
        <v>9</v>
      </c>
      <c r="Q491" s="77">
        <v>9</v>
      </c>
      <c r="R491" s="77">
        <v>9</v>
      </c>
      <c r="S491" s="75">
        <f t="shared" si="36"/>
        <v>66.666666666666671</v>
      </c>
      <c r="T491" s="75">
        <f t="shared" si="37"/>
        <v>55.555555555555557</v>
      </c>
      <c r="U491" s="75">
        <f t="shared" si="38"/>
        <v>55.555555555555557</v>
      </c>
      <c r="V491" s="75">
        <f t="shared" si="39"/>
        <v>77.777777777777771</v>
      </c>
      <c r="W491" s="75">
        <f t="shared" si="40"/>
        <v>0</v>
      </c>
    </row>
    <row r="492" spans="1:23" x14ac:dyDescent="0.2">
      <c r="A492" s="21">
        <v>3543501</v>
      </c>
      <c r="B492" s="22" t="s">
        <v>589</v>
      </c>
      <c r="C492" s="22" t="s">
        <v>765</v>
      </c>
      <c r="D492" s="22" t="s">
        <v>766</v>
      </c>
      <c r="E492" s="23">
        <v>35162</v>
      </c>
      <c r="F492" s="22" t="s">
        <v>75</v>
      </c>
      <c r="G492" s="22" t="s">
        <v>27</v>
      </c>
      <c r="H492" s="22" t="s">
        <v>28</v>
      </c>
      <c r="I492" s="65">
        <v>1</v>
      </c>
      <c r="J492" s="22">
        <v>2</v>
      </c>
      <c r="K492" s="22">
        <v>6</v>
      </c>
      <c r="L492" s="22">
        <v>5</v>
      </c>
      <c r="M492" s="77">
        <v>0</v>
      </c>
      <c r="N492" s="77">
        <v>9</v>
      </c>
      <c r="O492" s="77">
        <v>9</v>
      </c>
      <c r="P492" s="77">
        <v>9</v>
      </c>
      <c r="Q492" s="77">
        <v>9</v>
      </c>
      <c r="R492" s="77">
        <v>9</v>
      </c>
      <c r="S492" s="75">
        <f t="shared" si="36"/>
        <v>11.111111111111111</v>
      </c>
      <c r="T492" s="75">
        <f t="shared" si="37"/>
        <v>22.222222222222221</v>
      </c>
      <c r="U492" s="75">
        <f t="shared" si="38"/>
        <v>66.666666666666671</v>
      </c>
      <c r="V492" s="75">
        <f t="shared" si="39"/>
        <v>55.555555555555557</v>
      </c>
      <c r="W492" s="75">
        <f t="shared" si="40"/>
        <v>0</v>
      </c>
    </row>
    <row r="493" spans="1:23" x14ac:dyDescent="0.2">
      <c r="A493" s="21">
        <v>3543600</v>
      </c>
      <c r="B493" s="22" t="s">
        <v>582</v>
      </c>
      <c r="C493" s="22" t="s">
        <v>769</v>
      </c>
      <c r="D493" s="22" t="s">
        <v>770</v>
      </c>
      <c r="E493" s="23">
        <v>35081</v>
      </c>
      <c r="F493" s="22" t="s">
        <v>229</v>
      </c>
      <c r="G493" s="22" t="s">
        <v>81</v>
      </c>
      <c r="H493" s="22" t="s">
        <v>82</v>
      </c>
      <c r="I493" s="65">
        <v>3</v>
      </c>
      <c r="J493" s="22">
        <v>9</v>
      </c>
      <c r="K493" s="22">
        <v>2</v>
      </c>
      <c r="L493" s="22">
        <v>8</v>
      </c>
      <c r="M493" s="77">
        <v>0</v>
      </c>
      <c r="N493" s="77">
        <v>9</v>
      </c>
      <c r="O493" s="77">
        <v>9</v>
      </c>
      <c r="P493" s="77">
        <v>9</v>
      </c>
      <c r="Q493" s="77">
        <v>9</v>
      </c>
      <c r="R493" s="77">
        <v>9</v>
      </c>
      <c r="S493" s="75">
        <f t="shared" si="36"/>
        <v>33.333333333333336</v>
      </c>
      <c r="T493" s="75">
        <f t="shared" si="37"/>
        <v>100</v>
      </c>
      <c r="U493" s="75">
        <f t="shared" si="38"/>
        <v>22.222222222222221</v>
      </c>
      <c r="V493" s="75">
        <f t="shared" si="39"/>
        <v>88.888888888888886</v>
      </c>
      <c r="W493" s="75">
        <f t="shared" si="40"/>
        <v>0</v>
      </c>
    </row>
    <row r="494" spans="1:23" x14ac:dyDescent="0.2">
      <c r="A494" s="21">
        <v>3543709</v>
      </c>
      <c r="B494" s="22" t="s">
        <v>583</v>
      </c>
      <c r="C494" s="22" t="s">
        <v>769</v>
      </c>
      <c r="D494" s="22" t="s">
        <v>770</v>
      </c>
      <c r="E494" s="23">
        <v>35031</v>
      </c>
      <c r="F494" s="22" t="s">
        <v>57</v>
      </c>
      <c r="G494" s="22" t="s">
        <v>55</v>
      </c>
      <c r="H494" s="22" t="s">
        <v>56</v>
      </c>
      <c r="I494" s="65">
        <v>1</v>
      </c>
      <c r="J494" s="22">
        <v>4</v>
      </c>
      <c r="K494" s="22">
        <v>1</v>
      </c>
      <c r="L494" s="22">
        <v>2</v>
      </c>
      <c r="M494" s="77">
        <v>5</v>
      </c>
      <c r="N494" s="77">
        <v>9</v>
      </c>
      <c r="O494" s="77">
        <v>9</v>
      </c>
      <c r="P494" s="77">
        <v>9</v>
      </c>
      <c r="Q494" s="77">
        <v>9</v>
      </c>
      <c r="R494" s="77">
        <v>9</v>
      </c>
      <c r="S494" s="75">
        <f t="shared" si="36"/>
        <v>11.111111111111111</v>
      </c>
      <c r="T494" s="75">
        <f t="shared" si="37"/>
        <v>44.444444444444443</v>
      </c>
      <c r="U494" s="75">
        <f t="shared" si="38"/>
        <v>11.111111111111111</v>
      </c>
      <c r="V494" s="75">
        <f t="shared" si="39"/>
        <v>22.222222222222221</v>
      </c>
      <c r="W494" s="75">
        <f t="shared" si="40"/>
        <v>55.555555555555557</v>
      </c>
    </row>
    <row r="495" spans="1:23" x14ac:dyDescent="0.2">
      <c r="A495" s="21">
        <v>3543808</v>
      </c>
      <c r="B495" s="22" t="s">
        <v>584</v>
      </c>
      <c r="C495" s="22" t="s">
        <v>755</v>
      </c>
      <c r="D495" s="22" t="s">
        <v>756</v>
      </c>
      <c r="E495" s="23">
        <v>35095</v>
      </c>
      <c r="F495" s="22" t="s">
        <v>90</v>
      </c>
      <c r="G495" s="22" t="s">
        <v>2</v>
      </c>
      <c r="H495" s="22" t="s">
        <v>3</v>
      </c>
      <c r="I495" s="65">
        <v>7</v>
      </c>
      <c r="J495" s="22">
        <v>4</v>
      </c>
      <c r="K495" s="22">
        <v>6</v>
      </c>
      <c r="L495" s="22">
        <v>8</v>
      </c>
      <c r="M495" s="77">
        <v>1</v>
      </c>
      <c r="N495" s="77">
        <v>9</v>
      </c>
      <c r="O495" s="77">
        <v>9</v>
      </c>
      <c r="P495" s="77">
        <v>9</v>
      </c>
      <c r="Q495" s="77">
        <v>9</v>
      </c>
      <c r="R495" s="77">
        <v>9</v>
      </c>
      <c r="S495" s="75">
        <f t="shared" si="36"/>
        <v>77.777777777777771</v>
      </c>
      <c r="T495" s="75">
        <f t="shared" si="37"/>
        <v>44.444444444444443</v>
      </c>
      <c r="U495" s="75">
        <f t="shared" si="38"/>
        <v>66.666666666666671</v>
      </c>
      <c r="V495" s="75">
        <f t="shared" si="39"/>
        <v>88.888888888888886</v>
      </c>
      <c r="W495" s="75">
        <f t="shared" si="40"/>
        <v>11.111111111111111</v>
      </c>
    </row>
    <row r="496" spans="1:23" x14ac:dyDescent="0.2">
      <c r="A496" s="21">
        <v>3543907</v>
      </c>
      <c r="B496" s="22" t="s">
        <v>585</v>
      </c>
      <c r="C496" s="22" t="s">
        <v>763</v>
      </c>
      <c r="D496" s="22" t="s">
        <v>764</v>
      </c>
      <c r="E496" s="23">
        <v>35104</v>
      </c>
      <c r="F496" s="22" t="s">
        <v>61</v>
      </c>
      <c r="G496" s="22" t="s">
        <v>23</v>
      </c>
      <c r="H496" s="22" t="s">
        <v>24</v>
      </c>
      <c r="I496" s="65">
        <v>5</v>
      </c>
      <c r="J496" s="22">
        <v>8</v>
      </c>
      <c r="K496" s="22">
        <v>4</v>
      </c>
      <c r="L496" s="22">
        <v>4</v>
      </c>
      <c r="M496" s="77">
        <v>4</v>
      </c>
      <c r="N496" s="77">
        <v>8</v>
      </c>
      <c r="O496" s="77">
        <v>8</v>
      </c>
      <c r="P496" s="77">
        <v>8</v>
      </c>
      <c r="Q496" s="77">
        <v>8</v>
      </c>
      <c r="R496" s="77">
        <v>8</v>
      </c>
      <c r="S496" s="75">
        <f t="shared" si="36"/>
        <v>62.5</v>
      </c>
      <c r="T496" s="75">
        <f t="shared" si="37"/>
        <v>100</v>
      </c>
      <c r="U496" s="75">
        <f t="shared" si="38"/>
        <v>50</v>
      </c>
      <c r="V496" s="75">
        <f t="shared" si="39"/>
        <v>50</v>
      </c>
      <c r="W496" s="75">
        <f t="shared" si="40"/>
        <v>50</v>
      </c>
    </row>
    <row r="497" spans="1:23" x14ac:dyDescent="0.2">
      <c r="A497" s="21">
        <v>3544004</v>
      </c>
      <c r="B497" s="22" t="s">
        <v>586</v>
      </c>
      <c r="C497" s="22" t="s">
        <v>763</v>
      </c>
      <c r="D497" s="22" t="s">
        <v>764</v>
      </c>
      <c r="E497" s="23">
        <v>35103</v>
      </c>
      <c r="F497" s="22" t="s">
        <v>24</v>
      </c>
      <c r="G497" s="22" t="s">
        <v>23</v>
      </c>
      <c r="H497" s="22" t="s">
        <v>24</v>
      </c>
      <c r="I497" s="65">
        <v>4</v>
      </c>
      <c r="J497" s="22">
        <v>7</v>
      </c>
      <c r="K497" s="22">
        <v>6</v>
      </c>
      <c r="L497" s="22">
        <v>0</v>
      </c>
      <c r="M497" s="77">
        <v>0</v>
      </c>
      <c r="N497" s="77">
        <v>8</v>
      </c>
      <c r="O497" s="77">
        <v>8</v>
      </c>
      <c r="P497" s="77">
        <v>8</v>
      </c>
      <c r="Q497" s="77">
        <v>8</v>
      </c>
      <c r="R497" s="77">
        <v>8</v>
      </c>
      <c r="S497" s="75">
        <f t="shared" si="36"/>
        <v>50</v>
      </c>
      <c r="T497" s="75">
        <f t="shared" si="37"/>
        <v>87.5</v>
      </c>
      <c r="U497" s="75">
        <f t="shared" si="38"/>
        <v>75</v>
      </c>
      <c r="V497" s="75">
        <f t="shared" si="39"/>
        <v>0</v>
      </c>
      <c r="W497" s="75">
        <f t="shared" si="40"/>
        <v>0</v>
      </c>
    </row>
    <row r="498" spans="1:23" x14ac:dyDescent="0.2">
      <c r="A498" s="21">
        <v>3544103</v>
      </c>
      <c r="B498" s="22" t="s">
        <v>587</v>
      </c>
      <c r="C498" s="22" t="s">
        <v>785</v>
      </c>
      <c r="D498" s="22" t="s">
        <v>786</v>
      </c>
      <c r="E498" s="23">
        <v>35015</v>
      </c>
      <c r="F498" s="22" t="s">
        <v>237</v>
      </c>
      <c r="G498" s="22" t="s">
        <v>98</v>
      </c>
      <c r="H498" s="22" t="s">
        <v>99</v>
      </c>
      <c r="I498" s="65">
        <v>7</v>
      </c>
      <c r="J498" s="22">
        <v>5</v>
      </c>
      <c r="K498" s="22">
        <v>2</v>
      </c>
      <c r="L498" s="22">
        <v>4</v>
      </c>
      <c r="M498" s="77">
        <v>6</v>
      </c>
      <c r="N498" s="77">
        <v>8</v>
      </c>
      <c r="O498" s="77">
        <v>8</v>
      </c>
      <c r="P498" s="77">
        <v>8</v>
      </c>
      <c r="Q498" s="77">
        <v>8</v>
      </c>
      <c r="R498" s="77">
        <v>8</v>
      </c>
      <c r="S498" s="75">
        <f t="shared" si="36"/>
        <v>87.5</v>
      </c>
      <c r="T498" s="75">
        <f t="shared" si="37"/>
        <v>62.5</v>
      </c>
      <c r="U498" s="75">
        <f t="shared" si="38"/>
        <v>25</v>
      </c>
      <c r="V498" s="75">
        <f t="shared" si="39"/>
        <v>50</v>
      </c>
      <c r="W498" s="75">
        <f t="shared" si="40"/>
        <v>75</v>
      </c>
    </row>
    <row r="499" spans="1:23" x14ac:dyDescent="0.2">
      <c r="A499" s="21">
        <v>3544202</v>
      </c>
      <c r="B499" s="22" t="s">
        <v>588</v>
      </c>
      <c r="C499" s="22" t="s">
        <v>757</v>
      </c>
      <c r="D499" s="22" t="s">
        <v>758</v>
      </c>
      <c r="E499" s="23">
        <v>35157</v>
      </c>
      <c r="F499" s="22" t="s">
        <v>48</v>
      </c>
      <c r="G499" s="22" t="s">
        <v>6</v>
      </c>
      <c r="H499" s="22" t="s">
        <v>7</v>
      </c>
      <c r="I499" s="65">
        <v>2</v>
      </c>
      <c r="J499" s="22">
        <v>8</v>
      </c>
      <c r="K499" s="22">
        <v>7</v>
      </c>
      <c r="L499" s="22">
        <v>5</v>
      </c>
      <c r="M499" s="77">
        <v>0</v>
      </c>
      <c r="N499" s="77">
        <v>9</v>
      </c>
      <c r="O499" s="77">
        <v>9</v>
      </c>
      <c r="P499" s="77">
        <v>9</v>
      </c>
      <c r="Q499" s="77">
        <v>9</v>
      </c>
      <c r="R499" s="77">
        <v>9</v>
      </c>
      <c r="S499" s="75">
        <f t="shared" si="36"/>
        <v>22.222222222222221</v>
      </c>
      <c r="T499" s="75">
        <f t="shared" si="37"/>
        <v>88.888888888888886</v>
      </c>
      <c r="U499" s="75">
        <f t="shared" si="38"/>
        <v>77.777777777777771</v>
      </c>
      <c r="V499" s="75">
        <f t="shared" si="39"/>
        <v>55.555555555555557</v>
      </c>
      <c r="W499" s="75">
        <f t="shared" si="40"/>
        <v>0</v>
      </c>
    </row>
    <row r="500" spans="1:23" x14ac:dyDescent="0.2">
      <c r="A500" s="21">
        <v>3544251</v>
      </c>
      <c r="B500" s="22" t="s">
        <v>590</v>
      </c>
      <c r="C500" s="22" t="s">
        <v>767</v>
      </c>
      <c r="D500" s="22" t="s">
        <v>768</v>
      </c>
      <c r="E500" s="23">
        <v>35115</v>
      </c>
      <c r="F500" s="22" t="s">
        <v>265</v>
      </c>
      <c r="G500" s="22" t="s">
        <v>31</v>
      </c>
      <c r="H500" s="22" t="s">
        <v>32</v>
      </c>
      <c r="I500" s="65">
        <v>1</v>
      </c>
      <c r="J500" s="22">
        <v>6</v>
      </c>
      <c r="K500" s="22">
        <v>8</v>
      </c>
      <c r="L500" s="22">
        <v>6</v>
      </c>
      <c r="M500" s="77">
        <v>0</v>
      </c>
      <c r="N500" s="77">
        <v>9</v>
      </c>
      <c r="O500" s="77">
        <v>9</v>
      </c>
      <c r="P500" s="77">
        <v>9</v>
      </c>
      <c r="Q500" s="77">
        <v>9</v>
      </c>
      <c r="R500" s="77">
        <v>9</v>
      </c>
      <c r="S500" s="75">
        <f t="shared" si="36"/>
        <v>11.111111111111111</v>
      </c>
      <c r="T500" s="75">
        <f t="shared" si="37"/>
        <v>66.666666666666671</v>
      </c>
      <c r="U500" s="75">
        <f t="shared" si="38"/>
        <v>88.888888888888886</v>
      </c>
      <c r="V500" s="75">
        <f t="shared" si="39"/>
        <v>66.666666666666671</v>
      </c>
      <c r="W500" s="75">
        <f t="shared" si="40"/>
        <v>0</v>
      </c>
    </row>
    <row r="501" spans="1:23" x14ac:dyDescent="0.2">
      <c r="A501" s="21">
        <v>3544301</v>
      </c>
      <c r="B501" s="22" t="s">
        <v>591</v>
      </c>
      <c r="C501" s="22" t="s">
        <v>771</v>
      </c>
      <c r="D501" s="22" t="s">
        <v>772</v>
      </c>
      <c r="E501" s="23">
        <v>35172</v>
      </c>
      <c r="F501" s="22" t="s">
        <v>71</v>
      </c>
      <c r="G501" s="22" t="s">
        <v>69</v>
      </c>
      <c r="H501" s="22" t="s">
        <v>70</v>
      </c>
      <c r="I501" s="65">
        <v>7</v>
      </c>
      <c r="J501" s="22">
        <v>2</v>
      </c>
      <c r="K501" s="22">
        <v>6</v>
      </c>
      <c r="L501" s="22">
        <v>0</v>
      </c>
      <c r="M501" s="77">
        <v>6</v>
      </c>
      <c r="N501" s="77">
        <v>8</v>
      </c>
      <c r="O501" s="77">
        <v>8</v>
      </c>
      <c r="P501" s="77">
        <v>8</v>
      </c>
      <c r="Q501" s="77">
        <v>8</v>
      </c>
      <c r="R501" s="77">
        <v>8</v>
      </c>
      <c r="S501" s="75">
        <f t="shared" si="36"/>
        <v>87.5</v>
      </c>
      <c r="T501" s="75">
        <f t="shared" si="37"/>
        <v>25</v>
      </c>
      <c r="U501" s="75">
        <f t="shared" si="38"/>
        <v>75</v>
      </c>
      <c r="V501" s="75">
        <f t="shared" si="39"/>
        <v>0</v>
      </c>
      <c r="W501" s="75">
        <f t="shared" si="40"/>
        <v>75</v>
      </c>
    </row>
    <row r="502" spans="1:23" x14ac:dyDescent="0.2">
      <c r="A502" s="21">
        <v>3544400</v>
      </c>
      <c r="B502" s="22" t="s">
        <v>592</v>
      </c>
      <c r="C502" s="22" t="s">
        <v>757</v>
      </c>
      <c r="D502" s="22" t="s">
        <v>758</v>
      </c>
      <c r="E502" s="23">
        <v>35021</v>
      </c>
      <c r="F502" s="22" t="s">
        <v>78</v>
      </c>
      <c r="G502" s="22" t="s">
        <v>43</v>
      </c>
      <c r="H502" s="22" t="s">
        <v>44</v>
      </c>
      <c r="I502" s="65">
        <v>2</v>
      </c>
      <c r="J502" s="22">
        <v>0</v>
      </c>
      <c r="K502" s="22">
        <v>7</v>
      </c>
      <c r="L502" s="22">
        <v>8</v>
      </c>
      <c r="M502" s="77">
        <v>8</v>
      </c>
      <c r="N502" s="77">
        <v>9</v>
      </c>
      <c r="O502" s="77">
        <v>9</v>
      </c>
      <c r="P502" s="77">
        <v>9</v>
      </c>
      <c r="Q502" s="77">
        <v>9</v>
      </c>
      <c r="R502" s="77">
        <v>9</v>
      </c>
      <c r="S502" s="75">
        <f t="shared" si="36"/>
        <v>22.222222222222221</v>
      </c>
      <c r="T502" s="75">
        <f t="shared" si="37"/>
        <v>0</v>
      </c>
      <c r="U502" s="75">
        <f t="shared" si="38"/>
        <v>77.777777777777771</v>
      </c>
      <c r="V502" s="75">
        <f t="shared" si="39"/>
        <v>88.888888888888886</v>
      </c>
      <c r="W502" s="75">
        <f t="shared" si="40"/>
        <v>88.888888888888886</v>
      </c>
    </row>
    <row r="503" spans="1:23" x14ac:dyDescent="0.2">
      <c r="A503" s="21">
        <v>3544509</v>
      </c>
      <c r="B503" s="22" t="s">
        <v>593</v>
      </c>
      <c r="C503" s="22" t="s">
        <v>757</v>
      </c>
      <c r="D503" s="22" t="s">
        <v>758</v>
      </c>
      <c r="E503" s="23">
        <v>35152</v>
      </c>
      <c r="F503" s="22" t="s">
        <v>462</v>
      </c>
      <c r="G503" s="22" t="s">
        <v>6</v>
      </c>
      <c r="H503" s="22" t="s">
        <v>7</v>
      </c>
      <c r="I503" s="65">
        <v>2</v>
      </c>
      <c r="J503" s="22">
        <v>2</v>
      </c>
      <c r="K503" s="22">
        <v>9</v>
      </c>
      <c r="L503" s="22">
        <v>5</v>
      </c>
      <c r="M503" s="77">
        <v>0</v>
      </c>
      <c r="N503" s="77">
        <v>9</v>
      </c>
      <c r="O503" s="77">
        <v>9</v>
      </c>
      <c r="P503" s="77">
        <v>9</v>
      </c>
      <c r="Q503" s="77">
        <v>9</v>
      </c>
      <c r="R503" s="77">
        <v>9</v>
      </c>
      <c r="S503" s="75">
        <f t="shared" si="36"/>
        <v>22.222222222222221</v>
      </c>
      <c r="T503" s="75">
        <f t="shared" si="37"/>
        <v>22.222222222222221</v>
      </c>
      <c r="U503" s="75">
        <f t="shared" si="38"/>
        <v>100</v>
      </c>
      <c r="V503" s="75">
        <f t="shared" si="39"/>
        <v>55.555555555555557</v>
      </c>
      <c r="W503" s="75">
        <f t="shared" si="40"/>
        <v>0</v>
      </c>
    </row>
    <row r="504" spans="1:23" x14ac:dyDescent="0.2">
      <c r="A504" s="21">
        <v>3544608</v>
      </c>
      <c r="B504" s="22" t="s">
        <v>594</v>
      </c>
      <c r="C504" s="22" t="s">
        <v>761</v>
      </c>
      <c r="D504" s="22" t="s">
        <v>762</v>
      </c>
      <c r="E504" s="23">
        <v>35065</v>
      </c>
      <c r="F504" s="22" t="s">
        <v>172</v>
      </c>
      <c r="G504" s="22" t="s">
        <v>19</v>
      </c>
      <c r="H504" s="22" t="s">
        <v>20</v>
      </c>
      <c r="I504" s="65">
        <v>3</v>
      </c>
      <c r="J504" s="22">
        <v>2</v>
      </c>
      <c r="K504" s="22">
        <v>9</v>
      </c>
      <c r="L504" s="22">
        <v>6</v>
      </c>
      <c r="M504" s="77">
        <v>8</v>
      </c>
      <c r="N504" s="77">
        <v>9</v>
      </c>
      <c r="O504" s="77">
        <v>9</v>
      </c>
      <c r="P504" s="77">
        <v>9</v>
      </c>
      <c r="Q504" s="77">
        <v>9</v>
      </c>
      <c r="R504" s="77">
        <v>9</v>
      </c>
      <c r="S504" s="75">
        <f t="shared" si="36"/>
        <v>33.333333333333336</v>
      </c>
      <c r="T504" s="75">
        <f t="shared" si="37"/>
        <v>22.222222222222221</v>
      </c>
      <c r="U504" s="75">
        <f t="shared" si="38"/>
        <v>100</v>
      </c>
      <c r="V504" s="75">
        <f t="shared" si="39"/>
        <v>66.666666666666671</v>
      </c>
      <c r="W504" s="75">
        <f t="shared" si="40"/>
        <v>88.888888888888886</v>
      </c>
    </row>
    <row r="505" spans="1:23" x14ac:dyDescent="0.2">
      <c r="A505" s="21">
        <v>3544707</v>
      </c>
      <c r="B505" s="22" t="s">
        <v>595</v>
      </c>
      <c r="C505" s="22" t="s">
        <v>755</v>
      </c>
      <c r="D505" s="22" t="s">
        <v>756</v>
      </c>
      <c r="E505" s="23">
        <v>35091</v>
      </c>
      <c r="F505" s="22" t="s">
        <v>4</v>
      </c>
      <c r="G505" s="22" t="s">
        <v>2</v>
      </c>
      <c r="H505" s="22" t="s">
        <v>3</v>
      </c>
      <c r="I505" s="65">
        <v>9</v>
      </c>
      <c r="J505" s="22">
        <v>8</v>
      </c>
      <c r="K505" s="22">
        <v>7</v>
      </c>
      <c r="L505" s="22">
        <v>1</v>
      </c>
      <c r="M505" s="77">
        <v>5</v>
      </c>
      <c r="N505" s="77">
        <v>9</v>
      </c>
      <c r="O505" s="77">
        <v>9</v>
      </c>
      <c r="P505" s="77">
        <v>9</v>
      </c>
      <c r="Q505" s="77">
        <v>9</v>
      </c>
      <c r="R505" s="77">
        <v>9</v>
      </c>
      <c r="S505" s="75">
        <f t="shared" si="36"/>
        <v>100</v>
      </c>
      <c r="T505" s="75">
        <f t="shared" si="37"/>
        <v>88.888888888888886</v>
      </c>
      <c r="U505" s="75">
        <f t="shared" si="38"/>
        <v>77.777777777777771</v>
      </c>
      <c r="V505" s="75">
        <f t="shared" si="39"/>
        <v>11.111111111111111</v>
      </c>
      <c r="W505" s="75">
        <f t="shared" si="40"/>
        <v>55.555555555555557</v>
      </c>
    </row>
    <row r="506" spans="1:23" x14ac:dyDescent="0.2">
      <c r="A506" s="21">
        <v>3544806</v>
      </c>
      <c r="B506" s="22" t="s">
        <v>596</v>
      </c>
      <c r="C506" s="22" t="s">
        <v>757</v>
      </c>
      <c r="D506" s="22" t="s">
        <v>758</v>
      </c>
      <c r="E506" s="23">
        <v>35151</v>
      </c>
      <c r="F506" s="22" t="s">
        <v>95</v>
      </c>
      <c r="G506" s="22" t="s">
        <v>6</v>
      </c>
      <c r="H506" s="22" t="s">
        <v>7</v>
      </c>
      <c r="I506" s="65">
        <v>3</v>
      </c>
      <c r="J506" s="22">
        <v>8</v>
      </c>
      <c r="K506" s="22">
        <v>7</v>
      </c>
      <c r="L506" s="22">
        <v>6</v>
      </c>
      <c r="M506" s="77">
        <v>1</v>
      </c>
      <c r="N506" s="77">
        <v>9</v>
      </c>
      <c r="O506" s="77">
        <v>9</v>
      </c>
      <c r="P506" s="77">
        <v>9</v>
      </c>
      <c r="Q506" s="77">
        <v>9</v>
      </c>
      <c r="R506" s="77">
        <v>9</v>
      </c>
      <c r="S506" s="75">
        <f t="shared" si="36"/>
        <v>33.333333333333336</v>
      </c>
      <c r="T506" s="75">
        <f t="shared" si="37"/>
        <v>88.888888888888886</v>
      </c>
      <c r="U506" s="75">
        <f t="shared" si="38"/>
        <v>77.777777777777771</v>
      </c>
      <c r="V506" s="75">
        <f t="shared" si="39"/>
        <v>66.666666666666671</v>
      </c>
      <c r="W506" s="75">
        <f t="shared" si="40"/>
        <v>11.111111111111111</v>
      </c>
    </row>
    <row r="507" spans="1:23" x14ac:dyDescent="0.2">
      <c r="A507" s="21">
        <v>3544905</v>
      </c>
      <c r="B507" s="22" t="s">
        <v>597</v>
      </c>
      <c r="C507" s="22" t="s">
        <v>769</v>
      </c>
      <c r="D507" s="22" t="s">
        <v>770</v>
      </c>
      <c r="E507" s="23">
        <v>35082</v>
      </c>
      <c r="F507" s="22" t="s">
        <v>336</v>
      </c>
      <c r="G507" s="22" t="s">
        <v>81</v>
      </c>
      <c r="H507" s="22" t="s">
        <v>82</v>
      </c>
      <c r="I507" s="65">
        <v>8</v>
      </c>
      <c r="J507" s="22">
        <v>9</v>
      </c>
      <c r="K507" s="22">
        <v>1</v>
      </c>
      <c r="L507" s="22">
        <v>0</v>
      </c>
      <c r="M507" s="77">
        <v>0</v>
      </c>
      <c r="N507" s="77">
        <v>9</v>
      </c>
      <c r="O507" s="77">
        <v>9</v>
      </c>
      <c r="P507" s="77">
        <v>9</v>
      </c>
      <c r="Q507" s="77">
        <v>9</v>
      </c>
      <c r="R507" s="77">
        <v>9</v>
      </c>
      <c r="S507" s="75">
        <f t="shared" si="36"/>
        <v>88.888888888888886</v>
      </c>
      <c r="T507" s="75">
        <f t="shared" si="37"/>
        <v>100</v>
      </c>
      <c r="U507" s="75">
        <f t="shared" si="38"/>
        <v>11.111111111111111</v>
      </c>
      <c r="V507" s="75">
        <f t="shared" si="39"/>
        <v>0</v>
      </c>
      <c r="W507" s="75">
        <f t="shared" si="40"/>
        <v>0</v>
      </c>
    </row>
    <row r="508" spans="1:23" x14ac:dyDescent="0.2">
      <c r="A508" s="21">
        <v>3545001</v>
      </c>
      <c r="B508" s="22" t="s">
        <v>598</v>
      </c>
      <c r="C508" s="22" t="s">
        <v>773</v>
      </c>
      <c r="D508" s="22" t="s">
        <v>774</v>
      </c>
      <c r="E508" s="23">
        <v>35011</v>
      </c>
      <c r="F508" s="22" t="s">
        <v>100</v>
      </c>
      <c r="G508" s="22" t="s">
        <v>98</v>
      </c>
      <c r="H508" s="22" t="s">
        <v>99</v>
      </c>
      <c r="I508" s="65">
        <v>6</v>
      </c>
      <c r="J508" s="22">
        <v>3</v>
      </c>
      <c r="K508" s="22">
        <v>7</v>
      </c>
      <c r="L508" s="22">
        <v>6</v>
      </c>
      <c r="M508" s="77">
        <v>6</v>
      </c>
      <c r="N508" s="77">
        <v>8</v>
      </c>
      <c r="O508" s="77">
        <v>8</v>
      </c>
      <c r="P508" s="77">
        <v>8</v>
      </c>
      <c r="Q508" s="77">
        <v>8</v>
      </c>
      <c r="R508" s="77">
        <v>8</v>
      </c>
      <c r="S508" s="75">
        <f t="shared" si="36"/>
        <v>75</v>
      </c>
      <c r="T508" s="75">
        <f t="shared" si="37"/>
        <v>37.5</v>
      </c>
      <c r="U508" s="75">
        <f t="shared" si="38"/>
        <v>87.5</v>
      </c>
      <c r="V508" s="75">
        <f t="shared" si="39"/>
        <v>75</v>
      </c>
      <c r="W508" s="75">
        <f t="shared" si="40"/>
        <v>75</v>
      </c>
    </row>
    <row r="509" spans="1:23" x14ac:dyDescent="0.2">
      <c r="A509" s="21">
        <v>3545100</v>
      </c>
      <c r="B509" s="22" t="s">
        <v>599</v>
      </c>
      <c r="C509" s="22" t="s">
        <v>755</v>
      </c>
      <c r="D509" s="22" t="s">
        <v>756</v>
      </c>
      <c r="E509" s="23">
        <v>35091</v>
      </c>
      <c r="F509" s="22" t="s">
        <v>4</v>
      </c>
      <c r="G509" s="22" t="s">
        <v>2</v>
      </c>
      <c r="H509" s="22" t="s">
        <v>3</v>
      </c>
      <c r="I509" s="65">
        <v>1</v>
      </c>
      <c r="J509" s="22">
        <v>8</v>
      </c>
      <c r="K509" s="22">
        <v>9</v>
      </c>
      <c r="L509" s="22">
        <v>1</v>
      </c>
      <c r="M509" s="77">
        <v>8</v>
      </c>
      <c r="N509" s="77">
        <v>9</v>
      </c>
      <c r="O509" s="77">
        <v>9</v>
      </c>
      <c r="P509" s="77">
        <v>9</v>
      </c>
      <c r="Q509" s="77">
        <v>9</v>
      </c>
      <c r="R509" s="77">
        <v>9</v>
      </c>
      <c r="S509" s="75">
        <f t="shared" si="36"/>
        <v>11.111111111111111</v>
      </c>
      <c r="T509" s="75">
        <f t="shared" si="37"/>
        <v>88.888888888888886</v>
      </c>
      <c r="U509" s="75">
        <f t="shared" si="38"/>
        <v>100</v>
      </c>
      <c r="V509" s="75">
        <f t="shared" si="39"/>
        <v>11.111111111111111</v>
      </c>
      <c r="W509" s="75">
        <f t="shared" si="40"/>
        <v>88.888888888888886</v>
      </c>
    </row>
    <row r="510" spans="1:23" x14ac:dyDescent="0.2">
      <c r="A510" s="21">
        <v>3545159</v>
      </c>
      <c r="B510" s="22" t="s">
        <v>600</v>
      </c>
      <c r="C510" s="22" t="s">
        <v>763</v>
      </c>
      <c r="D510" s="22" t="s">
        <v>764</v>
      </c>
      <c r="E510" s="23">
        <v>35103</v>
      </c>
      <c r="F510" s="22" t="s">
        <v>24</v>
      </c>
      <c r="G510" s="22" t="s">
        <v>23</v>
      </c>
      <c r="H510" s="22" t="s">
        <v>24</v>
      </c>
      <c r="I510" s="65">
        <v>6</v>
      </c>
      <c r="J510" s="22">
        <v>7</v>
      </c>
      <c r="K510" s="22">
        <v>2</v>
      </c>
      <c r="L510" s="22">
        <v>6</v>
      </c>
      <c r="M510" s="77">
        <v>6</v>
      </c>
      <c r="N510" s="77">
        <v>8</v>
      </c>
      <c r="O510" s="77">
        <v>8</v>
      </c>
      <c r="P510" s="77">
        <v>8</v>
      </c>
      <c r="Q510" s="77">
        <v>8</v>
      </c>
      <c r="R510" s="77">
        <v>8</v>
      </c>
      <c r="S510" s="75">
        <f t="shared" si="36"/>
        <v>75</v>
      </c>
      <c r="T510" s="75">
        <f t="shared" si="37"/>
        <v>87.5</v>
      </c>
      <c r="U510" s="75">
        <f t="shared" si="38"/>
        <v>25</v>
      </c>
      <c r="V510" s="75">
        <f t="shared" si="39"/>
        <v>75</v>
      </c>
      <c r="W510" s="75">
        <f t="shared" si="40"/>
        <v>75</v>
      </c>
    </row>
    <row r="511" spans="1:23" x14ac:dyDescent="0.2">
      <c r="A511" s="21">
        <v>3545209</v>
      </c>
      <c r="B511" s="22" t="s">
        <v>601</v>
      </c>
      <c r="C511" s="22" t="s">
        <v>765</v>
      </c>
      <c r="D511" s="22" t="s">
        <v>766</v>
      </c>
      <c r="E511" s="23">
        <v>35163</v>
      </c>
      <c r="F511" s="22" t="s">
        <v>28</v>
      </c>
      <c r="G511" s="22" t="s">
        <v>27</v>
      </c>
      <c r="H511" s="22" t="s">
        <v>28</v>
      </c>
      <c r="I511" s="65">
        <v>3</v>
      </c>
      <c r="J511" s="22">
        <v>8</v>
      </c>
      <c r="K511" s="22">
        <v>7</v>
      </c>
      <c r="L511" s="22">
        <v>7</v>
      </c>
      <c r="M511" s="77">
        <v>5</v>
      </c>
      <c r="N511" s="77">
        <v>8</v>
      </c>
      <c r="O511" s="77">
        <v>8</v>
      </c>
      <c r="P511" s="77">
        <v>8</v>
      </c>
      <c r="Q511" s="77">
        <v>8</v>
      </c>
      <c r="R511" s="77">
        <v>8</v>
      </c>
      <c r="S511" s="75">
        <f t="shared" si="36"/>
        <v>37.5</v>
      </c>
      <c r="T511" s="75">
        <f t="shared" si="37"/>
        <v>100</v>
      </c>
      <c r="U511" s="75">
        <f t="shared" si="38"/>
        <v>87.5</v>
      </c>
      <c r="V511" s="75">
        <f t="shared" si="39"/>
        <v>87.5</v>
      </c>
      <c r="W511" s="75">
        <f t="shared" si="40"/>
        <v>62.5</v>
      </c>
    </row>
    <row r="512" spans="1:23" x14ac:dyDescent="0.2">
      <c r="A512" s="21">
        <v>3545308</v>
      </c>
      <c r="B512" s="22" t="s">
        <v>602</v>
      </c>
      <c r="C512" s="22" t="s">
        <v>765</v>
      </c>
      <c r="D512" s="22" t="s">
        <v>766</v>
      </c>
      <c r="E512" s="23">
        <v>35163</v>
      </c>
      <c r="F512" s="22" t="s">
        <v>28</v>
      </c>
      <c r="G512" s="22" t="s">
        <v>27</v>
      </c>
      <c r="H512" s="22" t="s">
        <v>28</v>
      </c>
      <c r="I512" s="65">
        <v>5</v>
      </c>
      <c r="J512" s="22">
        <v>7</v>
      </c>
      <c r="K512" s="22">
        <v>7</v>
      </c>
      <c r="L512" s="22">
        <v>6</v>
      </c>
      <c r="M512" s="77">
        <v>4</v>
      </c>
      <c r="N512" s="77">
        <v>8</v>
      </c>
      <c r="O512" s="77">
        <v>8</v>
      </c>
      <c r="P512" s="77">
        <v>8</v>
      </c>
      <c r="Q512" s="77">
        <v>8</v>
      </c>
      <c r="R512" s="77">
        <v>8</v>
      </c>
      <c r="S512" s="75">
        <f t="shared" si="36"/>
        <v>62.5</v>
      </c>
      <c r="T512" s="75">
        <f t="shared" si="37"/>
        <v>87.5</v>
      </c>
      <c r="U512" s="75">
        <f t="shared" si="38"/>
        <v>87.5</v>
      </c>
      <c r="V512" s="75">
        <f t="shared" si="39"/>
        <v>75</v>
      </c>
      <c r="W512" s="75">
        <f t="shared" si="40"/>
        <v>50</v>
      </c>
    </row>
    <row r="513" spans="1:23" x14ac:dyDescent="0.2">
      <c r="A513" s="21">
        <v>3545407</v>
      </c>
      <c r="B513" s="22" t="s">
        <v>603</v>
      </c>
      <c r="C513" s="22" t="s">
        <v>755</v>
      </c>
      <c r="D513" s="22" t="s">
        <v>756</v>
      </c>
      <c r="E513" s="23">
        <v>35094</v>
      </c>
      <c r="F513" s="22" t="s">
        <v>136</v>
      </c>
      <c r="G513" s="22" t="s">
        <v>2</v>
      </c>
      <c r="H513" s="22" t="s">
        <v>3</v>
      </c>
      <c r="I513" s="65">
        <v>3</v>
      </c>
      <c r="J513" s="22">
        <v>4</v>
      </c>
      <c r="K513" s="22">
        <v>7</v>
      </c>
      <c r="L513" s="22">
        <v>5</v>
      </c>
      <c r="M513" s="77">
        <v>2</v>
      </c>
      <c r="N513" s="77">
        <v>9</v>
      </c>
      <c r="O513" s="77">
        <v>9</v>
      </c>
      <c r="P513" s="77">
        <v>9</v>
      </c>
      <c r="Q513" s="77">
        <v>9</v>
      </c>
      <c r="R513" s="77">
        <v>9</v>
      </c>
      <c r="S513" s="75">
        <f t="shared" si="36"/>
        <v>33.333333333333336</v>
      </c>
      <c r="T513" s="75">
        <f t="shared" si="37"/>
        <v>44.444444444444443</v>
      </c>
      <c r="U513" s="75">
        <f t="shared" si="38"/>
        <v>77.777777777777771</v>
      </c>
      <c r="V513" s="75">
        <f t="shared" si="39"/>
        <v>55.555555555555557</v>
      </c>
      <c r="W513" s="75">
        <f t="shared" si="40"/>
        <v>22.222222222222221</v>
      </c>
    </row>
    <row r="514" spans="1:23" x14ac:dyDescent="0.2">
      <c r="A514" s="21">
        <v>3545506</v>
      </c>
      <c r="B514" s="22" t="s">
        <v>604</v>
      </c>
      <c r="C514" s="22" t="s">
        <v>767</v>
      </c>
      <c r="D514" s="22" t="s">
        <v>768</v>
      </c>
      <c r="E514" s="23">
        <v>35112</v>
      </c>
      <c r="F514" s="22" t="s">
        <v>33</v>
      </c>
      <c r="G514" s="22" t="s">
        <v>31</v>
      </c>
      <c r="H514" s="22" t="s">
        <v>32</v>
      </c>
      <c r="I514" s="65">
        <v>9</v>
      </c>
      <c r="J514" s="22">
        <v>7</v>
      </c>
      <c r="K514" s="22">
        <v>2</v>
      </c>
      <c r="L514" s="22">
        <v>7</v>
      </c>
      <c r="M514" s="77">
        <v>0</v>
      </c>
      <c r="N514" s="77">
        <v>9</v>
      </c>
      <c r="O514" s="77">
        <v>9</v>
      </c>
      <c r="P514" s="77">
        <v>9</v>
      </c>
      <c r="Q514" s="77">
        <v>9</v>
      </c>
      <c r="R514" s="77">
        <v>9</v>
      </c>
      <c r="S514" s="75">
        <f t="shared" si="36"/>
        <v>100</v>
      </c>
      <c r="T514" s="75">
        <f t="shared" si="37"/>
        <v>77.777777777777771</v>
      </c>
      <c r="U514" s="75">
        <f t="shared" si="38"/>
        <v>22.222222222222221</v>
      </c>
      <c r="V514" s="75">
        <f t="shared" si="39"/>
        <v>77.777777777777771</v>
      </c>
      <c r="W514" s="75">
        <f t="shared" si="40"/>
        <v>0</v>
      </c>
    </row>
    <row r="515" spans="1:23" x14ac:dyDescent="0.2">
      <c r="A515" s="21">
        <v>3545605</v>
      </c>
      <c r="B515" s="22" t="s">
        <v>605</v>
      </c>
      <c r="C515" s="22" t="s">
        <v>757</v>
      </c>
      <c r="D515" s="22" t="s">
        <v>758</v>
      </c>
      <c r="E515" s="23">
        <v>35151</v>
      </c>
      <c r="F515" s="22" t="s">
        <v>95</v>
      </c>
      <c r="G515" s="22" t="s">
        <v>6</v>
      </c>
      <c r="H515" s="22" t="s">
        <v>7</v>
      </c>
      <c r="I515" s="65">
        <v>2</v>
      </c>
      <c r="J515" s="22">
        <v>6</v>
      </c>
      <c r="K515" s="22">
        <v>8</v>
      </c>
      <c r="L515" s="22">
        <v>2</v>
      </c>
      <c r="M515" s="77">
        <v>6</v>
      </c>
      <c r="N515" s="77">
        <v>9</v>
      </c>
      <c r="O515" s="77">
        <v>9</v>
      </c>
      <c r="P515" s="77">
        <v>9</v>
      </c>
      <c r="Q515" s="77">
        <v>9</v>
      </c>
      <c r="R515" s="77">
        <v>9</v>
      </c>
      <c r="S515" s="75">
        <f t="shared" si="36"/>
        <v>22.222222222222221</v>
      </c>
      <c r="T515" s="75">
        <f t="shared" si="37"/>
        <v>66.666666666666671</v>
      </c>
      <c r="U515" s="75">
        <f t="shared" si="38"/>
        <v>88.888888888888886</v>
      </c>
      <c r="V515" s="75">
        <f t="shared" si="39"/>
        <v>22.222222222222221</v>
      </c>
      <c r="W515" s="75">
        <f t="shared" si="40"/>
        <v>66.666666666666671</v>
      </c>
    </row>
    <row r="516" spans="1:23" x14ac:dyDescent="0.2">
      <c r="A516" s="21">
        <v>3545704</v>
      </c>
      <c r="B516" s="22" t="s">
        <v>606</v>
      </c>
      <c r="C516" s="22" t="s">
        <v>757</v>
      </c>
      <c r="D516" s="22" t="s">
        <v>758</v>
      </c>
      <c r="E516" s="23">
        <v>35153</v>
      </c>
      <c r="F516" s="22" t="s">
        <v>73</v>
      </c>
      <c r="G516" s="22" t="s">
        <v>6</v>
      </c>
      <c r="H516" s="22" t="s">
        <v>7</v>
      </c>
      <c r="I516" s="65">
        <v>9</v>
      </c>
      <c r="J516" s="22">
        <v>9</v>
      </c>
      <c r="K516" s="22">
        <v>9</v>
      </c>
      <c r="L516" s="22">
        <v>9</v>
      </c>
      <c r="M516" s="77">
        <v>0</v>
      </c>
      <c r="N516" s="77">
        <v>9</v>
      </c>
      <c r="O516" s="77">
        <v>9</v>
      </c>
      <c r="P516" s="77">
        <v>9</v>
      </c>
      <c r="Q516" s="77">
        <v>9</v>
      </c>
      <c r="R516" s="77">
        <v>9</v>
      </c>
      <c r="S516" s="75">
        <f t="shared" si="36"/>
        <v>100</v>
      </c>
      <c r="T516" s="75">
        <f t="shared" si="37"/>
        <v>100</v>
      </c>
      <c r="U516" s="75">
        <f t="shared" si="38"/>
        <v>100</v>
      </c>
      <c r="V516" s="75">
        <f t="shared" si="39"/>
        <v>100</v>
      </c>
      <c r="W516" s="75">
        <f t="shared" si="40"/>
        <v>0</v>
      </c>
    </row>
    <row r="517" spans="1:23" x14ac:dyDescent="0.2">
      <c r="A517" s="21">
        <v>3545803</v>
      </c>
      <c r="B517" s="22" t="s">
        <v>607</v>
      </c>
      <c r="C517" s="22" t="s">
        <v>759</v>
      </c>
      <c r="D517" s="22" t="s">
        <v>760</v>
      </c>
      <c r="E517" s="23">
        <v>35072</v>
      </c>
      <c r="F517" s="22" t="s">
        <v>53</v>
      </c>
      <c r="G517" s="22" t="s">
        <v>15</v>
      </c>
      <c r="H517" s="22" t="s">
        <v>16</v>
      </c>
      <c r="I517" s="65">
        <v>1</v>
      </c>
      <c r="J517" s="22">
        <v>7</v>
      </c>
      <c r="K517" s="22">
        <v>4</v>
      </c>
      <c r="L517" s="22">
        <v>7</v>
      </c>
      <c r="M517" s="77">
        <v>5</v>
      </c>
      <c r="N517" s="77">
        <v>8</v>
      </c>
      <c r="O517" s="77">
        <v>8</v>
      </c>
      <c r="P517" s="77">
        <v>8</v>
      </c>
      <c r="Q517" s="77">
        <v>8</v>
      </c>
      <c r="R517" s="77">
        <v>8</v>
      </c>
      <c r="S517" s="75">
        <f t="shared" ref="S517:S580" si="41">I517*100/N517</f>
        <v>12.5</v>
      </c>
      <c r="T517" s="75">
        <f t="shared" ref="T517:T580" si="42">J517*100/O517</f>
        <v>87.5</v>
      </c>
      <c r="U517" s="75">
        <f t="shared" ref="U517:U580" si="43">K517*100/P517</f>
        <v>50</v>
      </c>
      <c r="V517" s="75">
        <f t="shared" ref="V517:V580" si="44">L517*100/Q517</f>
        <v>87.5</v>
      </c>
      <c r="W517" s="75">
        <f t="shared" ref="W517:W580" si="45">M517*100/R517</f>
        <v>62.5</v>
      </c>
    </row>
    <row r="518" spans="1:23" x14ac:dyDescent="0.2">
      <c r="A518" s="21">
        <v>3546009</v>
      </c>
      <c r="B518" s="22" t="s">
        <v>608</v>
      </c>
      <c r="C518" s="22" t="s">
        <v>771</v>
      </c>
      <c r="D518" s="22" t="s">
        <v>772</v>
      </c>
      <c r="E518" s="23">
        <v>35171</v>
      </c>
      <c r="F518" s="22" t="s">
        <v>167</v>
      </c>
      <c r="G518" s="22" t="s">
        <v>69</v>
      </c>
      <c r="H518" s="22" t="s">
        <v>70</v>
      </c>
      <c r="I518" s="65">
        <v>4</v>
      </c>
      <c r="J518" s="22">
        <v>6</v>
      </c>
      <c r="K518" s="22">
        <v>1</v>
      </c>
      <c r="L518" s="22">
        <v>3</v>
      </c>
      <c r="M518" s="77">
        <v>0</v>
      </c>
      <c r="N518" s="77">
        <v>8</v>
      </c>
      <c r="O518" s="77">
        <v>8</v>
      </c>
      <c r="P518" s="77">
        <v>8</v>
      </c>
      <c r="Q518" s="77">
        <v>8</v>
      </c>
      <c r="R518" s="77">
        <v>8</v>
      </c>
      <c r="S518" s="75">
        <f t="shared" si="41"/>
        <v>50</v>
      </c>
      <c r="T518" s="75">
        <f t="shared" si="42"/>
        <v>75</v>
      </c>
      <c r="U518" s="75">
        <f t="shared" si="43"/>
        <v>12.5</v>
      </c>
      <c r="V518" s="75">
        <f t="shared" si="44"/>
        <v>37.5</v>
      </c>
      <c r="W518" s="75">
        <f t="shared" si="45"/>
        <v>0</v>
      </c>
    </row>
    <row r="519" spans="1:23" x14ac:dyDescent="0.2">
      <c r="A519" s="21">
        <v>3546108</v>
      </c>
      <c r="B519" s="22" t="s">
        <v>609</v>
      </c>
      <c r="C519" s="22" t="s">
        <v>757</v>
      </c>
      <c r="D519" s="22" t="s">
        <v>758</v>
      </c>
      <c r="E519" s="23">
        <v>35152</v>
      </c>
      <c r="F519" s="22" t="s">
        <v>462</v>
      </c>
      <c r="G519" s="22" t="s">
        <v>6</v>
      </c>
      <c r="H519" s="22" t="s">
        <v>7</v>
      </c>
      <c r="I519" s="65">
        <v>8</v>
      </c>
      <c r="J519" s="22">
        <v>2</v>
      </c>
      <c r="K519" s="22">
        <v>7</v>
      </c>
      <c r="L519" s="22">
        <v>7</v>
      </c>
      <c r="M519" s="77">
        <v>1</v>
      </c>
      <c r="N519" s="77">
        <v>9</v>
      </c>
      <c r="O519" s="77">
        <v>9</v>
      </c>
      <c r="P519" s="77">
        <v>9</v>
      </c>
      <c r="Q519" s="77">
        <v>9</v>
      </c>
      <c r="R519" s="77">
        <v>9</v>
      </c>
      <c r="S519" s="75">
        <f t="shared" si="41"/>
        <v>88.888888888888886</v>
      </c>
      <c r="T519" s="75">
        <f t="shared" si="42"/>
        <v>22.222222222222221</v>
      </c>
      <c r="U519" s="75">
        <f t="shared" si="43"/>
        <v>77.777777777777771</v>
      </c>
      <c r="V519" s="75">
        <f t="shared" si="44"/>
        <v>77.777777777777771</v>
      </c>
      <c r="W519" s="75">
        <f t="shared" si="45"/>
        <v>11.111111111111111</v>
      </c>
    </row>
    <row r="520" spans="1:23" x14ac:dyDescent="0.2">
      <c r="A520" s="21">
        <v>3546207</v>
      </c>
      <c r="B520" s="22" t="s">
        <v>610</v>
      </c>
      <c r="C520" s="22" t="s">
        <v>763</v>
      </c>
      <c r="D520" s="22" t="s">
        <v>764</v>
      </c>
      <c r="E520" s="23">
        <v>35101</v>
      </c>
      <c r="F520" s="22" t="s">
        <v>88</v>
      </c>
      <c r="G520" s="22" t="s">
        <v>23</v>
      </c>
      <c r="H520" s="22" t="s">
        <v>24</v>
      </c>
      <c r="I520" s="65">
        <v>7</v>
      </c>
      <c r="J520" s="22">
        <v>6</v>
      </c>
      <c r="K520" s="22">
        <v>6</v>
      </c>
      <c r="L520" s="22">
        <v>0</v>
      </c>
      <c r="M520" s="77">
        <v>0</v>
      </c>
      <c r="N520" s="77">
        <v>8</v>
      </c>
      <c r="O520" s="77">
        <v>8</v>
      </c>
      <c r="P520" s="77">
        <v>8</v>
      </c>
      <c r="Q520" s="77">
        <v>8</v>
      </c>
      <c r="R520" s="77">
        <v>8</v>
      </c>
      <c r="S520" s="75">
        <f t="shared" si="41"/>
        <v>87.5</v>
      </c>
      <c r="T520" s="75">
        <f t="shared" si="42"/>
        <v>75</v>
      </c>
      <c r="U520" s="75">
        <f t="shared" si="43"/>
        <v>75</v>
      </c>
      <c r="V520" s="75">
        <f t="shared" si="44"/>
        <v>0</v>
      </c>
      <c r="W520" s="75">
        <f t="shared" si="45"/>
        <v>0</v>
      </c>
    </row>
    <row r="521" spans="1:23" x14ac:dyDescent="0.2">
      <c r="A521" s="21">
        <v>3546256</v>
      </c>
      <c r="B521" s="22" t="s">
        <v>611</v>
      </c>
      <c r="C521" s="22" t="s">
        <v>769</v>
      </c>
      <c r="D521" s="22" t="s">
        <v>770</v>
      </c>
      <c r="E521" s="23">
        <v>35133</v>
      </c>
      <c r="F521" s="22" t="s">
        <v>41</v>
      </c>
      <c r="G521" s="22" t="s">
        <v>39</v>
      </c>
      <c r="H521" s="22" t="s">
        <v>40</v>
      </c>
      <c r="I521" s="65">
        <v>5</v>
      </c>
      <c r="J521" s="22">
        <v>1</v>
      </c>
      <c r="K521" s="22">
        <v>2</v>
      </c>
      <c r="L521" s="22">
        <v>1</v>
      </c>
      <c r="M521" s="77">
        <v>3</v>
      </c>
      <c r="N521" s="77">
        <v>9</v>
      </c>
      <c r="O521" s="77">
        <v>9</v>
      </c>
      <c r="P521" s="77">
        <v>9</v>
      </c>
      <c r="Q521" s="77">
        <v>9</v>
      </c>
      <c r="R521" s="77">
        <v>9</v>
      </c>
      <c r="S521" s="75">
        <f t="shared" si="41"/>
        <v>55.555555555555557</v>
      </c>
      <c r="T521" s="75">
        <f t="shared" si="42"/>
        <v>11.111111111111111</v>
      </c>
      <c r="U521" s="75">
        <f t="shared" si="43"/>
        <v>22.222222222222221</v>
      </c>
      <c r="V521" s="75">
        <f t="shared" si="44"/>
        <v>11.111111111111111</v>
      </c>
      <c r="W521" s="75">
        <f t="shared" si="45"/>
        <v>33.333333333333336</v>
      </c>
    </row>
    <row r="522" spans="1:23" x14ac:dyDescent="0.2">
      <c r="A522" s="21">
        <v>3546306</v>
      </c>
      <c r="B522" s="22" t="s">
        <v>612</v>
      </c>
      <c r="C522" s="22" t="s">
        <v>759</v>
      </c>
      <c r="D522" s="22" t="s">
        <v>760</v>
      </c>
      <c r="E522" s="23">
        <v>35142</v>
      </c>
      <c r="F522" s="22" t="s">
        <v>12</v>
      </c>
      <c r="G522" s="22" t="s">
        <v>10</v>
      </c>
      <c r="H522" s="22" t="s">
        <v>11</v>
      </c>
      <c r="I522" s="65">
        <v>8</v>
      </c>
      <c r="J522" s="22">
        <v>8</v>
      </c>
      <c r="K522" s="22">
        <v>4</v>
      </c>
      <c r="L522" s="22">
        <v>5</v>
      </c>
      <c r="M522" s="77">
        <v>8</v>
      </c>
      <c r="N522" s="77">
        <v>8</v>
      </c>
      <c r="O522" s="77">
        <v>8</v>
      </c>
      <c r="P522" s="77">
        <v>8</v>
      </c>
      <c r="Q522" s="77">
        <v>8</v>
      </c>
      <c r="R522" s="77">
        <v>8</v>
      </c>
      <c r="S522" s="75">
        <f t="shared" si="41"/>
        <v>100</v>
      </c>
      <c r="T522" s="75">
        <f t="shared" si="42"/>
        <v>100</v>
      </c>
      <c r="U522" s="75">
        <f t="shared" si="43"/>
        <v>50</v>
      </c>
      <c r="V522" s="75">
        <f t="shared" si="44"/>
        <v>62.5</v>
      </c>
      <c r="W522" s="75">
        <f t="shared" si="45"/>
        <v>100</v>
      </c>
    </row>
    <row r="523" spans="1:23" x14ac:dyDescent="0.2">
      <c r="A523" s="21">
        <v>3546405</v>
      </c>
      <c r="B523" s="22" t="s">
        <v>613</v>
      </c>
      <c r="C523" s="22" t="s">
        <v>755</v>
      </c>
      <c r="D523" s="22" t="s">
        <v>756</v>
      </c>
      <c r="E523" s="23">
        <v>35094</v>
      </c>
      <c r="F523" s="22" t="s">
        <v>136</v>
      </c>
      <c r="G523" s="22" t="s">
        <v>2</v>
      </c>
      <c r="H523" s="22" t="s">
        <v>3</v>
      </c>
      <c r="I523" s="65">
        <v>4</v>
      </c>
      <c r="J523" s="22">
        <v>8</v>
      </c>
      <c r="K523" s="22">
        <v>5</v>
      </c>
      <c r="L523" s="22">
        <v>7</v>
      </c>
      <c r="M523" s="77">
        <v>2</v>
      </c>
      <c r="N523" s="77">
        <v>9</v>
      </c>
      <c r="O523" s="77">
        <v>9</v>
      </c>
      <c r="P523" s="77">
        <v>9</v>
      </c>
      <c r="Q523" s="77">
        <v>9</v>
      </c>
      <c r="R523" s="77">
        <v>9</v>
      </c>
      <c r="S523" s="75">
        <f t="shared" si="41"/>
        <v>44.444444444444443</v>
      </c>
      <c r="T523" s="75">
        <f t="shared" si="42"/>
        <v>88.888888888888886</v>
      </c>
      <c r="U523" s="75">
        <f t="shared" si="43"/>
        <v>55.555555555555557</v>
      </c>
      <c r="V523" s="75">
        <f t="shared" si="44"/>
        <v>77.777777777777771</v>
      </c>
      <c r="W523" s="75">
        <f t="shared" si="45"/>
        <v>22.222222222222221</v>
      </c>
    </row>
    <row r="524" spans="1:23" x14ac:dyDescent="0.2">
      <c r="A524" s="21">
        <v>3546504</v>
      </c>
      <c r="B524" s="22" t="s">
        <v>614</v>
      </c>
      <c r="C524" s="22" t="s">
        <v>769</v>
      </c>
      <c r="D524" s="22" t="s">
        <v>770</v>
      </c>
      <c r="E524" s="23">
        <v>35033</v>
      </c>
      <c r="F524" s="22" t="s">
        <v>192</v>
      </c>
      <c r="G524" s="22" t="s">
        <v>55</v>
      </c>
      <c r="H524" s="22" t="s">
        <v>56</v>
      </c>
      <c r="I524" s="65">
        <v>7</v>
      </c>
      <c r="J524" s="22">
        <v>6</v>
      </c>
      <c r="K524" s="22">
        <v>1</v>
      </c>
      <c r="L524" s="22">
        <v>5</v>
      </c>
      <c r="M524" s="77">
        <v>0</v>
      </c>
      <c r="N524" s="77">
        <v>9</v>
      </c>
      <c r="O524" s="77">
        <v>9</v>
      </c>
      <c r="P524" s="77">
        <v>9</v>
      </c>
      <c r="Q524" s="77">
        <v>9</v>
      </c>
      <c r="R524" s="77">
        <v>9</v>
      </c>
      <c r="S524" s="75">
        <f t="shared" si="41"/>
        <v>77.777777777777771</v>
      </c>
      <c r="T524" s="75">
        <f t="shared" si="42"/>
        <v>66.666666666666671</v>
      </c>
      <c r="U524" s="75">
        <f t="shared" si="43"/>
        <v>11.111111111111111</v>
      </c>
      <c r="V524" s="75">
        <f t="shared" si="44"/>
        <v>55.555555555555557</v>
      </c>
      <c r="W524" s="75">
        <f t="shared" si="45"/>
        <v>0</v>
      </c>
    </row>
    <row r="525" spans="1:23" x14ac:dyDescent="0.2">
      <c r="A525" s="21">
        <v>3546603</v>
      </c>
      <c r="B525" s="22" t="s">
        <v>615</v>
      </c>
      <c r="C525" s="22" t="s">
        <v>757</v>
      </c>
      <c r="D525" s="22" t="s">
        <v>758</v>
      </c>
      <c r="E525" s="23">
        <v>35152</v>
      </c>
      <c r="F525" s="22" t="s">
        <v>462</v>
      </c>
      <c r="G525" s="22" t="s">
        <v>6</v>
      </c>
      <c r="H525" s="22" t="s">
        <v>7</v>
      </c>
      <c r="I525" s="65">
        <v>8</v>
      </c>
      <c r="J525" s="22">
        <v>3</v>
      </c>
      <c r="K525" s="22">
        <v>3</v>
      </c>
      <c r="L525" s="22">
        <v>8</v>
      </c>
      <c r="M525" s="77">
        <v>4</v>
      </c>
      <c r="N525" s="77">
        <v>9</v>
      </c>
      <c r="O525" s="77">
        <v>9</v>
      </c>
      <c r="P525" s="77">
        <v>9</v>
      </c>
      <c r="Q525" s="77">
        <v>9</v>
      </c>
      <c r="R525" s="77">
        <v>9</v>
      </c>
      <c r="S525" s="75">
        <f t="shared" si="41"/>
        <v>88.888888888888886</v>
      </c>
      <c r="T525" s="75">
        <f t="shared" si="42"/>
        <v>33.333333333333336</v>
      </c>
      <c r="U525" s="75">
        <f t="shared" si="43"/>
        <v>33.333333333333336</v>
      </c>
      <c r="V525" s="75">
        <f t="shared" si="44"/>
        <v>88.888888888888886</v>
      </c>
      <c r="W525" s="75">
        <f t="shared" si="45"/>
        <v>44.444444444444443</v>
      </c>
    </row>
    <row r="526" spans="1:23" x14ac:dyDescent="0.2">
      <c r="A526" s="21">
        <v>3546702</v>
      </c>
      <c r="B526" s="22" t="s">
        <v>616</v>
      </c>
      <c r="C526" s="22" t="s">
        <v>763</v>
      </c>
      <c r="D526" s="22" t="s">
        <v>764</v>
      </c>
      <c r="E526" s="23">
        <v>35104</v>
      </c>
      <c r="F526" s="22" t="s">
        <v>61</v>
      </c>
      <c r="G526" s="22" t="s">
        <v>23</v>
      </c>
      <c r="H526" s="22" t="s">
        <v>24</v>
      </c>
      <c r="I526" s="65">
        <v>7</v>
      </c>
      <c r="J526" s="22">
        <v>7</v>
      </c>
      <c r="K526" s="22">
        <v>3</v>
      </c>
      <c r="L526" s="22">
        <v>2</v>
      </c>
      <c r="M526" s="77">
        <v>3</v>
      </c>
      <c r="N526" s="77">
        <v>8</v>
      </c>
      <c r="O526" s="77">
        <v>8</v>
      </c>
      <c r="P526" s="77">
        <v>8</v>
      </c>
      <c r="Q526" s="77">
        <v>8</v>
      </c>
      <c r="R526" s="77">
        <v>8</v>
      </c>
      <c r="S526" s="75">
        <f t="shared" si="41"/>
        <v>87.5</v>
      </c>
      <c r="T526" s="75">
        <f t="shared" si="42"/>
        <v>87.5</v>
      </c>
      <c r="U526" s="75">
        <f t="shared" si="43"/>
        <v>37.5</v>
      </c>
      <c r="V526" s="75">
        <f t="shared" si="44"/>
        <v>25</v>
      </c>
      <c r="W526" s="75">
        <f t="shared" si="45"/>
        <v>37.5</v>
      </c>
    </row>
    <row r="527" spans="1:23" x14ac:dyDescent="0.2">
      <c r="A527" s="21">
        <v>3546801</v>
      </c>
      <c r="B527" s="22" t="s">
        <v>617</v>
      </c>
      <c r="C527" s="22" t="s">
        <v>773</v>
      </c>
      <c r="D527" s="22" t="s">
        <v>774</v>
      </c>
      <c r="E527" s="23">
        <v>35011</v>
      </c>
      <c r="F527" s="22" t="s">
        <v>100</v>
      </c>
      <c r="G527" s="22" t="s">
        <v>98</v>
      </c>
      <c r="H527" s="22" t="s">
        <v>99</v>
      </c>
      <c r="I527" s="65">
        <v>6</v>
      </c>
      <c r="J527" s="22">
        <v>3</v>
      </c>
      <c r="K527" s="22">
        <v>8</v>
      </c>
      <c r="L527" s="22">
        <v>5</v>
      </c>
      <c r="M527" s="77">
        <v>2</v>
      </c>
      <c r="N527" s="77">
        <v>8</v>
      </c>
      <c r="O527" s="77">
        <v>8</v>
      </c>
      <c r="P527" s="77">
        <v>8</v>
      </c>
      <c r="Q527" s="77">
        <v>8</v>
      </c>
      <c r="R527" s="77">
        <v>8</v>
      </c>
      <c r="S527" s="75">
        <f t="shared" si="41"/>
        <v>75</v>
      </c>
      <c r="T527" s="75">
        <f t="shared" si="42"/>
        <v>37.5</v>
      </c>
      <c r="U527" s="75">
        <f t="shared" si="43"/>
        <v>100</v>
      </c>
      <c r="V527" s="75">
        <f t="shared" si="44"/>
        <v>62.5</v>
      </c>
      <c r="W527" s="75">
        <f t="shared" si="45"/>
        <v>25</v>
      </c>
    </row>
    <row r="528" spans="1:23" x14ac:dyDescent="0.2">
      <c r="A528" s="21">
        <v>3546900</v>
      </c>
      <c r="B528" s="22" t="s">
        <v>618</v>
      </c>
      <c r="C528" s="22" t="s">
        <v>769</v>
      </c>
      <c r="D528" s="22" t="s">
        <v>770</v>
      </c>
      <c r="E528" s="23">
        <v>35031</v>
      </c>
      <c r="F528" s="22" t="s">
        <v>57</v>
      </c>
      <c r="G528" s="22" t="s">
        <v>55</v>
      </c>
      <c r="H528" s="22" t="s">
        <v>56</v>
      </c>
      <c r="I528" s="65">
        <v>5</v>
      </c>
      <c r="J528" s="22">
        <v>2</v>
      </c>
      <c r="K528" s="22">
        <v>6</v>
      </c>
      <c r="L528" s="22">
        <v>6</v>
      </c>
      <c r="M528" s="77">
        <v>6</v>
      </c>
      <c r="N528" s="77">
        <v>9</v>
      </c>
      <c r="O528" s="77">
        <v>9</v>
      </c>
      <c r="P528" s="77">
        <v>9</v>
      </c>
      <c r="Q528" s="77">
        <v>9</v>
      </c>
      <c r="R528" s="77">
        <v>9</v>
      </c>
      <c r="S528" s="75">
        <f t="shared" si="41"/>
        <v>55.555555555555557</v>
      </c>
      <c r="T528" s="75">
        <f t="shared" si="42"/>
        <v>22.222222222222221</v>
      </c>
      <c r="U528" s="75">
        <f t="shared" si="43"/>
        <v>66.666666666666671</v>
      </c>
      <c r="V528" s="75">
        <f t="shared" si="44"/>
        <v>66.666666666666671</v>
      </c>
      <c r="W528" s="75">
        <f t="shared" si="45"/>
        <v>66.666666666666671</v>
      </c>
    </row>
    <row r="529" spans="1:23" x14ac:dyDescent="0.2">
      <c r="A529" s="21">
        <v>3547007</v>
      </c>
      <c r="B529" s="22" t="s">
        <v>619</v>
      </c>
      <c r="C529" s="22" t="s">
        <v>763</v>
      </c>
      <c r="D529" s="22" t="s">
        <v>764</v>
      </c>
      <c r="E529" s="23">
        <v>35103</v>
      </c>
      <c r="F529" s="22" t="s">
        <v>24</v>
      </c>
      <c r="G529" s="22" t="s">
        <v>23</v>
      </c>
      <c r="H529" s="22" t="s">
        <v>24</v>
      </c>
      <c r="I529" s="65">
        <v>7</v>
      </c>
      <c r="J529" s="22">
        <v>6</v>
      </c>
      <c r="K529" s="22">
        <v>6</v>
      </c>
      <c r="L529" s="22">
        <v>6</v>
      </c>
      <c r="M529" s="77">
        <v>6</v>
      </c>
      <c r="N529" s="77">
        <v>8</v>
      </c>
      <c r="O529" s="77">
        <v>8</v>
      </c>
      <c r="P529" s="77">
        <v>8</v>
      </c>
      <c r="Q529" s="77">
        <v>8</v>
      </c>
      <c r="R529" s="77">
        <v>8</v>
      </c>
      <c r="S529" s="75">
        <f t="shared" si="41"/>
        <v>87.5</v>
      </c>
      <c r="T529" s="75">
        <f t="shared" si="42"/>
        <v>75</v>
      </c>
      <c r="U529" s="75">
        <f t="shared" si="43"/>
        <v>75</v>
      </c>
      <c r="V529" s="75">
        <f t="shared" si="44"/>
        <v>75</v>
      </c>
      <c r="W529" s="75">
        <f t="shared" si="45"/>
        <v>75</v>
      </c>
    </row>
    <row r="530" spans="1:23" x14ac:dyDescent="0.2">
      <c r="A530" s="21">
        <v>3547106</v>
      </c>
      <c r="B530" s="22" t="s">
        <v>620</v>
      </c>
      <c r="C530" s="22" t="s">
        <v>767</v>
      </c>
      <c r="D530" s="22" t="s">
        <v>768</v>
      </c>
      <c r="E530" s="23">
        <v>35111</v>
      </c>
      <c r="F530" s="22" t="s">
        <v>245</v>
      </c>
      <c r="G530" s="22" t="s">
        <v>31</v>
      </c>
      <c r="H530" s="22" t="s">
        <v>32</v>
      </c>
      <c r="I530" s="65">
        <v>5</v>
      </c>
      <c r="J530" s="22">
        <v>2</v>
      </c>
      <c r="K530" s="22">
        <v>9</v>
      </c>
      <c r="L530" s="22">
        <v>9</v>
      </c>
      <c r="M530" s="77">
        <v>7</v>
      </c>
      <c r="N530" s="77">
        <v>9</v>
      </c>
      <c r="O530" s="77">
        <v>9</v>
      </c>
      <c r="P530" s="77">
        <v>9</v>
      </c>
      <c r="Q530" s="77">
        <v>9</v>
      </c>
      <c r="R530" s="77">
        <v>9</v>
      </c>
      <c r="S530" s="75">
        <f t="shared" si="41"/>
        <v>55.555555555555557</v>
      </c>
      <c r="T530" s="75">
        <f t="shared" si="42"/>
        <v>22.222222222222221</v>
      </c>
      <c r="U530" s="75">
        <f t="shared" si="43"/>
        <v>100</v>
      </c>
      <c r="V530" s="75">
        <f t="shared" si="44"/>
        <v>100</v>
      </c>
      <c r="W530" s="75">
        <f t="shared" si="45"/>
        <v>77.777777777777771</v>
      </c>
    </row>
    <row r="531" spans="1:23" x14ac:dyDescent="0.2">
      <c r="A531" s="21">
        <v>3547205</v>
      </c>
      <c r="B531" s="22" t="s">
        <v>625</v>
      </c>
      <c r="C531" s="22" t="s">
        <v>757</v>
      </c>
      <c r="D531" s="22" t="s">
        <v>758</v>
      </c>
      <c r="E531" s="23">
        <v>35153</v>
      </c>
      <c r="F531" s="22" t="s">
        <v>73</v>
      </c>
      <c r="G531" s="22" t="s">
        <v>6</v>
      </c>
      <c r="H531" s="22" t="s">
        <v>7</v>
      </c>
      <c r="I531" s="65">
        <v>8</v>
      </c>
      <c r="J531" s="22">
        <v>7</v>
      </c>
      <c r="K531" s="22">
        <v>8</v>
      </c>
      <c r="L531" s="22">
        <v>4</v>
      </c>
      <c r="M531" s="77">
        <v>0</v>
      </c>
      <c r="N531" s="77">
        <v>9</v>
      </c>
      <c r="O531" s="77">
        <v>9</v>
      </c>
      <c r="P531" s="77">
        <v>9</v>
      </c>
      <c r="Q531" s="77">
        <v>9</v>
      </c>
      <c r="R531" s="77">
        <v>9</v>
      </c>
      <c r="S531" s="75">
        <f t="shared" si="41"/>
        <v>88.888888888888886</v>
      </c>
      <c r="T531" s="75">
        <f t="shared" si="42"/>
        <v>77.777777777777771</v>
      </c>
      <c r="U531" s="75">
        <f t="shared" si="43"/>
        <v>88.888888888888886</v>
      </c>
      <c r="V531" s="75">
        <f t="shared" si="44"/>
        <v>44.444444444444443</v>
      </c>
      <c r="W531" s="75">
        <f t="shared" si="45"/>
        <v>0</v>
      </c>
    </row>
    <row r="532" spans="1:23" x14ac:dyDescent="0.2">
      <c r="A532" s="21">
        <v>3547304</v>
      </c>
      <c r="B532" s="22" t="s">
        <v>626</v>
      </c>
      <c r="C532" s="22" t="s">
        <v>779</v>
      </c>
      <c r="D532" s="22" t="s">
        <v>780</v>
      </c>
      <c r="E532" s="23">
        <v>35014</v>
      </c>
      <c r="F532" s="22" t="s">
        <v>128</v>
      </c>
      <c r="G532" s="22" t="s">
        <v>98</v>
      </c>
      <c r="H532" s="22" t="s">
        <v>99</v>
      </c>
      <c r="I532" s="65">
        <v>6</v>
      </c>
      <c r="J532" s="22">
        <v>6</v>
      </c>
      <c r="K532" s="22">
        <v>4</v>
      </c>
      <c r="L532" s="22">
        <v>2</v>
      </c>
      <c r="M532" s="77">
        <v>5</v>
      </c>
      <c r="N532" s="77">
        <v>8</v>
      </c>
      <c r="O532" s="77">
        <v>8</v>
      </c>
      <c r="P532" s="77">
        <v>8</v>
      </c>
      <c r="Q532" s="77">
        <v>8</v>
      </c>
      <c r="R532" s="77">
        <v>8</v>
      </c>
      <c r="S532" s="75">
        <f t="shared" si="41"/>
        <v>75</v>
      </c>
      <c r="T532" s="75">
        <f t="shared" si="42"/>
        <v>75</v>
      </c>
      <c r="U532" s="75">
        <f t="shared" si="43"/>
        <v>50</v>
      </c>
      <c r="V532" s="75">
        <f t="shared" si="44"/>
        <v>25</v>
      </c>
      <c r="W532" s="75">
        <f t="shared" si="45"/>
        <v>62.5</v>
      </c>
    </row>
    <row r="533" spans="1:23" x14ac:dyDescent="0.2">
      <c r="A533" s="21">
        <v>3547403</v>
      </c>
      <c r="B533" s="22" t="s">
        <v>622</v>
      </c>
      <c r="C533" s="22" t="s">
        <v>757</v>
      </c>
      <c r="D533" s="22" t="s">
        <v>758</v>
      </c>
      <c r="E533" s="23">
        <v>35152</v>
      </c>
      <c r="F533" s="22" t="s">
        <v>462</v>
      </c>
      <c r="G533" s="22" t="s">
        <v>6</v>
      </c>
      <c r="H533" s="22" t="s">
        <v>7</v>
      </c>
      <c r="I533" s="65">
        <v>7</v>
      </c>
      <c r="J533" s="22">
        <v>8</v>
      </c>
      <c r="K533" s="22">
        <v>1</v>
      </c>
      <c r="L533" s="22">
        <v>2</v>
      </c>
      <c r="M533" s="77">
        <v>7</v>
      </c>
      <c r="N533" s="77">
        <v>9</v>
      </c>
      <c r="O533" s="77">
        <v>9</v>
      </c>
      <c r="P533" s="77">
        <v>9</v>
      </c>
      <c r="Q533" s="77">
        <v>9</v>
      </c>
      <c r="R533" s="77">
        <v>9</v>
      </c>
      <c r="S533" s="75">
        <f t="shared" si="41"/>
        <v>77.777777777777771</v>
      </c>
      <c r="T533" s="75">
        <f t="shared" si="42"/>
        <v>88.888888888888886</v>
      </c>
      <c r="U533" s="75">
        <f t="shared" si="43"/>
        <v>11.111111111111111</v>
      </c>
      <c r="V533" s="75">
        <f t="shared" si="44"/>
        <v>22.222222222222221</v>
      </c>
      <c r="W533" s="75">
        <f t="shared" si="45"/>
        <v>77.777777777777771</v>
      </c>
    </row>
    <row r="534" spans="1:23" x14ac:dyDescent="0.2">
      <c r="A534" s="21">
        <v>3547502</v>
      </c>
      <c r="B534" s="22" t="s">
        <v>621</v>
      </c>
      <c r="C534" s="22" t="s">
        <v>769</v>
      </c>
      <c r="D534" s="22" t="s">
        <v>770</v>
      </c>
      <c r="E534" s="23">
        <v>35132</v>
      </c>
      <c r="F534" s="22" t="s">
        <v>227</v>
      </c>
      <c r="G534" s="22" t="s">
        <v>39</v>
      </c>
      <c r="H534" s="22" t="s">
        <v>40</v>
      </c>
      <c r="I534" s="65">
        <v>7</v>
      </c>
      <c r="J534" s="22">
        <v>9</v>
      </c>
      <c r="K534" s="22">
        <v>7</v>
      </c>
      <c r="L534" s="22">
        <v>8</v>
      </c>
      <c r="M534" s="77">
        <v>4</v>
      </c>
      <c r="N534" s="77">
        <v>9</v>
      </c>
      <c r="O534" s="77">
        <v>9</v>
      </c>
      <c r="P534" s="77">
        <v>9</v>
      </c>
      <c r="Q534" s="77">
        <v>9</v>
      </c>
      <c r="R534" s="77">
        <v>9</v>
      </c>
      <c r="S534" s="75">
        <f t="shared" si="41"/>
        <v>77.777777777777771</v>
      </c>
      <c r="T534" s="75">
        <f t="shared" si="42"/>
        <v>100</v>
      </c>
      <c r="U534" s="75">
        <f t="shared" si="43"/>
        <v>77.777777777777771</v>
      </c>
      <c r="V534" s="75">
        <f t="shared" si="44"/>
        <v>88.888888888888886</v>
      </c>
      <c r="W534" s="75">
        <f t="shared" si="45"/>
        <v>44.444444444444443</v>
      </c>
    </row>
    <row r="535" spans="1:23" x14ac:dyDescent="0.2">
      <c r="A535" s="21">
        <v>3547601</v>
      </c>
      <c r="B535" s="22" t="s">
        <v>623</v>
      </c>
      <c r="C535" s="22" t="s">
        <v>769</v>
      </c>
      <c r="D535" s="22" t="s">
        <v>770</v>
      </c>
      <c r="E535" s="23">
        <v>35132</v>
      </c>
      <c r="F535" s="22" t="s">
        <v>227</v>
      </c>
      <c r="G535" s="22" t="s">
        <v>39</v>
      </c>
      <c r="H535" s="22" t="s">
        <v>40</v>
      </c>
      <c r="I535" s="65">
        <v>1</v>
      </c>
      <c r="J535" s="22">
        <v>7</v>
      </c>
      <c r="K535" s="22">
        <v>8</v>
      </c>
      <c r="L535" s="22">
        <v>8</v>
      </c>
      <c r="M535" s="77">
        <v>3</v>
      </c>
      <c r="N535" s="77">
        <v>9</v>
      </c>
      <c r="O535" s="77">
        <v>9</v>
      </c>
      <c r="P535" s="77">
        <v>9</v>
      </c>
      <c r="Q535" s="77">
        <v>9</v>
      </c>
      <c r="R535" s="77">
        <v>9</v>
      </c>
      <c r="S535" s="75">
        <f t="shared" si="41"/>
        <v>11.111111111111111</v>
      </c>
      <c r="T535" s="75">
        <f t="shared" si="42"/>
        <v>77.777777777777771</v>
      </c>
      <c r="U535" s="75">
        <f t="shared" si="43"/>
        <v>88.888888888888886</v>
      </c>
      <c r="V535" s="75">
        <f t="shared" si="44"/>
        <v>88.888888888888886</v>
      </c>
      <c r="W535" s="75">
        <f t="shared" si="45"/>
        <v>33.333333333333336</v>
      </c>
    </row>
    <row r="536" spans="1:23" x14ac:dyDescent="0.2">
      <c r="A536" s="21">
        <v>3547650</v>
      </c>
      <c r="B536" s="22" t="s">
        <v>624</v>
      </c>
      <c r="C536" s="22" t="s">
        <v>757</v>
      </c>
      <c r="D536" s="22" t="s">
        <v>758</v>
      </c>
      <c r="E536" s="23">
        <v>35153</v>
      </c>
      <c r="F536" s="22" t="s">
        <v>73</v>
      </c>
      <c r="G536" s="22" t="s">
        <v>6</v>
      </c>
      <c r="H536" s="22" t="s">
        <v>7</v>
      </c>
      <c r="I536" s="65">
        <v>9</v>
      </c>
      <c r="J536" s="22">
        <v>6</v>
      </c>
      <c r="K536" s="22">
        <v>7</v>
      </c>
      <c r="L536" s="22">
        <v>3</v>
      </c>
      <c r="M536" s="77">
        <v>8</v>
      </c>
      <c r="N536" s="77">
        <v>9</v>
      </c>
      <c r="O536" s="77">
        <v>9</v>
      </c>
      <c r="P536" s="77">
        <v>9</v>
      </c>
      <c r="Q536" s="77">
        <v>9</v>
      </c>
      <c r="R536" s="77">
        <v>9</v>
      </c>
      <c r="S536" s="75">
        <f t="shared" si="41"/>
        <v>100</v>
      </c>
      <c r="T536" s="75">
        <f t="shared" si="42"/>
        <v>66.666666666666671</v>
      </c>
      <c r="U536" s="75">
        <f t="shared" si="43"/>
        <v>77.777777777777771</v>
      </c>
      <c r="V536" s="75">
        <f t="shared" si="44"/>
        <v>33.333333333333336</v>
      </c>
      <c r="W536" s="75">
        <f t="shared" si="45"/>
        <v>88.888888888888886</v>
      </c>
    </row>
    <row r="537" spans="1:23" x14ac:dyDescent="0.2">
      <c r="A537" s="21">
        <v>3547700</v>
      </c>
      <c r="B537" s="22" t="s">
        <v>627</v>
      </c>
      <c r="C537" s="22" t="s">
        <v>767</v>
      </c>
      <c r="D537" s="22" t="s">
        <v>768</v>
      </c>
      <c r="E537" s="23">
        <v>35112</v>
      </c>
      <c r="F537" s="22" t="s">
        <v>33</v>
      </c>
      <c r="G537" s="22" t="s">
        <v>31</v>
      </c>
      <c r="H537" s="22" t="s">
        <v>32</v>
      </c>
      <c r="I537" s="65">
        <v>2</v>
      </c>
      <c r="J537" s="22">
        <v>2</v>
      </c>
      <c r="K537" s="22">
        <v>5</v>
      </c>
      <c r="L537" s="22">
        <v>6</v>
      </c>
      <c r="M537" s="77">
        <v>3</v>
      </c>
      <c r="N537" s="77">
        <v>9</v>
      </c>
      <c r="O537" s="77">
        <v>9</v>
      </c>
      <c r="P537" s="77">
        <v>9</v>
      </c>
      <c r="Q537" s="77">
        <v>9</v>
      </c>
      <c r="R537" s="77">
        <v>9</v>
      </c>
      <c r="S537" s="75">
        <f t="shared" si="41"/>
        <v>22.222222222222221</v>
      </c>
      <c r="T537" s="75">
        <f t="shared" si="42"/>
        <v>22.222222222222221</v>
      </c>
      <c r="U537" s="75">
        <f t="shared" si="43"/>
        <v>55.555555555555557</v>
      </c>
      <c r="V537" s="75">
        <f t="shared" si="44"/>
        <v>66.666666666666671</v>
      </c>
      <c r="W537" s="75">
        <f t="shared" si="45"/>
        <v>33.333333333333336</v>
      </c>
    </row>
    <row r="538" spans="1:23" x14ac:dyDescent="0.2">
      <c r="A538" s="21">
        <v>3547809</v>
      </c>
      <c r="B538" s="22" t="s">
        <v>628</v>
      </c>
      <c r="C538" s="22" t="s">
        <v>785</v>
      </c>
      <c r="D538" s="22" t="s">
        <v>786</v>
      </c>
      <c r="E538" s="23">
        <v>35015</v>
      </c>
      <c r="F538" s="22" t="s">
        <v>237</v>
      </c>
      <c r="G538" s="22" t="s">
        <v>98</v>
      </c>
      <c r="H538" s="22" t="s">
        <v>99</v>
      </c>
      <c r="I538" s="65">
        <v>2</v>
      </c>
      <c r="J538" s="22">
        <v>5</v>
      </c>
      <c r="K538" s="22">
        <v>4</v>
      </c>
      <c r="L538" s="22">
        <v>7</v>
      </c>
      <c r="M538" s="77">
        <v>0</v>
      </c>
      <c r="N538" s="77">
        <v>8</v>
      </c>
      <c r="O538" s="77">
        <v>8</v>
      </c>
      <c r="P538" s="77">
        <v>8</v>
      </c>
      <c r="Q538" s="77">
        <v>8</v>
      </c>
      <c r="R538" s="77">
        <v>8</v>
      </c>
      <c r="S538" s="75">
        <f t="shared" si="41"/>
        <v>25</v>
      </c>
      <c r="T538" s="75">
        <f t="shared" si="42"/>
        <v>62.5</v>
      </c>
      <c r="U538" s="75">
        <f t="shared" si="43"/>
        <v>50</v>
      </c>
      <c r="V538" s="75">
        <f t="shared" si="44"/>
        <v>87.5</v>
      </c>
      <c r="W538" s="75">
        <f t="shared" si="45"/>
        <v>0</v>
      </c>
    </row>
    <row r="539" spans="1:23" x14ac:dyDescent="0.2">
      <c r="A539" s="21">
        <v>3547908</v>
      </c>
      <c r="B539" s="22" t="s">
        <v>629</v>
      </c>
      <c r="C539" s="22" t="s">
        <v>769</v>
      </c>
      <c r="D539" s="22" t="s">
        <v>770</v>
      </c>
      <c r="E539" s="23">
        <v>35133</v>
      </c>
      <c r="F539" s="22" t="s">
        <v>41</v>
      </c>
      <c r="G539" s="22" t="s">
        <v>39</v>
      </c>
      <c r="H539" s="22" t="s">
        <v>40</v>
      </c>
      <c r="I539" s="65">
        <v>8</v>
      </c>
      <c r="J539" s="22">
        <v>9</v>
      </c>
      <c r="K539" s="22">
        <v>4</v>
      </c>
      <c r="L539" s="22">
        <v>7</v>
      </c>
      <c r="M539" s="77">
        <v>8</v>
      </c>
      <c r="N539" s="77">
        <v>9</v>
      </c>
      <c r="O539" s="77">
        <v>9</v>
      </c>
      <c r="P539" s="77">
        <v>9</v>
      </c>
      <c r="Q539" s="77">
        <v>9</v>
      </c>
      <c r="R539" s="77">
        <v>9</v>
      </c>
      <c r="S539" s="75">
        <f t="shared" si="41"/>
        <v>88.888888888888886</v>
      </c>
      <c r="T539" s="75">
        <f t="shared" si="42"/>
        <v>100</v>
      </c>
      <c r="U539" s="75">
        <f t="shared" si="43"/>
        <v>44.444444444444443</v>
      </c>
      <c r="V539" s="75">
        <f t="shared" si="44"/>
        <v>77.777777777777771</v>
      </c>
      <c r="W539" s="75">
        <f t="shared" si="45"/>
        <v>88.888888888888886</v>
      </c>
    </row>
    <row r="540" spans="1:23" x14ac:dyDescent="0.2">
      <c r="A540" s="21">
        <v>3548005</v>
      </c>
      <c r="B540" s="22" t="s">
        <v>630</v>
      </c>
      <c r="C540" s="22" t="s">
        <v>759</v>
      </c>
      <c r="D540" s="22" t="s">
        <v>760</v>
      </c>
      <c r="E540" s="23">
        <v>35072</v>
      </c>
      <c r="F540" s="22" t="s">
        <v>53</v>
      </c>
      <c r="G540" s="22" t="s">
        <v>15</v>
      </c>
      <c r="H540" s="22" t="s">
        <v>16</v>
      </c>
      <c r="I540" s="65">
        <v>2</v>
      </c>
      <c r="J540" s="22">
        <v>8</v>
      </c>
      <c r="K540" s="22">
        <v>8</v>
      </c>
      <c r="L540" s="22">
        <v>8</v>
      </c>
      <c r="M540" s="77">
        <v>0</v>
      </c>
      <c r="N540" s="77">
        <v>8</v>
      </c>
      <c r="O540" s="77">
        <v>8</v>
      </c>
      <c r="P540" s="77">
        <v>8</v>
      </c>
      <c r="Q540" s="77">
        <v>8</v>
      </c>
      <c r="R540" s="77">
        <v>8</v>
      </c>
      <c r="S540" s="75">
        <f t="shared" si="41"/>
        <v>25</v>
      </c>
      <c r="T540" s="75">
        <f t="shared" si="42"/>
        <v>100</v>
      </c>
      <c r="U540" s="75">
        <f t="shared" si="43"/>
        <v>100</v>
      </c>
      <c r="V540" s="75">
        <f t="shared" si="44"/>
        <v>100</v>
      </c>
      <c r="W540" s="75">
        <f t="shared" si="45"/>
        <v>0</v>
      </c>
    </row>
    <row r="541" spans="1:23" x14ac:dyDescent="0.2">
      <c r="A541" s="21">
        <v>3548054</v>
      </c>
      <c r="B541" s="22" t="s">
        <v>631</v>
      </c>
      <c r="C541" s="22" t="s">
        <v>757</v>
      </c>
      <c r="D541" s="22" t="s">
        <v>758</v>
      </c>
      <c r="E541" s="23">
        <v>35021</v>
      </c>
      <c r="F541" s="22" t="s">
        <v>78</v>
      </c>
      <c r="G541" s="22" t="s">
        <v>43</v>
      </c>
      <c r="H541" s="22" t="s">
        <v>44</v>
      </c>
      <c r="I541" s="65">
        <v>9</v>
      </c>
      <c r="J541" s="22">
        <v>8</v>
      </c>
      <c r="K541" s="22">
        <v>9</v>
      </c>
      <c r="L541" s="22">
        <v>7</v>
      </c>
      <c r="M541" s="77">
        <v>0</v>
      </c>
      <c r="N541" s="77">
        <v>9</v>
      </c>
      <c r="O541" s="77">
        <v>9</v>
      </c>
      <c r="P541" s="77">
        <v>9</v>
      </c>
      <c r="Q541" s="77">
        <v>9</v>
      </c>
      <c r="R541" s="77">
        <v>9</v>
      </c>
      <c r="S541" s="75">
        <f t="shared" si="41"/>
        <v>100</v>
      </c>
      <c r="T541" s="75">
        <f t="shared" si="42"/>
        <v>88.888888888888886</v>
      </c>
      <c r="U541" s="75">
        <f t="shared" si="43"/>
        <v>100</v>
      </c>
      <c r="V541" s="75">
        <f t="shared" si="44"/>
        <v>77.777777777777771</v>
      </c>
      <c r="W541" s="75">
        <f t="shared" si="45"/>
        <v>0</v>
      </c>
    </row>
    <row r="542" spans="1:23" x14ac:dyDescent="0.2">
      <c r="A542" s="21">
        <v>3548104</v>
      </c>
      <c r="B542" s="22" t="s">
        <v>632</v>
      </c>
      <c r="C542" s="22" t="s">
        <v>759</v>
      </c>
      <c r="D542" s="22" t="s">
        <v>760</v>
      </c>
      <c r="E542" s="23">
        <v>35142</v>
      </c>
      <c r="F542" s="22" t="s">
        <v>12</v>
      </c>
      <c r="G542" s="22" t="s">
        <v>10</v>
      </c>
      <c r="H542" s="22" t="s">
        <v>11</v>
      </c>
      <c r="I542" s="65">
        <v>8</v>
      </c>
      <c r="J542" s="22">
        <v>7</v>
      </c>
      <c r="K542" s="22">
        <v>7</v>
      </c>
      <c r="L542" s="22">
        <v>3</v>
      </c>
      <c r="M542" s="77">
        <v>7</v>
      </c>
      <c r="N542" s="77">
        <v>8</v>
      </c>
      <c r="O542" s="77">
        <v>8</v>
      </c>
      <c r="P542" s="77">
        <v>8</v>
      </c>
      <c r="Q542" s="77">
        <v>8</v>
      </c>
      <c r="R542" s="77">
        <v>8</v>
      </c>
      <c r="S542" s="75">
        <f t="shared" si="41"/>
        <v>100</v>
      </c>
      <c r="T542" s="75">
        <f t="shared" si="42"/>
        <v>87.5</v>
      </c>
      <c r="U542" s="75">
        <f t="shared" si="43"/>
        <v>87.5</v>
      </c>
      <c r="V542" s="75">
        <f t="shared" si="44"/>
        <v>37.5</v>
      </c>
      <c r="W542" s="75">
        <f t="shared" si="45"/>
        <v>87.5</v>
      </c>
    </row>
    <row r="543" spans="1:23" x14ac:dyDescent="0.2">
      <c r="A543" s="21">
        <v>3548203</v>
      </c>
      <c r="B543" s="22" t="s">
        <v>633</v>
      </c>
      <c r="C543" s="22" t="s">
        <v>771</v>
      </c>
      <c r="D543" s="22" t="s">
        <v>772</v>
      </c>
      <c r="E543" s="23">
        <v>35174</v>
      </c>
      <c r="F543" s="22" t="s">
        <v>186</v>
      </c>
      <c r="G543" s="22" t="s">
        <v>69</v>
      </c>
      <c r="H543" s="22" t="s">
        <v>70</v>
      </c>
      <c r="I543" s="65">
        <v>0</v>
      </c>
      <c r="J543" s="22">
        <v>3</v>
      </c>
      <c r="K543" s="22">
        <v>6</v>
      </c>
      <c r="L543" s="22">
        <v>7</v>
      </c>
      <c r="M543" s="77">
        <v>6</v>
      </c>
      <c r="N543" s="77">
        <v>8</v>
      </c>
      <c r="O543" s="77">
        <v>8</v>
      </c>
      <c r="P543" s="77">
        <v>8</v>
      </c>
      <c r="Q543" s="77">
        <v>8</v>
      </c>
      <c r="R543" s="77">
        <v>8</v>
      </c>
      <c r="S543" s="75">
        <f t="shared" si="41"/>
        <v>0</v>
      </c>
      <c r="T543" s="75">
        <f t="shared" si="42"/>
        <v>37.5</v>
      </c>
      <c r="U543" s="75">
        <f t="shared" si="43"/>
        <v>75</v>
      </c>
      <c r="V543" s="75">
        <f t="shared" si="44"/>
        <v>87.5</v>
      </c>
      <c r="W543" s="75">
        <f t="shared" si="45"/>
        <v>75</v>
      </c>
    </row>
    <row r="544" spans="1:23" x14ac:dyDescent="0.2">
      <c r="A544" s="21">
        <v>3548302</v>
      </c>
      <c r="B544" s="22" t="s">
        <v>634</v>
      </c>
      <c r="C544" s="22" t="s">
        <v>767</v>
      </c>
      <c r="D544" s="22" t="s">
        <v>768</v>
      </c>
      <c r="E544" s="23">
        <v>35112</v>
      </c>
      <c r="F544" s="22" t="s">
        <v>33</v>
      </c>
      <c r="G544" s="22" t="s">
        <v>31</v>
      </c>
      <c r="H544" s="22" t="s">
        <v>32</v>
      </c>
      <c r="I544" s="65">
        <v>1</v>
      </c>
      <c r="J544" s="22">
        <v>9</v>
      </c>
      <c r="K544" s="22">
        <v>8</v>
      </c>
      <c r="L544" s="22">
        <v>9</v>
      </c>
      <c r="M544" s="77">
        <v>0</v>
      </c>
      <c r="N544" s="77">
        <v>9</v>
      </c>
      <c r="O544" s="77">
        <v>9</v>
      </c>
      <c r="P544" s="77">
        <v>9</v>
      </c>
      <c r="Q544" s="77">
        <v>9</v>
      </c>
      <c r="R544" s="77">
        <v>9</v>
      </c>
      <c r="S544" s="75">
        <f t="shared" si="41"/>
        <v>11.111111111111111</v>
      </c>
      <c r="T544" s="75">
        <f t="shared" si="42"/>
        <v>100</v>
      </c>
      <c r="U544" s="75">
        <f t="shared" si="43"/>
        <v>88.888888888888886</v>
      </c>
      <c r="V544" s="75">
        <f t="shared" si="44"/>
        <v>100</v>
      </c>
      <c r="W544" s="75">
        <f t="shared" si="45"/>
        <v>0</v>
      </c>
    </row>
    <row r="545" spans="1:23" x14ac:dyDescent="0.2">
      <c r="A545" s="21">
        <v>3548401</v>
      </c>
      <c r="B545" s="22" t="s">
        <v>635</v>
      </c>
      <c r="C545" s="22" t="s">
        <v>757</v>
      </c>
      <c r="D545" s="22" t="s">
        <v>758</v>
      </c>
      <c r="E545" s="23">
        <v>35023</v>
      </c>
      <c r="F545" s="22" t="s">
        <v>45</v>
      </c>
      <c r="G545" s="22" t="s">
        <v>43</v>
      </c>
      <c r="H545" s="22" t="s">
        <v>44</v>
      </c>
      <c r="I545" s="65">
        <v>2</v>
      </c>
      <c r="J545" s="22">
        <v>9</v>
      </c>
      <c r="K545" s="22">
        <v>5</v>
      </c>
      <c r="L545" s="22">
        <v>3</v>
      </c>
      <c r="M545" s="77">
        <v>8</v>
      </c>
      <c r="N545" s="77">
        <v>9</v>
      </c>
      <c r="O545" s="77">
        <v>9</v>
      </c>
      <c r="P545" s="77">
        <v>9</v>
      </c>
      <c r="Q545" s="77">
        <v>9</v>
      </c>
      <c r="R545" s="77">
        <v>9</v>
      </c>
      <c r="S545" s="75">
        <f t="shared" si="41"/>
        <v>22.222222222222221</v>
      </c>
      <c r="T545" s="75">
        <f t="shared" si="42"/>
        <v>100</v>
      </c>
      <c r="U545" s="75">
        <f t="shared" si="43"/>
        <v>55.555555555555557</v>
      </c>
      <c r="V545" s="75">
        <f t="shared" si="44"/>
        <v>33.333333333333336</v>
      </c>
      <c r="W545" s="75">
        <f t="shared" si="45"/>
        <v>88.888888888888886</v>
      </c>
    </row>
    <row r="546" spans="1:23" x14ac:dyDescent="0.2">
      <c r="A546" s="21">
        <v>3548500</v>
      </c>
      <c r="B546" s="22" t="s">
        <v>636</v>
      </c>
      <c r="C546" s="22" t="s">
        <v>777</v>
      </c>
      <c r="D546" s="22" t="s">
        <v>778</v>
      </c>
      <c r="E546" s="23">
        <v>35041</v>
      </c>
      <c r="F546" s="22" t="s">
        <v>139</v>
      </c>
      <c r="G546" s="22" t="s">
        <v>138</v>
      </c>
      <c r="H546" s="22" t="s">
        <v>139</v>
      </c>
      <c r="I546" s="65">
        <v>6</v>
      </c>
      <c r="J546" s="22">
        <v>6</v>
      </c>
      <c r="K546" s="22">
        <v>7</v>
      </c>
      <c r="L546" s="22">
        <v>6</v>
      </c>
      <c r="M546" s="77">
        <v>1</v>
      </c>
      <c r="N546" s="77">
        <v>8</v>
      </c>
      <c r="O546" s="77">
        <v>8</v>
      </c>
      <c r="P546" s="77">
        <v>8</v>
      </c>
      <c r="Q546" s="77">
        <v>8</v>
      </c>
      <c r="R546" s="77">
        <v>8</v>
      </c>
      <c r="S546" s="75">
        <f t="shared" si="41"/>
        <v>75</v>
      </c>
      <c r="T546" s="75">
        <f t="shared" si="42"/>
        <v>75</v>
      </c>
      <c r="U546" s="75">
        <f t="shared" si="43"/>
        <v>87.5</v>
      </c>
      <c r="V546" s="75">
        <f t="shared" si="44"/>
        <v>75</v>
      </c>
      <c r="W546" s="75">
        <f t="shared" si="45"/>
        <v>12.5</v>
      </c>
    </row>
    <row r="547" spans="1:23" x14ac:dyDescent="0.2">
      <c r="A547" s="21">
        <v>3548609</v>
      </c>
      <c r="B547" s="22" t="s">
        <v>637</v>
      </c>
      <c r="C547" s="22" t="s">
        <v>771</v>
      </c>
      <c r="D547" s="22" t="s">
        <v>772</v>
      </c>
      <c r="E547" s="23">
        <v>35174</v>
      </c>
      <c r="F547" s="22" t="s">
        <v>186</v>
      </c>
      <c r="G547" s="22" t="s">
        <v>69</v>
      </c>
      <c r="H547" s="22" t="s">
        <v>70</v>
      </c>
      <c r="I547" s="65">
        <v>1</v>
      </c>
      <c r="J547" s="22">
        <v>7</v>
      </c>
      <c r="K547" s="22">
        <v>1</v>
      </c>
      <c r="L547" s="22">
        <v>6</v>
      </c>
      <c r="M547" s="77">
        <v>7</v>
      </c>
      <c r="N547" s="77">
        <v>8</v>
      </c>
      <c r="O547" s="77">
        <v>8</v>
      </c>
      <c r="P547" s="77">
        <v>8</v>
      </c>
      <c r="Q547" s="77">
        <v>8</v>
      </c>
      <c r="R547" s="77">
        <v>8</v>
      </c>
      <c r="S547" s="75">
        <f t="shared" si="41"/>
        <v>12.5</v>
      </c>
      <c r="T547" s="75">
        <f t="shared" si="42"/>
        <v>87.5</v>
      </c>
      <c r="U547" s="75">
        <f t="shared" si="43"/>
        <v>12.5</v>
      </c>
      <c r="V547" s="75">
        <f t="shared" si="44"/>
        <v>75</v>
      </c>
      <c r="W547" s="75">
        <f t="shared" si="45"/>
        <v>87.5</v>
      </c>
    </row>
    <row r="548" spans="1:23" x14ac:dyDescent="0.2">
      <c r="A548" s="21">
        <v>3548708</v>
      </c>
      <c r="B548" s="22" t="s">
        <v>638</v>
      </c>
      <c r="C548" s="22" t="s">
        <v>785</v>
      </c>
      <c r="D548" s="22" t="s">
        <v>786</v>
      </c>
      <c r="E548" s="23">
        <v>35015</v>
      </c>
      <c r="F548" s="22" t="s">
        <v>237</v>
      </c>
      <c r="G548" s="22" t="s">
        <v>98</v>
      </c>
      <c r="H548" s="22" t="s">
        <v>99</v>
      </c>
      <c r="I548" s="65">
        <v>4</v>
      </c>
      <c r="J548" s="22">
        <v>6</v>
      </c>
      <c r="K548" s="22">
        <v>7</v>
      </c>
      <c r="L548" s="22">
        <v>8</v>
      </c>
      <c r="M548" s="77">
        <v>4</v>
      </c>
      <c r="N548" s="77">
        <v>8</v>
      </c>
      <c r="O548" s="77">
        <v>8</v>
      </c>
      <c r="P548" s="77">
        <v>8</v>
      </c>
      <c r="Q548" s="77">
        <v>8</v>
      </c>
      <c r="R548" s="77">
        <v>8</v>
      </c>
      <c r="S548" s="75">
        <f t="shared" si="41"/>
        <v>50</v>
      </c>
      <c r="T548" s="75">
        <f t="shared" si="42"/>
        <v>75</v>
      </c>
      <c r="U548" s="75">
        <f t="shared" si="43"/>
        <v>87.5</v>
      </c>
      <c r="V548" s="75">
        <f t="shared" si="44"/>
        <v>100</v>
      </c>
      <c r="W548" s="75">
        <f t="shared" si="45"/>
        <v>50</v>
      </c>
    </row>
    <row r="549" spans="1:23" x14ac:dyDescent="0.2">
      <c r="A549" s="21">
        <v>3548807</v>
      </c>
      <c r="B549" s="22" t="s">
        <v>639</v>
      </c>
      <c r="C549" s="22" t="s">
        <v>785</v>
      </c>
      <c r="D549" s="22" t="s">
        <v>786</v>
      </c>
      <c r="E549" s="23">
        <v>35015</v>
      </c>
      <c r="F549" s="22" t="s">
        <v>237</v>
      </c>
      <c r="G549" s="22" t="s">
        <v>98</v>
      </c>
      <c r="H549" s="22" t="s">
        <v>99</v>
      </c>
      <c r="I549" s="65">
        <v>7</v>
      </c>
      <c r="J549" s="22">
        <v>4</v>
      </c>
      <c r="K549" s="22">
        <v>8</v>
      </c>
      <c r="L549" s="22">
        <v>7</v>
      </c>
      <c r="M549" s="77">
        <v>0</v>
      </c>
      <c r="N549" s="77">
        <v>8</v>
      </c>
      <c r="O549" s="77">
        <v>8</v>
      </c>
      <c r="P549" s="77">
        <v>8</v>
      </c>
      <c r="Q549" s="77">
        <v>8</v>
      </c>
      <c r="R549" s="77">
        <v>8</v>
      </c>
      <c r="S549" s="75">
        <f t="shared" si="41"/>
        <v>87.5</v>
      </c>
      <c r="T549" s="75">
        <f t="shared" si="42"/>
        <v>50</v>
      </c>
      <c r="U549" s="75">
        <f t="shared" si="43"/>
        <v>100</v>
      </c>
      <c r="V549" s="75">
        <f t="shared" si="44"/>
        <v>87.5</v>
      </c>
      <c r="W549" s="75">
        <f t="shared" si="45"/>
        <v>0</v>
      </c>
    </row>
    <row r="550" spans="1:23" x14ac:dyDescent="0.2">
      <c r="A550" s="21">
        <v>3548906</v>
      </c>
      <c r="B550" s="22" t="s">
        <v>640</v>
      </c>
      <c r="C550" s="22" t="s">
        <v>769</v>
      </c>
      <c r="D550" s="22" t="s">
        <v>770</v>
      </c>
      <c r="E550" s="23">
        <v>35034</v>
      </c>
      <c r="F550" s="22" t="s">
        <v>235</v>
      </c>
      <c r="G550" s="22" t="s">
        <v>55</v>
      </c>
      <c r="H550" s="22" t="s">
        <v>56</v>
      </c>
      <c r="I550" s="65">
        <v>5</v>
      </c>
      <c r="J550" s="22">
        <v>7</v>
      </c>
      <c r="K550" s="22">
        <v>2</v>
      </c>
      <c r="L550" s="22">
        <v>2</v>
      </c>
      <c r="M550" s="77">
        <v>1</v>
      </c>
      <c r="N550" s="77">
        <v>9</v>
      </c>
      <c r="O550" s="77">
        <v>9</v>
      </c>
      <c r="P550" s="77">
        <v>9</v>
      </c>
      <c r="Q550" s="77">
        <v>9</v>
      </c>
      <c r="R550" s="77">
        <v>9</v>
      </c>
      <c r="S550" s="75">
        <f t="shared" si="41"/>
        <v>55.555555555555557</v>
      </c>
      <c r="T550" s="75">
        <f t="shared" si="42"/>
        <v>77.777777777777771</v>
      </c>
      <c r="U550" s="75">
        <f t="shared" si="43"/>
        <v>22.222222222222221</v>
      </c>
      <c r="V550" s="75">
        <f t="shared" si="44"/>
        <v>22.222222222222221</v>
      </c>
      <c r="W550" s="75">
        <f t="shared" si="45"/>
        <v>11.111111111111111</v>
      </c>
    </row>
    <row r="551" spans="1:23" x14ac:dyDescent="0.2">
      <c r="A551" s="21">
        <v>3549003</v>
      </c>
      <c r="B551" s="22" t="s">
        <v>641</v>
      </c>
      <c r="C551" s="22" t="s">
        <v>757</v>
      </c>
      <c r="D551" s="22" t="s">
        <v>758</v>
      </c>
      <c r="E551" s="23">
        <v>35153</v>
      </c>
      <c r="F551" s="22" t="s">
        <v>73</v>
      </c>
      <c r="G551" s="22" t="s">
        <v>6</v>
      </c>
      <c r="H551" s="22" t="s">
        <v>7</v>
      </c>
      <c r="I551" s="65">
        <v>8</v>
      </c>
      <c r="J551" s="22">
        <v>3</v>
      </c>
      <c r="K551" s="22">
        <v>9</v>
      </c>
      <c r="L551" s="22">
        <v>1</v>
      </c>
      <c r="M551" s="77">
        <v>7</v>
      </c>
      <c r="N551" s="77">
        <v>9</v>
      </c>
      <c r="O551" s="77">
        <v>9</v>
      </c>
      <c r="P551" s="77">
        <v>9</v>
      </c>
      <c r="Q551" s="77">
        <v>9</v>
      </c>
      <c r="R551" s="77">
        <v>9</v>
      </c>
      <c r="S551" s="75">
        <f t="shared" si="41"/>
        <v>88.888888888888886</v>
      </c>
      <c r="T551" s="75">
        <f t="shared" si="42"/>
        <v>33.333333333333336</v>
      </c>
      <c r="U551" s="75">
        <f t="shared" si="43"/>
        <v>100</v>
      </c>
      <c r="V551" s="75">
        <f t="shared" si="44"/>
        <v>11.111111111111111</v>
      </c>
      <c r="W551" s="75">
        <f t="shared" si="45"/>
        <v>77.777777777777771</v>
      </c>
    </row>
    <row r="552" spans="1:23" x14ac:dyDescent="0.2">
      <c r="A552" s="21">
        <v>3549102</v>
      </c>
      <c r="B552" s="22" t="s">
        <v>642</v>
      </c>
      <c r="C552" s="22" t="s">
        <v>759</v>
      </c>
      <c r="D552" s="22" t="s">
        <v>760</v>
      </c>
      <c r="E552" s="23">
        <v>35142</v>
      </c>
      <c r="F552" s="22" t="s">
        <v>12</v>
      </c>
      <c r="G552" s="22" t="s">
        <v>10</v>
      </c>
      <c r="H552" s="22" t="s">
        <v>11</v>
      </c>
      <c r="I552" s="65">
        <v>8</v>
      </c>
      <c r="J552" s="22">
        <v>8</v>
      </c>
      <c r="K552" s="22">
        <v>7</v>
      </c>
      <c r="L552" s="22">
        <v>7</v>
      </c>
      <c r="M552" s="77">
        <v>0</v>
      </c>
      <c r="N552" s="77">
        <v>8</v>
      </c>
      <c r="O552" s="77">
        <v>8</v>
      </c>
      <c r="P552" s="77">
        <v>8</v>
      </c>
      <c r="Q552" s="77">
        <v>8</v>
      </c>
      <c r="R552" s="77">
        <v>8</v>
      </c>
      <c r="S552" s="75">
        <f t="shared" si="41"/>
        <v>100</v>
      </c>
      <c r="T552" s="75">
        <f t="shared" si="42"/>
        <v>100</v>
      </c>
      <c r="U552" s="75">
        <f t="shared" si="43"/>
        <v>87.5</v>
      </c>
      <c r="V552" s="75">
        <f t="shared" si="44"/>
        <v>87.5</v>
      </c>
      <c r="W552" s="75">
        <f t="shared" si="45"/>
        <v>0</v>
      </c>
    </row>
    <row r="553" spans="1:23" x14ac:dyDescent="0.2">
      <c r="A553" s="21">
        <v>3549201</v>
      </c>
      <c r="B553" s="22" t="s">
        <v>643</v>
      </c>
      <c r="C553" s="22" t="s">
        <v>757</v>
      </c>
      <c r="D553" s="22" t="s">
        <v>758</v>
      </c>
      <c r="E553" s="23">
        <v>35154</v>
      </c>
      <c r="F553" s="22" t="s">
        <v>263</v>
      </c>
      <c r="G553" s="22" t="s">
        <v>6</v>
      </c>
      <c r="H553" s="22" t="s">
        <v>7</v>
      </c>
      <c r="I553" s="65">
        <v>5</v>
      </c>
      <c r="J553" s="22">
        <v>5</v>
      </c>
      <c r="K553" s="22">
        <v>6</v>
      </c>
      <c r="L553" s="22">
        <v>2</v>
      </c>
      <c r="M553" s="77">
        <v>1</v>
      </c>
      <c r="N553" s="77">
        <v>9</v>
      </c>
      <c r="O553" s="77">
        <v>9</v>
      </c>
      <c r="P553" s="77">
        <v>9</v>
      </c>
      <c r="Q553" s="77">
        <v>9</v>
      </c>
      <c r="R553" s="77">
        <v>9</v>
      </c>
      <c r="S553" s="75">
        <f t="shared" si="41"/>
        <v>55.555555555555557</v>
      </c>
      <c r="T553" s="75">
        <f t="shared" si="42"/>
        <v>55.555555555555557</v>
      </c>
      <c r="U553" s="75">
        <f t="shared" si="43"/>
        <v>66.666666666666671</v>
      </c>
      <c r="V553" s="75">
        <f t="shared" si="44"/>
        <v>22.222222222222221</v>
      </c>
      <c r="W553" s="75">
        <f t="shared" si="45"/>
        <v>11.111111111111111</v>
      </c>
    </row>
    <row r="554" spans="1:23" x14ac:dyDescent="0.2">
      <c r="A554" s="21">
        <v>3549250</v>
      </c>
      <c r="B554" s="22" t="s">
        <v>644</v>
      </c>
      <c r="C554" s="22" t="s">
        <v>757</v>
      </c>
      <c r="D554" s="22" t="s">
        <v>758</v>
      </c>
      <c r="E554" s="23">
        <v>35154</v>
      </c>
      <c r="F554" s="22" t="s">
        <v>263</v>
      </c>
      <c r="G554" s="22" t="s">
        <v>6</v>
      </c>
      <c r="H554" s="22" t="s">
        <v>7</v>
      </c>
      <c r="I554" s="65">
        <v>6</v>
      </c>
      <c r="J554" s="22">
        <v>8</v>
      </c>
      <c r="K554" s="22">
        <v>9</v>
      </c>
      <c r="L554" s="22">
        <v>9</v>
      </c>
      <c r="M554" s="77">
        <v>1</v>
      </c>
      <c r="N554" s="77">
        <v>9</v>
      </c>
      <c r="O554" s="77">
        <v>9</v>
      </c>
      <c r="P554" s="77">
        <v>9</v>
      </c>
      <c r="Q554" s="77">
        <v>9</v>
      </c>
      <c r="R554" s="77">
        <v>9</v>
      </c>
      <c r="S554" s="75">
        <f t="shared" si="41"/>
        <v>66.666666666666671</v>
      </c>
      <c r="T554" s="75">
        <f t="shared" si="42"/>
        <v>88.888888888888886</v>
      </c>
      <c r="U554" s="75">
        <f t="shared" si="43"/>
        <v>100</v>
      </c>
      <c r="V554" s="75">
        <f t="shared" si="44"/>
        <v>100</v>
      </c>
      <c r="W554" s="75">
        <f t="shared" si="45"/>
        <v>11.111111111111111</v>
      </c>
    </row>
    <row r="555" spans="1:23" x14ac:dyDescent="0.2">
      <c r="A555" s="21">
        <v>3549300</v>
      </c>
      <c r="B555" s="22" t="s">
        <v>645</v>
      </c>
      <c r="C555" s="22" t="s">
        <v>767</v>
      </c>
      <c r="D555" s="22" t="s">
        <v>768</v>
      </c>
      <c r="E555" s="23">
        <v>35111</v>
      </c>
      <c r="F555" s="22" t="s">
        <v>245</v>
      </c>
      <c r="G555" s="22" t="s">
        <v>31</v>
      </c>
      <c r="H555" s="22" t="s">
        <v>32</v>
      </c>
      <c r="I555" s="65">
        <v>7</v>
      </c>
      <c r="J555" s="22">
        <v>0</v>
      </c>
      <c r="K555" s="22">
        <v>8</v>
      </c>
      <c r="L555" s="22">
        <v>9</v>
      </c>
      <c r="M555" s="77">
        <v>0</v>
      </c>
      <c r="N555" s="77">
        <v>9</v>
      </c>
      <c r="O555" s="77">
        <v>9</v>
      </c>
      <c r="P555" s="77">
        <v>9</v>
      </c>
      <c r="Q555" s="77">
        <v>9</v>
      </c>
      <c r="R555" s="77">
        <v>9</v>
      </c>
      <c r="S555" s="75">
        <f t="shared" si="41"/>
        <v>77.777777777777771</v>
      </c>
      <c r="T555" s="75">
        <f t="shared" si="42"/>
        <v>0</v>
      </c>
      <c r="U555" s="75">
        <f t="shared" si="43"/>
        <v>88.888888888888886</v>
      </c>
      <c r="V555" s="75">
        <f t="shared" si="44"/>
        <v>100</v>
      </c>
      <c r="W555" s="75">
        <f t="shared" si="45"/>
        <v>0</v>
      </c>
    </row>
    <row r="556" spans="1:23" x14ac:dyDescent="0.2">
      <c r="A556" s="21">
        <v>3549409</v>
      </c>
      <c r="B556" s="22" t="s">
        <v>646</v>
      </c>
      <c r="C556" s="22" t="s">
        <v>769</v>
      </c>
      <c r="D556" s="22" t="s">
        <v>770</v>
      </c>
      <c r="E556" s="23">
        <v>35082</v>
      </c>
      <c r="F556" s="22" t="s">
        <v>336</v>
      </c>
      <c r="G556" s="22" t="s">
        <v>81</v>
      </c>
      <c r="H556" s="22" t="s">
        <v>82</v>
      </c>
      <c r="I556" s="65">
        <v>4</v>
      </c>
      <c r="J556" s="22">
        <v>4</v>
      </c>
      <c r="K556" s="22">
        <v>4</v>
      </c>
      <c r="L556" s="22">
        <v>5</v>
      </c>
      <c r="M556" s="77">
        <v>8</v>
      </c>
      <c r="N556" s="77">
        <v>9</v>
      </c>
      <c r="O556" s="77">
        <v>9</v>
      </c>
      <c r="P556" s="77">
        <v>9</v>
      </c>
      <c r="Q556" s="77">
        <v>9</v>
      </c>
      <c r="R556" s="77">
        <v>9</v>
      </c>
      <c r="S556" s="75">
        <f t="shared" si="41"/>
        <v>44.444444444444443</v>
      </c>
      <c r="T556" s="75">
        <f t="shared" si="42"/>
        <v>44.444444444444443</v>
      </c>
      <c r="U556" s="75">
        <f t="shared" si="43"/>
        <v>44.444444444444443</v>
      </c>
      <c r="V556" s="75">
        <f t="shared" si="44"/>
        <v>55.555555555555557</v>
      </c>
      <c r="W556" s="75">
        <f t="shared" si="45"/>
        <v>88.888888888888886</v>
      </c>
    </row>
    <row r="557" spans="1:23" x14ac:dyDescent="0.2">
      <c r="A557" s="21">
        <v>3549508</v>
      </c>
      <c r="B557" s="22" t="s">
        <v>647</v>
      </c>
      <c r="C557" s="22" t="s">
        <v>769</v>
      </c>
      <c r="D557" s="22" t="s">
        <v>770</v>
      </c>
      <c r="E557" s="23">
        <v>35081</v>
      </c>
      <c r="F557" s="22" t="s">
        <v>229</v>
      </c>
      <c r="G557" s="22" t="s">
        <v>81</v>
      </c>
      <c r="H557" s="22" t="s">
        <v>82</v>
      </c>
      <c r="I557" s="65">
        <v>8</v>
      </c>
      <c r="J557" s="22">
        <v>3</v>
      </c>
      <c r="K557" s="22">
        <v>7</v>
      </c>
      <c r="L557" s="22">
        <v>7</v>
      </c>
      <c r="M557" s="77">
        <v>2</v>
      </c>
      <c r="N557" s="77">
        <v>9</v>
      </c>
      <c r="O557" s="77">
        <v>9</v>
      </c>
      <c r="P557" s="77">
        <v>9</v>
      </c>
      <c r="Q557" s="77">
        <v>9</v>
      </c>
      <c r="R557" s="77">
        <v>9</v>
      </c>
      <c r="S557" s="75">
        <f t="shared" si="41"/>
        <v>88.888888888888886</v>
      </c>
      <c r="T557" s="75">
        <f t="shared" si="42"/>
        <v>33.333333333333336</v>
      </c>
      <c r="U557" s="75">
        <f t="shared" si="43"/>
        <v>77.777777777777771</v>
      </c>
      <c r="V557" s="75">
        <f t="shared" si="44"/>
        <v>77.777777777777771</v>
      </c>
      <c r="W557" s="75">
        <f t="shared" si="45"/>
        <v>22.222222222222221</v>
      </c>
    </row>
    <row r="558" spans="1:23" x14ac:dyDescent="0.2">
      <c r="A558" s="21">
        <v>3549607</v>
      </c>
      <c r="B558" s="22" t="s">
        <v>648</v>
      </c>
      <c r="C558" s="22" t="s">
        <v>771</v>
      </c>
      <c r="D558" s="22" t="s">
        <v>772</v>
      </c>
      <c r="E558" s="23">
        <v>35172</v>
      </c>
      <c r="F558" s="22" t="s">
        <v>71</v>
      </c>
      <c r="G558" s="22" t="s">
        <v>69</v>
      </c>
      <c r="H558" s="22" t="s">
        <v>70</v>
      </c>
      <c r="I558" s="65">
        <v>3</v>
      </c>
      <c r="J558" s="22">
        <v>3</v>
      </c>
      <c r="K558" s="22">
        <v>4</v>
      </c>
      <c r="L558" s="22">
        <v>1</v>
      </c>
      <c r="M558" s="77">
        <v>5</v>
      </c>
      <c r="N558" s="77">
        <v>8</v>
      </c>
      <c r="O558" s="77">
        <v>8</v>
      </c>
      <c r="P558" s="77">
        <v>8</v>
      </c>
      <c r="Q558" s="77">
        <v>8</v>
      </c>
      <c r="R558" s="77">
        <v>8</v>
      </c>
      <c r="S558" s="75">
        <f t="shared" si="41"/>
        <v>37.5</v>
      </c>
      <c r="T558" s="75">
        <f t="shared" si="42"/>
        <v>37.5</v>
      </c>
      <c r="U558" s="75">
        <f t="shared" si="43"/>
        <v>50</v>
      </c>
      <c r="V558" s="75">
        <f t="shared" si="44"/>
        <v>12.5</v>
      </c>
      <c r="W558" s="75">
        <f t="shared" si="45"/>
        <v>62.5</v>
      </c>
    </row>
    <row r="559" spans="1:23" x14ac:dyDescent="0.2">
      <c r="A559" s="21">
        <v>3549706</v>
      </c>
      <c r="B559" s="22" t="s">
        <v>649</v>
      </c>
      <c r="C559" s="22" t="s">
        <v>759</v>
      </c>
      <c r="D559" s="22" t="s">
        <v>760</v>
      </c>
      <c r="E559" s="23">
        <v>35143</v>
      </c>
      <c r="F559" s="22" t="s">
        <v>170</v>
      </c>
      <c r="G559" s="22" t="s">
        <v>10</v>
      </c>
      <c r="H559" s="22" t="s">
        <v>11</v>
      </c>
      <c r="I559" s="65">
        <v>7</v>
      </c>
      <c r="J559" s="22">
        <v>6</v>
      </c>
      <c r="K559" s="22">
        <v>7</v>
      </c>
      <c r="L559" s="22">
        <v>6</v>
      </c>
      <c r="M559" s="77">
        <v>0</v>
      </c>
      <c r="N559" s="77">
        <v>8</v>
      </c>
      <c r="O559" s="77">
        <v>8</v>
      </c>
      <c r="P559" s="77">
        <v>8</v>
      </c>
      <c r="Q559" s="77">
        <v>8</v>
      </c>
      <c r="R559" s="77">
        <v>8</v>
      </c>
      <c r="S559" s="75">
        <f t="shared" si="41"/>
        <v>87.5</v>
      </c>
      <c r="T559" s="75">
        <f t="shared" si="42"/>
        <v>75</v>
      </c>
      <c r="U559" s="75">
        <f t="shared" si="43"/>
        <v>87.5</v>
      </c>
      <c r="V559" s="75">
        <f t="shared" si="44"/>
        <v>75</v>
      </c>
      <c r="W559" s="75">
        <f t="shared" si="45"/>
        <v>0</v>
      </c>
    </row>
    <row r="560" spans="1:23" x14ac:dyDescent="0.2">
      <c r="A560" s="21">
        <v>3549805</v>
      </c>
      <c r="B560" s="22" t="s">
        <v>650</v>
      </c>
      <c r="C560" s="22" t="s">
        <v>757</v>
      </c>
      <c r="D560" s="22" t="s">
        <v>758</v>
      </c>
      <c r="E560" s="23">
        <v>35155</v>
      </c>
      <c r="F560" s="22" t="s">
        <v>7</v>
      </c>
      <c r="G560" s="22" t="s">
        <v>6</v>
      </c>
      <c r="H560" s="22" t="s">
        <v>7</v>
      </c>
      <c r="I560" s="65">
        <v>7</v>
      </c>
      <c r="J560" s="22">
        <v>8</v>
      </c>
      <c r="K560" s="22">
        <v>8</v>
      </c>
      <c r="L560" s="22">
        <v>8</v>
      </c>
      <c r="M560" s="77">
        <v>1</v>
      </c>
      <c r="N560" s="77">
        <v>9</v>
      </c>
      <c r="O560" s="77">
        <v>9</v>
      </c>
      <c r="P560" s="77">
        <v>9</v>
      </c>
      <c r="Q560" s="77">
        <v>9</v>
      </c>
      <c r="R560" s="77">
        <v>9</v>
      </c>
      <c r="S560" s="75">
        <f t="shared" si="41"/>
        <v>77.777777777777771</v>
      </c>
      <c r="T560" s="75">
        <f t="shared" si="42"/>
        <v>88.888888888888886</v>
      </c>
      <c r="U560" s="75">
        <f t="shared" si="43"/>
        <v>88.888888888888886</v>
      </c>
      <c r="V560" s="75">
        <f t="shared" si="44"/>
        <v>88.888888888888886</v>
      </c>
      <c r="W560" s="75">
        <f t="shared" si="45"/>
        <v>11.111111111111111</v>
      </c>
    </row>
    <row r="561" spans="1:23" x14ac:dyDescent="0.2">
      <c r="A561" s="21">
        <v>3549904</v>
      </c>
      <c r="B561" s="22" t="s">
        <v>651</v>
      </c>
      <c r="C561" s="22" t="s">
        <v>771</v>
      </c>
      <c r="D561" s="22" t="s">
        <v>772</v>
      </c>
      <c r="E561" s="23">
        <v>35171</v>
      </c>
      <c r="F561" s="22" t="s">
        <v>167</v>
      </c>
      <c r="G561" s="22" t="s">
        <v>69</v>
      </c>
      <c r="H561" s="22" t="s">
        <v>70</v>
      </c>
      <c r="I561" s="65">
        <v>8</v>
      </c>
      <c r="J561" s="22">
        <v>2</v>
      </c>
      <c r="K561" s="22">
        <v>8</v>
      </c>
      <c r="L561" s="22">
        <v>3</v>
      </c>
      <c r="M561" s="77">
        <v>6</v>
      </c>
      <c r="N561" s="77">
        <v>8</v>
      </c>
      <c r="O561" s="77">
        <v>8</v>
      </c>
      <c r="P561" s="77">
        <v>8</v>
      </c>
      <c r="Q561" s="77">
        <v>8</v>
      </c>
      <c r="R561" s="77">
        <v>8</v>
      </c>
      <c r="S561" s="75">
        <f t="shared" si="41"/>
        <v>100</v>
      </c>
      <c r="T561" s="75">
        <f t="shared" si="42"/>
        <v>25</v>
      </c>
      <c r="U561" s="75">
        <f t="shared" si="43"/>
        <v>100</v>
      </c>
      <c r="V561" s="75">
        <f t="shared" si="44"/>
        <v>37.5</v>
      </c>
      <c r="W561" s="75">
        <f t="shared" si="45"/>
        <v>75</v>
      </c>
    </row>
    <row r="562" spans="1:23" x14ac:dyDescent="0.2">
      <c r="A562" s="21">
        <v>3549953</v>
      </c>
      <c r="B562" s="22" t="s">
        <v>652</v>
      </c>
      <c r="C562" s="22" t="s">
        <v>783</v>
      </c>
      <c r="D562" s="22" t="s">
        <v>784</v>
      </c>
      <c r="E562" s="23">
        <v>35013</v>
      </c>
      <c r="F562" s="22" t="s">
        <v>225</v>
      </c>
      <c r="G562" s="22" t="s">
        <v>98</v>
      </c>
      <c r="H562" s="22" t="s">
        <v>99</v>
      </c>
      <c r="I562" s="65">
        <v>7</v>
      </c>
      <c r="J562" s="22">
        <v>7</v>
      </c>
      <c r="K562" s="22">
        <v>7</v>
      </c>
      <c r="L562" s="22">
        <v>7</v>
      </c>
      <c r="M562" s="77">
        <v>0</v>
      </c>
      <c r="N562" s="77">
        <v>8</v>
      </c>
      <c r="O562" s="77">
        <v>8</v>
      </c>
      <c r="P562" s="77">
        <v>8</v>
      </c>
      <c r="Q562" s="77">
        <v>8</v>
      </c>
      <c r="R562" s="77">
        <v>8</v>
      </c>
      <c r="S562" s="75">
        <f t="shared" si="41"/>
        <v>87.5</v>
      </c>
      <c r="T562" s="75">
        <f t="shared" si="42"/>
        <v>87.5</v>
      </c>
      <c r="U562" s="75">
        <f t="shared" si="43"/>
        <v>87.5</v>
      </c>
      <c r="V562" s="75">
        <f t="shared" si="44"/>
        <v>87.5</v>
      </c>
      <c r="W562" s="75">
        <f t="shared" si="45"/>
        <v>0</v>
      </c>
    </row>
    <row r="563" spans="1:23" x14ac:dyDescent="0.2">
      <c r="A563" s="21">
        <v>3550001</v>
      </c>
      <c r="B563" s="22" t="s">
        <v>653</v>
      </c>
      <c r="C563" s="22" t="s">
        <v>771</v>
      </c>
      <c r="D563" s="22" t="s">
        <v>772</v>
      </c>
      <c r="E563" s="23">
        <v>35174</v>
      </c>
      <c r="F563" s="22" t="s">
        <v>186</v>
      </c>
      <c r="G563" s="22" t="s">
        <v>69</v>
      </c>
      <c r="H563" s="22" t="s">
        <v>70</v>
      </c>
      <c r="I563" s="65">
        <v>8</v>
      </c>
      <c r="J563" s="22">
        <v>6</v>
      </c>
      <c r="K563" s="22">
        <v>8</v>
      </c>
      <c r="L563" s="22">
        <v>8</v>
      </c>
      <c r="M563" s="77">
        <v>0</v>
      </c>
      <c r="N563" s="77">
        <v>8</v>
      </c>
      <c r="O563" s="77">
        <v>8</v>
      </c>
      <c r="P563" s="77">
        <v>8</v>
      </c>
      <c r="Q563" s="77">
        <v>8</v>
      </c>
      <c r="R563" s="77">
        <v>8</v>
      </c>
      <c r="S563" s="75">
        <f t="shared" si="41"/>
        <v>100</v>
      </c>
      <c r="T563" s="75">
        <f t="shared" si="42"/>
        <v>75</v>
      </c>
      <c r="U563" s="75">
        <f t="shared" si="43"/>
        <v>100</v>
      </c>
      <c r="V563" s="75">
        <f t="shared" si="44"/>
        <v>100</v>
      </c>
      <c r="W563" s="75">
        <f t="shared" si="45"/>
        <v>0</v>
      </c>
    </row>
    <row r="564" spans="1:23" x14ac:dyDescent="0.2">
      <c r="A564" s="21">
        <v>3550100</v>
      </c>
      <c r="B564" s="22" t="s">
        <v>654</v>
      </c>
      <c r="C564" s="22" t="s">
        <v>761</v>
      </c>
      <c r="D564" s="22" t="s">
        <v>762</v>
      </c>
      <c r="E564" s="23">
        <v>35063</v>
      </c>
      <c r="F564" s="22" t="s">
        <v>66</v>
      </c>
      <c r="G564" s="22" t="s">
        <v>19</v>
      </c>
      <c r="H564" s="22" t="s">
        <v>20</v>
      </c>
      <c r="I564" s="65">
        <v>4</v>
      </c>
      <c r="J564" s="22">
        <v>6</v>
      </c>
      <c r="K564" s="22">
        <v>4</v>
      </c>
      <c r="L564" s="22">
        <v>3</v>
      </c>
      <c r="M564" s="77">
        <v>6</v>
      </c>
      <c r="N564" s="77">
        <v>9</v>
      </c>
      <c r="O564" s="77">
        <v>9</v>
      </c>
      <c r="P564" s="77">
        <v>9</v>
      </c>
      <c r="Q564" s="77">
        <v>9</v>
      </c>
      <c r="R564" s="77">
        <v>9</v>
      </c>
      <c r="S564" s="75">
        <f t="shared" si="41"/>
        <v>44.444444444444443</v>
      </c>
      <c r="T564" s="75">
        <f t="shared" si="42"/>
        <v>66.666666666666671</v>
      </c>
      <c r="U564" s="75">
        <f t="shared" si="43"/>
        <v>44.444444444444443</v>
      </c>
      <c r="V564" s="75">
        <f t="shared" si="44"/>
        <v>33.333333333333336</v>
      </c>
      <c r="W564" s="75">
        <f t="shared" si="45"/>
        <v>66.666666666666671</v>
      </c>
    </row>
    <row r="565" spans="1:23" x14ac:dyDescent="0.2">
      <c r="A565" s="21">
        <v>3550209</v>
      </c>
      <c r="B565" s="22" t="s">
        <v>655</v>
      </c>
      <c r="C565" s="22" t="s">
        <v>765</v>
      </c>
      <c r="D565" s="22" t="s">
        <v>766</v>
      </c>
      <c r="E565" s="23">
        <v>35161</v>
      </c>
      <c r="F565" s="22" t="s">
        <v>29</v>
      </c>
      <c r="G565" s="22" t="s">
        <v>27</v>
      </c>
      <c r="H565" s="22" t="s">
        <v>28</v>
      </c>
      <c r="I565" s="65">
        <v>9</v>
      </c>
      <c r="J565" s="22">
        <v>5</v>
      </c>
      <c r="K565" s="22">
        <v>5</v>
      </c>
      <c r="L565" s="22">
        <v>7</v>
      </c>
      <c r="M565" s="77">
        <v>6</v>
      </c>
      <c r="N565" s="77">
        <v>9</v>
      </c>
      <c r="O565" s="77">
        <v>9</v>
      </c>
      <c r="P565" s="77">
        <v>9</v>
      </c>
      <c r="Q565" s="77">
        <v>9</v>
      </c>
      <c r="R565" s="77">
        <v>9</v>
      </c>
      <c r="S565" s="75">
        <f t="shared" si="41"/>
        <v>100</v>
      </c>
      <c r="T565" s="75">
        <f t="shared" si="42"/>
        <v>55.555555555555557</v>
      </c>
      <c r="U565" s="75">
        <f t="shared" si="43"/>
        <v>55.555555555555557</v>
      </c>
      <c r="V565" s="75">
        <f t="shared" si="44"/>
        <v>77.777777777777771</v>
      </c>
      <c r="W565" s="75">
        <f t="shared" si="45"/>
        <v>66.666666666666671</v>
      </c>
    </row>
    <row r="566" spans="1:23" x14ac:dyDescent="0.2">
      <c r="A566" s="21">
        <v>3550308</v>
      </c>
      <c r="B566" s="22" t="s">
        <v>657</v>
      </c>
      <c r="C566" s="22" t="s">
        <v>787</v>
      </c>
      <c r="D566" s="22" t="s">
        <v>788</v>
      </c>
      <c r="E566" s="23">
        <v>35016</v>
      </c>
      <c r="F566" s="22" t="s">
        <v>656</v>
      </c>
      <c r="G566" s="22" t="s">
        <v>98</v>
      </c>
      <c r="H566" s="22" t="s">
        <v>99</v>
      </c>
      <c r="I566" s="65">
        <v>4</v>
      </c>
      <c r="J566" s="22">
        <v>4</v>
      </c>
      <c r="K566" s="22">
        <v>4</v>
      </c>
      <c r="L566" s="22">
        <v>5</v>
      </c>
      <c r="M566" s="77">
        <v>0</v>
      </c>
      <c r="N566" s="77">
        <v>8</v>
      </c>
      <c r="O566" s="77">
        <v>8</v>
      </c>
      <c r="P566" s="77">
        <v>8</v>
      </c>
      <c r="Q566" s="77">
        <v>8</v>
      </c>
      <c r="R566" s="77">
        <v>8</v>
      </c>
      <c r="S566" s="75">
        <f t="shared" si="41"/>
        <v>50</v>
      </c>
      <c r="T566" s="75">
        <f t="shared" si="42"/>
        <v>50</v>
      </c>
      <c r="U566" s="75">
        <f t="shared" si="43"/>
        <v>50</v>
      </c>
      <c r="V566" s="75">
        <f t="shared" si="44"/>
        <v>62.5</v>
      </c>
      <c r="W566" s="75">
        <f t="shared" si="45"/>
        <v>0</v>
      </c>
    </row>
    <row r="567" spans="1:23" x14ac:dyDescent="0.2">
      <c r="A567" s="21">
        <v>3550407</v>
      </c>
      <c r="B567" s="22" t="s">
        <v>658</v>
      </c>
      <c r="C567" s="22" t="s">
        <v>763</v>
      </c>
      <c r="D567" s="22" t="s">
        <v>764</v>
      </c>
      <c r="E567" s="23">
        <v>35103</v>
      </c>
      <c r="F567" s="22" t="s">
        <v>24</v>
      </c>
      <c r="G567" s="22" t="s">
        <v>23</v>
      </c>
      <c r="H567" s="22" t="s">
        <v>24</v>
      </c>
      <c r="I567" s="65">
        <v>7</v>
      </c>
      <c r="J567" s="22">
        <v>7</v>
      </c>
      <c r="K567" s="22">
        <v>5</v>
      </c>
      <c r="L567" s="22">
        <v>6</v>
      </c>
      <c r="M567" s="77">
        <v>2</v>
      </c>
      <c r="N567" s="77">
        <v>8</v>
      </c>
      <c r="O567" s="77">
        <v>8</v>
      </c>
      <c r="P567" s="77">
        <v>8</v>
      </c>
      <c r="Q567" s="77">
        <v>8</v>
      </c>
      <c r="R567" s="77">
        <v>8</v>
      </c>
      <c r="S567" s="75">
        <f t="shared" si="41"/>
        <v>87.5</v>
      </c>
      <c r="T567" s="75">
        <f t="shared" si="42"/>
        <v>87.5</v>
      </c>
      <c r="U567" s="75">
        <f t="shared" si="43"/>
        <v>62.5</v>
      </c>
      <c r="V567" s="75">
        <f t="shared" si="44"/>
        <v>75</v>
      </c>
      <c r="W567" s="75">
        <f t="shared" si="45"/>
        <v>25</v>
      </c>
    </row>
    <row r="568" spans="1:23" x14ac:dyDescent="0.2">
      <c r="A568" s="21">
        <v>3550506</v>
      </c>
      <c r="B568" s="22" t="s">
        <v>659</v>
      </c>
      <c r="C568" s="22" t="s">
        <v>755</v>
      </c>
      <c r="D568" s="22" t="s">
        <v>756</v>
      </c>
      <c r="E568" s="23">
        <v>35094</v>
      </c>
      <c r="F568" s="22" t="s">
        <v>136</v>
      </c>
      <c r="G568" s="22" t="s">
        <v>2</v>
      </c>
      <c r="H568" s="22" t="s">
        <v>3</v>
      </c>
      <c r="I568" s="65">
        <v>2</v>
      </c>
      <c r="J568" s="22">
        <v>7</v>
      </c>
      <c r="K568" s="22">
        <v>2</v>
      </c>
      <c r="L568" s="22">
        <v>0</v>
      </c>
      <c r="M568" s="77">
        <v>1</v>
      </c>
      <c r="N568" s="77">
        <v>9</v>
      </c>
      <c r="O568" s="77">
        <v>9</v>
      </c>
      <c r="P568" s="77">
        <v>9</v>
      </c>
      <c r="Q568" s="77">
        <v>9</v>
      </c>
      <c r="R568" s="77">
        <v>9</v>
      </c>
      <c r="S568" s="75">
        <f t="shared" si="41"/>
        <v>22.222222222222221</v>
      </c>
      <c r="T568" s="75">
        <f t="shared" si="42"/>
        <v>77.777777777777771</v>
      </c>
      <c r="U568" s="75">
        <f t="shared" si="43"/>
        <v>22.222222222222221</v>
      </c>
      <c r="V568" s="75">
        <f t="shared" si="44"/>
        <v>0</v>
      </c>
      <c r="W568" s="75">
        <f t="shared" si="45"/>
        <v>11.111111111111111</v>
      </c>
    </row>
    <row r="569" spans="1:23" x14ac:dyDescent="0.2">
      <c r="A569" s="21">
        <v>3550605</v>
      </c>
      <c r="B569" s="22" t="s">
        <v>660</v>
      </c>
      <c r="C569" s="22" t="s">
        <v>765</v>
      </c>
      <c r="D569" s="22" t="s">
        <v>766</v>
      </c>
      <c r="E569" s="23">
        <v>35163</v>
      </c>
      <c r="F569" s="22" t="s">
        <v>28</v>
      </c>
      <c r="G569" s="22" t="s">
        <v>27</v>
      </c>
      <c r="H569" s="22" t="s">
        <v>28</v>
      </c>
      <c r="I569" s="65">
        <v>2</v>
      </c>
      <c r="J569" s="22">
        <v>7</v>
      </c>
      <c r="K569" s="22">
        <v>6</v>
      </c>
      <c r="L569" s="22">
        <v>7</v>
      </c>
      <c r="M569" s="77">
        <v>7</v>
      </c>
      <c r="N569" s="77">
        <v>8</v>
      </c>
      <c r="O569" s="77">
        <v>8</v>
      </c>
      <c r="P569" s="77">
        <v>8</v>
      </c>
      <c r="Q569" s="77">
        <v>8</v>
      </c>
      <c r="R569" s="77">
        <v>8</v>
      </c>
      <c r="S569" s="75">
        <f t="shared" si="41"/>
        <v>25</v>
      </c>
      <c r="T569" s="75">
        <f t="shared" si="42"/>
        <v>87.5</v>
      </c>
      <c r="U569" s="75">
        <f t="shared" si="43"/>
        <v>75</v>
      </c>
      <c r="V569" s="75">
        <f t="shared" si="44"/>
        <v>87.5</v>
      </c>
      <c r="W569" s="75">
        <f t="shared" si="45"/>
        <v>87.5</v>
      </c>
    </row>
    <row r="570" spans="1:23" x14ac:dyDescent="0.2">
      <c r="A570" s="21">
        <v>3550704</v>
      </c>
      <c r="B570" s="22" t="s">
        <v>661</v>
      </c>
      <c r="C570" s="22" t="s">
        <v>771</v>
      </c>
      <c r="D570" s="22" t="s">
        <v>772</v>
      </c>
      <c r="E570" s="23">
        <v>35173</v>
      </c>
      <c r="F570" s="22" t="s">
        <v>198</v>
      </c>
      <c r="G570" s="22" t="s">
        <v>69</v>
      </c>
      <c r="H570" s="22" t="s">
        <v>70</v>
      </c>
      <c r="I570" s="65">
        <v>7</v>
      </c>
      <c r="J570" s="22">
        <v>8</v>
      </c>
      <c r="K570" s="22">
        <v>5</v>
      </c>
      <c r="L570" s="22">
        <v>5</v>
      </c>
      <c r="M570" s="77">
        <v>7</v>
      </c>
      <c r="N570" s="77">
        <v>8</v>
      </c>
      <c r="O570" s="77">
        <v>8</v>
      </c>
      <c r="P570" s="77">
        <v>8</v>
      </c>
      <c r="Q570" s="77">
        <v>8</v>
      </c>
      <c r="R570" s="77">
        <v>8</v>
      </c>
      <c r="S570" s="75">
        <f t="shared" si="41"/>
        <v>87.5</v>
      </c>
      <c r="T570" s="75">
        <f t="shared" si="42"/>
        <v>100</v>
      </c>
      <c r="U570" s="75">
        <f t="shared" si="43"/>
        <v>62.5</v>
      </c>
      <c r="V570" s="75">
        <f t="shared" si="44"/>
        <v>62.5</v>
      </c>
      <c r="W570" s="75">
        <f t="shared" si="45"/>
        <v>87.5</v>
      </c>
    </row>
    <row r="571" spans="1:23" x14ac:dyDescent="0.2">
      <c r="A571" s="21">
        <v>3550803</v>
      </c>
      <c r="B571" s="22" t="s">
        <v>662</v>
      </c>
      <c r="C571" s="22" t="s">
        <v>759</v>
      </c>
      <c r="D571" s="22" t="s">
        <v>760</v>
      </c>
      <c r="E571" s="23">
        <v>35143</v>
      </c>
      <c r="F571" s="22" t="s">
        <v>170</v>
      </c>
      <c r="G571" s="22" t="s">
        <v>10</v>
      </c>
      <c r="H571" s="22" t="s">
        <v>11</v>
      </c>
      <c r="I571" s="65">
        <v>1</v>
      </c>
      <c r="J571" s="22">
        <v>8</v>
      </c>
      <c r="K571" s="22">
        <v>7</v>
      </c>
      <c r="L571" s="22">
        <v>0</v>
      </c>
      <c r="M571" s="77">
        <v>2</v>
      </c>
      <c r="N571" s="77">
        <v>8</v>
      </c>
      <c r="O571" s="77">
        <v>8</v>
      </c>
      <c r="P571" s="77">
        <v>8</v>
      </c>
      <c r="Q571" s="77">
        <v>8</v>
      </c>
      <c r="R571" s="77">
        <v>8</v>
      </c>
      <c r="S571" s="75">
        <f t="shared" si="41"/>
        <v>12.5</v>
      </c>
      <c r="T571" s="75">
        <f t="shared" si="42"/>
        <v>100</v>
      </c>
      <c r="U571" s="75">
        <f t="shared" si="43"/>
        <v>87.5</v>
      </c>
      <c r="V571" s="75">
        <f t="shared" si="44"/>
        <v>0</v>
      </c>
      <c r="W571" s="75">
        <f t="shared" si="45"/>
        <v>25</v>
      </c>
    </row>
    <row r="572" spans="1:23" x14ac:dyDescent="0.2">
      <c r="A572" s="21">
        <v>3550902</v>
      </c>
      <c r="B572" s="22" t="s">
        <v>663</v>
      </c>
      <c r="C572" s="22" t="s">
        <v>769</v>
      </c>
      <c r="D572" s="22" t="s">
        <v>770</v>
      </c>
      <c r="E572" s="23">
        <v>35132</v>
      </c>
      <c r="F572" s="22" t="s">
        <v>227</v>
      </c>
      <c r="G572" s="22" t="s">
        <v>39</v>
      </c>
      <c r="H572" s="22" t="s">
        <v>40</v>
      </c>
      <c r="I572" s="65">
        <v>9</v>
      </c>
      <c r="J572" s="22">
        <v>6</v>
      </c>
      <c r="K572" s="22">
        <v>7</v>
      </c>
      <c r="L572" s="22">
        <v>8</v>
      </c>
      <c r="M572" s="77">
        <v>2</v>
      </c>
      <c r="N572" s="77">
        <v>9</v>
      </c>
      <c r="O572" s="77">
        <v>9</v>
      </c>
      <c r="P572" s="77">
        <v>9</v>
      </c>
      <c r="Q572" s="77">
        <v>9</v>
      </c>
      <c r="R572" s="77">
        <v>9</v>
      </c>
      <c r="S572" s="75">
        <f t="shared" si="41"/>
        <v>100</v>
      </c>
      <c r="T572" s="75">
        <f t="shared" si="42"/>
        <v>66.666666666666671</v>
      </c>
      <c r="U572" s="75">
        <f t="shared" si="43"/>
        <v>77.777777777777771</v>
      </c>
      <c r="V572" s="75">
        <f t="shared" si="44"/>
        <v>88.888888888888886</v>
      </c>
      <c r="W572" s="75">
        <f t="shared" si="45"/>
        <v>22.222222222222221</v>
      </c>
    </row>
    <row r="573" spans="1:23" x14ac:dyDescent="0.2">
      <c r="A573" s="21">
        <v>3551009</v>
      </c>
      <c r="B573" s="22" t="s">
        <v>664</v>
      </c>
      <c r="C573" s="22" t="s">
        <v>777</v>
      </c>
      <c r="D573" s="22" t="s">
        <v>778</v>
      </c>
      <c r="E573" s="23">
        <v>35041</v>
      </c>
      <c r="F573" s="22" t="s">
        <v>139</v>
      </c>
      <c r="G573" s="22" t="s">
        <v>138</v>
      </c>
      <c r="H573" s="22" t="s">
        <v>139</v>
      </c>
      <c r="I573" s="65">
        <v>6</v>
      </c>
      <c r="J573" s="22">
        <v>3</v>
      </c>
      <c r="K573" s="22">
        <v>1</v>
      </c>
      <c r="L573" s="22">
        <v>0</v>
      </c>
      <c r="M573" s="77">
        <v>0</v>
      </c>
      <c r="N573" s="77">
        <v>8</v>
      </c>
      <c r="O573" s="77">
        <v>8</v>
      </c>
      <c r="P573" s="77">
        <v>8</v>
      </c>
      <c r="Q573" s="77">
        <v>8</v>
      </c>
      <c r="R573" s="77">
        <v>8</v>
      </c>
      <c r="S573" s="75">
        <f t="shared" si="41"/>
        <v>75</v>
      </c>
      <c r="T573" s="75">
        <f t="shared" si="42"/>
        <v>37.5</v>
      </c>
      <c r="U573" s="75">
        <f t="shared" si="43"/>
        <v>12.5</v>
      </c>
      <c r="V573" s="75">
        <f t="shared" si="44"/>
        <v>0</v>
      </c>
      <c r="W573" s="75">
        <f t="shared" si="45"/>
        <v>0</v>
      </c>
    </row>
    <row r="574" spans="1:23" x14ac:dyDescent="0.2">
      <c r="A574" s="21">
        <v>3551108</v>
      </c>
      <c r="B574" s="22" t="s">
        <v>665</v>
      </c>
      <c r="C574" s="22" t="s">
        <v>765</v>
      </c>
      <c r="D574" s="22" t="s">
        <v>766</v>
      </c>
      <c r="E574" s="23">
        <v>35161</v>
      </c>
      <c r="F574" s="22" t="s">
        <v>29</v>
      </c>
      <c r="G574" s="22" t="s">
        <v>27</v>
      </c>
      <c r="H574" s="22" t="s">
        <v>28</v>
      </c>
      <c r="I574" s="65">
        <v>9</v>
      </c>
      <c r="J574" s="22">
        <v>6</v>
      </c>
      <c r="K574" s="22">
        <v>4</v>
      </c>
      <c r="L574" s="22">
        <v>7</v>
      </c>
      <c r="M574" s="77">
        <v>6</v>
      </c>
      <c r="N574" s="77">
        <v>9</v>
      </c>
      <c r="O574" s="77">
        <v>9</v>
      </c>
      <c r="P574" s="77">
        <v>9</v>
      </c>
      <c r="Q574" s="77">
        <v>9</v>
      </c>
      <c r="R574" s="77">
        <v>9</v>
      </c>
      <c r="S574" s="75">
        <f t="shared" si="41"/>
        <v>100</v>
      </c>
      <c r="T574" s="75">
        <f t="shared" si="42"/>
        <v>66.666666666666671</v>
      </c>
      <c r="U574" s="75">
        <f t="shared" si="43"/>
        <v>44.444444444444443</v>
      </c>
      <c r="V574" s="75">
        <f t="shared" si="44"/>
        <v>77.777777777777771</v>
      </c>
      <c r="W574" s="75">
        <f t="shared" si="45"/>
        <v>66.666666666666671</v>
      </c>
    </row>
    <row r="575" spans="1:23" x14ac:dyDescent="0.2">
      <c r="A575" s="21">
        <v>3551207</v>
      </c>
      <c r="B575" s="22" t="s">
        <v>666</v>
      </c>
      <c r="C575" s="22" t="s">
        <v>761</v>
      </c>
      <c r="D575" s="22" t="s">
        <v>762</v>
      </c>
      <c r="E575" s="23">
        <v>35061</v>
      </c>
      <c r="F575" s="22" t="s">
        <v>21</v>
      </c>
      <c r="G575" s="22" t="s">
        <v>19</v>
      </c>
      <c r="H575" s="22" t="s">
        <v>20</v>
      </c>
      <c r="I575" s="65">
        <v>6</v>
      </c>
      <c r="J575" s="22">
        <v>4</v>
      </c>
      <c r="K575" s="22">
        <v>6</v>
      </c>
      <c r="L575" s="22">
        <v>7</v>
      </c>
      <c r="M575" s="77">
        <v>6</v>
      </c>
      <c r="N575" s="77">
        <v>9</v>
      </c>
      <c r="O575" s="77">
        <v>9</v>
      </c>
      <c r="P575" s="77">
        <v>9</v>
      </c>
      <c r="Q575" s="77">
        <v>9</v>
      </c>
      <c r="R575" s="77">
        <v>9</v>
      </c>
      <c r="S575" s="75">
        <f t="shared" si="41"/>
        <v>66.666666666666671</v>
      </c>
      <c r="T575" s="75">
        <f t="shared" si="42"/>
        <v>44.444444444444443</v>
      </c>
      <c r="U575" s="75">
        <f t="shared" si="43"/>
        <v>66.666666666666671</v>
      </c>
      <c r="V575" s="75">
        <f t="shared" si="44"/>
        <v>77.777777777777771</v>
      </c>
      <c r="W575" s="75">
        <f t="shared" si="45"/>
        <v>66.666666666666671</v>
      </c>
    </row>
    <row r="576" spans="1:23" x14ac:dyDescent="0.2">
      <c r="A576" s="21">
        <v>3551306</v>
      </c>
      <c r="B576" s="22" t="s">
        <v>667</v>
      </c>
      <c r="C576" s="22" t="s">
        <v>757</v>
      </c>
      <c r="D576" s="22" t="s">
        <v>758</v>
      </c>
      <c r="E576" s="23">
        <v>35157</v>
      </c>
      <c r="F576" s="22" t="s">
        <v>48</v>
      </c>
      <c r="G576" s="22" t="s">
        <v>6</v>
      </c>
      <c r="H576" s="22" t="s">
        <v>7</v>
      </c>
      <c r="I576" s="65">
        <v>8</v>
      </c>
      <c r="J576" s="22">
        <v>7</v>
      </c>
      <c r="K576" s="22">
        <v>6</v>
      </c>
      <c r="L576" s="22">
        <v>6</v>
      </c>
      <c r="M576" s="77">
        <v>1</v>
      </c>
      <c r="N576" s="77">
        <v>9</v>
      </c>
      <c r="O576" s="77">
        <v>9</v>
      </c>
      <c r="P576" s="77">
        <v>9</v>
      </c>
      <c r="Q576" s="77">
        <v>9</v>
      </c>
      <c r="R576" s="77">
        <v>9</v>
      </c>
      <c r="S576" s="75">
        <f t="shared" si="41"/>
        <v>88.888888888888886</v>
      </c>
      <c r="T576" s="75">
        <f t="shared" si="42"/>
        <v>77.777777777777771</v>
      </c>
      <c r="U576" s="75">
        <f t="shared" si="43"/>
        <v>66.666666666666671</v>
      </c>
      <c r="V576" s="75">
        <f t="shared" si="44"/>
        <v>66.666666666666671</v>
      </c>
      <c r="W576" s="75">
        <f t="shared" si="45"/>
        <v>11.111111111111111</v>
      </c>
    </row>
    <row r="577" spans="1:23" x14ac:dyDescent="0.2">
      <c r="A577" s="21">
        <v>3551405</v>
      </c>
      <c r="B577" s="22" t="s">
        <v>668</v>
      </c>
      <c r="C577" s="22" t="s">
        <v>769</v>
      </c>
      <c r="D577" s="22" t="s">
        <v>770</v>
      </c>
      <c r="E577" s="23">
        <v>35132</v>
      </c>
      <c r="F577" s="22" t="s">
        <v>227</v>
      </c>
      <c r="G577" s="22" t="s">
        <v>39</v>
      </c>
      <c r="H577" s="22" t="s">
        <v>40</v>
      </c>
      <c r="I577" s="65">
        <v>6</v>
      </c>
      <c r="J577" s="22">
        <v>9</v>
      </c>
      <c r="K577" s="22">
        <v>9</v>
      </c>
      <c r="L577" s="22">
        <v>9</v>
      </c>
      <c r="M577" s="77">
        <v>0</v>
      </c>
      <c r="N577" s="77">
        <v>9</v>
      </c>
      <c r="O577" s="77">
        <v>9</v>
      </c>
      <c r="P577" s="77">
        <v>9</v>
      </c>
      <c r="Q577" s="77">
        <v>9</v>
      </c>
      <c r="R577" s="77">
        <v>9</v>
      </c>
      <c r="S577" s="75">
        <f t="shared" si="41"/>
        <v>66.666666666666671</v>
      </c>
      <c r="T577" s="75">
        <f t="shared" si="42"/>
        <v>100</v>
      </c>
      <c r="U577" s="75">
        <f t="shared" si="43"/>
        <v>100</v>
      </c>
      <c r="V577" s="75">
        <f t="shared" si="44"/>
        <v>100</v>
      </c>
      <c r="W577" s="75">
        <f t="shared" si="45"/>
        <v>0</v>
      </c>
    </row>
    <row r="578" spans="1:23" x14ac:dyDescent="0.2">
      <c r="A578" s="21">
        <v>3551504</v>
      </c>
      <c r="B578" s="22" t="s">
        <v>670</v>
      </c>
      <c r="C578" s="22" t="s">
        <v>769</v>
      </c>
      <c r="D578" s="22" t="s">
        <v>770</v>
      </c>
      <c r="E578" s="23">
        <v>35132</v>
      </c>
      <c r="F578" s="22" t="s">
        <v>227</v>
      </c>
      <c r="G578" s="22" t="s">
        <v>39</v>
      </c>
      <c r="H578" s="22" t="s">
        <v>40</v>
      </c>
      <c r="I578" s="65">
        <v>2</v>
      </c>
      <c r="J578" s="22">
        <v>6</v>
      </c>
      <c r="K578" s="22">
        <v>7</v>
      </c>
      <c r="L578" s="22">
        <v>8</v>
      </c>
      <c r="M578" s="77">
        <v>8</v>
      </c>
      <c r="N578" s="77">
        <v>9</v>
      </c>
      <c r="O578" s="77">
        <v>9</v>
      </c>
      <c r="P578" s="77">
        <v>9</v>
      </c>
      <c r="Q578" s="77">
        <v>9</v>
      </c>
      <c r="R578" s="77">
        <v>9</v>
      </c>
      <c r="S578" s="75">
        <f t="shared" si="41"/>
        <v>22.222222222222221</v>
      </c>
      <c r="T578" s="75">
        <f t="shared" si="42"/>
        <v>66.666666666666671</v>
      </c>
      <c r="U578" s="75">
        <f t="shared" si="43"/>
        <v>77.777777777777771</v>
      </c>
      <c r="V578" s="75">
        <f t="shared" si="44"/>
        <v>88.888888888888886</v>
      </c>
      <c r="W578" s="75">
        <f t="shared" si="45"/>
        <v>88.888888888888886</v>
      </c>
    </row>
    <row r="579" spans="1:23" x14ac:dyDescent="0.2">
      <c r="A579" s="21">
        <v>3551603</v>
      </c>
      <c r="B579" s="22" t="s">
        <v>669</v>
      </c>
      <c r="C579" s="22" t="s">
        <v>759</v>
      </c>
      <c r="D579" s="22" t="s">
        <v>760</v>
      </c>
      <c r="E579" s="23">
        <v>35074</v>
      </c>
      <c r="F579" s="22" t="s">
        <v>17</v>
      </c>
      <c r="G579" s="22" t="s">
        <v>15</v>
      </c>
      <c r="H579" s="22" t="s">
        <v>16</v>
      </c>
      <c r="I579" s="65">
        <v>6</v>
      </c>
      <c r="J579" s="22">
        <v>3</v>
      </c>
      <c r="K579" s="22">
        <v>6</v>
      </c>
      <c r="L579" s="22">
        <v>6</v>
      </c>
      <c r="M579" s="77">
        <v>5</v>
      </c>
      <c r="N579" s="77">
        <v>8</v>
      </c>
      <c r="O579" s="77">
        <v>8</v>
      </c>
      <c r="P579" s="77">
        <v>8</v>
      </c>
      <c r="Q579" s="77">
        <v>8</v>
      </c>
      <c r="R579" s="77">
        <v>8</v>
      </c>
      <c r="S579" s="75">
        <f t="shared" si="41"/>
        <v>75</v>
      </c>
      <c r="T579" s="75">
        <f t="shared" si="42"/>
        <v>37.5</v>
      </c>
      <c r="U579" s="75">
        <f t="shared" si="43"/>
        <v>75</v>
      </c>
      <c r="V579" s="75">
        <f t="shared" si="44"/>
        <v>75</v>
      </c>
      <c r="W579" s="75">
        <f t="shared" si="45"/>
        <v>62.5</v>
      </c>
    </row>
    <row r="580" spans="1:23" x14ac:dyDescent="0.2">
      <c r="A580" s="21">
        <v>3551702</v>
      </c>
      <c r="B580" s="22" t="s">
        <v>671</v>
      </c>
      <c r="C580" s="22" t="s">
        <v>769</v>
      </c>
      <c r="D580" s="22" t="s">
        <v>770</v>
      </c>
      <c r="E580" s="23">
        <v>35131</v>
      </c>
      <c r="F580" s="22" t="s">
        <v>126</v>
      </c>
      <c r="G580" s="22" t="s">
        <v>39</v>
      </c>
      <c r="H580" s="22" t="s">
        <v>40</v>
      </c>
      <c r="I580" s="65">
        <v>7</v>
      </c>
      <c r="J580" s="22">
        <v>4</v>
      </c>
      <c r="K580" s="22">
        <v>6</v>
      </c>
      <c r="L580" s="22">
        <v>8</v>
      </c>
      <c r="M580" s="77">
        <v>0</v>
      </c>
      <c r="N580" s="77">
        <v>9</v>
      </c>
      <c r="O580" s="77">
        <v>9</v>
      </c>
      <c r="P580" s="77">
        <v>9</v>
      </c>
      <c r="Q580" s="77">
        <v>9</v>
      </c>
      <c r="R580" s="77">
        <v>9</v>
      </c>
      <c r="S580" s="75">
        <f t="shared" si="41"/>
        <v>77.777777777777771</v>
      </c>
      <c r="T580" s="75">
        <f t="shared" si="42"/>
        <v>44.444444444444443</v>
      </c>
      <c r="U580" s="75">
        <f t="shared" si="43"/>
        <v>66.666666666666671</v>
      </c>
      <c r="V580" s="75">
        <f t="shared" si="44"/>
        <v>88.888888888888886</v>
      </c>
      <c r="W580" s="75">
        <f t="shared" si="45"/>
        <v>0</v>
      </c>
    </row>
    <row r="581" spans="1:23" x14ac:dyDescent="0.2">
      <c r="A581" s="21">
        <v>3551801</v>
      </c>
      <c r="B581" s="22" t="s">
        <v>672</v>
      </c>
      <c r="C581" s="22" t="s">
        <v>777</v>
      </c>
      <c r="D581" s="22" t="s">
        <v>778</v>
      </c>
      <c r="E581" s="23">
        <v>35121</v>
      </c>
      <c r="F581" s="22" t="s">
        <v>123</v>
      </c>
      <c r="G581" s="22" t="s">
        <v>121</v>
      </c>
      <c r="H581" s="22" t="s">
        <v>122</v>
      </c>
      <c r="I581" s="65">
        <v>3</v>
      </c>
      <c r="J581" s="22">
        <v>8</v>
      </c>
      <c r="K581" s="22">
        <v>8</v>
      </c>
      <c r="L581" s="22">
        <v>1</v>
      </c>
      <c r="M581" s="77">
        <v>7</v>
      </c>
      <c r="N581" s="77">
        <v>8</v>
      </c>
      <c r="O581" s="77">
        <v>8</v>
      </c>
      <c r="P581" s="77">
        <v>8</v>
      </c>
      <c r="Q581" s="77">
        <v>8</v>
      </c>
      <c r="R581" s="77">
        <v>8</v>
      </c>
      <c r="S581" s="75">
        <f t="shared" ref="S581:S644" si="46">I581*100/N581</f>
        <v>37.5</v>
      </c>
      <c r="T581" s="75">
        <f t="shared" ref="T581:T644" si="47">J581*100/O581</f>
        <v>100</v>
      </c>
      <c r="U581" s="75">
        <f t="shared" ref="U581:U644" si="48">K581*100/P581</f>
        <v>100</v>
      </c>
      <c r="V581" s="75">
        <f t="shared" ref="V581:V644" si="49">L581*100/Q581</f>
        <v>12.5</v>
      </c>
      <c r="W581" s="75">
        <f t="shared" ref="W581:W644" si="50">M581*100/R581</f>
        <v>87.5</v>
      </c>
    </row>
    <row r="582" spans="1:23" x14ac:dyDescent="0.2">
      <c r="A582" s="21">
        <v>3551900</v>
      </c>
      <c r="B582" s="22" t="s">
        <v>673</v>
      </c>
      <c r="C582" s="22" t="s">
        <v>769</v>
      </c>
      <c r="D582" s="22" t="s">
        <v>770</v>
      </c>
      <c r="E582" s="23">
        <v>35051</v>
      </c>
      <c r="F582" s="22" t="s">
        <v>37</v>
      </c>
      <c r="G582" s="22" t="s">
        <v>35</v>
      </c>
      <c r="H582" s="22" t="s">
        <v>36</v>
      </c>
      <c r="I582" s="65">
        <v>9</v>
      </c>
      <c r="J582" s="22">
        <v>9</v>
      </c>
      <c r="K582" s="22">
        <v>3</v>
      </c>
      <c r="L582" s="22">
        <v>9</v>
      </c>
      <c r="M582" s="77">
        <v>7</v>
      </c>
      <c r="N582" s="77">
        <v>9</v>
      </c>
      <c r="O582" s="77">
        <v>9</v>
      </c>
      <c r="P582" s="77">
        <v>9</v>
      </c>
      <c r="Q582" s="77">
        <v>9</v>
      </c>
      <c r="R582" s="77">
        <v>9</v>
      </c>
      <c r="S582" s="75">
        <f t="shared" si="46"/>
        <v>100</v>
      </c>
      <c r="T582" s="75">
        <f t="shared" si="47"/>
        <v>100</v>
      </c>
      <c r="U582" s="75">
        <f t="shared" si="48"/>
        <v>33.333333333333336</v>
      </c>
      <c r="V582" s="75">
        <f t="shared" si="49"/>
        <v>100</v>
      </c>
      <c r="W582" s="75">
        <f t="shared" si="50"/>
        <v>77.777777777777771</v>
      </c>
    </row>
    <row r="583" spans="1:23" x14ac:dyDescent="0.2">
      <c r="A583" s="21">
        <v>3552007</v>
      </c>
      <c r="B583" s="22" t="s">
        <v>674</v>
      </c>
      <c r="C583" s="22" t="s">
        <v>771</v>
      </c>
      <c r="D583" s="22" t="s">
        <v>772</v>
      </c>
      <c r="E583" s="23">
        <v>35172</v>
      </c>
      <c r="F583" s="22" t="s">
        <v>71</v>
      </c>
      <c r="G583" s="22" t="s">
        <v>69</v>
      </c>
      <c r="H583" s="22" t="s">
        <v>70</v>
      </c>
      <c r="I583" s="65">
        <v>7</v>
      </c>
      <c r="J583" s="22">
        <v>7</v>
      </c>
      <c r="K583" s="22">
        <v>6</v>
      </c>
      <c r="L583" s="22">
        <v>6</v>
      </c>
      <c r="M583" s="77">
        <v>6</v>
      </c>
      <c r="N583" s="77">
        <v>8</v>
      </c>
      <c r="O583" s="77">
        <v>8</v>
      </c>
      <c r="P583" s="77">
        <v>8</v>
      </c>
      <c r="Q583" s="77">
        <v>8</v>
      </c>
      <c r="R583" s="77">
        <v>8</v>
      </c>
      <c r="S583" s="75">
        <f t="shared" si="46"/>
        <v>87.5</v>
      </c>
      <c r="T583" s="75">
        <f t="shared" si="47"/>
        <v>87.5</v>
      </c>
      <c r="U583" s="75">
        <f t="shared" si="48"/>
        <v>75</v>
      </c>
      <c r="V583" s="75">
        <f t="shared" si="49"/>
        <v>75</v>
      </c>
      <c r="W583" s="75">
        <f t="shared" si="50"/>
        <v>75</v>
      </c>
    </row>
    <row r="584" spans="1:23" x14ac:dyDescent="0.2">
      <c r="A584" s="21">
        <v>3552106</v>
      </c>
      <c r="B584" s="22" t="s">
        <v>675</v>
      </c>
      <c r="C584" s="22" t="s">
        <v>775</v>
      </c>
      <c r="D584" s="22" t="s">
        <v>776</v>
      </c>
      <c r="E584" s="23">
        <v>35071</v>
      </c>
      <c r="F584" s="22" t="s">
        <v>105</v>
      </c>
      <c r="G584" s="22" t="s">
        <v>15</v>
      </c>
      <c r="H584" s="22" t="s">
        <v>16</v>
      </c>
      <c r="I584" s="65">
        <v>3</v>
      </c>
      <c r="J584" s="22">
        <v>7</v>
      </c>
      <c r="K584" s="22">
        <v>7</v>
      </c>
      <c r="L584" s="22">
        <v>4</v>
      </c>
      <c r="M584" s="77">
        <v>6</v>
      </c>
      <c r="N584" s="77">
        <v>8</v>
      </c>
      <c r="O584" s="77">
        <v>8</v>
      </c>
      <c r="P584" s="77">
        <v>8</v>
      </c>
      <c r="Q584" s="77">
        <v>8</v>
      </c>
      <c r="R584" s="77">
        <v>8</v>
      </c>
      <c r="S584" s="75">
        <f t="shared" si="46"/>
        <v>37.5</v>
      </c>
      <c r="T584" s="75">
        <f t="shared" si="47"/>
        <v>87.5</v>
      </c>
      <c r="U584" s="75">
        <f t="shared" si="48"/>
        <v>87.5</v>
      </c>
      <c r="V584" s="75">
        <f t="shared" si="49"/>
        <v>50</v>
      </c>
      <c r="W584" s="75">
        <f t="shared" si="50"/>
        <v>75</v>
      </c>
    </row>
    <row r="585" spans="1:23" x14ac:dyDescent="0.2">
      <c r="A585" s="21">
        <v>3552205</v>
      </c>
      <c r="B585" s="22" t="s">
        <v>676</v>
      </c>
      <c r="C585" s="22" t="s">
        <v>765</v>
      </c>
      <c r="D585" s="22" t="s">
        <v>766</v>
      </c>
      <c r="E585" s="23">
        <v>35163</v>
      </c>
      <c r="F585" s="22" t="s">
        <v>28</v>
      </c>
      <c r="G585" s="22" t="s">
        <v>27</v>
      </c>
      <c r="H585" s="22" t="s">
        <v>28</v>
      </c>
      <c r="I585" s="65">
        <v>7</v>
      </c>
      <c r="J585" s="22">
        <v>7</v>
      </c>
      <c r="K585" s="22">
        <v>6</v>
      </c>
      <c r="L585" s="22">
        <v>6</v>
      </c>
      <c r="M585" s="77">
        <v>2</v>
      </c>
      <c r="N585" s="77">
        <v>8</v>
      </c>
      <c r="O585" s="77">
        <v>8</v>
      </c>
      <c r="P585" s="77">
        <v>8</v>
      </c>
      <c r="Q585" s="77">
        <v>8</v>
      </c>
      <c r="R585" s="77">
        <v>8</v>
      </c>
      <c r="S585" s="75">
        <f t="shared" si="46"/>
        <v>87.5</v>
      </c>
      <c r="T585" s="75">
        <f t="shared" si="47"/>
        <v>87.5</v>
      </c>
      <c r="U585" s="75">
        <f t="shared" si="48"/>
        <v>75</v>
      </c>
      <c r="V585" s="75">
        <f t="shared" si="49"/>
        <v>75</v>
      </c>
      <c r="W585" s="75">
        <f t="shared" si="50"/>
        <v>25</v>
      </c>
    </row>
    <row r="586" spans="1:23" x14ac:dyDescent="0.2">
      <c r="A586" s="21">
        <v>3552304</v>
      </c>
      <c r="B586" s="22" t="s">
        <v>677</v>
      </c>
      <c r="C586" s="22" t="s">
        <v>757</v>
      </c>
      <c r="D586" s="22" t="s">
        <v>758</v>
      </c>
      <c r="E586" s="23">
        <v>35022</v>
      </c>
      <c r="F586" s="22" t="s">
        <v>63</v>
      </c>
      <c r="G586" s="22" t="s">
        <v>43</v>
      </c>
      <c r="H586" s="22" t="s">
        <v>44</v>
      </c>
      <c r="I586" s="65">
        <v>0</v>
      </c>
      <c r="J586" s="22">
        <v>6</v>
      </c>
      <c r="K586" s="22">
        <v>2</v>
      </c>
      <c r="L586" s="22">
        <v>1</v>
      </c>
      <c r="M586" s="77">
        <v>7</v>
      </c>
      <c r="N586" s="77">
        <v>9</v>
      </c>
      <c r="O586" s="77">
        <v>9</v>
      </c>
      <c r="P586" s="77">
        <v>9</v>
      </c>
      <c r="Q586" s="77">
        <v>9</v>
      </c>
      <c r="R586" s="77">
        <v>9</v>
      </c>
      <c r="S586" s="75">
        <f t="shared" si="46"/>
        <v>0</v>
      </c>
      <c r="T586" s="75">
        <f t="shared" si="47"/>
        <v>66.666666666666671</v>
      </c>
      <c r="U586" s="75">
        <f t="shared" si="48"/>
        <v>22.222222222222221</v>
      </c>
      <c r="V586" s="75">
        <f t="shared" si="49"/>
        <v>11.111111111111111</v>
      </c>
      <c r="W586" s="75">
        <f t="shared" si="50"/>
        <v>77.777777777777771</v>
      </c>
    </row>
    <row r="587" spans="1:23" x14ac:dyDescent="0.2">
      <c r="A587" s="21">
        <v>3552403</v>
      </c>
      <c r="B587" s="22" t="s">
        <v>678</v>
      </c>
      <c r="C587" s="22" t="s">
        <v>759</v>
      </c>
      <c r="D587" s="22" t="s">
        <v>760</v>
      </c>
      <c r="E587" s="23">
        <v>35072</v>
      </c>
      <c r="F587" s="22" t="s">
        <v>53</v>
      </c>
      <c r="G587" s="22" t="s">
        <v>15</v>
      </c>
      <c r="H587" s="22" t="s">
        <v>16</v>
      </c>
      <c r="I587" s="65">
        <v>6</v>
      </c>
      <c r="J587" s="22">
        <v>8</v>
      </c>
      <c r="K587" s="22">
        <v>2</v>
      </c>
      <c r="L587" s="22">
        <v>8</v>
      </c>
      <c r="M587" s="77">
        <v>0</v>
      </c>
      <c r="N587" s="77">
        <v>8</v>
      </c>
      <c r="O587" s="77">
        <v>8</v>
      </c>
      <c r="P587" s="77">
        <v>8</v>
      </c>
      <c r="Q587" s="77">
        <v>8</v>
      </c>
      <c r="R587" s="77">
        <v>8</v>
      </c>
      <c r="S587" s="75">
        <f t="shared" si="46"/>
        <v>75</v>
      </c>
      <c r="T587" s="75">
        <f t="shared" si="47"/>
        <v>100</v>
      </c>
      <c r="U587" s="75">
        <f t="shared" si="48"/>
        <v>25</v>
      </c>
      <c r="V587" s="75">
        <f t="shared" si="49"/>
        <v>100</v>
      </c>
      <c r="W587" s="75">
        <f t="shared" si="50"/>
        <v>0</v>
      </c>
    </row>
    <row r="588" spans="1:23" x14ac:dyDescent="0.2">
      <c r="A588" s="21">
        <v>3552502</v>
      </c>
      <c r="B588" s="22" t="s">
        <v>680</v>
      </c>
      <c r="C588" s="22" t="s">
        <v>773</v>
      </c>
      <c r="D588" s="22" t="s">
        <v>774</v>
      </c>
      <c r="E588" s="23">
        <v>35011</v>
      </c>
      <c r="F588" s="22" t="s">
        <v>100</v>
      </c>
      <c r="G588" s="22" t="s">
        <v>98</v>
      </c>
      <c r="H588" s="22" t="s">
        <v>99</v>
      </c>
      <c r="I588" s="65">
        <v>8</v>
      </c>
      <c r="J588" s="22">
        <v>7</v>
      </c>
      <c r="K588" s="22">
        <v>7</v>
      </c>
      <c r="L588" s="22">
        <v>7</v>
      </c>
      <c r="M588" s="77">
        <v>5</v>
      </c>
      <c r="N588" s="77">
        <v>8</v>
      </c>
      <c r="O588" s="77">
        <v>8</v>
      </c>
      <c r="P588" s="77">
        <v>8</v>
      </c>
      <c r="Q588" s="77">
        <v>8</v>
      </c>
      <c r="R588" s="77">
        <v>8</v>
      </c>
      <c r="S588" s="75">
        <f t="shared" si="46"/>
        <v>100</v>
      </c>
      <c r="T588" s="75">
        <f t="shared" si="47"/>
        <v>87.5</v>
      </c>
      <c r="U588" s="75">
        <f t="shared" si="48"/>
        <v>87.5</v>
      </c>
      <c r="V588" s="75">
        <f t="shared" si="49"/>
        <v>87.5</v>
      </c>
      <c r="W588" s="75">
        <f t="shared" si="50"/>
        <v>62.5</v>
      </c>
    </row>
    <row r="589" spans="1:23" x14ac:dyDescent="0.2">
      <c r="A589" s="21">
        <v>3552551</v>
      </c>
      <c r="B589" s="22" t="s">
        <v>679</v>
      </c>
      <c r="C589" s="22" t="s">
        <v>757</v>
      </c>
      <c r="D589" s="22" t="s">
        <v>758</v>
      </c>
      <c r="E589" s="23">
        <v>35022</v>
      </c>
      <c r="F589" s="22" t="s">
        <v>63</v>
      </c>
      <c r="G589" s="22" t="s">
        <v>43</v>
      </c>
      <c r="H589" s="22" t="s">
        <v>44</v>
      </c>
      <c r="I589" s="65">
        <v>7</v>
      </c>
      <c r="J589" s="22">
        <v>9</v>
      </c>
      <c r="K589" s="22">
        <v>7</v>
      </c>
      <c r="L589" s="22">
        <v>0</v>
      </c>
      <c r="M589" s="77">
        <v>8</v>
      </c>
      <c r="N589" s="77">
        <v>9</v>
      </c>
      <c r="O589" s="77">
        <v>9</v>
      </c>
      <c r="P589" s="77">
        <v>9</v>
      </c>
      <c r="Q589" s="77">
        <v>9</v>
      </c>
      <c r="R589" s="77">
        <v>9</v>
      </c>
      <c r="S589" s="75">
        <f t="shared" si="46"/>
        <v>77.777777777777771</v>
      </c>
      <c r="T589" s="75">
        <f t="shared" si="47"/>
        <v>100</v>
      </c>
      <c r="U589" s="75">
        <f t="shared" si="48"/>
        <v>77.777777777777771</v>
      </c>
      <c r="V589" s="75">
        <f t="shared" si="49"/>
        <v>0</v>
      </c>
      <c r="W589" s="75">
        <f t="shared" si="50"/>
        <v>88.888888888888886</v>
      </c>
    </row>
    <row r="590" spans="1:23" x14ac:dyDescent="0.2">
      <c r="A590" s="21">
        <v>3552601</v>
      </c>
      <c r="B590" s="22" t="s">
        <v>681</v>
      </c>
      <c r="C590" s="22" t="s">
        <v>757</v>
      </c>
      <c r="D590" s="22" t="s">
        <v>758</v>
      </c>
      <c r="E590" s="23">
        <v>35151</v>
      </c>
      <c r="F590" s="22" t="s">
        <v>95</v>
      </c>
      <c r="G590" s="22" t="s">
        <v>6</v>
      </c>
      <c r="H590" s="22" t="s">
        <v>7</v>
      </c>
      <c r="I590" s="65">
        <v>8</v>
      </c>
      <c r="J590" s="22">
        <v>8</v>
      </c>
      <c r="K590" s="22">
        <v>8</v>
      </c>
      <c r="L590" s="22">
        <v>8</v>
      </c>
      <c r="M590" s="77">
        <v>2</v>
      </c>
      <c r="N590" s="77">
        <v>9</v>
      </c>
      <c r="O590" s="77">
        <v>9</v>
      </c>
      <c r="P590" s="77">
        <v>9</v>
      </c>
      <c r="Q590" s="77">
        <v>9</v>
      </c>
      <c r="R590" s="77">
        <v>9</v>
      </c>
      <c r="S590" s="75">
        <f t="shared" si="46"/>
        <v>88.888888888888886</v>
      </c>
      <c r="T590" s="75">
        <f t="shared" si="47"/>
        <v>88.888888888888886</v>
      </c>
      <c r="U590" s="75">
        <f t="shared" si="48"/>
        <v>88.888888888888886</v>
      </c>
      <c r="V590" s="75">
        <f t="shared" si="49"/>
        <v>88.888888888888886</v>
      </c>
      <c r="W590" s="75">
        <f t="shared" si="50"/>
        <v>22.222222222222221</v>
      </c>
    </row>
    <row r="591" spans="1:23" x14ac:dyDescent="0.2">
      <c r="A591" s="21">
        <v>3552700</v>
      </c>
      <c r="B591" s="22" t="s">
        <v>682</v>
      </c>
      <c r="C591" s="22" t="s">
        <v>769</v>
      </c>
      <c r="D591" s="22" t="s">
        <v>770</v>
      </c>
      <c r="E591" s="23">
        <v>35032</v>
      </c>
      <c r="F591" s="22" t="s">
        <v>152</v>
      </c>
      <c r="G591" s="22" t="s">
        <v>55</v>
      </c>
      <c r="H591" s="22" t="s">
        <v>56</v>
      </c>
      <c r="I591" s="65">
        <v>6</v>
      </c>
      <c r="J591" s="22">
        <v>1</v>
      </c>
      <c r="K591" s="22">
        <v>6</v>
      </c>
      <c r="L591" s="22">
        <v>8</v>
      </c>
      <c r="M591" s="77">
        <v>0</v>
      </c>
      <c r="N591" s="77">
        <v>9</v>
      </c>
      <c r="O591" s="77">
        <v>9</v>
      </c>
      <c r="P591" s="77">
        <v>9</v>
      </c>
      <c r="Q591" s="77">
        <v>9</v>
      </c>
      <c r="R591" s="77">
        <v>9</v>
      </c>
      <c r="S591" s="75">
        <f t="shared" si="46"/>
        <v>66.666666666666671</v>
      </c>
      <c r="T591" s="75">
        <f t="shared" si="47"/>
        <v>11.111111111111111</v>
      </c>
      <c r="U591" s="75">
        <f t="shared" si="48"/>
        <v>66.666666666666671</v>
      </c>
      <c r="V591" s="75">
        <f t="shared" si="49"/>
        <v>88.888888888888886</v>
      </c>
      <c r="W591" s="75">
        <f t="shared" si="50"/>
        <v>0</v>
      </c>
    </row>
    <row r="592" spans="1:23" x14ac:dyDescent="0.2">
      <c r="A592" s="21">
        <v>3552809</v>
      </c>
      <c r="B592" s="22" t="s">
        <v>683</v>
      </c>
      <c r="C592" s="22" t="s">
        <v>783</v>
      </c>
      <c r="D592" s="22" t="s">
        <v>784</v>
      </c>
      <c r="E592" s="23">
        <v>35013</v>
      </c>
      <c r="F592" s="22" t="s">
        <v>225</v>
      </c>
      <c r="G592" s="22" t="s">
        <v>98</v>
      </c>
      <c r="H592" s="22" t="s">
        <v>99</v>
      </c>
      <c r="I592" s="65">
        <v>2</v>
      </c>
      <c r="J592" s="22">
        <v>2</v>
      </c>
      <c r="K592" s="22">
        <v>6</v>
      </c>
      <c r="L592" s="22">
        <v>7</v>
      </c>
      <c r="M592" s="77">
        <v>0</v>
      </c>
      <c r="N592" s="77">
        <v>8</v>
      </c>
      <c r="O592" s="77">
        <v>8</v>
      </c>
      <c r="P592" s="77">
        <v>8</v>
      </c>
      <c r="Q592" s="77">
        <v>8</v>
      </c>
      <c r="R592" s="77">
        <v>8</v>
      </c>
      <c r="S592" s="75">
        <f t="shared" si="46"/>
        <v>25</v>
      </c>
      <c r="T592" s="75">
        <f t="shared" si="47"/>
        <v>25</v>
      </c>
      <c r="U592" s="75">
        <f t="shared" si="48"/>
        <v>75</v>
      </c>
      <c r="V592" s="75">
        <f t="shared" si="49"/>
        <v>87.5</v>
      </c>
      <c r="W592" s="75">
        <f t="shared" si="50"/>
        <v>0</v>
      </c>
    </row>
    <row r="593" spans="1:23" x14ac:dyDescent="0.2">
      <c r="A593" s="21">
        <v>3552908</v>
      </c>
      <c r="B593" s="22" t="s">
        <v>684</v>
      </c>
      <c r="C593" s="22" t="s">
        <v>767</v>
      </c>
      <c r="D593" s="22" t="s">
        <v>768</v>
      </c>
      <c r="E593" s="23">
        <v>35112</v>
      </c>
      <c r="F593" s="22" t="s">
        <v>33</v>
      </c>
      <c r="G593" s="22" t="s">
        <v>31</v>
      </c>
      <c r="H593" s="22" t="s">
        <v>32</v>
      </c>
      <c r="I593" s="65">
        <v>8</v>
      </c>
      <c r="J593" s="22">
        <v>2</v>
      </c>
      <c r="K593" s="22">
        <v>9</v>
      </c>
      <c r="L593" s="22">
        <v>3</v>
      </c>
      <c r="M593" s="77">
        <v>6</v>
      </c>
      <c r="N593" s="77">
        <v>9</v>
      </c>
      <c r="O593" s="77">
        <v>9</v>
      </c>
      <c r="P593" s="77">
        <v>9</v>
      </c>
      <c r="Q593" s="77">
        <v>9</v>
      </c>
      <c r="R593" s="77">
        <v>9</v>
      </c>
      <c r="S593" s="75">
        <f t="shared" si="46"/>
        <v>88.888888888888886</v>
      </c>
      <c r="T593" s="75">
        <f t="shared" si="47"/>
        <v>22.222222222222221</v>
      </c>
      <c r="U593" s="75">
        <f t="shared" si="48"/>
        <v>100</v>
      </c>
      <c r="V593" s="75">
        <f t="shared" si="49"/>
        <v>33.333333333333336</v>
      </c>
      <c r="W593" s="75">
        <f t="shared" si="50"/>
        <v>66.666666666666671</v>
      </c>
    </row>
    <row r="594" spans="1:23" x14ac:dyDescent="0.2">
      <c r="A594" s="21">
        <v>3553005</v>
      </c>
      <c r="B594" s="22" t="s">
        <v>685</v>
      </c>
      <c r="C594" s="22" t="s">
        <v>761</v>
      </c>
      <c r="D594" s="22" t="s">
        <v>762</v>
      </c>
      <c r="E594" s="23">
        <v>35061</v>
      </c>
      <c r="F594" s="22" t="s">
        <v>21</v>
      </c>
      <c r="G594" s="22" t="s">
        <v>19</v>
      </c>
      <c r="H594" s="22" t="s">
        <v>20</v>
      </c>
      <c r="I594" s="65">
        <v>9</v>
      </c>
      <c r="J594" s="22">
        <v>9</v>
      </c>
      <c r="K594" s="22">
        <v>4</v>
      </c>
      <c r="L594" s="22">
        <v>6</v>
      </c>
      <c r="M594" s="77">
        <v>7</v>
      </c>
      <c r="N594" s="77">
        <v>9</v>
      </c>
      <c r="O594" s="77">
        <v>9</v>
      </c>
      <c r="P594" s="77">
        <v>9</v>
      </c>
      <c r="Q594" s="77">
        <v>9</v>
      </c>
      <c r="R594" s="77">
        <v>9</v>
      </c>
      <c r="S594" s="75">
        <f t="shared" si="46"/>
        <v>100</v>
      </c>
      <c r="T594" s="75">
        <f t="shared" si="47"/>
        <v>100</v>
      </c>
      <c r="U594" s="75">
        <f t="shared" si="48"/>
        <v>44.444444444444443</v>
      </c>
      <c r="V594" s="75">
        <f t="shared" si="49"/>
        <v>66.666666666666671</v>
      </c>
      <c r="W594" s="75">
        <f t="shared" si="50"/>
        <v>77.777777777777771</v>
      </c>
    </row>
    <row r="595" spans="1:23" x14ac:dyDescent="0.2">
      <c r="A595" s="21">
        <v>3553104</v>
      </c>
      <c r="B595" s="22" t="s">
        <v>686</v>
      </c>
      <c r="C595" s="22" t="s">
        <v>769</v>
      </c>
      <c r="D595" s="22" t="s">
        <v>770</v>
      </c>
      <c r="E595" s="23">
        <v>35052</v>
      </c>
      <c r="F595" s="22" t="s">
        <v>133</v>
      </c>
      <c r="G595" s="22" t="s">
        <v>35</v>
      </c>
      <c r="H595" s="22" t="s">
        <v>36</v>
      </c>
      <c r="I595" s="65">
        <v>6</v>
      </c>
      <c r="J595" s="22">
        <v>7</v>
      </c>
      <c r="K595" s="22">
        <v>7</v>
      </c>
      <c r="L595" s="22">
        <v>8</v>
      </c>
      <c r="M595" s="77">
        <v>0</v>
      </c>
      <c r="N595" s="77">
        <v>9</v>
      </c>
      <c r="O595" s="77">
        <v>9</v>
      </c>
      <c r="P595" s="77">
        <v>9</v>
      </c>
      <c r="Q595" s="77">
        <v>9</v>
      </c>
      <c r="R595" s="77">
        <v>9</v>
      </c>
      <c r="S595" s="75">
        <f t="shared" si="46"/>
        <v>66.666666666666671</v>
      </c>
      <c r="T595" s="75">
        <f t="shared" si="47"/>
        <v>77.777777777777771</v>
      </c>
      <c r="U595" s="75">
        <f t="shared" si="48"/>
        <v>77.777777777777771</v>
      </c>
      <c r="V595" s="75">
        <f t="shared" si="49"/>
        <v>88.888888888888886</v>
      </c>
      <c r="W595" s="75">
        <f t="shared" si="50"/>
        <v>0</v>
      </c>
    </row>
    <row r="596" spans="1:23" x14ac:dyDescent="0.2">
      <c r="A596" s="21">
        <v>3553203</v>
      </c>
      <c r="B596" s="22" t="s">
        <v>687</v>
      </c>
      <c r="C596" s="22" t="s">
        <v>769</v>
      </c>
      <c r="D596" s="22" t="s">
        <v>770</v>
      </c>
      <c r="E596" s="23">
        <v>35052</v>
      </c>
      <c r="F596" s="22" t="s">
        <v>133</v>
      </c>
      <c r="G596" s="22" t="s">
        <v>35</v>
      </c>
      <c r="H596" s="22" t="s">
        <v>36</v>
      </c>
      <c r="I596" s="65">
        <v>5</v>
      </c>
      <c r="J596" s="22">
        <v>4</v>
      </c>
      <c r="K596" s="22">
        <v>6</v>
      </c>
      <c r="L596" s="22">
        <v>7</v>
      </c>
      <c r="M596" s="77">
        <v>3</v>
      </c>
      <c r="N596" s="77">
        <v>9</v>
      </c>
      <c r="O596" s="77">
        <v>9</v>
      </c>
      <c r="P596" s="77">
        <v>9</v>
      </c>
      <c r="Q596" s="77">
        <v>9</v>
      </c>
      <c r="R596" s="77">
        <v>9</v>
      </c>
      <c r="S596" s="75">
        <f t="shared" si="46"/>
        <v>55.555555555555557</v>
      </c>
      <c r="T596" s="75">
        <f t="shared" si="47"/>
        <v>44.444444444444443</v>
      </c>
      <c r="U596" s="75">
        <f t="shared" si="48"/>
        <v>66.666666666666671</v>
      </c>
      <c r="V596" s="75">
        <f t="shared" si="49"/>
        <v>77.777777777777771</v>
      </c>
      <c r="W596" s="75">
        <f t="shared" si="50"/>
        <v>33.333333333333336</v>
      </c>
    </row>
    <row r="597" spans="1:23" x14ac:dyDescent="0.2">
      <c r="A597" s="21">
        <v>3553302</v>
      </c>
      <c r="B597" s="22" t="s">
        <v>688</v>
      </c>
      <c r="C597" s="22" t="s">
        <v>759</v>
      </c>
      <c r="D597" s="22" t="s">
        <v>760</v>
      </c>
      <c r="E597" s="23">
        <v>35142</v>
      </c>
      <c r="F597" s="22" t="s">
        <v>12</v>
      </c>
      <c r="G597" s="22" t="s">
        <v>10</v>
      </c>
      <c r="H597" s="22" t="s">
        <v>11</v>
      </c>
      <c r="I597" s="65">
        <v>6</v>
      </c>
      <c r="J597" s="22">
        <v>7</v>
      </c>
      <c r="K597" s="22">
        <v>8</v>
      </c>
      <c r="L597" s="22">
        <v>3</v>
      </c>
      <c r="M597" s="77">
        <v>0</v>
      </c>
      <c r="N597" s="77">
        <v>8</v>
      </c>
      <c r="O597" s="77">
        <v>8</v>
      </c>
      <c r="P597" s="77">
        <v>8</v>
      </c>
      <c r="Q597" s="77">
        <v>8</v>
      </c>
      <c r="R597" s="77">
        <v>8</v>
      </c>
      <c r="S597" s="75">
        <f t="shared" si="46"/>
        <v>75</v>
      </c>
      <c r="T597" s="75">
        <f t="shared" si="47"/>
        <v>87.5</v>
      </c>
      <c r="U597" s="75">
        <f t="shared" si="48"/>
        <v>100</v>
      </c>
      <c r="V597" s="75">
        <f t="shared" si="49"/>
        <v>37.5</v>
      </c>
      <c r="W597" s="75">
        <f t="shared" si="50"/>
        <v>0</v>
      </c>
    </row>
    <row r="598" spans="1:23" x14ac:dyDescent="0.2">
      <c r="A598" s="21">
        <v>3553401</v>
      </c>
      <c r="B598" s="22" t="s">
        <v>689</v>
      </c>
      <c r="C598" s="22" t="s">
        <v>757</v>
      </c>
      <c r="D598" s="22" t="s">
        <v>758</v>
      </c>
      <c r="E598" s="23">
        <v>35155</v>
      </c>
      <c r="F598" s="22" t="s">
        <v>7</v>
      </c>
      <c r="G598" s="22" t="s">
        <v>6</v>
      </c>
      <c r="H598" s="22" t="s">
        <v>7</v>
      </c>
      <c r="I598" s="65">
        <v>1</v>
      </c>
      <c r="J598" s="22">
        <v>1</v>
      </c>
      <c r="K598" s="22">
        <v>7</v>
      </c>
      <c r="L598" s="22">
        <v>8</v>
      </c>
      <c r="M598" s="77">
        <v>0</v>
      </c>
      <c r="N598" s="77">
        <v>9</v>
      </c>
      <c r="O598" s="77">
        <v>9</v>
      </c>
      <c r="P598" s="77">
        <v>9</v>
      </c>
      <c r="Q598" s="77">
        <v>9</v>
      </c>
      <c r="R598" s="77">
        <v>9</v>
      </c>
      <c r="S598" s="75">
        <f t="shared" si="46"/>
        <v>11.111111111111111</v>
      </c>
      <c r="T598" s="75">
        <f t="shared" si="47"/>
        <v>11.111111111111111</v>
      </c>
      <c r="U598" s="75">
        <f t="shared" si="48"/>
        <v>77.777777777777771</v>
      </c>
      <c r="V598" s="75">
        <f t="shared" si="49"/>
        <v>88.888888888888886</v>
      </c>
      <c r="W598" s="75">
        <f t="shared" si="50"/>
        <v>0</v>
      </c>
    </row>
    <row r="599" spans="1:23" x14ac:dyDescent="0.2">
      <c r="A599" s="21">
        <v>3553500</v>
      </c>
      <c r="B599" s="22" t="s">
        <v>690</v>
      </c>
      <c r="C599" s="22" t="s">
        <v>765</v>
      </c>
      <c r="D599" s="22" t="s">
        <v>766</v>
      </c>
      <c r="E599" s="23">
        <v>35163</v>
      </c>
      <c r="F599" s="22" t="s">
        <v>28</v>
      </c>
      <c r="G599" s="22" t="s">
        <v>27</v>
      </c>
      <c r="H599" s="22" t="s">
        <v>28</v>
      </c>
      <c r="I599" s="65">
        <v>5</v>
      </c>
      <c r="J599" s="22">
        <v>6</v>
      </c>
      <c r="K599" s="22">
        <v>6</v>
      </c>
      <c r="L599" s="22">
        <v>7</v>
      </c>
      <c r="M599" s="77">
        <v>6</v>
      </c>
      <c r="N599" s="77">
        <v>8</v>
      </c>
      <c r="O599" s="77">
        <v>8</v>
      </c>
      <c r="P599" s="77">
        <v>8</v>
      </c>
      <c r="Q599" s="77">
        <v>8</v>
      </c>
      <c r="R599" s="77">
        <v>8</v>
      </c>
      <c r="S599" s="75">
        <f t="shared" si="46"/>
        <v>62.5</v>
      </c>
      <c r="T599" s="75">
        <f t="shared" si="47"/>
        <v>75</v>
      </c>
      <c r="U599" s="75">
        <f t="shared" si="48"/>
        <v>75</v>
      </c>
      <c r="V599" s="75">
        <f t="shared" si="49"/>
        <v>87.5</v>
      </c>
      <c r="W599" s="75">
        <f t="shared" si="50"/>
        <v>75</v>
      </c>
    </row>
    <row r="600" spans="1:23" x14ac:dyDescent="0.2">
      <c r="A600" s="21">
        <v>3553609</v>
      </c>
      <c r="B600" s="22" t="s">
        <v>691</v>
      </c>
      <c r="C600" s="22" t="s">
        <v>759</v>
      </c>
      <c r="D600" s="22" t="s">
        <v>760</v>
      </c>
      <c r="E600" s="23">
        <v>35143</v>
      </c>
      <c r="F600" s="22" t="s">
        <v>170</v>
      </c>
      <c r="G600" s="22" t="s">
        <v>10</v>
      </c>
      <c r="H600" s="22" t="s">
        <v>11</v>
      </c>
      <c r="I600" s="65">
        <v>8</v>
      </c>
      <c r="J600" s="22">
        <v>7</v>
      </c>
      <c r="K600" s="22">
        <v>2</v>
      </c>
      <c r="L600" s="22">
        <v>8</v>
      </c>
      <c r="M600" s="77">
        <v>4</v>
      </c>
      <c r="N600" s="77">
        <v>8</v>
      </c>
      <c r="O600" s="77">
        <v>8</v>
      </c>
      <c r="P600" s="77">
        <v>8</v>
      </c>
      <c r="Q600" s="77">
        <v>8</v>
      </c>
      <c r="R600" s="77">
        <v>8</v>
      </c>
      <c r="S600" s="75">
        <f t="shared" si="46"/>
        <v>100</v>
      </c>
      <c r="T600" s="75">
        <f t="shared" si="47"/>
        <v>87.5</v>
      </c>
      <c r="U600" s="75">
        <f t="shared" si="48"/>
        <v>25</v>
      </c>
      <c r="V600" s="75">
        <f t="shared" si="49"/>
        <v>100</v>
      </c>
      <c r="W600" s="75">
        <f t="shared" si="50"/>
        <v>50</v>
      </c>
    </row>
    <row r="601" spans="1:23" x14ac:dyDescent="0.2">
      <c r="A601" s="21">
        <v>3553658</v>
      </c>
      <c r="B601" s="22" t="s">
        <v>692</v>
      </c>
      <c r="C601" s="22" t="s">
        <v>769</v>
      </c>
      <c r="D601" s="22" t="s">
        <v>770</v>
      </c>
      <c r="E601" s="23">
        <v>35052</v>
      </c>
      <c r="F601" s="22" t="s">
        <v>133</v>
      </c>
      <c r="G601" s="22" t="s">
        <v>35</v>
      </c>
      <c r="H601" s="22" t="s">
        <v>36</v>
      </c>
      <c r="I601" s="65">
        <v>8</v>
      </c>
      <c r="J601" s="22">
        <v>0</v>
      </c>
      <c r="K601" s="22">
        <v>7</v>
      </c>
      <c r="L601" s="22">
        <v>7</v>
      </c>
      <c r="M601" s="77">
        <v>1</v>
      </c>
      <c r="N601" s="77">
        <v>9</v>
      </c>
      <c r="O601" s="77">
        <v>9</v>
      </c>
      <c r="P601" s="77">
        <v>9</v>
      </c>
      <c r="Q601" s="77">
        <v>9</v>
      </c>
      <c r="R601" s="77">
        <v>9</v>
      </c>
      <c r="S601" s="75">
        <f t="shared" si="46"/>
        <v>88.888888888888886</v>
      </c>
      <c r="T601" s="75">
        <f t="shared" si="47"/>
        <v>0</v>
      </c>
      <c r="U601" s="75">
        <f t="shared" si="48"/>
        <v>77.777777777777771</v>
      </c>
      <c r="V601" s="75">
        <f t="shared" si="49"/>
        <v>77.777777777777771</v>
      </c>
      <c r="W601" s="75">
        <f t="shared" si="50"/>
        <v>11.111111111111111</v>
      </c>
    </row>
    <row r="602" spans="1:23" x14ac:dyDescent="0.2">
      <c r="A602" s="21">
        <v>3553708</v>
      </c>
      <c r="B602" s="22" t="s">
        <v>693</v>
      </c>
      <c r="C602" s="22" t="s">
        <v>769</v>
      </c>
      <c r="D602" s="22" t="s">
        <v>770</v>
      </c>
      <c r="E602" s="23">
        <v>35033</v>
      </c>
      <c r="F602" s="22" t="s">
        <v>192</v>
      </c>
      <c r="G602" s="22" t="s">
        <v>55</v>
      </c>
      <c r="H602" s="22" t="s">
        <v>56</v>
      </c>
      <c r="I602" s="65">
        <v>2</v>
      </c>
      <c r="J602" s="22">
        <v>9</v>
      </c>
      <c r="K602" s="22">
        <v>8</v>
      </c>
      <c r="L602" s="22">
        <v>9</v>
      </c>
      <c r="M602" s="77">
        <v>2</v>
      </c>
      <c r="N602" s="77">
        <v>9</v>
      </c>
      <c r="O602" s="77">
        <v>9</v>
      </c>
      <c r="P602" s="77">
        <v>9</v>
      </c>
      <c r="Q602" s="77">
        <v>9</v>
      </c>
      <c r="R602" s="77">
        <v>9</v>
      </c>
      <c r="S602" s="75">
        <f t="shared" si="46"/>
        <v>22.222222222222221</v>
      </c>
      <c r="T602" s="75">
        <f t="shared" si="47"/>
        <v>100</v>
      </c>
      <c r="U602" s="75">
        <f t="shared" si="48"/>
        <v>88.888888888888886</v>
      </c>
      <c r="V602" s="75">
        <f t="shared" si="49"/>
        <v>100</v>
      </c>
      <c r="W602" s="75">
        <f t="shared" si="50"/>
        <v>22.222222222222221</v>
      </c>
    </row>
    <row r="603" spans="1:23" x14ac:dyDescent="0.2">
      <c r="A603" s="21">
        <v>3553807</v>
      </c>
      <c r="B603" s="22" t="s">
        <v>694</v>
      </c>
      <c r="C603" s="22" t="s">
        <v>761</v>
      </c>
      <c r="D603" s="22" t="s">
        <v>762</v>
      </c>
      <c r="E603" s="23">
        <v>35061</v>
      </c>
      <c r="F603" s="22" t="s">
        <v>21</v>
      </c>
      <c r="G603" s="22" t="s">
        <v>19</v>
      </c>
      <c r="H603" s="22" t="s">
        <v>20</v>
      </c>
      <c r="I603" s="65">
        <v>9</v>
      </c>
      <c r="J603" s="22">
        <v>1</v>
      </c>
      <c r="K603" s="22">
        <v>8</v>
      </c>
      <c r="L603" s="22">
        <v>7</v>
      </c>
      <c r="M603" s="77">
        <v>8</v>
      </c>
      <c r="N603" s="77">
        <v>9</v>
      </c>
      <c r="O603" s="77">
        <v>9</v>
      </c>
      <c r="P603" s="77">
        <v>9</v>
      </c>
      <c r="Q603" s="77">
        <v>9</v>
      </c>
      <c r="R603" s="77">
        <v>9</v>
      </c>
      <c r="S603" s="75">
        <f t="shared" si="46"/>
        <v>100</v>
      </c>
      <c r="T603" s="75">
        <f t="shared" si="47"/>
        <v>11.111111111111111</v>
      </c>
      <c r="U603" s="75">
        <f t="shared" si="48"/>
        <v>88.888888888888886</v>
      </c>
      <c r="V603" s="75">
        <f t="shared" si="49"/>
        <v>77.777777777777771</v>
      </c>
      <c r="W603" s="75">
        <f t="shared" si="50"/>
        <v>88.888888888888886</v>
      </c>
    </row>
    <row r="604" spans="1:23" x14ac:dyDescent="0.2">
      <c r="A604" s="21">
        <v>3553856</v>
      </c>
      <c r="B604" s="22" t="s">
        <v>695</v>
      </c>
      <c r="C604" s="22" t="s">
        <v>765</v>
      </c>
      <c r="D604" s="22" t="s">
        <v>766</v>
      </c>
      <c r="E604" s="23">
        <v>35162</v>
      </c>
      <c r="F604" s="22" t="s">
        <v>75</v>
      </c>
      <c r="G604" s="22" t="s">
        <v>27</v>
      </c>
      <c r="H604" s="22" t="s">
        <v>28</v>
      </c>
      <c r="I604" s="65">
        <v>5</v>
      </c>
      <c r="J604" s="22">
        <v>6</v>
      </c>
      <c r="K604" s="22">
        <v>2</v>
      </c>
      <c r="L604" s="22">
        <v>8</v>
      </c>
      <c r="M604" s="77">
        <v>6</v>
      </c>
      <c r="N604" s="77">
        <v>9</v>
      </c>
      <c r="O604" s="77">
        <v>9</v>
      </c>
      <c r="P604" s="77">
        <v>9</v>
      </c>
      <c r="Q604" s="77">
        <v>9</v>
      </c>
      <c r="R604" s="77">
        <v>9</v>
      </c>
      <c r="S604" s="75">
        <f t="shared" si="46"/>
        <v>55.555555555555557</v>
      </c>
      <c r="T604" s="75">
        <f t="shared" si="47"/>
        <v>66.666666666666671</v>
      </c>
      <c r="U604" s="75">
        <f t="shared" si="48"/>
        <v>22.222222222222221</v>
      </c>
      <c r="V604" s="75">
        <f t="shared" si="49"/>
        <v>88.888888888888886</v>
      </c>
      <c r="W604" s="75">
        <f t="shared" si="50"/>
        <v>66.666666666666671</v>
      </c>
    </row>
    <row r="605" spans="1:23" x14ac:dyDescent="0.2">
      <c r="A605" s="21">
        <v>3553906</v>
      </c>
      <c r="B605" s="22" t="s">
        <v>696</v>
      </c>
      <c r="C605" s="22" t="s">
        <v>767</v>
      </c>
      <c r="D605" s="22" t="s">
        <v>768</v>
      </c>
      <c r="E605" s="23">
        <v>35112</v>
      </c>
      <c r="F605" s="22" t="s">
        <v>33</v>
      </c>
      <c r="G605" s="22" t="s">
        <v>31</v>
      </c>
      <c r="H605" s="22" t="s">
        <v>32</v>
      </c>
      <c r="I605" s="65">
        <v>2</v>
      </c>
      <c r="J605" s="22">
        <v>7</v>
      </c>
      <c r="K605" s="22">
        <v>9</v>
      </c>
      <c r="L605" s="22">
        <v>5</v>
      </c>
      <c r="M605" s="77">
        <v>8</v>
      </c>
      <c r="N605" s="77">
        <v>9</v>
      </c>
      <c r="O605" s="77">
        <v>9</v>
      </c>
      <c r="P605" s="77">
        <v>9</v>
      </c>
      <c r="Q605" s="77">
        <v>9</v>
      </c>
      <c r="R605" s="77">
        <v>9</v>
      </c>
      <c r="S605" s="75">
        <f t="shared" si="46"/>
        <v>22.222222222222221</v>
      </c>
      <c r="T605" s="75">
        <f t="shared" si="47"/>
        <v>77.777777777777771</v>
      </c>
      <c r="U605" s="75">
        <f t="shared" si="48"/>
        <v>100</v>
      </c>
      <c r="V605" s="75">
        <f t="shared" si="49"/>
        <v>55.555555555555557</v>
      </c>
      <c r="W605" s="75">
        <f t="shared" si="50"/>
        <v>88.888888888888886</v>
      </c>
    </row>
    <row r="606" spans="1:23" x14ac:dyDescent="0.2">
      <c r="A606" s="21">
        <v>3553955</v>
      </c>
      <c r="B606" s="22" t="s">
        <v>697</v>
      </c>
      <c r="C606" s="22" t="s">
        <v>755</v>
      </c>
      <c r="D606" s="22" t="s">
        <v>756</v>
      </c>
      <c r="E606" s="23">
        <v>35092</v>
      </c>
      <c r="F606" s="22" t="s">
        <v>103</v>
      </c>
      <c r="G606" s="22" t="s">
        <v>2</v>
      </c>
      <c r="H606" s="22" t="s">
        <v>3</v>
      </c>
      <c r="I606" s="65">
        <v>6</v>
      </c>
      <c r="J606" s="22">
        <v>7</v>
      </c>
      <c r="K606" s="22">
        <v>7</v>
      </c>
      <c r="L606" s="22">
        <v>7</v>
      </c>
      <c r="M606" s="77">
        <v>0</v>
      </c>
      <c r="N606" s="77">
        <v>9</v>
      </c>
      <c r="O606" s="77">
        <v>9</v>
      </c>
      <c r="P606" s="77">
        <v>9</v>
      </c>
      <c r="Q606" s="77">
        <v>9</v>
      </c>
      <c r="R606" s="77">
        <v>9</v>
      </c>
      <c r="S606" s="75">
        <f t="shared" si="46"/>
        <v>66.666666666666671</v>
      </c>
      <c r="T606" s="75">
        <f t="shared" si="47"/>
        <v>77.777777777777771</v>
      </c>
      <c r="U606" s="75">
        <f t="shared" si="48"/>
        <v>77.777777777777771</v>
      </c>
      <c r="V606" s="75">
        <f t="shared" si="49"/>
        <v>77.777777777777771</v>
      </c>
      <c r="W606" s="75">
        <f t="shared" si="50"/>
        <v>0</v>
      </c>
    </row>
    <row r="607" spans="1:23" x14ac:dyDescent="0.2">
      <c r="A607" s="21">
        <v>3554003</v>
      </c>
      <c r="B607" s="22" t="s">
        <v>698</v>
      </c>
      <c r="C607" s="22" t="s">
        <v>765</v>
      </c>
      <c r="D607" s="22" t="s">
        <v>766</v>
      </c>
      <c r="E607" s="23">
        <v>35161</v>
      </c>
      <c r="F607" s="22" t="s">
        <v>29</v>
      </c>
      <c r="G607" s="22" t="s">
        <v>27</v>
      </c>
      <c r="H607" s="22" t="s">
        <v>28</v>
      </c>
      <c r="I607" s="65">
        <v>9</v>
      </c>
      <c r="J607" s="22">
        <v>5</v>
      </c>
      <c r="K607" s="22">
        <v>6</v>
      </c>
      <c r="L607" s="22">
        <v>7</v>
      </c>
      <c r="M607" s="77">
        <v>0</v>
      </c>
      <c r="N607" s="77">
        <v>9</v>
      </c>
      <c r="O607" s="77">
        <v>9</v>
      </c>
      <c r="P607" s="77">
        <v>9</v>
      </c>
      <c r="Q607" s="77">
        <v>9</v>
      </c>
      <c r="R607" s="77">
        <v>9</v>
      </c>
      <c r="S607" s="75">
        <f t="shared" si="46"/>
        <v>100</v>
      </c>
      <c r="T607" s="75">
        <f t="shared" si="47"/>
        <v>55.555555555555557</v>
      </c>
      <c r="U607" s="75">
        <f t="shared" si="48"/>
        <v>66.666666666666671</v>
      </c>
      <c r="V607" s="75">
        <f t="shared" si="49"/>
        <v>77.777777777777771</v>
      </c>
      <c r="W607" s="75">
        <f t="shared" si="50"/>
        <v>0</v>
      </c>
    </row>
    <row r="608" spans="1:23" x14ac:dyDescent="0.2">
      <c r="A608" s="21">
        <v>3554102</v>
      </c>
      <c r="B608" s="22" t="s">
        <v>699</v>
      </c>
      <c r="C608" s="22" t="s">
        <v>771</v>
      </c>
      <c r="D608" s="22" t="s">
        <v>772</v>
      </c>
      <c r="E608" s="23">
        <v>35174</v>
      </c>
      <c r="F608" s="22" t="s">
        <v>186</v>
      </c>
      <c r="G608" s="22" t="s">
        <v>69</v>
      </c>
      <c r="H608" s="22" t="s">
        <v>70</v>
      </c>
      <c r="I608" s="65">
        <v>8</v>
      </c>
      <c r="J608" s="22">
        <v>8</v>
      </c>
      <c r="K608" s="22">
        <v>8</v>
      </c>
      <c r="L608" s="22">
        <v>8</v>
      </c>
      <c r="M608" s="77">
        <v>1</v>
      </c>
      <c r="N608" s="77">
        <v>8</v>
      </c>
      <c r="O608" s="77">
        <v>8</v>
      </c>
      <c r="P608" s="77">
        <v>8</v>
      </c>
      <c r="Q608" s="77">
        <v>8</v>
      </c>
      <c r="R608" s="77">
        <v>8</v>
      </c>
      <c r="S608" s="75">
        <f t="shared" si="46"/>
        <v>100</v>
      </c>
      <c r="T608" s="75">
        <f t="shared" si="47"/>
        <v>100</v>
      </c>
      <c r="U608" s="75">
        <f t="shared" si="48"/>
        <v>100</v>
      </c>
      <c r="V608" s="75">
        <f t="shared" si="49"/>
        <v>100</v>
      </c>
      <c r="W608" s="75">
        <f t="shared" si="50"/>
        <v>12.5</v>
      </c>
    </row>
    <row r="609" spans="1:23" x14ac:dyDescent="0.2">
      <c r="A609" s="21">
        <v>3554201</v>
      </c>
      <c r="B609" s="22" t="s">
        <v>700</v>
      </c>
      <c r="C609" s="22" t="s">
        <v>761</v>
      </c>
      <c r="D609" s="22" t="s">
        <v>762</v>
      </c>
      <c r="E609" s="23">
        <v>35061</v>
      </c>
      <c r="F609" s="22" t="s">
        <v>21</v>
      </c>
      <c r="G609" s="22" t="s">
        <v>19</v>
      </c>
      <c r="H609" s="22" t="s">
        <v>20</v>
      </c>
      <c r="I609" s="65">
        <v>9</v>
      </c>
      <c r="J609" s="22">
        <v>4</v>
      </c>
      <c r="K609" s="22">
        <v>2</v>
      </c>
      <c r="L609" s="22">
        <v>2</v>
      </c>
      <c r="M609" s="77">
        <v>0</v>
      </c>
      <c r="N609" s="77">
        <v>9</v>
      </c>
      <c r="O609" s="77">
        <v>9</v>
      </c>
      <c r="P609" s="77">
        <v>9</v>
      </c>
      <c r="Q609" s="77">
        <v>9</v>
      </c>
      <c r="R609" s="77">
        <v>9</v>
      </c>
      <c r="S609" s="75">
        <f t="shared" si="46"/>
        <v>100</v>
      </c>
      <c r="T609" s="75">
        <f t="shared" si="47"/>
        <v>44.444444444444443</v>
      </c>
      <c r="U609" s="75">
        <f t="shared" si="48"/>
        <v>22.222222222222221</v>
      </c>
      <c r="V609" s="75">
        <f t="shared" si="49"/>
        <v>22.222222222222221</v>
      </c>
      <c r="W609" s="75">
        <f t="shared" si="50"/>
        <v>0</v>
      </c>
    </row>
    <row r="610" spans="1:23" x14ac:dyDescent="0.2">
      <c r="A610" s="21">
        <v>3554300</v>
      </c>
      <c r="B610" s="22" t="s">
        <v>701</v>
      </c>
      <c r="C610" s="22" t="s">
        <v>767</v>
      </c>
      <c r="D610" s="22" t="s">
        <v>768</v>
      </c>
      <c r="E610" s="23">
        <v>35115</v>
      </c>
      <c r="F610" s="22" t="s">
        <v>265</v>
      </c>
      <c r="G610" s="22" t="s">
        <v>31</v>
      </c>
      <c r="H610" s="22" t="s">
        <v>32</v>
      </c>
      <c r="I610" s="65">
        <v>9</v>
      </c>
      <c r="J610" s="22">
        <v>9</v>
      </c>
      <c r="K610" s="22">
        <v>8</v>
      </c>
      <c r="L610" s="22">
        <v>9</v>
      </c>
      <c r="M610" s="77">
        <v>7</v>
      </c>
      <c r="N610" s="77">
        <v>9</v>
      </c>
      <c r="O610" s="77">
        <v>9</v>
      </c>
      <c r="P610" s="77">
        <v>9</v>
      </c>
      <c r="Q610" s="77">
        <v>9</v>
      </c>
      <c r="R610" s="77">
        <v>9</v>
      </c>
      <c r="S610" s="75">
        <f t="shared" si="46"/>
        <v>100</v>
      </c>
      <c r="T610" s="75">
        <f t="shared" si="47"/>
        <v>100</v>
      </c>
      <c r="U610" s="75">
        <f t="shared" si="48"/>
        <v>88.888888888888886</v>
      </c>
      <c r="V610" s="75">
        <f t="shared" si="49"/>
        <v>100</v>
      </c>
      <c r="W610" s="75">
        <f t="shared" si="50"/>
        <v>77.777777777777771</v>
      </c>
    </row>
    <row r="611" spans="1:23" x14ac:dyDescent="0.2">
      <c r="A611" s="21">
        <v>3554409</v>
      </c>
      <c r="B611" s="22" t="s">
        <v>702</v>
      </c>
      <c r="C611" s="22" t="s">
        <v>769</v>
      </c>
      <c r="D611" s="22" t="s">
        <v>770</v>
      </c>
      <c r="E611" s="23">
        <v>35052</v>
      </c>
      <c r="F611" s="22" t="s">
        <v>133</v>
      </c>
      <c r="G611" s="22" t="s">
        <v>35</v>
      </c>
      <c r="H611" s="22" t="s">
        <v>36</v>
      </c>
      <c r="I611" s="65">
        <v>5</v>
      </c>
      <c r="J611" s="22">
        <v>8</v>
      </c>
      <c r="K611" s="22">
        <v>8</v>
      </c>
      <c r="L611" s="22">
        <v>2</v>
      </c>
      <c r="M611" s="77">
        <v>7</v>
      </c>
      <c r="N611" s="77">
        <v>9</v>
      </c>
      <c r="O611" s="77">
        <v>9</v>
      </c>
      <c r="P611" s="77">
        <v>9</v>
      </c>
      <c r="Q611" s="77">
        <v>9</v>
      </c>
      <c r="R611" s="77">
        <v>9</v>
      </c>
      <c r="S611" s="75">
        <f t="shared" si="46"/>
        <v>55.555555555555557</v>
      </c>
      <c r="T611" s="75">
        <f t="shared" si="47"/>
        <v>88.888888888888886</v>
      </c>
      <c r="U611" s="75">
        <f t="shared" si="48"/>
        <v>88.888888888888886</v>
      </c>
      <c r="V611" s="75">
        <f t="shared" si="49"/>
        <v>22.222222222222221</v>
      </c>
      <c r="W611" s="75">
        <f t="shared" si="50"/>
        <v>77.777777777777771</v>
      </c>
    </row>
    <row r="612" spans="1:23" x14ac:dyDescent="0.2">
      <c r="A612" s="21">
        <v>3554508</v>
      </c>
      <c r="B612" s="22" t="s">
        <v>703</v>
      </c>
      <c r="C612" s="22" t="s">
        <v>765</v>
      </c>
      <c r="D612" s="22" t="s">
        <v>766</v>
      </c>
      <c r="E612" s="23">
        <v>35163</v>
      </c>
      <c r="F612" s="22" t="s">
        <v>28</v>
      </c>
      <c r="G612" s="22" t="s">
        <v>27</v>
      </c>
      <c r="H612" s="22" t="s">
        <v>28</v>
      </c>
      <c r="I612" s="65">
        <v>3</v>
      </c>
      <c r="J612" s="22">
        <v>7</v>
      </c>
      <c r="K612" s="22">
        <v>6</v>
      </c>
      <c r="L612" s="22">
        <v>6</v>
      </c>
      <c r="M612" s="77">
        <v>5</v>
      </c>
      <c r="N612" s="77">
        <v>8</v>
      </c>
      <c r="O612" s="77">
        <v>8</v>
      </c>
      <c r="P612" s="77">
        <v>8</v>
      </c>
      <c r="Q612" s="77">
        <v>8</v>
      </c>
      <c r="R612" s="77">
        <v>8</v>
      </c>
      <c r="S612" s="75">
        <f t="shared" si="46"/>
        <v>37.5</v>
      </c>
      <c r="T612" s="75">
        <f t="shared" si="47"/>
        <v>87.5</v>
      </c>
      <c r="U612" s="75">
        <f t="shared" si="48"/>
        <v>75</v>
      </c>
      <c r="V612" s="75">
        <f t="shared" si="49"/>
        <v>75</v>
      </c>
      <c r="W612" s="75">
        <f t="shared" si="50"/>
        <v>62.5</v>
      </c>
    </row>
    <row r="613" spans="1:23" x14ac:dyDescent="0.2">
      <c r="A613" s="21">
        <v>3554607</v>
      </c>
      <c r="B613" s="22" t="s">
        <v>704</v>
      </c>
      <c r="C613" s="22" t="s">
        <v>755</v>
      </c>
      <c r="D613" s="22" t="s">
        <v>756</v>
      </c>
      <c r="E613" s="23">
        <v>35094</v>
      </c>
      <c r="F613" s="22" t="s">
        <v>136</v>
      </c>
      <c r="G613" s="22" t="s">
        <v>2</v>
      </c>
      <c r="H613" s="22" t="s">
        <v>3</v>
      </c>
      <c r="I613" s="65">
        <v>2</v>
      </c>
      <c r="J613" s="22">
        <v>0</v>
      </c>
      <c r="K613" s="22">
        <v>8</v>
      </c>
      <c r="L613" s="22">
        <v>7</v>
      </c>
      <c r="M613" s="77">
        <v>8</v>
      </c>
      <c r="N613" s="77">
        <v>9</v>
      </c>
      <c r="O613" s="77">
        <v>9</v>
      </c>
      <c r="P613" s="77">
        <v>9</v>
      </c>
      <c r="Q613" s="77">
        <v>9</v>
      </c>
      <c r="R613" s="77">
        <v>9</v>
      </c>
      <c r="S613" s="75">
        <f t="shared" si="46"/>
        <v>22.222222222222221</v>
      </c>
      <c r="T613" s="75">
        <f t="shared" si="47"/>
        <v>0</v>
      </c>
      <c r="U613" s="75">
        <f t="shared" si="48"/>
        <v>88.888888888888886</v>
      </c>
      <c r="V613" s="75">
        <f t="shared" si="49"/>
        <v>77.777777777777771</v>
      </c>
      <c r="W613" s="75">
        <f t="shared" si="50"/>
        <v>88.888888888888886</v>
      </c>
    </row>
    <row r="614" spans="1:23" x14ac:dyDescent="0.2">
      <c r="A614" s="21">
        <v>3554656</v>
      </c>
      <c r="B614" s="22" t="s">
        <v>705</v>
      </c>
      <c r="C614" s="22" t="s">
        <v>761</v>
      </c>
      <c r="D614" s="22" t="s">
        <v>762</v>
      </c>
      <c r="E614" s="23">
        <v>35063</v>
      </c>
      <c r="F614" s="22" t="s">
        <v>66</v>
      </c>
      <c r="G614" s="22" t="s">
        <v>19</v>
      </c>
      <c r="H614" s="22" t="s">
        <v>20</v>
      </c>
      <c r="I614" s="65">
        <v>9</v>
      </c>
      <c r="J614" s="22">
        <v>9</v>
      </c>
      <c r="K614" s="22">
        <v>9</v>
      </c>
      <c r="L614" s="22">
        <v>1</v>
      </c>
      <c r="M614" s="77">
        <v>5</v>
      </c>
      <c r="N614" s="77">
        <v>9</v>
      </c>
      <c r="O614" s="77">
        <v>9</v>
      </c>
      <c r="P614" s="77">
        <v>9</v>
      </c>
      <c r="Q614" s="77">
        <v>9</v>
      </c>
      <c r="R614" s="77">
        <v>9</v>
      </c>
      <c r="S614" s="75">
        <f t="shared" si="46"/>
        <v>100</v>
      </c>
      <c r="T614" s="75">
        <f t="shared" si="47"/>
        <v>100</v>
      </c>
      <c r="U614" s="75">
        <f t="shared" si="48"/>
        <v>100</v>
      </c>
      <c r="V614" s="75">
        <f t="shared" si="49"/>
        <v>11.111111111111111</v>
      </c>
      <c r="W614" s="75">
        <f t="shared" si="50"/>
        <v>55.555555555555557</v>
      </c>
    </row>
    <row r="615" spans="1:23" x14ac:dyDescent="0.2">
      <c r="A615" s="21">
        <v>3554706</v>
      </c>
      <c r="B615" s="22" t="s">
        <v>706</v>
      </c>
      <c r="C615" s="22" t="s">
        <v>761</v>
      </c>
      <c r="D615" s="22" t="s">
        <v>762</v>
      </c>
      <c r="E615" s="23">
        <v>35064</v>
      </c>
      <c r="F615" s="22" t="s">
        <v>117</v>
      </c>
      <c r="G615" s="22" t="s">
        <v>19</v>
      </c>
      <c r="H615" s="22" t="s">
        <v>20</v>
      </c>
      <c r="I615" s="65">
        <v>5</v>
      </c>
      <c r="J615" s="22">
        <v>9</v>
      </c>
      <c r="K615" s="22">
        <v>9</v>
      </c>
      <c r="L615" s="22">
        <v>4</v>
      </c>
      <c r="M615" s="77">
        <v>8</v>
      </c>
      <c r="N615" s="77">
        <v>9</v>
      </c>
      <c r="O615" s="77">
        <v>9</v>
      </c>
      <c r="P615" s="77">
        <v>9</v>
      </c>
      <c r="Q615" s="77">
        <v>9</v>
      </c>
      <c r="R615" s="77">
        <v>9</v>
      </c>
      <c r="S615" s="75">
        <f t="shared" si="46"/>
        <v>55.555555555555557</v>
      </c>
      <c r="T615" s="75">
        <f t="shared" si="47"/>
        <v>100</v>
      </c>
      <c r="U615" s="75">
        <f t="shared" si="48"/>
        <v>100</v>
      </c>
      <c r="V615" s="75">
        <f t="shared" si="49"/>
        <v>44.444444444444443</v>
      </c>
      <c r="W615" s="75">
        <f t="shared" si="50"/>
        <v>88.888888888888886</v>
      </c>
    </row>
    <row r="616" spans="1:23" x14ac:dyDescent="0.2">
      <c r="A616" s="21">
        <v>3554755</v>
      </c>
      <c r="B616" s="22" t="s">
        <v>707</v>
      </c>
      <c r="C616" s="22" t="s">
        <v>769</v>
      </c>
      <c r="D616" s="22" t="s">
        <v>770</v>
      </c>
      <c r="E616" s="23">
        <v>35031</v>
      </c>
      <c r="F616" s="22" t="s">
        <v>57</v>
      </c>
      <c r="G616" s="22" t="s">
        <v>55</v>
      </c>
      <c r="H616" s="22" t="s">
        <v>56</v>
      </c>
      <c r="I616" s="65">
        <v>8</v>
      </c>
      <c r="J616" s="22">
        <v>7</v>
      </c>
      <c r="K616" s="22">
        <v>3</v>
      </c>
      <c r="L616" s="22">
        <v>4</v>
      </c>
      <c r="M616" s="77">
        <v>1</v>
      </c>
      <c r="N616" s="77">
        <v>9</v>
      </c>
      <c r="O616" s="77">
        <v>9</v>
      </c>
      <c r="P616" s="77">
        <v>9</v>
      </c>
      <c r="Q616" s="77">
        <v>9</v>
      </c>
      <c r="R616" s="77">
        <v>9</v>
      </c>
      <c r="S616" s="75">
        <f t="shared" si="46"/>
        <v>88.888888888888886</v>
      </c>
      <c r="T616" s="75">
        <f t="shared" si="47"/>
        <v>77.777777777777771</v>
      </c>
      <c r="U616" s="75">
        <f t="shared" si="48"/>
        <v>33.333333333333336</v>
      </c>
      <c r="V616" s="75">
        <f t="shared" si="49"/>
        <v>44.444444444444443</v>
      </c>
      <c r="W616" s="75">
        <f t="shared" si="50"/>
        <v>11.111111111111111</v>
      </c>
    </row>
    <row r="617" spans="1:23" x14ac:dyDescent="0.2">
      <c r="A617" s="21">
        <v>3554805</v>
      </c>
      <c r="B617" s="22" t="s">
        <v>708</v>
      </c>
      <c r="C617" s="22" t="s">
        <v>771</v>
      </c>
      <c r="D617" s="22" t="s">
        <v>772</v>
      </c>
      <c r="E617" s="23">
        <v>35174</v>
      </c>
      <c r="F617" s="22" t="s">
        <v>186</v>
      </c>
      <c r="G617" s="22" t="s">
        <v>69</v>
      </c>
      <c r="H617" s="22" t="s">
        <v>70</v>
      </c>
      <c r="I617" s="65">
        <v>8</v>
      </c>
      <c r="J617" s="22">
        <v>7</v>
      </c>
      <c r="K617" s="22">
        <v>8</v>
      </c>
      <c r="L617" s="22">
        <v>8</v>
      </c>
      <c r="M617" s="77">
        <v>5</v>
      </c>
      <c r="N617" s="77">
        <v>8</v>
      </c>
      <c r="O617" s="77">
        <v>8</v>
      </c>
      <c r="P617" s="77">
        <v>8</v>
      </c>
      <c r="Q617" s="77">
        <v>8</v>
      </c>
      <c r="R617" s="77">
        <v>8</v>
      </c>
      <c r="S617" s="75">
        <f t="shared" si="46"/>
        <v>100</v>
      </c>
      <c r="T617" s="75">
        <f t="shared" si="47"/>
        <v>87.5</v>
      </c>
      <c r="U617" s="75">
        <f t="shared" si="48"/>
        <v>100</v>
      </c>
      <c r="V617" s="75">
        <f t="shared" si="49"/>
        <v>100</v>
      </c>
      <c r="W617" s="75">
        <f t="shared" si="50"/>
        <v>62.5</v>
      </c>
    </row>
    <row r="618" spans="1:23" x14ac:dyDescent="0.2">
      <c r="A618" s="21">
        <v>3554904</v>
      </c>
      <c r="B618" s="22" t="s">
        <v>709</v>
      </c>
      <c r="C618" s="22" t="s">
        <v>757</v>
      </c>
      <c r="D618" s="22" t="s">
        <v>758</v>
      </c>
      <c r="E618" s="23">
        <v>35152</v>
      </c>
      <c r="F618" s="22" t="s">
        <v>462</v>
      </c>
      <c r="G618" s="22" t="s">
        <v>6</v>
      </c>
      <c r="H618" s="22" t="s">
        <v>7</v>
      </c>
      <c r="I618" s="65">
        <v>6</v>
      </c>
      <c r="J618" s="22">
        <v>1</v>
      </c>
      <c r="K618" s="22">
        <v>9</v>
      </c>
      <c r="L618" s="22">
        <v>7</v>
      </c>
      <c r="M618" s="77">
        <v>1</v>
      </c>
      <c r="N618" s="77">
        <v>9</v>
      </c>
      <c r="O618" s="77">
        <v>9</v>
      </c>
      <c r="P618" s="77">
        <v>9</v>
      </c>
      <c r="Q618" s="77">
        <v>9</v>
      </c>
      <c r="R618" s="77">
        <v>9</v>
      </c>
      <c r="S618" s="75">
        <f t="shared" si="46"/>
        <v>66.666666666666671</v>
      </c>
      <c r="T618" s="75">
        <f t="shared" si="47"/>
        <v>11.111111111111111</v>
      </c>
      <c r="U618" s="75">
        <f t="shared" si="48"/>
        <v>100</v>
      </c>
      <c r="V618" s="75">
        <f t="shared" si="49"/>
        <v>77.777777777777771</v>
      </c>
      <c r="W618" s="75">
        <f t="shared" si="50"/>
        <v>11.111111111111111</v>
      </c>
    </row>
    <row r="619" spans="1:23" x14ac:dyDescent="0.2">
      <c r="A619" s="21">
        <v>3554953</v>
      </c>
      <c r="B619" s="22" t="s">
        <v>710</v>
      </c>
      <c r="C619" s="22" t="s">
        <v>775</v>
      </c>
      <c r="D619" s="22" t="s">
        <v>776</v>
      </c>
      <c r="E619" s="23">
        <v>35071</v>
      </c>
      <c r="F619" s="22" t="s">
        <v>105</v>
      </c>
      <c r="G619" s="22" t="s">
        <v>15</v>
      </c>
      <c r="H619" s="22" t="s">
        <v>16</v>
      </c>
      <c r="I619" s="65">
        <v>7</v>
      </c>
      <c r="J619" s="22">
        <v>7</v>
      </c>
      <c r="K619" s="22">
        <v>6</v>
      </c>
      <c r="L619" s="22">
        <v>7</v>
      </c>
      <c r="M619" s="77">
        <v>0</v>
      </c>
      <c r="N619" s="77">
        <v>8</v>
      </c>
      <c r="O619" s="77">
        <v>8</v>
      </c>
      <c r="P619" s="77">
        <v>8</v>
      </c>
      <c r="Q619" s="77">
        <v>8</v>
      </c>
      <c r="R619" s="77">
        <v>8</v>
      </c>
      <c r="S619" s="75">
        <f t="shared" si="46"/>
        <v>87.5</v>
      </c>
      <c r="T619" s="75">
        <f t="shared" si="47"/>
        <v>87.5</v>
      </c>
      <c r="U619" s="75">
        <f t="shared" si="48"/>
        <v>75</v>
      </c>
      <c r="V619" s="75">
        <f t="shared" si="49"/>
        <v>87.5</v>
      </c>
      <c r="W619" s="75">
        <f t="shared" si="50"/>
        <v>0</v>
      </c>
    </row>
    <row r="620" spans="1:23" x14ac:dyDescent="0.2">
      <c r="A620" s="21">
        <v>3555000</v>
      </c>
      <c r="B620" s="22" t="s">
        <v>711</v>
      </c>
      <c r="C620" s="22" t="s">
        <v>755</v>
      </c>
      <c r="D620" s="22" t="s">
        <v>756</v>
      </c>
      <c r="E620" s="23">
        <v>35095</v>
      </c>
      <c r="F620" s="22" t="s">
        <v>90</v>
      </c>
      <c r="G620" s="22" t="s">
        <v>2</v>
      </c>
      <c r="H620" s="22" t="s">
        <v>3</v>
      </c>
      <c r="I620" s="65">
        <v>1</v>
      </c>
      <c r="J620" s="22">
        <v>9</v>
      </c>
      <c r="K620" s="22">
        <v>4</v>
      </c>
      <c r="L620" s="22">
        <v>9</v>
      </c>
      <c r="M620" s="77">
        <v>3</v>
      </c>
      <c r="N620" s="77">
        <v>9</v>
      </c>
      <c r="O620" s="77">
        <v>9</v>
      </c>
      <c r="P620" s="77">
        <v>9</v>
      </c>
      <c r="Q620" s="77">
        <v>9</v>
      </c>
      <c r="R620" s="77">
        <v>9</v>
      </c>
      <c r="S620" s="75">
        <f t="shared" si="46"/>
        <v>11.111111111111111</v>
      </c>
      <c r="T620" s="75">
        <f t="shared" si="47"/>
        <v>100</v>
      </c>
      <c r="U620" s="75">
        <f t="shared" si="48"/>
        <v>44.444444444444443</v>
      </c>
      <c r="V620" s="75">
        <f t="shared" si="49"/>
        <v>100</v>
      </c>
      <c r="W620" s="75">
        <f t="shared" si="50"/>
        <v>33.333333333333336</v>
      </c>
    </row>
    <row r="621" spans="1:23" x14ac:dyDescent="0.2">
      <c r="A621" s="21">
        <v>3555109</v>
      </c>
      <c r="B621" s="22" t="s">
        <v>712</v>
      </c>
      <c r="C621" s="22" t="s">
        <v>767</v>
      </c>
      <c r="D621" s="22" t="s">
        <v>768</v>
      </c>
      <c r="E621" s="23">
        <v>35111</v>
      </c>
      <c r="F621" s="22" t="s">
        <v>245</v>
      </c>
      <c r="G621" s="22" t="s">
        <v>31</v>
      </c>
      <c r="H621" s="22" t="s">
        <v>32</v>
      </c>
      <c r="I621" s="65">
        <v>7</v>
      </c>
      <c r="J621" s="22">
        <v>7</v>
      </c>
      <c r="K621" s="22">
        <v>3</v>
      </c>
      <c r="L621" s="22">
        <v>4</v>
      </c>
      <c r="M621" s="77">
        <v>0</v>
      </c>
      <c r="N621" s="77">
        <v>9</v>
      </c>
      <c r="O621" s="77">
        <v>9</v>
      </c>
      <c r="P621" s="77">
        <v>9</v>
      </c>
      <c r="Q621" s="77">
        <v>9</v>
      </c>
      <c r="R621" s="77">
        <v>9</v>
      </c>
      <c r="S621" s="75">
        <f t="shared" si="46"/>
        <v>77.777777777777771</v>
      </c>
      <c r="T621" s="75">
        <f t="shared" si="47"/>
        <v>77.777777777777771</v>
      </c>
      <c r="U621" s="75">
        <f t="shared" si="48"/>
        <v>33.333333333333336</v>
      </c>
      <c r="V621" s="75">
        <f t="shared" si="49"/>
        <v>44.444444444444443</v>
      </c>
      <c r="W621" s="75">
        <f t="shared" si="50"/>
        <v>0</v>
      </c>
    </row>
    <row r="622" spans="1:23" x14ac:dyDescent="0.2">
      <c r="A622" s="21">
        <v>3555208</v>
      </c>
      <c r="B622" s="22" t="s">
        <v>713</v>
      </c>
      <c r="C622" s="22" t="s">
        <v>757</v>
      </c>
      <c r="D622" s="22" t="s">
        <v>758</v>
      </c>
      <c r="E622" s="23">
        <v>35023</v>
      </c>
      <c r="F622" s="22" t="s">
        <v>45</v>
      </c>
      <c r="G622" s="22" t="s">
        <v>43</v>
      </c>
      <c r="H622" s="22" t="s">
        <v>44</v>
      </c>
      <c r="I622" s="65">
        <v>6</v>
      </c>
      <c r="J622" s="22">
        <v>2</v>
      </c>
      <c r="K622" s="22">
        <v>6</v>
      </c>
      <c r="L622" s="22">
        <v>0</v>
      </c>
      <c r="M622" s="77">
        <v>6</v>
      </c>
      <c r="N622" s="77">
        <v>9</v>
      </c>
      <c r="O622" s="77">
        <v>9</v>
      </c>
      <c r="P622" s="77">
        <v>9</v>
      </c>
      <c r="Q622" s="77">
        <v>9</v>
      </c>
      <c r="R622" s="77">
        <v>9</v>
      </c>
      <c r="S622" s="75">
        <f t="shared" si="46"/>
        <v>66.666666666666671</v>
      </c>
      <c r="T622" s="75">
        <f t="shared" si="47"/>
        <v>22.222222222222221</v>
      </c>
      <c r="U622" s="75">
        <f t="shared" si="48"/>
        <v>66.666666666666671</v>
      </c>
      <c r="V622" s="75">
        <f t="shared" si="49"/>
        <v>0</v>
      </c>
      <c r="W622" s="75">
        <f t="shared" si="50"/>
        <v>66.666666666666671</v>
      </c>
    </row>
    <row r="623" spans="1:23" x14ac:dyDescent="0.2">
      <c r="A623" s="21">
        <v>3555307</v>
      </c>
      <c r="B623" s="22" t="s">
        <v>714</v>
      </c>
      <c r="C623" s="22" t="s">
        <v>757</v>
      </c>
      <c r="D623" s="22" t="s">
        <v>758</v>
      </c>
      <c r="E623" s="23">
        <v>35154</v>
      </c>
      <c r="F623" s="22" t="s">
        <v>263</v>
      </c>
      <c r="G623" s="22" t="s">
        <v>6</v>
      </c>
      <c r="H623" s="22" t="s">
        <v>7</v>
      </c>
      <c r="I623" s="65">
        <v>9</v>
      </c>
      <c r="J623" s="22">
        <v>2</v>
      </c>
      <c r="K623" s="22">
        <v>9</v>
      </c>
      <c r="L623" s="22">
        <v>7</v>
      </c>
      <c r="M623" s="77">
        <v>7</v>
      </c>
      <c r="N623" s="77">
        <v>9</v>
      </c>
      <c r="O623" s="77">
        <v>9</v>
      </c>
      <c r="P623" s="77">
        <v>9</v>
      </c>
      <c r="Q623" s="77">
        <v>9</v>
      </c>
      <c r="R623" s="77">
        <v>9</v>
      </c>
      <c r="S623" s="75">
        <f t="shared" si="46"/>
        <v>100</v>
      </c>
      <c r="T623" s="75">
        <f t="shared" si="47"/>
        <v>22.222222222222221</v>
      </c>
      <c r="U623" s="75">
        <f t="shared" si="48"/>
        <v>100</v>
      </c>
      <c r="V623" s="75">
        <f t="shared" si="49"/>
        <v>77.777777777777771</v>
      </c>
      <c r="W623" s="75">
        <f t="shared" si="50"/>
        <v>77.777777777777771</v>
      </c>
    </row>
    <row r="624" spans="1:23" x14ac:dyDescent="0.2">
      <c r="A624" s="21">
        <v>3555356</v>
      </c>
      <c r="B624" s="22" t="s">
        <v>715</v>
      </c>
      <c r="C624" s="22" t="s">
        <v>757</v>
      </c>
      <c r="D624" s="22" t="s">
        <v>758</v>
      </c>
      <c r="E624" s="23">
        <v>35156</v>
      </c>
      <c r="F624" s="22" t="s">
        <v>8</v>
      </c>
      <c r="G624" s="22" t="s">
        <v>6</v>
      </c>
      <c r="H624" s="22" t="s">
        <v>7</v>
      </c>
      <c r="I624" s="65">
        <v>8</v>
      </c>
      <c r="J624" s="22">
        <v>8</v>
      </c>
      <c r="K624" s="22">
        <v>7</v>
      </c>
      <c r="L624" s="22">
        <v>8</v>
      </c>
      <c r="M624" s="77">
        <v>1</v>
      </c>
      <c r="N624" s="77">
        <v>9</v>
      </c>
      <c r="O624" s="77">
        <v>9</v>
      </c>
      <c r="P624" s="77">
        <v>9</v>
      </c>
      <c r="Q624" s="77">
        <v>9</v>
      </c>
      <c r="R624" s="77">
        <v>9</v>
      </c>
      <c r="S624" s="75">
        <f t="shared" si="46"/>
        <v>88.888888888888886</v>
      </c>
      <c r="T624" s="75">
        <f t="shared" si="47"/>
        <v>88.888888888888886</v>
      </c>
      <c r="U624" s="75">
        <f t="shared" si="48"/>
        <v>77.777777777777771</v>
      </c>
      <c r="V624" s="75">
        <f t="shared" si="49"/>
        <v>88.888888888888886</v>
      </c>
      <c r="W624" s="75">
        <f t="shared" si="50"/>
        <v>11.111111111111111</v>
      </c>
    </row>
    <row r="625" spans="1:23" x14ac:dyDescent="0.2">
      <c r="A625" s="21">
        <v>3555406</v>
      </c>
      <c r="B625" s="22" t="s">
        <v>716</v>
      </c>
      <c r="C625" s="22" t="s">
        <v>771</v>
      </c>
      <c r="D625" s="22" t="s">
        <v>772</v>
      </c>
      <c r="E625" s="23">
        <v>35173</v>
      </c>
      <c r="F625" s="22" t="s">
        <v>198</v>
      </c>
      <c r="G625" s="22" t="s">
        <v>69</v>
      </c>
      <c r="H625" s="22" t="s">
        <v>70</v>
      </c>
      <c r="I625" s="65">
        <v>6</v>
      </c>
      <c r="J625" s="22">
        <v>8</v>
      </c>
      <c r="K625" s="22">
        <v>5</v>
      </c>
      <c r="L625" s="22">
        <v>7</v>
      </c>
      <c r="M625" s="77">
        <v>5</v>
      </c>
      <c r="N625" s="77">
        <v>8</v>
      </c>
      <c r="O625" s="77">
        <v>8</v>
      </c>
      <c r="P625" s="77">
        <v>8</v>
      </c>
      <c r="Q625" s="77">
        <v>8</v>
      </c>
      <c r="R625" s="77">
        <v>8</v>
      </c>
      <c r="S625" s="75">
        <f t="shared" si="46"/>
        <v>75</v>
      </c>
      <c r="T625" s="75">
        <f t="shared" si="47"/>
        <v>100</v>
      </c>
      <c r="U625" s="75">
        <f t="shared" si="48"/>
        <v>62.5</v>
      </c>
      <c r="V625" s="75">
        <f t="shared" si="49"/>
        <v>87.5</v>
      </c>
      <c r="W625" s="75">
        <f t="shared" si="50"/>
        <v>62.5</v>
      </c>
    </row>
    <row r="626" spans="1:23" x14ac:dyDescent="0.2">
      <c r="A626" s="21">
        <v>3555505</v>
      </c>
      <c r="B626" s="22" t="s">
        <v>717</v>
      </c>
      <c r="C626" s="22" t="s">
        <v>755</v>
      </c>
      <c r="D626" s="22" t="s">
        <v>756</v>
      </c>
      <c r="E626" s="23">
        <v>35093</v>
      </c>
      <c r="F626" s="22" t="s">
        <v>3</v>
      </c>
      <c r="G626" s="22" t="s">
        <v>2</v>
      </c>
      <c r="H626" s="22" t="s">
        <v>3</v>
      </c>
      <c r="I626" s="65">
        <v>9</v>
      </c>
      <c r="J626" s="22">
        <v>8</v>
      </c>
      <c r="K626" s="22">
        <v>6</v>
      </c>
      <c r="L626" s="22">
        <v>8</v>
      </c>
      <c r="M626" s="77">
        <v>8</v>
      </c>
      <c r="N626" s="77">
        <v>9</v>
      </c>
      <c r="O626" s="77">
        <v>9</v>
      </c>
      <c r="P626" s="77">
        <v>9</v>
      </c>
      <c r="Q626" s="77">
        <v>9</v>
      </c>
      <c r="R626" s="77">
        <v>9</v>
      </c>
      <c r="S626" s="75">
        <f t="shared" si="46"/>
        <v>100</v>
      </c>
      <c r="T626" s="75">
        <f t="shared" si="47"/>
        <v>88.888888888888886</v>
      </c>
      <c r="U626" s="75">
        <f t="shared" si="48"/>
        <v>66.666666666666671</v>
      </c>
      <c r="V626" s="75">
        <f t="shared" si="49"/>
        <v>88.888888888888886</v>
      </c>
      <c r="W626" s="75">
        <f t="shared" si="50"/>
        <v>88.888888888888886</v>
      </c>
    </row>
    <row r="627" spans="1:23" x14ac:dyDescent="0.2">
      <c r="A627" s="21">
        <v>3555604</v>
      </c>
      <c r="B627" s="22" t="s">
        <v>718</v>
      </c>
      <c r="C627" s="22" t="s">
        <v>757</v>
      </c>
      <c r="D627" s="22" t="s">
        <v>758</v>
      </c>
      <c r="E627" s="23">
        <v>35155</v>
      </c>
      <c r="F627" s="22" t="s">
        <v>7</v>
      </c>
      <c r="G627" s="22" t="s">
        <v>6</v>
      </c>
      <c r="H627" s="22" t="s">
        <v>7</v>
      </c>
      <c r="I627" s="65">
        <v>8</v>
      </c>
      <c r="J627" s="22">
        <v>7</v>
      </c>
      <c r="K627" s="22">
        <v>4</v>
      </c>
      <c r="L627" s="22">
        <v>5</v>
      </c>
      <c r="M627" s="77">
        <v>5</v>
      </c>
      <c r="N627" s="77">
        <v>9</v>
      </c>
      <c r="O627" s="77">
        <v>9</v>
      </c>
      <c r="P627" s="77">
        <v>9</v>
      </c>
      <c r="Q627" s="77">
        <v>9</v>
      </c>
      <c r="R627" s="77">
        <v>9</v>
      </c>
      <c r="S627" s="75">
        <f t="shared" si="46"/>
        <v>88.888888888888886</v>
      </c>
      <c r="T627" s="75">
        <f t="shared" si="47"/>
        <v>77.777777777777771</v>
      </c>
      <c r="U627" s="75">
        <f t="shared" si="48"/>
        <v>44.444444444444443</v>
      </c>
      <c r="V627" s="75">
        <f t="shared" si="49"/>
        <v>55.555555555555557</v>
      </c>
      <c r="W627" s="75">
        <f t="shared" si="50"/>
        <v>55.555555555555557</v>
      </c>
    </row>
    <row r="628" spans="1:23" x14ac:dyDescent="0.2">
      <c r="A628" s="21">
        <v>3555703</v>
      </c>
      <c r="B628" s="22" t="s">
        <v>719</v>
      </c>
      <c r="C628" s="22" t="s">
        <v>757</v>
      </c>
      <c r="D628" s="22" t="s">
        <v>758</v>
      </c>
      <c r="E628" s="23">
        <v>35156</v>
      </c>
      <c r="F628" s="22" t="s">
        <v>8</v>
      </c>
      <c r="G628" s="22" t="s">
        <v>6</v>
      </c>
      <c r="H628" s="22" t="s">
        <v>7</v>
      </c>
      <c r="I628" s="65">
        <v>8</v>
      </c>
      <c r="J628" s="22">
        <v>4</v>
      </c>
      <c r="K628" s="22">
        <v>5</v>
      </c>
      <c r="L628" s="22">
        <v>0</v>
      </c>
      <c r="M628" s="77">
        <v>7</v>
      </c>
      <c r="N628" s="77">
        <v>9</v>
      </c>
      <c r="O628" s="77">
        <v>9</v>
      </c>
      <c r="P628" s="77">
        <v>9</v>
      </c>
      <c r="Q628" s="77">
        <v>9</v>
      </c>
      <c r="R628" s="77">
        <v>9</v>
      </c>
      <c r="S628" s="75">
        <f t="shared" si="46"/>
        <v>88.888888888888886</v>
      </c>
      <c r="T628" s="75">
        <f t="shared" si="47"/>
        <v>44.444444444444443</v>
      </c>
      <c r="U628" s="75">
        <f t="shared" si="48"/>
        <v>55.555555555555557</v>
      </c>
      <c r="V628" s="75">
        <f t="shared" si="49"/>
        <v>0</v>
      </c>
      <c r="W628" s="75">
        <f t="shared" si="50"/>
        <v>77.777777777777771</v>
      </c>
    </row>
    <row r="629" spans="1:23" x14ac:dyDescent="0.2">
      <c r="A629" s="21">
        <v>3555802</v>
      </c>
      <c r="B629" s="22" t="s">
        <v>720</v>
      </c>
      <c r="C629" s="22" t="s">
        <v>757</v>
      </c>
      <c r="D629" s="22" t="s">
        <v>758</v>
      </c>
      <c r="E629" s="23">
        <v>35153</v>
      </c>
      <c r="F629" s="22" t="s">
        <v>73</v>
      </c>
      <c r="G629" s="22" t="s">
        <v>6</v>
      </c>
      <c r="H629" s="22" t="s">
        <v>7</v>
      </c>
      <c r="I629" s="65">
        <v>9</v>
      </c>
      <c r="J629" s="22">
        <v>6</v>
      </c>
      <c r="K629" s="22">
        <v>9</v>
      </c>
      <c r="L629" s="22">
        <v>9</v>
      </c>
      <c r="M629" s="77">
        <v>3</v>
      </c>
      <c r="N629" s="77">
        <v>9</v>
      </c>
      <c r="O629" s="77">
        <v>9</v>
      </c>
      <c r="P629" s="77">
        <v>9</v>
      </c>
      <c r="Q629" s="77">
        <v>9</v>
      </c>
      <c r="R629" s="77">
        <v>9</v>
      </c>
      <c r="S629" s="75">
        <f t="shared" si="46"/>
        <v>100</v>
      </c>
      <c r="T629" s="75">
        <f t="shared" si="47"/>
        <v>66.666666666666671</v>
      </c>
      <c r="U629" s="75">
        <f t="shared" si="48"/>
        <v>100</v>
      </c>
      <c r="V629" s="75">
        <f t="shared" si="49"/>
        <v>100</v>
      </c>
      <c r="W629" s="75">
        <f t="shared" si="50"/>
        <v>33.333333333333336</v>
      </c>
    </row>
    <row r="630" spans="1:23" x14ac:dyDescent="0.2">
      <c r="A630" s="21">
        <v>3555901</v>
      </c>
      <c r="B630" s="22" t="s">
        <v>721</v>
      </c>
      <c r="C630" s="22" t="s">
        <v>761</v>
      </c>
      <c r="D630" s="22" t="s">
        <v>762</v>
      </c>
      <c r="E630" s="23">
        <v>35065</v>
      </c>
      <c r="F630" s="22" t="s">
        <v>172</v>
      </c>
      <c r="G630" s="22" t="s">
        <v>19</v>
      </c>
      <c r="H630" s="22" t="s">
        <v>20</v>
      </c>
      <c r="I630" s="65">
        <v>9</v>
      </c>
      <c r="J630" s="22">
        <v>7</v>
      </c>
      <c r="K630" s="22">
        <v>7</v>
      </c>
      <c r="L630" s="22">
        <v>4</v>
      </c>
      <c r="M630" s="77">
        <v>8</v>
      </c>
      <c r="N630" s="77">
        <v>9</v>
      </c>
      <c r="O630" s="77">
        <v>9</v>
      </c>
      <c r="P630" s="77">
        <v>9</v>
      </c>
      <c r="Q630" s="77">
        <v>9</v>
      </c>
      <c r="R630" s="77">
        <v>9</v>
      </c>
      <c r="S630" s="75">
        <f t="shared" si="46"/>
        <v>100</v>
      </c>
      <c r="T630" s="75">
        <f t="shared" si="47"/>
        <v>77.777777777777771</v>
      </c>
      <c r="U630" s="75">
        <f t="shared" si="48"/>
        <v>77.777777777777771</v>
      </c>
      <c r="V630" s="75">
        <f t="shared" si="49"/>
        <v>44.444444444444443</v>
      </c>
      <c r="W630" s="75">
        <f t="shared" si="50"/>
        <v>88.888888888888886</v>
      </c>
    </row>
    <row r="631" spans="1:23" x14ac:dyDescent="0.2">
      <c r="A631" s="21">
        <v>3556008</v>
      </c>
      <c r="B631" s="22" t="s">
        <v>722</v>
      </c>
      <c r="C631" s="22" t="s">
        <v>757</v>
      </c>
      <c r="D631" s="22" t="s">
        <v>758</v>
      </c>
      <c r="E631" s="23">
        <v>35151</v>
      </c>
      <c r="F631" s="22" t="s">
        <v>95</v>
      </c>
      <c r="G631" s="22" t="s">
        <v>6</v>
      </c>
      <c r="H631" s="22" t="s">
        <v>7</v>
      </c>
      <c r="I631" s="65">
        <v>8</v>
      </c>
      <c r="J631" s="22">
        <v>4</v>
      </c>
      <c r="K631" s="22">
        <v>1</v>
      </c>
      <c r="L631" s="22">
        <v>8</v>
      </c>
      <c r="M631" s="77">
        <v>6</v>
      </c>
      <c r="N631" s="77">
        <v>9</v>
      </c>
      <c r="O631" s="77">
        <v>9</v>
      </c>
      <c r="P631" s="77">
        <v>9</v>
      </c>
      <c r="Q631" s="77">
        <v>9</v>
      </c>
      <c r="R631" s="77">
        <v>9</v>
      </c>
      <c r="S631" s="75">
        <f t="shared" si="46"/>
        <v>88.888888888888886</v>
      </c>
      <c r="T631" s="75">
        <f t="shared" si="47"/>
        <v>44.444444444444443</v>
      </c>
      <c r="U631" s="75">
        <f t="shared" si="48"/>
        <v>11.111111111111111</v>
      </c>
      <c r="V631" s="75">
        <f t="shared" si="49"/>
        <v>88.888888888888886</v>
      </c>
      <c r="W631" s="75">
        <f t="shared" si="50"/>
        <v>66.666666666666671</v>
      </c>
    </row>
    <row r="632" spans="1:23" x14ac:dyDescent="0.2">
      <c r="A632" s="21">
        <v>3556107</v>
      </c>
      <c r="B632" s="22" t="s">
        <v>723</v>
      </c>
      <c r="C632" s="22" t="s">
        <v>757</v>
      </c>
      <c r="D632" s="22" t="s">
        <v>758</v>
      </c>
      <c r="E632" s="23">
        <v>35157</v>
      </c>
      <c r="F632" s="22" t="s">
        <v>48</v>
      </c>
      <c r="G632" s="22" t="s">
        <v>6</v>
      </c>
      <c r="H632" s="22" t="s">
        <v>7</v>
      </c>
      <c r="I632" s="65">
        <v>6</v>
      </c>
      <c r="J632" s="22">
        <v>8</v>
      </c>
      <c r="K632" s="22">
        <v>8</v>
      </c>
      <c r="L632" s="22">
        <v>8</v>
      </c>
      <c r="M632" s="77">
        <v>3</v>
      </c>
      <c r="N632" s="77">
        <v>9</v>
      </c>
      <c r="O632" s="77">
        <v>9</v>
      </c>
      <c r="P632" s="77">
        <v>9</v>
      </c>
      <c r="Q632" s="77">
        <v>9</v>
      </c>
      <c r="R632" s="77">
        <v>9</v>
      </c>
      <c r="S632" s="75">
        <f t="shared" si="46"/>
        <v>66.666666666666671</v>
      </c>
      <c r="T632" s="75">
        <f t="shared" si="47"/>
        <v>88.888888888888886</v>
      </c>
      <c r="U632" s="75">
        <f t="shared" si="48"/>
        <v>88.888888888888886</v>
      </c>
      <c r="V632" s="75">
        <f t="shared" si="49"/>
        <v>88.888888888888886</v>
      </c>
      <c r="W632" s="75">
        <f t="shared" si="50"/>
        <v>33.333333333333336</v>
      </c>
    </row>
    <row r="633" spans="1:23" x14ac:dyDescent="0.2">
      <c r="A633" s="21">
        <v>3556206</v>
      </c>
      <c r="B633" s="22" t="s">
        <v>724</v>
      </c>
      <c r="C633" s="22" t="s">
        <v>759</v>
      </c>
      <c r="D633" s="22" t="s">
        <v>760</v>
      </c>
      <c r="E633" s="23">
        <v>35072</v>
      </c>
      <c r="F633" s="22" t="s">
        <v>53</v>
      </c>
      <c r="G633" s="22" t="s">
        <v>15</v>
      </c>
      <c r="H633" s="22" t="s">
        <v>16</v>
      </c>
      <c r="I633" s="65">
        <v>7</v>
      </c>
      <c r="J633" s="22">
        <v>6</v>
      </c>
      <c r="K633" s="22">
        <v>5</v>
      </c>
      <c r="L633" s="22">
        <v>3</v>
      </c>
      <c r="M633" s="77">
        <v>6</v>
      </c>
      <c r="N633" s="77">
        <v>8</v>
      </c>
      <c r="O633" s="77">
        <v>8</v>
      </c>
      <c r="P633" s="77">
        <v>8</v>
      </c>
      <c r="Q633" s="77">
        <v>8</v>
      </c>
      <c r="R633" s="77">
        <v>8</v>
      </c>
      <c r="S633" s="75">
        <f t="shared" si="46"/>
        <v>87.5</v>
      </c>
      <c r="T633" s="75">
        <f t="shared" si="47"/>
        <v>75</v>
      </c>
      <c r="U633" s="75">
        <f t="shared" si="48"/>
        <v>62.5</v>
      </c>
      <c r="V633" s="75">
        <f t="shared" si="49"/>
        <v>37.5</v>
      </c>
      <c r="W633" s="75">
        <f t="shared" si="50"/>
        <v>75</v>
      </c>
    </row>
    <row r="634" spans="1:23" x14ac:dyDescent="0.2">
      <c r="A634" s="21">
        <v>3556305</v>
      </c>
      <c r="B634" s="22" t="s">
        <v>725</v>
      </c>
      <c r="C634" s="22" t="s">
        <v>757</v>
      </c>
      <c r="D634" s="22" t="s">
        <v>758</v>
      </c>
      <c r="E634" s="23">
        <v>35021</v>
      </c>
      <c r="F634" s="22" t="s">
        <v>78</v>
      </c>
      <c r="G634" s="22" t="s">
        <v>43</v>
      </c>
      <c r="H634" s="22" t="s">
        <v>44</v>
      </c>
      <c r="I634" s="65">
        <v>1</v>
      </c>
      <c r="J634" s="22">
        <v>6</v>
      </c>
      <c r="K634" s="22">
        <v>9</v>
      </c>
      <c r="L634" s="22">
        <v>8</v>
      </c>
      <c r="M634" s="77">
        <v>7</v>
      </c>
      <c r="N634" s="77">
        <v>9</v>
      </c>
      <c r="O634" s="77">
        <v>9</v>
      </c>
      <c r="P634" s="77">
        <v>9</v>
      </c>
      <c r="Q634" s="77">
        <v>9</v>
      </c>
      <c r="R634" s="77">
        <v>9</v>
      </c>
      <c r="S634" s="75">
        <f t="shared" si="46"/>
        <v>11.111111111111111</v>
      </c>
      <c r="T634" s="75">
        <f t="shared" si="47"/>
        <v>66.666666666666671</v>
      </c>
      <c r="U634" s="75">
        <f t="shared" si="48"/>
        <v>100</v>
      </c>
      <c r="V634" s="75">
        <f t="shared" si="49"/>
        <v>88.888888888888886</v>
      </c>
      <c r="W634" s="75">
        <f t="shared" si="50"/>
        <v>77.777777777777771</v>
      </c>
    </row>
    <row r="635" spans="1:23" x14ac:dyDescent="0.2">
      <c r="A635" s="21">
        <v>3556354</v>
      </c>
      <c r="B635" s="22" t="s">
        <v>726</v>
      </c>
      <c r="C635" s="22" t="s">
        <v>775</v>
      </c>
      <c r="D635" s="22" t="s">
        <v>776</v>
      </c>
      <c r="E635" s="23">
        <v>35071</v>
      </c>
      <c r="F635" s="22" t="s">
        <v>105</v>
      </c>
      <c r="G635" s="22" t="s">
        <v>15</v>
      </c>
      <c r="H635" s="22" t="s">
        <v>16</v>
      </c>
      <c r="I635" s="65">
        <v>5</v>
      </c>
      <c r="J635" s="22">
        <v>6</v>
      </c>
      <c r="K635" s="22">
        <v>7</v>
      </c>
      <c r="L635" s="22">
        <v>2</v>
      </c>
      <c r="M635" s="77">
        <v>6</v>
      </c>
      <c r="N635" s="77">
        <v>8</v>
      </c>
      <c r="O635" s="77">
        <v>8</v>
      </c>
      <c r="P635" s="77">
        <v>8</v>
      </c>
      <c r="Q635" s="77">
        <v>8</v>
      </c>
      <c r="R635" s="77">
        <v>8</v>
      </c>
      <c r="S635" s="75">
        <f t="shared" si="46"/>
        <v>62.5</v>
      </c>
      <c r="T635" s="75">
        <f t="shared" si="47"/>
        <v>75</v>
      </c>
      <c r="U635" s="75">
        <f t="shared" si="48"/>
        <v>87.5</v>
      </c>
      <c r="V635" s="75">
        <f t="shared" si="49"/>
        <v>25</v>
      </c>
      <c r="W635" s="75">
        <f t="shared" si="50"/>
        <v>75</v>
      </c>
    </row>
    <row r="636" spans="1:23" x14ac:dyDescent="0.2">
      <c r="A636" s="21">
        <v>3556404</v>
      </c>
      <c r="B636" s="22" t="s">
        <v>727</v>
      </c>
      <c r="C636" s="22" t="s">
        <v>759</v>
      </c>
      <c r="D636" s="22" t="s">
        <v>760</v>
      </c>
      <c r="E636" s="23">
        <v>35142</v>
      </c>
      <c r="F636" s="22" t="s">
        <v>12</v>
      </c>
      <c r="G636" s="22" t="s">
        <v>10</v>
      </c>
      <c r="H636" s="22" t="s">
        <v>11</v>
      </c>
      <c r="I636" s="65">
        <v>5</v>
      </c>
      <c r="J636" s="22">
        <v>8</v>
      </c>
      <c r="K636" s="22">
        <v>7</v>
      </c>
      <c r="L636" s="22">
        <v>8</v>
      </c>
      <c r="M636" s="77">
        <v>2</v>
      </c>
      <c r="N636" s="77">
        <v>8</v>
      </c>
      <c r="O636" s="77">
        <v>8</v>
      </c>
      <c r="P636" s="77">
        <v>8</v>
      </c>
      <c r="Q636" s="77">
        <v>8</v>
      </c>
      <c r="R636" s="77">
        <v>8</v>
      </c>
      <c r="S636" s="75">
        <f t="shared" si="46"/>
        <v>62.5</v>
      </c>
      <c r="T636" s="75">
        <f t="shared" si="47"/>
        <v>100</v>
      </c>
      <c r="U636" s="75">
        <f t="shared" si="48"/>
        <v>87.5</v>
      </c>
      <c r="V636" s="75">
        <f t="shared" si="49"/>
        <v>100</v>
      </c>
      <c r="W636" s="75">
        <f t="shared" si="50"/>
        <v>25</v>
      </c>
    </row>
    <row r="637" spans="1:23" x14ac:dyDescent="0.2">
      <c r="A637" s="21">
        <v>3556453</v>
      </c>
      <c r="B637" s="22" t="s">
        <v>728</v>
      </c>
      <c r="C637" s="22" t="s">
        <v>783</v>
      </c>
      <c r="D637" s="22" t="s">
        <v>784</v>
      </c>
      <c r="E637" s="23">
        <v>35013</v>
      </c>
      <c r="F637" s="22" t="s">
        <v>225</v>
      </c>
      <c r="G637" s="22" t="s">
        <v>98</v>
      </c>
      <c r="H637" s="22" t="s">
        <v>99</v>
      </c>
      <c r="I637" s="65">
        <v>7</v>
      </c>
      <c r="J637" s="22">
        <v>7</v>
      </c>
      <c r="K637" s="22">
        <v>5</v>
      </c>
      <c r="L637" s="22">
        <v>7</v>
      </c>
      <c r="M637" s="77">
        <v>3</v>
      </c>
      <c r="N637" s="77">
        <v>8</v>
      </c>
      <c r="O637" s="77">
        <v>8</v>
      </c>
      <c r="P637" s="77">
        <v>8</v>
      </c>
      <c r="Q637" s="77">
        <v>8</v>
      </c>
      <c r="R637" s="77">
        <v>8</v>
      </c>
      <c r="S637" s="75">
        <f t="shared" si="46"/>
        <v>87.5</v>
      </c>
      <c r="T637" s="75">
        <f t="shared" si="47"/>
        <v>87.5</v>
      </c>
      <c r="U637" s="75">
        <f t="shared" si="48"/>
        <v>62.5</v>
      </c>
      <c r="V637" s="75">
        <f t="shared" si="49"/>
        <v>87.5</v>
      </c>
      <c r="W637" s="75">
        <f t="shared" si="50"/>
        <v>37.5</v>
      </c>
    </row>
    <row r="638" spans="1:23" x14ac:dyDescent="0.2">
      <c r="A638" s="21">
        <v>3556503</v>
      </c>
      <c r="B638" s="22" t="s">
        <v>729</v>
      </c>
      <c r="C638" s="22" t="s">
        <v>775</v>
      </c>
      <c r="D638" s="22" t="s">
        <v>776</v>
      </c>
      <c r="E638" s="23">
        <v>35073</v>
      </c>
      <c r="F638" s="22" t="s">
        <v>165</v>
      </c>
      <c r="G638" s="22" t="s">
        <v>15</v>
      </c>
      <c r="H638" s="22" t="s">
        <v>16</v>
      </c>
      <c r="I638" s="65">
        <v>7</v>
      </c>
      <c r="J638" s="22">
        <v>6</v>
      </c>
      <c r="K638" s="22">
        <v>5</v>
      </c>
      <c r="L638" s="22">
        <v>3</v>
      </c>
      <c r="M638" s="77">
        <v>0</v>
      </c>
      <c r="N638" s="77">
        <v>8</v>
      </c>
      <c r="O638" s="77">
        <v>8</v>
      </c>
      <c r="P638" s="77">
        <v>8</v>
      </c>
      <c r="Q638" s="77">
        <v>8</v>
      </c>
      <c r="R638" s="77">
        <v>8</v>
      </c>
      <c r="S638" s="75">
        <f t="shared" si="46"/>
        <v>87.5</v>
      </c>
      <c r="T638" s="75">
        <f t="shared" si="47"/>
        <v>75</v>
      </c>
      <c r="U638" s="75">
        <f t="shared" si="48"/>
        <v>62.5</v>
      </c>
      <c r="V638" s="75">
        <f t="shared" si="49"/>
        <v>37.5</v>
      </c>
      <c r="W638" s="75">
        <f t="shared" si="50"/>
        <v>0</v>
      </c>
    </row>
    <row r="639" spans="1:23" x14ac:dyDescent="0.2">
      <c r="A639" s="21">
        <v>3556602</v>
      </c>
      <c r="B639" s="22" t="s">
        <v>730</v>
      </c>
      <c r="C639" s="22" t="s">
        <v>755</v>
      </c>
      <c r="D639" s="22" t="s">
        <v>756</v>
      </c>
      <c r="E639" s="23">
        <v>35093</v>
      </c>
      <c r="F639" s="22" t="s">
        <v>3</v>
      </c>
      <c r="G639" s="22" t="s">
        <v>2</v>
      </c>
      <c r="H639" s="22" t="s">
        <v>3</v>
      </c>
      <c r="I639" s="65">
        <v>1</v>
      </c>
      <c r="J639" s="22">
        <v>9</v>
      </c>
      <c r="K639" s="22">
        <v>8</v>
      </c>
      <c r="L639" s="22">
        <v>9</v>
      </c>
      <c r="M639" s="77">
        <v>1</v>
      </c>
      <c r="N639" s="77">
        <v>9</v>
      </c>
      <c r="O639" s="77">
        <v>9</v>
      </c>
      <c r="P639" s="77">
        <v>9</v>
      </c>
      <c r="Q639" s="77">
        <v>9</v>
      </c>
      <c r="R639" s="77">
        <v>9</v>
      </c>
      <c r="S639" s="75">
        <f t="shared" si="46"/>
        <v>11.111111111111111</v>
      </c>
      <c r="T639" s="75">
        <f t="shared" si="47"/>
        <v>100</v>
      </c>
      <c r="U639" s="75">
        <f t="shared" si="48"/>
        <v>88.888888888888886</v>
      </c>
      <c r="V639" s="75">
        <f t="shared" si="49"/>
        <v>100</v>
      </c>
      <c r="W639" s="75">
        <f t="shared" si="50"/>
        <v>11.111111111111111</v>
      </c>
    </row>
    <row r="640" spans="1:23" x14ac:dyDescent="0.2">
      <c r="A640" s="21">
        <v>3556701</v>
      </c>
      <c r="B640" s="22" t="s">
        <v>731</v>
      </c>
      <c r="C640" s="22" t="s">
        <v>759</v>
      </c>
      <c r="D640" s="22" t="s">
        <v>760</v>
      </c>
      <c r="E640" s="23">
        <v>35072</v>
      </c>
      <c r="F640" s="22" t="s">
        <v>53</v>
      </c>
      <c r="G640" s="22" t="s">
        <v>15</v>
      </c>
      <c r="H640" s="22" t="s">
        <v>16</v>
      </c>
      <c r="I640" s="65">
        <v>7</v>
      </c>
      <c r="J640" s="22">
        <v>7</v>
      </c>
      <c r="K640" s="22">
        <v>8</v>
      </c>
      <c r="L640" s="22">
        <v>8</v>
      </c>
      <c r="M640" s="77">
        <v>7</v>
      </c>
      <c r="N640" s="77">
        <v>8</v>
      </c>
      <c r="O640" s="77">
        <v>8</v>
      </c>
      <c r="P640" s="77">
        <v>8</v>
      </c>
      <c r="Q640" s="77">
        <v>8</v>
      </c>
      <c r="R640" s="77">
        <v>8</v>
      </c>
      <c r="S640" s="75">
        <f t="shared" si="46"/>
        <v>87.5</v>
      </c>
      <c r="T640" s="75">
        <f t="shared" si="47"/>
        <v>87.5</v>
      </c>
      <c r="U640" s="75">
        <f t="shared" si="48"/>
        <v>100</v>
      </c>
      <c r="V640" s="75">
        <f t="shared" si="49"/>
        <v>100</v>
      </c>
      <c r="W640" s="75">
        <f t="shared" si="50"/>
        <v>87.5</v>
      </c>
    </row>
    <row r="641" spans="1:23" x14ac:dyDescent="0.2">
      <c r="A641" s="21">
        <v>3556800</v>
      </c>
      <c r="B641" s="22" t="s">
        <v>732</v>
      </c>
      <c r="C641" s="22" t="s">
        <v>769</v>
      </c>
      <c r="D641" s="22" t="s">
        <v>770</v>
      </c>
      <c r="E641" s="23">
        <v>35052</v>
      </c>
      <c r="F641" s="22" t="s">
        <v>133</v>
      </c>
      <c r="G641" s="22" t="s">
        <v>35</v>
      </c>
      <c r="H641" s="22" t="s">
        <v>36</v>
      </c>
      <c r="I641" s="65">
        <v>8</v>
      </c>
      <c r="J641" s="22">
        <v>3</v>
      </c>
      <c r="K641" s="22">
        <v>7</v>
      </c>
      <c r="L641" s="22">
        <v>3</v>
      </c>
      <c r="M641" s="77">
        <v>8</v>
      </c>
      <c r="N641" s="77">
        <v>9</v>
      </c>
      <c r="O641" s="77">
        <v>9</v>
      </c>
      <c r="P641" s="77">
        <v>9</v>
      </c>
      <c r="Q641" s="77">
        <v>9</v>
      </c>
      <c r="R641" s="77">
        <v>9</v>
      </c>
      <c r="S641" s="75">
        <f t="shared" si="46"/>
        <v>88.888888888888886</v>
      </c>
      <c r="T641" s="75">
        <f t="shared" si="47"/>
        <v>33.333333333333336</v>
      </c>
      <c r="U641" s="75">
        <f t="shared" si="48"/>
        <v>77.777777777777771</v>
      </c>
      <c r="V641" s="75">
        <f t="shared" si="49"/>
        <v>33.333333333333336</v>
      </c>
      <c r="W641" s="75">
        <f t="shared" si="50"/>
        <v>88.888888888888886</v>
      </c>
    </row>
    <row r="642" spans="1:23" x14ac:dyDescent="0.2">
      <c r="A642" s="21">
        <v>3556909</v>
      </c>
      <c r="B642" s="22" t="s">
        <v>733</v>
      </c>
      <c r="C642" s="22" t="s">
        <v>769</v>
      </c>
      <c r="D642" s="22" t="s">
        <v>770</v>
      </c>
      <c r="E642" s="23">
        <v>35052</v>
      </c>
      <c r="F642" s="22" t="s">
        <v>133</v>
      </c>
      <c r="G642" s="22" t="s">
        <v>35</v>
      </c>
      <c r="H642" s="22" t="s">
        <v>36</v>
      </c>
      <c r="I642" s="65">
        <v>8</v>
      </c>
      <c r="J642" s="22">
        <v>8</v>
      </c>
      <c r="K642" s="22">
        <v>6</v>
      </c>
      <c r="L642" s="22">
        <v>6</v>
      </c>
      <c r="M642" s="77">
        <v>3</v>
      </c>
      <c r="N642" s="77">
        <v>9</v>
      </c>
      <c r="O642" s="77">
        <v>9</v>
      </c>
      <c r="P642" s="77">
        <v>9</v>
      </c>
      <c r="Q642" s="77">
        <v>9</v>
      </c>
      <c r="R642" s="77">
        <v>9</v>
      </c>
      <c r="S642" s="75">
        <f t="shared" si="46"/>
        <v>88.888888888888886</v>
      </c>
      <c r="T642" s="75">
        <f t="shared" si="47"/>
        <v>88.888888888888886</v>
      </c>
      <c r="U642" s="75">
        <f t="shared" si="48"/>
        <v>66.666666666666671</v>
      </c>
      <c r="V642" s="75">
        <f t="shared" si="49"/>
        <v>66.666666666666671</v>
      </c>
      <c r="W642" s="75">
        <f t="shared" si="50"/>
        <v>33.333333333333336</v>
      </c>
    </row>
    <row r="643" spans="1:23" x14ac:dyDescent="0.2">
      <c r="A643" s="21">
        <v>3556958</v>
      </c>
      <c r="B643" s="22" t="s">
        <v>734</v>
      </c>
      <c r="C643" s="22" t="s">
        <v>757</v>
      </c>
      <c r="D643" s="22" t="s">
        <v>758</v>
      </c>
      <c r="E643" s="23">
        <v>35153</v>
      </c>
      <c r="F643" s="22" t="s">
        <v>73</v>
      </c>
      <c r="G643" s="22" t="s">
        <v>6</v>
      </c>
      <c r="H643" s="22" t="s">
        <v>7</v>
      </c>
      <c r="I643" s="65">
        <v>9</v>
      </c>
      <c r="J643" s="22">
        <v>1</v>
      </c>
      <c r="K643" s="22">
        <v>6</v>
      </c>
      <c r="L643" s="22">
        <v>9</v>
      </c>
      <c r="M643" s="77">
        <v>0</v>
      </c>
      <c r="N643" s="77">
        <v>9</v>
      </c>
      <c r="O643" s="77">
        <v>9</v>
      </c>
      <c r="P643" s="77">
        <v>9</v>
      </c>
      <c r="Q643" s="77">
        <v>9</v>
      </c>
      <c r="R643" s="77">
        <v>9</v>
      </c>
      <c r="S643" s="75">
        <f t="shared" si="46"/>
        <v>100</v>
      </c>
      <c r="T643" s="75">
        <f t="shared" si="47"/>
        <v>11.111111111111111</v>
      </c>
      <c r="U643" s="75">
        <f t="shared" si="48"/>
        <v>66.666666666666671</v>
      </c>
      <c r="V643" s="75">
        <f t="shared" si="49"/>
        <v>100</v>
      </c>
      <c r="W643" s="75">
        <f t="shared" si="50"/>
        <v>0</v>
      </c>
    </row>
    <row r="644" spans="1:23" x14ac:dyDescent="0.2">
      <c r="A644" s="21">
        <v>3557006</v>
      </c>
      <c r="B644" s="22" t="s">
        <v>735</v>
      </c>
      <c r="C644" s="22" t="s">
        <v>765</v>
      </c>
      <c r="D644" s="22" t="s">
        <v>766</v>
      </c>
      <c r="E644" s="23">
        <v>35163</v>
      </c>
      <c r="F644" s="22" t="s">
        <v>28</v>
      </c>
      <c r="G644" s="22" t="s">
        <v>27</v>
      </c>
      <c r="H644" s="22" t="s">
        <v>28</v>
      </c>
      <c r="I644" s="65">
        <v>7</v>
      </c>
      <c r="J644" s="22">
        <v>7</v>
      </c>
      <c r="K644" s="22">
        <v>4</v>
      </c>
      <c r="L644" s="22">
        <v>4</v>
      </c>
      <c r="M644" s="77">
        <v>3</v>
      </c>
      <c r="N644" s="77">
        <v>8</v>
      </c>
      <c r="O644" s="77">
        <v>8</v>
      </c>
      <c r="P644" s="77">
        <v>8</v>
      </c>
      <c r="Q644" s="77">
        <v>8</v>
      </c>
      <c r="R644" s="77">
        <v>8</v>
      </c>
      <c r="S644" s="75">
        <f t="shared" si="46"/>
        <v>87.5</v>
      </c>
      <c r="T644" s="75">
        <f t="shared" si="47"/>
        <v>87.5</v>
      </c>
      <c r="U644" s="75">
        <f t="shared" si="48"/>
        <v>50</v>
      </c>
      <c r="V644" s="75">
        <f t="shared" si="49"/>
        <v>50</v>
      </c>
      <c r="W644" s="75">
        <f t="shared" si="50"/>
        <v>37.5</v>
      </c>
    </row>
    <row r="645" spans="1:23" x14ac:dyDescent="0.2">
      <c r="A645" s="21">
        <v>3557105</v>
      </c>
      <c r="B645" s="22" t="s">
        <v>736</v>
      </c>
      <c r="C645" s="22" t="s">
        <v>757</v>
      </c>
      <c r="D645" s="22" t="s">
        <v>758</v>
      </c>
      <c r="E645" s="23">
        <v>35157</v>
      </c>
      <c r="F645" s="22" t="s">
        <v>48</v>
      </c>
      <c r="G645" s="22" t="s">
        <v>6</v>
      </c>
      <c r="H645" s="22" t="s">
        <v>7</v>
      </c>
      <c r="I645" s="65">
        <v>9</v>
      </c>
      <c r="J645" s="22">
        <v>9</v>
      </c>
      <c r="K645" s="22">
        <v>9</v>
      </c>
      <c r="L645" s="22">
        <v>6</v>
      </c>
      <c r="M645" s="77">
        <v>1</v>
      </c>
      <c r="N645" s="77">
        <v>9</v>
      </c>
      <c r="O645" s="77">
        <v>9</v>
      </c>
      <c r="P645" s="77">
        <v>9</v>
      </c>
      <c r="Q645" s="77">
        <v>9</v>
      </c>
      <c r="R645" s="77">
        <v>9</v>
      </c>
      <c r="S645" s="75">
        <f t="shared" ref="S645:S649" si="51">I645*100/N645</f>
        <v>100</v>
      </c>
      <c r="T645" s="75">
        <f t="shared" ref="T645:T649" si="52">J645*100/O645</f>
        <v>100</v>
      </c>
      <c r="U645" s="75">
        <f t="shared" ref="U645:U649" si="53">K645*100/P645</f>
        <v>100</v>
      </c>
      <c r="V645" s="75">
        <f t="shared" ref="V645:V649" si="54">L645*100/Q645</f>
        <v>66.666666666666671</v>
      </c>
      <c r="W645" s="75">
        <f t="shared" ref="W645:W649" si="55">M645*100/R645</f>
        <v>11.111111111111111</v>
      </c>
    </row>
    <row r="646" spans="1:23" x14ac:dyDescent="0.2">
      <c r="A646" s="21">
        <v>3557154</v>
      </c>
      <c r="B646" s="22" t="s">
        <v>737</v>
      </c>
      <c r="C646" s="22" t="s">
        <v>757</v>
      </c>
      <c r="D646" s="22" t="s">
        <v>758</v>
      </c>
      <c r="E646" s="23">
        <v>35156</v>
      </c>
      <c r="F646" s="22" t="s">
        <v>8</v>
      </c>
      <c r="G646" s="22" t="s">
        <v>6</v>
      </c>
      <c r="H646" s="22" t="s">
        <v>7</v>
      </c>
      <c r="I646" s="65">
        <v>8</v>
      </c>
      <c r="J646" s="22">
        <v>8</v>
      </c>
      <c r="K646" s="22">
        <v>1</v>
      </c>
      <c r="L646" s="22">
        <v>7</v>
      </c>
      <c r="M646" s="77">
        <v>7</v>
      </c>
      <c r="N646" s="77">
        <v>9</v>
      </c>
      <c r="O646" s="77">
        <v>9</v>
      </c>
      <c r="P646" s="77">
        <v>9</v>
      </c>
      <c r="Q646" s="77">
        <v>9</v>
      </c>
      <c r="R646" s="77">
        <v>9</v>
      </c>
      <c r="S646" s="75">
        <f t="shared" si="51"/>
        <v>88.888888888888886</v>
      </c>
      <c r="T646" s="75">
        <f t="shared" si="52"/>
        <v>88.888888888888886</v>
      </c>
      <c r="U646" s="75">
        <f t="shared" si="53"/>
        <v>11.111111111111111</v>
      </c>
      <c r="V646" s="75">
        <f t="shared" si="54"/>
        <v>77.777777777777771</v>
      </c>
      <c r="W646" s="75">
        <f t="shared" si="55"/>
        <v>77.777777777777771</v>
      </c>
    </row>
    <row r="647" spans="1:23" x14ac:dyDescent="0.2">
      <c r="A647" s="21">
        <v>3557204</v>
      </c>
      <c r="B647" s="22" t="s">
        <v>212</v>
      </c>
      <c r="C647" s="22" t="s">
        <v>755</v>
      </c>
      <c r="D647" s="22" t="s">
        <v>756</v>
      </c>
      <c r="E647" s="23">
        <v>35094</v>
      </c>
      <c r="F647" s="22" t="s">
        <v>136</v>
      </c>
      <c r="G647" s="22" t="s">
        <v>2</v>
      </c>
      <c r="H647" s="22" t="s">
        <v>3</v>
      </c>
      <c r="I647" s="65">
        <v>3</v>
      </c>
      <c r="J647" s="22">
        <v>2</v>
      </c>
      <c r="K647" s="22">
        <v>7</v>
      </c>
      <c r="L647" s="22">
        <v>7</v>
      </c>
      <c r="M647" s="77">
        <v>5</v>
      </c>
      <c r="N647" s="77">
        <v>9</v>
      </c>
      <c r="O647" s="77">
        <v>9</v>
      </c>
      <c r="P647" s="77">
        <v>9</v>
      </c>
      <c r="Q647" s="77">
        <v>9</v>
      </c>
      <c r="R647" s="77">
        <v>9</v>
      </c>
      <c r="S647" s="75">
        <f t="shared" si="51"/>
        <v>33.333333333333336</v>
      </c>
      <c r="T647" s="75">
        <f t="shared" si="52"/>
        <v>22.222222222222221</v>
      </c>
      <c r="U647" s="75">
        <f t="shared" si="53"/>
        <v>77.777777777777771</v>
      </c>
      <c r="V647" s="75">
        <f t="shared" si="54"/>
        <v>77.777777777777771</v>
      </c>
      <c r="W647" s="75">
        <f t="shared" si="55"/>
        <v>55.555555555555557</v>
      </c>
    </row>
    <row r="648" spans="1:23" x14ac:dyDescent="0.2">
      <c r="A648" s="31">
        <v>3557303</v>
      </c>
      <c r="B648" s="32" t="s">
        <v>261</v>
      </c>
      <c r="C648" s="32" t="s">
        <v>759</v>
      </c>
      <c r="D648" s="32" t="s">
        <v>760</v>
      </c>
      <c r="E648" s="33">
        <v>35141</v>
      </c>
      <c r="F648" s="32" t="s">
        <v>260</v>
      </c>
      <c r="G648" s="32" t="s">
        <v>10</v>
      </c>
      <c r="H648" s="32" t="s">
        <v>11</v>
      </c>
      <c r="I648" s="69">
        <v>8</v>
      </c>
      <c r="J648" s="32">
        <v>2</v>
      </c>
      <c r="K648" s="32">
        <v>7</v>
      </c>
      <c r="L648" s="32">
        <v>2</v>
      </c>
      <c r="M648" s="78">
        <v>0</v>
      </c>
      <c r="N648" s="78">
        <v>8</v>
      </c>
      <c r="O648" s="78">
        <v>8</v>
      </c>
      <c r="P648" s="78">
        <v>8</v>
      </c>
      <c r="Q648" s="78">
        <v>8</v>
      </c>
      <c r="R648" s="78">
        <v>8</v>
      </c>
      <c r="S648" s="75">
        <f t="shared" si="51"/>
        <v>100</v>
      </c>
      <c r="T648" s="75">
        <f t="shared" si="52"/>
        <v>25</v>
      </c>
      <c r="U648" s="75">
        <f t="shared" si="53"/>
        <v>87.5</v>
      </c>
      <c r="V648" s="75">
        <f t="shared" si="54"/>
        <v>25</v>
      </c>
      <c r="W648" s="84">
        <f t="shared" si="55"/>
        <v>0</v>
      </c>
    </row>
    <row r="649" spans="1:23" x14ac:dyDescent="0.2">
      <c r="A649" s="50"/>
      <c r="B649" s="50"/>
      <c r="C649" s="50"/>
      <c r="D649" s="50"/>
      <c r="E649" s="50"/>
      <c r="F649" s="50"/>
      <c r="G649" s="50"/>
      <c r="H649" s="50"/>
      <c r="I649" s="71">
        <v>3608</v>
      </c>
      <c r="J649" s="71">
        <v>3836</v>
      </c>
      <c r="K649" s="71">
        <v>3690</v>
      </c>
      <c r="L649" s="71">
        <v>3496</v>
      </c>
      <c r="M649" s="79">
        <v>2296</v>
      </c>
      <c r="N649" s="79">
        <v>5595</v>
      </c>
      <c r="O649" s="79">
        <v>5595</v>
      </c>
      <c r="P649" s="79">
        <v>5595</v>
      </c>
      <c r="Q649" s="79">
        <v>5595</v>
      </c>
      <c r="R649" s="79">
        <v>5595</v>
      </c>
      <c r="S649" s="85">
        <f t="shared" si="51"/>
        <v>64.486148346738162</v>
      </c>
      <c r="T649" s="85">
        <f t="shared" si="52"/>
        <v>68.561215370866847</v>
      </c>
      <c r="U649" s="85">
        <f t="shared" si="53"/>
        <v>65.951742627345851</v>
      </c>
      <c r="V649" s="85">
        <f t="shared" si="54"/>
        <v>62.484361036639854</v>
      </c>
      <c r="W649" s="85">
        <f t="shared" si="55"/>
        <v>41.036639857015189</v>
      </c>
    </row>
    <row r="650" spans="1:23" x14ac:dyDescent="0.2">
      <c r="M650" s="81"/>
      <c r="N650" s="81"/>
      <c r="O650" s="81"/>
      <c r="P650" s="81"/>
      <c r="Q650" s="81"/>
      <c r="W650" s="82"/>
    </row>
    <row r="651" spans="1:23" x14ac:dyDescent="0.2">
      <c r="A651" s="80" t="s">
        <v>795</v>
      </c>
      <c r="M651" s="81"/>
      <c r="N651" s="81"/>
      <c r="O651" s="81"/>
      <c r="P651" s="81"/>
      <c r="Q651" s="81"/>
      <c r="W651" s="82"/>
    </row>
    <row r="652" spans="1:23" ht="36.75" customHeight="1" x14ac:dyDescent="0.2">
      <c r="A652" s="287" t="s">
        <v>745</v>
      </c>
      <c r="B652" s="287"/>
      <c r="C652" s="287"/>
      <c r="D652" s="287"/>
      <c r="E652" s="287"/>
      <c r="F652" s="287"/>
      <c r="G652" s="287"/>
      <c r="H652" s="287"/>
      <c r="I652" s="287"/>
      <c r="J652" s="287"/>
      <c r="K652" s="287"/>
      <c r="L652" s="287"/>
      <c r="M652" s="287"/>
      <c r="N652" s="287"/>
      <c r="O652" s="287"/>
      <c r="P652" s="287"/>
      <c r="Q652" s="287"/>
      <c r="R652" s="287"/>
      <c r="S652" s="287"/>
      <c r="T652" s="287"/>
      <c r="U652" s="287"/>
      <c r="V652" s="287"/>
      <c r="W652" s="287"/>
    </row>
    <row r="653" spans="1:23" x14ac:dyDescent="0.2">
      <c r="M653" s="81"/>
      <c r="N653" s="81"/>
      <c r="O653" s="81"/>
      <c r="P653" s="81"/>
      <c r="Q653" s="81"/>
    </row>
    <row r="654" spans="1:23" x14ac:dyDescent="0.2">
      <c r="M654" s="81"/>
      <c r="N654" s="81"/>
      <c r="O654" s="81"/>
      <c r="P654" s="81"/>
      <c r="Q654" s="81"/>
    </row>
    <row r="655" spans="1:23" x14ac:dyDescent="0.2">
      <c r="M655" s="81"/>
      <c r="N655" s="81"/>
      <c r="O655" s="81"/>
      <c r="P655" s="81"/>
      <c r="Q655" s="81"/>
    </row>
    <row r="656" spans="1:23" x14ac:dyDescent="0.2">
      <c r="M656" s="81"/>
      <c r="N656" s="81"/>
      <c r="O656" s="81"/>
      <c r="P656" s="81"/>
      <c r="Q656" s="81"/>
    </row>
    <row r="657" spans="13:17" x14ac:dyDescent="0.2">
      <c r="M657" s="81"/>
      <c r="N657" s="81"/>
      <c r="O657" s="81"/>
      <c r="P657" s="81"/>
      <c r="Q657" s="81"/>
    </row>
    <row r="658" spans="13:17" x14ac:dyDescent="0.2">
      <c r="M658" s="81"/>
      <c r="N658" s="81"/>
      <c r="O658" s="81"/>
      <c r="P658" s="81"/>
      <c r="Q658" s="81"/>
    </row>
    <row r="659" spans="13:17" x14ac:dyDescent="0.2">
      <c r="M659" s="81"/>
      <c r="N659" s="81"/>
      <c r="O659" s="81"/>
      <c r="P659" s="81"/>
      <c r="Q659" s="81"/>
    </row>
    <row r="660" spans="13:17" x14ac:dyDescent="0.2">
      <c r="M660" s="81"/>
      <c r="N660" s="81"/>
      <c r="O660" s="81"/>
      <c r="P660" s="81"/>
      <c r="Q660" s="81"/>
    </row>
    <row r="661" spans="13:17" x14ac:dyDescent="0.2">
      <c r="M661" s="81"/>
      <c r="N661" s="81"/>
      <c r="O661" s="81"/>
      <c r="P661" s="81"/>
      <c r="Q661" s="81"/>
    </row>
    <row r="662" spans="13:17" x14ac:dyDescent="0.2">
      <c r="M662" s="81"/>
      <c r="N662" s="81"/>
      <c r="O662" s="81"/>
      <c r="P662" s="81"/>
      <c r="Q662" s="81"/>
    </row>
    <row r="663" spans="13:17" x14ac:dyDescent="0.2">
      <c r="M663" s="81"/>
      <c r="N663" s="81"/>
      <c r="O663" s="81"/>
      <c r="P663" s="81"/>
      <c r="Q663" s="81"/>
    </row>
    <row r="664" spans="13:17" x14ac:dyDescent="0.2">
      <c r="M664" s="81"/>
      <c r="N664" s="81"/>
      <c r="O664" s="81"/>
      <c r="P664" s="81"/>
      <c r="Q664" s="81"/>
    </row>
    <row r="665" spans="13:17" x14ac:dyDescent="0.2">
      <c r="M665" s="81"/>
      <c r="N665" s="81"/>
      <c r="O665" s="81"/>
      <c r="P665" s="81"/>
      <c r="Q665" s="81"/>
    </row>
    <row r="666" spans="13:17" x14ac:dyDescent="0.2">
      <c r="M666" s="81"/>
      <c r="N666" s="81"/>
      <c r="O666" s="81"/>
      <c r="P666" s="81"/>
      <c r="Q666" s="81"/>
    </row>
    <row r="667" spans="13:17" x14ac:dyDescent="0.2">
      <c r="M667" s="81"/>
      <c r="N667" s="81"/>
      <c r="O667" s="81"/>
      <c r="P667" s="81"/>
      <c r="Q667" s="81"/>
    </row>
    <row r="668" spans="13:17" x14ac:dyDescent="0.2">
      <c r="M668" s="81"/>
      <c r="N668" s="81"/>
      <c r="O668" s="81"/>
      <c r="P668" s="81"/>
      <c r="Q668" s="81"/>
    </row>
    <row r="669" spans="13:17" x14ac:dyDescent="0.2">
      <c r="M669" s="81"/>
      <c r="N669" s="81"/>
      <c r="O669" s="81"/>
      <c r="P669" s="81"/>
      <c r="Q669" s="81"/>
    </row>
    <row r="670" spans="13:17" x14ac:dyDescent="0.2">
      <c r="M670" s="81"/>
      <c r="N670" s="81"/>
      <c r="O670" s="81"/>
      <c r="P670" s="81"/>
      <c r="Q670" s="81"/>
    </row>
    <row r="671" spans="13:17" x14ac:dyDescent="0.2">
      <c r="M671" s="81"/>
      <c r="N671" s="81"/>
      <c r="O671" s="81"/>
      <c r="P671" s="81"/>
      <c r="Q671" s="81"/>
    </row>
    <row r="672" spans="13:17" x14ac:dyDescent="0.2">
      <c r="M672" s="81"/>
      <c r="N672" s="81"/>
      <c r="O672" s="81"/>
      <c r="P672" s="81"/>
      <c r="Q672" s="81"/>
    </row>
    <row r="673" spans="13:17" x14ac:dyDescent="0.2">
      <c r="M673" s="81"/>
      <c r="N673" s="81"/>
      <c r="O673" s="81"/>
      <c r="P673" s="81"/>
      <c r="Q673" s="81"/>
    </row>
    <row r="674" spans="13:17" x14ac:dyDescent="0.2">
      <c r="M674" s="81"/>
      <c r="N674" s="81"/>
      <c r="O674" s="81"/>
      <c r="P674" s="81"/>
      <c r="Q674" s="81"/>
    </row>
    <row r="675" spans="13:17" x14ac:dyDescent="0.2">
      <c r="M675" s="81"/>
      <c r="N675" s="81"/>
      <c r="O675" s="81"/>
      <c r="P675" s="81"/>
      <c r="Q675" s="81"/>
    </row>
    <row r="676" spans="13:17" x14ac:dyDescent="0.2">
      <c r="M676" s="81"/>
      <c r="N676" s="81"/>
      <c r="O676" s="81"/>
      <c r="P676" s="81"/>
      <c r="Q676" s="81"/>
    </row>
    <row r="677" spans="13:17" x14ac:dyDescent="0.2">
      <c r="M677" s="81"/>
      <c r="N677" s="81"/>
      <c r="O677" s="81"/>
      <c r="P677" s="81"/>
      <c r="Q677" s="81"/>
    </row>
    <row r="678" spans="13:17" x14ac:dyDescent="0.2">
      <c r="M678" s="81"/>
      <c r="N678" s="81"/>
      <c r="O678" s="81"/>
      <c r="P678" s="81"/>
      <c r="Q678" s="81"/>
    </row>
    <row r="679" spans="13:17" x14ac:dyDescent="0.2">
      <c r="M679" s="81"/>
      <c r="N679" s="81"/>
      <c r="O679" s="81"/>
      <c r="P679" s="81"/>
      <c r="Q679" s="81"/>
    </row>
    <row r="680" spans="13:17" x14ac:dyDescent="0.2">
      <c r="M680" s="81"/>
      <c r="N680" s="81"/>
      <c r="O680" s="81"/>
      <c r="P680" s="81"/>
      <c r="Q680" s="81"/>
    </row>
    <row r="681" spans="13:17" x14ac:dyDescent="0.2">
      <c r="M681" s="81"/>
      <c r="N681" s="81"/>
      <c r="O681" s="81"/>
      <c r="P681" s="81"/>
      <c r="Q681" s="81"/>
    </row>
    <row r="682" spans="13:17" x14ac:dyDescent="0.2">
      <c r="M682" s="81"/>
      <c r="N682" s="81"/>
      <c r="O682" s="81"/>
      <c r="P682" s="81"/>
      <c r="Q682" s="81"/>
    </row>
    <row r="683" spans="13:17" x14ac:dyDescent="0.2">
      <c r="M683" s="81"/>
      <c r="N683" s="81"/>
      <c r="O683" s="81"/>
      <c r="P683" s="81"/>
      <c r="Q683" s="81"/>
    </row>
    <row r="684" spans="13:17" x14ac:dyDescent="0.2">
      <c r="M684" s="81"/>
      <c r="N684" s="81"/>
      <c r="O684" s="81"/>
      <c r="P684" s="81"/>
      <c r="Q684" s="81"/>
    </row>
    <row r="685" spans="13:17" x14ac:dyDescent="0.2">
      <c r="M685" s="81"/>
      <c r="N685" s="81"/>
      <c r="O685" s="81"/>
      <c r="P685" s="81"/>
      <c r="Q685" s="81"/>
    </row>
    <row r="686" spans="13:17" x14ac:dyDescent="0.2">
      <c r="M686" s="81"/>
      <c r="N686" s="81"/>
      <c r="O686" s="81"/>
      <c r="P686" s="81"/>
      <c r="Q686" s="81"/>
    </row>
    <row r="687" spans="13:17" x14ac:dyDescent="0.2">
      <c r="M687" s="81"/>
      <c r="N687" s="81"/>
      <c r="O687" s="81"/>
      <c r="P687" s="81"/>
      <c r="Q687" s="81"/>
    </row>
    <row r="688" spans="13:17" x14ac:dyDescent="0.2">
      <c r="M688" s="81"/>
      <c r="N688" s="81"/>
      <c r="O688" s="81"/>
      <c r="P688" s="81"/>
      <c r="Q688" s="81"/>
    </row>
    <row r="689" spans="13:17" x14ac:dyDescent="0.2">
      <c r="M689" s="81"/>
      <c r="N689" s="81"/>
      <c r="O689" s="81"/>
      <c r="P689" s="81"/>
      <c r="Q689" s="81"/>
    </row>
    <row r="690" spans="13:17" x14ac:dyDescent="0.2">
      <c r="M690" s="81"/>
      <c r="N690" s="81"/>
      <c r="O690" s="81"/>
      <c r="P690" s="81"/>
      <c r="Q690" s="81"/>
    </row>
    <row r="691" spans="13:17" x14ac:dyDescent="0.2">
      <c r="M691" s="81"/>
      <c r="N691" s="81"/>
      <c r="O691" s="81"/>
      <c r="P691" s="81"/>
      <c r="Q691" s="81"/>
    </row>
    <row r="692" spans="13:17" x14ac:dyDescent="0.2">
      <c r="M692" s="81"/>
      <c r="N692" s="81"/>
      <c r="O692" s="81"/>
      <c r="P692" s="81"/>
      <c r="Q692" s="81"/>
    </row>
    <row r="693" spans="13:17" x14ac:dyDescent="0.2">
      <c r="M693" s="81"/>
      <c r="N693" s="81"/>
      <c r="O693" s="81"/>
      <c r="P693" s="81"/>
      <c r="Q693" s="81"/>
    </row>
    <row r="694" spans="13:17" x14ac:dyDescent="0.2">
      <c r="M694" s="81"/>
      <c r="N694" s="81"/>
      <c r="O694" s="81"/>
      <c r="P694" s="81"/>
      <c r="Q694" s="81"/>
    </row>
    <row r="695" spans="13:17" x14ac:dyDescent="0.2">
      <c r="M695" s="81"/>
      <c r="N695" s="81"/>
      <c r="O695" s="81"/>
      <c r="P695" s="81"/>
      <c r="Q695" s="81"/>
    </row>
    <row r="696" spans="13:17" x14ac:dyDescent="0.2">
      <c r="M696" s="81"/>
      <c r="N696" s="81"/>
      <c r="O696" s="81"/>
      <c r="P696" s="81"/>
      <c r="Q696" s="81"/>
    </row>
    <row r="697" spans="13:17" x14ac:dyDescent="0.2">
      <c r="M697" s="81"/>
      <c r="N697" s="81"/>
      <c r="O697" s="81"/>
      <c r="P697" s="81"/>
      <c r="Q697" s="81"/>
    </row>
    <row r="698" spans="13:17" x14ac:dyDescent="0.2">
      <c r="M698" s="81"/>
      <c r="N698" s="81"/>
      <c r="O698" s="81"/>
      <c r="P698" s="81"/>
      <c r="Q698" s="81"/>
    </row>
    <row r="699" spans="13:17" x14ac:dyDescent="0.2">
      <c r="M699" s="81"/>
      <c r="N699" s="81"/>
      <c r="O699" s="81"/>
      <c r="P699" s="81"/>
      <c r="Q699" s="81"/>
    </row>
    <row r="700" spans="13:17" x14ac:dyDescent="0.2">
      <c r="M700" s="81"/>
      <c r="N700" s="81"/>
      <c r="O700" s="81"/>
      <c r="P700" s="81"/>
      <c r="Q700" s="81"/>
    </row>
    <row r="701" spans="13:17" x14ac:dyDescent="0.2">
      <c r="M701" s="81"/>
      <c r="N701" s="81"/>
      <c r="O701" s="81"/>
      <c r="P701" s="81"/>
      <c r="Q701" s="81"/>
    </row>
    <row r="702" spans="13:17" x14ac:dyDescent="0.2">
      <c r="M702" s="81"/>
      <c r="N702" s="81"/>
      <c r="O702" s="81"/>
      <c r="P702" s="81"/>
      <c r="Q702" s="81"/>
    </row>
    <row r="703" spans="13:17" x14ac:dyDescent="0.2">
      <c r="M703" s="81"/>
      <c r="N703" s="81"/>
      <c r="O703" s="81"/>
      <c r="P703" s="81"/>
      <c r="Q703" s="81"/>
    </row>
    <row r="704" spans="13:17" x14ac:dyDescent="0.2">
      <c r="M704" s="81"/>
      <c r="N704" s="81"/>
      <c r="O704" s="81"/>
      <c r="P704" s="81"/>
      <c r="Q704" s="81"/>
    </row>
    <row r="705" spans="13:17" x14ac:dyDescent="0.2">
      <c r="M705" s="81"/>
      <c r="N705" s="81"/>
      <c r="O705" s="81"/>
      <c r="P705" s="81"/>
      <c r="Q705" s="81"/>
    </row>
    <row r="706" spans="13:17" x14ac:dyDescent="0.2">
      <c r="M706" s="81"/>
      <c r="N706" s="81"/>
      <c r="O706" s="81"/>
      <c r="P706" s="81"/>
      <c r="Q706" s="81"/>
    </row>
    <row r="707" spans="13:17" x14ac:dyDescent="0.2">
      <c r="M707" s="81"/>
      <c r="N707" s="81"/>
      <c r="O707" s="81"/>
      <c r="P707" s="81"/>
      <c r="Q707" s="81"/>
    </row>
    <row r="708" spans="13:17" x14ac:dyDescent="0.2">
      <c r="M708" s="81"/>
      <c r="N708" s="81"/>
      <c r="O708" s="81"/>
      <c r="P708" s="81"/>
      <c r="Q708" s="81"/>
    </row>
    <row r="709" spans="13:17" x14ac:dyDescent="0.2">
      <c r="M709" s="81"/>
      <c r="N709" s="81"/>
      <c r="O709" s="81"/>
      <c r="P709" s="81"/>
      <c r="Q709" s="81"/>
    </row>
    <row r="710" spans="13:17" x14ac:dyDescent="0.2">
      <c r="M710" s="81"/>
      <c r="N710" s="81"/>
      <c r="O710" s="81"/>
      <c r="P710" s="81"/>
      <c r="Q710" s="81"/>
    </row>
    <row r="711" spans="13:17" x14ac:dyDescent="0.2">
      <c r="M711" s="81"/>
      <c r="N711" s="81"/>
      <c r="O711" s="81"/>
      <c r="P711" s="81"/>
      <c r="Q711" s="81"/>
    </row>
    <row r="712" spans="13:17" x14ac:dyDescent="0.2">
      <c r="M712" s="81"/>
      <c r="N712" s="81"/>
      <c r="O712" s="81"/>
      <c r="P712" s="81"/>
      <c r="Q712" s="81"/>
    </row>
    <row r="713" spans="13:17" x14ac:dyDescent="0.2">
      <c r="M713" s="81"/>
      <c r="N713" s="81"/>
      <c r="O713" s="81"/>
      <c r="P713" s="81"/>
      <c r="Q713" s="81"/>
    </row>
    <row r="714" spans="13:17" x14ac:dyDescent="0.2">
      <c r="M714" s="81"/>
      <c r="N714" s="81"/>
      <c r="O714" s="81"/>
      <c r="P714" s="81"/>
      <c r="Q714" s="81"/>
    </row>
    <row r="715" spans="13:17" x14ac:dyDescent="0.2">
      <c r="M715" s="81"/>
      <c r="N715" s="81"/>
      <c r="O715" s="81"/>
      <c r="P715" s="81"/>
      <c r="Q715" s="81"/>
    </row>
    <row r="716" spans="13:17" x14ac:dyDescent="0.2">
      <c r="M716" s="81"/>
      <c r="N716" s="81"/>
      <c r="O716" s="81"/>
      <c r="P716" s="81"/>
      <c r="Q716" s="81"/>
    </row>
    <row r="717" spans="13:17" x14ac:dyDescent="0.2">
      <c r="M717" s="81"/>
      <c r="N717" s="81"/>
      <c r="O717" s="81"/>
      <c r="P717" s="81"/>
      <c r="Q717" s="81"/>
    </row>
    <row r="718" spans="13:17" x14ac:dyDescent="0.2">
      <c r="M718" s="81"/>
      <c r="N718" s="81"/>
      <c r="O718" s="81"/>
      <c r="P718" s="81"/>
      <c r="Q718" s="81"/>
    </row>
    <row r="719" spans="13:17" x14ac:dyDescent="0.2">
      <c r="M719" s="81"/>
      <c r="N719" s="81"/>
      <c r="O719" s="81"/>
      <c r="P719" s="81"/>
      <c r="Q719" s="81"/>
    </row>
    <row r="720" spans="13:17" x14ac:dyDescent="0.2">
      <c r="M720" s="81"/>
      <c r="N720" s="81"/>
      <c r="O720" s="81"/>
      <c r="P720" s="81"/>
      <c r="Q720" s="81"/>
    </row>
    <row r="721" spans="13:17" x14ac:dyDescent="0.2">
      <c r="M721" s="81"/>
      <c r="N721" s="81"/>
      <c r="O721" s="81"/>
      <c r="P721" s="81"/>
      <c r="Q721" s="81"/>
    </row>
    <row r="722" spans="13:17" x14ac:dyDescent="0.2">
      <c r="M722" s="81"/>
      <c r="N722" s="81"/>
      <c r="O722" s="81"/>
      <c r="P722" s="81"/>
      <c r="Q722" s="81"/>
    </row>
    <row r="723" spans="13:17" x14ac:dyDescent="0.2">
      <c r="M723" s="81"/>
      <c r="N723" s="81"/>
      <c r="O723" s="81"/>
      <c r="P723" s="81"/>
      <c r="Q723" s="81"/>
    </row>
    <row r="724" spans="13:17" x14ac:dyDescent="0.2">
      <c r="M724" s="81"/>
      <c r="N724" s="81"/>
      <c r="O724" s="81"/>
      <c r="P724" s="81"/>
      <c r="Q724" s="81"/>
    </row>
  </sheetData>
  <mergeCells count="1">
    <mergeCell ref="A652:W652"/>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0"/>
  <sheetViews>
    <sheetView workbookViewId="0">
      <selection activeCell="I30" sqref="I30"/>
    </sheetView>
  </sheetViews>
  <sheetFormatPr defaultRowHeight="15" x14ac:dyDescent="0.25"/>
  <cols>
    <col min="1" max="1" width="26.85546875" bestFit="1" customWidth="1"/>
    <col min="2" max="2" width="23.7109375" bestFit="1" customWidth="1"/>
    <col min="3" max="3" width="8.85546875" bestFit="1" customWidth="1"/>
    <col min="4" max="4" width="7.28515625" bestFit="1" customWidth="1"/>
    <col min="6" max="6" width="27.7109375" bestFit="1" customWidth="1"/>
    <col min="7" max="7" width="7.42578125" bestFit="1" customWidth="1"/>
    <col min="8" max="8" width="20" bestFit="1" customWidth="1"/>
    <col min="9" max="13" width="10.140625" customWidth="1"/>
    <col min="14" max="18" width="9.7109375" bestFit="1" customWidth="1"/>
    <col min="19" max="23" width="10" bestFit="1" customWidth="1"/>
  </cols>
  <sheetData>
    <row r="1" spans="1:23" x14ac:dyDescent="0.25">
      <c r="A1" s="18" t="s">
        <v>1045</v>
      </c>
    </row>
    <row r="3" spans="1:23" ht="45" x14ac:dyDescent="0.25">
      <c r="A3" s="30" t="s">
        <v>789</v>
      </c>
      <c r="B3" s="30" t="s">
        <v>810</v>
      </c>
      <c r="C3" s="30" t="s">
        <v>790</v>
      </c>
      <c r="D3" s="30" t="s">
        <v>754</v>
      </c>
      <c r="E3" s="30" t="s">
        <v>791</v>
      </c>
      <c r="F3" s="30" t="s">
        <v>1</v>
      </c>
      <c r="G3" s="30" t="s">
        <v>792</v>
      </c>
      <c r="H3" s="30" t="s">
        <v>0</v>
      </c>
      <c r="I3" s="173" t="s">
        <v>1030</v>
      </c>
      <c r="J3" s="173" t="s">
        <v>1031</v>
      </c>
      <c r="K3" s="173" t="s">
        <v>1032</v>
      </c>
      <c r="L3" s="173" t="s">
        <v>1043</v>
      </c>
      <c r="M3" s="173" t="s">
        <v>1044</v>
      </c>
      <c r="N3" s="173" t="s">
        <v>1033</v>
      </c>
      <c r="O3" s="173" t="s">
        <v>1034</v>
      </c>
      <c r="P3" s="173" t="s">
        <v>1035</v>
      </c>
      <c r="Q3" s="173" t="s">
        <v>1041</v>
      </c>
      <c r="R3" s="173" t="s">
        <v>1042</v>
      </c>
      <c r="S3" s="173" t="s">
        <v>1036</v>
      </c>
      <c r="T3" s="173" t="s">
        <v>1037</v>
      </c>
      <c r="U3" s="173" t="s">
        <v>1038</v>
      </c>
      <c r="V3" s="173" t="s">
        <v>1039</v>
      </c>
      <c r="W3" s="173" t="s">
        <v>1040</v>
      </c>
    </row>
    <row r="4" spans="1:23" x14ac:dyDescent="0.25">
      <c r="A4" s="27">
        <v>3500105</v>
      </c>
      <c r="B4" s="28" t="s">
        <v>5</v>
      </c>
      <c r="C4" s="28" t="s">
        <v>755</v>
      </c>
      <c r="D4" s="28" t="s">
        <v>756</v>
      </c>
      <c r="E4" s="29">
        <v>35091</v>
      </c>
      <c r="F4" s="28" t="s">
        <v>4</v>
      </c>
      <c r="G4" s="28" t="s">
        <v>2</v>
      </c>
      <c r="H4" s="166" t="s">
        <v>3</v>
      </c>
      <c r="I4" s="64">
        <v>8</v>
      </c>
      <c r="J4" s="64">
        <v>11</v>
      </c>
      <c r="K4" s="64">
        <v>2</v>
      </c>
      <c r="L4" s="64">
        <v>55</v>
      </c>
      <c r="M4" s="64">
        <v>35</v>
      </c>
      <c r="N4" s="64">
        <v>9</v>
      </c>
      <c r="O4" s="64">
        <v>11</v>
      </c>
      <c r="P4" s="174">
        <v>2</v>
      </c>
      <c r="Q4" s="143">
        <v>57</v>
      </c>
      <c r="R4">
        <v>40</v>
      </c>
      <c r="S4" s="143">
        <f t="shared" ref="S4:S67" si="0">I4/N4*100</f>
        <v>88.888888888888886</v>
      </c>
      <c r="T4" s="143">
        <f t="shared" ref="T4:T67" si="1">J4/O4*100</f>
        <v>100</v>
      </c>
      <c r="U4" s="143">
        <f t="shared" ref="U4:U67" si="2">K4/P4*100</f>
        <v>100</v>
      </c>
      <c r="V4" s="143">
        <f t="shared" ref="V4:W4" si="3">L4/Q4*100</f>
        <v>96.491228070175438</v>
      </c>
      <c r="W4" s="143">
        <f t="shared" si="3"/>
        <v>87.5</v>
      </c>
    </row>
    <row r="5" spans="1:23" x14ac:dyDescent="0.25">
      <c r="A5" s="21">
        <v>3500204</v>
      </c>
      <c r="B5" s="22" t="s">
        <v>9</v>
      </c>
      <c r="C5" s="22" t="s">
        <v>757</v>
      </c>
      <c r="D5" s="22" t="s">
        <v>758</v>
      </c>
      <c r="E5" s="23">
        <v>35156</v>
      </c>
      <c r="F5" s="22" t="s">
        <v>8</v>
      </c>
      <c r="G5" s="22" t="s">
        <v>6</v>
      </c>
      <c r="H5" s="167" t="s">
        <v>7</v>
      </c>
      <c r="I5" s="64">
        <v>2</v>
      </c>
      <c r="J5" s="64">
        <v>4</v>
      </c>
      <c r="K5" s="174">
        <v>2</v>
      </c>
      <c r="L5" s="64">
        <v>3</v>
      </c>
      <c r="M5" s="64">
        <v>3</v>
      </c>
      <c r="N5" s="64">
        <v>2</v>
      </c>
      <c r="O5" s="64">
        <v>5</v>
      </c>
      <c r="P5" s="174">
        <v>2</v>
      </c>
      <c r="Q5" s="143">
        <v>3</v>
      </c>
      <c r="R5">
        <v>5</v>
      </c>
      <c r="S5" s="143">
        <f t="shared" si="0"/>
        <v>100</v>
      </c>
      <c r="T5" s="143">
        <f t="shared" si="1"/>
        <v>80</v>
      </c>
      <c r="U5" s="143">
        <f t="shared" si="2"/>
        <v>100</v>
      </c>
      <c r="V5" s="143">
        <f t="shared" ref="V5:V68" si="4">L5/Q5*100</f>
        <v>100</v>
      </c>
      <c r="W5" s="143">
        <f t="shared" ref="W5:W68" si="5">M5/R5*100</f>
        <v>60</v>
      </c>
    </row>
    <row r="6" spans="1:23" x14ac:dyDescent="0.25">
      <c r="A6" s="21">
        <v>3500303</v>
      </c>
      <c r="B6" s="22" t="s">
        <v>13</v>
      </c>
      <c r="C6" s="22" t="s">
        <v>759</v>
      </c>
      <c r="D6" s="22" t="s">
        <v>760</v>
      </c>
      <c r="E6" s="23">
        <v>35142</v>
      </c>
      <c r="F6" s="22" t="s">
        <v>12</v>
      </c>
      <c r="G6" s="22" t="s">
        <v>10</v>
      </c>
      <c r="H6" s="167" t="s">
        <v>11</v>
      </c>
      <c r="I6" s="64">
        <v>18</v>
      </c>
      <c r="J6" s="64">
        <v>15</v>
      </c>
      <c r="K6" s="174">
        <v>6</v>
      </c>
      <c r="L6" s="64">
        <v>34</v>
      </c>
      <c r="M6" s="64">
        <v>11</v>
      </c>
      <c r="N6" s="64">
        <v>20</v>
      </c>
      <c r="O6" s="64">
        <v>15</v>
      </c>
      <c r="P6" s="174">
        <v>7</v>
      </c>
      <c r="Q6" s="143">
        <v>37</v>
      </c>
      <c r="R6">
        <v>12</v>
      </c>
      <c r="S6" s="143">
        <f t="shared" si="0"/>
        <v>90</v>
      </c>
      <c r="T6" s="143">
        <f t="shared" si="1"/>
        <v>100</v>
      </c>
      <c r="U6" s="143">
        <f t="shared" si="2"/>
        <v>85.714285714285708</v>
      </c>
      <c r="V6" s="143">
        <f t="shared" si="4"/>
        <v>91.891891891891902</v>
      </c>
      <c r="W6" s="143">
        <f t="shared" si="5"/>
        <v>91.666666666666657</v>
      </c>
    </row>
    <row r="7" spans="1:23" x14ac:dyDescent="0.25">
      <c r="A7" s="21">
        <v>3500402</v>
      </c>
      <c r="B7" s="22" t="s">
        <v>14</v>
      </c>
      <c r="C7" s="22" t="s">
        <v>759</v>
      </c>
      <c r="D7" s="22" t="s">
        <v>760</v>
      </c>
      <c r="E7" s="23">
        <v>35142</v>
      </c>
      <c r="F7" s="22" t="s">
        <v>12</v>
      </c>
      <c r="G7" s="22" t="s">
        <v>10</v>
      </c>
      <c r="H7" s="167" t="s">
        <v>11</v>
      </c>
      <c r="I7" s="64">
        <v>1</v>
      </c>
      <c r="J7" s="64">
        <v>0</v>
      </c>
      <c r="K7" s="174">
        <v>0</v>
      </c>
      <c r="L7" s="64">
        <v>6</v>
      </c>
      <c r="M7" s="64">
        <v>2</v>
      </c>
      <c r="N7" s="64">
        <v>1</v>
      </c>
      <c r="O7" s="64">
        <v>0</v>
      </c>
      <c r="P7" s="174">
        <v>0</v>
      </c>
      <c r="Q7" s="143">
        <v>7</v>
      </c>
      <c r="R7">
        <v>2</v>
      </c>
      <c r="S7" s="143">
        <f t="shared" si="0"/>
        <v>100</v>
      </c>
      <c r="T7" s="143" t="e">
        <f t="shared" si="1"/>
        <v>#DIV/0!</v>
      </c>
      <c r="U7" s="143" t="e">
        <f t="shared" si="2"/>
        <v>#DIV/0!</v>
      </c>
      <c r="V7" s="143">
        <f t="shared" si="4"/>
        <v>85.714285714285708</v>
      </c>
      <c r="W7" s="143">
        <f t="shared" si="5"/>
        <v>100</v>
      </c>
    </row>
    <row r="8" spans="1:23" x14ac:dyDescent="0.25">
      <c r="A8" s="21">
        <v>3500501</v>
      </c>
      <c r="B8" s="22" t="s">
        <v>18</v>
      </c>
      <c r="C8" s="22" t="s">
        <v>759</v>
      </c>
      <c r="D8" s="22" t="s">
        <v>760</v>
      </c>
      <c r="E8" s="23">
        <v>35074</v>
      </c>
      <c r="F8" s="22" t="s">
        <v>17</v>
      </c>
      <c r="G8" s="22" t="s">
        <v>15</v>
      </c>
      <c r="H8" s="167" t="s">
        <v>16</v>
      </c>
      <c r="I8" s="64">
        <v>16</v>
      </c>
      <c r="J8" s="64">
        <v>9</v>
      </c>
      <c r="K8" s="174">
        <v>1</v>
      </c>
      <c r="L8" s="64">
        <v>13</v>
      </c>
      <c r="M8" s="64">
        <v>18</v>
      </c>
      <c r="N8" s="64">
        <v>16</v>
      </c>
      <c r="O8" s="64">
        <v>9</v>
      </c>
      <c r="P8" s="174">
        <v>1</v>
      </c>
      <c r="Q8" s="143">
        <v>15</v>
      </c>
      <c r="R8">
        <v>20</v>
      </c>
      <c r="S8" s="143">
        <f t="shared" si="0"/>
        <v>100</v>
      </c>
      <c r="T8" s="143">
        <f t="shared" si="1"/>
        <v>100</v>
      </c>
      <c r="U8" s="143">
        <f t="shared" si="2"/>
        <v>100</v>
      </c>
      <c r="V8" s="143">
        <f t="shared" si="4"/>
        <v>86.666666666666671</v>
      </c>
      <c r="W8" s="143">
        <f t="shared" si="5"/>
        <v>90</v>
      </c>
    </row>
    <row r="9" spans="1:23" x14ac:dyDescent="0.25">
      <c r="A9" s="21">
        <v>3500550</v>
      </c>
      <c r="B9" s="22" t="s">
        <v>22</v>
      </c>
      <c r="C9" s="22" t="s">
        <v>761</v>
      </c>
      <c r="D9" s="22" t="s">
        <v>762</v>
      </c>
      <c r="E9" s="23">
        <v>35061</v>
      </c>
      <c r="F9" s="22" t="s">
        <v>21</v>
      </c>
      <c r="G9" s="22" t="s">
        <v>19</v>
      </c>
      <c r="H9" s="167" t="s">
        <v>20</v>
      </c>
      <c r="I9" s="64">
        <v>3</v>
      </c>
      <c r="J9" s="64">
        <v>0</v>
      </c>
      <c r="K9" s="174">
        <v>0</v>
      </c>
      <c r="L9" s="64">
        <v>2</v>
      </c>
      <c r="M9" s="64">
        <v>1</v>
      </c>
      <c r="N9" s="64">
        <v>3</v>
      </c>
      <c r="O9" s="64">
        <v>0</v>
      </c>
      <c r="P9" s="174">
        <v>0</v>
      </c>
      <c r="Q9" s="143">
        <v>4</v>
      </c>
      <c r="R9">
        <v>1</v>
      </c>
      <c r="S9" s="143">
        <f t="shared" si="0"/>
        <v>100</v>
      </c>
      <c r="T9" s="143" t="e">
        <f t="shared" si="1"/>
        <v>#DIV/0!</v>
      </c>
      <c r="U9" s="143" t="e">
        <f t="shared" si="2"/>
        <v>#DIV/0!</v>
      </c>
      <c r="V9" s="143">
        <f t="shared" si="4"/>
        <v>50</v>
      </c>
      <c r="W9" s="143">
        <f t="shared" si="5"/>
        <v>100</v>
      </c>
    </row>
    <row r="10" spans="1:23" x14ac:dyDescent="0.25">
      <c r="A10" s="21">
        <v>3500600</v>
      </c>
      <c r="B10" s="22" t="s">
        <v>25</v>
      </c>
      <c r="C10" s="22" t="s">
        <v>763</v>
      </c>
      <c r="D10" s="22" t="s">
        <v>764</v>
      </c>
      <c r="E10" s="23">
        <v>35103</v>
      </c>
      <c r="F10" s="22" t="s">
        <v>24</v>
      </c>
      <c r="G10" s="22" t="s">
        <v>23</v>
      </c>
      <c r="H10" s="167" t="s">
        <v>24</v>
      </c>
      <c r="I10" s="64">
        <v>0</v>
      </c>
      <c r="J10" s="64">
        <v>3</v>
      </c>
      <c r="K10" s="174">
        <v>2</v>
      </c>
      <c r="L10" s="64">
        <v>2</v>
      </c>
      <c r="M10" s="64">
        <v>2</v>
      </c>
      <c r="N10" s="64">
        <v>0</v>
      </c>
      <c r="O10" s="64">
        <v>6</v>
      </c>
      <c r="P10" s="174">
        <v>3</v>
      </c>
      <c r="Q10" s="143">
        <v>7</v>
      </c>
      <c r="R10">
        <v>4</v>
      </c>
      <c r="S10" s="143" t="e">
        <f t="shared" si="0"/>
        <v>#DIV/0!</v>
      </c>
      <c r="T10" s="143">
        <f t="shared" si="1"/>
        <v>50</v>
      </c>
      <c r="U10" s="143">
        <f t="shared" si="2"/>
        <v>66.666666666666657</v>
      </c>
      <c r="V10" s="143">
        <f t="shared" si="4"/>
        <v>28.571428571428569</v>
      </c>
      <c r="W10" s="143">
        <f t="shared" si="5"/>
        <v>50</v>
      </c>
    </row>
    <row r="11" spans="1:23" x14ac:dyDescent="0.25">
      <c r="A11" s="21">
        <v>3500709</v>
      </c>
      <c r="B11" s="22" t="s">
        <v>26</v>
      </c>
      <c r="C11" s="22" t="s">
        <v>761</v>
      </c>
      <c r="D11" s="22" t="s">
        <v>762</v>
      </c>
      <c r="E11" s="23">
        <v>35062</v>
      </c>
      <c r="F11" s="22" t="s">
        <v>20</v>
      </c>
      <c r="G11" s="22" t="s">
        <v>19</v>
      </c>
      <c r="H11" s="167" t="s">
        <v>20</v>
      </c>
      <c r="I11" s="64">
        <v>19</v>
      </c>
      <c r="J11" s="64">
        <v>20</v>
      </c>
      <c r="K11" s="64">
        <v>5</v>
      </c>
      <c r="L11" s="64">
        <v>15</v>
      </c>
      <c r="M11" s="64">
        <v>15</v>
      </c>
      <c r="N11" s="64">
        <v>23</v>
      </c>
      <c r="O11" s="64">
        <v>45</v>
      </c>
      <c r="P11" s="174">
        <v>6</v>
      </c>
      <c r="Q11" s="143">
        <v>25</v>
      </c>
      <c r="R11">
        <v>32</v>
      </c>
      <c r="S11" s="143">
        <f t="shared" si="0"/>
        <v>82.608695652173907</v>
      </c>
      <c r="T11" s="143">
        <f t="shared" si="1"/>
        <v>44.444444444444443</v>
      </c>
      <c r="U11" s="143">
        <f t="shared" si="2"/>
        <v>83.333333333333343</v>
      </c>
      <c r="V11" s="143">
        <f t="shared" si="4"/>
        <v>60</v>
      </c>
      <c r="W11" s="143">
        <f t="shared" si="5"/>
        <v>46.875</v>
      </c>
    </row>
    <row r="12" spans="1:23" x14ac:dyDescent="0.25">
      <c r="A12" s="21">
        <v>3500758</v>
      </c>
      <c r="B12" s="22" t="s">
        <v>30</v>
      </c>
      <c r="C12" s="22" t="s">
        <v>765</v>
      </c>
      <c r="D12" s="22" t="s">
        <v>766</v>
      </c>
      <c r="E12" s="23">
        <v>35161</v>
      </c>
      <c r="F12" s="22" t="s">
        <v>29</v>
      </c>
      <c r="G12" s="22" t="s">
        <v>27</v>
      </c>
      <c r="H12" s="167" t="s">
        <v>28</v>
      </c>
      <c r="I12" s="64">
        <v>0</v>
      </c>
      <c r="J12" s="64">
        <v>3</v>
      </c>
      <c r="K12" s="174">
        <v>0</v>
      </c>
      <c r="L12" s="64">
        <v>1</v>
      </c>
      <c r="M12" s="64">
        <v>2</v>
      </c>
      <c r="N12" s="64">
        <v>0</v>
      </c>
      <c r="O12" s="64">
        <v>3</v>
      </c>
      <c r="P12" s="174">
        <v>0</v>
      </c>
      <c r="Q12" s="143">
        <v>1</v>
      </c>
      <c r="R12">
        <v>3</v>
      </c>
      <c r="S12" s="143" t="e">
        <f t="shared" si="0"/>
        <v>#DIV/0!</v>
      </c>
      <c r="T12" s="143">
        <f t="shared" si="1"/>
        <v>100</v>
      </c>
      <c r="U12" s="143" t="e">
        <f t="shared" si="2"/>
        <v>#DIV/0!</v>
      </c>
      <c r="V12" s="143">
        <f t="shared" si="4"/>
        <v>100</v>
      </c>
      <c r="W12" s="143">
        <f t="shared" si="5"/>
        <v>66.666666666666657</v>
      </c>
    </row>
    <row r="13" spans="1:23" x14ac:dyDescent="0.25">
      <c r="A13" s="21">
        <v>3500808</v>
      </c>
      <c r="B13" s="22" t="s">
        <v>34</v>
      </c>
      <c r="C13" s="22" t="s">
        <v>767</v>
      </c>
      <c r="D13" s="22" t="s">
        <v>768</v>
      </c>
      <c r="E13" s="23">
        <v>35112</v>
      </c>
      <c r="F13" s="22" t="s">
        <v>33</v>
      </c>
      <c r="G13" s="22" t="s">
        <v>31</v>
      </c>
      <c r="H13" s="167" t="s">
        <v>32</v>
      </c>
      <c r="I13" s="64">
        <v>2</v>
      </c>
      <c r="J13" s="64">
        <v>0</v>
      </c>
      <c r="K13" s="174">
        <v>0</v>
      </c>
      <c r="L13" s="64">
        <v>3</v>
      </c>
      <c r="M13" s="64">
        <v>1</v>
      </c>
      <c r="N13" s="64">
        <v>2</v>
      </c>
      <c r="O13" s="64">
        <v>0</v>
      </c>
      <c r="P13" s="174">
        <v>0</v>
      </c>
      <c r="Q13" s="143">
        <v>3</v>
      </c>
      <c r="R13">
        <v>1</v>
      </c>
      <c r="S13" s="143">
        <f t="shared" si="0"/>
        <v>100</v>
      </c>
      <c r="T13" s="143" t="e">
        <f t="shared" si="1"/>
        <v>#DIV/0!</v>
      </c>
      <c r="U13" s="143" t="e">
        <f t="shared" si="2"/>
        <v>#DIV/0!</v>
      </c>
      <c r="V13" s="143">
        <f t="shared" si="4"/>
        <v>100</v>
      </c>
      <c r="W13" s="143">
        <f t="shared" si="5"/>
        <v>100</v>
      </c>
    </row>
    <row r="14" spans="1:23" x14ac:dyDescent="0.25">
      <c r="A14" s="21">
        <v>3500907</v>
      </c>
      <c r="B14" s="22" t="s">
        <v>38</v>
      </c>
      <c r="C14" s="22" t="s">
        <v>769</v>
      </c>
      <c r="D14" s="22" t="s">
        <v>770</v>
      </c>
      <c r="E14" s="23">
        <v>35051</v>
      </c>
      <c r="F14" s="22" t="s">
        <v>37</v>
      </c>
      <c r="G14" s="22" t="s">
        <v>35</v>
      </c>
      <c r="H14" s="167" t="s">
        <v>36</v>
      </c>
      <c r="I14" s="64">
        <v>2</v>
      </c>
      <c r="J14" s="64">
        <v>4</v>
      </c>
      <c r="K14" s="174">
        <v>0</v>
      </c>
      <c r="L14" s="64">
        <v>0</v>
      </c>
      <c r="M14" s="64">
        <v>3</v>
      </c>
      <c r="N14" s="64">
        <v>2</v>
      </c>
      <c r="O14" s="64">
        <v>4</v>
      </c>
      <c r="P14" s="174">
        <v>0</v>
      </c>
      <c r="Q14" s="143">
        <v>1</v>
      </c>
      <c r="R14">
        <v>3</v>
      </c>
      <c r="S14" s="143">
        <f t="shared" si="0"/>
        <v>100</v>
      </c>
      <c r="T14" s="143">
        <f t="shared" si="1"/>
        <v>100</v>
      </c>
      <c r="U14" s="143" t="e">
        <f t="shared" si="2"/>
        <v>#DIV/0!</v>
      </c>
      <c r="V14" s="143">
        <f t="shared" si="4"/>
        <v>0</v>
      </c>
      <c r="W14" s="143">
        <f t="shared" si="5"/>
        <v>100</v>
      </c>
    </row>
    <row r="15" spans="1:23" x14ac:dyDescent="0.25">
      <c r="A15" s="21">
        <v>3501004</v>
      </c>
      <c r="B15" s="22" t="s">
        <v>42</v>
      </c>
      <c r="C15" s="22" t="s">
        <v>769</v>
      </c>
      <c r="D15" s="22" t="s">
        <v>770</v>
      </c>
      <c r="E15" s="23">
        <v>35133</v>
      </c>
      <c r="F15" s="22" t="s">
        <v>41</v>
      </c>
      <c r="G15" s="22" t="s">
        <v>39</v>
      </c>
      <c r="H15" s="167" t="s">
        <v>40</v>
      </c>
      <c r="I15" s="64">
        <v>6</v>
      </c>
      <c r="J15" s="64">
        <v>4</v>
      </c>
      <c r="K15" s="174">
        <v>2</v>
      </c>
      <c r="L15" s="64">
        <v>3</v>
      </c>
      <c r="M15" s="64">
        <v>7</v>
      </c>
      <c r="N15" s="64">
        <v>8</v>
      </c>
      <c r="O15" s="64">
        <v>5</v>
      </c>
      <c r="P15" s="174">
        <v>2</v>
      </c>
      <c r="Q15" s="143">
        <v>3</v>
      </c>
      <c r="R15">
        <v>8</v>
      </c>
      <c r="S15" s="143">
        <f t="shared" si="0"/>
        <v>75</v>
      </c>
      <c r="T15" s="143">
        <f t="shared" si="1"/>
        <v>80</v>
      </c>
      <c r="U15" s="143">
        <f t="shared" si="2"/>
        <v>100</v>
      </c>
      <c r="V15" s="143">
        <f t="shared" si="4"/>
        <v>100</v>
      </c>
      <c r="W15" s="143">
        <f t="shared" si="5"/>
        <v>87.5</v>
      </c>
    </row>
    <row r="16" spans="1:23" x14ac:dyDescent="0.25">
      <c r="A16" s="21">
        <v>3501103</v>
      </c>
      <c r="B16" s="22" t="s">
        <v>46</v>
      </c>
      <c r="C16" s="22" t="s">
        <v>757</v>
      </c>
      <c r="D16" s="22" t="s">
        <v>758</v>
      </c>
      <c r="E16" s="23">
        <v>35023</v>
      </c>
      <c r="F16" s="22" t="s">
        <v>45</v>
      </c>
      <c r="G16" s="22" t="s">
        <v>43</v>
      </c>
      <c r="H16" s="167" t="s">
        <v>44</v>
      </c>
      <c r="I16" s="64">
        <v>0</v>
      </c>
      <c r="J16" s="64">
        <v>1</v>
      </c>
      <c r="K16" s="174">
        <v>0</v>
      </c>
      <c r="L16" s="64">
        <v>2</v>
      </c>
      <c r="M16" s="64">
        <v>0</v>
      </c>
      <c r="N16" s="64">
        <v>0</v>
      </c>
      <c r="O16" s="64">
        <v>1</v>
      </c>
      <c r="P16" s="174">
        <v>0</v>
      </c>
      <c r="Q16" s="143">
        <v>2</v>
      </c>
      <c r="R16">
        <v>1</v>
      </c>
      <c r="S16" s="143" t="e">
        <f t="shared" si="0"/>
        <v>#DIV/0!</v>
      </c>
      <c r="T16" s="143">
        <f t="shared" si="1"/>
        <v>100</v>
      </c>
      <c r="U16" s="143" t="e">
        <f t="shared" si="2"/>
        <v>#DIV/0!</v>
      </c>
      <c r="V16" s="143">
        <f t="shared" si="4"/>
        <v>100</v>
      </c>
      <c r="W16" s="143">
        <f t="shared" si="5"/>
        <v>0</v>
      </c>
    </row>
    <row r="17" spans="1:23" x14ac:dyDescent="0.25">
      <c r="A17" s="21">
        <v>3501152</v>
      </c>
      <c r="B17" s="22" t="s">
        <v>47</v>
      </c>
      <c r="C17" s="22" t="s">
        <v>765</v>
      </c>
      <c r="D17" s="22" t="s">
        <v>766</v>
      </c>
      <c r="E17" s="23">
        <v>35163</v>
      </c>
      <c r="F17" s="22" t="s">
        <v>28</v>
      </c>
      <c r="G17" s="22" t="s">
        <v>27</v>
      </c>
      <c r="H17" s="167" t="s">
        <v>28</v>
      </c>
      <c r="I17" s="64">
        <v>8</v>
      </c>
      <c r="J17" s="64">
        <v>3</v>
      </c>
      <c r="K17" s="174">
        <v>0</v>
      </c>
      <c r="L17" s="64">
        <v>7</v>
      </c>
      <c r="M17" s="64">
        <v>8</v>
      </c>
      <c r="N17" s="64">
        <v>10</v>
      </c>
      <c r="O17" s="64">
        <v>3</v>
      </c>
      <c r="P17" s="174">
        <v>0</v>
      </c>
      <c r="Q17" s="143">
        <v>7</v>
      </c>
      <c r="R17">
        <v>9</v>
      </c>
      <c r="S17" s="143">
        <f t="shared" si="0"/>
        <v>80</v>
      </c>
      <c r="T17" s="143">
        <f t="shared" si="1"/>
        <v>100</v>
      </c>
      <c r="U17" s="143" t="e">
        <f t="shared" si="2"/>
        <v>#DIV/0!</v>
      </c>
      <c r="V17" s="143">
        <f t="shared" si="4"/>
        <v>100</v>
      </c>
      <c r="W17" s="143">
        <f t="shared" si="5"/>
        <v>88.888888888888886</v>
      </c>
    </row>
    <row r="18" spans="1:23" x14ac:dyDescent="0.25">
      <c r="A18" s="21">
        <v>3501202</v>
      </c>
      <c r="B18" s="22" t="s">
        <v>49</v>
      </c>
      <c r="C18" s="22" t="s">
        <v>757</v>
      </c>
      <c r="D18" s="22" t="s">
        <v>758</v>
      </c>
      <c r="E18" s="23">
        <v>35157</v>
      </c>
      <c r="F18" s="22" t="s">
        <v>48</v>
      </c>
      <c r="G18" s="22" t="s">
        <v>6</v>
      </c>
      <c r="H18" s="167" t="s">
        <v>7</v>
      </c>
      <c r="I18" s="64">
        <v>1</v>
      </c>
      <c r="J18" s="64">
        <v>1</v>
      </c>
      <c r="K18" s="174">
        <v>1</v>
      </c>
      <c r="L18" s="64">
        <v>0</v>
      </c>
      <c r="M18" s="64">
        <v>0</v>
      </c>
      <c r="N18" s="64">
        <v>1</v>
      </c>
      <c r="O18" s="64">
        <v>1</v>
      </c>
      <c r="P18" s="174">
        <v>1</v>
      </c>
      <c r="Q18" s="143">
        <v>0</v>
      </c>
      <c r="R18">
        <v>0</v>
      </c>
      <c r="S18" s="143">
        <f t="shared" si="0"/>
        <v>100</v>
      </c>
      <c r="T18" s="143">
        <f t="shared" si="1"/>
        <v>100</v>
      </c>
      <c r="U18" s="143">
        <f t="shared" si="2"/>
        <v>100</v>
      </c>
      <c r="V18" s="143" t="e">
        <f t="shared" si="4"/>
        <v>#DIV/0!</v>
      </c>
      <c r="W18" s="143" t="e">
        <f t="shared" si="5"/>
        <v>#DIV/0!</v>
      </c>
    </row>
    <row r="19" spans="1:23" x14ac:dyDescent="0.25">
      <c r="A19" s="21">
        <v>3501301</v>
      </c>
      <c r="B19" s="22" t="s">
        <v>50</v>
      </c>
      <c r="C19" s="22" t="s">
        <v>767</v>
      </c>
      <c r="D19" s="22" t="s">
        <v>768</v>
      </c>
      <c r="E19" s="23">
        <v>35112</v>
      </c>
      <c r="F19" s="22" t="s">
        <v>33</v>
      </c>
      <c r="G19" s="22" t="s">
        <v>31</v>
      </c>
      <c r="H19" s="167" t="s">
        <v>32</v>
      </c>
      <c r="I19" s="64">
        <v>20</v>
      </c>
      <c r="J19" s="64">
        <v>13</v>
      </c>
      <c r="K19" s="174">
        <v>1</v>
      </c>
      <c r="L19" s="64">
        <v>7</v>
      </c>
      <c r="M19" s="64">
        <v>8</v>
      </c>
      <c r="N19" s="64">
        <v>20</v>
      </c>
      <c r="O19" s="64">
        <v>14</v>
      </c>
      <c r="P19" s="174">
        <v>2</v>
      </c>
      <c r="Q19" s="143">
        <v>9</v>
      </c>
      <c r="R19">
        <v>11</v>
      </c>
      <c r="S19" s="143">
        <f t="shared" si="0"/>
        <v>100</v>
      </c>
      <c r="T19" s="143">
        <f t="shared" si="1"/>
        <v>92.857142857142861</v>
      </c>
      <c r="U19" s="143">
        <f t="shared" si="2"/>
        <v>50</v>
      </c>
      <c r="V19" s="143">
        <f t="shared" si="4"/>
        <v>77.777777777777786</v>
      </c>
      <c r="W19" s="143">
        <f t="shared" si="5"/>
        <v>72.727272727272734</v>
      </c>
    </row>
    <row r="20" spans="1:23" x14ac:dyDescent="0.25">
      <c r="A20" s="21">
        <v>3501400</v>
      </c>
      <c r="B20" s="22" t="s">
        <v>51</v>
      </c>
      <c r="C20" s="22" t="s">
        <v>755</v>
      </c>
      <c r="D20" s="22" t="s">
        <v>756</v>
      </c>
      <c r="E20" s="23">
        <v>35093</v>
      </c>
      <c r="F20" s="22" t="s">
        <v>3</v>
      </c>
      <c r="G20" s="22" t="s">
        <v>2</v>
      </c>
      <c r="H20" s="167" t="s">
        <v>3</v>
      </c>
      <c r="I20" s="64">
        <v>1</v>
      </c>
      <c r="J20" s="64">
        <v>2</v>
      </c>
      <c r="K20" s="174">
        <v>1</v>
      </c>
      <c r="L20" s="64">
        <v>8</v>
      </c>
      <c r="M20" s="64">
        <v>4</v>
      </c>
      <c r="N20" s="64">
        <v>1</v>
      </c>
      <c r="O20" s="64">
        <v>2</v>
      </c>
      <c r="P20" s="174">
        <v>2</v>
      </c>
      <c r="Q20" s="143">
        <v>8</v>
      </c>
      <c r="R20">
        <v>4</v>
      </c>
      <c r="S20" s="143">
        <f t="shared" si="0"/>
        <v>100</v>
      </c>
      <c r="T20" s="143">
        <f t="shared" si="1"/>
        <v>100</v>
      </c>
      <c r="U20" s="143">
        <f t="shared" si="2"/>
        <v>50</v>
      </c>
      <c r="V20" s="143">
        <f t="shared" si="4"/>
        <v>100</v>
      </c>
      <c r="W20" s="143">
        <f t="shared" si="5"/>
        <v>100</v>
      </c>
    </row>
    <row r="21" spans="1:23" x14ac:dyDescent="0.25">
      <c r="A21" s="21">
        <v>3501509</v>
      </c>
      <c r="B21" s="22" t="s">
        <v>52</v>
      </c>
      <c r="C21" s="22" t="s">
        <v>755</v>
      </c>
      <c r="D21" s="22" t="s">
        <v>756</v>
      </c>
      <c r="E21" s="23">
        <v>35093</v>
      </c>
      <c r="F21" s="22" t="s">
        <v>3</v>
      </c>
      <c r="G21" s="22" t="s">
        <v>2</v>
      </c>
      <c r="H21" s="167" t="s">
        <v>3</v>
      </c>
      <c r="I21" s="64">
        <v>1</v>
      </c>
      <c r="J21" s="64">
        <v>0</v>
      </c>
      <c r="K21" s="174">
        <v>0</v>
      </c>
      <c r="L21" s="64">
        <v>3</v>
      </c>
      <c r="M21" s="64">
        <v>3</v>
      </c>
      <c r="N21" s="64">
        <v>1</v>
      </c>
      <c r="O21" s="64">
        <v>0</v>
      </c>
      <c r="P21" s="174">
        <v>0</v>
      </c>
      <c r="Q21" s="143">
        <v>3</v>
      </c>
      <c r="R21">
        <v>3</v>
      </c>
      <c r="S21" s="143">
        <f t="shared" si="0"/>
        <v>100</v>
      </c>
      <c r="T21" s="143" t="e">
        <f t="shared" si="1"/>
        <v>#DIV/0!</v>
      </c>
      <c r="U21" s="143" t="e">
        <f t="shared" si="2"/>
        <v>#DIV/0!</v>
      </c>
      <c r="V21" s="143">
        <f t="shared" si="4"/>
        <v>100</v>
      </c>
      <c r="W21" s="143">
        <f t="shared" si="5"/>
        <v>100</v>
      </c>
    </row>
    <row r="22" spans="1:23" x14ac:dyDescent="0.25">
      <c r="A22" s="21">
        <v>3501608</v>
      </c>
      <c r="B22" s="22" t="s">
        <v>54</v>
      </c>
      <c r="C22" s="22" t="s">
        <v>759</v>
      </c>
      <c r="D22" s="22" t="s">
        <v>760</v>
      </c>
      <c r="E22" s="23">
        <v>35072</v>
      </c>
      <c r="F22" s="22" t="s">
        <v>53</v>
      </c>
      <c r="G22" s="22" t="s">
        <v>15</v>
      </c>
      <c r="H22" s="167" t="s">
        <v>16</v>
      </c>
      <c r="I22" s="64">
        <v>122</v>
      </c>
      <c r="J22" s="64">
        <v>161</v>
      </c>
      <c r="K22" s="174">
        <v>64</v>
      </c>
      <c r="L22" s="64">
        <v>139</v>
      </c>
      <c r="M22" s="64">
        <v>152</v>
      </c>
      <c r="N22" s="64">
        <v>124</v>
      </c>
      <c r="O22" s="64">
        <v>169</v>
      </c>
      <c r="P22" s="174">
        <v>79</v>
      </c>
      <c r="Q22" s="143">
        <v>144</v>
      </c>
      <c r="R22">
        <v>162</v>
      </c>
      <c r="S22" s="143">
        <f t="shared" si="0"/>
        <v>98.387096774193552</v>
      </c>
      <c r="T22" s="143">
        <f t="shared" si="1"/>
        <v>95.26627218934911</v>
      </c>
      <c r="U22" s="143">
        <f t="shared" si="2"/>
        <v>81.012658227848107</v>
      </c>
      <c r="V22" s="143">
        <f t="shared" si="4"/>
        <v>96.527777777777786</v>
      </c>
      <c r="W22" s="143">
        <f t="shared" si="5"/>
        <v>93.827160493827151</v>
      </c>
    </row>
    <row r="23" spans="1:23" x14ac:dyDescent="0.25">
      <c r="A23" s="21">
        <v>3501707</v>
      </c>
      <c r="B23" s="22" t="s">
        <v>58</v>
      </c>
      <c r="C23" s="22" t="s">
        <v>769</v>
      </c>
      <c r="D23" s="22" t="s">
        <v>770</v>
      </c>
      <c r="E23" s="23">
        <v>35031</v>
      </c>
      <c r="F23" s="22" t="s">
        <v>57</v>
      </c>
      <c r="G23" s="22" t="s">
        <v>55</v>
      </c>
      <c r="H23" s="167" t="s">
        <v>56</v>
      </c>
      <c r="I23" s="64">
        <v>10</v>
      </c>
      <c r="J23" s="64">
        <v>8</v>
      </c>
      <c r="K23" s="174">
        <v>4</v>
      </c>
      <c r="L23" s="64">
        <v>4</v>
      </c>
      <c r="M23" s="64">
        <v>9</v>
      </c>
      <c r="N23" s="64">
        <v>10</v>
      </c>
      <c r="O23" s="64">
        <v>10</v>
      </c>
      <c r="P23" s="174">
        <v>4</v>
      </c>
      <c r="Q23" s="143">
        <v>7</v>
      </c>
      <c r="R23">
        <v>12</v>
      </c>
      <c r="S23" s="143">
        <f t="shared" si="0"/>
        <v>100</v>
      </c>
      <c r="T23" s="143">
        <f t="shared" si="1"/>
        <v>80</v>
      </c>
      <c r="U23" s="143">
        <f t="shared" si="2"/>
        <v>100</v>
      </c>
      <c r="V23" s="143">
        <f t="shared" si="4"/>
        <v>57.142857142857139</v>
      </c>
      <c r="W23" s="143">
        <f t="shared" si="5"/>
        <v>75</v>
      </c>
    </row>
    <row r="24" spans="1:23" x14ac:dyDescent="0.25">
      <c r="A24" s="21">
        <v>3501806</v>
      </c>
      <c r="B24" s="22" t="s">
        <v>59</v>
      </c>
      <c r="C24" s="22" t="s">
        <v>757</v>
      </c>
      <c r="D24" s="22" t="s">
        <v>758</v>
      </c>
      <c r="E24" s="23">
        <v>35157</v>
      </c>
      <c r="F24" s="22" t="s">
        <v>48</v>
      </c>
      <c r="G24" s="22" t="s">
        <v>6</v>
      </c>
      <c r="H24" s="167" t="s">
        <v>7</v>
      </c>
      <c r="I24" s="64">
        <v>1</v>
      </c>
      <c r="J24" s="64">
        <v>2</v>
      </c>
      <c r="K24" s="174">
        <v>1</v>
      </c>
      <c r="L24" s="64">
        <v>5</v>
      </c>
      <c r="M24" s="64">
        <v>4</v>
      </c>
      <c r="N24" s="64">
        <v>1</v>
      </c>
      <c r="O24" s="64">
        <v>2</v>
      </c>
      <c r="P24" s="174">
        <v>3</v>
      </c>
      <c r="Q24" s="143">
        <v>7</v>
      </c>
      <c r="R24">
        <v>4</v>
      </c>
      <c r="S24" s="143">
        <f t="shared" si="0"/>
        <v>100</v>
      </c>
      <c r="T24" s="143">
        <f t="shared" si="1"/>
        <v>100</v>
      </c>
      <c r="U24" s="143">
        <f t="shared" si="2"/>
        <v>33.333333333333329</v>
      </c>
      <c r="V24" s="143">
        <f t="shared" si="4"/>
        <v>71.428571428571431</v>
      </c>
      <c r="W24" s="143">
        <f t="shared" si="5"/>
        <v>100</v>
      </c>
    </row>
    <row r="25" spans="1:23" x14ac:dyDescent="0.25">
      <c r="A25" s="21">
        <v>3501905</v>
      </c>
      <c r="B25" s="22" t="s">
        <v>60</v>
      </c>
      <c r="C25" s="22" t="s">
        <v>759</v>
      </c>
      <c r="D25" s="22" t="s">
        <v>760</v>
      </c>
      <c r="E25" s="23">
        <v>35074</v>
      </c>
      <c r="F25" s="22" t="s">
        <v>17</v>
      </c>
      <c r="G25" s="22" t="s">
        <v>15</v>
      </c>
      <c r="H25" s="167" t="s">
        <v>16</v>
      </c>
      <c r="I25" s="64">
        <v>128</v>
      </c>
      <c r="J25" s="64">
        <v>104</v>
      </c>
      <c r="K25" s="174">
        <v>56</v>
      </c>
      <c r="L25" s="64">
        <v>123</v>
      </c>
      <c r="M25" s="64">
        <v>106</v>
      </c>
      <c r="N25" s="64">
        <v>131</v>
      </c>
      <c r="O25" s="64">
        <v>111</v>
      </c>
      <c r="P25" s="174">
        <v>65</v>
      </c>
      <c r="Q25" s="143">
        <v>135</v>
      </c>
      <c r="R25">
        <v>119</v>
      </c>
      <c r="S25" s="143">
        <f t="shared" si="0"/>
        <v>97.70992366412213</v>
      </c>
      <c r="T25" s="143">
        <f t="shared" si="1"/>
        <v>93.693693693693689</v>
      </c>
      <c r="U25" s="143">
        <f t="shared" si="2"/>
        <v>86.15384615384616</v>
      </c>
      <c r="V25" s="143">
        <f t="shared" si="4"/>
        <v>91.111111111111114</v>
      </c>
      <c r="W25" s="143">
        <f t="shared" si="5"/>
        <v>89.075630252100851</v>
      </c>
    </row>
    <row r="26" spans="1:23" x14ac:dyDescent="0.25">
      <c r="A26" s="21">
        <v>3502002</v>
      </c>
      <c r="B26" s="22" t="s">
        <v>62</v>
      </c>
      <c r="C26" s="22" t="s">
        <v>763</v>
      </c>
      <c r="D26" s="22" t="s">
        <v>764</v>
      </c>
      <c r="E26" s="23">
        <v>35104</v>
      </c>
      <c r="F26" s="22" t="s">
        <v>61</v>
      </c>
      <c r="G26" s="22" t="s">
        <v>23</v>
      </c>
      <c r="H26" s="167" t="s">
        <v>24</v>
      </c>
      <c r="I26" s="64">
        <v>0</v>
      </c>
      <c r="J26" s="64">
        <v>1</v>
      </c>
      <c r="K26" s="174">
        <v>1</v>
      </c>
      <c r="L26" s="64">
        <v>2</v>
      </c>
      <c r="M26" s="64">
        <v>2</v>
      </c>
      <c r="N26" s="64">
        <v>1</v>
      </c>
      <c r="O26" s="64">
        <v>1</v>
      </c>
      <c r="P26" s="174">
        <v>1</v>
      </c>
      <c r="Q26" s="143">
        <v>2</v>
      </c>
      <c r="R26">
        <v>4</v>
      </c>
      <c r="S26" s="143">
        <f t="shared" si="0"/>
        <v>0</v>
      </c>
      <c r="T26" s="143">
        <f t="shared" si="1"/>
        <v>100</v>
      </c>
      <c r="U26" s="143">
        <f t="shared" si="2"/>
        <v>100</v>
      </c>
      <c r="V26" s="143">
        <f t="shared" si="4"/>
        <v>100</v>
      </c>
      <c r="W26" s="143">
        <f t="shared" si="5"/>
        <v>50</v>
      </c>
    </row>
    <row r="27" spans="1:23" x14ac:dyDescent="0.25">
      <c r="A27" s="21">
        <v>3502101</v>
      </c>
      <c r="B27" s="22" t="s">
        <v>64</v>
      </c>
      <c r="C27" s="22" t="s">
        <v>757</v>
      </c>
      <c r="D27" s="22" t="s">
        <v>758</v>
      </c>
      <c r="E27" s="23">
        <v>35022</v>
      </c>
      <c r="F27" s="22" t="s">
        <v>63</v>
      </c>
      <c r="G27" s="22" t="s">
        <v>43</v>
      </c>
      <c r="H27" s="167" t="s">
        <v>44</v>
      </c>
      <c r="I27" s="64">
        <v>22</v>
      </c>
      <c r="J27" s="64">
        <v>13</v>
      </c>
      <c r="K27" s="174">
        <v>35</v>
      </c>
      <c r="L27" s="64">
        <v>70</v>
      </c>
      <c r="M27" s="64">
        <v>66</v>
      </c>
      <c r="N27" s="64">
        <v>22</v>
      </c>
      <c r="O27" s="64">
        <v>15</v>
      </c>
      <c r="P27" s="174">
        <v>35</v>
      </c>
      <c r="Q27" s="143">
        <v>70</v>
      </c>
      <c r="R27">
        <v>66</v>
      </c>
      <c r="S27" s="143">
        <f t="shared" si="0"/>
        <v>100</v>
      </c>
      <c r="T27" s="143">
        <f t="shared" si="1"/>
        <v>86.666666666666671</v>
      </c>
      <c r="U27" s="143">
        <f t="shared" si="2"/>
        <v>100</v>
      </c>
      <c r="V27" s="143">
        <f t="shared" si="4"/>
        <v>100</v>
      </c>
      <c r="W27" s="143">
        <f t="shared" si="5"/>
        <v>100</v>
      </c>
    </row>
    <row r="28" spans="1:23" x14ac:dyDescent="0.25">
      <c r="A28" s="21">
        <v>3502200</v>
      </c>
      <c r="B28" s="22" t="s">
        <v>65</v>
      </c>
      <c r="C28" s="22" t="s">
        <v>765</v>
      </c>
      <c r="D28" s="22" t="s">
        <v>766</v>
      </c>
      <c r="E28" s="23">
        <v>35161</v>
      </c>
      <c r="F28" s="22" t="s">
        <v>29</v>
      </c>
      <c r="G28" s="22" t="s">
        <v>27</v>
      </c>
      <c r="H28" s="167" t="s">
        <v>28</v>
      </c>
      <c r="I28" s="64">
        <v>3</v>
      </c>
      <c r="J28" s="64">
        <v>3</v>
      </c>
      <c r="K28" s="174">
        <v>1</v>
      </c>
      <c r="L28" s="64">
        <v>2</v>
      </c>
      <c r="M28" s="64">
        <v>7</v>
      </c>
      <c r="N28" s="64">
        <v>5</v>
      </c>
      <c r="O28" s="64">
        <v>3</v>
      </c>
      <c r="P28" s="174">
        <v>2</v>
      </c>
      <c r="Q28" s="143">
        <v>4</v>
      </c>
      <c r="R28">
        <v>12</v>
      </c>
      <c r="S28" s="143">
        <f t="shared" si="0"/>
        <v>60</v>
      </c>
      <c r="T28" s="143">
        <f t="shared" si="1"/>
        <v>100</v>
      </c>
      <c r="U28" s="143">
        <f t="shared" si="2"/>
        <v>50</v>
      </c>
      <c r="V28" s="143">
        <f t="shared" si="4"/>
        <v>50</v>
      </c>
      <c r="W28" s="143">
        <f t="shared" si="5"/>
        <v>58.333333333333336</v>
      </c>
    </row>
    <row r="29" spans="1:23" x14ac:dyDescent="0.25">
      <c r="A29" s="21">
        <v>3502309</v>
      </c>
      <c r="B29" s="22" t="s">
        <v>67</v>
      </c>
      <c r="C29" s="22" t="s">
        <v>761</v>
      </c>
      <c r="D29" s="22" t="s">
        <v>762</v>
      </c>
      <c r="E29" s="23">
        <v>35063</v>
      </c>
      <c r="F29" s="22" t="s">
        <v>66</v>
      </c>
      <c r="G29" s="22" t="s">
        <v>19</v>
      </c>
      <c r="H29" s="167" t="s">
        <v>20</v>
      </c>
      <c r="I29" s="64">
        <v>5</v>
      </c>
      <c r="J29" s="64">
        <v>1</v>
      </c>
      <c r="K29" s="174">
        <v>0</v>
      </c>
      <c r="L29" s="64">
        <v>10</v>
      </c>
      <c r="M29" s="64">
        <v>2</v>
      </c>
      <c r="N29" s="64">
        <v>6</v>
      </c>
      <c r="O29" s="64">
        <v>1</v>
      </c>
      <c r="P29" s="174">
        <v>0</v>
      </c>
      <c r="Q29" s="143">
        <v>10</v>
      </c>
      <c r="R29">
        <v>2</v>
      </c>
      <c r="S29" s="143">
        <f t="shared" si="0"/>
        <v>83.333333333333343</v>
      </c>
      <c r="T29" s="143">
        <f t="shared" si="1"/>
        <v>100</v>
      </c>
      <c r="U29" s="143" t="e">
        <f t="shared" si="2"/>
        <v>#DIV/0!</v>
      </c>
      <c r="V29" s="143">
        <f t="shared" si="4"/>
        <v>100</v>
      </c>
      <c r="W29" s="143">
        <f t="shared" si="5"/>
        <v>100</v>
      </c>
    </row>
    <row r="30" spans="1:23" x14ac:dyDescent="0.25">
      <c r="A30" s="21">
        <v>3502408</v>
      </c>
      <c r="B30" s="22" t="s">
        <v>68</v>
      </c>
      <c r="C30" s="22" t="s">
        <v>767</v>
      </c>
      <c r="D30" s="22" t="s">
        <v>768</v>
      </c>
      <c r="E30" s="23">
        <v>35112</v>
      </c>
      <c r="F30" s="22" t="s">
        <v>33</v>
      </c>
      <c r="G30" s="22" t="s">
        <v>31</v>
      </c>
      <c r="H30" s="167" t="s">
        <v>32</v>
      </c>
      <c r="I30" s="64">
        <v>1</v>
      </c>
      <c r="J30" s="64">
        <v>1</v>
      </c>
      <c r="K30" s="174">
        <v>0</v>
      </c>
      <c r="L30" s="64">
        <v>1</v>
      </c>
      <c r="M30" s="64">
        <v>0</v>
      </c>
      <c r="N30" s="64">
        <v>1</v>
      </c>
      <c r="O30" s="64">
        <v>2</v>
      </c>
      <c r="P30" s="174">
        <v>0</v>
      </c>
      <c r="Q30" s="143">
        <v>1</v>
      </c>
      <c r="R30">
        <v>0</v>
      </c>
      <c r="S30" s="143">
        <f t="shared" si="0"/>
        <v>100</v>
      </c>
      <c r="T30" s="143">
        <f t="shared" si="1"/>
        <v>50</v>
      </c>
      <c r="U30" s="143" t="e">
        <f t="shared" si="2"/>
        <v>#DIV/0!</v>
      </c>
      <c r="V30" s="143">
        <f t="shared" si="4"/>
        <v>100</v>
      </c>
      <c r="W30" s="143" t="e">
        <f t="shared" si="5"/>
        <v>#DIV/0!</v>
      </c>
    </row>
    <row r="31" spans="1:23" x14ac:dyDescent="0.25">
      <c r="A31" s="21">
        <v>3502507</v>
      </c>
      <c r="B31" s="22" t="s">
        <v>72</v>
      </c>
      <c r="C31" s="22" t="s">
        <v>771</v>
      </c>
      <c r="D31" s="22" t="s">
        <v>772</v>
      </c>
      <c r="E31" s="23">
        <v>35172</v>
      </c>
      <c r="F31" s="22" t="s">
        <v>71</v>
      </c>
      <c r="G31" s="22" t="s">
        <v>69</v>
      </c>
      <c r="H31" s="167" t="s">
        <v>70</v>
      </c>
      <c r="I31" s="64">
        <v>5</v>
      </c>
      <c r="J31" s="64">
        <v>15</v>
      </c>
      <c r="K31" s="174">
        <v>6</v>
      </c>
      <c r="L31" s="64">
        <v>18</v>
      </c>
      <c r="M31" s="64">
        <v>14</v>
      </c>
      <c r="N31" s="64">
        <v>5</v>
      </c>
      <c r="O31" s="64">
        <v>18</v>
      </c>
      <c r="P31" s="174">
        <v>10</v>
      </c>
      <c r="Q31" s="143">
        <v>20</v>
      </c>
      <c r="R31">
        <v>15</v>
      </c>
      <c r="S31" s="143">
        <f t="shared" si="0"/>
        <v>100</v>
      </c>
      <c r="T31" s="143">
        <f t="shared" si="1"/>
        <v>83.333333333333343</v>
      </c>
      <c r="U31" s="143">
        <f t="shared" si="2"/>
        <v>60</v>
      </c>
      <c r="V31" s="143">
        <f t="shared" si="4"/>
        <v>90</v>
      </c>
      <c r="W31" s="143">
        <f t="shared" si="5"/>
        <v>93.333333333333329</v>
      </c>
    </row>
    <row r="32" spans="1:23" x14ac:dyDescent="0.25">
      <c r="A32" s="21">
        <v>3502606</v>
      </c>
      <c r="B32" s="22" t="s">
        <v>74</v>
      </c>
      <c r="C32" s="22" t="s">
        <v>757</v>
      </c>
      <c r="D32" s="22" t="s">
        <v>758</v>
      </c>
      <c r="E32" s="23">
        <v>35153</v>
      </c>
      <c r="F32" s="22" t="s">
        <v>73</v>
      </c>
      <c r="G32" s="22" t="s">
        <v>6</v>
      </c>
      <c r="H32" s="167" t="s">
        <v>7</v>
      </c>
      <c r="I32" s="64">
        <v>1</v>
      </c>
      <c r="J32" s="64">
        <v>4</v>
      </c>
      <c r="K32" s="174">
        <v>0</v>
      </c>
      <c r="L32" s="64">
        <v>0</v>
      </c>
      <c r="M32" s="64">
        <v>4</v>
      </c>
      <c r="N32" s="64">
        <v>1</v>
      </c>
      <c r="O32" s="64">
        <v>4</v>
      </c>
      <c r="P32" s="174">
        <v>0</v>
      </c>
      <c r="Q32" s="143">
        <v>0</v>
      </c>
      <c r="R32">
        <v>5</v>
      </c>
      <c r="S32" s="143">
        <f t="shared" si="0"/>
        <v>100</v>
      </c>
      <c r="T32" s="143">
        <f t="shared" si="1"/>
        <v>100</v>
      </c>
      <c r="U32" s="143" t="e">
        <f t="shared" si="2"/>
        <v>#DIV/0!</v>
      </c>
      <c r="V32" s="143" t="e">
        <f t="shared" si="4"/>
        <v>#DIV/0!</v>
      </c>
      <c r="W32" s="143">
        <f t="shared" si="5"/>
        <v>80</v>
      </c>
    </row>
    <row r="33" spans="1:23" x14ac:dyDescent="0.25">
      <c r="A33" s="21">
        <v>3502705</v>
      </c>
      <c r="B33" s="22" t="s">
        <v>76</v>
      </c>
      <c r="C33" s="22" t="s">
        <v>765</v>
      </c>
      <c r="D33" s="22" t="s">
        <v>766</v>
      </c>
      <c r="E33" s="23">
        <v>35162</v>
      </c>
      <c r="F33" s="22" t="s">
        <v>75</v>
      </c>
      <c r="G33" s="22" t="s">
        <v>27</v>
      </c>
      <c r="H33" s="167" t="s">
        <v>28</v>
      </c>
      <c r="I33" s="64">
        <v>7</v>
      </c>
      <c r="J33" s="64">
        <v>5</v>
      </c>
      <c r="K33" s="174">
        <v>2</v>
      </c>
      <c r="L33" s="64">
        <v>13</v>
      </c>
      <c r="M33" s="64">
        <v>2</v>
      </c>
      <c r="N33" s="64">
        <v>7</v>
      </c>
      <c r="O33" s="64">
        <v>6</v>
      </c>
      <c r="P33" s="174">
        <v>2</v>
      </c>
      <c r="Q33" s="143">
        <v>16</v>
      </c>
      <c r="R33">
        <v>4</v>
      </c>
      <c r="S33" s="143">
        <f t="shared" si="0"/>
        <v>100</v>
      </c>
      <c r="T33" s="143">
        <f t="shared" si="1"/>
        <v>83.333333333333343</v>
      </c>
      <c r="U33" s="143">
        <f t="shared" si="2"/>
        <v>100</v>
      </c>
      <c r="V33" s="143">
        <f t="shared" si="4"/>
        <v>81.25</v>
      </c>
      <c r="W33" s="143">
        <f t="shared" si="5"/>
        <v>50</v>
      </c>
    </row>
    <row r="34" spans="1:23" x14ac:dyDescent="0.25">
      <c r="A34" s="21">
        <v>3502754</v>
      </c>
      <c r="B34" s="22" t="s">
        <v>77</v>
      </c>
      <c r="C34" s="22" t="s">
        <v>765</v>
      </c>
      <c r="D34" s="22" t="s">
        <v>766</v>
      </c>
      <c r="E34" s="23">
        <v>35163</v>
      </c>
      <c r="F34" s="22" t="s">
        <v>28</v>
      </c>
      <c r="G34" s="22" t="s">
        <v>27</v>
      </c>
      <c r="H34" s="167" t="s">
        <v>28</v>
      </c>
      <c r="I34" s="64">
        <v>12</v>
      </c>
      <c r="J34" s="64">
        <v>10</v>
      </c>
      <c r="K34" s="174">
        <v>6</v>
      </c>
      <c r="L34" s="64">
        <v>9</v>
      </c>
      <c r="M34" s="64">
        <v>9</v>
      </c>
      <c r="N34" s="64">
        <v>13</v>
      </c>
      <c r="O34" s="64">
        <v>11</v>
      </c>
      <c r="P34" s="174">
        <v>8</v>
      </c>
      <c r="Q34" s="143">
        <v>12</v>
      </c>
      <c r="R34">
        <v>9</v>
      </c>
      <c r="S34" s="143">
        <f t="shared" si="0"/>
        <v>92.307692307692307</v>
      </c>
      <c r="T34" s="143">
        <f t="shared" si="1"/>
        <v>90.909090909090907</v>
      </c>
      <c r="U34" s="143">
        <f t="shared" si="2"/>
        <v>75</v>
      </c>
      <c r="V34" s="143">
        <f t="shared" si="4"/>
        <v>75</v>
      </c>
      <c r="W34" s="143">
        <f t="shared" si="5"/>
        <v>100</v>
      </c>
    </row>
    <row r="35" spans="1:23" x14ac:dyDescent="0.25">
      <c r="A35" s="21">
        <v>3502804</v>
      </c>
      <c r="B35" s="22" t="s">
        <v>79</v>
      </c>
      <c r="C35" s="22" t="s">
        <v>757</v>
      </c>
      <c r="D35" s="22" t="s">
        <v>758</v>
      </c>
      <c r="E35" s="23">
        <v>35021</v>
      </c>
      <c r="F35" s="22" t="s">
        <v>78</v>
      </c>
      <c r="G35" s="22" t="s">
        <v>43</v>
      </c>
      <c r="H35" s="167" t="s">
        <v>44</v>
      </c>
      <c r="I35" s="64">
        <v>62</v>
      </c>
      <c r="J35" s="64">
        <v>48</v>
      </c>
      <c r="K35" s="174">
        <v>18</v>
      </c>
      <c r="L35" s="64">
        <v>133</v>
      </c>
      <c r="M35" s="64">
        <v>82</v>
      </c>
      <c r="N35" s="64">
        <v>63</v>
      </c>
      <c r="O35" s="64">
        <v>49</v>
      </c>
      <c r="P35" s="174">
        <v>23</v>
      </c>
      <c r="Q35" s="143">
        <v>149</v>
      </c>
      <c r="R35">
        <v>90</v>
      </c>
      <c r="S35" s="143">
        <f t="shared" si="0"/>
        <v>98.412698412698404</v>
      </c>
      <c r="T35" s="143">
        <f t="shared" si="1"/>
        <v>97.959183673469383</v>
      </c>
      <c r="U35" s="143">
        <f t="shared" si="2"/>
        <v>78.260869565217391</v>
      </c>
      <c r="V35" s="143">
        <f t="shared" si="4"/>
        <v>89.261744966442961</v>
      </c>
      <c r="W35" s="143">
        <f t="shared" si="5"/>
        <v>91.111111111111114</v>
      </c>
    </row>
    <row r="36" spans="1:23" x14ac:dyDescent="0.25">
      <c r="A36" s="21">
        <v>3502903</v>
      </c>
      <c r="B36" s="22" t="s">
        <v>80</v>
      </c>
      <c r="C36" s="22" t="s">
        <v>765</v>
      </c>
      <c r="D36" s="22" t="s">
        <v>766</v>
      </c>
      <c r="E36" s="23">
        <v>35163</v>
      </c>
      <c r="F36" s="22" t="s">
        <v>28</v>
      </c>
      <c r="G36" s="22" t="s">
        <v>27</v>
      </c>
      <c r="H36" s="167" t="s">
        <v>28</v>
      </c>
      <c r="I36" s="64">
        <v>22</v>
      </c>
      <c r="J36" s="64">
        <v>16</v>
      </c>
      <c r="K36" s="174">
        <v>5</v>
      </c>
      <c r="L36" s="64">
        <v>8</v>
      </c>
      <c r="M36" s="64">
        <v>24</v>
      </c>
      <c r="N36" s="64">
        <v>23</v>
      </c>
      <c r="O36" s="64">
        <v>19</v>
      </c>
      <c r="P36" s="174">
        <v>6</v>
      </c>
      <c r="Q36" s="143">
        <v>14</v>
      </c>
      <c r="R36">
        <v>31</v>
      </c>
      <c r="S36" s="143">
        <f t="shared" si="0"/>
        <v>95.652173913043484</v>
      </c>
      <c r="T36" s="143">
        <f t="shared" si="1"/>
        <v>84.210526315789465</v>
      </c>
      <c r="U36" s="143">
        <f t="shared" si="2"/>
        <v>83.333333333333343</v>
      </c>
      <c r="V36" s="143">
        <f t="shared" si="4"/>
        <v>57.142857142857139</v>
      </c>
      <c r="W36" s="143">
        <f t="shared" si="5"/>
        <v>77.41935483870968</v>
      </c>
    </row>
    <row r="37" spans="1:23" x14ac:dyDescent="0.25">
      <c r="A37" s="21">
        <v>3503000</v>
      </c>
      <c r="B37" s="22" t="s">
        <v>84</v>
      </c>
      <c r="C37" s="22" t="s">
        <v>769</v>
      </c>
      <c r="D37" s="22" t="s">
        <v>770</v>
      </c>
      <c r="E37" s="23">
        <v>35083</v>
      </c>
      <c r="F37" s="22" t="s">
        <v>83</v>
      </c>
      <c r="G37" s="22" t="s">
        <v>81</v>
      </c>
      <c r="H37" s="167" t="s">
        <v>82</v>
      </c>
      <c r="I37" s="64">
        <v>0</v>
      </c>
      <c r="J37" s="64">
        <v>0</v>
      </c>
      <c r="K37" s="174">
        <v>1</v>
      </c>
      <c r="L37" s="64">
        <v>1</v>
      </c>
      <c r="M37" s="64">
        <v>0</v>
      </c>
      <c r="N37" s="64">
        <v>0</v>
      </c>
      <c r="O37" s="64">
        <v>0</v>
      </c>
      <c r="P37" s="174">
        <v>1</v>
      </c>
      <c r="Q37" s="143">
        <v>1</v>
      </c>
      <c r="R37">
        <v>0</v>
      </c>
      <c r="S37" s="143" t="e">
        <f t="shared" si="0"/>
        <v>#DIV/0!</v>
      </c>
      <c r="T37" s="143" t="e">
        <f t="shared" si="1"/>
        <v>#DIV/0!</v>
      </c>
      <c r="U37" s="143">
        <f t="shared" si="2"/>
        <v>100</v>
      </c>
      <c r="V37" s="143">
        <f t="shared" si="4"/>
        <v>100</v>
      </c>
      <c r="W37" s="143" t="e">
        <f t="shared" si="5"/>
        <v>#DIV/0!</v>
      </c>
    </row>
    <row r="38" spans="1:23" x14ac:dyDescent="0.25">
      <c r="A38" s="21">
        <v>3503109</v>
      </c>
      <c r="B38" s="22" t="s">
        <v>85</v>
      </c>
      <c r="C38" s="22" t="s">
        <v>761</v>
      </c>
      <c r="D38" s="22" t="s">
        <v>762</v>
      </c>
      <c r="E38" s="23">
        <v>35061</v>
      </c>
      <c r="F38" s="22" t="s">
        <v>21</v>
      </c>
      <c r="G38" s="22" t="s">
        <v>19</v>
      </c>
      <c r="H38" s="167" t="s">
        <v>20</v>
      </c>
      <c r="I38" s="64">
        <v>1</v>
      </c>
      <c r="J38" s="64">
        <v>2</v>
      </c>
      <c r="K38" s="174">
        <v>0</v>
      </c>
      <c r="L38" s="64">
        <v>1</v>
      </c>
      <c r="M38" s="64">
        <v>0</v>
      </c>
      <c r="N38" s="64">
        <v>1</v>
      </c>
      <c r="O38" s="64">
        <v>2</v>
      </c>
      <c r="P38" s="174">
        <v>0</v>
      </c>
      <c r="Q38" s="143">
        <v>1</v>
      </c>
      <c r="R38">
        <v>0</v>
      </c>
      <c r="S38" s="143">
        <f t="shared" si="0"/>
        <v>100</v>
      </c>
      <c r="T38" s="143">
        <f t="shared" si="1"/>
        <v>100</v>
      </c>
      <c r="U38" s="143" t="e">
        <f t="shared" si="2"/>
        <v>#DIV/0!</v>
      </c>
      <c r="V38" s="143">
        <f t="shared" si="4"/>
        <v>100</v>
      </c>
      <c r="W38" s="143" t="e">
        <f t="shared" si="5"/>
        <v>#DIV/0!</v>
      </c>
    </row>
    <row r="39" spans="1:23" x14ac:dyDescent="0.25">
      <c r="A39" s="21">
        <v>3503158</v>
      </c>
      <c r="B39" s="22" t="s">
        <v>86</v>
      </c>
      <c r="C39" s="22" t="s">
        <v>771</v>
      </c>
      <c r="D39" s="22" t="s">
        <v>772</v>
      </c>
      <c r="E39" s="23">
        <v>35172</v>
      </c>
      <c r="F39" s="22" t="s">
        <v>71</v>
      </c>
      <c r="G39" s="22" t="s">
        <v>69</v>
      </c>
      <c r="H39" s="167" t="s">
        <v>70</v>
      </c>
      <c r="I39" s="64">
        <v>0</v>
      </c>
      <c r="J39" s="64">
        <v>0</v>
      </c>
      <c r="K39" s="174">
        <v>0</v>
      </c>
      <c r="L39" s="64">
        <v>1</v>
      </c>
      <c r="M39" s="64">
        <v>0</v>
      </c>
      <c r="N39" s="64">
        <v>0</v>
      </c>
      <c r="O39" s="64">
        <v>1</v>
      </c>
      <c r="P39" s="174">
        <v>0</v>
      </c>
      <c r="Q39" s="143">
        <v>1</v>
      </c>
      <c r="R39">
        <v>0</v>
      </c>
      <c r="S39" s="143" t="e">
        <f t="shared" si="0"/>
        <v>#DIV/0!</v>
      </c>
      <c r="T39" s="143">
        <f t="shared" si="1"/>
        <v>0</v>
      </c>
      <c r="U39" s="143" t="e">
        <f t="shared" si="2"/>
        <v>#DIV/0!</v>
      </c>
      <c r="V39" s="143">
        <f t="shared" si="4"/>
        <v>100</v>
      </c>
      <c r="W39" s="143" t="e">
        <f t="shared" si="5"/>
        <v>#DIV/0!</v>
      </c>
    </row>
    <row r="40" spans="1:23" x14ac:dyDescent="0.25">
      <c r="A40" s="21">
        <v>3503208</v>
      </c>
      <c r="B40" s="22" t="s">
        <v>87</v>
      </c>
      <c r="C40" s="22" t="s">
        <v>769</v>
      </c>
      <c r="D40" s="22" t="s">
        <v>770</v>
      </c>
      <c r="E40" s="23">
        <v>35031</v>
      </c>
      <c r="F40" s="22" t="s">
        <v>57</v>
      </c>
      <c r="G40" s="22" t="s">
        <v>55</v>
      </c>
      <c r="H40" s="167" t="s">
        <v>56</v>
      </c>
      <c r="I40" s="64">
        <v>67</v>
      </c>
      <c r="J40" s="64">
        <v>51</v>
      </c>
      <c r="K40" s="174">
        <v>11</v>
      </c>
      <c r="L40" s="64">
        <v>160</v>
      </c>
      <c r="M40" s="64">
        <v>116</v>
      </c>
      <c r="N40" s="64">
        <v>71</v>
      </c>
      <c r="O40" s="64">
        <v>53</v>
      </c>
      <c r="P40" s="174">
        <v>13</v>
      </c>
      <c r="Q40" s="143">
        <v>168</v>
      </c>
      <c r="R40">
        <v>125</v>
      </c>
      <c r="S40" s="143">
        <f t="shared" si="0"/>
        <v>94.366197183098592</v>
      </c>
      <c r="T40" s="143">
        <f t="shared" si="1"/>
        <v>96.226415094339629</v>
      </c>
      <c r="U40" s="143">
        <f t="shared" si="2"/>
        <v>84.615384615384613</v>
      </c>
      <c r="V40" s="143">
        <f t="shared" si="4"/>
        <v>95.238095238095227</v>
      </c>
      <c r="W40" s="143">
        <f t="shared" si="5"/>
        <v>92.800000000000011</v>
      </c>
    </row>
    <row r="41" spans="1:23" x14ac:dyDescent="0.25">
      <c r="A41" s="21">
        <v>3503307</v>
      </c>
      <c r="B41" s="22" t="s">
        <v>89</v>
      </c>
      <c r="C41" s="22" t="s">
        <v>763</v>
      </c>
      <c r="D41" s="22" t="s">
        <v>764</v>
      </c>
      <c r="E41" s="23">
        <v>35101</v>
      </c>
      <c r="F41" s="22" t="s">
        <v>88</v>
      </c>
      <c r="G41" s="22" t="s">
        <v>23</v>
      </c>
      <c r="H41" s="167" t="s">
        <v>24</v>
      </c>
      <c r="I41" s="64">
        <v>72</v>
      </c>
      <c r="J41" s="64">
        <v>89</v>
      </c>
      <c r="K41" s="174">
        <v>53</v>
      </c>
      <c r="L41" s="64">
        <v>132</v>
      </c>
      <c r="M41" s="64">
        <v>104</v>
      </c>
      <c r="N41" s="64">
        <v>75</v>
      </c>
      <c r="O41" s="64">
        <v>98</v>
      </c>
      <c r="P41" s="174">
        <v>55</v>
      </c>
      <c r="Q41" s="143">
        <v>150</v>
      </c>
      <c r="R41">
        <v>112</v>
      </c>
      <c r="S41" s="143">
        <f t="shared" si="0"/>
        <v>96</v>
      </c>
      <c r="T41" s="143">
        <f t="shared" si="1"/>
        <v>90.816326530612244</v>
      </c>
      <c r="U41" s="143">
        <f t="shared" si="2"/>
        <v>96.36363636363636</v>
      </c>
      <c r="V41" s="143">
        <f t="shared" si="4"/>
        <v>88</v>
      </c>
      <c r="W41" s="143">
        <f t="shared" si="5"/>
        <v>92.857142857142861</v>
      </c>
    </row>
    <row r="42" spans="1:23" x14ac:dyDescent="0.25">
      <c r="A42" s="21">
        <v>3503356</v>
      </c>
      <c r="B42" s="22" t="s">
        <v>91</v>
      </c>
      <c r="C42" s="22" t="s">
        <v>755</v>
      </c>
      <c r="D42" s="22" t="s">
        <v>756</v>
      </c>
      <c r="E42" s="23">
        <v>35095</v>
      </c>
      <c r="F42" s="22" t="s">
        <v>90</v>
      </c>
      <c r="G42" s="22" t="s">
        <v>2</v>
      </c>
      <c r="H42" s="167" t="s">
        <v>3</v>
      </c>
      <c r="I42" s="64">
        <v>1</v>
      </c>
      <c r="J42" s="64">
        <v>1</v>
      </c>
      <c r="K42" s="174">
        <v>0</v>
      </c>
      <c r="L42" s="64">
        <v>0</v>
      </c>
      <c r="M42" s="64">
        <v>2</v>
      </c>
      <c r="N42" s="64">
        <v>2</v>
      </c>
      <c r="O42" s="64">
        <v>1</v>
      </c>
      <c r="P42" s="174">
        <v>0</v>
      </c>
      <c r="Q42" s="143">
        <v>0</v>
      </c>
      <c r="R42">
        <v>3</v>
      </c>
      <c r="S42" s="143">
        <f t="shared" si="0"/>
        <v>50</v>
      </c>
      <c r="T42" s="143">
        <f t="shared" si="1"/>
        <v>100</v>
      </c>
      <c r="U42" s="143" t="e">
        <f t="shared" si="2"/>
        <v>#DIV/0!</v>
      </c>
      <c r="V42" s="143" t="e">
        <f t="shared" si="4"/>
        <v>#DIV/0!</v>
      </c>
      <c r="W42" s="143">
        <f t="shared" si="5"/>
        <v>66.666666666666657</v>
      </c>
    </row>
    <row r="43" spans="1:23" x14ac:dyDescent="0.25">
      <c r="A43" s="21">
        <v>3503406</v>
      </c>
      <c r="B43" s="22" t="s">
        <v>92</v>
      </c>
      <c r="C43" s="22" t="s">
        <v>761</v>
      </c>
      <c r="D43" s="22" t="s">
        <v>762</v>
      </c>
      <c r="E43" s="23">
        <v>35062</v>
      </c>
      <c r="F43" s="22" t="s">
        <v>20</v>
      </c>
      <c r="G43" s="22" t="s">
        <v>19</v>
      </c>
      <c r="H43" s="167" t="s">
        <v>20</v>
      </c>
      <c r="I43" s="64">
        <v>3</v>
      </c>
      <c r="J43" s="64">
        <v>3</v>
      </c>
      <c r="K43" s="174">
        <v>0</v>
      </c>
      <c r="L43" s="64">
        <v>15</v>
      </c>
      <c r="M43" s="64">
        <v>2</v>
      </c>
      <c r="N43" s="64">
        <v>3</v>
      </c>
      <c r="O43" s="64">
        <v>4</v>
      </c>
      <c r="P43" s="174">
        <v>0</v>
      </c>
      <c r="Q43" s="143">
        <v>16</v>
      </c>
      <c r="R43">
        <v>3</v>
      </c>
      <c r="S43" s="143">
        <f t="shared" si="0"/>
        <v>100</v>
      </c>
      <c r="T43" s="143">
        <f t="shared" si="1"/>
        <v>75</v>
      </c>
      <c r="U43" s="143" t="e">
        <f t="shared" si="2"/>
        <v>#DIV/0!</v>
      </c>
      <c r="V43" s="143">
        <f t="shared" si="4"/>
        <v>93.75</v>
      </c>
      <c r="W43" s="143">
        <f t="shared" si="5"/>
        <v>66.666666666666657</v>
      </c>
    </row>
    <row r="44" spans="1:23" x14ac:dyDescent="0.25">
      <c r="A44" s="21">
        <v>3503505</v>
      </c>
      <c r="B44" s="22" t="s">
        <v>93</v>
      </c>
      <c r="C44" s="22" t="s">
        <v>771</v>
      </c>
      <c r="D44" s="22" t="s">
        <v>772</v>
      </c>
      <c r="E44" s="23">
        <v>35172</v>
      </c>
      <c r="F44" s="22" t="s">
        <v>71</v>
      </c>
      <c r="G44" s="22" t="s">
        <v>69</v>
      </c>
      <c r="H44" s="167" t="s">
        <v>70</v>
      </c>
      <c r="I44" s="64">
        <v>1</v>
      </c>
      <c r="J44" s="64">
        <v>0</v>
      </c>
      <c r="K44" s="174">
        <v>0</v>
      </c>
      <c r="L44" s="64">
        <v>0</v>
      </c>
      <c r="M44" s="64">
        <v>1</v>
      </c>
      <c r="N44" s="64">
        <v>2</v>
      </c>
      <c r="O44" s="64">
        <v>1</v>
      </c>
      <c r="P44" s="174">
        <v>0</v>
      </c>
      <c r="Q44" s="143">
        <v>0</v>
      </c>
      <c r="R44">
        <v>1</v>
      </c>
      <c r="S44" s="143">
        <f t="shared" si="0"/>
        <v>50</v>
      </c>
      <c r="T44" s="143">
        <f t="shared" si="1"/>
        <v>0</v>
      </c>
      <c r="U44" s="143" t="e">
        <f t="shared" si="2"/>
        <v>#DIV/0!</v>
      </c>
      <c r="V44" s="143" t="e">
        <f t="shared" si="4"/>
        <v>#DIV/0!</v>
      </c>
      <c r="W44" s="143">
        <f t="shared" si="5"/>
        <v>100</v>
      </c>
    </row>
    <row r="45" spans="1:23" x14ac:dyDescent="0.25">
      <c r="A45" s="21">
        <v>3503604</v>
      </c>
      <c r="B45" s="22" t="s">
        <v>94</v>
      </c>
      <c r="C45" s="22" t="s">
        <v>761</v>
      </c>
      <c r="D45" s="22" t="s">
        <v>762</v>
      </c>
      <c r="E45" s="23">
        <v>35063</v>
      </c>
      <c r="F45" s="22" t="s">
        <v>66</v>
      </c>
      <c r="G45" s="22" t="s">
        <v>19</v>
      </c>
      <c r="H45" s="167" t="s">
        <v>20</v>
      </c>
      <c r="I45" s="64">
        <v>2</v>
      </c>
      <c r="J45" s="64">
        <v>5</v>
      </c>
      <c r="K45" s="174">
        <v>1</v>
      </c>
      <c r="L45" s="64">
        <v>6</v>
      </c>
      <c r="M45" s="64">
        <v>0</v>
      </c>
      <c r="N45" s="64">
        <v>2</v>
      </c>
      <c r="O45" s="64">
        <v>5</v>
      </c>
      <c r="P45" s="174">
        <v>1</v>
      </c>
      <c r="Q45" s="143">
        <v>6</v>
      </c>
      <c r="R45">
        <v>0</v>
      </c>
      <c r="S45" s="143">
        <f t="shared" si="0"/>
        <v>100</v>
      </c>
      <c r="T45" s="143">
        <f t="shared" si="1"/>
        <v>100</v>
      </c>
      <c r="U45" s="143">
        <f t="shared" si="2"/>
        <v>100</v>
      </c>
      <c r="V45" s="143">
        <f t="shared" si="4"/>
        <v>100</v>
      </c>
      <c r="W45" s="143" t="e">
        <f t="shared" si="5"/>
        <v>#DIV/0!</v>
      </c>
    </row>
    <row r="46" spans="1:23" x14ac:dyDescent="0.25">
      <c r="A46" s="21">
        <v>3503703</v>
      </c>
      <c r="B46" s="22" t="s">
        <v>96</v>
      </c>
      <c r="C46" s="22" t="s">
        <v>757</v>
      </c>
      <c r="D46" s="22" t="s">
        <v>758</v>
      </c>
      <c r="E46" s="23">
        <v>35151</v>
      </c>
      <c r="F46" s="22" t="s">
        <v>95</v>
      </c>
      <c r="G46" s="22" t="s">
        <v>6</v>
      </c>
      <c r="H46" s="167" t="s">
        <v>7</v>
      </c>
      <c r="I46" s="64">
        <v>5</v>
      </c>
      <c r="J46" s="64">
        <v>3</v>
      </c>
      <c r="K46" s="174">
        <v>4</v>
      </c>
      <c r="L46" s="64">
        <v>9</v>
      </c>
      <c r="M46" s="64">
        <v>3</v>
      </c>
      <c r="N46" s="64">
        <v>5</v>
      </c>
      <c r="O46" s="64">
        <v>3</v>
      </c>
      <c r="P46" s="174">
        <v>5</v>
      </c>
      <c r="Q46" s="143">
        <v>10</v>
      </c>
      <c r="R46">
        <v>4</v>
      </c>
      <c r="S46" s="143">
        <f t="shared" si="0"/>
        <v>100</v>
      </c>
      <c r="T46" s="143">
        <f t="shared" si="1"/>
        <v>100</v>
      </c>
      <c r="U46" s="143">
        <f t="shared" si="2"/>
        <v>80</v>
      </c>
      <c r="V46" s="143">
        <f t="shared" si="4"/>
        <v>90</v>
      </c>
      <c r="W46" s="143">
        <f t="shared" si="5"/>
        <v>75</v>
      </c>
    </row>
    <row r="47" spans="1:23" x14ac:dyDescent="0.25">
      <c r="A47" s="21">
        <v>3503802</v>
      </c>
      <c r="B47" s="22" t="s">
        <v>97</v>
      </c>
      <c r="C47" s="22" t="s">
        <v>759</v>
      </c>
      <c r="D47" s="22" t="s">
        <v>760</v>
      </c>
      <c r="E47" s="23">
        <v>35072</v>
      </c>
      <c r="F47" s="22" t="s">
        <v>53</v>
      </c>
      <c r="G47" s="22" t="s">
        <v>15</v>
      </c>
      <c r="H47" s="167" t="s">
        <v>16</v>
      </c>
      <c r="I47" s="64">
        <v>9</v>
      </c>
      <c r="J47" s="64">
        <v>13</v>
      </c>
      <c r="K47" s="174">
        <v>14</v>
      </c>
      <c r="L47" s="64">
        <v>12</v>
      </c>
      <c r="M47" s="64">
        <v>13</v>
      </c>
      <c r="N47" s="64">
        <v>10</v>
      </c>
      <c r="O47" s="64">
        <v>23</v>
      </c>
      <c r="P47" s="174">
        <v>22</v>
      </c>
      <c r="Q47" s="143">
        <v>24</v>
      </c>
      <c r="R47">
        <v>23</v>
      </c>
      <c r="S47" s="143">
        <f t="shared" si="0"/>
        <v>90</v>
      </c>
      <c r="T47" s="143">
        <f t="shared" si="1"/>
        <v>56.521739130434781</v>
      </c>
      <c r="U47" s="143">
        <f t="shared" si="2"/>
        <v>63.636363636363633</v>
      </c>
      <c r="V47" s="143">
        <f t="shared" si="4"/>
        <v>50</v>
      </c>
      <c r="W47" s="143">
        <f t="shared" si="5"/>
        <v>56.521739130434781</v>
      </c>
    </row>
    <row r="48" spans="1:23" x14ac:dyDescent="0.25">
      <c r="A48" s="21">
        <v>3503901</v>
      </c>
      <c r="B48" s="22" t="s">
        <v>101</v>
      </c>
      <c r="C48" s="22" t="s">
        <v>773</v>
      </c>
      <c r="D48" s="22" t="s">
        <v>774</v>
      </c>
      <c r="E48" s="23">
        <v>35011</v>
      </c>
      <c r="F48" s="22" t="s">
        <v>100</v>
      </c>
      <c r="G48" s="22" t="s">
        <v>98</v>
      </c>
      <c r="H48" s="167" t="s">
        <v>99</v>
      </c>
      <c r="I48" s="64">
        <v>31</v>
      </c>
      <c r="J48" s="64">
        <v>41</v>
      </c>
      <c r="K48" s="174">
        <v>5</v>
      </c>
      <c r="L48" s="64">
        <v>35</v>
      </c>
      <c r="M48" s="64">
        <v>25</v>
      </c>
      <c r="N48" s="64">
        <v>40</v>
      </c>
      <c r="O48" s="64">
        <v>44</v>
      </c>
      <c r="P48" s="174">
        <v>7</v>
      </c>
      <c r="Q48" s="143">
        <v>36</v>
      </c>
      <c r="R48">
        <v>30</v>
      </c>
      <c r="S48" s="143">
        <f t="shared" si="0"/>
        <v>77.5</v>
      </c>
      <c r="T48" s="143">
        <f t="shared" si="1"/>
        <v>93.181818181818173</v>
      </c>
      <c r="U48" s="143">
        <f t="shared" si="2"/>
        <v>71.428571428571431</v>
      </c>
      <c r="V48" s="143">
        <f t="shared" si="4"/>
        <v>97.222222222222214</v>
      </c>
      <c r="W48" s="143">
        <f t="shared" si="5"/>
        <v>83.333333333333343</v>
      </c>
    </row>
    <row r="49" spans="1:23" x14ac:dyDescent="0.25">
      <c r="A49" s="21">
        <v>3503950</v>
      </c>
      <c r="B49" s="22" t="s">
        <v>102</v>
      </c>
      <c r="C49" s="22" t="s">
        <v>757</v>
      </c>
      <c r="D49" s="22" t="s">
        <v>758</v>
      </c>
      <c r="E49" s="23">
        <v>35153</v>
      </c>
      <c r="F49" s="22" t="s">
        <v>73</v>
      </c>
      <c r="G49" s="22" t="s">
        <v>6</v>
      </c>
      <c r="H49" s="167" t="s">
        <v>7</v>
      </c>
      <c r="I49" s="64">
        <v>0</v>
      </c>
      <c r="J49" s="64">
        <v>0</v>
      </c>
      <c r="K49" s="174">
        <v>0</v>
      </c>
      <c r="L49" s="64">
        <v>0</v>
      </c>
      <c r="M49" s="64">
        <v>1</v>
      </c>
      <c r="N49" s="64">
        <v>0</v>
      </c>
      <c r="O49" s="64">
        <v>0</v>
      </c>
      <c r="P49" s="174">
        <v>0</v>
      </c>
      <c r="Q49" s="143">
        <v>0</v>
      </c>
      <c r="R49">
        <v>2</v>
      </c>
      <c r="S49" s="143" t="e">
        <f t="shared" si="0"/>
        <v>#DIV/0!</v>
      </c>
      <c r="T49" s="143" t="e">
        <f t="shared" si="1"/>
        <v>#DIV/0!</v>
      </c>
      <c r="U49" s="143" t="e">
        <f t="shared" si="2"/>
        <v>#DIV/0!</v>
      </c>
      <c r="V49" s="143" t="e">
        <f t="shared" si="4"/>
        <v>#DIV/0!</v>
      </c>
      <c r="W49" s="143">
        <f t="shared" si="5"/>
        <v>50</v>
      </c>
    </row>
    <row r="50" spans="1:23" x14ac:dyDescent="0.25">
      <c r="A50" s="21">
        <v>3504008</v>
      </c>
      <c r="B50" s="22" t="s">
        <v>104</v>
      </c>
      <c r="C50" s="22" t="s">
        <v>755</v>
      </c>
      <c r="D50" s="22" t="s">
        <v>756</v>
      </c>
      <c r="E50" s="23">
        <v>35092</v>
      </c>
      <c r="F50" s="22" t="s">
        <v>103</v>
      </c>
      <c r="G50" s="22" t="s">
        <v>2</v>
      </c>
      <c r="H50" s="167" t="s">
        <v>3</v>
      </c>
      <c r="I50" s="64">
        <v>77</v>
      </c>
      <c r="J50" s="64">
        <v>91</v>
      </c>
      <c r="K50" s="174">
        <v>57</v>
      </c>
      <c r="L50" s="64">
        <v>117</v>
      </c>
      <c r="M50" s="64">
        <v>67</v>
      </c>
      <c r="N50" s="64">
        <v>97</v>
      </c>
      <c r="O50" s="64">
        <v>116</v>
      </c>
      <c r="P50" s="174">
        <v>68</v>
      </c>
      <c r="Q50" s="143">
        <v>125</v>
      </c>
      <c r="R50">
        <v>71</v>
      </c>
      <c r="S50" s="143">
        <f t="shared" si="0"/>
        <v>79.381443298969074</v>
      </c>
      <c r="T50" s="143">
        <f t="shared" si="1"/>
        <v>78.448275862068968</v>
      </c>
      <c r="U50" s="143">
        <f t="shared" si="2"/>
        <v>83.82352941176471</v>
      </c>
      <c r="V50" s="143">
        <f t="shared" si="4"/>
        <v>93.600000000000009</v>
      </c>
      <c r="W50" s="143">
        <f t="shared" si="5"/>
        <v>94.366197183098592</v>
      </c>
    </row>
    <row r="51" spans="1:23" x14ac:dyDescent="0.25">
      <c r="A51" s="21">
        <v>3504107</v>
      </c>
      <c r="B51" s="22" t="s">
        <v>106</v>
      </c>
      <c r="C51" s="22" t="s">
        <v>775</v>
      </c>
      <c r="D51" s="22" t="s">
        <v>776</v>
      </c>
      <c r="E51" s="23">
        <v>35071</v>
      </c>
      <c r="F51" s="22" t="s">
        <v>105</v>
      </c>
      <c r="G51" s="22" t="s">
        <v>15</v>
      </c>
      <c r="H51" s="167" t="s">
        <v>16</v>
      </c>
      <c r="I51" s="64">
        <v>51</v>
      </c>
      <c r="J51" s="64">
        <v>68</v>
      </c>
      <c r="K51" s="174">
        <v>29</v>
      </c>
      <c r="L51" s="64">
        <v>79</v>
      </c>
      <c r="M51" s="64">
        <v>100</v>
      </c>
      <c r="N51" s="64">
        <v>59</v>
      </c>
      <c r="O51" s="64">
        <v>78</v>
      </c>
      <c r="P51" s="174">
        <v>30</v>
      </c>
      <c r="Q51" s="143">
        <v>97</v>
      </c>
      <c r="R51">
        <v>107</v>
      </c>
      <c r="S51" s="143">
        <f t="shared" si="0"/>
        <v>86.440677966101703</v>
      </c>
      <c r="T51" s="143">
        <f t="shared" si="1"/>
        <v>87.179487179487182</v>
      </c>
      <c r="U51" s="143">
        <f t="shared" si="2"/>
        <v>96.666666666666671</v>
      </c>
      <c r="V51" s="143">
        <f t="shared" si="4"/>
        <v>81.44329896907216</v>
      </c>
      <c r="W51" s="143">
        <f t="shared" si="5"/>
        <v>93.45794392523365</v>
      </c>
    </row>
    <row r="52" spans="1:23" x14ac:dyDescent="0.25">
      <c r="A52" s="21">
        <v>3504206</v>
      </c>
      <c r="B52" s="22" t="s">
        <v>107</v>
      </c>
      <c r="C52" s="22" t="s">
        <v>757</v>
      </c>
      <c r="D52" s="22" t="s">
        <v>758</v>
      </c>
      <c r="E52" s="23">
        <v>35021</v>
      </c>
      <c r="F52" s="22" t="s">
        <v>78</v>
      </c>
      <c r="G52" s="22" t="s">
        <v>43</v>
      </c>
      <c r="H52" s="167" t="s">
        <v>44</v>
      </c>
      <c r="I52" s="64">
        <v>6</v>
      </c>
      <c r="J52" s="64">
        <v>9</v>
      </c>
      <c r="K52" s="174">
        <v>2</v>
      </c>
      <c r="L52" s="64">
        <v>6</v>
      </c>
      <c r="M52" s="64">
        <v>6</v>
      </c>
      <c r="N52" s="64">
        <v>6</v>
      </c>
      <c r="O52" s="64">
        <v>9</v>
      </c>
      <c r="P52" s="174">
        <v>2</v>
      </c>
      <c r="Q52" s="143">
        <v>6</v>
      </c>
      <c r="R52">
        <v>6</v>
      </c>
      <c r="S52" s="143">
        <f t="shared" si="0"/>
        <v>100</v>
      </c>
      <c r="T52" s="143">
        <f t="shared" si="1"/>
        <v>100</v>
      </c>
      <c r="U52" s="143">
        <f t="shared" si="2"/>
        <v>100</v>
      </c>
      <c r="V52" s="143">
        <f t="shared" si="4"/>
        <v>100</v>
      </c>
      <c r="W52" s="143">
        <f t="shared" si="5"/>
        <v>100</v>
      </c>
    </row>
    <row r="53" spans="1:23" x14ac:dyDescent="0.25">
      <c r="A53" s="21">
        <v>3504305</v>
      </c>
      <c r="B53" s="22" t="s">
        <v>108</v>
      </c>
      <c r="C53" s="22" t="s">
        <v>761</v>
      </c>
      <c r="D53" s="22" t="s">
        <v>762</v>
      </c>
      <c r="E53" s="23">
        <v>35062</v>
      </c>
      <c r="F53" s="22" t="s">
        <v>20</v>
      </c>
      <c r="G53" s="22" t="s">
        <v>19</v>
      </c>
      <c r="H53" s="167" t="s">
        <v>20</v>
      </c>
      <c r="I53" s="64">
        <v>1</v>
      </c>
      <c r="J53" s="64">
        <v>3</v>
      </c>
      <c r="K53" s="174">
        <v>0</v>
      </c>
      <c r="L53" s="64">
        <v>1</v>
      </c>
      <c r="M53" s="64">
        <v>0</v>
      </c>
      <c r="N53" s="64">
        <v>1</v>
      </c>
      <c r="O53" s="64">
        <v>7</v>
      </c>
      <c r="P53" s="174">
        <v>0</v>
      </c>
      <c r="Q53" s="143">
        <v>1</v>
      </c>
      <c r="R53">
        <v>1</v>
      </c>
      <c r="S53" s="143">
        <f t="shared" si="0"/>
        <v>100</v>
      </c>
      <c r="T53" s="143">
        <f t="shared" si="1"/>
        <v>42.857142857142854</v>
      </c>
      <c r="U53" s="143" t="e">
        <f t="shared" si="2"/>
        <v>#DIV/0!</v>
      </c>
      <c r="V53" s="143">
        <f t="shared" si="4"/>
        <v>100</v>
      </c>
      <c r="W53" s="143">
        <f t="shared" si="5"/>
        <v>0</v>
      </c>
    </row>
    <row r="54" spans="1:23" x14ac:dyDescent="0.25">
      <c r="A54" s="21">
        <v>3504404</v>
      </c>
      <c r="B54" s="22" t="s">
        <v>109</v>
      </c>
      <c r="C54" s="22" t="s">
        <v>757</v>
      </c>
      <c r="D54" s="22" t="s">
        <v>758</v>
      </c>
      <c r="E54" s="23">
        <v>35023</v>
      </c>
      <c r="F54" s="22" t="s">
        <v>45</v>
      </c>
      <c r="G54" s="22" t="s">
        <v>43</v>
      </c>
      <c r="H54" s="167" t="s">
        <v>44</v>
      </c>
      <c r="I54" s="64">
        <v>3</v>
      </c>
      <c r="J54" s="64">
        <v>2</v>
      </c>
      <c r="K54" s="174">
        <v>0</v>
      </c>
      <c r="L54" s="64">
        <v>11</v>
      </c>
      <c r="M54" s="64">
        <v>5</v>
      </c>
      <c r="N54" s="64">
        <v>4</v>
      </c>
      <c r="O54" s="64">
        <v>3</v>
      </c>
      <c r="P54" s="174">
        <v>0</v>
      </c>
      <c r="Q54" s="143">
        <v>11</v>
      </c>
      <c r="R54">
        <v>6</v>
      </c>
      <c r="S54" s="143">
        <f t="shared" si="0"/>
        <v>75</v>
      </c>
      <c r="T54" s="143">
        <f t="shared" si="1"/>
        <v>66.666666666666657</v>
      </c>
      <c r="U54" s="143" t="e">
        <f t="shared" si="2"/>
        <v>#DIV/0!</v>
      </c>
      <c r="V54" s="143">
        <f t="shared" si="4"/>
        <v>100</v>
      </c>
      <c r="W54" s="143">
        <f t="shared" si="5"/>
        <v>83.333333333333343</v>
      </c>
    </row>
    <row r="55" spans="1:23" x14ac:dyDescent="0.25">
      <c r="A55" s="21">
        <v>3504503</v>
      </c>
      <c r="B55" s="22" t="s">
        <v>110</v>
      </c>
      <c r="C55" s="22" t="s">
        <v>761</v>
      </c>
      <c r="D55" s="22" t="s">
        <v>762</v>
      </c>
      <c r="E55" s="23">
        <v>35061</v>
      </c>
      <c r="F55" s="22" t="s">
        <v>21</v>
      </c>
      <c r="G55" s="22" t="s">
        <v>19</v>
      </c>
      <c r="H55" s="167" t="s">
        <v>20</v>
      </c>
      <c r="I55" s="64">
        <v>10</v>
      </c>
      <c r="J55" s="64">
        <v>42</v>
      </c>
      <c r="K55" s="174">
        <v>4</v>
      </c>
      <c r="L55" s="64">
        <v>24</v>
      </c>
      <c r="M55" s="64">
        <v>11</v>
      </c>
      <c r="N55" s="64">
        <v>10</v>
      </c>
      <c r="O55" s="64">
        <v>42</v>
      </c>
      <c r="P55" s="174">
        <v>4</v>
      </c>
      <c r="Q55" s="143">
        <v>25</v>
      </c>
      <c r="R55">
        <v>11</v>
      </c>
      <c r="S55" s="143">
        <f t="shared" si="0"/>
        <v>100</v>
      </c>
      <c r="T55" s="143">
        <f t="shared" si="1"/>
        <v>100</v>
      </c>
      <c r="U55" s="143">
        <f t="shared" si="2"/>
        <v>100</v>
      </c>
      <c r="V55" s="143">
        <f t="shared" si="4"/>
        <v>96</v>
      </c>
      <c r="W55" s="143">
        <f t="shared" si="5"/>
        <v>100</v>
      </c>
    </row>
    <row r="56" spans="1:23" x14ac:dyDescent="0.25">
      <c r="A56" s="21">
        <v>3504602</v>
      </c>
      <c r="B56" s="22" t="s">
        <v>111</v>
      </c>
      <c r="C56" s="22" t="s">
        <v>757</v>
      </c>
      <c r="D56" s="22" t="s">
        <v>758</v>
      </c>
      <c r="E56" s="23">
        <v>35155</v>
      </c>
      <c r="F56" s="22" t="s">
        <v>7</v>
      </c>
      <c r="G56" s="22" t="s">
        <v>6</v>
      </c>
      <c r="H56" s="167" t="s">
        <v>7</v>
      </c>
      <c r="I56" s="64">
        <v>12</v>
      </c>
      <c r="J56" s="64">
        <v>27</v>
      </c>
      <c r="K56" s="174">
        <v>6</v>
      </c>
      <c r="L56" s="64">
        <v>22</v>
      </c>
      <c r="M56" s="64">
        <v>24</v>
      </c>
      <c r="N56" s="64">
        <v>12</v>
      </c>
      <c r="O56" s="64">
        <v>31</v>
      </c>
      <c r="P56" s="174">
        <v>6</v>
      </c>
      <c r="Q56" s="143">
        <v>24</v>
      </c>
      <c r="R56">
        <v>25</v>
      </c>
      <c r="S56" s="143">
        <f t="shared" si="0"/>
        <v>100</v>
      </c>
      <c r="T56" s="143">
        <f t="shared" si="1"/>
        <v>87.096774193548384</v>
      </c>
      <c r="U56" s="143">
        <f t="shared" si="2"/>
        <v>100</v>
      </c>
      <c r="V56" s="143">
        <f t="shared" si="4"/>
        <v>91.666666666666657</v>
      </c>
      <c r="W56" s="143">
        <f t="shared" si="5"/>
        <v>96</v>
      </c>
    </row>
    <row r="57" spans="1:23" x14ac:dyDescent="0.25">
      <c r="A57" s="21">
        <v>3504701</v>
      </c>
      <c r="B57" s="22" t="s">
        <v>112</v>
      </c>
      <c r="C57" s="22" t="s">
        <v>761</v>
      </c>
      <c r="D57" s="22" t="s">
        <v>762</v>
      </c>
      <c r="E57" s="23">
        <v>35062</v>
      </c>
      <c r="F57" s="22" t="s">
        <v>20</v>
      </c>
      <c r="G57" s="22" t="s">
        <v>19</v>
      </c>
      <c r="H57" s="167" t="s">
        <v>20</v>
      </c>
      <c r="I57" s="64">
        <v>4</v>
      </c>
      <c r="J57" s="64">
        <v>2</v>
      </c>
      <c r="K57" s="174">
        <v>0</v>
      </c>
      <c r="L57" s="64">
        <v>19</v>
      </c>
      <c r="M57" s="64">
        <v>38</v>
      </c>
      <c r="N57" s="64">
        <v>4</v>
      </c>
      <c r="O57" s="64">
        <v>2</v>
      </c>
      <c r="P57" s="174">
        <v>0</v>
      </c>
      <c r="Q57" s="143">
        <v>27</v>
      </c>
      <c r="R57">
        <v>38</v>
      </c>
      <c r="S57" s="143">
        <f t="shared" si="0"/>
        <v>100</v>
      </c>
      <c r="T57" s="143">
        <f t="shared" si="1"/>
        <v>100</v>
      </c>
      <c r="U57" s="143" t="e">
        <f t="shared" si="2"/>
        <v>#DIV/0!</v>
      </c>
      <c r="V57" s="143">
        <f t="shared" si="4"/>
        <v>70.370370370370367</v>
      </c>
      <c r="W57" s="143">
        <f t="shared" si="5"/>
        <v>100</v>
      </c>
    </row>
    <row r="58" spans="1:23" x14ac:dyDescent="0.25">
      <c r="A58" s="21">
        <v>3504800</v>
      </c>
      <c r="B58" s="22" t="s">
        <v>113</v>
      </c>
      <c r="C58" s="22" t="s">
        <v>757</v>
      </c>
      <c r="D58" s="22" t="s">
        <v>758</v>
      </c>
      <c r="E58" s="23">
        <v>35155</v>
      </c>
      <c r="F58" s="22" t="s">
        <v>7</v>
      </c>
      <c r="G58" s="22" t="s">
        <v>6</v>
      </c>
      <c r="H58" s="167" t="s">
        <v>7</v>
      </c>
      <c r="I58" s="64">
        <v>9</v>
      </c>
      <c r="J58" s="64">
        <v>5</v>
      </c>
      <c r="K58" s="174">
        <v>3</v>
      </c>
      <c r="L58" s="64">
        <v>2</v>
      </c>
      <c r="M58" s="64">
        <v>7</v>
      </c>
      <c r="N58" s="64">
        <v>9</v>
      </c>
      <c r="O58" s="64">
        <v>6</v>
      </c>
      <c r="P58" s="174">
        <v>3</v>
      </c>
      <c r="Q58" s="143">
        <v>3</v>
      </c>
      <c r="R58">
        <v>8</v>
      </c>
      <c r="S58" s="143">
        <f t="shared" si="0"/>
        <v>100</v>
      </c>
      <c r="T58" s="143">
        <f t="shared" si="1"/>
        <v>83.333333333333343</v>
      </c>
      <c r="U58" s="143">
        <f t="shared" si="2"/>
        <v>100</v>
      </c>
      <c r="V58" s="143">
        <f t="shared" si="4"/>
        <v>66.666666666666657</v>
      </c>
      <c r="W58" s="143">
        <f t="shared" si="5"/>
        <v>87.5</v>
      </c>
    </row>
    <row r="59" spans="1:23" x14ac:dyDescent="0.25">
      <c r="A59" s="21">
        <v>3504909</v>
      </c>
      <c r="B59" s="22" t="s">
        <v>114</v>
      </c>
      <c r="C59" s="22" t="s">
        <v>771</v>
      </c>
      <c r="D59" s="22" t="s">
        <v>772</v>
      </c>
      <c r="E59" s="23">
        <v>35172</v>
      </c>
      <c r="F59" s="22" t="s">
        <v>71</v>
      </c>
      <c r="G59" s="22" t="s">
        <v>69</v>
      </c>
      <c r="H59" s="167" t="s">
        <v>70</v>
      </c>
      <c r="I59" s="64">
        <v>2</v>
      </c>
      <c r="J59" s="64">
        <v>1</v>
      </c>
      <c r="K59" s="174">
        <v>0</v>
      </c>
      <c r="L59" s="64">
        <v>1</v>
      </c>
      <c r="M59" s="64">
        <v>0</v>
      </c>
      <c r="N59" s="64">
        <v>2</v>
      </c>
      <c r="O59" s="64">
        <v>2</v>
      </c>
      <c r="P59" s="174">
        <v>0</v>
      </c>
      <c r="Q59" s="143">
        <v>3</v>
      </c>
      <c r="R59">
        <v>0</v>
      </c>
      <c r="S59" s="143">
        <f t="shared" si="0"/>
        <v>100</v>
      </c>
      <c r="T59" s="143">
        <f t="shared" si="1"/>
        <v>50</v>
      </c>
      <c r="U59" s="143" t="e">
        <f t="shared" si="2"/>
        <v>#DIV/0!</v>
      </c>
      <c r="V59" s="143">
        <f t="shared" si="4"/>
        <v>33.333333333333329</v>
      </c>
      <c r="W59" s="143" t="e">
        <f t="shared" si="5"/>
        <v>#DIV/0!</v>
      </c>
    </row>
    <row r="60" spans="1:23" x14ac:dyDescent="0.25">
      <c r="A60" s="21">
        <v>3505005</v>
      </c>
      <c r="B60" s="22" t="s">
        <v>115</v>
      </c>
      <c r="C60" s="22" t="s">
        <v>761</v>
      </c>
      <c r="D60" s="22" t="s">
        <v>762</v>
      </c>
      <c r="E60" s="23">
        <v>35061</v>
      </c>
      <c r="F60" s="22" t="s">
        <v>21</v>
      </c>
      <c r="G60" s="22" t="s">
        <v>19</v>
      </c>
      <c r="H60" s="167" t="s">
        <v>20</v>
      </c>
      <c r="I60" s="64">
        <v>0</v>
      </c>
      <c r="J60" s="64">
        <v>1</v>
      </c>
      <c r="K60" s="174">
        <v>0</v>
      </c>
      <c r="L60" s="64">
        <v>1</v>
      </c>
      <c r="M60" s="64">
        <v>0</v>
      </c>
      <c r="N60" s="64">
        <v>0</v>
      </c>
      <c r="O60" s="64">
        <v>1</v>
      </c>
      <c r="P60" s="174">
        <v>0</v>
      </c>
      <c r="Q60" s="143">
        <v>1</v>
      </c>
      <c r="R60">
        <v>0</v>
      </c>
      <c r="S60" s="143" t="e">
        <f t="shared" si="0"/>
        <v>#DIV/0!</v>
      </c>
      <c r="T60" s="143">
        <f t="shared" si="1"/>
        <v>100</v>
      </c>
      <c r="U60" s="143" t="e">
        <f t="shared" si="2"/>
        <v>#DIV/0!</v>
      </c>
      <c r="V60" s="143">
        <f t="shared" si="4"/>
        <v>100</v>
      </c>
      <c r="W60" s="143" t="e">
        <f t="shared" si="5"/>
        <v>#DIV/0!</v>
      </c>
    </row>
    <row r="61" spans="1:23" x14ac:dyDescent="0.25">
      <c r="A61" s="21">
        <v>3505104</v>
      </c>
      <c r="B61" s="22" t="s">
        <v>116</v>
      </c>
      <c r="C61" s="22" t="s">
        <v>757</v>
      </c>
      <c r="D61" s="22" t="s">
        <v>758</v>
      </c>
      <c r="E61" s="23">
        <v>35023</v>
      </c>
      <c r="F61" s="22" t="s">
        <v>45</v>
      </c>
      <c r="G61" s="22" t="s">
        <v>43</v>
      </c>
      <c r="H61" s="167" t="s">
        <v>44</v>
      </c>
      <c r="I61" s="64">
        <v>3</v>
      </c>
      <c r="J61" s="64">
        <v>0</v>
      </c>
      <c r="K61" s="174">
        <v>1</v>
      </c>
      <c r="L61" s="64">
        <v>3</v>
      </c>
      <c r="M61" s="64">
        <v>4</v>
      </c>
      <c r="N61" s="64">
        <v>3</v>
      </c>
      <c r="O61" s="64">
        <v>0</v>
      </c>
      <c r="P61" s="174">
        <v>1</v>
      </c>
      <c r="Q61" s="143">
        <v>6</v>
      </c>
      <c r="R61">
        <v>4</v>
      </c>
      <c r="S61" s="143">
        <f t="shared" si="0"/>
        <v>100</v>
      </c>
      <c r="T61" s="143" t="e">
        <f t="shared" si="1"/>
        <v>#DIV/0!</v>
      </c>
      <c r="U61" s="143">
        <f t="shared" si="2"/>
        <v>100</v>
      </c>
      <c r="V61" s="143">
        <f t="shared" si="4"/>
        <v>50</v>
      </c>
      <c r="W61" s="143">
        <f t="shared" si="5"/>
        <v>100</v>
      </c>
    </row>
    <row r="62" spans="1:23" x14ac:dyDescent="0.25">
      <c r="A62" s="21">
        <v>3505203</v>
      </c>
      <c r="B62" s="22" t="s">
        <v>118</v>
      </c>
      <c r="C62" s="22" t="s">
        <v>761</v>
      </c>
      <c r="D62" s="22" t="s">
        <v>762</v>
      </c>
      <c r="E62" s="23">
        <v>35064</v>
      </c>
      <c r="F62" s="22" t="s">
        <v>117</v>
      </c>
      <c r="G62" s="22" t="s">
        <v>19</v>
      </c>
      <c r="H62" s="167" t="s">
        <v>20</v>
      </c>
      <c r="I62" s="64">
        <v>12</v>
      </c>
      <c r="J62" s="64">
        <v>5</v>
      </c>
      <c r="K62" s="174">
        <v>9</v>
      </c>
      <c r="L62" s="64">
        <v>8</v>
      </c>
      <c r="M62" s="64">
        <v>5</v>
      </c>
      <c r="N62" s="64">
        <v>13</v>
      </c>
      <c r="O62" s="64">
        <v>6</v>
      </c>
      <c r="P62" s="174">
        <v>12</v>
      </c>
      <c r="Q62" s="143">
        <v>9</v>
      </c>
      <c r="R62">
        <v>5</v>
      </c>
      <c r="S62" s="143">
        <f t="shared" si="0"/>
        <v>92.307692307692307</v>
      </c>
      <c r="T62" s="143">
        <f t="shared" si="1"/>
        <v>83.333333333333343</v>
      </c>
      <c r="U62" s="143">
        <f t="shared" si="2"/>
        <v>75</v>
      </c>
      <c r="V62" s="143">
        <f t="shared" si="4"/>
        <v>88.888888888888886</v>
      </c>
      <c r="W62" s="143">
        <f t="shared" si="5"/>
        <v>100</v>
      </c>
    </row>
    <row r="63" spans="1:23" x14ac:dyDescent="0.25">
      <c r="A63" s="21">
        <v>3505302</v>
      </c>
      <c r="B63" s="22" t="s">
        <v>119</v>
      </c>
      <c r="C63" s="22" t="s">
        <v>761</v>
      </c>
      <c r="D63" s="22" t="s">
        <v>762</v>
      </c>
      <c r="E63" s="23">
        <v>35064</v>
      </c>
      <c r="F63" s="22" t="s">
        <v>117</v>
      </c>
      <c r="G63" s="22" t="s">
        <v>19</v>
      </c>
      <c r="H63" s="167" t="s">
        <v>20</v>
      </c>
      <c r="I63" s="64">
        <v>5</v>
      </c>
      <c r="J63" s="64">
        <v>11</v>
      </c>
      <c r="K63" s="174">
        <v>2</v>
      </c>
      <c r="L63" s="64">
        <v>8</v>
      </c>
      <c r="M63" s="64">
        <v>13</v>
      </c>
      <c r="N63" s="64">
        <v>6</v>
      </c>
      <c r="O63" s="64">
        <v>11</v>
      </c>
      <c r="P63" s="174">
        <v>2</v>
      </c>
      <c r="Q63" s="143">
        <v>11</v>
      </c>
      <c r="R63">
        <v>15</v>
      </c>
      <c r="S63" s="143">
        <f t="shared" si="0"/>
        <v>83.333333333333343</v>
      </c>
      <c r="T63" s="143">
        <f t="shared" si="1"/>
        <v>100</v>
      </c>
      <c r="U63" s="143">
        <f t="shared" si="2"/>
        <v>100</v>
      </c>
      <c r="V63" s="143">
        <f t="shared" si="4"/>
        <v>72.727272727272734</v>
      </c>
      <c r="W63" s="143">
        <f t="shared" si="5"/>
        <v>86.666666666666671</v>
      </c>
    </row>
    <row r="64" spans="1:23" x14ac:dyDescent="0.25">
      <c r="A64" s="21">
        <v>3505351</v>
      </c>
      <c r="B64" s="22" t="s">
        <v>120</v>
      </c>
      <c r="C64" s="22" t="s">
        <v>765</v>
      </c>
      <c r="D64" s="22" t="s">
        <v>766</v>
      </c>
      <c r="E64" s="23">
        <v>35162</v>
      </c>
      <c r="F64" s="22" t="s">
        <v>75</v>
      </c>
      <c r="G64" s="22" t="s">
        <v>27</v>
      </c>
      <c r="H64" s="167" t="s">
        <v>28</v>
      </c>
      <c r="I64" s="64">
        <v>0</v>
      </c>
      <c r="J64" s="64">
        <v>1</v>
      </c>
      <c r="K64" s="174">
        <v>0</v>
      </c>
      <c r="L64" s="64">
        <v>0</v>
      </c>
      <c r="M64" s="64">
        <v>0</v>
      </c>
      <c r="N64" s="64">
        <v>0</v>
      </c>
      <c r="O64" s="64">
        <v>2</v>
      </c>
      <c r="P64" s="174">
        <v>0</v>
      </c>
      <c r="Q64" s="143">
        <v>3</v>
      </c>
      <c r="R64">
        <v>0</v>
      </c>
      <c r="S64" s="143" t="e">
        <f t="shared" si="0"/>
        <v>#DIV/0!</v>
      </c>
      <c r="T64" s="143">
        <f t="shared" si="1"/>
        <v>50</v>
      </c>
      <c r="U64" s="143" t="e">
        <f t="shared" si="2"/>
        <v>#DIV/0!</v>
      </c>
      <c r="V64" s="143">
        <f t="shared" si="4"/>
        <v>0</v>
      </c>
      <c r="W64" s="143" t="e">
        <f t="shared" si="5"/>
        <v>#DIV/0!</v>
      </c>
    </row>
    <row r="65" spans="1:23" x14ac:dyDescent="0.25">
      <c r="A65" s="21">
        <v>3505401</v>
      </c>
      <c r="B65" s="22" t="s">
        <v>124</v>
      </c>
      <c r="C65" s="22" t="s">
        <v>777</v>
      </c>
      <c r="D65" s="22" t="s">
        <v>778</v>
      </c>
      <c r="E65" s="23">
        <v>35121</v>
      </c>
      <c r="F65" s="22" t="s">
        <v>123</v>
      </c>
      <c r="G65" s="22" t="s">
        <v>121</v>
      </c>
      <c r="H65" s="167" t="s">
        <v>122</v>
      </c>
      <c r="I65" s="64">
        <v>2</v>
      </c>
      <c r="J65" s="64">
        <v>0</v>
      </c>
      <c r="K65" s="174">
        <v>1</v>
      </c>
      <c r="L65" s="64">
        <v>9</v>
      </c>
      <c r="M65" s="64">
        <v>5</v>
      </c>
      <c r="N65" s="64">
        <v>3</v>
      </c>
      <c r="O65" s="64">
        <v>0</v>
      </c>
      <c r="P65" s="174">
        <v>1</v>
      </c>
      <c r="Q65" s="143">
        <v>13</v>
      </c>
      <c r="R65">
        <v>13</v>
      </c>
      <c r="S65" s="143">
        <f t="shared" si="0"/>
        <v>66.666666666666657</v>
      </c>
      <c r="T65" s="143" t="e">
        <f t="shared" si="1"/>
        <v>#DIV/0!</v>
      </c>
      <c r="U65" s="143">
        <f t="shared" si="2"/>
        <v>100</v>
      </c>
      <c r="V65" s="143">
        <f t="shared" si="4"/>
        <v>69.230769230769226</v>
      </c>
      <c r="W65" s="143">
        <f t="shared" si="5"/>
        <v>38.461538461538467</v>
      </c>
    </row>
    <row r="66" spans="1:23" x14ac:dyDescent="0.25">
      <c r="A66" s="21">
        <v>3505500</v>
      </c>
      <c r="B66" s="22" t="s">
        <v>125</v>
      </c>
      <c r="C66" s="22" t="s">
        <v>769</v>
      </c>
      <c r="D66" s="22" t="s">
        <v>770</v>
      </c>
      <c r="E66" s="23">
        <v>35051</v>
      </c>
      <c r="F66" s="22" t="s">
        <v>37</v>
      </c>
      <c r="G66" s="22" t="s">
        <v>35</v>
      </c>
      <c r="H66" s="167" t="s">
        <v>36</v>
      </c>
      <c r="I66" s="64">
        <v>87</v>
      </c>
      <c r="J66" s="64">
        <v>82</v>
      </c>
      <c r="K66" s="174">
        <v>11</v>
      </c>
      <c r="L66" s="64">
        <v>142</v>
      </c>
      <c r="M66" s="64">
        <v>78</v>
      </c>
      <c r="N66" s="64">
        <v>103</v>
      </c>
      <c r="O66" s="64">
        <v>106</v>
      </c>
      <c r="P66" s="174">
        <v>13</v>
      </c>
      <c r="Q66" s="143">
        <v>154</v>
      </c>
      <c r="R66">
        <v>114</v>
      </c>
      <c r="S66" s="143">
        <f t="shared" si="0"/>
        <v>84.466019417475721</v>
      </c>
      <c r="T66" s="143">
        <f t="shared" si="1"/>
        <v>77.358490566037744</v>
      </c>
      <c r="U66" s="143">
        <f t="shared" si="2"/>
        <v>84.615384615384613</v>
      </c>
      <c r="V66" s="143">
        <f t="shared" si="4"/>
        <v>92.20779220779221</v>
      </c>
      <c r="W66" s="143">
        <f t="shared" si="5"/>
        <v>68.421052631578945</v>
      </c>
    </row>
    <row r="67" spans="1:23" x14ac:dyDescent="0.25">
      <c r="A67" s="21">
        <v>3505609</v>
      </c>
      <c r="B67" s="22" t="s">
        <v>127</v>
      </c>
      <c r="C67" s="22" t="s">
        <v>769</v>
      </c>
      <c r="D67" s="22" t="s">
        <v>770</v>
      </c>
      <c r="E67" s="23">
        <v>35131</v>
      </c>
      <c r="F67" s="22" t="s">
        <v>126</v>
      </c>
      <c r="G67" s="22" t="s">
        <v>39</v>
      </c>
      <c r="H67" s="167" t="s">
        <v>40</v>
      </c>
      <c r="I67" s="64">
        <v>8</v>
      </c>
      <c r="J67" s="64">
        <v>9</v>
      </c>
      <c r="K67" s="174">
        <v>3</v>
      </c>
      <c r="L67" s="64">
        <v>19</v>
      </c>
      <c r="M67" s="64">
        <v>13</v>
      </c>
      <c r="N67" s="64">
        <v>11</v>
      </c>
      <c r="O67" s="64">
        <v>11</v>
      </c>
      <c r="P67" s="174">
        <v>3</v>
      </c>
      <c r="Q67" s="143">
        <v>27</v>
      </c>
      <c r="R67">
        <v>19</v>
      </c>
      <c r="S67" s="143">
        <f t="shared" si="0"/>
        <v>72.727272727272734</v>
      </c>
      <c r="T67" s="143">
        <f t="shared" si="1"/>
        <v>81.818181818181827</v>
      </c>
      <c r="U67" s="143">
        <f t="shared" si="2"/>
        <v>100</v>
      </c>
      <c r="V67" s="143">
        <f t="shared" si="4"/>
        <v>70.370370370370367</v>
      </c>
      <c r="W67" s="143">
        <f t="shared" si="5"/>
        <v>68.421052631578945</v>
      </c>
    </row>
    <row r="68" spans="1:23" x14ac:dyDescent="0.25">
      <c r="A68" s="21">
        <v>3505708</v>
      </c>
      <c r="B68" s="22" t="s">
        <v>129</v>
      </c>
      <c r="C68" s="22" t="s">
        <v>779</v>
      </c>
      <c r="D68" s="22" t="s">
        <v>780</v>
      </c>
      <c r="E68" s="23">
        <v>35014</v>
      </c>
      <c r="F68" s="22" t="s">
        <v>128</v>
      </c>
      <c r="G68" s="22" t="s">
        <v>98</v>
      </c>
      <c r="H68" s="167" t="s">
        <v>99</v>
      </c>
      <c r="I68" s="64">
        <v>338</v>
      </c>
      <c r="J68" s="64">
        <v>325</v>
      </c>
      <c r="K68" s="174">
        <v>21</v>
      </c>
      <c r="L68" s="64">
        <v>416</v>
      </c>
      <c r="M68" s="64">
        <v>410</v>
      </c>
      <c r="N68" s="64">
        <v>355</v>
      </c>
      <c r="O68" s="64">
        <v>345</v>
      </c>
      <c r="P68" s="174">
        <v>22</v>
      </c>
      <c r="Q68" s="143">
        <v>436</v>
      </c>
      <c r="R68">
        <v>427</v>
      </c>
      <c r="S68" s="143">
        <f t="shared" ref="S68:S131" si="6">I68/N68*100</f>
        <v>95.211267605633793</v>
      </c>
      <c r="T68" s="143">
        <f t="shared" ref="T68:T131" si="7">J68/O68*100</f>
        <v>94.20289855072464</v>
      </c>
      <c r="U68" s="143">
        <f t="shared" ref="U68:U131" si="8">K68/P68*100</f>
        <v>95.454545454545453</v>
      </c>
      <c r="V68" s="143">
        <f t="shared" si="4"/>
        <v>95.412844036697251</v>
      </c>
      <c r="W68" s="143">
        <f t="shared" si="5"/>
        <v>96.01873536299766</v>
      </c>
    </row>
    <row r="69" spans="1:23" x14ac:dyDescent="0.25">
      <c r="A69" s="21">
        <v>3505807</v>
      </c>
      <c r="B69" s="22" t="s">
        <v>130</v>
      </c>
      <c r="C69" s="22" t="s">
        <v>755</v>
      </c>
      <c r="D69" s="22" t="s">
        <v>756</v>
      </c>
      <c r="E69" s="23">
        <v>35095</v>
      </c>
      <c r="F69" s="22" t="s">
        <v>90</v>
      </c>
      <c r="G69" s="22" t="s">
        <v>2</v>
      </c>
      <c r="H69" s="167" t="s">
        <v>3</v>
      </c>
      <c r="I69" s="64">
        <v>10</v>
      </c>
      <c r="J69" s="64">
        <v>4</v>
      </c>
      <c r="K69" s="174">
        <v>6</v>
      </c>
      <c r="L69" s="64">
        <v>11</v>
      </c>
      <c r="M69" s="64">
        <v>17</v>
      </c>
      <c r="N69" s="64">
        <v>12</v>
      </c>
      <c r="O69" s="64">
        <v>4</v>
      </c>
      <c r="P69" s="174">
        <v>7</v>
      </c>
      <c r="Q69" s="143">
        <v>14</v>
      </c>
      <c r="R69">
        <v>20</v>
      </c>
      <c r="S69" s="143">
        <f t="shared" si="6"/>
        <v>83.333333333333343</v>
      </c>
      <c r="T69" s="143">
        <f t="shared" si="7"/>
        <v>100</v>
      </c>
      <c r="U69" s="143">
        <f t="shared" si="8"/>
        <v>85.714285714285708</v>
      </c>
      <c r="V69" s="143">
        <f t="shared" ref="V69:V132" si="9">L69/Q69*100</f>
        <v>78.571428571428569</v>
      </c>
      <c r="W69" s="143">
        <f t="shared" ref="W69:W132" si="10">M69/R69*100</f>
        <v>85</v>
      </c>
    </row>
    <row r="70" spans="1:23" x14ac:dyDescent="0.25">
      <c r="A70" s="21">
        <v>3505906</v>
      </c>
      <c r="B70" s="22" t="s">
        <v>131</v>
      </c>
      <c r="C70" s="22" t="s">
        <v>769</v>
      </c>
      <c r="D70" s="22" t="s">
        <v>770</v>
      </c>
      <c r="E70" s="23">
        <v>35133</v>
      </c>
      <c r="F70" s="22" t="s">
        <v>41</v>
      </c>
      <c r="G70" s="22" t="s">
        <v>39</v>
      </c>
      <c r="H70" s="167" t="s">
        <v>40</v>
      </c>
      <c r="I70" s="64">
        <v>24</v>
      </c>
      <c r="J70" s="64">
        <v>20</v>
      </c>
      <c r="K70" s="174">
        <v>5</v>
      </c>
      <c r="L70" s="64">
        <v>25</v>
      </c>
      <c r="M70" s="64">
        <v>16</v>
      </c>
      <c r="N70" s="64">
        <v>24</v>
      </c>
      <c r="O70" s="64">
        <v>25</v>
      </c>
      <c r="P70" s="174">
        <v>7</v>
      </c>
      <c r="Q70" s="143">
        <v>36</v>
      </c>
      <c r="R70">
        <v>28</v>
      </c>
      <c r="S70" s="143">
        <f t="shared" si="6"/>
        <v>100</v>
      </c>
      <c r="T70" s="143">
        <f t="shared" si="7"/>
        <v>80</v>
      </c>
      <c r="U70" s="143">
        <f t="shared" si="8"/>
        <v>71.428571428571431</v>
      </c>
      <c r="V70" s="143">
        <f t="shared" si="9"/>
        <v>69.444444444444443</v>
      </c>
      <c r="W70" s="143">
        <f t="shared" si="10"/>
        <v>57.142857142857139</v>
      </c>
    </row>
    <row r="71" spans="1:23" x14ac:dyDescent="0.25">
      <c r="A71" s="21">
        <v>3506003</v>
      </c>
      <c r="B71" s="22" t="s">
        <v>132</v>
      </c>
      <c r="C71" s="22" t="s">
        <v>761</v>
      </c>
      <c r="D71" s="22" t="s">
        <v>762</v>
      </c>
      <c r="E71" s="23">
        <v>35062</v>
      </c>
      <c r="F71" s="22" t="s">
        <v>20</v>
      </c>
      <c r="G71" s="22" t="s">
        <v>19</v>
      </c>
      <c r="H71" s="167" t="s">
        <v>20</v>
      </c>
      <c r="I71" s="64">
        <v>153</v>
      </c>
      <c r="J71" s="64">
        <v>122</v>
      </c>
      <c r="K71" s="174">
        <v>37</v>
      </c>
      <c r="L71" s="64">
        <v>418</v>
      </c>
      <c r="M71" s="64">
        <v>259</v>
      </c>
      <c r="N71" s="64">
        <v>164</v>
      </c>
      <c r="O71" s="64">
        <v>124</v>
      </c>
      <c r="P71" s="174">
        <v>38</v>
      </c>
      <c r="Q71" s="143">
        <v>470</v>
      </c>
      <c r="R71">
        <v>288</v>
      </c>
      <c r="S71" s="143">
        <f t="shared" si="6"/>
        <v>93.292682926829272</v>
      </c>
      <c r="T71" s="143">
        <f t="shared" si="7"/>
        <v>98.387096774193552</v>
      </c>
      <c r="U71" s="143">
        <f t="shared" si="8"/>
        <v>97.368421052631575</v>
      </c>
      <c r="V71" s="143">
        <f t="shared" si="9"/>
        <v>88.936170212765958</v>
      </c>
      <c r="W71" s="143">
        <f t="shared" si="10"/>
        <v>89.930555555555557</v>
      </c>
    </row>
    <row r="72" spans="1:23" x14ac:dyDescent="0.25">
      <c r="A72" s="21">
        <v>3506102</v>
      </c>
      <c r="B72" s="22" t="s">
        <v>134</v>
      </c>
      <c r="C72" s="22" t="s">
        <v>769</v>
      </c>
      <c r="D72" s="22" t="s">
        <v>770</v>
      </c>
      <c r="E72" s="23">
        <v>35052</v>
      </c>
      <c r="F72" s="22" t="s">
        <v>133</v>
      </c>
      <c r="G72" s="22" t="s">
        <v>35</v>
      </c>
      <c r="H72" s="167" t="s">
        <v>36</v>
      </c>
      <c r="I72" s="64">
        <v>51</v>
      </c>
      <c r="J72" s="64">
        <v>108</v>
      </c>
      <c r="K72" s="174">
        <v>9</v>
      </c>
      <c r="L72" s="64">
        <v>176</v>
      </c>
      <c r="M72" s="64">
        <v>133</v>
      </c>
      <c r="N72" s="64">
        <v>55</v>
      </c>
      <c r="O72" s="64">
        <v>113</v>
      </c>
      <c r="P72" s="174">
        <v>11</v>
      </c>
      <c r="Q72" s="143">
        <v>179</v>
      </c>
      <c r="R72">
        <v>140</v>
      </c>
      <c r="S72" s="143">
        <f t="shared" si="6"/>
        <v>92.72727272727272</v>
      </c>
      <c r="T72" s="143">
        <f t="shared" si="7"/>
        <v>95.575221238938056</v>
      </c>
      <c r="U72" s="143">
        <f t="shared" si="8"/>
        <v>81.818181818181827</v>
      </c>
      <c r="V72" s="143">
        <f t="shared" si="9"/>
        <v>98.324022346368707</v>
      </c>
      <c r="W72" s="143">
        <f t="shared" si="10"/>
        <v>95</v>
      </c>
    </row>
    <row r="73" spans="1:23" x14ac:dyDescent="0.25">
      <c r="A73" s="21">
        <v>3506201</v>
      </c>
      <c r="B73" s="22" t="s">
        <v>135</v>
      </c>
      <c r="C73" s="22" t="s">
        <v>757</v>
      </c>
      <c r="D73" s="22" t="s">
        <v>758</v>
      </c>
      <c r="E73" s="23">
        <v>35021</v>
      </c>
      <c r="F73" s="22" t="s">
        <v>78</v>
      </c>
      <c r="G73" s="22" t="s">
        <v>43</v>
      </c>
      <c r="H73" s="167" t="s">
        <v>44</v>
      </c>
      <c r="I73" s="64">
        <v>2</v>
      </c>
      <c r="J73" s="64">
        <v>3</v>
      </c>
      <c r="K73" s="174">
        <v>0</v>
      </c>
      <c r="L73" s="64">
        <v>1</v>
      </c>
      <c r="M73" s="64">
        <v>0</v>
      </c>
      <c r="N73" s="64">
        <v>2</v>
      </c>
      <c r="O73" s="64">
        <v>3</v>
      </c>
      <c r="P73" s="174">
        <v>0</v>
      </c>
      <c r="Q73" s="143">
        <v>1</v>
      </c>
      <c r="R73">
        <v>0</v>
      </c>
      <c r="S73" s="143">
        <f t="shared" si="6"/>
        <v>100</v>
      </c>
      <c r="T73" s="143">
        <f t="shared" si="7"/>
        <v>100</v>
      </c>
      <c r="U73" s="143" t="e">
        <f t="shared" si="8"/>
        <v>#DIV/0!</v>
      </c>
      <c r="V73" s="143">
        <f t="shared" si="9"/>
        <v>100</v>
      </c>
      <c r="W73" s="143" t="e">
        <f t="shared" si="10"/>
        <v>#DIV/0!</v>
      </c>
    </row>
    <row r="74" spans="1:23" x14ac:dyDescent="0.25">
      <c r="A74" s="21">
        <v>3506300</v>
      </c>
      <c r="B74" s="22" t="s">
        <v>137</v>
      </c>
      <c r="C74" s="22" t="s">
        <v>755</v>
      </c>
      <c r="D74" s="22" t="s">
        <v>756</v>
      </c>
      <c r="E74" s="23">
        <v>35094</v>
      </c>
      <c r="F74" s="22" t="s">
        <v>136</v>
      </c>
      <c r="G74" s="22" t="s">
        <v>2</v>
      </c>
      <c r="H74" s="167" t="s">
        <v>3</v>
      </c>
      <c r="I74" s="64">
        <v>1</v>
      </c>
      <c r="J74" s="64">
        <v>4</v>
      </c>
      <c r="K74" s="174">
        <v>0</v>
      </c>
      <c r="L74" s="64">
        <v>8</v>
      </c>
      <c r="M74" s="64">
        <v>2</v>
      </c>
      <c r="N74" s="64">
        <v>1</v>
      </c>
      <c r="O74" s="64">
        <v>4</v>
      </c>
      <c r="P74" s="174">
        <v>0</v>
      </c>
      <c r="Q74" s="143">
        <v>8</v>
      </c>
      <c r="R74">
        <v>2</v>
      </c>
      <c r="S74" s="143">
        <f t="shared" si="6"/>
        <v>100</v>
      </c>
      <c r="T74" s="143">
        <f t="shared" si="7"/>
        <v>100</v>
      </c>
      <c r="U74" s="143" t="e">
        <f t="shared" si="8"/>
        <v>#DIV/0!</v>
      </c>
      <c r="V74" s="143">
        <f t="shared" si="9"/>
        <v>100</v>
      </c>
      <c r="W74" s="143">
        <f t="shared" si="10"/>
        <v>100</v>
      </c>
    </row>
    <row r="75" spans="1:23" x14ac:dyDescent="0.25">
      <c r="A75" s="21">
        <v>3506359</v>
      </c>
      <c r="B75" s="22" t="s">
        <v>140</v>
      </c>
      <c r="C75" s="22" t="s">
        <v>777</v>
      </c>
      <c r="D75" s="22" t="s">
        <v>778</v>
      </c>
      <c r="E75" s="23">
        <v>35041</v>
      </c>
      <c r="F75" s="22" t="s">
        <v>139</v>
      </c>
      <c r="G75" s="22" t="s">
        <v>138</v>
      </c>
      <c r="H75" s="167" t="s">
        <v>139</v>
      </c>
      <c r="I75" s="64">
        <v>159</v>
      </c>
      <c r="J75" s="64">
        <v>19</v>
      </c>
      <c r="K75" s="174">
        <v>2</v>
      </c>
      <c r="L75" s="64">
        <v>62</v>
      </c>
      <c r="M75" s="64">
        <v>26</v>
      </c>
      <c r="N75" s="64">
        <v>175</v>
      </c>
      <c r="O75" s="64">
        <v>37</v>
      </c>
      <c r="P75" s="174">
        <v>2</v>
      </c>
      <c r="Q75" s="143">
        <v>72</v>
      </c>
      <c r="R75">
        <v>44</v>
      </c>
      <c r="S75" s="143">
        <f t="shared" si="6"/>
        <v>90.857142857142861</v>
      </c>
      <c r="T75" s="143">
        <f t="shared" si="7"/>
        <v>51.351351351351347</v>
      </c>
      <c r="U75" s="143">
        <f t="shared" si="8"/>
        <v>100</v>
      </c>
      <c r="V75" s="143">
        <f t="shared" si="9"/>
        <v>86.111111111111114</v>
      </c>
      <c r="W75" s="143">
        <f t="shared" si="10"/>
        <v>59.090909090909093</v>
      </c>
    </row>
    <row r="76" spans="1:23" x14ac:dyDescent="0.25">
      <c r="A76" s="21">
        <v>3506409</v>
      </c>
      <c r="B76" s="22" t="s">
        <v>141</v>
      </c>
      <c r="C76" s="22" t="s">
        <v>757</v>
      </c>
      <c r="D76" s="22" t="s">
        <v>758</v>
      </c>
      <c r="E76" s="23">
        <v>35021</v>
      </c>
      <c r="F76" s="22" t="s">
        <v>78</v>
      </c>
      <c r="G76" s="22" t="s">
        <v>43</v>
      </c>
      <c r="H76" s="167" t="s">
        <v>44</v>
      </c>
      <c r="I76" s="64">
        <v>0</v>
      </c>
      <c r="J76" s="64">
        <v>0</v>
      </c>
      <c r="K76" s="174">
        <v>0</v>
      </c>
      <c r="L76" s="64">
        <v>2</v>
      </c>
      <c r="M76" s="64">
        <v>4</v>
      </c>
      <c r="N76" s="64">
        <v>0</v>
      </c>
      <c r="O76" s="64">
        <v>0</v>
      </c>
      <c r="P76" s="174">
        <v>0</v>
      </c>
      <c r="Q76" s="143">
        <v>2</v>
      </c>
      <c r="R76">
        <v>4</v>
      </c>
      <c r="S76" s="143" t="e">
        <f t="shared" si="6"/>
        <v>#DIV/0!</v>
      </c>
      <c r="T76" s="143" t="e">
        <f t="shared" si="7"/>
        <v>#DIV/0!</v>
      </c>
      <c r="U76" s="143" t="e">
        <f t="shared" si="8"/>
        <v>#DIV/0!</v>
      </c>
      <c r="V76" s="143">
        <f t="shared" si="9"/>
        <v>100</v>
      </c>
      <c r="W76" s="143">
        <f t="shared" si="10"/>
        <v>100</v>
      </c>
    </row>
    <row r="77" spans="1:23" x14ac:dyDescent="0.25">
      <c r="A77" s="21">
        <v>3506508</v>
      </c>
      <c r="B77" s="22" t="s">
        <v>142</v>
      </c>
      <c r="C77" s="22" t="s">
        <v>757</v>
      </c>
      <c r="D77" s="22" t="s">
        <v>758</v>
      </c>
      <c r="E77" s="23">
        <v>35023</v>
      </c>
      <c r="F77" s="22" t="s">
        <v>45</v>
      </c>
      <c r="G77" s="22" t="s">
        <v>43</v>
      </c>
      <c r="H77" s="167" t="s">
        <v>44</v>
      </c>
      <c r="I77" s="64">
        <v>33</v>
      </c>
      <c r="J77" s="64">
        <v>30</v>
      </c>
      <c r="K77" s="174">
        <v>8</v>
      </c>
      <c r="L77" s="64">
        <v>73</v>
      </c>
      <c r="M77" s="64">
        <v>44</v>
      </c>
      <c r="N77" s="64">
        <v>34</v>
      </c>
      <c r="O77" s="64">
        <v>31</v>
      </c>
      <c r="P77" s="174">
        <v>8</v>
      </c>
      <c r="Q77" s="143">
        <v>78</v>
      </c>
      <c r="R77">
        <v>50</v>
      </c>
      <c r="S77" s="143">
        <f t="shared" si="6"/>
        <v>97.058823529411768</v>
      </c>
      <c r="T77" s="143">
        <f t="shared" si="7"/>
        <v>96.774193548387103</v>
      </c>
      <c r="U77" s="143">
        <f t="shared" si="8"/>
        <v>100</v>
      </c>
      <c r="V77" s="143">
        <f t="shared" si="9"/>
        <v>93.589743589743591</v>
      </c>
      <c r="W77" s="143">
        <f t="shared" si="10"/>
        <v>88</v>
      </c>
    </row>
    <row r="78" spans="1:23" x14ac:dyDescent="0.25">
      <c r="A78" s="21">
        <v>3506607</v>
      </c>
      <c r="B78" s="22" t="s">
        <v>143</v>
      </c>
      <c r="C78" s="22" t="s">
        <v>773</v>
      </c>
      <c r="D78" s="22" t="s">
        <v>774</v>
      </c>
      <c r="E78" s="23">
        <v>35011</v>
      </c>
      <c r="F78" s="22" t="s">
        <v>100</v>
      </c>
      <c r="G78" s="22" t="s">
        <v>98</v>
      </c>
      <c r="H78" s="167" t="s">
        <v>99</v>
      </c>
      <c r="I78" s="64">
        <v>12</v>
      </c>
      <c r="J78" s="64">
        <v>8</v>
      </c>
      <c r="K78" s="174">
        <v>6</v>
      </c>
      <c r="L78" s="64">
        <v>6</v>
      </c>
      <c r="M78" s="64">
        <v>8</v>
      </c>
      <c r="N78" s="64">
        <v>14</v>
      </c>
      <c r="O78" s="64">
        <v>9</v>
      </c>
      <c r="P78" s="174">
        <v>6</v>
      </c>
      <c r="Q78" s="143">
        <v>7</v>
      </c>
      <c r="R78">
        <v>8</v>
      </c>
      <c r="S78" s="143">
        <f t="shared" si="6"/>
        <v>85.714285714285708</v>
      </c>
      <c r="T78" s="143">
        <f t="shared" si="7"/>
        <v>88.888888888888886</v>
      </c>
      <c r="U78" s="143">
        <f t="shared" si="8"/>
        <v>100</v>
      </c>
      <c r="V78" s="143">
        <f t="shared" si="9"/>
        <v>85.714285714285708</v>
      </c>
      <c r="W78" s="143">
        <f t="shared" si="10"/>
        <v>100</v>
      </c>
    </row>
    <row r="79" spans="1:23" x14ac:dyDescent="0.25">
      <c r="A79" s="21">
        <v>3506706</v>
      </c>
      <c r="B79" s="22" t="s">
        <v>144</v>
      </c>
      <c r="C79" s="22" t="s">
        <v>769</v>
      </c>
      <c r="D79" s="22" t="s">
        <v>770</v>
      </c>
      <c r="E79" s="23">
        <v>35031</v>
      </c>
      <c r="F79" s="22" t="s">
        <v>57</v>
      </c>
      <c r="G79" s="22" t="s">
        <v>55</v>
      </c>
      <c r="H79" s="167" t="s">
        <v>56</v>
      </c>
      <c r="I79" s="64">
        <v>2</v>
      </c>
      <c r="J79" s="64">
        <v>6</v>
      </c>
      <c r="K79" s="174">
        <v>1</v>
      </c>
      <c r="L79" s="64">
        <v>2</v>
      </c>
      <c r="M79" s="64">
        <v>3</v>
      </c>
      <c r="N79" s="64">
        <v>4</v>
      </c>
      <c r="O79" s="64">
        <v>11</v>
      </c>
      <c r="P79" s="174">
        <v>1</v>
      </c>
      <c r="Q79" s="143">
        <v>6</v>
      </c>
      <c r="R79">
        <v>9</v>
      </c>
      <c r="S79" s="143">
        <f t="shared" si="6"/>
        <v>50</v>
      </c>
      <c r="T79" s="143">
        <f t="shared" si="7"/>
        <v>54.54545454545454</v>
      </c>
      <c r="U79" s="143">
        <f t="shared" si="8"/>
        <v>100</v>
      </c>
      <c r="V79" s="143">
        <f t="shared" si="9"/>
        <v>33.333333333333329</v>
      </c>
      <c r="W79" s="143">
        <f t="shared" si="10"/>
        <v>33.333333333333329</v>
      </c>
    </row>
    <row r="80" spans="1:23" x14ac:dyDescent="0.25">
      <c r="A80" s="21">
        <v>3506805</v>
      </c>
      <c r="B80" s="22" t="s">
        <v>145</v>
      </c>
      <c r="C80" s="22" t="s">
        <v>761</v>
      </c>
      <c r="D80" s="22" t="s">
        <v>762</v>
      </c>
      <c r="E80" s="23">
        <v>35064</v>
      </c>
      <c r="F80" s="22" t="s">
        <v>117</v>
      </c>
      <c r="G80" s="22" t="s">
        <v>19</v>
      </c>
      <c r="H80" s="167" t="s">
        <v>20</v>
      </c>
      <c r="I80" s="64">
        <v>2</v>
      </c>
      <c r="J80" s="64">
        <v>3</v>
      </c>
      <c r="K80" s="174">
        <v>0</v>
      </c>
      <c r="L80" s="64">
        <v>9</v>
      </c>
      <c r="M80" s="64">
        <v>1</v>
      </c>
      <c r="N80" s="64">
        <v>3</v>
      </c>
      <c r="O80" s="64">
        <v>3</v>
      </c>
      <c r="P80" s="174">
        <v>0</v>
      </c>
      <c r="Q80" s="143">
        <v>11</v>
      </c>
      <c r="R80">
        <v>2</v>
      </c>
      <c r="S80" s="143">
        <f t="shared" si="6"/>
        <v>66.666666666666657</v>
      </c>
      <c r="T80" s="143">
        <f t="shared" si="7"/>
        <v>100</v>
      </c>
      <c r="U80" s="143" t="e">
        <f t="shared" si="8"/>
        <v>#DIV/0!</v>
      </c>
      <c r="V80" s="143">
        <f t="shared" si="9"/>
        <v>81.818181818181827</v>
      </c>
      <c r="W80" s="143">
        <f t="shared" si="10"/>
        <v>50</v>
      </c>
    </row>
    <row r="81" spans="1:23" x14ac:dyDescent="0.25">
      <c r="A81" s="21">
        <v>3506904</v>
      </c>
      <c r="B81" s="22" t="s">
        <v>146</v>
      </c>
      <c r="C81" s="22" t="s">
        <v>761</v>
      </c>
      <c r="D81" s="22" t="s">
        <v>762</v>
      </c>
      <c r="E81" s="23">
        <v>35063</v>
      </c>
      <c r="F81" s="22" t="s">
        <v>66</v>
      </c>
      <c r="G81" s="22" t="s">
        <v>19</v>
      </c>
      <c r="H81" s="167" t="s">
        <v>20</v>
      </c>
      <c r="I81" s="64">
        <v>7</v>
      </c>
      <c r="J81" s="64">
        <v>8</v>
      </c>
      <c r="K81" s="174">
        <v>4</v>
      </c>
      <c r="L81" s="64">
        <v>5</v>
      </c>
      <c r="M81" s="64">
        <v>3</v>
      </c>
      <c r="N81" s="64">
        <v>7</v>
      </c>
      <c r="O81" s="64">
        <v>9</v>
      </c>
      <c r="P81" s="174">
        <v>4</v>
      </c>
      <c r="Q81" s="143">
        <v>5</v>
      </c>
      <c r="R81">
        <v>3</v>
      </c>
      <c r="S81" s="143">
        <f t="shared" si="6"/>
        <v>100</v>
      </c>
      <c r="T81" s="143">
        <f t="shared" si="7"/>
        <v>88.888888888888886</v>
      </c>
      <c r="U81" s="143">
        <f t="shared" si="8"/>
        <v>100</v>
      </c>
      <c r="V81" s="143">
        <f t="shared" si="9"/>
        <v>100</v>
      </c>
      <c r="W81" s="143">
        <f t="shared" si="10"/>
        <v>100</v>
      </c>
    </row>
    <row r="82" spans="1:23" x14ac:dyDescent="0.25">
      <c r="A82" s="21">
        <v>3507001</v>
      </c>
      <c r="B82" s="22" t="s">
        <v>147</v>
      </c>
      <c r="C82" s="22" t="s">
        <v>765</v>
      </c>
      <c r="D82" s="22" t="s">
        <v>766</v>
      </c>
      <c r="E82" s="23">
        <v>35163</v>
      </c>
      <c r="F82" s="22" t="s">
        <v>28</v>
      </c>
      <c r="G82" s="22" t="s">
        <v>27</v>
      </c>
      <c r="H82" s="167" t="s">
        <v>28</v>
      </c>
      <c r="I82" s="64">
        <v>18</v>
      </c>
      <c r="J82" s="64">
        <v>25</v>
      </c>
      <c r="K82" s="174">
        <v>11</v>
      </c>
      <c r="L82" s="64">
        <v>27</v>
      </c>
      <c r="M82" s="64">
        <v>37</v>
      </c>
      <c r="N82" s="64">
        <v>21</v>
      </c>
      <c r="O82" s="64">
        <v>28</v>
      </c>
      <c r="P82" s="174">
        <v>11</v>
      </c>
      <c r="Q82" s="143">
        <v>33</v>
      </c>
      <c r="R82">
        <v>49</v>
      </c>
      <c r="S82" s="143">
        <f t="shared" si="6"/>
        <v>85.714285714285708</v>
      </c>
      <c r="T82" s="143">
        <f t="shared" si="7"/>
        <v>89.285714285714292</v>
      </c>
      <c r="U82" s="143">
        <f t="shared" si="8"/>
        <v>100</v>
      </c>
      <c r="V82" s="143">
        <f t="shared" si="9"/>
        <v>81.818181818181827</v>
      </c>
      <c r="W82" s="143">
        <f t="shared" si="10"/>
        <v>75.510204081632651</v>
      </c>
    </row>
    <row r="83" spans="1:23" x14ac:dyDescent="0.25">
      <c r="A83" s="21">
        <v>3507100</v>
      </c>
      <c r="B83" s="22" t="s">
        <v>148</v>
      </c>
      <c r="C83" s="22" t="s">
        <v>775</v>
      </c>
      <c r="D83" s="22" t="s">
        <v>776</v>
      </c>
      <c r="E83" s="23">
        <v>35071</v>
      </c>
      <c r="F83" s="22" t="s">
        <v>105</v>
      </c>
      <c r="G83" s="22" t="s">
        <v>15</v>
      </c>
      <c r="H83" s="167" t="s">
        <v>16</v>
      </c>
      <c r="I83" s="64">
        <v>7</v>
      </c>
      <c r="J83" s="64">
        <v>10</v>
      </c>
      <c r="K83" s="174">
        <v>1</v>
      </c>
      <c r="L83" s="64">
        <v>13</v>
      </c>
      <c r="M83" s="64">
        <v>12</v>
      </c>
      <c r="N83" s="64">
        <v>9</v>
      </c>
      <c r="O83" s="64">
        <v>10</v>
      </c>
      <c r="P83" s="174">
        <v>1</v>
      </c>
      <c r="Q83" s="143">
        <v>17</v>
      </c>
      <c r="R83">
        <v>14</v>
      </c>
      <c r="S83" s="143">
        <f t="shared" si="6"/>
        <v>77.777777777777786</v>
      </c>
      <c r="T83" s="143">
        <f t="shared" si="7"/>
        <v>100</v>
      </c>
      <c r="U83" s="143">
        <f t="shared" si="8"/>
        <v>100</v>
      </c>
      <c r="V83" s="143">
        <f t="shared" si="9"/>
        <v>76.470588235294116</v>
      </c>
      <c r="W83" s="143">
        <f t="shared" si="10"/>
        <v>85.714285714285708</v>
      </c>
    </row>
    <row r="84" spans="1:23" x14ac:dyDescent="0.25">
      <c r="A84" s="21">
        <v>3507159</v>
      </c>
      <c r="B84" s="22" t="s">
        <v>149</v>
      </c>
      <c r="C84" s="22" t="s">
        <v>765</v>
      </c>
      <c r="D84" s="22" t="s">
        <v>766</v>
      </c>
      <c r="E84" s="23">
        <v>35162</v>
      </c>
      <c r="F84" s="22" t="s">
        <v>75</v>
      </c>
      <c r="G84" s="22" t="s">
        <v>27</v>
      </c>
      <c r="H84" s="167" t="s">
        <v>28</v>
      </c>
      <c r="I84" s="64">
        <v>0</v>
      </c>
      <c r="J84" s="64">
        <v>1</v>
      </c>
      <c r="K84" s="174">
        <v>0</v>
      </c>
      <c r="L84" s="64">
        <v>0</v>
      </c>
      <c r="M84" s="64">
        <v>0</v>
      </c>
      <c r="N84" s="64">
        <v>0</v>
      </c>
      <c r="O84" s="64">
        <v>2</v>
      </c>
      <c r="P84" s="174">
        <v>0</v>
      </c>
      <c r="Q84" s="143">
        <v>0</v>
      </c>
      <c r="R84">
        <v>2</v>
      </c>
      <c r="S84" s="143" t="e">
        <f t="shared" si="6"/>
        <v>#DIV/0!</v>
      </c>
      <c r="T84" s="143">
        <f t="shared" si="7"/>
        <v>50</v>
      </c>
      <c r="U84" s="143" t="e">
        <f t="shared" si="8"/>
        <v>#DIV/0!</v>
      </c>
      <c r="V84" s="143" t="e">
        <f t="shared" si="9"/>
        <v>#DIV/0!</v>
      </c>
      <c r="W84" s="143">
        <f t="shared" si="10"/>
        <v>0</v>
      </c>
    </row>
    <row r="85" spans="1:23" x14ac:dyDescent="0.25">
      <c r="A85" s="21">
        <v>3507209</v>
      </c>
      <c r="B85" s="22" t="s">
        <v>150</v>
      </c>
      <c r="C85" s="22" t="s">
        <v>755</v>
      </c>
      <c r="D85" s="22" t="s">
        <v>756</v>
      </c>
      <c r="E85" s="23">
        <v>35092</v>
      </c>
      <c r="F85" s="22" t="s">
        <v>103</v>
      </c>
      <c r="G85" s="22" t="s">
        <v>2</v>
      </c>
      <c r="H85" s="167" t="s">
        <v>3</v>
      </c>
      <c r="I85" s="64">
        <v>0</v>
      </c>
      <c r="J85" s="64">
        <v>0</v>
      </c>
      <c r="K85" s="174">
        <v>1</v>
      </c>
      <c r="L85" s="64">
        <v>0</v>
      </c>
      <c r="M85" s="64">
        <v>1</v>
      </c>
      <c r="N85" s="64">
        <v>0</v>
      </c>
      <c r="O85" s="64">
        <v>0</v>
      </c>
      <c r="P85" s="174">
        <v>1</v>
      </c>
      <c r="Q85" s="143">
        <v>1</v>
      </c>
      <c r="R85">
        <v>1</v>
      </c>
      <c r="S85" s="143" t="e">
        <f t="shared" si="6"/>
        <v>#DIV/0!</v>
      </c>
      <c r="T85" s="143" t="e">
        <f t="shared" si="7"/>
        <v>#DIV/0!</v>
      </c>
      <c r="U85" s="143">
        <f t="shared" si="8"/>
        <v>100</v>
      </c>
      <c r="V85" s="143">
        <f t="shared" si="9"/>
        <v>0</v>
      </c>
      <c r="W85" s="143">
        <f t="shared" si="10"/>
        <v>100</v>
      </c>
    </row>
    <row r="86" spans="1:23" x14ac:dyDescent="0.25">
      <c r="A86" s="21">
        <v>3507308</v>
      </c>
      <c r="B86" s="22" t="s">
        <v>151</v>
      </c>
      <c r="C86" s="22" t="s">
        <v>761</v>
      </c>
      <c r="D86" s="22" t="s">
        <v>762</v>
      </c>
      <c r="E86" s="23">
        <v>35064</v>
      </c>
      <c r="F86" s="22" t="s">
        <v>117</v>
      </c>
      <c r="G86" s="22" t="s">
        <v>19</v>
      </c>
      <c r="H86" s="167" t="s">
        <v>20</v>
      </c>
      <c r="I86" s="64">
        <v>5</v>
      </c>
      <c r="J86" s="64">
        <v>0</v>
      </c>
      <c r="K86" s="174">
        <v>0</v>
      </c>
      <c r="L86" s="64">
        <v>0</v>
      </c>
      <c r="M86" s="64">
        <v>1</v>
      </c>
      <c r="N86" s="64">
        <v>5</v>
      </c>
      <c r="O86" s="64">
        <v>1</v>
      </c>
      <c r="P86" s="174">
        <v>0</v>
      </c>
      <c r="Q86" s="143">
        <v>0</v>
      </c>
      <c r="R86">
        <v>1</v>
      </c>
      <c r="S86" s="143">
        <f t="shared" si="6"/>
        <v>100</v>
      </c>
      <c r="T86" s="143">
        <f t="shared" si="7"/>
        <v>0</v>
      </c>
      <c r="U86" s="143" t="e">
        <f t="shared" si="8"/>
        <v>#DIV/0!</v>
      </c>
      <c r="V86" s="143" t="e">
        <f t="shared" si="9"/>
        <v>#DIV/0!</v>
      </c>
      <c r="W86" s="143">
        <f t="shared" si="10"/>
        <v>100</v>
      </c>
    </row>
    <row r="87" spans="1:23" x14ac:dyDescent="0.25">
      <c r="A87" s="21">
        <v>3507407</v>
      </c>
      <c r="B87" s="22" t="s">
        <v>153</v>
      </c>
      <c r="C87" s="22" t="s">
        <v>769</v>
      </c>
      <c r="D87" s="22" t="s">
        <v>770</v>
      </c>
      <c r="E87" s="23">
        <v>35032</v>
      </c>
      <c r="F87" s="22" t="s">
        <v>152</v>
      </c>
      <c r="G87" s="22" t="s">
        <v>55</v>
      </c>
      <c r="H87" s="167" t="s">
        <v>56</v>
      </c>
      <c r="I87" s="64">
        <v>4</v>
      </c>
      <c r="J87" s="64">
        <v>3</v>
      </c>
      <c r="K87" s="174">
        <v>14</v>
      </c>
      <c r="L87" s="64">
        <v>5</v>
      </c>
      <c r="M87" s="64">
        <v>2</v>
      </c>
      <c r="N87" s="64">
        <v>11</v>
      </c>
      <c r="O87" s="64">
        <v>6</v>
      </c>
      <c r="P87" s="174">
        <v>17</v>
      </c>
      <c r="Q87" s="143">
        <v>6</v>
      </c>
      <c r="R87">
        <v>2</v>
      </c>
      <c r="S87" s="143">
        <f t="shared" si="6"/>
        <v>36.363636363636367</v>
      </c>
      <c r="T87" s="143">
        <f t="shared" si="7"/>
        <v>50</v>
      </c>
      <c r="U87" s="143">
        <f t="shared" si="8"/>
        <v>82.35294117647058</v>
      </c>
      <c r="V87" s="143">
        <f t="shared" si="9"/>
        <v>83.333333333333343</v>
      </c>
      <c r="W87" s="143">
        <f t="shared" si="10"/>
        <v>100</v>
      </c>
    </row>
    <row r="88" spans="1:23" x14ac:dyDescent="0.25">
      <c r="A88" s="21">
        <v>3507456</v>
      </c>
      <c r="B88" s="22" t="s">
        <v>154</v>
      </c>
      <c r="C88" s="22" t="s">
        <v>761</v>
      </c>
      <c r="D88" s="22" t="s">
        <v>762</v>
      </c>
      <c r="E88" s="23">
        <v>35062</v>
      </c>
      <c r="F88" s="22" t="s">
        <v>20</v>
      </c>
      <c r="G88" s="22" t="s">
        <v>19</v>
      </c>
      <c r="H88" s="167" t="s">
        <v>20</v>
      </c>
      <c r="I88" s="64">
        <v>0</v>
      </c>
      <c r="J88" s="64">
        <v>0</v>
      </c>
      <c r="K88" s="174">
        <v>0</v>
      </c>
      <c r="L88" s="64">
        <v>1</v>
      </c>
      <c r="M88" s="64">
        <v>0</v>
      </c>
      <c r="N88" s="64">
        <v>3</v>
      </c>
      <c r="O88" s="64">
        <v>0</v>
      </c>
      <c r="P88" s="174">
        <v>0</v>
      </c>
      <c r="Q88" s="143">
        <v>2</v>
      </c>
      <c r="R88">
        <v>2</v>
      </c>
      <c r="S88" s="143">
        <f t="shared" si="6"/>
        <v>0</v>
      </c>
      <c r="T88" s="143" t="e">
        <f t="shared" si="7"/>
        <v>#DIV/0!</v>
      </c>
      <c r="U88" s="143" t="e">
        <f t="shared" si="8"/>
        <v>#DIV/0!</v>
      </c>
      <c r="V88" s="143">
        <f t="shared" si="9"/>
        <v>50</v>
      </c>
      <c r="W88" s="143">
        <f t="shared" si="10"/>
        <v>0</v>
      </c>
    </row>
    <row r="89" spans="1:23" x14ac:dyDescent="0.25">
      <c r="A89" s="21">
        <v>3507506</v>
      </c>
      <c r="B89" s="22" t="s">
        <v>155</v>
      </c>
      <c r="C89" s="22" t="s">
        <v>761</v>
      </c>
      <c r="D89" s="22" t="s">
        <v>762</v>
      </c>
      <c r="E89" s="23">
        <v>35063</v>
      </c>
      <c r="F89" s="22" t="s">
        <v>66</v>
      </c>
      <c r="G89" s="22" t="s">
        <v>19</v>
      </c>
      <c r="H89" s="167" t="s">
        <v>20</v>
      </c>
      <c r="I89" s="64">
        <v>65</v>
      </c>
      <c r="J89" s="64">
        <v>56</v>
      </c>
      <c r="K89" s="174">
        <v>11</v>
      </c>
      <c r="L89" s="64">
        <v>96</v>
      </c>
      <c r="M89" s="64">
        <v>55</v>
      </c>
      <c r="N89" s="64">
        <v>65</v>
      </c>
      <c r="O89" s="64">
        <v>57</v>
      </c>
      <c r="P89" s="174">
        <v>11</v>
      </c>
      <c r="Q89" s="143">
        <v>98</v>
      </c>
      <c r="R89">
        <v>57</v>
      </c>
      <c r="S89" s="143">
        <f t="shared" si="6"/>
        <v>100</v>
      </c>
      <c r="T89" s="143">
        <f t="shared" si="7"/>
        <v>98.245614035087712</v>
      </c>
      <c r="U89" s="143">
        <f t="shared" si="8"/>
        <v>100</v>
      </c>
      <c r="V89" s="143">
        <f t="shared" si="9"/>
        <v>97.959183673469383</v>
      </c>
      <c r="W89" s="143">
        <f t="shared" si="10"/>
        <v>96.491228070175438</v>
      </c>
    </row>
    <row r="90" spans="1:23" x14ac:dyDescent="0.25">
      <c r="A90" s="21">
        <v>3507605</v>
      </c>
      <c r="B90" s="22" t="s">
        <v>156</v>
      </c>
      <c r="C90" s="22" t="s">
        <v>775</v>
      </c>
      <c r="D90" s="22" t="s">
        <v>776</v>
      </c>
      <c r="E90" s="23">
        <v>35071</v>
      </c>
      <c r="F90" s="22" t="s">
        <v>105</v>
      </c>
      <c r="G90" s="22" t="s">
        <v>15</v>
      </c>
      <c r="H90" s="167" t="s">
        <v>16</v>
      </c>
      <c r="I90" s="64">
        <v>74</v>
      </c>
      <c r="J90" s="64">
        <v>75</v>
      </c>
      <c r="K90" s="174">
        <v>22</v>
      </c>
      <c r="L90" s="64">
        <v>108</v>
      </c>
      <c r="M90" s="64">
        <v>111</v>
      </c>
      <c r="N90" s="64">
        <v>81</v>
      </c>
      <c r="O90" s="64">
        <v>88</v>
      </c>
      <c r="P90" s="174">
        <v>26</v>
      </c>
      <c r="Q90" s="143">
        <v>116</v>
      </c>
      <c r="R90">
        <v>117</v>
      </c>
      <c r="S90" s="143">
        <f t="shared" si="6"/>
        <v>91.358024691358025</v>
      </c>
      <c r="T90" s="143">
        <f t="shared" si="7"/>
        <v>85.227272727272734</v>
      </c>
      <c r="U90" s="143">
        <f t="shared" si="8"/>
        <v>84.615384615384613</v>
      </c>
      <c r="V90" s="143">
        <f t="shared" si="9"/>
        <v>93.103448275862064</v>
      </c>
      <c r="W90" s="143">
        <f t="shared" si="10"/>
        <v>94.871794871794862</v>
      </c>
    </row>
    <row r="91" spans="1:23" x14ac:dyDescent="0.25">
      <c r="A91" s="21">
        <v>3507704</v>
      </c>
      <c r="B91" s="22" t="s">
        <v>157</v>
      </c>
      <c r="C91" s="22" t="s">
        <v>757</v>
      </c>
      <c r="D91" s="22" t="s">
        <v>758</v>
      </c>
      <c r="E91" s="23">
        <v>35023</v>
      </c>
      <c r="F91" s="22" t="s">
        <v>45</v>
      </c>
      <c r="G91" s="22" t="s">
        <v>43</v>
      </c>
      <c r="H91" s="167" t="s">
        <v>44</v>
      </c>
      <c r="I91" s="64">
        <v>0</v>
      </c>
      <c r="J91" s="64">
        <v>1</v>
      </c>
      <c r="K91" s="174">
        <v>0</v>
      </c>
      <c r="L91" s="64">
        <v>3</v>
      </c>
      <c r="M91" s="64">
        <v>1</v>
      </c>
      <c r="N91" s="64">
        <v>2</v>
      </c>
      <c r="O91" s="64">
        <v>2</v>
      </c>
      <c r="P91" s="174">
        <v>2</v>
      </c>
      <c r="Q91" s="143">
        <v>3</v>
      </c>
      <c r="R91">
        <v>4</v>
      </c>
      <c r="S91" s="143">
        <f t="shared" si="6"/>
        <v>0</v>
      </c>
      <c r="T91" s="143">
        <f t="shared" si="7"/>
        <v>50</v>
      </c>
      <c r="U91" s="143">
        <f t="shared" si="8"/>
        <v>0</v>
      </c>
      <c r="V91" s="143">
        <f t="shared" si="9"/>
        <v>100</v>
      </c>
      <c r="W91" s="143">
        <f t="shared" si="10"/>
        <v>25</v>
      </c>
    </row>
    <row r="92" spans="1:23" x14ac:dyDescent="0.25">
      <c r="A92" s="21">
        <v>3507753</v>
      </c>
      <c r="B92" s="22" t="s">
        <v>158</v>
      </c>
      <c r="C92" s="22" t="s">
        <v>757</v>
      </c>
      <c r="D92" s="22" t="s">
        <v>758</v>
      </c>
      <c r="E92" s="23">
        <v>35023</v>
      </c>
      <c r="F92" s="22" t="s">
        <v>45</v>
      </c>
      <c r="G92" s="22" t="s">
        <v>43</v>
      </c>
      <c r="H92" s="167" t="s">
        <v>44</v>
      </c>
      <c r="I92" s="64">
        <v>0</v>
      </c>
      <c r="J92" s="64">
        <v>0</v>
      </c>
      <c r="K92" s="174">
        <v>0</v>
      </c>
      <c r="L92" s="64">
        <v>1</v>
      </c>
      <c r="M92" s="64">
        <v>0</v>
      </c>
      <c r="N92" s="64">
        <v>2</v>
      </c>
      <c r="O92" s="64">
        <v>0</v>
      </c>
      <c r="P92" s="174">
        <v>0</v>
      </c>
      <c r="Q92" s="143">
        <v>1</v>
      </c>
      <c r="R92">
        <v>0</v>
      </c>
      <c r="S92" s="143">
        <f t="shared" si="6"/>
        <v>0</v>
      </c>
      <c r="T92" s="143" t="e">
        <f t="shared" si="7"/>
        <v>#DIV/0!</v>
      </c>
      <c r="U92" s="143" t="e">
        <f t="shared" si="8"/>
        <v>#DIV/0!</v>
      </c>
      <c r="V92" s="143">
        <f t="shared" si="9"/>
        <v>100</v>
      </c>
      <c r="W92" s="143" t="e">
        <f t="shared" si="10"/>
        <v>#DIV/0!</v>
      </c>
    </row>
    <row r="93" spans="1:23" x14ac:dyDescent="0.25">
      <c r="A93" s="21">
        <v>3507803</v>
      </c>
      <c r="B93" s="22" t="s">
        <v>159</v>
      </c>
      <c r="C93" s="22" t="s">
        <v>769</v>
      </c>
      <c r="D93" s="22" t="s">
        <v>770</v>
      </c>
      <c r="E93" s="23">
        <v>35133</v>
      </c>
      <c r="F93" s="22" t="s">
        <v>41</v>
      </c>
      <c r="G93" s="22" t="s">
        <v>39</v>
      </c>
      <c r="H93" s="167" t="s">
        <v>40</v>
      </c>
      <c r="I93" s="64">
        <v>8</v>
      </c>
      <c r="J93" s="64">
        <v>12</v>
      </c>
      <c r="K93" s="174">
        <v>3</v>
      </c>
      <c r="L93" s="64">
        <v>22</v>
      </c>
      <c r="M93" s="64">
        <v>11</v>
      </c>
      <c r="N93" s="64">
        <v>11</v>
      </c>
      <c r="O93" s="64">
        <v>14</v>
      </c>
      <c r="P93" s="174">
        <v>3</v>
      </c>
      <c r="Q93" s="143">
        <v>28</v>
      </c>
      <c r="R93">
        <v>15</v>
      </c>
      <c r="S93" s="143">
        <f t="shared" si="6"/>
        <v>72.727272727272734</v>
      </c>
      <c r="T93" s="143">
        <f t="shared" si="7"/>
        <v>85.714285714285708</v>
      </c>
      <c r="U93" s="143">
        <f t="shared" si="8"/>
        <v>100</v>
      </c>
      <c r="V93" s="143">
        <f t="shared" si="9"/>
        <v>78.571428571428569</v>
      </c>
      <c r="W93" s="143">
        <f t="shared" si="10"/>
        <v>73.333333333333329</v>
      </c>
    </row>
    <row r="94" spans="1:23" x14ac:dyDescent="0.25">
      <c r="A94" s="21">
        <v>3507902</v>
      </c>
      <c r="B94" s="22" t="s">
        <v>160</v>
      </c>
      <c r="C94" s="22" t="s">
        <v>761</v>
      </c>
      <c r="D94" s="22" t="s">
        <v>762</v>
      </c>
      <c r="E94" s="23">
        <v>35064</v>
      </c>
      <c r="F94" s="22" t="s">
        <v>117</v>
      </c>
      <c r="G94" s="22" t="s">
        <v>19</v>
      </c>
      <c r="H94" s="167" t="s">
        <v>20</v>
      </c>
      <c r="I94" s="64">
        <v>7</v>
      </c>
      <c r="J94" s="64">
        <v>10</v>
      </c>
      <c r="K94" s="174">
        <v>1</v>
      </c>
      <c r="L94" s="64">
        <v>9</v>
      </c>
      <c r="M94" s="64">
        <v>1</v>
      </c>
      <c r="N94" s="64">
        <v>9</v>
      </c>
      <c r="O94" s="64">
        <v>12</v>
      </c>
      <c r="P94" s="174">
        <v>1</v>
      </c>
      <c r="Q94" s="143">
        <v>13</v>
      </c>
      <c r="R94">
        <v>2</v>
      </c>
      <c r="S94" s="143">
        <f t="shared" si="6"/>
        <v>77.777777777777786</v>
      </c>
      <c r="T94" s="143">
        <f t="shared" si="7"/>
        <v>83.333333333333343</v>
      </c>
      <c r="U94" s="143">
        <f t="shared" si="8"/>
        <v>100</v>
      </c>
      <c r="V94" s="143">
        <f t="shared" si="9"/>
        <v>69.230769230769226</v>
      </c>
      <c r="W94" s="143">
        <f t="shared" si="10"/>
        <v>50</v>
      </c>
    </row>
    <row r="95" spans="1:23" x14ac:dyDescent="0.25">
      <c r="A95" s="21">
        <v>3508009</v>
      </c>
      <c r="B95" s="22" t="s">
        <v>161</v>
      </c>
      <c r="C95" s="22" t="s">
        <v>765</v>
      </c>
      <c r="D95" s="22" t="s">
        <v>766</v>
      </c>
      <c r="E95" s="23">
        <v>35162</v>
      </c>
      <c r="F95" s="22" t="s">
        <v>75</v>
      </c>
      <c r="G95" s="22" t="s">
        <v>27</v>
      </c>
      <c r="H95" s="167" t="s">
        <v>28</v>
      </c>
      <c r="I95" s="64">
        <v>6</v>
      </c>
      <c r="J95" s="64">
        <v>5</v>
      </c>
      <c r="K95" s="174">
        <v>0</v>
      </c>
      <c r="L95" s="64">
        <v>3</v>
      </c>
      <c r="M95" s="64">
        <v>6</v>
      </c>
      <c r="N95" s="64">
        <v>6</v>
      </c>
      <c r="O95" s="64">
        <v>5</v>
      </c>
      <c r="P95" s="174">
        <v>0</v>
      </c>
      <c r="Q95" s="143">
        <v>4</v>
      </c>
      <c r="R95">
        <v>9</v>
      </c>
      <c r="S95" s="143">
        <f t="shared" si="6"/>
        <v>100</v>
      </c>
      <c r="T95" s="143">
        <f t="shared" si="7"/>
        <v>100</v>
      </c>
      <c r="U95" s="143" t="e">
        <f t="shared" si="8"/>
        <v>#DIV/0!</v>
      </c>
      <c r="V95" s="143">
        <f t="shared" si="9"/>
        <v>75</v>
      </c>
      <c r="W95" s="143">
        <f t="shared" si="10"/>
        <v>66.666666666666657</v>
      </c>
    </row>
    <row r="96" spans="1:23" x14ac:dyDescent="0.25">
      <c r="A96" s="21">
        <v>3508108</v>
      </c>
      <c r="B96" s="22" t="s">
        <v>162</v>
      </c>
      <c r="C96" s="22" t="s">
        <v>757</v>
      </c>
      <c r="D96" s="22" t="s">
        <v>758</v>
      </c>
      <c r="E96" s="23">
        <v>35023</v>
      </c>
      <c r="F96" s="22" t="s">
        <v>45</v>
      </c>
      <c r="G96" s="22" t="s">
        <v>43</v>
      </c>
      <c r="H96" s="167" t="s">
        <v>44</v>
      </c>
      <c r="I96" s="64">
        <v>10</v>
      </c>
      <c r="J96" s="64">
        <v>11</v>
      </c>
      <c r="K96" s="174">
        <v>3</v>
      </c>
      <c r="L96" s="64">
        <v>8</v>
      </c>
      <c r="M96" s="64">
        <v>12</v>
      </c>
      <c r="N96" s="64">
        <v>10</v>
      </c>
      <c r="O96" s="64">
        <v>11</v>
      </c>
      <c r="P96" s="174">
        <v>3</v>
      </c>
      <c r="Q96" s="143">
        <v>8</v>
      </c>
      <c r="R96">
        <v>12</v>
      </c>
      <c r="S96" s="143">
        <f t="shared" si="6"/>
        <v>100</v>
      </c>
      <c r="T96" s="143">
        <f t="shared" si="7"/>
        <v>100</v>
      </c>
      <c r="U96" s="143">
        <f t="shared" si="8"/>
        <v>100</v>
      </c>
      <c r="V96" s="143">
        <f t="shared" si="9"/>
        <v>100</v>
      </c>
      <c r="W96" s="143">
        <f t="shared" si="10"/>
        <v>100</v>
      </c>
    </row>
    <row r="97" spans="1:23" x14ac:dyDescent="0.25">
      <c r="A97" s="21">
        <v>3508207</v>
      </c>
      <c r="B97" s="22" t="s">
        <v>163</v>
      </c>
      <c r="C97" s="22" t="s">
        <v>769</v>
      </c>
      <c r="D97" s="22" t="s">
        <v>770</v>
      </c>
      <c r="E97" s="23">
        <v>35083</v>
      </c>
      <c r="F97" s="22" t="s">
        <v>83</v>
      </c>
      <c r="G97" s="22" t="s">
        <v>81</v>
      </c>
      <c r="H97" s="167" t="s">
        <v>82</v>
      </c>
      <c r="I97" s="64">
        <v>0</v>
      </c>
      <c r="J97" s="64">
        <v>0</v>
      </c>
      <c r="K97" s="174">
        <v>0</v>
      </c>
      <c r="L97" s="64">
        <v>1</v>
      </c>
      <c r="M97" s="64">
        <v>0</v>
      </c>
      <c r="N97" s="64">
        <v>0</v>
      </c>
      <c r="O97" s="64">
        <v>0</v>
      </c>
      <c r="P97" s="174">
        <v>0</v>
      </c>
      <c r="Q97" s="143">
        <v>1</v>
      </c>
      <c r="R97">
        <v>0</v>
      </c>
      <c r="S97" s="143" t="e">
        <f t="shared" si="6"/>
        <v>#DIV/0!</v>
      </c>
      <c r="T97" s="143" t="e">
        <f t="shared" si="7"/>
        <v>#DIV/0!</v>
      </c>
      <c r="U97" s="143" t="e">
        <f t="shared" si="8"/>
        <v>#DIV/0!</v>
      </c>
      <c r="V97" s="143">
        <f t="shared" si="9"/>
        <v>100</v>
      </c>
      <c r="W97" s="143" t="e">
        <f t="shared" si="10"/>
        <v>#DIV/0!</v>
      </c>
    </row>
    <row r="98" spans="1:23" x14ac:dyDescent="0.25">
      <c r="A98" s="21">
        <v>3508306</v>
      </c>
      <c r="B98" s="22" t="s">
        <v>164</v>
      </c>
      <c r="C98" s="22" t="s">
        <v>761</v>
      </c>
      <c r="D98" s="22" t="s">
        <v>762</v>
      </c>
      <c r="E98" s="23">
        <v>35062</v>
      </c>
      <c r="F98" s="22" t="s">
        <v>20</v>
      </c>
      <c r="G98" s="22" t="s">
        <v>19</v>
      </c>
      <c r="H98" s="167" t="s">
        <v>20</v>
      </c>
      <c r="I98" s="64">
        <v>0</v>
      </c>
      <c r="J98" s="64">
        <v>1</v>
      </c>
      <c r="K98" s="174">
        <v>0</v>
      </c>
      <c r="L98" s="64">
        <v>2</v>
      </c>
      <c r="M98" s="64">
        <v>2</v>
      </c>
      <c r="N98" s="64">
        <v>0</v>
      </c>
      <c r="O98" s="64">
        <v>1</v>
      </c>
      <c r="P98" s="174">
        <v>0</v>
      </c>
      <c r="Q98" s="143">
        <v>2</v>
      </c>
      <c r="R98">
        <v>2</v>
      </c>
      <c r="S98" s="143" t="e">
        <f t="shared" si="6"/>
        <v>#DIV/0!</v>
      </c>
      <c r="T98" s="143">
        <f t="shared" si="7"/>
        <v>100</v>
      </c>
      <c r="U98" s="143" t="e">
        <f t="shared" si="8"/>
        <v>#DIV/0!</v>
      </c>
      <c r="V98" s="143">
        <f t="shared" si="9"/>
        <v>100</v>
      </c>
      <c r="W98" s="143">
        <f t="shared" si="10"/>
        <v>100</v>
      </c>
    </row>
    <row r="99" spans="1:23" x14ac:dyDescent="0.25">
      <c r="A99" s="21">
        <v>3508405</v>
      </c>
      <c r="B99" s="22" t="s">
        <v>166</v>
      </c>
      <c r="C99" s="22" t="s">
        <v>775</v>
      </c>
      <c r="D99" s="22" t="s">
        <v>776</v>
      </c>
      <c r="E99" s="23">
        <v>35073</v>
      </c>
      <c r="F99" s="22" t="s">
        <v>165</v>
      </c>
      <c r="G99" s="22" t="s">
        <v>15</v>
      </c>
      <c r="H99" s="167" t="s">
        <v>16</v>
      </c>
      <c r="I99" s="64">
        <v>25</v>
      </c>
      <c r="J99" s="64">
        <v>17</v>
      </c>
      <c r="K99" s="174">
        <v>4</v>
      </c>
      <c r="L99" s="64">
        <v>23</v>
      </c>
      <c r="M99" s="64">
        <v>23</v>
      </c>
      <c r="N99" s="64">
        <v>29</v>
      </c>
      <c r="O99" s="64">
        <v>18</v>
      </c>
      <c r="P99" s="174">
        <v>5</v>
      </c>
      <c r="Q99" s="143">
        <v>27</v>
      </c>
      <c r="R99">
        <v>28</v>
      </c>
      <c r="S99" s="143">
        <f t="shared" si="6"/>
        <v>86.206896551724128</v>
      </c>
      <c r="T99" s="143">
        <f t="shared" si="7"/>
        <v>94.444444444444443</v>
      </c>
      <c r="U99" s="143">
        <f t="shared" si="8"/>
        <v>80</v>
      </c>
      <c r="V99" s="143">
        <f t="shared" si="9"/>
        <v>85.18518518518519</v>
      </c>
      <c r="W99" s="143">
        <f t="shared" si="10"/>
        <v>82.142857142857139</v>
      </c>
    </row>
    <row r="100" spans="1:23" x14ac:dyDescent="0.25">
      <c r="A100" s="21">
        <v>3508504</v>
      </c>
      <c r="B100" s="22" t="s">
        <v>168</v>
      </c>
      <c r="C100" s="22" t="s">
        <v>771</v>
      </c>
      <c r="D100" s="22" t="s">
        <v>772</v>
      </c>
      <c r="E100" s="23">
        <v>35171</v>
      </c>
      <c r="F100" s="22" t="s">
        <v>167</v>
      </c>
      <c r="G100" s="22" t="s">
        <v>69</v>
      </c>
      <c r="H100" s="167" t="s">
        <v>70</v>
      </c>
      <c r="I100" s="64">
        <v>26</v>
      </c>
      <c r="J100" s="64">
        <v>27</v>
      </c>
      <c r="K100" s="174">
        <v>11</v>
      </c>
      <c r="L100" s="64">
        <v>25</v>
      </c>
      <c r="M100" s="64">
        <v>31</v>
      </c>
      <c r="N100" s="64">
        <v>29</v>
      </c>
      <c r="O100" s="64">
        <v>29</v>
      </c>
      <c r="P100" s="174">
        <v>11</v>
      </c>
      <c r="Q100" s="143">
        <v>27</v>
      </c>
      <c r="R100">
        <v>38</v>
      </c>
      <c r="S100" s="143">
        <f t="shared" si="6"/>
        <v>89.65517241379311</v>
      </c>
      <c r="T100" s="143">
        <f t="shared" si="7"/>
        <v>93.103448275862064</v>
      </c>
      <c r="U100" s="143">
        <f t="shared" si="8"/>
        <v>100</v>
      </c>
      <c r="V100" s="143">
        <f t="shared" si="9"/>
        <v>92.592592592592595</v>
      </c>
      <c r="W100" s="143">
        <f t="shared" si="10"/>
        <v>81.578947368421055</v>
      </c>
    </row>
    <row r="101" spans="1:23" x14ac:dyDescent="0.25">
      <c r="A101" s="21">
        <v>3508603</v>
      </c>
      <c r="B101" s="22" t="s">
        <v>169</v>
      </c>
      <c r="C101" s="22" t="s">
        <v>771</v>
      </c>
      <c r="D101" s="22" t="s">
        <v>772</v>
      </c>
      <c r="E101" s="23">
        <v>35172</v>
      </c>
      <c r="F101" s="22" t="s">
        <v>71</v>
      </c>
      <c r="G101" s="22" t="s">
        <v>69</v>
      </c>
      <c r="H101" s="167" t="s">
        <v>70</v>
      </c>
      <c r="I101" s="64">
        <v>26</v>
      </c>
      <c r="J101" s="64">
        <v>13</v>
      </c>
      <c r="K101" s="174">
        <v>6</v>
      </c>
      <c r="L101" s="64">
        <v>18</v>
      </c>
      <c r="M101" s="64">
        <v>5</v>
      </c>
      <c r="N101" s="64">
        <v>27</v>
      </c>
      <c r="O101" s="64">
        <v>17</v>
      </c>
      <c r="P101" s="174">
        <v>7</v>
      </c>
      <c r="Q101" s="143">
        <v>21</v>
      </c>
      <c r="R101">
        <v>8</v>
      </c>
      <c r="S101" s="143">
        <f t="shared" si="6"/>
        <v>96.296296296296291</v>
      </c>
      <c r="T101" s="143">
        <f t="shared" si="7"/>
        <v>76.470588235294116</v>
      </c>
      <c r="U101" s="143">
        <f t="shared" si="8"/>
        <v>85.714285714285708</v>
      </c>
      <c r="V101" s="143">
        <f t="shared" si="9"/>
        <v>85.714285714285708</v>
      </c>
      <c r="W101" s="143">
        <f t="shared" si="10"/>
        <v>62.5</v>
      </c>
    </row>
    <row r="102" spans="1:23" x14ac:dyDescent="0.25">
      <c r="A102" s="21">
        <v>3508702</v>
      </c>
      <c r="B102" s="22" t="s">
        <v>171</v>
      </c>
      <c r="C102" s="22" t="s">
        <v>759</v>
      </c>
      <c r="D102" s="22" t="s">
        <v>760</v>
      </c>
      <c r="E102" s="23">
        <v>35143</v>
      </c>
      <c r="F102" s="22" t="s">
        <v>170</v>
      </c>
      <c r="G102" s="22" t="s">
        <v>10</v>
      </c>
      <c r="H102" s="167" t="s">
        <v>11</v>
      </c>
      <c r="I102" s="64">
        <v>3</v>
      </c>
      <c r="J102" s="64">
        <v>5</v>
      </c>
      <c r="K102" s="174">
        <v>0</v>
      </c>
      <c r="L102" s="64">
        <v>10</v>
      </c>
      <c r="M102" s="64">
        <v>14</v>
      </c>
      <c r="N102" s="64">
        <v>3</v>
      </c>
      <c r="O102" s="64">
        <v>6</v>
      </c>
      <c r="P102" s="174">
        <v>0</v>
      </c>
      <c r="Q102" s="143">
        <v>11</v>
      </c>
      <c r="R102">
        <v>16</v>
      </c>
      <c r="S102" s="143">
        <f t="shared" si="6"/>
        <v>100</v>
      </c>
      <c r="T102" s="143">
        <f t="shared" si="7"/>
        <v>83.333333333333343</v>
      </c>
      <c r="U102" s="143" t="e">
        <f t="shared" si="8"/>
        <v>#DIV/0!</v>
      </c>
      <c r="V102" s="143">
        <f t="shared" si="9"/>
        <v>90.909090909090907</v>
      </c>
      <c r="W102" s="143">
        <f t="shared" si="10"/>
        <v>87.5</v>
      </c>
    </row>
    <row r="103" spans="1:23" x14ac:dyDescent="0.25">
      <c r="A103" s="21">
        <v>3508801</v>
      </c>
      <c r="B103" s="22" t="s">
        <v>173</v>
      </c>
      <c r="C103" s="22" t="s">
        <v>761</v>
      </c>
      <c r="D103" s="22" t="s">
        <v>762</v>
      </c>
      <c r="E103" s="23">
        <v>35065</v>
      </c>
      <c r="F103" s="22" t="s">
        <v>172</v>
      </c>
      <c r="G103" s="22" t="s">
        <v>19</v>
      </c>
      <c r="H103" s="167" t="s">
        <v>20</v>
      </c>
      <c r="I103" s="64">
        <v>5</v>
      </c>
      <c r="J103" s="64">
        <v>4</v>
      </c>
      <c r="K103" s="174">
        <v>0</v>
      </c>
      <c r="L103" s="64">
        <v>3</v>
      </c>
      <c r="M103" s="64">
        <v>7</v>
      </c>
      <c r="N103" s="64">
        <v>7</v>
      </c>
      <c r="O103" s="64">
        <v>5</v>
      </c>
      <c r="P103" s="174">
        <v>0</v>
      </c>
      <c r="Q103" s="143">
        <v>5</v>
      </c>
      <c r="R103">
        <v>8</v>
      </c>
      <c r="S103" s="143">
        <f t="shared" si="6"/>
        <v>71.428571428571431</v>
      </c>
      <c r="T103" s="143">
        <f t="shared" si="7"/>
        <v>80</v>
      </c>
      <c r="U103" s="143" t="e">
        <f t="shared" si="8"/>
        <v>#DIV/0!</v>
      </c>
      <c r="V103" s="143">
        <f t="shared" si="9"/>
        <v>60</v>
      </c>
      <c r="W103" s="143">
        <f t="shared" si="10"/>
        <v>87.5</v>
      </c>
    </row>
    <row r="104" spans="1:23" x14ac:dyDescent="0.25">
      <c r="A104" s="21">
        <v>3508900</v>
      </c>
      <c r="B104" s="22" t="s">
        <v>174</v>
      </c>
      <c r="C104" s="22" t="s">
        <v>767</v>
      </c>
      <c r="D104" s="22" t="s">
        <v>768</v>
      </c>
      <c r="E104" s="23">
        <v>35112</v>
      </c>
      <c r="F104" s="22" t="s">
        <v>33</v>
      </c>
      <c r="G104" s="22" t="s">
        <v>31</v>
      </c>
      <c r="H104" s="167" t="s">
        <v>32</v>
      </c>
      <c r="I104" s="64">
        <v>0</v>
      </c>
      <c r="J104" s="64">
        <v>2</v>
      </c>
      <c r="K104" s="174">
        <v>0</v>
      </c>
      <c r="L104" s="64">
        <v>1</v>
      </c>
      <c r="M104" s="64">
        <v>1</v>
      </c>
      <c r="N104" s="64">
        <v>0</v>
      </c>
      <c r="O104" s="64">
        <v>2</v>
      </c>
      <c r="P104" s="174">
        <v>0</v>
      </c>
      <c r="Q104" s="143">
        <v>1</v>
      </c>
      <c r="R104">
        <v>3</v>
      </c>
      <c r="S104" s="143" t="e">
        <f t="shared" si="6"/>
        <v>#DIV/0!</v>
      </c>
      <c r="T104" s="143">
        <f t="shared" si="7"/>
        <v>100</v>
      </c>
      <c r="U104" s="143" t="e">
        <f t="shared" si="8"/>
        <v>#DIV/0!</v>
      </c>
      <c r="V104" s="143">
        <f t="shared" si="9"/>
        <v>100</v>
      </c>
      <c r="W104" s="143">
        <f t="shared" si="10"/>
        <v>33.333333333333329</v>
      </c>
    </row>
    <row r="105" spans="1:23" x14ac:dyDescent="0.25">
      <c r="A105" s="21">
        <v>3509007</v>
      </c>
      <c r="B105" s="22" t="s">
        <v>176</v>
      </c>
      <c r="C105" s="22" t="s">
        <v>781</v>
      </c>
      <c r="D105" s="22" t="s">
        <v>782</v>
      </c>
      <c r="E105" s="23">
        <v>35012</v>
      </c>
      <c r="F105" s="22" t="s">
        <v>175</v>
      </c>
      <c r="G105" s="22" t="s">
        <v>98</v>
      </c>
      <c r="H105" s="167" t="s">
        <v>99</v>
      </c>
      <c r="I105" s="64">
        <v>24</v>
      </c>
      <c r="J105" s="64">
        <v>24</v>
      </c>
      <c r="K105" s="174">
        <v>7</v>
      </c>
      <c r="L105" s="64">
        <v>31</v>
      </c>
      <c r="M105" s="64">
        <v>20</v>
      </c>
      <c r="N105" s="64">
        <v>26</v>
      </c>
      <c r="O105" s="64">
        <v>29</v>
      </c>
      <c r="P105" s="174">
        <v>7</v>
      </c>
      <c r="Q105" s="143">
        <v>31</v>
      </c>
      <c r="R105">
        <v>26</v>
      </c>
      <c r="S105" s="143">
        <f t="shared" si="6"/>
        <v>92.307692307692307</v>
      </c>
      <c r="T105" s="143">
        <f t="shared" si="7"/>
        <v>82.758620689655174</v>
      </c>
      <c r="U105" s="143">
        <f t="shared" si="8"/>
        <v>100</v>
      </c>
      <c r="V105" s="143">
        <f t="shared" si="9"/>
        <v>100</v>
      </c>
      <c r="W105" s="143">
        <f t="shared" si="10"/>
        <v>76.923076923076934</v>
      </c>
    </row>
    <row r="106" spans="1:23" x14ac:dyDescent="0.25">
      <c r="A106" s="21">
        <v>3509106</v>
      </c>
      <c r="B106" s="22" t="s">
        <v>178</v>
      </c>
      <c r="C106" s="22" t="s">
        <v>767</v>
      </c>
      <c r="D106" s="22" t="s">
        <v>768</v>
      </c>
      <c r="E106" s="23">
        <v>35114</v>
      </c>
      <c r="F106" s="22" t="s">
        <v>177</v>
      </c>
      <c r="G106" s="22" t="s">
        <v>31</v>
      </c>
      <c r="H106" s="167" t="s">
        <v>32</v>
      </c>
      <c r="I106" s="64">
        <v>1</v>
      </c>
      <c r="J106" s="64">
        <v>2</v>
      </c>
      <c r="K106" s="174">
        <v>0</v>
      </c>
      <c r="L106" s="64">
        <v>5</v>
      </c>
      <c r="M106" s="64">
        <v>4</v>
      </c>
      <c r="N106" s="64">
        <v>1</v>
      </c>
      <c r="O106" s="64">
        <v>2</v>
      </c>
      <c r="P106" s="174">
        <v>1</v>
      </c>
      <c r="Q106" s="143">
        <v>5</v>
      </c>
      <c r="R106">
        <v>6</v>
      </c>
      <c r="S106" s="143">
        <f t="shared" si="6"/>
        <v>100</v>
      </c>
      <c r="T106" s="143">
        <f t="shared" si="7"/>
        <v>100</v>
      </c>
      <c r="U106" s="143">
        <f t="shared" si="8"/>
        <v>0</v>
      </c>
      <c r="V106" s="143">
        <f t="shared" si="9"/>
        <v>100</v>
      </c>
      <c r="W106" s="143">
        <f t="shared" si="10"/>
        <v>66.666666666666657</v>
      </c>
    </row>
    <row r="107" spans="1:23" x14ac:dyDescent="0.25">
      <c r="A107" s="21">
        <v>3509205</v>
      </c>
      <c r="B107" s="22" t="s">
        <v>179</v>
      </c>
      <c r="C107" s="22" t="s">
        <v>781</v>
      </c>
      <c r="D107" s="22" t="s">
        <v>782</v>
      </c>
      <c r="E107" s="23">
        <v>35012</v>
      </c>
      <c r="F107" s="22" t="s">
        <v>175</v>
      </c>
      <c r="G107" s="22" t="s">
        <v>98</v>
      </c>
      <c r="H107" s="167" t="s">
        <v>99</v>
      </c>
      <c r="I107" s="64">
        <v>25</v>
      </c>
      <c r="J107" s="64">
        <v>18</v>
      </c>
      <c r="K107" s="174">
        <v>6</v>
      </c>
      <c r="L107" s="64">
        <v>25</v>
      </c>
      <c r="M107" s="64">
        <v>24</v>
      </c>
      <c r="N107" s="64">
        <v>29</v>
      </c>
      <c r="O107" s="64">
        <v>23</v>
      </c>
      <c r="P107" s="174">
        <v>11</v>
      </c>
      <c r="Q107" s="143">
        <v>30</v>
      </c>
      <c r="R107">
        <v>31</v>
      </c>
      <c r="S107" s="143">
        <f t="shared" si="6"/>
        <v>86.206896551724128</v>
      </c>
      <c r="T107" s="143">
        <f t="shared" si="7"/>
        <v>78.260869565217391</v>
      </c>
      <c r="U107" s="143">
        <f t="shared" si="8"/>
        <v>54.54545454545454</v>
      </c>
      <c r="V107" s="143">
        <f t="shared" si="9"/>
        <v>83.333333333333343</v>
      </c>
      <c r="W107" s="143">
        <f t="shared" si="10"/>
        <v>77.41935483870968</v>
      </c>
    </row>
    <row r="108" spans="1:23" x14ac:dyDescent="0.25">
      <c r="A108" s="21">
        <v>3509254</v>
      </c>
      <c r="B108" s="22" t="s">
        <v>180</v>
      </c>
      <c r="C108" s="22" t="s">
        <v>777</v>
      </c>
      <c r="D108" s="22" t="s">
        <v>778</v>
      </c>
      <c r="E108" s="23">
        <v>35121</v>
      </c>
      <c r="F108" s="22" t="s">
        <v>123</v>
      </c>
      <c r="G108" s="22" t="s">
        <v>121</v>
      </c>
      <c r="H108" s="167" t="s">
        <v>122</v>
      </c>
      <c r="I108" s="64">
        <v>7</v>
      </c>
      <c r="J108" s="64">
        <v>4</v>
      </c>
      <c r="K108" s="174">
        <v>3</v>
      </c>
      <c r="L108" s="64">
        <v>14</v>
      </c>
      <c r="M108" s="64">
        <v>15</v>
      </c>
      <c r="N108" s="64">
        <v>7</v>
      </c>
      <c r="O108" s="64">
        <v>9</v>
      </c>
      <c r="P108" s="174">
        <v>4</v>
      </c>
      <c r="Q108" s="143">
        <v>19</v>
      </c>
      <c r="R108">
        <v>18</v>
      </c>
      <c r="S108" s="143">
        <f t="shared" si="6"/>
        <v>100</v>
      </c>
      <c r="T108" s="143">
        <f t="shared" si="7"/>
        <v>44.444444444444443</v>
      </c>
      <c r="U108" s="143">
        <f t="shared" si="8"/>
        <v>75</v>
      </c>
      <c r="V108" s="143">
        <f t="shared" si="9"/>
        <v>73.68421052631578</v>
      </c>
      <c r="W108" s="143">
        <f t="shared" si="10"/>
        <v>83.333333333333343</v>
      </c>
    </row>
    <row r="109" spans="1:23" x14ac:dyDescent="0.25">
      <c r="A109" s="21">
        <v>3509304</v>
      </c>
      <c r="B109" s="22" t="s">
        <v>181</v>
      </c>
      <c r="C109" s="22" t="s">
        <v>769</v>
      </c>
      <c r="D109" s="22" t="s">
        <v>770</v>
      </c>
      <c r="E109" s="23">
        <v>35051</v>
      </c>
      <c r="F109" s="22" t="s">
        <v>37</v>
      </c>
      <c r="G109" s="22" t="s">
        <v>35</v>
      </c>
      <c r="H109" s="167" t="s">
        <v>36</v>
      </c>
      <c r="I109" s="64">
        <v>5</v>
      </c>
      <c r="J109" s="64">
        <v>1</v>
      </c>
      <c r="K109" s="174">
        <v>1</v>
      </c>
      <c r="L109" s="64">
        <v>3</v>
      </c>
      <c r="M109" s="64">
        <v>6</v>
      </c>
      <c r="N109" s="64">
        <v>6</v>
      </c>
      <c r="O109" s="64">
        <v>1</v>
      </c>
      <c r="P109" s="174">
        <v>3</v>
      </c>
      <c r="Q109" s="143">
        <v>4</v>
      </c>
      <c r="R109">
        <v>6</v>
      </c>
      <c r="S109" s="143">
        <f t="shared" si="6"/>
        <v>83.333333333333343</v>
      </c>
      <c r="T109" s="143">
        <f t="shared" si="7"/>
        <v>100</v>
      </c>
      <c r="U109" s="143">
        <f t="shared" si="8"/>
        <v>33.333333333333329</v>
      </c>
      <c r="V109" s="143">
        <f t="shared" si="9"/>
        <v>75</v>
      </c>
      <c r="W109" s="143">
        <f t="shared" si="10"/>
        <v>100</v>
      </c>
    </row>
    <row r="110" spans="1:23" x14ac:dyDescent="0.25">
      <c r="A110" s="21">
        <v>3509403</v>
      </c>
      <c r="B110" s="22" t="s">
        <v>182</v>
      </c>
      <c r="C110" s="22" t="s">
        <v>769</v>
      </c>
      <c r="D110" s="22" t="s">
        <v>770</v>
      </c>
      <c r="E110" s="23">
        <v>35133</v>
      </c>
      <c r="F110" s="22" t="s">
        <v>41</v>
      </c>
      <c r="G110" s="22" t="s">
        <v>39</v>
      </c>
      <c r="H110" s="167" t="s">
        <v>40</v>
      </c>
      <c r="I110" s="64">
        <v>4</v>
      </c>
      <c r="J110" s="64">
        <v>11</v>
      </c>
      <c r="K110" s="174">
        <v>3</v>
      </c>
      <c r="L110" s="64">
        <v>25</v>
      </c>
      <c r="M110" s="64">
        <v>8</v>
      </c>
      <c r="N110" s="64">
        <v>6</v>
      </c>
      <c r="O110" s="64">
        <v>14</v>
      </c>
      <c r="P110" s="174">
        <v>3</v>
      </c>
      <c r="Q110" s="143">
        <v>32</v>
      </c>
      <c r="R110">
        <v>11</v>
      </c>
      <c r="S110" s="143">
        <f t="shared" si="6"/>
        <v>66.666666666666657</v>
      </c>
      <c r="T110" s="143">
        <f t="shared" si="7"/>
        <v>78.571428571428569</v>
      </c>
      <c r="U110" s="143">
        <f t="shared" si="8"/>
        <v>100</v>
      </c>
      <c r="V110" s="143">
        <f t="shared" si="9"/>
        <v>78.125</v>
      </c>
      <c r="W110" s="143">
        <f t="shared" si="10"/>
        <v>72.727272727272734</v>
      </c>
    </row>
    <row r="111" spans="1:23" x14ac:dyDescent="0.25">
      <c r="A111" s="21">
        <v>3509452</v>
      </c>
      <c r="B111" s="22" t="s">
        <v>183</v>
      </c>
      <c r="C111" s="22" t="s">
        <v>765</v>
      </c>
      <c r="D111" s="22" t="s">
        <v>766</v>
      </c>
      <c r="E111" s="23">
        <v>35161</v>
      </c>
      <c r="F111" s="22" t="s">
        <v>29</v>
      </c>
      <c r="G111" s="22" t="s">
        <v>27</v>
      </c>
      <c r="H111" s="167" t="s">
        <v>28</v>
      </c>
      <c r="I111" s="64">
        <v>1</v>
      </c>
      <c r="J111" s="64">
        <v>1</v>
      </c>
      <c r="K111" s="174">
        <v>0</v>
      </c>
      <c r="L111" s="64">
        <v>0</v>
      </c>
      <c r="M111" s="64">
        <v>0</v>
      </c>
      <c r="N111" s="64">
        <v>1</v>
      </c>
      <c r="O111" s="64">
        <v>1</v>
      </c>
      <c r="P111" s="174">
        <v>0</v>
      </c>
      <c r="Q111" s="143">
        <v>0</v>
      </c>
      <c r="R111">
        <v>0</v>
      </c>
      <c r="S111" s="143">
        <f t="shared" si="6"/>
        <v>100</v>
      </c>
      <c r="T111" s="143">
        <f t="shared" si="7"/>
        <v>100</v>
      </c>
      <c r="U111" s="143" t="e">
        <f t="shared" si="8"/>
        <v>#DIV/0!</v>
      </c>
      <c r="V111" s="143" t="e">
        <f t="shared" si="9"/>
        <v>#DIV/0!</v>
      </c>
      <c r="W111" s="143" t="e">
        <f t="shared" si="10"/>
        <v>#DIV/0!</v>
      </c>
    </row>
    <row r="112" spans="1:23" x14ac:dyDescent="0.25">
      <c r="A112" s="21">
        <v>3509502</v>
      </c>
      <c r="B112" s="22" t="s">
        <v>184</v>
      </c>
      <c r="C112" s="22" t="s">
        <v>759</v>
      </c>
      <c r="D112" s="22" t="s">
        <v>760</v>
      </c>
      <c r="E112" s="23">
        <v>35072</v>
      </c>
      <c r="F112" s="22" t="s">
        <v>53</v>
      </c>
      <c r="G112" s="22" t="s">
        <v>15</v>
      </c>
      <c r="H112" s="167" t="s">
        <v>16</v>
      </c>
      <c r="I112" s="64">
        <v>1096</v>
      </c>
      <c r="J112" s="64">
        <v>1114</v>
      </c>
      <c r="K112" s="174">
        <v>820</v>
      </c>
      <c r="L112" s="64">
        <v>1657</v>
      </c>
      <c r="M112" s="64">
        <v>1319</v>
      </c>
      <c r="N112" s="64">
        <v>1391</v>
      </c>
      <c r="O112" s="64">
        <v>1338</v>
      </c>
      <c r="P112" s="174">
        <v>985</v>
      </c>
      <c r="Q112" s="143">
        <v>2094</v>
      </c>
      <c r="R112">
        <v>1655</v>
      </c>
      <c r="S112" s="143">
        <f t="shared" si="6"/>
        <v>78.792235801581597</v>
      </c>
      <c r="T112" s="143">
        <f t="shared" si="7"/>
        <v>83.258594917787747</v>
      </c>
      <c r="U112" s="143">
        <f t="shared" si="8"/>
        <v>83.248730964467015</v>
      </c>
      <c r="V112" s="143">
        <f t="shared" si="9"/>
        <v>79.130850047755501</v>
      </c>
      <c r="W112" s="143">
        <f t="shared" si="10"/>
        <v>79.697885196374614</v>
      </c>
    </row>
    <row r="113" spans="1:23" x14ac:dyDescent="0.25">
      <c r="A113" s="21">
        <v>3509601</v>
      </c>
      <c r="B113" s="22" t="s">
        <v>185</v>
      </c>
      <c r="C113" s="22" t="s">
        <v>775</v>
      </c>
      <c r="D113" s="22" t="s">
        <v>776</v>
      </c>
      <c r="E113" s="23">
        <v>35073</v>
      </c>
      <c r="F113" s="22" t="s">
        <v>165</v>
      </c>
      <c r="G113" s="22" t="s">
        <v>15</v>
      </c>
      <c r="H113" s="167" t="s">
        <v>16</v>
      </c>
      <c r="I113" s="64">
        <v>26</v>
      </c>
      <c r="J113" s="64">
        <v>27</v>
      </c>
      <c r="K113" s="174">
        <v>10</v>
      </c>
      <c r="L113" s="64">
        <v>22</v>
      </c>
      <c r="M113" s="64">
        <v>26</v>
      </c>
      <c r="N113" s="64">
        <v>30</v>
      </c>
      <c r="O113" s="64">
        <v>36</v>
      </c>
      <c r="P113" s="174">
        <v>10</v>
      </c>
      <c r="Q113" s="143">
        <v>25</v>
      </c>
      <c r="R113">
        <v>38</v>
      </c>
      <c r="S113" s="143">
        <f t="shared" si="6"/>
        <v>86.666666666666671</v>
      </c>
      <c r="T113" s="143">
        <f t="shared" si="7"/>
        <v>75</v>
      </c>
      <c r="U113" s="143">
        <f t="shared" si="8"/>
        <v>100</v>
      </c>
      <c r="V113" s="143">
        <f t="shared" si="9"/>
        <v>88</v>
      </c>
      <c r="W113" s="143">
        <f t="shared" si="10"/>
        <v>68.421052631578945</v>
      </c>
    </row>
    <row r="114" spans="1:23" x14ac:dyDescent="0.25">
      <c r="A114" s="21">
        <v>3509700</v>
      </c>
      <c r="B114" s="22" t="s">
        <v>187</v>
      </c>
      <c r="C114" s="22" t="s">
        <v>771</v>
      </c>
      <c r="D114" s="22" t="s">
        <v>772</v>
      </c>
      <c r="E114" s="23">
        <v>35174</v>
      </c>
      <c r="F114" s="22" t="s">
        <v>186</v>
      </c>
      <c r="G114" s="22" t="s">
        <v>69</v>
      </c>
      <c r="H114" s="167" t="s">
        <v>70</v>
      </c>
      <c r="I114" s="64">
        <v>6</v>
      </c>
      <c r="J114" s="64">
        <v>22</v>
      </c>
      <c r="K114" s="174">
        <v>6</v>
      </c>
      <c r="L114" s="64">
        <v>62</v>
      </c>
      <c r="M114" s="64">
        <v>29</v>
      </c>
      <c r="N114" s="64">
        <v>6</v>
      </c>
      <c r="O114" s="64">
        <v>22</v>
      </c>
      <c r="P114" s="174">
        <v>7</v>
      </c>
      <c r="Q114" s="143">
        <v>66</v>
      </c>
      <c r="R114">
        <v>36</v>
      </c>
      <c r="S114" s="143">
        <f t="shared" si="6"/>
        <v>100</v>
      </c>
      <c r="T114" s="143">
        <f t="shared" si="7"/>
        <v>100</v>
      </c>
      <c r="U114" s="143">
        <f t="shared" si="8"/>
        <v>85.714285714285708</v>
      </c>
      <c r="V114" s="143">
        <f t="shared" si="9"/>
        <v>93.939393939393938</v>
      </c>
      <c r="W114" s="143">
        <f t="shared" si="10"/>
        <v>80.555555555555557</v>
      </c>
    </row>
    <row r="115" spans="1:23" x14ac:dyDescent="0.25">
      <c r="A115" s="21">
        <v>3509809</v>
      </c>
      <c r="B115" s="22" t="s">
        <v>188</v>
      </c>
      <c r="C115" s="22" t="s">
        <v>755</v>
      </c>
      <c r="D115" s="22" t="s">
        <v>756</v>
      </c>
      <c r="E115" s="23">
        <v>35093</v>
      </c>
      <c r="F115" s="22" t="s">
        <v>3</v>
      </c>
      <c r="G115" s="22" t="s">
        <v>2</v>
      </c>
      <c r="H115" s="167" t="s">
        <v>3</v>
      </c>
      <c r="I115" s="64">
        <v>3</v>
      </c>
      <c r="J115" s="64">
        <v>2</v>
      </c>
      <c r="K115" s="174">
        <v>3</v>
      </c>
      <c r="L115" s="64">
        <v>1</v>
      </c>
      <c r="M115" s="64">
        <v>7</v>
      </c>
      <c r="N115" s="64">
        <v>4</v>
      </c>
      <c r="O115" s="64">
        <v>4</v>
      </c>
      <c r="P115" s="174">
        <v>3</v>
      </c>
      <c r="Q115" s="143">
        <v>1</v>
      </c>
      <c r="R115">
        <v>7</v>
      </c>
      <c r="S115" s="143">
        <f t="shared" si="6"/>
        <v>75</v>
      </c>
      <c r="T115" s="143">
        <f t="shared" si="7"/>
        <v>50</v>
      </c>
      <c r="U115" s="143">
        <f t="shared" si="8"/>
        <v>100</v>
      </c>
      <c r="V115" s="143">
        <f t="shared" si="9"/>
        <v>100</v>
      </c>
      <c r="W115" s="143">
        <f t="shared" si="10"/>
        <v>100</v>
      </c>
    </row>
    <row r="116" spans="1:23" x14ac:dyDescent="0.25">
      <c r="A116" s="21">
        <v>3509908</v>
      </c>
      <c r="B116" s="22" t="s">
        <v>189</v>
      </c>
      <c r="C116" s="22" t="s">
        <v>777</v>
      </c>
      <c r="D116" s="22" t="s">
        <v>778</v>
      </c>
      <c r="E116" s="23">
        <v>35121</v>
      </c>
      <c r="F116" s="22" t="s">
        <v>123</v>
      </c>
      <c r="G116" s="22" t="s">
        <v>121</v>
      </c>
      <c r="H116" s="167" t="s">
        <v>122</v>
      </c>
      <c r="I116" s="64">
        <v>0</v>
      </c>
      <c r="J116" s="64">
        <v>8</v>
      </c>
      <c r="K116" s="174">
        <v>1</v>
      </c>
      <c r="L116" s="64">
        <v>9</v>
      </c>
      <c r="M116" s="64">
        <v>1</v>
      </c>
      <c r="N116" s="64">
        <v>0</v>
      </c>
      <c r="O116" s="64">
        <v>8</v>
      </c>
      <c r="P116" s="174">
        <v>2</v>
      </c>
      <c r="Q116" s="143">
        <v>9</v>
      </c>
      <c r="R116">
        <v>1</v>
      </c>
      <c r="S116" s="143" t="e">
        <f t="shared" si="6"/>
        <v>#DIV/0!</v>
      </c>
      <c r="T116" s="143">
        <f t="shared" si="7"/>
        <v>100</v>
      </c>
      <c r="U116" s="143">
        <f t="shared" si="8"/>
        <v>50</v>
      </c>
      <c r="V116" s="143">
        <f t="shared" si="9"/>
        <v>100</v>
      </c>
      <c r="W116" s="143">
        <f t="shared" si="10"/>
        <v>100</v>
      </c>
    </row>
    <row r="117" spans="1:23" x14ac:dyDescent="0.25">
      <c r="A117" s="21">
        <v>3509957</v>
      </c>
      <c r="B117" s="22" t="s">
        <v>190</v>
      </c>
      <c r="C117" s="22" t="s">
        <v>771</v>
      </c>
      <c r="D117" s="22" t="s">
        <v>772</v>
      </c>
      <c r="E117" s="23">
        <v>35172</v>
      </c>
      <c r="F117" s="22" t="s">
        <v>71</v>
      </c>
      <c r="G117" s="22" t="s">
        <v>69</v>
      </c>
      <c r="H117" s="167" t="s">
        <v>70</v>
      </c>
      <c r="I117" s="64">
        <v>0</v>
      </c>
      <c r="J117" s="64">
        <v>0</v>
      </c>
      <c r="K117" s="174">
        <v>1</v>
      </c>
      <c r="L117" s="64">
        <v>2</v>
      </c>
      <c r="M117" s="64">
        <v>0</v>
      </c>
      <c r="N117" s="64">
        <v>3</v>
      </c>
      <c r="O117" s="64">
        <v>1</v>
      </c>
      <c r="P117" s="174">
        <v>2</v>
      </c>
      <c r="Q117" s="143">
        <v>3</v>
      </c>
      <c r="R117">
        <v>1</v>
      </c>
      <c r="S117" s="143">
        <f t="shared" si="6"/>
        <v>0</v>
      </c>
      <c r="T117" s="143">
        <f t="shared" si="7"/>
        <v>0</v>
      </c>
      <c r="U117" s="143">
        <f t="shared" si="8"/>
        <v>50</v>
      </c>
      <c r="V117" s="143">
        <f t="shared" si="9"/>
        <v>66.666666666666657</v>
      </c>
      <c r="W117" s="143">
        <f t="shared" si="10"/>
        <v>0</v>
      </c>
    </row>
    <row r="118" spans="1:23" x14ac:dyDescent="0.25">
      <c r="A118" s="21">
        <v>3510005</v>
      </c>
      <c r="B118" s="22" t="s">
        <v>191</v>
      </c>
      <c r="C118" s="22" t="s">
        <v>755</v>
      </c>
      <c r="D118" s="22" t="s">
        <v>756</v>
      </c>
      <c r="E118" s="23">
        <v>35092</v>
      </c>
      <c r="F118" s="22" t="s">
        <v>103</v>
      </c>
      <c r="G118" s="22" t="s">
        <v>2</v>
      </c>
      <c r="H118" s="167" t="s">
        <v>3</v>
      </c>
      <c r="I118" s="64">
        <v>40</v>
      </c>
      <c r="J118" s="64">
        <v>51</v>
      </c>
      <c r="K118" s="174">
        <v>9</v>
      </c>
      <c r="L118" s="64">
        <v>17</v>
      </c>
      <c r="M118" s="64">
        <v>8</v>
      </c>
      <c r="N118" s="64">
        <v>49</v>
      </c>
      <c r="O118" s="64">
        <v>59</v>
      </c>
      <c r="P118" s="174">
        <v>16</v>
      </c>
      <c r="Q118" s="143">
        <v>20</v>
      </c>
      <c r="R118">
        <v>11</v>
      </c>
      <c r="S118" s="143">
        <f t="shared" si="6"/>
        <v>81.632653061224488</v>
      </c>
      <c r="T118" s="143">
        <f t="shared" si="7"/>
        <v>86.440677966101703</v>
      </c>
      <c r="U118" s="143">
        <f t="shared" si="8"/>
        <v>56.25</v>
      </c>
      <c r="V118" s="143">
        <f t="shared" si="9"/>
        <v>85</v>
      </c>
      <c r="W118" s="143">
        <f t="shared" si="10"/>
        <v>72.727272727272734</v>
      </c>
    </row>
    <row r="119" spans="1:23" x14ac:dyDescent="0.25">
      <c r="A119" s="21">
        <v>3510104</v>
      </c>
      <c r="B119" s="22" t="s">
        <v>193</v>
      </c>
      <c r="C119" s="22" t="s">
        <v>769</v>
      </c>
      <c r="D119" s="22" t="s">
        <v>770</v>
      </c>
      <c r="E119" s="23">
        <v>35033</v>
      </c>
      <c r="F119" s="22" t="s">
        <v>192</v>
      </c>
      <c r="G119" s="22" t="s">
        <v>55</v>
      </c>
      <c r="H119" s="167" t="s">
        <v>56</v>
      </c>
      <c r="I119" s="64">
        <v>0</v>
      </c>
      <c r="J119" s="64">
        <v>2</v>
      </c>
      <c r="K119" s="174">
        <v>0</v>
      </c>
      <c r="L119" s="64">
        <v>0</v>
      </c>
      <c r="M119" s="64">
        <v>1</v>
      </c>
      <c r="N119" s="64">
        <v>0</v>
      </c>
      <c r="O119" s="64">
        <v>2</v>
      </c>
      <c r="P119" s="174">
        <v>0</v>
      </c>
      <c r="Q119" s="143">
        <v>2</v>
      </c>
      <c r="R119">
        <v>1</v>
      </c>
      <c r="S119" s="143" t="e">
        <f t="shared" si="6"/>
        <v>#DIV/0!</v>
      </c>
      <c r="T119" s="143">
        <f t="shared" si="7"/>
        <v>100</v>
      </c>
      <c r="U119" s="143" t="e">
        <f t="shared" si="8"/>
        <v>#DIV/0!</v>
      </c>
      <c r="V119" s="143">
        <f t="shared" si="9"/>
        <v>0</v>
      </c>
      <c r="W119" s="143">
        <f t="shared" si="10"/>
        <v>100</v>
      </c>
    </row>
    <row r="120" spans="1:23" x14ac:dyDescent="0.25">
      <c r="A120" s="21">
        <v>3510153</v>
      </c>
      <c r="B120" s="22" t="s">
        <v>194</v>
      </c>
      <c r="C120" s="22" t="s">
        <v>755</v>
      </c>
      <c r="D120" s="22" t="s">
        <v>756</v>
      </c>
      <c r="E120" s="23">
        <v>35094</v>
      </c>
      <c r="F120" s="22" t="s">
        <v>136</v>
      </c>
      <c r="G120" s="22" t="s">
        <v>2</v>
      </c>
      <c r="H120" s="167" t="s">
        <v>3</v>
      </c>
      <c r="I120" s="64">
        <v>0</v>
      </c>
      <c r="J120" s="64">
        <v>0</v>
      </c>
      <c r="K120" s="174">
        <v>0</v>
      </c>
      <c r="L120" s="64">
        <v>0</v>
      </c>
      <c r="M120" s="64">
        <v>0</v>
      </c>
      <c r="N120" s="64">
        <v>1</v>
      </c>
      <c r="O120" s="64">
        <v>0</v>
      </c>
      <c r="P120" s="174">
        <v>0</v>
      </c>
      <c r="Q120" s="143">
        <v>1</v>
      </c>
      <c r="R120">
        <v>1</v>
      </c>
      <c r="S120" s="143">
        <f t="shared" si="6"/>
        <v>0</v>
      </c>
      <c r="T120" s="143" t="e">
        <f t="shared" si="7"/>
        <v>#DIV/0!</v>
      </c>
      <c r="U120" s="143" t="e">
        <f t="shared" si="8"/>
        <v>#DIV/0!</v>
      </c>
      <c r="V120" s="143">
        <f t="shared" si="9"/>
        <v>0</v>
      </c>
      <c r="W120" s="143">
        <f t="shared" si="10"/>
        <v>0</v>
      </c>
    </row>
    <row r="121" spans="1:23" x14ac:dyDescent="0.25">
      <c r="A121" s="21">
        <v>3510203</v>
      </c>
      <c r="B121" s="22" t="s">
        <v>195</v>
      </c>
      <c r="C121" s="22" t="s">
        <v>765</v>
      </c>
      <c r="D121" s="22" t="s">
        <v>766</v>
      </c>
      <c r="E121" s="23">
        <v>35161</v>
      </c>
      <c r="F121" s="22" t="s">
        <v>29</v>
      </c>
      <c r="G121" s="22" t="s">
        <v>27</v>
      </c>
      <c r="H121" s="167" t="s">
        <v>28</v>
      </c>
      <c r="I121" s="64">
        <v>19</v>
      </c>
      <c r="J121" s="64">
        <v>14</v>
      </c>
      <c r="K121" s="174">
        <v>5</v>
      </c>
      <c r="L121" s="64">
        <v>11</v>
      </c>
      <c r="M121" s="64">
        <v>10</v>
      </c>
      <c r="N121" s="64">
        <v>19</v>
      </c>
      <c r="O121" s="64">
        <v>14</v>
      </c>
      <c r="P121" s="174">
        <v>6</v>
      </c>
      <c r="Q121" s="143">
        <v>17</v>
      </c>
      <c r="R121">
        <v>14</v>
      </c>
      <c r="S121" s="143">
        <f t="shared" si="6"/>
        <v>100</v>
      </c>
      <c r="T121" s="143">
        <f t="shared" si="7"/>
        <v>100</v>
      </c>
      <c r="U121" s="143">
        <f t="shared" si="8"/>
        <v>83.333333333333343</v>
      </c>
      <c r="V121" s="143">
        <f t="shared" si="9"/>
        <v>64.705882352941174</v>
      </c>
      <c r="W121" s="143">
        <f t="shared" si="10"/>
        <v>71.428571428571431</v>
      </c>
    </row>
    <row r="122" spans="1:23" x14ac:dyDescent="0.25">
      <c r="A122" s="21">
        <v>3510302</v>
      </c>
      <c r="B122" s="22" t="s">
        <v>196</v>
      </c>
      <c r="C122" s="22" t="s">
        <v>765</v>
      </c>
      <c r="D122" s="22" t="s">
        <v>766</v>
      </c>
      <c r="E122" s="23">
        <v>35163</v>
      </c>
      <c r="F122" s="22" t="s">
        <v>28</v>
      </c>
      <c r="G122" s="22" t="s">
        <v>27</v>
      </c>
      <c r="H122" s="167" t="s">
        <v>28</v>
      </c>
      <c r="I122" s="64">
        <v>27</v>
      </c>
      <c r="J122" s="64">
        <v>8</v>
      </c>
      <c r="K122" s="174">
        <v>2</v>
      </c>
      <c r="L122" s="64">
        <v>5</v>
      </c>
      <c r="M122" s="64">
        <v>9</v>
      </c>
      <c r="N122" s="64">
        <v>28</v>
      </c>
      <c r="O122" s="64">
        <v>9</v>
      </c>
      <c r="P122" s="174">
        <v>3</v>
      </c>
      <c r="Q122" s="143">
        <v>8</v>
      </c>
      <c r="R122">
        <v>10</v>
      </c>
      <c r="S122" s="143">
        <f t="shared" si="6"/>
        <v>96.428571428571431</v>
      </c>
      <c r="T122" s="143">
        <f t="shared" si="7"/>
        <v>88.888888888888886</v>
      </c>
      <c r="U122" s="143">
        <f t="shared" si="8"/>
        <v>66.666666666666657</v>
      </c>
      <c r="V122" s="143">
        <f t="shared" si="9"/>
        <v>62.5</v>
      </c>
      <c r="W122" s="143">
        <f t="shared" si="10"/>
        <v>90</v>
      </c>
    </row>
    <row r="123" spans="1:23" x14ac:dyDescent="0.25">
      <c r="A123" s="21">
        <v>3510401</v>
      </c>
      <c r="B123" s="22" t="s">
        <v>197</v>
      </c>
      <c r="C123" s="22" t="s">
        <v>763</v>
      </c>
      <c r="D123" s="22" t="s">
        <v>764</v>
      </c>
      <c r="E123" s="23">
        <v>35103</v>
      </c>
      <c r="F123" s="22" t="s">
        <v>24</v>
      </c>
      <c r="G123" s="22" t="s">
        <v>23</v>
      </c>
      <c r="H123" s="167" t="s">
        <v>24</v>
      </c>
      <c r="I123" s="64">
        <v>8</v>
      </c>
      <c r="J123" s="64">
        <v>9</v>
      </c>
      <c r="K123" s="174">
        <v>17</v>
      </c>
      <c r="L123" s="64">
        <v>35</v>
      </c>
      <c r="M123" s="64">
        <v>15</v>
      </c>
      <c r="N123" s="64">
        <v>8</v>
      </c>
      <c r="O123" s="64">
        <v>12</v>
      </c>
      <c r="P123" s="174">
        <v>19</v>
      </c>
      <c r="Q123" s="143">
        <v>40</v>
      </c>
      <c r="R123">
        <v>21</v>
      </c>
      <c r="S123" s="143">
        <f t="shared" si="6"/>
        <v>100</v>
      </c>
      <c r="T123" s="143">
        <f t="shared" si="7"/>
        <v>75</v>
      </c>
      <c r="U123" s="143">
        <f t="shared" si="8"/>
        <v>89.473684210526315</v>
      </c>
      <c r="V123" s="143">
        <f t="shared" si="9"/>
        <v>87.5</v>
      </c>
      <c r="W123" s="143">
        <f t="shared" si="10"/>
        <v>71.428571428571431</v>
      </c>
    </row>
    <row r="124" spans="1:23" x14ac:dyDescent="0.25">
      <c r="A124" s="21">
        <v>3510500</v>
      </c>
      <c r="B124" s="22" t="s">
        <v>199</v>
      </c>
      <c r="C124" s="22" t="s">
        <v>771</v>
      </c>
      <c r="D124" s="22" t="s">
        <v>772</v>
      </c>
      <c r="E124" s="23">
        <v>35173</v>
      </c>
      <c r="F124" s="22" t="s">
        <v>198</v>
      </c>
      <c r="G124" s="22" t="s">
        <v>69</v>
      </c>
      <c r="H124" s="167" t="s">
        <v>70</v>
      </c>
      <c r="I124" s="64">
        <v>53</v>
      </c>
      <c r="J124" s="64">
        <v>78</v>
      </c>
      <c r="K124" s="174">
        <v>28</v>
      </c>
      <c r="L124" s="64">
        <v>109</v>
      </c>
      <c r="M124" s="64">
        <v>82</v>
      </c>
      <c r="N124" s="64">
        <v>59</v>
      </c>
      <c r="O124" s="64">
        <v>93</v>
      </c>
      <c r="P124" s="174">
        <v>30</v>
      </c>
      <c r="Q124" s="143">
        <v>114</v>
      </c>
      <c r="R124">
        <v>89</v>
      </c>
      <c r="S124" s="143">
        <f t="shared" si="6"/>
        <v>89.830508474576277</v>
      </c>
      <c r="T124" s="143">
        <f t="shared" si="7"/>
        <v>83.870967741935488</v>
      </c>
      <c r="U124" s="143">
        <f t="shared" si="8"/>
        <v>93.333333333333329</v>
      </c>
      <c r="V124" s="143">
        <f t="shared" si="9"/>
        <v>95.614035087719301</v>
      </c>
      <c r="W124" s="143">
        <f t="shared" si="10"/>
        <v>92.134831460674164</v>
      </c>
    </row>
    <row r="125" spans="1:23" x14ac:dyDescent="0.25">
      <c r="A125" s="21">
        <v>3510609</v>
      </c>
      <c r="B125" s="22" t="s">
        <v>200</v>
      </c>
      <c r="C125" s="22" t="s">
        <v>779</v>
      </c>
      <c r="D125" s="22" t="s">
        <v>780</v>
      </c>
      <c r="E125" s="23">
        <v>35014</v>
      </c>
      <c r="F125" s="22" t="s">
        <v>128</v>
      </c>
      <c r="G125" s="22" t="s">
        <v>98</v>
      </c>
      <c r="H125" s="167" t="s">
        <v>99</v>
      </c>
      <c r="I125" s="64">
        <v>178</v>
      </c>
      <c r="J125" s="64">
        <v>219</v>
      </c>
      <c r="K125" s="174">
        <v>31</v>
      </c>
      <c r="L125" s="64">
        <v>199</v>
      </c>
      <c r="M125" s="64">
        <v>201</v>
      </c>
      <c r="N125" s="64">
        <v>239</v>
      </c>
      <c r="O125" s="64">
        <v>255</v>
      </c>
      <c r="P125" s="174">
        <v>36</v>
      </c>
      <c r="Q125" s="143">
        <v>233</v>
      </c>
      <c r="R125">
        <v>219</v>
      </c>
      <c r="S125" s="143">
        <f t="shared" si="6"/>
        <v>74.476987447698733</v>
      </c>
      <c r="T125" s="143">
        <f t="shared" si="7"/>
        <v>85.882352941176464</v>
      </c>
      <c r="U125" s="143">
        <f t="shared" si="8"/>
        <v>86.111111111111114</v>
      </c>
      <c r="V125" s="143">
        <f t="shared" si="9"/>
        <v>85.407725321888421</v>
      </c>
      <c r="W125" s="143">
        <f t="shared" si="10"/>
        <v>91.780821917808225</v>
      </c>
    </row>
    <row r="126" spans="1:23" x14ac:dyDescent="0.25">
      <c r="A126" s="21">
        <v>3510708</v>
      </c>
      <c r="B126" s="22" t="s">
        <v>201</v>
      </c>
      <c r="C126" s="22" t="s">
        <v>757</v>
      </c>
      <c r="D126" s="22" t="s">
        <v>758</v>
      </c>
      <c r="E126" s="23">
        <v>35157</v>
      </c>
      <c r="F126" s="22" t="s">
        <v>48</v>
      </c>
      <c r="G126" s="22" t="s">
        <v>6</v>
      </c>
      <c r="H126" s="167" t="s">
        <v>7</v>
      </c>
      <c r="I126" s="64">
        <v>5</v>
      </c>
      <c r="J126" s="64">
        <v>1</v>
      </c>
      <c r="K126" s="174">
        <v>1</v>
      </c>
      <c r="L126" s="64">
        <v>6</v>
      </c>
      <c r="M126" s="64">
        <v>7</v>
      </c>
      <c r="N126" s="64">
        <v>9</v>
      </c>
      <c r="O126" s="64">
        <v>3</v>
      </c>
      <c r="P126" s="174">
        <v>1</v>
      </c>
      <c r="Q126" s="143">
        <v>6</v>
      </c>
      <c r="R126">
        <v>7</v>
      </c>
      <c r="S126" s="143">
        <f t="shared" si="6"/>
        <v>55.555555555555557</v>
      </c>
      <c r="T126" s="143">
        <f t="shared" si="7"/>
        <v>33.333333333333329</v>
      </c>
      <c r="U126" s="143">
        <f t="shared" si="8"/>
        <v>100</v>
      </c>
      <c r="V126" s="143">
        <f t="shared" si="9"/>
        <v>100</v>
      </c>
      <c r="W126" s="143">
        <f t="shared" si="10"/>
        <v>100</v>
      </c>
    </row>
    <row r="127" spans="1:23" x14ac:dyDescent="0.25">
      <c r="A127" s="21">
        <v>3510807</v>
      </c>
      <c r="B127" s="22" t="s">
        <v>202</v>
      </c>
      <c r="C127" s="22" t="s">
        <v>759</v>
      </c>
      <c r="D127" s="22" t="s">
        <v>760</v>
      </c>
      <c r="E127" s="23">
        <v>35143</v>
      </c>
      <c r="F127" s="22" t="s">
        <v>170</v>
      </c>
      <c r="G127" s="22" t="s">
        <v>10</v>
      </c>
      <c r="H127" s="167" t="s">
        <v>11</v>
      </c>
      <c r="I127" s="64">
        <v>2</v>
      </c>
      <c r="J127" s="64">
        <v>4</v>
      </c>
      <c r="K127" s="174">
        <v>13</v>
      </c>
      <c r="L127" s="64">
        <v>12</v>
      </c>
      <c r="M127" s="64">
        <v>9</v>
      </c>
      <c r="N127" s="64">
        <v>2</v>
      </c>
      <c r="O127" s="64">
        <v>5</v>
      </c>
      <c r="P127" s="174">
        <v>14</v>
      </c>
      <c r="Q127" s="143">
        <v>16</v>
      </c>
      <c r="R127">
        <v>11</v>
      </c>
      <c r="S127" s="143">
        <f t="shared" si="6"/>
        <v>100</v>
      </c>
      <c r="T127" s="143">
        <f t="shared" si="7"/>
        <v>80</v>
      </c>
      <c r="U127" s="143">
        <f t="shared" si="8"/>
        <v>92.857142857142861</v>
      </c>
      <c r="V127" s="143">
        <f t="shared" si="9"/>
        <v>75</v>
      </c>
      <c r="W127" s="143">
        <f t="shared" si="10"/>
        <v>81.818181818181827</v>
      </c>
    </row>
    <row r="128" spans="1:23" x14ac:dyDescent="0.25">
      <c r="A128" s="21">
        <v>3510906</v>
      </c>
      <c r="B128" s="22" t="s">
        <v>203</v>
      </c>
      <c r="C128" s="22" t="s">
        <v>769</v>
      </c>
      <c r="D128" s="22" t="s">
        <v>770</v>
      </c>
      <c r="E128" s="23">
        <v>35133</v>
      </c>
      <c r="F128" s="22" t="s">
        <v>41</v>
      </c>
      <c r="G128" s="22" t="s">
        <v>39</v>
      </c>
      <c r="H128" s="167" t="s">
        <v>40</v>
      </c>
      <c r="I128" s="64">
        <v>8</v>
      </c>
      <c r="J128" s="64">
        <v>2</v>
      </c>
      <c r="K128" s="174">
        <v>0</v>
      </c>
      <c r="L128" s="64">
        <v>4</v>
      </c>
      <c r="M128" s="64">
        <v>2</v>
      </c>
      <c r="N128" s="64">
        <v>9</v>
      </c>
      <c r="O128" s="64">
        <v>2</v>
      </c>
      <c r="P128" s="174">
        <v>0</v>
      </c>
      <c r="Q128" s="143">
        <v>5</v>
      </c>
      <c r="R128">
        <v>2</v>
      </c>
      <c r="S128" s="143">
        <f t="shared" si="6"/>
        <v>88.888888888888886</v>
      </c>
      <c r="T128" s="143">
        <f t="shared" si="7"/>
        <v>100</v>
      </c>
      <c r="U128" s="143" t="e">
        <f t="shared" si="8"/>
        <v>#DIV/0!</v>
      </c>
      <c r="V128" s="143">
        <f t="shared" si="9"/>
        <v>80</v>
      </c>
      <c r="W128" s="143">
        <f t="shared" si="10"/>
        <v>100</v>
      </c>
    </row>
    <row r="129" spans="1:23" x14ac:dyDescent="0.25">
      <c r="A129" s="21">
        <v>3511003</v>
      </c>
      <c r="B129" s="22" t="s">
        <v>204</v>
      </c>
      <c r="C129" s="22" t="s">
        <v>757</v>
      </c>
      <c r="D129" s="22" t="s">
        <v>758</v>
      </c>
      <c r="E129" s="23">
        <v>35022</v>
      </c>
      <c r="F129" s="22" t="s">
        <v>63</v>
      </c>
      <c r="G129" s="22" t="s">
        <v>43</v>
      </c>
      <c r="H129" s="167" t="s">
        <v>44</v>
      </c>
      <c r="I129" s="64">
        <v>7</v>
      </c>
      <c r="J129" s="64">
        <v>3</v>
      </c>
      <c r="K129" s="174">
        <v>21</v>
      </c>
      <c r="L129" s="64">
        <v>8</v>
      </c>
      <c r="M129" s="64">
        <v>7</v>
      </c>
      <c r="N129" s="64">
        <v>8</v>
      </c>
      <c r="O129" s="64">
        <v>3</v>
      </c>
      <c r="P129" s="174">
        <v>24</v>
      </c>
      <c r="Q129" s="143">
        <v>10</v>
      </c>
      <c r="R129">
        <v>9</v>
      </c>
      <c r="S129" s="143">
        <f t="shared" si="6"/>
        <v>87.5</v>
      </c>
      <c r="T129" s="143">
        <f t="shared" si="7"/>
        <v>100</v>
      </c>
      <c r="U129" s="143">
        <f t="shared" si="8"/>
        <v>87.5</v>
      </c>
      <c r="V129" s="143">
        <f t="shared" si="9"/>
        <v>80</v>
      </c>
      <c r="W129" s="143">
        <f t="shared" si="10"/>
        <v>77.777777777777786</v>
      </c>
    </row>
    <row r="130" spans="1:23" x14ac:dyDescent="0.25">
      <c r="A130" s="21">
        <v>3511102</v>
      </c>
      <c r="B130" s="22" t="s">
        <v>205</v>
      </c>
      <c r="C130" s="22" t="s">
        <v>757</v>
      </c>
      <c r="D130" s="22" t="s">
        <v>758</v>
      </c>
      <c r="E130" s="23">
        <v>35151</v>
      </c>
      <c r="F130" s="22" t="s">
        <v>95</v>
      </c>
      <c r="G130" s="22" t="s">
        <v>6</v>
      </c>
      <c r="H130" s="167" t="s">
        <v>7</v>
      </c>
      <c r="I130" s="64">
        <v>81</v>
      </c>
      <c r="J130" s="64">
        <v>91</v>
      </c>
      <c r="K130" s="174">
        <v>34</v>
      </c>
      <c r="L130" s="64">
        <v>130</v>
      </c>
      <c r="M130" s="64">
        <v>136</v>
      </c>
      <c r="N130" s="64">
        <v>82</v>
      </c>
      <c r="O130" s="64">
        <v>96</v>
      </c>
      <c r="P130" s="174">
        <v>38</v>
      </c>
      <c r="Q130" s="143">
        <v>135</v>
      </c>
      <c r="R130">
        <v>141</v>
      </c>
      <c r="S130" s="143">
        <f t="shared" si="6"/>
        <v>98.780487804878049</v>
      </c>
      <c r="T130" s="143">
        <f t="shared" si="7"/>
        <v>94.791666666666657</v>
      </c>
      <c r="U130" s="143">
        <f t="shared" si="8"/>
        <v>89.473684210526315</v>
      </c>
      <c r="V130" s="143">
        <f t="shared" si="9"/>
        <v>96.296296296296291</v>
      </c>
      <c r="W130" s="143">
        <f t="shared" si="10"/>
        <v>96.453900709219852</v>
      </c>
    </row>
    <row r="131" spans="1:23" x14ac:dyDescent="0.25">
      <c r="A131" s="21">
        <v>3511201</v>
      </c>
      <c r="B131" s="22" t="s">
        <v>206</v>
      </c>
      <c r="C131" s="22" t="s">
        <v>757</v>
      </c>
      <c r="D131" s="22" t="s">
        <v>758</v>
      </c>
      <c r="E131" s="23">
        <v>35151</v>
      </c>
      <c r="F131" s="22" t="s">
        <v>95</v>
      </c>
      <c r="G131" s="22" t="s">
        <v>6</v>
      </c>
      <c r="H131" s="167" t="s">
        <v>7</v>
      </c>
      <c r="I131" s="64">
        <v>0</v>
      </c>
      <c r="J131" s="64">
        <v>8</v>
      </c>
      <c r="K131" s="174">
        <v>9</v>
      </c>
      <c r="L131" s="64">
        <v>2</v>
      </c>
      <c r="M131" s="64">
        <v>5</v>
      </c>
      <c r="N131" s="64">
        <v>0</v>
      </c>
      <c r="O131" s="64">
        <v>8</v>
      </c>
      <c r="P131" s="174">
        <v>9</v>
      </c>
      <c r="Q131" s="143">
        <v>2</v>
      </c>
      <c r="R131">
        <v>7</v>
      </c>
      <c r="S131" s="143" t="e">
        <f t="shared" si="6"/>
        <v>#DIV/0!</v>
      </c>
      <c r="T131" s="143">
        <f t="shared" si="7"/>
        <v>100</v>
      </c>
      <c r="U131" s="143">
        <f t="shared" si="8"/>
        <v>100</v>
      </c>
      <c r="V131" s="143">
        <f t="shared" si="9"/>
        <v>100</v>
      </c>
      <c r="W131" s="143">
        <f t="shared" si="10"/>
        <v>71.428571428571431</v>
      </c>
    </row>
    <row r="132" spans="1:23" x14ac:dyDescent="0.25">
      <c r="A132" s="21">
        <v>3511300</v>
      </c>
      <c r="B132" s="22" t="s">
        <v>207</v>
      </c>
      <c r="C132" s="22" t="s">
        <v>757</v>
      </c>
      <c r="D132" s="22" t="s">
        <v>758</v>
      </c>
      <c r="E132" s="23">
        <v>35155</v>
      </c>
      <c r="F132" s="22" t="s">
        <v>7</v>
      </c>
      <c r="G132" s="22" t="s">
        <v>6</v>
      </c>
      <c r="H132" s="167" t="s">
        <v>7</v>
      </c>
      <c r="I132" s="64">
        <v>9</v>
      </c>
      <c r="J132" s="64">
        <v>8</v>
      </c>
      <c r="K132" s="174">
        <v>5</v>
      </c>
      <c r="L132" s="64">
        <v>16</v>
      </c>
      <c r="M132" s="64">
        <v>11</v>
      </c>
      <c r="N132" s="64">
        <v>11</v>
      </c>
      <c r="O132" s="64">
        <v>9</v>
      </c>
      <c r="P132" s="174">
        <v>7</v>
      </c>
      <c r="Q132" s="143">
        <v>18</v>
      </c>
      <c r="R132">
        <v>11</v>
      </c>
      <c r="S132" s="143">
        <f t="shared" ref="S132:S195" si="11">I132/N132*100</f>
        <v>81.818181818181827</v>
      </c>
      <c r="T132" s="143">
        <f t="shared" ref="T132:T195" si="12">J132/O132*100</f>
        <v>88.888888888888886</v>
      </c>
      <c r="U132" s="143">
        <f t="shared" ref="U132:U195" si="13">K132/P132*100</f>
        <v>71.428571428571431</v>
      </c>
      <c r="V132" s="143">
        <f t="shared" si="9"/>
        <v>88.888888888888886</v>
      </c>
      <c r="W132" s="143">
        <f t="shared" si="10"/>
        <v>100</v>
      </c>
    </row>
    <row r="133" spans="1:23" x14ac:dyDescent="0.25">
      <c r="A133" s="21">
        <v>3511409</v>
      </c>
      <c r="B133" s="22" t="s">
        <v>208</v>
      </c>
      <c r="C133" s="22" t="s">
        <v>761</v>
      </c>
      <c r="D133" s="22" t="s">
        <v>762</v>
      </c>
      <c r="E133" s="23">
        <v>35061</v>
      </c>
      <c r="F133" s="22" t="s">
        <v>21</v>
      </c>
      <c r="G133" s="22" t="s">
        <v>19</v>
      </c>
      <c r="H133" s="167" t="s">
        <v>20</v>
      </c>
      <c r="I133" s="64">
        <v>4</v>
      </c>
      <c r="J133" s="64">
        <v>6</v>
      </c>
      <c r="K133" s="174">
        <v>3</v>
      </c>
      <c r="L133" s="64">
        <v>8</v>
      </c>
      <c r="M133" s="64">
        <v>2</v>
      </c>
      <c r="N133" s="64">
        <v>4</v>
      </c>
      <c r="O133" s="64">
        <v>6</v>
      </c>
      <c r="P133" s="174">
        <v>3</v>
      </c>
      <c r="Q133" s="143">
        <v>8</v>
      </c>
      <c r="R133">
        <v>2</v>
      </c>
      <c r="S133" s="143">
        <f t="shared" si="11"/>
        <v>100</v>
      </c>
      <c r="T133" s="143">
        <f t="shared" si="12"/>
        <v>100</v>
      </c>
      <c r="U133" s="143">
        <f t="shared" si="13"/>
        <v>100</v>
      </c>
      <c r="V133" s="143">
        <f t="shared" ref="V133:V196" si="14">L133/Q133*100</f>
        <v>100</v>
      </c>
      <c r="W133" s="143">
        <f t="shared" ref="W133:W196" si="15">M133/R133*100</f>
        <v>100</v>
      </c>
    </row>
    <row r="134" spans="1:23" x14ac:dyDescent="0.25">
      <c r="A134" s="21">
        <v>3511508</v>
      </c>
      <c r="B134" s="22" t="s">
        <v>209</v>
      </c>
      <c r="C134" s="22" t="s">
        <v>765</v>
      </c>
      <c r="D134" s="22" t="s">
        <v>766</v>
      </c>
      <c r="E134" s="23">
        <v>35161</v>
      </c>
      <c r="F134" s="22" t="s">
        <v>29</v>
      </c>
      <c r="G134" s="22" t="s">
        <v>27</v>
      </c>
      <c r="H134" s="167" t="s">
        <v>28</v>
      </c>
      <c r="I134" s="64">
        <v>27</v>
      </c>
      <c r="J134" s="64">
        <v>46</v>
      </c>
      <c r="K134" s="174">
        <v>4</v>
      </c>
      <c r="L134" s="64">
        <v>12</v>
      </c>
      <c r="M134" s="64">
        <v>13</v>
      </c>
      <c r="N134" s="64">
        <v>29</v>
      </c>
      <c r="O134" s="64">
        <v>49</v>
      </c>
      <c r="P134" s="174">
        <v>5</v>
      </c>
      <c r="Q134" s="143">
        <v>14</v>
      </c>
      <c r="R134">
        <v>15</v>
      </c>
      <c r="S134" s="143">
        <f t="shared" si="11"/>
        <v>93.103448275862064</v>
      </c>
      <c r="T134" s="143">
        <f t="shared" si="12"/>
        <v>93.877551020408163</v>
      </c>
      <c r="U134" s="143">
        <f t="shared" si="13"/>
        <v>80</v>
      </c>
      <c r="V134" s="143">
        <f t="shared" si="14"/>
        <v>85.714285714285708</v>
      </c>
      <c r="W134" s="143">
        <f t="shared" si="15"/>
        <v>86.666666666666671</v>
      </c>
    </row>
    <row r="135" spans="1:23" x14ac:dyDescent="0.25">
      <c r="A135" s="21">
        <v>3511607</v>
      </c>
      <c r="B135" s="22" t="s">
        <v>210</v>
      </c>
      <c r="C135" s="22" t="s">
        <v>765</v>
      </c>
      <c r="D135" s="22" t="s">
        <v>766</v>
      </c>
      <c r="E135" s="23">
        <v>35161</v>
      </c>
      <c r="F135" s="22" t="s">
        <v>29</v>
      </c>
      <c r="G135" s="22" t="s">
        <v>27</v>
      </c>
      <c r="H135" s="167" t="s">
        <v>28</v>
      </c>
      <c r="I135" s="64">
        <v>8</v>
      </c>
      <c r="J135" s="64">
        <v>7</v>
      </c>
      <c r="K135" s="174">
        <v>1</v>
      </c>
      <c r="L135" s="64">
        <v>7</v>
      </c>
      <c r="M135" s="64">
        <v>1</v>
      </c>
      <c r="N135" s="64">
        <v>8</v>
      </c>
      <c r="O135" s="64">
        <v>7</v>
      </c>
      <c r="P135" s="174">
        <v>3</v>
      </c>
      <c r="Q135" s="143">
        <v>8</v>
      </c>
      <c r="R135">
        <v>2</v>
      </c>
      <c r="S135" s="143">
        <f t="shared" si="11"/>
        <v>100</v>
      </c>
      <c r="T135" s="143">
        <f t="shared" si="12"/>
        <v>100</v>
      </c>
      <c r="U135" s="143">
        <f t="shared" si="13"/>
        <v>33.333333333333329</v>
      </c>
      <c r="V135" s="143">
        <f t="shared" si="14"/>
        <v>87.5</v>
      </c>
      <c r="W135" s="143">
        <f t="shared" si="15"/>
        <v>50</v>
      </c>
    </row>
    <row r="136" spans="1:23" x14ac:dyDescent="0.25">
      <c r="A136" s="21">
        <v>3511706</v>
      </c>
      <c r="B136" s="22" t="s">
        <v>211</v>
      </c>
      <c r="C136" s="22" t="s">
        <v>763</v>
      </c>
      <c r="D136" s="22" t="s">
        <v>764</v>
      </c>
      <c r="E136" s="23">
        <v>35103</v>
      </c>
      <c r="F136" s="22" t="s">
        <v>24</v>
      </c>
      <c r="G136" s="22" t="s">
        <v>23</v>
      </c>
      <c r="H136" s="167" t="s">
        <v>24</v>
      </c>
      <c r="I136" s="64">
        <v>3</v>
      </c>
      <c r="J136" s="64">
        <v>10</v>
      </c>
      <c r="K136" s="174">
        <v>0</v>
      </c>
      <c r="L136" s="64">
        <v>11</v>
      </c>
      <c r="M136" s="64">
        <v>8</v>
      </c>
      <c r="N136" s="64">
        <v>3</v>
      </c>
      <c r="O136" s="64">
        <v>12</v>
      </c>
      <c r="P136" s="174">
        <v>0</v>
      </c>
      <c r="Q136" s="143">
        <v>15</v>
      </c>
      <c r="R136">
        <v>18</v>
      </c>
      <c r="S136" s="143">
        <f t="shared" si="11"/>
        <v>100</v>
      </c>
      <c r="T136" s="143">
        <f t="shared" si="12"/>
        <v>83.333333333333343</v>
      </c>
      <c r="U136" s="143" t="e">
        <f t="shared" si="13"/>
        <v>#DIV/0!</v>
      </c>
      <c r="V136" s="143">
        <f t="shared" si="14"/>
        <v>73.333333333333329</v>
      </c>
      <c r="W136" s="143">
        <f t="shared" si="15"/>
        <v>44.444444444444443</v>
      </c>
    </row>
    <row r="137" spans="1:23" x14ac:dyDescent="0.25">
      <c r="A137" s="21">
        <v>3511904</v>
      </c>
      <c r="B137" s="22" t="s">
        <v>213</v>
      </c>
      <c r="C137" s="22" t="s">
        <v>757</v>
      </c>
      <c r="D137" s="22" t="s">
        <v>758</v>
      </c>
      <c r="E137" s="23">
        <v>35023</v>
      </c>
      <c r="F137" s="22" t="s">
        <v>45</v>
      </c>
      <c r="G137" s="22" t="s">
        <v>43</v>
      </c>
      <c r="H137" s="167" t="s">
        <v>44</v>
      </c>
      <c r="I137" s="64">
        <v>0</v>
      </c>
      <c r="J137" s="64">
        <v>2</v>
      </c>
      <c r="K137" s="174">
        <v>0</v>
      </c>
      <c r="L137" s="64">
        <v>2</v>
      </c>
      <c r="M137" s="64">
        <v>1</v>
      </c>
      <c r="N137" s="64">
        <v>0</v>
      </c>
      <c r="O137" s="64">
        <v>2</v>
      </c>
      <c r="P137" s="174">
        <v>0</v>
      </c>
      <c r="Q137" s="143">
        <v>2</v>
      </c>
      <c r="R137">
        <v>1</v>
      </c>
      <c r="S137" s="143" t="e">
        <f t="shared" si="11"/>
        <v>#DIV/0!</v>
      </c>
      <c r="T137" s="143">
        <f t="shared" si="12"/>
        <v>100</v>
      </c>
      <c r="U137" s="143" t="e">
        <f t="shared" si="13"/>
        <v>#DIV/0!</v>
      </c>
      <c r="V137" s="143">
        <f t="shared" si="14"/>
        <v>100</v>
      </c>
      <c r="W137" s="143">
        <f t="shared" si="15"/>
        <v>100</v>
      </c>
    </row>
    <row r="138" spans="1:23" x14ac:dyDescent="0.25">
      <c r="A138" s="21">
        <v>3512001</v>
      </c>
      <c r="B138" s="22" t="s">
        <v>214</v>
      </c>
      <c r="C138" s="22" t="s">
        <v>769</v>
      </c>
      <c r="D138" s="22" t="s">
        <v>770</v>
      </c>
      <c r="E138" s="23">
        <v>35051</v>
      </c>
      <c r="F138" s="22" t="s">
        <v>37</v>
      </c>
      <c r="G138" s="22" t="s">
        <v>35</v>
      </c>
      <c r="H138" s="167" t="s">
        <v>36</v>
      </c>
      <c r="I138" s="64">
        <v>8</v>
      </c>
      <c r="J138" s="64">
        <v>5</v>
      </c>
      <c r="K138" s="174">
        <v>1</v>
      </c>
      <c r="L138" s="64">
        <v>10</v>
      </c>
      <c r="M138" s="64">
        <v>5</v>
      </c>
      <c r="N138" s="64">
        <v>9</v>
      </c>
      <c r="O138" s="64">
        <v>6</v>
      </c>
      <c r="P138" s="174">
        <v>1</v>
      </c>
      <c r="Q138" s="143">
        <v>15</v>
      </c>
      <c r="R138">
        <v>7</v>
      </c>
      <c r="S138" s="143">
        <f t="shared" si="11"/>
        <v>88.888888888888886</v>
      </c>
      <c r="T138" s="143">
        <f t="shared" si="12"/>
        <v>83.333333333333343</v>
      </c>
      <c r="U138" s="143">
        <f t="shared" si="13"/>
        <v>100</v>
      </c>
      <c r="V138" s="143">
        <f t="shared" si="14"/>
        <v>66.666666666666657</v>
      </c>
      <c r="W138" s="143">
        <f t="shared" si="15"/>
        <v>71.428571428571431</v>
      </c>
    </row>
    <row r="139" spans="1:23" x14ac:dyDescent="0.25">
      <c r="A139" s="21">
        <v>3512100</v>
      </c>
      <c r="B139" s="22" t="s">
        <v>215</v>
      </c>
      <c r="C139" s="22" t="s">
        <v>769</v>
      </c>
      <c r="D139" s="22" t="s">
        <v>770</v>
      </c>
      <c r="E139" s="23">
        <v>35051</v>
      </c>
      <c r="F139" s="22" t="s">
        <v>37</v>
      </c>
      <c r="G139" s="22" t="s">
        <v>35</v>
      </c>
      <c r="H139" s="167" t="s">
        <v>36</v>
      </c>
      <c r="I139" s="64">
        <v>2</v>
      </c>
      <c r="J139" s="64">
        <v>2</v>
      </c>
      <c r="K139" s="174">
        <v>3</v>
      </c>
      <c r="L139" s="64">
        <v>6</v>
      </c>
      <c r="M139" s="64">
        <v>2</v>
      </c>
      <c r="N139" s="64">
        <v>2</v>
      </c>
      <c r="O139" s="64">
        <v>2</v>
      </c>
      <c r="P139" s="174">
        <v>3</v>
      </c>
      <c r="Q139" s="143">
        <v>6</v>
      </c>
      <c r="R139">
        <v>3</v>
      </c>
      <c r="S139" s="143">
        <f t="shared" si="11"/>
        <v>100</v>
      </c>
      <c r="T139" s="143">
        <f t="shared" si="12"/>
        <v>100</v>
      </c>
      <c r="U139" s="143">
        <f t="shared" si="13"/>
        <v>100</v>
      </c>
      <c r="V139" s="143">
        <f t="shared" si="14"/>
        <v>100</v>
      </c>
      <c r="W139" s="143">
        <f t="shared" si="15"/>
        <v>66.666666666666657</v>
      </c>
    </row>
    <row r="140" spans="1:23" x14ac:dyDescent="0.25">
      <c r="A140" s="21">
        <v>3512209</v>
      </c>
      <c r="B140" s="22" t="s">
        <v>216</v>
      </c>
      <c r="C140" s="22" t="s">
        <v>763</v>
      </c>
      <c r="D140" s="22" t="s">
        <v>764</v>
      </c>
      <c r="E140" s="23">
        <v>35101</v>
      </c>
      <c r="F140" s="22" t="s">
        <v>88</v>
      </c>
      <c r="G140" s="22" t="s">
        <v>23</v>
      </c>
      <c r="H140" s="167" t="s">
        <v>24</v>
      </c>
      <c r="I140" s="64">
        <v>4</v>
      </c>
      <c r="J140" s="64">
        <v>14</v>
      </c>
      <c r="K140" s="174">
        <v>7</v>
      </c>
      <c r="L140" s="64">
        <v>13</v>
      </c>
      <c r="M140" s="64">
        <v>13</v>
      </c>
      <c r="N140" s="64">
        <v>6</v>
      </c>
      <c r="O140" s="64">
        <v>19</v>
      </c>
      <c r="P140" s="174">
        <v>13</v>
      </c>
      <c r="Q140" s="143">
        <v>19</v>
      </c>
      <c r="R140">
        <v>22</v>
      </c>
      <c r="S140" s="143">
        <f t="shared" si="11"/>
        <v>66.666666666666657</v>
      </c>
      <c r="T140" s="143">
        <f t="shared" si="12"/>
        <v>73.68421052631578</v>
      </c>
      <c r="U140" s="143">
        <f t="shared" si="13"/>
        <v>53.846153846153847</v>
      </c>
      <c r="V140" s="143">
        <f t="shared" si="14"/>
        <v>68.421052631578945</v>
      </c>
      <c r="W140" s="143">
        <f t="shared" si="15"/>
        <v>59.090909090909093</v>
      </c>
    </row>
    <row r="141" spans="1:23" x14ac:dyDescent="0.25">
      <c r="A141" s="21">
        <v>3512308</v>
      </c>
      <c r="B141" s="22" t="s">
        <v>217</v>
      </c>
      <c r="C141" s="22" t="s">
        <v>761</v>
      </c>
      <c r="D141" s="22" t="s">
        <v>762</v>
      </c>
      <c r="E141" s="23">
        <v>35063</v>
      </c>
      <c r="F141" s="22" t="s">
        <v>66</v>
      </c>
      <c r="G141" s="22" t="s">
        <v>19</v>
      </c>
      <c r="H141" s="167" t="s">
        <v>20</v>
      </c>
      <c r="I141" s="64">
        <v>13</v>
      </c>
      <c r="J141" s="64">
        <v>4</v>
      </c>
      <c r="K141" s="174">
        <v>2</v>
      </c>
      <c r="L141" s="64">
        <v>7</v>
      </c>
      <c r="M141" s="64">
        <v>8</v>
      </c>
      <c r="N141" s="64">
        <v>13</v>
      </c>
      <c r="O141" s="64">
        <v>4</v>
      </c>
      <c r="P141" s="174">
        <v>2</v>
      </c>
      <c r="Q141" s="143">
        <v>7</v>
      </c>
      <c r="R141">
        <v>8</v>
      </c>
      <c r="S141" s="143">
        <f t="shared" si="11"/>
        <v>100</v>
      </c>
      <c r="T141" s="143">
        <f t="shared" si="12"/>
        <v>100</v>
      </c>
      <c r="U141" s="143">
        <f t="shared" si="13"/>
        <v>100</v>
      </c>
      <c r="V141" s="143">
        <f t="shared" si="14"/>
        <v>100</v>
      </c>
      <c r="W141" s="143">
        <f t="shared" si="15"/>
        <v>100</v>
      </c>
    </row>
    <row r="142" spans="1:23" x14ac:dyDescent="0.25">
      <c r="A142" s="21">
        <v>3512407</v>
      </c>
      <c r="B142" s="22" t="s">
        <v>219</v>
      </c>
      <c r="C142" s="22" t="s">
        <v>763</v>
      </c>
      <c r="D142" s="22" t="s">
        <v>764</v>
      </c>
      <c r="E142" s="23">
        <v>35102</v>
      </c>
      <c r="F142" s="22" t="s">
        <v>218</v>
      </c>
      <c r="G142" s="22" t="s">
        <v>23</v>
      </c>
      <c r="H142" s="167" t="s">
        <v>24</v>
      </c>
      <c r="I142" s="64">
        <v>6</v>
      </c>
      <c r="J142" s="64">
        <v>11</v>
      </c>
      <c r="K142" s="174">
        <v>3</v>
      </c>
      <c r="L142" s="64">
        <v>32</v>
      </c>
      <c r="M142" s="64">
        <v>15</v>
      </c>
      <c r="N142" s="64">
        <v>9</v>
      </c>
      <c r="O142" s="64">
        <v>16</v>
      </c>
      <c r="P142" s="174">
        <v>4</v>
      </c>
      <c r="Q142" s="143">
        <v>38</v>
      </c>
      <c r="R142">
        <v>17</v>
      </c>
      <c r="S142" s="143">
        <f t="shared" si="11"/>
        <v>66.666666666666657</v>
      </c>
      <c r="T142" s="143">
        <f t="shared" si="12"/>
        <v>68.75</v>
      </c>
      <c r="U142" s="143">
        <f t="shared" si="13"/>
        <v>75</v>
      </c>
      <c r="V142" s="143">
        <f t="shared" si="14"/>
        <v>84.210526315789465</v>
      </c>
      <c r="W142" s="143">
        <f t="shared" si="15"/>
        <v>88.235294117647058</v>
      </c>
    </row>
    <row r="143" spans="1:23" x14ac:dyDescent="0.25">
      <c r="A143" s="21">
        <v>3512506</v>
      </c>
      <c r="B143" s="22" t="s">
        <v>220</v>
      </c>
      <c r="C143" s="22" t="s">
        <v>757</v>
      </c>
      <c r="D143" s="22" t="s">
        <v>758</v>
      </c>
      <c r="E143" s="23">
        <v>35023</v>
      </c>
      <c r="F143" s="22" t="s">
        <v>45</v>
      </c>
      <c r="G143" s="22" t="s">
        <v>43</v>
      </c>
      <c r="H143" s="167" t="s">
        <v>44</v>
      </c>
      <c r="I143" s="64">
        <v>4</v>
      </c>
      <c r="J143" s="64">
        <v>1</v>
      </c>
      <c r="K143" s="174">
        <v>0</v>
      </c>
      <c r="L143" s="64">
        <v>4</v>
      </c>
      <c r="M143" s="64">
        <v>0</v>
      </c>
      <c r="N143" s="64">
        <v>4</v>
      </c>
      <c r="O143" s="64">
        <v>2</v>
      </c>
      <c r="P143" s="174">
        <v>0</v>
      </c>
      <c r="Q143" s="143">
        <v>4</v>
      </c>
      <c r="R143">
        <v>0</v>
      </c>
      <c r="S143" s="143">
        <f t="shared" si="11"/>
        <v>100</v>
      </c>
      <c r="T143" s="143">
        <f t="shared" si="12"/>
        <v>50</v>
      </c>
      <c r="U143" s="143" t="e">
        <f t="shared" si="13"/>
        <v>#DIV/0!</v>
      </c>
      <c r="V143" s="143">
        <f t="shared" si="14"/>
        <v>100</v>
      </c>
      <c r="W143" s="143" t="e">
        <f t="shared" si="15"/>
        <v>#DIV/0!</v>
      </c>
    </row>
    <row r="144" spans="1:23" x14ac:dyDescent="0.25">
      <c r="A144" s="21">
        <v>3512605</v>
      </c>
      <c r="B144" s="22" t="s">
        <v>221</v>
      </c>
      <c r="C144" s="22" t="s">
        <v>761</v>
      </c>
      <c r="D144" s="22" t="s">
        <v>762</v>
      </c>
      <c r="E144" s="23">
        <v>35061</v>
      </c>
      <c r="F144" s="22" t="s">
        <v>21</v>
      </c>
      <c r="G144" s="22" t="s">
        <v>19</v>
      </c>
      <c r="H144" s="167" t="s">
        <v>20</v>
      </c>
      <c r="I144" s="64">
        <v>1</v>
      </c>
      <c r="J144" s="64">
        <v>0</v>
      </c>
      <c r="K144" s="174">
        <v>2</v>
      </c>
      <c r="L144" s="64">
        <v>1</v>
      </c>
      <c r="M144" s="64">
        <v>0</v>
      </c>
      <c r="N144" s="64">
        <v>1</v>
      </c>
      <c r="O144" s="64">
        <v>0</v>
      </c>
      <c r="P144" s="174">
        <v>2</v>
      </c>
      <c r="Q144" s="143">
        <v>1</v>
      </c>
      <c r="R144">
        <v>0</v>
      </c>
      <c r="S144" s="143">
        <f t="shared" si="11"/>
        <v>100</v>
      </c>
      <c r="T144" s="143" t="e">
        <f t="shared" si="12"/>
        <v>#DIV/0!</v>
      </c>
      <c r="U144" s="143">
        <f t="shared" si="13"/>
        <v>100</v>
      </c>
      <c r="V144" s="143">
        <f t="shared" si="14"/>
        <v>100</v>
      </c>
      <c r="W144" s="143" t="e">
        <f t="shared" si="15"/>
        <v>#DIV/0!</v>
      </c>
    </row>
    <row r="145" spans="1:23" x14ac:dyDescent="0.25">
      <c r="A145" s="21">
        <v>3512704</v>
      </c>
      <c r="B145" s="22" t="s">
        <v>222</v>
      </c>
      <c r="C145" s="22" t="s">
        <v>763</v>
      </c>
      <c r="D145" s="22" t="s">
        <v>764</v>
      </c>
      <c r="E145" s="23">
        <v>35104</v>
      </c>
      <c r="F145" s="22" t="s">
        <v>61</v>
      </c>
      <c r="G145" s="22" t="s">
        <v>23</v>
      </c>
      <c r="H145" s="167" t="s">
        <v>24</v>
      </c>
      <c r="I145" s="64">
        <v>2</v>
      </c>
      <c r="J145" s="64">
        <v>1</v>
      </c>
      <c r="K145" s="174">
        <v>0</v>
      </c>
      <c r="L145" s="64">
        <v>1</v>
      </c>
      <c r="M145" s="64">
        <v>3</v>
      </c>
      <c r="N145" s="64">
        <v>2</v>
      </c>
      <c r="O145" s="64">
        <v>1</v>
      </c>
      <c r="P145" s="174">
        <v>0</v>
      </c>
      <c r="Q145" s="143">
        <v>1</v>
      </c>
      <c r="R145">
        <v>3</v>
      </c>
      <c r="S145" s="143">
        <f t="shared" si="11"/>
        <v>100</v>
      </c>
      <c r="T145" s="143">
        <f t="shared" si="12"/>
        <v>100</v>
      </c>
      <c r="U145" s="143" t="e">
        <f t="shared" si="13"/>
        <v>#DIV/0!</v>
      </c>
      <c r="V145" s="143">
        <f t="shared" si="14"/>
        <v>100</v>
      </c>
      <c r="W145" s="143">
        <f t="shared" si="15"/>
        <v>100</v>
      </c>
    </row>
    <row r="146" spans="1:23" x14ac:dyDescent="0.25">
      <c r="A146" s="21">
        <v>3512803</v>
      </c>
      <c r="B146" s="22" t="s">
        <v>223</v>
      </c>
      <c r="C146" s="22" t="s">
        <v>759</v>
      </c>
      <c r="D146" s="22" t="s">
        <v>760</v>
      </c>
      <c r="E146" s="23">
        <v>35072</v>
      </c>
      <c r="F146" s="22" t="s">
        <v>53</v>
      </c>
      <c r="G146" s="22" t="s">
        <v>15</v>
      </c>
      <c r="H146" s="167" t="s">
        <v>16</v>
      </c>
      <c r="I146" s="64">
        <v>31</v>
      </c>
      <c r="J146" s="64">
        <v>51</v>
      </c>
      <c r="K146" s="174">
        <v>25</v>
      </c>
      <c r="L146" s="64">
        <v>34</v>
      </c>
      <c r="M146" s="64">
        <v>29</v>
      </c>
      <c r="N146" s="64">
        <v>47</v>
      </c>
      <c r="O146" s="64">
        <v>64</v>
      </c>
      <c r="P146" s="174">
        <v>48</v>
      </c>
      <c r="Q146" s="143">
        <v>44</v>
      </c>
      <c r="R146">
        <v>46</v>
      </c>
      <c r="S146" s="143">
        <f t="shared" si="11"/>
        <v>65.957446808510639</v>
      </c>
      <c r="T146" s="143">
        <f t="shared" si="12"/>
        <v>79.6875</v>
      </c>
      <c r="U146" s="143">
        <f t="shared" si="13"/>
        <v>52.083333333333336</v>
      </c>
      <c r="V146" s="143">
        <f t="shared" si="14"/>
        <v>77.272727272727266</v>
      </c>
      <c r="W146" s="143">
        <f t="shared" si="15"/>
        <v>63.04347826086957</v>
      </c>
    </row>
    <row r="147" spans="1:23" x14ac:dyDescent="0.25">
      <c r="A147" s="21">
        <v>3512902</v>
      </c>
      <c r="B147" s="22" t="s">
        <v>224</v>
      </c>
      <c r="C147" s="22" t="s">
        <v>757</v>
      </c>
      <c r="D147" s="22" t="s">
        <v>758</v>
      </c>
      <c r="E147" s="23">
        <v>35157</v>
      </c>
      <c r="F147" s="22" t="s">
        <v>48</v>
      </c>
      <c r="G147" s="22" t="s">
        <v>6</v>
      </c>
      <c r="H147" s="167" t="s">
        <v>7</v>
      </c>
      <c r="I147" s="64">
        <v>8</v>
      </c>
      <c r="J147" s="64">
        <v>8</v>
      </c>
      <c r="K147" s="174">
        <v>2</v>
      </c>
      <c r="L147" s="64">
        <v>1</v>
      </c>
      <c r="M147" s="64">
        <v>3</v>
      </c>
      <c r="N147" s="64">
        <v>8</v>
      </c>
      <c r="O147" s="64">
        <v>8</v>
      </c>
      <c r="P147" s="174">
        <v>2</v>
      </c>
      <c r="Q147" s="143">
        <v>8</v>
      </c>
      <c r="R147">
        <v>3</v>
      </c>
      <c r="S147" s="143">
        <f t="shared" si="11"/>
        <v>100</v>
      </c>
      <c r="T147" s="143">
        <f t="shared" si="12"/>
        <v>100</v>
      </c>
      <c r="U147" s="143">
        <f t="shared" si="13"/>
        <v>100</v>
      </c>
      <c r="V147" s="143">
        <f t="shared" si="14"/>
        <v>12.5</v>
      </c>
      <c r="W147" s="143">
        <f t="shared" si="15"/>
        <v>100</v>
      </c>
    </row>
    <row r="148" spans="1:23" x14ac:dyDescent="0.25">
      <c r="A148" s="21">
        <v>3513009</v>
      </c>
      <c r="B148" s="22" t="s">
        <v>226</v>
      </c>
      <c r="C148" s="22" t="s">
        <v>783</v>
      </c>
      <c r="D148" s="22" t="s">
        <v>784</v>
      </c>
      <c r="E148" s="23">
        <v>35013</v>
      </c>
      <c r="F148" s="22" t="s">
        <v>225</v>
      </c>
      <c r="G148" s="22" t="s">
        <v>98</v>
      </c>
      <c r="H148" s="167" t="s">
        <v>99</v>
      </c>
      <c r="I148" s="64">
        <v>97</v>
      </c>
      <c r="J148" s="64">
        <v>71</v>
      </c>
      <c r="K148" s="174">
        <v>30</v>
      </c>
      <c r="L148" s="64">
        <v>160</v>
      </c>
      <c r="M148" s="64">
        <v>138</v>
      </c>
      <c r="N148" s="64">
        <v>107</v>
      </c>
      <c r="O148" s="64">
        <v>86</v>
      </c>
      <c r="P148" s="174">
        <v>35</v>
      </c>
      <c r="Q148" s="143">
        <v>180</v>
      </c>
      <c r="R148">
        <v>154</v>
      </c>
      <c r="S148" s="143">
        <f t="shared" si="11"/>
        <v>90.654205607476641</v>
      </c>
      <c r="T148" s="143">
        <f t="shared" si="12"/>
        <v>82.558139534883722</v>
      </c>
      <c r="U148" s="143">
        <f t="shared" si="13"/>
        <v>85.714285714285708</v>
      </c>
      <c r="V148" s="143">
        <f t="shared" si="14"/>
        <v>88.888888888888886</v>
      </c>
      <c r="W148" s="143">
        <f t="shared" si="15"/>
        <v>89.610389610389603</v>
      </c>
    </row>
    <row r="149" spans="1:23" x14ac:dyDescent="0.25">
      <c r="A149" s="21">
        <v>3513108</v>
      </c>
      <c r="B149" s="22" t="s">
        <v>228</v>
      </c>
      <c r="C149" s="22" t="s">
        <v>769</v>
      </c>
      <c r="D149" s="22" t="s">
        <v>770</v>
      </c>
      <c r="E149" s="23">
        <v>35132</v>
      </c>
      <c r="F149" s="22" t="s">
        <v>227</v>
      </c>
      <c r="G149" s="22" t="s">
        <v>39</v>
      </c>
      <c r="H149" s="167" t="s">
        <v>40</v>
      </c>
      <c r="I149" s="64">
        <v>11</v>
      </c>
      <c r="J149" s="64">
        <v>13</v>
      </c>
      <c r="K149" s="174">
        <v>8</v>
      </c>
      <c r="L149" s="64">
        <v>18</v>
      </c>
      <c r="M149" s="64">
        <v>17</v>
      </c>
      <c r="N149" s="64">
        <v>17</v>
      </c>
      <c r="O149" s="64">
        <v>17</v>
      </c>
      <c r="P149" s="174">
        <v>10</v>
      </c>
      <c r="Q149" s="143">
        <v>18</v>
      </c>
      <c r="R149">
        <v>18</v>
      </c>
      <c r="S149" s="143">
        <f t="shared" si="11"/>
        <v>64.705882352941174</v>
      </c>
      <c r="T149" s="143">
        <f t="shared" si="12"/>
        <v>76.470588235294116</v>
      </c>
      <c r="U149" s="143">
        <f t="shared" si="13"/>
        <v>80</v>
      </c>
      <c r="V149" s="143">
        <f t="shared" si="14"/>
        <v>100</v>
      </c>
      <c r="W149" s="143">
        <f t="shared" si="15"/>
        <v>94.444444444444443</v>
      </c>
    </row>
    <row r="150" spans="1:23" x14ac:dyDescent="0.25">
      <c r="A150" s="21">
        <v>3513207</v>
      </c>
      <c r="B150" s="22" t="s">
        <v>230</v>
      </c>
      <c r="C150" s="22" t="s">
        <v>769</v>
      </c>
      <c r="D150" s="22" t="s">
        <v>770</v>
      </c>
      <c r="E150" s="23">
        <v>35081</v>
      </c>
      <c r="F150" s="22" t="s">
        <v>229</v>
      </c>
      <c r="G150" s="22" t="s">
        <v>81</v>
      </c>
      <c r="H150" s="167" t="s">
        <v>82</v>
      </c>
      <c r="I150" s="64">
        <v>3</v>
      </c>
      <c r="J150" s="64">
        <v>1</v>
      </c>
      <c r="K150" s="174">
        <v>0</v>
      </c>
      <c r="L150" s="64">
        <v>5</v>
      </c>
      <c r="M150" s="64">
        <v>3</v>
      </c>
      <c r="N150" s="64">
        <v>5</v>
      </c>
      <c r="O150" s="64">
        <v>2</v>
      </c>
      <c r="P150" s="174">
        <v>0</v>
      </c>
      <c r="Q150" s="143">
        <v>6</v>
      </c>
      <c r="R150">
        <v>4</v>
      </c>
      <c r="S150" s="143">
        <f t="shared" si="11"/>
        <v>60</v>
      </c>
      <c r="T150" s="143">
        <f t="shared" si="12"/>
        <v>50</v>
      </c>
      <c r="U150" s="143" t="e">
        <f t="shared" si="13"/>
        <v>#DIV/0!</v>
      </c>
      <c r="V150" s="143">
        <f t="shared" si="14"/>
        <v>83.333333333333343</v>
      </c>
      <c r="W150" s="143">
        <f t="shared" si="15"/>
        <v>75</v>
      </c>
    </row>
    <row r="151" spans="1:23" x14ac:dyDescent="0.25">
      <c r="A151" s="21">
        <v>3513306</v>
      </c>
      <c r="B151" s="22" t="s">
        <v>231</v>
      </c>
      <c r="C151" s="22" t="s">
        <v>755</v>
      </c>
      <c r="D151" s="22" t="s">
        <v>756</v>
      </c>
      <c r="E151" s="23">
        <v>35092</v>
      </c>
      <c r="F151" s="22" t="s">
        <v>103</v>
      </c>
      <c r="G151" s="22" t="s">
        <v>2</v>
      </c>
      <c r="H151" s="167" t="s">
        <v>3</v>
      </c>
      <c r="I151" s="64">
        <v>3</v>
      </c>
      <c r="J151" s="64">
        <v>2</v>
      </c>
      <c r="K151" s="174">
        <v>0</v>
      </c>
      <c r="L151" s="64">
        <v>3</v>
      </c>
      <c r="M151" s="64">
        <v>1</v>
      </c>
      <c r="N151" s="64">
        <v>4</v>
      </c>
      <c r="O151" s="64">
        <v>6</v>
      </c>
      <c r="P151" s="174">
        <v>0</v>
      </c>
      <c r="Q151" s="143">
        <v>6</v>
      </c>
      <c r="R151">
        <v>1</v>
      </c>
      <c r="S151" s="143">
        <f t="shared" si="11"/>
        <v>75</v>
      </c>
      <c r="T151" s="143">
        <f t="shared" si="12"/>
        <v>33.333333333333329</v>
      </c>
      <c r="U151" s="143" t="e">
        <f t="shared" si="13"/>
        <v>#DIV/0!</v>
      </c>
      <c r="V151" s="143">
        <f t="shared" si="14"/>
        <v>50</v>
      </c>
      <c r="W151" s="143">
        <f t="shared" si="15"/>
        <v>100</v>
      </c>
    </row>
    <row r="152" spans="1:23" x14ac:dyDescent="0.25">
      <c r="A152" s="21">
        <v>3513405</v>
      </c>
      <c r="B152" s="22" t="s">
        <v>232</v>
      </c>
      <c r="C152" s="22" t="s">
        <v>771</v>
      </c>
      <c r="D152" s="22" t="s">
        <v>772</v>
      </c>
      <c r="E152" s="23">
        <v>35172</v>
      </c>
      <c r="F152" s="22" t="s">
        <v>71</v>
      </c>
      <c r="G152" s="22" t="s">
        <v>69</v>
      </c>
      <c r="H152" s="167" t="s">
        <v>70</v>
      </c>
      <c r="I152" s="64">
        <v>71</v>
      </c>
      <c r="J152" s="64">
        <v>94</v>
      </c>
      <c r="K152" s="174">
        <v>14</v>
      </c>
      <c r="L152" s="64">
        <v>63</v>
      </c>
      <c r="M152" s="64">
        <v>25</v>
      </c>
      <c r="N152" s="64">
        <v>87</v>
      </c>
      <c r="O152" s="64">
        <v>106</v>
      </c>
      <c r="P152" s="174">
        <v>15</v>
      </c>
      <c r="Q152" s="143">
        <v>86</v>
      </c>
      <c r="R152">
        <v>30</v>
      </c>
      <c r="S152" s="143">
        <f t="shared" si="11"/>
        <v>81.609195402298852</v>
      </c>
      <c r="T152" s="143">
        <f t="shared" si="12"/>
        <v>88.679245283018872</v>
      </c>
      <c r="U152" s="143">
        <f t="shared" si="13"/>
        <v>93.333333333333329</v>
      </c>
      <c r="V152" s="143">
        <f t="shared" si="14"/>
        <v>73.255813953488371</v>
      </c>
      <c r="W152" s="143">
        <f t="shared" si="15"/>
        <v>83.333333333333343</v>
      </c>
    </row>
    <row r="153" spans="1:23" x14ac:dyDescent="0.25">
      <c r="A153" s="21">
        <v>3513504</v>
      </c>
      <c r="B153" s="22" t="s">
        <v>233</v>
      </c>
      <c r="C153" s="22" t="s">
        <v>777</v>
      </c>
      <c r="D153" s="22" t="s">
        <v>778</v>
      </c>
      <c r="E153" s="23">
        <v>35041</v>
      </c>
      <c r="F153" s="22" t="s">
        <v>139</v>
      </c>
      <c r="G153" s="22" t="s">
        <v>138</v>
      </c>
      <c r="H153" s="167" t="s">
        <v>139</v>
      </c>
      <c r="I153" s="64">
        <v>169</v>
      </c>
      <c r="J153" s="64">
        <v>133</v>
      </c>
      <c r="K153" s="174">
        <v>13</v>
      </c>
      <c r="L153" s="64">
        <v>140</v>
      </c>
      <c r="M153" s="64">
        <v>111</v>
      </c>
      <c r="N153" s="64">
        <v>177</v>
      </c>
      <c r="O153" s="64">
        <v>142</v>
      </c>
      <c r="P153" s="174">
        <v>16</v>
      </c>
      <c r="Q153" s="143">
        <v>150</v>
      </c>
      <c r="R153">
        <v>116</v>
      </c>
      <c r="S153" s="143">
        <f t="shared" si="11"/>
        <v>95.480225988700568</v>
      </c>
      <c r="T153" s="143">
        <f t="shared" si="12"/>
        <v>93.661971830985919</v>
      </c>
      <c r="U153" s="143">
        <f t="shared" si="13"/>
        <v>81.25</v>
      </c>
      <c r="V153" s="143">
        <f t="shared" si="14"/>
        <v>93.333333333333329</v>
      </c>
      <c r="W153" s="143">
        <f t="shared" si="15"/>
        <v>95.689655172413794</v>
      </c>
    </row>
    <row r="154" spans="1:23" x14ac:dyDescent="0.25">
      <c r="A154" s="21">
        <v>3513603</v>
      </c>
      <c r="B154" s="22" t="s">
        <v>234</v>
      </c>
      <c r="C154" s="22" t="s">
        <v>771</v>
      </c>
      <c r="D154" s="22" t="s">
        <v>772</v>
      </c>
      <c r="E154" s="23">
        <v>35172</v>
      </c>
      <c r="F154" s="22" t="s">
        <v>71</v>
      </c>
      <c r="G154" s="22" t="s">
        <v>69</v>
      </c>
      <c r="H154" s="167" t="s">
        <v>70</v>
      </c>
      <c r="I154" s="64">
        <v>10</v>
      </c>
      <c r="J154" s="64">
        <v>6</v>
      </c>
      <c r="K154" s="174">
        <v>1</v>
      </c>
      <c r="L154" s="64">
        <v>6</v>
      </c>
      <c r="M154" s="64">
        <v>4</v>
      </c>
      <c r="N154" s="64">
        <v>12</v>
      </c>
      <c r="O154" s="64">
        <v>8</v>
      </c>
      <c r="P154" s="174">
        <v>1</v>
      </c>
      <c r="Q154" s="143">
        <v>7</v>
      </c>
      <c r="R154">
        <v>7</v>
      </c>
      <c r="S154" s="143">
        <f t="shared" si="11"/>
        <v>83.333333333333343</v>
      </c>
      <c r="T154" s="143">
        <f t="shared" si="12"/>
        <v>75</v>
      </c>
      <c r="U154" s="143">
        <f t="shared" si="13"/>
        <v>100</v>
      </c>
      <c r="V154" s="143">
        <f t="shared" si="14"/>
        <v>85.714285714285708</v>
      </c>
      <c r="W154" s="143">
        <f t="shared" si="15"/>
        <v>57.142857142857139</v>
      </c>
    </row>
    <row r="155" spans="1:23" x14ac:dyDescent="0.25">
      <c r="A155" s="21">
        <v>3513702</v>
      </c>
      <c r="B155" s="22" t="s">
        <v>236</v>
      </c>
      <c r="C155" s="22" t="s">
        <v>769</v>
      </c>
      <c r="D155" s="22" t="s">
        <v>770</v>
      </c>
      <c r="E155" s="23">
        <v>35034</v>
      </c>
      <c r="F155" s="22" t="s">
        <v>235</v>
      </c>
      <c r="G155" s="22" t="s">
        <v>55</v>
      </c>
      <c r="H155" s="167" t="s">
        <v>56</v>
      </c>
      <c r="I155" s="64">
        <v>22</v>
      </c>
      <c r="J155" s="64">
        <v>10</v>
      </c>
      <c r="K155" s="174">
        <v>5</v>
      </c>
      <c r="L155" s="64">
        <v>9</v>
      </c>
      <c r="M155" s="64">
        <v>6</v>
      </c>
      <c r="N155" s="64">
        <v>25</v>
      </c>
      <c r="O155" s="64">
        <v>20</v>
      </c>
      <c r="P155" s="174">
        <v>6</v>
      </c>
      <c r="Q155" s="143">
        <v>11</v>
      </c>
      <c r="R155">
        <v>6</v>
      </c>
      <c r="S155" s="143">
        <f t="shared" si="11"/>
        <v>88</v>
      </c>
      <c r="T155" s="143">
        <f t="shared" si="12"/>
        <v>50</v>
      </c>
      <c r="U155" s="143">
        <f t="shared" si="13"/>
        <v>83.333333333333343</v>
      </c>
      <c r="V155" s="143">
        <f t="shared" si="14"/>
        <v>81.818181818181827</v>
      </c>
      <c r="W155" s="143">
        <f t="shared" si="15"/>
        <v>100</v>
      </c>
    </row>
    <row r="156" spans="1:23" x14ac:dyDescent="0.25">
      <c r="A156" s="21">
        <v>3513801</v>
      </c>
      <c r="B156" s="22" t="s">
        <v>238</v>
      </c>
      <c r="C156" s="22" t="s">
        <v>785</v>
      </c>
      <c r="D156" s="22" t="s">
        <v>786</v>
      </c>
      <c r="E156" s="23">
        <v>35015</v>
      </c>
      <c r="F156" s="22" t="s">
        <v>237</v>
      </c>
      <c r="G156" s="22" t="s">
        <v>98</v>
      </c>
      <c r="H156" s="167" t="s">
        <v>99</v>
      </c>
      <c r="I156" s="64">
        <v>234</v>
      </c>
      <c r="J156" s="64">
        <v>190</v>
      </c>
      <c r="K156" s="174">
        <v>55</v>
      </c>
      <c r="L156" s="64">
        <v>466</v>
      </c>
      <c r="M156" s="64">
        <v>362</v>
      </c>
      <c r="N156" s="64">
        <v>249</v>
      </c>
      <c r="O156" s="64">
        <v>206</v>
      </c>
      <c r="P156" s="174">
        <v>61</v>
      </c>
      <c r="Q156" s="143">
        <v>487</v>
      </c>
      <c r="R156">
        <v>381</v>
      </c>
      <c r="S156" s="143">
        <f t="shared" si="11"/>
        <v>93.975903614457835</v>
      </c>
      <c r="T156" s="143">
        <f t="shared" si="12"/>
        <v>92.233009708737868</v>
      </c>
      <c r="U156" s="143">
        <f t="shared" si="13"/>
        <v>90.163934426229503</v>
      </c>
      <c r="V156" s="143">
        <f t="shared" si="14"/>
        <v>95.687885010266939</v>
      </c>
      <c r="W156" s="143">
        <f t="shared" si="15"/>
        <v>95.01312335958005</v>
      </c>
    </row>
    <row r="157" spans="1:23" x14ac:dyDescent="0.25">
      <c r="A157" s="21">
        <v>3513850</v>
      </c>
      <c r="B157" s="22" t="s">
        <v>239</v>
      </c>
      <c r="C157" s="22" t="s">
        <v>757</v>
      </c>
      <c r="D157" s="22" t="s">
        <v>758</v>
      </c>
      <c r="E157" s="23">
        <v>35153</v>
      </c>
      <c r="F157" s="22" t="s">
        <v>73</v>
      </c>
      <c r="G157" s="22" t="s">
        <v>6</v>
      </c>
      <c r="H157" s="167" t="s">
        <v>7</v>
      </c>
      <c r="I157" s="64">
        <v>11</v>
      </c>
      <c r="J157" s="64">
        <v>0</v>
      </c>
      <c r="K157" s="174">
        <v>0</v>
      </c>
      <c r="L157" s="64">
        <v>1</v>
      </c>
      <c r="M157" s="64">
        <v>0</v>
      </c>
      <c r="N157" s="64">
        <v>11</v>
      </c>
      <c r="O157" s="64">
        <v>0</v>
      </c>
      <c r="P157" s="174">
        <v>0</v>
      </c>
      <c r="Q157" s="143">
        <v>2</v>
      </c>
      <c r="R157">
        <v>0</v>
      </c>
      <c r="S157" s="143">
        <f t="shared" si="11"/>
        <v>100</v>
      </c>
      <c r="T157" s="143" t="e">
        <f t="shared" si="12"/>
        <v>#DIV/0!</v>
      </c>
      <c r="U157" s="143" t="e">
        <f t="shared" si="13"/>
        <v>#DIV/0!</v>
      </c>
      <c r="V157" s="143">
        <f t="shared" si="14"/>
        <v>50</v>
      </c>
      <c r="W157" s="143" t="e">
        <f t="shared" si="15"/>
        <v>#DIV/0!</v>
      </c>
    </row>
    <row r="158" spans="1:23" x14ac:dyDescent="0.25">
      <c r="A158" s="21">
        <v>3513900</v>
      </c>
      <c r="B158" s="22" t="s">
        <v>240</v>
      </c>
      <c r="C158" s="22" t="s">
        <v>759</v>
      </c>
      <c r="D158" s="22" t="s">
        <v>760</v>
      </c>
      <c r="E158" s="23">
        <v>35143</v>
      </c>
      <c r="F158" s="22" t="s">
        <v>170</v>
      </c>
      <c r="G158" s="22" t="s">
        <v>10</v>
      </c>
      <c r="H158" s="167" t="s">
        <v>11</v>
      </c>
      <c r="I158" s="64">
        <v>3</v>
      </c>
      <c r="J158" s="64">
        <v>0</v>
      </c>
      <c r="K158" s="174">
        <v>0</v>
      </c>
      <c r="L158" s="64">
        <v>6</v>
      </c>
      <c r="M158" s="64">
        <v>2</v>
      </c>
      <c r="N158" s="64">
        <v>4</v>
      </c>
      <c r="O158" s="64">
        <v>0</v>
      </c>
      <c r="P158" s="174">
        <v>1</v>
      </c>
      <c r="Q158" s="143">
        <v>6</v>
      </c>
      <c r="R158">
        <v>2</v>
      </c>
      <c r="S158" s="143">
        <f t="shared" si="11"/>
        <v>75</v>
      </c>
      <c r="T158" s="143" t="e">
        <f t="shared" si="12"/>
        <v>#DIV/0!</v>
      </c>
      <c r="U158" s="143">
        <f t="shared" si="13"/>
        <v>0</v>
      </c>
      <c r="V158" s="143">
        <f t="shared" si="14"/>
        <v>100</v>
      </c>
      <c r="W158" s="143">
        <f t="shared" si="15"/>
        <v>100</v>
      </c>
    </row>
    <row r="159" spans="1:23" x14ac:dyDescent="0.25">
      <c r="A159" s="21">
        <v>3514007</v>
      </c>
      <c r="B159" s="22" t="s">
        <v>241</v>
      </c>
      <c r="C159" s="22" t="s">
        <v>769</v>
      </c>
      <c r="D159" s="22" t="s">
        <v>770</v>
      </c>
      <c r="E159" s="23">
        <v>35033</v>
      </c>
      <c r="F159" s="22" t="s">
        <v>192</v>
      </c>
      <c r="G159" s="22" t="s">
        <v>55</v>
      </c>
      <c r="H159" s="167" t="s">
        <v>56</v>
      </c>
      <c r="I159" s="64">
        <v>0</v>
      </c>
      <c r="J159" s="64">
        <v>0</v>
      </c>
      <c r="K159" s="174">
        <v>2</v>
      </c>
      <c r="L159" s="64">
        <v>5</v>
      </c>
      <c r="M159" s="64">
        <v>3</v>
      </c>
      <c r="N159" s="64">
        <v>0</v>
      </c>
      <c r="O159" s="64">
        <v>2</v>
      </c>
      <c r="P159" s="174">
        <v>2</v>
      </c>
      <c r="Q159" s="143">
        <v>7</v>
      </c>
      <c r="R159">
        <v>3</v>
      </c>
      <c r="S159" s="143" t="e">
        <f t="shared" si="11"/>
        <v>#DIV/0!</v>
      </c>
      <c r="T159" s="143">
        <f t="shared" si="12"/>
        <v>0</v>
      </c>
      <c r="U159" s="143">
        <f t="shared" si="13"/>
        <v>100</v>
      </c>
      <c r="V159" s="143">
        <f t="shared" si="14"/>
        <v>71.428571428571431</v>
      </c>
      <c r="W159" s="143">
        <f t="shared" si="15"/>
        <v>100</v>
      </c>
    </row>
    <row r="160" spans="1:23" x14ac:dyDescent="0.25">
      <c r="A160" s="21">
        <v>3514106</v>
      </c>
      <c r="B160" s="22" t="s">
        <v>242</v>
      </c>
      <c r="C160" s="22" t="s">
        <v>761</v>
      </c>
      <c r="D160" s="22" t="s">
        <v>762</v>
      </c>
      <c r="E160" s="23">
        <v>35064</v>
      </c>
      <c r="F160" s="22" t="s">
        <v>117</v>
      </c>
      <c r="G160" s="22" t="s">
        <v>19</v>
      </c>
      <c r="H160" s="167" t="s">
        <v>20</v>
      </c>
      <c r="I160" s="64">
        <v>11</v>
      </c>
      <c r="J160" s="64">
        <v>6</v>
      </c>
      <c r="K160" s="174">
        <v>3</v>
      </c>
      <c r="L160" s="64">
        <v>16</v>
      </c>
      <c r="M160" s="64">
        <v>6</v>
      </c>
      <c r="N160" s="64">
        <v>12</v>
      </c>
      <c r="O160" s="64">
        <v>6</v>
      </c>
      <c r="P160" s="174">
        <v>3</v>
      </c>
      <c r="Q160" s="143">
        <v>18</v>
      </c>
      <c r="R160">
        <v>9</v>
      </c>
      <c r="S160" s="143">
        <f t="shared" si="11"/>
        <v>91.666666666666657</v>
      </c>
      <c r="T160" s="143">
        <f t="shared" si="12"/>
        <v>100</v>
      </c>
      <c r="U160" s="143">
        <f t="shared" si="13"/>
        <v>100</v>
      </c>
      <c r="V160" s="143">
        <f t="shared" si="14"/>
        <v>88.888888888888886</v>
      </c>
      <c r="W160" s="143">
        <f t="shared" si="15"/>
        <v>66.666666666666657</v>
      </c>
    </row>
    <row r="161" spans="1:23" x14ac:dyDescent="0.25">
      <c r="A161" s="21">
        <v>3514205</v>
      </c>
      <c r="B161" s="22" t="s">
        <v>243</v>
      </c>
      <c r="C161" s="22" t="s">
        <v>757</v>
      </c>
      <c r="D161" s="22" t="s">
        <v>758</v>
      </c>
      <c r="E161" s="23">
        <v>35153</v>
      </c>
      <c r="F161" s="22" t="s">
        <v>73</v>
      </c>
      <c r="G161" s="22" t="s">
        <v>6</v>
      </c>
      <c r="H161" s="167" t="s">
        <v>7</v>
      </c>
      <c r="I161" s="64">
        <v>1</v>
      </c>
      <c r="J161" s="64">
        <v>1</v>
      </c>
      <c r="K161" s="174">
        <v>1</v>
      </c>
      <c r="L161" s="64">
        <v>0</v>
      </c>
      <c r="M161" s="64">
        <v>1</v>
      </c>
      <c r="N161" s="64">
        <v>1</v>
      </c>
      <c r="O161" s="64">
        <v>1</v>
      </c>
      <c r="P161" s="174">
        <v>1</v>
      </c>
      <c r="Q161" s="143">
        <v>0</v>
      </c>
      <c r="R161">
        <v>1</v>
      </c>
      <c r="S161" s="143">
        <f t="shared" si="11"/>
        <v>100</v>
      </c>
      <c r="T161" s="143">
        <f t="shared" si="12"/>
        <v>100</v>
      </c>
      <c r="U161" s="143">
        <f t="shared" si="13"/>
        <v>100</v>
      </c>
      <c r="V161" s="143" t="e">
        <f t="shared" si="14"/>
        <v>#DIV/0!</v>
      </c>
      <c r="W161" s="143">
        <f t="shared" si="15"/>
        <v>100</v>
      </c>
    </row>
    <row r="162" spans="1:23" x14ac:dyDescent="0.25">
      <c r="A162" s="21">
        <v>3514304</v>
      </c>
      <c r="B162" s="22" t="s">
        <v>244</v>
      </c>
      <c r="C162" s="22" t="s">
        <v>769</v>
      </c>
      <c r="D162" s="22" t="s">
        <v>770</v>
      </c>
      <c r="E162" s="23">
        <v>35034</v>
      </c>
      <c r="F162" s="22" t="s">
        <v>235</v>
      </c>
      <c r="G162" s="22" t="s">
        <v>55</v>
      </c>
      <c r="H162" s="167" t="s">
        <v>56</v>
      </c>
      <c r="I162" s="64">
        <v>2</v>
      </c>
      <c r="J162" s="64">
        <v>2</v>
      </c>
      <c r="K162" s="174">
        <v>2</v>
      </c>
      <c r="L162" s="64">
        <v>3</v>
      </c>
      <c r="M162" s="64">
        <v>1</v>
      </c>
      <c r="N162" s="64">
        <v>2</v>
      </c>
      <c r="O162" s="64">
        <v>3</v>
      </c>
      <c r="P162" s="174">
        <v>2</v>
      </c>
      <c r="Q162" s="143">
        <v>3</v>
      </c>
      <c r="R162">
        <v>1</v>
      </c>
      <c r="S162" s="143">
        <f t="shared" si="11"/>
        <v>100</v>
      </c>
      <c r="T162" s="143">
        <f t="shared" si="12"/>
        <v>66.666666666666657</v>
      </c>
      <c r="U162" s="143">
        <f t="shared" si="13"/>
        <v>100</v>
      </c>
      <c r="V162" s="143">
        <f t="shared" si="14"/>
        <v>100</v>
      </c>
      <c r="W162" s="143">
        <f t="shared" si="15"/>
        <v>100</v>
      </c>
    </row>
    <row r="163" spans="1:23" x14ac:dyDescent="0.25">
      <c r="A163" s="21">
        <v>3514403</v>
      </c>
      <c r="B163" s="22" t="s">
        <v>246</v>
      </c>
      <c r="C163" s="22" t="s">
        <v>767</v>
      </c>
      <c r="D163" s="22" t="s">
        <v>768</v>
      </c>
      <c r="E163" s="23">
        <v>35111</v>
      </c>
      <c r="F163" s="22" t="s">
        <v>245</v>
      </c>
      <c r="G163" s="22" t="s">
        <v>31</v>
      </c>
      <c r="H163" s="167" t="s">
        <v>32</v>
      </c>
      <c r="I163" s="64">
        <v>13</v>
      </c>
      <c r="J163" s="64">
        <v>4</v>
      </c>
      <c r="K163" s="174">
        <v>5</v>
      </c>
      <c r="L163" s="64">
        <v>24</v>
      </c>
      <c r="M163" s="64">
        <v>29</v>
      </c>
      <c r="N163" s="64">
        <v>15</v>
      </c>
      <c r="O163" s="64">
        <v>7</v>
      </c>
      <c r="P163" s="174">
        <v>6</v>
      </c>
      <c r="Q163" s="143">
        <v>25</v>
      </c>
      <c r="R163">
        <v>37</v>
      </c>
      <c r="S163" s="143">
        <f t="shared" si="11"/>
        <v>86.666666666666671</v>
      </c>
      <c r="T163" s="143">
        <f t="shared" si="12"/>
        <v>57.142857142857139</v>
      </c>
      <c r="U163" s="143">
        <f t="shared" si="13"/>
        <v>83.333333333333343</v>
      </c>
      <c r="V163" s="143">
        <f t="shared" si="14"/>
        <v>96</v>
      </c>
      <c r="W163" s="143">
        <f t="shared" si="15"/>
        <v>78.378378378378372</v>
      </c>
    </row>
    <row r="164" spans="1:23" x14ac:dyDescent="0.25">
      <c r="A164" s="21">
        <v>3514502</v>
      </c>
      <c r="B164" s="22" t="s">
        <v>247</v>
      </c>
      <c r="C164" s="22" t="s">
        <v>761</v>
      </c>
      <c r="D164" s="22" t="s">
        <v>762</v>
      </c>
      <c r="E164" s="23">
        <v>35062</v>
      </c>
      <c r="F164" s="22" t="s">
        <v>20</v>
      </c>
      <c r="G164" s="22" t="s">
        <v>19</v>
      </c>
      <c r="H164" s="167" t="s">
        <v>20</v>
      </c>
      <c r="I164" s="64">
        <v>2</v>
      </c>
      <c r="J164" s="64">
        <v>1</v>
      </c>
      <c r="K164" s="174">
        <v>2</v>
      </c>
      <c r="L164" s="64">
        <v>5</v>
      </c>
      <c r="M164" s="64">
        <v>3</v>
      </c>
      <c r="N164" s="64">
        <v>5</v>
      </c>
      <c r="O164" s="64">
        <v>3</v>
      </c>
      <c r="P164" s="174">
        <v>2</v>
      </c>
      <c r="Q164" s="143">
        <v>5</v>
      </c>
      <c r="R164">
        <v>3</v>
      </c>
      <c r="S164" s="143">
        <f t="shared" si="11"/>
        <v>40</v>
      </c>
      <c r="T164" s="143">
        <f t="shared" si="12"/>
        <v>33.333333333333329</v>
      </c>
      <c r="U164" s="143">
        <f t="shared" si="13"/>
        <v>100</v>
      </c>
      <c r="V164" s="143">
        <f t="shared" si="14"/>
        <v>100</v>
      </c>
      <c r="W164" s="143">
        <f t="shared" si="15"/>
        <v>100</v>
      </c>
    </row>
    <row r="165" spans="1:23" x14ac:dyDescent="0.25">
      <c r="A165" s="21">
        <v>3514601</v>
      </c>
      <c r="B165" s="22" t="s">
        <v>248</v>
      </c>
      <c r="C165" s="22" t="s">
        <v>769</v>
      </c>
      <c r="D165" s="22" t="s">
        <v>770</v>
      </c>
      <c r="E165" s="23">
        <v>35131</v>
      </c>
      <c r="F165" s="22" t="s">
        <v>126</v>
      </c>
      <c r="G165" s="22" t="s">
        <v>39</v>
      </c>
      <c r="H165" s="167" t="s">
        <v>40</v>
      </c>
      <c r="I165" s="64">
        <v>5</v>
      </c>
      <c r="J165" s="64">
        <v>1</v>
      </c>
      <c r="K165" s="174">
        <v>1</v>
      </c>
      <c r="L165" s="64">
        <v>6</v>
      </c>
      <c r="M165" s="64">
        <v>5</v>
      </c>
      <c r="N165" s="64">
        <v>5</v>
      </c>
      <c r="O165" s="64">
        <v>4</v>
      </c>
      <c r="P165" s="174">
        <v>1</v>
      </c>
      <c r="Q165" s="143">
        <v>8</v>
      </c>
      <c r="R165">
        <v>5</v>
      </c>
      <c r="S165" s="143">
        <f t="shared" si="11"/>
        <v>100</v>
      </c>
      <c r="T165" s="143">
        <f t="shared" si="12"/>
        <v>25</v>
      </c>
      <c r="U165" s="143">
        <f t="shared" si="13"/>
        <v>100</v>
      </c>
      <c r="V165" s="143">
        <f t="shared" si="14"/>
        <v>75</v>
      </c>
      <c r="W165" s="143">
        <f t="shared" si="15"/>
        <v>100</v>
      </c>
    </row>
    <row r="166" spans="1:23" x14ac:dyDescent="0.25">
      <c r="A166" s="21">
        <v>3514700</v>
      </c>
      <c r="B166" s="22" t="s">
        <v>249</v>
      </c>
      <c r="C166" s="22" t="s">
        <v>755</v>
      </c>
      <c r="D166" s="22" t="s">
        <v>756</v>
      </c>
      <c r="E166" s="23">
        <v>35093</v>
      </c>
      <c r="F166" s="22" t="s">
        <v>3</v>
      </c>
      <c r="G166" s="22" t="s">
        <v>2</v>
      </c>
      <c r="H166" s="167" t="s">
        <v>3</v>
      </c>
      <c r="I166" s="64">
        <v>1</v>
      </c>
      <c r="J166" s="64">
        <v>4</v>
      </c>
      <c r="K166" s="174">
        <v>0</v>
      </c>
      <c r="L166" s="64">
        <v>7</v>
      </c>
      <c r="M166" s="64">
        <v>3</v>
      </c>
      <c r="N166" s="64">
        <v>1</v>
      </c>
      <c r="O166" s="64">
        <v>5</v>
      </c>
      <c r="P166" s="174">
        <v>0</v>
      </c>
      <c r="Q166" s="143">
        <v>7</v>
      </c>
      <c r="R166">
        <v>3</v>
      </c>
      <c r="S166" s="143">
        <f t="shared" si="11"/>
        <v>100</v>
      </c>
      <c r="T166" s="143">
        <f t="shared" si="12"/>
        <v>80</v>
      </c>
      <c r="U166" s="143" t="e">
        <f t="shared" si="13"/>
        <v>#DIV/0!</v>
      </c>
      <c r="V166" s="143">
        <f t="shared" si="14"/>
        <v>100</v>
      </c>
      <c r="W166" s="143">
        <f t="shared" si="15"/>
        <v>100</v>
      </c>
    </row>
    <row r="167" spans="1:23" x14ac:dyDescent="0.25">
      <c r="A167" s="21">
        <v>3514809</v>
      </c>
      <c r="B167" s="22" t="s">
        <v>250</v>
      </c>
      <c r="C167" s="22" t="s">
        <v>777</v>
      </c>
      <c r="D167" s="22" t="s">
        <v>778</v>
      </c>
      <c r="E167" s="23">
        <v>35121</v>
      </c>
      <c r="F167" s="22" t="s">
        <v>123</v>
      </c>
      <c r="G167" s="22" t="s">
        <v>121</v>
      </c>
      <c r="H167" s="167" t="s">
        <v>122</v>
      </c>
      <c r="I167" s="64">
        <v>2</v>
      </c>
      <c r="J167" s="64">
        <v>5</v>
      </c>
      <c r="K167" s="174">
        <v>0</v>
      </c>
      <c r="L167" s="64">
        <v>3</v>
      </c>
      <c r="M167" s="64">
        <v>3</v>
      </c>
      <c r="N167" s="64">
        <v>2</v>
      </c>
      <c r="O167" s="64">
        <v>6</v>
      </c>
      <c r="P167" s="174">
        <v>0</v>
      </c>
      <c r="Q167" s="143">
        <v>6</v>
      </c>
      <c r="R167">
        <v>5</v>
      </c>
      <c r="S167" s="143">
        <f t="shared" si="11"/>
        <v>100</v>
      </c>
      <c r="T167" s="143">
        <f t="shared" si="12"/>
        <v>83.333333333333343</v>
      </c>
      <c r="U167" s="143" t="e">
        <f t="shared" si="13"/>
        <v>#DIV/0!</v>
      </c>
      <c r="V167" s="143">
        <f t="shared" si="14"/>
        <v>50</v>
      </c>
      <c r="W167" s="143">
        <f t="shared" si="15"/>
        <v>60</v>
      </c>
    </row>
    <row r="168" spans="1:23" x14ac:dyDescent="0.25">
      <c r="A168" s="21">
        <v>3514908</v>
      </c>
      <c r="B168" s="22" t="s">
        <v>251</v>
      </c>
      <c r="C168" s="22" t="s">
        <v>763</v>
      </c>
      <c r="D168" s="22" t="s">
        <v>764</v>
      </c>
      <c r="E168" s="23">
        <v>35103</v>
      </c>
      <c r="F168" s="22" t="s">
        <v>24</v>
      </c>
      <c r="G168" s="22" t="s">
        <v>23</v>
      </c>
      <c r="H168" s="167" t="s">
        <v>24</v>
      </c>
      <c r="I168" s="64">
        <v>6</v>
      </c>
      <c r="J168" s="64">
        <v>0</v>
      </c>
      <c r="K168" s="174">
        <v>2</v>
      </c>
      <c r="L168" s="64">
        <v>8</v>
      </c>
      <c r="M168" s="64">
        <v>7</v>
      </c>
      <c r="N168" s="64">
        <v>6</v>
      </c>
      <c r="O168" s="64">
        <v>2</v>
      </c>
      <c r="P168" s="174">
        <v>4</v>
      </c>
      <c r="Q168" s="143">
        <v>9</v>
      </c>
      <c r="R168">
        <v>7</v>
      </c>
      <c r="S168" s="143">
        <f t="shared" si="11"/>
        <v>100</v>
      </c>
      <c r="T168" s="143">
        <f t="shared" si="12"/>
        <v>0</v>
      </c>
      <c r="U168" s="143">
        <f t="shared" si="13"/>
        <v>50</v>
      </c>
      <c r="V168" s="143">
        <f t="shared" si="14"/>
        <v>88.888888888888886</v>
      </c>
      <c r="W168" s="143">
        <f t="shared" si="15"/>
        <v>100</v>
      </c>
    </row>
    <row r="169" spans="1:23" x14ac:dyDescent="0.25">
      <c r="A169" s="21">
        <v>3514924</v>
      </c>
      <c r="B169" s="22" t="s">
        <v>252</v>
      </c>
      <c r="C169" s="22" t="s">
        <v>757</v>
      </c>
      <c r="D169" s="22" t="s">
        <v>758</v>
      </c>
      <c r="E169" s="23">
        <v>35151</v>
      </c>
      <c r="F169" s="22" t="s">
        <v>95</v>
      </c>
      <c r="G169" s="22" t="s">
        <v>6</v>
      </c>
      <c r="H169" s="167" t="s">
        <v>7</v>
      </c>
      <c r="I169" s="64">
        <v>1</v>
      </c>
      <c r="J169" s="64">
        <v>3</v>
      </c>
      <c r="K169" s="174">
        <v>0</v>
      </c>
      <c r="L169" s="64">
        <v>1</v>
      </c>
      <c r="M169" s="64">
        <v>4</v>
      </c>
      <c r="N169" s="64">
        <v>1</v>
      </c>
      <c r="O169" s="64">
        <v>3</v>
      </c>
      <c r="P169" s="174">
        <v>0</v>
      </c>
      <c r="Q169" s="143">
        <v>2</v>
      </c>
      <c r="R169">
        <v>4</v>
      </c>
      <c r="S169" s="143">
        <f t="shared" si="11"/>
        <v>100</v>
      </c>
      <c r="T169" s="143">
        <f t="shared" si="12"/>
        <v>100</v>
      </c>
      <c r="U169" s="143" t="e">
        <f t="shared" si="13"/>
        <v>#DIV/0!</v>
      </c>
      <c r="V169" s="143">
        <f t="shared" si="14"/>
        <v>50</v>
      </c>
      <c r="W169" s="143">
        <f t="shared" si="15"/>
        <v>100</v>
      </c>
    </row>
    <row r="170" spans="1:23" x14ac:dyDescent="0.25">
      <c r="A170" s="21">
        <v>3514957</v>
      </c>
      <c r="B170" s="22" t="s">
        <v>253</v>
      </c>
      <c r="C170" s="22" t="s">
        <v>757</v>
      </c>
      <c r="D170" s="22" t="s">
        <v>758</v>
      </c>
      <c r="E170" s="23">
        <v>35151</v>
      </c>
      <c r="F170" s="22" t="s">
        <v>95</v>
      </c>
      <c r="G170" s="22" t="s">
        <v>6</v>
      </c>
      <c r="H170" s="167" t="s">
        <v>7</v>
      </c>
      <c r="I170" s="64">
        <v>1</v>
      </c>
      <c r="J170" s="64">
        <v>0</v>
      </c>
      <c r="K170" s="174">
        <v>0</v>
      </c>
      <c r="L170" s="64">
        <v>1</v>
      </c>
      <c r="M170" s="64">
        <v>1</v>
      </c>
      <c r="N170" s="64">
        <v>1</v>
      </c>
      <c r="O170" s="64">
        <v>0</v>
      </c>
      <c r="P170" s="174">
        <v>1</v>
      </c>
      <c r="Q170" s="143">
        <v>1</v>
      </c>
      <c r="R170">
        <v>1</v>
      </c>
      <c r="S170" s="143">
        <f t="shared" si="11"/>
        <v>100</v>
      </c>
      <c r="T170" s="143" t="e">
        <f t="shared" si="12"/>
        <v>#DIV/0!</v>
      </c>
      <c r="U170" s="143">
        <f t="shared" si="13"/>
        <v>0</v>
      </c>
      <c r="V170" s="143">
        <f t="shared" si="14"/>
        <v>100</v>
      </c>
      <c r="W170" s="143">
        <f t="shared" si="15"/>
        <v>100</v>
      </c>
    </row>
    <row r="171" spans="1:23" x14ac:dyDescent="0.25">
      <c r="A171" s="21">
        <v>3515004</v>
      </c>
      <c r="B171" s="22" t="s">
        <v>254</v>
      </c>
      <c r="C171" s="22" t="s">
        <v>783</v>
      </c>
      <c r="D171" s="22" t="s">
        <v>784</v>
      </c>
      <c r="E171" s="23">
        <v>35013</v>
      </c>
      <c r="F171" s="22" t="s">
        <v>225</v>
      </c>
      <c r="G171" s="22" t="s">
        <v>98</v>
      </c>
      <c r="H171" s="167" t="s">
        <v>99</v>
      </c>
      <c r="I171" s="64">
        <v>115</v>
      </c>
      <c r="J171" s="64">
        <v>85</v>
      </c>
      <c r="K171" s="174">
        <v>15</v>
      </c>
      <c r="L171" s="64">
        <v>139</v>
      </c>
      <c r="M171" s="64">
        <v>166</v>
      </c>
      <c r="N171" s="64">
        <v>139</v>
      </c>
      <c r="O171" s="64">
        <v>94</v>
      </c>
      <c r="P171" s="174">
        <v>16</v>
      </c>
      <c r="Q171" s="143">
        <v>162</v>
      </c>
      <c r="R171">
        <v>195</v>
      </c>
      <c r="S171" s="143">
        <f t="shared" si="11"/>
        <v>82.733812949640281</v>
      </c>
      <c r="T171" s="143">
        <f t="shared" si="12"/>
        <v>90.425531914893625</v>
      </c>
      <c r="U171" s="143">
        <f t="shared" si="13"/>
        <v>93.75</v>
      </c>
      <c r="V171" s="143">
        <f t="shared" si="14"/>
        <v>85.802469135802468</v>
      </c>
      <c r="W171" s="143">
        <f t="shared" si="15"/>
        <v>85.128205128205124</v>
      </c>
    </row>
    <row r="172" spans="1:23" x14ac:dyDescent="0.25">
      <c r="A172" s="21">
        <v>3515103</v>
      </c>
      <c r="B172" s="22" t="s">
        <v>255</v>
      </c>
      <c r="C172" s="22" t="s">
        <v>783</v>
      </c>
      <c r="D172" s="22" t="s">
        <v>784</v>
      </c>
      <c r="E172" s="23">
        <v>35013</v>
      </c>
      <c r="F172" s="22" t="s">
        <v>225</v>
      </c>
      <c r="G172" s="22" t="s">
        <v>98</v>
      </c>
      <c r="H172" s="167" t="s">
        <v>99</v>
      </c>
      <c r="I172" s="64">
        <v>29</v>
      </c>
      <c r="J172" s="64">
        <v>19</v>
      </c>
      <c r="K172" s="174">
        <v>5</v>
      </c>
      <c r="L172" s="64">
        <v>18</v>
      </c>
      <c r="M172" s="64">
        <v>16</v>
      </c>
      <c r="N172" s="64">
        <v>32</v>
      </c>
      <c r="O172" s="64">
        <v>33</v>
      </c>
      <c r="P172" s="174">
        <v>7</v>
      </c>
      <c r="Q172" s="143">
        <v>27</v>
      </c>
      <c r="R172">
        <v>21</v>
      </c>
      <c r="S172" s="143">
        <f t="shared" si="11"/>
        <v>90.625</v>
      </c>
      <c r="T172" s="143">
        <f t="shared" si="12"/>
        <v>57.575757575757578</v>
      </c>
      <c r="U172" s="143">
        <f t="shared" si="13"/>
        <v>71.428571428571431</v>
      </c>
      <c r="V172" s="143">
        <f t="shared" si="14"/>
        <v>66.666666666666657</v>
      </c>
      <c r="W172" s="143">
        <f t="shared" si="15"/>
        <v>76.19047619047619</v>
      </c>
    </row>
    <row r="173" spans="1:23" x14ac:dyDescent="0.25">
      <c r="A173" s="21">
        <v>3515129</v>
      </c>
      <c r="B173" s="22" t="s">
        <v>256</v>
      </c>
      <c r="C173" s="22" t="s">
        <v>767</v>
      </c>
      <c r="D173" s="22" t="s">
        <v>768</v>
      </c>
      <c r="E173" s="23">
        <v>35112</v>
      </c>
      <c r="F173" s="22" t="s">
        <v>33</v>
      </c>
      <c r="G173" s="22" t="s">
        <v>31</v>
      </c>
      <c r="H173" s="167" t="s">
        <v>32</v>
      </c>
      <c r="I173" s="64">
        <v>0</v>
      </c>
      <c r="J173" s="64">
        <v>0</v>
      </c>
      <c r="K173" s="174">
        <v>0</v>
      </c>
      <c r="L173" s="64">
        <v>1</v>
      </c>
      <c r="M173" s="64">
        <v>3</v>
      </c>
      <c r="N173" s="64">
        <v>0</v>
      </c>
      <c r="O173" s="64">
        <v>0</v>
      </c>
      <c r="P173" s="174">
        <v>0</v>
      </c>
      <c r="Q173" s="143">
        <v>1</v>
      </c>
      <c r="R173">
        <v>3</v>
      </c>
      <c r="S173" s="143" t="e">
        <f t="shared" si="11"/>
        <v>#DIV/0!</v>
      </c>
      <c r="T173" s="143" t="e">
        <f t="shared" si="12"/>
        <v>#DIV/0!</v>
      </c>
      <c r="U173" s="143" t="e">
        <f t="shared" si="13"/>
        <v>#DIV/0!</v>
      </c>
      <c r="V173" s="143">
        <f t="shared" si="14"/>
        <v>100</v>
      </c>
      <c r="W173" s="143">
        <f t="shared" si="15"/>
        <v>100</v>
      </c>
    </row>
    <row r="174" spans="1:23" x14ac:dyDescent="0.25">
      <c r="A174" s="21">
        <v>3515152</v>
      </c>
      <c r="B174" s="22" t="s">
        <v>257</v>
      </c>
      <c r="C174" s="22" t="s">
        <v>763</v>
      </c>
      <c r="D174" s="22" t="s">
        <v>764</v>
      </c>
      <c r="E174" s="23">
        <v>35102</v>
      </c>
      <c r="F174" s="22" t="s">
        <v>218</v>
      </c>
      <c r="G174" s="22" t="s">
        <v>23</v>
      </c>
      <c r="H174" s="167" t="s">
        <v>24</v>
      </c>
      <c r="I174" s="64">
        <v>6</v>
      </c>
      <c r="J174" s="64">
        <v>14</v>
      </c>
      <c r="K174" s="174">
        <v>2</v>
      </c>
      <c r="L174" s="64">
        <v>17</v>
      </c>
      <c r="M174" s="64">
        <v>10</v>
      </c>
      <c r="N174" s="64">
        <v>6</v>
      </c>
      <c r="O174" s="64">
        <v>16</v>
      </c>
      <c r="P174" s="174">
        <v>3</v>
      </c>
      <c r="Q174" s="143">
        <v>19</v>
      </c>
      <c r="R174">
        <v>11</v>
      </c>
      <c r="S174" s="143">
        <f t="shared" si="11"/>
        <v>100</v>
      </c>
      <c r="T174" s="143">
        <f t="shared" si="12"/>
        <v>87.5</v>
      </c>
      <c r="U174" s="143">
        <f t="shared" si="13"/>
        <v>66.666666666666657</v>
      </c>
      <c r="V174" s="143">
        <f t="shared" si="14"/>
        <v>89.473684210526315</v>
      </c>
      <c r="W174" s="143">
        <f t="shared" si="15"/>
        <v>90.909090909090907</v>
      </c>
    </row>
    <row r="175" spans="1:23" x14ac:dyDescent="0.25">
      <c r="A175" s="21">
        <v>3515186</v>
      </c>
      <c r="B175" s="22" t="s">
        <v>258</v>
      </c>
      <c r="C175" s="22" t="s">
        <v>759</v>
      </c>
      <c r="D175" s="22" t="s">
        <v>760</v>
      </c>
      <c r="E175" s="23">
        <v>35142</v>
      </c>
      <c r="F175" s="22" t="s">
        <v>12</v>
      </c>
      <c r="G175" s="22" t="s">
        <v>10</v>
      </c>
      <c r="H175" s="167" t="s">
        <v>11</v>
      </c>
      <c r="I175" s="64">
        <v>17</v>
      </c>
      <c r="J175" s="64">
        <v>20</v>
      </c>
      <c r="K175" s="174">
        <v>18</v>
      </c>
      <c r="L175" s="64">
        <v>47</v>
      </c>
      <c r="M175" s="64">
        <v>36</v>
      </c>
      <c r="N175" s="64">
        <v>19</v>
      </c>
      <c r="O175" s="64">
        <v>22</v>
      </c>
      <c r="P175" s="174">
        <v>18</v>
      </c>
      <c r="Q175" s="143">
        <v>53</v>
      </c>
      <c r="R175">
        <v>40</v>
      </c>
      <c r="S175" s="143">
        <f t="shared" si="11"/>
        <v>89.473684210526315</v>
      </c>
      <c r="T175" s="143">
        <f t="shared" si="12"/>
        <v>90.909090909090907</v>
      </c>
      <c r="U175" s="143">
        <f t="shared" si="13"/>
        <v>100</v>
      </c>
      <c r="V175" s="143">
        <f t="shared" si="14"/>
        <v>88.679245283018872</v>
      </c>
      <c r="W175" s="143">
        <f t="shared" si="15"/>
        <v>90</v>
      </c>
    </row>
    <row r="176" spans="1:23" x14ac:dyDescent="0.25">
      <c r="A176" s="21">
        <v>3515194</v>
      </c>
      <c r="B176" s="22" t="s">
        <v>259</v>
      </c>
      <c r="C176" s="22" t="s">
        <v>755</v>
      </c>
      <c r="D176" s="22" t="s">
        <v>756</v>
      </c>
      <c r="E176" s="23">
        <v>35094</v>
      </c>
      <c r="F176" s="22" t="s">
        <v>136</v>
      </c>
      <c r="G176" s="22" t="s">
        <v>2</v>
      </c>
      <c r="H176" s="167" t="s">
        <v>3</v>
      </c>
      <c r="I176" s="64">
        <v>1</v>
      </c>
      <c r="J176" s="64">
        <v>1</v>
      </c>
      <c r="K176" s="174">
        <v>0</v>
      </c>
      <c r="L176" s="64">
        <v>1</v>
      </c>
      <c r="M176" s="64">
        <v>3</v>
      </c>
      <c r="N176" s="64">
        <v>1</v>
      </c>
      <c r="O176" s="64">
        <v>1</v>
      </c>
      <c r="P176" s="174">
        <v>1</v>
      </c>
      <c r="Q176" s="143">
        <v>1</v>
      </c>
      <c r="R176">
        <v>3</v>
      </c>
      <c r="S176" s="143">
        <f t="shared" si="11"/>
        <v>100</v>
      </c>
      <c r="T176" s="143">
        <f t="shared" si="12"/>
        <v>100</v>
      </c>
      <c r="U176" s="143">
        <f t="shared" si="13"/>
        <v>0</v>
      </c>
      <c r="V176" s="143">
        <f t="shared" si="14"/>
        <v>100</v>
      </c>
      <c r="W176" s="143">
        <f t="shared" si="15"/>
        <v>100</v>
      </c>
    </row>
    <row r="177" spans="1:23" x14ac:dyDescent="0.25">
      <c r="A177" s="21">
        <v>3515202</v>
      </c>
      <c r="B177" s="22" t="s">
        <v>264</v>
      </c>
      <c r="C177" s="22" t="s">
        <v>757</v>
      </c>
      <c r="D177" s="22" t="s">
        <v>758</v>
      </c>
      <c r="E177" s="23">
        <v>35154</v>
      </c>
      <c r="F177" s="22" t="s">
        <v>263</v>
      </c>
      <c r="G177" s="22" t="s">
        <v>6</v>
      </c>
      <c r="H177" s="167" t="s">
        <v>7</v>
      </c>
      <c r="I177" s="64">
        <v>6</v>
      </c>
      <c r="J177" s="64">
        <v>7</v>
      </c>
      <c r="K177" s="174">
        <v>0</v>
      </c>
      <c r="L177" s="64">
        <v>4</v>
      </c>
      <c r="M177" s="64">
        <v>4</v>
      </c>
      <c r="N177" s="64">
        <v>7</v>
      </c>
      <c r="O177" s="64">
        <v>7</v>
      </c>
      <c r="P177" s="174">
        <v>0</v>
      </c>
      <c r="Q177" s="143">
        <v>4</v>
      </c>
      <c r="R177">
        <v>7</v>
      </c>
      <c r="S177" s="143">
        <f t="shared" si="11"/>
        <v>85.714285714285708</v>
      </c>
      <c r="T177" s="143">
        <f t="shared" si="12"/>
        <v>100</v>
      </c>
      <c r="U177" s="143" t="e">
        <f t="shared" si="13"/>
        <v>#DIV/0!</v>
      </c>
      <c r="V177" s="143">
        <f t="shared" si="14"/>
        <v>100</v>
      </c>
      <c r="W177" s="143">
        <f t="shared" si="15"/>
        <v>57.142857142857139</v>
      </c>
    </row>
    <row r="178" spans="1:23" x14ac:dyDescent="0.25">
      <c r="A178" s="21">
        <v>3515301</v>
      </c>
      <c r="B178" s="22" t="s">
        <v>262</v>
      </c>
      <c r="C178" s="22" t="s">
        <v>767</v>
      </c>
      <c r="D178" s="22" t="s">
        <v>768</v>
      </c>
      <c r="E178" s="23">
        <v>35112</v>
      </c>
      <c r="F178" s="22" t="s">
        <v>33</v>
      </c>
      <c r="G178" s="22" t="s">
        <v>31</v>
      </c>
      <c r="H178" s="167" t="s">
        <v>32</v>
      </c>
      <c r="I178" s="64">
        <v>2</v>
      </c>
      <c r="J178" s="64">
        <v>0</v>
      </c>
      <c r="K178" s="174">
        <v>0</v>
      </c>
      <c r="L178" s="64">
        <v>1</v>
      </c>
      <c r="M178" s="64">
        <v>2</v>
      </c>
      <c r="N178" s="64">
        <v>2</v>
      </c>
      <c r="O178" s="64">
        <v>0</v>
      </c>
      <c r="P178" s="174">
        <v>0</v>
      </c>
      <c r="Q178" s="143">
        <v>2</v>
      </c>
      <c r="R178">
        <v>2</v>
      </c>
      <c r="S178" s="143">
        <f t="shared" si="11"/>
        <v>100</v>
      </c>
      <c r="T178" s="143" t="e">
        <f t="shared" si="12"/>
        <v>#DIV/0!</v>
      </c>
      <c r="U178" s="143" t="e">
        <f t="shared" si="13"/>
        <v>#DIV/0!</v>
      </c>
      <c r="V178" s="143">
        <f t="shared" si="14"/>
        <v>50</v>
      </c>
      <c r="W178" s="143">
        <f t="shared" si="15"/>
        <v>100</v>
      </c>
    </row>
    <row r="179" spans="1:23" x14ac:dyDescent="0.25">
      <c r="A179" s="21">
        <v>3515350</v>
      </c>
      <c r="B179" s="22" t="s">
        <v>266</v>
      </c>
      <c r="C179" s="22" t="s">
        <v>767</v>
      </c>
      <c r="D179" s="22" t="s">
        <v>768</v>
      </c>
      <c r="E179" s="23">
        <v>35115</v>
      </c>
      <c r="F179" s="22" t="s">
        <v>265</v>
      </c>
      <c r="G179" s="22" t="s">
        <v>31</v>
      </c>
      <c r="H179" s="167" t="s">
        <v>32</v>
      </c>
      <c r="I179" s="64">
        <v>3</v>
      </c>
      <c r="J179" s="64">
        <v>1</v>
      </c>
      <c r="K179" s="174">
        <v>1</v>
      </c>
      <c r="L179" s="64">
        <v>1</v>
      </c>
      <c r="M179" s="64">
        <v>1</v>
      </c>
      <c r="N179" s="64">
        <v>3</v>
      </c>
      <c r="O179" s="64">
        <v>2</v>
      </c>
      <c r="P179" s="174">
        <v>1</v>
      </c>
      <c r="Q179" s="143">
        <v>2</v>
      </c>
      <c r="R179">
        <v>2</v>
      </c>
      <c r="S179" s="143">
        <f t="shared" si="11"/>
        <v>100</v>
      </c>
      <c r="T179" s="143">
        <f t="shared" si="12"/>
        <v>50</v>
      </c>
      <c r="U179" s="143">
        <f t="shared" si="13"/>
        <v>100</v>
      </c>
      <c r="V179" s="143">
        <f t="shared" si="14"/>
        <v>50</v>
      </c>
      <c r="W179" s="143">
        <f t="shared" si="15"/>
        <v>50</v>
      </c>
    </row>
    <row r="180" spans="1:23" x14ac:dyDescent="0.25">
      <c r="A180" s="21">
        <v>3515400</v>
      </c>
      <c r="B180" s="22" t="s">
        <v>267</v>
      </c>
      <c r="C180" s="22" t="s">
        <v>761</v>
      </c>
      <c r="D180" s="22" t="s">
        <v>762</v>
      </c>
      <c r="E180" s="23">
        <v>35061</v>
      </c>
      <c r="F180" s="22" t="s">
        <v>21</v>
      </c>
      <c r="G180" s="22" t="s">
        <v>19</v>
      </c>
      <c r="H180" s="167" t="s">
        <v>20</v>
      </c>
      <c r="I180" s="64">
        <v>7</v>
      </c>
      <c r="J180" s="64">
        <v>1</v>
      </c>
      <c r="K180" s="174">
        <v>1</v>
      </c>
      <c r="L180" s="64">
        <v>12</v>
      </c>
      <c r="M180" s="64">
        <v>5</v>
      </c>
      <c r="N180" s="64">
        <v>7</v>
      </c>
      <c r="O180" s="64">
        <v>1</v>
      </c>
      <c r="P180" s="174">
        <v>1</v>
      </c>
      <c r="Q180" s="143">
        <v>13</v>
      </c>
      <c r="R180">
        <v>6</v>
      </c>
      <c r="S180" s="143">
        <f t="shared" si="11"/>
        <v>100</v>
      </c>
      <c r="T180" s="143">
        <f t="shared" si="12"/>
        <v>100</v>
      </c>
      <c r="U180" s="143">
        <f t="shared" si="13"/>
        <v>100</v>
      </c>
      <c r="V180" s="143">
        <f t="shared" si="14"/>
        <v>92.307692307692307</v>
      </c>
      <c r="W180" s="143">
        <f t="shared" si="15"/>
        <v>83.333333333333343</v>
      </c>
    </row>
    <row r="181" spans="1:23" x14ac:dyDescent="0.25">
      <c r="A181" s="21">
        <v>3515509</v>
      </c>
      <c r="B181" s="22" t="s">
        <v>269</v>
      </c>
      <c r="C181" s="22" t="s">
        <v>757</v>
      </c>
      <c r="D181" s="22" t="s">
        <v>758</v>
      </c>
      <c r="E181" s="23">
        <v>35154</v>
      </c>
      <c r="F181" s="22" t="s">
        <v>263</v>
      </c>
      <c r="G181" s="22" t="s">
        <v>6</v>
      </c>
      <c r="H181" s="167" t="s">
        <v>7</v>
      </c>
      <c r="I181" s="64">
        <v>70</v>
      </c>
      <c r="J181" s="64">
        <v>61</v>
      </c>
      <c r="K181" s="174">
        <v>25</v>
      </c>
      <c r="L181" s="64">
        <v>86</v>
      </c>
      <c r="M181" s="64">
        <v>61</v>
      </c>
      <c r="N181" s="64">
        <v>71</v>
      </c>
      <c r="O181" s="64">
        <v>62</v>
      </c>
      <c r="P181" s="174">
        <v>26</v>
      </c>
      <c r="Q181" s="143">
        <v>94</v>
      </c>
      <c r="R181">
        <v>68</v>
      </c>
      <c r="S181" s="143">
        <f t="shared" si="11"/>
        <v>98.591549295774655</v>
      </c>
      <c r="T181" s="143">
        <f t="shared" si="12"/>
        <v>98.387096774193552</v>
      </c>
      <c r="U181" s="143">
        <f t="shared" si="13"/>
        <v>96.15384615384616</v>
      </c>
      <c r="V181" s="143">
        <f t="shared" si="14"/>
        <v>91.489361702127653</v>
      </c>
      <c r="W181" s="143">
        <f t="shared" si="15"/>
        <v>89.705882352941174</v>
      </c>
    </row>
    <row r="182" spans="1:23" x14ac:dyDescent="0.25">
      <c r="A182" s="21">
        <v>3515608</v>
      </c>
      <c r="B182" s="22" t="s">
        <v>268</v>
      </c>
      <c r="C182" s="22" t="s">
        <v>757</v>
      </c>
      <c r="D182" s="22" t="s">
        <v>758</v>
      </c>
      <c r="E182" s="23">
        <v>35151</v>
      </c>
      <c r="F182" s="22" t="s">
        <v>95</v>
      </c>
      <c r="G182" s="22" t="s">
        <v>6</v>
      </c>
      <c r="H182" s="167" t="s">
        <v>7</v>
      </c>
      <c r="I182" s="64">
        <v>0</v>
      </c>
      <c r="J182" s="64">
        <v>2</v>
      </c>
      <c r="K182" s="174">
        <v>1</v>
      </c>
      <c r="L182" s="64">
        <v>5</v>
      </c>
      <c r="M182" s="64">
        <v>2</v>
      </c>
      <c r="N182" s="64">
        <v>1</v>
      </c>
      <c r="O182" s="64">
        <v>3</v>
      </c>
      <c r="P182" s="174">
        <v>1</v>
      </c>
      <c r="Q182" s="143">
        <v>5</v>
      </c>
      <c r="R182">
        <v>2</v>
      </c>
      <c r="S182" s="143">
        <f t="shared" si="11"/>
        <v>0</v>
      </c>
      <c r="T182" s="143">
        <f t="shared" si="12"/>
        <v>66.666666666666657</v>
      </c>
      <c r="U182" s="143">
        <f t="shared" si="13"/>
        <v>100</v>
      </c>
      <c r="V182" s="143">
        <f t="shared" si="14"/>
        <v>100</v>
      </c>
      <c r="W182" s="143">
        <f t="shared" si="15"/>
        <v>100</v>
      </c>
    </row>
    <row r="183" spans="1:23" x14ac:dyDescent="0.25">
      <c r="A183" s="21">
        <v>3515657</v>
      </c>
      <c r="B183" s="22" t="s">
        <v>270</v>
      </c>
      <c r="C183" s="22" t="s">
        <v>755</v>
      </c>
      <c r="D183" s="22" t="s">
        <v>756</v>
      </c>
      <c r="E183" s="23">
        <v>35093</v>
      </c>
      <c r="F183" s="22" t="s">
        <v>3</v>
      </c>
      <c r="G183" s="22" t="s">
        <v>2</v>
      </c>
      <c r="H183" s="167" t="s">
        <v>3</v>
      </c>
      <c r="I183" s="64">
        <v>2</v>
      </c>
      <c r="J183" s="64">
        <v>0</v>
      </c>
      <c r="K183" s="174">
        <v>0</v>
      </c>
      <c r="L183" s="64">
        <v>1</v>
      </c>
      <c r="M183" s="64">
        <v>1</v>
      </c>
      <c r="N183" s="64">
        <v>2</v>
      </c>
      <c r="O183" s="64">
        <v>0</v>
      </c>
      <c r="P183" s="174">
        <v>0</v>
      </c>
      <c r="Q183" s="143">
        <v>1</v>
      </c>
      <c r="R183">
        <v>1</v>
      </c>
      <c r="S183" s="143">
        <f t="shared" si="11"/>
        <v>100</v>
      </c>
      <c r="T183" s="143" t="e">
        <f t="shared" si="12"/>
        <v>#DIV/0!</v>
      </c>
      <c r="U183" s="143" t="e">
        <f t="shared" si="13"/>
        <v>#DIV/0!</v>
      </c>
      <c r="V183" s="143">
        <f t="shared" si="14"/>
        <v>100</v>
      </c>
      <c r="W183" s="143">
        <f t="shared" si="15"/>
        <v>100</v>
      </c>
    </row>
    <row r="184" spans="1:23" x14ac:dyDescent="0.25">
      <c r="A184" s="21">
        <v>3515707</v>
      </c>
      <c r="B184" s="22" t="s">
        <v>271</v>
      </c>
      <c r="C184" s="22" t="s">
        <v>773</v>
      </c>
      <c r="D184" s="22" t="s">
        <v>774</v>
      </c>
      <c r="E184" s="23">
        <v>35011</v>
      </c>
      <c r="F184" s="22" t="s">
        <v>100</v>
      </c>
      <c r="G184" s="22" t="s">
        <v>98</v>
      </c>
      <c r="H184" s="167" t="s">
        <v>99</v>
      </c>
      <c r="I184" s="64">
        <v>67</v>
      </c>
      <c r="J184" s="64">
        <v>58</v>
      </c>
      <c r="K184" s="174">
        <v>18</v>
      </c>
      <c r="L184" s="64">
        <v>120</v>
      </c>
      <c r="M184" s="64">
        <v>83</v>
      </c>
      <c r="N184" s="64">
        <v>83</v>
      </c>
      <c r="O184" s="64">
        <v>81</v>
      </c>
      <c r="P184" s="174">
        <v>18</v>
      </c>
      <c r="Q184" s="143">
        <v>133</v>
      </c>
      <c r="R184">
        <v>94</v>
      </c>
      <c r="S184" s="143">
        <f t="shared" si="11"/>
        <v>80.722891566265062</v>
      </c>
      <c r="T184" s="143">
        <f t="shared" si="12"/>
        <v>71.604938271604937</v>
      </c>
      <c r="U184" s="143">
        <f t="shared" si="13"/>
        <v>100</v>
      </c>
      <c r="V184" s="143">
        <f t="shared" si="14"/>
        <v>90.225563909774436</v>
      </c>
      <c r="W184" s="143">
        <f t="shared" si="15"/>
        <v>88.297872340425528</v>
      </c>
    </row>
    <row r="185" spans="1:23" x14ac:dyDescent="0.25">
      <c r="A185" s="21">
        <v>3515806</v>
      </c>
      <c r="B185" s="22" t="s">
        <v>272</v>
      </c>
      <c r="C185" s="22" t="s">
        <v>767</v>
      </c>
      <c r="D185" s="22" t="s">
        <v>768</v>
      </c>
      <c r="E185" s="23">
        <v>35111</v>
      </c>
      <c r="F185" s="22" t="s">
        <v>245</v>
      </c>
      <c r="G185" s="22" t="s">
        <v>31</v>
      </c>
      <c r="H185" s="167" t="s">
        <v>32</v>
      </c>
      <c r="I185" s="64">
        <v>0</v>
      </c>
      <c r="J185" s="64">
        <v>1</v>
      </c>
      <c r="K185" s="174">
        <v>0</v>
      </c>
      <c r="L185" s="64">
        <v>1</v>
      </c>
      <c r="M185" s="64">
        <v>1</v>
      </c>
      <c r="N185" s="64">
        <v>0</v>
      </c>
      <c r="O185" s="64">
        <v>1</v>
      </c>
      <c r="P185" s="174">
        <v>0</v>
      </c>
      <c r="Q185" s="143">
        <v>1</v>
      </c>
      <c r="R185">
        <v>1</v>
      </c>
      <c r="S185" s="143" t="e">
        <f t="shared" si="11"/>
        <v>#DIV/0!</v>
      </c>
      <c r="T185" s="143">
        <f t="shared" si="12"/>
        <v>100</v>
      </c>
      <c r="U185" s="143" t="e">
        <f t="shared" si="13"/>
        <v>#DIV/0!</v>
      </c>
      <c r="V185" s="143">
        <f t="shared" si="14"/>
        <v>100</v>
      </c>
      <c r="W185" s="143">
        <f t="shared" si="15"/>
        <v>100</v>
      </c>
    </row>
    <row r="186" spans="1:23" x14ac:dyDescent="0.25">
      <c r="A186" s="21">
        <v>3515905</v>
      </c>
      <c r="B186" s="22" t="s">
        <v>273</v>
      </c>
      <c r="C186" s="22" t="s">
        <v>757</v>
      </c>
      <c r="D186" s="22" t="s">
        <v>758</v>
      </c>
      <c r="E186" s="23">
        <v>35157</v>
      </c>
      <c r="F186" s="22" t="s">
        <v>48</v>
      </c>
      <c r="G186" s="22" t="s">
        <v>6</v>
      </c>
      <c r="H186" s="167" t="s">
        <v>7</v>
      </c>
      <c r="I186" s="64">
        <v>1</v>
      </c>
      <c r="J186" s="64">
        <v>0</v>
      </c>
      <c r="K186" s="174">
        <v>0</v>
      </c>
      <c r="L186" s="64">
        <v>1</v>
      </c>
      <c r="M186" s="64">
        <v>2</v>
      </c>
      <c r="N186" s="64">
        <v>1</v>
      </c>
      <c r="O186" s="64">
        <v>0</v>
      </c>
      <c r="P186" s="174">
        <v>0</v>
      </c>
      <c r="Q186" s="143">
        <v>1</v>
      </c>
      <c r="R186">
        <v>2</v>
      </c>
      <c r="S186" s="143">
        <f t="shared" si="11"/>
        <v>100</v>
      </c>
      <c r="T186" s="143" t="e">
        <f t="shared" si="12"/>
        <v>#DIV/0!</v>
      </c>
      <c r="U186" s="143" t="e">
        <f t="shared" si="13"/>
        <v>#DIV/0!</v>
      </c>
      <c r="V186" s="143">
        <f t="shared" si="14"/>
        <v>100</v>
      </c>
      <c r="W186" s="143">
        <f t="shared" si="15"/>
        <v>100</v>
      </c>
    </row>
    <row r="187" spans="1:23" x14ac:dyDescent="0.25">
      <c r="A187" s="21">
        <v>3516002</v>
      </c>
      <c r="B187" s="22" t="s">
        <v>274</v>
      </c>
      <c r="C187" s="22" t="s">
        <v>755</v>
      </c>
      <c r="D187" s="22" t="s">
        <v>756</v>
      </c>
      <c r="E187" s="23">
        <v>35091</v>
      </c>
      <c r="F187" s="22" t="s">
        <v>4</v>
      </c>
      <c r="G187" s="22" t="s">
        <v>2</v>
      </c>
      <c r="H187" s="167" t="s">
        <v>3</v>
      </c>
      <c r="I187" s="64">
        <v>6</v>
      </c>
      <c r="J187" s="64">
        <v>4</v>
      </c>
      <c r="K187" s="174">
        <v>1</v>
      </c>
      <c r="L187" s="64">
        <v>5</v>
      </c>
      <c r="M187" s="64">
        <v>11</v>
      </c>
      <c r="N187" s="64">
        <v>6</v>
      </c>
      <c r="O187" s="64">
        <v>4</v>
      </c>
      <c r="P187" s="174">
        <v>1</v>
      </c>
      <c r="Q187" s="143">
        <v>8</v>
      </c>
      <c r="R187">
        <v>11</v>
      </c>
      <c r="S187" s="143">
        <f t="shared" si="11"/>
        <v>100</v>
      </c>
      <c r="T187" s="143">
        <f t="shared" si="12"/>
        <v>100</v>
      </c>
      <c r="U187" s="143">
        <f t="shared" si="13"/>
        <v>100</v>
      </c>
      <c r="V187" s="143">
        <f t="shared" si="14"/>
        <v>62.5</v>
      </c>
      <c r="W187" s="143">
        <f t="shared" si="15"/>
        <v>100</v>
      </c>
    </row>
    <row r="188" spans="1:23" x14ac:dyDescent="0.25">
      <c r="A188" s="21">
        <v>3516101</v>
      </c>
      <c r="B188" s="22" t="s">
        <v>275</v>
      </c>
      <c r="C188" s="22" t="s">
        <v>755</v>
      </c>
      <c r="D188" s="22" t="s">
        <v>756</v>
      </c>
      <c r="E188" s="23">
        <v>35092</v>
      </c>
      <c r="F188" s="22" t="s">
        <v>103</v>
      </c>
      <c r="G188" s="22" t="s">
        <v>2</v>
      </c>
      <c r="H188" s="167" t="s">
        <v>3</v>
      </c>
      <c r="I188" s="64">
        <v>2</v>
      </c>
      <c r="J188" s="64">
        <v>2</v>
      </c>
      <c r="K188" s="174">
        <v>2</v>
      </c>
      <c r="L188" s="64">
        <v>4</v>
      </c>
      <c r="M188" s="64">
        <v>1</v>
      </c>
      <c r="N188" s="64">
        <v>7</v>
      </c>
      <c r="O188" s="64">
        <v>5</v>
      </c>
      <c r="P188" s="174">
        <v>3</v>
      </c>
      <c r="Q188" s="143">
        <v>4</v>
      </c>
      <c r="R188">
        <v>4</v>
      </c>
      <c r="S188" s="143">
        <f t="shared" si="11"/>
        <v>28.571428571428569</v>
      </c>
      <c r="T188" s="143">
        <f t="shared" si="12"/>
        <v>40</v>
      </c>
      <c r="U188" s="143">
        <f t="shared" si="13"/>
        <v>66.666666666666657</v>
      </c>
      <c r="V188" s="143">
        <f t="shared" si="14"/>
        <v>100</v>
      </c>
      <c r="W188" s="143">
        <f t="shared" si="15"/>
        <v>25</v>
      </c>
    </row>
    <row r="189" spans="1:23" x14ac:dyDescent="0.25">
      <c r="A189" s="21">
        <v>3516200</v>
      </c>
      <c r="B189" s="22" t="s">
        <v>276</v>
      </c>
      <c r="C189" s="22" t="s">
        <v>769</v>
      </c>
      <c r="D189" s="22" t="s">
        <v>770</v>
      </c>
      <c r="E189" s="23">
        <v>35081</v>
      </c>
      <c r="F189" s="22" t="s">
        <v>229</v>
      </c>
      <c r="G189" s="22" t="s">
        <v>81</v>
      </c>
      <c r="H189" s="167" t="s">
        <v>82</v>
      </c>
      <c r="I189" s="64">
        <v>65</v>
      </c>
      <c r="J189" s="64">
        <v>153</v>
      </c>
      <c r="K189" s="174">
        <v>18</v>
      </c>
      <c r="L189" s="64">
        <v>191</v>
      </c>
      <c r="M189" s="64">
        <v>140</v>
      </c>
      <c r="N189" s="64">
        <v>127</v>
      </c>
      <c r="O189" s="64">
        <v>195</v>
      </c>
      <c r="P189" s="174">
        <v>22</v>
      </c>
      <c r="Q189" s="143">
        <v>205</v>
      </c>
      <c r="R189">
        <v>143</v>
      </c>
      <c r="S189" s="143">
        <f t="shared" si="11"/>
        <v>51.181102362204726</v>
      </c>
      <c r="T189" s="143">
        <f t="shared" si="12"/>
        <v>78.461538461538467</v>
      </c>
      <c r="U189" s="143">
        <f t="shared" si="13"/>
        <v>81.818181818181827</v>
      </c>
      <c r="V189" s="143">
        <f t="shared" si="14"/>
        <v>93.170731707317074</v>
      </c>
      <c r="W189" s="143">
        <f t="shared" si="15"/>
        <v>97.902097902097907</v>
      </c>
    </row>
    <row r="190" spans="1:23" x14ac:dyDescent="0.25">
      <c r="A190" s="21">
        <v>3516309</v>
      </c>
      <c r="B190" s="22" t="s">
        <v>277</v>
      </c>
      <c r="C190" s="22" t="s">
        <v>781</v>
      </c>
      <c r="D190" s="22" t="s">
        <v>782</v>
      </c>
      <c r="E190" s="23">
        <v>35012</v>
      </c>
      <c r="F190" s="22" t="s">
        <v>175</v>
      </c>
      <c r="G190" s="22" t="s">
        <v>98</v>
      </c>
      <c r="H190" s="167" t="s">
        <v>99</v>
      </c>
      <c r="I190" s="64">
        <v>50</v>
      </c>
      <c r="J190" s="64">
        <v>28</v>
      </c>
      <c r="K190" s="174">
        <v>11</v>
      </c>
      <c r="L190" s="64">
        <v>71</v>
      </c>
      <c r="M190" s="64">
        <v>53</v>
      </c>
      <c r="N190" s="64">
        <v>63</v>
      </c>
      <c r="O190" s="64">
        <v>31</v>
      </c>
      <c r="P190" s="174">
        <v>11</v>
      </c>
      <c r="Q190" s="143">
        <v>77</v>
      </c>
      <c r="R190">
        <v>60</v>
      </c>
      <c r="S190" s="143">
        <f t="shared" si="11"/>
        <v>79.365079365079367</v>
      </c>
      <c r="T190" s="143">
        <f t="shared" si="12"/>
        <v>90.322580645161281</v>
      </c>
      <c r="U190" s="143">
        <f t="shared" si="13"/>
        <v>100</v>
      </c>
      <c r="V190" s="143">
        <f t="shared" si="14"/>
        <v>92.20779220779221</v>
      </c>
      <c r="W190" s="143">
        <f t="shared" si="15"/>
        <v>88.333333333333329</v>
      </c>
    </row>
    <row r="191" spans="1:23" x14ac:dyDescent="0.25">
      <c r="A191" s="21">
        <v>3516408</v>
      </c>
      <c r="B191" s="22" t="s">
        <v>278</v>
      </c>
      <c r="C191" s="22" t="s">
        <v>781</v>
      </c>
      <c r="D191" s="22" t="s">
        <v>782</v>
      </c>
      <c r="E191" s="23">
        <v>35012</v>
      </c>
      <c r="F191" s="22" t="s">
        <v>175</v>
      </c>
      <c r="G191" s="22" t="s">
        <v>98</v>
      </c>
      <c r="H191" s="167" t="s">
        <v>99</v>
      </c>
      <c r="I191" s="64">
        <v>44</v>
      </c>
      <c r="J191" s="64">
        <v>37</v>
      </c>
      <c r="K191" s="174">
        <v>13</v>
      </c>
      <c r="L191" s="64">
        <v>71</v>
      </c>
      <c r="M191" s="64">
        <v>58</v>
      </c>
      <c r="N191" s="64">
        <v>50</v>
      </c>
      <c r="O191" s="64">
        <v>41</v>
      </c>
      <c r="P191" s="174">
        <v>14</v>
      </c>
      <c r="Q191" s="143">
        <v>83</v>
      </c>
      <c r="R191">
        <v>61</v>
      </c>
      <c r="S191" s="143">
        <f t="shared" si="11"/>
        <v>88</v>
      </c>
      <c r="T191" s="143">
        <f t="shared" si="12"/>
        <v>90.243902439024396</v>
      </c>
      <c r="U191" s="143">
        <f t="shared" si="13"/>
        <v>92.857142857142861</v>
      </c>
      <c r="V191" s="143">
        <f t="shared" si="14"/>
        <v>85.542168674698786</v>
      </c>
      <c r="W191" s="143">
        <f t="shared" si="15"/>
        <v>95.081967213114751</v>
      </c>
    </row>
    <row r="192" spans="1:23" x14ac:dyDescent="0.25">
      <c r="A192" s="21">
        <v>3516507</v>
      </c>
      <c r="B192" s="22" t="s">
        <v>279</v>
      </c>
      <c r="C192" s="22" t="s">
        <v>757</v>
      </c>
      <c r="D192" s="22" t="s">
        <v>758</v>
      </c>
      <c r="E192" s="23">
        <v>35023</v>
      </c>
      <c r="F192" s="22" t="s">
        <v>45</v>
      </c>
      <c r="G192" s="22" t="s">
        <v>43</v>
      </c>
      <c r="H192" s="167" t="s">
        <v>44</v>
      </c>
      <c r="I192" s="64">
        <v>0</v>
      </c>
      <c r="J192" s="64">
        <v>1</v>
      </c>
      <c r="K192" s="174">
        <v>1</v>
      </c>
      <c r="L192" s="64">
        <v>0</v>
      </c>
      <c r="M192" s="64">
        <v>0</v>
      </c>
      <c r="N192" s="64">
        <v>0</v>
      </c>
      <c r="O192" s="64">
        <v>1</v>
      </c>
      <c r="P192" s="174">
        <v>1</v>
      </c>
      <c r="Q192" s="143">
        <v>0</v>
      </c>
      <c r="R192">
        <v>0</v>
      </c>
      <c r="S192" s="143" t="e">
        <f t="shared" si="11"/>
        <v>#DIV/0!</v>
      </c>
      <c r="T192" s="143">
        <f t="shared" si="12"/>
        <v>100</v>
      </c>
      <c r="U192" s="143">
        <f t="shared" si="13"/>
        <v>100</v>
      </c>
      <c r="V192" s="143" t="e">
        <f t="shared" si="14"/>
        <v>#DIV/0!</v>
      </c>
      <c r="W192" s="143" t="e">
        <f t="shared" si="15"/>
        <v>#DIV/0!</v>
      </c>
    </row>
    <row r="193" spans="1:23" x14ac:dyDescent="0.25">
      <c r="A193" s="21">
        <v>3516606</v>
      </c>
      <c r="B193" s="22" t="s">
        <v>280</v>
      </c>
      <c r="C193" s="22" t="s">
        <v>755</v>
      </c>
      <c r="D193" s="22" t="s">
        <v>756</v>
      </c>
      <c r="E193" s="23">
        <v>35093</v>
      </c>
      <c r="F193" s="22" t="s">
        <v>3</v>
      </c>
      <c r="G193" s="22" t="s">
        <v>2</v>
      </c>
      <c r="H193" s="167" t="s">
        <v>3</v>
      </c>
      <c r="I193" s="64">
        <v>8</v>
      </c>
      <c r="J193" s="64">
        <v>1</v>
      </c>
      <c r="K193" s="174">
        <v>1</v>
      </c>
      <c r="L193" s="64">
        <v>8</v>
      </c>
      <c r="M193" s="64">
        <v>3</v>
      </c>
      <c r="N193" s="64">
        <v>9</v>
      </c>
      <c r="O193" s="64">
        <v>1</v>
      </c>
      <c r="P193" s="174">
        <v>2</v>
      </c>
      <c r="Q193" s="143">
        <v>8</v>
      </c>
      <c r="R193">
        <v>5</v>
      </c>
      <c r="S193" s="143">
        <f t="shared" si="11"/>
        <v>88.888888888888886</v>
      </c>
      <c r="T193" s="143">
        <f t="shared" si="12"/>
        <v>100</v>
      </c>
      <c r="U193" s="143">
        <f t="shared" si="13"/>
        <v>50</v>
      </c>
      <c r="V193" s="143">
        <f t="shared" si="14"/>
        <v>100</v>
      </c>
      <c r="W193" s="143">
        <f t="shared" si="15"/>
        <v>60</v>
      </c>
    </row>
    <row r="194" spans="1:23" x14ac:dyDescent="0.25">
      <c r="A194" s="21">
        <v>3516705</v>
      </c>
      <c r="B194" s="22" t="s">
        <v>281</v>
      </c>
      <c r="C194" s="22" t="s">
        <v>755</v>
      </c>
      <c r="D194" s="22" t="s">
        <v>756</v>
      </c>
      <c r="E194" s="23">
        <v>35093</v>
      </c>
      <c r="F194" s="22" t="s">
        <v>3</v>
      </c>
      <c r="G194" s="22" t="s">
        <v>2</v>
      </c>
      <c r="H194" s="167" t="s">
        <v>3</v>
      </c>
      <c r="I194" s="64">
        <v>21</v>
      </c>
      <c r="J194" s="64">
        <v>26</v>
      </c>
      <c r="K194" s="174">
        <v>7</v>
      </c>
      <c r="L194" s="64">
        <v>44</v>
      </c>
      <c r="M194" s="64">
        <v>34</v>
      </c>
      <c r="N194" s="64">
        <v>24</v>
      </c>
      <c r="O194" s="64">
        <v>30</v>
      </c>
      <c r="P194" s="174">
        <v>9</v>
      </c>
      <c r="Q194" s="143">
        <v>47</v>
      </c>
      <c r="R194">
        <v>45</v>
      </c>
      <c r="S194" s="143">
        <f t="shared" si="11"/>
        <v>87.5</v>
      </c>
      <c r="T194" s="143">
        <f t="shared" si="12"/>
        <v>86.666666666666671</v>
      </c>
      <c r="U194" s="143">
        <f t="shared" si="13"/>
        <v>77.777777777777786</v>
      </c>
      <c r="V194" s="143">
        <f t="shared" si="14"/>
        <v>93.61702127659575</v>
      </c>
      <c r="W194" s="143">
        <f t="shared" si="15"/>
        <v>75.555555555555557</v>
      </c>
    </row>
    <row r="195" spans="1:23" x14ac:dyDescent="0.25">
      <c r="A195" s="21">
        <v>3516804</v>
      </c>
      <c r="B195" s="22" t="s">
        <v>282</v>
      </c>
      <c r="C195" s="22" t="s">
        <v>757</v>
      </c>
      <c r="D195" s="22" t="s">
        <v>758</v>
      </c>
      <c r="E195" s="23">
        <v>35157</v>
      </c>
      <c r="F195" s="22" t="s">
        <v>48</v>
      </c>
      <c r="G195" s="22" t="s">
        <v>6</v>
      </c>
      <c r="H195" s="167" t="s">
        <v>7</v>
      </c>
      <c r="I195" s="64">
        <v>1</v>
      </c>
      <c r="J195" s="64">
        <v>0</v>
      </c>
      <c r="K195" s="174">
        <v>2</v>
      </c>
      <c r="L195" s="64">
        <v>1</v>
      </c>
      <c r="M195" s="64">
        <v>9</v>
      </c>
      <c r="N195" s="64">
        <v>1</v>
      </c>
      <c r="O195" s="64">
        <v>0</v>
      </c>
      <c r="P195" s="174">
        <v>2</v>
      </c>
      <c r="Q195" s="143">
        <v>1</v>
      </c>
      <c r="R195">
        <v>10</v>
      </c>
      <c r="S195" s="143">
        <f t="shared" si="11"/>
        <v>100</v>
      </c>
      <c r="T195" s="143" t="e">
        <f t="shared" si="12"/>
        <v>#DIV/0!</v>
      </c>
      <c r="U195" s="143">
        <f t="shared" si="13"/>
        <v>100</v>
      </c>
      <c r="V195" s="143">
        <f t="shared" si="14"/>
        <v>100</v>
      </c>
      <c r="W195" s="143">
        <f t="shared" si="15"/>
        <v>90</v>
      </c>
    </row>
    <row r="196" spans="1:23" x14ac:dyDescent="0.25">
      <c r="A196" s="21">
        <v>3516853</v>
      </c>
      <c r="B196" s="22" t="s">
        <v>283</v>
      </c>
      <c r="C196" s="22" t="s">
        <v>769</v>
      </c>
      <c r="D196" s="22" t="s">
        <v>770</v>
      </c>
      <c r="E196" s="23">
        <v>35031</v>
      </c>
      <c r="F196" s="22" t="s">
        <v>57</v>
      </c>
      <c r="G196" s="22" t="s">
        <v>55</v>
      </c>
      <c r="H196" s="167" t="s">
        <v>56</v>
      </c>
      <c r="I196" s="64">
        <v>1</v>
      </c>
      <c r="J196" s="64">
        <v>0</v>
      </c>
      <c r="K196" s="174">
        <v>0</v>
      </c>
      <c r="L196" s="64">
        <v>5</v>
      </c>
      <c r="M196" s="64">
        <v>3</v>
      </c>
      <c r="N196" s="64">
        <v>1</v>
      </c>
      <c r="O196" s="64">
        <v>0</v>
      </c>
      <c r="P196" s="174">
        <v>0</v>
      </c>
      <c r="Q196" s="143">
        <v>5</v>
      </c>
      <c r="R196">
        <v>3</v>
      </c>
      <c r="S196" s="143">
        <f t="shared" ref="S196:S259" si="16">I196/N196*100</f>
        <v>100</v>
      </c>
      <c r="T196" s="143" t="e">
        <f t="shared" ref="T196:T259" si="17">J196/O196*100</f>
        <v>#DIV/0!</v>
      </c>
      <c r="U196" s="143" t="e">
        <f t="shared" ref="U196:U259" si="18">K196/P196*100</f>
        <v>#DIV/0!</v>
      </c>
      <c r="V196" s="143">
        <f t="shared" si="14"/>
        <v>100</v>
      </c>
      <c r="W196" s="143">
        <f t="shared" si="15"/>
        <v>100</v>
      </c>
    </row>
    <row r="197" spans="1:23" x14ac:dyDescent="0.25">
      <c r="A197" s="21">
        <v>3516903</v>
      </c>
      <c r="B197" s="22" t="s">
        <v>284</v>
      </c>
      <c r="C197" s="22" t="s">
        <v>757</v>
      </c>
      <c r="D197" s="22" t="s">
        <v>758</v>
      </c>
      <c r="E197" s="23">
        <v>35157</v>
      </c>
      <c r="F197" s="22" t="s">
        <v>48</v>
      </c>
      <c r="G197" s="22" t="s">
        <v>6</v>
      </c>
      <c r="H197" s="167" t="s">
        <v>7</v>
      </c>
      <c r="I197" s="64">
        <v>10</v>
      </c>
      <c r="J197" s="64">
        <v>8</v>
      </c>
      <c r="K197" s="174">
        <v>1</v>
      </c>
      <c r="L197" s="64">
        <v>6</v>
      </c>
      <c r="M197" s="64">
        <v>7</v>
      </c>
      <c r="N197" s="64">
        <v>10</v>
      </c>
      <c r="O197" s="64">
        <v>8</v>
      </c>
      <c r="P197" s="174">
        <v>1</v>
      </c>
      <c r="Q197" s="143">
        <v>6</v>
      </c>
      <c r="R197">
        <v>8</v>
      </c>
      <c r="S197" s="143">
        <f t="shared" si="16"/>
        <v>100</v>
      </c>
      <c r="T197" s="143">
        <f t="shared" si="17"/>
        <v>100</v>
      </c>
      <c r="U197" s="143">
        <f t="shared" si="18"/>
        <v>100</v>
      </c>
      <c r="V197" s="143">
        <f t="shared" ref="V197:V260" si="19">L197/Q197*100</f>
        <v>100</v>
      </c>
      <c r="W197" s="143">
        <f t="shared" ref="W197:W260" si="20">M197/R197*100</f>
        <v>87.5</v>
      </c>
    </row>
    <row r="198" spans="1:23" x14ac:dyDescent="0.25">
      <c r="A198" s="21">
        <v>3517000</v>
      </c>
      <c r="B198" s="22" t="s">
        <v>285</v>
      </c>
      <c r="C198" s="22" t="s">
        <v>761</v>
      </c>
      <c r="D198" s="22" t="s">
        <v>762</v>
      </c>
      <c r="E198" s="23">
        <v>35065</v>
      </c>
      <c r="F198" s="22" t="s">
        <v>172</v>
      </c>
      <c r="G198" s="22" t="s">
        <v>19</v>
      </c>
      <c r="H198" s="167" t="s">
        <v>20</v>
      </c>
      <c r="I198" s="64">
        <v>3</v>
      </c>
      <c r="J198" s="64">
        <v>0</v>
      </c>
      <c r="K198" s="174">
        <v>0</v>
      </c>
      <c r="L198" s="64">
        <v>13</v>
      </c>
      <c r="M198" s="64">
        <v>2</v>
      </c>
      <c r="N198" s="64">
        <v>3</v>
      </c>
      <c r="O198" s="64">
        <v>0</v>
      </c>
      <c r="P198" s="174">
        <v>0</v>
      </c>
      <c r="Q198" s="143">
        <v>15</v>
      </c>
      <c r="R198">
        <v>4</v>
      </c>
      <c r="S198" s="143">
        <f t="shared" si="16"/>
        <v>100</v>
      </c>
      <c r="T198" s="143" t="e">
        <f t="shared" si="17"/>
        <v>#DIV/0!</v>
      </c>
      <c r="U198" s="143" t="e">
        <f t="shared" si="18"/>
        <v>#DIV/0!</v>
      </c>
      <c r="V198" s="143">
        <f t="shared" si="19"/>
        <v>86.666666666666671</v>
      </c>
      <c r="W198" s="143">
        <f t="shared" si="20"/>
        <v>50</v>
      </c>
    </row>
    <row r="199" spans="1:23" x14ac:dyDescent="0.25">
      <c r="A199" s="21">
        <v>3517109</v>
      </c>
      <c r="B199" s="22" t="s">
        <v>286</v>
      </c>
      <c r="C199" s="22" t="s">
        <v>757</v>
      </c>
      <c r="D199" s="22" t="s">
        <v>758</v>
      </c>
      <c r="E199" s="23">
        <v>35023</v>
      </c>
      <c r="F199" s="22" t="s">
        <v>45</v>
      </c>
      <c r="G199" s="22" t="s">
        <v>43</v>
      </c>
      <c r="H199" s="167" t="s">
        <v>44</v>
      </c>
      <c r="I199" s="64">
        <v>0</v>
      </c>
      <c r="J199" s="64">
        <v>0</v>
      </c>
      <c r="K199" s="174">
        <v>0</v>
      </c>
      <c r="L199" s="64">
        <v>0</v>
      </c>
      <c r="M199" s="64">
        <v>2</v>
      </c>
      <c r="N199" s="64">
        <v>1</v>
      </c>
      <c r="O199" s="64">
        <v>0</v>
      </c>
      <c r="P199" s="174">
        <v>1</v>
      </c>
      <c r="Q199" s="143">
        <v>1</v>
      </c>
      <c r="R199">
        <v>2</v>
      </c>
      <c r="S199" s="143">
        <f t="shared" si="16"/>
        <v>0</v>
      </c>
      <c r="T199" s="143" t="e">
        <f t="shared" si="17"/>
        <v>#DIV/0!</v>
      </c>
      <c r="U199" s="143">
        <f t="shared" si="18"/>
        <v>0</v>
      </c>
      <c r="V199" s="143">
        <f t="shared" si="19"/>
        <v>0</v>
      </c>
      <c r="W199" s="143">
        <f t="shared" si="20"/>
        <v>100</v>
      </c>
    </row>
    <row r="200" spans="1:23" x14ac:dyDescent="0.25">
      <c r="A200" s="21">
        <v>3517208</v>
      </c>
      <c r="B200" s="22" t="s">
        <v>287</v>
      </c>
      <c r="C200" s="22" t="s">
        <v>761</v>
      </c>
      <c r="D200" s="22" t="s">
        <v>762</v>
      </c>
      <c r="E200" s="23">
        <v>35065</v>
      </c>
      <c r="F200" s="22" t="s">
        <v>172</v>
      </c>
      <c r="G200" s="22" t="s">
        <v>19</v>
      </c>
      <c r="H200" s="167" t="s">
        <v>20</v>
      </c>
      <c r="I200" s="64">
        <v>3</v>
      </c>
      <c r="J200" s="64">
        <v>0</v>
      </c>
      <c r="K200" s="174">
        <v>0</v>
      </c>
      <c r="L200" s="64">
        <v>1</v>
      </c>
      <c r="M200" s="64">
        <v>1</v>
      </c>
      <c r="N200" s="64">
        <v>6</v>
      </c>
      <c r="O200" s="64">
        <v>1</v>
      </c>
      <c r="P200" s="174">
        <v>0</v>
      </c>
      <c r="Q200" s="143">
        <v>1</v>
      </c>
      <c r="R200">
        <v>1</v>
      </c>
      <c r="S200" s="143">
        <f t="shared" si="16"/>
        <v>50</v>
      </c>
      <c r="T200" s="143">
        <f t="shared" si="17"/>
        <v>0</v>
      </c>
      <c r="U200" s="143" t="e">
        <f t="shared" si="18"/>
        <v>#DIV/0!</v>
      </c>
      <c r="V200" s="143">
        <f t="shared" si="19"/>
        <v>100</v>
      </c>
      <c r="W200" s="143">
        <f t="shared" si="20"/>
        <v>100</v>
      </c>
    </row>
    <row r="201" spans="1:23" x14ac:dyDescent="0.25">
      <c r="A201" s="21">
        <v>3517307</v>
      </c>
      <c r="B201" s="22" t="s">
        <v>288</v>
      </c>
      <c r="C201" s="22" t="s">
        <v>755</v>
      </c>
      <c r="D201" s="22" t="s">
        <v>756</v>
      </c>
      <c r="E201" s="23">
        <v>35093</v>
      </c>
      <c r="F201" s="22" t="s">
        <v>3</v>
      </c>
      <c r="G201" s="22" t="s">
        <v>2</v>
      </c>
      <c r="H201" s="167" t="s">
        <v>3</v>
      </c>
      <c r="I201" s="64">
        <v>3</v>
      </c>
      <c r="J201" s="64">
        <v>1</v>
      </c>
      <c r="K201" s="174">
        <v>0</v>
      </c>
      <c r="L201" s="64">
        <v>4</v>
      </c>
      <c r="M201" s="64">
        <v>6</v>
      </c>
      <c r="N201" s="64">
        <v>4</v>
      </c>
      <c r="O201" s="64">
        <v>1</v>
      </c>
      <c r="P201" s="174">
        <v>0</v>
      </c>
      <c r="Q201" s="143">
        <v>4</v>
      </c>
      <c r="R201">
        <v>6</v>
      </c>
      <c r="S201" s="143">
        <f t="shared" si="16"/>
        <v>75</v>
      </c>
      <c r="T201" s="143">
        <f t="shared" si="17"/>
        <v>100</v>
      </c>
      <c r="U201" s="143" t="e">
        <f t="shared" si="18"/>
        <v>#DIV/0!</v>
      </c>
      <c r="V201" s="143">
        <f t="shared" si="19"/>
        <v>100</v>
      </c>
      <c r="W201" s="143">
        <f t="shared" si="20"/>
        <v>100</v>
      </c>
    </row>
    <row r="202" spans="1:23" x14ac:dyDescent="0.25">
      <c r="A202" s="21">
        <v>3517406</v>
      </c>
      <c r="B202" s="22" t="s">
        <v>289</v>
      </c>
      <c r="C202" s="22" t="s">
        <v>769</v>
      </c>
      <c r="D202" s="22" t="s">
        <v>770</v>
      </c>
      <c r="E202" s="23">
        <v>35051</v>
      </c>
      <c r="F202" s="22" t="s">
        <v>37</v>
      </c>
      <c r="G202" s="22" t="s">
        <v>35</v>
      </c>
      <c r="H202" s="167" t="s">
        <v>36</v>
      </c>
      <c r="I202" s="64">
        <v>23</v>
      </c>
      <c r="J202" s="64">
        <v>14</v>
      </c>
      <c r="K202" s="174">
        <v>2</v>
      </c>
      <c r="L202" s="64">
        <v>57</v>
      </c>
      <c r="M202" s="64">
        <v>20</v>
      </c>
      <c r="N202" s="64">
        <v>30</v>
      </c>
      <c r="O202" s="64">
        <v>14</v>
      </c>
      <c r="P202" s="174">
        <v>2</v>
      </c>
      <c r="Q202" s="143">
        <v>59</v>
      </c>
      <c r="R202">
        <v>23</v>
      </c>
      <c r="S202" s="143">
        <f t="shared" si="16"/>
        <v>76.666666666666671</v>
      </c>
      <c r="T202" s="143">
        <f t="shared" si="17"/>
        <v>100</v>
      </c>
      <c r="U202" s="143">
        <f t="shared" si="18"/>
        <v>100</v>
      </c>
      <c r="V202" s="143">
        <f t="shared" si="19"/>
        <v>96.610169491525426</v>
      </c>
      <c r="W202" s="143">
        <f t="shared" si="20"/>
        <v>86.956521739130437</v>
      </c>
    </row>
    <row r="203" spans="1:23" x14ac:dyDescent="0.25">
      <c r="A203" s="21">
        <v>3517505</v>
      </c>
      <c r="B203" s="22" t="s">
        <v>290</v>
      </c>
      <c r="C203" s="22" t="s">
        <v>757</v>
      </c>
      <c r="D203" s="22" t="s">
        <v>758</v>
      </c>
      <c r="E203" s="23">
        <v>35155</v>
      </c>
      <c r="F203" s="22" t="s">
        <v>7</v>
      </c>
      <c r="G203" s="22" t="s">
        <v>6</v>
      </c>
      <c r="H203" s="167" t="s">
        <v>7</v>
      </c>
      <c r="I203" s="64">
        <v>25</v>
      </c>
      <c r="J203" s="64">
        <v>26</v>
      </c>
      <c r="K203" s="174">
        <v>8</v>
      </c>
      <c r="L203" s="64">
        <v>25</v>
      </c>
      <c r="M203" s="64">
        <v>27</v>
      </c>
      <c r="N203" s="64">
        <v>27</v>
      </c>
      <c r="O203" s="64">
        <v>30</v>
      </c>
      <c r="P203" s="174">
        <v>8</v>
      </c>
      <c r="Q203" s="143">
        <v>28</v>
      </c>
      <c r="R203">
        <v>28</v>
      </c>
      <c r="S203" s="143">
        <f t="shared" si="16"/>
        <v>92.592592592592595</v>
      </c>
      <c r="T203" s="143">
        <f t="shared" si="17"/>
        <v>86.666666666666671</v>
      </c>
      <c r="U203" s="143">
        <f t="shared" si="18"/>
        <v>100</v>
      </c>
      <c r="V203" s="143">
        <f t="shared" si="19"/>
        <v>89.285714285714292</v>
      </c>
      <c r="W203" s="143">
        <f t="shared" si="20"/>
        <v>96.428571428571431</v>
      </c>
    </row>
    <row r="204" spans="1:23" x14ac:dyDescent="0.25">
      <c r="A204" s="21">
        <v>3517604</v>
      </c>
      <c r="B204" s="22" t="s">
        <v>291</v>
      </c>
      <c r="C204" s="22" t="s">
        <v>765</v>
      </c>
      <c r="D204" s="22" t="s">
        <v>766</v>
      </c>
      <c r="E204" s="23">
        <v>35162</v>
      </c>
      <c r="F204" s="22" t="s">
        <v>75</v>
      </c>
      <c r="G204" s="22" t="s">
        <v>27</v>
      </c>
      <c r="H204" s="167" t="s">
        <v>28</v>
      </c>
      <c r="I204" s="64">
        <v>3</v>
      </c>
      <c r="J204" s="64">
        <v>4</v>
      </c>
      <c r="K204" s="174">
        <v>5</v>
      </c>
      <c r="L204" s="64">
        <v>2</v>
      </c>
      <c r="M204" s="64">
        <v>7</v>
      </c>
      <c r="N204" s="64">
        <v>3</v>
      </c>
      <c r="O204" s="64">
        <v>4</v>
      </c>
      <c r="P204" s="174">
        <v>7</v>
      </c>
      <c r="Q204" s="143">
        <v>4</v>
      </c>
      <c r="R204">
        <v>9</v>
      </c>
      <c r="S204" s="143">
        <f t="shared" si="16"/>
        <v>100</v>
      </c>
      <c r="T204" s="143">
        <f t="shared" si="17"/>
        <v>100</v>
      </c>
      <c r="U204" s="143">
        <f t="shared" si="18"/>
        <v>71.428571428571431</v>
      </c>
      <c r="V204" s="143">
        <f t="shared" si="19"/>
        <v>50</v>
      </c>
      <c r="W204" s="143">
        <f t="shared" si="20"/>
        <v>77.777777777777786</v>
      </c>
    </row>
    <row r="205" spans="1:23" x14ac:dyDescent="0.25">
      <c r="A205" s="21">
        <v>3517703</v>
      </c>
      <c r="B205" s="22" t="s">
        <v>292</v>
      </c>
      <c r="C205" s="22" t="s">
        <v>769</v>
      </c>
      <c r="D205" s="22" t="s">
        <v>770</v>
      </c>
      <c r="E205" s="23">
        <v>35083</v>
      </c>
      <c r="F205" s="22" t="s">
        <v>83</v>
      </c>
      <c r="G205" s="22" t="s">
        <v>81</v>
      </c>
      <c r="H205" s="167" t="s">
        <v>82</v>
      </c>
      <c r="I205" s="64">
        <v>0</v>
      </c>
      <c r="J205" s="64">
        <v>3</v>
      </c>
      <c r="K205" s="174">
        <v>0</v>
      </c>
      <c r="L205" s="64">
        <v>10</v>
      </c>
      <c r="M205" s="64">
        <v>2</v>
      </c>
      <c r="N205" s="64">
        <v>1</v>
      </c>
      <c r="O205" s="64">
        <v>5</v>
      </c>
      <c r="P205" s="174">
        <v>0</v>
      </c>
      <c r="Q205" s="143">
        <v>16</v>
      </c>
      <c r="R205">
        <v>3</v>
      </c>
      <c r="S205" s="143">
        <f t="shared" si="16"/>
        <v>0</v>
      </c>
      <c r="T205" s="143">
        <f t="shared" si="17"/>
        <v>60</v>
      </c>
      <c r="U205" s="143" t="e">
        <f t="shared" si="18"/>
        <v>#DIV/0!</v>
      </c>
      <c r="V205" s="143">
        <f t="shared" si="19"/>
        <v>62.5</v>
      </c>
      <c r="W205" s="143">
        <f t="shared" si="20"/>
        <v>66.666666666666657</v>
      </c>
    </row>
    <row r="206" spans="1:23" x14ac:dyDescent="0.25">
      <c r="A206" s="21">
        <v>3517802</v>
      </c>
      <c r="B206" s="22" t="s">
        <v>293</v>
      </c>
      <c r="C206" s="22" t="s">
        <v>757</v>
      </c>
      <c r="D206" s="22" t="s">
        <v>758</v>
      </c>
      <c r="E206" s="23">
        <v>35022</v>
      </c>
      <c r="F206" s="22" t="s">
        <v>63</v>
      </c>
      <c r="G206" s="22" t="s">
        <v>43</v>
      </c>
      <c r="H206" s="167" t="s">
        <v>44</v>
      </c>
      <c r="I206" s="64">
        <v>1</v>
      </c>
      <c r="J206" s="64">
        <v>7</v>
      </c>
      <c r="K206" s="174">
        <v>2</v>
      </c>
      <c r="L206" s="64">
        <v>5</v>
      </c>
      <c r="M206" s="64">
        <v>3</v>
      </c>
      <c r="N206" s="64">
        <v>1</v>
      </c>
      <c r="O206" s="64">
        <v>9</v>
      </c>
      <c r="P206" s="174">
        <v>2</v>
      </c>
      <c r="Q206" s="143">
        <v>7</v>
      </c>
      <c r="R206">
        <v>4</v>
      </c>
      <c r="S206" s="143">
        <f t="shared" si="16"/>
        <v>100</v>
      </c>
      <c r="T206" s="143">
        <f t="shared" si="17"/>
        <v>77.777777777777786</v>
      </c>
      <c r="U206" s="143">
        <f t="shared" si="18"/>
        <v>100</v>
      </c>
      <c r="V206" s="143">
        <f t="shared" si="19"/>
        <v>71.428571428571431</v>
      </c>
      <c r="W206" s="143">
        <f t="shared" si="20"/>
        <v>75</v>
      </c>
    </row>
    <row r="207" spans="1:23" x14ac:dyDescent="0.25">
      <c r="A207" s="21">
        <v>3517901</v>
      </c>
      <c r="B207" s="22" t="s">
        <v>294</v>
      </c>
      <c r="C207" s="22" t="s">
        <v>769</v>
      </c>
      <c r="D207" s="22" t="s">
        <v>770</v>
      </c>
      <c r="E207" s="23">
        <v>35051</v>
      </c>
      <c r="F207" s="22" t="s">
        <v>37</v>
      </c>
      <c r="G207" s="22" t="s">
        <v>35</v>
      </c>
      <c r="H207" s="167" t="s">
        <v>36</v>
      </c>
      <c r="I207" s="64">
        <v>7</v>
      </c>
      <c r="J207" s="64">
        <v>5</v>
      </c>
      <c r="K207" s="174">
        <v>0</v>
      </c>
      <c r="L207" s="64">
        <v>11</v>
      </c>
      <c r="M207" s="64">
        <v>0</v>
      </c>
      <c r="N207" s="64">
        <v>7</v>
      </c>
      <c r="O207" s="64">
        <v>6</v>
      </c>
      <c r="P207" s="174">
        <v>0</v>
      </c>
      <c r="Q207" s="143">
        <v>13</v>
      </c>
      <c r="R207">
        <v>0</v>
      </c>
      <c r="S207" s="143">
        <f t="shared" si="16"/>
        <v>100</v>
      </c>
      <c r="T207" s="143">
        <f t="shared" si="17"/>
        <v>83.333333333333343</v>
      </c>
      <c r="U207" s="143" t="e">
        <f t="shared" si="18"/>
        <v>#DIV/0!</v>
      </c>
      <c r="V207" s="143">
        <f t="shared" si="19"/>
        <v>84.615384615384613</v>
      </c>
      <c r="W207" s="143" t="e">
        <f t="shared" si="20"/>
        <v>#DIV/0!</v>
      </c>
    </row>
    <row r="208" spans="1:23" x14ac:dyDescent="0.25">
      <c r="A208" s="21">
        <v>3518008</v>
      </c>
      <c r="B208" s="22" t="s">
        <v>295</v>
      </c>
      <c r="C208" s="22" t="s">
        <v>757</v>
      </c>
      <c r="D208" s="22" t="s">
        <v>758</v>
      </c>
      <c r="E208" s="23">
        <v>35154</v>
      </c>
      <c r="F208" s="22" t="s">
        <v>263</v>
      </c>
      <c r="G208" s="22" t="s">
        <v>6</v>
      </c>
      <c r="H208" s="167" t="s">
        <v>7</v>
      </c>
      <c r="I208" s="64">
        <v>0</v>
      </c>
      <c r="J208" s="64">
        <v>0</v>
      </c>
      <c r="K208" s="174">
        <v>0</v>
      </c>
      <c r="L208" s="64">
        <v>1</v>
      </c>
      <c r="M208" s="64">
        <v>0</v>
      </c>
      <c r="N208" s="64">
        <v>0</v>
      </c>
      <c r="O208" s="64">
        <v>0</v>
      </c>
      <c r="P208" s="174">
        <v>0</v>
      </c>
      <c r="Q208" s="143">
        <v>2</v>
      </c>
      <c r="R208">
        <v>0</v>
      </c>
      <c r="S208" s="143" t="e">
        <f t="shared" si="16"/>
        <v>#DIV/0!</v>
      </c>
      <c r="T208" s="143" t="e">
        <f t="shared" si="17"/>
        <v>#DIV/0!</v>
      </c>
      <c r="U208" s="143" t="e">
        <f t="shared" si="18"/>
        <v>#DIV/0!</v>
      </c>
      <c r="V208" s="143">
        <f t="shared" si="19"/>
        <v>50</v>
      </c>
      <c r="W208" s="143" t="e">
        <f t="shared" si="20"/>
        <v>#DIV/0!</v>
      </c>
    </row>
    <row r="209" spans="1:23" x14ac:dyDescent="0.25">
      <c r="A209" s="21">
        <v>3518107</v>
      </c>
      <c r="B209" s="22" t="s">
        <v>296</v>
      </c>
      <c r="C209" s="22" t="s">
        <v>755</v>
      </c>
      <c r="D209" s="22" t="s">
        <v>756</v>
      </c>
      <c r="E209" s="23">
        <v>35093</v>
      </c>
      <c r="F209" s="22" t="s">
        <v>3</v>
      </c>
      <c r="G209" s="22" t="s">
        <v>2</v>
      </c>
      <c r="H209" s="167" t="s">
        <v>3</v>
      </c>
      <c r="I209" s="64">
        <v>1</v>
      </c>
      <c r="J209" s="64">
        <v>1</v>
      </c>
      <c r="K209" s="174">
        <v>1</v>
      </c>
      <c r="L209" s="64">
        <v>4</v>
      </c>
      <c r="M209" s="64">
        <v>0</v>
      </c>
      <c r="N209" s="64">
        <v>1</v>
      </c>
      <c r="O209" s="64">
        <v>1</v>
      </c>
      <c r="P209" s="174">
        <v>2</v>
      </c>
      <c r="Q209" s="143">
        <v>5</v>
      </c>
      <c r="R209">
        <v>0</v>
      </c>
      <c r="S209" s="143">
        <f t="shared" si="16"/>
        <v>100</v>
      </c>
      <c r="T209" s="143">
        <f t="shared" si="17"/>
        <v>100</v>
      </c>
      <c r="U209" s="143">
        <f t="shared" si="18"/>
        <v>50</v>
      </c>
      <c r="V209" s="143">
        <f t="shared" si="19"/>
        <v>80</v>
      </c>
      <c r="W209" s="143" t="e">
        <f t="shared" si="20"/>
        <v>#DIV/0!</v>
      </c>
    </row>
    <row r="210" spans="1:23" x14ac:dyDescent="0.25">
      <c r="A210" s="21">
        <v>3518206</v>
      </c>
      <c r="B210" s="22" t="s">
        <v>297</v>
      </c>
      <c r="C210" s="22" t="s">
        <v>757</v>
      </c>
      <c r="D210" s="22" t="s">
        <v>758</v>
      </c>
      <c r="E210" s="23">
        <v>35021</v>
      </c>
      <c r="F210" s="22" t="s">
        <v>78</v>
      </c>
      <c r="G210" s="22" t="s">
        <v>43</v>
      </c>
      <c r="H210" s="167" t="s">
        <v>44</v>
      </c>
      <c r="I210" s="64">
        <v>7</v>
      </c>
      <c r="J210" s="64">
        <v>17</v>
      </c>
      <c r="K210" s="174">
        <v>9</v>
      </c>
      <c r="L210" s="64">
        <v>31</v>
      </c>
      <c r="M210" s="64">
        <v>22</v>
      </c>
      <c r="N210" s="64">
        <v>7</v>
      </c>
      <c r="O210" s="64">
        <v>19</v>
      </c>
      <c r="P210" s="174">
        <v>9</v>
      </c>
      <c r="Q210" s="143">
        <v>33</v>
      </c>
      <c r="R210">
        <v>27</v>
      </c>
      <c r="S210" s="143">
        <f t="shared" si="16"/>
        <v>100</v>
      </c>
      <c r="T210" s="143">
        <f t="shared" si="17"/>
        <v>89.473684210526315</v>
      </c>
      <c r="U210" s="143">
        <f t="shared" si="18"/>
        <v>100</v>
      </c>
      <c r="V210" s="143">
        <f t="shared" si="19"/>
        <v>93.939393939393938</v>
      </c>
      <c r="W210" s="143">
        <f t="shared" si="20"/>
        <v>81.481481481481481</v>
      </c>
    </row>
    <row r="211" spans="1:23" x14ac:dyDescent="0.25">
      <c r="A211" s="21">
        <v>3518305</v>
      </c>
      <c r="B211" s="22" t="s">
        <v>298</v>
      </c>
      <c r="C211" s="22" t="s">
        <v>773</v>
      </c>
      <c r="D211" s="22" t="s">
        <v>774</v>
      </c>
      <c r="E211" s="23">
        <v>35011</v>
      </c>
      <c r="F211" s="22" t="s">
        <v>100</v>
      </c>
      <c r="G211" s="22" t="s">
        <v>98</v>
      </c>
      <c r="H211" s="167" t="s">
        <v>99</v>
      </c>
      <c r="I211" s="64">
        <v>24</v>
      </c>
      <c r="J211" s="64">
        <v>43</v>
      </c>
      <c r="K211" s="174">
        <v>4</v>
      </c>
      <c r="L211" s="64">
        <v>258</v>
      </c>
      <c r="M211" s="64">
        <v>19</v>
      </c>
      <c r="N211" s="64">
        <v>24</v>
      </c>
      <c r="O211" s="64">
        <v>47</v>
      </c>
      <c r="P211" s="174">
        <v>4</v>
      </c>
      <c r="Q211" s="143">
        <v>306</v>
      </c>
      <c r="R211">
        <v>20</v>
      </c>
      <c r="S211" s="143">
        <f t="shared" si="16"/>
        <v>100</v>
      </c>
      <c r="T211" s="143">
        <f t="shared" si="17"/>
        <v>91.489361702127653</v>
      </c>
      <c r="U211" s="143">
        <f t="shared" si="18"/>
        <v>100</v>
      </c>
      <c r="V211" s="143">
        <f t="shared" si="19"/>
        <v>84.313725490196077</v>
      </c>
      <c r="W211" s="143">
        <f t="shared" si="20"/>
        <v>95</v>
      </c>
    </row>
    <row r="212" spans="1:23" x14ac:dyDescent="0.25">
      <c r="A212" s="21">
        <v>3518404</v>
      </c>
      <c r="B212" s="22" t="s">
        <v>299</v>
      </c>
      <c r="C212" s="22" t="s">
        <v>771</v>
      </c>
      <c r="D212" s="22" t="s">
        <v>772</v>
      </c>
      <c r="E212" s="23">
        <v>35172</v>
      </c>
      <c r="F212" s="22" t="s">
        <v>71</v>
      </c>
      <c r="G212" s="22" t="s">
        <v>69</v>
      </c>
      <c r="H212" s="167" t="s">
        <v>70</v>
      </c>
      <c r="I212" s="64">
        <v>33</v>
      </c>
      <c r="J212" s="64">
        <v>70</v>
      </c>
      <c r="K212" s="174">
        <v>7</v>
      </c>
      <c r="L212" s="64">
        <v>65</v>
      </c>
      <c r="M212" s="64">
        <v>46</v>
      </c>
      <c r="N212" s="64">
        <v>34</v>
      </c>
      <c r="O212" s="64">
        <v>70</v>
      </c>
      <c r="P212" s="174">
        <v>8</v>
      </c>
      <c r="Q212" s="143">
        <v>67</v>
      </c>
      <c r="R212">
        <v>47</v>
      </c>
      <c r="S212" s="143">
        <f t="shared" si="16"/>
        <v>97.058823529411768</v>
      </c>
      <c r="T212" s="143">
        <f t="shared" si="17"/>
        <v>100</v>
      </c>
      <c r="U212" s="143">
        <f t="shared" si="18"/>
        <v>87.5</v>
      </c>
      <c r="V212" s="143">
        <f t="shared" si="19"/>
        <v>97.014925373134332</v>
      </c>
      <c r="W212" s="143">
        <f t="shared" si="20"/>
        <v>97.872340425531917</v>
      </c>
    </row>
    <row r="213" spans="1:23" x14ac:dyDescent="0.25">
      <c r="A213" s="21">
        <v>3518503</v>
      </c>
      <c r="B213" s="22" t="s">
        <v>300</v>
      </c>
      <c r="C213" s="22" t="s">
        <v>765</v>
      </c>
      <c r="D213" s="22" t="s">
        <v>766</v>
      </c>
      <c r="E213" s="23">
        <v>35161</v>
      </c>
      <c r="F213" s="22" t="s">
        <v>29</v>
      </c>
      <c r="G213" s="22" t="s">
        <v>27</v>
      </c>
      <c r="H213" s="167" t="s">
        <v>28</v>
      </c>
      <c r="I213" s="64">
        <v>3</v>
      </c>
      <c r="J213" s="64">
        <v>3</v>
      </c>
      <c r="K213" s="174">
        <v>0</v>
      </c>
      <c r="L213" s="64">
        <v>16</v>
      </c>
      <c r="M213" s="64">
        <v>26</v>
      </c>
      <c r="N213" s="64">
        <v>3</v>
      </c>
      <c r="O213" s="64">
        <v>3</v>
      </c>
      <c r="P213" s="174">
        <v>0</v>
      </c>
      <c r="Q213" s="143">
        <v>18</v>
      </c>
      <c r="R213">
        <v>27</v>
      </c>
      <c r="S213" s="143">
        <f t="shared" si="16"/>
        <v>100</v>
      </c>
      <c r="T213" s="143">
        <f t="shared" si="17"/>
        <v>100</v>
      </c>
      <c r="U213" s="143" t="e">
        <f t="shared" si="18"/>
        <v>#DIV/0!</v>
      </c>
      <c r="V213" s="143">
        <f t="shared" si="19"/>
        <v>88.888888888888886</v>
      </c>
      <c r="W213" s="143">
        <f t="shared" si="20"/>
        <v>96.296296296296291</v>
      </c>
    </row>
    <row r="214" spans="1:23" x14ac:dyDescent="0.25">
      <c r="A214" s="21">
        <v>3518602</v>
      </c>
      <c r="B214" s="22" t="s">
        <v>301</v>
      </c>
      <c r="C214" s="22" t="s">
        <v>769</v>
      </c>
      <c r="D214" s="22" t="s">
        <v>770</v>
      </c>
      <c r="E214" s="23">
        <v>35131</v>
      </c>
      <c r="F214" s="22" t="s">
        <v>126</v>
      </c>
      <c r="G214" s="22" t="s">
        <v>39</v>
      </c>
      <c r="H214" s="167" t="s">
        <v>40</v>
      </c>
      <c r="I214" s="64">
        <v>2</v>
      </c>
      <c r="J214" s="64">
        <v>33</v>
      </c>
      <c r="K214" s="174">
        <v>3</v>
      </c>
      <c r="L214" s="64">
        <v>15</v>
      </c>
      <c r="M214" s="64">
        <v>14</v>
      </c>
      <c r="N214" s="64">
        <v>4</v>
      </c>
      <c r="O214" s="64">
        <v>36</v>
      </c>
      <c r="P214" s="174">
        <v>5</v>
      </c>
      <c r="Q214" s="143">
        <v>17</v>
      </c>
      <c r="R214">
        <v>20</v>
      </c>
      <c r="S214" s="143">
        <f t="shared" si="16"/>
        <v>50</v>
      </c>
      <c r="T214" s="143">
        <f t="shared" si="17"/>
        <v>91.666666666666657</v>
      </c>
      <c r="U214" s="143">
        <f t="shared" si="18"/>
        <v>60</v>
      </c>
      <c r="V214" s="143">
        <f t="shared" si="19"/>
        <v>88.235294117647058</v>
      </c>
      <c r="W214" s="143">
        <f t="shared" si="20"/>
        <v>70</v>
      </c>
    </row>
    <row r="215" spans="1:23" x14ac:dyDescent="0.25">
      <c r="A215" s="21">
        <v>3518701</v>
      </c>
      <c r="B215" s="22" t="s">
        <v>302</v>
      </c>
      <c r="C215" s="22" t="s">
        <v>777</v>
      </c>
      <c r="D215" s="22" t="s">
        <v>778</v>
      </c>
      <c r="E215" s="23">
        <v>35041</v>
      </c>
      <c r="F215" s="22" t="s">
        <v>139</v>
      </c>
      <c r="G215" s="22" t="s">
        <v>138</v>
      </c>
      <c r="H215" s="167" t="s">
        <v>139</v>
      </c>
      <c r="I215" s="64">
        <v>114</v>
      </c>
      <c r="J215" s="64">
        <v>121</v>
      </c>
      <c r="K215" s="174">
        <v>32</v>
      </c>
      <c r="L215" s="64">
        <v>211</v>
      </c>
      <c r="M215" s="64">
        <v>320</v>
      </c>
      <c r="N215" s="64">
        <v>128</v>
      </c>
      <c r="O215" s="64">
        <v>134</v>
      </c>
      <c r="P215" s="174">
        <v>34</v>
      </c>
      <c r="Q215" s="143">
        <v>221</v>
      </c>
      <c r="R215">
        <v>340</v>
      </c>
      <c r="S215" s="143">
        <f t="shared" si="16"/>
        <v>89.0625</v>
      </c>
      <c r="T215" s="143">
        <f t="shared" si="17"/>
        <v>90.298507462686572</v>
      </c>
      <c r="U215" s="143">
        <f t="shared" si="18"/>
        <v>94.117647058823522</v>
      </c>
      <c r="V215" s="143">
        <f t="shared" si="19"/>
        <v>95.475113122171948</v>
      </c>
      <c r="W215" s="143">
        <f t="shared" si="20"/>
        <v>94.117647058823522</v>
      </c>
    </row>
    <row r="216" spans="1:23" x14ac:dyDescent="0.25">
      <c r="A216" s="21">
        <v>3518800</v>
      </c>
      <c r="B216" s="22" t="s">
        <v>303</v>
      </c>
      <c r="C216" s="22" t="s">
        <v>773</v>
      </c>
      <c r="D216" s="22" t="s">
        <v>774</v>
      </c>
      <c r="E216" s="23">
        <v>35011</v>
      </c>
      <c r="F216" s="22" t="s">
        <v>100</v>
      </c>
      <c r="G216" s="22" t="s">
        <v>98</v>
      </c>
      <c r="H216" s="167" t="s">
        <v>99</v>
      </c>
      <c r="I216" s="64">
        <v>647</v>
      </c>
      <c r="J216" s="64">
        <v>702</v>
      </c>
      <c r="K216" s="174">
        <v>144</v>
      </c>
      <c r="L216" s="64">
        <v>901</v>
      </c>
      <c r="M216" s="64">
        <v>708</v>
      </c>
      <c r="N216" s="64">
        <v>670</v>
      </c>
      <c r="O216" s="64">
        <v>727</v>
      </c>
      <c r="P216" s="174">
        <v>154</v>
      </c>
      <c r="Q216" s="143">
        <v>936</v>
      </c>
      <c r="R216">
        <v>752</v>
      </c>
      <c r="S216" s="143">
        <f t="shared" si="16"/>
        <v>96.567164179104481</v>
      </c>
      <c r="T216" s="143">
        <f t="shared" si="17"/>
        <v>96.561210453920225</v>
      </c>
      <c r="U216" s="143">
        <f t="shared" si="18"/>
        <v>93.506493506493499</v>
      </c>
      <c r="V216" s="143">
        <f t="shared" si="19"/>
        <v>96.260683760683762</v>
      </c>
      <c r="W216" s="143">
        <f t="shared" si="20"/>
        <v>94.148936170212778</v>
      </c>
    </row>
    <row r="217" spans="1:23" x14ac:dyDescent="0.25">
      <c r="A217" s="21">
        <v>3518859</v>
      </c>
      <c r="B217" s="22" t="s">
        <v>304</v>
      </c>
      <c r="C217" s="22" t="s">
        <v>769</v>
      </c>
      <c r="D217" s="22" t="s">
        <v>770</v>
      </c>
      <c r="E217" s="23">
        <v>35132</v>
      </c>
      <c r="F217" s="22" t="s">
        <v>227</v>
      </c>
      <c r="G217" s="22" t="s">
        <v>39</v>
      </c>
      <c r="H217" s="167" t="s">
        <v>40</v>
      </c>
      <c r="I217" s="64">
        <v>4</v>
      </c>
      <c r="J217" s="64">
        <v>0</v>
      </c>
      <c r="K217" s="174">
        <v>1</v>
      </c>
      <c r="L217" s="64">
        <v>5</v>
      </c>
      <c r="M217" s="64">
        <v>2</v>
      </c>
      <c r="N217" s="64">
        <v>7</v>
      </c>
      <c r="O217" s="64">
        <v>2</v>
      </c>
      <c r="P217" s="174">
        <v>1</v>
      </c>
      <c r="Q217" s="143">
        <v>6</v>
      </c>
      <c r="R217">
        <v>8</v>
      </c>
      <c r="S217" s="143">
        <f t="shared" si="16"/>
        <v>57.142857142857139</v>
      </c>
      <c r="T217" s="143">
        <f t="shared" si="17"/>
        <v>0</v>
      </c>
      <c r="U217" s="143">
        <f t="shared" si="18"/>
        <v>100</v>
      </c>
      <c r="V217" s="143">
        <f t="shared" si="19"/>
        <v>83.333333333333343</v>
      </c>
      <c r="W217" s="143">
        <f t="shared" si="20"/>
        <v>25</v>
      </c>
    </row>
    <row r="218" spans="1:23" x14ac:dyDescent="0.25">
      <c r="A218" s="21">
        <v>3518909</v>
      </c>
      <c r="B218" s="22" t="s">
        <v>305</v>
      </c>
      <c r="C218" s="22" t="s">
        <v>757</v>
      </c>
      <c r="D218" s="22" t="s">
        <v>758</v>
      </c>
      <c r="E218" s="23">
        <v>35021</v>
      </c>
      <c r="F218" s="22" t="s">
        <v>78</v>
      </c>
      <c r="G218" s="22" t="s">
        <v>43</v>
      </c>
      <c r="H218" s="167" t="s">
        <v>44</v>
      </c>
      <c r="I218" s="64">
        <v>0</v>
      </c>
      <c r="J218" s="64">
        <v>3</v>
      </c>
      <c r="K218" s="174">
        <v>0</v>
      </c>
      <c r="L218" s="64">
        <v>0</v>
      </c>
      <c r="M218" s="64">
        <v>3</v>
      </c>
      <c r="N218" s="64">
        <v>0</v>
      </c>
      <c r="O218" s="64">
        <v>3</v>
      </c>
      <c r="P218" s="174">
        <v>0</v>
      </c>
      <c r="Q218" s="143">
        <v>0</v>
      </c>
      <c r="R218">
        <v>3</v>
      </c>
      <c r="S218" s="143" t="e">
        <f t="shared" si="16"/>
        <v>#DIV/0!</v>
      </c>
      <c r="T218" s="143">
        <f t="shared" si="17"/>
        <v>100</v>
      </c>
      <c r="U218" s="143" t="e">
        <f t="shared" si="18"/>
        <v>#DIV/0!</v>
      </c>
      <c r="V218" s="143" t="e">
        <f t="shared" si="19"/>
        <v>#DIV/0!</v>
      </c>
      <c r="W218" s="143">
        <f t="shared" si="20"/>
        <v>100</v>
      </c>
    </row>
    <row r="219" spans="1:23" x14ac:dyDescent="0.25">
      <c r="A219" s="21">
        <v>3519006</v>
      </c>
      <c r="B219" s="22" t="s">
        <v>306</v>
      </c>
      <c r="C219" s="22" t="s">
        <v>755</v>
      </c>
      <c r="D219" s="22" t="s">
        <v>756</v>
      </c>
      <c r="E219" s="23">
        <v>35095</v>
      </c>
      <c r="F219" s="22" t="s">
        <v>90</v>
      </c>
      <c r="G219" s="22" t="s">
        <v>2</v>
      </c>
      <c r="H219" s="167" t="s">
        <v>3</v>
      </c>
      <c r="I219" s="64">
        <v>1</v>
      </c>
      <c r="J219" s="64">
        <v>0</v>
      </c>
      <c r="K219" s="174">
        <v>0</v>
      </c>
      <c r="L219" s="64">
        <v>1</v>
      </c>
      <c r="M219" s="64">
        <v>2</v>
      </c>
      <c r="N219" s="64">
        <v>1</v>
      </c>
      <c r="O219" s="64">
        <v>0</v>
      </c>
      <c r="P219" s="174">
        <v>1</v>
      </c>
      <c r="Q219" s="143">
        <v>1</v>
      </c>
      <c r="R219">
        <v>3</v>
      </c>
      <c r="S219" s="143">
        <f t="shared" si="16"/>
        <v>100</v>
      </c>
      <c r="T219" s="143" t="e">
        <f t="shared" si="17"/>
        <v>#DIV/0!</v>
      </c>
      <c r="U219" s="143">
        <f t="shared" si="18"/>
        <v>0</v>
      </c>
      <c r="V219" s="143">
        <f t="shared" si="19"/>
        <v>100</v>
      </c>
      <c r="W219" s="143">
        <f t="shared" si="20"/>
        <v>66.666666666666657</v>
      </c>
    </row>
    <row r="220" spans="1:23" x14ac:dyDescent="0.25">
      <c r="A220" s="21">
        <v>3519055</v>
      </c>
      <c r="B220" s="22" t="s">
        <v>307</v>
      </c>
      <c r="C220" s="22" t="s">
        <v>759</v>
      </c>
      <c r="D220" s="22" t="s">
        <v>760</v>
      </c>
      <c r="E220" s="23">
        <v>35072</v>
      </c>
      <c r="F220" s="22" t="s">
        <v>53</v>
      </c>
      <c r="G220" s="22" t="s">
        <v>15</v>
      </c>
      <c r="H220" s="167" t="s">
        <v>16</v>
      </c>
      <c r="I220" s="64">
        <v>4</v>
      </c>
      <c r="J220" s="64">
        <v>3</v>
      </c>
      <c r="K220" s="174">
        <v>0</v>
      </c>
      <c r="L220" s="64">
        <v>16</v>
      </c>
      <c r="M220" s="64">
        <v>5</v>
      </c>
      <c r="N220" s="64">
        <v>4</v>
      </c>
      <c r="O220" s="64">
        <v>6</v>
      </c>
      <c r="P220" s="174">
        <v>2</v>
      </c>
      <c r="Q220" s="143">
        <v>18</v>
      </c>
      <c r="R220">
        <v>10</v>
      </c>
      <c r="S220" s="143">
        <f t="shared" si="16"/>
        <v>100</v>
      </c>
      <c r="T220" s="143">
        <f t="shared" si="17"/>
        <v>50</v>
      </c>
      <c r="U220" s="143">
        <f t="shared" si="18"/>
        <v>0</v>
      </c>
      <c r="V220" s="143">
        <f t="shared" si="19"/>
        <v>88.888888888888886</v>
      </c>
      <c r="W220" s="143">
        <f t="shared" si="20"/>
        <v>50</v>
      </c>
    </row>
    <row r="221" spans="1:23" x14ac:dyDescent="0.25">
      <c r="A221" s="21">
        <v>3519071</v>
      </c>
      <c r="B221" s="22" t="s">
        <v>308</v>
      </c>
      <c r="C221" s="22" t="s">
        <v>759</v>
      </c>
      <c r="D221" s="22" t="s">
        <v>760</v>
      </c>
      <c r="E221" s="23">
        <v>35072</v>
      </c>
      <c r="F221" s="22" t="s">
        <v>53</v>
      </c>
      <c r="G221" s="22" t="s">
        <v>15</v>
      </c>
      <c r="H221" s="167" t="s">
        <v>16</v>
      </c>
      <c r="I221" s="64">
        <v>194</v>
      </c>
      <c r="J221" s="64">
        <v>187</v>
      </c>
      <c r="K221" s="174">
        <v>65</v>
      </c>
      <c r="L221" s="64">
        <v>219</v>
      </c>
      <c r="M221" s="64">
        <v>154</v>
      </c>
      <c r="N221" s="64">
        <v>216</v>
      </c>
      <c r="O221" s="64">
        <v>199</v>
      </c>
      <c r="P221" s="174">
        <v>79</v>
      </c>
      <c r="Q221" s="143">
        <v>226</v>
      </c>
      <c r="R221">
        <v>168</v>
      </c>
      <c r="S221" s="143">
        <f t="shared" si="16"/>
        <v>89.81481481481481</v>
      </c>
      <c r="T221" s="143">
        <f t="shared" si="17"/>
        <v>93.969849246231149</v>
      </c>
      <c r="U221" s="143">
        <f t="shared" si="18"/>
        <v>82.278481012658233</v>
      </c>
      <c r="V221" s="143">
        <f t="shared" si="19"/>
        <v>96.902654867256629</v>
      </c>
      <c r="W221" s="143">
        <f t="shared" si="20"/>
        <v>91.666666666666657</v>
      </c>
    </row>
    <row r="222" spans="1:23" x14ac:dyDescent="0.25">
      <c r="A222" s="21">
        <v>3519105</v>
      </c>
      <c r="B222" s="22" t="s">
        <v>309</v>
      </c>
      <c r="C222" s="22" t="s">
        <v>761</v>
      </c>
      <c r="D222" s="22" t="s">
        <v>762</v>
      </c>
      <c r="E222" s="23">
        <v>35062</v>
      </c>
      <c r="F222" s="22" t="s">
        <v>20</v>
      </c>
      <c r="G222" s="22" t="s">
        <v>19</v>
      </c>
      <c r="H222" s="167" t="s">
        <v>20</v>
      </c>
      <c r="I222" s="64">
        <v>15</v>
      </c>
      <c r="J222" s="64">
        <v>5</v>
      </c>
      <c r="K222" s="174">
        <v>2</v>
      </c>
      <c r="L222" s="64">
        <v>2</v>
      </c>
      <c r="M222" s="64">
        <v>6</v>
      </c>
      <c r="N222" s="64">
        <v>15</v>
      </c>
      <c r="O222" s="64">
        <v>8</v>
      </c>
      <c r="P222" s="174">
        <v>2</v>
      </c>
      <c r="Q222" s="143">
        <v>3</v>
      </c>
      <c r="R222">
        <v>6</v>
      </c>
      <c r="S222" s="143">
        <f t="shared" si="16"/>
        <v>100</v>
      </c>
      <c r="T222" s="143">
        <f t="shared" si="17"/>
        <v>62.5</v>
      </c>
      <c r="U222" s="143">
        <f t="shared" si="18"/>
        <v>100</v>
      </c>
      <c r="V222" s="143">
        <f t="shared" si="19"/>
        <v>66.666666666666657</v>
      </c>
      <c r="W222" s="143">
        <f t="shared" si="20"/>
        <v>100</v>
      </c>
    </row>
    <row r="223" spans="1:23" x14ac:dyDescent="0.25">
      <c r="A223" s="21">
        <v>3519204</v>
      </c>
      <c r="B223" s="22" t="s">
        <v>310</v>
      </c>
      <c r="C223" s="22" t="s">
        <v>755</v>
      </c>
      <c r="D223" s="22" t="s">
        <v>756</v>
      </c>
      <c r="E223" s="23">
        <v>35095</v>
      </c>
      <c r="F223" s="22" t="s">
        <v>90</v>
      </c>
      <c r="G223" s="22" t="s">
        <v>2</v>
      </c>
      <c r="H223" s="167" t="s">
        <v>3</v>
      </c>
      <c r="I223" s="64">
        <v>3</v>
      </c>
      <c r="J223" s="64">
        <v>0</v>
      </c>
      <c r="K223" s="174">
        <v>0</v>
      </c>
      <c r="L223" s="64">
        <v>3</v>
      </c>
      <c r="M223" s="64">
        <v>5</v>
      </c>
      <c r="N223" s="64">
        <v>3</v>
      </c>
      <c r="O223" s="64">
        <v>0</v>
      </c>
      <c r="P223" s="174">
        <v>0</v>
      </c>
      <c r="Q223" s="143">
        <v>4</v>
      </c>
      <c r="R223">
        <v>7</v>
      </c>
      <c r="S223" s="143">
        <f t="shared" si="16"/>
        <v>100</v>
      </c>
      <c r="T223" s="143" t="e">
        <f t="shared" si="17"/>
        <v>#DIV/0!</v>
      </c>
      <c r="U223" s="143" t="e">
        <f t="shared" si="18"/>
        <v>#DIV/0!</v>
      </c>
      <c r="V223" s="143">
        <f t="shared" si="19"/>
        <v>75</v>
      </c>
      <c r="W223" s="143">
        <f t="shared" si="20"/>
        <v>71.428571428571431</v>
      </c>
    </row>
    <row r="224" spans="1:23" x14ac:dyDescent="0.25">
      <c r="A224" s="21">
        <v>3519253</v>
      </c>
      <c r="B224" s="22" t="s">
        <v>311</v>
      </c>
      <c r="C224" s="22" t="s">
        <v>761</v>
      </c>
      <c r="D224" s="22" t="s">
        <v>762</v>
      </c>
      <c r="E224" s="23">
        <v>35061</v>
      </c>
      <c r="F224" s="22" t="s">
        <v>21</v>
      </c>
      <c r="G224" s="22" t="s">
        <v>19</v>
      </c>
      <c r="H224" s="167" t="s">
        <v>20</v>
      </c>
      <c r="I224" s="64">
        <v>1</v>
      </c>
      <c r="J224" s="64">
        <v>0</v>
      </c>
      <c r="K224" s="174">
        <v>0</v>
      </c>
      <c r="L224" s="64">
        <v>5</v>
      </c>
      <c r="M224" s="64">
        <v>4</v>
      </c>
      <c r="N224" s="64">
        <v>1</v>
      </c>
      <c r="O224" s="64">
        <v>0</v>
      </c>
      <c r="P224" s="174">
        <v>0</v>
      </c>
      <c r="Q224" s="143">
        <v>5</v>
      </c>
      <c r="R224">
        <v>4</v>
      </c>
      <c r="S224" s="143">
        <f t="shared" si="16"/>
        <v>100</v>
      </c>
      <c r="T224" s="143" t="e">
        <f t="shared" si="17"/>
        <v>#DIV/0!</v>
      </c>
      <c r="U224" s="143" t="e">
        <f t="shared" si="18"/>
        <v>#DIV/0!</v>
      </c>
      <c r="V224" s="143">
        <f t="shared" si="19"/>
        <v>100</v>
      </c>
      <c r="W224" s="143">
        <f t="shared" si="20"/>
        <v>100</v>
      </c>
    </row>
    <row r="225" spans="1:23" x14ac:dyDescent="0.25">
      <c r="A225" s="21">
        <v>3519303</v>
      </c>
      <c r="B225" s="22" t="s">
        <v>312</v>
      </c>
      <c r="C225" s="22" t="s">
        <v>769</v>
      </c>
      <c r="D225" s="22" t="s">
        <v>770</v>
      </c>
      <c r="E225" s="23">
        <v>35034</v>
      </c>
      <c r="F225" s="22" t="s">
        <v>235</v>
      </c>
      <c r="G225" s="22" t="s">
        <v>55</v>
      </c>
      <c r="H225" s="167" t="s">
        <v>56</v>
      </c>
      <c r="I225" s="64">
        <v>9</v>
      </c>
      <c r="J225" s="64">
        <v>10</v>
      </c>
      <c r="K225" s="174">
        <v>3</v>
      </c>
      <c r="L225" s="64">
        <v>6</v>
      </c>
      <c r="M225" s="64">
        <v>7</v>
      </c>
      <c r="N225" s="64">
        <v>12</v>
      </c>
      <c r="O225" s="64">
        <v>10</v>
      </c>
      <c r="P225" s="174">
        <v>3</v>
      </c>
      <c r="Q225" s="143">
        <v>9</v>
      </c>
      <c r="R225">
        <v>9</v>
      </c>
      <c r="S225" s="143">
        <f t="shared" si="16"/>
        <v>75</v>
      </c>
      <c r="T225" s="143">
        <f t="shared" si="17"/>
        <v>100</v>
      </c>
      <c r="U225" s="143">
        <f t="shared" si="18"/>
        <v>100</v>
      </c>
      <c r="V225" s="143">
        <f t="shared" si="19"/>
        <v>66.666666666666657</v>
      </c>
      <c r="W225" s="143">
        <f t="shared" si="20"/>
        <v>77.777777777777786</v>
      </c>
    </row>
    <row r="226" spans="1:23" x14ac:dyDescent="0.25">
      <c r="A226" s="21">
        <v>3519402</v>
      </c>
      <c r="B226" s="22" t="s">
        <v>313</v>
      </c>
      <c r="C226" s="22" t="s">
        <v>757</v>
      </c>
      <c r="D226" s="22" t="s">
        <v>758</v>
      </c>
      <c r="E226" s="23">
        <v>35155</v>
      </c>
      <c r="F226" s="22" t="s">
        <v>7</v>
      </c>
      <c r="G226" s="22" t="s">
        <v>6</v>
      </c>
      <c r="H226" s="167" t="s">
        <v>7</v>
      </c>
      <c r="I226" s="64">
        <v>14</v>
      </c>
      <c r="J226" s="64">
        <v>12</v>
      </c>
      <c r="K226" s="174">
        <v>1</v>
      </c>
      <c r="L226" s="64">
        <v>15</v>
      </c>
      <c r="M226" s="64">
        <v>19</v>
      </c>
      <c r="N226" s="64">
        <v>15</v>
      </c>
      <c r="O226" s="64">
        <v>13</v>
      </c>
      <c r="P226" s="174">
        <v>1</v>
      </c>
      <c r="Q226" s="143">
        <v>15</v>
      </c>
      <c r="R226">
        <v>19</v>
      </c>
      <c r="S226" s="143">
        <f t="shared" si="16"/>
        <v>93.333333333333329</v>
      </c>
      <c r="T226" s="143">
        <f t="shared" si="17"/>
        <v>92.307692307692307</v>
      </c>
      <c r="U226" s="143">
        <f t="shared" si="18"/>
        <v>100</v>
      </c>
      <c r="V226" s="143">
        <f t="shared" si="19"/>
        <v>100</v>
      </c>
      <c r="W226" s="143">
        <f t="shared" si="20"/>
        <v>100</v>
      </c>
    </row>
    <row r="227" spans="1:23" x14ac:dyDescent="0.25">
      <c r="A227" s="24">
        <v>3519501</v>
      </c>
      <c r="B227" s="25" t="s">
        <v>314</v>
      </c>
      <c r="C227" s="22" t="s">
        <v>755</v>
      </c>
      <c r="D227" s="22" t="s">
        <v>756</v>
      </c>
      <c r="E227" s="23">
        <v>35094</v>
      </c>
      <c r="F227" s="22" t="s">
        <v>136</v>
      </c>
      <c r="G227" s="22" t="s">
        <v>2</v>
      </c>
      <c r="H227" s="167" t="s">
        <v>3</v>
      </c>
      <c r="I227" s="64">
        <v>4</v>
      </c>
      <c r="J227" s="64">
        <v>5</v>
      </c>
      <c r="K227" s="174">
        <v>0</v>
      </c>
      <c r="L227" s="64">
        <v>1</v>
      </c>
      <c r="M227" s="64">
        <v>0</v>
      </c>
      <c r="N227" s="64">
        <v>12</v>
      </c>
      <c r="O227" s="64">
        <v>6</v>
      </c>
      <c r="P227" s="174">
        <v>2</v>
      </c>
      <c r="Q227" s="143">
        <v>3</v>
      </c>
      <c r="R227">
        <v>0</v>
      </c>
      <c r="S227" s="143">
        <f t="shared" si="16"/>
        <v>33.333333333333329</v>
      </c>
      <c r="T227" s="143">
        <f t="shared" si="17"/>
        <v>83.333333333333343</v>
      </c>
      <c r="U227" s="143">
        <f t="shared" si="18"/>
        <v>0</v>
      </c>
      <c r="V227" s="143">
        <f t="shared" si="19"/>
        <v>33.333333333333329</v>
      </c>
      <c r="W227" s="143" t="e">
        <f t="shared" si="20"/>
        <v>#DIV/0!</v>
      </c>
    </row>
    <row r="228" spans="1:23" x14ac:dyDescent="0.25">
      <c r="A228" s="21">
        <v>3519600</v>
      </c>
      <c r="B228" s="22" t="s">
        <v>315</v>
      </c>
      <c r="C228" s="22" t="s">
        <v>769</v>
      </c>
      <c r="D228" s="22" t="s">
        <v>770</v>
      </c>
      <c r="E228" s="23">
        <v>35032</v>
      </c>
      <c r="F228" s="22" t="s">
        <v>152</v>
      </c>
      <c r="G228" s="22" t="s">
        <v>55</v>
      </c>
      <c r="H228" s="167" t="s">
        <v>56</v>
      </c>
      <c r="I228" s="64">
        <v>9</v>
      </c>
      <c r="J228" s="64">
        <v>9</v>
      </c>
      <c r="K228" s="174">
        <v>3</v>
      </c>
      <c r="L228" s="64">
        <v>16</v>
      </c>
      <c r="M228" s="64">
        <v>10</v>
      </c>
      <c r="N228" s="64">
        <v>10</v>
      </c>
      <c r="O228" s="64">
        <v>10</v>
      </c>
      <c r="P228" s="174">
        <v>3</v>
      </c>
      <c r="Q228" s="143">
        <v>18</v>
      </c>
      <c r="R228">
        <v>13</v>
      </c>
      <c r="S228" s="143">
        <f t="shared" si="16"/>
        <v>90</v>
      </c>
      <c r="T228" s="143">
        <f t="shared" si="17"/>
        <v>90</v>
      </c>
      <c r="U228" s="143">
        <f t="shared" si="18"/>
        <v>100</v>
      </c>
      <c r="V228" s="143">
        <f t="shared" si="19"/>
        <v>88.888888888888886</v>
      </c>
      <c r="W228" s="143">
        <f t="shared" si="20"/>
        <v>76.923076923076934</v>
      </c>
    </row>
    <row r="229" spans="1:23" x14ac:dyDescent="0.25">
      <c r="A229" s="21">
        <v>3519709</v>
      </c>
      <c r="B229" s="22" t="s">
        <v>316</v>
      </c>
      <c r="C229" s="22" t="s">
        <v>765</v>
      </c>
      <c r="D229" s="22" t="s">
        <v>766</v>
      </c>
      <c r="E229" s="23">
        <v>35163</v>
      </c>
      <c r="F229" s="22" t="s">
        <v>28</v>
      </c>
      <c r="G229" s="22" t="s">
        <v>27</v>
      </c>
      <c r="H229" s="167" t="s">
        <v>28</v>
      </c>
      <c r="I229" s="64">
        <v>14</v>
      </c>
      <c r="J229" s="64">
        <v>34</v>
      </c>
      <c r="K229" s="174">
        <v>8</v>
      </c>
      <c r="L229" s="64">
        <v>19</v>
      </c>
      <c r="M229" s="64">
        <v>20</v>
      </c>
      <c r="N229" s="64">
        <v>17</v>
      </c>
      <c r="O229" s="64">
        <v>36</v>
      </c>
      <c r="P229" s="174">
        <v>12</v>
      </c>
      <c r="Q229" s="143">
        <v>28</v>
      </c>
      <c r="R229">
        <v>30</v>
      </c>
      <c r="S229" s="143">
        <f t="shared" si="16"/>
        <v>82.35294117647058</v>
      </c>
      <c r="T229" s="143">
        <f t="shared" si="17"/>
        <v>94.444444444444443</v>
      </c>
      <c r="U229" s="143">
        <f t="shared" si="18"/>
        <v>66.666666666666657</v>
      </c>
      <c r="V229" s="143">
        <f t="shared" si="19"/>
        <v>67.857142857142861</v>
      </c>
      <c r="W229" s="143">
        <f t="shared" si="20"/>
        <v>66.666666666666657</v>
      </c>
    </row>
    <row r="230" spans="1:23" x14ac:dyDescent="0.25">
      <c r="A230" s="21">
        <v>3519808</v>
      </c>
      <c r="B230" s="22" t="s">
        <v>317</v>
      </c>
      <c r="C230" s="22" t="s">
        <v>757</v>
      </c>
      <c r="D230" s="22" t="s">
        <v>758</v>
      </c>
      <c r="E230" s="23">
        <v>35155</v>
      </c>
      <c r="F230" s="22" t="s">
        <v>7</v>
      </c>
      <c r="G230" s="22" t="s">
        <v>6</v>
      </c>
      <c r="H230" s="167" t="s">
        <v>7</v>
      </c>
      <c r="I230" s="64">
        <v>8</v>
      </c>
      <c r="J230" s="64">
        <v>2</v>
      </c>
      <c r="K230" s="174">
        <v>2</v>
      </c>
      <c r="L230" s="64">
        <v>4</v>
      </c>
      <c r="M230" s="64">
        <v>2</v>
      </c>
      <c r="N230" s="64">
        <v>9</v>
      </c>
      <c r="O230" s="64">
        <v>2</v>
      </c>
      <c r="P230" s="174">
        <v>3</v>
      </c>
      <c r="Q230" s="143">
        <v>4</v>
      </c>
      <c r="R230">
        <v>2</v>
      </c>
      <c r="S230" s="143">
        <f t="shared" si="16"/>
        <v>88.888888888888886</v>
      </c>
      <c r="T230" s="143">
        <f t="shared" si="17"/>
        <v>100</v>
      </c>
      <c r="U230" s="143">
        <f t="shared" si="18"/>
        <v>66.666666666666657</v>
      </c>
      <c r="V230" s="143">
        <f t="shared" si="19"/>
        <v>100</v>
      </c>
      <c r="W230" s="143">
        <f t="shared" si="20"/>
        <v>100</v>
      </c>
    </row>
    <row r="231" spans="1:23" x14ac:dyDescent="0.25">
      <c r="A231" s="21">
        <v>3519907</v>
      </c>
      <c r="B231" s="22" t="s">
        <v>319</v>
      </c>
      <c r="C231" s="22" t="s">
        <v>767</v>
      </c>
      <c r="D231" s="22" t="s">
        <v>768</v>
      </c>
      <c r="E231" s="23">
        <v>35113</v>
      </c>
      <c r="F231" s="22" t="s">
        <v>318</v>
      </c>
      <c r="G231" s="22" t="s">
        <v>31</v>
      </c>
      <c r="H231" s="167" t="s">
        <v>32</v>
      </c>
      <c r="I231" s="64">
        <v>3</v>
      </c>
      <c r="J231" s="64">
        <v>7</v>
      </c>
      <c r="K231" s="174">
        <v>5</v>
      </c>
      <c r="L231" s="64">
        <v>5</v>
      </c>
      <c r="M231" s="64">
        <v>1</v>
      </c>
      <c r="N231" s="64">
        <v>4</v>
      </c>
      <c r="O231" s="64">
        <v>10</v>
      </c>
      <c r="P231" s="174">
        <v>7</v>
      </c>
      <c r="Q231" s="143">
        <v>14</v>
      </c>
      <c r="R231">
        <v>3</v>
      </c>
      <c r="S231" s="143">
        <f t="shared" si="16"/>
        <v>75</v>
      </c>
      <c r="T231" s="143">
        <f t="shared" si="17"/>
        <v>70</v>
      </c>
      <c r="U231" s="143">
        <f t="shared" si="18"/>
        <v>71.428571428571431</v>
      </c>
      <c r="V231" s="143">
        <f t="shared" si="19"/>
        <v>35.714285714285715</v>
      </c>
      <c r="W231" s="143">
        <f t="shared" si="20"/>
        <v>33.333333333333329</v>
      </c>
    </row>
    <row r="232" spans="1:23" x14ac:dyDescent="0.25">
      <c r="A232" s="21">
        <v>3520004</v>
      </c>
      <c r="B232" s="22" t="s">
        <v>320</v>
      </c>
      <c r="C232" s="22" t="s">
        <v>761</v>
      </c>
      <c r="D232" s="22" t="s">
        <v>762</v>
      </c>
      <c r="E232" s="23">
        <v>35064</v>
      </c>
      <c r="F232" s="22" t="s">
        <v>117</v>
      </c>
      <c r="G232" s="22" t="s">
        <v>19</v>
      </c>
      <c r="H232" s="167" t="s">
        <v>20</v>
      </c>
      <c r="I232" s="64">
        <v>1</v>
      </c>
      <c r="J232" s="64">
        <v>3</v>
      </c>
      <c r="K232" s="174">
        <v>1</v>
      </c>
      <c r="L232" s="64">
        <v>26</v>
      </c>
      <c r="M232" s="64">
        <v>8</v>
      </c>
      <c r="N232" s="64">
        <v>1</v>
      </c>
      <c r="O232" s="64">
        <v>3</v>
      </c>
      <c r="P232" s="174">
        <v>1</v>
      </c>
      <c r="Q232" s="143">
        <v>26</v>
      </c>
      <c r="R232">
        <v>8</v>
      </c>
      <c r="S232" s="143">
        <f t="shared" si="16"/>
        <v>100</v>
      </c>
      <c r="T232" s="143">
        <f t="shared" si="17"/>
        <v>100</v>
      </c>
      <c r="U232" s="143">
        <f t="shared" si="18"/>
        <v>100</v>
      </c>
      <c r="V232" s="143">
        <f t="shared" si="19"/>
        <v>100</v>
      </c>
      <c r="W232" s="143">
        <f t="shared" si="20"/>
        <v>100</v>
      </c>
    </row>
    <row r="233" spans="1:23" x14ac:dyDescent="0.25">
      <c r="A233" s="21">
        <v>3520103</v>
      </c>
      <c r="B233" s="22" t="s">
        <v>321</v>
      </c>
      <c r="C233" s="22" t="s">
        <v>769</v>
      </c>
      <c r="D233" s="22" t="s">
        <v>770</v>
      </c>
      <c r="E233" s="23">
        <v>35083</v>
      </c>
      <c r="F233" s="22" t="s">
        <v>83</v>
      </c>
      <c r="G233" s="22" t="s">
        <v>81</v>
      </c>
      <c r="H233" s="167" t="s">
        <v>82</v>
      </c>
      <c r="I233" s="64">
        <v>3</v>
      </c>
      <c r="J233" s="64">
        <v>2</v>
      </c>
      <c r="K233" s="174">
        <v>0</v>
      </c>
      <c r="L233" s="64">
        <v>12</v>
      </c>
      <c r="M233" s="64">
        <v>3</v>
      </c>
      <c r="N233" s="64">
        <v>3</v>
      </c>
      <c r="O233" s="64">
        <v>5</v>
      </c>
      <c r="P233" s="174">
        <v>0</v>
      </c>
      <c r="Q233" s="143">
        <v>13</v>
      </c>
      <c r="R233">
        <v>3</v>
      </c>
      <c r="S233" s="143">
        <f t="shared" si="16"/>
        <v>100</v>
      </c>
      <c r="T233" s="143">
        <f t="shared" si="17"/>
        <v>40</v>
      </c>
      <c r="U233" s="143" t="e">
        <f t="shared" si="18"/>
        <v>#DIV/0!</v>
      </c>
      <c r="V233" s="143">
        <f t="shared" si="19"/>
        <v>92.307692307692307</v>
      </c>
      <c r="W233" s="143">
        <f t="shared" si="20"/>
        <v>100</v>
      </c>
    </row>
    <row r="234" spans="1:23" x14ac:dyDescent="0.25">
      <c r="A234" s="21">
        <v>3520202</v>
      </c>
      <c r="B234" s="22" t="s">
        <v>322</v>
      </c>
      <c r="C234" s="22" t="s">
        <v>771</v>
      </c>
      <c r="D234" s="22" t="s">
        <v>772</v>
      </c>
      <c r="E234" s="23">
        <v>35171</v>
      </c>
      <c r="F234" s="22" t="s">
        <v>167</v>
      </c>
      <c r="G234" s="22" t="s">
        <v>69</v>
      </c>
      <c r="H234" s="167" t="s">
        <v>70</v>
      </c>
      <c r="I234" s="64">
        <v>5</v>
      </c>
      <c r="J234" s="64">
        <v>2</v>
      </c>
      <c r="K234" s="174">
        <v>3</v>
      </c>
      <c r="L234" s="64">
        <v>7</v>
      </c>
      <c r="M234" s="64">
        <v>7</v>
      </c>
      <c r="N234" s="64">
        <v>6</v>
      </c>
      <c r="O234" s="64">
        <v>6</v>
      </c>
      <c r="P234" s="174">
        <v>3</v>
      </c>
      <c r="Q234" s="143">
        <v>8</v>
      </c>
      <c r="R234">
        <v>9</v>
      </c>
      <c r="S234" s="143">
        <f t="shared" si="16"/>
        <v>83.333333333333343</v>
      </c>
      <c r="T234" s="143">
        <f t="shared" si="17"/>
        <v>33.333333333333329</v>
      </c>
      <c r="U234" s="143">
        <f t="shared" si="18"/>
        <v>100</v>
      </c>
      <c r="V234" s="143">
        <f t="shared" si="19"/>
        <v>87.5</v>
      </c>
      <c r="W234" s="143">
        <f t="shared" si="20"/>
        <v>77.777777777777786</v>
      </c>
    </row>
    <row r="235" spans="1:23" x14ac:dyDescent="0.25">
      <c r="A235" s="21">
        <v>3520301</v>
      </c>
      <c r="B235" s="22" t="s">
        <v>323</v>
      </c>
      <c r="C235" s="22" t="s">
        <v>777</v>
      </c>
      <c r="D235" s="22" t="s">
        <v>778</v>
      </c>
      <c r="E235" s="23">
        <v>35121</v>
      </c>
      <c r="F235" s="22" t="s">
        <v>123</v>
      </c>
      <c r="G235" s="22" t="s">
        <v>121</v>
      </c>
      <c r="H235" s="167" t="s">
        <v>122</v>
      </c>
      <c r="I235" s="64">
        <v>6</v>
      </c>
      <c r="J235" s="64">
        <v>6</v>
      </c>
      <c r="K235" s="174">
        <v>1</v>
      </c>
      <c r="L235" s="64">
        <v>12</v>
      </c>
      <c r="M235" s="64">
        <v>14</v>
      </c>
      <c r="N235" s="64">
        <v>7</v>
      </c>
      <c r="O235" s="64">
        <v>6</v>
      </c>
      <c r="P235" s="174">
        <v>1</v>
      </c>
      <c r="Q235" s="143">
        <v>13</v>
      </c>
      <c r="R235">
        <v>18</v>
      </c>
      <c r="S235" s="143">
        <f t="shared" si="16"/>
        <v>85.714285714285708</v>
      </c>
      <c r="T235" s="143">
        <f t="shared" si="17"/>
        <v>100</v>
      </c>
      <c r="U235" s="143">
        <f t="shared" si="18"/>
        <v>100</v>
      </c>
      <c r="V235" s="143">
        <f t="shared" si="19"/>
        <v>92.307692307692307</v>
      </c>
      <c r="W235" s="143">
        <f t="shared" si="20"/>
        <v>77.777777777777786</v>
      </c>
    </row>
    <row r="236" spans="1:23" x14ac:dyDescent="0.25">
      <c r="A236" s="21">
        <v>3520400</v>
      </c>
      <c r="B236" s="22" t="s">
        <v>326</v>
      </c>
      <c r="C236" s="22" t="s">
        <v>771</v>
      </c>
      <c r="D236" s="22" t="s">
        <v>772</v>
      </c>
      <c r="E236" s="23">
        <v>35173</v>
      </c>
      <c r="F236" s="22" t="s">
        <v>198</v>
      </c>
      <c r="G236" s="22" t="s">
        <v>69</v>
      </c>
      <c r="H236" s="167" t="s">
        <v>70</v>
      </c>
      <c r="I236" s="64">
        <v>17</v>
      </c>
      <c r="J236" s="64">
        <v>11</v>
      </c>
      <c r="K236" s="174">
        <v>5</v>
      </c>
      <c r="L236" s="64">
        <v>41</v>
      </c>
      <c r="M236" s="64">
        <v>38</v>
      </c>
      <c r="N236" s="64">
        <v>17</v>
      </c>
      <c r="O236" s="64">
        <v>12</v>
      </c>
      <c r="P236" s="174">
        <v>5</v>
      </c>
      <c r="Q236" s="143">
        <v>57</v>
      </c>
      <c r="R236">
        <v>48</v>
      </c>
      <c r="S236" s="143">
        <f t="shared" si="16"/>
        <v>100</v>
      </c>
      <c r="T236" s="143">
        <f t="shared" si="17"/>
        <v>91.666666666666657</v>
      </c>
      <c r="U236" s="143">
        <f t="shared" si="18"/>
        <v>100</v>
      </c>
      <c r="V236" s="143">
        <f t="shared" si="19"/>
        <v>71.929824561403507</v>
      </c>
      <c r="W236" s="143">
        <f t="shared" si="20"/>
        <v>79.166666666666657</v>
      </c>
    </row>
    <row r="237" spans="1:23" x14ac:dyDescent="0.25">
      <c r="A237" s="21">
        <v>3520426</v>
      </c>
      <c r="B237" s="22" t="s">
        <v>324</v>
      </c>
      <c r="C237" s="22" t="s">
        <v>777</v>
      </c>
      <c r="D237" s="22" t="s">
        <v>778</v>
      </c>
      <c r="E237" s="23">
        <v>35121</v>
      </c>
      <c r="F237" s="22" t="s">
        <v>123</v>
      </c>
      <c r="G237" s="22" t="s">
        <v>121</v>
      </c>
      <c r="H237" s="167" t="s">
        <v>122</v>
      </c>
      <c r="I237" s="64">
        <v>0</v>
      </c>
      <c r="J237" s="64">
        <v>3</v>
      </c>
      <c r="K237" s="174">
        <v>3</v>
      </c>
      <c r="L237" s="64">
        <v>20</v>
      </c>
      <c r="M237" s="64">
        <v>14</v>
      </c>
      <c r="N237" s="64">
        <v>0</v>
      </c>
      <c r="O237" s="64">
        <v>3</v>
      </c>
      <c r="P237" s="174">
        <v>3</v>
      </c>
      <c r="Q237" s="143">
        <v>22</v>
      </c>
      <c r="R237">
        <v>17</v>
      </c>
      <c r="S237" s="143" t="e">
        <f t="shared" si="16"/>
        <v>#DIV/0!</v>
      </c>
      <c r="T237" s="143">
        <f t="shared" si="17"/>
        <v>100</v>
      </c>
      <c r="U237" s="143">
        <f t="shared" si="18"/>
        <v>100</v>
      </c>
      <c r="V237" s="143">
        <f t="shared" si="19"/>
        <v>90.909090909090907</v>
      </c>
      <c r="W237" s="143">
        <f t="shared" si="20"/>
        <v>82.35294117647058</v>
      </c>
    </row>
    <row r="238" spans="1:23" x14ac:dyDescent="0.25">
      <c r="A238" s="21">
        <v>3520442</v>
      </c>
      <c r="B238" s="22" t="s">
        <v>325</v>
      </c>
      <c r="C238" s="22" t="s">
        <v>757</v>
      </c>
      <c r="D238" s="22" t="s">
        <v>758</v>
      </c>
      <c r="E238" s="23">
        <v>35022</v>
      </c>
      <c r="F238" s="22" t="s">
        <v>63</v>
      </c>
      <c r="G238" s="22" t="s">
        <v>43</v>
      </c>
      <c r="H238" s="167" t="s">
        <v>44</v>
      </c>
      <c r="I238" s="64">
        <v>5</v>
      </c>
      <c r="J238" s="64">
        <v>3</v>
      </c>
      <c r="K238" s="174">
        <v>16</v>
      </c>
      <c r="L238" s="64">
        <v>11</v>
      </c>
      <c r="M238" s="64">
        <v>5</v>
      </c>
      <c r="N238" s="64">
        <v>7</v>
      </c>
      <c r="O238" s="64">
        <v>6</v>
      </c>
      <c r="P238" s="174">
        <v>16</v>
      </c>
      <c r="Q238" s="143">
        <v>14</v>
      </c>
      <c r="R238">
        <v>6</v>
      </c>
      <c r="S238" s="143">
        <f t="shared" si="16"/>
        <v>71.428571428571431</v>
      </c>
      <c r="T238" s="143">
        <f t="shared" si="17"/>
        <v>50</v>
      </c>
      <c r="U238" s="143">
        <f t="shared" si="18"/>
        <v>100</v>
      </c>
      <c r="V238" s="143">
        <f t="shared" si="19"/>
        <v>78.571428571428569</v>
      </c>
      <c r="W238" s="143">
        <f t="shared" si="20"/>
        <v>83.333333333333343</v>
      </c>
    </row>
    <row r="239" spans="1:23" x14ac:dyDescent="0.25">
      <c r="A239" s="21">
        <v>3520509</v>
      </c>
      <c r="B239" s="22" t="s">
        <v>327</v>
      </c>
      <c r="C239" s="22" t="s">
        <v>759</v>
      </c>
      <c r="D239" s="22" t="s">
        <v>760</v>
      </c>
      <c r="E239" s="23">
        <v>35072</v>
      </c>
      <c r="F239" s="22" t="s">
        <v>53</v>
      </c>
      <c r="G239" s="22" t="s">
        <v>15</v>
      </c>
      <c r="H239" s="167" t="s">
        <v>16</v>
      </c>
      <c r="I239" s="64">
        <v>50</v>
      </c>
      <c r="J239" s="64">
        <v>39</v>
      </c>
      <c r="K239" s="174">
        <v>31</v>
      </c>
      <c r="L239" s="64">
        <v>142</v>
      </c>
      <c r="M239" s="64">
        <v>95</v>
      </c>
      <c r="N239" s="64">
        <v>79</v>
      </c>
      <c r="O239" s="64">
        <v>73</v>
      </c>
      <c r="P239" s="174">
        <v>31</v>
      </c>
      <c r="Q239" s="143">
        <v>154</v>
      </c>
      <c r="R239">
        <v>118</v>
      </c>
      <c r="S239" s="143">
        <f t="shared" si="16"/>
        <v>63.291139240506332</v>
      </c>
      <c r="T239" s="143">
        <f t="shared" si="17"/>
        <v>53.424657534246577</v>
      </c>
      <c r="U239" s="143">
        <f t="shared" si="18"/>
        <v>100</v>
      </c>
      <c r="V239" s="143">
        <f t="shared" si="19"/>
        <v>92.20779220779221</v>
      </c>
      <c r="W239" s="143">
        <f t="shared" si="20"/>
        <v>80.508474576271183</v>
      </c>
    </row>
    <row r="240" spans="1:23" x14ac:dyDescent="0.25">
      <c r="A240" s="21">
        <v>3520608</v>
      </c>
      <c r="B240" s="22" t="s">
        <v>328</v>
      </c>
      <c r="C240" s="22" t="s">
        <v>767</v>
      </c>
      <c r="D240" s="22" t="s">
        <v>768</v>
      </c>
      <c r="E240" s="23">
        <v>35112</v>
      </c>
      <c r="F240" s="22" t="s">
        <v>33</v>
      </c>
      <c r="G240" s="22" t="s">
        <v>31</v>
      </c>
      <c r="H240" s="167" t="s">
        <v>32</v>
      </c>
      <c r="I240" s="64">
        <v>1</v>
      </c>
      <c r="J240" s="64">
        <v>1</v>
      </c>
      <c r="K240" s="174">
        <v>0</v>
      </c>
      <c r="L240" s="64">
        <v>6</v>
      </c>
      <c r="M240" s="64">
        <v>3</v>
      </c>
      <c r="N240" s="64">
        <v>1</v>
      </c>
      <c r="O240" s="64">
        <v>1</v>
      </c>
      <c r="P240" s="174">
        <v>0</v>
      </c>
      <c r="Q240" s="143">
        <v>6</v>
      </c>
      <c r="R240">
        <v>3</v>
      </c>
      <c r="S240" s="143">
        <f t="shared" si="16"/>
        <v>100</v>
      </c>
      <c r="T240" s="143">
        <f t="shared" si="17"/>
        <v>100</v>
      </c>
      <c r="U240" s="143" t="e">
        <f t="shared" si="18"/>
        <v>#DIV/0!</v>
      </c>
      <c r="V240" s="143">
        <f t="shared" si="19"/>
        <v>100</v>
      </c>
      <c r="W240" s="143">
        <f t="shared" si="20"/>
        <v>100</v>
      </c>
    </row>
    <row r="241" spans="1:23" x14ac:dyDescent="0.25">
      <c r="A241" s="21">
        <v>3520707</v>
      </c>
      <c r="B241" s="22" t="s">
        <v>329</v>
      </c>
      <c r="C241" s="22" t="s">
        <v>757</v>
      </c>
      <c r="D241" s="22" t="s">
        <v>758</v>
      </c>
      <c r="E241" s="23">
        <v>35154</v>
      </c>
      <c r="F241" s="22" t="s">
        <v>263</v>
      </c>
      <c r="G241" s="22" t="s">
        <v>6</v>
      </c>
      <c r="H241" s="167" t="s">
        <v>7</v>
      </c>
      <c r="I241" s="64">
        <v>6</v>
      </c>
      <c r="J241" s="64">
        <v>0</v>
      </c>
      <c r="K241" s="174">
        <v>1</v>
      </c>
      <c r="L241" s="64">
        <v>2</v>
      </c>
      <c r="M241" s="64">
        <v>0</v>
      </c>
      <c r="N241" s="64">
        <v>6</v>
      </c>
      <c r="O241" s="64">
        <v>1</v>
      </c>
      <c r="P241" s="174">
        <v>1</v>
      </c>
      <c r="Q241" s="143">
        <v>2</v>
      </c>
      <c r="R241">
        <v>2</v>
      </c>
      <c r="S241" s="143">
        <f t="shared" si="16"/>
        <v>100</v>
      </c>
      <c r="T241" s="143">
        <f t="shared" si="17"/>
        <v>0</v>
      </c>
      <c r="U241" s="143">
        <f t="shared" si="18"/>
        <v>100</v>
      </c>
      <c r="V241" s="143">
        <f t="shared" si="19"/>
        <v>100</v>
      </c>
      <c r="W241" s="143">
        <f t="shared" si="20"/>
        <v>0</v>
      </c>
    </row>
    <row r="242" spans="1:23" x14ac:dyDescent="0.25">
      <c r="A242" s="21">
        <v>3520806</v>
      </c>
      <c r="B242" s="22" t="s">
        <v>330</v>
      </c>
      <c r="C242" s="22" t="s">
        <v>755</v>
      </c>
      <c r="D242" s="22" t="s">
        <v>756</v>
      </c>
      <c r="E242" s="23">
        <v>35091</v>
      </c>
      <c r="F242" s="22" t="s">
        <v>4</v>
      </c>
      <c r="G242" s="22" t="s">
        <v>2</v>
      </c>
      <c r="H242" s="167" t="s">
        <v>3</v>
      </c>
      <c r="I242" s="64">
        <v>2</v>
      </c>
      <c r="J242" s="64">
        <v>0</v>
      </c>
      <c r="K242" s="174">
        <v>0</v>
      </c>
      <c r="L242" s="64">
        <v>1</v>
      </c>
      <c r="M242" s="64">
        <v>0</v>
      </c>
      <c r="N242" s="64">
        <v>2</v>
      </c>
      <c r="O242" s="64">
        <v>0</v>
      </c>
      <c r="P242" s="174">
        <v>0</v>
      </c>
      <c r="Q242" s="143">
        <v>1</v>
      </c>
      <c r="R242">
        <v>0</v>
      </c>
      <c r="S242" s="143">
        <f t="shared" si="16"/>
        <v>100</v>
      </c>
      <c r="T242" s="143" t="e">
        <f t="shared" si="17"/>
        <v>#DIV/0!</v>
      </c>
      <c r="U242" s="143" t="e">
        <f t="shared" si="18"/>
        <v>#DIV/0!</v>
      </c>
      <c r="V242" s="143">
        <f t="shared" si="19"/>
        <v>100</v>
      </c>
      <c r="W242" s="143" t="e">
        <f t="shared" si="20"/>
        <v>#DIV/0!</v>
      </c>
    </row>
    <row r="243" spans="1:23" x14ac:dyDescent="0.25">
      <c r="A243" s="21">
        <v>3520905</v>
      </c>
      <c r="B243" s="22" t="s">
        <v>331</v>
      </c>
      <c r="C243" s="22" t="s">
        <v>755</v>
      </c>
      <c r="D243" s="22" t="s">
        <v>756</v>
      </c>
      <c r="E243" s="23">
        <v>35094</v>
      </c>
      <c r="F243" s="22" t="s">
        <v>136</v>
      </c>
      <c r="G243" s="22" t="s">
        <v>2</v>
      </c>
      <c r="H243" s="167" t="s">
        <v>3</v>
      </c>
      <c r="I243" s="64">
        <v>10</v>
      </c>
      <c r="J243" s="64">
        <v>2</v>
      </c>
      <c r="K243" s="174">
        <v>0</v>
      </c>
      <c r="L243" s="64">
        <v>0</v>
      </c>
      <c r="M243" s="64">
        <v>4</v>
      </c>
      <c r="N243" s="64">
        <v>10</v>
      </c>
      <c r="O243" s="64">
        <v>2</v>
      </c>
      <c r="P243" s="174">
        <v>0</v>
      </c>
      <c r="Q243" s="143">
        <v>0</v>
      </c>
      <c r="R243">
        <v>4</v>
      </c>
      <c r="S243" s="143">
        <f t="shared" si="16"/>
        <v>100</v>
      </c>
      <c r="T243" s="143">
        <f t="shared" si="17"/>
        <v>100</v>
      </c>
      <c r="U243" s="143" t="e">
        <f t="shared" si="18"/>
        <v>#DIV/0!</v>
      </c>
      <c r="V243" s="143" t="e">
        <f t="shared" si="19"/>
        <v>#DIV/0!</v>
      </c>
      <c r="W243" s="143">
        <f t="shared" si="20"/>
        <v>100</v>
      </c>
    </row>
    <row r="244" spans="1:23" x14ac:dyDescent="0.25">
      <c r="A244" s="21">
        <v>3521002</v>
      </c>
      <c r="B244" s="22" t="s">
        <v>332</v>
      </c>
      <c r="C244" s="22" t="s">
        <v>765</v>
      </c>
      <c r="D244" s="22" t="s">
        <v>766</v>
      </c>
      <c r="E244" s="23">
        <v>35163</v>
      </c>
      <c r="F244" s="22" t="s">
        <v>28</v>
      </c>
      <c r="G244" s="22" t="s">
        <v>27</v>
      </c>
      <c r="H244" s="167" t="s">
        <v>28</v>
      </c>
      <c r="I244" s="64">
        <v>25</v>
      </c>
      <c r="J244" s="64">
        <v>23</v>
      </c>
      <c r="K244" s="174">
        <v>6</v>
      </c>
      <c r="L244" s="64">
        <v>30</v>
      </c>
      <c r="M244" s="64">
        <v>17</v>
      </c>
      <c r="N244" s="64">
        <v>28</v>
      </c>
      <c r="O244" s="64">
        <v>31</v>
      </c>
      <c r="P244" s="174">
        <v>6</v>
      </c>
      <c r="Q244" s="143">
        <v>36</v>
      </c>
      <c r="R244">
        <v>18</v>
      </c>
      <c r="S244" s="143">
        <f t="shared" si="16"/>
        <v>89.285714285714292</v>
      </c>
      <c r="T244" s="143">
        <f t="shared" si="17"/>
        <v>74.193548387096769</v>
      </c>
      <c r="U244" s="143">
        <f t="shared" si="18"/>
        <v>100</v>
      </c>
      <c r="V244" s="143">
        <f t="shared" si="19"/>
        <v>83.333333333333343</v>
      </c>
      <c r="W244" s="143">
        <f t="shared" si="20"/>
        <v>94.444444444444443</v>
      </c>
    </row>
    <row r="245" spans="1:23" x14ac:dyDescent="0.25">
      <c r="A245" s="21">
        <v>3521101</v>
      </c>
      <c r="B245" s="22" t="s">
        <v>333</v>
      </c>
      <c r="C245" s="22" t="s">
        <v>763</v>
      </c>
      <c r="D245" s="22" t="s">
        <v>764</v>
      </c>
      <c r="E245" s="23">
        <v>35104</v>
      </c>
      <c r="F245" s="22" t="s">
        <v>61</v>
      </c>
      <c r="G245" s="22" t="s">
        <v>23</v>
      </c>
      <c r="H245" s="167" t="s">
        <v>24</v>
      </c>
      <c r="I245" s="64">
        <v>2</v>
      </c>
      <c r="J245" s="64">
        <v>1</v>
      </c>
      <c r="K245" s="174">
        <v>1</v>
      </c>
      <c r="L245" s="64">
        <v>0</v>
      </c>
      <c r="M245" s="64">
        <v>1</v>
      </c>
      <c r="N245" s="64">
        <v>4</v>
      </c>
      <c r="O245" s="64">
        <v>3</v>
      </c>
      <c r="P245" s="174">
        <v>1</v>
      </c>
      <c r="Q245" s="143">
        <v>0</v>
      </c>
      <c r="R245">
        <v>1</v>
      </c>
      <c r="S245" s="143">
        <f t="shared" si="16"/>
        <v>50</v>
      </c>
      <c r="T245" s="143">
        <f t="shared" si="17"/>
        <v>33.333333333333329</v>
      </c>
      <c r="U245" s="143">
        <f t="shared" si="18"/>
        <v>100</v>
      </c>
      <c r="V245" s="143" t="e">
        <f t="shared" si="19"/>
        <v>#DIV/0!</v>
      </c>
      <c r="W245" s="143">
        <f t="shared" si="20"/>
        <v>100</v>
      </c>
    </row>
    <row r="246" spans="1:23" x14ac:dyDescent="0.25">
      <c r="A246" s="21">
        <v>3521150</v>
      </c>
      <c r="B246" s="22" t="s">
        <v>334</v>
      </c>
      <c r="C246" s="22" t="s">
        <v>757</v>
      </c>
      <c r="D246" s="22" t="s">
        <v>758</v>
      </c>
      <c r="E246" s="23">
        <v>35155</v>
      </c>
      <c r="F246" s="22" t="s">
        <v>7</v>
      </c>
      <c r="G246" s="22" t="s">
        <v>6</v>
      </c>
      <c r="H246" s="167" t="s">
        <v>7</v>
      </c>
      <c r="I246" s="64">
        <v>6</v>
      </c>
      <c r="J246" s="64">
        <v>7</v>
      </c>
      <c r="K246" s="174">
        <v>1</v>
      </c>
      <c r="L246" s="64">
        <v>6</v>
      </c>
      <c r="M246" s="64">
        <v>7</v>
      </c>
      <c r="N246" s="64">
        <v>6</v>
      </c>
      <c r="O246" s="64">
        <v>7</v>
      </c>
      <c r="P246" s="174">
        <v>1</v>
      </c>
      <c r="Q246" s="143">
        <v>6</v>
      </c>
      <c r="R246">
        <v>7</v>
      </c>
      <c r="S246" s="143">
        <f t="shared" si="16"/>
        <v>100</v>
      </c>
      <c r="T246" s="143">
        <f t="shared" si="17"/>
        <v>100</v>
      </c>
      <c r="U246" s="143">
        <f t="shared" si="18"/>
        <v>100</v>
      </c>
      <c r="V246" s="143">
        <f t="shared" si="19"/>
        <v>100</v>
      </c>
      <c r="W246" s="143">
        <f t="shared" si="20"/>
        <v>100</v>
      </c>
    </row>
    <row r="247" spans="1:23" x14ac:dyDescent="0.25">
      <c r="A247" s="21">
        <v>3521200</v>
      </c>
      <c r="B247" s="22" t="s">
        <v>335</v>
      </c>
      <c r="C247" s="22" t="s">
        <v>777</v>
      </c>
      <c r="D247" s="22" t="s">
        <v>778</v>
      </c>
      <c r="E247" s="23">
        <v>35121</v>
      </c>
      <c r="F247" s="22" t="s">
        <v>123</v>
      </c>
      <c r="G247" s="22" t="s">
        <v>121</v>
      </c>
      <c r="H247" s="167" t="s">
        <v>122</v>
      </c>
      <c r="I247" s="64">
        <v>3</v>
      </c>
      <c r="J247" s="64">
        <v>5</v>
      </c>
      <c r="K247" s="174">
        <v>0</v>
      </c>
      <c r="L247" s="64">
        <v>5</v>
      </c>
      <c r="M247" s="64">
        <v>7</v>
      </c>
      <c r="N247" s="64">
        <v>3</v>
      </c>
      <c r="O247" s="64">
        <v>6</v>
      </c>
      <c r="P247" s="174">
        <v>0</v>
      </c>
      <c r="Q247" s="143">
        <v>8</v>
      </c>
      <c r="R247">
        <v>11</v>
      </c>
      <c r="S247" s="143">
        <f t="shared" si="16"/>
        <v>100</v>
      </c>
      <c r="T247" s="143">
        <f t="shared" si="17"/>
        <v>83.333333333333343</v>
      </c>
      <c r="U247" s="143" t="e">
        <f t="shared" si="18"/>
        <v>#DIV/0!</v>
      </c>
      <c r="V247" s="143">
        <f t="shared" si="19"/>
        <v>62.5</v>
      </c>
      <c r="W247" s="143">
        <f t="shared" si="20"/>
        <v>63.636363636363633</v>
      </c>
    </row>
    <row r="248" spans="1:23" x14ac:dyDescent="0.25">
      <c r="A248" s="21">
        <v>3521309</v>
      </c>
      <c r="B248" s="22" t="s">
        <v>337</v>
      </c>
      <c r="C248" s="22" t="s">
        <v>769</v>
      </c>
      <c r="D248" s="22" t="s">
        <v>770</v>
      </c>
      <c r="E248" s="23">
        <v>35082</v>
      </c>
      <c r="F248" s="22" t="s">
        <v>336</v>
      </c>
      <c r="G248" s="22" t="s">
        <v>81</v>
      </c>
      <c r="H248" s="167" t="s">
        <v>82</v>
      </c>
      <c r="I248" s="64">
        <v>0</v>
      </c>
      <c r="J248" s="64">
        <v>5</v>
      </c>
      <c r="K248" s="174">
        <v>2</v>
      </c>
      <c r="L248" s="64">
        <v>5</v>
      </c>
      <c r="M248" s="64">
        <v>5</v>
      </c>
      <c r="N248" s="64">
        <v>1</v>
      </c>
      <c r="O248" s="64">
        <v>8</v>
      </c>
      <c r="P248" s="174">
        <v>2</v>
      </c>
      <c r="Q248" s="143">
        <v>5</v>
      </c>
      <c r="R248">
        <v>6</v>
      </c>
      <c r="S248" s="143">
        <f t="shared" si="16"/>
        <v>0</v>
      </c>
      <c r="T248" s="143">
        <f t="shared" si="17"/>
        <v>62.5</v>
      </c>
      <c r="U248" s="143">
        <f t="shared" si="18"/>
        <v>100</v>
      </c>
      <c r="V248" s="143">
        <f t="shared" si="19"/>
        <v>100</v>
      </c>
      <c r="W248" s="143">
        <f t="shared" si="20"/>
        <v>83.333333333333343</v>
      </c>
    </row>
    <row r="249" spans="1:23" x14ac:dyDescent="0.25">
      <c r="A249" s="21">
        <v>3521408</v>
      </c>
      <c r="B249" s="22" t="s">
        <v>338</v>
      </c>
      <c r="C249" s="22" t="s">
        <v>763</v>
      </c>
      <c r="D249" s="22" t="s">
        <v>764</v>
      </c>
      <c r="E249" s="23">
        <v>35102</v>
      </c>
      <c r="F249" s="22" t="s">
        <v>218</v>
      </c>
      <c r="G249" s="22" t="s">
        <v>23</v>
      </c>
      <c r="H249" s="167" t="s">
        <v>24</v>
      </c>
      <c r="I249" s="64">
        <v>7</v>
      </c>
      <c r="J249" s="64">
        <v>5</v>
      </c>
      <c r="K249" s="174">
        <v>5</v>
      </c>
      <c r="L249" s="64">
        <v>11</v>
      </c>
      <c r="M249" s="64">
        <v>6</v>
      </c>
      <c r="N249" s="64">
        <v>8</v>
      </c>
      <c r="O249" s="64">
        <v>5</v>
      </c>
      <c r="P249" s="174">
        <v>6</v>
      </c>
      <c r="Q249" s="143">
        <v>14</v>
      </c>
      <c r="R249">
        <v>9</v>
      </c>
      <c r="S249" s="143">
        <f t="shared" si="16"/>
        <v>87.5</v>
      </c>
      <c r="T249" s="143">
        <f t="shared" si="17"/>
        <v>100</v>
      </c>
      <c r="U249" s="143">
        <f t="shared" si="18"/>
        <v>83.333333333333343</v>
      </c>
      <c r="V249" s="143">
        <f t="shared" si="19"/>
        <v>78.571428571428569</v>
      </c>
      <c r="W249" s="143">
        <f t="shared" si="20"/>
        <v>66.666666666666657</v>
      </c>
    </row>
    <row r="250" spans="1:23" x14ac:dyDescent="0.25">
      <c r="A250" s="21">
        <v>3521507</v>
      </c>
      <c r="B250" s="22" t="s">
        <v>339</v>
      </c>
      <c r="C250" s="22" t="s">
        <v>757</v>
      </c>
      <c r="D250" s="22" t="s">
        <v>758</v>
      </c>
      <c r="E250" s="23">
        <v>35151</v>
      </c>
      <c r="F250" s="22" t="s">
        <v>95</v>
      </c>
      <c r="G250" s="22" t="s">
        <v>6</v>
      </c>
      <c r="H250" s="167" t="s">
        <v>7</v>
      </c>
      <c r="I250" s="64">
        <v>8</v>
      </c>
      <c r="J250" s="64">
        <v>2</v>
      </c>
      <c r="K250" s="174">
        <v>0</v>
      </c>
      <c r="L250" s="64">
        <v>6</v>
      </c>
      <c r="M250" s="64">
        <v>5</v>
      </c>
      <c r="N250" s="64">
        <v>10</v>
      </c>
      <c r="O250" s="64">
        <v>3</v>
      </c>
      <c r="P250" s="174">
        <v>0</v>
      </c>
      <c r="Q250" s="143">
        <v>6</v>
      </c>
      <c r="R250">
        <v>5</v>
      </c>
      <c r="S250" s="143">
        <f t="shared" si="16"/>
        <v>80</v>
      </c>
      <c r="T250" s="143">
        <f t="shared" si="17"/>
        <v>66.666666666666657</v>
      </c>
      <c r="U250" s="143" t="e">
        <f t="shared" si="18"/>
        <v>#DIV/0!</v>
      </c>
      <c r="V250" s="143">
        <f t="shared" si="19"/>
        <v>100</v>
      </c>
      <c r="W250" s="143">
        <f t="shared" si="20"/>
        <v>100</v>
      </c>
    </row>
    <row r="251" spans="1:23" x14ac:dyDescent="0.25">
      <c r="A251" s="21">
        <v>3521606</v>
      </c>
      <c r="B251" s="22" t="s">
        <v>340</v>
      </c>
      <c r="C251" s="22" t="s">
        <v>767</v>
      </c>
      <c r="D251" s="22" t="s">
        <v>768</v>
      </c>
      <c r="E251" s="23">
        <v>35111</v>
      </c>
      <c r="F251" s="22" t="s">
        <v>245</v>
      </c>
      <c r="G251" s="22" t="s">
        <v>31</v>
      </c>
      <c r="H251" s="167" t="s">
        <v>32</v>
      </c>
      <c r="I251" s="64">
        <v>1</v>
      </c>
      <c r="J251" s="64">
        <v>2</v>
      </c>
      <c r="K251" s="174">
        <v>0</v>
      </c>
      <c r="L251" s="64">
        <v>11</v>
      </c>
      <c r="M251" s="64">
        <v>3</v>
      </c>
      <c r="N251" s="64">
        <v>1</v>
      </c>
      <c r="O251" s="64">
        <v>2</v>
      </c>
      <c r="P251" s="174">
        <v>0</v>
      </c>
      <c r="Q251" s="143">
        <v>14</v>
      </c>
      <c r="R251">
        <v>6</v>
      </c>
      <c r="S251" s="143">
        <f t="shared" si="16"/>
        <v>100</v>
      </c>
      <c r="T251" s="143">
        <f t="shared" si="17"/>
        <v>100</v>
      </c>
      <c r="U251" s="143" t="e">
        <f t="shared" si="18"/>
        <v>#DIV/0!</v>
      </c>
      <c r="V251" s="143">
        <f t="shared" si="19"/>
        <v>78.571428571428569</v>
      </c>
      <c r="W251" s="143">
        <f t="shared" si="20"/>
        <v>50</v>
      </c>
    </row>
    <row r="252" spans="1:23" x14ac:dyDescent="0.25">
      <c r="A252" s="21">
        <v>3521705</v>
      </c>
      <c r="B252" s="22" t="s">
        <v>341</v>
      </c>
      <c r="C252" s="22" t="s">
        <v>765</v>
      </c>
      <c r="D252" s="22" t="s">
        <v>766</v>
      </c>
      <c r="E252" s="23">
        <v>35162</v>
      </c>
      <c r="F252" s="22" t="s">
        <v>75</v>
      </c>
      <c r="G252" s="22" t="s">
        <v>27</v>
      </c>
      <c r="H252" s="167" t="s">
        <v>28</v>
      </c>
      <c r="I252" s="64">
        <v>2</v>
      </c>
      <c r="J252" s="64">
        <v>8</v>
      </c>
      <c r="K252" s="174">
        <v>6</v>
      </c>
      <c r="L252" s="64">
        <v>9</v>
      </c>
      <c r="M252" s="64">
        <v>4</v>
      </c>
      <c r="N252" s="64">
        <v>2</v>
      </c>
      <c r="O252" s="64">
        <v>8</v>
      </c>
      <c r="P252" s="174">
        <v>6</v>
      </c>
      <c r="Q252" s="143">
        <v>9</v>
      </c>
      <c r="R252">
        <v>9</v>
      </c>
      <c r="S252" s="143">
        <f t="shared" si="16"/>
        <v>100</v>
      </c>
      <c r="T252" s="143">
        <f t="shared" si="17"/>
        <v>100</v>
      </c>
      <c r="U252" s="143">
        <f t="shared" si="18"/>
        <v>100</v>
      </c>
      <c r="V252" s="143">
        <f t="shared" si="19"/>
        <v>100</v>
      </c>
      <c r="W252" s="143">
        <f t="shared" si="20"/>
        <v>44.444444444444443</v>
      </c>
    </row>
    <row r="253" spans="1:23" x14ac:dyDescent="0.25">
      <c r="A253" s="21">
        <v>3521804</v>
      </c>
      <c r="B253" s="22" t="s">
        <v>342</v>
      </c>
      <c r="C253" s="22" t="s">
        <v>761</v>
      </c>
      <c r="D253" s="22" t="s">
        <v>762</v>
      </c>
      <c r="E253" s="23">
        <v>35061</v>
      </c>
      <c r="F253" s="22" t="s">
        <v>21</v>
      </c>
      <c r="G253" s="22" t="s">
        <v>19</v>
      </c>
      <c r="H253" s="167" t="s">
        <v>20</v>
      </c>
      <c r="I253" s="64">
        <v>6</v>
      </c>
      <c r="J253" s="64">
        <v>1</v>
      </c>
      <c r="K253" s="174">
        <v>1</v>
      </c>
      <c r="L253" s="64">
        <v>5</v>
      </c>
      <c r="M253" s="64">
        <v>0</v>
      </c>
      <c r="N253" s="64">
        <v>6</v>
      </c>
      <c r="O253" s="64">
        <v>1</v>
      </c>
      <c r="P253" s="174">
        <v>1</v>
      </c>
      <c r="Q253" s="143">
        <v>5</v>
      </c>
      <c r="R253">
        <v>2</v>
      </c>
      <c r="S253" s="143">
        <f t="shared" si="16"/>
        <v>100</v>
      </c>
      <c r="T253" s="143">
        <f t="shared" si="17"/>
        <v>100</v>
      </c>
      <c r="U253" s="143">
        <f t="shared" si="18"/>
        <v>100</v>
      </c>
      <c r="V253" s="143">
        <f t="shared" si="19"/>
        <v>100</v>
      </c>
      <c r="W253" s="143">
        <f t="shared" si="20"/>
        <v>0</v>
      </c>
    </row>
    <row r="254" spans="1:23" x14ac:dyDescent="0.25">
      <c r="A254" s="21">
        <v>3521903</v>
      </c>
      <c r="B254" s="22" t="s">
        <v>343</v>
      </c>
      <c r="C254" s="22" t="s">
        <v>757</v>
      </c>
      <c r="D254" s="22" t="s">
        <v>758</v>
      </c>
      <c r="E254" s="23">
        <v>35151</v>
      </c>
      <c r="F254" s="22" t="s">
        <v>95</v>
      </c>
      <c r="G254" s="22" t="s">
        <v>6</v>
      </c>
      <c r="H254" s="167" t="s">
        <v>7</v>
      </c>
      <c r="I254" s="64">
        <v>13</v>
      </c>
      <c r="J254" s="64">
        <v>10</v>
      </c>
      <c r="K254" s="174">
        <v>3</v>
      </c>
      <c r="L254" s="64">
        <v>22</v>
      </c>
      <c r="M254" s="64">
        <v>8</v>
      </c>
      <c r="N254" s="64">
        <v>15</v>
      </c>
      <c r="O254" s="64">
        <v>12</v>
      </c>
      <c r="P254" s="174">
        <v>3</v>
      </c>
      <c r="Q254" s="143">
        <v>24</v>
      </c>
      <c r="R254">
        <v>8</v>
      </c>
      <c r="S254" s="143">
        <f t="shared" si="16"/>
        <v>86.666666666666671</v>
      </c>
      <c r="T254" s="143">
        <f t="shared" si="17"/>
        <v>83.333333333333343</v>
      </c>
      <c r="U254" s="143">
        <f t="shared" si="18"/>
        <v>100</v>
      </c>
      <c r="V254" s="143">
        <f t="shared" si="19"/>
        <v>91.666666666666657</v>
      </c>
      <c r="W254" s="143">
        <f t="shared" si="20"/>
        <v>100</v>
      </c>
    </row>
    <row r="255" spans="1:23" x14ac:dyDescent="0.25">
      <c r="A255" s="21">
        <v>3522000</v>
      </c>
      <c r="B255" s="22" t="s">
        <v>344</v>
      </c>
      <c r="C255" s="22" t="s">
        <v>761</v>
      </c>
      <c r="D255" s="22" t="s">
        <v>762</v>
      </c>
      <c r="E255" s="23">
        <v>35064</v>
      </c>
      <c r="F255" s="22" t="s">
        <v>117</v>
      </c>
      <c r="G255" s="22" t="s">
        <v>19</v>
      </c>
      <c r="H255" s="167" t="s">
        <v>20</v>
      </c>
      <c r="I255" s="64">
        <v>1</v>
      </c>
      <c r="J255" s="64">
        <v>1</v>
      </c>
      <c r="K255" s="174">
        <v>0</v>
      </c>
      <c r="L255" s="64">
        <v>0</v>
      </c>
      <c r="M255" s="64">
        <v>0</v>
      </c>
      <c r="N255" s="64">
        <v>1</v>
      </c>
      <c r="O255" s="64">
        <v>1</v>
      </c>
      <c r="P255" s="174">
        <v>0</v>
      </c>
      <c r="Q255" s="143">
        <v>0</v>
      </c>
      <c r="R255">
        <v>0</v>
      </c>
      <c r="S255" s="143">
        <f t="shared" si="16"/>
        <v>100</v>
      </c>
      <c r="T255" s="143">
        <f t="shared" si="17"/>
        <v>100</v>
      </c>
      <c r="U255" s="143" t="e">
        <f t="shared" si="18"/>
        <v>#DIV/0!</v>
      </c>
      <c r="V255" s="143" t="e">
        <f t="shared" si="19"/>
        <v>#DIV/0!</v>
      </c>
      <c r="W255" s="143" t="e">
        <f t="shared" si="20"/>
        <v>#DIV/0!</v>
      </c>
    </row>
    <row r="256" spans="1:23" x14ac:dyDescent="0.25">
      <c r="A256" s="21">
        <v>3522109</v>
      </c>
      <c r="B256" s="22" t="s">
        <v>345</v>
      </c>
      <c r="C256" s="22" t="s">
        <v>777</v>
      </c>
      <c r="D256" s="22" t="s">
        <v>778</v>
      </c>
      <c r="E256" s="23">
        <v>35041</v>
      </c>
      <c r="F256" s="22" t="s">
        <v>139</v>
      </c>
      <c r="G256" s="22" t="s">
        <v>138</v>
      </c>
      <c r="H256" s="167" t="s">
        <v>139</v>
      </c>
      <c r="I256" s="64">
        <v>25</v>
      </c>
      <c r="J256" s="64">
        <v>32</v>
      </c>
      <c r="K256" s="174">
        <v>16</v>
      </c>
      <c r="L256" s="64">
        <v>111</v>
      </c>
      <c r="M256" s="64">
        <v>74</v>
      </c>
      <c r="N256" s="64">
        <v>28</v>
      </c>
      <c r="O256" s="64">
        <v>36</v>
      </c>
      <c r="P256" s="174">
        <v>17</v>
      </c>
      <c r="Q256" s="143">
        <v>119</v>
      </c>
      <c r="R256">
        <v>86</v>
      </c>
      <c r="S256" s="143">
        <f t="shared" si="16"/>
        <v>89.285714285714292</v>
      </c>
      <c r="T256" s="143">
        <f t="shared" si="17"/>
        <v>88.888888888888886</v>
      </c>
      <c r="U256" s="143">
        <f t="shared" si="18"/>
        <v>94.117647058823522</v>
      </c>
      <c r="V256" s="143">
        <f t="shared" si="19"/>
        <v>93.277310924369743</v>
      </c>
      <c r="W256" s="143">
        <f t="shared" si="20"/>
        <v>86.04651162790698</v>
      </c>
    </row>
    <row r="257" spans="1:23" x14ac:dyDescent="0.25">
      <c r="A257" s="21">
        <v>3522158</v>
      </c>
      <c r="B257" s="22" t="s">
        <v>346</v>
      </c>
      <c r="C257" s="22" t="s">
        <v>765</v>
      </c>
      <c r="D257" s="22" t="s">
        <v>766</v>
      </c>
      <c r="E257" s="23">
        <v>35162</v>
      </c>
      <c r="F257" s="22" t="s">
        <v>75</v>
      </c>
      <c r="G257" s="22" t="s">
        <v>27</v>
      </c>
      <c r="H257" s="167" t="s">
        <v>28</v>
      </c>
      <c r="I257" s="64">
        <v>0</v>
      </c>
      <c r="J257" s="64">
        <v>1</v>
      </c>
      <c r="K257" s="174">
        <v>0</v>
      </c>
      <c r="L257" s="64">
        <v>3</v>
      </c>
      <c r="M257" s="64">
        <v>7</v>
      </c>
      <c r="N257" s="64">
        <v>0</v>
      </c>
      <c r="O257" s="64">
        <v>1</v>
      </c>
      <c r="P257" s="174">
        <v>0</v>
      </c>
      <c r="Q257" s="143">
        <v>3</v>
      </c>
      <c r="R257">
        <v>8</v>
      </c>
      <c r="S257" s="143" t="e">
        <f t="shared" si="16"/>
        <v>#DIV/0!</v>
      </c>
      <c r="T257" s="143">
        <f t="shared" si="17"/>
        <v>100</v>
      </c>
      <c r="U257" s="143" t="e">
        <f t="shared" si="18"/>
        <v>#DIV/0!</v>
      </c>
      <c r="V257" s="143">
        <f t="shared" si="19"/>
        <v>100</v>
      </c>
      <c r="W257" s="143">
        <f t="shared" si="20"/>
        <v>87.5</v>
      </c>
    </row>
    <row r="258" spans="1:23" x14ac:dyDescent="0.25">
      <c r="A258" s="21">
        <v>3522208</v>
      </c>
      <c r="B258" s="22" t="s">
        <v>347</v>
      </c>
      <c r="C258" s="22" t="s">
        <v>783</v>
      </c>
      <c r="D258" s="22" t="s">
        <v>784</v>
      </c>
      <c r="E258" s="23">
        <v>35013</v>
      </c>
      <c r="F258" s="22" t="s">
        <v>225</v>
      </c>
      <c r="G258" s="22" t="s">
        <v>98</v>
      </c>
      <c r="H258" s="167" t="s">
        <v>99</v>
      </c>
      <c r="I258" s="64">
        <v>72</v>
      </c>
      <c r="J258" s="64">
        <v>68</v>
      </c>
      <c r="K258" s="174">
        <v>13</v>
      </c>
      <c r="L258" s="64">
        <v>102</v>
      </c>
      <c r="M258" s="64">
        <v>93</v>
      </c>
      <c r="N258" s="64">
        <v>86</v>
      </c>
      <c r="O258" s="64">
        <v>84</v>
      </c>
      <c r="P258" s="174">
        <v>16</v>
      </c>
      <c r="Q258" s="143">
        <v>118</v>
      </c>
      <c r="R258">
        <v>108</v>
      </c>
      <c r="S258" s="143">
        <f t="shared" si="16"/>
        <v>83.720930232558146</v>
      </c>
      <c r="T258" s="143">
        <f t="shared" si="17"/>
        <v>80.952380952380949</v>
      </c>
      <c r="U258" s="143">
        <f t="shared" si="18"/>
        <v>81.25</v>
      </c>
      <c r="V258" s="143">
        <f t="shared" si="19"/>
        <v>86.440677966101703</v>
      </c>
      <c r="W258" s="143">
        <f t="shared" si="20"/>
        <v>86.111111111111114</v>
      </c>
    </row>
    <row r="259" spans="1:23" x14ac:dyDescent="0.25">
      <c r="A259" s="21">
        <v>3522307</v>
      </c>
      <c r="B259" s="22" t="s">
        <v>348</v>
      </c>
      <c r="C259" s="22" t="s">
        <v>765</v>
      </c>
      <c r="D259" s="22" t="s">
        <v>766</v>
      </c>
      <c r="E259" s="23">
        <v>35161</v>
      </c>
      <c r="F259" s="22" t="s">
        <v>29</v>
      </c>
      <c r="G259" s="22" t="s">
        <v>27</v>
      </c>
      <c r="H259" s="167" t="s">
        <v>28</v>
      </c>
      <c r="I259" s="64">
        <v>60</v>
      </c>
      <c r="J259" s="64">
        <v>40</v>
      </c>
      <c r="K259" s="174">
        <v>15</v>
      </c>
      <c r="L259" s="64">
        <v>68</v>
      </c>
      <c r="M259" s="64">
        <v>59</v>
      </c>
      <c r="N259" s="64">
        <v>64</v>
      </c>
      <c r="O259" s="64">
        <v>42</v>
      </c>
      <c r="P259" s="174">
        <v>15</v>
      </c>
      <c r="Q259" s="143">
        <v>96</v>
      </c>
      <c r="R259">
        <v>74</v>
      </c>
      <c r="S259" s="143">
        <f t="shared" si="16"/>
        <v>93.75</v>
      </c>
      <c r="T259" s="143">
        <f t="shared" si="17"/>
        <v>95.238095238095227</v>
      </c>
      <c r="U259" s="143">
        <f t="shared" si="18"/>
        <v>100</v>
      </c>
      <c r="V259" s="143">
        <f t="shared" si="19"/>
        <v>70.833333333333343</v>
      </c>
      <c r="W259" s="143">
        <f t="shared" si="20"/>
        <v>79.729729729729726</v>
      </c>
    </row>
    <row r="260" spans="1:23" x14ac:dyDescent="0.25">
      <c r="A260" s="21">
        <v>3522406</v>
      </c>
      <c r="B260" s="22" t="s">
        <v>349</v>
      </c>
      <c r="C260" s="22" t="s">
        <v>765</v>
      </c>
      <c r="D260" s="22" t="s">
        <v>766</v>
      </c>
      <c r="E260" s="23">
        <v>35162</v>
      </c>
      <c r="F260" s="22" t="s">
        <v>75</v>
      </c>
      <c r="G260" s="22" t="s">
        <v>27</v>
      </c>
      <c r="H260" s="167" t="s">
        <v>28</v>
      </c>
      <c r="I260" s="64">
        <v>47</v>
      </c>
      <c r="J260" s="64">
        <v>76</v>
      </c>
      <c r="K260" s="174">
        <v>8</v>
      </c>
      <c r="L260" s="64">
        <v>53</v>
      </c>
      <c r="M260" s="64">
        <v>47</v>
      </c>
      <c r="N260" s="64">
        <v>50</v>
      </c>
      <c r="O260" s="64">
        <v>81</v>
      </c>
      <c r="P260" s="174">
        <v>8</v>
      </c>
      <c r="Q260" s="143">
        <v>57</v>
      </c>
      <c r="R260">
        <v>48</v>
      </c>
      <c r="S260" s="143">
        <f t="shared" ref="S260:S323" si="21">I260/N260*100</f>
        <v>94</v>
      </c>
      <c r="T260" s="143">
        <f t="shared" ref="T260:T323" si="22">J260/O260*100</f>
        <v>93.827160493827151</v>
      </c>
      <c r="U260" s="143">
        <f t="shared" ref="U260:U323" si="23">K260/P260*100</f>
        <v>100</v>
      </c>
      <c r="V260" s="143">
        <f t="shared" si="19"/>
        <v>92.982456140350877</v>
      </c>
      <c r="W260" s="143">
        <f t="shared" si="20"/>
        <v>97.916666666666657</v>
      </c>
    </row>
    <row r="261" spans="1:23" x14ac:dyDescent="0.25">
      <c r="A261" s="21">
        <v>3522505</v>
      </c>
      <c r="B261" s="22" t="s">
        <v>350</v>
      </c>
      <c r="C261" s="22" t="s">
        <v>779</v>
      </c>
      <c r="D261" s="22" t="s">
        <v>780</v>
      </c>
      <c r="E261" s="23">
        <v>35014</v>
      </c>
      <c r="F261" s="22" t="s">
        <v>128</v>
      </c>
      <c r="G261" s="22" t="s">
        <v>98</v>
      </c>
      <c r="H261" s="167" t="s">
        <v>99</v>
      </c>
      <c r="I261" s="64">
        <v>105</v>
      </c>
      <c r="J261" s="64">
        <v>110</v>
      </c>
      <c r="K261" s="174">
        <v>91</v>
      </c>
      <c r="L261" s="64">
        <v>171</v>
      </c>
      <c r="M261" s="64">
        <v>129</v>
      </c>
      <c r="N261" s="64">
        <v>125</v>
      </c>
      <c r="O261" s="64">
        <v>128</v>
      </c>
      <c r="P261" s="174">
        <v>97</v>
      </c>
      <c r="Q261" s="143">
        <v>195</v>
      </c>
      <c r="R261">
        <v>145</v>
      </c>
      <c r="S261" s="143">
        <f t="shared" si="21"/>
        <v>84</v>
      </c>
      <c r="T261" s="143">
        <f t="shared" si="22"/>
        <v>85.9375</v>
      </c>
      <c r="U261" s="143">
        <f t="shared" si="23"/>
        <v>93.814432989690715</v>
      </c>
      <c r="V261" s="143">
        <f t="shared" ref="V261:V324" si="24">L261/Q261*100</f>
        <v>87.692307692307693</v>
      </c>
      <c r="W261" s="143">
        <f t="shared" ref="W261:W324" si="25">M261/R261*100</f>
        <v>88.965517241379317</v>
      </c>
    </row>
    <row r="262" spans="1:23" x14ac:dyDescent="0.25">
      <c r="A262" s="21">
        <v>3522604</v>
      </c>
      <c r="B262" s="22" t="s">
        <v>351</v>
      </c>
      <c r="C262" s="22" t="s">
        <v>759</v>
      </c>
      <c r="D262" s="22" t="s">
        <v>760</v>
      </c>
      <c r="E262" s="23">
        <v>35141</v>
      </c>
      <c r="F262" s="22" t="s">
        <v>260</v>
      </c>
      <c r="G262" s="22" t="s">
        <v>10</v>
      </c>
      <c r="H262" s="167" t="s">
        <v>11</v>
      </c>
      <c r="I262" s="64">
        <v>14</v>
      </c>
      <c r="J262" s="64">
        <v>17</v>
      </c>
      <c r="K262" s="174">
        <v>6</v>
      </c>
      <c r="L262" s="64">
        <v>71</v>
      </c>
      <c r="M262" s="64">
        <v>44</v>
      </c>
      <c r="N262" s="64">
        <v>18</v>
      </c>
      <c r="O262" s="64">
        <v>20</v>
      </c>
      <c r="P262" s="174">
        <v>10</v>
      </c>
      <c r="Q262" s="143">
        <v>78</v>
      </c>
      <c r="R262">
        <v>48</v>
      </c>
      <c r="S262" s="143">
        <f t="shared" si="21"/>
        <v>77.777777777777786</v>
      </c>
      <c r="T262" s="143">
        <f t="shared" si="22"/>
        <v>85</v>
      </c>
      <c r="U262" s="143">
        <f t="shared" si="23"/>
        <v>60</v>
      </c>
      <c r="V262" s="143">
        <f t="shared" si="24"/>
        <v>91.025641025641022</v>
      </c>
      <c r="W262" s="143">
        <f t="shared" si="25"/>
        <v>91.666666666666657</v>
      </c>
    </row>
    <row r="263" spans="1:23" x14ac:dyDescent="0.25">
      <c r="A263" s="21">
        <v>3522653</v>
      </c>
      <c r="B263" s="22" t="s">
        <v>352</v>
      </c>
      <c r="C263" s="22" t="s">
        <v>765</v>
      </c>
      <c r="D263" s="22" t="s">
        <v>766</v>
      </c>
      <c r="E263" s="23">
        <v>35162</v>
      </c>
      <c r="F263" s="22" t="s">
        <v>75</v>
      </c>
      <c r="G263" s="22" t="s">
        <v>27</v>
      </c>
      <c r="H263" s="167" t="s">
        <v>28</v>
      </c>
      <c r="I263" s="64">
        <v>1</v>
      </c>
      <c r="J263" s="64">
        <v>0</v>
      </c>
      <c r="K263" s="174">
        <v>0</v>
      </c>
      <c r="L263" s="64">
        <v>0</v>
      </c>
      <c r="M263" s="64">
        <v>1</v>
      </c>
      <c r="N263" s="64">
        <v>1</v>
      </c>
      <c r="O263" s="64">
        <v>0</v>
      </c>
      <c r="P263" s="174">
        <v>0</v>
      </c>
      <c r="Q263" s="143">
        <v>2</v>
      </c>
      <c r="R263">
        <v>1</v>
      </c>
      <c r="S263" s="143">
        <f t="shared" si="21"/>
        <v>100</v>
      </c>
      <c r="T263" s="143" t="e">
        <f t="shared" si="22"/>
        <v>#DIV/0!</v>
      </c>
      <c r="U263" s="143" t="e">
        <f t="shared" si="23"/>
        <v>#DIV/0!</v>
      </c>
      <c r="V263" s="143">
        <f t="shared" si="24"/>
        <v>0</v>
      </c>
      <c r="W263" s="143">
        <f t="shared" si="25"/>
        <v>100</v>
      </c>
    </row>
    <row r="264" spans="1:23" x14ac:dyDescent="0.25">
      <c r="A264" s="21">
        <v>3522703</v>
      </c>
      <c r="B264" s="22" t="s">
        <v>353</v>
      </c>
      <c r="C264" s="22" t="s">
        <v>769</v>
      </c>
      <c r="D264" s="22" t="s">
        <v>770</v>
      </c>
      <c r="E264" s="23">
        <v>35032</v>
      </c>
      <c r="F264" s="22" t="s">
        <v>152</v>
      </c>
      <c r="G264" s="22" t="s">
        <v>55</v>
      </c>
      <c r="H264" s="167" t="s">
        <v>56</v>
      </c>
      <c r="I264" s="64">
        <v>7</v>
      </c>
      <c r="J264" s="64">
        <v>13</v>
      </c>
      <c r="K264" s="174">
        <v>10</v>
      </c>
      <c r="L264" s="64">
        <v>5</v>
      </c>
      <c r="M264" s="64">
        <v>7</v>
      </c>
      <c r="N264" s="64">
        <v>8</v>
      </c>
      <c r="O264" s="64">
        <v>13</v>
      </c>
      <c r="P264" s="174">
        <v>10</v>
      </c>
      <c r="Q264" s="143">
        <v>6</v>
      </c>
      <c r="R264">
        <v>10</v>
      </c>
      <c r="S264" s="143">
        <f t="shared" si="21"/>
        <v>87.5</v>
      </c>
      <c r="T264" s="143">
        <f t="shared" si="22"/>
        <v>100</v>
      </c>
      <c r="U264" s="143">
        <f t="shared" si="23"/>
        <v>100</v>
      </c>
      <c r="V264" s="143">
        <f t="shared" si="24"/>
        <v>83.333333333333343</v>
      </c>
      <c r="W264" s="143">
        <f t="shared" si="25"/>
        <v>70</v>
      </c>
    </row>
    <row r="265" spans="1:23" x14ac:dyDescent="0.25">
      <c r="A265" s="21">
        <v>3522802</v>
      </c>
      <c r="B265" s="22" t="s">
        <v>354</v>
      </c>
      <c r="C265" s="22" t="s">
        <v>761</v>
      </c>
      <c r="D265" s="22" t="s">
        <v>762</v>
      </c>
      <c r="E265" s="23">
        <v>35061</v>
      </c>
      <c r="F265" s="22" t="s">
        <v>21</v>
      </c>
      <c r="G265" s="22" t="s">
        <v>19</v>
      </c>
      <c r="H265" s="167" t="s">
        <v>20</v>
      </c>
      <c r="I265" s="64">
        <v>1</v>
      </c>
      <c r="J265" s="64">
        <v>4</v>
      </c>
      <c r="K265" s="174">
        <v>0</v>
      </c>
      <c r="L265" s="64">
        <v>2</v>
      </c>
      <c r="M265" s="64">
        <v>0</v>
      </c>
      <c r="N265" s="64">
        <v>2</v>
      </c>
      <c r="O265" s="64">
        <v>4</v>
      </c>
      <c r="P265" s="174">
        <v>0</v>
      </c>
      <c r="Q265" s="143">
        <v>2</v>
      </c>
      <c r="R265">
        <v>0</v>
      </c>
      <c r="S265" s="143">
        <f t="shared" si="21"/>
        <v>50</v>
      </c>
      <c r="T265" s="143">
        <f t="shared" si="22"/>
        <v>100</v>
      </c>
      <c r="U265" s="143" t="e">
        <f t="shared" si="23"/>
        <v>#DIV/0!</v>
      </c>
      <c r="V265" s="143">
        <f t="shared" si="24"/>
        <v>100</v>
      </c>
      <c r="W265" s="143" t="e">
        <f t="shared" si="25"/>
        <v>#DIV/0!</v>
      </c>
    </row>
    <row r="266" spans="1:23" x14ac:dyDescent="0.25">
      <c r="A266" s="21">
        <v>3522901</v>
      </c>
      <c r="B266" s="22" t="s">
        <v>355</v>
      </c>
      <c r="C266" s="22" t="s">
        <v>761</v>
      </c>
      <c r="D266" s="22" t="s">
        <v>762</v>
      </c>
      <c r="E266" s="23">
        <v>35064</v>
      </c>
      <c r="F266" s="22" t="s">
        <v>117</v>
      </c>
      <c r="G266" s="22" t="s">
        <v>19</v>
      </c>
      <c r="H266" s="167" t="s">
        <v>20</v>
      </c>
      <c r="I266" s="64">
        <v>2</v>
      </c>
      <c r="J266" s="64">
        <v>4</v>
      </c>
      <c r="K266" s="174">
        <v>2</v>
      </c>
      <c r="L266" s="64">
        <v>3</v>
      </c>
      <c r="M266" s="64">
        <v>4</v>
      </c>
      <c r="N266" s="64">
        <v>5</v>
      </c>
      <c r="O266" s="64">
        <v>4</v>
      </c>
      <c r="P266" s="174">
        <v>3</v>
      </c>
      <c r="Q266" s="143">
        <v>3</v>
      </c>
      <c r="R266">
        <v>5</v>
      </c>
      <c r="S266" s="143">
        <f t="shared" si="21"/>
        <v>40</v>
      </c>
      <c r="T266" s="143">
        <f t="shared" si="22"/>
        <v>100</v>
      </c>
      <c r="U266" s="143">
        <f t="shared" si="23"/>
        <v>66.666666666666657</v>
      </c>
      <c r="V266" s="143">
        <f t="shared" si="24"/>
        <v>100</v>
      </c>
      <c r="W266" s="143">
        <f t="shared" si="25"/>
        <v>80</v>
      </c>
    </row>
    <row r="267" spans="1:23" x14ac:dyDescent="0.25">
      <c r="A267" s="21">
        <v>3523008</v>
      </c>
      <c r="B267" s="22" t="s">
        <v>356</v>
      </c>
      <c r="C267" s="22" t="s">
        <v>757</v>
      </c>
      <c r="D267" s="22" t="s">
        <v>758</v>
      </c>
      <c r="E267" s="23">
        <v>35022</v>
      </c>
      <c r="F267" s="22" t="s">
        <v>63</v>
      </c>
      <c r="G267" s="22" t="s">
        <v>43</v>
      </c>
      <c r="H267" s="167" t="s">
        <v>44</v>
      </c>
      <c r="I267" s="64">
        <v>0</v>
      </c>
      <c r="J267" s="64">
        <v>1</v>
      </c>
      <c r="K267" s="174">
        <v>1</v>
      </c>
      <c r="L267" s="64">
        <v>2</v>
      </c>
      <c r="M267" s="64">
        <v>2</v>
      </c>
      <c r="N267" s="64">
        <v>0</v>
      </c>
      <c r="O267" s="64">
        <v>1</v>
      </c>
      <c r="P267" s="174">
        <v>1</v>
      </c>
      <c r="Q267" s="143">
        <v>2</v>
      </c>
      <c r="R267">
        <v>3</v>
      </c>
      <c r="S267" s="143" t="e">
        <f t="shared" si="21"/>
        <v>#DIV/0!</v>
      </c>
      <c r="T267" s="143">
        <f t="shared" si="22"/>
        <v>100</v>
      </c>
      <c r="U267" s="143">
        <f t="shared" si="23"/>
        <v>100</v>
      </c>
      <c r="V267" s="143">
        <f t="shared" si="24"/>
        <v>100</v>
      </c>
      <c r="W267" s="143">
        <f t="shared" si="25"/>
        <v>66.666666666666657</v>
      </c>
    </row>
    <row r="268" spans="1:23" x14ac:dyDescent="0.25">
      <c r="A268" s="21">
        <v>3523107</v>
      </c>
      <c r="B268" s="22" t="s">
        <v>357</v>
      </c>
      <c r="C268" s="22" t="s">
        <v>773</v>
      </c>
      <c r="D268" s="22" t="s">
        <v>774</v>
      </c>
      <c r="E268" s="23">
        <v>35011</v>
      </c>
      <c r="F268" s="22" t="s">
        <v>100</v>
      </c>
      <c r="G268" s="22" t="s">
        <v>98</v>
      </c>
      <c r="H268" s="167" t="s">
        <v>99</v>
      </c>
      <c r="I268" s="64">
        <v>129</v>
      </c>
      <c r="J268" s="64">
        <v>125</v>
      </c>
      <c r="K268" s="174">
        <v>29</v>
      </c>
      <c r="L268" s="64">
        <v>168</v>
      </c>
      <c r="M268" s="64">
        <v>127</v>
      </c>
      <c r="N268" s="64">
        <v>141</v>
      </c>
      <c r="O268" s="64">
        <v>138</v>
      </c>
      <c r="P268" s="174">
        <v>32</v>
      </c>
      <c r="Q268" s="143">
        <v>183</v>
      </c>
      <c r="R268">
        <v>142</v>
      </c>
      <c r="S268" s="143">
        <f t="shared" si="21"/>
        <v>91.489361702127653</v>
      </c>
      <c r="T268" s="143">
        <f t="shared" si="22"/>
        <v>90.579710144927532</v>
      </c>
      <c r="U268" s="143">
        <f t="shared" si="23"/>
        <v>90.625</v>
      </c>
      <c r="V268" s="143">
        <f t="shared" si="24"/>
        <v>91.803278688524586</v>
      </c>
      <c r="W268" s="143">
        <f t="shared" si="25"/>
        <v>89.436619718309856</v>
      </c>
    </row>
    <row r="269" spans="1:23" x14ac:dyDescent="0.25">
      <c r="A269" s="21">
        <v>3523206</v>
      </c>
      <c r="B269" s="22" t="s">
        <v>358</v>
      </c>
      <c r="C269" s="22" t="s">
        <v>765</v>
      </c>
      <c r="D269" s="22" t="s">
        <v>766</v>
      </c>
      <c r="E269" s="23">
        <v>35162</v>
      </c>
      <c r="F269" s="22" t="s">
        <v>75</v>
      </c>
      <c r="G269" s="22" t="s">
        <v>27</v>
      </c>
      <c r="H269" s="167" t="s">
        <v>28</v>
      </c>
      <c r="I269" s="64">
        <v>16</v>
      </c>
      <c r="J269" s="64">
        <v>9</v>
      </c>
      <c r="K269" s="174">
        <v>5</v>
      </c>
      <c r="L269" s="64">
        <v>26</v>
      </c>
      <c r="M269" s="64">
        <v>11</v>
      </c>
      <c r="N269" s="64">
        <v>17</v>
      </c>
      <c r="O269" s="64">
        <v>9</v>
      </c>
      <c r="P269" s="174">
        <v>5</v>
      </c>
      <c r="Q269" s="143">
        <v>27</v>
      </c>
      <c r="R269">
        <v>12</v>
      </c>
      <c r="S269" s="143">
        <f t="shared" si="21"/>
        <v>94.117647058823522</v>
      </c>
      <c r="T269" s="143">
        <f t="shared" si="22"/>
        <v>100</v>
      </c>
      <c r="U269" s="143">
        <f t="shared" si="23"/>
        <v>100</v>
      </c>
      <c r="V269" s="143">
        <f t="shared" si="24"/>
        <v>96.296296296296291</v>
      </c>
      <c r="W269" s="143">
        <f t="shared" si="25"/>
        <v>91.666666666666657</v>
      </c>
    </row>
    <row r="270" spans="1:23" x14ac:dyDescent="0.25">
      <c r="A270" s="21">
        <v>3523305</v>
      </c>
      <c r="B270" s="22" t="s">
        <v>359</v>
      </c>
      <c r="C270" s="22" t="s">
        <v>777</v>
      </c>
      <c r="D270" s="22" t="s">
        <v>778</v>
      </c>
      <c r="E270" s="23">
        <v>35121</v>
      </c>
      <c r="F270" s="22" t="s">
        <v>123</v>
      </c>
      <c r="G270" s="22" t="s">
        <v>121</v>
      </c>
      <c r="H270" s="167" t="s">
        <v>122</v>
      </c>
      <c r="I270" s="64">
        <v>1</v>
      </c>
      <c r="J270" s="64">
        <v>1</v>
      </c>
      <c r="K270" s="174">
        <v>1</v>
      </c>
      <c r="L270" s="64">
        <v>18</v>
      </c>
      <c r="M270" s="64">
        <v>10</v>
      </c>
      <c r="N270" s="64">
        <v>3</v>
      </c>
      <c r="O270" s="64">
        <v>5</v>
      </c>
      <c r="P270" s="174">
        <v>1</v>
      </c>
      <c r="Q270" s="143">
        <v>19</v>
      </c>
      <c r="R270">
        <v>14</v>
      </c>
      <c r="S270" s="143">
        <f t="shared" si="21"/>
        <v>33.333333333333329</v>
      </c>
      <c r="T270" s="143">
        <f t="shared" si="22"/>
        <v>20</v>
      </c>
      <c r="U270" s="143">
        <f t="shared" si="23"/>
        <v>100</v>
      </c>
      <c r="V270" s="143">
        <f t="shared" si="24"/>
        <v>94.73684210526315</v>
      </c>
      <c r="W270" s="143">
        <f t="shared" si="25"/>
        <v>71.428571428571431</v>
      </c>
    </row>
    <row r="271" spans="1:23" x14ac:dyDescent="0.25">
      <c r="A271" s="21">
        <v>3523404</v>
      </c>
      <c r="B271" s="22" t="s">
        <v>360</v>
      </c>
      <c r="C271" s="22" t="s">
        <v>759</v>
      </c>
      <c r="D271" s="22" t="s">
        <v>760</v>
      </c>
      <c r="E271" s="23">
        <v>35072</v>
      </c>
      <c r="F271" s="22" t="s">
        <v>53</v>
      </c>
      <c r="G271" s="22" t="s">
        <v>15</v>
      </c>
      <c r="H271" s="167" t="s">
        <v>16</v>
      </c>
      <c r="I271" s="64">
        <v>49</v>
      </c>
      <c r="J271" s="64">
        <v>41</v>
      </c>
      <c r="K271" s="174">
        <v>15</v>
      </c>
      <c r="L271" s="64">
        <v>102</v>
      </c>
      <c r="M271" s="64">
        <v>114</v>
      </c>
      <c r="N271" s="64">
        <v>53</v>
      </c>
      <c r="O271" s="64">
        <v>45</v>
      </c>
      <c r="P271" s="174">
        <v>17</v>
      </c>
      <c r="Q271" s="143">
        <v>106</v>
      </c>
      <c r="R271">
        <v>120</v>
      </c>
      <c r="S271" s="143">
        <f t="shared" si="21"/>
        <v>92.452830188679243</v>
      </c>
      <c r="T271" s="143">
        <f t="shared" si="22"/>
        <v>91.111111111111114</v>
      </c>
      <c r="U271" s="143">
        <f t="shared" si="23"/>
        <v>88.235294117647058</v>
      </c>
      <c r="V271" s="143">
        <f t="shared" si="24"/>
        <v>96.226415094339629</v>
      </c>
      <c r="W271" s="143">
        <f t="shared" si="25"/>
        <v>95</v>
      </c>
    </row>
    <row r="272" spans="1:23" x14ac:dyDescent="0.25">
      <c r="A272" s="21">
        <v>3523503</v>
      </c>
      <c r="B272" s="22" t="s">
        <v>361</v>
      </c>
      <c r="C272" s="22" t="s">
        <v>761</v>
      </c>
      <c r="D272" s="22" t="s">
        <v>762</v>
      </c>
      <c r="E272" s="23">
        <v>35063</v>
      </c>
      <c r="F272" s="22" t="s">
        <v>66</v>
      </c>
      <c r="G272" s="22" t="s">
        <v>19</v>
      </c>
      <c r="H272" s="167" t="s">
        <v>20</v>
      </c>
      <c r="I272" s="64">
        <v>5</v>
      </c>
      <c r="J272" s="64">
        <v>8</v>
      </c>
      <c r="K272" s="174">
        <v>2</v>
      </c>
      <c r="L272" s="64">
        <v>7</v>
      </c>
      <c r="M272" s="64">
        <v>5</v>
      </c>
      <c r="N272" s="64">
        <v>5</v>
      </c>
      <c r="O272" s="64">
        <v>8</v>
      </c>
      <c r="P272" s="174">
        <v>4</v>
      </c>
      <c r="Q272" s="143">
        <v>7</v>
      </c>
      <c r="R272">
        <v>6</v>
      </c>
      <c r="S272" s="143">
        <f t="shared" si="21"/>
        <v>100</v>
      </c>
      <c r="T272" s="143">
        <f t="shared" si="22"/>
        <v>100</v>
      </c>
      <c r="U272" s="143">
        <f t="shared" si="23"/>
        <v>50</v>
      </c>
      <c r="V272" s="143">
        <f t="shared" si="24"/>
        <v>100</v>
      </c>
      <c r="W272" s="143">
        <f t="shared" si="25"/>
        <v>83.333333333333343</v>
      </c>
    </row>
    <row r="273" spans="1:23" x14ac:dyDescent="0.25">
      <c r="A273" s="21">
        <v>3523602</v>
      </c>
      <c r="B273" s="22" t="s">
        <v>362</v>
      </c>
      <c r="C273" s="22" t="s">
        <v>763</v>
      </c>
      <c r="D273" s="22" t="s">
        <v>764</v>
      </c>
      <c r="E273" s="23">
        <v>35104</v>
      </c>
      <c r="F273" s="22" t="s">
        <v>61</v>
      </c>
      <c r="G273" s="22" t="s">
        <v>23</v>
      </c>
      <c r="H273" s="167" t="s">
        <v>24</v>
      </c>
      <c r="I273" s="64">
        <v>3</v>
      </c>
      <c r="J273" s="64">
        <v>0</v>
      </c>
      <c r="K273" s="174">
        <v>3</v>
      </c>
      <c r="L273" s="64">
        <v>28</v>
      </c>
      <c r="M273" s="64">
        <v>5</v>
      </c>
      <c r="N273" s="64">
        <v>3</v>
      </c>
      <c r="O273" s="64">
        <v>0</v>
      </c>
      <c r="P273" s="174">
        <v>3</v>
      </c>
      <c r="Q273" s="143">
        <v>33</v>
      </c>
      <c r="R273">
        <v>8</v>
      </c>
      <c r="S273" s="143">
        <f t="shared" si="21"/>
        <v>100</v>
      </c>
      <c r="T273" s="143" t="e">
        <f t="shared" si="22"/>
        <v>#DIV/0!</v>
      </c>
      <c r="U273" s="143">
        <f t="shared" si="23"/>
        <v>100</v>
      </c>
      <c r="V273" s="143">
        <f t="shared" si="24"/>
        <v>84.848484848484844</v>
      </c>
      <c r="W273" s="143">
        <f t="shared" si="25"/>
        <v>62.5</v>
      </c>
    </row>
    <row r="274" spans="1:23" x14ac:dyDescent="0.25">
      <c r="A274" s="21">
        <v>3523701</v>
      </c>
      <c r="B274" s="22" t="s">
        <v>363</v>
      </c>
      <c r="C274" s="22" t="s">
        <v>769</v>
      </c>
      <c r="D274" s="22" t="s">
        <v>770</v>
      </c>
      <c r="E274" s="23">
        <v>35081</v>
      </c>
      <c r="F274" s="22" t="s">
        <v>229</v>
      </c>
      <c r="G274" s="22" t="s">
        <v>81</v>
      </c>
      <c r="H274" s="167" t="s">
        <v>82</v>
      </c>
      <c r="I274" s="64">
        <v>0</v>
      </c>
      <c r="J274" s="64">
        <v>0</v>
      </c>
      <c r="K274" s="174">
        <v>0</v>
      </c>
      <c r="L274" s="64">
        <v>3</v>
      </c>
      <c r="M274" s="64">
        <v>1</v>
      </c>
      <c r="N274" s="64">
        <v>0</v>
      </c>
      <c r="O274" s="64">
        <v>0</v>
      </c>
      <c r="P274" s="174">
        <v>0</v>
      </c>
      <c r="Q274" s="143">
        <v>6</v>
      </c>
      <c r="R274">
        <v>2</v>
      </c>
      <c r="S274" s="143" t="e">
        <f t="shared" si="21"/>
        <v>#DIV/0!</v>
      </c>
      <c r="T274" s="143" t="e">
        <f t="shared" si="22"/>
        <v>#DIV/0!</v>
      </c>
      <c r="U274" s="143" t="e">
        <f t="shared" si="23"/>
        <v>#DIV/0!</v>
      </c>
      <c r="V274" s="143">
        <f t="shared" si="24"/>
        <v>50</v>
      </c>
      <c r="W274" s="143">
        <f t="shared" si="25"/>
        <v>50</v>
      </c>
    </row>
    <row r="275" spans="1:23" x14ac:dyDescent="0.25">
      <c r="A275" s="21">
        <v>3523800</v>
      </c>
      <c r="B275" s="22" t="s">
        <v>364</v>
      </c>
      <c r="C275" s="22" t="s">
        <v>759</v>
      </c>
      <c r="D275" s="22" t="s">
        <v>760</v>
      </c>
      <c r="E275" s="23">
        <v>35143</v>
      </c>
      <c r="F275" s="22" t="s">
        <v>170</v>
      </c>
      <c r="G275" s="22" t="s">
        <v>10</v>
      </c>
      <c r="H275" s="167" t="s">
        <v>11</v>
      </c>
      <c r="I275" s="64">
        <v>2</v>
      </c>
      <c r="J275" s="64">
        <v>2</v>
      </c>
      <c r="K275" s="174">
        <v>0</v>
      </c>
      <c r="L275" s="64">
        <v>0</v>
      </c>
      <c r="M275" s="64">
        <v>4</v>
      </c>
      <c r="N275" s="64">
        <v>2</v>
      </c>
      <c r="O275" s="64">
        <v>2</v>
      </c>
      <c r="P275" s="174">
        <v>0</v>
      </c>
      <c r="Q275" s="143">
        <v>0</v>
      </c>
      <c r="R275">
        <v>4</v>
      </c>
      <c r="S275" s="143">
        <f t="shared" si="21"/>
        <v>100</v>
      </c>
      <c r="T275" s="143">
        <f t="shared" si="22"/>
        <v>100</v>
      </c>
      <c r="U275" s="143" t="e">
        <f t="shared" si="23"/>
        <v>#DIV/0!</v>
      </c>
      <c r="V275" s="143" t="e">
        <f t="shared" si="24"/>
        <v>#DIV/0!</v>
      </c>
      <c r="W275" s="143">
        <f t="shared" si="25"/>
        <v>100</v>
      </c>
    </row>
    <row r="276" spans="1:23" x14ac:dyDescent="0.25">
      <c r="A276" s="21">
        <v>3523909</v>
      </c>
      <c r="B276" s="22" t="s">
        <v>365</v>
      </c>
      <c r="C276" s="22" t="s">
        <v>765</v>
      </c>
      <c r="D276" s="22" t="s">
        <v>766</v>
      </c>
      <c r="E276" s="23">
        <v>35163</v>
      </c>
      <c r="F276" s="22" t="s">
        <v>28</v>
      </c>
      <c r="G276" s="22" t="s">
        <v>27</v>
      </c>
      <c r="H276" s="167" t="s">
        <v>28</v>
      </c>
      <c r="I276" s="64">
        <v>117</v>
      </c>
      <c r="J276" s="64">
        <v>83</v>
      </c>
      <c r="K276" s="174">
        <v>57</v>
      </c>
      <c r="L276" s="64">
        <v>123</v>
      </c>
      <c r="M276" s="64">
        <v>60</v>
      </c>
      <c r="N276" s="64">
        <v>140</v>
      </c>
      <c r="O276" s="64">
        <v>98</v>
      </c>
      <c r="P276" s="174">
        <v>64</v>
      </c>
      <c r="Q276" s="143">
        <v>148</v>
      </c>
      <c r="R276">
        <v>74</v>
      </c>
      <c r="S276" s="143">
        <f t="shared" si="21"/>
        <v>83.571428571428569</v>
      </c>
      <c r="T276" s="143">
        <f t="shared" si="22"/>
        <v>84.693877551020407</v>
      </c>
      <c r="U276" s="143">
        <f t="shared" si="23"/>
        <v>89.0625</v>
      </c>
      <c r="V276" s="143">
        <f t="shared" si="24"/>
        <v>83.108108108108098</v>
      </c>
      <c r="W276" s="143">
        <f t="shared" si="25"/>
        <v>81.081081081081081</v>
      </c>
    </row>
    <row r="277" spans="1:23" x14ac:dyDescent="0.25">
      <c r="A277" s="21">
        <v>3524006</v>
      </c>
      <c r="B277" s="22" t="s">
        <v>366</v>
      </c>
      <c r="C277" s="22" t="s">
        <v>775</v>
      </c>
      <c r="D277" s="22" t="s">
        <v>776</v>
      </c>
      <c r="E277" s="23">
        <v>35073</v>
      </c>
      <c r="F277" s="22" t="s">
        <v>165</v>
      </c>
      <c r="G277" s="22" t="s">
        <v>15</v>
      </c>
      <c r="H277" s="167" t="s">
        <v>16</v>
      </c>
      <c r="I277" s="64">
        <v>11</v>
      </c>
      <c r="J277" s="64">
        <v>21</v>
      </c>
      <c r="K277" s="174">
        <v>3</v>
      </c>
      <c r="L277" s="64">
        <v>26</v>
      </c>
      <c r="M277" s="64">
        <v>12</v>
      </c>
      <c r="N277" s="64">
        <v>15</v>
      </c>
      <c r="O277" s="64">
        <v>21</v>
      </c>
      <c r="P277" s="174">
        <v>3</v>
      </c>
      <c r="Q277" s="143">
        <v>26</v>
      </c>
      <c r="R277">
        <v>15</v>
      </c>
      <c r="S277" s="143">
        <f t="shared" si="21"/>
        <v>73.333333333333329</v>
      </c>
      <c r="T277" s="143">
        <f t="shared" si="22"/>
        <v>100</v>
      </c>
      <c r="U277" s="143">
        <f t="shared" si="23"/>
        <v>100</v>
      </c>
      <c r="V277" s="143">
        <f t="shared" si="24"/>
        <v>100</v>
      </c>
      <c r="W277" s="143">
        <f t="shared" si="25"/>
        <v>80</v>
      </c>
    </row>
    <row r="278" spans="1:23" x14ac:dyDescent="0.25">
      <c r="A278" s="21">
        <v>3524105</v>
      </c>
      <c r="B278" s="22" t="s">
        <v>367</v>
      </c>
      <c r="C278" s="22" t="s">
        <v>769</v>
      </c>
      <c r="D278" s="22" t="s">
        <v>770</v>
      </c>
      <c r="E278" s="23">
        <v>35083</v>
      </c>
      <c r="F278" s="22" t="s">
        <v>83</v>
      </c>
      <c r="G278" s="22" t="s">
        <v>81</v>
      </c>
      <c r="H278" s="167" t="s">
        <v>82</v>
      </c>
      <c r="I278" s="64">
        <v>11</v>
      </c>
      <c r="J278" s="64">
        <v>11</v>
      </c>
      <c r="K278" s="174">
        <v>12</v>
      </c>
      <c r="L278" s="64">
        <v>24</v>
      </c>
      <c r="M278" s="64">
        <v>8</v>
      </c>
      <c r="N278" s="64">
        <v>13</v>
      </c>
      <c r="O278" s="64">
        <v>15</v>
      </c>
      <c r="P278" s="174">
        <v>16</v>
      </c>
      <c r="Q278" s="143">
        <v>25</v>
      </c>
      <c r="R278">
        <v>9</v>
      </c>
      <c r="S278" s="143">
        <f t="shared" si="21"/>
        <v>84.615384615384613</v>
      </c>
      <c r="T278" s="143">
        <f t="shared" si="22"/>
        <v>73.333333333333329</v>
      </c>
      <c r="U278" s="143">
        <f t="shared" si="23"/>
        <v>75</v>
      </c>
      <c r="V278" s="143">
        <f t="shared" si="24"/>
        <v>96</v>
      </c>
      <c r="W278" s="143">
        <f t="shared" si="25"/>
        <v>88.888888888888886</v>
      </c>
    </row>
    <row r="279" spans="1:23" x14ac:dyDescent="0.25">
      <c r="A279" s="21">
        <v>3524204</v>
      </c>
      <c r="B279" s="22" t="s">
        <v>368</v>
      </c>
      <c r="C279" s="22" t="s">
        <v>769</v>
      </c>
      <c r="D279" s="22" t="s">
        <v>770</v>
      </c>
      <c r="E279" s="23">
        <v>35051</v>
      </c>
      <c r="F279" s="22" t="s">
        <v>37</v>
      </c>
      <c r="G279" s="22" t="s">
        <v>35</v>
      </c>
      <c r="H279" s="167" t="s">
        <v>36</v>
      </c>
      <c r="I279" s="64">
        <v>3</v>
      </c>
      <c r="J279" s="64">
        <v>6</v>
      </c>
      <c r="K279" s="174">
        <v>1</v>
      </c>
      <c r="L279" s="64">
        <v>9</v>
      </c>
      <c r="M279" s="64">
        <v>3</v>
      </c>
      <c r="N279" s="64">
        <v>4</v>
      </c>
      <c r="O279" s="64">
        <v>6</v>
      </c>
      <c r="P279" s="174">
        <v>1</v>
      </c>
      <c r="Q279" s="143">
        <v>10</v>
      </c>
      <c r="R279">
        <v>4</v>
      </c>
      <c r="S279" s="143">
        <f t="shared" si="21"/>
        <v>75</v>
      </c>
      <c r="T279" s="143">
        <f t="shared" si="22"/>
        <v>100</v>
      </c>
      <c r="U279" s="143">
        <f t="shared" si="23"/>
        <v>100</v>
      </c>
      <c r="V279" s="143">
        <f t="shared" si="24"/>
        <v>90</v>
      </c>
      <c r="W279" s="143">
        <f t="shared" si="25"/>
        <v>75</v>
      </c>
    </row>
    <row r="280" spans="1:23" x14ac:dyDescent="0.25">
      <c r="A280" s="21">
        <v>3524303</v>
      </c>
      <c r="B280" s="22" t="s">
        <v>369</v>
      </c>
      <c r="C280" s="22" t="s">
        <v>769</v>
      </c>
      <c r="D280" s="22" t="s">
        <v>770</v>
      </c>
      <c r="E280" s="23">
        <v>35131</v>
      </c>
      <c r="F280" s="22" t="s">
        <v>126</v>
      </c>
      <c r="G280" s="22" t="s">
        <v>39</v>
      </c>
      <c r="H280" s="167" t="s">
        <v>40</v>
      </c>
      <c r="I280" s="64">
        <v>48</v>
      </c>
      <c r="J280" s="64">
        <v>78</v>
      </c>
      <c r="K280" s="174">
        <v>19</v>
      </c>
      <c r="L280" s="64">
        <v>104</v>
      </c>
      <c r="M280" s="64">
        <v>48</v>
      </c>
      <c r="N280" s="64">
        <v>50</v>
      </c>
      <c r="O280" s="64">
        <v>87</v>
      </c>
      <c r="P280" s="174">
        <v>24</v>
      </c>
      <c r="Q280" s="143">
        <v>115</v>
      </c>
      <c r="R280">
        <v>62</v>
      </c>
      <c r="S280" s="143">
        <f t="shared" si="21"/>
        <v>96</v>
      </c>
      <c r="T280" s="143">
        <f t="shared" si="22"/>
        <v>89.65517241379311</v>
      </c>
      <c r="U280" s="143">
        <f t="shared" si="23"/>
        <v>79.166666666666657</v>
      </c>
      <c r="V280" s="143">
        <f t="shared" si="24"/>
        <v>90.434782608695656</v>
      </c>
      <c r="W280" s="143">
        <f t="shared" si="25"/>
        <v>77.41935483870968</v>
      </c>
    </row>
    <row r="281" spans="1:23" x14ac:dyDescent="0.25">
      <c r="A281" s="21">
        <v>3524402</v>
      </c>
      <c r="B281" s="22" t="s">
        <v>370</v>
      </c>
      <c r="C281" s="22" t="s">
        <v>771</v>
      </c>
      <c r="D281" s="22" t="s">
        <v>772</v>
      </c>
      <c r="E281" s="23">
        <v>35171</v>
      </c>
      <c r="F281" s="22" t="s">
        <v>167</v>
      </c>
      <c r="G281" s="22" t="s">
        <v>69</v>
      </c>
      <c r="H281" s="167" t="s">
        <v>70</v>
      </c>
      <c r="I281" s="64">
        <v>154</v>
      </c>
      <c r="J281" s="64">
        <v>152</v>
      </c>
      <c r="K281" s="174">
        <v>60</v>
      </c>
      <c r="L281" s="64">
        <v>249</v>
      </c>
      <c r="M281" s="64">
        <v>441</v>
      </c>
      <c r="N281" s="64">
        <v>157</v>
      </c>
      <c r="O281" s="64">
        <v>154</v>
      </c>
      <c r="P281" s="174">
        <v>62</v>
      </c>
      <c r="Q281" s="143">
        <v>254</v>
      </c>
      <c r="R281">
        <v>448</v>
      </c>
      <c r="S281" s="143">
        <f t="shared" si="21"/>
        <v>98.089171974522287</v>
      </c>
      <c r="T281" s="143">
        <f t="shared" si="22"/>
        <v>98.701298701298697</v>
      </c>
      <c r="U281" s="143">
        <f t="shared" si="23"/>
        <v>96.774193548387103</v>
      </c>
      <c r="V281" s="143">
        <f t="shared" si="24"/>
        <v>98.031496062992133</v>
      </c>
      <c r="W281" s="143">
        <f t="shared" si="25"/>
        <v>98.4375</v>
      </c>
    </row>
    <row r="282" spans="1:23" x14ac:dyDescent="0.25">
      <c r="A282" s="21">
        <v>3524501</v>
      </c>
      <c r="B282" s="22" t="s">
        <v>371</v>
      </c>
      <c r="C282" s="22" t="s">
        <v>757</v>
      </c>
      <c r="D282" s="22" t="s">
        <v>758</v>
      </c>
      <c r="E282" s="23">
        <v>35156</v>
      </c>
      <c r="F282" s="22" t="s">
        <v>8</v>
      </c>
      <c r="G282" s="22" t="s">
        <v>6</v>
      </c>
      <c r="H282" s="167" t="s">
        <v>7</v>
      </c>
      <c r="I282" s="64">
        <v>4</v>
      </c>
      <c r="J282" s="64">
        <v>6</v>
      </c>
      <c r="K282" s="174">
        <v>3</v>
      </c>
      <c r="L282" s="64">
        <v>3</v>
      </c>
      <c r="M282" s="64">
        <v>5</v>
      </c>
      <c r="N282" s="64">
        <v>4</v>
      </c>
      <c r="O282" s="64">
        <v>6</v>
      </c>
      <c r="P282" s="174">
        <v>3</v>
      </c>
      <c r="Q282" s="143">
        <v>4</v>
      </c>
      <c r="R282">
        <v>8</v>
      </c>
      <c r="S282" s="143">
        <f t="shared" si="21"/>
        <v>100</v>
      </c>
      <c r="T282" s="143">
        <f t="shared" si="22"/>
        <v>100</v>
      </c>
      <c r="U282" s="143">
        <f t="shared" si="23"/>
        <v>100</v>
      </c>
      <c r="V282" s="143">
        <f t="shared" si="24"/>
        <v>75</v>
      </c>
      <c r="W282" s="143">
        <f t="shared" si="25"/>
        <v>62.5</v>
      </c>
    </row>
    <row r="283" spans="1:23" x14ac:dyDescent="0.25">
      <c r="A283" s="21">
        <v>3524600</v>
      </c>
      <c r="B283" s="22" t="s">
        <v>372</v>
      </c>
      <c r="C283" s="22" t="s">
        <v>777</v>
      </c>
      <c r="D283" s="22" t="s">
        <v>778</v>
      </c>
      <c r="E283" s="23">
        <v>35121</v>
      </c>
      <c r="F283" s="22" t="s">
        <v>123</v>
      </c>
      <c r="G283" s="22" t="s">
        <v>121</v>
      </c>
      <c r="H283" s="167" t="s">
        <v>122</v>
      </c>
      <c r="I283" s="64">
        <v>4</v>
      </c>
      <c r="J283" s="64">
        <v>11</v>
      </c>
      <c r="K283" s="174">
        <v>0</v>
      </c>
      <c r="L283" s="64">
        <v>11</v>
      </c>
      <c r="M283" s="64">
        <v>8</v>
      </c>
      <c r="N283" s="64">
        <v>5</v>
      </c>
      <c r="O283" s="64">
        <v>13</v>
      </c>
      <c r="P283" s="174">
        <v>0</v>
      </c>
      <c r="Q283" s="143">
        <v>13</v>
      </c>
      <c r="R283">
        <v>9</v>
      </c>
      <c r="S283" s="143">
        <f t="shared" si="21"/>
        <v>80</v>
      </c>
      <c r="T283" s="143">
        <f t="shared" si="22"/>
        <v>84.615384615384613</v>
      </c>
      <c r="U283" s="143" t="e">
        <f t="shared" si="23"/>
        <v>#DIV/0!</v>
      </c>
      <c r="V283" s="143">
        <f t="shared" si="24"/>
        <v>84.615384615384613</v>
      </c>
      <c r="W283" s="143">
        <f t="shared" si="25"/>
        <v>88.888888888888886</v>
      </c>
    </row>
    <row r="284" spans="1:23" x14ac:dyDescent="0.25">
      <c r="A284" s="21">
        <v>3524709</v>
      </c>
      <c r="B284" s="22" t="s">
        <v>373</v>
      </c>
      <c r="C284" s="22" t="s">
        <v>759</v>
      </c>
      <c r="D284" s="22" t="s">
        <v>760</v>
      </c>
      <c r="E284" s="23">
        <v>35072</v>
      </c>
      <c r="F284" s="22" t="s">
        <v>53</v>
      </c>
      <c r="G284" s="22" t="s">
        <v>15</v>
      </c>
      <c r="H284" s="167" t="s">
        <v>16</v>
      </c>
      <c r="I284" s="64">
        <v>49</v>
      </c>
      <c r="J284" s="64">
        <v>61</v>
      </c>
      <c r="K284" s="174">
        <v>41</v>
      </c>
      <c r="L284" s="64">
        <v>51</v>
      </c>
      <c r="M284" s="64">
        <v>74</v>
      </c>
      <c r="N284" s="64">
        <v>59</v>
      </c>
      <c r="O284" s="64">
        <v>131</v>
      </c>
      <c r="P284" s="174">
        <v>77</v>
      </c>
      <c r="Q284" s="143">
        <v>91</v>
      </c>
      <c r="R284">
        <v>102</v>
      </c>
      <c r="S284" s="143">
        <f t="shared" si="21"/>
        <v>83.050847457627114</v>
      </c>
      <c r="T284" s="143">
        <f t="shared" si="22"/>
        <v>46.564885496183209</v>
      </c>
      <c r="U284" s="143">
        <f t="shared" si="23"/>
        <v>53.246753246753244</v>
      </c>
      <c r="V284" s="143">
        <f t="shared" si="24"/>
        <v>56.043956043956044</v>
      </c>
      <c r="W284" s="143">
        <f t="shared" si="25"/>
        <v>72.549019607843135</v>
      </c>
    </row>
    <row r="285" spans="1:23" x14ac:dyDescent="0.25">
      <c r="A285" s="21">
        <v>3524808</v>
      </c>
      <c r="B285" s="22" t="s">
        <v>374</v>
      </c>
      <c r="C285" s="22" t="s">
        <v>757</v>
      </c>
      <c r="D285" s="22" t="s">
        <v>758</v>
      </c>
      <c r="E285" s="23">
        <v>35153</v>
      </c>
      <c r="F285" s="22" t="s">
        <v>73</v>
      </c>
      <c r="G285" s="22" t="s">
        <v>6</v>
      </c>
      <c r="H285" s="167" t="s">
        <v>7</v>
      </c>
      <c r="I285" s="64">
        <v>21</v>
      </c>
      <c r="J285" s="64">
        <v>28</v>
      </c>
      <c r="K285" s="174">
        <v>6</v>
      </c>
      <c r="L285" s="64">
        <v>39</v>
      </c>
      <c r="M285" s="64">
        <v>29</v>
      </c>
      <c r="N285" s="64">
        <v>25</v>
      </c>
      <c r="O285" s="64">
        <v>29</v>
      </c>
      <c r="P285" s="174">
        <v>10</v>
      </c>
      <c r="Q285" s="143">
        <v>45</v>
      </c>
      <c r="R285">
        <v>35</v>
      </c>
      <c r="S285" s="143">
        <f t="shared" si="21"/>
        <v>84</v>
      </c>
      <c r="T285" s="143">
        <f t="shared" si="22"/>
        <v>96.551724137931032</v>
      </c>
      <c r="U285" s="143">
        <f t="shared" si="23"/>
        <v>60</v>
      </c>
      <c r="V285" s="143">
        <f t="shared" si="24"/>
        <v>86.666666666666671</v>
      </c>
      <c r="W285" s="143">
        <f t="shared" si="25"/>
        <v>82.857142857142861</v>
      </c>
    </row>
    <row r="286" spans="1:23" x14ac:dyDescent="0.25">
      <c r="A286" s="21">
        <v>3524907</v>
      </c>
      <c r="B286" s="22" t="s">
        <v>375</v>
      </c>
      <c r="C286" s="22" t="s">
        <v>771</v>
      </c>
      <c r="D286" s="22" t="s">
        <v>772</v>
      </c>
      <c r="E286" s="23">
        <v>35171</v>
      </c>
      <c r="F286" s="22" t="s">
        <v>167</v>
      </c>
      <c r="G286" s="22" t="s">
        <v>69</v>
      </c>
      <c r="H286" s="167" t="s">
        <v>70</v>
      </c>
      <c r="I286" s="64">
        <v>1</v>
      </c>
      <c r="J286" s="64">
        <v>4</v>
      </c>
      <c r="K286" s="174">
        <v>0</v>
      </c>
      <c r="L286" s="64">
        <v>3</v>
      </c>
      <c r="M286" s="64">
        <v>2</v>
      </c>
      <c r="N286" s="64">
        <v>1</v>
      </c>
      <c r="O286" s="64">
        <v>5</v>
      </c>
      <c r="P286" s="174">
        <v>2</v>
      </c>
      <c r="Q286" s="143">
        <v>6</v>
      </c>
      <c r="R286">
        <v>3</v>
      </c>
      <c r="S286" s="143">
        <f t="shared" si="21"/>
        <v>100</v>
      </c>
      <c r="T286" s="143">
        <f t="shared" si="22"/>
        <v>80</v>
      </c>
      <c r="U286" s="143">
        <f t="shared" si="23"/>
        <v>0</v>
      </c>
      <c r="V286" s="143">
        <f t="shared" si="24"/>
        <v>50</v>
      </c>
      <c r="W286" s="143">
        <f t="shared" si="25"/>
        <v>66.666666666666657</v>
      </c>
    </row>
    <row r="287" spans="1:23" x14ac:dyDescent="0.25">
      <c r="A287" s="21">
        <v>3525003</v>
      </c>
      <c r="B287" s="22" t="s">
        <v>376</v>
      </c>
      <c r="C287" s="22" t="s">
        <v>779</v>
      </c>
      <c r="D287" s="22" t="s">
        <v>780</v>
      </c>
      <c r="E287" s="23">
        <v>35014</v>
      </c>
      <c r="F287" s="22" t="s">
        <v>128</v>
      </c>
      <c r="G287" s="22" t="s">
        <v>98</v>
      </c>
      <c r="H287" s="167" t="s">
        <v>99</v>
      </c>
      <c r="I287" s="64">
        <v>47</v>
      </c>
      <c r="J287" s="64">
        <v>46</v>
      </c>
      <c r="K287" s="174">
        <v>15</v>
      </c>
      <c r="L287" s="64">
        <v>48</v>
      </c>
      <c r="M287" s="64">
        <v>35</v>
      </c>
      <c r="N287" s="64">
        <v>69</v>
      </c>
      <c r="O287" s="64">
        <v>48</v>
      </c>
      <c r="P287" s="174">
        <v>15</v>
      </c>
      <c r="Q287" s="143">
        <v>66</v>
      </c>
      <c r="R287">
        <v>49</v>
      </c>
      <c r="S287" s="143">
        <f t="shared" si="21"/>
        <v>68.115942028985515</v>
      </c>
      <c r="T287" s="143">
        <f t="shared" si="22"/>
        <v>95.833333333333343</v>
      </c>
      <c r="U287" s="143">
        <f t="shared" si="23"/>
        <v>100</v>
      </c>
      <c r="V287" s="143">
        <f t="shared" si="24"/>
        <v>72.727272727272734</v>
      </c>
      <c r="W287" s="143">
        <f t="shared" si="25"/>
        <v>71.428571428571431</v>
      </c>
    </row>
    <row r="288" spans="1:23" x14ac:dyDescent="0.25">
      <c r="A288" s="21">
        <v>3525102</v>
      </c>
      <c r="B288" s="22" t="s">
        <v>377</v>
      </c>
      <c r="C288" s="22" t="s">
        <v>769</v>
      </c>
      <c r="D288" s="22" t="s">
        <v>770</v>
      </c>
      <c r="E288" s="23">
        <v>35132</v>
      </c>
      <c r="F288" s="22" t="s">
        <v>227</v>
      </c>
      <c r="G288" s="22" t="s">
        <v>39</v>
      </c>
      <c r="H288" s="167" t="s">
        <v>40</v>
      </c>
      <c r="I288" s="64">
        <v>43</v>
      </c>
      <c r="J288" s="64">
        <v>22</v>
      </c>
      <c r="K288" s="174">
        <v>10</v>
      </c>
      <c r="L288" s="64">
        <v>36</v>
      </c>
      <c r="M288" s="64">
        <v>26</v>
      </c>
      <c r="N288" s="64">
        <v>49</v>
      </c>
      <c r="O288" s="64">
        <v>31</v>
      </c>
      <c r="P288" s="174">
        <v>11</v>
      </c>
      <c r="Q288" s="143">
        <v>48</v>
      </c>
      <c r="R288">
        <v>29</v>
      </c>
      <c r="S288" s="143">
        <f t="shared" si="21"/>
        <v>87.755102040816325</v>
      </c>
      <c r="T288" s="143">
        <f t="shared" si="22"/>
        <v>70.967741935483872</v>
      </c>
      <c r="U288" s="143">
        <f t="shared" si="23"/>
        <v>90.909090909090907</v>
      </c>
      <c r="V288" s="143">
        <f t="shared" si="24"/>
        <v>75</v>
      </c>
      <c r="W288" s="143">
        <f t="shared" si="25"/>
        <v>89.65517241379311</v>
      </c>
    </row>
    <row r="289" spans="1:23" x14ac:dyDescent="0.25">
      <c r="A289" s="21">
        <v>3525201</v>
      </c>
      <c r="B289" s="22" t="s">
        <v>378</v>
      </c>
      <c r="C289" s="22" t="s">
        <v>775</v>
      </c>
      <c r="D289" s="22" t="s">
        <v>776</v>
      </c>
      <c r="E289" s="23">
        <v>35073</v>
      </c>
      <c r="F289" s="22" t="s">
        <v>165</v>
      </c>
      <c r="G289" s="22" t="s">
        <v>15</v>
      </c>
      <c r="H289" s="167" t="s">
        <v>16</v>
      </c>
      <c r="I289" s="64">
        <v>16</v>
      </c>
      <c r="J289" s="64">
        <v>7</v>
      </c>
      <c r="K289" s="174">
        <v>0</v>
      </c>
      <c r="L289" s="64">
        <v>14</v>
      </c>
      <c r="M289" s="64">
        <v>10</v>
      </c>
      <c r="N289" s="64">
        <v>18</v>
      </c>
      <c r="O289" s="64">
        <v>12</v>
      </c>
      <c r="P289" s="174">
        <v>0</v>
      </c>
      <c r="Q289" s="143">
        <v>15</v>
      </c>
      <c r="R289">
        <v>10</v>
      </c>
      <c r="S289" s="143">
        <f t="shared" si="21"/>
        <v>88.888888888888886</v>
      </c>
      <c r="T289" s="143">
        <f t="shared" si="22"/>
        <v>58.333333333333336</v>
      </c>
      <c r="U289" s="143" t="e">
        <f t="shared" si="23"/>
        <v>#DIV/0!</v>
      </c>
      <c r="V289" s="143">
        <f t="shared" si="24"/>
        <v>93.333333333333329</v>
      </c>
      <c r="W289" s="143">
        <f t="shared" si="25"/>
        <v>100</v>
      </c>
    </row>
    <row r="290" spans="1:23" x14ac:dyDescent="0.25">
      <c r="A290" s="21">
        <v>3525300</v>
      </c>
      <c r="B290" s="22" t="s">
        <v>379</v>
      </c>
      <c r="C290" s="22" t="s">
        <v>761</v>
      </c>
      <c r="D290" s="22" t="s">
        <v>762</v>
      </c>
      <c r="E290" s="23">
        <v>35064</v>
      </c>
      <c r="F290" s="22" t="s">
        <v>117</v>
      </c>
      <c r="G290" s="22" t="s">
        <v>19</v>
      </c>
      <c r="H290" s="167" t="s">
        <v>20</v>
      </c>
      <c r="I290" s="64">
        <v>53</v>
      </c>
      <c r="J290" s="64">
        <v>67</v>
      </c>
      <c r="K290" s="174">
        <v>39</v>
      </c>
      <c r="L290" s="64">
        <v>72</v>
      </c>
      <c r="M290" s="64">
        <v>67</v>
      </c>
      <c r="N290" s="64">
        <v>60</v>
      </c>
      <c r="O290" s="64">
        <v>70</v>
      </c>
      <c r="P290" s="174">
        <v>39</v>
      </c>
      <c r="Q290" s="143">
        <v>81</v>
      </c>
      <c r="R290">
        <v>72</v>
      </c>
      <c r="S290" s="143">
        <f t="shared" si="21"/>
        <v>88.333333333333329</v>
      </c>
      <c r="T290" s="143">
        <f t="shared" si="22"/>
        <v>95.714285714285722</v>
      </c>
      <c r="U290" s="143">
        <f t="shared" si="23"/>
        <v>100</v>
      </c>
      <c r="V290" s="143">
        <f t="shared" si="24"/>
        <v>88.888888888888886</v>
      </c>
      <c r="W290" s="143">
        <f t="shared" si="25"/>
        <v>93.055555555555557</v>
      </c>
    </row>
    <row r="291" spans="1:23" x14ac:dyDescent="0.25">
      <c r="A291" s="21">
        <v>3525409</v>
      </c>
      <c r="B291" s="22" t="s">
        <v>380</v>
      </c>
      <c r="C291" s="22" t="s">
        <v>769</v>
      </c>
      <c r="D291" s="22" t="s">
        <v>770</v>
      </c>
      <c r="E291" s="23">
        <v>35081</v>
      </c>
      <c r="F291" s="22" t="s">
        <v>229</v>
      </c>
      <c r="G291" s="22" t="s">
        <v>81</v>
      </c>
      <c r="H291" s="167" t="s">
        <v>82</v>
      </c>
      <c r="I291" s="64">
        <v>0</v>
      </c>
      <c r="J291" s="64">
        <v>0</v>
      </c>
      <c r="K291" s="174">
        <v>0</v>
      </c>
      <c r="L291" s="64">
        <v>1</v>
      </c>
      <c r="M291" s="64">
        <v>1</v>
      </c>
      <c r="N291" s="64">
        <v>0</v>
      </c>
      <c r="O291" s="64">
        <v>0</v>
      </c>
      <c r="P291" s="174">
        <v>2</v>
      </c>
      <c r="Q291" s="143">
        <v>1</v>
      </c>
      <c r="R291">
        <v>1</v>
      </c>
      <c r="S291" s="143" t="e">
        <f t="shared" si="21"/>
        <v>#DIV/0!</v>
      </c>
      <c r="T291" s="143" t="e">
        <f t="shared" si="22"/>
        <v>#DIV/0!</v>
      </c>
      <c r="U291" s="143">
        <f t="shared" si="23"/>
        <v>0</v>
      </c>
      <c r="V291" s="143">
        <f t="shared" si="24"/>
        <v>100</v>
      </c>
      <c r="W291" s="143">
        <f t="shared" si="25"/>
        <v>100</v>
      </c>
    </row>
    <row r="292" spans="1:23" x14ac:dyDescent="0.25">
      <c r="A292" s="21">
        <v>3525508</v>
      </c>
      <c r="B292" s="22" t="s">
        <v>381</v>
      </c>
      <c r="C292" s="22" t="s">
        <v>775</v>
      </c>
      <c r="D292" s="22" t="s">
        <v>776</v>
      </c>
      <c r="E292" s="23">
        <v>35071</v>
      </c>
      <c r="F292" s="22" t="s">
        <v>105</v>
      </c>
      <c r="G292" s="22" t="s">
        <v>15</v>
      </c>
      <c r="H292" s="167" t="s">
        <v>16</v>
      </c>
      <c r="I292" s="64">
        <v>3</v>
      </c>
      <c r="J292" s="64">
        <v>5</v>
      </c>
      <c r="K292" s="174">
        <v>0</v>
      </c>
      <c r="L292" s="64">
        <v>7</v>
      </c>
      <c r="M292" s="64">
        <v>3</v>
      </c>
      <c r="N292" s="64">
        <v>7</v>
      </c>
      <c r="O292" s="64">
        <v>7</v>
      </c>
      <c r="P292" s="174">
        <v>0</v>
      </c>
      <c r="Q292" s="143">
        <v>7</v>
      </c>
      <c r="R292">
        <v>3</v>
      </c>
      <c r="S292" s="143">
        <f t="shared" si="21"/>
        <v>42.857142857142854</v>
      </c>
      <c r="T292" s="143">
        <f t="shared" si="22"/>
        <v>71.428571428571431</v>
      </c>
      <c r="U292" s="143" t="e">
        <f t="shared" si="23"/>
        <v>#DIV/0!</v>
      </c>
      <c r="V292" s="143">
        <f t="shared" si="24"/>
        <v>100</v>
      </c>
      <c r="W292" s="143">
        <f t="shared" si="25"/>
        <v>100</v>
      </c>
    </row>
    <row r="293" spans="1:23" x14ac:dyDescent="0.25">
      <c r="A293" s="21">
        <v>3525607</v>
      </c>
      <c r="B293" s="22" t="s">
        <v>382</v>
      </c>
      <c r="C293" s="22" t="s">
        <v>767</v>
      </c>
      <c r="D293" s="22" t="s">
        <v>768</v>
      </c>
      <c r="E293" s="23">
        <v>35113</v>
      </c>
      <c r="F293" s="22" t="s">
        <v>318</v>
      </c>
      <c r="G293" s="22" t="s">
        <v>31</v>
      </c>
      <c r="H293" s="167" t="s">
        <v>32</v>
      </c>
      <c r="I293" s="64">
        <v>3</v>
      </c>
      <c r="J293" s="64">
        <v>0</v>
      </c>
      <c r="K293" s="174">
        <v>3</v>
      </c>
      <c r="L293" s="64">
        <v>6</v>
      </c>
      <c r="M293" s="64">
        <v>2</v>
      </c>
      <c r="N293" s="64">
        <v>4</v>
      </c>
      <c r="O293" s="64">
        <v>0</v>
      </c>
      <c r="P293" s="174">
        <v>3</v>
      </c>
      <c r="Q293" s="143">
        <v>6</v>
      </c>
      <c r="R293">
        <v>5</v>
      </c>
      <c r="S293" s="143">
        <f t="shared" si="21"/>
        <v>75</v>
      </c>
      <c r="T293" s="143" t="e">
        <f t="shared" si="22"/>
        <v>#DIV/0!</v>
      </c>
      <c r="U293" s="143">
        <f t="shared" si="23"/>
        <v>100</v>
      </c>
      <c r="V293" s="143">
        <f t="shared" si="24"/>
        <v>100</v>
      </c>
      <c r="W293" s="143">
        <f t="shared" si="25"/>
        <v>40</v>
      </c>
    </row>
    <row r="294" spans="1:23" x14ac:dyDescent="0.25">
      <c r="A294" s="21">
        <v>3525706</v>
      </c>
      <c r="B294" s="22" t="s">
        <v>383</v>
      </c>
      <c r="C294" s="22" t="s">
        <v>757</v>
      </c>
      <c r="D294" s="22" t="s">
        <v>758</v>
      </c>
      <c r="E294" s="23">
        <v>35156</v>
      </c>
      <c r="F294" s="22" t="s">
        <v>8</v>
      </c>
      <c r="G294" s="22" t="s">
        <v>6</v>
      </c>
      <c r="H294" s="167" t="s">
        <v>7</v>
      </c>
      <c r="I294" s="64">
        <v>29</v>
      </c>
      <c r="J294" s="64">
        <v>24</v>
      </c>
      <c r="K294" s="174">
        <v>9</v>
      </c>
      <c r="L294" s="64">
        <v>22</v>
      </c>
      <c r="M294" s="64">
        <v>20</v>
      </c>
      <c r="N294" s="64">
        <v>31</v>
      </c>
      <c r="O294" s="64">
        <v>25</v>
      </c>
      <c r="P294" s="174">
        <v>9</v>
      </c>
      <c r="Q294" s="143">
        <v>23</v>
      </c>
      <c r="R294">
        <v>21</v>
      </c>
      <c r="S294" s="143">
        <f t="shared" si="21"/>
        <v>93.548387096774192</v>
      </c>
      <c r="T294" s="143">
        <f t="shared" si="22"/>
        <v>96</v>
      </c>
      <c r="U294" s="143">
        <f t="shared" si="23"/>
        <v>100</v>
      </c>
      <c r="V294" s="143">
        <f t="shared" si="24"/>
        <v>95.652173913043484</v>
      </c>
      <c r="W294" s="143">
        <f t="shared" si="25"/>
        <v>95.238095238095227</v>
      </c>
    </row>
    <row r="295" spans="1:23" x14ac:dyDescent="0.25">
      <c r="A295" s="21">
        <v>3525805</v>
      </c>
      <c r="B295" s="22" t="s">
        <v>384</v>
      </c>
      <c r="C295" s="22" t="s">
        <v>755</v>
      </c>
      <c r="D295" s="22" t="s">
        <v>756</v>
      </c>
      <c r="E295" s="23">
        <v>35093</v>
      </c>
      <c r="F295" s="22" t="s">
        <v>3</v>
      </c>
      <c r="G295" s="22" t="s">
        <v>2</v>
      </c>
      <c r="H295" s="167" t="s">
        <v>3</v>
      </c>
      <c r="I295" s="64">
        <v>2</v>
      </c>
      <c r="J295" s="64">
        <v>3</v>
      </c>
      <c r="K295" s="174">
        <v>0</v>
      </c>
      <c r="L295" s="64">
        <v>1</v>
      </c>
      <c r="M295" s="64">
        <v>1</v>
      </c>
      <c r="N295" s="64">
        <v>2</v>
      </c>
      <c r="O295" s="64">
        <v>3</v>
      </c>
      <c r="P295" s="174">
        <v>2</v>
      </c>
      <c r="Q295" s="143">
        <v>1</v>
      </c>
      <c r="R295">
        <v>1</v>
      </c>
      <c r="S295" s="143">
        <f t="shared" si="21"/>
        <v>100</v>
      </c>
      <c r="T295" s="143">
        <f t="shared" si="22"/>
        <v>100</v>
      </c>
      <c r="U295" s="143">
        <f t="shared" si="23"/>
        <v>0</v>
      </c>
      <c r="V295" s="143">
        <f t="shared" si="24"/>
        <v>100</v>
      </c>
      <c r="W295" s="143">
        <f t="shared" si="25"/>
        <v>100</v>
      </c>
    </row>
    <row r="296" spans="1:23" x14ac:dyDescent="0.25">
      <c r="A296" s="21">
        <v>3525854</v>
      </c>
      <c r="B296" s="22" t="s">
        <v>385</v>
      </c>
      <c r="C296" s="22" t="s">
        <v>765</v>
      </c>
      <c r="D296" s="22" t="s">
        <v>766</v>
      </c>
      <c r="E296" s="23">
        <v>35163</v>
      </c>
      <c r="F296" s="22" t="s">
        <v>28</v>
      </c>
      <c r="G296" s="22" t="s">
        <v>27</v>
      </c>
      <c r="H296" s="167" t="s">
        <v>28</v>
      </c>
      <c r="I296" s="64">
        <v>1</v>
      </c>
      <c r="J296" s="64">
        <v>2</v>
      </c>
      <c r="K296" s="174">
        <v>0</v>
      </c>
      <c r="L296" s="64">
        <v>4</v>
      </c>
      <c r="M296" s="64">
        <v>4</v>
      </c>
      <c r="N296" s="64">
        <v>1</v>
      </c>
      <c r="O296" s="64">
        <v>2</v>
      </c>
      <c r="P296" s="174">
        <v>0</v>
      </c>
      <c r="Q296" s="143">
        <v>5</v>
      </c>
      <c r="R296">
        <v>5</v>
      </c>
      <c r="S296" s="143">
        <f t="shared" si="21"/>
        <v>100</v>
      </c>
      <c r="T296" s="143">
        <f t="shared" si="22"/>
        <v>100</v>
      </c>
      <c r="U296" s="143" t="e">
        <f t="shared" si="23"/>
        <v>#DIV/0!</v>
      </c>
      <c r="V296" s="143">
        <f t="shared" si="24"/>
        <v>80</v>
      </c>
      <c r="W296" s="143">
        <f t="shared" si="25"/>
        <v>80</v>
      </c>
    </row>
    <row r="297" spans="1:23" x14ac:dyDescent="0.25">
      <c r="A297" s="21">
        <v>3525904</v>
      </c>
      <c r="B297" s="22" t="s">
        <v>386</v>
      </c>
      <c r="C297" s="22" t="s">
        <v>775</v>
      </c>
      <c r="D297" s="22" t="s">
        <v>776</v>
      </c>
      <c r="E297" s="23">
        <v>35073</v>
      </c>
      <c r="F297" s="22" t="s">
        <v>165</v>
      </c>
      <c r="G297" s="22" t="s">
        <v>15</v>
      </c>
      <c r="H297" s="167" t="s">
        <v>16</v>
      </c>
      <c r="I297" s="64">
        <v>188</v>
      </c>
      <c r="J297" s="64">
        <v>163</v>
      </c>
      <c r="K297" s="174">
        <v>39</v>
      </c>
      <c r="L297" s="64">
        <v>171</v>
      </c>
      <c r="M297" s="64">
        <v>240</v>
      </c>
      <c r="N297" s="64">
        <v>195</v>
      </c>
      <c r="O297" s="64">
        <v>171</v>
      </c>
      <c r="P297" s="174">
        <v>43</v>
      </c>
      <c r="Q297" s="143">
        <v>186</v>
      </c>
      <c r="R297">
        <v>272</v>
      </c>
      <c r="S297" s="143">
        <f t="shared" si="21"/>
        <v>96.410256410256409</v>
      </c>
      <c r="T297" s="143">
        <f t="shared" si="22"/>
        <v>95.32163742690058</v>
      </c>
      <c r="U297" s="143">
        <f t="shared" si="23"/>
        <v>90.697674418604649</v>
      </c>
      <c r="V297" s="143">
        <f t="shared" si="24"/>
        <v>91.935483870967744</v>
      </c>
      <c r="W297" s="143">
        <f t="shared" si="25"/>
        <v>88.235294117647058</v>
      </c>
    </row>
    <row r="298" spans="1:23" x14ac:dyDescent="0.25">
      <c r="A298" s="21">
        <v>3526001</v>
      </c>
      <c r="B298" s="22" t="s">
        <v>387</v>
      </c>
      <c r="C298" s="22" t="s">
        <v>767</v>
      </c>
      <c r="D298" s="22" t="s">
        <v>768</v>
      </c>
      <c r="E298" s="23">
        <v>35111</v>
      </c>
      <c r="F298" s="22" t="s">
        <v>245</v>
      </c>
      <c r="G298" s="22" t="s">
        <v>31</v>
      </c>
      <c r="H298" s="167" t="s">
        <v>32</v>
      </c>
      <c r="I298" s="64">
        <v>3</v>
      </c>
      <c r="J298" s="64">
        <v>7</v>
      </c>
      <c r="K298" s="174">
        <v>3</v>
      </c>
      <c r="L298" s="64">
        <v>33</v>
      </c>
      <c r="M298" s="64">
        <v>6</v>
      </c>
      <c r="N298" s="64">
        <v>3</v>
      </c>
      <c r="O298" s="64">
        <v>8</v>
      </c>
      <c r="P298" s="174">
        <v>3</v>
      </c>
      <c r="Q298" s="143">
        <v>34</v>
      </c>
      <c r="R298">
        <v>7</v>
      </c>
      <c r="S298" s="143">
        <f t="shared" si="21"/>
        <v>100</v>
      </c>
      <c r="T298" s="143">
        <f t="shared" si="22"/>
        <v>87.5</v>
      </c>
      <c r="U298" s="143">
        <f t="shared" si="23"/>
        <v>100</v>
      </c>
      <c r="V298" s="143">
        <f t="shared" si="24"/>
        <v>97.058823529411768</v>
      </c>
      <c r="W298" s="143">
        <f t="shared" si="25"/>
        <v>85.714285714285708</v>
      </c>
    </row>
    <row r="299" spans="1:23" x14ac:dyDescent="0.25">
      <c r="A299" s="21">
        <v>3526100</v>
      </c>
      <c r="B299" s="22" t="s">
        <v>388</v>
      </c>
      <c r="C299" s="22" t="s">
        <v>777</v>
      </c>
      <c r="D299" s="22" t="s">
        <v>778</v>
      </c>
      <c r="E299" s="23">
        <v>35121</v>
      </c>
      <c r="F299" s="22" t="s">
        <v>123</v>
      </c>
      <c r="G299" s="22" t="s">
        <v>121</v>
      </c>
      <c r="H299" s="167" t="s">
        <v>122</v>
      </c>
      <c r="I299" s="64">
        <v>9</v>
      </c>
      <c r="J299" s="64">
        <v>12</v>
      </c>
      <c r="K299" s="174">
        <v>3</v>
      </c>
      <c r="L299" s="64">
        <v>11</v>
      </c>
      <c r="M299" s="64">
        <v>7</v>
      </c>
      <c r="N299" s="64">
        <v>14</v>
      </c>
      <c r="O299" s="64">
        <v>16</v>
      </c>
      <c r="P299" s="174">
        <v>3</v>
      </c>
      <c r="Q299" s="143">
        <v>13</v>
      </c>
      <c r="R299">
        <v>11</v>
      </c>
      <c r="S299" s="143">
        <f t="shared" si="21"/>
        <v>64.285714285714292</v>
      </c>
      <c r="T299" s="143">
        <f t="shared" si="22"/>
        <v>75</v>
      </c>
      <c r="U299" s="143">
        <f t="shared" si="23"/>
        <v>100</v>
      </c>
      <c r="V299" s="143">
        <f t="shared" si="24"/>
        <v>84.615384615384613</v>
      </c>
      <c r="W299" s="143">
        <f t="shared" si="25"/>
        <v>63.636363636363633</v>
      </c>
    </row>
    <row r="300" spans="1:23" x14ac:dyDescent="0.25">
      <c r="A300" s="21">
        <v>3526209</v>
      </c>
      <c r="B300" s="22" t="s">
        <v>389</v>
      </c>
      <c r="C300" s="22" t="s">
        <v>783</v>
      </c>
      <c r="D300" s="22" t="s">
        <v>784</v>
      </c>
      <c r="E300" s="23">
        <v>35013</v>
      </c>
      <c r="F300" s="22" t="s">
        <v>225</v>
      </c>
      <c r="G300" s="22" t="s">
        <v>98</v>
      </c>
      <c r="H300" s="167" t="s">
        <v>99</v>
      </c>
      <c r="I300" s="64">
        <v>8</v>
      </c>
      <c r="J300" s="64">
        <v>9</v>
      </c>
      <c r="K300" s="174">
        <v>4</v>
      </c>
      <c r="L300" s="64">
        <v>10</v>
      </c>
      <c r="M300" s="64">
        <v>14</v>
      </c>
      <c r="N300" s="64">
        <v>17</v>
      </c>
      <c r="O300" s="64">
        <v>12</v>
      </c>
      <c r="P300" s="174">
        <v>6</v>
      </c>
      <c r="Q300" s="143">
        <v>22</v>
      </c>
      <c r="R300">
        <v>24</v>
      </c>
      <c r="S300" s="143">
        <f t="shared" si="21"/>
        <v>47.058823529411761</v>
      </c>
      <c r="T300" s="143">
        <f t="shared" si="22"/>
        <v>75</v>
      </c>
      <c r="U300" s="143">
        <f t="shared" si="23"/>
        <v>66.666666666666657</v>
      </c>
      <c r="V300" s="143">
        <f t="shared" si="24"/>
        <v>45.454545454545453</v>
      </c>
      <c r="W300" s="143">
        <f t="shared" si="25"/>
        <v>58.333333333333336</v>
      </c>
    </row>
    <row r="301" spans="1:23" x14ac:dyDescent="0.25">
      <c r="A301" s="21">
        <v>3526308</v>
      </c>
      <c r="B301" s="22" t="s">
        <v>390</v>
      </c>
      <c r="C301" s="22" t="s">
        <v>771</v>
      </c>
      <c r="D301" s="22" t="s">
        <v>772</v>
      </c>
      <c r="E301" s="23">
        <v>35174</v>
      </c>
      <c r="F301" s="22" t="s">
        <v>186</v>
      </c>
      <c r="G301" s="22" t="s">
        <v>69</v>
      </c>
      <c r="H301" s="167" t="s">
        <v>70</v>
      </c>
      <c r="I301" s="64">
        <v>1</v>
      </c>
      <c r="J301" s="64">
        <v>0</v>
      </c>
      <c r="K301" s="174">
        <v>0</v>
      </c>
      <c r="L301" s="64">
        <v>1</v>
      </c>
      <c r="M301" s="64">
        <v>0</v>
      </c>
      <c r="N301" s="64">
        <v>2</v>
      </c>
      <c r="O301" s="64">
        <v>0</v>
      </c>
      <c r="P301" s="174">
        <v>0</v>
      </c>
      <c r="Q301" s="143">
        <v>2</v>
      </c>
      <c r="R301">
        <v>0</v>
      </c>
      <c r="S301" s="143">
        <f t="shared" si="21"/>
        <v>50</v>
      </c>
      <c r="T301" s="143" t="e">
        <f t="shared" si="22"/>
        <v>#DIV/0!</v>
      </c>
      <c r="U301" s="143" t="e">
        <f t="shared" si="23"/>
        <v>#DIV/0!</v>
      </c>
      <c r="V301" s="143">
        <f t="shared" si="24"/>
        <v>50</v>
      </c>
      <c r="W301" s="143" t="e">
        <f t="shared" si="25"/>
        <v>#DIV/0!</v>
      </c>
    </row>
    <row r="302" spans="1:23" x14ac:dyDescent="0.25">
      <c r="A302" s="21">
        <v>3526407</v>
      </c>
      <c r="B302" s="22" t="s">
        <v>391</v>
      </c>
      <c r="C302" s="22" t="s">
        <v>761</v>
      </c>
      <c r="D302" s="22" t="s">
        <v>762</v>
      </c>
      <c r="E302" s="23">
        <v>35063</v>
      </c>
      <c r="F302" s="22" t="s">
        <v>66</v>
      </c>
      <c r="G302" s="22" t="s">
        <v>19</v>
      </c>
      <c r="H302" s="167" t="s">
        <v>20</v>
      </c>
      <c r="I302" s="64">
        <v>5</v>
      </c>
      <c r="J302" s="64">
        <v>17</v>
      </c>
      <c r="K302" s="174">
        <v>1</v>
      </c>
      <c r="L302" s="64">
        <v>10</v>
      </c>
      <c r="M302" s="64">
        <v>6</v>
      </c>
      <c r="N302" s="64">
        <v>5</v>
      </c>
      <c r="O302" s="64">
        <v>18</v>
      </c>
      <c r="P302" s="174">
        <v>1</v>
      </c>
      <c r="Q302" s="143">
        <v>10</v>
      </c>
      <c r="R302">
        <v>8</v>
      </c>
      <c r="S302" s="143">
        <f t="shared" si="21"/>
        <v>100</v>
      </c>
      <c r="T302" s="143">
        <f t="shared" si="22"/>
        <v>94.444444444444443</v>
      </c>
      <c r="U302" s="143">
        <f t="shared" si="23"/>
        <v>100</v>
      </c>
      <c r="V302" s="143">
        <f t="shared" si="24"/>
        <v>100</v>
      </c>
      <c r="W302" s="143">
        <f t="shared" si="25"/>
        <v>75</v>
      </c>
    </row>
    <row r="303" spans="1:23" x14ac:dyDescent="0.25">
      <c r="A303" s="21">
        <v>3526506</v>
      </c>
      <c r="B303" s="22" t="s">
        <v>392</v>
      </c>
      <c r="C303" s="22" t="s">
        <v>757</v>
      </c>
      <c r="D303" s="22" t="s">
        <v>758</v>
      </c>
      <c r="E303" s="23">
        <v>35022</v>
      </c>
      <c r="F303" s="22" t="s">
        <v>63</v>
      </c>
      <c r="G303" s="22" t="s">
        <v>43</v>
      </c>
      <c r="H303" s="167" t="s">
        <v>44</v>
      </c>
      <c r="I303" s="64">
        <v>1</v>
      </c>
      <c r="J303" s="64">
        <v>0</v>
      </c>
      <c r="K303" s="174">
        <v>0</v>
      </c>
      <c r="L303" s="64">
        <v>3</v>
      </c>
      <c r="M303" s="64">
        <v>1</v>
      </c>
      <c r="N303" s="64">
        <v>2</v>
      </c>
      <c r="O303" s="64">
        <v>0</v>
      </c>
      <c r="P303" s="174">
        <v>1</v>
      </c>
      <c r="Q303" s="143">
        <v>4</v>
      </c>
      <c r="R303">
        <v>6</v>
      </c>
      <c r="S303" s="143">
        <f t="shared" si="21"/>
        <v>50</v>
      </c>
      <c r="T303" s="143" t="e">
        <f t="shared" si="22"/>
        <v>#DIV/0!</v>
      </c>
      <c r="U303" s="143">
        <f t="shared" si="23"/>
        <v>0</v>
      </c>
      <c r="V303" s="143">
        <f t="shared" si="24"/>
        <v>75</v>
      </c>
      <c r="W303" s="143">
        <f t="shared" si="25"/>
        <v>16.666666666666664</v>
      </c>
    </row>
    <row r="304" spans="1:23" x14ac:dyDescent="0.25">
      <c r="A304" s="21">
        <v>3526605</v>
      </c>
      <c r="B304" s="22" t="s">
        <v>393</v>
      </c>
      <c r="C304" s="22" t="s">
        <v>771</v>
      </c>
      <c r="D304" s="22" t="s">
        <v>772</v>
      </c>
      <c r="E304" s="23">
        <v>35172</v>
      </c>
      <c r="F304" s="22" t="s">
        <v>71</v>
      </c>
      <c r="G304" s="22" t="s">
        <v>69</v>
      </c>
      <c r="H304" s="167" t="s">
        <v>70</v>
      </c>
      <c r="I304" s="64">
        <v>3</v>
      </c>
      <c r="J304" s="64">
        <v>9</v>
      </c>
      <c r="K304" s="174">
        <v>1</v>
      </c>
      <c r="L304" s="64">
        <v>2</v>
      </c>
      <c r="M304" s="64">
        <v>2</v>
      </c>
      <c r="N304" s="64">
        <v>6</v>
      </c>
      <c r="O304" s="64">
        <v>11</v>
      </c>
      <c r="P304" s="174">
        <v>1</v>
      </c>
      <c r="Q304" s="143">
        <v>4</v>
      </c>
      <c r="R304">
        <v>2</v>
      </c>
      <c r="S304" s="143">
        <f t="shared" si="21"/>
        <v>50</v>
      </c>
      <c r="T304" s="143">
        <f t="shared" si="22"/>
        <v>81.818181818181827</v>
      </c>
      <c r="U304" s="143">
        <f t="shared" si="23"/>
        <v>100</v>
      </c>
      <c r="V304" s="143">
        <f t="shared" si="24"/>
        <v>50</v>
      </c>
      <c r="W304" s="143">
        <f t="shared" si="25"/>
        <v>100</v>
      </c>
    </row>
    <row r="305" spans="1:23" x14ac:dyDescent="0.25">
      <c r="A305" s="21">
        <v>3526704</v>
      </c>
      <c r="B305" s="22" t="s">
        <v>394</v>
      </c>
      <c r="C305" s="22" t="s">
        <v>763</v>
      </c>
      <c r="D305" s="22" t="s">
        <v>764</v>
      </c>
      <c r="E305" s="23">
        <v>35101</v>
      </c>
      <c r="F305" s="22" t="s">
        <v>88</v>
      </c>
      <c r="G305" s="22" t="s">
        <v>23</v>
      </c>
      <c r="H305" s="167" t="s">
        <v>24</v>
      </c>
      <c r="I305" s="64">
        <v>27</v>
      </c>
      <c r="J305" s="64">
        <v>91</v>
      </c>
      <c r="K305" s="174">
        <v>66</v>
      </c>
      <c r="L305" s="64">
        <v>64</v>
      </c>
      <c r="M305" s="64">
        <v>58</v>
      </c>
      <c r="N305" s="64">
        <v>29</v>
      </c>
      <c r="O305" s="64">
        <v>95</v>
      </c>
      <c r="P305" s="174">
        <v>66</v>
      </c>
      <c r="Q305" s="143">
        <v>65</v>
      </c>
      <c r="R305">
        <v>62</v>
      </c>
      <c r="S305" s="143">
        <f t="shared" si="21"/>
        <v>93.103448275862064</v>
      </c>
      <c r="T305" s="143">
        <f t="shared" si="22"/>
        <v>95.78947368421052</v>
      </c>
      <c r="U305" s="143">
        <f t="shared" si="23"/>
        <v>100</v>
      </c>
      <c r="V305" s="143">
        <f t="shared" si="24"/>
        <v>98.461538461538467</v>
      </c>
      <c r="W305" s="143">
        <f t="shared" si="25"/>
        <v>93.548387096774192</v>
      </c>
    </row>
    <row r="306" spans="1:23" x14ac:dyDescent="0.25">
      <c r="A306" s="21">
        <v>3526803</v>
      </c>
      <c r="B306" s="22" t="s">
        <v>395</v>
      </c>
      <c r="C306" s="22" t="s">
        <v>761</v>
      </c>
      <c r="D306" s="22" t="s">
        <v>762</v>
      </c>
      <c r="E306" s="23">
        <v>35062</v>
      </c>
      <c r="F306" s="22" t="s">
        <v>20</v>
      </c>
      <c r="G306" s="22" t="s">
        <v>19</v>
      </c>
      <c r="H306" s="167" t="s">
        <v>20</v>
      </c>
      <c r="I306" s="64">
        <v>29</v>
      </c>
      <c r="J306" s="64">
        <v>72</v>
      </c>
      <c r="K306" s="174">
        <v>9</v>
      </c>
      <c r="L306" s="64">
        <v>48</v>
      </c>
      <c r="M306" s="64">
        <v>46</v>
      </c>
      <c r="N306" s="64">
        <v>29</v>
      </c>
      <c r="O306" s="64">
        <v>76</v>
      </c>
      <c r="P306" s="174">
        <v>9</v>
      </c>
      <c r="Q306" s="143">
        <v>53</v>
      </c>
      <c r="R306">
        <v>47</v>
      </c>
      <c r="S306" s="143">
        <f t="shared" si="21"/>
        <v>100</v>
      </c>
      <c r="T306" s="143">
        <f t="shared" si="22"/>
        <v>94.73684210526315</v>
      </c>
      <c r="U306" s="143">
        <f t="shared" si="23"/>
        <v>100</v>
      </c>
      <c r="V306" s="143">
        <f t="shared" si="24"/>
        <v>90.566037735849065</v>
      </c>
      <c r="W306" s="143">
        <f t="shared" si="25"/>
        <v>97.872340425531917</v>
      </c>
    </row>
    <row r="307" spans="1:23" x14ac:dyDescent="0.25">
      <c r="A307" s="21">
        <v>3526902</v>
      </c>
      <c r="B307" s="22" t="s">
        <v>396</v>
      </c>
      <c r="C307" s="22" t="s">
        <v>763</v>
      </c>
      <c r="D307" s="22" t="s">
        <v>764</v>
      </c>
      <c r="E307" s="23">
        <v>35102</v>
      </c>
      <c r="F307" s="22" t="s">
        <v>218</v>
      </c>
      <c r="G307" s="22" t="s">
        <v>23</v>
      </c>
      <c r="H307" s="167" t="s">
        <v>24</v>
      </c>
      <c r="I307" s="64">
        <v>117</v>
      </c>
      <c r="J307" s="64">
        <v>161</v>
      </c>
      <c r="K307" s="174">
        <v>60</v>
      </c>
      <c r="L307" s="64">
        <v>185</v>
      </c>
      <c r="M307" s="64">
        <v>196</v>
      </c>
      <c r="N307" s="64">
        <v>130</v>
      </c>
      <c r="O307" s="64">
        <v>179</v>
      </c>
      <c r="P307" s="174">
        <v>66</v>
      </c>
      <c r="Q307" s="143">
        <v>215</v>
      </c>
      <c r="R307">
        <v>217</v>
      </c>
      <c r="S307" s="143">
        <f t="shared" si="21"/>
        <v>90</v>
      </c>
      <c r="T307" s="143">
        <f t="shared" si="22"/>
        <v>89.944134078212286</v>
      </c>
      <c r="U307" s="143">
        <f t="shared" si="23"/>
        <v>90.909090909090907</v>
      </c>
      <c r="V307" s="143">
        <f t="shared" si="24"/>
        <v>86.04651162790698</v>
      </c>
      <c r="W307" s="143">
        <f t="shared" si="25"/>
        <v>90.322580645161281</v>
      </c>
    </row>
    <row r="308" spans="1:23" x14ac:dyDescent="0.25">
      <c r="A308" s="21">
        <v>3527009</v>
      </c>
      <c r="B308" s="22" t="s">
        <v>397</v>
      </c>
      <c r="C308" s="22" t="s">
        <v>759</v>
      </c>
      <c r="D308" s="22" t="s">
        <v>760</v>
      </c>
      <c r="E308" s="23">
        <v>35074</v>
      </c>
      <c r="F308" s="22" t="s">
        <v>17</v>
      </c>
      <c r="G308" s="22" t="s">
        <v>15</v>
      </c>
      <c r="H308" s="167" t="s">
        <v>16</v>
      </c>
      <c r="I308" s="64">
        <v>0</v>
      </c>
      <c r="J308" s="64">
        <v>1</v>
      </c>
      <c r="K308" s="174">
        <v>2</v>
      </c>
      <c r="L308" s="64">
        <v>3</v>
      </c>
      <c r="M308" s="64">
        <v>12</v>
      </c>
      <c r="N308" s="64">
        <v>1</v>
      </c>
      <c r="O308" s="64">
        <v>2</v>
      </c>
      <c r="P308" s="174">
        <v>2</v>
      </c>
      <c r="Q308" s="143">
        <v>4</v>
      </c>
      <c r="R308">
        <v>16</v>
      </c>
      <c r="S308" s="143">
        <f t="shared" si="21"/>
        <v>0</v>
      </c>
      <c r="T308" s="143">
        <f t="shared" si="22"/>
        <v>50</v>
      </c>
      <c r="U308" s="143">
        <f t="shared" si="23"/>
        <v>100</v>
      </c>
      <c r="V308" s="143">
        <f t="shared" si="24"/>
        <v>75</v>
      </c>
      <c r="W308" s="143">
        <f t="shared" si="25"/>
        <v>75</v>
      </c>
    </row>
    <row r="309" spans="1:23" x14ac:dyDescent="0.25">
      <c r="A309" s="21">
        <v>3527108</v>
      </c>
      <c r="B309" s="22" t="s">
        <v>398</v>
      </c>
      <c r="C309" s="22" t="s">
        <v>761</v>
      </c>
      <c r="D309" s="22" t="s">
        <v>762</v>
      </c>
      <c r="E309" s="23">
        <v>35065</v>
      </c>
      <c r="F309" s="22" t="s">
        <v>172</v>
      </c>
      <c r="G309" s="22" t="s">
        <v>19</v>
      </c>
      <c r="H309" s="167" t="s">
        <v>20</v>
      </c>
      <c r="I309" s="64">
        <v>10</v>
      </c>
      <c r="J309" s="64">
        <v>19</v>
      </c>
      <c r="K309" s="174">
        <v>8</v>
      </c>
      <c r="L309" s="64">
        <v>35</v>
      </c>
      <c r="M309" s="64">
        <v>50</v>
      </c>
      <c r="N309" s="64">
        <v>10</v>
      </c>
      <c r="O309" s="64">
        <v>22</v>
      </c>
      <c r="P309" s="174">
        <v>8</v>
      </c>
      <c r="Q309" s="143">
        <v>41</v>
      </c>
      <c r="R309">
        <v>52</v>
      </c>
      <c r="S309" s="143">
        <f t="shared" si="21"/>
        <v>100</v>
      </c>
      <c r="T309" s="143">
        <f t="shared" si="22"/>
        <v>86.36363636363636</v>
      </c>
      <c r="U309" s="143">
        <f t="shared" si="23"/>
        <v>100</v>
      </c>
      <c r="V309" s="143">
        <f t="shared" si="24"/>
        <v>85.365853658536579</v>
      </c>
      <c r="W309" s="143">
        <f t="shared" si="25"/>
        <v>96.15384615384616</v>
      </c>
    </row>
    <row r="310" spans="1:23" x14ac:dyDescent="0.25">
      <c r="A310" s="21">
        <v>3527207</v>
      </c>
      <c r="B310" s="22" t="s">
        <v>399</v>
      </c>
      <c r="C310" s="22" t="s">
        <v>771</v>
      </c>
      <c r="D310" s="22" t="s">
        <v>772</v>
      </c>
      <c r="E310" s="23">
        <v>35172</v>
      </c>
      <c r="F310" s="22" t="s">
        <v>71</v>
      </c>
      <c r="G310" s="22" t="s">
        <v>69</v>
      </c>
      <c r="H310" s="167" t="s">
        <v>70</v>
      </c>
      <c r="I310" s="64">
        <v>27</v>
      </c>
      <c r="J310" s="64">
        <v>48</v>
      </c>
      <c r="K310" s="174">
        <v>10</v>
      </c>
      <c r="L310" s="64">
        <v>20</v>
      </c>
      <c r="M310" s="64">
        <v>50</v>
      </c>
      <c r="N310" s="64">
        <v>28</v>
      </c>
      <c r="O310" s="64">
        <v>56</v>
      </c>
      <c r="P310" s="174">
        <v>16</v>
      </c>
      <c r="Q310" s="143">
        <v>34</v>
      </c>
      <c r="R310">
        <v>60</v>
      </c>
      <c r="S310" s="143">
        <f t="shared" si="21"/>
        <v>96.428571428571431</v>
      </c>
      <c r="T310" s="143">
        <f t="shared" si="22"/>
        <v>85.714285714285708</v>
      </c>
      <c r="U310" s="143">
        <f t="shared" si="23"/>
        <v>62.5</v>
      </c>
      <c r="V310" s="143">
        <f t="shared" si="24"/>
        <v>58.82352941176471</v>
      </c>
      <c r="W310" s="143">
        <f t="shared" si="25"/>
        <v>83.333333333333343</v>
      </c>
    </row>
    <row r="311" spans="1:23" x14ac:dyDescent="0.25">
      <c r="A311" s="21">
        <v>3527256</v>
      </c>
      <c r="B311" s="22" t="s">
        <v>400</v>
      </c>
      <c r="C311" s="22" t="s">
        <v>757</v>
      </c>
      <c r="D311" s="22" t="s">
        <v>758</v>
      </c>
      <c r="E311" s="23">
        <v>35023</v>
      </c>
      <c r="F311" s="22" t="s">
        <v>45</v>
      </c>
      <c r="G311" s="22" t="s">
        <v>43</v>
      </c>
      <c r="H311" s="167" t="s">
        <v>44</v>
      </c>
      <c r="I311" s="64">
        <v>0</v>
      </c>
      <c r="J311" s="64">
        <v>4</v>
      </c>
      <c r="K311" s="174">
        <v>1</v>
      </c>
      <c r="L311" s="64">
        <v>2</v>
      </c>
      <c r="M311" s="64">
        <v>0</v>
      </c>
      <c r="N311" s="64">
        <v>0</v>
      </c>
      <c r="O311" s="64">
        <v>4</v>
      </c>
      <c r="P311" s="174">
        <v>1</v>
      </c>
      <c r="Q311" s="143">
        <v>2</v>
      </c>
      <c r="R311">
        <v>0</v>
      </c>
      <c r="S311" s="143" t="e">
        <f t="shared" si="21"/>
        <v>#DIV/0!</v>
      </c>
      <c r="T311" s="143">
        <f t="shared" si="22"/>
        <v>100</v>
      </c>
      <c r="U311" s="143">
        <f t="shared" si="23"/>
        <v>100</v>
      </c>
      <c r="V311" s="143">
        <f t="shared" si="24"/>
        <v>100</v>
      </c>
      <c r="W311" s="143" t="e">
        <f t="shared" si="25"/>
        <v>#DIV/0!</v>
      </c>
    </row>
    <row r="312" spans="1:23" x14ac:dyDescent="0.25">
      <c r="A312" s="21">
        <v>3527306</v>
      </c>
      <c r="B312" s="22" t="s">
        <v>401</v>
      </c>
      <c r="C312" s="22" t="s">
        <v>775</v>
      </c>
      <c r="D312" s="22" t="s">
        <v>776</v>
      </c>
      <c r="E312" s="23">
        <v>35073</v>
      </c>
      <c r="F312" s="22" t="s">
        <v>165</v>
      </c>
      <c r="G312" s="22" t="s">
        <v>15</v>
      </c>
      <c r="H312" s="167" t="s">
        <v>16</v>
      </c>
      <c r="I312" s="64">
        <v>31</v>
      </c>
      <c r="J312" s="64">
        <v>53</v>
      </c>
      <c r="K312" s="174">
        <v>22</v>
      </c>
      <c r="L312" s="64">
        <v>50</v>
      </c>
      <c r="M312" s="64">
        <v>52</v>
      </c>
      <c r="N312" s="64">
        <v>32</v>
      </c>
      <c r="O312" s="64">
        <v>55</v>
      </c>
      <c r="P312" s="174">
        <v>22</v>
      </c>
      <c r="Q312" s="143">
        <v>52</v>
      </c>
      <c r="R312">
        <v>54</v>
      </c>
      <c r="S312" s="143">
        <f t="shared" si="21"/>
        <v>96.875</v>
      </c>
      <c r="T312" s="143">
        <f t="shared" si="22"/>
        <v>96.36363636363636</v>
      </c>
      <c r="U312" s="143">
        <f t="shared" si="23"/>
        <v>100</v>
      </c>
      <c r="V312" s="143">
        <f t="shared" si="24"/>
        <v>96.15384615384616</v>
      </c>
      <c r="W312" s="143">
        <f t="shared" si="25"/>
        <v>96.296296296296291</v>
      </c>
    </row>
    <row r="313" spans="1:23" x14ac:dyDescent="0.25">
      <c r="A313" s="21">
        <v>3527405</v>
      </c>
      <c r="B313" s="22" t="s">
        <v>402</v>
      </c>
      <c r="C313" s="22" t="s">
        <v>755</v>
      </c>
      <c r="D313" s="22" t="s">
        <v>756</v>
      </c>
      <c r="E313" s="23">
        <v>35091</v>
      </c>
      <c r="F313" s="22" t="s">
        <v>4</v>
      </c>
      <c r="G313" s="22" t="s">
        <v>2</v>
      </c>
      <c r="H313" s="167" t="s">
        <v>3</v>
      </c>
      <c r="I313" s="64">
        <v>5</v>
      </c>
      <c r="J313" s="64">
        <v>7</v>
      </c>
      <c r="K313" s="174">
        <v>2</v>
      </c>
      <c r="L313" s="64">
        <v>8</v>
      </c>
      <c r="M313" s="64">
        <v>17</v>
      </c>
      <c r="N313" s="64">
        <v>5</v>
      </c>
      <c r="O313" s="64">
        <v>7</v>
      </c>
      <c r="P313" s="174">
        <v>3</v>
      </c>
      <c r="Q313" s="143">
        <v>9</v>
      </c>
      <c r="R313">
        <v>18</v>
      </c>
      <c r="S313" s="143">
        <f t="shared" si="21"/>
        <v>100</v>
      </c>
      <c r="T313" s="143">
        <f t="shared" si="22"/>
        <v>100</v>
      </c>
      <c r="U313" s="143">
        <f t="shared" si="23"/>
        <v>66.666666666666657</v>
      </c>
      <c r="V313" s="143">
        <f t="shared" si="24"/>
        <v>88.888888888888886</v>
      </c>
      <c r="W313" s="143">
        <f t="shared" si="25"/>
        <v>94.444444444444443</v>
      </c>
    </row>
    <row r="314" spans="1:23" x14ac:dyDescent="0.25">
      <c r="A314" s="21">
        <v>3527504</v>
      </c>
      <c r="B314" s="22" t="s">
        <v>403</v>
      </c>
      <c r="C314" s="22" t="s">
        <v>761</v>
      </c>
      <c r="D314" s="22" t="s">
        <v>762</v>
      </c>
      <c r="E314" s="23">
        <v>35062</v>
      </c>
      <c r="F314" s="22" t="s">
        <v>20</v>
      </c>
      <c r="G314" s="22" t="s">
        <v>19</v>
      </c>
      <c r="H314" s="167" t="s">
        <v>20</v>
      </c>
      <c r="I314" s="64">
        <v>0</v>
      </c>
      <c r="J314" s="64">
        <v>1</v>
      </c>
      <c r="K314" s="174">
        <v>0</v>
      </c>
      <c r="L314" s="64">
        <v>1</v>
      </c>
      <c r="M314" s="64">
        <v>0</v>
      </c>
      <c r="N314" s="64">
        <v>0</v>
      </c>
      <c r="O314" s="64">
        <v>1</v>
      </c>
      <c r="P314" s="174">
        <v>0</v>
      </c>
      <c r="Q314" s="143">
        <v>1</v>
      </c>
      <c r="R314">
        <v>0</v>
      </c>
      <c r="S314" s="143" t="e">
        <f t="shared" si="21"/>
        <v>#DIV/0!</v>
      </c>
      <c r="T314" s="143">
        <f t="shared" si="22"/>
        <v>100</v>
      </c>
      <c r="U314" s="143" t="e">
        <f t="shared" si="23"/>
        <v>#DIV/0!</v>
      </c>
      <c r="V314" s="143">
        <f t="shared" si="24"/>
        <v>100</v>
      </c>
      <c r="W314" s="143" t="e">
        <f t="shared" si="25"/>
        <v>#DIV/0!</v>
      </c>
    </row>
    <row r="315" spans="1:23" x14ac:dyDescent="0.25">
      <c r="A315" s="21">
        <v>3527603</v>
      </c>
      <c r="B315" s="22" t="s">
        <v>404</v>
      </c>
      <c r="C315" s="22" t="s">
        <v>769</v>
      </c>
      <c r="D315" s="22" t="s">
        <v>770</v>
      </c>
      <c r="E315" s="23">
        <v>35132</v>
      </c>
      <c r="F315" s="22" t="s">
        <v>227</v>
      </c>
      <c r="G315" s="22" t="s">
        <v>39</v>
      </c>
      <c r="H315" s="167" t="s">
        <v>40</v>
      </c>
      <c r="I315" s="64">
        <v>10</v>
      </c>
      <c r="J315" s="64">
        <v>3</v>
      </c>
      <c r="K315" s="174">
        <v>1</v>
      </c>
      <c r="L315" s="64">
        <v>10</v>
      </c>
      <c r="M315" s="64">
        <v>1</v>
      </c>
      <c r="N315" s="64">
        <v>14</v>
      </c>
      <c r="O315" s="64">
        <v>5</v>
      </c>
      <c r="P315" s="174">
        <v>1</v>
      </c>
      <c r="Q315" s="143">
        <v>10</v>
      </c>
      <c r="R315">
        <v>1</v>
      </c>
      <c r="S315" s="143">
        <f t="shared" si="21"/>
        <v>71.428571428571431</v>
      </c>
      <c r="T315" s="143">
        <f t="shared" si="22"/>
        <v>60</v>
      </c>
      <c r="U315" s="143">
        <f t="shared" si="23"/>
        <v>100</v>
      </c>
      <c r="V315" s="143">
        <f t="shared" si="24"/>
        <v>100</v>
      </c>
      <c r="W315" s="143">
        <f t="shared" si="25"/>
        <v>100</v>
      </c>
    </row>
    <row r="316" spans="1:23" x14ac:dyDescent="0.25">
      <c r="A316" s="21">
        <v>3527702</v>
      </c>
      <c r="B316" s="22" t="s">
        <v>405</v>
      </c>
      <c r="C316" s="22" t="s">
        <v>757</v>
      </c>
      <c r="D316" s="22" t="s">
        <v>758</v>
      </c>
      <c r="E316" s="23">
        <v>35023</v>
      </c>
      <c r="F316" s="22" t="s">
        <v>45</v>
      </c>
      <c r="G316" s="22" t="s">
        <v>43</v>
      </c>
      <c r="H316" s="167" t="s">
        <v>44</v>
      </c>
      <c r="I316" s="64">
        <v>3</v>
      </c>
      <c r="J316" s="64">
        <v>3</v>
      </c>
      <c r="K316" s="174">
        <v>0</v>
      </c>
      <c r="L316" s="64">
        <v>0</v>
      </c>
      <c r="M316" s="64">
        <v>0</v>
      </c>
      <c r="N316" s="64">
        <v>3</v>
      </c>
      <c r="O316" s="64">
        <v>3</v>
      </c>
      <c r="P316" s="174">
        <v>0</v>
      </c>
      <c r="Q316" s="143">
        <v>0</v>
      </c>
      <c r="R316">
        <v>0</v>
      </c>
      <c r="S316" s="143">
        <f t="shared" si="21"/>
        <v>100</v>
      </c>
      <c r="T316" s="143">
        <f t="shared" si="22"/>
        <v>100</v>
      </c>
      <c r="U316" s="143" t="e">
        <f t="shared" si="23"/>
        <v>#DIV/0!</v>
      </c>
      <c r="V316" s="143" t="e">
        <f t="shared" si="24"/>
        <v>#DIV/0!</v>
      </c>
      <c r="W316" s="143" t="e">
        <f t="shared" si="25"/>
        <v>#DIV/0!</v>
      </c>
    </row>
    <row r="317" spans="1:23" x14ac:dyDescent="0.25">
      <c r="A317" s="21">
        <v>3527801</v>
      </c>
      <c r="B317" s="22" t="s">
        <v>406</v>
      </c>
      <c r="C317" s="22" t="s">
        <v>755</v>
      </c>
      <c r="D317" s="22" t="s">
        <v>756</v>
      </c>
      <c r="E317" s="23">
        <v>35093</v>
      </c>
      <c r="F317" s="22" t="s">
        <v>3</v>
      </c>
      <c r="G317" s="22" t="s">
        <v>2</v>
      </c>
      <c r="H317" s="167" t="s">
        <v>3</v>
      </c>
      <c r="I317" s="64">
        <v>2</v>
      </c>
      <c r="J317" s="64">
        <v>0</v>
      </c>
      <c r="K317" s="174">
        <v>3</v>
      </c>
      <c r="L317" s="64">
        <v>1</v>
      </c>
      <c r="M317" s="64">
        <v>4</v>
      </c>
      <c r="N317" s="64">
        <v>2</v>
      </c>
      <c r="O317" s="64">
        <v>1</v>
      </c>
      <c r="P317" s="174">
        <v>5</v>
      </c>
      <c r="Q317" s="143">
        <v>1</v>
      </c>
      <c r="R317">
        <v>4</v>
      </c>
      <c r="S317" s="143">
        <f t="shared" si="21"/>
        <v>100</v>
      </c>
      <c r="T317" s="143">
        <f t="shared" si="22"/>
        <v>0</v>
      </c>
      <c r="U317" s="143">
        <f t="shared" si="23"/>
        <v>60</v>
      </c>
      <c r="V317" s="143">
        <f t="shared" si="24"/>
        <v>100</v>
      </c>
      <c r="W317" s="143">
        <f t="shared" si="25"/>
        <v>100</v>
      </c>
    </row>
    <row r="318" spans="1:23" x14ac:dyDescent="0.25">
      <c r="A318" s="21">
        <v>3527900</v>
      </c>
      <c r="B318" s="22" t="s">
        <v>407</v>
      </c>
      <c r="C318" s="22" t="s">
        <v>755</v>
      </c>
      <c r="D318" s="22" t="s">
        <v>756</v>
      </c>
      <c r="E318" s="23">
        <v>35092</v>
      </c>
      <c r="F318" s="22" t="s">
        <v>103</v>
      </c>
      <c r="G318" s="22" t="s">
        <v>2</v>
      </c>
      <c r="H318" s="167" t="s">
        <v>3</v>
      </c>
      <c r="I318" s="64">
        <v>0</v>
      </c>
      <c r="J318" s="64">
        <v>0</v>
      </c>
      <c r="K318" s="174">
        <v>0</v>
      </c>
      <c r="L318" s="64">
        <v>2</v>
      </c>
      <c r="M318" s="64">
        <v>1</v>
      </c>
      <c r="N318" s="64">
        <v>1</v>
      </c>
      <c r="O318" s="64">
        <v>0</v>
      </c>
      <c r="P318" s="174">
        <v>1</v>
      </c>
      <c r="Q318" s="143">
        <v>2</v>
      </c>
      <c r="R318">
        <v>1</v>
      </c>
      <c r="S318" s="143">
        <f t="shared" si="21"/>
        <v>0</v>
      </c>
      <c r="T318" s="143" t="e">
        <f t="shared" si="22"/>
        <v>#DIV/0!</v>
      </c>
      <c r="U318" s="143">
        <f t="shared" si="23"/>
        <v>0</v>
      </c>
      <c r="V318" s="143">
        <f t="shared" si="24"/>
        <v>100</v>
      </c>
      <c r="W318" s="143">
        <f t="shared" si="25"/>
        <v>100</v>
      </c>
    </row>
    <row r="319" spans="1:23" x14ac:dyDescent="0.25">
      <c r="A319" s="21">
        <v>3528007</v>
      </c>
      <c r="B319" s="22" t="s">
        <v>408</v>
      </c>
      <c r="C319" s="22" t="s">
        <v>761</v>
      </c>
      <c r="D319" s="22" t="s">
        <v>762</v>
      </c>
      <c r="E319" s="23">
        <v>35062</v>
      </c>
      <c r="F319" s="22" t="s">
        <v>20</v>
      </c>
      <c r="G319" s="22" t="s">
        <v>19</v>
      </c>
      <c r="H319" s="167" t="s">
        <v>20</v>
      </c>
      <c r="I319" s="64">
        <v>4</v>
      </c>
      <c r="J319" s="64">
        <v>8</v>
      </c>
      <c r="K319" s="174">
        <v>0</v>
      </c>
      <c r="L319" s="64">
        <v>3</v>
      </c>
      <c r="M319" s="64">
        <v>4</v>
      </c>
      <c r="N319" s="64">
        <v>5</v>
      </c>
      <c r="O319" s="64">
        <v>9</v>
      </c>
      <c r="P319" s="174">
        <v>1</v>
      </c>
      <c r="Q319" s="143">
        <v>3</v>
      </c>
      <c r="R319">
        <v>4</v>
      </c>
      <c r="S319" s="143">
        <f t="shared" si="21"/>
        <v>80</v>
      </c>
      <c r="T319" s="143">
        <f t="shared" si="22"/>
        <v>88.888888888888886</v>
      </c>
      <c r="U319" s="143">
        <f t="shared" si="23"/>
        <v>0</v>
      </c>
      <c r="V319" s="143">
        <f t="shared" si="24"/>
        <v>100</v>
      </c>
      <c r="W319" s="143">
        <f t="shared" si="25"/>
        <v>100</v>
      </c>
    </row>
    <row r="320" spans="1:23" x14ac:dyDescent="0.25">
      <c r="A320" s="21">
        <v>3528106</v>
      </c>
      <c r="B320" s="22" t="s">
        <v>409</v>
      </c>
      <c r="C320" s="22" t="s">
        <v>757</v>
      </c>
      <c r="D320" s="22" t="s">
        <v>758</v>
      </c>
      <c r="E320" s="23">
        <v>35157</v>
      </c>
      <c r="F320" s="22" t="s">
        <v>48</v>
      </c>
      <c r="G320" s="22" t="s">
        <v>6</v>
      </c>
      <c r="H320" s="167" t="s">
        <v>7</v>
      </c>
      <c r="I320" s="64">
        <v>3</v>
      </c>
      <c r="J320" s="64">
        <v>5</v>
      </c>
      <c r="K320" s="174">
        <v>1</v>
      </c>
      <c r="L320" s="64">
        <v>5</v>
      </c>
      <c r="M320" s="64">
        <v>1</v>
      </c>
      <c r="N320" s="64">
        <v>3</v>
      </c>
      <c r="O320" s="64">
        <v>9</v>
      </c>
      <c r="P320" s="174">
        <v>1</v>
      </c>
      <c r="Q320" s="143">
        <v>5</v>
      </c>
      <c r="R320">
        <v>1</v>
      </c>
      <c r="S320" s="143">
        <f t="shared" si="21"/>
        <v>100</v>
      </c>
      <c r="T320" s="143">
        <f t="shared" si="22"/>
        <v>55.555555555555557</v>
      </c>
      <c r="U320" s="143">
        <f t="shared" si="23"/>
        <v>100</v>
      </c>
      <c r="V320" s="143">
        <f t="shared" si="24"/>
        <v>100</v>
      </c>
      <c r="W320" s="143">
        <f t="shared" si="25"/>
        <v>100</v>
      </c>
    </row>
    <row r="321" spans="1:23" x14ac:dyDescent="0.25">
      <c r="A321" s="21">
        <v>3528205</v>
      </c>
      <c r="B321" s="22" t="s">
        <v>410</v>
      </c>
      <c r="C321" s="22" t="s">
        <v>757</v>
      </c>
      <c r="D321" s="22" t="s">
        <v>758</v>
      </c>
      <c r="E321" s="23">
        <v>35154</v>
      </c>
      <c r="F321" s="22" t="s">
        <v>263</v>
      </c>
      <c r="G321" s="22" t="s">
        <v>6</v>
      </c>
      <c r="H321" s="167" t="s">
        <v>7</v>
      </c>
      <c r="I321" s="64">
        <v>0</v>
      </c>
      <c r="J321" s="64">
        <v>1</v>
      </c>
      <c r="K321" s="174">
        <v>2</v>
      </c>
      <c r="L321" s="64">
        <v>3</v>
      </c>
      <c r="M321" s="64">
        <v>1</v>
      </c>
      <c r="N321" s="64">
        <v>0</v>
      </c>
      <c r="O321" s="64">
        <v>1</v>
      </c>
      <c r="P321" s="174">
        <v>2</v>
      </c>
      <c r="Q321" s="143">
        <v>3</v>
      </c>
      <c r="R321">
        <v>1</v>
      </c>
      <c r="S321" s="143" t="e">
        <f t="shared" si="21"/>
        <v>#DIV/0!</v>
      </c>
      <c r="T321" s="143">
        <f t="shared" si="22"/>
        <v>100</v>
      </c>
      <c r="U321" s="143">
        <f t="shared" si="23"/>
        <v>100</v>
      </c>
      <c r="V321" s="143">
        <f t="shared" si="24"/>
        <v>100</v>
      </c>
      <c r="W321" s="143">
        <f t="shared" si="25"/>
        <v>100</v>
      </c>
    </row>
    <row r="322" spans="1:23" x14ac:dyDescent="0.25">
      <c r="A322" s="21">
        <v>3528304</v>
      </c>
      <c r="B322" s="22" t="s">
        <v>411</v>
      </c>
      <c r="C322" s="22" t="s">
        <v>757</v>
      </c>
      <c r="D322" s="22" t="s">
        <v>758</v>
      </c>
      <c r="E322" s="23">
        <v>35157</v>
      </c>
      <c r="F322" s="22" t="s">
        <v>48</v>
      </c>
      <c r="G322" s="22" t="s">
        <v>6</v>
      </c>
      <c r="H322" s="167" t="s">
        <v>7</v>
      </c>
      <c r="I322" s="64">
        <v>2</v>
      </c>
      <c r="J322" s="64">
        <v>0</v>
      </c>
      <c r="K322" s="174">
        <v>1</v>
      </c>
      <c r="L322" s="64">
        <v>2</v>
      </c>
      <c r="M322" s="64">
        <v>2</v>
      </c>
      <c r="N322" s="64">
        <v>2</v>
      </c>
      <c r="O322" s="64">
        <v>0</v>
      </c>
      <c r="P322" s="174">
        <v>1</v>
      </c>
      <c r="Q322" s="143">
        <v>2</v>
      </c>
      <c r="R322">
        <v>2</v>
      </c>
      <c r="S322" s="143">
        <f t="shared" si="21"/>
        <v>100</v>
      </c>
      <c r="T322" s="143" t="e">
        <f t="shared" si="22"/>
        <v>#DIV/0!</v>
      </c>
      <c r="U322" s="143">
        <f t="shared" si="23"/>
        <v>100</v>
      </c>
      <c r="V322" s="143">
        <f t="shared" si="24"/>
        <v>100</v>
      </c>
      <c r="W322" s="143">
        <f t="shared" si="25"/>
        <v>100</v>
      </c>
    </row>
    <row r="323" spans="1:23" x14ac:dyDescent="0.25">
      <c r="A323" s="21">
        <v>3528403</v>
      </c>
      <c r="B323" s="22" t="s">
        <v>412</v>
      </c>
      <c r="C323" s="22" t="s">
        <v>765</v>
      </c>
      <c r="D323" s="22" t="s">
        <v>766</v>
      </c>
      <c r="E323" s="23">
        <v>35163</v>
      </c>
      <c r="F323" s="22" t="s">
        <v>28</v>
      </c>
      <c r="G323" s="22" t="s">
        <v>27</v>
      </c>
      <c r="H323" s="167" t="s">
        <v>28</v>
      </c>
      <c r="I323" s="64">
        <v>17</v>
      </c>
      <c r="J323" s="64">
        <v>21</v>
      </c>
      <c r="K323" s="174">
        <v>8</v>
      </c>
      <c r="L323" s="64">
        <v>22</v>
      </c>
      <c r="M323" s="64">
        <v>32</v>
      </c>
      <c r="N323" s="64">
        <v>21</v>
      </c>
      <c r="O323" s="64">
        <v>31</v>
      </c>
      <c r="P323" s="174">
        <v>11</v>
      </c>
      <c r="Q323" s="143">
        <v>32</v>
      </c>
      <c r="R323">
        <v>37</v>
      </c>
      <c r="S323" s="143">
        <f t="shared" si="21"/>
        <v>80.952380952380949</v>
      </c>
      <c r="T323" s="143">
        <f t="shared" si="22"/>
        <v>67.741935483870961</v>
      </c>
      <c r="U323" s="143">
        <f t="shared" si="23"/>
        <v>72.727272727272734</v>
      </c>
      <c r="V323" s="143">
        <f t="shared" si="24"/>
        <v>68.75</v>
      </c>
      <c r="W323" s="143">
        <f t="shared" si="25"/>
        <v>86.486486486486484</v>
      </c>
    </row>
    <row r="324" spans="1:23" x14ac:dyDescent="0.25">
      <c r="A324" s="21">
        <v>3528502</v>
      </c>
      <c r="B324" s="22" t="s">
        <v>413</v>
      </c>
      <c r="C324" s="22" t="s">
        <v>781</v>
      </c>
      <c r="D324" s="22" t="s">
        <v>782</v>
      </c>
      <c r="E324" s="23">
        <v>35012</v>
      </c>
      <c r="F324" s="22" t="s">
        <v>175</v>
      </c>
      <c r="G324" s="22" t="s">
        <v>98</v>
      </c>
      <c r="H324" s="167" t="s">
        <v>99</v>
      </c>
      <c r="I324" s="64">
        <v>43</v>
      </c>
      <c r="J324" s="64">
        <v>48</v>
      </c>
      <c r="K324" s="174">
        <v>4</v>
      </c>
      <c r="L324" s="64">
        <v>40</v>
      </c>
      <c r="M324" s="64">
        <v>37</v>
      </c>
      <c r="N324" s="64">
        <v>46</v>
      </c>
      <c r="O324" s="64">
        <v>51</v>
      </c>
      <c r="P324" s="174">
        <v>5</v>
      </c>
      <c r="Q324" s="143">
        <v>49</v>
      </c>
      <c r="R324">
        <v>46</v>
      </c>
      <c r="S324" s="143">
        <f t="shared" ref="S324:S387" si="26">I324/N324*100</f>
        <v>93.478260869565219</v>
      </c>
      <c r="T324" s="143">
        <f t="shared" ref="T324:T387" si="27">J324/O324*100</f>
        <v>94.117647058823522</v>
      </c>
      <c r="U324" s="143">
        <f t="shared" ref="U324:U387" si="28">K324/P324*100</f>
        <v>80</v>
      </c>
      <c r="V324" s="143">
        <f t="shared" si="24"/>
        <v>81.632653061224488</v>
      </c>
      <c r="W324" s="143">
        <f t="shared" si="25"/>
        <v>80.434782608695656</v>
      </c>
    </row>
    <row r="325" spans="1:23" x14ac:dyDescent="0.25">
      <c r="A325" s="21">
        <v>3528601</v>
      </c>
      <c r="B325" s="22" t="s">
        <v>414</v>
      </c>
      <c r="C325" s="22" t="s">
        <v>761</v>
      </c>
      <c r="D325" s="22" t="s">
        <v>762</v>
      </c>
      <c r="E325" s="23">
        <v>35061</v>
      </c>
      <c r="F325" s="22" t="s">
        <v>21</v>
      </c>
      <c r="G325" s="22" t="s">
        <v>19</v>
      </c>
      <c r="H325" s="167" t="s">
        <v>20</v>
      </c>
      <c r="I325" s="64">
        <v>2</v>
      </c>
      <c r="J325" s="64">
        <v>1</v>
      </c>
      <c r="K325" s="174">
        <v>1</v>
      </c>
      <c r="L325" s="64">
        <v>3</v>
      </c>
      <c r="M325" s="64">
        <v>0</v>
      </c>
      <c r="N325" s="64">
        <v>2</v>
      </c>
      <c r="O325" s="64">
        <v>2</v>
      </c>
      <c r="P325" s="174">
        <v>1</v>
      </c>
      <c r="Q325" s="143">
        <v>3</v>
      </c>
      <c r="R325">
        <v>0</v>
      </c>
      <c r="S325" s="143">
        <f t="shared" si="26"/>
        <v>100</v>
      </c>
      <c r="T325" s="143">
        <f t="shared" si="27"/>
        <v>50</v>
      </c>
      <c r="U325" s="143">
        <f t="shared" si="28"/>
        <v>100</v>
      </c>
      <c r="V325" s="143">
        <f t="shared" ref="V325:V388" si="29">L325/Q325*100</f>
        <v>100</v>
      </c>
      <c r="W325" s="143" t="e">
        <f t="shared" ref="W325:W388" si="30">M325/R325*100</f>
        <v>#DIV/0!</v>
      </c>
    </row>
    <row r="326" spans="1:23" x14ac:dyDescent="0.25">
      <c r="A326" s="21">
        <v>3528700</v>
      </c>
      <c r="B326" s="22" t="s">
        <v>415</v>
      </c>
      <c r="C326" s="22" t="s">
        <v>767</v>
      </c>
      <c r="D326" s="22" t="s">
        <v>768</v>
      </c>
      <c r="E326" s="23">
        <v>35114</v>
      </c>
      <c r="F326" s="22" t="s">
        <v>177</v>
      </c>
      <c r="G326" s="22" t="s">
        <v>31</v>
      </c>
      <c r="H326" s="167" t="s">
        <v>32</v>
      </c>
      <c r="I326" s="64">
        <v>1</v>
      </c>
      <c r="J326" s="64">
        <v>0</v>
      </c>
      <c r="K326" s="174">
        <v>0</v>
      </c>
      <c r="L326" s="64">
        <v>22</v>
      </c>
      <c r="M326" s="64">
        <v>3</v>
      </c>
      <c r="N326" s="64">
        <v>1</v>
      </c>
      <c r="O326" s="64">
        <v>2</v>
      </c>
      <c r="P326" s="174">
        <v>0</v>
      </c>
      <c r="Q326" s="143">
        <v>23</v>
      </c>
      <c r="R326">
        <v>4</v>
      </c>
      <c r="S326" s="143">
        <f t="shared" si="26"/>
        <v>100</v>
      </c>
      <c r="T326" s="143">
        <f t="shared" si="27"/>
        <v>0</v>
      </c>
      <c r="U326" s="143" t="e">
        <f t="shared" si="28"/>
        <v>#DIV/0!</v>
      </c>
      <c r="V326" s="143">
        <f t="shared" si="29"/>
        <v>95.652173913043484</v>
      </c>
      <c r="W326" s="143">
        <f t="shared" si="30"/>
        <v>75</v>
      </c>
    </row>
    <row r="327" spans="1:23" x14ac:dyDescent="0.25">
      <c r="A327" s="21">
        <v>3528809</v>
      </c>
      <c r="B327" s="22" t="s">
        <v>416</v>
      </c>
      <c r="C327" s="22" t="s">
        <v>755</v>
      </c>
      <c r="D327" s="22" t="s">
        <v>756</v>
      </c>
      <c r="E327" s="23">
        <v>35092</v>
      </c>
      <c r="F327" s="22" t="s">
        <v>103</v>
      </c>
      <c r="G327" s="22" t="s">
        <v>2</v>
      </c>
      <c r="H327" s="167" t="s">
        <v>3</v>
      </c>
      <c r="I327" s="64">
        <v>6</v>
      </c>
      <c r="J327" s="64">
        <v>1</v>
      </c>
      <c r="K327" s="174">
        <v>1</v>
      </c>
      <c r="L327" s="64">
        <v>5</v>
      </c>
      <c r="M327" s="64">
        <v>9</v>
      </c>
      <c r="N327" s="64">
        <v>21</v>
      </c>
      <c r="O327" s="64">
        <v>6</v>
      </c>
      <c r="P327" s="174">
        <v>1</v>
      </c>
      <c r="Q327" s="143">
        <v>21</v>
      </c>
      <c r="R327">
        <v>24</v>
      </c>
      <c r="S327" s="143">
        <f t="shared" si="26"/>
        <v>28.571428571428569</v>
      </c>
      <c r="T327" s="143">
        <f t="shared" si="27"/>
        <v>16.666666666666664</v>
      </c>
      <c r="U327" s="143">
        <f t="shared" si="28"/>
        <v>100</v>
      </c>
      <c r="V327" s="143">
        <f t="shared" si="29"/>
        <v>23.809523809523807</v>
      </c>
      <c r="W327" s="143">
        <f t="shared" si="30"/>
        <v>37.5</v>
      </c>
    </row>
    <row r="328" spans="1:23" x14ac:dyDescent="0.25">
      <c r="A328" s="21">
        <v>3528858</v>
      </c>
      <c r="B328" s="22" t="s">
        <v>417</v>
      </c>
      <c r="C328" s="22" t="s">
        <v>757</v>
      </c>
      <c r="D328" s="22" t="s">
        <v>758</v>
      </c>
      <c r="E328" s="23">
        <v>35151</v>
      </c>
      <c r="F328" s="22" t="s">
        <v>95</v>
      </c>
      <c r="G328" s="22" t="s">
        <v>6</v>
      </c>
      <c r="H328" s="167" t="s">
        <v>7</v>
      </c>
      <c r="I328" s="64">
        <v>5</v>
      </c>
      <c r="J328" s="64">
        <v>10</v>
      </c>
      <c r="K328" s="174">
        <v>1</v>
      </c>
      <c r="L328" s="64">
        <v>14</v>
      </c>
      <c r="M328" s="64">
        <v>1</v>
      </c>
      <c r="N328" s="64">
        <v>5</v>
      </c>
      <c r="O328" s="64">
        <v>12</v>
      </c>
      <c r="P328" s="174">
        <v>1</v>
      </c>
      <c r="Q328" s="143">
        <v>14</v>
      </c>
      <c r="R328">
        <v>1</v>
      </c>
      <c r="S328" s="143">
        <f t="shared" si="26"/>
        <v>100</v>
      </c>
      <c r="T328" s="143">
        <f t="shared" si="27"/>
        <v>83.333333333333343</v>
      </c>
      <c r="U328" s="143">
        <f t="shared" si="28"/>
        <v>100</v>
      </c>
      <c r="V328" s="143">
        <f t="shared" si="29"/>
        <v>100</v>
      </c>
      <c r="W328" s="143">
        <f t="shared" si="30"/>
        <v>100</v>
      </c>
    </row>
    <row r="329" spans="1:23" x14ac:dyDescent="0.25">
      <c r="A329" s="21">
        <v>3528908</v>
      </c>
      <c r="B329" s="22" t="s">
        <v>418</v>
      </c>
      <c r="C329" s="22" t="s">
        <v>755</v>
      </c>
      <c r="D329" s="22" t="s">
        <v>756</v>
      </c>
      <c r="E329" s="23">
        <v>35091</v>
      </c>
      <c r="F329" s="22" t="s">
        <v>4</v>
      </c>
      <c r="G329" s="22" t="s">
        <v>2</v>
      </c>
      <c r="H329" s="167" t="s">
        <v>3</v>
      </c>
      <c r="I329" s="64">
        <v>0</v>
      </c>
      <c r="J329" s="64">
        <v>1</v>
      </c>
      <c r="K329" s="174">
        <v>0</v>
      </c>
      <c r="L329" s="64">
        <v>4</v>
      </c>
      <c r="M329" s="64">
        <v>6</v>
      </c>
      <c r="N329" s="64">
        <v>0</v>
      </c>
      <c r="O329" s="64">
        <v>1</v>
      </c>
      <c r="P329" s="174">
        <v>1</v>
      </c>
      <c r="Q329" s="143">
        <v>4</v>
      </c>
      <c r="R329">
        <v>6</v>
      </c>
      <c r="S329" s="143" t="e">
        <f t="shared" si="26"/>
        <v>#DIV/0!</v>
      </c>
      <c r="T329" s="143">
        <f t="shared" si="27"/>
        <v>100</v>
      </c>
      <c r="U329" s="143">
        <f t="shared" si="28"/>
        <v>0</v>
      </c>
      <c r="V329" s="143">
        <f t="shared" si="29"/>
        <v>100</v>
      </c>
      <c r="W329" s="143">
        <f t="shared" si="30"/>
        <v>100</v>
      </c>
    </row>
    <row r="330" spans="1:23" x14ac:dyDescent="0.25">
      <c r="A330" s="21">
        <v>3529005</v>
      </c>
      <c r="B330" s="22" t="s">
        <v>419</v>
      </c>
      <c r="C330" s="22" t="s">
        <v>755</v>
      </c>
      <c r="D330" s="22" t="s">
        <v>756</v>
      </c>
      <c r="E330" s="23">
        <v>35093</v>
      </c>
      <c r="F330" s="22" t="s">
        <v>3</v>
      </c>
      <c r="G330" s="22" t="s">
        <v>2</v>
      </c>
      <c r="H330" s="167" t="s">
        <v>3</v>
      </c>
      <c r="I330" s="64">
        <v>96</v>
      </c>
      <c r="J330" s="64">
        <v>119</v>
      </c>
      <c r="K330" s="174">
        <v>64</v>
      </c>
      <c r="L330" s="64">
        <v>201</v>
      </c>
      <c r="M330" s="64">
        <v>171</v>
      </c>
      <c r="N330" s="64">
        <v>107</v>
      </c>
      <c r="O330" s="64">
        <v>128</v>
      </c>
      <c r="P330" s="174">
        <v>67</v>
      </c>
      <c r="Q330" s="143">
        <v>218</v>
      </c>
      <c r="R330">
        <v>183</v>
      </c>
      <c r="S330" s="143">
        <f t="shared" si="26"/>
        <v>89.719626168224295</v>
      </c>
      <c r="T330" s="143">
        <f t="shared" si="27"/>
        <v>92.96875</v>
      </c>
      <c r="U330" s="143">
        <f t="shared" si="28"/>
        <v>95.522388059701484</v>
      </c>
      <c r="V330" s="143">
        <f t="shared" si="29"/>
        <v>92.201834862385326</v>
      </c>
      <c r="W330" s="143">
        <f t="shared" si="30"/>
        <v>93.442622950819683</v>
      </c>
    </row>
    <row r="331" spans="1:23" x14ac:dyDescent="0.25">
      <c r="A331" s="21">
        <v>3529104</v>
      </c>
      <c r="B331" s="22" t="s">
        <v>420</v>
      </c>
      <c r="C331" s="22" t="s">
        <v>757</v>
      </c>
      <c r="D331" s="22" t="s">
        <v>758</v>
      </c>
      <c r="E331" s="23">
        <v>35153</v>
      </c>
      <c r="F331" s="22" t="s">
        <v>73</v>
      </c>
      <c r="G331" s="22" t="s">
        <v>6</v>
      </c>
      <c r="H331" s="167" t="s">
        <v>7</v>
      </c>
      <c r="I331" s="64">
        <v>1</v>
      </c>
      <c r="J331" s="64">
        <v>0</v>
      </c>
      <c r="K331" s="174">
        <v>0</v>
      </c>
      <c r="L331" s="64">
        <v>0</v>
      </c>
      <c r="M331" s="64">
        <v>0</v>
      </c>
      <c r="N331" s="64">
        <v>1</v>
      </c>
      <c r="O331" s="64">
        <v>0</v>
      </c>
      <c r="P331" s="174">
        <v>0</v>
      </c>
      <c r="Q331" s="143">
        <v>0</v>
      </c>
      <c r="R331">
        <v>0</v>
      </c>
      <c r="S331" s="143">
        <f t="shared" si="26"/>
        <v>100</v>
      </c>
      <c r="T331" s="143" t="e">
        <f t="shared" si="27"/>
        <v>#DIV/0!</v>
      </c>
      <c r="U331" s="143" t="e">
        <f t="shared" si="28"/>
        <v>#DIV/0!</v>
      </c>
      <c r="V331" s="143" t="e">
        <f t="shared" si="29"/>
        <v>#DIV/0!</v>
      </c>
      <c r="W331" s="143" t="e">
        <f t="shared" si="30"/>
        <v>#DIV/0!</v>
      </c>
    </row>
    <row r="332" spans="1:23" x14ac:dyDescent="0.25">
      <c r="A332" s="21">
        <v>3529203</v>
      </c>
      <c r="B332" s="22" t="s">
        <v>421</v>
      </c>
      <c r="C332" s="22" t="s">
        <v>767</v>
      </c>
      <c r="D332" s="22" t="s">
        <v>768</v>
      </c>
      <c r="E332" s="23">
        <v>35112</v>
      </c>
      <c r="F332" s="22" t="s">
        <v>33</v>
      </c>
      <c r="G332" s="22" t="s">
        <v>31</v>
      </c>
      <c r="H332" s="167" t="s">
        <v>32</v>
      </c>
      <c r="I332" s="64">
        <v>9</v>
      </c>
      <c r="J332" s="64">
        <v>5</v>
      </c>
      <c r="K332" s="174">
        <v>7</v>
      </c>
      <c r="L332" s="64">
        <v>20</v>
      </c>
      <c r="M332" s="64">
        <v>9</v>
      </c>
      <c r="N332" s="64">
        <v>9</v>
      </c>
      <c r="O332" s="64">
        <v>7</v>
      </c>
      <c r="P332" s="174">
        <v>8</v>
      </c>
      <c r="Q332" s="143">
        <v>24</v>
      </c>
      <c r="R332">
        <v>16</v>
      </c>
      <c r="S332" s="143">
        <f t="shared" si="26"/>
        <v>100</v>
      </c>
      <c r="T332" s="143">
        <f t="shared" si="27"/>
        <v>71.428571428571431</v>
      </c>
      <c r="U332" s="143">
        <f t="shared" si="28"/>
        <v>87.5</v>
      </c>
      <c r="V332" s="143">
        <f t="shared" si="29"/>
        <v>83.333333333333343</v>
      </c>
      <c r="W332" s="143">
        <f t="shared" si="30"/>
        <v>56.25</v>
      </c>
    </row>
    <row r="333" spans="1:23" x14ac:dyDescent="0.25">
      <c r="A333" s="21">
        <v>3529302</v>
      </c>
      <c r="B333" s="22" t="s">
        <v>422</v>
      </c>
      <c r="C333" s="22" t="s">
        <v>769</v>
      </c>
      <c r="D333" s="22" t="s">
        <v>770</v>
      </c>
      <c r="E333" s="23">
        <v>35033</v>
      </c>
      <c r="F333" s="22" t="s">
        <v>192</v>
      </c>
      <c r="G333" s="22" t="s">
        <v>55</v>
      </c>
      <c r="H333" s="167" t="s">
        <v>56</v>
      </c>
      <c r="I333" s="64">
        <v>13</v>
      </c>
      <c r="J333" s="64">
        <v>8</v>
      </c>
      <c r="K333" s="174">
        <v>12</v>
      </c>
      <c r="L333" s="64">
        <v>17</v>
      </c>
      <c r="M333" s="64">
        <v>20</v>
      </c>
      <c r="N333" s="64">
        <v>16</v>
      </c>
      <c r="O333" s="64">
        <v>13</v>
      </c>
      <c r="P333" s="174">
        <v>16</v>
      </c>
      <c r="Q333" s="143">
        <v>26</v>
      </c>
      <c r="R333">
        <v>21</v>
      </c>
      <c r="S333" s="143">
        <f t="shared" si="26"/>
        <v>81.25</v>
      </c>
      <c r="T333" s="143">
        <f t="shared" si="27"/>
        <v>61.53846153846154</v>
      </c>
      <c r="U333" s="143">
        <f t="shared" si="28"/>
        <v>75</v>
      </c>
      <c r="V333" s="143">
        <f t="shared" si="29"/>
        <v>65.384615384615387</v>
      </c>
      <c r="W333" s="143">
        <f t="shared" si="30"/>
        <v>95.238095238095227</v>
      </c>
    </row>
    <row r="334" spans="1:23" x14ac:dyDescent="0.25">
      <c r="A334" s="21">
        <v>3529401</v>
      </c>
      <c r="B334" s="22" t="s">
        <v>423</v>
      </c>
      <c r="C334" s="22" t="s">
        <v>785</v>
      </c>
      <c r="D334" s="22" t="s">
        <v>786</v>
      </c>
      <c r="E334" s="23">
        <v>35015</v>
      </c>
      <c r="F334" s="22" t="s">
        <v>237</v>
      </c>
      <c r="G334" s="22" t="s">
        <v>98</v>
      </c>
      <c r="H334" s="167" t="s">
        <v>99</v>
      </c>
      <c r="I334" s="64">
        <v>161</v>
      </c>
      <c r="J334" s="64">
        <v>133</v>
      </c>
      <c r="K334" s="174">
        <v>80</v>
      </c>
      <c r="L334" s="64">
        <v>230</v>
      </c>
      <c r="M334" s="64">
        <v>190</v>
      </c>
      <c r="N334" s="64">
        <v>162</v>
      </c>
      <c r="O334" s="64">
        <v>139</v>
      </c>
      <c r="P334" s="174">
        <v>85</v>
      </c>
      <c r="Q334" s="143">
        <v>233</v>
      </c>
      <c r="R334">
        <v>195</v>
      </c>
      <c r="S334" s="143">
        <f t="shared" si="26"/>
        <v>99.382716049382708</v>
      </c>
      <c r="T334" s="143">
        <f t="shared" si="27"/>
        <v>95.683453237410077</v>
      </c>
      <c r="U334" s="143">
        <f t="shared" si="28"/>
        <v>94.117647058823522</v>
      </c>
      <c r="V334" s="143">
        <f t="shared" si="29"/>
        <v>98.712446351931334</v>
      </c>
      <c r="W334" s="143">
        <f t="shared" si="30"/>
        <v>97.435897435897431</v>
      </c>
    </row>
    <row r="335" spans="1:23" x14ac:dyDescent="0.25">
      <c r="A335" s="21">
        <v>3529500</v>
      </c>
      <c r="B335" s="22" t="s">
        <v>424</v>
      </c>
      <c r="C335" s="22" t="s">
        <v>757</v>
      </c>
      <c r="D335" s="22" t="s">
        <v>758</v>
      </c>
      <c r="E335" s="23">
        <v>35156</v>
      </c>
      <c r="F335" s="22" t="s">
        <v>8</v>
      </c>
      <c r="G335" s="22" t="s">
        <v>6</v>
      </c>
      <c r="H335" s="167" t="s">
        <v>7</v>
      </c>
      <c r="I335" s="64">
        <v>4</v>
      </c>
      <c r="J335" s="64">
        <v>5</v>
      </c>
      <c r="K335" s="174">
        <v>0</v>
      </c>
      <c r="L335" s="64">
        <v>4</v>
      </c>
      <c r="M335" s="64">
        <v>3</v>
      </c>
      <c r="N335" s="64">
        <v>6</v>
      </c>
      <c r="O335" s="64">
        <v>5</v>
      </c>
      <c r="P335" s="174">
        <v>0</v>
      </c>
      <c r="Q335" s="143">
        <v>5</v>
      </c>
      <c r="R335">
        <v>7</v>
      </c>
      <c r="S335" s="143">
        <f t="shared" si="26"/>
        <v>66.666666666666657</v>
      </c>
      <c r="T335" s="143">
        <f t="shared" si="27"/>
        <v>100</v>
      </c>
      <c r="U335" s="143" t="e">
        <f t="shared" si="28"/>
        <v>#DIV/0!</v>
      </c>
      <c r="V335" s="143">
        <f t="shared" si="29"/>
        <v>80</v>
      </c>
      <c r="W335" s="143">
        <f t="shared" si="30"/>
        <v>42.857142857142854</v>
      </c>
    </row>
    <row r="336" spans="1:23" x14ac:dyDescent="0.25">
      <c r="A336" s="21">
        <v>3529609</v>
      </c>
      <c r="B336" s="22" t="s">
        <v>425</v>
      </c>
      <c r="C336" s="22" t="s">
        <v>757</v>
      </c>
      <c r="D336" s="22" t="s">
        <v>758</v>
      </c>
      <c r="E336" s="23">
        <v>35154</v>
      </c>
      <c r="F336" s="22" t="s">
        <v>263</v>
      </c>
      <c r="G336" s="22" t="s">
        <v>6</v>
      </c>
      <c r="H336" s="167" t="s">
        <v>7</v>
      </c>
      <c r="I336" s="64">
        <v>5</v>
      </c>
      <c r="J336" s="64">
        <v>3</v>
      </c>
      <c r="K336" s="174">
        <v>0</v>
      </c>
      <c r="L336" s="64">
        <v>2</v>
      </c>
      <c r="M336" s="64">
        <v>1</v>
      </c>
      <c r="N336" s="64">
        <v>5</v>
      </c>
      <c r="O336" s="64">
        <v>3</v>
      </c>
      <c r="P336" s="174">
        <v>0</v>
      </c>
      <c r="Q336" s="143">
        <v>2</v>
      </c>
      <c r="R336">
        <v>2</v>
      </c>
      <c r="S336" s="143">
        <f t="shared" si="26"/>
        <v>100</v>
      </c>
      <c r="T336" s="143">
        <f t="shared" si="27"/>
        <v>100</v>
      </c>
      <c r="U336" s="143" t="e">
        <f t="shared" si="28"/>
        <v>#DIV/0!</v>
      </c>
      <c r="V336" s="143">
        <f t="shared" si="29"/>
        <v>100</v>
      </c>
      <c r="W336" s="143">
        <f t="shared" si="30"/>
        <v>50</v>
      </c>
    </row>
    <row r="337" spans="1:23" x14ac:dyDescent="0.25">
      <c r="A337" s="21">
        <v>3529658</v>
      </c>
      <c r="B337" s="22" t="s">
        <v>426</v>
      </c>
      <c r="C337" s="22" t="s">
        <v>757</v>
      </c>
      <c r="D337" s="22" t="s">
        <v>758</v>
      </c>
      <c r="E337" s="23">
        <v>35153</v>
      </c>
      <c r="F337" s="22" t="s">
        <v>73</v>
      </c>
      <c r="G337" s="22" t="s">
        <v>6</v>
      </c>
      <c r="H337" s="167" t="s">
        <v>7</v>
      </c>
      <c r="I337" s="64">
        <v>1</v>
      </c>
      <c r="J337" s="64">
        <v>1</v>
      </c>
      <c r="K337" s="174">
        <v>0</v>
      </c>
      <c r="L337" s="64">
        <v>0</v>
      </c>
      <c r="M337" s="64">
        <v>0</v>
      </c>
      <c r="N337" s="64">
        <v>1</v>
      </c>
      <c r="O337" s="64">
        <v>1</v>
      </c>
      <c r="P337" s="174">
        <v>0</v>
      </c>
      <c r="Q337" s="143">
        <v>1</v>
      </c>
      <c r="R337">
        <v>1</v>
      </c>
      <c r="S337" s="143">
        <f t="shared" si="26"/>
        <v>100</v>
      </c>
      <c r="T337" s="143">
        <f t="shared" si="27"/>
        <v>100</v>
      </c>
      <c r="U337" s="143" t="e">
        <f t="shared" si="28"/>
        <v>#DIV/0!</v>
      </c>
      <c r="V337" s="143">
        <f t="shared" si="29"/>
        <v>0</v>
      </c>
      <c r="W337" s="143">
        <f t="shared" si="30"/>
        <v>0</v>
      </c>
    </row>
    <row r="338" spans="1:23" x14ac:dyDescent="0.25">
      <c r="A338" s="21">
        <v>3529708</v>
      </c>
      <c r="B338" s="22" t="s">
        <v>427</v>
      </c>
      <c r="C338" s="22" t="s">
        <v>769</v>
      </c>
      <c r="D338" s="22" t="s">
        <v>770</v>
      </c>
      <c r="E338" s="23">
        <v>35083</v>
      </c>
      <c r="F338" s="22" t="s">
        <v>83</v>
      </c>
      <c r="G338" s="22" t="s">
        <v>81</v>
      </c>
      <c r="H338" s="167" t="s">
        <v>82</v>
      </c>
      <c r="I338" s="64">
        <v>1</v>
      </c>
      <c r="J338" s="64">
        <v>3</v>
      </c>
      <c r="K338" s="174">
        <v>0</v>
      </c>
      <c r="L338" s="64">
        <v>4</v>
      </c>
      <c r="M338" s="64">
        <v>2</v>
      </c>
      <c r="N338" s="64">
        <v>1</v>
      </c>
      <c r="O338" s="64">
        <v>3</v>
      </c>
      <c r="P338" s="174">
        <v>0</v>
      </c>
      <c r="Q338" s="143">
        <v>4</v>
      </c>
      <c r="R338">
        <v>2</v>
      </c>
      <c r="S338" s="143">
        <f t="shared" si="26"/>
        <v>100</v>
      </c>
      <c r="T338" s="143">
        <f t="shared" si="27"/>
        <v>100</v>
      </c>
      <c r="U338" s="143" t="e">
        <f t="shared" si="28"/>
        <v>#DIV/0!</v>
      </c>
      <c r="V338" s="143">
        <f t="shared" si="29"/>
        <v>100</v>
      </c>
      <c r="W338" s="143">
        <f t="shared" si="30"/>
        <v>100</v>
      </c>
    </row>
    <row r="339" spans="1:23" x14ac:dyDescent="0.25">
      <c r="A339" s="21">
        <v>3529807</v>
      </c>
      <c r="B339" s="22" t="s">
        <v>428</v>
      </c>
      <c r="C339" s="22" t="s">
        <v>761</v>
      </c>
      <c r="D339" s="22" t="s">
        <v>762</v>
      </c>
      <c r="E339" s="23">
        <v>35064</v>
      </c>
      <c r="F339" s="22" t="s">
        <v>117</v>
      </c>
      <c r="G339" s="22" t="s">
        <v>19</v>
      </c>
      <c r="H339" s="167" t="s">
        <v>20</v>
      </c>
      <c r="I339" s="64">
        <v>2</v>
      </c>
      <c r="J339" s="64">
        <v>3</v>
      </c>
      <c r="K339" s="174">
        <v>1</v>
      </c>
      <c r="L339" s="64">
        <v>1</v>
      </c>
      <c r="M339" s="64">
        <v>9</v>
      </c>
      <c r="N339" s="64">
        <v>5</v>
      </c>
      <c r="O339" s="64">
        <v>4</v>
      </c>
      <c r="P339" s="174">
        <v>1</v>
      </c>
      <c r="Q339" s="143">
        <v>3</v>
      </c>
      <c r="R339">
        <v>10</v>
      </c>
      <c r="S339" s="143">
        <f t="shared" si="26"/>
        <v>40</v>
      </c>
      <c r="T339" s="143">
        <f t="shared" si="27"/>
        <v>75</v>
      </c>
      <c r="U339" s="143">
        <f t="shared" si="28"/>
        <v>100</v>
      </c>
      <c r="V339" s="143">
        <f t="shared" si="29"/>
        <v>33.333333333333329</v>
      </c>
      <c r="W339" s="143">
        <f t="shared" si="30"/>
        <v>90</v>
      </c>
    </row>
    <row r="340" spans="1:23" x14ac:dyDescent="0.25">
      <c r="A340" s="21">
        <v>3529906</v>
      </c>
      <c r="B340" s="22" t="s">
        <v>430</v>
      </c>
      <c r="C340" s="22" t="s">
        <v>777</v>
      </c>
      <c r="D340" s="22" t="s">
        <v>778</v>
      </c>
      <c r="E340" s="23">
        <v>35121</v>
      </c>
      <c r="F340" s="22" t="s">
        <v>123</v>
      </c>
      <c r="G340" s="22" t="s">
        <v>121</v>
      </c>
      <c r="H340" s="167" t="s">
        <v>122</v>
      </c>
      <c r="I340" s="64">
        <v>25</v>
      </c>
      <c r="J340" s="64">
        <v>14</v>
      </c>
      <c r="K340" s="174">
        <v>3</v>
      </c>
      <c r="L340" s="64">
        <v>13</v>
      </c>
      <c r="M340" s="64">
        <v>8</v>
      </c>
      <c r="N340" s="64">
        <v>26</v>
      </c>
      <c r="O340" s="64">
        <v>15</v>
      </c>
      <c r="P340" s="174">
        <v>3</v>
      </c>
      <c r="Q340" s="143">
        <v>13</v>
      </c>
      <c r="R340">
        <v>9</v>
      </c>
      <c r="S340" s="143">
        <f t="shared" si="26"/>
        <v>96.15384615384616</v>
      </c>
      <c r="T340" s="143">
        <f t="shared" si="27"/>
        <v>93.333333333333329</v>
      </c>
      <c r="U340" s="143">
        <f t="shared" si="28"/>
        <v>100</v>
      </c>
      <c r="V340" s="143">
        <f t="shared" si="29"/>
        <v>100</v>
      </c>
      <c r="W340" s="143">
        <f t="shared" si="30"/>
        <v>88.888888888888886</v>
      </c>
    </row>
    <row r="341" spans="1:23" x14ac:dyDescent="0.25">
      <c r="A341" s="21">
        <v>3530003</v>
      </c>
      <c r="B341" s="22" t="s">
        <v>429</v>
      </c>
      <c r="C341" s="22" t="s">
        <v>757</v>
      </c>
      <c r="D341" s="22" t="s">
        <v>758</v>
      </c>
      <c r="E341" s="23">
        <v>35154</v>
      </c>
      <c r="F341" s="22" t="s">
        <v>263</v>
      </c>
      <c r="G341" s="22" t="s">
        <v>6</v>
      </c>
      <c r="H341" s="167" t="s">
        <v>7</v>
      </c>
      <c r="I341" s="64">
        <v>4</v>
      </c>
      <c r="J341" s="64">
        <v>8</v>
      </c>
      <c r="K341" s="174">
        <v>0</v>
      </c>
      <c r="L341" s="64">
        <v>4</v>
      </c>
      <c r="M341" s="64">
        <v>2</v>
      </c>
      <c r="N341" s="64">
        <v>4</v>
      </c>
      <c r="O341" s="64">
        <v>8</v>
      </c>
      <c r="P341" s="174">
        <v>0</v>
      </c>
      <c r="Q341" s="143">
        <v>4</v>
      </c>
      <c r="R341">
        <v>3</v>
      </c>
      <c r="S341" s="143">
        <f t="shared" si="26"/>
        <v>100</v>
      </c>
      <c r="T341" s="143">
        <f t="shared" si="27"/>
        <v>100</v>
      </c>
      <c r="U341" s="143" t="e">
        <f t="shared" si="28"/>
        <v>#DIV/0!</v>
      </c>
      <c r="V341" s="143">
        <f t="shared" si="29"/>
        <v>100</v>
      </c>
      <c r="W341" s="143">
        <f t="shared" si="30"/>
        <v>66.666666666666657</v>
      </c>
    </row>
    <row r="342" spans="1:23" x14ac:dyDescent="0.25">
      <c r="A342" s="21">
        <v>3530102</v>
      </c>
      <c r="B342" s="22" t="s">
        <v>431</v>
      </c>
      <c r="C342" s="22" t="s">
        <v>757</v>
      </c>
      <c r="D342" s="22" t="s">
        <v>758</v>
      </c>
      <c r="E342" s="23">
        <v>35022</v>
      </c>
      <c r="F342" s="22" t="s">
        <v>63</v>
      </c>
      <c r="G342" s="22" t="s">
        <v>43</v>
      </c>
      <c r="H342" s="167" t="s">
        <v>44</v>
      </c>
      <c r="I342" s="64">
        <v>5</v>
      </c>
      <c r="J342" s="64">
        <v>6</v>
      </c>
      <c r="K342" s="174">
        <v>6</v>
      </c>
      <c r="L342" s="64">
        <v>15</v>
      </c>
      <c r="M342" s="64">
        <v>15</v>
      </c>
      <c r="N342" s="64">
        <v>5</v>
      </c>
      <c r="O342" s="64">
        <v>7</v>
      </c>
      <c r="P342" s="174">
        <v>8</v>
      </c>
      <c r="Q342" s="143">
        <v>20</v>
      </c>
      <c r="R342">
        <v>22</v>
      </c>
      <c r="S342" s="143">
        <f t="shared" si="26"/>
        <v>100</v>
      </c>
      <c r="T342" s="143">
        <f t="shared" si="27"/>
        <v>85.714285714285708</v>
      </c>
      <c r="U342" s="143">
        <f t="shared" si="28"/>
        <v>75</v>
      </c>
      <c r="V342" s="143">
        <f t="shared" si="29"/>
        <v>75</v>
      </c>
      <c r="W342" s="143">
        <f t="shared" si="30"/>
        <v>68.181818181818173</v>
      </c>
    </row>
    <row r="343" spans="1:23" x14ac:dyDescent="0.25">
      <c r="A343" s="21">
        <v>3530201</v>
      </c>
      <c r="B343" s="22" t="s">
        <v>432</v>
      </c>
      <c r="C343" s="22" t="s">
        <v>767</v>
      </c>
      <c r="D343" s="22" t="s">
        <v>768</v>
      </c>
      <c r="E343" s="23">
        <v>35115</v>
      </c>
      <c r="F343" s="22" t="s">
        <v>265</v>
      </c>
      <c r="G343" s="22" t="s">
        <v>31</v>
      </c>
      <c r="H343" s="167" t="s">
        <v>32</v>
      </c>
      <c r="I343" s="64">
        <v>5</v>
      </c>
      <c r="J343" s="64">
        <v>6</v>
      </c>
      <c r="K343" s="174">
        <v>3</v>
      </c>
      <c r="L343" s="64">
        <v>9</v>
      </c>
      <c r="M343" s="64">
        <v>6</v>
      </c>
      <c r="N343" s="64">
        <v>5</v>
      </c>
      <c r="O343" s="64">
        <v>6</v>
      </c>
      <c r="P343" s="174">
        <v>3</v>
      </c>
      <c r="Q343" s="143">
        <v>9</v>
      </c>
      <c r="R343">
        <v>6</v>
      </c>
      <c r="S343" s="143">
        <f t="shared" si="26"/>
        <v>100</v>
      </c>
      <c r="T343" s="143">
        <f t="shared" si="27"/>
        <v>100</v>
      </c>
      <c r="U343" s="143">
        <f t="shared" si="28"/>
        <v>100</v>
      </c>
      <c r="V343" s="143">
        <f t="shared" si="29"/>
        <v>100</v>
      </c>
      <c r="W343" s="143">
        <f t="shared" si="30"/>
        <v>100</v>
      </c>
    </row>
    <row r="344" spans="1:23" x14ac:dyDescent="0.25">
      <c r="A344" s="21">
        <v>3530300</v>
      </c>
      <c r="B344" s="22" t="s">
        <v>433</v>
      </c>
      <c r="C344" s="22" t="s">
        <v>757</v>
      </c>
      <c r="D344" s="22" t="s">
        <v>758</v>
      </c>
      <c r="E344" s="23">
        <v>35155</v>
      </c>
      <c r="F344" s="22" t="s">
        <v>7</v>
      </c>
      <c r="G344" s="22" t="s">
        <v>6</v>
      </c>
      <c r="H344" s="167" t="s">
        <v>7</v>
      </c>
      <c r="I344" s="64">
        <v>61</v>
      </c>
      <c r="J344" s="64">
        <v>54</v>
      </c>
      <c r="K344" s="174">
        <v>33</v>
      </c>
      <c r="L344" s="64">
        <v>55</v>
      </c>
      <c r="M344" s="64">
        <v>59</v>
      </c>
      <c r="N344" s="64">
        <v>66</v>
      </c>
      <c r="O344" s="64">
        <v>55</v>
      </c>
      <c r="P344" s="174">
        <v>33</v>
      </c>
      <c r="Q344" s="143">
        <v>62</v>
      </c>
      <c r="R344">
        <v>61</v>
      </c>
      <c r="S344" s="143">
        <f t="shared" si="26"/>
        <v>92.424242424242422</v>
      </c>
      <c r="T344" s="143">
        <f t="shared" si="27"/>
        <v>98.181818181818187</v>
      </c>
      <c r="U344" s="143">
        <f t="shared" si="28"/>
        <v>100</v>
      </c>
      <c r="V344" s="143">
        <f t="shared" si="29"/>
        <v>88.709677419354833</v>
      </c>
      <c r="W344" s="143">
        <f t="shared" si="30"/>
        <v>96.721311475409834</v>
      </c>
    </row>
    <row r="345" spans="1:23" x14ac:dyDescent="0.25">
      <c r="A345" s="21">
        <v>3530409</v>
      </c>
      <c r="B345" s="22" t="s">
        <v>434</v>
      </c>
      <c r="C345" s="22" t="s">
        <v>757</v>
      </c>
      <c r="D345" s="22" t="s">
        <v>758</v>
      </c>
      <c r="E345" s="23">
        <v>35155</v>
      </c>
      <c r="F345" s="22" t="s">
        <v>7</v>
      </c>
      <c r="G345" s="22" t="s">
        <v>6</v>
      </c>
      <c r="H345" s="167" t="s">
        <v>7</v>
      </c>
      <c r="I345" s="64">
        <v>6</v>
      </c>
      <c r="J345" s="64">
        <v>9</v>
      </c>
      <c r="K345" s="174">
        <v>1</v>
      </c>
      <c r="L345" s="64">
        <v>3</v>
      </c>
      <c r="M345" s="64">
        <v>2</v>
      </c>
      <c r="N345" s="64">
        <v>6</v>
      </c>
      <c r="O345" s="64">
        <v>9</v>
      </c>
      <c r="P345" s="174">
        <v>1</v>
      </c>
      <c r="Q345" s="143">
        <v>3</v>
      </c>
      <c r="R345">
        <v>2</v>
      </c>
      <c r="S345" s="143">
        <f t="shared" si="26"/>
        <v>100</v>
      </c>
      <c r="T345" s="143">
        <f t="shared" si="27"/>
        <v>100</v>
      </c>
      <c r="U345" s="143">
        <f t="shared" si="28"/>
        <v>100</v>
      </c>
      <c r="V345" s="143">
        <f t="shared" si="29"/>
        <v>100</v>
      </c>
      <c r="W345" s="143">
        <f t="shared" si="30"/>
        <v>100</v>
      </c>
    </row>
    <row r="346" spans="1:23" x14ac:dyDescent="0.25">
      <c r="A346" s="21">
        <v>3530508</v>
      </c>
      <c r="B346" s="22" t="s">
        <v>435</v>
      </c>
      <c r="C346" s="22" t="s">
        <v>759</v>
      </c>
      <c r="D346" s="22" t="s">
        <v>760</v>
      </c>
      <c r="E346" s="23">
        <v>35143</v>
      </c>
      <c r="F346" s="22" t="s">
        <v>170</v>
      </c>
      <c r="G346" s="22" t="s">
        <v>10</v>
      </c>
      <c r="H346" s="167" t="s">
        <v>11</v>
      </c>
      <c r="I346" s="64">
        <v>60</v>
      </c>
      <c r="J346" s="64">
        <v>9</v>
      </c>
      <c r="K346" s="174">
        <v>18</v>
      </c>
      <c r="L346" s="64">
        <v>26</v>
      </c>
      <c r="M346" s="64">
        <v>39</v>
      </c>
      <c r="N346" s="64">
        <v>63</v>
      </c>
      <c r="O346" s="64">
        <v>12</v>
      </c>
      <c r="P346" s="174">
        <v>21</v>
      </c>
      <c r="Q346" s="143">
        <v>27</v>
      </c>
      <c r="R346">
        <v>41</v>
      </c>
      <c r="S346" s="143">
        <f t="shared" si="26"/>
        <v>95.238095238095227</v>
      </c>
      <c r="T346" s="143">
        <f t="shared" si="27"/>
        <v>75</v>
      </c>
      <c r="U346" s="143">
        <f t="shared" si="28"/>
        <v>85.714285714285708</v>
      </c>
      <c r="V346" s="143">
        <f t="shared" si="29"/>
        <v>96.296296296296291</v>
      </c>
      <c r="W346" s="143">
        <f t="shared" si="30"/>
        <v>95.121951219512198</v>
      </c>
    </row>
    <row r="347" spans="1:23" x14ac:dyDescent="0.25">
      <c r="A347" s="21">
        <v>3530607</v>
      </c>
      <c r="B347" s="22" t="s">
        <v>436</v>
      </c>
      <c r="C347" s="22" t="s">
        <v>773</v>
      </c>
      <c r="D347" s="22" t="s">
        <v>774</v>
      </c>
      <c r="E347" s="23">
        <v>35011</v>
      </c>
      <c r="F347" s="22" t="s">
        <v>100</v>
      </c>
      <c r="G347" s="22" t="s">
        <v>98</v>
      </c>
      <c r="H347" s="167" t="s">
        <v>99</v>
      </c>
      <c r="I347" s="64">
        <v>150</v>
      </c>
      <c r="J347" s="64">
        <v>126</v>
      </c>
      <c r="K347" s="174">
        <v>100</v>
      </c>
      <c r="L347" s="64">
        <v>229</v>
      </c>
      <c r="M347" s="64">
        <v>178</v>
      </c>
      <c r="N347" s="64">
        <v>151</v>
      </c>
      <c r="O347" s="64">
        <v>131</v>
      </c>
      <c r="P347" s="174">
        <v>102</v>
      </c>
      <c r="Q347" s="143">
        <v>230</v>
      </c>
      <c r="R347">
        <v>183</v>
      </c>
      <c r="S347" s="143">
        <f t="shared" si="26"/>
        <v>99.337748344370851</v>
      </c>
      <c r="T347" s="143">
        <f t="shared" si="27"/>
        <v>96.18320610687023</v>
      </c>
      <c r="U347" s="143">
        <f t="shared" si="28"/>
        <v>98.039215686274503</v>
      </c>
      <c r="V347" s="143">
        <f t="shared" si="29"/>
        <v>99.565217391304344</v>
      </c>
      <c r="W347" s="143">
        <f t="shared" si="30"/>
        <v>97.267759562841533</v>
      </c>
    </row>
    <row r="348" spans="1:23" x14ac:dyDescent="0.25">
      <c r="A348" s="21">
        <v>3530706</v>
      </c>
      <c r="B348" s="22" t="s">
        <v>437</v>
      </c>
      <c r="C348" s="22" t="s">
        <v>759</v>
      </c>
      <c r="D348" s="22" t="s">
        <v>760</v>
      </c>
      <c r="E348" s="23">
        <v>35141</v>
      </c>
      <c r="F348" s="22" t="s">
        <v>260</v>
      </c>
      <c r="G348" s="22" t="s">
        <v>10</v>
      </c>
      <c r="H348" s="167" t="s">
        <v>11</v>
      </c>
      <c r="I348" s="64">
        <v>97</v>
      </c>
      <c r="J348" s="64">
        <v>135</v>
      </c>
      <c r="K348" s="174">
        <v>47</v>
      </c>
      <c r="L348" s="64">
        <v>207</v>
      </c>
      <c r="M348" s="64">
        <v>151</v>
      </c>
      <c r="N348" s="64">
        <v>106</v>
      </c>
      <c r="O348" s="64">
        <v>148</v>
      </c>
      <c r="P348" s="174">
        <v>50</v>
      </c>
      <c r="Q348" s="143">
        <v>218</v>
      </c>
      <c r="R348">
        <v>159</v>
      </c>
      <c r="S348" s="143">
        <f t="shared" si="26"/>
        <v>91.509433962264154</v>
      </c>
      <c r="T348" s="143">
        <f t="shared" si="27"/>
        <v>91.21621621621621</v>
      </c>
      <c r="U348" s="143">
        <f t="shared" si="28"/>
        <v>94</v>
      </c>
      <c r="V348" s="143">
        <f t="shared" si="29"/>
        <v>94.954128440366972</v>
      </c>
      <c r="W348" s="143">
        <f t="shared" si="30"/>
        <v>94.968553459119505</v>
      </c>
    </row>
    <row r="349" spans="1:23" x14ac:dyDescent="0.25">
      <c r="A349" s="21">
        <v>3530805</v>
      </c>
      <c r="B349" s="22" t="s">
        <v>438</v>
      </c>
      <c r="C349" s="22" t="s">
        <v>759</v>
      </c>
      <c r="D349" s="22" t="s">
        <v>760</v>
      </c>
      <c r="E349" s="23">
        <v>35141</v>
      </c>
      <c r="F349" s="22" t="s">
        <v>260</v>
      </c>
      <c r="G349" s="22" t="s">
        <v>10</v>
      </c>
      <c r="H349" s="167" t="s">
        <v>11</v>
      </c>
      <c r="I349" s="64">
        <v>49</v>
      </c>
      <c r="J349" s="64">
        <v>68</v>
      </c>
      <c r="K349" s="174">
        <v>36</v>
      </c>
      <c r="L349" s="64">
        <v>74</v>
      </c>
      <c r="M349" s="64">
        <v>71</v>
      </c>
      <c r="N349" s="64">
        <v>50</v>
      </c>
      <c r="O349" s="64">
        <v>71</v>
      </c>
      <c r="P349" s="174">
        <v>37</v>
      </c>
      <c r="Q349" s="143">
        <v>75</v>
      </c>
      <c r="R349">
        <v>72</v>
      </c>
      <c r="S349" s="143">
        <f t="shared" si="26"/>
        <v>98</v>
      </c>
      <c r="T349" s="143">
        <f t="shared" si="27"/>
        <v>95.774647887323937</v>
      </c>
      <c r="U349" s="143">
        <f t="shared" si="28"/>
        <v>97.297297297297305</v>
      </c>
      <c r="V349" s="143">
        <f t="shared" si="29"/>
        <v>98.666666666666671</v>
      </c>
      <c r="W349" s="143">
        <f t="shared" si="30"/>
        <v>98.611111111111114</v>
      </c>
    </row>
    <row r="350" spans="1:23" x14ac:dyDescent="0.25">
      <c r="A350" s="21">
        <v>3530904</v>
      </c>
      <c r="B350" s="22" t="s">
        <v>439</v>
      </c>
      <c r="C350" s="22" t="s">
        <v>763</v>
      </c>
      <c r="D350" s="22" t="s">
        <v>764</v>
      </c>
      <c r="E350" s="23">
        <v>35103</v>
      </c>
      <c r="F350" s="22" t="s">
        <v>24</v>
      </c>
      <c r="G350" s="22" t="s">
        <v>23</v>
      </c>
      <c r="H350" s="167" t="s">
        <v>24</v>
      </c>
      <c r="I350" s="64">
        <v>2</v>
      </c>
      <c r="J350" s="64">
        <v>0</v>
      </c>
      <c r="K350" s="174">
        <v>0</v>
      </c>
      <c r="L350" s="64">
        <v>4</v>
      </c>
      <c r="M350" s="64">
        <v>3</v>
      </c>
      <c r="N350" s="64">
        <v>2</v>
      </c>
      <c r="O350" s="64">
        <v>0</v>
      </c>
      <c r="P350" s="174">
        <v>0</v>
      </c>
      <c r="Q350" s="143">
        <v>4</v>
      </c>
      <c r="R350">
        <v>4</v>
      </c>
      <c r="S350" s="143">
        <f t="shared" si="26"/>
        <v>100</v>
      </c>
      <c r="T350" s="143" t="e">
        <f t="shared" si="27"/>
        <v>#DIV/0!</v>
      </c>
      <c r="U350" s="143" t="e">
        <f t="shared" si="28"/>
        <v>#DIV/0!</v>
      </c>
      <c r="V350" s="143">
        <f t="shared" si="29"/>
        <v>100</v>
      </c>
      <c r="W350" s="143">
        <f t="shared" si="30"/>
        <v>75</v>
      </c>
    </row>
    <row r="351" spans="1:23" x14ac:dyDescent="0.25">
      <c r="A351" s="21">
        <v>3531001</v>
      </c>
      <c r="B351" s="22" t="s">
        <v>440</v>
      </c>
      <c r="C351" s="22" t="s">
        <v>757</v>
      </c>
      <c r="D351" s="22" t="s">
        <v>758</v>
      </c>
      <c r="E351" s="23">
        <v>35157</v>
      </c>
      <c r="F351" s="22" t="s">
        <v>48</v>
      </c>
      <c r="G351" s="22" t="s">
        <v>6</v>
      </c>
      <c r="H351" s="167" t="s">
        <v>7</v>
      </c>
      <c r="I351" s="64">
        <v>4</v>
      </c>
      <c r="J351" s="64">
        <v>1</v>
      </c>
      <c r="K351" s="174">
        <v>0</v>
      </c>
      <c r="L351" s="64">
        <v>2</v>
      </c>
      <c r="M351" s="64">
        <v>5</v>
      </c>
      <c r="N351" s="64">
        <v>4</v>
      </c>
      <c r="O351" s="64">
        <v>2</v>
      </c>
      <c r="P351" s="174">
        <v>0</v>
      </c>
      <c r="Q351" s="143">
        <v>2</v>
      </c>
      <c r="R351">
        <v>7</v>
      </c>
      <c r="S351" s="143">
        <f t="shared" si="26"/>
        <v>100</v>
      </c>
      <c r="T351" s="143">
        <f t="shared" si="27"/>
        <v>50</v>
      </c>
      <c r="U351" s="143" t="e">
        <f t="shared" si="28"/>
        <v>#DIV/0!</v>
      </c>
      <c r="V351" s="143">
        <f t="shared" si="29"/>
        <v>100</v>
      </c>
      <c r="W351" s="143">
        <f t="shared" si="30"/>
        <v>71.428571428571431</v>
      </c>
    </row>
    <row r="352" spans="1:23" x14ac:dyDescent="0.25">
      <c r="A352" s="21">
        <v>3531100</v>
      </c>
      <c r="B352" s="22" t="s">
        <v>441</v>
      </c>
      <c r="C352" s="22" t="s">
        <v>777</v>
      </c>
      <c r="D352" s="22" t="s">
        <v>778</v>
      </c>
      <c r="E352" s="23">
        <v>35041</v>
      </c>
      <c r="F352" s="22" t="s">
        <v>139</v>
      </c>
      <c r="G352" s="22" t="s">
        <v>138</v>
      </c>
      <c r="H352" s="167" t="s">
        <v>139</v>
      </c>
      <c r="I352" s="64">
        <v>36</v>
      </c>
      <c r="J352" s="64">
        <v>16</v>
      </c>
      <c r="K352" s="174">
        <v>5</v>
      </c>
      <c r="L352" s="64">
        <v>53</v>
      </c>
      <c r="M352" s="64">
        <v>29</v>
      </c>
      <c r="N352" s="64">
        <v>41</v>
      </c>
      <c r="O352" s="64">
        <v>19</v>
      </c>
      <c r="P352" s="174">
        <v>10</v>
      </c>
      <c r="Q352" s="143">
        <v>67</v>
      </c>
      <c r="R352">
        <v>44</v>
      </c>
      <c r="S352" s="143">
        <f t="shared" si="26"/>
        <v>87.804878048780495</v>
      </c>
      <c r="T352" s="143">
        <f t="shared" si="27"/>
        <v>84.210526315789465</v>
      </c>
      <c r="U352" s="143">
        <f t="shared" si="28"/>
        <v>50</v>
      </c>
      <c r="V352" s="143">
        <f t="shared" si="29"/>
        <v>79.104477611940297</v>
      </c>
      <c r="W352" s="143">
        <f t="shared" si="30"/>
        <v>65.909090909090907</v>
      </c>
    </row>
    <row r="353" spans="1:23" x14ac:dyDescent="0.25">
      <c r="A353" s="21">
        <v>3531209</v>
      </c>
      <c r="B353" s="22" t="s">
        <v>442</v>
      </c>
      <c r="C353" s="22" t="s">
        <v>759</v>
      </c>
      <c r="D353" s="22" t="s">
        <v>760</v>
      </c>
      <c r="E353" s="23">
        <v>35074</v>
      </c>
      <c r="F353" s="22" t="s">
        <v>17</v>
      </c>
      <c r="G353" s="22" t="s">
        <v>15</v>
      </c>
      <c r="H353" s="167" t="s">
        <v>16</v>
      </c>
      <c r="I353" s="64">
        <v>7</v>
      </c>
      <c r="J353" s="64">
        <v>6</v>
      </c>
      <c r="K353" s="174">
        <v>2</v>
      </c>
      <c r="L353" s="64">
        <v>8</v>
      </c>
      <c r="M353" s="64">
        <v>3</v>
      </c>
      <c r="N353" s="64">
        <v>16</v>
      </c>
      <c r="O353" s="64">
        <v>14</v>
      </c>
      <c r="P353" s="174">
        <v>9</v>
      </c>
      <c r="Q353" s="143">
        <v>20</v>
      </c>
      <c r="R353">
        <v>16</v>
      </c>
      <c r="S353" s="143">
        <f t="shared" si="26"/>
        <v>43.75</v>
      </c>
      <c r="T353" s="143">
        <f t="shared" si="27"/>
        <v>42.857142857142854</v>
      </c>
      <c r="U353" s="143">
        <f t="shared" si="28"/>
        <v>22.222222222222221</v>
      </c>
      <c r="V353" s="143">
        <f t="shared" si="29"/>
        <v>40</v>
      </c>
      <c r="W353" s="143">
        <f t="shared" si="30"/>
        <v>18.75</v>
      </c>
    </row>
    <row r="354" spans="1:23" x14ac:dyDescent="0.25">
      <c r="A354" s="21">
        <v>3531308</v>
      </c>
      <c r="B354" s="22" t="s">
        <v>443</v>
      </c>
      <c r="C354" s="22" t="s">
        <v>769</v>
      </c>
      <c r="D354" s="22" t="s">
        <v>770</v>
      </c>
      <c r="E354" s="23">
        <v>35131</v>
      </c>
      <c r="F354" s="22" t="s">
        <v>126</v>
      </c>
      <c r="G354" s="22" t="s">
        <v>39</v>
      </c>
      <c r="H354" s="167" t="s">
        <v>40</v>
      </c>
      <c r="I354" s="64">
        <v>14</v>
      </c>
      <c r="J354" s="64">
        <v>38</v>
      </c>
      <c r="K354" s="174">
        <v>11</v>
      </c>
      <c r="L354" s="64">
        <v>50</v>
      </c>
      <c r="M354" s="64">
        <v>26</v>
      </c>
      <c r="N354" s="64">
        <v>16</v>
      </c>
      <c r="O354" s="64">
        <v>46</v>
      </c>
      <c r="P354" s="174">
        <v>13</v>
      </c>
      <c r="Q354" s="143">
        <v>55</v>
      </c>
      <c r="R354">
        <v>37</v>
      </c>
      <c r="S354" s="143">
        <f t="shared" si="26"/>
        <v>87.5</v>
      </c>
      <c r="T354" s="143">
        <f t="shared" si="27"/>
        <v>82.608695652173907</v>
      </c>
      <c r="U354" s="143">
        <f t="shared" si="28"/>
        <v>84.615384615384613</v>
      </c>
      <c r="V354" s="143">
        <f t="shared" si="29"/>
        <v>90.909090909090907</v>
      </c>
      <c r="W354" s="143">
        <f t="shared" si="30"/>
        <v>70.270270270270274</v>
      </c>
    </row>
    <row r="355" spans="1:23" x14ac:dyDescent="0.25">
      <c r="A355" s="21">
        <v>3531407</v>
      </c>
      <c r="B355" s="22" t="s">
        <v>444</v>
      </c>
      <c r="C355" s="22" t="s">
        <v>757</v>
      </c>
      <c r="D355" s="22" t="s">
        <v>758</v>
      </c>
      <c r="E355" s="23">
        <v>35156</v>
      </c>
      <c r="F355" s="22" t="s">
        <v>8</v>
      </c>
      <c r="G355" s="22" t="s">
        <v>6</v>
      </c>
      <c r="H355" s="167" t="s">
        <v>7</v>
      </c>
      <c r="I355" s="64">
        <v>15</v>
      </c>
      <c r="J355" s="64">
        <v>11</v>
      </c>
      <c r="K355" s="174">
        <v>7</v>
      </c>
      <c r="L355" s="64">
        <v>15</v>
      </c>
      <c r="M355" s="64">
        <v>13</v>
      </c>
      <c r="N355" s="64">
        <v>17</v>
      </c>
      <c r="O355" s="64">
        <v>11</v>
      </c>
      <c r="P355" s="174">
        <v>7</v>
      </c>
      <c r="Q355" s="143">
        <v>15</v>
      </c>
      <c r="R355">
        <v>14</v>
      </c>
      <c r="S355" s="143">
        <f t="shared" si="26"/>
        <v>88.235294117647058</v>
      </c>
      <c r="T355" s="143">
        <f t="shared" si="27"/>
        <v>100</v>
      </c>
      <c r="U355" s="143">
        <f t="shared" si="28"/>
        <v>100</v>
      </c>
      <c r="V355" s="143">
        <f t="shared" si="29"/>
        <v>100</v>
      </c>
      <c r="W355" s="143">
        <f t="shared" si="30"/>
        <v>92.857142857142861</v>
      </c>
    </row>
    <row r="356" spans="1:23" x14ac:dyDescent="0.25">
      <c r="A356" s="21">
        <v>3531506</v>
      </c>
      <c r="B356" s="22" t="s">
        <v>445</v>
      </c>
      <c r="C356" s="22" t="s">
        <v>769</v>
      </c>
      <c r="D356" s="22" t="s">
        <v>770</v>
      </c>
      <c r="E356" s="23">
        <v>35052</v>
      </c>
      <c r="F356" s="22" t="s">
        <v>133</v>
      </c>
      <c r="G356" s="22" t="s">
        <v>35</v>
      </c>
      <c r="H356" s="167" t="s">
        <v>36</v>
      </c>
      <c r="I356" s="64">
        <v>10</v>
      </c>
      <c r="J356" s="64">
        <v>26</v>
      </c>
      <c r="K356" s="174">
        <v>1</v>
      </c>
      <c r="L356" s="64">
        <v>12</v>
      </c>
      <c r="M356" s="64">
        <v>9</v>
      </c>
      <c r="N356" s="64">
        <v>11</v>
      </c>
      <c r="O356" s="64">
        <v>30</v>
      </c>
      <c r="P356" s="174">
        <v>1</v>
      </c>
      <c r="Q356" s="143">
        <v>13</v>
      </c>
      <c r="R356">
        <v>15</v>
      </c>
      <c r="S356" s="143">
        <f t="shared" si="26"/>
        <v>90.909090909090907</v>
      </c>
      <c r="T356" s="143">
        <f t="shared" si="27"/>
        <v>86.666666666666671</v>
      </c>
      <c r="U356" s="143">
        <f t="shared" si="28"/>
        <v>100</v>
      </c>
      <c r="V356" s="143">
        <f t="shared" si="29"/>
        <v>92.307692307692307</v>
      </c>
      <c r="W356" s="143">
        <f t="shared" si="30"/>
        <v>60</v>
      </c>
    </row>
    <row r="357" spans="1:23" x14ac:dyDescent="0.25">
      <c r="A357" s="21">
        <v>3531605</v>
      </c>
      <c r="B357" s="22" t="s">
        <v>446</v>
      </c>
      <c r="C357" s="22" t="s">
        <v>767</v>
      </c>
      <c r="D357" s="22" t="s">
        <v>768</v>
      </c>
      <c r="E357" s="23">
        <v>35111</v>
      </c>
      <c r="F357" s="22" t="s">
        <v>245</v>
      </c>
      <c r="G357" s="22" t="s">
        <v>31</v>
      </c>
      <c r="H357" s="167" t="s">
        <v>32</v>
      </c>
      <c r="I357" s="64">
        <v>2</v>
      </c>
      <c r="J357" s="64">
        <v>2</v>
      </c>
      <c r="K357" s="174">
        <v>0</v>
      </c>
      <c r="L357" s="64">
        <v>16</v>
      </c>
      <c r="M357" s="64">
        <v>6</v>
      </c>
      <c r="N357" s="64">
        <v>3</v>
      </c>
      <c r="O357" s="64">
        <v>2</v>
      </c>
      <c r="P357" s="174">
        <v>0</v>
      </c>
      <c r="Q357" s="143">
        <v>16</v>
      </c>
      <c r="R357">
        <v>6</v>
      </c>
      <c r="S357" s="143">
        <f t="shared" si="26"/>
        <v>66.666666666666657</v>
      </c>
      <c r="T357" s="143">
        <f t="shared" si="27"/>
        <v>100</v>
      </c>
      <c r="U357" s="143" t="e">
        <f t="shared" si="28"/>
        <v>#DIV/0!</v>
      </c>
      <c r="V357" s="143">
        <f t="shared" si="29"/>
        <v>100</v>
      </c>
      <c r="W357" s="143">
        <f t="shared" si="30"/>
        <v>100</v>
      </c>
    </row>
    <row r="358" spans="1:23" x14ac:dyDescent="0.25">
      <c r="A358" s="21">
        <v>3531704</v>
      </c>
      <c r="B358" s="22" t="s">
        <v>448</v>
      </c>
      <c r="C358" s="22" t="s">
        <v>771</v>
      </c>
      <c r="D358" s="22" t="s">
        <v>772</v>
      </c>
      <c r="E358" s="23">
        <v>35171</v>
      </c>
      <c r="F358" s="22" t="s">
        <v>167</v>
      </c>
      <c r="G358" s="22" t="s">
        <v>69</v>
      </c>
      <c r="H358" s="167" t="s">
        <v>70</v>
      </c>
      <c r="I358" s="64">
        <v>0</v>
      </c>
      <c r="J358" s="64">
        <v>0</v>
      </c>
      <c r="K358" s="174">
        <v>0</v>
      </c>
      <c r="L358" s="64">
        <v>4</v>
      </c>
      <c r="M358" s="64">
        <v>2</v>
      </c>
      <c r="N358" s="64">
        <v>0</v>
      </c>
      <c r="O358" s="64">
        <v>0</v>
      </c>
      <c r="P358" s="174">
        <v>0</v>
      </c>
      <c r="Q358" s="143">
        <v>5</v>
      </c>
      <c r="R358">
        <v>2</v>
      </c>
      <c r="S358" s="143" t="e">
        <f t="shared" si="26"/>
        <v>#DIV/0!</v>
      </c>
      <c r="T358" s="143" t="e">
        <f t="shared" si="27"/>
        <v>#DIV/0!</v>
      </c>
      <c r="U358" s="143" t="e">
        <f t="shared" si="28"/>
        <v>#DIV/0!</v>
      </c>
      <c r="V358" s="143">
        <f t="shared" si="29"/>
        <v>80</v>
      </c>
      <c r="W358" s="143">
        <f t="shared" si="30"/>
        <v>100</v>
      </c>
    </row>
    <row r="359" spans="1:23" x14ac:dyDescent="0.25">
      <c r="A359" s="21">
        <v>3531803</v>
      </c>
      <c r="B359" s="22" t="s">
        <v>447</v>
      </c>
      <c r="C359" s="22" t="s">
        <v>759</v>
      </c>
      <c r="D359" s="22" t="s">
        <v>760</v>
      </c>
      <c r="E359" s="23">
        <v>35072</v>
      </c>
      <c r="F359" s="22" t="s">
        <v>53</v>
      </c>
      <c r="G359" s="22" t="s">
        <v>15</v>
      </c>
      <c r="H359" s="167" t="s">
        <v>16</v>
      </c>
      <c r="I359" s="64">
        <v>54</v>
      </c>
      <c r="J359" s="64">
        <v>33</v>
      </c>
      <c r="K359" s="174">
        <v>6</v>
      </c>
      <c r="L359" s="64">
        <v>45</v>
      </c>
      <c r="M359" s="64">
        <v>28</v>
      </c>
      <c r="N359" s="64">
        <v>64</v>
      </c>
      <c r="O359" s="64">
        <v>38</v>
      </c>
      <c r="P359" s="174">
        <v>11</v>
      </c>
      <c r="Q359" s="143">
        <v>52</v>
      </c>
      <c r="R359">
        <v>51</v>
      </c>
      <c r="S359" s="143">
        <f t="shared" si="26"/>
        <v>84.375</v>
      </c>
      <c r="T359" s="143">
        <f t="shared" si="27"/>
        <v>86.842105263157904</v>
      </c>
      <c r="U359" s="143">
        <f t="shared" si="28"/>
        <v>54.54545454545454</v>
      </c>
      <c r="V359" s="143">
        <f t="shared" si="29"/>
        <v>86.538461538461547</v>
      </c>
      <c r="W359" s="143">
        <f t="shared" si="30"/>
        <v>54.901960784313729</v>
      </c>
    </row>
    <row r="360" spans="1:23" x14ac:dyDescent="0.25">
      <c r="A360" s="21">
        <v>3531902</v>
      </c>
      <c r="B360" s="22" t="s">
        <v>449</v>
      </c>
      <c r="C360" s="22" t="s">
        <v>769</v>
      </c>
      <c r="D360" s="22" t="s">
        <v>770</v>
      </c>
      <c r="E360" s="23">
        <v>35082</v>
      </c>
      <c r="F360" s="22" t="s">
        <v>336</v>
      </c>
      <c r="G360" s="22" t="s">
        <v>81</v>
      </c>
      <c r="H360" s="167" t="s">
        <v>82</v>
      </c>
      <c r="I360" s="64">
        <v>20</v>
      </c>
      <c r="J360" s="64">
        <v>23</v>
      </c>
      <c r="K360" s="174">
        <v>2</v>
      </c>
      <c r="L360" s="64">
        <v>11</v>
      </c>
      <c r="M360" s="64">
        <v>5</v>
      </c>
      <c r="N360" s="64">
        <v>22</v>
      </c>
      <c r="O360" s="64">
        <v>28</v>
      </c>
      <c r="P360" s="174">
        <v>6</v>
      </c>
      <c r="Q360" s="143">
        <v>11</v>
      </c>
      <c r="R360">
        <v>5</v>
      </c>
      <c r="S360" s="143">
        <f t="shared" si="26"/>
        <v>90.909090909090907</v>
      </c>
      <c r="T360" s="143">
        <f t="shared" si="27"/>
        <v>82.142857142857139</v>
      </c>
      <c r="U360" s="143">
        <f t="shared" si="28"/>
        <v>33.333333333333329</v>
      </c>
      <c r="V360" s="143">
        <f t="shared" si="29"/>
        <v>100</v>
      </c>
      <c r="W360" s="143">
        <f t="shared" si="30"/>
        <v>100</v>
      </c>
    </row>
    <row r="361" spans="1:23" x14ac:dyDescent="0.25">
      <c r="A361" s="24">
        <v>3532009</v>
      </c>
      <c r="B361" s="25" t="s">
        <v>450</v>
      </c>
      <c r="C361" s="22" t="s">
        <v>759</v>
      </c>
      <c r="D361" s="22" t="s">
        <v>760</v>
      </c>
      <c r="E361" s="23">
        <v>35072</v>
      </c>
      <c r="F361" s="22" t="s">
        <v>53</v>
      </c>
      <c r="G361" s="22" t="s">
        <v>15</v>
      </c>
      <c r="H361" s="167" t="s">
        <v>16</v>
      </c>
      <c r="I361" s="64">
        <v>7</v>
      </c>
      <c r="J361" s="64">
        <v>12</v>
      </c>
      <c r="K361" s="174">
        <v>0</v>
      </c>
      <c r="L361" s="64">
        <v>3</v>
      </c>
      <c r="M361" s="64">
        <v>11</v>
      </c>
      <c r="N361" s="64">
        <v>16</v>
      </c>
      <c r="O361" s="64">
        <v>16</v>
      </c>
      <c r="P361" s="174">
        <v>1</v>
      </c>
      <c r="Q361" s="143">
        <v>8</v>
      </c>
      <c r="R361">
        <v>18</v>
      </c>
      <c r="S361" s="143">
        <f t="shared" si="26"/>
        <v>43.75</v>
      </c>
      <c r="T361" s="143">
        <f t="shared" si="27"/>
        <v>75</v>
      </c>
      <c r="U361" s="143">
        <f t="shared" si="28"/>
        <v>0</v>
      </c>
      <c r="V361" s="143">
        <f t="shared" si="29"/>
        <v>37.5</v>
      </c>
      <c r="W361" s="143">
        <f t="shared" si="30"/>
        <v>61.111111111111114</v>
      </c>
    </row>
    <row r="362" spans="1:23" x14ac:dyDescent="0.25">
      <c r="A362" s="21">
        <v>3532058</v>
      </c>
      <c r="B362" s="22" t="s">
        <v>451</v>
      </c>
      <c r="C362" s="22" t="s">
        <v>769</v>
      </c>
      <c r="D362" s="22" t="s">
        <v>770</v>
      </c>
      <c r="E362" s="23">
        <v>35031</v>
      </c>
      <c r="F362" s="22" t="s">
        <v>57</v>
      </c>
      <c r="G362" s="22" t="s">
        <v>55</v>
      </c>
      <c r="H362" s="167" t="s">
        <v>56</v>
      </c>
      <c r="I362" s="64">
        <v>3</v>
      </c>
      <c r="J362" s="64">
        <v>2</v>
      </c>
      <c r="K362" s="174">
        <v>0</v>
      </c>
      <c r="L362" s="64">
        <v>3</v>
      </c>
      <c r="M362" s="64">
        <v>1</v>
      </c>
      <c r="N362" s="64">
        <v>3</v>
      </c>
      <c r="O362" s="64">
        <v>2</v>
      </c>
      <c r="P362" s="174">
        <v>0</v>
      </c>
      <c r="Q362" s="143">
        <v>3</v>
      </c>
      <c r="R362">
        <v>3</v>
      </c>
      <c r="S362" s="143">
        <f t="shared" si="26"/>
        <v>100</v>
      </c>
      <c r="T362" s="143">
        <f t="shared" si="27"/>
        <v>100</v>
      </c>
      <c r="U362" s="143" t="e">
        <f t="shared" si="28"/>
        <v>#DIV/0!</v>
      </c>
      <c r="V362" s="143">
        <f t="shared" si="29"/>
        <v>100</v>
      </c>
      <c r="W362" s="143">
        <f t="shared" si="30"/>
        <v>33.333333333333329</v>
      </c>
    </row>
    <row r="363" spans="1:23" x14ac:dyDescent="0.25">
      <c r="A363" s="21">
        <v>3532108</v>
      </c>
      <c r="B363" s="22" t="s">
        <v>452</v>
      </c>
      <c r="C363" s="22" t="s">
        <v>757</v>
      </c>
      <c r="D363" s="22" t="s">
        <v>758</v>
      </c>
      <c r="E363" s="23">
        <v>35022</v>
      </c>
      <c r="F363" s="22" t="s">
        <v>63</v>
      </c>
      <c r="G363" s="22" t="s">
        <v>43</v>
      </c>
      <c r="H363" s="167" t="s">
        <v>44</v>
      </c>
      <c r="I363" s="64">
        <v>1</v>
      </c>
      <c r="J363" s="64">
        <v>7</v>
      </c>
      <c r="K363" s="174">
        <v>4</v>
      </c>
      <c r="L363" s="64">
        <v>5</v>
      </c>
      <c r="M363" s="64">
        <v>5</v>
      </c>
      <c r="N363" s="64">
        <v>4</v>
      </c>
      <c r="O363" s="64">
        <v>7</v>
      </c>
      <c r="P363" s="174">
        <v>4</v>
      </c>
      <c r="Q363" s="143">
        <v>5</v>
      </c>
      <c r="R363">
        <v>5</v>
      </c>
      <c r="S363" s="143">
        <f t="shared" si="26"/>
        <v>25</v>
      </c>
      <c r="T363" s="143">
        <f t="shared" si="27"/>
        <v>100</v>
      </c>
      <c r="U363" s="143">
        <f t="shared" si="28"/>
        <v>100</v>
      </c>
      <c r="V363" s="143">
        <f t="shared" si="29"/>
        <v>100</v>
      </c>
      <c r="W363" s="143">
        <f t="shared" si="30"/>
        <v>100</v>
      </c>
    </row>
    <row r="364" spans="1:23" x14ac:dyDescent="0.25">
      <c r="A364" s="21">
        <v>3532157</v>
      </c>
      <c r="B364" s="22" t="s">
        <v>453</v>
      </c>
      <c r="C364" s="22" t="s">
        <v>767</v>
      </c>
      <c r="D364" s="22" t="s">
        <v>768</v>
      </c>
      <c r="E364" s="23">
        <v>35113</v>
      </c>
      <c r="F364" s="22" t="s">
        <v>318</v>
      </c>
      <c r="G364" s="22" t="s">
        <v>31</v>
      </c>
      <c r="H364" s="167" t="s">
        <v>32</v>
      </c>
      <c r="I364" s="64">
        <v>3</v>
      </c>
      <c r="J364" s="64">
        <v>1</v>
      </c>
      <c r="K364" s="174">
        <v>0</v>
      </c>
      <c r="L364" s="64">
        <v>2</v>
      </c>
      <c r="M364" s="64">
        <v>0</v>
      </c>
      <c r="N364" s="64">
        <v>3</v>
      </c>
      <c r="O364" s="64">
        <v>1</v>
      </c>
      <c r="P364" s="174">
        <v>0</v>
      </c>
      <c r="Q364" s="143">
        <v>2</v>
      </c>
      <c r="R364">
        <v>1</v>
      </c>
      <c r="S364" s="143">
        <f t="shared" si="26"/>
        <v>100</v>
      </c>
      <c r="T364" s="143">
        <f t="shared" si="27"/>
        <v>100</v>
      </c>
      <c r="U364" s="143" t="e">
        <f t="shared" si="28"/>
        <v>#DIV/0!</v>
      </c>
      <c r="V364" s="143">
        <f t="shared" si="29"/>
        <v>100</v>
      </c>
      <c r="W364" s="143">
        <f t="shared" si="30"/>
        <v>0</v>
      </c>
    </row>
    <row r="365" spans="1:23" x14ac:dyDescent="0.25">
      <c r="A365" s="21">
        <v>3532207</v>
      </c>
      <c r="B365" s="22" t="s">
        <v>454</v>
      </c>
      <c r="C365" s="22" t="s">
        <v>767</v>
      </c>
      <c r="D365" s="22" t="s">
        <v>768</v>
      </c>
      <c r="E365" s="23">
        <v>35112</v>
      </c>
      <c r="F365" s="22" t="s">
        <v>33</v>
      </c>
      <c r="G365" s="22" t="s">
        <v>31</v>
      </c>
      <c r="H365" s="167" t="s">
        <v>32</v>
      </c>
      <c r="I365" s="64">
        <v>2</v>
      </c>
      <c r="J365" s="64">
        <v>3</v>
      </c>
      <c r="K365" s="174">
        <v>1</v>
      </c>
      <c r="L365" s="64">
        <v>8</v>
      </c>
      <c r="M365" s="64">
        <v>4</v>
      </c>
      <c r="N365" s="64">
        <v>2</v>
      </c>
      <c r="O365" s="64">
        <v>3</v>
      </c>
      <c r="P365" s="174">
        <v>1</v>
      </c>
      <c r="Q365" s="143">
        <v>9</v>
      </c>
      <c r="R365">
        <v>4</v>
      </c>
      <c r="S365" s="143">
        <f t="shared" si="26"/>
        <v>100</v>
      </c>
      <c r="T365" s="143">
        <f t="shared" si="27"/>
        <v>100</v>
      </c>
      <c r="U365" s="143">
        <f t="shared" si="28"/>
        <v>100</v>
      </c>
      <c r="V365" s="143">
        <f t="shared" si="29"/>
        <v>88.888888888888886</v>
      </c>
      <c r="W365" s="143">
        <f t="shared" si="30"/>
        <v>100</v>
      </c>
    </row>
    <row r="366" spans="1:23" x14ac:dyDescent="0.25">
      <c r="A366" s="21">
        <v>3532306</v>
      </c>
      <c r="B366" s="22" t="s">
        <v>455</v>
      </c>
      <c r="C366" s="22" t="s">
        <v>771</v>
      </c>
      <c r="D366" s="22" t="s">
        <v>772</v>
      </c>
      <c r="E366" s="23">
        <v>35174</v>
      </c>
      <c r="F366" s="22" t="s">
        <v>186</v>
      </c>
      <c r="G366" s="22" t="s">
        <v>69</v>
      </c>
      <c r="H366" s="167" t="s">
        <v>70</v>
      </c>
      <c r="I366" s="64">
        <v>0</v>
      </c>
      <c r="J366" s="64">
        <v>1</v>
      </c>
      <c r="K366" s="174">
        <v>0</v>
      </c>
      <c r="L366" s="64">
        <v>1</v>
      </c>
      <c r="M366" s="64">
        <v>0</v>
      </c>
      <c r="N366" s="64">
        <v>1</v>
      </c>
      <c r="O366" s="64">
        <v>1</v>
      </c>
      <c r="P366" s="174">
        <v>0</v>
      </c>
      <c r="Q366" s="143">
        <v>1</v>
      </c>
      <c r="R366">
        <v>0</v>
      </c>
      <c r="S366" s="143">
        <f t="shared" si="26"/>
        <v>0</v>
      </c>
      <c r="T366" s="143">
        <f t="shared" si="27"/>
        <v>100</v>
      </c>
      <c r="U366" s="143" t="e">
        <f t="shared" si="28"/>
        <v>#DIV/0!</v>
      </c>
      <c r="V366" s="143">
        <f t="shared" si="29"/>
        <v>100</v>
      </c>
      <c r="W366" s="143" t="e">
        <f t="shared" si="30"/>
        <v>#DIV/0!</v>
      </c>
    </row>
    <row r="367" spans="1:23" x14ac:dyDescent="0.25">
      <c r="A367" s="21">
        <v>3532405</v>
      </c>
      <c r="B367" s="22" t="s">
        <v>456</v>
      </c>
      <c r="C367" s="22" t="s">
        <v>775</v>
      </c>
      <c r="D367" s="22" t="s">
        <v>776</v>
      </c>
      <c r="E367" s="23">
        <v>35071</v>
      </c>
      <c r="F367" s="22" t="s">
        <v>105</v>
      </c>
      <c r="G367" s="22" t="s">
        <v>15</v>
      </c>
      <c r="H367" s="167" t="s">
        <v>16</v>
      </c>
      <c r="I367" s="64">
        <v>1</v>
      </c>
      <c r="J367" s="64">
        <v>1</v>
      </c>
      <c r="K367" s="174">
        <v>0</v>
      </c>
      <c r="L367" s="64">
        <v>1</v>
      </c>
      <c r="M367" s="64">
        <v>2</v>
      </c>
      <c r="N367" s="64">
        <v>2</v>
      </c>
      <c r="O367" s="64">
        <v>1</v>
      </c>
      <c r="P367" s="174">
        <v>0</v>
      </c>
      <c r="Q367" s="143">
        <v>3</v>
      </c>
      <c r="R367">
        <v>4</v>
      </c>
      <c r="S367" s="143">
        <f t="shared" si="26"/>
        <v>50</v>
      </c>
      <c r="T367" s="143">
        <f t="shared" si="27"/>
        <v>100</v>
      </c>
      <c r="U367" s="143" t="e">
        <f t="shared" si="28"/>
        <v>#DIV/0!</v>
      </c>
      <c r="V367" s="143">
        <f t="shared" si="29"/>
        <v>33.333333333333329</v>
      </c>
      <c r="W367" s="143">
        <f t="shared" si="30"/>
        <v>50</v>
      </c>
    </row>
    <row r="368" spans="1:23" x14ac:dyDescent="0.25">
      <c r="A368" s="21">
        <v>3532504</v>
      </c>
      <c r="B368" s="22" t="s">
        <v>457</v>
      </c>
      <c r="C368" s="22" t="s">
        <v>757</v>
      </c>
      <c r="D368" s="22" t="s">
        <v>758</v>
      </c>
      <c r="E368" s="23">
        <v>35155</v>
      </c>
      <c r="F368" s="22" t="s">
        <v>7</v>
      </c>
      <c r="G368" s="22" t="s">
        <v>6</v>
      </c>
      <c r="H368" s="167" t="s">
        <v>7</v>
      </c>
      <c r="I368" s="64">
        <v>5</v>
      </c>
      <c r="J368" s="64">
        <v>5</v>
      </c>
      <c r="K368" s="174">
        <v>2</v>
      </c>
      <c r="L368" s="64">
        <v>5</v>
      </c>
      <c r="M368" s="64">
        <v>4</v>
      </c>
      <c r="N368" s="64">
        <v>5</v>
      </c>
      <c r="O368" s="64">
        <v>5</v>
      </c>
      <c r="P368" s="174">
        <v>2</v>
      </c>
      <c r="Q368" s="143">
        <v>5</v>
      </c>
      <c r="R368">
        <v>4</v>
      </c>
      <c r="S368" s="143">
        <f t="shared" si="26"/>
        <v>100</v>
      </c>
      <c r="T368" s="143">
        <f t="shared" si="27"/>
        <v>100</v>
      </c>
      <c r="U368" s="143">
        <f t="shared" si="28"/>
        <v>100</v>
      </c>
      <c r="V368" s="143">
        <f t="shared" si="29"/>
        <v>100</v>
      </c>
      <c r="W368" s="143">
        <f t="shared" si="30"/>
        <v>100</v>
      </c>
    </row>
    <row r="369" spans="1:23" x14ac:dyDescent="0.25">
      <c r="A369" s="21">
        <v>3532603</v>
      </c>
      <c r="B369" s="22" t="s">
        <v>458</v>
      </c>
      <c r="C369" s="22" t="s">
        <v>757</v>
      </c>
      <c r="D369" s="22" t="s">
        <v>758</v>
      </c>
      <c r="E369" s="23">
        <v>35157</v>
      </c>
      <c r="F369" s="22" t="s">
        <v>48</v>
      </c>
      <c r="G369" s="22" t="s">
        <v>6</v>
      </c>
      <c r="H369" s="167" t="s">
        <v>7</v>
      </c>
      <c r="I369" s="64">
        <v>10</v>
      </c>
      <c r="J369" s="64">
        <v>5</v>
      </c>
      <c r="K369" s="174">
        <v>1</v>
      </c>
      <c r="L369" s="64">
        <v>6</v>
      </c>
      <c r="M369" s="64">
        <v>2</v>
      </c>
      <c r="N369" s="64">
        <v>10</v>
      </c>
      <c r="O369" s="64">
        <v>6</v>
      </c>
      <c r="P369" s="174">
        <v>1</v>
      </c>
      <c r="Q369" s="143">
        <v>8</v>
      </c>
      <c r="R369">
        <v>4</v>
      </c>
      <c r="S369" s="143">
        <f t="shared" si="26"/>
        <v>100</v>
      </c>
      <c r="T369" s="143">
        <f t="shared" si="27"/>
        <v>83.333333333333343</v>
      </c>
      <c r="U369" s="143">
        <f t="shared" si="28"/>
        <v>100</v>
      </c>
      <c r="V369" s="143">
        <f t="shared" si="29"/>
        <v>75</v>
      </c>
      <c r="W369" s="143">
        <f t="shared" si="30"/>
        <v>50</v>
      </c>
    </row>
    <row r="370" spans="1:23" x14ac:dyDescent="0.25">
      <c r="A370" s="21">
        <v>3532702</v>
      </c>
      <c r="B370" s="22" t="s">
        <v>459</v>
      </c>
      <c r="C370" s="22" t="s">
        <v>757</v>
      </c>
      <c r="D370" s="22" t="s">
        <v>758</v>
      </c>
      <c r="E370" s="23">
        <v>35156</v>
      </c>
      <c r="F370" s="22" t="s">
        <v>8</v>
      </c>
      <c r="G370" s="22" t="s">
        <v>6</v>
      </c>
      <c r="H370" s="167" t="s">
        <v>7</v>
      </c>
      <c r="I370" s="64">
        <v>1</v>
      </c>
      <c r="J370" s="64">
        <v>2</v>
      </c>
      <c r="K370" s="174">
        <v>0</v>
      </c>
      <c r="L370" s="64">
        <v>5</v>
      </c>
      <c r="M370" s="64">
        <v>4</v>
      </c>
      <c r="N370" s="64">
        <v>1</v>
      </c>
      <c r="O370" s="64">
        <v>2</v>
      </c>
      <c r="P370" s="174">
        <v>0</v>
      </c>
      <c r="Q370" s="143">
        <v>6</v>
      </c>
      <c r="R370">
        <v>4</v>
      </c>
      <c r="S370" s="143">
        <f t="shared" si="26"/>
        <v>100</v>
      </c>
      <c r="T370" s="143">
        <f t="shared" si="27"/>
        <v>100</v>
      </c>
      <c r="U370" s="143" t="e">
        <f t="shared" si="28"/>
        <v>#DIV/0!</v>
      </c>
      <c r="V370" s="143">
        <f t="shared" si="29"/>
        <v>83.333333333333343</v>
      </c>
      <c r="W370" s="143">
        <f t="shared" si="30"/>
        <v>100</v>
      </c>
    </row>
    <row r="371" spans="1:23" x14ac:dyDescent="0.25">
      <c r="A371" s="21">
        <v>3532801</v>
      </c>
      <c r="B371" s="22" t="s">
        <v>460</v>
      </c>
      <c r="C371" s="22" t="s">
        <v>757</v>
      </c>
      <c r="D371" s="22" t="s">
        <v>758</v>
      </c>
      <c r="E371" s="23">
        <v>35155</v>
      </c>
      <c r="F371" s="22" t="s">
        <v>7</v>
      </c>
      <c r="G371" s="22" t="s">
        <v>6</v>
      </c>
      <c r="H371" s="167" t="s">
        <v>7</v>
      </c>
      <c r="I371" s="64">
        <v>8</v>
      </c>
      <c r="J371" s="64">
        <v>6</v>
      </c>
      <c r="K371" s="174">
        <v>2</v>
      </c>
      <c r="L371" s="64">
        <v>6</v>
      </c>
      <c r="M371" s="64">
        <v>9</v>
      </c>
      <c r="N371" s="64">
        <v>8</v>
      </c>
      <c r="O371" s="64">
        <v>6</v>
      </c>
      <c r="P371" s="174">
        <v>2</v>
      </c>
      <c r="Q371" s="143">
        <v>7</v>
      </c>
      <c r="R371">
        <v>9</v>
      </c>
      <c r="S371" s="143">
        <f t="shared" si="26"/>
        <v>100</v>
      </c>
      <c r="T371" s="143">
        <f t="shared" si="27"/>
        <v>100</v>
      </c>
      <c r="U371" s="143">
        <f t="shared" si="28"/>
        <v>100</v>
      </c>
      <c r="V371" s="143">
        <f t="shared" si="29"/>
        <v>85.714285714285708</v>
      </c>
      <c r="W371" s="143">
        <f t="shared" si="30"/>
        <v>100</v>
      </c>
    </row>
    <row r="372" spans="1:23" x14ac:dyDescent="0.25">
      <c r="A372" s="21">
        <v>3532827</v>
      </c>
      <c r="B372" s="22" t="s">
        <v>461</v>
      </c>
      <c r="C372" s="22" t="s">
        <v>765</v>
      </c>
      <c r="D372" s="22" t="s">
        <v>766</v>
      </c>
      <c r="E372" s="23">
        <v>35162</v>
      </c>
      <c r="F372" s="22" t="s">
        <v>75</v>
      </c>
      <c r="G372" s="22" t="s">
        <v>27</v>
      </c>
      <c r="H372" s="167" t="s">
        <v>28</v>
      </c>
      <c r="I372" s="64">
        <v>0</v>
      </c>
      <c r="J372" s="64">
        <v>2</v>
      </c>
      <c r="K372" s="174">
        <v>0</v>
      </c>
      <c r="L372" s="64">
        <v>3</v>
      </c>
      <c r="M372" s="64">
        <v>1</v>
      </c>
      <c r="N372" s="64">
        <v>0</v>
      </c>
      <c r="O372" s="64">
        <v>5</v>
      </c>
      <c r="P372" s="174">
        <v>1</v>
      </c>
      <c r="Q372" s="143">
        <v>3</v>
      </c>
      <c r="R372">
        <v>1</v>
      </c>
      <c r="S372" s="143" t="e">
        <f t="shared" si="26"/>
        <v>#DIV/0!</v>
      </c>
      <c r="T372" s="143">
        <f t="shared" si="27"/>
        <v>40</v>
      </c>
      <c r="U372" s="143">
        <f t="shared" si="28"/>
        <v>0</v>
      </c>
      <c r="V372" s="143">
        <f t="shared" si="29"/>
        <v>100</v>
      </c>
      <c r="W372" s="143">
        <f t="shared" si="30"/>
        <v>100</v>
      </c>
    </row>
    <row r="373" spans="1:23" x14ac:dyDescent="0.25">
      <c r="A373" s="21">
        <v>3532843</v>
      </c>
      <c r="B373" s="22" t="s">
        <v>463</v>
      </c>
      <c r="C373" s="22" t="s">
        <v>757</v>
      </c>
      <c r="D373" s="22" t="s">
        <v>758</v>
      </c>
      <c r="E373" s="23">
        <v>35152</v>
      </c>
      <c r="F373" s="22" t="s">
        <v>462</v>
      </c>
      <c r="G373" s="22" t="s">
        <v>6</v>
      </c>
      <c r="H373" s="167" t="s">
        <v>7</v>
      </c>
      <c r="I373" s="64">
        <v>9</v>
      </c>
      <c r="J373" s="64">
        <v>0</v>
      </c>
      <c r="K373" s="174">
        <v>0</v>
      </c>
      <c r="L373" s="64">
        <v>0</v>
      </c>
      <c r="M373" s="64">
        <v>1</v>
      </c>
      <c r="N373" s="64">
        <v>9</v>
      </c>
      <c r="O373" s="64">
        <v>0</v>
      </c>
      <c r="P373" s="174">
        <v>0</v>
      </c>
      <c r="Q373" s="143">
        <v>0</v>
      </c>
      <c r="R373">
        <v>2</v>
      </c>
      <c r="S373" s="143">
        <f t="shared" si="26"/>
        <v>100</v>
      </c>
      <c r="T373" s="143" t="e">
        <f t="shared" si="27"/>
        <v>#DIV/0!</v>
      </c>
      <c r="U373" s="143" t="e">
        <f t="shared" si="28"/>
        <v>#DIV/0!</v>
      </c>
      <c r="V373" s="143" t="e">
        <f t="shared" si="29"/>
        <v>#DIV/0!</v>
      </c>
      <c r="W373" s="143">
        <f t="shared" si="30"/>
        <v>50</v>
      </c>
    </row>
    <row r="374" spans="1:23" x14ac:dyDescent="0.25">
      <c r="A374" s="21">
        <v>3532868</v>
      </c>
      <c r="B374" s="22" t="s">
        <v>464</v>
      </c>
      <c r="C374" s="22" t="s">
        <v>757</v>
      </c>
      <c r="D374" s="22" t="s">
        <v>758</v>
      </c>
      <c r="E374" s="23">
        <v>35021</v>
      </c>
      <c r="F374" s="22" t="s">
        <v>78</v>
      </c>
      <c r="G374" s="22" t="s">
        <v>43</v>
      </c>
      <c r="H374" s="167" t="s">
        <v>44</v>
      </c>
      <c r="I374" s="64">
        <v>1</v>
      </c>
      <c r="J374" s="64">
        <v>2</v>
      </c>
      <c r="K374" s="174">
        <v>0</v>
      </c>
      <c r="L374" s="64">
        <v>0</v>
      </c>
      <c r="M374" s="64">
        <v>0</v>
      </c>
      <c r="N374" s="64">
        <v>1</v>
      </c>
      <c r="O374" s="64">
        <v>2</v>
      </c>
      <c r="P374" s="174">
        <v>0</v>
      </c>
      <c r="Q374" s="143">
        <v>0</v>
      </c>
      <c r="R374">
        <v>0</v>
      </c>
      <c r="S374" s="143">
        <f t="shared" si="26"/>
        <v>100</v>
      </c>
      <c r="T374" s="143">
        <f t="shared" si="27"/>
        <v>100</v>
      </c>
      <c r="U374" s="143" t="e">
        <f t="shared" si="28"/>
        <v>#DIV/0!</v>
      </c>
      <c r="V374" s="143" t="e">
        <f t="shared" si="29"/>
        <v>#DIV/0!</v>
      </c>
      <c r="W374" s="143" t="e">
        <f t="shared" si="30"/>
        <v>#DIV/0!</v>
      </c>
    </row>
    <row r="375" spans="1:23" x14ac:dyDescent="0.25">
      <c r="A375" s="21">
        <v>3532900</v>
      </c>
      <c r="B375" s="22" t="s">
        <v>465</v>
      </c>
      <c r="C375" s="22" t="s">
        <v>769</v>
      </c>
      <c r="D375" s="22" t="s">
        <v>770</v>
      </c>
      <c r="E375" s="23">
        <v>35032</v>
      </c>
      <c r="F375" s="22" t="s">
        <v>152</v>
      </c>
      <c r="G375" s="22" t="s">
        <v>55</v>
      </c>
      <c r="H375" s="167" t="s">
        <v>56</v>
      </c>
      <c r="I375" s="64">
        <v>1</v>
      </c>
      <c r="J375" s="64">
        <v>1</v>
      </c>
      <c r="K375" s="174">
        <v>1</v>
      </c>
      <c r="L375" s="64">
        <v>4</v>
      </c>
      <c r="M375" s="64">
        <v>2</v>
      </c>
      <c r="N375" s="64">
        <v>1</v>
      </c>
      <c r="O375" s="64">
        <v>1</v>
      </c>
      <c r="P375" s="174">
        <v>1</v>
      </c>
      <c r="Q375" s="143">
        <v>6</v>
      </c>
      <c r="R375">
        <v>2</v>
      </c>
      <c r="S375" s="143">
        <f t="shared" si="26"/>
        <v>100</v>
      </c>
      <c r="T375" s="143">
        <f t="shared" si="27"/>
        <v>100</v>
      </c>
      <c r="U375" s="143">
        <f t="shared" si="28"/>
        <v>100</v>
      </c>
      <c r="V375" s="143">
        <f t="shared" si="29"/>
        <v>66.666666666666657</v>
      </c>
      <c r="W375" s="143">
        <f t="shared" si="30"/>
        <v>100</v>
      </c>
    </row>
    <row r="376" spans="1:23" x14ac:dyDescent="0.25">
      <c r="A376" s="21">
        <v>3533007</v>
      </c>
      <c r="B376" s="22" t="s">
        <v>466</v>
      </c>
      <c r="C376" s="22" t="s">
        <v>757</v>
      </c>
      <c r="D376" s="22" t="s">
        <v>758</v>
      </c>
      <c r="E376" s="23">
        <v>35155</v>
      </c>
      <c r="F376" s="22" t="s">
        <v>7</v>
      </c>
      <c r="G376" s="22" t="s">
        <v>6</v>
      </c>
      <c r="H376" s="167" t="s">
        <v>7</v>
      </c>
      <c r="I376" s="64">
        <v>16</v>
      </c>
      <c r="J376" s="64">
        <v>22</v>
      </c>
      <c r="K376" s="174">
        <v>3</v>
      </c>
      <c r="L376" s="64">
        <v>24</v>
      </c>
      <c r="M376" s="64">
        <v>11</v>
      </c>
      <c r="N376" s="64">
        <v>19</v>
      </c>
      <c r="O376" s="64">
        <v>22</v>
      </c>
      <c r="P376" s="174">
        <v>3</v>
      </c>
      <c r="Q376" s="143">
        <v>24</v>
      </c>
      <c r="R376">
        <v>11</v>
      </c>
      <c r="S376" s="143">
        <f t="shared" si="26"/>
        <v>84.210526315789465</v>
      </c>
      <c r="T376" s="143">
        <f t="shared" si="27"/>
        <v>100</v>
      </c>
      <c r="U376" s="143">
        <f t="shared" si="28"/>
        <v>100</v>
      </c>
      <c r="V376" s="143">
        <f t="shared" si="29"/>
        <v>100</v>
      </c>
      <c r="W376" s="143">
        <f t="shared" si="30"/>
        <v>100</v>
      </c>
    </row>
    <row r="377" spans="1:23" x14ac:dyDescent="0.25">
      <c r="A377" s="21">
        <v>3533106</v>
      </c>
      <c r="B377" s="22" t="s">
        <v>467</v>
      </c>
      <c r="C377" s="22" t="s">
        <v>767</v>
      </c>
      <c r="D377" s="22" t="s">
        <v>768</v>
      </c>
      <c r="E377" s="23">
        <v>35111</v>
      </c>
      <c r="F377" s="22" t="s">
        <v>245</v>
      </c>
      <c r="G377" s="22" t="s">
        <v>31</v>
      </c>
      <c r="H377" s="167" t="s">
        <v>32</v>
      </c>
      <c r="I377" s="64">
        <v>1</v>
      </c>
      <c r="J377" s="64">
        <v>2</v>
      </c>
      <c r="K377" s="174">
        <v>0</v>
      </c>
      <c r="L377" s="64">
        <v>6</v>
      </c>
      <c r="M377" s="64">
        <v>7</v>
      </c>
      <c r="N377" s="64">
        <v>1</v>
      </c>
      <c r="O377" s="64">
        <v>2</v>
      </c>
      <c r="P377" s="174">
        <v>0</v>
      </c>
      <c r="Q377" s="143">
        <v>9</v>
      </c>
      <c r="R377">
        <v>7</v>
      </c>
      <c r="S377" s="143">
        <f t="shared" si="26"/>
        <v>100</v>
      </c>
      <c r="T377" s="143">
        <f t="shared" si="27"/>
        <v>100</v>
      </c>
      <c r="U377" s="143" t="e">
        <f t="shared" si="28"/>
        <v>#DIV/0!</v>
      </c>
      <c r="V377" s="143">
        <f t="shared" si="29"/>
        <v>66.666666666666657</v>
      </c>
      <c r="W377" s="143">
        <f t="shared" si="30"/>
        <v>100</v>
      </c>
    </row>
    <row r="378" spans="1:23" x14ac:dyDescent="0.25">
      <c r="A378" s="21">
        <v>3533205</v>
      </c>
      <c r="B378" s="22" t="s">
        <v>468</v>
      </c>
      <c r="C378" s="22" t="s">
        <v>757</v>
      </c>
      <c r="D378" s="22" t="s">
        <v>758</v>
      </c>
      <c r="E378" s="23">
        <v>35022</v>
      </c>
      <c r="F378" s="22" t="s">
        <v>63</v>
      </c>
      <c r="G378" s="22" t="s">
        <v>43</v>
      </c>
      <c r="H378" s="167" t="s">
        <v>44</v>
      </c>
      <c r="I378" s="64">
        <v>1</v>
      </c>
      <c r="J378" s="64">
        <v>0</v>
      </c>
      <c r="K378" s="174">
        <v>0</v>
      </c>
      <c r="L378" s="64">
        <v>7</v>
      </c>
      <c r="M378" s="64">
        <v>0</v>
      </c>
      <c r="N378" s="64">
        <v>1</v>
      </c>
      <c r="O378" s="64">
        <v>0</v>
      </c>
      <c r="P378" s="174">
        <v>0</v>
      </c>
      <c r="Q378" s="143">
        <v>7</v>
      </c>
      <c r="R378">
        <v>0</v>
      </c>
      <c r="S378" s="143">
        <f t="shared" si="26"/>
        <v>100</v>
      </c>
      <c r="T378" s="143" t="e">
        <f t="shared" si="27"/>
        <v>#DIV/0!</v>
      </c>
      <c r="U378" s="143" t="e">
        <f t="shared" si="28"/>
        <v>#DIV/0!</v>
      </c>
      <c r="V378" s="143">
        <f t="shared" si="29"/>
        <v>100</v>
      </c>
      <c r="W378" s="143" t="e">
        <f t="shared" si="30"/>
        <v>#DIV/0!</v>
      </c>
    </row>
    <row r="379" spans="1:23" x14ac:dyDescent="0.25">
      <c r="A379" s="21">
        <v>3533254</v>
      </c>
      <c r="B379" s="22" t="s">
        <v>471</v>
      </c>
      <c r="C379" s="22" t="s">
        <v>757</v>
      </c>
      <c r="D379" s="22" t="s">
        <v>758</v>
      </c>
      <c r="E379" s="23">
        <v>35151</v>
      </c>
      <c r="F379" s="22" t="s">
        <v>95</v>
      </c>
      <c r="G379" s="22" t="s">
        <v>6</v>
      </c>
      <c r="H379" s="167" t="s">
        <v>7</v>
      </c>
      <c r="I379" s="64">
        <v>1</v>
      </c>
      <c r="J379" s="64">
        <v>5</v>
      </c>
      <c r="K379" s="174">
        <v>1</v>
      </c>
      <c r="L379" s="64">
        <v>3</v>
      </c>
      <c r="M379" s="64">
        <v>9</v>
      </c>
      <c r="N379" s="64">
        <v>1</v>
      </c>
      <c r="O379" s="64">
        <v>5</v>
      </c>
      <c r="P379" s="174">
        <v>1</v>
      </c>
      <c r="Q379" s="143">
        <v>4</v>
      </c>
      <c r="R379">
        <v>9</v>
      </c>
      <c r="S379" s="143">
        <f t="shared" si="26"/>
        <v>100</v>
      </c>
      <c r="T379" s="143">
        <f t="shared" si="27"/>
        <v>100</v>
      </c>
      <c r="U379" s="143">
        <f t="shared" si="28"/>
        <v>100</v>
      </c>
      <c r="V379" s="143">
        <f t="shared" si="29"/>
        <v>75</v>
      </c>
      <c r="W379" s="143">
        <f t="shared" si="30"/>
        <v>100</v>
      </c>
    </row>
    <row r="380" spans="1:23" x14ac:dyDescent="0.25">
      <c r="A380" s="21">
        <v>3533304</v>
      </c>
      <c r="B380" s="22" t="s">
        <v>469</v>
      </c>
      <c r="C380" s="22" t="s">
        <v>757</v>
      </c>
      <c r="D380" s="22" t="s">
        <v>758</v>
      </c>
      <c r="E380" s="23">
        <v>35021</v>
      </c>
      <c r="F380" s="22" t="s">
        <v>78</v>
      </c>
      <c r="G380" s="22" t="s">
        <v>43</v>
      </c>
      <c r="H380" s="167" t="s">
        <v>44</v>
      </c>
      <c r="I380" s="64">
        <v>5</v>
      </c>
      <c r="J380" s="64">
        <v>3</v>
      </c>
      <c r="K380" s="174">
        <v>0</v>
      </c>
      <c r="L380" s="64">
        <v>1</v>
      </c>
      <c r="M380" s="64">
        <v>1</v>
      </c>
      <c r="N380" s="64">
        <v>7</v>
      </c>
      <c r="O380" s="64">
        <v>3</v>
      </c>
      <c r="P380" s="174">
        <v>0</v>
      </c>
      <c r="Q380" s="143">
        <v>1</v>
      </c>
      <c r="R380">
        <v>1</v>
      </c>
      <c r="S380" s="143">
        <f t="shared" si="26"/>
        <v>71.428571428571431</v>
      </c>
      <c r="T380" s="143">
        <f t="shared" si="27"/>
        <v>100</v>
      </c>
      <c r="U380" s="143" t="e">
        <f t="shared" si="28"/>
        <v>#DIV/0!</v>
      </c>
      <c r="V380" s="143">
        <f t="shared" si="29"/>
        <v>100</v>
      </c>
      <c r="W380" s="143">
        <f t="shared" si="30"/>
        <v>100</v>
      </c>
    </row>
    <row r="381" spans="1:23" x14ac:dyDescent="0.25">
      <c r="A381" s="24">
        <v>3533403</v>
      </c>
      <c r="B381" s="26" t="s">
        <v>470</v>
      </c>
      <c r="C381" s="22" t="s">
        <v>759</v>
      </c>
      <c r="D381" s="22" t="s">
        <v>760</v>
      </c>
      <c r="E381" s="23">
        <v>35072</v>
      </c>
      <c r="F381" s="22" t="s">
        <v>53</v>
      </c>
      <c r="G381" s="22" t="s">
        <v>15</v>
      </c>
      <c r="H381" s="167" t="s">
        <v>16</v>
      </c>
      <c r="I381" s="64">
        <v>31</v>
      </c>
      <c r="J381" s="64">
        <v>33</v>
      </c>
      <c r="K381" s="174">
        <v>15</v>
      </c>
      <c r="L381" s="64">
        <v>43</v>
      </c>
      <c r="M381" s="64">
        <v>34</v>
      </c>
      <c r="N381" s="64">
        <v>31</v>
      </c>
      <c r="O381" s="64">
        <v>35</v>
      </c>
      <c r="P381" s="174">
        <v>21</v>
      </c>
      <c r="Q381" s="143">
        <v>53</v>
      </c>
      <c r="R381">
        <v>36</v>
      </c>
      <c r="S381" s="143">
        <f t="shared" si="26"/>
        <v>100</v>
      </c>
      <c r="T381" s="143">
        <f t="shared" si="27"/>
        <v>94.285714285714278</v>
      </c>
      <c r="U381" s="143">
        <f t="shared" si="28"/>
        <v>71.428571428571431</v>
      </c>
      <c r="V381" s="143">
        <f t="shared" si="29"/>
        <v>81.132075471698116</v>
      </c>
      <c r="W381" s="143">
        <f t="shared" si="30"/>
        <v>94.444444444444443</v>
      </c>
    </row>
    <row r="382" spans="1:23" x14ac:dyDescent="0.25">
      <c r="A382" s="21">
        <v>3533502</v>
      </c>
      <c r="B382" s="22" t="s">
        <v>472</v>
      </c>
      <c r="C382" s="22" t="s">
        <v>757</v>
      </c>
      <c r="D382" s="22" t="s">
        <v>758</v>
      </c>
      <c r="E382" s="23">
        <v>35151</v>
      </c>
      <c r="F382" s="22" t="s">
        <v>95</v>
      </c>
      <c r="G382" s="22" t="s">
        <v>6</v>
      </c>
      <c r="H382" s="167" t="s">
        <v>7</v>
      </c>
      <c r="I382" s="64">
        <v>5</v>
      </c>
      <c r="J382" s="64">
        <v>14</v>
      </c>
      <c r="K382" s="174">
        <v>4</v>
      </c>
      <c r="L382" s="64">
        <v>17</v>
      </c>
      <c r="M382" s="64">
        <v>13</v>
      </c>
      <c r="N382" s="64">
        <v>5</v>
      </c>
      <c r="O382" s="64">
        <v>15</v>
      </c>
      <c r="P382" s="174">
        <v>4</v>
      </c>
      <c r="Q382" s="143">
        <v>18</v>
      </c>
      <c r="R382">
        <v>14</v>
      </c>
      <c r="S382" s="143">
        <f t="shared" si="26"/>
        <v>100</v>
      </c>
      <c r="T382" s="143">
        <f t="shared" si="27"/>
        <v>93.333333333333329</v>
      </c>
      <c r="U382" s="143">
        <f t="shared" si="28"/>
        <v>100</v>
      </c>
      <c r="V382" s="143">
        <f t="shared" si="29"/>
        <v>94.444444444444443</v>
      </c>
      <c r="W382" s="143">
        <f t="shared" si="30"/>
        <v>92.857142857142861</v>
      </c>
    </row>
    <row r="383" spans="1:23" x14ac:dyDescent="0.25">
      <c r="A383" s="21">
        <v>3533601</v>
      </c>
      <c r="B383" s="22" t="s">
        <v>473</v>
      </c>
      <c r="C383" s="22" t="s">
        <v>769</v>
      </c>
      <c r="D383" s="22" t="s">
        <v>770</v>
      </c>
      <c r="E383" s="23">
        <v>35082</v>
      </c>
      <c r="F383" s="22" t="s">
        <v>336</v>
      </c>
      <c r="G383" s="22" t="s">
        <v>81</v>
      </c>
      <c r="H383" s="167" t="s">
        <v>82</v>
      </c>
      <c r="I383" s="64">
        <v>0</v>
      </c>
      <c r="J383" s="64">
        <v>0</v>
      </c>
      <c r="K383" s="174">
        <v>0</v>
      </c>
      <c r="L383" s="64">
        <v>2</v>
      </c>
      <c r="M383" s="64">
        <v>2</v>
      </c>
      <c r="N383" s="64">
        <v>1</v>
      </c>
      <c r="O383" s="64">
        <v>0</v>
      </c>
      <c r="P383" s="174">
        <v>0</v>
      </c>
      <c r="Q383" s="143">
        <v>3</v>
      </c>
      <c r="R383">
        <v>2</v>
      </c>
      <c r="S383" s="143">
        <f t="shared" si="26"/>
        <v>0</v>
      </c>
      <c r="T383" s="143" t="e">
        <f t="shared" si="27"/>
        <v>#DIV/0!</v>
      </c>
      <c r="U383" s="143" t="e">
        <f t="shared" si="28"/>
        <v>#DIV/0!</v>
      </c>
      <c r="V383" s="143">
        <f t="shared" si="29"/>
        <v>66.666666666666657</v>
      </c>
      <c r="W383" s="143">
        <f t="shared" si="30"/>
        <v>100</v>
      </c>
    </row>
    <row r="384" spans="1:23" x14ac:dyDescent="0.25">
      <c r="A384" s="21">
        <v>3533700</v>
      </c>
      <c r="B384" s="22" t="s">
        <v>474</v>
      </c>
      <c r="C384" s="22" t="s">
        <v>755</v>
      </c>
      <c r="D384" s="22" t="s">
        <v>756</v>
      </c>
      <c r="E384" s="23">
        <v>35093</v>
      </c>
      <c r="F384" s="22" t="s">
        <v>3</v>
      </c>
      <c r="G384" s="22" t="s">
        <v>2</v>
      </c>
      <c r="H384" s="167" t="s">
        <v>3</v>
      </c>
      <c r="I384" s="64">
        <v>1</v>
      </c>
      <c r="J384" s="64">
        <v>3</v>
      </c>
      <c r="K384" s="174">
        <v>1</v>
      </c>
      <c r="L384" s="64">
        <v>15</v>
      </c>
      <c r="M384" s="64">
        <v>4</v>
      </c>
      <c r="N384" s="64">
        <v>1</v>
      </c>
      <c r="O384" s="64">
        <v>3</v>
      </c>
      <c r="P384" s="174">
        <v>1</v>
      </c>
      <c r="Q384" s="143">
        <v>16</v>
      </c>
      <c r="R384">
        <v>6</v>
      </c>
      <c r="S384" s="143">
        <f t="shared" si="26"/>
        <v>100</v>
      </c>
      <c r="T384" s="143">
        <f t="shared" si="27"/>
        <v>100</v>
      </c>
      <c r="U384" s="143">
        <f t="shared" si="28"/>
        <v>100</v>
      </c>
      <c r="V384" s="143">
        <f t="shared" si="29"/>
        <v>93.75</v>
      </c>
      <c r="W384" s="143">
        <f t="shared" si="30"/>
        <v>66.666666666666657</v>
      </c>
    </row>
    <row r="385" spans="1:23" x14ac:dyDescent="0.25">
      <c r="A385" s="21">
        <v>3533809</v>
      </c>
      <c r="B385" s="22" t="s">
        <v>475</v>
      </c>
      <c r="C385" s="22" t="s">
        <v>755</v>
      </c>
      <c r="D385" s="22" t="s">
        <v>756</v>
      </c>
      <c r="E385" s="23">
        <v>35094</v>
      </c>
      <c r="F385" s="22" t="s">
        <v>136</v>
      </c>
      <c r="G385" s="22" t="s">
        <v>2</v>
      </c>
      <c r="H385" s="167" t="s">
        <v>3</v>
      </c>
      <c r="I385" s="64">
        <v>0</v>
      </c>
      <c r="J385" s="64">
        <v>1</v>
      </c>
      <c r="K385" s="174">
        <v>1</v>
      </c>
      <c r="L385" s="64">
        <v>0</v>
      </c>
      <c r="M385" s="64">
        <v>0</v>
      </c>
      <c r="N385" s="64">
        <v>0</v>
      </c>
      <c r="O385" s="64">
        <v>4</v>
      </c>
      <c r="P385" s="174">
        <v>1</v>
      </c>
      <c r="Q385" s="143">
        <v>0</v>
      </c>
      <c r="R385">
        <v>0</v>
      </c>
      <c r="S385" s="143" t="e">
        <f t="shared" si="26"/>
        <v>#DIV/0!</v>
      </c>
      <c r="T385" s="143">
        <f t="shared" si="27"/>
        <v>25</v>
      </c>
      <c r="U385" s="143">
        <f t="shared" si="28"/>
        <v>100</v>
      </c>
      <c r="V385" s="143" t="e">
        <f t="shared" si="29"/>
        <v>#DIV/0!</v>
      </c>
      <c r="W385" s="143" t="e">
        <f t="shared" si="30"/>
        <v>#DIV/0!</v>
      </c>
    </row>
    <row r="386" spans="1:23" x14ac:dyDescent="0.25">
      <c r="A386" s="21">
        <v>3533908</v>
      </c>
      <c r="B386" s="22" t="s">
        <v>476</v>
      </c>
      <c r="C386" s="22" t="s">
        <v>769</v>
      </c>
      <c r="D386" s="22" t="s">
        <v>770</v>
      </c>
      <c r="E386" s="23">
        <v>35051</v>
      </c>
      <c r="F386" s="22" t="s">
        <v>37</v>
      </c>
      <c r="G386" s="22" t="s">
        <v>35</v>
      </c>
      <c r="H386" s="167" t="s">
        <v>36</v>
      </c>
      <c r="I386" s="64">
        <v>21</v>
      </c>
      <c r="J386" s="64">
        <v>24</v>
      </c>
      <c r="K386" s="174">
        <v>2</v>
      </c>
      <c r="L386" s="64">
        <v>54</v>
      </c>
      <c r="M386" s="64">
        <v>39</v>
      </c>
      <c r="N386" s="64">
        <v>23</v>
      </c>
      <c r="O386" s="64">
        <v>32</v>
      </c>
      <c r="P386" s="174">
        <v>3</v>
      </c>
      <c r="Q386" s="143">
        <v>57</v>
      </c>
      <c r="R386">
        <v>39</v>
      </c>
      <c r="S386" s="143">
        <f t="shared" si="26"/>
        <v>91.304347826086953</v>
      </c>
      <c r="T386" s="143">
        <f t="shared" si="27"/>
        <v>75</v>
      </c>
      <c r="U386" s="143">
        <f t="shared" si="28"/>
        <v>66.666666666666657</v>
      </c>
      <c r="V386" s="143">
        <f t="shared" si="29"/>
        <v>94.73684210526315</v>
      </c>
      <c r="W386" s="143">
        <f t="shared" si="30"/>
        <v>100</v>
      </c>
    </row>
    <row r="387" spans="1:23" x14ac:dyDescent="0.25">
      <c r="A387" s="21">
        <v>3534005</v>
      </c>
      <c r="B387" s="22" t="s">
        <v>477</v>
      </c>
      <c r="C387" s="22" t="s">
        <v>757</v>
      </c>
      <c r="D387" s="22" t="s">
        <v>758</v>
      </c>
      <c r="E387" s="23">
        <v>35155</v>
      </c>
      <c r="F387" s="22" t="s">
        <v>7</v>
      </c>
      <c r="G387" s="22" t="s">
        <v>6</v>
      </c>
      <c r="H387" s="167" t="s">
        <v>7</v>
      </c>
      <c r="I387" s="64">
        <v>6</v>
      </c>
      <c r="J387" s="64">
        <v>5</v>
      </c>
      <c r="K387" s="174">
        <v>0</v>
      </c>
      <c r="L387" s="64">
        <v>5</v>
      </c>
      <c r="M387" s="64">
        <v>5</v>
      </c>
      <c r="N387" s="64">
        <v>6</v>
      </c>
      <c r="O387" s="64">
        <v>5</v>
      </c>
      <c r="P387" s="174">
        <v>0</v>
      </c>
      <c r="Q387" s="143">
        <v>6</v>
      </c>
      <c r="R387">
        <v>5</v>
      </c>
      <c r="S387" s="143">
        <f t="shared" si="26"/>
        <v>100</v>
      </c>
      <c r="T387" s="143">
        <f t="shared" si="27"/>
        <v>100</v>
      </c>
      <c r="U387" s="143" t="e">
        <f t="shared" si="28"/>
        <v>#DIV/0!</v>
      </c>
      <c r="V387" s="143">
        <f t="shared" si="29"/>
        <v>83.333333333333343</v>
      </c>
      <c r="W387" s="143">
        <f t="shared" si="30"/>
        <v>100</v>
      </c>
    </row>
    <row r="388" spans="1:23" x14ac:dyDescent="0.25">
      <c r="A388" s="21">
        <v>3534104</v>
      </c>
      <c r="B388" s="22" t="s">
        <v>478</v>
      </c>
      <c r="C388" s="22" t="s">
        <v>755</v>
      </c>
      <c r="D388" s="22" t="s">
        <v>756</v>
      </c>
      <c r="E388" s="23">
        <v>35093</v>
      </c>
      <c r="F388" s="22" t="s">
        <v>3</v>
      </c>
      <c r="G388" s="22" t="s">
        <v>2</v>
      </c>
      <c r="H388" s="167" t="s">
        <v>3</v>
      </c>
      <c r="I388" s="64">
        <v>3</v>
      </c>
      <c r="J388" s="64">
        <v>3</v>
      </c>
      <c r="K388" s="174">
        <v>1</v>
      </c>
      <c r="L388" s="64">
        <v>2</v>
      </c>
      <c r="M388" s="64">
        <v>2</v>
      </c>
      <c r="N388" s="64">
        <v>3</v>
      </c>
      <c r="O388" s="64">
        <v>3</v>
      </c>
      <c r="P388" s="174">
        <v>2</v>
      </c>
      <c r="Q388" s="143">
        <v>6</v>
      </c>
      <c r="R388">
        <v>2</v>
      </c>
      <c r="S388" s="143">
        <f t="shared" ref="S388:S451" si="31">I388/N388*100</f>
        <v>100</v>
      </c>
      <c r="T388" s="143">
        <f t="shared" ref="T388:T451" si="32">J388/O388*100</f>
        <v>100</v>
      </c>
      <c r="U388" s="143">
        <f t="shared" ref="U388:U451" si="33">K388/P388*100</f>
        <v>50</v>
      </c>
      <c r="V388" s="143">
        <f t="shared" si="29"/>
        <v>33.333333333333329</v>
      </c>
      <c r="W388" s="143">
        <f t="shared" si="30"/>
        <v>100</v>
      </c>
    </row>
    <row r="389" spans="1:23" x14ac:dyDescent="0.25">
      <c r="A389" s="21">
        <v>3534203</v>
      </c>
      <c r="B389" s="22" t="s">
        <v>479</v>
      </c>
      <c r="C389" s="22" t="s">
        <v>757</v>
      </c>
      <c r="D389" s="22" t="s">
        <v>758</v>
      </c>
      <c r="E389" s="23">
        <v>35155</v>
      </c>
      <c r="F389" s="22" t="s">
        <v>7</v>
      </c>
      <c r="G389" s="22" t="s">
        <v>6</v>
      </c>
      <c r="H389" s="167" t="s">
        <v>7</v>
      </c>
      <c r="I389" s="64">
        <v>11</v>
      </c>
      <c r="J389" s="64">
        <v>4</v>
      </c>
      <c r="K389" s="174">
        <v>1</v>
      </c>
      <c r="L389" s="64">
        <v>2</v>
      </c>
      <c r="M389" s="64">
        <v>5</v>
      </c>
      <c r="N389" s="64">
        <v>12</v>
      </c>
      <c r="O389" s="64">
        <v>4</v>
      </c>
      <c r="P389" s="174">
        <v>2</v>
      </c>
      <c r="Q389" s="143">
        <v>2</v>
      </c>
      <c r="R389">
        <v>5</v>
      </c>
      <c r="S389" s="143">
        <f t="shared" si="31"/>
        <v>91.666666666666657</v>
      </c>
      <c r="T389" s="143">
        <f t="shared" si="32"/>
        <v>100</v>
      </c>
      <c r="U389" s="143">
        <f t="shared" si="33"/>
        <v>50</v>
      </c>
      <c r="V389" s="143">
        <f t="shared" ref="V389:V452" si="34">L389/Q389*100</f>
        <v>100</v>
      </c>
      <c r="W389" s="143">
        <f t="shared" ref="W389:W452" si="35">M389/R389*100</f>
        <v>100</v>
      </c>
    </row>
    <row r="390" spans="1:23" x14ac:dyDescent="0.25">
      <c r="A390" s="21">
        <v>3534302</v>
      </c>
      <c r="B390" s="22" t="s">
        <v>480</v>
      </c>
      <c r="C390" s="22" t="s">
        <v>769</v>
      </c>
      <c r="D390" s="22" t="s">
        <v>770</v>
      </c>
      <c r="E390" s="23">
        <v>35082</v>
      </c>
      <c r="F390" s="22" t="s">
        <v>336</v>
      </c>
      <c r="G390" s="22" t="s">
        <v>81</v>
      </c>
      <c r="H390" s="167" t="s">
        <v>82</v>
      </c>
      <c r="I390" s="64">
        <v>7</v>
      </c>
      <c r="J390" s="64">
        <v>17</v>
      </c>
      <c r="K390" s="174">
        <v>13</v>
      </c>
      <c r="L390" s="64">
        <v>10</v>
      </c>
      <c r="M390" s="64">
        <v>9</v>
      </c>
      <c r="N390" s="64">
        <v>9</v>
      </c>
      <c r="O390" s="64">
        <v>17</v>
      </c>
      <c r="P390" s="174">
        <v>14</v>
      </c>
      <c r="Q390" s="143">
        <v>14</v>
      </c>
      <c r="R390">
        <v>11</v>
      </c>
      <c r="S390" s="143">
        <f t="shared" si="31"/>
        <v>77.777777777777786</v>
      </c>
      <c r="T390" s="143">
        <f t="shared" si="32"/>
        <v>100</v>
      </c>
      <c r="U390" s="143">
        <f t="shared" si="33"/>
        <v>92.857142857142861</v>
      </c>
      <c r="V390" s="143">
        <f t="shared" si="34"/>
        <v>71.428571428571431</v>
      </c>
      <c r="W390" s="143">
        <f t="shared" si="35"/>
        <v>81.818181818181827</v>
      </c>
    </row>
    <row r="391" spans="1:23" x14ac:dyDescent="0.25">
      <c r="A391" s="21">
        <v>3534401</v>
      </c>
      <c r="B391" s="22" t="s">
        <v>481</v>
      </c>
      <c r="C391" s="22" t="s">
        <v>779</v>
      </c>
      <c r="D391" s="22" t="s">
        <v>780</v>
      </c>
      <c r="E391" s="23">
        <v>35014</v>
      </c>
      <c r="F391" s="22" t="s">
        <v>128</v>
      </c>
      <c r="G391" s="22" t="s">
        <v>98</v>
      </c>
      <c r="H391" s="167" t="s">
        <v>99</v>
      </c>
      <c r="I391" s="64">
        <v>332</v>
      </c>
      <c r="J391" s="64">
        <v>273</v>
      </c>
      <c r="K391" s="174">
        <v>73</v>
      </c>
      <c r="L391" s="64">
        <v>347</v>
      </c>
      <c r="M391" s="64">
        <v>330</v>
      </c>
      <c r="N391" s="64">
        <v>378</v>
      </c>
      <c r="O391" s="64">
        <v>292</v>
      </c>
      <c r="P391" s="174">
        <v>84</v>
      </c>
      <c r="Q391" s="143">
        <v>376</v>
      </c>
      <c r="R391">
        <v>362</v>
      </c>
      <c r="S391" s="143">
        <f t="shared" si="31"/>
        <v>87.830687830687822</v>
      </c>
      <c r="T391" s="143">
        <f t="shared" si="32"/>
        <v>93.493150684931507</v>
      </c>
      <c r="U391" s="143">
        <f t="shared" si="33"/>
        <v>86.904761904761912</v>
      </c>
      <c r="V391" s="143">
        <f t="shared" si="34"/>
        <v>92.287234042553195</v>
      </c>
      <c r="W391" s="143">
        <f t="shared" si="35"/>
        <v>91.160220994475139</v>
      </c>
    </row>
    <row r="392" spans="1:23" x14ac:dyDescent="0.25">
      <c r="A392" s="21">
        <v>3534500</v>
      </c>
      <c r="B392" s="22" t="s">
        <v>482</v>
      </c>
      <c r="C392" s="22" t="s">
        <v>755</v>
      </c>
      <c r="D392" s="22" t="s">
        <v>756</v>
      </c>
      <c r="E392" s="23">
        <v>35093</v>
      </c>
      <c r="F392" s="22" t="s">
        <v>3</v>
      </c>
      <c r="G392" s="22" t="s">
        <v>2</v>
      </c>
      <c r="H392" s="167" t="s">
        <v>3</v>
      </c>
      <c r="I392" s="64">
        <v>3</v>
      </c>
      <c r="J392" s="64">
        <v>1</v>
      </c>
      <c r="K392" s="174">
        <v>0</v>
      </c>
      <c r="L392" s="64">
        <v>1</v>
      </c>
      <c r="M392" s="64">
        <v>2</v>
      </c>
      <c r="N392" s="64">
        <v>3</v>
      </c>
      <c r="O392" s="64">
        <v>1</v>
      </c>
      <c r="P392" s="174">
        <v>1</v>
      </c>
      <c r="Q392" s="143">
        <v>1</v>
      </c>
      <c r="R392">
        <v>2</v>
      </c>
      <c r="S392" s="143">
        <f t="shared" si="31"/>
        <v>100</v>
      </c>
      <c r="T392" s="143">
        <f t="shared" si="32"/>
        <v>100</v>
      </c>
      <c r="U392" s="143">
        <f t="shared" si="33"/>
        <v>0</v>
      </c>
      <c r="V392" s="143">
        <f t="shared" si="34"/>
        <v>100</v>
      </c>
      <c r="W392" s="143">
        <f t="shared" si="35"/>
        <v>100</v>
      </c>
    </row>
    <row r="393" spans="1:23" x14ac:dyDescent="0.25">
      <c r="A393" s="21">
        <v>3534609</v>
      </c>
      <c r="B393" s="22" t="s">
        <v>483</v>
      </c>
      <c r="C393" s="22" t="s">
        <v>755</v>
      </c>
      <c r="D393" s="22" t="s">
        <v>756</v>
      </c>
      <c r="E393" s="23">
        <v>35091</v>
      </c>
      <c r="F393" s="22" t="s">
        <v>4</v>
      </c>
      <c r="G393" s="22" t="s">
        <v>2</v>
      </c>
      <c r="H393" s="167" t="s">
        <v>3</v>
      </c>
      <c r="I393" s="64">
        <v>2</v>
      </c>
      <c r="J393" s="64">
        <v>17</v>
      </c>
      <c r="K393" s="174">
        <v>9</v>
      </c>
      <c r="L393" s="64">
        <v>20</v>
      </c>
      <c r="M393" s="64">
        <v>22</v>
      </c>
      <c r="N393" s="64">
        <v>2</v>
      </c>
      <c r="O393" s="64">
        <v>20</v>
      </c>
      <c r="P393" s="174">
        <v>9</v>
      </c>
      <c r="Q393" s="143">
        <v>29</v>
      </c>
      <c r="R393">
        <v>23</v>
      </c>
      <c r="S393" s="143">
        <f t="shared" si="31"/>
        <v>100</v>
      </c>
      <c r="T393" s="143">
        <f t="shared" si="32"/>
        <v>85</v>
      </c>
      <c r="U393" s="143">
        <f t="shared" si="33"/>
        <v>100</v>
      </c>
      <c r="V393" s="143">
        <f t="shared" si="34"/>
        <v>68.965517241379317</v>
      </c>
      <c r="W393" s="143">
        <f t="shared" si="35"/>
        <v>95.652173913043484</v>
      </c>
    </row>
    <row r="394" spans="1:23" x14ac:dyDescent="0.25">
      <c r="A394" s="21">
        <v>3534708</v>
      </c>
      <c r="B394" s="22" t="s">
        <v>484</v>
      </c>
      <c r="C394" s="22" t="s">
        <v>755</v>
      </c>
      <c r="D394" s="22" t="s">
        <v>756</v>
      </c>
      <c r="E394" s="23">
        <v>35094</v>
      </c>
      <c r="F394" s="22" t="s">
        <v>136</v>
      </c>
      <c r="G394" s="22" t="s">
        <v>2</v>
      </c>
      <c r="H394" s="167" t="s">
        <v>3</v>
      </c>
      <c r="I394" s="64">
        <v>21</v>
      </c>
      <c r="J394" s="64">
        <v>19</v>
      </c>
      <c r="K394" s="174">
        <v>8</v>
      </c>
      <c r="L394" s="64">
        <v>72</v>
      </c>
      <c r="M394" s="64">
        <v>30</v>
      </c>
      <c r="N394" s="64">
        <v>23</v>
      </c>
      <c r="O394" s="64">
        <v>30</v>
      </c>
      <c r="P394" s="174">
        <v>12</v>
      </c>
      <c r="Q394" s="143">
        <v>106</v>
      </c>
      <c r="R394">
        <v>37</v>
      </c>
      <c r="S394" s="143">
        <f t="shared" si="31"/>
        <v>91.304347826086953</v>
      </c>
      <c r="T394" s="143">
        <f t="shared" si="32"/>
        <v>63.333333333333329</v>
      </c>
      <c r="U394" s="143">
        <f t="shared" si="33"/>
        <v>66.666666666666657</v>
      </c>
      <c r="V394" s="143">
        <f t="shared" si="34"/>
        <v>67.924528301886795</v>
      </c>
      <c r="W394" s="143">
        <f t="shared" si="35"/>
        <v>81.081081081081081</v>
      </c>
    </row>
    <row r="395" spans="1:23" x14ac:dyDescent="0.25">
      <c r="A395" s="21">
        <v>3534757</v>
      </c>
      <c r="B395" s="22" t="s">
        <v>486</v>
      </c>
      <c r="C395" s="22" t="s">
        <v>757</v>
      </c>
      <c r="D395" s="22" t="s">
        <v>758</v>
      </c>
      <c r="E395" s="23">
        <v>35154</v>
      </c>
      <c r="F395" s="22" t="s">
        <v>263</v>
      </c>
      <c r="G395" s="22" t="s">
        <v>6</v>
      </c>
      <c r="H395" s="167" t="s">
        <v>7</v>
      </c>
      <c r="I395" s="64">
        <v>13</v>
      </c>
      <c r="J395" s="64">
        <v>7</v>
      </c>
      <c r="K395" s="174">
        <v>1</v>
      </c>
      <c r="L395" s="64">
        <v>13</v>
      </c>
      <c r="M395" s="64">
        <v>5</v>
      </c>
      <c r="N395" s="64">
        <v>13</v>
      </c>
      <c r="O395" s="64">
        <v>7</v>
      </c>
      <c r="P395" s="174">
        <v>1</v>
      </c>
      <c r="Q395" s="143">
        <v>15</v>
      </c>
      <c r="R395">
        <v>7</v>
      </c>
      <c r="S395" s="143">
        <f t="shared" si="31"/>
        <v>100</v>
      </c>
      <c r="T395" s="143">
        <f t="shared" si="32"/>
        <v>100</v>
      </c>
      <c r="U395" s="143">
        <f t="shared" si="33"/>
        <v>100</v>
      </c>
      <c r="V395" s="143">
        <f t="shared" si="34"/>
        <v>86.666666666666671</v>
      </c>
      <c r="W395" s="143">
        <f t="shared" si="35"/>
        <v>71.428571428571431</v>
      </c>
    </row>
    <row r="396" spans="1:23" x14ac:dyDescent="0.25">
      <c r="A396" s="21">
        <v>3534807</v>
      </c>
      <c r="B396" s="22" t="s">
        <v>485</v>
      </c>
      <c r="C396" s="22" t="s">
        <v>767</v>
      </c>
      <c r="D396" s="22" t="s">
        <v>768</v>
      </c>
      <c r="E396" s="23">
        <v>35111</v>
      </c>
      <c r="F396" s="22" t="s">
        <v>245</v>
      </c>
      <c r="G396" s="22" t="s">
        <v>31</v>
      </c>
      <c r="H396" s="167" t="s">
        <v>32</v>
      </c>
      <c r="I396" s="64">
        <v>0</v>
      </c>
      <c r="J396" s="64">
        <v>2</v>
      </c>
      <c r="K396" s="174">
        <v>0</v>
      </c>
      <c r="L396" s="64">
        <v>7</v>
      </c>
      <c r="M396" s="64">
        <v>3</v>
      </c>
      <c r="N396" s="64">
        <v>0</v>
      </c>
      <c r="O396" s="64">
        <v>2</v>
      </c>
      <c r="P396" s="174">
        <v>1</v>
      </c>
      <c r="Q396" s="143">
        <v>11</v>
      </c>
      <c r="R396">
        <v>4</v>
      </c>
      <c r="S396" s="143" t="e">
        <f t="shared" si="31"/>
        <v>#DIV/0!</v>
      </c>
      <c r="T396" s="143">
        <f t="shared" si="32"/>
        <v>100</v>
      </c>
      <c r="U396" s="143">
        <f t="shared" si="33"/>
        <v>0</v>
      </c>
      <c r="V396" s="143">
        <f t="shared" si="34"/>
        <v>63.636363636363633</v>
      </c>
      <c r="W396" s="143">
        <f t="shared" si="35"/>
        <v>75</v>
      </c>
    </row>
    <row r="397" spans="1:23" x14ac:dyDescent="0.25">
      <c r="A397" s="21">
        <v>3534906</v>
      </c>
      <c r="B397" s="22" t="s">
        <v>487</v>
      </c>
      <c r="C397" s="22" t="s">
        <v>755</v>
      </c>
      <c r="D397" s="22" t="s">
        <v>756</v>
      </c>
      <c r="E397" s="23">
        <v>35091</v>
      </c>
      <c r="F397" s="22" t="s">
        <v>4</v>
      </c>
      <c r="G397" s="22" t="s">
        <v>2</v>
      </c>
      <c r="H397" s="167" t="s">
        <v>3</v>
      </c>
      <c r="I397" s="64">
        <v>3</v>
      </c>
      <c r="J397" s="64">
        <v>3</v>
      </c>
      <c r="K397" s="174">
        <v>0</v>
      </c>
      <c r="L397" s="64">
        <v>7</v>
      </c>
      <c r="M397" s="64">
        <v>4</v>
      </c>
      <c r="N397" s="64">
        <v>3</v>
      </c>
      <c r="O397" s="64">
        <v>3</v>
      </c>
      <c r="P397" s="174">
        <v>0</v>
      </c>
      <c r="Q397" s="143">
        <v>9</v>
      </c>
      <c r="R397">
        <v>5</v>
      </c>
      <c r="S397" s="143">
        <f t="shared" si="31"/>
        <v>100</v>
      </c>
      <c r="T397" s="143">
        <f t="shared" si="32"/>
        <v>100</v>
      </c>
      <c r="U397" s="143" t="e">
        <f t="shared" si="33"/>
        <v>#DIV/0!</v>
      </c>
      <c r="V397" s="143">
        <f t="shared" si="34"/>
        <v>77.777777777777786</v>
      </c>
      <c r="W397" s="143">
        <f t="shared" si="35"/>
        <v>80</v>
      </c>
    </row>
    <row r="398" spans="1:23" x14ac:dyDescent="0.25">
      <c r="A398" s="21">
        <v>3535002</v>
      </c>
      <c r="B398" s="22" t="s">
        <v>488</v>
      </c>
      <c r="C398" s="22" t="s">
        <v>757</v>
      </c>
      <c r="D398" s="22" t="s">
        <v>758</v>
      </c>
      <c r="E398" s="23">
        <v>35155</v>
      </c>
      <c r="F398" s="22" t="s">
        <v>7</v>
      </c>
      <c r="G398" s="22" t="s">
        <v>6</v>
      </c>
      <c r="H398" s="167" t="s">
        <v>7</v>
      </c>
      <c r="I398" s="64">
        <v>13</v>
      </c>
      <c r="J398" s="64">
        <v>8</v>
      </c>
      <c r="K398" s="174">
        <v>2</v>
      </c>
      <c r="L398" s="64">
        <v>7</v>
      </c>
      <c r="M398" s="64">
        <v>6</v>
      </c>
      <c r="N398" s="64">
        <v>14</v>
      </c>
      <c r="O398" s="64">
        <v>9</v>
      </c>
      <c r="P398" s="174">
        <v>2</v>
      </c>
      <c r="Q398" s="143">
        <v>7</v>
      </c>
      <c r="R398">
        <v>6</v>
      </c>
      <c r="S398" s="143">
        <f t="shared" si="31"/>
        <v>92.857142857142861</v>
      </c>
      <c r="T398" s="143">
        <f t="shared" si="32"/>
        <v>88.888888888888886</v>
      </c>
      <c r="U398" s="143">
        <f t="shared" si="33"/>
        <v>100</v>
      </c>
      <c r="V398" s="143">
        <f t="shared" si="34"/>
        <v>100</v>
      </c>
      <c r="W398" s="143">
        <f t="shared" si="35"/>
        <v>100</v>
      </c>
    </row>
    <row r="399" spans="1:23" x14ac:dyDescent="0.25">
      <c r="A399" s="21">
        <v>3535101</v>
      </c>
      <c r="B399" s="22" t="s">
        <v>489</v>
      </c>
      <c r="C399" s="22" t="s">
        <v>757</v>
      </c>
      <c r="D399" s="22" t="s">
        <v>758</v>
      </c>
      <c r="E399" s="23">
        <v>35151</v>
      </c>
      <c r="F399" s="22" t="s">
        <v>95</v>
      </c>
      <c r="G399" s="22" t="s">
        <v>6</v>
      </c>
      <c r="H399" s="167" t="s">
        <v>7</v>
      </c>
      <c r="I399" s="64">
        <v>5</v>
      </c>
      <c r="J399" s="64">
        <v>2</v>
      </c>
      <c r="K399" s="174">
        <v>1</v>
      </c>
      <c r="L399" s="64">
        <v>3</v>
      </c>
      <c r="M399" s="64">
        <v>6</v>
      </c>
      <c r="N399" s="64">
        <v>6</v>
      </c>
      <c r="O399" s="64">
        <v>2</v>
      </c>
      <c r="P399" s="174">
        <v>2</v>
      </c>
      <c r="Q399" s="143">
        <v>9</v>
      </c>
      <c r="R399">
        <v>6</v>
      </c>
      <c r="S399" s="143">
        <f t="shared" si="31"/>
        <v>83.333333333333343</v>
      </c>
      <c r="T399" s="143">
        <f t="shared" si="32"/>
        <v>100</v>
      </c>
      <c r="U399" s="143">
        <f t="shared" si="33"/>
        <v>50</v>
      </c>
      <c r="V399" s="143">
        <f t="shared" si="34"/>
        <v>33.333333333333329</v>
      </c>
      <c r="W399" s="143">
        <f t="shared" si="35"/>
        <v>100</v>
      </c>
    </row>
    <row r="400" spans="1:23" x14ac:dyDescent="0.25">
      <c r="A400" s="21">
        <v>3535200</v>
      </c>
      <c r="B400" s="22" t="s">
        <v>490</v>
      </c>
      <c r="C400" s="22" t="s">
        <v>757</v>
      </c>
      <c r="D400" s="22" t="s">
        <v>758</v>
      </c>
      <c r="E400" s="23">
        <v>35153</v>
      </c>
      <c r="F400" s="22" t="s">
        <v>73</v>
      </c>
      <c r="G400" s="22" t="s">
        <v>6</v>
      </c>
      <c r="H400" s="167" t="s">
        <v>7</v>
      </c>
      <c r="I400" s="64">
        <v>5</v>
      </c>
      <c r="J400" s="64">
        <v>3</v>
      </c>
      <c r="K400" s="174">
        <v>0</v>
      </c>
      <c r="L400" s="64">
        <v>7</v>
      </c>
      <c r="M400" s="64">
        <v>7</v>
      </c>
      <c r="N400" s="64">
        <v>5</v>
      </c>
      <c r="O400" s="64">
        <v>4</v>
      </c>
      <c r="P400" s="174">
        <v>1</v>
      </c>
      <c r="Q400" s="143">
        <v>8</v>
      </c>
      <c r="R400">
        <v>8</v>
      </c>
      <c r="S400" s="143">
        <f t="shared" si="31"/>
        <v>100</v>
      </c>
      <c r="T400" s="143">
        <f t="shared" si="32"/>
        <v>75</v>
      </c>
      <c r="U400" s="143">
        <f t="shared" si="33"/>
        <v>0</v>
      </c>
      <c r="V400" s="143">
        <f t="shared" si="34"/>
        <v>87.5</v>
      </c>
      <c r="W400" s="143">
        <f t="shared" si="35"/>
        <v>87.5</v>
      </c>
    </row>
    <row r="401" spans="1:23" x14ac:dyDescent="0.25">
      <c r="A401" s="21">
        <v>3535309</v>
      </c>
      <c r="B401" s="22" t="s">
        <v>491</v>
      </c>
      <c r="C401" s="22" t="s">
        <v>755</v>
      </c>
      <c r="D401" s="22" t="s">
        <v>756</v>
      </c>
      <c r="E401" s="23">
        <v>35092</v>
      </c>
      <c r="F401" s="22" t="s">
        <v>103</v>
      </c>
      <c r="G401" s="22" t="s">
        <v>2</v>
      </c>
      <c r="H401" s="167" t="s">
        <v>3</v>
      </c>
      <c r="I401" s="64">
        <v>9</v>
      </c>
      <c r="J401" s="64">
        <v>10</v>
      </c>
      <c r="K401" s="174">
        <v>4</v>
      </c>
      <c r="L401" s="64">
        <v>9</v>
      </c>
      <c r="M401" s="64">
        <v>2</v>
      </c>
      <c r="N401" s="64">
        <v>16</v>
      </c>
      <c r="O401" s="64">
        <v>17</v>
      </c>
      <c r="P401" s="174">
        <v>5</v>
      </c>
      <c r="Q401" s="143">
        <v>14</v>
      </c>
      <c r="R401">
        <v>3</v>
      </c>
      <c r="S401" s="143">
        <f t="shared" si="31"/>
        <v>56.25</v>
      </c>
      <c r="T401" s="143">
        <f t="shared" si="32"/>
        <v>58.82352941176471</v>
      </c>
      <c r="U401" s="143">
        <f t="shared" si="33"/>
        <v>80</v>
      </c>
      <c r="V401" s="143">
        <f t="shared" si="34"/>
        <v>64.285714285714292</v>
      </c>
      <c r="W401" s="143">
        <f t="shared" si="35"/>
        <v>66.666666666666657</v>
      </c>
    </row>
    <row r="402" spans="1:23" x14ac:dyDescent="0.25">
      <c r="A402" s="21">
        <v>3535408</v>
      </c>
      <c r="B402" s="22" t="s">
        <v>492</v>
      </c>
      <c r="C402" s="22" t="s">
        <v>767</v>
      </c>
      <c r="D402" s="22" t="s">
        <v>768</v>
      </c>
      <c r="E402" s="23">
        <v>35111</v>
      </c>
      <c r="F402" s="22" t="s">
        <v>245</v>
      </c>
      <c r="G402" s="22" t="s">
        <v>31</v>
      </c>
      <c r="H402" s="167" t="s">
        <v>32</v>
      </c>
      <c r="I402" s="64">
        <v>2</v>
      </c>
      <c r="J402" s="64">
        <v>6</v>
      </c>
      <c r="K402" s="174">
        <v>3</v>
      </c>
      <c r="L402" s="64">
        <v>10</v>
      </c>
      <c r="M402" s="64">
        <v>11</v>
      </c>
      <c r="N402" s="64">
        <v>2</v>
      </c>
      <c r="O402" s="64">
        <v>7</v>
      </c>
      <c r="P402" s="174">
        <v>3</v>
      </c>
      <c r="Q402" s="143">
        <v>12</v>
      </c>
      <c r="R402">
        <v>14</v>
      </c>
      <c r="S402" s="143">
        <f t="shared" si="31"/>
        <v>100</v>
      </c>
      <c r="T402" s="143">
        <f t="shared" si="32"/>
        <v>85.714285714285708</v>
      </c>
      <c r="U402" s="143">
        <f t="shared" si="33"/>
        <v>100</v>
      </c>
      <c r="V402" s="143">
        <f t="shared" si="34"/>
        <v>83.333333333333343</v>
      </c>
      <c r="W402" s="143">
        <f t="shared" si="35"/>
        <v>78.571428571428569</v>
      </c>
    </row>
    <row r="403" spans="1:23" x14ac:dyDescent="0.25">
      <c r="A403" s="21">
        <v>3535507</v>
      </c>
      <c r="B403" s="22" t="s">
        <v>493</v>
      </c>
      <c r="C403" s="22" t="s">
        <v>755</v>
      </c>
      <c r="D403" s="22" t="s">
        <v>756</v>
      </c>
      <c r="E403" s="23">
        <v>35092</v>
      </c>
      <c r="F403" s="22" t="s">
        <v>103</v>
      </c>
      <c r="G403" s="22" t="s">
        <v>2</v>
      </c>
      <c r="H403" s="167" t="s">
        <v>3</v>
      </c>
      <c r="I403" s="64">
        <v>33</v>
      </c>
      <c r="J403" s="64">
        <v>14</v>
      </c>
      <c r="K403" s="174">
        <v>5</v>
      </c>
      <c r="L403" s="64">
        <v>33</v>
      </c>
      <c r="M403" s="64">
        <v>22</v>
      </c>
      <c r="N403" s="64">
        <v>39</v>
      </c>
      <c r="O403" s="64">
        <v>20</v>
      </c>
      <c r="P403" s="174">
        <v>7</v>
      </c>
      <c r="Q403" s="143">
        <v>37</v>
      </c>
      <c r="R403">
        <v>37</v>
      </c>
      <c r="S403" s="143">
        <f t="shared" si="31"/>
        <v>84.615384615384613</v>
      </c>
      <c r="T403" s="143">
        <f t="shared" si="32"/>
        <v>70</v>
      </c>
      <c r="U403" s="143">
        <f t="shared" si="33"/>
        <v>71.428571428571431</v>
      </c>
      <c r="V403" s="143">
        <f t="shared" si="34"/>
        <v>89.189189189189193</v>
      </c>
      <c r="W403" s="143">
        <f t="shared" si="35"/>
        <v>59.45945945945946</v>
      </c>
    </row>
    <row r="404" spans="1:23" x14ac:dyDescent="0.25">
      <c r="A404" s="21">
        <v>3535606</v>
      </c>
      <c r="B404" s="22" t="s">
        <v>494</v>
      </c>
      <c r="C404" s="22" t="s">
        <v>771</v>
      </c>
      <c r="D404" s="22" t="s">
        <v>772</v>
      </c>
      <c r="E404" s="23">
        <v>35171</v>
      </c>
      <c r="F404" s="22" t="s">
        <v>167</v>
      </c>
      <c r="G404" s="22" t="s">
        <v>69</v>
      </c>
      <c r="H404" s="167" t="s">
        <v>70</v>
      </c>
      <c r="I404" s="64">
        <v>3</v>
      </c>
      <c r="J404" s="64">
        <v>4</v>
      </c>
      <c r="K404" s="174">
        <v>4</v>
      </c>
      <c r="L404" s="64">
        <v>12</v>
      </c>
      <c r="M404" s="64">
        <v>4</v>
      </c>
      <c r="N404" s="64">
        <v>6</v>
      </c>
      <c r="O404" s="64">
        <v>9</v>
      </c>
      <c r="P404" s="174">
        <v>4</v>
      </c>
      <c r="Q404" s="143">
        <v>15</v>
      </c>
      <c r="R404">
        <v>6</v>
      </c>
      <c r="S404" s="143">
        <f t="shared" si="31"/>
        <v>50</v>
      </c>
      <c r="T404" s="143">
        <f t="shared" si="32"/>
        <v>44.444444444444443</v>
      </c>
      <c r="U404" s="143">
        <f t="shared" si="33"/>
        <v>100</v>
      </c>
      <c r="V404" s="143">
        <f t="shared" si="34"/>
        <v>80</v>
      </c>
      <c r="W404" s="143">
        <f t="shared" si="35"/>
        <v>66.666666666666657</v>
      </c>
    </row>
    <row r="405" spans="1:23" x14ac:dyDescent="0.25">
      <c r="A405" s="21">
        <v>3535705</v>
      </c>
      <c r="B405" s="22" t="s">
        <v>495</v>
      </c>
      <c r="C405" s="22" t="s">
        <v>757</v>
      </c>
      <c r="D405" s="22" t="s">
        <v>758</v>
      </c>
      <c r="E405" s="23">
        <v>35151</v>
      </c>
      <c r="F405" s="22" t="s">
        <v>95</v>
      </c>
      <c r="G405" s="22" t="s">
        <v>6</v>
      </c>
      <c r="H405" s="167" t="s">
        <v>7</v>
      </c>
      <c r="I405" s="64">
        <v>4</v>
      </c>
      <c r="J405" s="64">
        <v>3</v>
      </c>
      <c r="K405" s="174">
        <v>2</v>
      </c>
      <c r="L405" s="64">
        <v>4</v>
      </c>
      <c r="M405" s="64">
        <v>8</v>
      </c>
      <c r="N405" s="64">
        <v>4</v>
      </c>
      <c r="O405" s="64">
        <v>3</v>
      </c>
      <c r="P405" s="174">
        <v>2</v>
      </c>
      <c r="Q405" s="143">
        <v>5</v>
      </c>
      <c r="R405">
        <v>9</v>
      </c>
      <c r="S405" s="143">
        <f t="shared" si="31"/>
        <v>100</v>
      </c>
      <c r="T405" s="143">
        <f t="shared" si="32"/>
        <v>100</v>
      </c>
      <c r="U405" s="143">
        <f t="shared" si="33"/>
        <v>100</v>
      </c>
      <c r="V405" s="143">
        <f t="shared" si="34"/>
        <v>80</v>
      </c>
      <c r="W405" s="143">
        <f t="shared" si="35"/>
        <v>88.888888888888886</v>
      </c>
    </row>
    <row r="406" spans="1:23" x14ac:dyDescent="0.25">
      <c r="A406" s="21">
        <v>3535804</v>
      </c>
      <c r="B406" s="22" t="s">
        <v>496</v>
      </c>
      <c r="C406" s="22" t="s">
        <v>761</v>
      </c>
      <c r="D406" s="22" t="s">
        <v>762</v>
      </c>
      <c r="E406" s="23">
        <v>35061</v>
      </c>
      <c r="F406" s="22" t="s">
        <v>21</v>
      </c>
      <c r="G406" s="22" t="s">
        <v>19</v>
      </c>
      <c r="H406" s="167" t="s">
        <v>20</v>
      </c>
      <c r="I406" s="64">
        <v>2</v>
      </c>
      <c r="J406" s="64">
        <v>6</v>
      </c>
      <c r="K406" s="174">
        <v>3</v>
      </c>
      <c r="L406" s="64">
        <v>3</v>
      </c>
      <c r="M406" s="64">
        <v>3</v>
      </c>
      <c r="N406" s="64">
        <v>2</v>
      </c>
      <c r="O406" s="64">
        <v>6</v>
      </c>
      <c r="P406" s="174">
        <v>3</v>
      </c>
      <c r="Q406" s="143">
        <v>3</v>
      </c>
      <c r="R406">
        <v>3</v>
      </c>
      <c r="S406" s="143">
        <f t="shared" si="31"/>
        <v>100</v>
      </c>
      <c r="T406" s="143">
        <f t="shared" si="32"/>
        <v>100</v>
      </c>
      <c r="U406" s="143">
        <f t="shared" si="33"/>
        <v>100</v>
      </c>
      <c r="V406" s="143">
        <f t="shared" si="34"/>
        <v>100</v>
      </c>
      <c r="W406" s="143">
        <f t="shared" si="35"/>
        <v>100</v>
      </c>
    </row>
    <row r="407" spans="1:23" x14ac:dyDescent="0.25">
      <c r="A407" s="21">
        <v>3535903</v>
      </c>
      <c r="B407" s="22" t="s">
        <v>497</v>
      </c>
      <c r="C407" s="22" t="s">
        <v>757</v>
      </c>
      <c r="D407" s="22" t="s">
        <v>758</v>
      </c>
      <c r="E407" s="23">
        <v>35153</v>
      </c>
      <c r="F407" s="22" t="s">
        <v>73</v>
      </c>
      <c r="G407" s="22" t="s">
        <v>6</v>
      </c>
      <c r="H407" s="167" t="s">
        <v>7</v>
      </c>
      <c r="I407" s="64">
        <v>2</v>
      </c>
      <c r="J407" s="64">
        <v>1</v>
      </c>
      <c r="K407" s="174">
        <v>0</v>
      </c>
      <c r="L407" s="64">
        <v>2</v>
      </c>
      <c r="M407" s="64">
        <v>0</v>
      </c>
      <c r="N407" s="64">
        <v>2</v>
      </c>
      <c r="O407" s="64">
        <v>1</v>
      </c>
      <c r="P407" s="174">
        <v>1</v>
      </c>
      <c r="Q407" s="143">
        <v>3</v>
      </c>
      <c r="R407">
        <v>1</v>
      </c>
      <c r="S407" s="143">
        <f t="shared" si="31"/>
        <v>100</v>
      </c>
      <c r="T407" s="143">
        <f t="shared" si="32"/>
        <v>100</v>
      </c>
      <c r="U407" s="143">
        <f t="shared" si="33"/>
        <v>0</v>
      </c>
      <c r="V407" s="143">
        <f t="shared" si="34"/>
        <v>66.666666666666657</v>
      </c>
      <c r="W407" s="143">
        <f t="shared" si="35"/>
        <v>0</v>
      </c>
    </row>
    <row r="408" spans="1:23" x14ac:dyDescent="0.25">
      <c r="A408" s="21">
        <v>3536000</v>
      </c>
      <c r="B408" s="22" t="s">
        <v>498</v>
      </c>
      <c r="C408" s="22" t="s">
        <v>755</v>
      </c>
      <c r="D408" s="22" t="s">
        <v>756</v>
      </c>
      <c r="E408" s="23">
        <v>35095</v>
      </c>
      <c r="F408" s="22" t="s">
        <v>90</v>
      </c>
      <c r="G408" s="22" t="s">
        <v>2</v>
      </c>
      <c r="H408" s="167" t="s">
        <v>3</v>
      </c>
      <c r="I408" s="64">
        <v>1</v>
      </c>
      <c r="J408" s="64">
        <v>1</v>
      </c>
      <c r="K408" s="174">
        <v>0</v>
      </c>
      <c r="L408" s="64">
        <v>8</v>
      </c>
      <c r="M408" s="64">
        <v>2</v>
      </c>
      <c r="N408" s="64">
        <v>1</v>
      </c>
      <c r="O408" s="64">
        <v>1</v>
      </c>
      <c r="P408" s="174">
        <v>0</v>
      </c>
      <c r="Q408" s="143">
        <v>10</v>
      </c>
      <c r="R408">
        <v>2</v>
      </c>
      <c r="S408" s="143">
        <f t="shared" si="31"/>
        <v>100</v>
      </c>
      <c r="T408" s="143">
        <f t="shared" si="32"/>
        <v>100</v>
      </c>
      <c r="U408" s="143" t="e">
        <f t="shared" si="33"/>
        <v>#DIV/0!</v>
      </c>
      <c r="V408" s="143">
        <f t="shared" si="34"/>
        <v>80</v>
      </c>
      <c r="W408" s="143">
        <f t="shared" si="35"/>
        <v>100</v>
      </c>
    </row>
    <row r="409" spans="1:23" x14ac:dyDescent="0.25">
      <c r="A409" s="21">
        <v>3536109</v>
      </c>
      <c r="B409" s="22" t="s">
        <v>499</v>
      </c>
      <c r="C409" s="22" t="s">
        <v>761</v>
      </c>
      <c r="D409" s="22" t="s">
        <v>762</v>
      </c>
      <c r="E409" s="23">
        <v>35063</v>
      </c>
      <c r="F409" s="22" t="s">
        <v>66</v>
      </c>
      <c r="G409" s="22" t="s">
        <v>19</v>
      </c>
      <c r="H409" s="167" t="s">
        <v>20</v>
      </c>
      <c r="I409" s="64">
        <v>2</v>
      </c>
      <c r="J409" s="64">
        <v>7</v>
      </c>
      <c r="K409" s="174">
        <v>3</v>
      </c>
      <c r="L409" s="64">
        <v>3</v>
      </c>
      <c r="M409" s="64">
        <v>4</v>
      </c>
      <c r="N409" s="64">
        <v>2</v>
      </c>
      <c r="O409" s="64">
        <v>7</v>
      </c>
      <c r="P409" s="174">
        <v>3</v>
      </c>
      <c r="Q409" s="143">
        <v>3</v>
      </c>
      <c r="R409">
        <v>4</v>
      </c>
      <c r="S409" s="143">
        <f t="shared" si="31"/>
        <v>100</v>
      </c>
      <c r="T409" s="143">
        <f t="shared" si="32"/>
        <v>100</v>
      </c>
      <c r="U409" s="143">
        <f t="shared" si="33"/>
        <v>100</v>
      </c>
      <c r="V409" s="143">
        <f t="shared" si="34"/>
        <v>100</v>
      </c>
      <c r="W409" s="143">
        <f t="shared" si="35"/>
        <v>100</v>
      </c>
    </row>
    <row r="410" spans="1:23" x14ac:dyDescent="0.25">
      <c r="A410" s="21">
        <v>3536208</v>
      </c>
      <c r="B410" s="22" t="s">
        <v>500</v>
      </c>
      <c r="C410" s="22" t="s">
        <v>777</v>
      </c>
      <c r="D410" s="22" t="s">
        <v>778</v>
      </c>
      <c r="E410" s="23">
        <v>35121</v>
      </c>
      <c r="F410" s="22" t="s">
        <v>123</v>
      </c>
      <c r="G410" s="22" t="s">
        <v>121</v>
      </c>
      <c r="H410" s="167" t="s">
        <v>122</v>
      </c>
      <c r="I410" s="64">
        <v>22</v>
      </c>
      <c r="J410" s="64">
        <v>31</v>
      </c>
      <c r="K410" s="174">
        <v>2</v>
      </c>
      <c r="L410" s="64">
        <v>25</v>
      </c>
      <c r="M410" s="64">
        <v>19</v>
      </c>
      <c r="N410" s="64">
        <v>23</v>
      </c>
      <c r="O410" s="64">
        <v>36</v>
      </c>
      <c r="P410" s="174">
        <v>2</v>
      </c>
      <c r="Q410" s="143">
        <v>29</v>
      </c>
      <c r="R410">
        <v>20</v>
      </c>
      <c r="S410" s="143">
        <f t="shared" si="31"/>
        <v>95.652173913043484</v>
      </c>
      <c r="T410" s="143">
        <f t="shared" si="32"/>
        <v>86.111111111111114</v>
      </c>
      <c r="U410" s="143">
        <f t="shared" si="33"/>
        <v>100</v>
      </c>
      <c r="V410" s="143">
        <f t="shared" si="34"/>
        <v>86.206896551724128</v>
      </c>
      <c r="W410" s="143">
        <f t="shared" si="35"/>
        <v>95</v>
      </c>
    </row>
    <row r="411" spans="1:23" x14ac:dyDescent="0.25">
      <c r="A411" s="21">
        <v>3536257</v>
      </c>
      <c r="B411" s="22" t="s">
        <v>501</v>
      </c>
      <c r="C411" s="22" t="s">
        <v>757</v>
      </c>
      <c r="D411" s="22" t="s">
        <v>758</v>
      </c>
      <c r="E411" s="23">
        <v>35157</v>
      </c>
      <c r="F411" s="22" t="s">
        <v>48</v>
      </c>
      <c r="G411" s="22" t="s">
        <v>6</v>
      </c>
      <c r="H411" s="167" t="s">
        <v>7</v>
      </c>
      <c r="I411" s="64">
        <v>1</v>
      </c>
      <c r="J411" s="64">
        <v>3</v>
      </c>
      <c r="K411" s="174">
        <v>2</v>
      </c>
      <c r="L411" s="64">
        <v>5</v>
      </c>
      <c r="M411" s="64">
        <v>1</v>
      </c>
      <c r="N411" s="64">
        <v>1</v>
      </c>
      <c r="O411" s="64">
        <v>4</v>
      </c>
      <c r="P411" s="174">
        <v>2</v>
      </c>
      <c r="Q411" s="143">
        <v>5</v>
      </c>
      <c r="R411">
        <v>1</v>
      </c>
      <c r="S411" s="143">
        <f t="shared" si="31"/>
        <v>100</v>
      </c>
      <c r="T411" s="143">
        <f t="shared" si="32"/>
        <v>75</v>
      </c>
      <c r="U411" s="143">
        <f t="shared" si="33"/>
        <v>100</v>
      </c>
      <c r="V411" s="143">
        <f t="shared" si="34"/>
        <v>100</v>
      </c>
      <c r="W411" s="143">
        <f t="shared" si="35"/>
        <v>100</v>
      </c>
    </row>
    <row r="412" spans="1:23" x14ac:dyDescent="0.25">
      <c r="A412" s="21">
        <v>3536307</v>
      </c>
      <c r="B412" s="22" t="s">
        <v>502</v>
      </c>
      <c r="C412" s="22" t="s">
        <v>769</v>
      </c>
      <c r="D412" s="22" t="s">
        <v>770</v>
      </c>
      <c r="E412" s="23">
        <v>35081</v>
      </c>
      <c r="F412" s="22" t="s">
        <v>229</v>
      </c>
      <c r="G412" s="22" t="s">
        <v>81</v>
      </c>
      <c r="H412" s="167" t="s">
        <v>82</v>
      </c>
      <c r="I412" s="64">
        <v>1</v>
      </c>
      <c r="J412" s="64">
        <v>1</v>
      </c>
      <c r="K412" s="174">
        <v>0</v>
      </c>
      <c r="L412" s="64">
        <v>4</v>
      </c>
      <c r="M412" s="64">
        <v>7</v>
      </c>
      <c r="N412" s="64">
        <v>2</v>
      </c>
      <c r="O412" s="64">
        <v>3</v>
      </c>
      <c r="P412" s="174">
        <v>0</v>
      </c>
      <c r="Q412" s="143">
        <v>6</v>
      </c>
      <c r="R412">
        <v>9</v>
      </c>
      <c r="S412" s="143">
        <f t="shared" si="31"/>
        <v>50</v>
      </c>
      <c r="T412" s="143">
        <f t="shared" si="32"/>
        <v>33.333333333333329</v>
      </c>
      <c r="U412" s="143" t="e">
        <f t="shared" si="33"/>
        <v>#DIV/0!</v>
      </c>
      <c r="V412" s="143">
        <f t="shared" si="34"/>
        <v>66.666666666666657</v>
      </c>
      <c r="W412" s="143">
        <f t="shared" si="35"/>
        <v>77.777777777777786</v>
      </c>
    </row>
    <row r="413" spans="1:23" x14ac:dyDescent="0.25">
      <c r="A413" s="21">
        <v>3536406</v>
      </c>
      <c r="B413" s="22" t="s">
        <v>503</v>
      </c>
      <c r="C413" s="22" t="s">
        <v>767</v>
      </c>
      <c r="D413" s="22" t="s">
        <v>768</v>
      </c>
      <c r="E413" s="23">
        <v>35111</v>
      </c>
      <c r="F413" s="22" t="s">
        <v>245</v>
      </c>
      <c r="G413" s="22" t="s">
        <v>31</v>
      </c>
      <c r="H413" s="167" t="s">
        <v>32</v>
      </c>
      <c r="I413" s="64">
        <v>1</v>
      </c>
      <c r="J413" s="64">
        <v>3</v>
      </c>
      <c r="K413" s="174">
        <v>0</v>
      </c>
      <c r="L413" s="64">
        <v>5</v>
      </c>
      <c r="M413" s="64">
        <v>3</v>
      </c>
      <c r="N413" s="64">
        <v>1</v>
      </c>
      <c r="O413" s="64">
        <v>3</v>
      </c>
      <c r="P413" s="174">
        <v>1</v>
      </c>
      <c r="Q413" s="143">
        <v>15</v>
      </c>
      <c r="R413">
        <v>3</v>
      </c>
      <c r="S413" s="143">
        <f t="shared" si="31"/>
        <v>100</v>
      </c>
      <c r="T413" s="143">
        <f t="shared" si="32"/>
        <v>100</v>
      </c>
      <c r="U413" s="143">
        <f t="shared" si="33"/>
        <v>0</v>
      </c>
      <c r="V413" s="143">
        <f t="shared" si="34"/>
        <v>33.333333333333329</v>
      </c>
      <c r="W413" s="143">
        <f t="shared" si="35"/>
        <v>100</v>
      </c>
    </row>
    <row r="414" spans="1:23" x14ac:dyDescent="0.25">
      <c r="A414" s="21">
        <v>3536505</v>
      </c>
      <c r="B414" s="22" t="s">
        <v>504</v>
      </c>
      <c r="C414" s="22" t="s">
        <v>759</v>
      </c>
      <c r="D414" s="22" t="s">
        <v>760</v>
      </c>
      <c r="E414" s="23">
        <v>35072</v>
      </c>
      <c r="F414" s="22" t="s">
        <v>53</v>
      </c>
      <c r="G414" s="22" t="s">
        <v>15</v>
      </c>
      <c r="H414" s="167" t="s">
        <v>16</v>
      </c>
      <c r="I414" s="64">
        <v>141</v>
      </c>
      <c r="J414" s="64">
        <v>230</v>
      </c>
      <c r="K414" s="174">
        <v>107</v>
      </c>
      <c r="L414" s="64">
        <v>155</v>
      </c>
      <c r="M414" s="64">
        <v>173</v>
      </c>
      <c r="N414" s="64">
        <v>184</v>
      </c>
      <c r="O414" s="64">
        <v>282</v>
      </c>
      <c r="P414" s="174">
        <v>143</v>
      </c>
      <c r="Q414" s="143">
        <v>277</v>
      </c>
      <c r="R414">
        <v>212</v>
      </c>
      <c r="S414" s="143">
        <f t="shared" si="31"/>
        <v>76.630434782608688</v>
      </c>
      <c r="T414" s="143">
        <f t="shared" si="32"/>
        <v>81.560283687943254</v>
      </c>
      <c r="U414" s="143">
        <f t="shared" si="33"/>
        <v>74.825174825174827</v>
      </c>
      <c r="V414" s="143">
        <f t="shared" si="34"/>
        <v>55.95667870036101</v>
      </c>
      <c r="W414" s="143">
        <f t="shared" si="35"/>
        <v>81.603773584905653</v>
      </c>
    </row>
    <row r="415" spans="1:23" x14ac:dyDescent="0.25">
      <c r="A415" s="21">
        <v>3536570</v>
      </c>
      <c r="B415" s="22" t="s">
        <v>505</v>
      </c>
      <c r="C415" s="22" t="s">
        <v>761</v>
      </c>
      <c r="D415" s="22" t="s">
        <v>762</v>
      </c>
      <c r="E415" s="23">
        <v>35062</v>
      </c>
      <c r="F415" s="22" t="s">
        <v>20</v>
      </c>
      <c r="G415" s="22" t="s">
        <v>19</v>
      </c>
      <c r="H415" s="167" t="s">
        <v>20</v>
      </c>
      <c r="I415" s="64">
        <v>0</v>
      </c>
      <c r="J415" s="64">
        <v>0</v>
      </c>
      <c r="K415" s="174">
        <v>0</v>
      </c>
      <c r="L415" s="64">
        <v>2</v>
      </c>
      <c r="M415" s="64">
        <v>0</v>
      </c>
      <c r="N415" s="64">
        <v>0</v>
      </c>
      <c r="O415" s="64">
        <v>0</v>
      </c>
      <c r="P415" s="174">
        <v>0</v>
      </c>
      <c r="Q415" s="143">
        <v>2</v>
      </c>
      <c r="R415">
        <v>0</v>
      </c>
      <c r="S415" s="143" t="e">
        <f t="shared" si="31"/>
        <v>#DIV/0!</v>
      </c>
      <c r="T415" s="143" t="e">
        <f t="shared" si="32"/>
        <v>#DIV/0!</v>
      </c>
      <c r="U415" s="143" t="e">
        <f t="shared" si="33"/>
        <v>#DIV/0!</v>
      </c>
      <c r="V415" s="143">
        <f t="shared" si="34"/>
        <v>100</v>
      </c>
      <c r="W415" s="143" t="e">
        <f t="shared" si="35"/>
        <v>#DIV/0!</v>
      </c>
    </row>
    <row r="416" spans="1:23" x14ac:dyDescent="0.25">
      <c r="A416" s="21">
        <v>3536604</v>
      </c>
      <c r="B416" s="22" t="s">
        <v>506</v>
      </c>
      <c r="C416" s="22" t="s">
        <v>757</v>
      </c>
      <c r="D416" s="22" t="s">
        <v>758</v>
      </c>
      <c r="E416" s="23">
        <v>35155</v>
      </c>
      <c r="F416" s="22" t="s">
        <v>7</v>
      </c>
      <c r="G416" s="22" t="s">
        <v>6</v>
      </c>
      <c r="H416" s="167" t="s">
        <v>7</v>
      </c>
      <c r="I416" s="64">
        <v>2</v>
      </c>
      <c r="J416" s="64">
        <v>7</v>
      </c>
      <c r="K416" s="174">
        <v>0</v>
      </c>
      <c r="L416" s="64">
        <v>3</v>
      </c>
      <c r="M416" s="64">
        <v>4</v>
      </c>
      <c r="N416" s="64">
        <v>2</v>
      </c>
      <c r="O416" s="64">
        <v>7</v>
      </c>
      <c r="P416" s="174">
        <v>0</v>
      </c>
      <c r="Q416" s="143">
        <v>3</v>
      </c>
      <c r="R416">
        <v>4</v>
      </c>
      <c r="S416" s="143">
        <f t="shared" si="31"/>
        <v>100</v>
      </c>
      <c r="T416" s="143">
        <f t="shared" si="32"/>
        <v>100</v>
      </c>
      <c r="U416" s="143" t="e">
        <f t="shared" si="33"/>
        <v>#DIV/0!</v>
      </c>
      <c r="V416" s="143">
        <f t="shared" si="34"/>
        <v>100</v>
      </c>
      <c r="W416" s="143">
        <f t="shared" si="35"/>
        <v>100</v>
      </c>
    </row>
    <row r="417" spans="1:23" x14ac:dyDescent="0.25">
      <c r="A417" s="21">
        <v>3536703</v>
      </c>
      <c r="B417" s="22" t="s">
        <v>507</v>
      </c>
      <c r="C417" s="22" t="s">
        <v>761</v>
      </c>
      <c r="D417" s="22" t="s">
        <v>762</v>
      </c>
      <c r="E417" s="23">
        <v>35062</v>
      </c>
      <c r="F417" s="22" t="s">
        <v>20</v>
      </c>
      <c r="G417" s="22" t="s">
        <v>19</v>
      </c>
      <c r="H417" s="167" t="s">
        <v>20</v>
      </c>
      <c r="I417" s="64">
        <v>29</v>
      </c>
      <c r="J417" s="64">
        <v>34</v>
      </c>
      <c r="K417" s="174">
        <v>5</v>
      </c>
      <c r="L417" s="64">
        <v>24</v>
      </c>
      <c r="M417" s="64">
        <v>12</v>
      </c>
      <c r="N417" s="64">
        <v>34</v>
      </c>
      <c r="O417" s="64">
        <v>42</v>
      </c>
      <c r="P417" s="174">
        <v>6</v>
      </c>
      <c r="Q417" s="143">
        <v>26</v>
      </c>
      <c r="R417">
        <v>22</v>
      </c>
      <c r="S417" s="143">
        <f t="shared" si="31"/>
        <v>85.294117647058826</v>
      </c>
      <c r="T417" s="143">
        <f t="shared" si="32"/>
        <v>80.952380952380949</v>
      </c>
      <c r="U417" s="143">
        <f t="shared" si="33"/>
        <v>83.333333333333343</v>
      </c>
      <c r="V417" s="143">
        <f t="shared" si="34"/>
        <v>92.307692307692307</v>
      </c>
      <c r="W417" s="143">
        <f t="shared" si="35"/>
        <v>54.54545454545454</v>
      </c>
    </row>
    <row r="418" spans="1:23" x14ac:dyDescent="0.25">
      <c r="A418" s="21">
        <v>3536802</v>
      </c>
      <c r="B418" s="22" t="s">
        <v>508</v>
      </c>
      <c r="C418" s="22" t="s">
        <v>775</v>
      </c>
      <c r="D418" s="22" t="s">
        <v>776</v>
      </c>
      <c r="E418" s="23">
        <v>35071</v>
      </c>
      <c r="F418" s="22" t="s">
        <v>105</v>
      </c>
      <c r="G418" s="22" t="s">
        <v>15</v>
      </c>
      <c r="H418" s="167" t="s">
        <v>16</v>
      </c>
      <c r="I418" s="64">
        <v>1</v>
      </c>
      <c r="J418" s="64">
        <v>7</v>
      </c>
      <c r="K418" s="174">
        <v>1</v>
      </c>
      <c r="L418" s="64">
        <v>1</v>
      </c>
      <c r="M418" s="64">
        <v>6</v>
      </c>
      <c r="N418" s="64">
        <v>2</v>
      </c>
      <c r="O418" s="64">
        <v>7</v>
      </c>
      <c r="P418" s="174">
        <v>2</v>
      </c>
      <c r="Q418" s="143">
        <v>1</v>
      </c>
      <c r="R418">
        <v>10</v>
      </c>
      <c r="S418" s="143">
        <f t="shared" si="31"/>
        <v>50</v>
      </c>
      <c r="T418" s="143">
        <f t="shared" si="32"/>
        <v>100</v>
      </c>
      <c r="U418" s="143">
        <f t="shared" si="33"/>
        <v>50</v>
      </c>
      <c r="V418" s="143">
        <f t="shared" si="34"/>
        <v>100</v>
      </c>
      <c r="W418" s="143">
        <f t="shared" si="35"/>
        <v>60</v>
      </c>
    </row>
    <row r="419" spans="1:23" x14ac:dyDescent="0.25">
      <c r="A419" s="21">
        <v>3536901</v>
      </c>
      <c r="B419" s="22" t="s">
        <v>509</v>
      </c>
      <c r="C419" s="22" t="s">
        <v>757</v>
      </c>
      <c r="D419" s="22" t="s">
        <v>758</v>
      </c>
      <c r="E419" s="23">
        <v>35154</v>
      </c>
      <c r="F419" s="22" t="s">
        <v>263</v>
      </c>
      <c r="G419" s="22" t="s">
        <v>6</v>
      </c>
      <c r="H419" s="167" t="s">
        <v>7</v>
      </c>
      <c r="I419" s="64">
        <v>3</v>
      </c>
      <c r="J419" s="64">
        <v>0</v>
      </c>
      <c r="K419" s="174">
        <v>0</v>
      </c>
      <c r="L419" s="64">
        <v>1</v>
      </c>
      <c r="M419" s="64">
        <v>3</v>
      </c>
      <c r="N419" s="64">
        <v>3</v>
      </c>
      <c r="O419" s="64">
        <v>0</v>
      </c>
      <c r="P419" s="174">
        <v>0</v>
      </c>
      <c r="Q419" s="143">
        <v>2</v>
      </c>
      <c r="R419">
        <v>3</v>
      </c>
      <c r="S419" s="143">
        <f t="shared" si="31"/>
        <v>100</v>
      </c>
      <c r="T419" s="143" t="e">
        <f t="shared" si="32"/>
        <v>#DIV/0!</v>
      </c>
      <c r="U419" s="143" t="e">
        <f t="shared" si="33"/>
        <v>#DIV/0!</v>
      </c>
      <c r="V419" s="143">
        <f t="shared" si="34"/>
        <v>50</v>
      </c>
      <c r="W419" s="143">
        <f t="shared" si="35"/>
        <v>100</v>
      </c>
    </row>
    <row r="420" spans="1:23" x14ac:dyDescent="0.25">
      <c r="A420" s="21">
        <v>3537008</v>
      </c>
      <c r="B420" s="22" t="s">
        <v>510</v>
      </c>
      <c r="C420" s="22" t="s">
        <v>769</v>
      </c>
      <c r="D420" s="22" t="s">
        <v>770</v>
      </c>
      <c r="E420" s="23">
        <v>35081</v>
      </c>
      <c r="F420" s="22" t="s">
        <v>229</v>
      </c>
      <c r="G420" s="22" t="s">
        <v>81</v>
      </c>
      <c r="H420" s="167" t="s">
        <v>82</v>
      </c>
      <c r="I420" s="64">
        <v>0</v>
      </c>
      <c r="J420" s="64">
        <v>1</v>
      </c>
      <c r="K420" s="174">
        <v>2</v>
      </c>
      <c r="L420" s="64">
        <v>3</v>
      </c>
      <c r="M420" s="64">
        <v>2</v>
      </c>
      <c r="N420" s="64">
        <v>0</v>
      </c>
      <c r="O420" s="64">
        <v>1</v>
      </c>
      <c r="P420" s="174">
        <v>2</v>
      </c>
      <c r="Q420" s="143">
        <v>6</v>
      </c>
      <c r="R420">
        <v>3</v>
      </c>
      <c r="S420" s="143" t="e">
        <f t="shared" si="31"/>
        <v>#DIV/0!</v>
      </c>
      <c r="T420" s="143">
        <f t="shared" si="32"/>
        <v>100</v>
      </c>
      <c r="U420" s="143">
        <f t="shared" si="33"/>
        <v>100</v>
      </c>
      <c r="V420" s="143">
        <f t="shared" si="34"/>
        <v>50</v>
      </c>
      <c r="W420" s="143">
        <f t="shared" si="35"/>
        <v>66.666666666666657</v>
      </c>
    </row>
    <row r="421" spans="1:23" x14ac:dyDescent="0.25">
      <c r="A421" s="21">
        <v>3537107</v>
      </c>
      <c r="B421" s="22" t="s">
        <v>511</v>
      </c>
      <c r="C421" s="22" t="s">
        <v>759</v>
      </c>
      <c r="D421" s="22" t="s">
        <v>760</v>
      </c>
      <c r="E421" s="23">
        <v>35072</v>
      </c>
      <c r="F421" s="22" t="s">
        <v>53</v>
      </c>
      <c r="G421" s="22" t="s">
        <v>15</v>
      </c>
      <c r="H421" s="167" t="s">
        <v>16</v>
      </c>
      <c r="I421" s="64">
        <v>18</v>
      </c>
      <c r="J421" s="64">
        <v>25</v>
      </c>
      <c r="K421" s="174">
        <v>21</v>
      </c>
      <c r="L421" s="64">
        <v>71</v>
      </c>
      <c r="M421" s="64">
        <v>43</v>
      </c>
      <c r="N421" s="64">
        <v>31</v>
      </c>
      <c r="O421" s="64">
        <v>40</v>
      </c>
      <c r="P421" s="174">
        <v>46</v>
      </c>
      <c r="Q421" s="143">
        <v>81</v>
      </c>
      <c r="R421">
        <v>69</v>
      </c>
      <c r="S421" s="143">
        <f t="shared" si="31"/>
        <v>58.064516129032263</v>
      </c>
      <c r="T421" s="143">
        <f t="shared" si="32"/>
        <v>62.5</v>
      </c>
      <c r="U421" s="143">
        <f t="shared" si="33"/>
        <v>45.652173913043477</v>
      </c>
      <c r="V421" s="143">
        <f t="shared" si="34"/>
        <v>87.654320987654316</v>
      </c>
      <c r="W421" s="143">
        <f t="shared" si="35"/>
        <v>62.318840579710141</v>
      </c>
    </row>
    <row r="422" spans="1:23" x14ac:dyDescent="0.25">
      <c r="A422" s="21">
        <v>3537156</v>
      </c>
      <c r="B422" s="22" t="s">
        <v>512</v>
      </c>
      <c r="C422" s="22" t="s">
        <v>755</v>
      </c>
      <c r="D422" s="22" t="s">
        <v>756</v>
      </c>
      <c r="E422" s="23">
        <v>35092</v>
      </c>
      <c r="F422" s="22" t="s">
        <v>103</v>
      </c>
      <c r="G422" s="22" t="s">
        <v>2</v>
      </c>
      <c r="H422" s="167" t="s">
        <v>3</v>
      </c>
      <c r="I422" s="64">
        <v>0</v>
      </c>
      <c r="J422" s="64">
        <v>2</v>
      </c>
      <c r="K422" s="174">
        <v>0</v>
      </c>
      <c r="L422" s="64">
        <v>1</v>
      </c>
      <c r="M422" s="64">
        <v>2</v>
      </c>
      <c r="N422" s="64">
        <v>0</v>
      </c>
      <c r="O422" s="64">
        <v>2</v>
      </c>
      <c r="P422" s="174">
        <v>1</v>
      </c>
      <c r="Q422" s="143">
        <v>1</v>
      </c>
      <c r="R422">
        <v>4</v>
      </c>
      <c r="S422" s="143" t="e">
        <f t="shared" si="31"/>
        <v>#DIV/0!</v>
      </c>
      <c r="T422" s="143">
        <f t="shared" si="32"/>
        <v>100</v>
      </c>
      <c r="U422" s="143">
        <f t="shared" si="33"/>
        <v>0</v>
      </c>
      <c r="V422" s="143">
        <f t="shared" si="34"/>
        <v>100</v>
      </c>
      <c r="W422" s="143">
        <f t="shared" si="35"/>
        <v>50</v>
      </c>
    </row>
    <row r="423" spans="1:23" x14ac:dyDescent="0.25">
      <c r="A423" s="21">
        <v>3537206</v>
      </c>
      <c r="B423" s="22" t="s">
        <v>513</v>
      </c>
      <c r="C423" s="22" t="s">
        <v>777</v>
      </c>
      <c r="D423" s="22" t="s">
        <v>778</v>
      </c>
      <c r="E423" s="23">
        <v>35121</v>
      </c>
      <c r="F423" s="22" t="s">
        <v>123</v>
      </c>
      <c r="G423" s="22" t="s">
        <v>121</v>
      </c>
      <c r="H423" s="167" t="s">
        <v>122</v>
      </c>
      <c r="I423" s="64">
        <v>6</v>
      </c>
      <c r="J423" s="64">
        <v>4</v>
      </c>
      <c r="K423" s="174">
        <v>0</v>
      </c>
      <c r="L423" s="64">
        <v>2</v>
      </c>
      <c r="M423" s="64">
        <v>8</v>
      </c>
      <c r="N423" s="64">
        <v>6</v>
      </c>
      <c r="O423" s="64">
        <v>5</v>
      </c>
      <c r="P423" s="174">
        <v>0</v>
      </c>
      <c r="Q423" s="143">
        <v>6</v>
      </c>
      <c r="R423">
        <v>14</v>
      </c>
      <c r="S423" s="143">
        <f t="shared" si="31"/>
        <v>100</v>
      </c>
      <c r="T423" s="143">
        <f t="shared" si="32"/>
        <v>80</v>
      </c>
      <c r="U423" s="143" t="e">
        <f t="shared" si="33"/>
        <v>#DIV/0!</v>
      </c>
      <c r="V423" s="143">
        <f t="shared" si="34"/>
        <v>33.333333333333329</v>
      </c>
      <c r="W423" s="143">
        <f t="shared" si="35"/>
        <v>57.142857142857139</v>
      </c>
    </row>
    <row r="424" spans="1:23" x14ac:dyDescent="0.25">
      <c r="A424" s="21">
        <v>3537305</v>
      </c>
      <c r="B424" s="22" t="s">
        <v>514</v>
      </c>
      <c r="C424" s="22" t="s">
        <v>757</v>
      </c>
      <c r="D424" s="22" t="s">
        <v>758</v>
      </c>
      <c r="E424" s="23">
        <v>35023</v>
      </c>
      <c r="F424" s="22" t="s">
        <v>45</v>
      </c>
      <c r="G424" s="22" t="s">
        <v>43</v>
      </c>
      <c r="H424" s="167" t="s">
        <v>44</v>
      </c>
      <c r="I424" s="64">
        <v>16</v>
      </c>
      <c r="J424" s="64">
        <v>12</v>
      </c>
      <c r="K424" s="174">
        <v>7</v>
      </c>
      <c r="L424" s="64">
        <v>43</v>
      </c>
      <c r="M424" s="64">
        <v>25</v>
      </c>
      <c r="N424" s="64">
        <v>20</v>
      </c>
      <c r="O424" s="64">
        <v>14</v>
      </c>
      <c r="P424" s="174">
        <v>8</v>
      </c>
      <c r="Q424" s="143">
        <v>48</v>
      </c>
      <c r="R424">
        <v>29</v>
      </c>
      <c r="S424" s="143">
        <f t="shared" si="31"/>
        <v>80</v>
      </c>
      <c r="T424" s="143">
        <f t="shared" si="32"/>
        <v>85.714285714285708</v>
      </c>
      <c r="U424" s="143">
        <f t="shared" si="33"/>
        <v>87.5</v>
      </c>
      <c r="V424" s="143">
        <f t="shared" si="34"/>
        <v>89.583333333333343</v>
      </c>
      <c r="W424" s="143">
        <f t="shared" si="35"/>
        <v>86.206896551724128</v>
      </c>
    </row>
    <row r="425" spans="1:23" x14ac:dyDescent="0.25">
      <c r="A425" s="21">
        <v>3537404</v>
      </c>
      <c r="B425" s="22" t="s">
        <v>515</v>
      </c>
      <c r="C425" s="22" t="s">
        <v>757</v>
      </c>
      <c r="D425" s="22" t="s">
        <v>758</v>
      </c>
      <c r="E425" s="23">
        <v>35022</v>
      </c>
      <c r="F425" s="22" t="s">
        <v>63</v>
      </c>
      <c r="G425" s="22" t="s">
        <v>43</v>
      </c>
      <c r="H425" s="167" t="s">
        <v>44</v>
      </c>
      <c r="I425" s="64">
        <v>7</v>
      </c>
      <c r="J425" s="64">
        <v>6</v>
      </c>
      <c r="K425" s="174">
        <v>2</v>
      </c>
      <c r="L425" s="64">
        <v>12</v>
      </c>
      <c r="M425" s="64">
        <v>14</v>
      </c>
      <c r="N425" s="64">
        <v>7</v>
      </c>
      <c r="O425" s="64">
        <v>6</v>
      </c>
      <c r="P425" s="174">
        <v>2</v>
      </c>
      <c r="Q425" s="143">
        <v>12</v>
      </c>
      <c r="R425">
        <v>18</v>
      </c>
      <c r="S425" s="143">
        <f t="shared" si="31"/>
        <v>100</v>
      </c>
      <c r="T425" s="143">
        <f t="shared" si="32"/>
        <v>100</v>
      </c>
      <c r="U425" s="143">
        <f t="shared" si="33"/>
        <v>100</v>
      </c>
      <c r="V425" s="143">
        <f t="shared" si="34"/>
        <v>100</v>
      </c>
      <c r="W425" s="143">
        <f t="shared" si="35"/>
        <v>77.777777777777786</v>
      </c>
    </row>
    <row r="426" spans="1:23" x14ac:dyDescent="0.25">
      <c r="A426" s="21">
        <v>3537503</v>
      </c>
      <c r="B426" s="22" t="s">
        <v>516</v>
      </c>
      <c r="C426" s="22" t="s">
        <v>761</v>
      </c>
      <c r="D426" s="22" t="s">
        <v>762</v>
      </c>
      <c r="E426" s="23">
        <v>35063</v>
      </c>
      <c r="F426" s="22" t="s">
        <v>66</v>
      </c>
      <c r="G426" s="22" t="s">
        <v>19</v>
      </c>
      <c r="H426" s="167" t="s">
        <v>20</v>
      </c>
      <c r="I426" s="64">
        <v>3</v>
      </c>
      <c r="J426" s="64">
        <v>3</v>
      </c>
      <c r="K426" s="174">
        <v>0</v>
      </c>
      <c r="L426" s="64">
        <v>7</v>
      </c>
      <c r="M426" s="64">
        <v>4</v>
      </c>
      <c r="N426" s="64">
        <v>3</v>
      </c>
      <c r="O426" s="64">
        <v>3</v>
      </c>
      <c r="P426" s="174">
        <v>0</v>
      </c>
      <c r="Q426" s="143">
        <v>7</v>
      </c>
      <c r="R426">
        <v>5</v>
      </c>
      <c r="S426" s="143">
        <f t="shared" si="31"/>
        <v>100</v>
      </c>
      <c r="T426" s="143">
        <f t="shared" si="32"/>
        <v>100</v>
      </c>
      <c r="U426" s="143" t="e">
        <f t="shared" si="33"/>
        <v>#DIV/0!</v>
      </c>
      <c r="V426" s="143">
        <f t="shared" si="34"/>
        <v>100</v>
      </c>
      <c r="W426" s="143">
        <f t="shared" si="35"/>
        <v>80</v>
      </c>
    </row>
    <row r="427" spans="1:23" x14ac:dyDescent="0.25">
      <c r="A427" s="21">
        <v>3537602</v>
      </c>
      <c r="B427" s="22" t="s">
        <v>517</v>
      </c>
      <c r="C427" s="22" t="s">
        <v>777</v>
      </c>
      <c r="D427" s="22" t="s">
        <v>778</v>
      </c>
      <c r="E427" s="23">
        <v>35041</v>
      </c>
      <c r="F427" s="22" t="s">
        <v>139</v>
      </c>
      <c r="G427" s="22" t="s">
        <v>138</v>
      </c>
      <c r="H427" s="167" t="s">
        <v>139</v>
      </c>
      <c r="I427" s="64">
        <v>15</v>
      </c>
      <c r="J427" s="64">
        <v>19</v>
      </c>
      <c r="K427" s="174">
        <v>8</v>
      </c>
      <c r="L427" s="64">
        <v>475</v>
      </c>
      <c r="M427" s="64">
        <v>278</v>
      </c>
      <c r="N427" s="64">
        <v>19</v>
      </c>
      <c r="O427" s="64">
        <v>27</v>
      </c>
      <c r="P427" s="174">
        <v>9</v>
      </c>
      <c r="Q427" s="143">
        <v>497</v>
      </c>
      <c r="R427">
        <v>376</v>
      </c>
      <c r="S427" s="143">
        <f t="shared" si="31"/>
        <v>78.94736842105263</v>
      </c>
      <c r="T427" s="143">
        <f t="shared" si="32"/>
        <v>70.370370370370367</v>
      </c>
      <c r="U427" s="143">
        <f t="shared" si="33"/>
        <v>88.888888888888886</v>
      </c>
      <c r="V427" s="143">
        <f t="shared" si="34"/>
        <v>95.573440643863179</v>
      </c>
      <c r="W427" s="143">
        <f t="shared" si="35"/>
        <v>73.936170212765958</v>
      </c>
    </row>
    <row r="428" spans="1:23" x14ac:dyDescent="0.25">
      <c r="A428" s="21">
        <v>3537701</v>
      </c>
      <c r="B428" s="22" t="s">
        <v>518</v>
      </c>
      <c r="C428" s="22" t="s">
        <v>757</v>
      </c>
      <c r="D428" s="22" t="s">
        <v>758</v>
      </c>
      <c r="E428" s="23">
        <v>35023</v>
      </c>
      <c r="F428" s="22" t="s">
        <v>45</v>
      </c>
      <c r="G428" s="22" t="s">
        <v>43</v>
      </c>
      <c r="H428" s="167" t="s">
        <v>44</v>
      </c>
      <c r="I428" s="64">
        <v>0</v>
      </c>
      <c r="J428" s="64">
        <v>1</v>
      </c>
      <c r="K428" s="174">
        <v>0</v>
      </c>
      <c r="L428" s="64">
        <v>1</v>
      </c>
      <c r="M428" s="64">
        <v>2</v>
      </c>
      <c r="N428" s="64">
        <v>0</v>
      </c>
      <c r="O428" s="64">
        <v>1</v>
      </c>
      <c r="P428" s="174">
        <v>0</v>
      </c>
      <c r="Q428" s="143">
        <v>3</v>
      </c>
      <c r="R428">
        <v>2</v>
      </c>
      <c r="S428" s="143" t="e">
        <f t="shared" si="31"/>
        <v>#DIV/0!</v>
      </c>
      <c r="T428" s="143">
        <f t="shared" si="32"/>
        <v>100</v>
      </c>
      <c r="U428" s="143" t="e">
        <f t="shared" si="33"/>
        <v>#DIV/0!</v>
      </c>
      <c r="V428" s="143">
        <f t="shared" si="34"/>
        <v>33.333333333333329</v>
      </c>
      <c r="W428" s="143">
        <f t="shared" si="35"/>
        <v>100</v>
      </c>
    </row>
    <row r="429" spans="1:23" x14ac:dyDescent="0.25">
      <c r="A429" s="21">
        <v>3537800</v>
      </c>
      <c r="B429" s="22" t="s">
        <v>519</v>
      </c>
      <c r="C429" s="22" t="s">
        <v>765</v>
      </c>
      <c r="D429" s="22" t="s">
        <v>766</v>
      </c>
      <c r="E429" s="23">
        <v>35163</v>
      </c>
      <c r="F429" s="22" t="s">
        <v>28</v>
      </c>
      <c r="G429" s="22" t="s">
        <v>27</v>
      </c>
      <c r="H429" s="167" t="s">
        <v>28</v>
      </c>
      <c r="I429" s="64">
        <v>51</v>
      </c>
      <c r="J429" s="64">
        <v>36</v>
      </c>
      <c r="K429" s="174">
        <v>21</v>
      </c>
      <c r="L429" s="64">
        <v>25</v>
      </c>
      <c r="M429" s="64">
        <v>35</v>
      </c>
      <c r="N429" s="64">
        <v>57</v>
      </c>
      <c r="O429" s="64">
        <v>45</v>
      </c>
      <c r="P429" s="174">
        <v>25</v>
      </c>
      <c r="Q429" s="143">
        <v>31</v>
      </c>
      <c r="R429">
        <v>37</v>
      </c>
      <c r="S429" s="143">
        <f t="shared" si="31"/>
        <v>89.473684210526315</v>
      </c>
      <c r="T429" s="143">
        <f t="shared" si="32"/>
        <v>80</v>
      </c>
      <c r="U429" s="143">
        <f t="shared" si="33"/>
        <v>84</v>
      </c>
      <c r="V429" s="143">
        <f t="shared" si="34"/>
        <v>80.645161290322577</v>
      </c>
      <c r="W429" s="143">
        <f t="shared" si="35"/>
        <v>94.594594594594597</v>
      </c>
    </row>
    <row r="430" spans="1:23" x14ac:dyDescent="0.25">
      <c r="A430" s="21">
        <v>3537909</v>
      </c>
      <c r="B430" s="22" t="s">
        <v>520</v>
      </c>
      <c r="C430" s="22" t="s">
        <v>765</v>
      </c>
      <c r="D430" s="22" t="s">
        <v>766</v>
      </c>
      <c r="E430" s="23">
        <v>35163</v>
      </c>
      <c r="F430" s="22" t="s">
        <v>28</v>
      </c>
      <c r="G430" s="22" t="s">
        <v>27</v>
      </c>
      <c r="H430" s="167" t="s">
        <v>28</v>
      </c>
      <c r="I430" s="64">
        <v>17</v>
      </c>
      <c r="J430" s="64">
        <v>21</v>
      </c>
      <c r="K430" s="174">
        <v>2</v>
      </c>
      <c r="L430" s="64">
        <v>7</v>
      </c>
      <c r="M430" s="64">
        <v>15</v>
      </c>
      <c r="N430" s="64">
        <v>19</v>
      </c>
      <c r="O430" s="64">
        <v>26</v>
      </c>
      <c r="P430" s="174">
        <v>3</v>
      </c>
      <c r="Q430" s="143">
        <v>10</v>
      </c>
      <c r="R430">
        <v>21</v>
      </c>
      <c r="S430" s="143">
        <f t="shared" si="31"/>
        <v>89.473684210526315</v>
      </c>
      <c r="T430" s="143">
        <f t="shared" si="32"/>
        <v>80.769230769230774</v>
      </c>
      <c r="U430" s="143">
        <f t="shared" si="33"/>
        <v>66.666666666666657</v>
      </c>
      <c r="V430" s="143">
        <f t="shared" si="34"/>
        <v>70</v>
      </c>
      <c r="W430" s="143">
        <f t="shared" si="35"/>
        <v>71.428571428571431</v>
      </c>
    </row>
    <row r="431" spans="1:23" x14ac:dyDescent="0.25">
      <c r="A431" s="21">
        <v>3538006</v>
      </c>
      <c r="B431" s="22" t="s">
        <v>521</v>
      </c>
      <c r="C431" s="22" t="s">
        <v>771</v>
      </c>
      <c r="D431" s="22" t="s">
        <v>772</v>
      </c>
      <c r="E431" s="23">
        <v>35174</v>
      </c>
      <c r="F431" s="22" t="s">
        <v>186</v>
      </c>
      <c r="G431" s="22" t="s">
        <v>69</v>
      </c>
      <c r="H431" s="167" t="s">
        <v>70</v>
      </c>
      <c r="I431" s="64">
        <v>14</v>
      </c>
      <c r="J431" s="64">
        <v>35</v>
      </c>
      <c r="K431" s="174">
        <v>28</v>
      </c>
      <c r="L431" s="64">
        <v>124</v>
      </c>
      <c r="M431" s="64">
        <v>94</v>
      </c>
      <c r="N431" s="64">
        <v>26</v>
      </c>
      <c r="O431" s="64">
        <v>48</v>
      </c>
      <c r="P431" s="174">
        <v>30</v>
      </c>
      <c r="Q431" s="143">
        <v>129</v>
      </c>
      <c r="R431">
        <v>99</v>
      </c>
      <c r="S431" s="143">
        <f t="shared" si="31"/>
        <v>53.846153846153847</v>
      </c>
      <c r="T431" s="143">
        <f t="shared" si="32"/>
        <v>72.916666666666657</v>
      </c>
      <c r="U431" s="143">
        <f t="shared" si="33"/>
        <v>93.333333333333329</v>
      </c>
      <c r="V431" s="143">
        <f t="shared" si="34"/>
        <v>96.124031007751938</v>
      </c>
      <c r="W431" s="143">
        <f t="shared" si="35"/>
        <v>94.949494949494948</v>
      </c>
    </row>
    <row r="432" spans="1:23" x14ac:dyDescent="0.25">
      <c r="A432" s="21">
        <v>3538105</v>
      </c>
      <c r="B432" s="22" t="s">
        <v>522</v>
      </c>
      <c r="C432" s="22" t="s">
        <v>757</v>
      </c>
      <c r="D432" s="22" t="s">
        <v>758</v>
      </c>
      <c r="E432" s="23">
        <v>35151</v>
      </c>
      <c r="F432" s="22" t="s">
        <v>95</v>
      </c>
      <c r="G432" s="22" t="s">
        <v>6</v>
      </c>
      <c r="H432" s="167" t="s">
        <v>7</v>
      </c>
      <c r="I432" s="64">
        <v>9</v>
      </c>
      <c r="J432" s="64">
        <v>6</v>
      </c>
      <c r="K432" s="174">
        <v>3</v>
      </c>
      <c r="L432" s="64">
        <v>9</v>
      </c>
      <c r="M432" s="64">
        <v>7</v>
      </c>
      <c r="N432" s="64">
        <v>10</v>
      </c>
      <c r="O432" s="64">
        <v>9</v>
      </c>
      <c r="P432" s="174">
        <v>3</v>
      </c>
      <c r="Q432" s="143">
        <v>14</v>
      </c>
      <c r="R432">
        <v>7</v>
      </c>
      <c r="S432" s="143">
        <f t="shared" si="31"/>
        <v>90</v>
      </c>
      <c r="T432" s="143">
        <f t="shared" si="32"/>
        <v>66.666666666666657</v>
      </c>
      <c r="U432" s="143">
        <f t="shared" si="33"/>
        <v>100</v>
      </c>
      <c r="V432" s="143">
        <f t="shared" si="34"/>
        <v>64.285714285714292</v>
      </c>
      <c r="W432" s="143">
        <f t="shared" si="35"/>
        <v>100</v>
      </c>
    </row>
    <row r="433" spans="1:23" x14ac:dyDescent="0.25">
      <c r="A433" s="21">
        <v>3538204</v>
      </c>
      <c r="B433" s="22" t="s">
        <v>523</v>
      </c>
      <c r="C433" s="22" t="s">
        <v>775</v>
      </c>
      <c r="D433" s="22" t="s">
        <v>776</v>
      </c>
      <c r="E433" s="23">
        <v>35071</v>
      </c>
      <c r="F433" s="22" t="s">
        <v>105</v>
      </c>
      <c r="G433" s="22" t="s">
        <v>15</v>
      </c>
      <c r="H433" s="167" t="s">
        <v>16</v>
      </c>
      <c r="I433" s="64">
        <v>3</v>
      </c>
      <c r="J433" s="64">
        <v>5</v>
      </c>
      <c r="K433" s="174">
        <v>3</v>
      </c>
      <c r="L433" s="64">
        <v>4</v>
      </c>
      <c r="M433" s="64">
        <v>5</v>
      </c>
      <c r="N433" s="64">
        <v>4</v>
      </c>
      <c r="O433" s="64">
        <v>7</v>
      </c>
      <c r="P433" s="174">
        <v>4</v>
      </c>
      <c r="Q433" s="143">
        <v>6</v>
      </c>
      <c r="R433">
        <v>5</v>
      </c>
      <c r="S433" s="143">
        <f t="shared" si="31"/>
        <v>75</v>
      </c>
      <c r="T433" s="143">
        <f t="shared" si="32"/>
        <v>71.428571428571431</v>
      </c>
      <c r="U433" s="143">
        <f t="shared" si="33"/>
        <v>75</v>
      </c>
      <c r="V433" s="143">
        <f t="shared" si="34"/>
        <v>66.666666666666657</v>
      </c>
      <c r="W433" s="143">
        <f t="shared" si="35"/>
        <v>100</v>
      </c>
    </row>
    <row r="434" spans="1:23" x14ac:dyDescent="0.25">
      <c r="A434" s="21">
        <v>3538303</v>
      </c>
      <c r="B434" s="22" t="s">
        <v>524</v>
      </c>
      <c r="C434" s="22" t="s">
        <v>767</v>
      </c>
      <c r="D434" s="22" t="s">
        <v>768</v>
      </c>
      <c r="E434" s="23">
        <v>35114</v>
      </c>
      <c r="F434" s="22" t="s">
        <v>177</v>
      </c>
      <c r="G434" s="22" t="s">
        <v>31</v>
      </c>
      <c r="H434" s="167" t="s">
        <v>32</v>
      </c>
      <c r="I434" s="64">
        <v>1</v>
      </c>
      <c r="J434" s="64">
        <v>0</v>
      </c>
      <c r="K434" s="174">
        <v>0</v>
      </c>
      <c r="L434" s="64">
        <v>3</v>
      </c>
      <c r="M434" s="64">
        <v>1</v>
      </c>
      <c r="N434" s="64">
        <v>1</v>
      </c>
      <c r="O434" s="64">
        <v>0</v>
      </c>
      <c r="P434" s="174">
        <v>0</v>
      </c>
      <c r="Q434" s="143">
        <v>4</v>
      </c>
      <c r="R434">
        <v>1</v>
      </c>
      <c r="S434" s="143">
        <f t="shared" si="31"/>
        <v>100</v>
      </c>
      <c r="T434" s="143" t="e">
        <f t="shared" si="32"/>
        <v>#DIV/0!</v>
      </c>
      <c r="U434" s="143" t="e">
        <f t="shared" si="33"/>
        <v>#DIV/0!</v>
      </c>
      <c r="V434" s="143">
        <f t="shared" si="34"/>
        <v>75</v>
      </c>
      <c r="W434" s="143">
        <f t="shared" si="35"/>
        <v>100</v>
      </c>
    </row>
    <row r="435" spans="1:23" x14ac:dyDescent="0.25">
      <c r="A435" s="21">
        <v>3538501</v>
      </c>
      <c r="B435" s="22" t="s">
        <v>525</v>
      </c>
      <c r="C435" s="22" t="s">
        <v>771</v>
      </c>
      <c r="D435" s="22" t="s">
        <v>772</v>
      </c>
      <c r="E435" s="23">
        <v>35172</v>
      </c>
      <c r="F435" s="22" t="s">
        <v>71</v>
      </c>
      <c r="G435" s="22" t="s">
        <v>69</v>
      </c>
      <c r="H435" s="167" t="s">
        <v>70</v>
      </c>
      <c r="I435" s="64">
        <v>0</v>
      </c>
      <c r="J435" s="64">
        <v>6</v>
      </c>
      <c r="K435" s="174">
        <v>5</v>
      </c>
      <c r="L435" s="64">
        <v>6</v>
      </c>
      <c r="M435" s="64">
        <v>14</v>
      </c>
      <c r="N435" s="64">
        <v>0</v>
      </c>
      <c r="O435" s="64">
        <v>7</v>
      </c>
      <c r="P435" s="174">
        <v>6</v>
      </c>
      <c r="Q435" s="143">
        <v>7</v>
      </c>
      <c r="R435">
        <v>16</v>
      </c>
      <c r="S435" s="143" t="e">
        <f t="shared" si="31"/>
        <v>#DIV/0!</v>
      </c>
      <c r="T435" s="143">
        <f t="shared" si="32"/>
        <v>85.714285714285708</v>
      </c>
      <c r="U435" s="143">
        <f t="shared" si="33"/>
        <v>83.333333333333343</v>
      </c>
      <c r="V435" s="143">
        <f t="shared" si="34"/>
        <v>85.714285714285708</v>
      </c>
      <c r="W435" s="143">
        <f t="shared" si="35"/>
        <v>87.5</v>
      </c>
    </row>
    <row r="436" spans="1:23" x14ac:dyDescent="0.25">
      <c r="A436" s="21">
        <v>3538600</v>
      </c>
      <c r="B436" s="22" t="s">
        <v>526</v>
      </c>
      <c r="C436" s="22" t="s">
        <v>775</v>
      </c>
      <c r="D436" s="22" t="s">
        <v>776</v>
      </c>
      <c r="E436" s="23">
        <v>35071</v>
      </c>
      <c r="F436" s="22" t="s">
        <v>105</v>
      </c>
      <c r="G436" s="22" t="s">
        <v>15</v>
      </c>
      <c r="H436" s="167" t="s">
        <v>16</v>
      </c>
      <c r="I436" s="64">
        <v>3</v>
      </c>
      <c r="J436" s="64">
        <v>6</v>
      </c>
      <c r="K436" s="174">
        <v>0</v>
      </c>
      <c r="L436" s="64">
        <v>7</v>
      </c>
      <c r="M436" s="64">
        <v>11</v>
      </c>
      <c r="N436" s="64">
        <v>6</v>
      </c>
      <c r="O436" s="64">
        <v>7</v>
      </c>
      <c r="P436" s="174">
        <v>1</v>
      </c>
      <c r="Q436" s="143">
        <v>12</v>
      </c>
      <c r="R436">
        <v>14</v>
      </c>
      <c r="S436" s="143">
        <f t="shared" si="31"/>
        <v>50</v>
      </c>
      <c r="T436" s="143">
        <f t="shared" si="32"/>
        <v>85.714285714285708</v>
      </c>
      <c r="U436" s="143">
        <f t="shared" si="33"/>
        <v>0</v>
      </c>
      <c r="V436" s="143">
        <f t="shared" si="34"/>
        <v>58.333333333333336</v>
      </c>
      <c r="W436" s="143">
        <f t="shared" si="35"/>
        <v>78.571428571428569</v>
      </c>
    </row>
    <row r="437" spans="1:23" x14ac:dyDescent="0.25">
      <c r="A437" s="21">
        <v>3538709</v>
      </c>
      <c r="B437" s="22" t="s">
        <v>527</v>
      </c>
      <c r="C437" s="22" t="s">
        <v>763</v>
      </c>
      <c r="D437" s="22" t="s">
        <v>764</v>
      </c>
      <c r="E437" s="23">
        <v>35103</v>
      </c>
      <c r="F437" s="22" t="s">
        <v>24</v>
      </c>
      <c r="G437" s="22" t="s">
        <v>23</v>
      </c>
      <c r="H437" s="167" t="s">
        <v>24</v>
      </c>
      <c r="I437" s="64">
        <v>185</v>
      </c>
      <c r="J437" s="64">
        <v>308</v>
      </c>
      <c r="K437" s="174">
        <v>179</v>
      </c>
      <c r="L437" s="64">
        <v>612</v>
      </c>
      <c r="M437" s="64">
        <v>454</v>
      </c>
      <c r="N437" s="64">
        <v>202</v>
      </c>
      <c r="O437" s="64">
        <v>336</v>
      </c>
      <c r="P437" s="174">
        <v>188</v>
      </c>
      <c r="Q437" s="143">
        <v>675</v>
      </c>
      <c r="R437">
        <v>606</v>
      </c>
      <c r="S437" s="143">
        <f t="shared" si="31"/>
        <v>91.584158415841586</v>
      </c>
      <c r="T437" s="143">
        <f t="shared" si="32"/>
        <v>91.666666666666657</v>
      </c>
      <c r="U437" s="143">
        <f t="shared" si="33"/>
        <v>95.212765957446805</v>
      </c>
      <c r="V437" s="143">
        <f t="shared" si="34"/>
        <v>90.666666666666657</v>
      </c>
      <c r="W437" s="143">
        <f t="shared" si="35"/>
        <v>74.917491749174914</v>
      </c>
    </row>
    <row r="438" spans="1:23" x14ac:dyDescent="0.25">
      <c r="A438" s="21">
        <v>3538808</v>
      </c>
      <c r="B438" s="22" t="s">
        <v>528</v>
      </c>
      <c r="C438" s="22" t="s">
        <v>761</v>
      </c>
      <c r="D438" s="22" t="s">
        <v>762</v>
      </c>
      <c r="E438" s="23">
        <v>35061</v>
      </c>
      <c r="F438" s="22" t="s">
        <v>21</v>
      </c>
      <c r="G438" s="22" t="s">
        <v>19</v>
      </c>
      <c r="H438" s="167" t="s">
        <v>20</v>
      </c>
      <c r="I438" s="64">
        <v>14</v>
      </c>
      <c r="J438" s="64">
        <v>36</v>
      </c>
      <c r="K438" s="174">
        <v>13</v>
      </c>
      <c r="L438" s="64">
        <v>14</v>
      </c>
      <c r="M438" s="64">
        <v>16</v>
      </c>
      <c r="N438" s="64">
        <v>14</v>
      </c>
      <c r="O438" s="64">
        <v>36</v>
      </c>
      <c r="P438" s="174">
        <v>13</v>
      </c>
      <c r="Q438" s="143">
        <v>14</v>
      </c>
      <c r="R438">
        <v>16</v>
      </c>
      <c r="S438" s="143">
        <f t="shared" si="31"/>
        <v>100</v>
      </c>
      <c r="T438" s="143">
        <f t="shared" si="32"/>
        <v>100</v>
      </c>
      <c r="U438" s="143">
        <f t="shared" si="33"/>
        <v>100</v>
      </c>
      <c r="V438" s="143">
        <f t="shared" si="34"/>
        <v>100</v>
      </c>
      <c r="W438" s="143">
        <f t="shared" si="35"/>
        <v>100</v>
      </c>
    </row>
    <row r="439" spans="1:23" x14ac:dyDescent="0.25">
      <c r="A439" s="21">
        <v>3538907</v>
      </c>
      <c r="B439" s="22" t="s">
        <v>529</v>
      </c>
      <c r="C439" s="22" t="s">
        <v>761</v>
      </c>
      <c r="D439" s="22" t="s">
        <v>762</v>
      </c>
      <c r="E439" s="23">
        <v>35062</v>
      </c>
      <c r="F439" s="22" t="s">
        <v>20</v>
      </c>
      <c r="G439" s="22" t="s">
        <v>19</v>
      </c>
      <c r="H439" s="167" t="s">
        <v>20</v>
      </c>
      <c r="I439" s="64">
        <v>5</v>
      </c>
      <c r="J439" s="64">
        <v>3</v>
      </c>
      <c r="K439" s="174">
        <v>0</v>
      </c>
      <c r="L439" s="64">
        <v>29</v>
      </c>
      <c r="M439" s="64">
        <v>9</v>
      </c>
      <c r="N439" s="64">
        <v>6</v>
      </c>
      <c r="O439" s="64">
        <v>3</v>
      </c>
      <c r="P439" s="174">
        <v>2</v>
      </c>
      <c r="Q439" s="143">
        <v>38</v>
      </c>
      <c r="R439">
        <v>9</v>
      </c>
      <c r="S439" s="143">
        <f t="shared" si="31"/>
        <v>83.333333333333343</v>
      </c>
      <c r="T439" s="143">
        <f t="shared" si="32"/>
        <v>100</v>
      </c>
      <c r="U439" s="143">
        <f t="shared" si="33"/>
        <v>0</v>
      </c>
      <c r="V439" s="143">
        <f t="shared" si="34"/>
        <v>76.31578947368422</v>
      </c>
      <c r="W439" s="143">
        <f t="shared" si="35"/>
        <v>100</v>
      </c>
    </row>
    <row r="440" spans="1:23" x14ac:dyDescent="0.25">
      <c r="A440" s="21">
        <v>3539004</v>
      </c>
      <c r="B440" s="22" t="s">
        <v>530</v>
      </c>
      <c r="C440" s="22" t="s">
        <v>757</v>
      </c>
      <c r="D440" s="22" t="s">
        <v>758</v>
      </c>
      <c r="E440" s="23">
        <v>35151</v>
      </c>
      <c r="F440" s="22" t="s">
        <v>95</v>
      </c>
      <c r="G440" s="22" t="s">
        <v>6</v>
      </c>
      <c r="H440" s="167" t="s">
        <v>7</v>
      </c>
      <c r="I440" s="64">
        <v>7</v>
      </c>
      <c r="J440" s="64">
        <v>3</v>
      </c>
      <c r="K440" s="174">
        <v>1</v>
      </c>
      <c r="L440" s="64">
        <v>6</v>
      </c>
      <c r="M440" s="64">
        <v>5</v>
      </c>
      <c r="N440" s="64">
        <v>7</v>
      </c>
      <c r="O440" s="64">
        <v>4</v>
      </c>
      <c r="P440" s="174">
        <v>1</v>
      </c>
      <c r="Q440" s="143">
        <v>6</v>
      </c>
      <c r="R440">
        <v>6</v>
      </c>
      <c r="S440" s="143">
        <f t="shared" si="31"/>
        <v>100</v>
      </c>
      <c r="T440" s="143">
        <f t="shared" si="32"/>
        <v>75</v>
      </c>
      <c r="U440" s="143">
        <f t="shared" si="33"/>
        <v>100</v>
      </c>
      <c r="V440" s="143">
        <f t="shared" si="34"/>
        <v>100</v>
      </c>
      <c r="W440" s="143">
        <f t="shared" si="35"/>
        <v>83.333333333333343</v>
      </c>
    </row>
    <row r="441" spans="1:23" x14ac:dyDescent="0.25">
      <c r="A441" s="21">
        <v>3539103</v>
      </c>
      <c r="B441" s="22" t="s">
        <v>531</v>
      </c>
      <c r="C441" s="22" t="s">
        <v>779</v>
      </c>
      <c r="D441" s="22" t="s">
        <v>780</v>
      </c>
      <c r="E441" s="23">
        <v>35014</v>
      </c>
      <c r="F441" s="22" t="s">
        <v>128</v>
      </c>
      <c r="G441" s="22" t="s">
        <v>98</v>
      </c>
      <c r="H441" s="167" t="s">
        <v>99</v>
      </c>
      <c r="I441" s="64">
        <v>9</v>
      </c>
      <c r="J441" s="64">
        <v>7</v>
      </c>
      <c r="K441" s="174">
        <v>2</v>
      </c>
      <c r="L441" s="64">
        <v>7</v>
      </c>
      <c r="M441" s="64">
        <v>3</v>
      </c>
      <c r="N441" s="64">
        <v>11</v>
      </c>
      <c r="O441" s="64">
        <v>10</v>
      </c>
      <c r="P441" s="174">
        <v>2</v>
      </c>
      <c r="Q441" s="143">
        <v>11</v>
      </c>
      <c r="R441">
        <v>7</v>
      </c>
      <c r="S441" s="143">
        <f t="shared" si="31"/>
        <v>81.818181818181827</v>
      </c>
      <c r="T441" s="143">
        <f t="shared" si="32"/>
        <v>70</v>
      </c>
      <c r="U441" s="143">
        <f t="shared" si="33"/>
        <v>100</v>
      </c>
      <c r="V441" s="143">
        <f t="shared" si="34"/>
        <v>63.636363636363633</v>
      </c>
      <c r="W441" s="143">
        <f t="shared" si="35"/>
        <v>42.857142857142854</v>
      </c>
    </row>
    <row r="442" spans="1:23" x14ac:dyDescent="0.25">
      <c r="A442" s="21">
        <v>3539202</v>
      </c>
      <c r="B442" s="22" t="s">
        <v>532</v>
      </c>
      <c r="C442" s="22" t="s">
        <v>767</v>
      </c>
      <c r="D442" s="22" t="s">
        <v>768</v>
      </c>
      <c r="E442" s="23">
        <v>35112</v>
      </c>
      <c r="F442" s="22" t="s">
        <v>33</v>
      </c>
      <c r="G442" s="22" t="s">
        <v>31</v>
      </c>
      <c r="H442" s="167" t="s">
        <v>32</v>
      </c>
      <c r="I442" s="64">
        <v>12</v>
      </c>
      <c r="J442" s="64">
        <v>5</v>
      </c>
      <c r="K442" s="174">
        <v>3</v>
      </c>
      <c r="L442" s="64">
        <v>12</v>
      </c>
      <c r="M442" s="64">
        <v>20</v>
      </c>
      <c r="N442" s="64">
        <v>14</v>
      </c>
      <c r="O442" s="64">
        <v>7</v>
      </c>
      <c r="P442" s="174">
        <v>3</v>
      </c>
      <c r="Q442" s="143">
        <v>15</v>
      </c>
      <c r="R442">
        <v>21</v>
      </c>
      <c r="S442" s="143">
        <f t="shared" si="31"/>
        <v>85.714285714285708</v>
      </c>
      <c r="T442" s="143">
        <f t="shared" si="32"/>
        <v>71.428571428571431</v>
      </c>
      <c r="U442" s="143">
        <f t="shared" si="33"/>
        <v>100</v>
      </c>
      <c r="V442" s="143">
        <f t="shared" si="34"/>
        <v>80</v>
      </c>
      <c r="W442" s="143">
        <f t="shared" si="35"/>
        <v>95.238095238095227</v>
      </c>
    </row>
    <row r="443" spans="1:23" x14ac:dyDescent="0.25">
      <c r="A443" s="21">
        <v>3539301</v>
      </c>
      <c r="B443" s="22" t="s">
        <v>533</v>
      </c>
      <c r="C443" s="22" t="s">
        <v>763</v>
      </c>
      <c r="D443" s="22" t="s">
        <v>764</v>
      </c>
      <c r="E443" s="23">
        <v>35101</v>
      </c>
      <c r="F443" s="22" t="s">
        <v>88</v>
      </c>
      <c r="G443" s="22" t="s">
        <v>23</v>
      </c>
      <c r="H443" s="167" t="s">
        <v>24</v>
      </c>
      <c r="I443" s="64">
        <v>34</v>
      </c>
      <c r="J443" s="64">
        <v>56</v>
      </c>
      <c r="K443" s="174">
        <v>6</v>
      </c>
      <c r="L443" s="64">
        <v>29</v>
      </c>
      <c r="M443" s="64">
        <v>25</v>
      </c>
      <c r="N443" s="64">
        <v>34</v>
      </c>
      <c r="O443" s="64">
        <v>60</v>
      </c>
      <c r="P443" s="174">
        <v>7</v>
      </c>
      <c r="Q443" s="143">
        <v>36</v>
      </c>
      <c r="R443">
        <v>30</v>
      </c>
      <c r="S443" s="143">
        <f t="shared" si="31"/>
        <v>100</v>
      </c>
      <c r="T443" s="143">
        <f t="shared" si="32"/>
        <v>93.333333333333329</v>
      </c>
      <c r="U443" s="143">
        <f t="shared" si="33"/>
        <v>85.714285714285708</v>
      </c>
      <c r="V443" s="143">
        <f t="shared" si="34"/>
        <v>80.555555555555557</v>
      </c>
      <c r="W443" s="143">
        <f t="shared" si="35"/>
        <v>83.333333333333343</v>
      </c>
    </row>
    <row r="444" spans="1:23" x14ac:dyDescent="0.25">
      <c r="A444" s="21">
        <v>3539400</v>
      </c>
      <c r="B444" s="22" t="s">
        <v>534</v>
      </c>
      <c r="C444" s="22" t="s">
        <v>761</v>
      </c>
      <c r="D444" s="22" t="s">
        <v>762</v>
      </c>
      <c r="E444" s="23">
        <v>35062</v>
      </c>
      <c r="F444" s="22" t="s">
        <v>20</v>
      </c>
      <c r="G444" s="22" t="s">
        <v>19</v>
      </c>
      <c r="H444" s="167" t="s">
        <v>20</v>
      </c>
      <c r="I444" s="64">
        <v>2</v>
      </c>
      <c r="J444" s="64">
        <v>8</v>
      </c>
      <c r="K444" s="174">
        <v>0</v>
      </c>
      <c r="L444" s="64">
        <v>4</v>
      </c>
      <c r="M444" s="64">
        <v>6</v>
      </c>
      <c r="N444" s="64">
        <v>2</v>
      </c>
      <c r="O444" s="64">
        <v>9</v>
      </c>
      <c r="P444" s="174">
        <v>0</v>
      </c>
      <c r="Q444" s="143">
        <v>4</v>
      </c>
      <c r="R444">
        <v>6</v>
      </c>
      <c r="S444" s="143">
        <f t="shared" si="31"/>
        <v>100</v>
      </c>
      <c r="T444" s="143">
        <f t="shared" si="32"/>
        <v>88.888888888888886</v>
      </c>
      <c r="U444" s="143" t="e">
        <f t="shared" si="33"/>
        <v>#DIV/0!</v>
      </c>
      <c r="V444" s="143">
        <f t="shared" si="34"/>
        <v>100</v>
      </c>
      <c r="W444" s="143">
        <f t="shared" si="35"/>
        <v>100</v>
      </c>
    </row>
    <row r="445" spans="1:23" x14ac:dyDescent="0.25">
      <c r="A445" s="21">
        <v>3539509</v>
      </c>
      <c r="B445" s="22" t="s">
        <v>535</v>
      </c>
      <c r="C445" s="22" t="s">
        <v>769</v>
      </c>
      <c r="D445" s="22" t="s">
        <v>770</v>
      </c>
      <c r="E445" s="23">
        <v>35131</v>
      </c>
      <c r="F445" s="22" t="s">
        <v>126</v>
      </c>
      <c r="G445" s="22" t="s">
        <v>39</v>
      </c>
      <c r="H445" s="167" t="s">
        <v>40</v>
      </c>
      <c r="I445" s="64">
        <v>13</v>
      </c>
      <c r="J445" s="64">
        <v>21</v>
      </c>
      <c r="K445" s="174">
        <v>3</v>
      </c>
      <c r="L445" s="64">
        <v>29</v>
      </c>
      <c r="M445" s="64">
        <v>17</v>
      </c>
      <c r="N445" s="64">
        <v>15</v>
      </c>
      <c r="O445" s="64">
        <v>23</v>
      </c>
      <c r="P445" s="174">
        <v>3</v>
      </c>
      <c r="Q445" s="143">
        <v>29</v>
      </c>
      <c r="R445">
        <v>24</v>
      </c>
      <c r="S445" s="143">
        <f t="shared" si="31"/>
        <v>86.666666666666671</v>
      </c>
      <c r="T445" s="143">
        <f t="shared" si="32"/>
        <v>91.304347826086953</v>
      </c>
      <c r="U445" s="143">
        <f t="shared" si="33"/>
        <v>100</v>
      </c>
      <c r="V445" s="143">
        <f t="shared" si="34"/>
        <v>100</v>
      </c>
      <c r="W445" s="143">
        <f t="shared" si="35"/>
        <v>70.833333333333343</v>
      </c>
    </row>
    <row r="446" spans="1:23" x14ac:dyDescent="0.25">
      <c r="A446" s="21">
        <v>3539608</v>
      </c>
      <c r="B446" s="22" t="s">
        <v>536</v>
      </c>
      <c r="C446" s="22" t="s">
        <v>757</v>
      </c>
      <c r="D446" s="22" t="s">
        <v>758</v>
      </c>
      <c r="E446" s="23">
        <v>35156</v>
      </c>
      <c r="F446" s="22" t="s">
        <v>8</v>
      </c>
      <c r="G446" s="22" t="s">
        <v>6</v>
      </c>
      <c r="H446" s="167" t="s">
        <v>7</v>
      </c>
      <c r="I446" s="64">
        <v>5</v>
      </c>
      <c r="J446" s="64">
        <v>1</v>
      </c>
      <c r="K446" s="174">
        <v>0</v>
      </c>
      <c r="L446" s="64">
        <v>5</v>
      </c>
      <c r="M446" s="64">
        <v>1</v>
      </c>
      <c r="N446" s="64">
        <v>5</v>
      </c>
      <c r="O446" s="64">
        <v>1</v>
      </c>
      <c r="P446" s="174">
        <v>0</v>
      </c>
      <c r="Q446" s="143">
        <v>5</v>
      </c>
      <c r="R446">
        <v>1</v>
      </c>
      <c r="S446" s="143">
        <f t="shared" si="31"/>
        <v>100</v>
      </c>
      <c r="T446" s="143">
        <f t="shared" si="32"/>
        <v>100</v>
      </c>
      <c r="U446" s="143" t="e">
        <f t="shared" si="33"/>
        <v>#DIV/0!</v>
      </c>
      <c r="V446" s="143">
        <f t="shared" si="34"/>
        <v>100</v>
      </c>
      <c r="W446" s="143">
        <f t="shared" si="35"/>
        <v>100</v>
      </c>
    </row>
    <row r="447" spans="1:23" x14ac:dyDescent="0.25">
      <c r="A447" s="21">
        <v>3539707</v>
      </c>
      <c r="B447" s="22" t="s">
        <v>537</v>
      </c>
      <c r="C447" s="22" t="s">
        <v>755</v>
      </c>
      <c r="D447" s="22" t="s">
        <v>756</v>
      </c>
      <c r="E447" s="23">
        <v>35092</v>
      </c>
      <c r="F447" s="22" t="s">
        <v>103</v>
      </c>
      <c r="G447" s="22" t="s">
        <v>2</v>
      </c>
      <c r="H447" s="167" t="s">
        <v>3</v>
      </c>
      <c r="I447" s="64">
        <v>1</v>
      </c>
      <c r="J447" s="64">
        <v>1</v>
      </c>
      <c r="K447" s="174">
        <v>0</v>
      </c>
      <c r="L447" s="64">
        <v>2</v>
      </c>
      <c r="M447" s="64">
        <v>0</v>
      </c>
      <c r="N447" s="64">
        <v>5</v>
      </c>
      <c r="O447" s="64">
        <v>2</v>
      </c>
      <c r="P447" s="174">
        <v>2</v>
      </c>
      <c r="Q447" s="143">
        <v>7</v>
      </c>
      <c r="R447">
        <v>0</v>
      </c>
      <c r="S447" s="143">
        <f t="shared" si="31"/>
        <v>20</v>
      </c>
      <c r="T447" s="143">
        <f t="shared" si="32"/>
        <v>50</v>
      </c>
      <c r="U447" s="143">
        <f t="shared" si="33"/>
        <v>0</v>
      </c>
      <c r="V447" s="143">
        <f t="shared" si="34"/>
        <v>28.571428571428569</v>
      </c>
      <c r="W447" s="143" t="e">
        <f t="shared" si="35"/>
        <v>#DIV/0!</v>
      </c>
    </row>
    <row r="448" spans="1:23" x14ac:dyDescent="0.25">
      <c r="A448" s="21">
        <v>3539806</v>
      </c>
      <c r="B448" s="22" t="s">
        <v>538</v>
      </c>
      <c r="C448" s="22" t="s">
        <v>773</v>
      </c>
      <c r="D448" s="22" t="s">
        <v>774</v>
      </c>
      <c r="E448" s="23">
        <v>35011</v>
      </c>
      <c r="F448" s="22" t="s">
        <v>100</v>
      </c>
      <c r="G448" s="22" t="s">
        <v>98</v>
      </c>
      <c r="H448" s="167" t="s">
        <v>99</v>
      </c>
      <c r="I448" s="64">
        <v>35</v>
      </c>
      <c r="J448" s="64">
        <v>32</v>
      </c>
      <c r="K448" s="174">
        <v>9</v>
      </c>
      <c r="L448" s="64">
        <v>66</v>
      </c>
      <c r="M448" s="64">
        <v>81</v>
      </c>
      <c r="N448" s="64">
        <v>44</v>
      </c>
      <c r="O448" s="64">
        <v>38</v>
      </c>
      <c r="P448" s="174">
        <v>9</v>
      </c>
      <c r="Q448" s="143">
        <v>76</v>
      </c>
      <c r="R448">
        <v>104</v>
      </c>
      <c r="S448" s="143">
        <f t="shared" si="31"/>
        <v>79.545454545454547</v>
      </c>
      <c r="T448" s="143">
        <f t="shared" si="32"/>
        <v>84.210526315789465</v>
      </c>
      <c r="U448" s="143">
        <f t="shared" si="33"/>
        <v>100</v>
      </c>
      <c r="V448" s="143">
        <f t="shared" si="34"/>
        <v>86.842105263157904</v>
      </c>
      <c r="W448" s="143">
        <f t="shared" si="35"/>
        <v>77.884615384615387</v>
      </c>
    </row>
    <row r="449" spans="1:23" x14ac:dyDescent="0.25">
      <c r="A449" s="21">
        <v>3539905</v>
      </c>
      <c r="B449" s="22" t="s">
        <v>539</v>
      </c>
      <c r="C449" s="22" t="s">
        <v>757</v>
      </c>
      <c r="D449" s="22" t="s">
        <v>758</v>
      </c>
      <c r="E449" s="23">
        <v>35156</v>
      </c>
      <c r="F449" s="22" t="s">
        <v>8</v>
      </c>
      <c r="G449" s="22" t="s">
        <v>6</v>
      </c>
      <c r="H449" s="167" t="s">
        <v>7</v>
      </c>
      <c r="I449" s="64">
        <v>9</v>
      </c>
      <c r="J449" s="64">
        <v>7</v>
      </c>
      <c r="K449" s="174">
        <v>0</v>
      </c>
      <c r="L449" s="64">
        <v>7</v>
      </c>
      <c r="M449" s="64">
        <v>7</v>
      </c>
      <c r="N449" s="64">
        <v>9</v>
      </c>
      <c r="O449" s="64">
        <v>8</v>
      </c>
      <c r="P449" s="174">
        <v>0</v>
      </c>
      <c r="Q449" s="143">
        <v>7</v>
      </c>
      <c r="R449">
        <v>8</v>
      </c>
      <c r="S449" s="143">
        <f t="shared" si="31"/>
        <v>100</v>
      </c>
      <c r="T449" s="143">
        <f t="shared" si="32"/>
        <v>87.5</v>
      </c>
      <c r="U449" s="143" t="e">
        <f t="shared" si="33"/>
        <v>#DIV/0!</v>
      </c>
      <c r="V449" s="143">
        <f t="shared" si="34"/>
        <v>100</v>
      </c>
      <c r="W449" s="143">
        <f t="shared" si="35"/>
        <v>87.5</v>
      </c>
    </row>
    <row r="450" spans="1:23" x14ac:dyDescent="0.25">
      <c r="A450" s="21">
        <v>3540002</v>
      </c>
      <c r="B450" s="22" t="s">
        <v>540</v>
      </c>
      <c r="C450" s="22" t="s">
        <v>755</v>
      </c>
      <c r="D450" s="22" t="s">
        <v>756</v>
      </c>
      <c r="E450" s="23">
        <v>35093</v>
      </c>
      <c r="F450" s="22" t="s">
        <v>3</v>
      </c>
      <c r="G450" s="22" t="s">
        <v>2</v>
      </c>
      <c r="H450" s="167" t="s">
        <v>3</v>
      </c>
      <c r="I450" s="64">
        <v>5</v>
      </c>
      <c r="J450" s="64">
        <v>4</v>
      </c>
      <c r="K450" s="174">
        <v>2</v>
      </c>
      <c r="L450" s="64">
        <v>13</v>
      </c>
      <c r="M450" s="64">
        <v>14</v>
      </c>
      <c r="N450" s="64">
        <v>6</v>
      </c>
      <c r="O450" s="64">
        <v>4</v>
      </c>
      <c r="P450" s="174">
        <v>3</v>
      </c>
      <c r="Q450" s="143">
        <v>13</v>
      </c>
      <c r="R450">
        <v>16</v>
      </c>
      <c r="S450" s="143">
        <f t="shared" si="31"/>
        <v>83.333333333333343</v>
      </c>
      <c r="T450" s="143">
        <f t="shared" si="32"/>
        <v>100</v>
      </c>
      <c r="U450" s="143">
        <f t="shared" si="33"/>
        <v>66.666666666666657</v>
      </c>
      <c r="V450" s="143">
        <f t="shared" si="34"/>
        <v>100</v>
      </c>
      <c r="W450" s="143">
        <f t="shared" si="35"/>
        <v>87.5</v>
      </c>
    </row>
    <row r="451" spans="1:23" x14ac:dyDescent="0.25">
      <c r="A451" s="21">
        <v>3540101</v>
      </c>
      <c r="B451" s="22" t="s">
        <v>541</v>
      </c>
      <c r="C451" s="22" t="s">
        <v>761</v>
      </c>
      <c r="D451" s="22" t="s">
        <v>762</v>
      </c>
      <c r="E451" s="23">
        <v>35065</v>
      </c>
      <c r="F451" s="22" t="s">
        <v>172</v>
      </c>
      <c r="G451" s="22" t="s">
        <v>19</v>
      </c>
      <c r="H451" s="167" t="s">
        <v>20</v>
      </c>
      <c r="I451" s="64">
        <v>0</v>
      </c>
      <c r="J451" s="64">
        <v>0</v>
      </c>
      <c r="K451" s="174">
        <v>0</v>
      </c>
      <c r="L451" s="64">
        <v>1</v>
      </c>
      <c r="M451" s="64">
        <v>0</v>
      </c>
      <c r="N451" s="64">
        <v>1</v>
      </c>
      <c r="O451" s="64">
        <v>0</v>
      </c>
      <c r="P451" s="174">
        <v>0</v>
      </c>
      <c r="Q451" s="143">
        <v>2</v>
      </c>
      <c r="R451">
        <v>0</v>
      </c>
      <c r="S451" s="143">
        <f t="shared" si="31"/>
        <v>0</v>
      </c>
      <c r="T451" s="143" t="e">
        <f t="shared" si="32"/>
        <v>#DIV/0!</v>
      </c>
      <c r="U451" s="143" t="e">
        <f t="shared" si="33"/>
        <v>#DIV/0!</v>
      </c>
      <c r="V451" s="143">
        <f t="shared" si="34"/>
        <v>50</v>
      </c>
      <c r="W451" s="143" t="e">
        <f t="shared" si="35"/>
        <v>#DIV/0!</v>
      </c>
    </row>
    <row r="452" spans="1:23" x14ac:dyDescent="0.25">
      <c r="A452" s="21">
        <v>3540200</v>
      </c>
      <c r="B452" s="22" t="s">
        <v>542</v>
      </c>
      <c r="C452" s="22" t="s">
        <v>769</v>
      </c>
      <c r="D452" s="22" t="s">
        <v>770</v>
      </c>
      <c r="E452" s="23">
        <v>35131</v>
      </c>
      <c r="F452" s="22" t="s">
        <v>126</v>
      </c>
      <c r="G452" s="22" t="s">
        <v>39</v>
      </c>
      <c r="H452" s="167" t="s">
        <v>40</v>
      </c>
      <c r="I452" s="64">
        <v>19</v>
      </c>
      <c r="J452" s="64">
        <v>52</v>
      </c>
      <c r="K452" s="174">
        <v>4</v>
      </c>
      <c r="L452" s="64">
        <v>33</v>
      </c>
      <c r="M452" s="64">
        <v>15</v>
      </c>
      <c r="N452" s="64">
        <v>22</v>
      </c>
      <c r="O452" s="64">
        <v>53</v>
      </c>
      <c r="P452" s="174">
        <v>5</v>
      </c>
      <c r="Q452" s="143">
        <v>34</v>
      </c>
      <c r="R452">
        <v>16</v>
      </c>
      <c r="S452" s="143">
        <f t="shared" ref="S452:S515" si="36">I452/N452*100</f>
        <v>86.36363636363636</v>
      </c>
      <c r="T452" s="143">
        <f t="shared" ref="T452:T515" si="37">J452/O452*100</f>
        <v>98.113207547169807</v>
      </c>
      <c r="U452" s="143">
        <f t="shared" ref="U452:U515" si="38">K452/P452*100</f>
        <v>80</v>
      </c>
      <c r="V452" s="143">
        <f t="shared" si="34"/>
        <v>97.058823529411768</v>
      </c>
      <c r="W452" s="143">
        <f t="shared" si="35"/>
        <v>93.75</v>
      </c>
    </row>
    <row r="453" spans="1:23" x14ac:dyDescent="0.25">
      <c r="A453" s="21">
        <v>3540259</v>
      </c>
      <c r="B453" s="22" t="s">
        <v>543</v>
      </c>
      <c r="C453" s="22" t="s">
        <v>757</v>
      </c>
      <c r="D453" s="22" t="s">
        <v>758</v>
      </c>
      <c r="E453" s="23">
        <v>35153</v>
      </c>
      <c r="F453" s="22" t="s">
        <v>73</v>
      </c>
      <c r="G453" s="22" t="s">
        <v>6</v>
      </c>
      <c r="H453" s="167" t="s">
        <v>7</v>
      </c>
      <c r="I453" s="64">
        <v>1</v>
      </c>
      <c r="J453" s="64">
        <v>4</v>
      </c>
      <c r="K453" s="174">
        <v>2</v>
      </c>
      <c r="L453" s="64">
        <v>1</v>
      </c>
      <c r="M453" s="64">
        <v>1</v>
      </c>
      <c r="N453" s="64">
        <v>1</v>
      </c>
      <c r="O453" s="64">
        <v>4</v>
      </c>
      <c r="P453" s="174">
        <v>2</v>
      </c>
      <c r="Q453" s="143">
        <v>1</v>
      </c>
      <c r="R453">
        <v>1</v>
      </c>
      <c r="S453" s="143">
        <f t="shared" si="36"/>
        <v>100</v>
      </c>
      <c r="T453" s="143">
        <f t="shared" si="37"/>
        <v>100</v>
      </c>
      <c r="U453" s="143">
        <f t="shared" si="38"/>
        <v>100</v>
      </c>
      <c r="V453" s="143">
        <f t="shared" ref="V453:V516" si="39">L453/Q453*100</f>
        <v>100</v>
      </c>
      <c r="W453" s="143">
        <f t="shared" ref="W453:W516" si="40">M453/R453*100</f>
        <v>100</v>
      </c>
    </row>
    <row r="454" spans="1:23" x14ac:dyDescent="0.25">
      <c r="A454" s="21">
        <v>3540309</v>
      </c>
      <c r="B454" s="22" t="s">
        <v>544</v>
      </c>
      <c r="C454" s="22" t="s">
        <v>757</v>
      </c>
      <c r="D454" s="22" t="s">
        <v>758</v>
      </c>
      <c r="E454" s="23">
        <v>35157</v>
      </c>
      <c r="F454" s="22" t="s">
        <v>48</v>
      </c>
      <c r="G454" s="22" t="s">
        <v>6</v>
      </c>
      <c r="H454" s="167" t="s">
        <v>7</v>
      </c>
      <c r="I454" s="64">
        <v>0</v>
      </c>
      <c r="J454" s="64">
        <v>0</v>
      </c>
      <c r="K454" s="174">
        <v>0</v>
      </c>
      <c r="L454" s="64">
        <v>1</v>
      </c>
      <c r="M454" s="64">
        <v>2</v>
      </c>
      <c r="N454" s="64">
        <v>0</v>
      </c>
      <c r="O454" s="64">
        <v>0</v>
      </c>
      <c r="P454" s="174">
        <v>0</v>
      </c>
      <c r="Q454" s="143">
        <v>1</v>
      </c>
      <c r="R454">
        <v>2</v>
      </c>
      <c r="S454" s="143" t="e">
        <f t="shared" si="36"/>
        <v>#DIV/0!</v>
      </c>
      <c r="T454" s="143" t="e">
        <f t="shared" si="37"/>
        <v>#DIV/0!</v>
      </c>
      <c r="U454" s="143" t="e">
        <f t="shared" si="38"/>
        <v>#DIV/0!</v>
      </c>
      <c r="V454" s="143">
        <f t="shared" si="39"/>
        <v>100</v>
      </c>
      <c r="W454" s="143">
        <f t="shared" si="40"/>
        <v>100</v>
      </c>
    </row>
    <row r="455" spans="1:23" x14ac:dyDescent="0.25">
      <c r="A455" s="21">
        <v>3540408</v>
      </c>
      <c r="B455" s="22" t="s">
        <v>545</v>
      </c>
      <c r="C455" s="22" t="s">
        <v>757</v>
      </c>
      <c r="D455" s="22" t="s">
        <v>758</v>
      </c>
      <c r="E455" s="23">
        <v>35154</v>
      </c>
      <c r="F455" s="22" t="s">
        <v>263</v>
      </c>
      <c r="G455" s="22" t="s">
        <v>6</v>
      </c>
      <c r="H455" s="167" t="s">
        <v>7</v>
      </c>
      <c r="I455" s="64">
        <v>2</v>
      </c>
      <c r="J455" s="64">
        <v>8</v>
      </c>
      <c r="K455" s="174">
        <v>0</v>
      </c>
      <c r="L455" s="64">
        <v>7</v>
      </c>
      <c r="M455" s="64">
        <v>2</v>
      </c>
      <c r="N455" s="64">
        <v>2</v>
      </c>
      <c r="O455" s="64">
        <v>8</v>
      </c>
      <c r="P455" s="174">
        <v>0</v>
      </c>
      <c r="Q455" s="143">
        <v>7</v>
      </c>
      <c r="R455">
        <v>3</v>
      </c>
      <c r="S455" s="143">
        <f t="shared" si="36"/>
        <v>100</v>
      </c>
      <c r="T455" s="143">
        <f t="shared" si="37"/>
        <v>100</v>
      </c>
      <c r="U455" s="143" t="e">
        <f t="shared" si="38"/>
        <v>#DIV/0!</v>
      </c>
      <c r="V455" s="143">
        <f t="shared" si="39"/>
        <v>100</v>
      </c>
      <c r="W455" s="143">
        <f t="shared" si="40"/>
        <v>66.666666666666657</v>
      </c>
    </row>
    <row r="456" spans="1:23" x14ac:dyDescent="0.25">
      <c r="A456" s="21">
        <v>3540507</v>
      </c>
      <c r="B456" s="22" t="s">
        <v>546</v>
      </c>
      <c r="C456" s="22" t="s">
        <v>761</v>
      </c>
      <c r="D456" s="22" t="s">
        <v>762</v>
      </c>
      <c r="E456" s="23">
        <v>35063</v>
      </c>
      <c r="F456" s="22" t="s">
        <v>66</v>
      </c>
      <c r="G456" s="22" t="s">
        <v>19</v>
      </c>
      <c r="H456" s="167" t="s">
        <v>20</v>
      </c>
      <c r="I456" s="64">
        <v>2</v>
      </c>
      <c r="J456" s="64">
        <v>3</v>
      </c>
      <c r="K456" s="174">
        <v>0</v>
      </c>
      <c r="L456" s="64">
        <v>3</v>
      </c>
      <c r="M456" s="64">
        <v>2</v>
      </c>
      <c r="N456" s="64">
        <v>3</v>
      </c>
      <c r="O456" s="64">
        <v>3</v>
      </c>
      <c r="P456" s="174">
        <v>0</v>
      </c>
      <c r="Q456" s="143">
        <v>4</v>
      </c>
      <c r="R456">
        <v>2</v>
      </c>
      <c r="S456" s="143">
        <f t="shared" si="36"/>
        <v>66.666666666666657</v>
      </c>
      <c r="T456" s="143">
        <f t="shared" si="37"/>
        <v>100</v>
      </c>
      <c r="U456" s="143" t="e">
        <f t="shared" si="38"/>
        <v>#DIV/0!</v>
      </c>
      <c r="V456" s="143">
        <f t="shared" si="39"/>
        <v>75</v>
      </c>
      <c r="W456" s="143">
        <f t="shared" si="40"/>
        <v>100</v>
      </c>
    </row>
    <row r="457" spans="1:23" x14ac:dyDescent="0.25">
      <c r="A457" s="21">
        <v>3540606</v>
      </c>
      <c r="B457" s="22" t="s">
        <v>547</v>
      </c>
      <c r="C457" s="22" t="s">
        <v>765</v>
      </c>
      <c r="D457" s="22" t="s">
        <v>766</v>
      </c>
      <c r="E457" s="23">
        <v>35163</v>
      </c>
      <c r="F457" s="22" t="s">
        <v>28</v>
      </c>
      <c r="G457" s="22" t="s">
        <v>27</v>
      </c>
      <c r="H457" s="167" t="s">
        <v>28</v>
      </c>
      <c r="I457" s="64">
        <v>68</v>
      </c>
      <c r="J457" s="64">
        <v>86</v>
      </c>
      <c r="K457" s="174">
        <v>17</v>
      </c>
      <c r="L457" s="64">
        <v>43</v>
      </c>
      <c r="M457" s="64">
        <v>81</v>
      </c>
      <c r="N457" s="64">
        <v>79</v>
      </c>
      <c r="O457" s="64">
        <v>101</v>
      </c>
      <c r="P457" s="174">
        <v>19</v>
      </c>
      <c r="Q457" s="143">
        <v>53</v>
      </c>
      <c r="R457">
        <v>90</v>
      </c>
      <c r="S457" s="143">
        <f t="shared" si="36"/>
        <v>86.075949367088612</v>
      </c>
      <c r="T457" s="143">
        <f t="shared" si="37"/>
        <v>85.148514851485146</v>
      </c>
      <c r="U457" s="143">
        <f t="shared" si="38"/>
        <v>89.473684210526315</v>
      </c>
      <c r="V457" s="143">
        <f t="shared" si="39"/>
        <v>81.132075471698116</v>
      </c>
      <c r="W457" s="143">
        <f t="shared" si="40"/>
        <v>90</v>
      </c>
    </row>
    <row r="458" spans="1:23" x14ac:dyDescent="0.25">
      <c r="A458" s="21">
        <v>3540705</v>
      </c>
      <c r="B458" s="22" t="s">
        <v>548</v>
      </c>
      <c r="C458" s="22" t="s">
        <v>769</v>
      </c>
      <c r="D458" s="22" t="s">
        <v>770</v>
      </c>
      <c r="E458" s="23">
        <v>35034</v>
      </c>
      <c r="F458" s="22" t="s">
        <v>235</v>
      </c>
      <c r="G458" s="22" t="s">
        <v>55</v>
      </c>
      <c r="H458" s="167" t="s">
        <v>56</v>
      </c>
      <c r="I458" s="64">
        <v>22</v>
      </c>
      <c r="J458" s="64">
        <v>23</v>
      </c>
      <c r="K458" s="174">
        <v>4</v>
      </c>
      <c r="L458" s="64">
        <v>24</v>
      </c>
      <c r="M458" s="64">
        <v>15</v>
      </c>
      <c r="N458" s="64">
        <v>27</v>
      </c>
      <c r="O458" s="64">
        <v>26</v>
      </c>
      <c r="P458" s="174">
        <v>7</v>
      </c>
      <c r="Q458" s="143">
        <v>37</v>
      </c>
      <c r="R458">
        <v>32</v>
      </c>
      <c r="S458" s="143">
        <f t="shared" si="36"/>
        <v>81.481481481481481</v>
      </c>
      <c r="T458" s="143">
        <f t="shared" si="37"/>
        <v>88.461538461538453</v>
      </c>
      <c r="U458" s="143">
        <f t="shared" si="38"/>
        <v>57.142857142857139</v>
      </c>
      <c r="V458" s="143">
        <f t="shared" si="39"/>
        <v>64.86486486486487</v>
      </c>
      <c r="W458" s="143">
        <f t="shared" si="40"/>
        <v>46.875</v>
      </c>
    </row>
    <row r="459" spans="1:23" x14ac:dyDescent="0.25">
      <c r="A459" s="21">
        <v>3540754</v>
      </c>
      <c r="B459" s="22" t="s">
        <v>549</v>
      </c>
      <c r="C459" s="22" t="s">
        <v>771</v>
      </c>
      <c r="D459" s="22" t="s">
        <v>772</v>
      </c>
      <c r="E459" s="23">
        <v>35172</v>
      </c>
      <c r="F459" s="22" t="s">
        <v>71</v>
      </c>
      <c r="G459" s="22" t="s">
        <v>69</v>
      </c>
      <c r="H459" s="167" t="s">
        <v>70</v>
      </c>
      <c r="I459" s="64">
        <v>11</v>
      </c>
      <c r="J459" s="64">
        <v>8</v>
      </c>
      <c r="K459" s="174">
        <v>8</v>
      </c>
      <c r="L459" s="64">
        <v>18</v>
      </c>
      <c r="M459" s="64">
        <v>7</v>
      </c>
      <c r="N459" s="64">
        <v>11</v>
      </c>
      <c r="O459" s="64">
        <v>12</v>
      </c>
      <c r="P459" s="174">
        <v>10</v>
      </c>
      <c r="Q459" s="143">
        <v>19</v>
      </c>
      <c r="R459">
        <v>9</v>
      </c>
      <c r="S459" s="143">
        <f t="shared" si="36"/>
        <v>100</v>
      </c>
      <c r="T459" s="143">
        <f t="shared" si="37"/>
        <v>66.666666666666657</v>
      </c>
      <c r="U459" s="143">
        <f t="shared" si="38"/>
        <v>80</v>
      </c>
      <c r="V459" s="143">
        <f t="shared" si="39"/>
        <v>94.73684210526315</v>
      </c>
      <c r="W459" s="143">
        <f t="shared" si="40"/>
        <v>77.777777777777786</v>
      </c>
    </row>
    <row r="460" spans="1:23" x14ac:dyDescent="0.25">
      <c r="A460" s="21">
        <v>3540804</v>
      </c>
      <c r="B460" s="22" t="s">
        <v>550</v>
      </c>
      <c r="C460" s="22" t="s">
        <v>757</v>
      </c>
      <c r="D460" s="22" t="s">
        <v>758</v>
      </c>
      <c r="E460" s="23">
        <v>35155</v>
      </c>
      <c r="F460" s="22" t="s">
        <v>7</v>
      </c>
      <c r="G460" s="22" t="s">
        <v>6</v>
      </c>
      <c r="H460" s="167" t="s">
        <v>7</v>
      </c>
      <c r="I460" s="64">
        <v>11</v>
      </c>
      <c r="J460" s="64">
        <v>13</v>
      </c>
      <c r="K460" s="174">
        <v>2</v>
      </c>
      <c r="L460" s="64">
        <v>20</v>
      </c>
      <c r="M460" s="64">
        <v>19</v>
      </c>
      <c r="N460" s="64">
        <v>11</v>
      </c>
      <c r="O460" s="64">
        <v>13</v>
      </c>
      <c r="P460" s="174">
        <v>2</v>
      </c>
      <c r="Q460" s="143">
        <v>20</v>
      </c>
      <c r="R460">
        <v>23</v>
      </c>
      <c r="S460" s="143">
        <f t="shared" si="36"/>
        <v>100</v>
      </c>
      <c r="T460" s="143">
        <f t="shared" si="37"/>
        <v>100</v>
      </c>
      <c r="U460" s="143">
        <f t="shared" si="38"/>
        <v>100</v>
      </c>
      <c r="V460" s="143">
        <f t="shared" si="39"/>
        <v>100</v>
      </c>
      <c r="W460" s="143">
        <f t="shared" si="40"/>
        <v>82.608695652173907</v>
      </c>
    </row>
    <row r="461" spans="1:23" x14ac:dyDescent="0.25">
      <c r="A461" s="21">
        <v>3540853</v>
      </c>
      <c r="B461" s="22" t="s">
        <v>551</v>
      </c>
      <c r="C461" s="22" t="s">
        <v>755</v>
      </c>
      <c r="D461" s="22" t="s">
        <v>756</v>
      </c>
      <c r="E461" s="23">
        <v>35091</v>
      </c>
      <c r="F461" s="22" t="s">
        <v>4</v>
      </c>
      <c r="G461" s="22" t="s">
        <v>2</v>
      </c>
      <c r="H461" s="167" t="s">
        <v>3</v>
      </c>
      <c r="I461" s="64">
        <v>1</v>
      </c>
      <c r="J461" s="64">
        <v>1</v>
      </c>
      <c r="K461" s="174">
        <v>0</v>
      </c>
      <c r="L461" s="64">
        <v>1</v>
      </c>
      <c r="M461" s="64">
        <v>1</v>
      </c>
      <c r="N461" s="64">
        <v>2</v>
      </c>
      <c r="O461" s="64">
        <v>1</v>
      </c>
      <c r="P461" s="174">
        <v>0</v>
      </c>
      <c r="Q461" s="143">
        <v>1</v>
      </c>
      <c r="R461">
        <v>1</v>
      </c>
      <c r="S461" s="143">
        <f t="shared" si="36"/>
        <v>50</v>
      </c>
      <c r="T461" s="143">
        <f t="shared" si="37"/>
        <v>100</v>
      </c>
      <c r="U461" s="143" t="e">
        <f t="shared" si="38"/>
        <v>#DIV/0!</v>
      </c>
      <c r="V461" s="143">
        <f t="shared" si="39"/>
        <v>100</v>
      </c>
      <c r="W461" s="143">
        <f t="shared" si="40"/>
        <v>100</v>
      </c>
    </row>
    <row r="462" spans="1:23" x14ac:dyDescent="0.25">
      <c r="A462" s="21">
        <v>3540903</v>
      </c>
      <c r="B462" s="22" t="s">
        <v>552</v>
      </c>
      <c r="C462" s="22" t="s">
        <v>769</v>
      </c>
      <c r="D462" s="22" t="s">
        <v>770</v>
      </c>
      <c r="E462" s="23">
        <v>35131</v>
      </c>
      <c r="F462" s="22" t="s">
        <v>126</v>
      </c>
      <c r="G462" s="22" t="s">
        <v>39</v>
      </c>
      <c r="H462" s="167" t="s">
        <v>40</v>
      </c>
      <c r="I462" s="64">
        <v>8</v>
      </c>
      <c r="J462" s="64">
        <v>4</v>
      </c>
      <c r="K462" s="174">
        <v>2</v>
      </c>
      <c r="L462" s="64">
        <v>8</v>
      </c>
      <c r="M462" s="64">
        <v>8</v>
      </c>
      <c r="N462" s="64">
        <v>10</v>
      </c>
      <c r="O462" s="64">
        <v>7</v>
      </c>
      <c r="P462" s="174">
        <v>3</v>
      </c>
      <c r="Q462" s="143">
        <v>10</v>
      </c>
      <c r="R462">
        <v>15</v>
      </c>
      <c r="S462" s="143">
        <f t="shared" si="36"/>
        <v>80</v>
      </c>
      <c r="T462" s="143">
        <f t="shared" si="37"/>
        <v>57.142857142857139</v>
      </c>
      <c r="U462" s="143">
        <f t="shared" si="38"/>
        <v>66.666666666666657</v>
      </c>
      <c r="V462" s="143">
        <f t="shared" si="39"/>
        <v>80</v>
      </c>
      <c r="W462" s="143">
        <f t="shared" si="40"/>
        <v>53.333333333333336</v>
      </c>
    </row>
    <row r="463" spans="1:23" x14ac:dyDescent="0.25">
      <c r="A463" s="21">
        <v>3541000</v>
      </c>
      <c r="B463" s="22" t="s">
        <v>553</v>
      </c>
      <c r="C463" s="22" t="s">
        <v>777</v>
      </c>
      <c r="D463" s="22" t="s">
        <v>778</v>
      </c>
      <c r="E463" s="23">
        <v>35041</v>
      </c>
      <c r="F463" s="22" t="s">
        <v>139</v>
      </c>
      <c r="G463" s="22" t="s">
        <v>138</v>
      </c>
      <c r="H463" s="167" t="s">
        <v>139</v>
      </c>
      <c r="I463" s="64">
        <v>117</v>
      </c>
      <c r="J463" s="64">
        <v>102</v>
      </c>
      <c r="K463" s="174">
        <v>28</v>
      </c>
      <c r="L463" s="64">
        <v>148</v>
      </c>
      <c r="M463" s="64">
        <v>161</v>
      </c>
      <c r="N463" s="64">
        <v>136</v>
      </c>
      <c r="O463" s="64">
        <v>130</v>
      </c>
      <c r="P463" s="174">
        <v>38</v>
      </c>
      <c r="Q463" s="143">
        <v>167</v>
      </c>
      <c r="R463">
        <v>178</v>
      </c>
      <c r="S463" s="143">
        <f t="shared" si="36"/>
        <v>86.029411764705884</v>
      </c>
      <c r="T463" s="143">
        <f t="shared" si="37"/>
        <v>78.461538461538467</v>
      </c>
      <c r="U463" s="143">
        <f t="shared" si="38"/>
        <v>73.68421052631578</v>
      </c>
      <c r="V463" s="143">
        <f t="shared" si="39"/>
        <v>88.622754491017957</v>
      </c>
      <c r="W463" s="143">
        <f t="shared" si="40"/>
        <v>90.449438202247194</v>
      </c>
    </row>
    <row r="464" spans="1:23" x14ac:dyDescent="0.25">
      <c r="A464" s="21">
        <v>3541059</v>
      </c>
      <c r="B464" s="22" t="s">
        <v>554</v>
      </c>
      <c r="C464" s="22" t="s">
        <v>761</v>
      </c>
      <c r="D464" s="22" t="s">
        <v>762</v>
      </c>
      <c r="E464" s="23">
        <v>35063</v>
      </c>
      <c r="F464" s="22" t="s">
        <v>66</v>
      </c>
      <c r="G464" s="22" t="s">
        <v>19</v>
      </c>
      <c r="H464" s="167" t="s">
        <v>20</v>
      </c>
      <c r="I464" s="64">
        <v>1</v>
      </c>
      <c r="J464" s="64">
        <v>2</v>
      </c>
      <c r="K464" s="174">
        <v>0</v>
      </c>
      <c r="L464" s="64">
        <v>5</v>
      </c>
      <c r="M464" s="64">
        <v>1</v>
      </c>
      <c r="N464" s="64">
        <v>1</v>
      </c>
      <c r="O464" s="64">
        <v>2</v>
      </c>
      <c r="P464" s="174">
        <v>0</v>
      </c>
      <c r="Q464" s="143">
        <v>5</v>
      </c>
      <c r="R464">
        <v>1</v>
      </c>
      <c r="S464" s="143">
        <f t="shared" si="36"/>
        <v>100</v>
      </c>
      <c r="T464" s="143">
        <f t="shared" si="37"/>
        <v>100</v>
      </c>
      <c r="U464" s="143" t="e">
        <f t="shared" si="38"/>
        <v>#DIV/0!</v>
      </c>
      <c r="V464" s="143">
        <f t="shared" si="39"/>
        <v>100</v>
      </c>
      <c r="W464" s="143">
        <f t="shared" si="40"/>
        <v>100</v>
      </c>
    </row>
    <row r="465" spans="1:23" x14ac:dyDescent="0.25">
      <c r="A465" s="21">
        <v>3541109</v>
      </c>
      <c r="B465" s="22" t="s">
        <v>555</v>
      </c>
      <c r="C465" s="22" t="s">
        <v>761</v>
      </c>
      <c r="D465" s="22" t="s">
        <v>762</v>
      </c>
      <c r="E465" s="23">
        <v>35062</v>
      </c>
      <c r="F465" s="22" t="s">
        <v>20</v>
      </c>
      <c r="G465" s="22" t="s">
        <v>19</v>
      </c>
      <c r="H465" s="167" t="s">
        <v>20</v>
      </c>
      <c r="I465" s="64">
        <v>0</v>
      </c>
      <c r="J465" s="64">
        <v>0</v>
      </c>
      <c r="K465" s="174">
        <v>1</v>
      </c>
      <c r="L465" s="64">
        <v>3</v>
      </c>
      <c r="M465" s="64">
        <v>2</v>
      </c>
      <c r="N465" s="64">
        <v>0</v>
      </c>
      <c r="O465" s="64">
        <v>2</v>
      </c>
      <c r="P465" s="174">
        <v>1</v>
      </c>
      <c r="Q465" s="143">
        <v>3</v>
      </c>
      <c r="R465">
        <v>2</v>
      </c>
      <c r="S465" s="143" t="e">
        <f t="shared" si="36"/>
        <v>#DIV/0!</v>
      </c>
      <c r="T465" s="143">
        <f t="shared" si="37"/>
        <v>0</v>
      </c>
      <c r="U465" s="143">
        <f t="shared" si="38"/>
        <v>100</v>
      </c>
      <c r="V465" s="143">
        <f t="shared" si="39"/>
        <v>100</v>
      </c>
      <c r="W465" s="143">
        <f t="shared" si="40"/>
        <v>100</v>
      </c>
    </row>
    <row r="466" spans="1:23" x14ac:dyDescent="0.25">
      <c r="A466" s="21">
        <v>3541208</v>
      </c>
      <c r="B466" s="22" t="s">
        <v>556</v>
      </c>
      <c r="C466" s="22" t="s">
        <v>767</v>
      </c>
      <c r="D466" s="22" t="s">
        <v>768</v>
      </c>
      <c r="E466" s="23">
        <v>35112</v>
      </c>
      <c r="F466" s="22" t="s">
        <v>33</v>
      </c>
      <c r="G466" s="22" t="s">
        <v>31</v>
      </c>
      <c r="H466" s="167" t="s">
        <v>32</v>
      </c>
      <c r="I466" s="64">
        <v>5</v>
      </c>
      <c r="J466" s="64">
        <v>1</v>
      </c>
      <c r="K466" s="174">
        <v>2</v>
      </c>
      <c r="L466" s="64">
        <v>3</v>
      </c>
      <c r="M466" s="64">
        <v>2</v>
      </c>
      <c r="N466" s="64">
        <v>5</v>
      </c>
      <c r="O466" s="64">
        <v>3</v>
      </c>
      <c r="P466" s="174">
        <v>2</v>
      </c>
      <c r="Q466" s="143">
        <v>4</v>
      </c>
      <c r="R466">
        <v>2</v>
      </c>
      <c r="S466" s="143">
        <f t="shared" si="36"/>
        <v>100</v>
      </c>
      <c r="T466" s="143">
        <f t="shared" si="37"/>
        <v>33.333333333333329</v>
      </c>
      <c r="U466" s="143">
        <f t="shared" si="38"/>
        <v>100</v>
      </c>
      <c r="V466" s="143">
        <f t="shared" si="39"/>
        <v>75</v>
      </c>
      <c r="W466" s="143">
        <f t="shared" si="40"/>
        <v>100</v>
      </c>
    </row>
    <row r="467" spans="1:23" x14ac:dyDescent="0.25">
      <c r="A467" s="21">
        <v>3541307</v>
      </c>
      <c r="B467" s="22" t="s">
        <v>557</v>
      </c>
      <c r="C467" s="22" t="s">
        <v>767</v>
      </c>
      <c r="D467" s="22" t="s">
        <v>768</v>
      </c>
      <c r="E467" s="23">
        <v>35114</v>
      </c>
      <c r="F467" s="22" t="s">
        <v>177</v>
      </c>
      <c r="G467" s="22" t="s">
        <v>31</v>
      </c>
      <c r="H467" s="167" t="s">
        <v>32</v>
      </c>
      <c r="I467" s="64">
        <v>16</v>
      </c>
      <c r="J467" s="64">
        <v>14</v>
      </c>
      <c r="K467" s="174">
        <v>5</v>
      </c>
      <c r="L467" s="64">
        <v>28</v>
      </c>
      <c r="M467" s="64">
        <v>19</v>
      </c>
      <c r="N467" s="64">
        <v>18</v>
      </c>
      <c r="O467" s="64">
        <v>15</v>
      </c>
      <c r="P467" s="174">
        <v>5</v>
      </c>
      <c r="Q467" s="143">
        <v>29</v>
      </c>
      <c r="R467">
        <v>20</v>
      </c>
      <c r="S467" s="143">
        <f t="shared" si="36"/>
        <v>88.888888888888886</v>
      </c>
      <c r="T467" s="143">
        <f t="shared" si="37"/>
        <v>93.333333333333329</v>
      </c>
      <c r="U467" s="143">
        <f t="shared" si="38"/>
        <v>100</v>
      </c>
      <c r="V467" s="143">
        <f t="shared" si="39"/>
        <v>96.551724137931032</v>
      </c>
      <c r="W467" s="143">
        <f t="shared" si="40"/>
        <v>95</v>
      </c>
    </row>
    <row r="468" spans="1:23" x14ac:dyDescent="0.25">
      <c r="A468" s="21">
        <v>3541406</v>
      </c>
      <c r="B468" s="22" t="s">
        <v>558</v>
      </c>
      <c r="C468" s="22" t="s">
        <v>767</v>
      </c>
      <c r="D468" s="22" t="s">
        <v>768</v>
      </c>
      <c r="E468" s="23">
        <v>35112</v>
      </c>
      <c r="F468" s="22" t="s">
        <v>33</v>
      </c>
      <c r="G468" s="22" t="s">
        <v>31</v>
      </c>
      <c r="H468" s="167" t="s">
        <v>32</v>
      </c>
      <c r="I468" s="64">
        <v>187</v>
      </c>
      <c r="J468" s="64">
        <v>130</v>
      </c>
      <c r="K468" s="174">
        <v>25</v>
      </c>
      <c r="L468" s="64">
        <v>164</v>
      </c>
      <c r="M468" s="64">
        <v>190</v>
      </c>
      <c r="N468" s="64">
        <v>194</v>
      </c>
      <c r="O468" s="64">
        <v>133</v>
      </c>
      <c r="P468" s="174">
        <v>26</v>
      </c>
      <c r="Q468" s="143">
        <v>188</v>
      </c>
      <c r="R468">
        <v>204</v>
      </c>
      <c r="S468" s="143">
        <f t="shared" si="36"/>
        <v>96.391752577319593</v>
      </c>
      <c r="T468" s="143">
        <f t="shared" si="37"/>
        <v>97.744360902255636</v>
      </c>
      <c r="U468" s="143">
        <f t="shared" si="38"/>
        <v>96.15384615384616</v>
      </c>
      <c r="V468" s="143">
        <f t="shared" si="39"/>
        <v>87.2340425531915</v>
      </c>
      <c r="W468" s="143">
        <f t="shared" si="40"/>
        <v>93.137254901960787</v>
      </c>
    </row>
    <row r="469" spans="1:23" x14ac:dyDescent="0.25">
      <c r="A469" s="21">
        <v>3541505</v>
      </c>
      <c r="B469" s="22" t="s">
        <v>559</v>
      </c>
      <c r="C469" s="22" t="s">
        <v>767</v>
      </c>
      <c r="D469" s="22" t="s">
        <v>768</v>
      </c>
      <c r="E469" s="23">
        <v>35114</v>
      </c>
      <c r="F469" s="22" t="s">
        <v>177</v>
      </c>
      <c r="G469" s="22" t="s">
        <v>31</v>
      </c>
      <c r="H469" s="167" t="s">
        <v>32</v>
      </c>
      <c r="I469" s="64">
        <v>4</v>
      </c>
      <c r="J469" s="64">
        <v>8</v>
      </c>
      <c r="K469" s="174">
        <v>8</v>
      </c>
      <c r="L469" s="64">
        <v>25</v>
      </c>
      <c r="M469" s="64">
        <v>18</v>
      </c>
      <c r="N469" s="64">
        <v>5</v>
      </c>
      <c r="O469" s="64">
        <v>10</v>
      </c>
      <c r="P469" s="174">
        <v>8</v>
      </c>
      <c r="Q469" s="143">
        <v>28</v>
      </c>
      <c r="R469">
        <v>19</v>
      </c>
      <c r="S469" s="143">
        <f t="shared" si="36"/>
        <v>80</v>
      </c>
      <c r="T469" s="143">
        <f t="shared" si="37"/>
        <v>80</v>
      </c>
      <c r="U469" s="143">
        <f t="shared" si="38"/>
        <v>100</v>
      </c>
      <c r="V469" s="143">
        <f t="shared" si="39"/>
        <v>89.285714285714292</v>
      </c>
      <c r="W469" s="143">
        <f t="shared" si="40"/>
        <v>94.73684210526315</v>
      </c>
    </row>
    <row r="470" spans="1:23" x14ac:dyDescent="0.25">
      <c r="A470" s="21">
        <v>3541604</v>
      </c>
      <c r="B470" s="22" t="s">
        <v>560</v>
      </c>
      <c r="C470" s="22" t="s">
        <v>761</v>
      </c>
      <c r="D470" s="22" t="s">
        <v>762</v>
      </c>
      <c r="E470" s="23">
        <v>35065</v>
      </c>
      <c r="F470" s="22" t="s">
        <v>172</v>
      </c>
      <c r="G470" s="22" t="s">
        <v>19</v>
      </c>
      <c r="H470" s="167" t="s">
        <v>20</v>
      </c>
      <c r="I470" s="64">
        <v>11</v>
      </c>
      <c r="J470" s="64">
        <v>3</v>
      </c>
      <c r="K470" s="174">
        <v>2</v>
      </c>
      <c r="L470" s="64">
        <v>12</v>
      </c>
      <c r="M470" s="64">
        <v>13</v>
      </c>
      <c r="N470" s="64">
        <v>13</v>
      </c>
      <c r="O470" s="64">
        <v>5</v>
      </c>
      <c r="P470" s="174">
        <v>2</v>
      </c>
      <c r="Q470" s="143">
        <v>21</v>
      </c>
      <c r="R470">
        <v>13</v>
      </c>
      <c r="S470" s="143">
        <f t="shared" si="36"/>
        <v>84.615384615384613</v>
      </c>
      <c r="T470" s="143">
        <f t="shared" si="37"/>
        <v>60</v>
      </c>
      <c r="U470" s="143">
        <f t="shared" si="38"/>
        <v>100</v>
      </c>
      <c r="V470" s="143">
        <f t="shared" si="39"/>
        <v>57.142857142857139</v>
      </c>
      <c r="W470" s="143">
        <f t="shared" si="40"/>
        <v>100</v>
      </c>
    </row>
    <row r="471" spans="1:23" x14ac:dyDescent="0.25">
      <c r="A471" s="21">
        <v>3541653</v>
      </c>
      <c r="B471" s="22" t="s">
        <v>561</v>
      </c>
      <c r="C471" s="22" t="s">
        <v>765</v>
      </c>
      <c r="D471" s="22" t="s">
        <v>766</v>
      </c>
      <c r="E471" s="23">
        <v>35161</v>
      </c>
      <c r="F471" s="22" t="s">
        <v>29</v>
      </c>
      <c r="G471" s="22" t="s">
        <v>27</v>
      </c>
      <c r="H471" s="167" t="s">
        <v>28</v>
      </c>
      <c r="I471" s="64">
        <v>3</v>
      </c>
      <c r="J471" s="64">
        <v>0</v>
      </c>
      <c r="K471" s="174">
        <v>0</v>
      </c>
      <c r="L471" s="64">
        <v>1</v>
      </c>
      <c r="M471" s="64">
        <v>0</v>
      </c>
      <c r="N471" s="64">
        <v>4</v>
      </c>
      <c r="O471" s="64">
        <v>0</v>
      </c>
      <c r="P471" s="174">
        <v>0</v>
      </c>
      <c r="Q471" s="143">
        <v>1</v>
      </c>
      <c r="R471">
        <v>0</v>
      </c>
      <c r="S471" s="143">
        <f t="shared" si="36"/>
        <v>75</v>
      </c>
      <c r="T471" s="143" t="e">
        <f t="shared" si="37"/>
        <v>#DIV/0!</v>
      </c>
      <c r="U471" s="143" t="e">
        <f t="shared" si="38"/>
        <v>#DIV/0!</v>
      </c>
      <c r="V471" s="143">
        <f t="shared" si="39"/>
        <v>100</v>
      </c>
      <c r="W471" s="143" t="e">
        <f t="shared" si="40"/>
        <v>#DIV/0!</v>
      </c>
    </row>
    <row r="472" spans="1:23" x14ac:dyDescent="0.25">
      <c r="A472" s="21">
        <v>3541703</v>
      </c>
      <c r="B472" s="22" t="s">
        <v>562</v>
      </c>
      <c r="C472" s="22" t="s">
        <v>767</v>
      </c>
      <c r="D472" s="22" t="s">
        <v>768</v>
      </c>
      <c r="E472" s="23">
        <v>35113</v>
      </c>
      <c r="F472" s="22" t="s">
        <v>318</v>
      </c>
      <c r="G472" s="22" t="s">
        <v>31</v>
      </c>
      <c r="H472" s="167" t="s">
        <v>32</v>
      </c>
      <c r="I472" s="64">
        <v>4</v>
      </c>
      <c r="J472" s="64">
        <v>4</v>
      </c>
      <c r="K472" s="174">
        <v>4</v>
      </c>
      <c r="L472" s="64">
        <v>2</v>
      </c>
      <c r="M472" s="64">
        <v>2</v>
      </c>
      <c r="N472" s="64">
        <v>6</v>
      </c>
      <c r="O472" s="64">
        <v>5</v>
      </c>
      <c r="P472" s="174">
        <v>5</v>
      </c>
      <c r="Q472" s="143">
        <v>5</v>
      </c>
      <c r="R472">
        <v>2</v>
      </c>
      <c r="S472" s="143">
        <f t="shared" si="36"/>
        <v>66.666666666666657</v>
      </c>
      <c r="T472" s="143">
        <f t="shared" si="37"/>
        <v>80</v>
      </c>
      <c r="U472" s="143">
        <f t="shared" si="38"/>
        <v>80</v>
      </c>
      <c r="V472" s="143">
        <f t="shared" si="39"/>
        <v>40</v>
      </c>
      <c r="W472" s="143">
        <f t="shared" si="40"/>
        <v>100</v>
      </c>
    </row>
    <row r="473" spans="1:23" x14ac:dyDescent="0.25">
      <c r="A473" s="21">
        <v>3541802</v>
      </c>
      <c r="B473" s="22" t="s">
        <v>563</v>
      </c>
      <c r="C473" s="22" t="s">
        <v>755</v>
      </c>
      <c r="D473" s="22" t="s">
        <v>756</v>
      </c>
      <c r="E473" s="23">
        <v>35095</v>
      </c>
      <c r="F473" s="22" t="s">
        <v>90</v>
      </c>
      <c r="G473" s="22" t="s">
        <v>2</v>
      </c>
      <c r="H473" s="167" t="s">
        <v>3</v>
      </c>
      <c r="I473" s="64">
        <v>0</v>
      </c>
      <c r="J473" s="64">
        <v>1</v>
      </c>
      <c r="K473" s="174">
        <v>0</v>
      </c>
      <c r="L473" s="64">
        <v>0</v>
      </c>
      <c r="M473" s="64">
        <v>0</v>
      </c>
      <c r="N473" s="64">
        <v>0</v>
      </c>
      <c r="O473" s="64">
        <v>1</v>
      </c>
      <c r="P473" s="174">
        <v>0</v>
      </c>
      <c r="Q473" s="143">
        <v>1</v>
      </c>
      <c r="R473">
        <v>0</v>
      </c>
      <c r="S473" s="143" t="e">
        <f t="shared" si="36"/>
        <v>#DIV/0!</v>
      </c>
      <c r="T473" s="143">
        <f t="shared" si="37"/>
        <v>100</v>
      </c>
      <c r="U473" s="143" t="e">
        <f t="shared" si="38"/>
        <v>#DIV/0!</v>
      </c>
      <c r="V473" s="143">
        <f t="shared" si="39"/>
        <v>0</v>
      </c>
      <c r="W473" s="143" t="e">
        <f t="shared" si="40"/>
        <v>#DIV/0!</v>
      </c>
    </row>
    <row r="474" spans="1:23" x14ac:dyDescent="0.25">
      <c r="A474" s="21">
        <v>3541901</v>
      </c>
      <c r="B474" s="22" t="s">
        <v>564</v>
      </c>
      <c r="C474" s="22" t="s">
        <v>771</v>
      </c>
      <c r="D474" s="22" t="s">
        <v>772</v>
      </c>
      <c r="E474" s="23">
        <v>35172</v>
      </c>
      <c r="F474" s="22" t="s">
        <v>71</v>
      </c>
      <c r="G474" s="22" t="s">
        <v>69</v>
      </c>
      <c r="H474" s="167" t="s">
        <v>70</v>
      </c>
      <c r="I474" s="64">
        <v>1</v>
      </c>
      <c r="J474" s="64">
        <v>5</v>
      </c>
      <c r="K474" s="174">
        <v>3</v>
      </c>
      <c r="L474" s="64">
        <v>5</v>
      </c>
      <c r="M474" s="64">
        <v>1</v>
      </c>
      <c r="N474" s="64">
        <v>1</v>
      </c>
      <c r="O474" s="64">
        <v>7</v>
      </c>
      <c r="P474" s="174">
        <v>3</v>
      </c>
      <c r="Q474" s="143">
        <v>11</v>
      </c>
      <c r="R474">
        <v>4</v>
      </c>
      <c r="S474" s="143">
        <f t="shared" si="36"/>
        <v>100</v>
      </c>
      <c r="T474" s="143">
        <f t="shared" si="37"/>
        <v>71.428571428571431</v>
      </c>
      <c r="U474" s="143">
        <f t="shared" si="38"/>
        <v>100</v>
      </c>
      <c r="V474" s="143">
        <f t="shared" si="39"/>
        <v>45.454545454545453</v>
      </c>
      <c r="W474" s="143">
        <f t="shared" si="40"/>
        <v>25</v>
      </c>
    </row>
    <row r="475" spans="1:23" x14ac:dyDescent="0.25">
      <c r="A475" s="21">
        <v>3542008</v>
      </c>
      <c r="B475" s="22" t="s">
        <v>565</v>
      </c>
      <c r="C475" s="22" t="s">
        <v>755</v>
      </c>
      <c r="D475" s="22" t="s">
        <v>756</v>
      </c>
      <c r="E475" s="23">
        <v>35093</v>
      </c>
      <c r="F475" s="22" t="s">
        <v>3</v>
      </c>
      <c r="G475" s="22" t="s">
        <v>2</v>
      </c>
      <c r="H475" s="167" t="s">
        <v>3</v>
      </c>
      <c r="I475" s="64">
        <v>0</v>
      </c>
      <c r="J475" s="64">
        <v>2</v>
      </c>
      <c r="K475" s="174">
        <v>0</v>
      </c>
      <c r="L475" s="64">
        <v>0</v>
      </c>
      <c r="M475" s="64">
        <v>4</v>
      </c>
      <c r="N475" s="64">
        <v>0</v>
      </c>
      <c r="O475" s="64">
        <v>2</v>
      </c>
      <c r="P475" s="174">
        <v>0</v>
      </c>
      <c r="Q475" s="143">
        <v>0</v>
      </c>
      <c r="R475">
        <v>5</v>
      </c>
      <c r="S475" s="143" t="e">
        <f t="shared" si="36"/>
        <v>#DIV/0!</v>
      </c>
      <c r="T475" s="143">
        <f t="shared" si="37"/>
        <v>100</v>
      </c>
      <c r="U475" s="143" t="e">
        <f t="shared" si="38"/>
        <v>#DIV/0!</v>
      </c>
      <c r="V475" s="143" t="e">
        <f t="shared" si="39"/>
        <v>#DIV/0!</v>
      </c>
      <c r="W475" s="143">
        <f t="shared" si="40"/>
        <v>80</v>
      </c>
    </row>
    <row r="476" spans="1:23" x14ac:dyDescent="0.25">
      <c r="A476" s="21">
        <v>3542107</v>
      </c>
      <c r="B476" s="22" t="s">
        <v>566</v>
      </c>
      <c r="C476" s="22" t="s">
        <v>763</v>
      </c>
      <c r="D476" s="22" t="s">
        <v>764</v>
      </c>
      <c r="E476" s="23">
        <v>35103</v>
      </c>
      <c r="F476" s="22" t="s">
        <v>24</v>
      </c>
      <c r="G476" s="22" t="s">
        <v>23</v>
      </c>
      <c r="H476" s="167" t="s">
        <v>24</v>
      </c>
      <c r="I476" s="64">
        <v>3</v>
      </c>
      <c r="J476" s="64">
        <v>5</v>
      </c>
      <c r="K476" s="174">
        <v>0</v>
      </c>
      <c r="L476" s="64">
        <v>4</v>
      </c>
      <c r="M476" s="64">
        <v>1</v>
      </c>
      <c r="N476" s="64">
        <v>4</v>
      </c>
      <c r="O476" s="64">
        <v>5</v>
      </c>
      <c r="P476" s="174">
        <v>0</v>
      </c>
      <c r="Q476" s="143">
        <v>6</v>
      </c>
      <c r="R476">
        <v>2</v>
      </c>
      <c r="S476" s="143">
        <f t="shared" si="36"/>
        <v>75</v>
      </c>
      <c r="T476" s="143">
        <f t="shared" si="37"/>
        <v>100</v>
      </c>
      <c r="U476" s="143" t="e">
        <f t="shared" si="38"/>
        <v>#DIV/0!</v>
      </c>
      <c r="V476" s="143">
        <f t="shared" si="39"/>
        <v>66.666666666666657</v>
      </c>
      <c r="W476" s="143">
        <f t="shared" si="40"/>
        <v>50</v>
      </c>
    </row>
    <row r="477" spans="1:23" x14ac:dyDescent="0.25">
      <c r="A477" s="21">
        <v>3542206</v>
      </c>
      <c r="B477" s="22" t="s">
        <v>567</v>
      </c>
      <c r="C477" s="22" t="s">
        <v>767</v>
      </c>
      <c r="D477" s="22" t="s">
        <v>768</v>
      </c>
      <c r="E477" s="23">
        <v>35113</v>
      </c>
      <c r="F477" s="22" t="s">
        <v>318</v>
      </c>
      <c r="G477" s="22" t="s">
        <v>31</v>
      </c>
      <c r="H477" s="167" t="s">
        <v>32</v>
      </c>
      <c r="I477" s="64">
        <v>16</v>
      </c>
      <c r="J477" s="64">
        <v>81</v>
      </c>
      <c r="K477" s="174">
        <v>22</v>
      </c>
      <c r="L477" s="64">
        <v>27</v>
      </c>
      <c r="M477" s="64">
        <v>11</v>
      </c>
      <c r="N477" s="64">
        <v>18</v>
      </c>
      <c r="O477" s="64">
        <v>84</v>
      </c>
      <c r="P477" s="174">
        <v>22</v>
      </c>
      <c r="Q477" s="143">
        <v>29</v>
      </c>
      <c r="R477">
        <v>16</v>
      </c>
      <c r="S477" s="143">
        <f t="shared" si="36"/>
        <v>88.888888888888886</v>
      </c>
      <c r="T477" s="143">
        <f t="shared" si="37"/>
        <v>96.428571428571431</v>
      </c>
      <c r="U477" s="143">
        <f t="shared" si="38"/>
        <v>100</v>
      </c>
      <c r="V477" s="143">
        <f t="shared" si="39"/>
        <v>93.103448275862064</v>
      </c>
      <c r="W477" s="143">
        <f t="shared" si="40"/>
        <v>68.75</v>
      </c>
    </row>
    <row r="478" spans="1:23" x14ac:dyDescent="0.25">
      <c r="A478" s="21">
        <v>3542305</v>
      </c>
      <c r="B478" s="22" t="s">
        <v>568</v>
      </c>
      <c r="C478" s="22" t="s">
        <v>771</v>
      </c>
      <c r="D478" s="22" t="s">
        <v>772</v>
      </c>
      <c r="E478" s="23">
        <v>35174</v>
      </c>
      <c r="F478" s="22" t="s">
        <v>186</v>
      </c>
      <c r="G478" s="22" t="s">
        <v>69</v>
      </c>
      <c r="H478" s="167" t="s">
        <v>70</v>
      </c>
      <c r="I478" s="64">
        <v>4</v>
      </c>
      <c r="J478" s="64">
        <v>9</v>
      </c>
      <c r="K478" s="174">
        <v>2</v>
      </c>
      <c r="L478" s="64">
        <v>8</v>
      </c>
      <c r="M478" s="64">
        <v>1</v>
      </c>
      <c r="N478" s="64">
        <v>5</v>
      </c>
      <c r="O478" s="64">
        <v>9</v>
      </c>
      <c r="P478" s="174">
        <v>2</v>
      </c>
      <c r="Q478" s="143">
        <v>10</v>
      </c>
      <c r="R478">
        <v>2</v>
      </c>
      <c r="S478" s="143">
        <f t="shared" si="36"/>
        <v>80</v>
      </c>
      <c r="T478" s="143">
        <f t="shared" si="37"/>
        <v>100</v>
      </c>
      <c r="U478" s="143">
        <f t="shared" si="38"/>
        <v>100</v>
      </c>
      <c r="V478" s="143">
        <f t="shared" si="39"/>
        <v>80</v>
      </c>
      <c r="W478" s="143">
        <f t="shared" si="40"/>
        <v>50</v>
      </c>
    </row>
    <row r="479" spans="1:23" x14ac:dyDescent="0.25">
      <c r="A479" s="21">
        <v>3542404</v>
      </c>
      <c r="B479" s="22" t="s">
        <v>569</v>
      </c>
      <c r="C479" s="22" t="s">
        <v>767</v>
      </c>
      <c r="D479" s="22" t="s">
        <v>768</v>
      </c>
      <c r="E479" s="23">
        <v>35112</v>
      </c>
      <c r="F479" s="22" t="s">
        <v>33</v>
      </c>
      <c r="G479" s="22" t="s">
        <v>31</v>
      </c>
      <c r="H479" s="167" t="s">
        <v>32</v>
      </c>
      <c r="I479" s="64">
        <v>6</v>
      </c>
      <c r="J479" s="64">
        <v>11</v>
      </c>
      <c r="K479" s="174">
        <v>1</v>
      </c>
      <c r="L479" s="64">
        <v>11</v>
      </c>
      <c r="M479" s="64">
        <v>8</v>
      </c>
      <c r="N479" s="64">
        <v>6</v>
      </c>
      <c r="O479" s="64">
        <v>13</v>
      </c>
      <c r="P479" s="174">
        <v>1</v>
      </c>
      <c r="Q479" s="143">
        <v>11</v>
      </c>
      <c r="R479">
        <v>8</v>
      </c>
      <c r="S479" s="143">
        <f t="shared" si="36"/>
        <v>100</v>
      </c>
      <c r="T479" s="143">
        <f t="shared" si="37"/>
        <v>84.615384615384613</v>
      </c>
      <c r="U479" s="143">
        <f t="shared" si="38"/>
        <v>100</v>
      </c>
      <c r="V479" s="143">
        <f t="shared" si="39"/>
        <v>100</v>
      </c>
      <c r="W479" s="143">
        <f t="shared" si="40"/>
        <v>100</v>
      </c>
    </row>
    <row r="480" spans="1:23" x14ac:dyDescent="0.25">
      <c r="A480" s="21">
        <v>3542503</v>
      </c>
      <c r="B480" s="22" t="s">
        <v>570</v>
      </c>
      <c r="C480" s="22" t="s">
        <v>761</v>
      </c>
      <c r="D480" s="22" t="s">
        <v>762</v>
      </c>
      <c r="E480" s="23">
        <v>35062</v>
      </c>
      <c r="F480" s="22" t="s">
        <v>20</v>
      </c>
      <c r="G480" s="22" t="s">
        <v>19</v>
      </c>
      <c r="H480" s="167" t="s">
        <v>20</v>
      </c>
      <c r="I480" s="64">
        <v>4</v>
      </c>
      <c r="J480" s="64">
        <v>3</v>
      </c>
      <c r="K480" s="174">
        <v>0</v>
      </c>
      <c r="L480" s="64">
        <v>1</v>
      </c>
      <c r="M480" s="64">
        <v>2</v>
      </c>
      <c r="N480" s="64">
        <v>5</v>
      </c>
      <c r="O480" s="64">
        <v>3</v>
      </c>
      <c r="P480" s="174">
        <v>0</v>
      </c>
      <c r="Q480" s="143">
        <v>1</v>
      </c>
      <c r="R480">
        <v>2</v>
      </c>
      <c r="S480" s="143">
        <f t="shared" si="36"/>
        <v>80</v>
      </c>
      <c r="T480" s="143">
        <f t="shared" si="37"/>
        <v>100</v>
      </c>
      <c r="U480" s="143" t="e">
        <f t="shared" si="38"/>
        <v>#DIV/0!</v>
      </c>
      <c r="V480" s="143">
        <f t="shared" si="39"/>
        <v>100</v>
      </c>
      <c r="W480" s="143">
        <f t="shared" si="40"/>
        <v>100</v>
      </c>
    </row>
    <row r="481" spans="1:23" x14ac:dyDescent="0.25">
      <c r="A481" s="21">
        <v>3542602</v>
      </c>
      <c r="B481" s="22" t="s">
        <v>571</v>
      </c>
      <c r="C481" s="22" t="s">
        <v>777</v>
      </c>
      <c r="D481" s="22" t="s">
        <v>778</v>
      </c>
      <c r="E481" s="23">
        <v>35121</v>
      </c>
      <c r="F481" s="22" t="s">
        <v>123</v>
      </c>
      <c r="G481" s="22" t="s">
        <v>121</v>
      </c>
      <c r="H481" s="167" t="s">
        <v>122</v>
      </c>
      <c r="I481" s="64">
        <v>14</v>
      </c>
      <c r="J481" s="64">
        <v>31</v>
      </c>
      <c r="K481" s="174">
        <v>11</v>
      </c>
      <c r="L481" s="64">
        <v>22</v>
      </c>
      <c r="M481" s="64">
        <v>15</v>
      </c>
      <c r="N481" s="64">
        <v>16</v>
      </c>
      <c r="O481" s="64">
        <v>39</v>
      </c>
      <c r="P481" s="174">
        <v>11</v>
      </c>
      <c r="Q481" s="143">
        <v>25</v>
      </c>
      <c r="R481">
        <v>16</v>
      </c>
      <c r="S481" s="143">
        <f t="shared" si="36"/>
        <v>87.5</v>
      </c>
      <c r="T481" s="143">
        <f t="shared" si="37"/>
        <v>79.487179487179489</v>
      </c>
      <c r="U481" s="143">
        <f t="shared" si="38"/>
        <v>100</v>
      </c>
      <c r="V481" s="143">
        <f t="shared" si="39"/>
        <v>88</v>
      </c>
      <c r="W481" s="143">
        <f t="shared" si="40"/>
        <v>93.75</v>
      </c>
    </row>
    <row r="482" spans="1:23" x14ac:dyDescent="0.25">
      <c r="A482" s="21">
        <v>3542701</v>
      </c>
      <c r="B482" s="22" t="s">
        <v>572</v>
      </c>
      <c r="C482" s="22" t="s">
        <v>769</v>
      </c>
      <c r="D482" s="22" t="s">
        <v>770</v>
      </c>
      <c r="E482" s="23">
        <v>35081</v>
      </c>
      <c r="F482" s="22" t="s">
        <v>229</v>
      </c>
      <c r="G482" s="22" t="s">
        <v>81</v>
      </c>
      <c r="H482" s="167" t="s">
        <v>82</v>
      </c>
      <c r="I482" s="64">
        <v>0</v>
      </c>
      <c r="J482" s="64">
        <v>2</v>
      </c>
      <c r="K482" s="174">
        <v>0</v>
      </c>
      <c r="L482" s="64">
        <v>5</v>
      </c>
      <c r="M482" s="64">
        <v>1</v>
      </c>
      <c r="N482" s="64">
        <v>0</v>
      </c>
      <c r="O482" s="64">
        <v>4</v>
      </c>
      <c r="P482" s="174">
        <v>0</v>
      </c>
      <c r="Q482" s="143">
        <v>5</v>
      </c>
      <c r="R482">
        <v>2</v>
      </c>
      <c r="S482" s="143" t="e">
        <f t="shared" si="36"/>
        <v>#DIV/0!</v>
      </c>
      <c r="T482" s="143">
        <f t="shared" si="37"/>
        <v>50</v>
      </c>
      <c r="U482" s="143" t="e">
        <f t="shared" si="38"/>
        <v>#DIV/0!</v>
      </c>
      <c r="V482" s="143">
        <f t="shared" si="39"/>
        <v>100</v>
      </c>
      <c r="W482" s="143">
        <f t="shared" si="40"/>
        <v>50</v>
      </c>
    </row>
    <row r="483" spans="1:23" x14ac:dyDescent="0.25">
      <c r="A483" s="21">
        <v>3542800</v>
      </c>
      <c r="B483" s="22" t="s">
        <v>573</v>
      </c>
      <c r="C483" s="22" t="s">
        <v>765</v>
      </c>
      <c r="D483" s="22" t="s">
        <v>766</v>
      </c>
      <c r="E483" s="23">
        <v>35162</v>
      </c>
      <c r="F483" s="22" t="s">
        <v>75</v>
      </c>
      <c r="G483" s="22" t="s">
        <v>27</v>
      </c>
      <c r="H483" s="167" t="s">
        <v>28</v>
      </c>
      <c r="I483" s="64">
        <v>0</v>
      </c>
      <c r="J483" s="64">
        <v>1</v>
      </c>
      <c r="K483" s="174">
        <v>0</v>
      </c>
      <c r="L483" s="64">
        <v>1</v>
      </c>
      <c r="M483" s="64">
        <v>4</v>
      </c>
      <c r="N483" s="64">
        <v>0</v>
      </c>
      <c r="O483" s="64">
        <v>1</v>
      </c>
      <c r="P483" s="174">
        <v>0</v>
      </c>
      <c r="Q483" s="143">
        <v>1</v>
      </c>
      <c r="R483">
        <v>11</v>
      </c>
      <c r="S483" s="143" t="e">
        <f t="shared" si="36"/>
        <v>#DIV/0!</v>
      </c>
      <c r="T483" s="143">
        <f t="shared" si="37"/>
        <v>100</v>
      </c>
      <c r="U483" s="143" t="e">
        <f t="shared" si="38"/>
        <v>#DIV/0!</v>
      </c>
      <c r="V483" s="143">
        <f t="shared" si="39"/>
        <v>100</v>
      </c>
      <c r="W483" s="143">
        <f t="shared" si="40"/>
        <v>36.363636363636367</v>
      </c>
    </row>
    <row r="484" spans="1:23" x14ac:dyDescent="0.25">
      <c r="A484" s="21">
        <v>3542909</v>
      </c>
      <c r="B484" s="22" t="s">
        <v>574</v>
      </c>
      <c r="C484" s="22" t="s">
        <v>769</v>
      </c>
      <c r="D484" s="22" t="s">
        <v>770</v>
      </c>
      <c r="E484" s="23">
        <v>35034</v>
      </c>
      <c r="F484" s="22" t="s">
        <v>235</v>
      </c>
      <c r="G484" s="22" t="s">
        <v>55</v>
      </c>
      <c r="H484" s="167" t="s">
        <v>56</v>
      </c>
      <c r="I484" s="64">
        <v>2</v>
      </c>
      <c r="J484" s="64">
        <v>1</v>
      </c>
      <c r="K484" s="174">
        <v>0</v>
      </c>
      <c r="L484" s="64">
        <v>7</v>
      </c>
      <c r="M484" s="64">
        <v>2</v>
      </c>
      <c r="N484" s="64">
        <v>3</v>
      </c>
      <c r="O484" s="64">
        <v>3</v>
      </c>
      <c r="P484" s="174">
        <v>0</v>
      </c>
      <c r="Q484" s="143">
        <v>8</v>
      </c>
      <c r="R484">
        <v>2</v>
      </c>
      <c r="S484" s="143">
        <f t="shared" si="36"/>
        <v>66.666666666666657</v>
      </c>
      <c r="T484" s="143">
        <f t="shared" si="37"/>
        <v>33.333333333333329</v>
      </c>
      <c r="U484" s="143" t="e">
        <f t="shared" si="38"/>
        <v>#DIV/0!</v>
      </c>
      <c r="V484" s="143">
        <f t="shared" si="39"/>
        <v>87.5</v>
      </c>
      <c r="W484" s="143">
        <f t="shared" si="40"/>
        <v>100</v>
      </c>
    </row>
    <row r="485" spans="1:23" x14ac:dyDescent="0.25">
      <c r="A485" s="21">
        <v>3543006</v>
      </c>
      <c r="B485" s="22" t="s">
        <v>575</v>
      </c>
      <c r="C485" s="22" t="s">
        <v>765</v>
      </c>
      <c r="D485" s="22" t="s">
        <v>766</v>
      </c>
      <c r="E485" s="23">
        <v>35162</v>
      </c>
      <c r="F485" s="22" t="s">
        <v>75</v>
      </c>
      <c r="G485" s="22" t="s">
        <v>27</v>
      </c>
      <c r="H485" s="167" t="s">
        <v>28</v>
      </c>
      <c r="I485" s="64">
        <v>1</v>
      </c>
      <c r="J485" s="64">
        <v>3</v>
      </c>
      <c r="K485" s="174">
        <v>0</v>
      </c>
      <c r="L485" s="64">
        <v>0</v>
      </c>
      <c r="M485" s="64">
        <v>9</v>
      </c>
      <c r="N485" s="64">
        <v>1</v>
      </c>
      <c r="O485" s="64">
        <v>5</v>
      </c>
      <c r="P485" s="174">
        <v>1</v>
      </c>
      <c r="Q485" s="143">
        <v>1</v>
      </c>
      <c r="R485">
        <v>14</v>
      </c>
      <c r="S485" s="143">
        <f t="shared" si="36"/>
        <v>100</v>
      </c>
      <c r="T485" s="143">
        <f t="shared" si="37"/>
        <v>60</v>
      </c>
      <c r="U485" s="143">
        <f t="shared" si="38"/>
        <v>0</v>
      </c>
      <c r="V485" s="143">
        <f t="shared" si="39"/>
        <v>0</v>
      </c>
      <c r="W485" s="143">
        <f t="shared" si="40"/>
        <v>64.285714285714292</v>
      </c>
    </row>
    <row r="486" spans="1:23" x14ac:dyDescent="0.25">
      <c r="A486" s="21">
        <v>3543105</v>
      </c>
      <c r="B486" s="22" t="s">
        <v>576</v>
      </c>
      <c r="C486" s="22" t="s">
        <v>769</v>
      </c>
      <c r="D486" s="22" t="s">
        <v>770</v>
      </c>
      <c r="E486" s="23">
        <v>35081</v>
      </c>
      <c r="F486" s="22" t="s">
        <v>229</v>
      </c>
      <c r="G486" s="22" t="s">
        <v>81</v>
      </c>
      <c r="H486" s="167" t="s">
        <v>82</v>
      </c>
      <c r="I486" s="64">
        <v>0</v>
      </c>
      <c r="J486" s="64">
        <v>2</v>
      </c>
      <c r="K486" s="174">
        <v>1</v>
      </c>
      <c r="L486" s="64">
        <v>3</v>
      </c>
      <c r="M486" s="64">
        <v>0</v>
      </c>
      <c r="N486" s="64">
        <v>0</v>
      </c>
      <c r="O486" s="64">
        <v>2</v>
      </c>
      <c r="P486" s="174">
        <v>1</v>
      </c>
      <c r="Q486" s="143">
        <v>4</v>
      </c>
      <c r="R486">
        <v>0</v>
      </c>
      <c r="S486" s="143" t="e">
        <f t="shared" si="36"/>
        <v>#DIV/0!</v>
      </c>
      <c r="T486" s="143">
        <f t="shared" si="37"/>
        <v>100</v>
      </c>
      <c r="U486" s="143">
        <f t="shared" si="38"/>
        <v>100</v>
      </c>
      <c r="V486" s="143">
        <f t="shared" si="39"/>
        <v>75</v>
      </c>
      <c r="W486" s="143" t="e">
        <f t="shared" si="40"/>
        <v>#DIV/0!</v>
      </c>
    </row>
    <row r="487" spans="1:23" x14ac:dyDescent="0.25">
      <c r="A487" s="21">
        <v>3543204</v>
      </c>
      <c r="B487" s="22" t="s">
        <v>577</v>
      </c>
      <c r="C487" s="22" t="s">
        <v>755</v>
      </c>
      <c r="D487" s="22" t="s">
        <v>756</v>
      </c>
      <c r="E487" s="23">
        <v>35094</v>
      </c>
      <c r="F487" s="22" t="s">
        <v>136</v>
      </c>
      <c r="G487" s="22" t="s">
        <v>2</v>
      </c>
      <c r="H487" s="167" t="s">
        <v>3</v>
      </c>
      <c r="I487" s="64">
        <v>2</v>
      </c>
      <c r="J487" s="64">
        <v>0</v>
      </c>
      <c r="K487" s="174">
        <v>0</v>
      </c>
      <c r="L487" s="64">
        <v>1</v>
      </c>
      <c r="M487" s="64">
        <v>3</v>
      </c>
      <c r="N487" s="64">
        <v>2</v>
      </c>
      <c r="O487" s="64">
        <v>0</v>
      </c>
      <c r="P487" s="174">
        <v>0</v>
      </c>
      <c r="Q487" s="143">
        <v>1</v>
      </c>
      <c r="R487">
        <v>3</v>
      </c>
      <c r="S487" s="143">
        <f t="shared" si="36"/>
        <v>100</v>
      </c>
      <c r="T487" s="143" t="e">
        <f t="shared" si="37"/>
        <v>#DIV/0!</v>
      </c>
      <c r="U487" s="143" t="e">
        <f t="shared" si="38"/>
        <v>#DIV/0!</v>
      </c>
      <c r="V487" s="143">
        <f t="shared" si="39"/>
        <v>100</v>
      </c>
      <c r="W487" s="143">
        <f t="shared" si="40"/>
        <v>100</v>
      </c>
    </row>
    <row r="488" spans="1:23" x14ac:dyDescent="0.25">
      <c r="A488" s="21">
        <v>3543238</v>
      </c>
      <c r="B488" s="22" t="s">
        <v>578</v>
      </c>
      <c r="C488" s="22" t="s">
        <v>767</v>
      </c>
      <c r="D488" s="22" t="s">
        <v>768</v>
      </c>
      <c r="E488" s="23">
        <v>35112</v>
      </c>
      <c r="F488" s="22" t="s">
        <v>33</v>
      </c>
      <c r="G488" s="22" t="s">
        <v>31</v>
      </c>
      <c r="H488" s="167" t="s">
        <v>32</v>
      </c>
      <c r="I488" s="64">
        <v>1</v>
      </c>
      <c r="J488" s="64">
        <v>0</v>
      </c>
      <c r="K488" s="174">
        <v>1</v>
      </c>
      <c r="L488" s="64">
        <v>0</v>
      </c>
      <c r="M488" s="64">
        <v>1</v>
      </c>
      <c r="N488" s="64">
        <v>1</v>
      </c>
      <c r="O488" s="64">
        <v>0</v>
      </c>
      <c r="P488" s="174">
        <v>1</v>
      </c>
      <c r="Q488" s="143">
        <v>0</v>
      </c>
      <c r="R488">
        <v>1</v>
      </c>
      <c r="S488" s="143">
        <f t="shared" si="36"/>
        <v>100</v>
      </c>
      <c r="T488" s="143" t="e">
        <f t="shared" si="37"/>
        <v>#DIV/0!</v>
      </c>
      <c r="U488" s="143">
        <f t="shared" si="38"/>
        <v>100</v>
      </c>
      <c r="V488" s="143" t="e">
        <f t="shared" si="39"/>
        <v>#DIV/0!</v>
      </c>
      <c r="W488" s="143">
        <f t="shared" si="40"/>
        <v>100</v>
      </c>
    </row>
    <row r="489" spans="1:23" x14ac:dyDescent="0.25">
      <c r="A489" s="21">
        <v>3543253</v>
      </c>
      <c r="B489" s="22" t="s">
        <v>579</v>
      </c>
      <c r="C489" s="22" t="s">
        <v>765</v>
      </c>
      <c r="D489" s="22" t="s">
        <v>766</v>
      </c>
      <c r="E489" s="23">
        <v>35161</v>
      </c>
      <c r="F489" s="22" t="s">
        <v>29</v>
      </c>
      <c r="G489" s="22" t="s">
        <v>27</v>
      </c>
      <c r="H489" s="167" t="s">
        <v>28</v>
      </c>
      <c r="I489" s="64">
        <v>0</v>
      </c>
      <c r="J489" s="64">
        <v>0</v>
      </c>
      <c r="K489" s="174">
        <v>0</v>
      </c>
      <c r="L489" s="64">
        <v>4</v>
      </c>
      <c r="M489" s="64">
        <v>1</v>
      </c>
      <c r="N489" s="64">
        <v>0</v>
      </c>
      <c r="O489" s="64">
        <v>1</v>
      </c>
      <c r="P489" s="174">
        <v>0</v>
      </c>
      <c r="Q489" s="143">
        <v>4</v>
      </c>
      <c r="R489">
        <v>3</v>
      </c>
      <c r="S489" s="143" t="e">
        <f t="shared" si="36"/>
        <v>#DIV/0!</v>
      </c>
      <c r="T489" s="143">
        <f t="shared" si="37"/>
        <v>0</v>
      </c>
      <c r="U489" s="143" t="e">
        <f t="shared" si="38"/>
        <v>#DIV/0!</v>
      </c>
      <c r="V489" s="143">
        <f t="shared" si="39"/>
        <v>100</v>
      </c>
      <c r="W489" s="143">
        <f t="shared" si="40"/>
        <v>33.333333333333329</v>
      </c>
    </row>
    <row r="490" spans="1:23" x14ac:dyDescent="0.25">
      <c r="A490" s="21">
        <v>3543303</v>
      </c>
      <c r="B490" s="22" t="s">
        <v>580</v>
      </c>
      <c r="C490" s="22" t="s">
        <v>785</v>
      </c>
      <c r="D490" s="22" t="s">
        <v>786</v>
      </c>
      <c r="E490" s="23">
        <v>35015</v>
      </c>
      <c r="F490" s="22" t="s">
        <v>237</v>
      </c>
      <c r="G490" s="22" t="s">
        <v>98</v>
      </c>
      <c r="H490" s="167" t="s">
        <v>99</v>
      </c>
      <c r="I490" s="64">
        <v>86</v>
      </c>
      <c r="J490" s="64">
        <v>87</v>
      </c>
      <c r="K490" s="174">
        <v>7</v>
      </c>
      <c r="L490" s="64">
        <v>78</v>
      </c>
      <c r="M490" s="64">
        <v>65</v>
      </c>
      <c r="N490" s="64">
        <v>87</v>
      </c>
      <c r="O490" s="64">
        <v>87</v>
      </c>
      <c r="P490" s="174">
        <v>7</v>
      </c>
      <c r="Q490" s="143">
        <v>82</v>
      </c>
      <c r="R490">
        <v>69</v>
      </c>
      <c r="S490" s="143">
        <f t="shared" si="36"/>
        <v>98.850574712643677</v>
      </c>
      <c r="T490" s="143">
        <f t="shared" si="37"/>
        <v>100</v>
      </c>
      <c r="U490" s="143">
        <f t="shared" si="38"/>
        <v>100</v>
      </c>
      <c r="V490" s="143">
        <f t="shared" si="39"/>
        <v>95.121951219512198</v>
      </c>
      <c r="W490" s="143">
        <f t="shared" si="40"/>
        <v>94.20289855072464</v>
      </c>
    </row>
    <row r="491" spans="1:23" x14ac:dyDescent="0.25">
      <c r="A491" s="21">
        <v>3543402</v>
      </c>
      <c r="B491" s="22" t="s">
        <v>581</v>
      </c>
      <c r="C491" s="22" t="s">
        <v>769</v>
      </c>
      <c r="D491" s="22" t="s">
        <v>770</v>
      </c>
      <c r="E491" s="23">
        <v>35132</v>
      </c>
      <c r="F491" s="22" t="s">
        <v>227</v>
      </c>
      <c r="G491" s="22" t="s">
        <v>39</v>
      </c>
      <c r="H491" s="167" t="s">
        <v>40</v>
      </c>
      <c r="I491" s="64">
        <v>381</v>
      </c>
      <c r="J491" s="64">
        <v>683</v>
      </c>
      <c r="K491" s="174">
        <v>111</v>
      </c>
      <c r="L491" s="64">
        <v>1516</v>
      </c>
      <c r="M491" s="64">
        <v>821</v>
      </c>
      <c r="N491" s="64">
        <v>410</v>
      </c>
      <c r="O491" s="64">
        <v>754</v>
      </c>
      <c r="P491" s="174">
        <v>124</v>
      </c>
      <c r="Q491" s="143">
        <v>1636</v>
      </c>
      <c r="R491">
        <v>944</v>
      </c>
      <c r="S491" s="143">
        <f t="shared" si="36"/>
        <v>92.926829268292693</v>
      </c>
      <c r="T491" s="143">
        <f t="shared" si="37"/>
        <v>90.58355437665783</v>
      </c>
      <c r="U491" s="143">
        <f t="shared" si="38"/>
        <v>89.516129032258064</v>
      </c>
      <c r="V491" s="143">
        <f t="shared" si="39"/>
        <v>92.665036674816619</v>
      </c>
      <c r="W491" s="143">
        <f t="shared" si="40"/>
        <v>86.970338983050837</v>
      </c>
    </row>
    <row r="492" spans="1:23" x14ac:dyDescent="0.25">
      <c r="A492" s="21">
        <v>3543501</v>
      </c>
      <c r="B492" s="22" t="s">
        <v>589</v>
      </c>
      <c r="C492" s="22" t="s">
        <v>765</v>
      </c>
      <c r="D492" s="22" t="s">
        <v>766</v>
      </c>
      <c r="E492" s="23">
        <v>35162</v>
      </c>
      <c r="F492" s="22" t="s">
        <v>75</v>
      </c>
      <c r="G492" s="22" t="s">
        <v>27</v>
      </c>
      <c r="H492" s="167" t="s">
        <v>28</v>
      </c>
      <c r="I492" s="64">
        <v>1</v>
      </c>
      <c r="J492" s="64">
        <v>1</v>
      </c>
      <c r="K492" s="174">
        <v>2</v>
      </c>
      <c r="L492" s="64">
        <v>2</v>
      </c>
      <c r="M492" s="64">
        <v>1</v>
      </c>
      <c r="N492" s="64">
        <v>1</v>
      </c>
      <c r="O492" s="64">
        <v>3</v>
      </c>
      <c r="P492" s="174">
        <v>3</v>
      </c>
      <c r="Q492" s="143">
        <v>2</v>
      </c>
      <c r="R492">
        <v>1</v>
      </c>
      <c r="S492" s="143">
        <f t="shared" si="36"/>
        <v>100</v>
      </c>
      <c r="T492" s="143">
        <f t="shared" si="37"/>
        <v>33.333333333333329</v>
      </c>
      <c r="U492" s="143">
        <f t="shared" si="38"/>
        <v>66.666666666666657</v>
      </c>
      <c r="V492" s="143">
        <f t="shared" si="39"/>
        <v>100</v>
      </c>
      <c r="W492" s="143">
        <f t="shared" si="40"/>
        <v>100</v>
      </c>
    </row>
    <row r="493" spans="1:23" x14ac:dyDescent="0.25">
      <c r="A493" s="21">
        <v>3543600</v>
      </c>
      <c r="B493" s="22" t="s">
        <v>582</v>
      </c>
      <c r="C493" s="22" t="s">
        <v>769</v>
      </c>
      <c r="D493" s="22" t="s">
        <v>770</v>
      </c>
      <c r="E493" s="23">
        <v>35081</v>
      </c>
      <c r="F493" s="22" t="s">
        <v>229</v>
      </c>
      <c r="G493" s="22" t="s">
        <v>81</v>
      </c>
      <c r="H493" s="167" t="s">
        <v>82</v>
      </c>
      <c r="I493" s="64">
        <v>0</v>
      </c>
      <c r="J493" s="64">
        <v>0</v>
      </c>
      <c r="K493" s="174">
        <v>0</v>
      </c>
      <c r="L493" s="64">
        <v>0</v>
      </c>
      <c r="M493" s="64">
        <v>0</v>
      </c>
      <c r="N493" s="64">
        <v>0</v>
      </c>
      <c r="O493" s="64">
        <v>0</v>
      </c>
      <c r="P493" s="174">
        <v>0</v>
      </c>
      <c r="Q493" s="143">
        <v>1</v>
      </c>
      <c r="R493">
        <v>0</v>
      </c>
      <c r="S493" s="143" t="e">
        <f t="shared" si="36"/>
        <v>#DIV/0!</v>
      </c>
      <c r="T493" s="143" t="e">
        <f t="shared" si="37"/>
        <v>#DIV/0!</v>
      </c>
      <c r="U493" s="143" t="e">
        <f t="shared" si="38"/>
        <v>#DIV/0!</v>
      </c>
      <c r="V493" s="143">
        <f t="shared" si="39"/>
        <v>0</v>
      </c>
      <c r="W493" s="143" t="e">
        <f t="shared" si="40"/>
        <v>#DIV/0!</v>
      </c>
    </row>
    <row r="494" spans="1:23" x14ac:dyDescent="0.25">
      <c r="A494" s="21">
        <v>3543709</v>
      </c>
      <c r="B494" s="22" t="s">
        <v>583</v>
      </c>
      <c r="C494" s="22" t="s">
        <v>769</v>
      </c>
      <c r="D494" s="22" t="s">
        <v>770</v>
      </c>
      <c r="E494" s="23">
        <v>35031</v>
      </c>
      <c r="F494" s="22" t="s">
        <v>57</v>
      </c>
      <c r="G494" s="22" t="s">
        <v>55</v>
      </c>
      <c r="H494" s="167" t="s">
        <v>56</v>
      </c>
      <c r="I494" s="64">
        <v>2</v>
      </c>
      <c r="J494" s="64">
        <v>0</v>
      </c>
      <c r="K494" s="174">
        <v>0</v>
      </c>
      <c r="L494" s="64">
        <v>2</v>
      </c>
      <c r="M494" s="64">
        <v>1</v>
      </c>
      <c r="N494" s="64">
        <v>2</v>
      </c>
      <c r="O494" s="64">
        <v>0</v>
      </c>
      <c r="P494" s="174">
        <v>0</v>
      </c>
      <c r="Q494" s="143">
        <v>5</v>
      </c>
      <c r="R494">
        <v>1</v>
      </c>
      <c r="S494" s="143">
        <f t="shared" si="36"/>
        <v>100</v>
      </c>
      <c r="T494" s="143" t="e">
        <f t="shared" si="37"/>
        <v>#DIV/0!</v>
      </c>
      <c r="U494" s="143" t="e">
        <f t="shared" si="38"/>
        <v>#DIV/0!</v>
      </c>
      <c r="V494" s="143">
        <f t="shared" si="39"/>
        <v>40</v>
      </c>
      <c r="W494" s="143">
        <f t="shared" si="40"/>
        <v>100</v>
      </c>
    </row>
    <row r="495" spans="1:23" x14ac:dyDescent="0.25">
      <c r="A495" s="21">
        <v>3543808</v>
      </c>
      <c r="B495" s="22" t="s">
        <v>584</v>
      </c>
      <c r="C495" s="22" t="s">
        <v>755</v>
      </c>
      <c r="D495" s="22" t="s">
        <v>756</v>
      </c>
      <c r="E495" s="23">
        <v>35095</v>
      </c>
      <c r="F495" s="22" t="s">
        <v>90</v>
      </c>
      <c r="G495" s="22" t="s">
        <v>2</v>
      </c>
      <c r="H495" s="167" t="s">
        <v>3</v>
      </c>
      <c r="I495" s="64">
        <v>7</v>
      </c>
      <c r="J495" s="64">
        <v>3</v>
      </c>
      <c r="K495" s="174">
        <v>1</v>
      </c>
      <c r="L495" s="64">
        <v>3</v>
      </c>
      <c r="M495" s="64">
        <v>0</v>
      </c>
      <c r="N495" s="64">
        <v>8</v>
      </c>
      <c r="O495" s="64">
        <v>3</v>
      </c>
      <c r="P495" s="174">
        <v>1</v>
      </c>
      <c r="Q495" s="143">
        <v>5</v>
      </c>
      <c r="R495">
        <v>0</v>
      </c>
      <c r="S495" s="143">
        <f t="shared" si="36"/>
        <v>87.5</v>
      </c>
      <c r="T495" s="143">
        <f t="shared" si="37"/>
        <v>100</v>
      </c>
      <c r="U495" s="143">
        <f t="shared" si="38"/>
        <v>100</v>
      </c>
      <c r="V495" s="143">
        <f t="shared" si="39"/>
        <v>60</v>
      </c>
      <c r="W495" s="143" t="e">
        <f t="shared" si="40"/>
        <v>#DIV/0!</v>
      </c>
    </row>
    <row r="496" spans="1:23" x14ac:dyDescent="0.25">
      <c r="A496" s="21">
        <v>3543907</v>
      </c>
      <c r="B496" s="22" t="s">
        <v>585</v>
      </c>
      <c r="C496" s="22" t="s">
        <v>763</v>
      </c>
      <c r="D496" s="22" t="s">
        <v>764</v>
      </c>
      <c r="E496" s="23">
        <v>35104</v>
      </c>
      <c r="F496" s="22" t="s">
        <v>61</v>
      </c>
      <c r="G496" s="22" t="s">
        <v>23</v>
      </c>
      <c r="H496" s="167" t="s">
        <v>24</v>
      </c>
      <c r="I496" s="64">
        <v>107</v>
      </c>
      <c r="J496" s="64">
        <v>77</v>
      </c>
      <c r="K496" s="174">
        <v>29</v>
      </c>
      <c r="L496" s="64">
        <v>144</v>
      </c>
      <c r="M496" s="64">
        <v>84</v>
      </c>
      <c r="N496" s="64">
        <v>117</v>
      </c>
      <c r="O496" s="64">
        <v>89</v>
      </c>
      <c r="P496" s="174">
        <v>30</v>
      </c>
      <c r="Q496" s="143">
        <v>165</v>
      </c>
      <c r="R496">
        <v>95</v>
      </c>
      <c r="S496" s="143">
        <f t="shared" si="36"/>
        <v>91.452991452991455</v>
      </c>
      <c r="T496" s="143">
        <f t="shared" si="37"/>
        <v>86.516853932584269</v>
      </c>
      <c r="U496" s="143">
        <f t="shared" si="38"/>
        <v>96.666666666666671</v>
      </c>
      <c r="V496" s="143">
        <f t="shared" si="39"/>
        <v>87.272727272727266</v>
      </c>
      <c r="W496" s="143">
        <f t="shared" si="40"/>
        <v>88.421052631578945</v>
      </c>
    </row>
    <row r="497" spans="1:23" x14ac:dyDescent="0.25">
      <c r="A497" s="21">
        <v>3544004</v>
      </c>
      <c r="B497" s="22" t="s">
        <v>586</v>
      </c>
      <c r="C497" s="22" t="s">
        <v>763</v>
      </c>
      <c r="D497" s="22" t="s">
        <v>764</v>
      </c>
      <c r="E497" s="23">
        <v>35103</v>
      </c>
      <c r="F497" s="22" t="s">
        <v>24</v>
      </c>
      <c r="G497" s="22" t="s">
        <v>23</v>
      </c>
      <c r="H497" s="167" t="s">
        <v>24</v>
      </c>
      <c r="I497" s="64">
        <v>6</v>
      </c>
      <c r="J497" s="64">
        <v>8</v>
      </c>
      <c r="K497" s="174">
        <v>10</v>
      </c>
      <c r="L497" s="64">
        <v>10</v>
      </c>
      <c r="M497" s="64">
        <v>9</v>
      </c>
      <c r="N497" s="64">
        <v>6</v>
      </c>
      <c r="O497" s="64">
        <v>11</v>
      </c>
      <c r="P497" s="174">
        <v>10</v>
      </c>
      <c r="Q497" s="143">
        <v>12</v>
      </c>
      <c r="R497">
        <v>15</v>
      </c>
      <c r="S497" s="143">
        <f t="shared" si="36"/>
        <v>100</v>
      </c>
      <c r="T497" s="143">
        <f t="shared" si="37"/>
        <v>72.727272727272734</v>
      </c>
      <c r="U497" s="143">
        <f t="shared" si="38"/>
        <v>100</v>
      </c>
      <c r="V497" s="143">
        <f t="shared" si="39"/>
        <v>83.333333333333343</v>
      </c>
      <c r="W497" s="143">
        <f t="shared" si="40"/>
        <v>60</v>
      </c>
    </row>
    <row r="498" spans="1:23" x14ac:dyDescent="0.25">
      <c r="A498" s="21">
        <v>3544103</v>
      </c>
      <c r="B498" s="22" t="s">
        <v>587</v>
      </c>
      <c r="C498" s="22" t="s">
        <v>785</v>
      </c>
      <c r="D498" s="22" t="s">
        <v>786</v>
      </c>
      <c r="E498" s="23">
        <v>35015</v>
      </c>
      <c r="F498" s="22" t="s">
        <v>237</v>
      </c>
      <c r="G498" s="22" t="s">
        <v>98</v>
      </c>
      <c r="H498" s="167" t="s">
        <v>99</v>
      </c>
      <c r="I498" s="64">
        <v>31</v>
      </c>
      <c r="J498" s="64">
        <v>32</v>
      </c>
      <c r="K498" s="174">
        <v>2</v>
      </c>
      <c r="L498" s="64">
        <v>21</v>
      </c>
      <c r="M498" s="64">
        <v>19</v>
      </c>
      <c r="N498" s="64">
        <v>33</v>
      </c>
      <c r="O498" s="64">
        <v>34</v>
      </c>
      <c r="P498" s="174">
        <v>2</v>
      </c>
      <c r="Q498" s="143">
        <v>28</v>
      </c>
      <c r="R498">
        <v>21</v>
      </c>
      <c r="S498" s="143">
        <f t="shared" si="36"/>
        <v>93.939393939393938</v>
      </c>
      <c r="T498" s="143">
        <f t="shared" si="37"/>
        <v>94.117647058823522</v>
      </c>
      <c r="U498" s="143">
        <f t="shared" si="38"/>
        <v>100</v>
      </c>
      <c r="V498" s="143">
        <f t="shared" si="39"/>
        <v>75</v>
      </c>
      <c r="W498" s="143">
        <f t="shared" si="40"/>
        <v>90.476190476190482</v>
      </c>
    </row>
    <row r="499" spans="1:23" x14ac:dyDescent="0.25">
      <c r="A499" s="21">
        <v>3544202</v>
      </c>
      <c r="B499" s="22" t="s">
        <v>588</v>
      </c>
      <c r="C499" s="22" t="s">
        <v>757</v>
      </c>
      <c r="D499" s="22" t="s">
        <v>758</v>
      </c>
      <c r="E499" s="23">
        <v>35157</v>
      </c>
      <c r="F499" s="22" t="s">
        <v>48</v>
      </c>
      <c r="G499" s="22" t="s">
        <v>6</v>
      </c>
      <c r="H499" s="167" t="s">
        <v>7</v>
      </c>
      <c r="I499" s="64">
        <v>2</v>
      </c>
      <c r="J499" s="64">
        <v>2</v>
      </c>
      <c r="K499" s="174">
        <v>1</v>
      </c>
      <c r="L499" s="64">
        <v>8</v>
      </c>
      <c r="M499" s="64">
        <v>7</v>
      </c>
      <c r="N499" s="64">
        <v>2</v>
      </c>
      <c r="O499" s="64">
        <v>2</v>
      </c>
      <c r="P499" s="174">
        <v>1</v>
      </c>
      <c r="Q499" s="143">
        <v>9</v>
      </c>
      <c r="R499">
        <v>8</v>
      </c>
      <c r="S499" s="143">
        <f t="shared" si="36"/>
        <v>100</v>
      </c>
      <c r="T499" s="143">
        <f t="shared" si="37"/>
        <v>100</v>
      </c>
      <c r="U499" s="143">
        <f t="shared" si="38"/>
        <v>100</v>
      </c>
      <c r="V499" s="143">
        <f t="shared" si="39"/>
        <v>88.888888888888886</v>
      </c>
      <c r="W499" s="143">
        <f t="shared" si="40"/>
        <v>87.5</v>
      </c>
    </row>
    <row r="500" spans="1:23" x14ac:dyDescent="0.25">
      <c r="A500" s="21">
        <v>3544251</v>
      </c>
      <c r="B500" s="22" t="s">
        <v>590</v>
      </c>
      <c r="C500" s="22" t="s">
        <v>767</v>
      </c>
      <c r="D500" s="22" t="s">
        <v>768</v>
      </c>
      <c r="E500" s="23">
        <v>35115</v>
      </c>
      <c r="F500" s="22" t="s">
        <v>265</v>
      </c>
      <c r="G500" s="22" t="s">
        <v>31</v>
      </c>
      <c r="H500" s="167" t="s">
        <v>32</v>
      </c>
      <c r="I500" s="64">
        <v>4</v>
      </c>
      <c r="J500" s="64">
        <v>6</v>
      </c>
      <c r="K500" s="174">
        <v>2</v>
      </c>
      <c r="L500" s="64">
        <v>11</v>
      </c>
      <c r="M500" s="64">
        <v>13</v>
      </c>
      <c r="N500" s="64">
        <v>4</v>
      </c>
      <c r="O500" s="64">
        <v>7</v>
      </c>
      <c r="P500" s="174">
        <v>3</v>
      </c>
      <c r="Q500" s="143">
        <v>12</v>
      </c>
      <c r="R500">
        <v>14</v>
      </c>
      <c r="S500" s="143">
        <f t="shared" si="36"/>
        <v>100</v>
      </c>
      <c r="T500" s="143">
        <f t="shared" si="37"/>
        <v>85.714285714285708</v>
      </c>
      <c r="U500" s="143">
        <f t="shared" si="38"/>
        <v>66.666666666666657</v>
      </c>
      <c r="V500" s="143">
        <f t="shared" si="39"/>
        <v>91.666666666666657</v>
      </c>
      <c r="W500" s="143">
        <f t="shared" si="40"/>
        <v>92.857142857142861</v>
      </c>
    </row>
    <row r="501" spans="1:23" x14ac:dyDescent="0.25">
      <c r="A501" s="21">
        <v>3544301</v>
      </c>
      <c r="B501" s="22" t="s">
        <v>591</v>
      </c>
      <c r="C501" s="22" t="s">
        <v>771</v>
      </c>
      <c r="D501" s="22" t="s">
        <v>772</v>
      </c>
      <c r="E501" s="23">
        <v>35172</v>
      </c>
      <c r="F501" s="22" t="s">
        <v>71</v>
      </c>
      <c r="G501" s="22" t="s">
        <v>69</v>
      </c>
      <c r="H501" s="167" t="s">
        <v>70</v>
      </c>
      <c r="I501" s="64">
        <v>10</v>
      </c>
      <c r="J501" s="64">
        <v>6</v>
      </c>
      <c r="K501" s="174">
        <v>1</v>
      </c>
      <c r="L501" s="64">
        <v>5</v>
      </c>
      <c r="M501" s="64">
        <v>2</v>
      </c>
      <c r="N501" s="64">
        <v>11</v>
      </c>
      <c r="O501" s="64">
        <v>7</v>
      </c>
      <c r="P501" s="174">
        <v>1</v>
      </c>
      <c r="Q501" s="143">
        <v>7</v>
      </c>
      <c r="R501">
        <v>5</v>
      </c>
      <c r="S501" s="143">
        <f t="shared" si="36"/>
        <v>90.909090909090907</v>
      </c>
      <c r="T501" s="143">
        <f t="shared" si="37"/>
        <v>85.714285714285708</v>
      </c>
      <c r="U501" s="143">
        <f t="shared" si="38"/>
        <v>100</v>
      </c>
      <c r="V501" s="143">
        <f t="shared" si="39"/>
        <v>71.428571428571431</v>
      </c>
      <c r="W501" s="143">
        <f t="shared" si="40"/>
        <v>40</v>
      </c>
    </row>
    <row r="502" spans="1:23" x14ac:dyDescent="0.25">
      <c r="A502" s="21">
        <v>3544400</v>
      </c>
      <c r="B502" s="22" t="s">
        <v>592</v>
      </c>
      <c r="C502" s="22" t="s">
        <v>757</v>
      </c>
      <c r="D502" s="22" t="s">
        <v>758</v>
      </c>
      <c r="E502" s="23">
        <v>35021</v>
      </c>
      <c r="F502" s="22" t="s">
        <v>78</v>
      </c>
      <c r="G502" s="22" t="s">
        <v>43</v>
      </c>
      <c r="H502" s="167" t="s">
        <v>44</v>
      </c>
      <c r="I502" s="64">
        <v>0</v>
      </c>
      <c r="J502" s="64">
        <v>0</v>
      </c>
      <c r="K502" s="174">
        <v>0</v>
      </c>
      <c r="L502" s="64">
        <v>0</v>
      </c>
      <c r="M502" s="64">
        <v>2</v>
      </c>
      <c r="N502" s="64">
        <v>0</v>
      </c>
      <c r="O502" s="64">
        <v>0</v>
      </c>
      <c r="P502" s="174">
        <v>0</v>
      </c>
      <c r="Q502" s="143">
        <v>1</v>
      </c>
      <c r="R502">
        <v>2</v>
      </c>
      <c r="S502" s="143" t="e">
        <f t="shared" si="36"/>
        <v>#DIV/0!</v>
      </c>
      <c r="T502" s="143" t="e">
        <f t="shared" si="37"/>
        <v>#DIV/0!</v>
      </c>
      <c r="U502" s="143" t="e">
        <f t="shared" si="38"/>
        <v>#DIV/0!</v>
      </c>
      <c r="V502" s="143">
        <f t="shared" si="39"/>
        <v>0</v>
      </c>
      <c r="W502" s="143">
        <f t="shared" si="40"/>
        <v>100</v>
      </c>
    </row>
    <row r="503" spans="1:23" x14ac:dyDescent="0.25">
      <c r="A503" s="21">
        <v>3544509</v>
      </c>
      <c r="B503" s="22" t="s">
        <v>593</v>
      </c>
      <c r="C503" s="22" t="s">
        <v>757</v>
      </c>
      <c r="D503" s="22" t="s">
        <v>758</v>
      </c>
      <c r="E503" s="23">
        <v>35152</v>
      </c>
      <c r="F503" s="22" t="s">
        <v>462</v>
      </c>
      <c r="G503" s="22" t="s">
        <v>6</v>
      </c>
      <c r="H503" s="167" t="s">
        <v>7</v>
      </c>
      <c r="I503" s="64">
        <v>0</v>
      </c>
      <c r="J503" s="64">
        <v>1</v>
      </c>
      <c r="K503" s="174">
        <v>1</v>
      </c>
      <c r="L503" s="64">
        <v>4</v>
      </c>
      <c r="M503" s="64">
        <v>3</v>
      </c>
      <c r="N503" s="64">
        <v>0</v>
      </c>
      <c r="O503" s="64">
        <v>5</v>
      </c>
      <c r="P503" s="174">
        <v>3</v>
      </c>
      <c r="Q503" s="143">
        <v>5</v>
      </c>
      <c r="R503">
        <v>3</v>
      </c>
      <c r="S503" s="143" t="e">
        <f t="shared" si="36"/>
        <v>#DIV/0!</v>
      </c>
      <c r="T503" s="143">
        <f t="shared" si="37"/>
        <v>20</v>
      </c>
      <c r="U503" s="143">
        <f t="shared" si="38"/>
        <v>33.333333333333329</v>
      </c>
      <c r="V503" s="143">
        <f t="shared" si="39"/>
        <v>80</v>
      </c>
      <c r="W503" s="143">
        <f t="shared" si="40"/>
        <v>100</v>
      </c>
    </row>
    <row r="504" spans="1:23" x14ac:dyDescent="0.25">
      <c r="A504" s="21">
        <v>3544608</v>
      </c>
      <c r="B504" s="22" t="s">
        <v>594</v>
      </c>
      <c r="C504" s="22" t="s">
        <v>761</v>
      </c>
      <c r="D504" s="22" t="s">
        <v>762</v>
      </c>
      <c r="E504" s="23">
        <v>35065</v>
      </c>
      <c r="F504" s="22" t="s">
        <v>172</v>
      </c>
      <c r="G504" s="22" t="s">
        <v>19</v>
      </c>
      <c r="H504" s="167" t="s">
        <v>20</v>
      </c>
      <c r="I504" s="64">
        <v>1</v>
      </c>
      <c r="J504" s="64">
        <v>1</v>
      </c>
      <c r="K504" s="174">
        <v>0</v>
      </c>
      <c r="L504" s="64">
        <v>2</v>
      </c>
      <c r="M504" s="64">
        <v>1</v>
      </c>
      <c r="N504" s="64">
        <v>2</v>
      </c>
      <c r="O504" s="64">
        <v>1</v>
      </c>
      <c r="P504" s="174">
        <v>0</v>
      </c>
      <c r="Q504" s="143">
        <v>2</v>
      </c>
      <c r="R504">
        <v>1</v>
      </c>
      <c r="S504" s="143">
        <f t="shared" si="36"/>
        <v>50</v>
      </c>
      <c r="T504" s="143">
        <f t="shared" si="37"/>
        <v>100</v>
      </c>
      <c r="U504" s="143" t="e">
        <f t="shared" si="38"/>
        <v>#DIV/0!</v>
      </c>
      <c r="V504" s="143">
        <f t="shared" si="39"/>
        <v>100</v>
      </c>
      <c r="W504" s="143">
        <f t="shared" si="40"/>
        <v>100</v>
      </c>
    </row>
    <row r="505" spans="1:23" x14ac:dyDescent="0.25">
      <c r="A505" s="21">
        <v>3544707</v>
      </c>
      <c r="B505" s="22" t="s">
        <v>595</v>
      </c>
      <c r="C505" s="22" t="s">
        <v>755</v>
      </c>
      <c r="D505" s="22" t="s">
        <v>756</v>
      </c>
      <c r="E505" s="23">
        <v>35091</v>
      </c>
      <c r="F505" s="22" t="s">
        <v>4</v>
      </c>
      <c r="G505" s="22" t="s">
        <v>2</v>
      </c>
      <c r="H505" s="167" t="s">
        <v>3</v>
      </c>
      <c r="I505" s="64">
        <v>0</v>
      </c>
      <c r="J505" s="64">
        <v>1</v>
      </c>
      <c r="K505" s="174">
        <v>0</v>
      </c>
      <c r="L505" s="64">
        <v>0</v>
      </c>
      <c r="M505" s="64">
        <v>0</v>
      </c>
      <c r="N505" s="64">
        <v>0</v>
      </c>
      <c r="O505" s="64">
        <v>1</v>
      </c>
      <c r="P505" s="174">
        <v>0</v>
      </c>
      <c r="Q505" s="143">
        <v>0</v>
      </c>
      <c r="R505">
        <v>0</v>
      </c>
      <c r="S505" s="143" t="e">
        <f t="shared" si="36"/>
        <v>#DIV/0!</v>
      </c>
      <c r="T505" s="143">
        <f t="shared" si="37"/>
        <v>100</v>
      </c>
      <c r="U505" s="143" t="e">
        <f t="shared" si="38"/>
        <v>#DIV/0!</v>
      </c>
      <c r="V505" s="143" t="e">
        <f t="shared" si="39"/>
        <v>#DIV/0!</v>
      </c>
      <c r="W505" s="143" t="e">
        <f t="shared" si="40"/>
        <v>#DIV/0!</v>
      </c>
    </row>
    <row r="506" spans="1:23" x14ac:dyDescent="0.25">
      <c r="A506" s="21">
        <v>3544806</v>
      </c>
      <c r="B506" s="22" t="s">
        <v>596</v>
      </c>
      <c r="C506" s="22" t="s">
        <v>757</v>
      </c>
      <c r="D506" s="22" t="s">
        <v>758</v>
      </c>
      <c r="E506" s="23">
        <v>35151</v>
      </c>
      <c r="F506" s="22" t="s">
        <v>95</v>
      </c>
      <c r="G506" s="22" t="s">
        <v>6</v>
      </c>
      <c r="H506" s="167" t="s">
        <v>7</v>
      </c>
      <c r="I506" s="64">
        <v>2</v>
      </c>
      <c r="J506" s="64">
        <v>2</v>
      </c>
      <c r="K506" s="174">
        <v>1</v>
      </c>
      <c r="L506" s="64">
        <v>5</v>
      </c>
      <c r="M506" s="64">
        <v>2</v>
      </c>
      <c r="N506" s="64">
        <v>2</v>
      </c>
      <c r="O506" s="64">
        <v>3</v>
      </c>
      <c r="P506" s="174">
        <v>1</v>
      </c>
      <c r="Q506" s="143">
        <v>5</v>
      </c>
      <c r="R506">
        <v>2</v>
      </c>
      <c r="S506" s="143">
        <f t="shared" si="36"/>
        <v>100</v>
      </c>
      <c r="T506" s="143">
        <f t="shared" si="37"/>
        <v>66.666666666666657</v>
      </c>
      <c r="U506" s="143">
        <f t="shared" si="38"/>
        <v>100</v>
      </c>
      <c r="V506" s="143">
        <f t="shared" si="39"/>
        <v>100</v>
      </c>
      <c r="W506" s="143">
        <f t="shared" si="40"/>
        <v>100</v>
      </c>
    </row>
    <row r="507" spans="1:23" x14ac:dyDescent="0.25">
      <c r="A507" s="21">
        <v>3544905</v>
      </c>
      <c r="B507" s="22" t="s">
        <v>597</v>
      </c>
      <c r="C507" s="22" t="s">
        <v>769</v>
      </c>
      <c r="D507" s="22" t="s">
        <v>770</v>
      </c>
      <c r="E507" s="23">
        <v>35082</v>
      </c>
      <c r="F507" s="22" t="s">
        <v>336</v>
      </c>
      <c r="G507" s="22" t="s">
        <v>81</v>
      </c>
      <c r="H507" s="167" t="s">
        <v>82</v>
      </c>
      <c r="I507" s="64">
        <v>6</v>
      </c>
      <c r="J507" s="64">
        <v>15</v>
      </c>
      <c r="K507" s="174">
        <v>1</v>
      </c>
      <c r="L507" s="64">
        <v>9</v>
      </c>
      <c r="M507" s="64">
        <v>3</v>
      </c>
      <c r="N507" s="64">
        <v>9</v>
      </c>
      <c r="O507" s="64">
        <v>15</v>
      </c>
      <c r="P507" s="174">
        <v>1</v>
      </c>
      <c r="Q507" s="143">
        <v>9</v>
      </c>
      <c r="R507">
        <v>3</v>
      </c>
      <c r="S507" s="143">
        <f t="shared" si="36"/>
        <v>66.666666666666657</v>
      </c>
      <c r="T507" s="143">
        <f t="shared" si="37"/>
        <v>100</v>
      </c>
      <c r="U507" s="143">
        <f t="shared" si="38"/>
        <v>100</v>
      </c>
      <c r="V507" s="143">
        <f t="shared" si="39"/>
        <v>100</v>
      </c>
      <c r="W507" s="143">
        <f t="shared" si="40"/>
        <v>100</v>
      </c>
    </row>
    <row r="508" spans="1:23" x14ac:dyDescent="0.25">
      <c r="A508" s="21">
        <v>3545001</v>
      </c>
      <c r="B508" s="22" t="s">
        <v>598</v>
      </c>
      <c r="C508" s="22" t="s">
        <v>773</v>
      </c>
      <c r="D508" s="22" t="s">
        <v>774</v>
      </c>
      <c r="E508" s="23">
        <v>35011</v>
      </c>
      <c r="F508" s="22" t="s">
        <v>100</v>
      </c>
      <c r="G508" s="22" t="s">
        <v>98</v>
      </c>
      <c r="H508" s="167" t="s">
        <v>99</v>
      </c>
      <c r="I508" s="64">
        <v>4</v>
      </c>
      <c r="J508" s="64">
        <v>16</v>
      </c>
      <c r="K508" s="174">
        <v>2</v>
      </c>
      <c r="L508" s="64">
        <v>7</v>
      </c>
      <c r="M508" s="64">
        <v>5</v>
      </c>
      <c r="N508" s="64">
        <v>4</v>
      </c>
      <c r="O508" s="64">
        <v>18</v>
      </c>
      <c r="P508" s="174">
        <v>2</v>
      </c>
      <c r="Q508" s="143">
        <v>8</v>
      </c>
      <c r="R508">
        <v>6</v>
      </c>
      <c r="S508" s="143">
        <f t="shared" si="36"/>
        <v>100</v>
      </c>
      <c r="T508" s="143">
        <f t="shared" si="37"/>
        <v>88.888888888888886</v>
      </c>
      <c r="U508" s="143">
        <f t="shared" si="38"/>
        <v>100</v>
      </c>
      <c r="V508" s="143">
        <f t="shared" si="39"/>
        <v>87.5</v>
      </c>
      <c r="W508" s="143">
        <f t="shared" si="40"/>
        <v>83.333333333333343</v>
      </c>
    </row>
    <row r="509" spans="1:23" x14ac:dyDescent="0.25">
      <c r="A509" s="21">
        <v>3545100</v>
      </c>
      <c r="B509" s="22" t="s">
        <v>599</v>
      </c>
      <c r="C509" s="22" t="s">
        <v>755</v>
      </c>
      <c r="D509" s="22" t="s">
        <v>756</v>
      </c>
      <c r="E509" s="23">
        <v>35091</v>
      </c>
      <c r="F509" s="22" t="s">
        <v>4</v>
      </c>
      <c r="G509" s="22" t="s">
        <v>2</v>
      </c>
      <c r="H509" s="167" t="s">
        <v>3</v>
      </c>
      <c r="I509" s="64">
        <v>1</v>
      </c>
      <c r="J509" s="64">
        <v>1</v>
      </c>
      <c r="K509" s="174">
        <v>0</v>
      </c>
      <c r="L509" s="64">
        <v>12</v>
      </c>
      <c r="M509" s="64">
        <v>1</v>
      </c>
      <c r="N509" s="64">
        <v>1</v>
      </c>
      <c r="O509" s="64">
        <v>1</v>
      </c>
      <c r="P509" s="174">
        <v>0</v>
      </c>
      <c r="Q509" s="143">
        <v>14</v>
      </c>
      <c r="R509">
        <v>3</v>
      </c>
      <c r="S509" s="143">
        <f t="shared" si="36"/>
        <v>100</v>
      </c>
      <c r="T509" s="143">
        <f t="shared" si="37"/>
        <v>100</v>
      </c>
      <c r="U509" s="143" t="e">
        <f t="shared" si="38"/>
        <v>#DIV/0!</v>
      </c>
      <c r="V509" s="143">
        <f t="shared" si="39"/>
        <v>85.714285714285708</v>
      </c>
      <c r="W509" s="143">
        <f t="shared" si="40"/>
        <v>33.333333333333329</v>
      </c>
    </row>
    <row r="510" spans="1:23" x14ac:dyDescent="0.25">
      <c r="A510" s="21">
        <v>3545159</v>
      </c>
      <c r="B510" s="22" t="s">
        <v>600</v>
      </c>
      <c r="C510" s="22" t="s">
        <v>763</v>
      </c>
      <c r="D510" s="22" t="s">
        <v>764</v>
      </c>
      <c r="E510" s="23">
        <v>35103</v>
      </c>
      <c r="F510" s="22" t="s">
        <v>24</v>
      </c>
      <c r="G510" s="22" t="s">
        <v>23</v>
      </c>
      <c r="H510" s="167" t="s">
        <v>24</v>
      </c>
      <c r="I510" s="64">
        <v>3</v>
      </c>
      <c r="J510" s="64">
        <v>2</v>
      </c>
      <c r="K510" s="174">
        <v>3</v>
      </c>
      <c r="L510" s="64">
        <v>7</v>
      </c>
      <c r="M510" s="64">
        <v>4</v>
      </c>
      <c r="N510" s="64">
        <v>3</v>
      </c>
      <c r="O510" s="64">
        <v>2</v>
      </c>
      <c r="P510" s="174">
        <v>3</v>
      </c>
      <c r="Q510" s="143">
        <v>12</v>
      </c>
      <c r="R510">
        <v>7</v>
      </c>
      <c r="S510" s="143">
        <f t="shared" si="36"/>
        <v>100</v>
      </c>
      <c r="T510" s="143">
        <f t="shared" si="37"/>
        <v>100</v>
      </c>
      <c r="U510" s="143">
        <f t="shared" si="38"/>
        <v>100</v>
      </c>
      <c r="V510" s="143">
        <f t="shared" si="39"/>
        <v>58.333333333333336</v>
      </c>
      <c r="W510" s="143">
        <f t="shared" si="40"/>
        <v>57.142857142857139</v>
      </c>
    </row>
    <row r="511" spans="1:23" x14ac:dyDescent="0.25">
      <c r="A511" s="21">
        <v>3545209</v>
      </c>
      <c r="B511" s="22" t="s">
        <v>601</v>
      </c>
      <c r="C511" s="22" t="s">
        <v>765</v>
      </c>
      <c r="D511" s="22" t="s">
        <v>766</v>
      </c>
      <c r="E511" s="23">
        <v>35163</v>
      </c>
      <c r="F511" s="22" t="s">
        <v>28</v>
      </c>
      <c r="G511" s="22" t="s">
        <v>27</v>
      </c>
      <c r="H511" s="167" t="s">
        <v>28</v>
      </c>
      <c r="I511" s="64">
        <v>207</v>
      </c>
      <c r="J511" s="64">
        <v>235</v>
      </c>
      <c r="K511" s="174">
        <v>67</v>
      </c>
      <c r="L511" s="64">
        <v>247</v>
      </c>
      <c r="M511" s="64">
        <v>168</v>
      </c>
      <c r="N511" s="64">
        <v>221</v>
      </c>
      <c r="O511" s="64">
        <v>246</v>
      </c>
      <c r="P511" s="174">
        <v>70</v>
      </c>
      <c r="Q511" s="143">
        <v>272</v>
      </c>
      <c r="R511">
        <v>193</v>
      </c>
      <c r="S511" s="143">
        <f t="shared" si="36"/>
        <v>93.665158371040718</v>
      </c>
      <c r="T511" s="143">
        <f t="shared" si="37"/>
        <v>95.528455284552848</v>
      </c>
      <c r="U511" s="143">
        <f t="shared" si="38"/>
        <v>95.714285714285722</v>
      </c>
      <c r="V511" s="143">
        <f t="shared" si="39"/>
        <v>90.808823529411768</v>
      </c>
      <c r="W511" s="143">
        <f t="shared" si="40"/>
        <v>87.046632124352328</v>
      </c>
    </row>
    <row r="512" spans="1:23" x14ac:dyDescent="0.25">
      <c r="A512" s="21">
        <v>3545308</v>
      </c>
      <c r="B512" s="22" t="s">
        <v>602</v>
      </c>
      <c r="C512" s="22" t="s">
        <v>765</v>
      </c>
      <c r="D512" s="22" t="s">
        <v>766</v>
      </c>
      <c r="E512" s="23">
        <v>35163</v>
      </c>
      <c r="F512" s="22" t="s">
        <v>28</v>
      </c>
      <c r="G512" s="22" t="s">
        <v>27</v>
      </c>
      <c r="H512" s="167" t="s">
        <v>28</v>
      </c>
      <c r="I512" s="64">
        <v>44</v>
      </c>
      <c r="J512" s="64">
        <v>31</v>
      </c>
      <c r="K512" s="174">
        <v>7</v>
      </c>
      <c r="L512" s="64">
        <v>20</v>
      </c>
      <c r="M512" s="64">
        <v>40</v>
      </c>
      <c r="N512" s="64">
        <v>50</v>
      </c>
      <c r="O512" s="64">
        <v>34</v>
      </c>
      <c r="P512" s="174">
        <v>8</v>
      </c>
      <c r="Q512" s="143">
        <v>25</v>
      </c>
      <c r="R512">
        <v>49</v>
      </c>
      <c r="S512" s="143">
        <f t="shared" si="36"/>
        <v>88</v>
      </c>
      <c r="T512" s="143">
        <f t="shared" si="37"/>
        <v>91.17647058823529</v>
      </c>
      <c r="U512" s="143">
        <f t="shared" si="38"/>
        <v>87.5</v>
      </c>
      <c r="V512" s="143">
        <f t="shared" si="39"/>
        <v>80</v>
      </c>
      <c r="W512" s="143">
        <f t="shared" si="40"/>
        <v>81.632653061224488</v>
      </c>
    </row>
    <row r="513" spans="1:23" x14ac:dyDescent="0.25">
      <c r="A513" s="21">
        <v>3545407</v>
      </c>
      <c r="B513" s="22" t="s">
        <v>603</v>
      </c>
      <c r="C513" s="22" t="s">
        <v>755</v>
      </c>
      <c r="D513" s="22" t="s">
        <v>756</v>
      </c>
      <c r="E513" s="23">
        <v>35094</v>
      </c>
      <c r="F513" s="22" t="s">
        <v>136</v>
      </c>
      <c r="G513" s="22" t="s">
        <v>2</v>
      </c>
      <c r="H513" s="167" t="s">
        <v>3</v>
      </c>
      <c r="I513" s="64">
        <v>1</v>
      </c>
      <c r="J513" s="64">
        <v>1</v>
      </c>
      <c r="K513" s="174">
        <v>0</v>
      </c>
      <c r="L513" s="64">
        <v>2</v>
      </c>
      <c r="M513" s="64">
        <v>1</v>
      </c>
      <c r="N513" s="64">
        <v>3</v>
      </c>
      <c r="O513" s="64">
        <v>3</v>
      </c>
      <c r="P513" s="174">
        <v>3</v>
      </c>
      <c r="Q513" s="143">
        <v>9</v>
      </c>
      <c r="R513">
        <v>2</v>
      </c>
      <c r="S513" s="143">
        <f t="shared" si="36"/>
        <v>33.333333333333329</v>
      </c>
      <c r="T513" s="143">
        <f t="shared" si="37"/>
        <v>33.333333333333329</v>
      </c>
      <c r="U513" s="143">
        <f t="shared" si="38"/>
        <v>0</v>
      </c>
      <c r="V513" s="143">
        <f t="shared" si="39"/>
        <v>22.222222222222221</v>
      </c>
      <c r="W513" s="143">
        <f t="shared" si="40"/>
        <v>50</v>
      </c>
    </row>
    <row r="514" spans="1:23" x14ac:dyDescent="0.25">
      <c r="A514" s="21">
        <v>3545506</v>
      </c>
      <c r="B514" s="22" t="s">
        <v>604</v>
      </c>
      <c r="C514" s="22" t="s">
        <v>767</v>
      </c>
      <c r="D514" s="22" t="s">
        <v>768</v>
      </c>
      <c r="E514" s="23">
        <v>35112</v>
      </c>
      <c r="F514" s="22" t="s">
        <v>33</v>
      </c>
      <c r="G514" s="22" t="s">
        <v>31</v>
      </c>
      <c r="H514" s="167" t="s">
        <v>32</v>
      </c>
      <c r="I514" s="64">
        <v>2</v>
      </c>
      <c r="J514" s="64">
        <v>2</v>
      </c>
      <c r="K514" s="174">
        <v>0</v>
      </c>
      <c r="L514" s="64">
        <v>1</v>
      </c>
      <c r="M514" s="64">
        <v>1</v>
      </c>
      <c r="N514" s="64">
        <v>2</v>
      </c>
      <c r="O514" s="64">
        <v>2</v>
      </c>
      <c r="P514" s="174">
        <v>0</v>
      </c>
      <c r="Q514" s="143">
        <v>1</v>
      </c>
      <c r="R514">
        <v>1</v>
      </c>
      <c r="S514" s="143">
        <f t="shared" si="36"/>
        <v>100</v>
      </c>
      <c r="T514" s="143">
        <f t="shared" si="37"/>
        <v>100</v>
      </c>
      <c r="U514" s="143" t="e">
        <f t="shared" si="38"/>
        <v>#DIV/0!</v>
      </c>
      <c r="V514" s="143">
        <f t="shared" si="39"/>
        <v>100</v>
      </c>
      <c r="W514" s="143">
        <f t="shared" si="40"/>
        <v>100</v>
      </c>
    </row>
    <row r="515" spans="1:23" x14ac:dyDescent="0.25">
      <c r="A515" s="21">
        <v>3545605</v>
      </c>
      <c r="B515" s="22" t="s">
        <v>605</v>
      </c>
      <c r="C515" s="22" t="s">
        <v>757</v>
      </c>
      <c r="D515" s="22" t="s">
        <v>758</v>
      </c>
      <c r="E515" s="23">
        <v>35151</v>
      </c>
      <c r="F515" s="22" t="s">
        <v>95</v>
      </c>
      <c r="G515" s="22" t="s">
        <v>6</v>
      </c>
      <c r="H515" s="167" t="s">
        <v>7</v>
      </c>
      <c r="I515" s="64">
        <v>2</v>
      </c>
      <c r="J515" s="64">
        <v>9</v>
      </c>
      <c r="K515" s="174">
        <v>3</v>
      </c>
      <c r="L515" s="64">
        <v>10</v>
      </c>
      <c r="M515" s="64">
        <v>12</v>
      </c>
      <c r="N515" s="64">
        <v>4</v>
      </c>
      <c r="O515" s="64">
        <v>11</v>
      </c>
      <c r="P515" s="174">
        <v>3</v>
      </c>
      <c r="Q515" s="143">
        <v>14</v>
      </c>
      <c r="R515">
        <v>16</v>
      </c>
      <c r="S515" s="143">
        <f t="shared" si="36"/>
        <v>50</v>
      </c>
      <c r="T515" s="143">
        <f t="shared" si="37"/>
        <v>81.818181818181827</v>
      </c>
      <c r="U515" s="143">
        <f t="shared" si="38"/>
        <v>100</v>
      </c>
      <c r="V515" s="143">
        <f t="shared" si="39"/>
        <v>71.428571428571431</v>
      </c>
      <c r="W515" s="143">
        <f t="shared" si="40"/>
        <v>75</v>
      </c>
    </row>
    <row r="516" spans="1:23" x14ac:dyDescent="0.25">
      <c r="A516" s="21">
        <v>3545704</v>
      </c>
      <c r="B516" s="22" t="s">
        <v>606</v>
      </c>
      <c r="C516" s="22" t="s">
        <v>757</v>
      </c>
      <c r="D516" s="22" t="s">
        <v>758</v>
      </c>
      <c r="E516" s="23">
        <v>35153</v>
      </c>
      <c r="F516" s="22" t="s">
        <v>73</v>
      </c>
      <c r="G516" s="22" t="s">
        <v>6</v>
      </c>
      <c r="H516" s="167" t="s">
        <v>7</v>
      </c>
      <c r="I516" s="64">
        <v>4</v>
      </c>
      <c r="J516" s="64">
        <v>3</v>
      </c>
      <c r="K516" s="174">
        <v>1</v>
      </c>
      <c r="L516" s="64">
        <v>4</v>
      </c>
      <c r="M516" s="64">
        <v>2</v>
      </c>
      <c r="N516" s="64">
        <v>4</v>
      </c>
      <c r="O516" s="64">
        <v>3</v>
      </c>
      <c r="P516" s="174">
        <v>1</v>
      </c>
      <c r="Q516" s="143">
        <v>4</v>
      </c>
      <c r="R516">
        <v>7</v>
      </c>
      <c r="S516" s="143">
        <f t="shared" ref="S516:S579" si="41">I516/N516*100</f>
        <v>100</v>
      </c>
      <c r="T516" s="143">
        <f t="shared" ref="T516:T579" si="42">J516/O516*100</f>
        <v>100</v>
      </c>
      <c r="U516" s="143">
        <f t="shared" ref="U516:U579" si="43">K516/P516*100</f>
        <v>100</v>
      </c>
      <c r="V516" s="143">
        <f t="shared" si="39"/>
        <v>100</v>
      </c>
      <c r="W516" s="143">
        <f t="shared" si="40"/>
        <v>28.571428571428569</v>
      </c>
    </row>
    <row r="517" spans="1:23" x14ac:dyDescent="0.25">
      <c r="A517" s="21">
        <v>3545803</v>
      </c>
      <c r="B517" s="22" t="s">
        <v>607</v>
      </c>
      <c r="C517" s="22" t="s">
        <v>759</v>
      </c>
      <c r="D517" s="22" t="s">
        <v>760</v>
      </c>
      <c r="E517" s="23">
        <v>35072</v>
      </c>
      <c r="F517" s="22" t="s">
        <v>53</v>
      </c>
      <c r="G517" s="22" t="s">
        <v>15</v>
      </c>
      <c r="H517" s="167" t="s">
        <v>16</v>
      </c>
      <c r="I517" s="64">
        <v>89</v>
      </c>
      <c r="J517" s="64">
        <v>177</v>
      </c>
      <c r="K517" s="174">
        <v>36</v>
      </c>
      <c r="L517" s="64">
        <v>115</v>
      </c>
      <c r="M517" s="64">
        <v>156</v>
      </c>
      <c r="N517" s="64">
        <v>108</v>
      </c>
      <c r="O517" s="64">
        <v>186</v>
      </c>
      <c r="P517" s="174">
        <v>46</v>
      </c>
      <c r="Q517" s="143">
        <v>135</v>
      </c>
      <c r="R517">
        <v>178</v>
      </c>
      <c r="S517" s="143">
        <f t="shared" si="41"/>
        <v>82.407407407407405</v>
      </c>
      <c r="T517" s="143">
        <f t="shared" si="42"/>
        <v>95.161290322580655</v>
      </c>
      <c r="U517" s="143">
        <f t="shared" si="43"/>
        <v>78.260869565217391</v>
      </c>
      <c r="V517" s="143">
        <f t="shared" ref="V517:V580" si="44">L517/Q517*100</f>
        <v>85.18518518518519</v>
      </c>
      <c r="W517" s="143">
        <f t="shared" ref="W517:W580" si="45">M517/R517*100</f>
        <v>87.640449438202253</v>
      </c>
    </row>
    <row r="518" spans="1:23" x14ac:dyDescent="0.25">
      <c r="A518" s="21">
        <v>3546009</v>
      </c>
      <c r="B518" s="22" t="s">
        <v>608</v>
      </c>
      <c r="C518" s="22" t="s">
        <v>771</v>
      </c>
      <c r="D518" s="22" t="s">
        <v>772</v>
      </c>
      <c r="E518" s="23">
        <v>35171</v>
      </c>
      <c r="F518" s="22" t="s">
        <v>167</v>
      </c>
      <c r="G518" s="22" t="s">
        <v>69</v>
      </c>
      <c r="H518" s="167" t="s">
        <v>70</v>
      </c>
      <c r="I518" s="64">
        <v>9</v>
      </c>
      <c r="J518" s="64">
        <v>5</v>
      </c>
      <c r="K518" s="174">
        <v>1</v>
      </c>
      <c r="L518" s="64">
        <v>8</v>
      </c>
      <c r="M518" s="64">
        <v>2</v>
      </c>
      <c r="N518" s="64">
        <v>9</v>
      </c>
      <c r="O518" s="64">
        <v>5</v>
      </c>
      <c r="P518" s="174">
        <v>2</v>
      </c>
      <c r="Q518" s="143">
        <v>10</v>
      </c>
      <c r="R518">
        <v>6</v>
      </c>
      <c r="S518" s="143">
        <f t="shared" si="41"/>
        <v>100</v>
      </c>
      <c r="T518" s="143">
        <f t="shared" si="42"/>
        <v>100</v>
      </c>
      <c r="U518" s="143">
        <f t="shared" si="43"/>
        <v>50</v>
      </c>
      <c r="V518" s="143">
        <f t="shared" si="44"/>
        <v>80</v>
      </c>
      <c r="W518" s="143">
        <f t="shared" si="45"/>
        <v>33.333333333333329</v>
      </c>
    </row>
    <row r="519" spans="1:23" x14ac:dyDescent="0.25">
      <c r="A519" s="21">
        <v>3546108</v>
      </c>
      <c r="B519" s="22" t="s">
        <v>609</v>
      </c>
      <c r="C519" s="22" t="s">
        <v>757</v>
      </c>
      <c r="D519" s="22" t="s">
        <v>758</v>
      </c>
      <c r="E519" s="23">
        <v>35152</v>
      </c>
      <c r="F519" s="22" t="s">
        <v>462</v>
      </c>
      <c r="G519" s="22" t="s">
        <v>6</v>
      </c>
      <c r="H519" s="167" t="s">
        <v>7</v>
      </c>
      <c r="I519" s="64">
        <v>4</v>
      </c>
      <c r="J519" s="64">
        <v>0</v>
      </c>
      <c r="K519" s="174">
        <v>0</v>
      </c>
      <c r="L519" s="64">
        <v>1</v>
      </c>
      <c r="M519" s="64">
        <v>2</v>
      </c>
      <c r="N519" s="64">
        <v>4</v>
      </c>
      <c r="O519" s="64">
        <v>0</v>
      </c>
      <c r="P519" s="174">
        <v>1</v>
      </c>
      <c r="Q519" s="143">
        <v>2</v>
      </c>
      <c r="R519">
        <v>2</v>
      </c>
      <c r="S519" s="143">
        <f t="shared" si="41"/>
        <v>100</v>
      </c>
      <c r="T519" s="143" t="e">
        <f t="shared" si="42"/>
        <v>#DIV/0!</v>
      </c>
      <c r="U519" s="143">
        <f t="shared" si="43"/>
        <v>0</v>
      </c>
      <c r="V519" s="143">
        <f t="shared" si="44"/>
        <v>50</v>
      </c>
      <c r="W519" s="143">
        <f t="shared" si="45"/>
        <v>100</v>
      </c>
    </row>
    <row r="520" spans="1:23" x14ac:dyDescent="0.25">
      <c r="A520" s="21">
        <v>3546207</v>
      </c>
      <c r="B520" s="22" t="s">
        <v>610</v>
      </c>
      <c r="C520" s="22" t="s">
        <v>763</v>
      </c>
      <c r="D520" s="22" t="s">
        <v>764</v>
      </c>
      <c r="E520" s="23">
        <v>35101</v>
      </c>
      <c r="F520" s="22" t="s">
        <v>88</v>
      </c>
      <c r="G520" s="22" t="s">
        <v>23</v>
      </c>
      <c r="H520" s="167" t="s">
        <v>24</v>
      </c>
      <c r="I520" s="64">
        <v>0</v>
      </c>
      <c r="J520" s="64">
        <v>4</v>
      </c>
      <c r="K520" s="174">
        <v>2</v>
      </c>
      <c r="L520" s="64">
        <v>6</v>
      </c>
      <c r="M520" s="64">
        <v>7</v>
      </c>
      <c r="N520" s="64">
        <v>2</v>
      </c>
      <c r="O520" s="64">
        <v>10</v>
      </c>
      <c r="P520" s="174">
        <v>2</v>
      </c>
      <c r="Q520" s="143">
        <v>11</v>
      </c>
      <c r="R520">
        <v>13</v>
      </c>
      <c r="S520" s="143">
        <f t="shared" si="41"/>
        <v>0</v>
      </c>
      <c r="T520" s="143">
        <f t="shared" si="42"/>
        <v>40</v>
      </c>
      <c r="U520" s="143">
        <f t="shared" si="43"/>
        <v>100</v>
      </c>
      <c r="V520" s="143">
        <f t="shared" si="44"/>
        <v>54.54545454545454</v>
      </c>
      <c r="W520" s="143">
        <f t="shared" si="45"/>
        <v>53.846153846153847</v>
      </c>
    </row>
    <row r="521" spans="1:23" x14ac:dyDescent="0.25">
      <c r="A521" s="21">
        <v>3546256</v>
      </c>
      <c r="B521" s="22" t="s">
        <v>611</v>
      </c>
      <c r="C521" s="22" t="s">
        <v>769</v>
      </c>
      <c r="D521" s="22" t="s">
        <v>770</v>
      </c>
      <c r="E521" s="23">
        <v>35133</v>
      </c>
      <c r="F521" s="22" t="s">
        <v>41</v>
      </c>
      <c r="G521" s="22" t="s">
        <v>39</v>
      </c>
      <c r="H521" s="167" t="s">
        <v>40</v>
      </c>
      <c r="I521" s="64">
        <v>1</v>
      </c>
      <c r="J521" s="64">
        <v>1</v>
      </c>
      <c r="K521" s="174">
        <v>0</v>
      </c>
      <c r="L521" s="64">
        <v>0</v>
      </c>
      <c r="M521" s="64">
        <v>2</v>
      </c>
      <c r="N521" s="64">
        <v>2</v>
      </c>
      <c r="O521" s="64">
        <v>1</v>
      </c>
      <c r="P521" s="174">
        <v>0</v>
      </c>
      <c r="Q521" s="143">
        <v>0</v>
      </c>
      <c r="R521">
        <v>2</v>
      </c>
      <c r="S521" s="143">
        <f t="shared" si="41"/>
        <v>50</v>
      </c>
      <c r="T521" s="143">
        <f t="shared" si="42"/>
        <v>100</v>
      </c>
      <c r="U521" s="143" t="e">
        <f t="shared" si="43"/>
        <v>#DIV/0!</v>
      </c>
      <c r="V521" s="143" t="e">
        <f t="shared" si="44"/>
        <v>#DIV/0!</v>
      </c>
      <c r="W521" s="143">
        <f t="shared" si="45"/>
        <v>100</v>
      </c>
    </row>
    <row r="522" spans="1:23" x14ac:dyDescent="0.25">
      <c r="A522" s="21">
        <v>3546306</v>
      </c>
      <c r="B522" s="22" t="s">
        <v>612</v>
      </c>
      <c r="C522" s="22" t="s">
        <v>759</v>
      </c>
      <c r="D522" s="22" t="s">
        <v>760</v>
      </c>
      <c r="E522" s="23">
        <v>35142</v>
      </c>
      <c r="F522" s="22" t="s">
        <v>12</v>
      </c>
      <c r="G522" s="22" t="s">
        <v>10</v>
      </c>
      <c r="H522" s="167" t="s">
        <v>11</v>
      </c>
      <c r="I522" s="64">
        <v>6</v>
      </c>
      <c r="J522" s="64">
        <v>5</v>
      </c>
      <c r="K522" s="174">
        <v>1</v>
      </c>
      <c r="L522" s="64">
        <v>21</v>
      </c>
      <c r="M522" s="64">
        <v>21</v>
      </c>
      <c r="N522" s="64">
        <v>6</v>
      </c>
      <c r="O522" s="64">
        <v>7</v>
      </c>
      <c r="P522" s="174">
        <v>1</v>
      </c>
      <c r="Q522" s="143">
        <v>21</v>
      </c>
      <c r="R522">
        <v>22</v>
      </c>
      <c r="S522" s="143">
        <f t="shared" si="41"/>
        <v>100</v>
      </c>
      <c r="T522" s="143">
        <f t="shared" si="42"/>
        <v>71.428571428571431</v>
      </c>
      <c r="U522" s="143">
        <f t="shared" si="43"/>
        <v>100</v>
      </c>
      <c r="V522" s="143">
        <f t="shared" si="44"/>
        <v>100</v>
      </c>
      <c r="W522" s="143">
        <f t="shared" si="45"/>
        <v>95.454545454545453</v>
      </c>
    </row>
    <row r="523" spans="1:23" x14ac:dyDescent="0.25">
      <c r="A523" s="21">
        <v>3546405</v>
      </c>
      <c r="B523" s="22" t="s">
        <v>613</v>
      </c>
      <c r="C523" s="22" t="s">
        <v>755</v>
      </c>
      <c r="D523" s="22" t="s">
        <v>756</v>
      </c>
      <c r="E523" s="23">
        <v>35094</v>
      </c>
      <c r="F523" s="22" t="s">
        <v>136</v>
      </c>
      <c r="G523" s="22" t="s">
        <v>2</v>
      </c>
      <c r="H523" s="167" t="s">
        <v>3</v>
      </c>
      <c r="I523" s="64">
        <v>13</v>
      </c>
      <c r="J523" s="64">
        <v>18</v>
      </c>
      <c r="K523" s="174">
        <v>7</v>
      </c>
      <c r="L523" s="64">
        <v>45</v>
      </c>
      <c r="M523" s="64">
        <v>19</v>
      </c>
      <c r="N523" s="64">
        <v>14</v>
      </c>
      <c r="O523" s="64">
        <v>19</v>
      </c>
      <c r="P523" s="174">
        <v>13</v>
      </c>
      <c r="Q523" s="143">
        <v>59</v>
      </c>
      <c r="R523">
        <v>27</v>
      </c>
      <c r="S523" s="143">
        <f t="shared" si="41"/>
        <v>92.857142857142861</v>
      </c>
      <c r="T523" s="143">
        <f t="shared" si="42"/>
        <v>94.73684210526315</v>
      </c>
      <c r="U523" s="143">
        <f t="shared" si="43"/>
        <v>53.846153846153847</v>
      </c>
      <c r="V523" s="143">
        <f t="shared" si="44"/>
        <v>76.271186440677965</v>
      </c>
      <c r="W523" s="143">
        <f t="shared" si="45"/>
        <v>70.370370370370367</v>
      </c>
    </row>
    <row r="524" spans="1:23" x14ac:dyDescent="0.25">
      <c r="A524" s="21">
        <v>3546504</v>
      </c>
      <c r="B524" s="22" t="s">
        <v>614</v>
      </c>
      <c r="C524" s="22" t="s">
        <v>769</v>
      </c>
      <c r="D524" s="22" t="s">
        <v>770</v>
      </c>
      <c r="E524" s="23">
        <v>35033</v>
      </c>
      <c r="F524" s="22" t="s">
        <v>192</v>
      </c>
      <c r="G524" s="22" t="s">
        <v>55</v>
      </c>
      <c r="H524" s="167" t="s">
        <v>56</v>
      </c>
      <c r="I524" s="64">
        <v>0</v>
      </c>
      <c r="J524" s="64">
        <v>1</v>
      </c>
      <c r="K524" s="174">
        <v>0</v>
      </c>
      <c r="L524" s="64">
        <v>0</v>
      </c>
      <c r="M524" s="64">
        <v>0</v>
      </c>
      <c r="N524" s="64">
        <v>0</v>
      </c>
      <c r="O524" s="64">
        <v>1</v>
      </c>
      <c r="P524" s="174">
        <v>0</v>
      </c>
      <c r="Q524" s="143">
        <v>0</v>
      </c>
      <c r="R524">
        <v>0</v>
      </c>
      <c r="S524" s="143" t="e">
        <f t="shared" si="41"/>
        <v>#DIV/0!</v>
      </c>
      <c r="T524" s="143">
        <f t="shared" si="42"/>
        <v>100</v>
      </c>
      <c r="U524" s="143" t="e">
        <f t="shared" si="43"/>
        <v>#DIV/0!</v>
      </c>
      <c r="V524" s="143" t="e">
        <f t="shared" si="44"/>
        <v>#DIV/0!</v>
      </c>
      <c r="W524" s="143" t="e">
        <f t="shared" si="45"/>
        <v>#DIV/0!</v>
      </c>
    </row>
    <row r="525" spans="1:23" x14ac:dyDescent="0.25">
      <c r="A525" s="21">
        <v>3546603</v>
      </c>
      <c r="B525" s="22" t="s">
        <v>615</v>
      </c>
      <c r="C525" s="22" t="s">
        <v>757</v>
      </c>
      <c r="D525" s="22" t="s">
        <v>758</v>
      </c>
      <c r="E525" s="23">
        <v>35152</v>
      </c>
      <c r="F525" s="22" t="s">
        <v>462</v>
      </c>
      <c r="G525" s="22" t="s">
        <v>6</v>
      </c>
      <c r="H525" s="167" t="s">
        <v>7</v>
      </c>
      <c r="I525" s="64">
        <v>21</v>
      </c>
      <c r="J525" s="64">
        <v>23</v>
      </c>
      <c r="K525" s="174">
        <v>7</v>
      </c>
      <c r="L525" s="64">
        <v>31</v>
      </c>
      <c r="M525" s="64">
        <v>20</v>
      </c>
      <c r="N525" s="64">
        <v>26</v>
      </c>
      <c r="O525" s="64">
        <v>24</v>
      </c>
      <c r="P525" s="174">
        <v>15</v>
      </c>
      <c r="Q525" s="143">
        <v>39</v>
      </c>
      <c r="R525">
        <v>25</v>
      </c>
      <c r="S525" s="143">
        <f t="shared" si="41"/>
        <v>80.769230769230774</v>
      </c>
      <c r="T525" s="143">
        <f t="shared" si="42"/>
        <v>95.833333333333343</v>
      </c>
      <c r="U525" s="143">
        <f t="shared" si="43"/>
        <v>46.666666666666664</v>
      </c>
      <c r="V525" s="143">
        <f t="shared" si="44"/>
        <v>79.487179487179489</v>
      </c>
      <c r="W525" s="143">
        <f t="shared" si="45"/>
        <v>80</v>
      </c>
    </row>
    <row r="526" spans="1:23" x14ac:dyDescent="0.25">
      <c r="A526" s="21">
        <v>3546702</v>
      </c>
      <c r="B526" s="22" t="s">
        <v>616</v>
      </c>
      <c r="C526" s="22" t="s">
        <v>763</v>
      </c>
      <c r="D526" s="22" t="s">
        <v>764</v>
      </c>
      <c r="E526" s="23">
        <v>35104</v>
      </c>
      <c r="F526" s="22" t="s">
        <v>61</v>
      </c>
      <c r="G526" s="22" t="s">
        <v>23</v>
      </c>
      <c r="H526" s="167" t="s">
        <v>24</v>
      </c>
      <c r="I526" s="64">
        <v>6</v>
      </c>
      <c r="J526" s="64">
        <v>14</v>
      </c>
      <c r="K526" s="174">
        <v>10</v>
      </c>
      <c r="L526" s="64">
        <v>25</v>
      </c>
      <c r="M526" s="64">
        <v>6</v>
      </c>
      <c r="N526" s="64">
        <v>8</v>
      </c>
      <c r="O526" s="64">
        <v>17</v>
      </c>
      <c r="P526" s="174">
        <v>13</v>
      </c>
      <c r="Q526" s="143">
        <v>28</v>
      </c>
      <c r="R526">
        <v>13</v>
      </c>
      <c r="S526" s="143">
        <f t="shared" si="41"/>
        <v>75</v>
      </c>
      <c r="T526" s="143">
        <f t="shared" si="42"/>
        <v>82.35294117647058</v>
      </c>
      <c r="U526" s="143">
        <f t="shared" si="43"/>
        <v>76.923076923076934</v>
      </c>
      <c r="V526" s="143">
        <f t="shared" si="44"/>
        <v>89.285714285714292</v>
      </c>
      <c r="W526" s="143">
        <f t="shared" si="45"/>
        <v>46.153846153846153</v>
      </c>
    </row>
    <row r="527" spans="1:23" x14ac:dyDescent="0.25">
      <c r="A527" s="21">
        <v>3546801</v>
      </c>
      <c r="B527" s="22" t="s">
        <v>617</v>
      </c>
      <c r="C527" s="22" t="s">
        <v>773</v>
      </c>
      <c r="D527" s="22" t="s">
        <v>774</v>
      </c>
      <c r="E527" s="23">
        <v>35011</v>
      </c>
      <c r="F527" s="22" t="s">
        <v>100</v>
      </c>
      <c r="G527" s="22" t="s">
        <v>98</v>
      </c>
      <c r="H527" s="167" t="s">
        <v>99</v>
      </c>
      <c r="I527" s="64">
        <v>16</v>
      </c>
      <c r="J527" s="64">
        <v>22</v>
      </c>
      <c r="K527" s="174">
        <v>15</v>
      </c>
      <c r="L527" s="64">
        <v>50</v>
      </c>
      <c r="M527" s="64">
        <v>22</v>
      </c>
      <c r="N527" s="64">
        <v>20</v>
      </c>
      <c r="O527" s="64">
        <v>23</v>
      </c>
      <c r="P527" s="174">
        <v>15</v>
      </c>
      <c r="Q527" s="143">
        <v>52</v>
      </c>
      <c r="R527">
        <v>23</v>
      </c>
      <c r="S527" s="143">
        <f t="shared" si="41"/>
        <v>80</v>
      </c>
      <c r="T527" s="143">
        <f t="shared" si="42"/>
        <v>95.652173913043484</v>
      </c>
      <c r="U527" s="143">
        <f t="shared" si="43"/>
        <v>100</v>
      </c>
      <c r="V527" s="143">
        <f t="shared" si="44"/>
        <v>96.15384615384616</v>
      </c>
      <c r="W527" s="143">
        <f t="shared" si="45"/>
        <v>95.652173913043484</v>
      </c>
    </row>
    <row r="528" spans="1:23" x14ac:dyDescent="0.25">
      <c r="A528" s="21">
        <v>3546900</v>
      </c>
      <c r="B528" s="22" t="s">
        <v>618</v>
      </c>
      <c r="C528" s="22" t="s">
        <v>769</v>
      </c>
      <c r="D528" s="22" t="s">
        <v>770</v>
      </c>
      <c r="E528" s="23">
        <v>35031</v>
      </c>
      <c r="F528" s="22" t="s">
        <v>57</v>
      </c>
      <c r="G528" s="22" t="s">
        <v>55</v>
      </c>
      <c r="H528" s="167" t="s">
        <v>56</v>
      </c>
      <c r="I528" s="64">
        <v>3</v>
      </c>
      <c r="J528" s="64">
        <v>1</v>
      </c>
      <c r="K528" s="174">
        <v>2</v>
      </c>
      <c r="L528" s="64">
        <v>2</v>
      </c>
      <c r="M528" s="64">
        <v>0</v>
      </c>
      <c r="N528" s="64">
        <v>4</v>
      </c>
      <c r="O528" s="64">
        <v>1</v>
      </c>
      <c r="P528" s="174">
        <v>3</v>
      </c>
      <c r="Q528" s="143">
        <v>3</v>
      </c>
      <c r="R528">
        <v>2</v>
      </c>
      <c r="S528" s="143">
        <f t="shared" si="41"/>
        <v>75</v>
      </c>
      <c r="T528" s="143">
        <f t="shared" si="42"/>
        <v>100</v>
      </c>
      <c r="U528" s="143">
        <f t="shared" si="43"/>
        <v>66.666666666666657</v>
      </c>
      <c r="V528" s="143">
        <f t="shared" si="44"/>
        <v>66.666666666666657</v>
      </c>
      <c r="W528" s="143">
        <f t="shared" si="45"/>
        <v>0</v>
      </c>
    </row>
    <row r="529" spans="1:23" x14ac:dyDescent="0.25">
      <c r="A529" s="21">
        <v>3547007</v>
      </c>
      <c r="B529" s="22" t="s">
        <v>619</v>
      </c>
      <c r="C529" s="22" t="s">
        <v>763</v>
      </c>
      <c r="D529" s="22" t="s">
        <v>764</v>
      </c>
      <c r="E529" s="23">
        <v>35103</v>
      </c>
      <c r="F529" s="22" t="s">
        <v>24</v>
      </c>
      <c r="G529" s="22" t="s">
        <v>23</v>
      </c>
      <c r="H529" s="167" t="s">
        <v>24</v>
      </c>
      <c r="I529" s="64">
        <v>1</v>
      </c>
      <c r="J529" s="64">
        <v>3</v>
      </c>
      <c r="K529" s="174">
        <v>4</v>
      </c>
      <c r="L529" s="64">
        <v>0</v>
      </c>
      <c r="M529" s="64">
        <v>0</v>
      </c>
      <c r="N529" s="64">
        <v>2</v>
      </c>
      <c r="O529" s="64">
        <v>3</v>
      </c>
      <c r="P529" s="174">
        <v>5</v>
      </c>
      <c r="Q529" s="143">
        <v>0</v>
      </c>
      <c r="R529">
        <v>0</v>
      </c>
      <c r="S529" s="143">
        <f t="shared" si="41"/>
        <v>50</v>
      </c>
      <c r="T529" s="143">
        <f t="shared" si="42"/>
        <v>100</v>
      </c>
      <c r="U529" s="143">
        <f t="shared" si="43"/>
        <v>80</v>
      </c>
      <c r="V529" s="143" t="e">
        <f t="shared" si="44"/>
        <v>#DIV/0!</v>
      </c>
      <c r="W529" s="143" t="e">
        <f t="shared" si="45"/>
        <v>#DIV/0!</v>
      </c>
    </row>
    <row r="530" spans="1:23" x14ac:dyDescent="0.25">
      <c r="A530" s="21">
        <v>3547106</v>
      </c>
      <c r="B530" s="22" t="s">
        <v>620</v>
      </c>
      <c r="C530" s="22" t="s">
        <v>767</v>
      </c>
      <c r="D530" s="22" t="s">
        <v>768</v>
      </c>
      <c r="E530" s="23">
        <v>35111</v>
      </c>
      <c r="F530" s="22" t="s">
        <v>245</v>
      </c>
      <c r="G530" s="22" t="s">
        <v>31</v>
      </c>
      <c r="H530" s="167" t="s">
        <v>32</v>
      </c>
      <c r="I530" s="64">
        <v>1</v>
      </c>
      <c r="J530" s="64">
        <v>0</v>
      </c>
      <c r="K530" s="174">
        <v>0</v>
      </c>
      <c r="L530" s="64">
        <v>5</v>
      </c>
      <c r="M530" s="64">
        <v>0</v>
      </c>
      <c r="N530" s="64">
        <v>1</v>
      </c>
      <c r="O530" s="64">
        <v>0</v>
      </c>
      <c r="P530" s="174">
        <v>0</v>
      </c>
      <c r="Q530" s="143">
        <v>5</v>
      </c>
      <c r="R530">
        <v>1</v>
      </c>
      <c r="S530" s="143">
        <f t="shared" si="41"/>
        <v>100</v>
      </c>
      <c r="T530" s="143" t="e">
        <f t="shared" si="42"/>
        <v>#DIV/0!</v>
      </c>
      <c r="U530" s="143" t="e">
        <f t="shared" si="43"/>
        <v>#DIV/0!</v>
      </c>
      <c r="V530" s="143">
        <f t="shared" si="44"/>
        <v>100</v>
      </c>
      <c r="W530" s="143">
        <f t="shared" si="45"/>
        <v>0</v>
      </c>
    </row>
    <row r="531" spans="1:23" x14ac:dyDescent="0.25">
      <c r="A531" s="21">
        <v>3547205</v>
      </c>
      <c r="B531" s="22" t="s">
        <v>625</v>
      </c>
      <c r="C531" s="22" t="s">
        <v>757</v>
      </c>
      <c r="D531" s="22" t="s">
        <v>758</v>
      </c>
      <c r="E531" s="23">
        <v>35153</v>
      </c>
      <c r="F531" s="22" t="s">
        <v>73</v>
      </c>
      <c r="G531" s="22" t="s">
        <v>6</v>
      </c>
      <c r="H531" s="167" t="s">
        <v>7</v>
      </c>
      <c r="I531" s="64">
        <v>0</v>
      </c>
      <c r="J531" s="64">
        <v>2</v>
      </c>
      <c r="K531" s="174">
        <v>0</v>
      </c>
      <c r="L531" s="64">
        <v>0</v>
      </c>
      <c r="M531" s="64">
        <v>0</v>
      </c>
      <c r="N531" s="64">
        <v>0</v>
      </c>
      <c r="O531" s="64">
        <v>3</v>
      </c>
      <c r="P531" s="174">
        <v>0</v>
      </c>
      <c r="Q531" s="143">
        <v>1</v>
      </c>
      <c r="R531">
        <v>0</v>
      </c>
      <c r="S531" s="143" t="e">
        <f t="shared" si="41"/>
        <v>#DIV/0!</v>
      </c>
      <c r="T531" s="143">
        <f t="shared" si="42"/>
        <v>66.666666666666657</v>
      </c>
      <c r="U531" s="143" t="e">
        <f t="shared" si="43"/>
        <v>#DIV/0!</v>
      </c>
      <c r="V531" s="143">
        <f t="shared" si="44"/>
        <v>0</v>
      </c>
      <c r="W531" s="143" t="e">
        <f t="shared" si="45"/>
        <v>#DIV/0!</v>
      </c>
    </row>
    <row r="532" spans="1:23" x14ac:dyDescent="0.25">
      <c r="A532" s="21">
        <v>3547304</v>
      </c>
      <c r="B532" s="22" t="s">
        <v>626</v>
      </c>
      <c r="C532" s="22" t="s">
        <v>779</v>
      </c>
      <c r="D532" s="22" t="s">
        <v>780</v>
      </c>
      <c r="E532" s="23">
        <v>35014</v>
      </c>
      <c r="F532" s="22" t="s">
        <v>128</v>
      </c>
      <c r="G532" s="22" t="s">
        <v>98</v>
      </c>
      <c r="H532" s="167" t="s">
        <v>99</v>
      </c>
      <c r="I532" s="64">
        <v>72</v>
      </c>
      <c r="J532" s="64">
        <v>65</v>
      </c>
      <c r="K532" s="174">
        <v>21</v>
      </c>
      <c r="L532" s="64">
        <v>53</v>
      </c>
      <c r="M532" s="64">
        <v>25</v>
      </c>
      <c r="N532" s="64">
        <v>79</v>
      </c>
      <c r="O532" s="64">
        <v>75</v>
      </c>
      <c r="P532" s="174">
        <v>22</v>
      </c>
      <c r="Q532" s="143">
        <v>69</v>
      </c>
      <c r="R532">
        <v>37</v>
      </c>
      <c r="S532" s="143">
        <f t="shared" si="41"/>
        <v>91.139240506329116</v>
      </c>
      <c r="T532" s="143">
        <f t="shared" si="42"/>
        <v>86.666666666666671</v>
      </c>
      <c r="U532" s="143">
        <f t="shared" si="43"/>
        <v>95.454545454545453</v>
      </c>
      <c r="V532" s="143">
        <f t="shared" si="44"/>
        <v>76.811594202898547</v>
      </c>
      <c r="W532" s="143">
        <f t="shared" si="45"/>
        <v>67.567567567567565</v>
      </c>
    </row>
    <row r="533" spans="1:23" x14ac:dyDescent="0.25">
      <c r="A533" s="21">
        <v>3547403</v>
      </c>
      <c r="B533" s="22" t="s">
        <v>622</v>
      </c>
      <c r="C533" s="22" t="s">
        <v>757</v>
      </c>
      <c r="D533" s="22" t="s">
        <v>758</v>
      </c>
      <c r="E533" s="23">
        <v>35152</v>
      </c>
      <c r="F533" s="22" t="s">
        <v>462</v>
      </c>
      <c r="G533" s="22" t="s">
        <v>6</v>
      </c>
      <c r="H533" s="167" t="s">
        <v>7</v>
      </c>
      <c r="I533" s="64">
        <v>0</v>
      </c>
      <c r="J533" s="64">
        <v>0</v>
      </c>
      <c r="K533" s="174">
        <v>0</v>
      </c>
      <c r="L533" s="64">
        <v>1</v>
      </c>
      <c r="M533" s="64">
        <v>1</v>
      </c>
      <c r="N533" s="64">
        <v>0</v>
      </c>
      <c r="O533" s="64">
        <v>0</v>
      </c>
      <c r="P533" s="174">
        <v>1</v>
      </c>
      <c r="Q533" s="143">
        <v>1</v>
      </c>
      <c r="R533">
        <v>2</v>
      </c>
      <c r="S533" s="143" t="e">
        <f t="shared" si="41"/>
        <v>#DIV/0!</v>
      </c>
      <c r="T533" s="143" t="e">
        <f t="shared" si="42"/>
        <v>#DIV/0!</v>
      </c>
      <c r="U533" s="143">
        <f t="shared" si="43"/>
        <v>0</v>
      </c>
      <c r="V533" s="143">
        <f t="shared" si="44"/>
        <v>100</v>
      </c>
      <c r="W533" s="143">
        <f t="shared" si="45"/>
        <v>50</v>
      </c>
    </row>
    <row r="534" spans="1:23" x14ac:dyDescent="0.25">
      <c r="A534" s="21">
        <v>3547502</v>
      </c>
      <c r="B534" s="22" t="s">
        <v>621</v>
      </c>
      <c r="C534" s="22" t="s">
        <v>769</v>
      </c>
      <c r="D534" s="22" t="s">
        <v>770</v>
      </c>
      <c r="E534" s="23">
        <v>35132</v>
      </c>
      <c r="F534" s="22" t="s">
        <v>227</v>
      </c>
      <c r="G534" s="22" t="s">
        <v>39</v>
      </c>
      <c r="H534" s="167" t="s">
        <v>40</v>
      </c>
      <c r="I534" s="64">
        <v>4</v>
      </c>
      <c r="J534" s="64">
        <v>4</v>
      </c>
      <c r="K534" s="174">
        <v>5</v>
      </c>
      <c r="L534" s="64">
        <v>18</v>
      </c>
      <c r="M534" s="64">
        <v>7</v>
      </c>
      <c r="N534" s="64">
        <v>9</v>
      </c>
      <c r="O534" s="64">
        <v>4</v>
      </c>
      <c r="P534" s="174">
        <v>5</v>
      </c>
      <c r="Q534" s="143">
        <v>20</v>
      </c>
      <c r="R534">
        <v>12</v>
      </c>
      <c r="S534" s="143">
        <f t="shared" si="41"/>
        <v>44.444444444444443</v>
      </c>
      <c r="T534" s="143">
        <f t="shared" si="42"/>
        <v>100</v>
      </c>
      <c r="U534" s="143">
        <f t="shared" si="43"/>
        <v>100</v>
      </c>
      <c r="V534" s="143">
        <f t="shared" si="44"/>
        <v>90</v>
      </c>
      <c r="W534" s="143">
        <f t="shared" si="45"/>
        <v>58.333333333333336</v>
      </c>
    </row>
    <row r="535" spans="1:23" x14ac:dyDescent="0.25">
      <c r="A535" s="21">
        <v>3547601</v>
      </c>
      <c r="B535" s="22" t="s">
        <v>623</v>
      </c>
      <c r="C535" s="22" t="s">
        <v>769</v>
      </c>
      <c r="D535" s="22" t="s">
        <v>770</v>
      </c>
      <c r="E535" s="23">
        <v>35132</v>
      </c>
      <c r="F535" s="22" t="s">
        <v>227</v>
      </c>
      <c r="G535" s="22" t="s">
        <v>39</v>
      </c>
      <c r="H535" s="167" t="s">
        <v>40</v>
      </c>
      <c r="I535" s="64">
        <v>8</v>
      </c>
      <c r="J535" s="64">
        <v>6</v>
      </c>
      <c r="K535" s="174">
        <v>6</v>
      </c>
      <c r="L535" s="64">
        <v>9</v>
      </c>
      <c r="M535" s="64">
        <v>7</v>
      </c>
      <c r="N535" s="64">
        <v>11</v>
      </c>
      <c r="O535" s="64">
        <v>7</v>
      </c>
      <c r="P535" s="174">
        <v>11</v>
      </c>
      <c r="Q535" s="143">
        <v>12</v>
      </c>
      <c r="R535">
        <v>10</v>
      </c>
      <c r="S535" s="143">
        <f t="shared" si="41"/>
        <v>72.727272727272734</v>
      </c>
      <c r="T535" s="143">
        <f t="shared" si="42"/>
        <v>85.714285714285708</v>
      </c>
      <c r="U535" s="143">
        <f t="shared" si="43"/>
        <v>54.54545454545454</v>
      </c>
      <c r="V535" s="143">
        <f t="shared" si="44"/>
        <v>75</v>
      </c>
      <c r="W535" s="143">
        <f t="shared" si="45"/>
        <v>70</v>
      </c>
    </row>
    <row r="536" spans="1:23" x14ac:dyDescent="0.25">
      <c r="A536" s="21">
        <v>3547650</v>
      </c>
      <c r="B536" s="22" t="s">
        <v>624</v>
      </c>
      <c r="C536" s="22" t="s">
        <v>757</v>
      </c>
      <c r="D536" s="22" t="s">
        <v>758</v>
      </c>
      <c r="E536" s="23">
        <v>35153</v>
      </c>
      <c r="F536" s="22" t="s">
        <v>73</v>
      </c>
      <c r="G536" s="22" t="s">
        <v>6</v>
      </c>
      <c r="H536" s="167" t="s">
        <v>7</v>
      </c>
      <c r="I536" s="64">
        <v>2</v>
      </c>
      <c r="J536" s="64">
        <v>0</v>
      </c>
      <c r="K536" s="174">
        <v>0</v>
      </c>
      <c r="L536" s="64">
        <v>1</v>
      </c>
      <c r="M536" s="64">
        <v>1</v>
      </c>
      <c r="N536" s="64">
        <v>3</v>
      </c>
      <c r="O536" s="64">
        <v>0</v>
      </c>
      <c r="P536" s="174">
        <v>0</v>
      </c>
      <c r="Q536" s="143">
        <v>1</v>
      </c>
      <c r="R536">
        <v>1</v>
      </c>
      <c r="S536" s="143">
        <f t="shared" si="41"/>
        <v>66.666666666666657</v>
      </c>
      <c r="T536" s="143" t="e">
        <f t="shared" si="42"/>
        <v>#DIV/0!</v>
      </c>
      <c r="U536" s="143" t="e">
        <f t="shared" si="43"/>
        <v>#DIV/0!</v>
      </c>
      <c r="V536" s="143">
        <f t="shared" si="44"/>
        <v>100</v>
      </c>
      <c r="W536" s="143">
        <f t="shared" si="45"/>
        <v>100</v>
      </c>
    </row>
    <row r="537" spans="1:23" x14ac:dyDescent="0.25">
      <c r="A537" s="21">
        <v>3547700</v>
      </c>
      <c r="B537" s="22" t="s">
        <v>627</v>
      </c>
      <c r="C537" s="22" t="s">
        <v>767</v>
      </c>
      <c r="D537" s="22" t="s">
        <v>768</v>
      </c>
      <c r="E537" s="23">
        <v>35112</v>
      </c>
      <c r="F537" s="22" t="s">
        <v>33</v>
      </c>
      <c r="G537" s="22" t="s">
        <v>31</v>
      </c>
      <c r="H537" s="167" t="s">
        <v>32</v>
      </c>
      <c r="I537" s="64">
        <v>4</v>
      </c>
      <c r="J537" s="64">
        <v>6</v>
      </c>
      <c r="K537" s="174">
        <v>3</v>
      </c>
      <c r="L537" s="64">
        <v>14</v>
      </c>
      <c r="M537" s="64">
        <v>9</v>
      </c>
      <c r="N537" s="64">
        <v>4</v>
      </c>
      <c r="O537" s="64">
        <v>8</v>
      </c>
      <c r="P537" s="174">
        <v>4</v>
      </c>
      <c r="Q537" s="143">
        <v>21</v>
      </c>
      <c r="R537">
        <v>12</v>
      </c>
      <c r="S537" s="143">
        <f t="shared" si="41"/>
        <v>100</v>
      </c>
      <c r="T537" s="143">
        <f t="shared" si="42"/>
        <v>75</v>
      </c>
      <c r="U537" s="143">
        <f t="shared" si="43"/>
        <v>75</v>
      </c>
      <c r="V537" s="143">
        <f t="shared" si="44"/>
        <v>66.666666666666657</v>
      </c>
      <c r="W537" s="143">
        <f t="shared" si="45"/>
        <v>75</v>
      </c>
    </row>
    <row r="538" spans="1:23" x14ac:dyDescent="0.25">
      <c r="A538" s="21">
        <v>3547809</v>
      </c>
      <c r="B538" s="22" t="s">
        <v>628</v>
      </c>
      <c r="C538" s="22" t="s">
        <v>785</v>
      </c>
      <c r="D538" s="22" t="s">
        <v>786</v>
      </c>
      <c r="E538" s="23">
        <v>35015</v>
      </c>
      <c r="F538" s="22" t="s">
        <v>237</v>
      </c>
      <c r="G538" s="22" t="s">
        <v>98</v>
      </c>
      <c r="H538" s="167" t="s">
        <v>99</v>
      </c>
      <c r="I538" s="64">
        <v>408</v>
      </c>
      <c r="J538" s="64">
        <v>315</v>
      </c>
      <c r="K538" s="174">
        <v>82</v>
      </c>
      <c r="L538" s="64">
        <v>516</v>
      </c>
      <c r="M538" s="64">
        <v>479</v>
      </c>
      <c r="N538" s="64">
        <v>424</v>
      </c>
      <c r="O538" s="64">
        <v>332</v>
      </c>
      <c r="P538" s="174">
        <v>105</v>
      </c>
      <c r="Q538" s="143">
        <v>582</v>
      </c>
      <c r="R538">
        <v>563</v>
      </c>
      <c r="S538" s="143">
        <f t="shared" si="41"/>
        <v>96.226415094339629</v>
      </c>
      <c r="T538" s="143">
        <f t="shared" si="42"/>
        <v>94.879518072289159</v>
      </c>
      <c r="U538" s="143">
        <f t="shared" si="43"/>
        <v>78.095238095238102</v>
      </c>
      <c r="V538" s="143">
        <f t="shared" si="44"/>
        <v>88.659793814432987</v>
      </c>
      <c r="W538" s="143">
        <f t="shared" si="45"/>
        <v>85.079928952042621</v>
      </c>
    </row>
    <row r="539" spans="1:23" x14ac:dyDescent="0.25">
      <c r="A539" s="21">
        <v>3547908</v>
      </c>
      <c r="B539" s="22" t="s">
        <v>629</v>
      </c>
      <c r="C539" s="22" t="s">
        <v>769</v>
      </c>
      <c r="D539" s="22" t="s">
        <v>770</v>
      </c>
      <c r="E539" s="23">
        <v>35133</v>
      </c>
      <c r="F539" s="22" t="s">
        <v>41</v>
      </c>
      <c r="G539" s="22" t="s">
        <v>39</v>
      </c>
      <c r="H539" s="167" t="s">
        <v>40</v>
      </c>
      <c r="I539" s="64">
        <v>1</v>
      </c>
      <c r="J539" s="64">
        <v>2</v>
      </c>
      <c r="K539" s="174">
        <v>0</v>
      </c>
      <c r="L539" s="64">
        <v>4</v>
      </c>
      <c r="M539" s="64">
        <v>5</v>
      </c>
      <c r="N539" s="64">
        <v>4</v>
      </c>
      <c r="O539" s="64">
        <v>2</v>
      </c>
      <c r="P539" s="174">
        <v>0</v>
      </c>
      <c r="Q539" s="143">
        <v>4</v>
      </c>
      <c r="R539">
        <v>6</v>
      </c>
      <c r="S539" s="143">
        <f t="shared" si="41"/>
        <v>25</v>
      </c>
      <c r="T539" s="143">
        <f t="shared" si="42"/>
        <v>100</v>
      </c>
      <c r="U539" s="143" t="e">
        <f t="shared" si="43"/>
        <v>#DIV/0!</v>
      </c>
      <c r="V539" s="143">
        <f t="shared" si="44"/>
        <v>100</v>
      </c>
      <c r="W539" s="143">
        <f t="shared" si="45"/>
        <v>83.333333333333343</v>
      </c>
    </row>
    <row r="540" spans="1:23" x14ac:dyDescent="0.25">
      <c r="A540" s="21">
        <v>3548005</v>
      </c>
      <c r="B540" s="22" t="s">
        <v>630</v>
      </c>
      <c r="C540" s="22" t="s">
        <v>759</v>
      </c>
      <c r="D540" s="22" t="s">
        <v>760</v>
      </c>
      <c r="E540" s="23">
        <v>35072</v>
      </c>
      <c r="F540" s="22" t="s">
        <v>53</v>
      </c>
      <c r="G540" s="22" t="s">
        <v>15</v>
      </c>
      <c r="H540" s="167" t="s">
        <v>16</v>
      </c>
      <c r="I540" s="64">
        <v>19</v>
      </c>
      <c r="J540" s="64">
        <v>24</v>
      </c>
      <c r="K540" s="174">
        <v>17</v>
      </c>
      <c r="L540" s="64">
        <v>30</v>
      </c>
      <c r="M540" s="64">
        <v>13</v>
      </c>
      <c r="N540" s="64">
        <v>23</v>
      </c>
      <c r="O540" s="64">
        <v>24</v>
      </c>
      <c r="P540" s="174">
        <v>19</v>
      </c>
      <c r="Q540" s="143">
        <v>31</v>
      </c>
      <c r="R540">
        <v>20</v>
      </c>
      <c r="S540" s="143">
        <f t="shared" si="41"/>
        <v>82.608695652173907</v>
      </c>
      <c r="T540" s="143">
        <f t="shared" si="42"/>
        <v>100</v>
      </c>
      <c r="U540" s="143">
        <f t="shared" si="43"/>
        <v>89.473684210526315</v>
      </c>
      <c r="V540" s="143">
        <f t="shared" si="44"/>
        <v>96.774193548387103</v>
      </c>
      <c r="W540" s="143">
        <f t="shared" si="45"/>
        <v>65</v>
      </c>
    </row>
    <row r="541" spans="1:23" x14ac:dyDescent="0.25">
      <c r="A541" s="21">
        <v>3548054</v>
      </c>
      <c r="B541" s="22" t="s">
        <v>631</v>
      </c>
      <c r="C541" s="22" t="s">
        <v>757</v>
      </c>
      <c r="D541" s="22" t="s">
        <v>758</v>
      </c>
      <c r="E541" s="23">
        <v>35021</v>
      </c>
      <c r="F541" s="22" t="s">
        <v>78</v>
      </c>
      <c r="G541" s="22" t="s">
        <v>43</v>
      </c>
      <c r="H541" s="167" t="s">
        <v>44</v>
      </c>
      <c r="I541" s="64">
        <v>0</v>
      </c>
      <c r="J541" s="64">
        <v>5</v>
      </c>
      <c r="K541" s="174">
        <v>0</v>
      </c>
      <c r="L541" s="64">
        <v>3</v>
      </c>
      <c r="M541" s="64">
        <v>1</v>
      </c>
      <c r="N541" s="64">
        <v>0</v>
      </c>
      <c r="O541" s="64">
        <v>5</v>
      </c>
      <c r="P541" s="174">
        <v>0</v>
      </c>
      <c r="Q541" s="143">
        <v>3</v>
      </c>
      <c r="R541">
        <v>1</v>
      </c>
      <c r="S541" s="143" t="e">
        <f t="shared" si="41"/>
        <v>#DIV/0!</v>
      </c>
      <c r="T541" s="143">
        <f t="shared" si="42"/>
        <v>100</v>
      </c>
      <c r="U541" s="143" t="e">
        <f t="shared" si="43"/>
        <v>#DIV/0!</v>
      </c>
      <c r="V541" s="143">
        <f t="shared" si="44"/>
        <v>100</v>
      </c>
      <c r="W541" s="143">
        <f t="shared" si="45"/>
        <v>100</v>
      </c>
    </row>
    <row r="542" spans="1:23" x14ac:dyDescent="0.25">
      <c r="A542" s="21">
        <v>3548104</v>
      </c>
      <c r="B542" s="22" t="s">
        <v>632</v>
      </c>
      <c r="C542" s="22" t="s">
        <v>759</v>
      </c>
      <c r="D542" s="22" t="s">
        <v>760</v>
      </c>
      <c r="E542" s="23">
        <v>35142</v>
      </c>
      <c r="F542" s="22" t="s">
        <v>12</v>
      </c>
      <c r="G542" s="22" t="s">
        <v>10</v>
      </c>
      <c r="H542" s="167" t="s">
        <v>11</v>
      </c>
      <c r="I542" s="64">
        <v>2</v>
      </c>
      <c r="J542" s="64">
        <v>6</v>
      </c>
      <c r="K542" s="174">
        <v>2</v>
      </c>
      <c r="L542" s="64">
        <v>5</v>
      </c>
      <c r="M542" s="64">
        <v>2</v>
      </c>
      <c r="N542" s="64">
        <v>2</v>
      </c>
      <c r="O542" s="64">
        <v>6</v>
      </c>
      <c r="P542" s="174">
        <v>2</v>
      </c>
      <c r="Q542" s="143">
        <v>5</v>
      </c>
      <c r="R542">
        <v>4</v>
      </c>
      <c r="S542" s="143">
        <f t="shared" si="41"/>
        <v>100</v>
      </c>
      <c r="T542" s="143">
        <f t="shared" si="42"/>
        <v>100</v>
      </c>
      <c r="U542" s="143">
        <f t="shared" si="43"/>
        <v>100</v>
      </c>
      <c r="V542" s="143">
        <f t="shared" si="44"/>
        <v>100</v>
      </c>
      <c r="W542" s="143">
        <f t="shared" si="45"/>
        <v>50</v>
      </c>
    </row>
    <row r="543" spans="1:23" x14ac:dyDescent="0.25">
      <c r="A543" s="21">
        <v>3548203</v>
      </c>
      <c r="B543" s="22" t="s">
        <v>633</v>
      </c>
      <c r="C543" s="22" t="s">
        <v>771</v>
      </c>
      <c r="D543" s="22" t="s">
        <v>772</v>
      </c>
      <c r="E543" s="23">
        <v>35174</v>
      </c>
      <c r="F543" s="22" t="s">
        <v>186</v>
      </c>
      <c r="G543" s="22" t="s">
        <v>69</v>
      </c>
      <c r="H543" s="167" t="s">
        <v>70</v>
      </c>
      <c r="I543" s="64">
        <v>1</v>
      </c>
      <c r="J543" s="64">
        <v>1</v>
      </c>
      <c r="K543" s="174">
        <v>2</v>
      </c>
      <c r="L543" s="64">
        <v>7</v>
      </c>
      <c r="M543" s="64">
        <v>3</v>
      </c>
      <c r="N543" s="64">
        <v>4</v>
      </c>
      <c r="O543" s="64">
        <v>4</v>
      </c>
      <c r="P543" s="174">
        <v>2</v>
      </c>
      <c r="Q543" s="143">
        <v>10</v>
      </c>
      <c r="R543">
        <v>5</v>
      </c>
      <c r="S543" s="143">
        <f t="shared" si="41"/>
        <v>25</v>
      </c>
      <c r="T543" s="143">
        <f t="shared" si="42"/>
        <v>25</v>
      </c>
      <c r="U543" s="143">
        <f t="shared" si="43"/>
        <v>100</v>
      </c>
      <c r="V543" s="143">
        <f t="shared" si="44"/>
        <v>70</v>
      </c>
      <c r="W543" s="143">
        <f t="shared" si="45"/>
        <v>60</v>
      </c>
    </row>
    <row r="544" spans="1:23" x14ac:dyDescent="0.25">
      <c r="A544" s="21">
        <v>3548302</v>
      </c>
      <c r="B544" s="22" t="s">
        <v>634</v>
      </c>
      <c r="C544" s="22" t="s">
        <v>767</v>
      </c>
      <c r="D544" s="22" t="s">
        <v>768</v>
      </c>
      <c r="E544" s="23">
        <v>35112</v>
      </c>
      <c r="F544" s="22" t="s">
        <v>33</v>
      </c>
      <c r="G544" s="22" t="s">
        <v>31</v>
      </c>
      <c r="H544" s="167" t="s">
        <v>32</v>
      </c>
      <c r="I544" s="64">
        <v>2</v>
      </c>
      <c r="J544" s="64">
        <v>1</v>
      </c>
      <c r="K544" s="174">
        <v>0</v>
      </c>
      <c r="L544" s="64">
        <v>2</v>
      </c>
      <c r="M544" s="64">
        <v>0</v>
      </c>
      <c r="N544" s="64">
        <v>4</v>
      </c>
      <c r="O544" s="64">
        <v>1</v>
      </c>
      <c r="P544" s="174">
        <v>0</v>
      </c>
      <c r="Q544" s="143">
        <v>3</v>
      </c>
      <c r="R544">
        <v>2</v>
      </c>
      <c r="S544" s="143">
        <f t="shared" si="41"/>
        <v>50</v>
      </c>
      <c r="T544" s="143">
        <f t="shared" si="42"/>
        <v>100</v>
      </c>
      <c r="U544" s="143" t="e">
        <f t="shared" si="43"/>
        <v>#DIV/0!</v>
      </c>
      <c r="V544" s="143">
        <f t="shared" si="44"/>
        <v>66.666666666666657</v>
      </c>
      <c r="W544" s="143">
        <f t="shared" si="45"/>
        <v>0</v>
      </c>
    </row>
    <row r="545" spans="1:23" x14ac:dyDescent="0.25">
      <c r="A545" s="21">
        <v>3548401</v>
      </c>
      <c r="B545" s="22" t="s">
        <v>635</v>
      </c>
      <c r="C545" s="22" t="s">
        <v>757</v>
      </c>
      <c r="D545" s="22" t="s">
        <v>758</v>
      </c>
      <c r="E545" s="23">
        <v>35023</v>
      </c>
      <c r="F545" s="22" t="s">
        <v>45</v>
      </c>
      <c r="G545" s="22" t="s">
        <v>43</v>
      </c>
      <c r="H545" s="167" t="s">
        <v>44</v>
      </c>
      <c r="I545" s="64">
        <v>1</v>
      </c>
      <c r="J545" s="64">
        <v>1</v>
      </c>
      <c r="K545" s="174">
        <v>0</v>
      </c>
      <c r="L545" s="64">
        <v>1</v>
      </c>
      <c r="M545" s="64">
        <v>2</v>
      </c>
      <c r="N545" s="64">
        <v>1</v>
      </c>
      <c r="O545" s="64">
        <v>1</v>
      </c>
      <c r="P545" s="174">
        <v>0</v>
      </c>
      <c r="Q545" s="143">
        <v>1</v>
      </c>
      <c r="R545">
        <v>2</v>
      </c>
      <c r="S545" s="143">
        <f t="shared" si="41"/>
        <v>100</v>
      </c>
      <c r="T545" s="143">
        <f t="shared" si="42"/>
        <v>100</v>
      </c>
      <c r="U545" s="143" t="e">
        <f t="shared" si="43"/>
        <v>#DIV/0!</v>
      </c>
      <c r="V545" s="143">
        <f t="shared" si="44"/>
        <v>100</v>
      </c>
      <c r="W545" s="143">
        <f t="shared" si="45"/>
        <v>100</v>
      </c>
    </row>
    <row r="546" spans="1:23" x14ac:dyDescent="0.25">
      <c r="A546" s="21">
        <v>3548500</v>
      </c>
      <c r="B546" s="22" t="s">
        <v>636</v>
      </c>
      <c r="C546" s="22" t="s">
        <v>777</v>
      </c>
      <c r="D546" s="22" t="s">
        <v>778</v>
      </c>
      <c r="E546" s="23">
        <v>35041</v>
      </c>
      <c r="F546" s="22" t="s">
        <v>139</v>
      </c>
      <c r="G546" s="22" t="s">
        <v>138</v>
      </c>
      <c r="H546" s="167" t="s">
        <v>139</v>
      </c>
      <c r="I546" s="64">
        <v>184</v>
      </c>
      <c r="J546" s="64">
        <v>238</v>
      </c>
      <c r="K546" s="174">
        <v>68</v>
      </c>
      <c r="L546" s="64">
        <v>610</v>
      </c>
      <c r="M546" s="64">
        <v>607</v>
      </c>
      <c r="N546" s="64">
        <v>221</v>
      </c>
      <c r="O546" s="64">
        <v>270</v>
      </c>
      <c r="P546" s="174">
        <v>84</v>
      </c>
      <c r="Q546" s="143">
        <v>638</v>
      </c>
      <c r="R546">
        <v>673</v>
      </c>
      <c r="S546" s="143">
        <f t="shared" si="41"/>
        <v>83.257918552036202</v>
      </c>
      <c r="T546" s="143">
        <f t="shared" si="42"/>
        <v>88.148148148148152</v>
      </c>
      <c r="U546" s="143">
        <f t="shared" si="43"/>
        <v>80.952380952380949</v>
      </c>
      <c r="V546" s="143">
        <f t="shared" si="44"/>
        <v>95.611285266457685</v>
      </c>
      <c r="W546" s="143">
        <f t="shared" si="45"/>
        <v>90.193164933135222</v>
      </c>
    </row>
    <row r="547" spans="1:23" x14ac:dyDescent="0.25">
      <c r="A547" s="21">
        <v>3548609</v>
      </c>
      <c r="B547" s="22" t="s">
        <v>637</v>
      </c>
      <c r="C547" s="22" t="s">
        <v>771</v>
      </c>
      <c r="D547" s="22" t="s">
        <v>772</v>
      </c>
      <c r="E547" s="23">
        <v>35174</v>
      </c>
      <c r="F547" s="22" t="s">
        <v>186</v>
      </c>
      <c r="G547" s="22" t="s">
        <v>69</v>
      </c>
      <c r="H547" s="167" t="s">
        <v>70</v>
      </c>
      <c r="I547" s="64">
        <v>2</v>
      </c>
      <c r="J547" s="64">
        <v>1</v>
      </c>
      <c r="K547" s="174">
        <v>2</v>
      </c>
      <c r="L547" s="64">
        <v>13</v>
      </c>
      <c r="M547" s="64">
        <v>2</v>
      </c>
      <c r="N547" s="64">
        <v>2</v>
      </c>
      <c r="O547" s="64">
        <v>1</v>
      </c>
      <c r="P547" s="174">
        <v>2</v>
      </c>
      <c r="Q547" s="143">
        <v>13</v>
      </c>
      <c r="R547">
        <v>2</v>
      </c>
      <c r="S547" s="143">
        <f t="shared" si="41"/>
        <v>100</v>
      </c>
      <c r="T547" s="143">
        <f t="shared" si="42"/>
        <v>100</v>
      </c>
      <c r="U547" s="143">
        <f t="shared" si="43"/>
        <v>100</v>
      </c>
      <c r="V547" s="143">
        <f t="shared" si="44"/>
        <v>100</v>
      </c>
      <c r="W547" s="143">
        <f t="shared" si="45"/>
        <v>100</v>
      </c>
    </row>
    <row r="548" spans="1:23" x14ac:dyDescent="0.25">
      <c r="A548" s="21">
        <v>3548708</v>
      </c>
      <c r="B548" s="22" t="s">
        <v>638</v>
      </c>
      <c r="C548" s="22" t="s">
        <v>785</v>
      </c>
      <c r="D548" s="22" t="s">
        <v>786</v>
      </c>
      <c r="E548" s="23">
        <v>35015</v>
      </c>
      <c r="F548" s="22" t="s">
        <v>237</v>
      </c>
      <c r="G548" s="22" t="s">
        <v>98</v>
      </c>
      <c r="H548" s="167" t="s">
        <v>99</v>
      </c>
      <c r="I548" s="64">
        <v>452</v>
      </c>
      <c r="J548" s="64">
        <v>509</v>
      </c>
      <c r="K548" s="174">
        <v>155</v>
      </c>
      <c r="L548" s="64">
        <v>633</v>
      </c>
      <c r="M548" s="64">
        <v>537</v>
      </c>
      <c r="N548" s="64">
        <v>483</v>
      </c>
      <c r="O548" s="64">
        <v>522</v>
      </c>
      <c r="P548" s="174">
        <v>164</v>
      </c>
      <c r="Q548" s="143">
        <v>681</v>
      </c>
      <c r="R548">
        <v>587</v>
      </c>
      <c r="S548" s="143">
        <f t="shared" si="41"/>
        <v>93.581780538302269</v>
      </c>
      <c r="T548" s="143">
        <f t="shared" si="42"/>
        <v>97.509578544061299</v>
      </c>
      <c r="U548" s="143">
        <f t="shared" si="43"/>
        <v>94.512195121951208</v>
      </c>
      <c r="V548" s="143">
        <f t="shared" si="44"/>
        <v>92.951541850220266</v>
      </c>
      <c r="W548" s="143">
        <f t="shared" si="45"/>
        <v>91.482112436115841</v>
      </c>
    </row>
    <row r="549" spans="1:23" x14ac:dyDescent="0.25">
      <c r="A549" s="21">
        <v>3548807</v>
      </c>
      <c r="B549" s="22" t="s">
        <v>639</v>
      </c>
      <c r="C549" s="22" t="s">
        <v>785</v>
      </c>
      <c r="D549" s="22" t="s">
        <v>786</v>
      </c>
      <c r="E549" s="23">
        <v>35015</v>
      </c>
      <c r="F549" s="22" t="s">
        <v>237</v>
      </c>
      <c r="G549" s="22" t="s">
        <v>98</v>
      </c>
      <c r="H549" s="167" t="s">
        <v>99</v>
      </c>
      <c r="I549" s="64">
        <v>96</v>
      </c>
      <c r="J549" s="64">
        <v>73</v>
      </c>
      <c r="K549" s="174">
        <v>37</v>
      </c>
      <c r="L549" s="64">
        <v>239</v>
      </c>
      <c r="M549" s="64">
        <v>219</v>
      </c>
      <c r="N549" s="64">
        <v>96</v>
      </c>
      <c r="O549" s="64">
        <v>73</v>
      </c>
      <c r="P549" s="174">
        <v>38</v>
      </c>
      <c r="Q549" s="143">
        <v>240</v>
      </c>
      <c r="R549">
        <v>221</v>
      </c>
      <c r="S549" s="143">
        <f t="shared" si="41"/>
        <v>100</v>
      </c>
      <c r="T549" s="143">
        <f t="shared" si="42"/>
        <v>100</v>
      </c>
      <c r="U549" s="143">
        <f t="shared" si="43"/>
        <v>97.368421052631575</v>
      </c>
      <c r="V549" s="143">
        <f t="shared" si="44"/>
        <v>99.583333333333329</v>
      </c>
      <c r="W549" s="143">
        <f t="shared" si="45"/>
        <v>99.095022624434392</v>
      </c>
    </row>
    <row r="550" spans="1:23" x14ac:dyDescent="0.25">
      <c r="A550" s="21">
        <v>3548906</v>
      </c>
      <c r="B550" s="22" t="s">
        <v>640</v>
      </c>
      <c r="C550" s="22" t="s">
        <v>769</v>
      </c>
      <c r="D550" s="22" t="s">
        <v>770</v>
      </c>
      <c r="E550" s="23">
        <v>35034</v>
      </c>
      <c r="F550" s="22" t="s">
        <v>235</v>
      </c>
      <c r="G550" s="22" t="s">
        <v>55</v>
      </c>
      <c r="H550" s="167" t="s">
        <v>56</v>
      </c>
      <c r="I550" s="64">
        <v>122</v>
      </c>
      <c r="J550" s="64">
        <v>119</v>
      </c>
      <c r="K550" s="174">
        <v>23</v>
      </c>
      <c r="L550" s="64">
        <v>106</v>
      </c>
      <c r="M550" s="64">
        <v>151</v>
      </c>
      <c r="N550" s="64">
        <v>129</v>
      </c>
      <c r="O550" s="64">
        <v>127</v>
      </c>
      <c r="P550" s="174">
        <v>23</v>
      </c>
      <c r="Q550" s="143">
        <v>117</v>
      </c>
      <c r="R550">
        <v>158</v>
      </c>
      <c r="S550" s="143">
        <f t="shared" si="41"/>
        <v>94.573643410852711</v>
      </c>
      <c r="T550" s="143">
        <f t="shared" si="42"/>
        <v>93.7007874015748</v>
      </c>
      <c r="U550" s="143">
        <f t="shared" si="43"/>
        <v>100</v>
      </c>
      <c r="V550" s="143">
        <f t="shared" si="44"/>
        <v>90.598290598290603</v>
      </c>
      <c r="W550" s="143">
        <f t="shared" si="45"/>
        <v>95.569620253164558</v>
      </c>
    </row>
    <row r="551" spans="1:23" x14ac:dyDescent="0.25">
      <c r="A551" s="21">
        <v>3549003</v>
      </c>
      <c r="B551" s="22" t="s">
        <v>641</v>
      </c>
      <c r="C551" s="22" t="s">
        <v>757</v>
      </c>
      <c r="D551" s="22" t="s">
        <v>758</v>
      </c>
      <c r="E551" s="23">
        <v>35153</v>
      </c>
      <c r="F551" s="22" t="s">
        <v>73</v>
      </c>
      <c r="G551" s="22" t="s">
        <v>6</v>
      </c>
      <c r="H551" s="167" t="s">
        <v>7</v>
      </c>
      <c r="I551" s="64">
        <v>0</v>
      </c>
      <c r="J551" s="64">
        <v>0</v>
      </c>
      <c r="K551" s="174">
        <v>1</v>
      </c>
      <c r="L551" s="64">
        <v>3</v>
      </c>
      <c r="M551" s="64">
        <v>1</v>
      </c>
      <c r="N551" s="64">
        <v>2</v>
      </c>
      <c r="O551" s="64">
        <v>0</v>
      </c>
      <c r="P551" s="174">
        <v>1</v>
      </c>
      <c r="Q551" s="143">
        <v>4</v>
      </c>
      <c r="R551">
        <v>1</v>
      </c>
      <c r="S551" s="143">
        <f t="shared" si="41"/>
        <v>0</v>
      </c>
      <c r="T551" s="143" t="e">
        <f t="shared" si="42"/>
        <v>#DIV/0!</v>
      </c>
      <c r="U551" s="143">
        <f t="shared" si="43"/>
        <v>100</v>
      </c>
      <c r="V551" s="143">
        <f t="shared" si="44"/>
        <v>75</v>
      </c>
      <c r="W551" s="143">
        <f t="shared" si="45"/>
        <v>100</v>
      </c>
    </row>
    <row r="552" spans="1:23" x14ac:dyDescent="0.25">
      <c r="A552" s="21">
        <v>3549102</v>
      </c>
      <c r="B552" s="22" t="s">
        <v>642</v>
      </c>
      <c r="C552" s="22" t="s">
        <v>759</v>
      </c>
      <c r="D552" s="22" t="s">
        <v>760</v>
      </c>
      <c r="E552" s="23">
        <v>35142</v>
      </c>
      <c r="F552" s="22" t="s">
        <v>12</v>
      </c>
      <c r="G552" s="22" t="s">
        <v>10</v>
      </c>
      <c r="H552" s="167" t="s">
        <v>11</v>
      </c>
      <c r="I552" s="64">
        <v>16</v>
      </c>
      <c r="J552" s="64">
        <v>29</v>
      </c>
      <c r="K552" s="174">
        <v>24</v>
      </c>
      <c r="L552" s="64">
        <v>65</v>
      </c>
      <c r="M552" s="64">
        <v>41</v>
      </c>
      <c r="N552" s="64">
        <v>17</v>
      </c>
      <c r="O552" s="64">
        <v>30</v>
      </c>
      <c r="P552" s="174">
        <v>25</v>
      </c>
      <c r="Q552" s="143">
        <v>67</v>
      </c>
      <c r="R552">
        <v>42</v>
      </c>
      <c r="S552" s="143">
        <f t="shared" si="41"/>
        <v>94.117647058823522</v>
      </c>
      <c r="T552" s="143">
        <f t="shared" si="42"/>
        <v>96.666666666666671</v>
      </c>
      <c r="U552" s="143">
        <f t="shared" si="43"/>
        <v>96</v>
      </c>
      <c r="V552" s="143">
        <f t="shared" si="44"/>
        <v>97.014925373134332</v>
      </c>
      <c r="W552" s="143">
        <f t="shared" si="45"/>
        <v>97.61904761904762</v>
      </c>
    </row>
    <row r="553" spans="1:23" x14ac:dyDescent="0.25">
      <c r="A553" s="21">
        <v>3549201</v>
      </c>
      <c r="B553" s="22" t="s">
        <v>643</v>
      </c>
      <c r="C553" s="22" t="s">
        <v>757</v>
      </c>
      <c r="D553" s="22" t="s">
        <v>758</v>
      </c>
      <c r="E553" s="23">
        <v>35154</v>
      </c>
      <c r="F553" s="22" t="s">
        <v>263</v>
      </c>
      <c r="G553" s="22" t="s">
        <v>6</v>
      </c>
      <c r="H553" s="167" t="s">
        <v>7</v>
      </c>
      <c r="I553" s="64">
        <v>5</v>
      </c>
      <c r="J553" s="64">
        <v>6</v>
      </c>
      <c r="K553" s="174">
        <v>0</v>
      </c>
      <c r="L553" s="64">
        <v>4</v>
      </c>
      <c r="M553" s="64">
        <v>3</v>
      </c>
      <c r="N553" s="64">
        <v>6</v>
      </c>
      <c r="O553" s="64">
        <v>6</v>
      </c>
      <c r="P553" s="174">
        <v>0</v>
      </c>
      <c r="Q553" s="143">
        <v>5</v>
      </c>
      <c r="R553">
        <v>3</v>
      </c>
      <c r="S553" s="143">
        <f t="shared" si="41"/>
        <v>83.333333333333343</v>
      </c>
      <c r="T553" s="143">
        <f t="shared" si="42"/>
        <v>100</v>
      </c>
      <c r="U553" s="143" t="e">
        <f t="shared" si="43"/>
        <v>#DIV/0!</v>
      </c>
      <c r="V553" s="143">
        <f t="shared" si="44"/>
        <v>80</v>
      </c>
      <c r="W553" s="143">
        <f t="shared" si="45"/>
        <v>100</v>
      </c>
    </row>
    <row r="554" spans="1:23" x14ac:dyDescent="0.25">
      <c r="A554" s="21">
        <v>3549250</v>
      </c>
      <c r="B554" s="22" t="s">
        <v>644</v>
      </c>
      <c r="C554" s="22" t="s">
        <v>757</v>
      </c>
      <c r="D554" s="22" t="s">
        <v>758</v>
      </c>
      <c r="E554" s="23">
        <v>35154</v>
      </c>
      <c r="F554" s="22" t="s">
        <v>263</v>
      </c>
      <c r="G554" s="22" t="s">
        <v>6</v>
      </c>
      <c r="H554" s="167" t="s">
        <v>7</v>
      </c>
      <c r="I554" s="64">
        <v>1</v>
      </c>
      <c r="J554" s="64">
        <v>0</v>
      </c>
      <c r="K554" s="174">
        <v>2</v>
      </c>
      <c r="L554" s="64">
        <v>1</v>
      </c>
      <c r="M554" s="64">
        <v>1</v>
      </c>
      <c r="N554" s="64">
        <v>1</v>
      </c>
      <c r="O554" s="64">
        <v>0</v>
      </c>
      <c r="P554" s="174">
        <v>4</v>
      </c>
      <c r="Q554" s="143">
        <v>1</v>
      </c>
      <c r="R554">
        <v>1</v>
      </c>
      <c r="S554" s="143">
        <f t="shared" si="41"/>
        <v>100</v>
      </c>
      <c r="T554" s="143" t="e">
        <f t="shared" si="42"/>
        <v>#DIV/0!</v>
      </c>
      <c r="U554" s="143">
        <f t="shared" si="43"/>
        <v>50</v>
      </c>
      <c r="V554" s="143">
        <f t="shared" si="44"/>
        <v>100</v>
      </c>
      <c r="W554" s="143">
        <f t="shared" si="45"/>
        <v>100</v>
      </c>
    </row>
    <row r="555" spans="1:23" x14ac:dyDescent="0.25">
      <c r="A555" s="21">
        <v>3549300</v>
      </c>
      <c r="B555" s="22" t="s">
        <v>645</v>
      </c>
      <c r="C555" s="22" t="s">
        <v>767</v>
      </c>
      <c r="D555" s="22" t="s">
        <v>768</v>
      </c>
      <c r="E555" s="23">
        <v>35111</v>
      </c>
      <c r="F555" s="22" t="s">
        <v>245</v>
      </c>
      <c r="G555" s="22" t="s">
        <v>31</v>
      </c>
      <c r="H555" s="167" t="s">
        <v>32</v>
      </c>
      <c r="I555" s="64">
        <v>0</v>
      </c>
      <c r="J555" s="64">
        <v>0</v>
      </c>
      <c r="K555" s="174">
        <v>0</v>
      </c>
      <c r="L555" s="64">
        <v>6</v>
      </c>
      <c r="M555" s="64">
        <v>1</v>
      </c>
      <c r="N555" s="64">
        <v>0</v>
      </c>
      <c r="O555" s="64">
        <v>0</v>
      </c>
      <c r="P555" s="174">
        <v>0</v>
      </c>
      <c r="Q555" s="143">
        <v>7</v>
      </c>
      <c r="R555">
        <v>1</v>
      </c>
      <c r="S555" s="143" t="e">
        <f t="shared" si="41"/>
        <v>#DIV/0!</v>
      </c>
      <c r="T555" s="143" t="e">
        <f t="shared" si="42"/>
        <v>#DIV/0!</v>
      </c>
      <c r="U555" s="143" t="e">
        <f t="shared" si="43"/>
        <v>#DIV/0!</v>
      </c>
      <c r="V555" s="143">
        <f t="shared" si="44"/>
        <v>85.714285714285708</v>
      </c>
      <c r="W555" s="143">
        <f t="shared" si="45"/>
        <v>100</v>
      </c>
    </row>
    <row r="556" spans="1:23" x14ac:dyDescent="0.25">
      <c r="A556" s="21">
        <v>3549409</v>
      </c>
      <c r="B556" s="22" t="s">
        <v>646</v>
      </c>
      <c r="C556" s="22" t="s">
        <v>769</v>
      </c>
      <c r="D556" s="22" t="s">
        <v>770</v>
      </c>
      <c r="E556" s="23">
        <v>35082</v>
      </c>
      <c r="F556" s="22" t="s">
        <v>336</v>
      </c>
      <c r="G556" s="22" t="s">
        <v>81</v>
      </c>
      <c r="H556" s="167" t="s">
        <v>82</v>
      </c>
      <c r="I556" s="64">
        <v>20</v>
      </c>
      <c r="J556" s="64">
        <v>12</v>
      </c>
      <c r="K556" s="174">
        <v>0</v>
      </c>
      <c r="L556" s="64">
        <v>26</v>
      </c>
      <c r="M556" s="64">
        <v>9</v>
      </c>
      <c r="N556" s="64">
        <v>21</v>
      </c>
      <c r="O556" s="64">
        <v>12</v>
      </c>
      <c r="P556" s="174">
        <v>0</v>
      </c>
      <c r="Q556" s="143">
        <v>29</v>
      </c>
      <c r="R556">
        <v>10</v>
      </c>
      <c r="S556" s="143">
        <f t="shared" si="41"/>
        <v>95.238095238095227</v>
      </c>
      <c r="T556" s="143">
        <f t="shared" si="42"/>
        <v>100</v>
      </c>
      <c r="U556" s="143" t="e">
        <f t="shared" si="43"/>
        <v>#DIV/0!</v>
      </c>
      <c r="V556" s="143">
        <f t="shared" si="44"/>
        <v>89.65517241379311</v>
      </c>
      <c r="W556" s="143">
        <f t="shared" si="45"/>
        <v>90</v>
      </c>
    </row>
    <row r="557" spans="1:23" x14ac:dyDescent="0.25">
      <c r="A557" s="21">
        <v>3549508</v>
      </c>
      <c r="B557" s="22" t="s">
        <v>647</v>
      </c>
      <c r="C557" s="22" t="s">
        <v>769</v>
      </c>
      <c r="D557" s="22" t="s">
        <v>770</v>
      </c>
      <c r="E557" s="23">
        <v>35081</v>
      </c>
      <c r="F557" s="22" t="s">
        <v>229</v>
      </c>
      <c r="G557" s="22" t="s">
        <v>81</v>
      </c>
      <c r="H557" s="167" t="s">
        <v>82</v>
      </c>
      <c r="I557" s="64">
        <v>1</v>
      </c>
      <c r="J557" s="64">
        <v>5</v>
      </c>
      <c r="K557" s="174">
        <v>3</v>
      </c>
      <c r="L557" s="64">
        <v>2</v>
      </c>
      <c r="M557" s="64">
        <v>0</v>
      </c>
      <c r="N557" s="64">
        <v>1</v>
      </c>
      <c r="O557" s="64">
        <v>5</v>
      </c>
      <c r="P557" s="174">
        <v>3</v>
      </c>
      <c r="Q557" s="143">
        <v>3</v>
      </c>
      <c r="R557">
        <v>0</v>
      </c>
      <c r="S557" s="143">
        <f t="shared" si="41"/>
        <v>100</v>
      </c>
      <c r="T557" s="143">
        <f t="shared" si="42"/>
        <v>100</v>
      </c>
      <c r="U557" s="143">
        <f t="shared" si="43"/>
        <v>100</v>
      </c>
      <c r="V557" s="143">
        <f t="shared" si="44"/>
        <v>66.666666666666657</v>
      </c>
      <c r="W557" s="143" t="e">
        <f t="shared" si="45"/>
        <v>#DIV/0!</v>
      </c>
    </row>
    <row r="558" spans="1:23" x14ac:dyDescent="0.25">
      <c r="A558" s="21">
        <v>3549607</v>
      </c>
      <c r="B558" s="22" t="s">
        <v>648</v>
      </c>
      <c r="C558" s="22" t="s">
        <v>771</v>
      </c>
      <c r="D558" s="22" t="s">
        <v>772</v>
      </c>
      <c r="E558" s="23">
        <v>35172</v>
      </c>
      <c r="F558" s="22" t="s">
        <v>71</v>
      </c>
      <c r="G558" s="22" t="s">
        <v>69</v>
      </c>
      <c r="H558" s="167" t="s">
        <v>70</v>
      </c>
      <c r="I558" s="64">
        <v>0</v>
      </c>
      <c r="J558" s="64">
        <v>0</v>
      </c>
      <c r="K558" s="174">
        <v>0</v>
      </c>
      <c r="L558" s="64">
        <v>0</v>
      </c>
      <c r="M558" s="64">
        <v>0</v>
      </c>
      <c r="N558" s="64">
        <v>0</v>
      </c>
      <c r="O558" s="64">
        <v>1</v>
      </c>
      <c r="P558" s="174">
        <v>0</v>
      </c>
      <c r="Q558" s="143">
        <v>0</v>
      </c>
      <c r="R558">
        <v>0</v>
      </c>
      <c r="S558" s="143" t="e">
        <f t="shared" si="41"/>
        <v>#DIV/0!</v>
      </c>
      <c r="T558" s="143">
        <f t="shared" si="42"/>
        <v>0</v>
      </c>
      <c r="U558" s="143" t="e">
        <f t="shared" si="43"/>
        <v>#DIV/0!</v>
      </c>
      <c r="V558" s="143" t="e">
        <f t="shared" si="44"/>
        <v>#DIV/0!</v>
      </c>
      <c r="W558" s="143" t="e">
        <f t="shared" si="45"/>
        <v>#DIV/0!</v>
      </c>
    </row>
    <row r="559" spans="1:23" x14ac:dyDescent="0.25">
      <c r="A559" s="21">
        <v>3549706</v>
      </c>
      <c r="B559" s="22" t="s">
        <v>649</v>
      </c>
      <c r="C559" s="22" t="s">
        <v>759</v>
      </c>
      <c r="D559" s="22" t="s">
        <v>760</v>
      </c>
      <c r="E559" s="23">
        <v>35143</v>
      </c>
      <c r="F559" s="22" t="s">
        <v>170</v>
      </c>
      <c r="G559" s="22" t="s">
        <v>10</v>
      </c>
      <c r="H559" s="167" t="s">
        <v>11</v>
      </c>
      <c r="I559" s="64">
        <v>1</v>
      </c>
      <c r="J559" s="64">
        <v>6</v>
      </c>
      <c r="K559" s="174">
        <v>4</v>
      </c>
      <c r="L559" s="64">
        <v>7</v>
      </c>
      <c r="M559" s="64">
        <v>7</v>
      </c>
      <c r="N559" s="64">
        <v>4</v>
      </c>
      <c r="O559" s="64">
        <v>10</v>
      </c>
      <c r="P559" s="174">
        <v>6</v>
      </c>
      <c r="Q559" s="143">
        <v>9</v>
      </c>
      <c r="R559">
        <v>15</v>
      </c>
      <c r="S559" s="143">
        <f t="shared" si="41"/>
        <v>25</v>
      </c>
      <c r="T559" s="143">
        <f t="shared" si="42"/>
        <v>60</v>
      </c>
      <c r="U559" s="143">
        <f t="shared" si="43"/>
        <v>66.666666666666657</v>
      </c>
      <c r="V559" s="143">
        <f t="shared" si="44"/>
        <v>77.777777777777786</v>
      </c>
      <c r="W559" s="143">
        <f t="shared" si="45"/>
        <v>46.666666666666664</v>
      </c>
    </row>
    <row r="560" spans="1:23" x14ac:dyDescent="0.25">
      <c r="A560" s="21">
        <v>3549805</v>
      </c>
      <c r="B560" s="22" t="s">
        <v>650</v>
      </c>
      <c r="C560" s="22" t="s">
        <v>757</v>
      </c>
      <c r="D560" s="22" t="s">
        <v>758</v>
      </c>
      <c r="E560" s="23">
        <v>35155</v>
      </c>
      <c r="F560" s="22" t="s">
        <v>7</v>
      </c>
      <c r="G560" s="22" t="s">
        <v>6</v>
      </c>
      <c r="H560" s="167" t="s">
        <v>7</v>
      </c>
      <c r="I560" s="64">
        <v>655</v>
      </c>
      <c r="J560" s="64">
        <v>796</v>
      </c>
      <c r="K560" s="174">
        <v>218</v>
      </c>
      <c r="L560" s="64">
        <v>1066</v>
      </c>
      <c r="M560" s="64">
        <v>860</v>
      </c>
      <c r="N560" s="64">
        <v>698</v>
      </c>
      <c r="O560" s="64">
        <v>828</v>
      </c>
      <c r="P560" s="174">
        <v>224</v>
      </c>
      <c r="Q560" s="143">
        <v>1091</v>
      </c>
      <c r="R560">
        <v>889</v>
      </c>
      <c r="S560" s="143">
        <f t="shared" si="41"/>
        <v>93.839541547277932</v>
      </c>
      <c r="T560" s="143">
        <f t="shared" si="42"/>
        <v>96.135265700483103</v>
      </c>
      <c r="U560" s="143">
        <f t="shared" si="43"/>
        <v>97.321428571428569</v>
      </c>
      <c r="V560" s="143">
        <f t="shared" si="44"/>
        <v>97.708524289642526</v>
      </c>
      <c r="W560" s="143">
        <f t="shared" si="45"/>
        <v>96.737907761529812</v>
      </c>
    </row>
    <row r="561" spans="1:23" x14ac:dyDescent="0.25">
      <c r="A561" s="21">
        <v>3549904</v>
      </c>
      <c r="B561" s="22" t="s">
        <v>651</v>
      </c>
      <c r="C561" s="22" t="s">
        <v>771</v>
      </c>
      <c r="D561" s="22" t="s">
        <v>772</v>
      </c>
      <c r="E561" s="23">
        <v>35171</v>
      </c>
      <c r="F561" s="22" t="s">
        <v>167</v>
      </c>
      <c r="G561" s="22" t="s">
        <v>69</v>
      </c>
      <c r="H561" s="167" t="s">
        <v>70</v>
      </c>
      <c r="I561" s="64">
        <v>322</v>
      </c>
      <c r="J561" s="64">
        <v>331</v>
      </c>
      <c r="K561" s="174">
        <v>157</v>
      </c>
      <c r="L561" s="64">
        <v>887</v>
      </c>
      <c r="M561" s="64">
        <v>472</v>
      </c>
      <c r="N561" s="64">
        <v>336</v>
      </c>
      <c r="O561" s="64">
        <v>358</v>
      </c>
      <c r="P561" s="174">
        <v>167</v>
      </c>
      <c r="Q561" s="143">
        <v>909</v>
      </c>
      <c r="R561">
        <v>484</v>
      </c>
      <c r="S561" s="143">
        <f t="shared" si="41"/>
        <v>95.833333333333343</v>
      </c>
      <c r="T561" s="143">
        <f t="shared" si="42"/>
        <v>92.458100558659211</v>
      </c>
      <c r="U561" s="143">
        <f t="shared" si="43"/>
        <v>94.011976047904184</v>
      </c>
      <c r="V561" s="143">
        <f t="shared" si="44"/>
        <v>97.579757975797577</v>
      </c>
      <c r="W561" s="143">
        <f t="shared" si="45"/>
        <v>97.52066115702479</v>
      </c>
    </row>
    <row r="562" spans="1:23" x14ac:dyDescent="0.25">
      <c r="A562" s="21">
        <v>3549953</v>
      </c>
      <c r="B562" s="22" t="s">
        <v>652</v>
      </c>
      <c r="C562" s="22" t="s">
        <v>783</v>
      </c>
      <c r="D562" s="22" t="s">
        <v>784</v>
      </c>
      <c r="E562" s="23">
        <v>35013</v>
      </c>
      <c r="F562" s="22" t="s">
        <v>225</v>
      </c>
      <c r="G562" s="22" t="s">
        <v>98</v>
      </c>
      <c r="H562" s="167" t="s">
        <v>99</v>
      </c>
      <c r="I562" s="64">
        <v>5</v>
      </c>
      <c r="J562" s="64">
        <v>6</v>
      </c>
      <c r="K562" s="174">
        <v>1</v>
      </c>
      <c r="L562" s="64">
        <v>11</v>
      </c>
      <c r="M562" s="64">
        <v>15</v>
      </c>
      <c r="N562" s="64">
        <v>9</v>
      </c>
      <c r="O562" s="64">
        <v>7</v>
      </c>
      <c r="P562" s="174">
        <v>1</v>
      </c>
      <c r="Q562" s="143">
        <v>17</v>
      </c>
      <c r="R562">
        <v>21</v>
      </c>
      <c r="S562" s="143">
        <f t="shared" si="41"/>
        <v>55.555555555555557</v>
      </c>
      <c r="T562" s="143">
        <f t="shared" si="42"/>
        <v>85.714285714285708</v>
      </c>
      <c r="U562" s="143">
        <f t="shared" si="43"/>
        <v>100</v>
      </c>
      <c r="V562" s="143">
        <f t="shared" si="44"/>
        <v>64.705882352941174</v>
      </c>
      <c r="W562" s="143">
        <f t="shared" si="45"/>
        <v>71.428571428571431</v>
      </c>
    </row>
    <row r="563" spans="1:23" x14ac:dyDescent="0.25">
      <c r="A563" s="21">
        <v>3550001</v>
      </c>
      <c r="B563" s="22" t="s">
        <v>653</v>
      </c>
      <c r="C563" s="22" t="s">
        <v>771</v>
      </c>
      <c r="D563" s="22" t="s">
        <v>772</v>
      </c>
      <c r="E563" s="23">
        <v>35174</v>
      </c>
      <c r="F563" s="22" t="s">
        <v>186</v>
      </c>
      <c r="G563" s="22" t="s">
        <v>69</v>
      </c>
      <c r="H563" s="167" t="s">
        <v>70</v>
      </c>
      <c r="I563" s="64">
        <v>3</v>
      </c>
      <c r="J563" s="64">
        <v>1</v>
      </c>
      <c r="K563" s="174">
        <v>0</v>
      </c>
      <c r="L563" s="64">
        <v>5</v>
      </c>
      <c r="M563" s="64">
        <v>3</v>
      </c>
      <c r="N563" s="64">
        <v>3</v>
      </c>
      <c r="O563" s="64">
        <v>3</v>
      </c>
      <c r="P563" s="174">
        <v>0</v>
      </c>
      <c r="Q563" s="143">
        <v>9</v>
      </c>
      <c r="R563">
        <v>5</v>
      </c>
      <c r="S563" s="143">
        <f t="shared" si="41"/>
        <v>100</v>
      </c>
      <c r="T563" s="143">
        <f t="shared" si="42"/>
        <v>33.333333333333329</v>
      </c>
      <c r="U563" s="143" t="e">
        <f t="shared" si="43"/>
        <v>#DIV/0!</v>
      </c>
      <c r="V563" s="143">
        <f t="shared" si="44"/>
        <v>55.555555555555557</v>
      </c>
      <c r="W563" s="143">
        <f t="shared" si="45"/>
        <v>60</v>
      </c>
    </row>
    <row r="564" spans="1:23" x14ac:dyDescent="0.25">
      <c r="A564" s="21">
        <v>3550100</v>
      </c>
      <c r="B564" s="22" t="s">
        <v>654</v>
      </c>
      <c r="C564" s="22" t="s">
        <v>761</v>
      </c>
      <c r="D564" s="22" t="s">
        <v>762</v>
      </c>
      <c r="E564" s="23">
        <v>35063</v>
      </c>
      <c r="F564" s="22" t="s">
        <v>66</v>
      </c>
      <c r="G564" s="22" t="s">
        <v>19</v>
      </c>
      <c r="H564" s="167" t="s">
        <v>20</v>
      </c>
      <c r="I564" s="64">
        <v>2</v>
      </c>
      <c r="J564" s="64">
        <v>7</v>
      </c>
      <c r="K564" s="174">
        <v>4</v>
      </c>
      <c r="L564" s="64">
        <v>29</v>
      </c>
      <c r="M564" s="64">
        <v>14</v>
      </c>
      <c r="N564" s="64">
        <v>2</v>
      </c>
      <c r="O564" s="64">
        <v>8</v>
      </c>
      <c r="P564" s="174">
        <v>4</v>
      </c>
      <c r="Q564" s="143">
        <v>29</v>
      </c>
      <c r="R564">
        <v>14</v>
      </c>
      <c r="S564" s="143">
        <f t="shared" si="41"/>
        <v>100</v>
      </c>
      <c r="T564" s="143">
        <f t="shared" si="42"/>
        <v>87.5</v>
      </c>
      <c r="U564" s="143">
        <f t="shared" si="43"/>
        <v>100</v>
      </c>
      <c r="V564" s="143">
        <f t="shared" si="44"/>
        <v>100</v>
      </c>
      <c r="W564" s="143">
        <f t="shared" si="45"/>
        <v>100</v>
      </c>
    </row>
    <row r="565" spans="1:23" x14ac:dyDescent="0.25">
      <c r="A565" s="21">
        <v>3550209</v>
      </c>
      <c r="B565" s="22" t="s">
        <v>655</v>
      </c>
      <c r="C565" s="22" t="s">
        <v>765</v>
      </c>
      <c r="D565" s="22" t="s">
        <v>766</v>
      </c>
      <c r="E565" s="23">
        <v>35161</v>
      </c>
      <c r="F565" s="22" t="s">
        <v>29</v>
      </c>
      <c r="G565" s="22" t="s">
        <v>27</v>
      </c>
      <c r="H565" s="167" t="s">
        <v>28</v>
      </c>
      <c r="I565" s="64">
        <v>8</v>
      </c>
      <c r="J565" s="64">
        <v>9</v>
      </c>
      <c r="K565" s="174">
        <v>3</v>
      </c>
      <c r="L565" s="64">
        <v>15</v>
      </c>
      <c r="M565" s="64">
        <v>6</v>
      </c>
      <c r="N565" s="64">
        <v>13</v>
      </c>
      <c r="O565" s="64">
        <v>11</v>
      </c>
      <c r="P565" s="174">
        <v>3</v>
      </c>
      <c r="Q565" s="143">
        <v>15</v>
      </c>
      <c r="R565">
        <v>9</v>
      </c>
      <c r="S565" s="143">
        <f t="shared" si="41"/>
        <v>61.53846153846154</v>
      </c>
      <c r="T565" s="143">
        <f t="shared" si="42"/>
        <v>81.818181818181827</v>
      </c>
      <c r="U565" s="143">
        <f t="shared" si="43"/>
        <v>100</v>
      </c>
      <c r="V565" s="143">
        <f t="shared" si="44"/>
        <v>100</v>
      </c>
      <c r="W565" s="143">
        <f t="shared" si="45"/>
        <v>66.666666666666657</v>
      </c>
    </row>
    <row r="566" spans="1:23" x14ac:dyDescent="0.25">
      <c r="A566" s="21">
        <v>3550308</v>
      </c>
      <c r="B566" s="22" t="s">
        <v>657</v>
      </c>
      <c r="C566" s="22" t="s">
        <v>787</v>
      </c>
      <c r="D566" s="22" t="s">
        <v>788</v>
      </c>
      <c r="E566" s="23">
        <v>35016</v>
      </c>
      <c r="F566" s="22" t="s">
        <v>656</v>
      </c>
      <c r="G566" s="22" t="s">
        <v>98</v>
      </c>
      <c r="H566" s="167" t="s">
        <v>99</v>
      </c>
      <c r="I566" s="64">
        <v>6346</v>
      </c>
      <c r="J566" s="64">
        <v>5836</v>
      </c>
      <c r="K566" s="174">
        <v>1837</v>
      </c>
      <c r="L566" s="64">
        <v>17654</v>
      </c>
      <c r="M566" s="64">
        <v>14335</v>
      </c>
      <c r="N566" s="64">
        <v>6689</v>
      </c>
      <c r="O566" s="64">
        <v>6215</v>
      </c>
      <c r="P566" s="174">
        <v>1972</v>
      </c>
      <c r="Q566" s="143">
        <v>18305</v>
      </c>
      <c r="R566">
        <v>14869</v>
      </c>
      <c r="S566" s="143">
        <f t="shared" si="41"/>
        <v>94.872178203019885</v>
      </c>
      <c r="T566" s="143">
        <f t="shared" si="42"/>
        <v>93.901850362027346</v>
      </c>
      <c r="U566" s="143">
        <f t="shared" si="43"/>
        <v>93.154158215010142</v>
      </c>
      <c r="V566" s="143">
        <f t="shared" si="44"/>
        <v>96.443594646271507</v>
      </c>
      <c r="W566" s="143">
        <f t="shared" si="45"/>
        <v>96.408635415966103</v>
      </c>
    </row>
    <row r="567" spans="1:23" x14ac:dyDescent="0.25">
      <c r="A567" s="21">
        <v>3550407</v>
      </c>
      <c r="B567" s="22" t="s">
        <v>658</v>
      </c>
      <c r="C567" s="22" t="s">
        <v>763</v>
      </c>
      <c r="D567" s="22" t="s">
        <v>764</v>
      </c>
      <c r="E567" s="23">
        <v>35103</v>
      </c>
      <c r="F567" s="22" t="s">
        <v>24</v>
      </c>
      <c r="G567" s="22" t="s">
        <v>23</v>
      </c>
      <c r="H567" s="167" t="s">
        <v>24</v>
      </c>
      <c r="I567" s="64">
        <v>10</v>
      </c>
      <c r="J567" s="64">
        <v>24</v>
      </c>
      <c r="K567" s="174">
        <v>8</v>
      </c>
      <c r="L567" s="64">
        <v>30</v>
      </c>
      <c r="M567" s="64">
        <v>15</v>
      </c>
      <c r="N567" s="64">
        <v>11</v>
      </c>
      <c r="O567" s="64">
        <v>30</v>
      </c>
      <c r="P567" s="174">
        <v>10</v>
      </c>
      <c r="Q567" s="143">
        <v>35</v>
      </c>
      <c r="R567">
        <v>23</v>
      </c>
      <c r="S567" s="143">
        <f t="shared" si="41"/>
        <v>90.909090909090907</v>
      </c>
      <c r="T567" s="143">
        <f t="shared" si="42"/>
        <v>80</v>
      </c>
      <c r="U567" s="143">
        <f t="shared" si="43"/>
        <v>80</v>
      </c>
      <c r="V567" s="143">
        <f t="shared" si="44"/>
        <v>85.714285714285708</v>
      </c>
      <c r="W567" s="143">
        <f t="shared" si="45"/>
        <v>65.217391304347828</v>
      </c>
    </row>
    <row r="568" spans="1:23" x14ac:dyDescent="0.25">
      <c r="A568" s="21">
        <v>3550506</v>
      </c>
      <c r="B568" s="22" t="s">
        <v>659</v>
      </c>
      <c r="C568" s="22" t="s">
        <v>755</v>
      </c>
      <c r="D568" s="22" t="s">
        <v>756</v>
      </c>
      <c r="E568" s="23">
        <v>35094</v>
      </c>
      <c r="F568" s="22" t="s">
        <v>136</v>
      </c>
      <c r="G568" s="22" t="s">
        <v>2</v>
      </c>
      <c r="H568" s="167" t="s">
        <v>3</v>
      </c>
      <c r="I568" s="64">
        <v>2</v>
      </c>
      <c r="J568" s="64">
        <v>6</v>
      </c>
      <c r="K568" s="174">
        <v>3</v>
      </c>
      <c r="L568" s="64">
        <v>7</v>
      </c>
      <c r="M568" s="64">
        <v>0</v>
      </c>
      <c r="N568" s="64">
        <v>7</v>
      </c>
      <c r="O568" s="64">
        <v>7</v>
      </c>
      <c r="P568" s="174">
        <v>8</v>
      </c>
      <c r="Q568" s="143">
        <v>14</v>
      </c>
      <c r="R568">
        <v>3</v>
      </c>
      <c r="S568" s="143">
        <f t="shared" si="41"/>
        <v>28.571428571428569</v>
      </c>
      <c r="T568" s="143">
        <f t="shared" si="42"/>
        <v>85.714285714285708</v>
      </c>
      <c r="U568" s="143">
        <f t="shared" si="43"/>
        <v>37.5</v>
      </c>
      <c r="V568" s="143">
        <f t="shared" si="44"/>
        <v>50</v>
      </c>
      <c r="W568" s="143">
        <f t="shared" si="45"/>
        <v>0</v>
      </c>
    </row>
    <row r="569" spans="1:23" x14ac:dyDescent="0.25">
      <c r="A569" s="21">
        <v>3550605</v>
      </c>
      <c r="B569" s="22" t="s">
        <v>660</v>
      </c>
      <c r="C569" s="22" t="s">
        <v>765</v>
      </c>
      <c r="D569" s="22" t="s">
        <v>766</v>
      </c>
      <c r="E569" s="23">
        <v>35163</v>
      </c>
      <c r="F569" s="22" t="s">
        <v>28</v>
      </c>
      <c r="G569" s="22" t="s">
        <v>27</v>
      </c>
      <c r="H569" s="167" t="s">
        <v>28</v>
      </c>
      <c r="I569" s="64">
        <v>36</v>
      </c>
      <c r="J569" s="64">
        <v>27</v>
      </c>
      <c r="K569" s="174">
        <v>8</v>
      </c>
      <c r="L569" s="64">
        <v>25</v>
      </c>
      <c r="M569" s="64">
        <v>39</v>
      </c>
      <c r="N569" s="64">
        <v>37</v>
      </c>
      <c r="O569" s="64">
        <v>30</v>
      </c>
      <c r="P569" s="174">
        <v>11</v>
      </c>
      <c r="Q569" s="143">
        <v>35</v>
      </c>
      <c r="R569">
        <v>44</v>
      </c>
      <c r="S569" s="143">
        <f t="shared" si="41"/>
        <v>97.297297297297305</v>
      </c>
      <c r="T569" s="143">
        <f t="shared" si="42"/>
        <v>90</v>
      </c>
      <c r="U569" s="143">
        <f t="shared" si="43"/>
        <v>72.727272727272734</v>
      </c>
      <c r="V569" s="143">
        <f t="shared" si="44"/>
        <v>71.428571428571431</v>
      </c>
      <c r="W569" s="143">
        <f t="shared" si="45"/>
        <v>88.63636363636364</v>
      </c>
    </row>
    <row r="570" spans="1:23" x14ac:dyDescent="0.25">
      <c r="A570" s="21">
        <v>3550704</v>
      </c>
      <c r="B570" s="22" t="s">
        <v>661</v>
      </c>
      <c r="C570" s="22" t="s">
        <v>771</v>
      </c>
      <c r="D570" s="22" t="s">
        <v>772</v>
      </c>
      <c r="E570" s="23">
        <v>35173</v>
      </c>
      <c r="F570" s="22" t="s">
        <v>198</v>
      </c>
      <c r="G570" s="22" t="s">
        <v>69</v>
      </c>
      <c r="H570" s="167" t="s">
        <v>70</v>
      </c>
      <c r="I570" s="64">
        <v>29</v>
      </c>
      <c r="J570" s="64">
        <v>39</v>
      </c>
      <c r="K570" s="174">
        <v>10</v>
      </c>
      <c r="L570" s="64">
        <v>42</v>
      </c>
      <c r="M570" s="64">
        <v>11</v>
      </c>
      <c r="N570" s="64">
        <v>31</v>
      </c>
      <c r="O570" s="64">
        <v>57</v>
      </c>
      <c r="P570" s="174">
        <v>14</v>
      </c>
      <c r="Q570" s="143">
        <v>50</v>
      </c>
      <c r="R570">
        <v>16</v>
      </c>
      <c r="S570" s="143">
        <f t="shared" si="41"/>
        <v>93.548387096774192</v>
      </c>
      <c r="T570" s="143">
        <f t="shared" si="42"/>
        <v>68.421052631578945</v>
      </c>
      <c r="U570" s="143">
        <f t="shared" si="43"/>
        <v>71.428571428571431</v>
      </c>
      <c r="V570" s="143">
        <f t="shared" si="44"/>
        <v>84</v>
      </c>
      <c r="W570" s="143">
        <f t="shared" si="45"/>
        <v>68.75</v>
      </c>
    </row>
    <row r="571" spans="1:23" x14ac:dyDescent="0.25">
      <c r="A571" s="21">
        <v>3550803</v>
      </c>
      <c r="B571" s="22" t="s">
        <v>662</v>
      </c>
      <c r="C571" s="22" t="s">
        <v>759</v>
      </c>
      <c r="D571" s="22" t="s">
        <v>760</v>
      </c>
      <c r="E571" s="23">
        <v>35143</v>
      </c>
      <c r="F571" s="22" t="s">
        <v>170</v>
      </c>
      <c r="G571" s="22" t="s">
        <v>10</v>
      </c>
      <c r="H571" s="167" t="s">
        <v>11</v>
      </c>
      <c r="I571" s="64">
        <v>0</v>
      </c>
      <c r="J571" s="64">
        <v>1</v>
      </c>
      <c r="K571" s="174">
        <v>1</v>
      </c>
      <c r="L571" s="64">
        <v>0</v>
      </c>
      <c r="M571" s="64">
        <v>1</v>
      </c>
      <c r="N571" s="64">
        <v>0</v>
      </c>
      <c r="O571" s="64">
        <v>2</v>
      </c>
      <c r="P571" s="174">
        <v>1</v>
      </c>
      <c r="Q571" s="143">
        <v>0</v>
      </c>
      <c r="R571">
        <v>1</v>
      </c>
      <c r="S571" s="143" t="e">
        <f t="shared" si="41"/>
        <v>#DIV/0!</v>
      </c>
      <c r="T571" s="143">
        <f t="shared" si="42"/>
        <v>50</v>
      </c>
      <c r="U571" s="143">
        <f t="shared" si="43"/>
        <v>100</v>
      </c>
      <c r="V571" s="143" t="e">
        <f t="shared" si="44"/>
        <v>#DIV/0!</v>
      </c>
      <c r="W571" s="143">
        <f t="shared" si="45"/>
        <v>100</v>
      </c>
    </row>
    <row r="572" spans="1:23" x14ac:dyDescent="0.25">
      <c r="A572" s="21">
        <v>3550902</v>
      </c>
      <c r="B572" s="22" t="s">
        <v>663</v>
      </c>
      <c r="C572" s="22" t="s">
        <v>769</v>
      </c>
      <c r="D572" s="22" t="s">
        <v>770</v>
      </c>
      <c r="E572" s="23">
        <v>35132</v>
      </c>
      <c r="F572" s="22" t="s">
        <v>227</v>
      </c>
      <c r="G572" s="22" t="s">
        <v>39</v>
      </c>
      <c r="H572" s="167" t="s">
        <v>40</v>
      </c>
      <c r="I572" s="64">
        <v>2</v>
      </c>
      <c r="J572" s="64">
        <v>5</v>
      </c>
      <c r="K572" s="174">
        <v>2</v>
      </c>
      <c r="L572" s="64">
        <v>23</v>
      </c>
      <c r="M572" s="64">
        <v>5</v>
      </c>
      <c r="N572" s="64">
        <v>4</v>
      </c>
      <c r="O572" s="64">
        <v>7</v>
      </c>
      <c r="P572" s="174">
        <v>2</v>
      </c>
      <c r="Q572" s="143">
        <v>26</v>
      </c>
      <c r="R572">
        <v>5</v>
      </c>
      <c r="S572" s="143">
        <f t="shared" si="41"/>
        <v>50</v>
      </c>
      <c r="T572" s="143">
        <f t="shared" si="42"/>
        <v>71.428571428571431</v>
      </c>
      <c r="U572" s="143">
        <f t="shared" si="43"/>
        <v>100</v>
      </c>
      <c r="V572" s="143">
        <f t="shared" si="44"/>
        <v>88.461538461538453</v>
      </c>
      <c r="W572" s="143">
        <f t="shared" si="45"/>
        <v>100</v>
      </c>
    </row>
    <row r="573" spans="1:23" x14ac:dyDescent="0.25">
      <c r="A573" s="21">
        <v>3551009</v>
      </c>
      <c r="B573" s="22" t="s">
        <v>664</v>
      </c>
      <c r="C573" s="22" t="s">
        <v>777</v>
      </c>
      <c r="D573" s="22" t="s">
        <v>778</v>
      </c>
      <c r="E573" s="23">
        <v>35041</v>
      </c>
      <c r="F573" s="22" t="s">
        <v>139</v>
      </c>
      <c r="G573" s="22" t="s">
        <v>138</v>
      </c>
      <c r="H573" s="167" t="s">
        <v>139</v>
      </c>
      <c r="I573" s="64">
        <v>146</v>
      </c>
      <c r="J573" s="64">
        <v>184</v>
      </c>
      <c r="K573" s="174">
        <v>45</v>
      </c>
      <c r="L573" s="64">
        <v>247</v>
      </c>
      <c r="M573" s="64">
        <v>148</v>
      </c>
      <c r="N573" s="64">
        <v>189</v>
      </c>
      <c r="O573" s="64">
        <v>222</v>
      </c>
      <c r="P573" s="174">
        <v>52</v>
      </c>
      <c r="Q573" s="143">
        <v>273</v>
      </c>
      <c r="R573">
        <v>176</v>
      </c>
      <c r="S573" s="143">
        <f t="shared" si="41"/>
        <v>77.24867724867724</v>
      </c>
      <c r="T573" s="143">
        <f t="shared" si="42"/>
        <v>82.882882882882882</v>
      </c>
      <c r="U573" s="143">
        <f t="shared" si="43"/>
        <v>86.538461538461547</v>
      </c>
      <c r="V573" s="143">
        <f t="shared" si="44"/>
        <v>90.476190476190482</v>
      </c>
      <c r="W573" s="143">
        <f t="shared" si="45"/>
        <v>84.090909090909093</v>
      </c>
    </row>
    <row r="574" spans="1:23" x14ac:dyDescent="0.25">
      <c r="A574" s="21">
        <v>3551108</v>
      </c>
      <c r="B574" s="22" t="s">
        <v>665</v>
      </c>
      <c r="C574" s="22" t="s">
        <v>765</v>
      </c>
      <c r="D574" s="22" t="s">
        <v>766</v>
      </c>
      <c r="E574" s="23">
        <v>35161</v>
      </c>
      <c r="F574" s="22" t="s">
        <v>29</v>
      </c>
      <c r="G574" s="22" t="s">
        <v>27</v>
      </c>
      <c r="H574" s="167" t="s">
        <v>28</v>
      </c>
      <c r="I574" s="64">
        <v>4</v>
      </c>
      <c r="J574" s="64">
        <v>2</v>
      </c>
      <c r="K574" s="174">
        <v>0</v>
      </c>
      <c r="L574" s="64">
        <v>3</v>
      </c>
      <c r="M574" s="64">
        <v>5</v>
      </c>
      <c r="N574" s="64">
        <v>5</v>
      </c>
      <c r="O574" s="64">
        <v>2</v>
      </c>
      <c r="P574" s="174">
        <v>0</v>
      </c>
      <c r="Q574" s="143">
        <v>3</v>
      </c>
      <c r="R574">
        <v>6</v>
      </c>
      <c r="S574" s="143">
        <f t="shared" si="41"/>
        <v>80</v>
      </c>
      <c r="T574" s="143">
        <f t="shared" si="42"/>
        <v>100</v>
      </c>
      <c r="U574" s="143" t="e">
        <f t="shared" si="43"/>
        <v>#DIV/0!</v>
      </c>
      <c r="V574" s="143">
        <f t="shared" si="44"/>
        <v>100</v>
      </c>
      <c r="W574" s="143">
        <f t="shared" si="45"/>
        <v>83.333333333333343</v>
      </c>
    </row>
    <row r="575" spans="1:23" x14ac:dyDescent="0.25">
      <c r="A575" s="21">
        <v>3551207</v>
      </c>
      <c r="B575" s="22" t="s">
        <v>666</v>
      </c>
      <c r="C575" s="22" t="s">
        <v>761</v>
      </c>
      <c r="D575" s="22" t="s">
        <v>762</v>
      </c>
      <c r="E575" s="23">
        <v>35061</v>
      </c>
      <c r="F575" s="22" t="s">
        <v>21</v>
      </c>
      <c r="G575" s="22" t="s">
        <v>19</v>
      </c>
      <c r="H575" s="167" t="s">
        <v>20</v>
      </c>
      <c r="I575" s="64">
        <v>1</v>
      </c>
      <c r="J575" s="64">
        <v>1</v>
      </c>
      <c r="K575" s="174">
        <v>1</v>
      </c>
      <c r="L575" s="64">
        <v>4</v>
      </c>
      <c r="M575" s="64">
        <v>0</v>
      </c>
      <c r="N575" s="64">
        <v>1</v>
      </c>
      <c r="O575" s="64">
        <v>1</v>
      </c>
      <c r="P575" s="174">
        <v>1</v>
      </c>
      <c r="Q575" s="143">
        <v>5</v>
      </c>
      <c r="R575">
        <v>0</v>
      </c>
      <c r="S575" s="143">
        <f t="shared" si="41"/>
        <v>100</v>
      </c>
      <c r="T575" s="143">
        <f t="shared" si="42"/>
        <v>100</v>
      </c>
      <c r="U575" s="143">
        <f t="shared" si="43"/>
        <v>100</v>
      </c>
      <c r="V575" s="143">
        <f t="shared" si="44"/>
        <v>80</v>
      </c>
      <c r="W575" s="143" t="e">
        <f t="shared" si="45"/>
        <v>#DIV/0!</v>
      </c>
    </row>
    <row r="576" spans="1:23" x14ac:dyDescent="0.25">
      <c r="A576" s="21">
        <v>3551306</v>
      </c>
      <c r="B576" s="22" t="s">
        <v>667</v>
      </c>
      <c r="C576" s="22" t="s">
        <v>757</v>
      </c>
      <c r="D576" s="22" t="s">
        <v>758</v>
      </c>
      <c r="E576" s="23">
        <v>35157</v>
      </c>
      <c r="F576" s="22" t="s">
        <v>48</v>
      </c>
      <c r="G576" s="22" t="s">
        <v>6</v>
      </c>
      <c r="H576" s="167" t="s">
        <v>7</v>
      </c>
      <c r="I576" s="64">
        <v>3</v>
      </c>
      <c r="J576" s="64">
        <v>3</v>
      </c>
      <c r="K576" s="174">
        <v>1</v>
      </c>
      <c r="L576" s="64">
        <v>7</v>
      </c>
      <c r="M576" s="64">
        <v>2</v>
      </c>
      <c r="N576" s="64">
        <v>3</v>
      </c>
      <c r="O576" s="64">
        <v>3</v>
      </c>
      <c r="P576" s="174">
        <v>1</v>
      </c>
      <c r="Q576" s="143">
        <v>8</v>
      </c>
      <c r="R576">
        <v>2</v>
      </c>
      <c r="S576" s="143">
        <f t="shared" si="41"/>
        <v>100</v>
      </c>
      <c r="T576" s="143">
        <f t="shared" si="42"/>
        <v>100</v>
      </c>
      <c r="U576" s="143">
        <f t="shared" si="43"/>
        <v>100</v>
      </c>
      <c r="V576" s="143">
        <f t="shared" si="44"/>
        <v>87.5</v>
      </c>
      <c r="W576" s="143">
        <f t="shared" si="45"/>
        <v>100</v>
      </c>
    </row>
    <row r="577" spans="1:23" x14ac:dyDescent="0.25">
      <c r="A577" s="21">
        <v>3551405</v>
      </c>
      <c r="B577" s="22" t="s">
        <v>668</v>
      </c>
      <c r="C577" s="22" t="s">
        <v>769</v>
      </c>
      <c r="D577" s="22" t="s">
        <v>770</v>
      </c>
      <c r="E577" s="23">
        <v>35132</v>
      </c>
      <c r="F577" s="22" t="s">
        <v>227</v>
      </c>
      <c r="G577" s="22" t="s">
        <v>39</v>
      </c>
      <c r="H577" s="167" t="s">
        <v>40</v>
      </c>
      <c r="I577" s="64">
        <v>2</v>
      </c>
      <c r="J577" s="64">
        <v>1</v>
      </c>
      <c r="K577" s="174">
        <v>0</v>
      </c>
      <c r="L577" s="64">
        <v>11</v>
      </c>
      <c r="M577" s="64">
        <v>7</v>
      </c>
      <c r="N577" s="64">
        <v>2</v>
      </c>
      <c r="O577" s="64">
        <v>3</v>
      </c>
      <c r="P577" s="174">
        <v>1</v>
      </c>
      <c r="Q577" s="143">
        <v>14</v>
      </c>
      <c r="R577">
        <v>7</v>
      </c>
      <c r="S577" s="143">
        <f t="shared" si="41"/>
        <v>100</v>
      </c>
      <c r="T577" s="143">
        <f t="shared" si="42"/>
        <v>33.333333333333329</v>
      </c>
      <c r="U577" s="143">
        <f t="shared" si="43"/>
        <v>0</v>
      </c>
      <c r="V577" s="143">
        <f t="shared" si="44"/>
        <v>78.571428571428569</v>
      </c>
      <c r="W577" s="143">
        <f t="shared" si="45"/>
        <v>100</v>
      </c>
    </row>
    <row r="578" spans="1:23" x14ac:dyDescent="0.25">
      <c r="A578" s="21">
        <v>3551504</v>
      </c>
      <c r="B578" s="22" t="s">
        <v>670</v>
      </c>
      <c r="C578" s="22" t="s">
        <v>769</v>
      </c>
      <c r="D578" s="22" t="s">
        <v>770</v>
      </c>
      <c r="E578" s="23">
        <v>35132</v>
      </c>
      <c r="F578" s="22" t="s">
        <v>227</v>
      </c>
      <c r="G578" s="22" t="s">
        <v>39</v>
      </c>
      <c r="H578" s="167" t="s">
        <v>40</v>
      </c>
      <c r="I578" s="64">
        <v>13</v>
      </c>
      <c r="J578" s="64">
        <v>19</v>
      </c>
      <c r="K578" s="174">
        <v>4</v>
      </c>
      <c r="L578" s="64">
        <v>21</v>
      </c>
      <c r="M578" s="64">
        <v>17</v>
      </c>
      <c r="N578" s="64">
        <v>18</v>
      </c>
      <c r="O578" s="64">
        <v>21</v>
      </c>
      <c r="P578" s="174">
        <v>6</v>
      </c>
      <c r="Q578" s="143">
        <v>26</v>
      </c>
      <c r="R578">
        <v>21</v>
      </c>
      <c r="S578" s="143">
        <f t="shared" si="41"/>
        <v>72.222222222222214</v>
      </c>
      <c r="T578" s="143">
        <f t="shared" si="42"/>
        <v>90.476190476190482</v>
      </c>
      <c r="U578" s="143">
        <f t="shared" si="43"/>
        <v>66.666666666666657</v>
      </c>
      <c r="V578" s="143">
        <f t="shared" si="44"/>
        <v>80.769230769230774</v>
      </c>
      <c r="W578" s="143">
        <f t="shared" si="45"/>
        <v>80.952380952380949</v>
      </c>
    </row>
    <row r="579" spans="1:23" x14ac:dyDescent="0.25">
      <c r="A579" s="21">
        <v>3551603</v>
      </c>
      <c r="B579" s="22" t="s">
        <v>669</v>
      </c>
      <c r="C579" s="22" t="s">
        <v>759</v>
      </c>
      <c r="D579" s="22" t="s">
        <v>760</v>
      </c>
      <c r="E579" s="23">
        <v>35074</v>
      </c>
      <c r="F579" s="22" t="s">
        <v>17</v>
      </c>
      <c r="G579" s="22" t="s">
        <v>15</v>
      </c>
      <c r="H579" s="167" t="s">
        <v>16</v>
      </c>
      <c r="I579" s="64">
        <v>19</v>
      </c>
      <c r="J579" s="64">
        <v>18</v>
      </c>
      <c r="K579" s="174">
        <v>9</v>
      </c>
      <c r="L579" s="64">
        <v>38</v>
      </c>
      <c r="M579" s="64">
        <v>8</v>
      </c>
      <c r="N579" s="64">
        <v>25</v>
      </c>
      <c r="O579" s="64">
        <v>18</v>
      </c>
      <c r="P579" s="174">
        <v>13</v>
      </c>
      <c r="Q579" s="143">
        <v>46</v>
      </c>
      <c r="R579">
        <v>15</v>
      </c>
      <c r="S579" s="143">
        <f t="shared" si="41"/>
        <v>76</v>
      </c>
      <c r="T579" s="143">
        <f t="shared" si="42"/>
        <v>100</v>
      </c>
      <c r="U579" s="143">
        <f t="shared" si="43"/>
        <v>69.230769230769226</v>
      </c>
      <c r="V579" s="143">
        <f t="shared" si="44"/>
        <v>82.608695652173907</v>
      </c>
      <c r="W579" s="143">
        <f t="shared" si="45"/>
        <v>53.333333333333336</v>
      </c>
    </row>
    <row r="580" spans="1:23" x14ac:dyDescent="0.25">
      <c r="A580" s="21">
        <v>3551702</v>
      </c>
      <c r="B580" s="22" t="s">
        <v>671</v>
      </c>
      <c r="C580" s="22" t="s">
        <v>769</v>
      </c>
      <c r="D580" s="22" t="s">
        <v>770</v>
      </c>
      <c r="E580" s="23">
        <v>35131</v>
      </c>
      <c r="F580" s="22" t="s">
        <v>126</v>
      </c>
      <c r="G580" s="22" t="s">
        <v>39</v>
      </c>
      <c r="H580" s="167" t="s">
        <v>40</v>
      </c>
      <c r="I580" s="64">
        <v>30</v>
      </c>
      <c r="J580" s="64">
        <v>56</v>
      </c>
      <c r="K580" s="174">
        <v>12</v>
      </c>
      <c r="L580" s="64">
        <v>89</v>
      </c>
      <c r="M580" s="64">
        <v>56</v>
      </c>
      <c r="N580" s="64">
        <v>30</v>
      </c>
      <c r="O580" s="64">
        <v>59</v>
      </c>
      <c r="P580" s="174">
        <v>15</v>
      </c>
      <c r="Q580" s="143">
        <v>99</v>
      </c>
      <c r="R580">
        <v>59</v>
      </c>
      <c r="S580" s="143">
        <f t="shared" ref="S580:S643" si="46">I580/N580*100</f>
        <v>100</v>
      </c>
      <c r="T580" s="143">
        <f t="shared" ref="T580:T643" si="47">J580/O580*100</f>
        <v>94.915254237288138</v>
      </c>
      <c r="U580" s="143">
        <f t="shared" ref="U580:U643" si="48">K580/P580*100</f>
        <v>80</v>
      </c>
      <c r="V580" s="143">
        <f t="shared" si="44"/>
        <v>89.898989898989896</v>
      </c>
      <c r="W580" s="143">
        <f t="shared" si="45"/>
        <v>94.915254237288138</v>
      </c>
    </row>
    <row r="581" spans="1:23" x14ac:dyDescent="0.25">
      <c r="A581" s="21">
        <v>3551801</v>
      </c>
      <c r="B581" s="22" t="s">
        <v>672</v>
      </c>
      <c r="C581" s="22" t="s">
        <v>777</v>
      </c>
      <c r="D581" s="22" t="s">
        <v>778</v>
      </c>
      <c r="E581" s="23">
        <v>35121</v>
      </c>
      <c r="F581" s="22" t="s">
        <v>123</v>
      </c>
      <c r="G581" s="22" t="s">
        <v>121</v>
      </c>
      <c r="H581" s="167" t="s">
        <v>122</v>
      </c>
      <c r="I581" s="64">
        <v>8</v>
      </c>
      <c r="J581" s="64">
        <v>2</v>
      </c>
      <c r="K581" s="174">
        <v>0</v>
      </c>
      <c r="L581" s="64">
        <v>8</v>
      </c>
      <c r="M581" s="64">
        <v>0</v>
      </c>
      <c r="N581" s="64">
        <v>10</v>
      </c>
      <c r="O581" s="64">
        <v>7</v>
      </c>
      <c r="P581" s="174">
        <v>0</v>
      </c>
      <c r="Q581" s="143">
        <v>15</v>
      </c>
      <c r="R581">
        <v>1</v>
      </c>
      <c r="S581" s="143">
        <f t="shared" si="46"/>
        <v>80</v>
      </c>
      <c r="T581" s="143">
        <f t="shared" si="47"/>
        <v>28.571428571428569</v>
      </c>
      <c r="U581" s="143" t="e">
        <f t="shared" si="48"/>
        <v>#DIV/0!</v>
      </c>
      <c r="V581" s="143">
        <f t="shared" ref="V581:V644" si="49">L581/Q581*100</f>
        <v>53.333333333333336</v>
      </c>
      <c r="W581" s="143">
        <f t="shared" ref="W581:W644" si="50">M581/R581*100</f>
        <v>0</v>
      </c>
    </row>
    <row r="582" spans="1:23" x14ac:dyDescent="0.25">
      <c r="A582" s="21">
        <v>3551900</v>
      </c>
      <c r="B582" s="22" t="s">
        <v>673</v>
      </c>
      <c r="C582" s="22" t="s">
        <v>769</v>
      </c>
      <c r="D582" s="22" t="s">
        <v>770</v>
      </c>
      <c r="E582" s="23">
        <v>35051</v>
      </c>
      <c r="F582" s="22" t="s">
        <v>37</v>
      </c>
      <c r="G582" s="22" t="s">
        <v>35</v>
      </c>
      <c r="H582" s="167" t="s">
        <v>36</v>
      </c>
      <c r="I582" s="64">
        <v>5</v>
      </c>
      <c r="J582" s="64">
        <v>13</v>
      </c>
      <c r="K582" s="174">
        <v>3</v>
      </c>
      <c r="L582" s="64">
        <v>7</v>
      </c>
      <c r="M582" s="64">
        <v>5</v>
      </c>
      <c r="N582" s="64">
        <v>7</v>
      </c>
      <c r="O582" s="64">
        <v>15</v>
      </c>
      <c r="P582" s="174">
        <v>4</v>
      </c>
      <c r="Q582" s="143">
        <v>10</v>
      </c>
      <c r="R582">
        <v>8</v>
      </c>
      <c r="S582" s="143">
        <f t="shared" si="46"/>
        <v>71.428571428571431</v>
      </c>
      <c r="T582" s="143">
        <f t="shared" si="47"/>
        <v>86.666666666666671</v>
      </c>
      <c r="U582" s="143">
        <f t="shared" si="48"/>
        <v>75</v>
      </c>
      <c r="V582" s="143">
        <f t="shared" si="49"/>
        <v>70</v>
      </c>
      <c r="W582" s="143">
        <f t="shared" si="50"/>
        <v>62.5</v>
      </c>
    </row>
    <row r="583" spans="1:23" x14ac:dyDescent="0.25">
      <c r="A583" s="21">
        <v>3552007</v>
      </c>
      <c r="B583" s="22" t="s">
        <v>674</v>
      </c>
      <c r="C583" s="22" t="s">
        <v>771</v>
      </c>
      <c r="D583" s="22" t="s">
        <v>772</v>
      </c>
      <c r="E583" s="23">
        <v>35172</v>
      </c>
      <c r="F583" s="22" t="s">
        <v>71</v>
      </c>
      <c r="G583" s="22" t="s">
        <v>69</v>
      </c>
      <c r="H583" s="167" t="s">
        <v>70</v>
      </c>
      <c r="I583" s="64">
        <v>5</v>
      </c>
      <c r="J583" s="64">
        <v>1</v>
      </c>
      <c r="K583" s="174">
        <v>0</v>
      </c>
      <c r="L583" s="64">
        <v>3</v>
      </c>
      <c r="M583" s="64">
        <v>1</v>
      </c>
      <c r="N583" s="64">
        <v>6</v>
      </c>
      <c r="O583" s="64">
        <v>2</v>
      </c>
      <c r="P583" s="174">
        <v>0</v>
      </c>
      <c r="Q583" s="143">
        <v>5</v>
      </c>
      <c r="R583">
        <v>1</v>
      </c>
      <c r="S583" s="143">
        <f t="shared" si="46"/>
        <v>83.333333333333343</v>
      </c>
      <c r="T583" s="143">
        <f t="shared" si="47"/>
        <v>50</v>
      </c>
      <c r="U583" s="143" t="e">
        <f t="shared" si="48"/>
        <v>#DIV/0!</v>
      </c>
      <c r="V583" s="143">
        <f t="shared" si="49"/>
        <v>60</v>
      </c>
      <c r="W583" s="143">
        <f t="shared" si="50"/>
        <v>100</v>
      </c>
    </row>
    <row r="584" spans="1:23" x14ac:dyDescent="0.25">
      <c r="A584" s="21">
        <v>3552106</v>
      </c>
      <c r="B584" s="22" t="s">
        <v>675</v>
      </c>
      <c r="C584" s="22" t="s">
        <v>775</v>
      </c>
      <c r="D584" s="22" t="s">
        <v>776</v>
      </c>
      <c r="E584" s="23">
        <v>35071</v>
      </c>
      <c r="F584" s="22" t="s">
        <v>105</v>
      </c>
      <c r="G584" s="22" t="s">
        <v>15</v>
      </c>
      <c r="H584" s="167" t="s">
        <v>16</v>
      </c>
      <c r="I584" s="64">
        <v>2</v>
      </c>
      <c r="J584" s="64">
        <v>11</v>
      </c>
      <c r="K584" s="174">
        <v>3</v>
      </c>
      <c r="L584" s="64">
        <v>57</v>
      </c>
      <c r="M584" s="64">
        <v>12</v>
      </c>
      <c r="N584" s="64">
        <v>4</v>
      </c>
      <c r="O584" s="64">
        <v>11</v>
      </c>
      <c r="P584" s="174">
        <v>3</v>
      </c>
      <c r="Q584" s="143">
        <v>66</v>
      </c>
      <c r="R584">
        <v>16</v>
      </c>
      <c r="S584" s="143">
        <f t="shared" si="46"/>
        <v>50</v>
      </c>
      <c r="T584" s="143">
        <f t="shared" si="47"/>
        <v>100</v>
      </c>
      <c r="U584" s="143">
        <f t="shared" si="48"/>
        <v>100</v>
      </c>
      <c r="V584" s="143">
        <f t="shared" si="49"/>
        <v>86.36363636363636</v>
      </c>
      <c r="W584" s="143">
        <f t="shared" si="50"/>
        <v>75</v>
      </c>
    </row>
    <row r="585" spans="1:23" x14ac:dyDescent="0.25">
      <c r="A585" s="21">
        <v>3552205</v>
      </c>
      <c r="B585" s="22" t="s">
        <v>676</v>
      </c>
      <c r="C585" s="22" t="s">
        <v>765</v>
      </c>
      <c r="D585" s="22" t="s">
        <v>766</v>
      </c>
      <c r="E585" s="23">
        <v>35163</v>
      </c>
      <c r="F585" s="22" t="s">
        <v>28</v>
      </c>
      <c r="G585" s="22" t="s">
        <v>27</v>
      </c>
      <c r="H585" s="167" t="s">
        <v>28</v>
      </c>
      <c r="I585" s="64">
        <v>524</v>
      </c>
      <c r="J585" s="64">
        <v>569</v>
      </c>
      <c r="K585" s="174">
        <v>114</v>
      </c>
      <c r="L585" s="64">
        <v>912</v>
      </c>
      <c r="M585" s="64">
        <v>893</v>
      </c>
      <c r="N585" s="64">
        <v>573</v>
      </c>
      <c r="O585" s="64">
        <v>636</v>
      </c>
      <c r="P585" s="174">
        <v>116</v>
      </c>
      <c r="Q585" s="143">
        <v>949</v>
      </c>
      <c r="R585">
        <v>913</v>
      </c>
      <c r="S585" s="143">
        <f t="shared" si="46"/>
        <v>91.448516579406629</v>
      </c>
      <c r="T585" s="143">
        <f t="shared" si="47"/>
        <v>89.465408805031444</v>
      </c>
      <c r="U585" s="143">
        <f t="shared" si="48"/>
        <v>98.275862068965509</v>
      </c>
      <c r="V585" s="143">
        <f t="shared" si="49"/>
        <v>96.101159114857751</v>
      </c>
      <c r="W585" s="143">
        <f t="shared" si="50"/>
        <v>97.809419496166484</v>
      </c>
    </row>
    <row r="586" spans="1:23" x14ac:dyDescent="0.25">
      <c r="A586" s="21">
        <v>3552304</v>
      </c>
      <c r="B586" s="22" t="s">
        <v>677</v>
      </c>
      <c r="C586" s="22" t="s">
        <v>757</v>
      </c>
      <c r="D586" s="22" t="s">
        <v>758</v>
      </c>
      <c r="E586" s="23">
        <v>35022</v>
      </c>
      <c r="F586" s="22" t="s">
        <v>63</v>
      </c>
      <c r="G586" s="22" t="s">
        <v>43</v>
      </c>
      <c r="H586" s="167" t="s">
        <v>44</v>
      </c>
      <c r="I586" s="64">
        <v>2</v>
      </c>
      <c r="J586" s="64">
        <v>1</v>
      </c>
      <c r="K586" s="174">
        <v>2</v>
      </c>
      <c r="L586" s="64">
        <v>7</v>
      </c>
      <c r="M586" s="64">
        <v>2</v>
      </c>
      <c r="N586" s="64">
        <v>2</v>
      </c>
      <c r="O586" s="64">
        <v>1</v>
      </c>
      <c r="P586" s="174">
        <v>2</v>
      </c>
      <c r="Q586" s="143">
        <v>7</v>
      </c>
      <c r="R586">
        <v>2</v>
      </c>
      <c r="S586" s="143">
        <f t="shared" si="46"/>
        <v>100</v>
      </c>
      <c r="T586" s="143">
        <f t="shared" si="47"/>
        <v>100</v>
      </c>
      <c r="U586" s="143">
        <f t="shared" si="48"/>
        <v>100</v>
      </c>
      <c r="V586" s="143">
        <f t="shared" si="49"/>
        <v>100</v>
      </c>
      <c r="W586" s="143">
        <f t="shared" si="50"/>
        <v>100</v>
      </c>
    </row>
    <row r="587" spans="1:23" x14ac:dyDescent="0.25">
      <c r="A587" s="21">
        <v>3552403</v>
      </c>
      <c r="B587" s="22" t="s">
        <v>678</v>
      </c>
      <c r="C587" s="22" t="s">
        <v>759</v>
      </c>
      <c r="D587" s="22" t="s">
        <v>760</v>
      </c>
      <c r="E587" s="23">
        <v>35072</v>
      </c>
      <c r="F587" s="22" t="s">
        <v>53</v>
      </c>
      <c r="G587" s="22" t="s">
        <v>15</v>
      </c>
      <c r="H587" s="167" t="s">
        <v>16</v>
      </c>
      <c r="I587" s="64">
        <v>121</v>
      </c>
      <c r="J587" s="64">
        <v>181</v>
      </c>
      <c r="K587" s="174">
        <v>91</v>
      </c>
      <c r="L587" s="64">
        <v>265</v>
      </c>
      <c r="M587" s="64">
        <v>174</v>
      </c>
      <c r="N587" s="64">
        <v>164</v>
      </c>
      <c r="O587" s="64">
        <v>202</v>
      </c>
      <c r="P587" s="174">
        <v>134</v>
      </c>
      <c r="Q587" s="143">
        <v>289</v>
      </c>
      <c r="R587">
        <v>199</v>
      </c>
      <c r="S587" s="143">
        <f t="shared" si="46"/>
        <v>73.780487804878049</v>
      </c>
      <c r="T587" s="143">
        <f t="shared" si="47"/>
        <v>89.603960396039611</v>
      </c>
      <c r="U587" s="143">
        <f t="shared" si="48"/>
        <v>67.910447761194021</v>
      </c>
      <c r="V587" s="143">
        <f t="shared" si="49"/>
        <v>91.6955017301038</v>
      </c>
      <c r="W587" s="143">
        <f t="shared" si="50"/>
        <v>87.437185929648237</v>
      </c>
    </row>
    <row r="588" spans="1:23" x14ac:dyDescent="0.25">
      <c r="A588" s="21">
        <v>3552502</v>
      </c>
      <c r="B588" s="22" t="s">
        <v>680</v>
      </c>
      <c r="C588" s="22" t="s">
        <v>773</v>
      </c>
      <c r="D588" s="22" t="s">
        <v>774</v>
      </c>
      <c r="E588" s="23">
        <v>35011</v>
      </c>
      <c r="F588" s="22" t="s">
        <v>100</v>
      </c>
      <c r="G588" s="22" t="s">
        <v>98</v>
      </c>
      <c r="H588" s="167" t="s">
        <v>99</v>
      </c>
      <c r="I588" s="64">
        <v>109</v>
      </c>
      <c r="J588" s="64">
        <v>67</v>
      </c>
      <c r="K588" s="174">
        <v>32</v>
      </c>
      <c r="L588" s="64">
        <v>166</v>
      </c>
      <c r="M588" s="64">
        <v>123</v>
      </c>
      <c r="N588" s="64">
        <v>113</v>
      </c>
      <c r="O588" s="64">
        <v>71</v>
      </c>
      <c r="P588" s="174">
        <v>32</v>
      </c>
      <c r="Q588" s="143">
        <v>199</v>
      </c>
      <c r="R588">
        <v>136</v>
      </c>
      <c r="S588" s="143">
        <f t="shared" si="46"/>
        <v>96.460176991150433</v>
      </c>
      <c r="T588" s="143">
        <f t="shared" si="47"/>
        <v>94.366197183098592</v>
      </c>
      <c r="U588" s="143">
        <f t="shared" si="48"/>
        <v>100</v>
      </c>
      <c r="V588" s="143">
        <f t="shared" si="49"/>
        <v>83.417085427135675</v>
      </c>
      <c r="W588" s="143">
        <f t="shared" si="50"/>
        <v>90.441176470588232</v>
      </c>
    </row>
    <row r="589" spans="1:23" x14ac:dyDescent="0.25">
      <c r="A589" s="21">
        <v>3552551</v>
      </c>
      <c r="B589" s="22" t="s">
        <v>679</v>
      </c>
      <c r="C589" s="22" t="s">
        <v>757</v>
      </c>
      <c r="D589" s="22" t="s">
        <v>758</v>
      </c>
      <c r="E589" s="23">
        <v>35022</v>
      </c>
      <c r="F589" s="22" t="s">
        <v>63</v>
      </c>
      <c r="G589" s="22" t="s">
        <v>43</v>
      </c>
      <c r="H589" s="167" t="s">
        <v>44</v>
      </c>
      <c r="I589" s="64">
        <v>0</v>
      </c>
      <c r="J589" s="64">
        <v>1</v>
      </c>
      <c r="K589" s="174">
        <v>2</v>
      </c>
      <c r="L589" s="64">
        <v>7</v>
      </c>
      <c r="M589" s="64">
        <v>4</v>
      </c>
      <c r="N589" s="64">
        <v>0</v>
      </c>
      <c r="O589" s="64">
        <v>1</v>
      </c>
      <c r="P589" s="174">
        <v>2</v>
      </c>
      <c r="Q589" s="143">
        <v>7</v>
      </c>
      <c r="R589">
        <v>5</v>
      </c>
      <c r="S589" s="143" t="e">
        <f t="shared" si="46"/>
        <v>#DIV/0!</v>
      </c>
      <c r="T589" s="143">
        <f t="shared" si="47"/>
        <v>100</v>
      </c>
      <c r="U589" s="143">
        <f t="shared" si="48"/>
        <v>100</v>
      </c>
      <c r="V589" s="143">
        <f t="shared" si="49"/>
        <v>100</v>
      </c>
      <c r="W589" s="143">
        <f t="shared" si="50"/>
        <v>80</v>
      </c>
    </row>
    <row r="590" spans="1:23" x14ac:dyDescent="0.25">
      <c r="A590" s="21">
        <v>3552601</v>
      </c>
      <c r="B590" s="22" t="s">
        <v>681</v>
      </c>
      <c r="C590" s="22" t="s">
        <v>757</v>
      </c>
      <c r="D590" s="22" t="s">
        <v>758</v>
      </c>
      <c r="E590" s="23">
        <v>35151</v>
      </c>
      <c r="F590" s="22" t="s">
        <v>95</v>
      </c>
      <c r="G590" s="22" t="s">
        <v>6</v>
      </c>
      <c r="H590" s="167" t="s">
        <v>7</v>
      </c>
      <c r="I590" s="64">
        <v>6</v>
      </c>
      <c r="J590" s="64">
        <v>14</v>
      </c>
      <c r="K590" s="174">
        <v>4</v>
      </c>
      <c r="L590" s="64">
        <v>13</v>
      </c>
      <c r="M590" s="64">
        <v>5</v>
      </c>
      <c r="N590" s="64">
        <v>6</v>
      </c>
      <c r="O590" s="64">
        <v>15</v>
      </c>
      <c r="P590" s="174">
        <v>4</v>
      </c>
      <c r="Q590" s="143">
        <v>15</v>
      </c>
      <c r="R590">
        <v>5</v>
      </c>
      <c r="S590" s="143">
        <f t="shared" si="46"/>
        <v>100</v>
      </c>
      <c r="T590" s="143">
        <f t="shared" si="47"/>
        <v>93.333333333333329</v>
      </c>
      <c r="U590" s="143">
        <f t="shared" si="48"/>
        <v>100</v>
      </c>
      <c r="V590" s="143">
        <f t="shared" si="49"/>
        <v>86.666666666666671</v>
      </c>
      <c r="W590" s="143">
        <f t="shared" si="50"/>
        <v>100</v>
      </c>
    </row>
    <row r="591" spans="1:23" x14ac:dyDescent="0.25">
      <c r="A591" s="21">
        <v>3552700</v>
      </c>
      <c r="B591" s="22" t="s">
        <v>682</v>
      </c>
      <c r="C591" s="22" t="s">
        <v>769</v>
      </c>
      <c r="D591" s="22" t="s">
        <v>770</v>
      </c>
      <c r="E591" s="23">
        <v>35032</v>
      </c>
      <c r="F591" s="22" t="s">
        <v>152</v>
      </c>
      <c r="G591" s="22" t="s">
        <v>55</v>
      </c>
      <c r="H591" s="167" t="s">
        <v>56</v>
      </c>
      <c r="I591" s="64">
        <v>6</v>
      </c>
      <c r="J591" s="64">
        <v>0</v>
      </c>
      <c r="K591" s="174">
        <v>1</v>
      </c>
      <c r="L591" s="64">
        <v>9</v>
      </c>
      <c r="M591" s="64">
        <v>4</v>
      </c>
      <c r="N591" s="64">
        <v>6</v>
      </c>
      <c r="O591" s="64">
        <v>0</v>
      </c>
      <c r="P591" s="174">
        <v>1</v>
      </c>
      <c r="Q591" s="143">
        <v>11</v>
      </c>
      <c r="R591">
        <v>4</v>
      </c>
      <c r="S591" s="143">
        <f t="shared" si="46"/>
        <v>100</v>
      </c>
      <c r="T591" s="143" t="e">
        <f t="shared" si="47"/>
        <v>#DIV/0!</v>
      </c>
      <c r="U591" s="143">
        <f t="shared" si="48"/>
        <v>100</v>
      </c>
      <c r="V591" s="143">
        <f t="shared" si="49"/>
        <v>81.818181818181827</v>
      </c>
      <c r="W591" s="143">
        <f t="shared" si="50"/>
        <v>100</v>
      </c>
    </row>
    <row r="592" spans="1:23" x14ac:dyDescent="0.25">
      <c r="A592" s="21">
        <v>3552809</v>
      </c>
      <c r="B592" s="22" t="s">
        <v>683</v>
      </c>
      <c r="C592" s="22" t="s">
        <v>783</v>
      </c>
      <c r="D592" s="22" t="s">
        <v>784</v>
      </c>
      <c r="E592" s="23">
        <v>35013</v>
      </c>
      <c r="F592" s="22" t="s">
        <v>225</v>
      </c>
      <c r="G592" s="22" t="s">
        <v>98</v>
      </c>
      <c r="H592" s="167" t="s">
        <v>99</v>
      </c>
      <c r="I592" s="64">
        <v>115</v>
      </c>
      <c r="J592" s="64">
        <v>95</v>
      </c>
      <c r="K592" s="174">
        <v>25</v>
      </c>
      <c r="L592" s="64">
        <v>217</v>
      </c>
      <c r="M592" s="64">
        <v>232</v>
      </c>
      <c r="N592" s="64">
        <v>136</v>
      </c>
      <c r="O592" s="64">
        <v>108</v>
      </c>
      <c r="P592" s="174">
        <v>28</v>
      </c>
      <c r="Q592" s="143">
        <v>235</v>
      </c>
      <c r="R592">
        <v>246</v>
      </c>
      <c r="S592" s="143">
        <f t="shared" si="46"/>
        <v>84.558823529411768</v>
      </c>
      <c r="T592" s="143">
        <f t="shared" si="47"/>
        <v>87.962962962962962</v>
      </c>
      <c r="U592" s="143">
        <f t="shared" si="48"/>
        <v>89.285714285714292</v>
      </c>
      <c r="V592" s="143">
        <f t="shared" si="49"/>
        <v>92.340425531914889</v>
      </c>
      <c r="W592" s="143">
        <f t="shared" si="50"/>
        <v>94.308943089430898</v>
      </c>
    </row>
    <row r="593" spans="1:23" x14ac:dyDescent="0.25">
      <c r="A593" s="21">
        <v>3552908</v>
      </c>
      <c r="B593" s="22" t="s">
        <v>684</v>
      </c>
      <c r="C593" s="22" t="s">
        <v>767</v>
      </c>
      <c r="D593" s="22" t="s">
        <v>768</v>
      </c>
      <c r="E593" s="23">
        <v>35112</v>
      </c>
      <c r="F593" s="22" t="s">
        <v>33</v>
      </c>
      <c r="G593" s="22" t="s">
        <v>31</v>
      </c>
      <c r="H593" s="167" t="s">
        <v>32</v>
      </c>
      <c r="I593" s="64">
        <v>8</v>
      </c>
      <c r="J593" s="64">
        <v>1</v>
      </c>
      <c r="K593" s="174">
        <v>0</v>
      </c>
      <c r="L593" s="64">
        <v>0</v>
      </c>
      <c r="M593" s="64">
        <v>2</v>
      </c>
      <c r="N593" s="64">
        <v>8</v>
      </c>
      <c r="O593" s="64">
        <v>1</v>
      </c>
      <c r="P593" s="174">
        <v>0</v>
      </c>
      <c r="Q593" s="143">
        <v>0</v>
      </c>
      <c r="R593">
        <v>3</v>
      </c>
      <c r="S593" s="143">
        <f t="shared" si="46"/>
        <v>100</v>
      </c>
      <c r="T593" s="143">
        <f t="shared" si="47"/>
        <v>100</v>
      </c>
      <c r="U593" s="143" t="e">
        <f t="shared" si="48"/>
        <v>#DIV/0!</v>
      </c>
      <c r="V593" s="143" t="e">
        <f t="shared" si="49"/>
        <v>#DIV/0!</v>
      </c>
      <c r="W593" s="143">
        <f t="shared" si="50"/>
        <v>66.666666666666657</v>
      </c>
    </row>
    <row r="594" spans="1:23" x14ac:dyDescent="0.25">
      <c r="A594" s="21">
        <v>3553005</v>
      </c>
      <c r="B594" s="22" t="s">
        <v>685</v>
      </c>
      <c r="C594" s="22" t="s">
        <v>761</v>
      </c>
      <c r="D594" s="22" t="s">
        <v>762</v>
      </c>
      <c r="E594" s="23">
        <v>35061</v>
      </c>
      <c r="F594" s="22" t="s">
        <v>21</v>
      </c>
      <c r="G594" s="22" t="s">
        <v>19</v>
      </c>
      <c r="H594" s="167" t="s">
        <v>20</v>
      </c>
      <c r="I594" s="64">
        <v>4</v>
      </c>
      <c r="J594" s="64">
        <v>3</v>
      </c>
      <c r="K594" s="174">
        <v>8</v>
      </c>
      <c r="L594" s="64">
        <v>9</v>
      </c>
      <c r="M594" s="64">
        <v>2</v>
      </c>
      <c r="N594" s="64">
        <v>4</v>
      </c>
      <c r="O594" s="64">
        <v>3</v>
      </c>
      <c r="P594" s="174">
        <v>8</v>
      </c>
      <c r="Q594" s="143">
        <v>9</v>
      </c>
      <c r="R594">
        <v>2</v>
      </c>
      <c r="S594" s="143">
        <f t="shared" si="46"/>
        <v>100</v>
      </c>
      <c r="T594" s="143">
        <f t="shared" si="47"/>
        <v>100</v>
      </c>
      <c r="U594" s="143">
        <f t="shared" si="48"/>
        <v>100</v>
      </c>
      <c r="V594" s="143">
        <f t="shared" si="49"/>
        <v>100</v>
      </c>
      <c r="W594" s="143">
        <f t="shared" si="50"/>
        <v>100</v>
      </c>
    </row>
    <row r="595" spans="1:23" x14ac:dyDescent="0.25">
      <c r="A595" s="21">
        <v>3553104</v>
      </c>
      <c r="B595" s="22" t="s">
        <v>686</v>
      </c>
      <c r="C595" s="22" t="s">
        <v>769</v>
      </c>
      <c r="D595" s="22" t="s">
        <v>770</v>
      </c>
      <c r="E595" s="23">
        <v>35052</v>
      </c>
      <c r="F595" s="22" t="s">
        <v>133</v>
      </c>
      <c r="G595" s="22" t="s">
        <v>35</v>
      </c>
      <c r="H595" s="167" t="s">
        <v>36</v>
      </c>
      <c r="I595" s="64">
        <v>2</v>
      </c>
      <c r="J595" s="64">
        <v>5</v>
      </c>
      <c r="K595" s="174">
        <v>0</v>
      </c>
      <c r="L595" s="64">
        <v>4</v>
      </c>
      <c r="M595" s="64">
        <v>6</v>
      </c>
      <c r="N595" s="64">
        <v>5</v>
      </c>
      <c r="O595" s="64">
        <v>7</v>
      </c>
      <c r="P595" s="174">
        <v>0</v>
      </c>
      <c r="Q595" s="143">
        <v>4</v>
      </c>
      <c r="R595">
        <v>6</v>
      </c>
      <c r="S595" s="143">
        <f t="shared" si="46"/>
        <v>40</v>
      </c>
      <c r="T595" s="143">
        <f t="shared" si="47"/>
        <v>71.428571428571431</v>
      </c>
      <c r="U595" s="143" t="e">
        <f t="shared" si="48"/>
        <v>#DIV/0!</v>
      </c>
      <c r="V595" s="143">
        <f t="shared" si="49"/>
        <v>100</v>
      </c>
      <c r="W595" s="143">
        <f t="shared" si="50"/>
        <v>100</v>
      </c>
    </row>
    <row r="596" spans="1:23" x14ac:dyDescent="0.25">
      <c r="A596" s="21">
        <v>3553203</v>
      </c>
      <c r="B596" s="22" t="s">
        <v>687</v>
      </c>
      <c r="C596" s="22" t="s">
        <v>769</v>
      </c>
      <c r="D596" s="22" t="s">
        <v>770</v>
      </c>
      <c r="E596" s="23">
        <v>35052</v>
      </c>
      <c r="F596" s="22" t="s">
        <v>133</v>
      </c>
      <c r="G596" s="22" t="s">
        <v>35</v>
      </c>
      <c r="H596" s="167" t="s">
        <v>36</v>
      </c>
      <c r="I596" s="64">
        <v>4</v>
      </c>
      <c r="J596" s="64">
        <v>1</v>
      </c>
      <c r="K596" s="174">
        <v>1</v>
      </c>
      <c r="L596" s="64">
        <v>6</v>
      </c>
      <c r="M596" s="64">
        <v>9</v>
      </c>
      <c r="N596" s="64">
        <v>4</v>
      </c>
      <c r="O596" s="64">
        <v>1</v>
      </c>
      <c r="P596" s="174">
        <v>1</v>
      </c>
      <c r="Q596" s="143">
        <v>6</v>
      </c>
      <c r="R596">
        <v>10</v>
      </c>
      <c r="S596" s="143">
        <f t="shared" si="46"/>
        <v>100</v>
      </c>
      <c r="T596" s="143">
        <f t="shared" si="47"/>
        <v>100</v>
      </c>
      <c r="U596" s="143">
        <f t="shared" si="48"/>
        <v>100</v>
      </c>
      <c r="V596" s="143">
        <f t="shared" si="49"/>
        <v>100</v>
      </c>
      <c r="W596" s="143">
        <f t="shared" si="50"/>
        <v>90</v>
      </c>
    </row>
    <row r="597" spans="1:23" x14ac:dyDescent="0.25">
      <c r="A597" s="21">
        <v>3553302</v>
      </c>
      <c r="B597" s="22" t="s">
        <v>688</v>
      </c>
      <c r="C597" s="22" t="s">
        <v>759</v>
      </c>
      <c r="D597" s="22" t="s">
        <v>760</v>
      </c>
      <c r="E597" s="23">
        <v>35142</v>
      </c>
      <c r="F597" s="22" t="s">
        <v>12</v>
      </c>
      <c r="G597" s="22" t="s">
        <v>10</v>
      </c>
      <c r="H597" s="167" t="s">
        <v>11</v>
      </c>
      <c r="I597" s="64">
        <v>0</v>
      </c>
      <c r="J597" s="64">
        <v>4</v>
      </c>
      <c r="K597" s="174">
        <v>5</v>
      </c>
      <c r="L597" s="64">
        <v>8</v>
      </c>
      <c r="M597" s="64">
        <v>11</v>
      </c>
      <c r="N597" s="64">
        <v>0</v>
      </c>
      <c r="O597" s="64">
        <v>6</v>
      </c>
      <c r="P597" s="174">
        <v>5</v>
      </c>
      <c r="Q597" s="143">
        <v>8</v>
      </c>
      <c r="R597">
        <v>13</v>
      </c>
      <c r="S597" s="143" t="e">
        <f t="shared" si="46"/>
        <v>#DIV/0!</v>
      </c>
      <c r="T597" s="143">
        <f t="shared" si="47"/>
        <v>66.666666666666657</v>
      </c>
      <c r="U597" s="143">
        <f t="shared" si="48"/>
        <v>100</v>
      </c>
      <c r="V597" s="143">
        <f t="shared" si="49"/>
        <v>100</v>
      </c>
      <c r="W597" s="143">
        <f t="shared" si="50"/>
        <v>84.615384615384613</v>
      </c>
    </row>
    <row r="598" spans="1:23" x14ac:dyDescent="0.25">
      <c r="A598" s="21">
        <v>3553401</v>
      </c>
      <c r="B598" s="22" t="s">
        <v>689</v>
      </c>
      <c r="C598" s="22" t="s">
        <v>757</v>
      </c>
      <c r="D598" s="22" t="s">
        <v>758</v>
      </c>
      <c r="E598" s="23">
        <v>35155</v>
      </c>
      <c r="F598" s="22" t="s">
        <v>7</v>
      </c>
      <c r="G598" s="22" t="s">
        <v>6</v>
      </c>
      <c r="H598" s="167" t="s">
        <v>7</v>
      </c>
      <c r="I598" s="64">
        <v>13</v>
      </c>
      <c r="J598" s="64">
        <v>28</v>
      </c>
      <c r="K598" s="174">
        <v>1</v>
      </c>
      <c r="L598" s="64">
        <v>24</v>
      </c>
      <c r="M598" s="64">
        <v>20</v>
      </c>
      <c r="N598" s="64">
        <v>16</v>
      </c>
      <c r="O598" s="64">
        <v>30</v>
      </c>
      <c r="P598" s="174">
        <v>2</v>
      </c>
      <c r="Q598" s="143">
        <v>26</v>
      </c>
      <c r="R598">
        <v>20</v>
      </c>
      <c r="S598" s="143">
        <f t="shared" si="46"/>
        <v>81.25</v>
      </c>
      <c r="T598" s="143">
        <f t="shared" si="47"/>
        <v>93.333333333333329</v>
      </c>
      <c r="U598" s="143">
        <f t="shared" si="48"/>
        <v>50</v>
      </c>
      <c r="V598" s="143">
        <f t="shared" si="49"/>
        <v>92.307692307692307</v>
      </c>
      <c r="W598" s="143">
        <f t="shared" si="50"/>
        <v>100</v>
      </c>
    </row>
    <row r="599" spans="1:23" x14ac:dyDescent="0.25">
      <c r="A599" s="21">
        <v>3553500</v>
      </c>
      <c r="B599" s="22" t="s">
        <v>690</v>
      </c>
      <c r="C599" s="22" t="s">
        <v>765</v>
      </c>
      <c r="D599" s="22" t="s">
        <v>766</v>
      </c>
      <c r="E599" s="23">
        <v>35163</v>
      </c>
      <c r="F599" s="22" t="s">
        <v>28</v>
      </c>
      <c r="G599" s="22" t="s">
        <v>27</v>
      </c>
      <c r="H599" s="167" t="s">
        <v>28</v>
      </c>
      <c r="I599" s="64">
        <v>6</v>
      </c>
      <c r="J599" s="64">
        <v>8</v>
      </c>
      <c r="K599" s="174">
        <v>0</v>
      </c>
      <c r="L599" s="64">
        <v>2</v>
      </c>
      <c r="M599" s="64">
        <v>8</v>
      </c>
      <c r="N599" s="64">
        <v>6</v>
      </c>
      <c r="O599" s="64">
        <v>9</v>
      </c>
      <c r="P599" s="174">
        <v>1</v>
      </c>
      <c r="Q599" s="143">
        <v>4</v>
      </c>
      <c r="R599">
        <v>8</v>
      </c>
      <c r="S599" s="143">
        <f t="shared" si="46"/>
        <v>100</v>
      </c>
      <c r="T599" s="143">
        <f t="shared" si="47"/>
        <v>88.888888888888886</v>
      </c>
      <c r="U599" s="143">
        <f t="shared" si="48"/>
        <v>0</v>
      </c>
      <c r="V599" s="143">
        <f t="shared" si="49"/>
        <v>50</v>
      </c>
      <c r="W599" s="143">
        <f t="shared" si="50"/>
        <v>100</v>
      </c>
    </row>
    <row r="600" spans="1:23" x14ac:dyDescent="0.25">
      <c r="A600" s="21">
        <v>3553609</v>
      </c>
      <c r="B600" s="22" t="s">
        <v>691</v>
      </c>
      <c r="C600" s="22" t="s">
        <v>759</v>
      </c>
      <c r="D600" s="22" t="s">
        <v>760</v>
      </c>
      <c r="E600" s="23">
        <v>35143</v>
      </c>
      <c r="F600" s="22" t="s">
        <v>170</v>
      </c>
      <c r="G600" s="22" t="s">
        <v>10</v>
      </c>
      <c r="H600" s="167" t="s">
        <v>11</v>
      </c>
      <c r="I600" s="64">
        <v>0</v>
      </c>
      <c r="J600" s="64">
        <v>0</v>
      </c>
      <c r="K600" s="174">
        <v>0</v>
      </c>
      <c r="L600" s="64">
        <v>1</v>
      </c>
      <c r="M600" s="64">
        <v>0</v>
      </c>
      <c r="N600" s="64">
        <v>0</v>
      </c>
      <c r="O600" s="64">
        <v>1</v>
      </c>
      <c r="P600" s="174">
        <v>0</v>
      </c>
      <c r="Q600" s="143">
        <v>1</v>
      </c>
      <c r="R600">
        <v>1</v>
      </c>
      <c r="S600" s="143" t="e">
        <f t="shared" si="46"/>
        <v>#DIV/0!</v>
      </c>
      <c r="T600" s="143">
        <f t="shared" si="47"/>
        <v>0</v>
      </c>
      <c r="U600" s="143" t="e">
        <f t="shared" si="48"/>
        <v>#DIV/0!</v>
      </c>
      <c r="V600" s="143">
        <f t="shared" si="49"/>
        <v>100</v>
      </c>
      <c r="W600" s="143">
        <f t="shared" si="50"/>
        <v>0</v>
      </c>
    </row>
    <row r="601" spans="1:23" x14ac:dyDescent="0.25">
      <c r="A601" s="21">
        <v>3553658</v>
      </c>
      <c r="B601" s="22" t="s">
        <v>692</v>
      </c>
      <c r="C601" s="22" t="s">
        <v>769</v>
      </c>
      <c r="D601" s="22" t="s">
        <v>770</v>
      </c>
      <c r="E601" s="23">
        <v>35052</v>
      </c>
      <c r="F601" s="22" t="s">
        <v>133</v>
      </c>
      <c r="G601" s="22" t="s">
        <v>35</v>
      </c>
      <c r="H601" s="167" t="s">
        <v>36</v>
      </c>
      <c r="I601" s="64">
        <v>1</v>
      </c>
      <c r="J601" s="64">
        <v>4</v>
      </c>
      <c r="K601" s="174">
        <v>0</v>
      </c>
      <c r="L601" s="64">
        <v>1</v>
      </c>
      <c r="M601" s="64">
        <v>6</v>
      </c>
      <c r="N601" s="64">
        <v>1</v>
      </c>
      <c r="O601" s="64">
        <v>5</v>
      </c>
      <c r="P601" s="174">
        <v>0</v>
      </c>
      <c r="Q601" s="143">
        <v>1</v>
      </c>
      <c r="R601">
        <v>7</v>
      </c>
      <c r="S601" s="143">
        <f t="shared" si="46"/>
        <v>100</v>
      </c>
      <c r="T601" s="143">
        <f t="shared" si="47"/>
        <v>80</v>
      </c>
      <c r="U601" s="143" t="e">
        <f t="shared" si="48"/>
        <v>#DIV/0!</v>
      </c>
      <c r="V601" s="143">
        <f t="shared" si="49"/>
        <v>100</v>
      </c>
      <c r="W601" s="143">
        <f t="shared" si="50"/>
        <v>85.714285714285708</v>
      </c>
    </row>
    <row r="602" spans="1:23" x14ac:dyDescent="0.25">
      <c r="A602" s="21">
        <v>3553708</v>
      </c>
      <c r="B602" s="22" t="s">
        <v>693</v>
      </c>
      <c r="C602" s="22" t="s">
        <v>769</v>
      </c>
      <c r="D602" s="22" t="s">
        <v>770</v>
      </c>
      <c r="E602" s="23">
        <v>35033</v>
      </c>
      <c r="F602" s="22" t="s">
        <v>192</v>
      </c>
      <c r="G602" s="22" t="s">
        <v>55</v>
      </c>
      <c r="H602" s="167" t="s">
        <v>56</v>
      </c>
      <c r="I602" s="64">
        <v>24</v>
      </c>
      <c r="J602" s="64">
        <v>37</v>
      </c>
      <c r="K602" s="174">
        <v>8</v>
      </c>
      <c r="L602" s="64">
        <v>34</v>
      </c>
      <c r="M602" s="64">
        <v>31</v>
      </c>
      <c r="N602" s="64">
        <v>26</v>
      </c>
      <c r="O602" s="64">
        <v>39</v>
      </c>
      <c r="P602" s="174">
        <v>10</v>
      </c>
      <c r="Q602" s="143">
        <v>39</v>
      </c>
      <c r="R602">
        <v>31</v>
      </c>
      <c r="S602" s="143">
        <f t="shared" si="46"/>
        <v>92.307692307692307</v>
      </c>
      <c r="T602" s="143">
        <f t="shared" si="47"/>
        <v>94.871794871794862</v>
      </c>
      <c r="U602" s="143">
        <f t="shared" si="48"/>
        <v>80</v>
      </c>
      <c r="V602" s="143">
        <f t="shared" si="49"/>
        <v>87.179487179487182</v>
      </c>
      <c r="W602" s="143">
        <f t="shared" si="50"/>
        <v>100</v>
      </c>
    </row>
    <row r="603" spans="1:23" x14ac:dyDescent="0.25">
      <c r="A603" s="21">
        <v>3553807</v>
      </c>
      <c r="B603" s="22" t="s">
        <v>694</v>
      </c>
      <c r="C603" s="22" t="s">
        <v>761</v>
      </c>
      <c r="D603" s="22" t="s">
        <v>762</v>
      </c>
      <c r="E603" s="23">
        <v>35061</v>
      </c>
      <c r="F603" s="22" t="s">
        <v>21</v>
      </c>
      <c r="G603" s="22" t="s">
        <v>19</v>
      </c>
      <c r="H603" s="167" t="s">
        <v>20</v>
      </c>
      <c r="I603" s="64">
        <v>10</v>
      </c>
      <c r="J603" s="64">
        <v>7</v>
      </c>
      <c r="K603" s="174">
        <v>6</v>
      </c>
      <c r="L603" s="64">
        <v>10</v>
      </c>
      <c r="M603" s="64">
        <v>9</v>
      </c>
      <c r="N603" s="64">
        <v>10</v>
      </c>
      <c r="O603" s="64">
        <v>7</v>
      </c>
      <c r="P603" s="174">
        <v>6</v>
      </c>
      <c r="Q603" s="143">
        <v>10</v>
      </c>
      <c r="R603">
        <v>10</v>
      </c>
      <c r="S603" s="143">
        <f t="shared" si="46"/>
        <v>100</v>
      </c>
      <c r="T603" s="143">
        <f t="shared" si="47"/>
        <v>100</v>
      </c>
      <c r="U603" s="143">
        <f t="shared" si="48"/>
        <v>100</v>
      </c>
      <c r="V603" s="143">
        <f t="shared" si="49"/>
        <v>100</v>
      </c>
      <c r="W603" s="143">
        <f t="shared" si="50"/>
        <v>90</v>
      </c>
    </row>
    <row r="604" spans="1:23" x14ac:dyDescent="0.25">
      <c r="A604" s="21">
        <v>3553856</v>
      </c>
      <c r="B604" s="22" t="s">
        <v>695</v>
      </c>
      <c r="C604" s="22" t="s">
        <v>765</v>
      </c>
      <c r="D604" s="22" t="s">
        <v>766</v>
      </c>
      <c r="E604" s="23">
        <v>35162</v>
      </c>
      <c r="F604" s="22" t="s">
        <v>75</v>
      </c>
      <c r="G604" s="22" t="s">
        <v>27</v>
      </c>
      <c r="H604" s="167" t="s">
        <v>28</v>
      </c>
      <c r="I604" s="64">
        <v>3</v>
      </c>
      <c r="J604" s="64">
        <v>0</v>
      </c>
      <c r="K604" s="174">
        <v>0</v>
      </c>
      <c r="L604" s="64">
        <v>0</v>
      </c>
      <c r="M604" s="64">
        <v>0</v>
      </c>
      <c r="N604" s="64">
        <v>3</v>
      </c>
      <c r="O604" s="64">
        <v>0</v>
      </c>
      <c r="P604" s="174">
        <v>0</v>
      </c>
      <c r="Q604" s="143">
        <v>2</v>
      </c>
      <c r="R604">
        <v>1</v>
      </c>
      <c r="S604" s="143">
        <f t="shared" si="46"/>
        <v>100</v>
      </c>
      <c r="T604" s="143" t="e">
        <f t="shared" si="47"/>
        <v>#DIV/0!</v>
      </c>
      <c r="U604" s="143" t="e">
        <f t="shared" si="48"/>
        <v>#DIV/0!</v>
      </c>
      <c r="V604" s="143">
        <f t="shared" si="49"/>
        <v>0</v>
      </c>
      <c r="W604" s="143">
        <f t="shared" si="50"/>
        <v>0</v>
      </c>
    </row>
    <row r="605" spans="1:23" x14ac:dyDescent="0.25">
      <c r="A605" s="21">
        <v>3553906</v>
      </c>
      <c r="B605" s="22" t="s">
        <v>696</v>
      </c>
      <c r="C605" s="22" t="s">
        <v>767</v>
      </c>
      <c r="D605" s="22" t="s">
        <v>768</v>
      </c>
      <c r="E605" s="23">
        <v>35112</v>
      </c>
      <c r="F605" s="22" t="s">
        <v>33</v>
      </c>
      <c r="G605" s="22" t="s">
        <v>31</v>
      </c>
      <c r="H605" s="167" t="s">
        <v>32</v>
      </c>
      <c r="I605" s="64">
        <v>11</v>
      </c>
      <c r="J605" s="64">
        <v>1</v>
      </c>
      <c r="K605" s="174">
        <v>2</v>
      </c>
      <c r="L605" s="64">
        <v>3</v>
      </c>
      <c r="M605" s="64">
        <v>1</v>
      </c>
      <c r="N605" s="64">
        <v>11</v>
      </c>
      <c r="O605" s="64">
        <v>1</v>
      </c>
      <c r="P605" s="174">
        <v>2</v>
      </c>
      <c r="Q605" s="143">
        <v>4</v>
      </c>
      <c r="R605">
        <v>3</v>
      </c>
      <c r="S605" s="143">
        <f t="shared" si="46"/>
        <v>100</v>
      </c>
      <c r="T605" s="143">
        <f t="shared" si="47"/>
        <v>100</v>
      </c>
      <c r="U605" s="143">
        <f t="shared" si="48"/>
        <v>100</v>
      </c>
      <c r="V605" s="143">
        <f t="shared" si="49"/>
        <v>75</v>
      </c>
      <c r="W605" s="143">
        <f t="shared" si="50"/>
        <v>33.333333333333329</v>
      </c>
    </row>
    <row r="606" spans="1:23" x14ac:dyDescent="0.25">
      <c r="A606" s="21">
        <v>3553955</v>
      </c>
      <c r="B606" s="22" t="s">
        <v>697</v>
      </c>
      <c r="C606" s="22" t="s">
        <v>755</v>
      </c>
      <c r="D606" s="22" t="s">
        <v>756</v>
      </c>
      <c r="E606" s="23">
        <v>35092</v>
      </c>
      <c r="F606" s="22" t="s">
        <v>103</v>
      </c>
      <c r="G606" s="22" t="s">
        <v>2</v>
      </c>
      <c r="H606" s="167" t="s">
        <v>3</v>
      </c>
      <c r="I606" s="64">
        <v>1</v>
      </c>
      <c r="J606" s="64">
        <v>2</v>
      </c>
      <c r="K606" s="174">
        <v>6</v>
      </c>
      <c r="L606" s="64">
        <v>7</v>
      </c>
      <c r="M606" s="64">
        <v>11</v>
      </c>
      <c r="N606" s="64">
        <v>5</v>
      </c>
      <c r="O606" s="64">
        <v>6</v>
      </c>
      <c r="P606" s="174">
        <v>11</v>
      </c>
      <c r="Q606" s="143">
        <v>16</v>
      </c>
      <c r="R606">
        <v>22</v>
      </c>
      <c r="S606" s="143">
        <f t="shared" si="46"/>
        <v>20</v>
      </c>
      <c r="T606" s="143">
        <f t="shared" si="47"/>
        <v>33.333333333333329</v>
      </c>
      <c r="U606" s="143">
        <f t="shared" si="48"/>
        <v>54.54545454545454</v>
      </c>
      <c r="V606" s="143">
        <f t="shared" si="49"/>
        <v>43.75</v>
      </c>
      <c r="W606" s="143">
        <f t="shared" si="50"/>
        <v>50</v>
      </c>
    </row>
    <row r="607" spans="1:23" x14ac:dyDescent="0.25">
      <c r="A607" s="21">
        <v>3554003</v>
      </c>
      <c r="B607" s="22" t="s">
        <v>698</v>
      </c>
      <c r="C607" s="22" t="s">
        <v>765</v>
      </c>
      <c r="D607" s="22" t="s">
        <v>766</v>
      </c>
      <c r="E607" s="23">
        <v>35161</v>
      </c>
      <c r="F607" s="22" t="s">
        <v>29</v>
      </c>
      <c r="G607" s="22" t="s">
        <v>27</v>
      </c>
      <c r="H607" s="167" t="s">
        <v>28</v>
      </c>
      <c r="I607" s="64">
        <v>178</v>
      </c>
      <c r="J607" s="64">
        <v>143</v>
      </c>
      <c r="K607" s="174">
        <v>21</v>
      </c>
      <c r="L607" s="64">
        <v>64</v>
      </c>
      <c r="M607" s="64">
        <v>52</v>
      </c>
      <c r="N607" s="64">
        <v>181</v>
      </c>
      <c r="O607" s="64">
        <v>151</v>
      </c>
      <c r="P607" s="174">
        <v>22</v>
      </c>
      <c r="Q607" s="143">
        <v>74</v>
      </c>
      <c r="R607">
        <v>62</v>
      </c>
      <c r="S607" s="143">
        <f t="shared" si="46"/>
        <v>98.342541436464089</v>
      </c>
      <c r="T607" s="143">
        <f t="shared" si="47"/>
        <v>94.701986754966882</v>
      </c>
      <c r="U607" s="143">
        <f t="shared" si="48"/>
        <v>95.454545454545453</v>
      </c>
      <c r="V607" s="143">
        <f t="shared" si="49"/>
        <v>86.486486486486484</v>
      </c>
      <c r="W607" s="143">
        <f t="shared" si="50"/>
        <v>83.870967741935488</v>
      </c>
    </row>
    <row r="608" spans="1:23" x14ac:dyDescent="0.25">
      <c r="A608" s="21">
        <v>3554102</v>
      </c>
      <c r="B608" s="22" t="s">
        <v>699</v>
      </c>
      <c r="C608" s="22" t="s">
        <v>771</v>
      </c>
      <c r="D608" s="22" t="s">
        <v>772</v>
      </c>
      <c r="E608" s="23">
        <v>35174</v>
      </c>
      <c r="F608" s="22" t="s">
        <v>186</v>
      </c>
      <c r="G608" s="22" t="s">
        <v>69</v>
      </c>
      <c r="H608" s="167" t="s">
        <v>70</v>
      </c>
      <c r="I608" s="64">
        <v>96</v>
      </c>
      <c r="J608" s="64">
        <v>185</v>
      </c>
      <c r="K608" s="174">
        <v>84</v>
      </c>
      <c r="L608" s="64">
        <v>236</v>
      </c>
      <c r="M608" s="64">
        <v>191</v>
      </c>
      <c r="N608" s="64">
        <v>99</v>
      </c>
      <c r="O608" s="64">
        <v>204</v>
      </c>
      <c r="P608" s="174">
        <v>96</v>
      </c>
      <c r="Q608" s="143">
        <v>243</v>
      </c>
      <c r="R608">
        <v>208</v>
      </c>
      <c r="S608" s="143">
        <f t="shared" si="46"/>
        <v>96.969696969696969</v>
      </c>
      <c r="T608" s="143">
        <f t="shared" si="47"/>
        <v>90.686274509803923</v>
      </c>
      <c r="U608" s="143">
        <f t="shared" si="48"/>
        <v>87.5</v>
      </c>
      <c r="V608" s="143">
        <f t="shared" si="49"/>
        <v>97.119341563786008</v>
      </c>
      <c r="W608" s="143">
        <f t="shared" si="50"/>
        <v>91.826923076923066</v>
      </c>
    </row>
    <row r="609" spans="1:23" x14ac:dyDescent="0.25">
      <c r="A609" s="21">
        <v>3554201</v>
      </c>
      <c r="B609" s="22" t="s">
        <v>700</v>
      </c>
      <c r="C609" s="22" t="s">
        <v>761</v>
      </c>
      <c r="D609" s="22" t="s">
        <v>762</v>
      </c>
      <c r="E609" s="23">
        <v>35061</v>
      </c>
      <c r="F609" s="22" t="s">
        <v>21</v>
      </c>
      <c r="G609" s="22" t="s">
        <v>19</v>
      </c>
      <c r="H609" s="167" t="s">
        <v>20</v>
      </c>
      <c r="I609" s="64">
        <v>5</v>
      </c>
      <c r="J609" s="64">
        <v>4</v>
      </c>
      <c r="K609" s="174">
        <v>3</v>
      </c>
      <c r="L609" s="64">
        <v>1</v>
      </c>
      <c r="M609" s="64">
        <v>1</v>
      </c>
      <c r="N609" s="64">
        <v>5</v>
      </c>
      <c r="O609" s="64">
        <v>4</v>
      </c>
      <c r="P609" s="174">
        <v>3</v>
      </c>
      <c r="Q609" s="143">
        <v>1</v>
      </c>
      <c r="R609">
        <v>1</v>
      </c>
      <c r="S609" s="143">
        <f t="shared" si="46"/>
        <v>100</v>
      </c>
      <c r="T609" s="143">
        <f t="shared" si="47"/>
        <v>100</v>
      </c>
      <c r="U609" s="143">
        <f t="shared" si="48"/>
        <v>100</v>
      </c>
      <c r="V609" s="143">
        <f t="shared" si="49"/>
        <v>100</v>
      </c>
      <c r="W609" s="143">
        <f t="shared" si="50"/>
        <v>100</v>
      </c>
    </row>
    <row r="610" spans="1:23" x14ac:dyDescent="0.25">
      <c r="A610" s="21">
        <v>3554300</v>
      </c>
      <c r="B610" s="22" t="s">
        <v>701</v>
      </c>
      <c r="C610" s="22" t="s">
        <v>767</v>
      </c>
      <c r="D610" s="22" t="s">
        <v>768</v>
      </c>
      <c r="E610" s="23">
        <v>35115</v>
      </c>
      <c r="F610" s="22" t="s">
        <v>265</v>
      </c>
      <c r="G610" s="22" t="s">
        <v>31</v>
      </c>
      <c r="H610" s="167" t="s">
        <v>32</v>
      </c>
      <c r="I610" s="64">
        <v>4</v>
      </c>
      <c r="J610" s="64">
        <v>2</v>
      </c>
      <c r="K610" s="174">
        <v>1</v>
      </c>
      <c r="L610" s="64">
        <v>14</v>
      </c>
      <c r="M610" s="64">
        <v>17</v>
      </c>
      <c r="N610" s="64">
        <v>4</v>
      </c>
      <c r="O610" s="64">
        <v>2</v>
      </c>
      <c r="P610" s="174">
        <v>2</v>
      </c>
      <c r="Q610" s="143">
        <v>17</v>
      </c>
      <c r="R610">
        <v>19</v>
      </c>
      <c r="S610" s="143">
        <f t="shared" si="46"/>
        <v>100</v>
      </c>
      <c r="T610" s="143">
        <f t="shared" si="47"/>
        <v>100</v>
      </c>
      <c r="U610" s="143">
        <f t="shared" si="48"/>
        <v>50</v>
      </c>
      <c r="V610" s="143">
        <f t="shared" si="49"/>
        <v>82.35294117647058</v>
      </c>
      <c r="W610" s="143">
        <f t="shared" si="50"/>
        <v>89.473684210526315</v>
      </c>
    </row>
    <row r="611" spans="1:23" x14ac:dyDescent="0.25">
      <c r="A611" s="21">
        <v>3554409</v>
      </c>
      <c r="B611" s="22" t="s">
        <v>702</v>
      </c>
      <c r="C611" s="22" t="s">
        <v>769</v>
      </c>
      <c r="D611" s="22" t="s">
        <v>770</v>
      </c>
      <c r="E611" s="23">
        <v>35052</v>
      </c>
      <c r="F611" s="22" t="s">
        <v>133</v>
      </c>
      <c r="G611" s="22" t="s">
        <v>35</v>
      </c>
      <c r="H611" s="167" t="s">
        <v>36</v>
      </c>
      <c r="I611" s="64">
        <v>6</v>
      </c>
      <c r="J611" s="64">
        <v>11</v>
      </c>
      <c r="K611" s="174">
        <v>2</v>
      </c>
      <c r="L611" s="64">
        <v>8</v>
      </c>
      <c r="M611" s="64">
        <v>9</v>
      </c>
      <c r="N611" s="64">
        <v>8</v>
      </c>
      <c r="O611" s="64">
        <v>11</v>
      </c>
      <c r="P611" s="174">
        <v>2</v>
      </c>
      <c r="Q611" s="143">
        <v>10</v>
      </c>
      <c r="R611">
        <v>10</v>
      </c>
      <c r="S611" s="143">
        <f t="shared" si="46"/>
        <v>75</v>
      </c>
      <c r="T611" s="143">
        <f t="shared" si="47"/>
        <v>100</v>
      </c>
      <c r="U611" s="143">
        <f t="shared" si="48"/>
        <v>100</v>
      </c>
      <c r="V611" s="143">
        <f t="shared" si="49"/>
        <v>80</v>
      </c>
      <c r="W611" s="143">
        <f t="shared" si="50"/>
        <v>90</v>
      </c>
    </row>
    <row r="612" spans="1:23" x14ac:dyDescent="0.25">
      <c r="A612" s="21">
        <v>3554508</v>
      </c>
      <c r="B612" s="22" t="s">
        <v>703</v>
      </c>
      <c r="C612" s="22" t="s">
        <v>765</v>
      </c>
      <c r="D612" s="22" t="s">
        <v>766</v>
      </c>
      <c r="E612" s="23">
        <v>35163</v>
      </c>
      <c r="F612" s="22" t="s">
        <v>28</v>
      </c>
      <c r="G612" s="22" t="s">
        <v>27</v>
      </c>
      <c r="H612" s="167" t="s">
        <v>28</v>
      </c>
      <c r="I612" s="64">
        <v>32</v>
      </c>
      <c r="J612" s="64">
        <v>30</v>
      </c>
      <c r="K612" s="174">
        <v>15</v>
      </c>
      <c r="L612" s="64">
        <v>17</v>
      </c>
      <c r="M612" s="64">
        <v>12</v>
      </c>
      <c r="N612" s="64">
        <v>35</v>
      </c>
      <c r="O612" s="64">
        <v>35</v>
      </c>
      <c r="P612" s="174">
        <v>15</v>
      </c>
      <c r="Q612" s="143">
        <v>21</v>
      </c>
      <c r="R612">
        <v>17</v>
      </c>
      <c r="S612" s="143">
        <f t="shared" si="46"/>
        <v>91.428571428571431</v>
      </c>
      <c r="T612" s="143">
        <f t="shared" si="47"/>
        <v>85.714285714285708</v>
      </c>
      <c r="U612" s="143">
        <f t="shared" si="48"/>
        <v>100</v>
      </c>
      <c r="V612" s="143">
        <f t="shared" si="49"/>
        <v>80.952380952380949</v>
      </c>
      <c r="W612" s="143">
        <f t="shared" si="50"/>
        <v>70.588235294117652</v>
      </c>
    </row>
    <row r="613" spans="1:23" x14ac:dyDescent="0.25">
      <c r="A613" s="21">
        <v>3554607</v>
      </c>
      <c r="B613" s="22" t="s">
        <v>704</v>
      </c>
      <c r="C613" s="22" t="s">
        <v>755</v>
      </c>
      <c r="D613" s="22" t="s">
        <v>756</v>
      </c>
      <c r="E613" s="23">
        <v>35094</v>
      </c>
      <c r="F613" s="22" t="s">
        <v>136</v>
      </c>
      <c r="G613" s="22" t="s">
        <v>2</v>
      </c>
      <c r="H613" s="167" t="s">
        <v>3</v>
      </c>
      <c r="I613" s="64">
        <v>0</v>
      </c>
      <c r="J613" s="64">
        <v>1</v>
      </c>
      <c r="K613" s="174">
        <v>0</v>
      </c>
      <c r="L613" s="64">
        <v>1</v>
      </c>
      <c r="M613" s="64">
        <v>1</v>
      </c>
      <c r="N613" s="64">
        <v>0</v>
      </c>
      <c r="O613" s="64">
        <v>1</v>
      </c>
      <c r="P613" s="174">
        <v>0</v>
      </c>
      <c r="Q613" s="143">
        <v>1</v>
      </c>
      <c r="R613">
        <v>1</v>
      </c>
      <c r="S613" s="143" t="e">
        <f t="shared" si="46"/>
        <v>#DIV/0!</v>
      </c>
      <c r="T613" s="143">
        <f t="shared" si="47"/>
        <v>100</v>
      </c>
      <c r="U613" s="143" t="e">
        <f t="shared" si="48"/>
        <v>#DIV/0!</v>
      </c>
      <c r="V613" s="143">
        <f t="shared" si="49"/>
        <v>100</v>
      </c>
      <c r="W613" s="143">
        <f t="shared" si="50"/>
        <v>100</v>
      </c>
    </row>
    <row r="614" spans="1:23" x14ac:dyDescent="0.25">
      <c r="A614" s="21">
        <v>3554656</v>
      </c>
      <c r="B614" s="22" t="s">
        <v>705</v>
      </c>
      <c r="C614" s="22" t="s">
        <v>761</v>
      </c>
      <c r="D614" s="22" t="s">
        <v>762</v>
      </c>
      <c r="E614" s="23">
        <v>35063</v>
      </c>
      <c r="F614" s="22" t="s">
        <v>66</v>
      </c>
      <c r="G614" s="22" t="s">
        <v>19</v>
      </c>
      <c r="H614" s="167" t="s">
        <v>20</v>
      </c>
      <c r="I614" s="64">
        <v>0</v>
      </c>
      <c r="J614" s="64">
        <v>0</v>
      </c>
      <c r="K614" s="174">
        <v>0</v>
      </c>
      <c r="L614" s="64">
        <v>1</v>
      </c>
      <c r="M614" s="64">
        <v>2</v>
      </c>
      <c r="N614" s="64">
        <v>0</v>
      </c>
      <c r="O614" s="64">
        <v>0</v>
      </c>
      <c r="P614" s="174">
        <v>0</v>
      </c>
      <c r="Q614" s="143">
        <v>1</v>
      </c>
      <c r="R614">
        <v>2</v>
      </c>
      <c r="S614" s="143" t="e">
        <f t="shared" si="46"/>
        <v>#DIV/0!</v>
      </c>
      <c r="T614" s="143" t="e">
        <f t="shared" si="47"/>
        <v>#DIV/0!</v>
      </c>
      <c r="U614" s="143" t="e">
        <f t="shared" si="48"/>
        <v>#DIV/0!</v>
      </c>
      <c r="V614" s="143">
        <f t="shared" si="49"/>
        <v>100</v>
      </c>
      <c r="W614" s="143">
        <f t="shared" si="50"/>
        <v>100</v>
      </c>
    </row>
    <row r="615" spans="1:23" x14ac:dyDescent="0.25">
      <c r="A615" s="21">
        <v>3554706</v>
      </c>
      <c r="B615" s="22" t="s">
        <v>706</v>
      </c>
      <c r="C615" s="22" t="s">
        <v>761</v>
      </c>
      <c r="D615" s="22" t="s">
        <v>762</v>
      </c>
      <c r="E615" s="23">
        <v>35064</v>
      </c>
      <c r="F615" s="22" t="s">
        <v>117</v>
      </c>
      <c r="G615" s="22" t="s">
        <v>19</v>
      </c>
      <c r="H615" s="167" t="s">
        <v>20</v>
      </c>
      <c r="I615" s="64">
        <v>0</v>
      </c>
      <c r="J615" s="64">
        <v>1</v>
      </c>
      <c r="K615" s="174">
        <v>1</v>
      </c>
      <c r="L615" s="64">
        <v>5</v>
      </c>
      <c r="M615" s="64">
        <v>3</v>
      </c>
      <c r="N615" s="64">
        <v>0</v>
      </c>
      <c r="O615" s="64">
        <v>1</v>
      </c>
      <c r="P615" s="174">
        <v>2</v>
      </c>
      <c r="Q615" s="143">
        <v>5</v>
      </c>
      <c r="R615">
        <v>5</v>
      </c>
      <c r="S615" s="143" t="e">
        <f t="shared" si="46"/>
        <v>#DIV/0!</v>
      </c>
      <c r="T615" s="143">
        <f t="shared" si="47"/>
        <v>100</v>
      </c>
      <c r="U615" s="143">
        <f t="shared" si="48"/>
        <v>50</v>
      </c>
      <c r="V615" s="143">
        <f t="shared" si="49"/>
        <v>100</v>
      </c>
      <c r="W615" s="143">
        <f t="shared" si="50"/>
        <v>60</v>
      </c>
    </row>
    <row r="616" spans="1:23" x14ac:dyDescent="0.25">
      <c r="A616" s="21">
        <v>3554755</v>
      </c>
      <c r="B616" s="22" t="s">
        <v>707</v>
      </c>
      <c r="C616" s="22" t="s">
        <v>769</v>
      </c>
      <c r="D616" s="22" t="s">
        <v>770</v>
      </c>
      <c r="E616" s="23">
        <v>35031</v>
      </c>
      <c r="F616" s="22" t="s">
        <v>57</v>
      </c>
      <c r="G616" s="22" t="s">
        <v>55</v>
      </c>
      <c r="H616" s="167" t="s">
        <v>56</v>
      </c>
      <c r="I616" s="64">
        <v>0</v>
      </c>
      <c r="J616" s="64">
        <v>2</v>
      </c>
      <c r="K616" s="174">
        <v>0</v>
      </c>
      <c r="L616" s="64">
        <v>0</v>
      </c>
      <c r="M616" s="64">
        <v>2</v>
      </c>
      <c r="N616" s="64">
        <v>0</v>
      </c>
      <c r="O616" s="64">
        <v>2</v>
      </c>
      <c r="P616" s="174">
        <v>0</v>
      </c>
      <c r="Q616" s="143">
        <v>2</v>
      </c>
      <c r="R616">
        <v>2</v>
      </c>
      <c r="S616" s="143" t="e">
        <f t="shared" si="46"/>
        <v>#DIV/0!</v>
      </c>
      <c r="T616" s="143">
        <f t="shared" si="47"/>
        <v>100</v>
      </c>
      <c r="U616" s="143" t="e">
        <f t="shared" si="48"/>
        <v>#DIV/0!</v>
      </c>
      <c r="V616" s="143">
        <f t="shared" si="49"/>
        <v>0</v>
      </c>
      <c r="W616" s="143">
        <f t="shared" si="50"/>
        <v>100</v>
      </c>
    </row>
    <row r="617" spans="1:23" x14ac:dyDescent="0.25">
      <c r="A617" s="21">
        <v>3554805</v>
      </c>
      <c r="B617" s="22" t="s">
        <v>708</v>
      </c>
      <c r="C617" s="22" t="s">
        <v>771</v>
      </c>
      <c r="D617" s="22" t="s">
        <v>772</v>
      </c>
      <c r="E617" s="23">
        <v>35174</v>
      </c>
      <c r="F617" s="22" t="s">
        <v>186</v>
      </c>
      <c r="G617" s="22" t="s">
        <v>69</v>
      </c>
      <c r="H617" s="167" t="s">
        <v>70</v>
      </c>
      <c r="I617" s="64">
        <v>4</v>
      </c>
      <c r="J617" s="64">
        <v>4</v>
      </c>
      <c r="K617" s="174">
        <v>5</v>
      </c>
      <c r="L617" s="64">
        <v>33</v>
      </c>
      <c r="M617" s="64">
        <v>27</v>
      </c>
      <c r="N617" s="64">
        <v>8</v>
      </c>
      <c r="O617" s="64">
        <v>10</v>
      </c>
      <c r="P617" s="174">
        <v>5</v>
      </c>
      <c r="Q617" s="143">
        <v>47</v>
      </c>
      <c r="R617">
        <v>35</v>
      </c>
      <c r="S617" s="143">
        <f t="shared" si="46"/>
        <v>50</v>
      </c>
      <c r="T617" s="143">
        <f t="shared" si="47"/>
        <v>40</v>
      </c>
      <c r="U617" s="143">
        <f t="shared" si="48"/>
        <v>100</v>
      </c>
      <c r="V617" s="143">
        <f t="shared" si="49"/>
        <v>70.212765957446805</v>
      </c>
      <c r="W617" s="143">
        <f t="shared" si="50"/>
        <v>77.142857142857153</v>
      </c>
    </row>
    <row r="618" spans="1:23" x14ac:dyDescent="0.25">
      <c r="A618" s="21">
        <v>3554904</v>
      </c>
      <c r="B618" s="22" t="s">
        <v>709</v>
      </c>
      <c r="C618" s="22" t="s">
        <v>757</v>
      </c>
      <c r="D618" s="22" t="s">
        <v>758</v>
      </c>
      <c r="E618" s="23">
        <v>35152</v>
      </c>
      <c r="F618" s="22" t="s">
        <v>462</v>
      </c>
      <c r="G618" s="22" t="s">
        <v>6</v>
      </c>
      <c r="H618" s="167" t="s">
        <v>7</v>
      </c>
      <c r="I618" s="64">
        <v>4</v>
      </c>
      <c r="J618" s="64">
        <v>4</v>
      </c>
      <c r="K618" s="174">
        <v>0</v>
      </c>
      <c r="L618" s="64">
        <v>4</v>
      </c>
      <c r="M618" s="64">
        <v>3</v>
      </c>
      <c r="N618" s="64">
        <v>4</v>
      </c>
      <c r="O618" s="64">
        <v>4</v>
      </c>
      <c r="P618" s="174">
        <v>0</v>
      </c>
      <c r="Q618" s="143">
        <v>4</v>
      </c>
      <c r="R618">
        <v>3</v>
      </c>
      <c r="S618" s="143">
        <f t="shared" si="46"/>
        <v>100</v>
      </c>
      <c r="T618" s="143">
        <f t="shared" si="47"/>
        <v>100</v>
      </c>
      <c r="U618" s="143" t="e">
        <f t="shared" si="48"/>
        <v>#DIV/0!</v>
      </c>
      <c r="V618" s="143">
        <f t="shared" si="49"/>
        <v>100</v>
      </c>
      <c r="W618" s="143">
        <f t="shared" si="50"/>
        <v>100</v>
      </c>
    </row>
    <row r="619" spans="1:23" x14ac:dyDescent="0.25">
      <c r="A619" s="21">
        <v>3554953</v>
      </c>
      <c r="B619" s="22" t="s">
        <v>710</v>
      </c>
      <c r="C619" s="22" t="s">
        <v>775</v>
      </c>
      <c r="D619" s="22" t="s">
        <v>776</v>
      </c>
      <c r="E619" s="23">
        <v>35071</v>
      </c>
      <c r="F619" s="22" t="s">
        <v>105</v>
      </c>
      <c r="G619" s="22" t="s">
        <v>15</v>
      </c>
      <c r="H619" s="167" t="s">
        <v>16</v>
      </c>
      <c r="I619" s="64">
        <v>0</v>
      </c>
      <c r="J619" s="64">
        <v>2</v>
      </c>
      <c r="K619" s="174">
        <v>0</v>
      </c>
      <c r="L619" s="64">
        <v>0</v>
      </c>
      <c r="M619" s="64">
        <v>8</v>
      </c>
      <c r="N619" s="64">
        <v>2</v>
      </c>
      <c r="O619" s="64">
        <v>3</v>
      </c>
      <c r="P619" s="174">
        <v>1</v>
      </c>
      <c r="Q619" s="143">
        <v>0</v>
      </c>
      <c r="R619">
        <v>11</v>
      </c>
      <c r="S619" s="143">
        <f t="shared" si="46"/>
        <v>0</v>
      </c>
      <c r="T619" s="143">
        <f t="shared" si="47"/>
        <v>66.666666666666657</v>
      </c>
      <c r="U619" s="143">
        <f t="shared" si="48"/>
        <v>0</v>
      </c>
      <c r="V619" s="143" t="e">
        <f t="shared" si="49"/>
        <v>#DIV/0!</v>
      </c>
      <c r="W619" s="143">
        <f t="shared" si="50"/>
        <v>72.727272727272734</v>
      </c>
    </row>
    <row r="620" spans="1:23" x14ac:dyDescent="0.25">
      <c r="A620" s="21">
        <v>3555000</v>
      </c>
      <c r="B620" s="22" t="s">
        <v>711</v>
      </c>
      <c r="C620" s="22" t="s">
        <v>755</v>
      </c>
      <c r="D620" s="22" t="s">
        <v>756</v>
      </c>
      <c r="E620" s="23">
        <v>35095</v>
      </c>
      <c r="F620" s="22" t="s">
        <v>90</v>
      </c>
      <c r="G620" s="22" t="s">
        <v>2</v>
      </c>
      <c r="H620" s="167" t="s">
        <v>3</v>
      </c>
      <c r="I620" s="64">
        <v>25</v>
      </c>
      <c r="J620" s="64">
        <v>34</v>
      </c>
      <c r="K620" s="174">
        <v>16</v>
      </c>
      <c r="L620" s="64">
        <v>45</v>
      </c>
      <c r="M620" s="64">
        <v>41</v>
      </c>
      <c r="N620" s="64">
        <v>28</v>
      </c>
      <c r="O620" s="64">
        <v>35</v>
      </c>
      <c r="P620" s="174">
        <v>17</v>
      </c>
      <c r="Q620" s="143">
        <v>48</v>
      </c>
      <c r="R620">
        <v>44</v>
      </c>
      <c r="S620" s="143">
        <f t="shared" si="46"/>
        <v>89.285714285714292</v>
      </c>
      <c r="T620" s="143">
        <f t="shared" si="47"/>
        <v>97.142857142857139</v>
      </c>
      <c r="U620" s="143">
        <f t="shared" si="48"/>
        <v>94.117647058823522</v>
      </c>
      <c r="V620" s="143">
        <f t="shared" si="49"/>
        <v>93.75</v>
      </c>
      <c r="W620" s="143">
        <f t="shared" si="50"/>
        <v>93.181818181818173</v>
      </c>
    </row>
    <row r="621" spans="1:23" x14ac:dyDescent="0.25">
      <c r="A621" s="21">
        <v>3555109</v>
      </c>
      <c r="B621" s="22" t="s">
        <v>712</v>
      </c>
      <c r="C621" s="22" t="s">
        <v>767</v>
      </c>
      <c r="D621" s="22" t="s">
        <v>768</v>
      </c>
      <c r="E621" s="23">
        <v>35111</v>
      </c>
      <c r="F621" s="22" t="s">
        <v>245</v>
      </c>
      <c r="G621" s="22" t="s">
        <v>31</v>
      </c>
      <c r="H621" s="167" t="s">
        <v>32</v>
      </c>
      <c r="I621" s="64">
        <v>5</v>
      </c>
      <c r="J621" s="64">
        <v>4</v>
      </c>
      <c r="K621" s="174">
        <v>1</v>
      </c>
      <c r="L621" s="64">
        <v>11</v>
      </c>
      <c r="M621" s="64">
        <v>16</v>
      </c>
      <c r="N621" s="64">
        <v>5</v>
      </c>
      <c r="O621" s="64">
        <v>5</v>
      </c>
      <c r="P621" s="174">
        <v>2</v>
      </c>
      <c r="Q621" s="143">
        <v>13</v>
      </c>
      <c r="R621">
        <v>20</v>
      </c>
      <c r="S621" s="143">
        <f t="shared" si="46"/>
        <v>100</v>
      </c>
      <c r="T621" s="143">
        <f t="shared" si="47"/>
        <v>80</v>
      </c>
      <c r="U621" s="143">
        <f t="shared" si="48"/>
        <v>50</v>
      </c>
      <c r="V621" s="143">
        <f t="shared" si="49"/>
        <v>84.615384615384613</v>
      </c>
      <c r="W621" s="143">
        <f t="shared" si="50"/>
        <v>80</v>
      </c>
    </row>
    <row r="622" spans="1:23" x14ac:dyDescent="0.25">
      <c r="A622" s="21">
        <v>3555208</v>
      </c>
      <c r="B622" s="22" t="s">
        <v>713</v>
      </c>
      <c r="C622" s="22" t="s">
        <v>757</v>
      </c>
      <c r="D622" s="22" t="s">
        <v>758</v>
      </c>
      <c r="E622" s="23">
        <v>35023</v>
      </c>
      <c r="F622" s="22" t="s">
        <v>45</v>
      </c>
      <c r="G622" s="22" t="s">
        <v>43</v>
      </c>
      <c r="H622" s="167" t="s">
        <v>44</v>
      </c>
      <c r="I622" s="64">
        <v>0</v>
      </c>
      <c r="J622" s="64">
        <v>1</v>
      </c>
      <c r="K622" s="174">
        <v>0</v>
      </c>
      <c r="L622" s="64">
        <v>0</v>
      </c>
      <c r="M622" s="64">
        <v>1</v>
      </c>
      <c r="N622" s="64">
        <v>0</v>
      </c>
      <c r="O622" s="64">
        <v>1</v>
      </c>
      <c r="P622" s="174">
        <v>0</v>
      </c>
      <c r="Q622" s="143">
        <v>0</v>
      </c>
      <c r="R622">
        <v>1</v>
      </c>
      <c r="S622" s="143" t="e">
        <f t="shared" si="46"/>
        <v>#DIV/0!</v>
      </c>
      <c r="T622" s="143">
        <f t="shared" si="47"/>
        <v>100</v>
      </c>
      <c r="U622" s="143" t="e">
        <f t="shared" si="48"/>
        <v>#DIV/0!</v>
      </c>
      <c r="V622" s="143" t="e">
        <f t="shared" si="49"/>
        <v>#DIV/0!</v>
      </c>
      <c r="W622" s="143">
        <f t="shared" si="50"/>
        <v>100</v>
      </c>
    </row>
    <row r="623" spans="1:23" x14ac:dyDescent="0.25">
      <c r="A623" s="21">
        <v>3555307</v>
      </c>
      <c r="B623" s="22" t="s">
        <v>714</v>
      </c>
      <c r="C623" s="22" t="s">
        <v>757</v>
      </c>
      <c r="D623" s="22" t="s">
        <v>758</v>
      </c>
      <c r="E623" s="23">
        <v>35154</v>
      </c>
      <c r="F623" s="22" t="s">
        <v>263</v>
      </c>
      <c r="G623" s="22" t="s">
        <v>6</v>
      </c>
      <c r="H623" s="167" t="s">
        <v>7</v>
      </c>
      <c r="I623" s="64">
        <v>3</v>
      </c>
      <c r="J623" s="64">
        <v>3</v>
      </c>
      <c r="K623" s="174">
        <v>0</v>
      </c>
      <c r="L623" s="64">
        <v>0</v>
      </c>
      <c r="M623" s="64">
        <v>0</v>
      </c>
      <c r="N623" s="64">
        <v>4</v>
      </c>
      <c r="O623" s="64">
        <v>4</v>
      </c>
      <c r="P623" s="174">
        <v>0</v>
      </c>
      <c r="Q623" s="143">
        <v>0</v>
      </c>
      <c r="R623">
        <v>0</v>
      </c>
      <c r="S623" s="143">
        <f t="shared" si="46"/>
        <v>75</v>
      </c>
      <c r="T623" s="143">
        <f t="shared" si="47"/>
        <v>75</v>
      </c>
      <c r="U623" s="143" t="e">
        <f t="shared" si="48"/>
        <v>#DIV/0!</v>
      </c>
      <c r="V623" s="143" t="e">
        <f t="shared" si="49"/>
        <v>#DIV/0!</v>
      </c>
      <c r="W623" s="143" t="e">
        <f t="shared" si="50"/>
        <v>#DIV/0!</v>
      </c>
    </row>
    <row r="624" spans="1:23" x14ac:dyDescent="0.25">
      <c r="A624" s="21">
        <v>3555356</v>
      </c>
      <c r="B624" s="22" t="s">
        <v>715</v>
      </c>
      <c r="C624" s="22" t="s">
        <v>757</v>
      </c>
      <c r="D624" s="22" t="s">
        <v>758</v>
      </c>
      <c r="E624" s="23">
        <v>35156</v>
      </c>
      <c r="F624" s="22" t="s">
        <v>8</v>
      </c>
      <c r="G624" s="22" t="s">
        <v>6</v>
      </c>
      <c r="H624" s="167" t="s">
        <v>7</v>
      </c>
      <c r="I624" s="64">
        <v>6</v>
      </c>
      <c r="J624" s="64">
        <v>3</v>
      </c>
      <c r="K624" s="174">
        <v>1</v>
      </c>
      <c r="L624" s="64">
        <v>6</v>
      </c>
      <c r="M624" s="64">
        <v>0</v>
      </c>
      <c r="N624" s="64">
        <v>6</v>
      </c>
      <c r="O624" s="64">
        <v>4</v>
      </c>
      <c r="P624" s="174">
        <v>1</v>
      </c>
      <c r="Q624" s="143">
        <v>7</v>
      </c>
      <c r="R624">
        <v>0</v>
      </c>
      <c r="S624" s="143">
        <f t="shared" si="46"/>
        <v>100</v>
      </c>
      <c r="T624" s="143">
        <f t="shared" si="47"/>
        <v>75</v>
      </c>
      <c r="U624" s="143">
        <f t="shared" si="48"/>
        <v>100</v>
      </c>
      <c r="V624" s="143">
        <f t="shared" si="49"/>
        <v>85.714285714285708</v>
      </c>
      <c r="W624" s="143" t="e">
        <f t="shared" si="50"/>
        <v>#DIV/0!</v>
      </c>
    </row>
    <row r="625" spans="1:23" x14ac:dyDescent="0.25">
      <c r="A625" s="21">
        <v>3555406</v>
      </c>
      <c r="B625" s="22" t="s">
        <v>716</v>
      </c>
      <c r="C625" s="22" t="s">
        <v>771</v>
      </c>
      <c r="D625" s="22" t="s">
        <v>772</v>
      </c>
      <c r="E625" s="23">
        <v>35173</v>
      </c>
      <c r="F625" s="22" t="s">
        <v>198</v>
      </c>
      <c r="G625" s="22" t="s">
        <v>69</v>
      </c>
      <c r="H625" s="167" t="s">
        <v>70</v>
      </c>
      <c r="I625" s="64">
        <v>49</v>
      </c>
      <c r="J625" s="64">
        <v>85</v>
      </c>
      <c r="K625" s="174">
        <v>11</v>
      </c>
      <c r="L625" s="64">
        <v>80</v>
      </c>
      <c r="M625" s="64">
        <v>111</v>
      </c>
      <c r="N625" s="64">
        <v>52</v>
      </c>
      <c r="O625" s="64">
        <v>94</v>
      </c>
      <c r="P625" s="174">
        <v>28</v>
      </c>
      <c r="Q625" s="143">
        <v>89</v>
      </c>
      <c r="R625">
        <v>132</v>
      </c>
      <c r="S625" s="143">
        <f t="shared" si="46"/>
        <v>94.230769230769226</v>
      </c>
      <c r="T625" s="143">
        <f t="shared" si="47"/>
        <v>90.425531914893625</v>
      </c>
      <c r="U625" s="143">
        <f t="shared" si="48"/>
        <v>39.285714285714285</v>
      </c>
      <c r="V625" s="143">
        <f t="shared" si="49"/>
        <v>89.887640449438194</v>
      </c>
      <c r="W625" s="143">
        <f t="shared" si="50"/>
        <v>84.090909090909093</v>
      </c>
    </row>
    <row r="626" spans="1:23" x14ac:dyDescent="0.25">
      <c r="A626" s="21">
        <v>3555505</v>
      </c>
      <c r="B626" s="22" t="s">
        <v>717</v>
      </c>
      <c r="C626" s="22" t="s">
        <v>755</v>
      </c>
      <c r="D626" s="22" t="s">
        <v>756</v>
      </c>
      <c r="E626" s="23">
        <v>35093</v>
      </c>
      <c r="F626" s="22" t="s">
        <v>3</v>
      </c>
      <c r="G626" s="22" t="s">
        <v>2</v>
      </c>
      <c r="H626" s="167" t="s">
        <v>3</v>
      </c>
      <c r="I626" s="64">
        <v>2</v>
      </c>
      <c r="J626" s="64">
        <v>0</v>
      </c>
      <c r="K626" s="174">
        <v>0</v>
      </c>
      <c r="L626" s="64">
        <v>1</v>
      </c>
      <c r="M626" s="64">
        <v>2</v>
      </c>
      <c r="N626" s="64">
        <v>2</v>
      </c>
      <c r="O626" s="64">
        <v>0</v>
      </c>
      <c r="P626" s="174">
        <v>0</v>
      </c>
      <c r="Q626" s="143">
        <v>1</v>
      </c>
      <c r="R626">
        <v>2</v>
      </c>
      <c r="S626" s="143">
        <f t="shared" si="46"/>
        <v>100</v>
      </c>
      <c r="T626" s="143" t="e">
        <f t="shared" si="47"/>
        <v>#DIV/0!</v>
      </c>
      <c r="U626" s="143" t="e">
        <f t="shared" si="48"/>
        <v>#DIV/0!</v>
      </c>
      <c r="V626" s="143">
        <f t="shared" si="49"/>
        <v>100</v>
      </c>
      <c r="W626" s="143">
        <f t="shared" si="50"/>
        <v>100</v>
      </c>
    </row>
    <row r="627" spans="1:23" x14ac:dyDescent="0.25">
      <c r="A627" s="21">
        <v>3555604</v>
      </c>
      <c r="B627" s="22" t="s">
        <v>718</v>
      </c>
      <c r="C627" s="22" t="s">
        <v>757</v>
      </c>
      <c r="D627" s="22" t="s">
        <v>758</v>
      </c>
      <c r="E627" s="23">
        <v>35155</v>
      </c>
      <c r="F627" s="22" t="s">
        <v>7</v>
      </c>
      <c r="G627" s="22" t="s">
        <v>6</v>
      </c>
      <c r="H627" s="167" t="s">
        <v>7</v>
      </c>
      <c r="I627" s="64">
        <v>12</v>
      </c>
      <c r="J627" s="64">
        <v>12</v>
      </c>
      <c r="K627" s="174">
        <v>4</v>
      </c>
      <c r="L627" s="64">
        <v>10</v>
      </c>
      <c r="M627" s="64">
        <v>4</v>
      </c>
      <c r="N627" s="64">
        <v>15</v>
      </c>
      <c r="O627" s="64">
        <v>13</v>
      </c>
      <c r="P627" s="174">
        <v>4</v>
      </c>
      <c r="Q627" s="143">
        <v>10</v>
      </c>
      <c r="R627">
        <v>5</v>
      </c>
      <c r="S627" s="143">
        <f t="shared" si="46"/>
        <v>80</v>
      </c>
      <c r="T627" s="143">
        <f t="shared" si="47"/>
        <v>92.307692307692307</v>
      </c>
      <c r="U627" s="143">
        <f t="shared" si="48"/>
        <v>100</v>
      </c>
      <c r="V627" s="143">
        <f t="shared" si="49"/>
        <v>100</v>
      </c>
      <c r="W627" s="143">
        <f t="shared" si="50"/>
        <v>80</v>
      </c>
    </row>
    <row r="628" spans="1:23" x14ac:dyDescent="0.25">
      <c r="A628" s="21">
        <v>3555703</v>
      </c>
      <c r="B628" s="22" t="s">
        <v>719</v>
      </c>
      <c r="C628" s="22" t="s">
        <v>757</v>
      </c>
      <c r="D628" s="22" t="s">
        <v>758</v>
      </c>
      <c r="E628" s="23">
        <v>35156</v>
      </c>
      <c r="F628" s="22" t="s">
        <v>8</v>
      </c>
      <c r="G628" s="22" t="s">
        <v>6</v>
      </c>
      <c r="H628" s="167" t="s">
        <v>7</v>
      </c>
      <c r="I628" s="64">
        <v>0</v>
      </c>
      <c r="J628" s="64">
        <v>0</v>
      </c>
      <c r="K628" s="174">
        <v>0</v>
      </c>
      <c r="L628" s="64">
        <v>1</v>
      </c>
      <c r="M628" s="64">
        <v>0</v>
      </c>
      <c r="N628" s="64">
        <v>0</v>
      </c>
      <c r="O628" s="64">
        <v>0</v>
      </c>
      <c r="P628" s="174">
        <v>0</v>
      </c>
      <c r="Q628" s="143">
        <v>1</v>
      </c>
      <c r="R628">
        <v>0</v>
      </c>
      <c r="S628" s="143" t="e">
        <f t="shared" si="46"/>
        <v>#DIV/0!</v>
      </c>
      <c r="T628" s="143" t="e">
        <f t="shared" si="47"/>
        <v>#DIV/0!</v>
      </c>
      <c r="U628" s="143" t="e">
        <f t="shared" si="48"/>
        <v>#DIV/0!</v>
      </c>
      <c r="V628" s="143">
        <f t="shared" si="49"/>
        <v>100</v>
      </c>
      <c r="W628" s="143" t="e">
        <f t="shared" si="50"/>
        <v>#DIV/0!</v>
      </c>
    </row>
    <row r="629" spans="1:23" x14ac:dyDescent="0.25">
      <c r="A629" s="21">
        <v>3555802</v>
      </c>
      <c r="B629" s="22" t="s">
        <v>720</v>
      </c>
      <c r="C629" s="22" t="s">
        <v>757</v>
      </c>
      <c r="D629" s="22" t="s">
        <v>758</v>
      </c>
      <c r="E629" s="23">
        <v>35153</v>
      </c>
      <c r="F629" s="22" t="s">
        <v>73</v>
      </c>
      <c r="G629" s="22" t="s">
        <v>6</v>
      </c>
      <c r="H629" s="167" t="s">
        <v>7</v>
      </c>
      <c r="I629" s="64">
        <v>8</v>
      </c>
      <c r="J629" s="64">
        <v>4</v>
      </c>
      <c r="K629" s="174">
        <v>1</v>
      </c>
      <c r="L629" s="64">
        <v>9</v>
      </c>
      <c r="M629" s="64">
        <v>8</v>
      </c>
      <c r="N629" s="64">
        <v>8</v>
      </c>
      <c r="O629" s="64">
        <v>4</v>
      </c>
      <c r="P629" s="174">
        <v>1</v>
      </c>
      <c r="Q629" s="143">
        <v>10</v>
      </c>
      <c r="R629">
        <v>10</v>
      </c>
      <c r="S629" s="143">
        <f t="shared" si="46"/>
        <v>100</v>
      </c>
      <c r="T629" s="143">
        <f t="shared" si="47"/>
        <v>100</v>
      </c>
      <c r="U629" s="143">
        <f t="shared" si="48"/>
        <v>100</v>
      </c>
      <c r="V629" s="143">
        <f t="shared" si="49"/>
        <v>90</v>
      </c>
      <c r="W629" s="143">
        <f t="shared" si="50"/>
        <v>80</v>
      </c>
    </row>
    <row r="630" spans="1:23" x14ac:dyDescent="0.25">
      <c r="A630" s="21">
        <v>3555901</v>
      </c>
      <c r="B630" s="22" t="s">
        <v>721</v>
      </c>
      <c r="C630" s="22" t="s">
        <v>761</v>
      </c>
      <c r="D630" s="22" t="s">
        <v>762</v>
      </c>
      <c r="E630" s="23">
        <v>35065</v>
      </c>
      <c r="F630" s="22" t="s">
        <v>172</v>
      </c>
      <c r="G630" s="22" t="s">
        <v>19</v>
      </c>
      <c r="H630" s="167" t="s">
        <v>20</v>
      </c>
      <c r="I630" s="64">
        <v>0</v>
      </c>
      <c r="J630" s="64">
        <v>0</v>
      </c>
      <c r="K630" s="174">
        <v>0</v>
      </c>
      <c r="L630" s="64">
        <v>0</v>
      </c>
      <c r="M630" s="64">
        <v>1</v>
      </c>
      <c r="N630" s="64">
        <v>0</v>
      </c>
      <c r="O630" s="64">
        <v>0</v>
      </c>
      <c r="P630" s="174">
        <v>0</v>
      </c>
      <c r="Q630" s="143">
        <v>0</v>
      </c>
      <c r="R630">
        <v>1</v>
      </c>
      <c r="S630" s="143" t="e">
        <f t="shared" si="46"/>
        <v>#DIV/0!</v>
      </c>
      <c r="T630" s="143" t="e">
        <f t="shared" si="47"/>
        <v>#DIV/0!</v>
      </c>
      <c r="U630" s="143" t="e">
        <f t="shared" si="48"/>
        <v>#DIV/0!</v>
      </c>
      <c r="V630" s="143" t="e">
        <f t="shared" si="49"/>
        <v>#DIV/0!</v>
      </c>
      <c r="W630" s="143">
        <f t="shared" si="50"/>
        <v>100</v>
      </c>
    </row>
    <row r="631" spans="1:23" x14ac:dyDescent="0.25">
      <c r="A631" s="21">
        <v>3556008</v>
      </c>
      <c r="B631" s="22" t="s">
        <v>722</v>
      </c>
      <c r="C631" s="22" t="s">
        <v>757</v>
      </c>
      <c r="D631" s="22" t="s">
        <v>758</v>
      </c>
      <c r="E631" s="23">
        <v>35151</v>
      </c>
      <c r="F631" s="22" t="s">
        <v>95</v>
      </c>
      <c r="G631" s="22" t="s">
        <v>6</v>
      </c>
      <c r="H631" s="167" t="s">
        <v>7</v>
      </c>
      <c r="I631" s="64">
        <v>13</v>
      </c>
      <c r="J631" s="64">
        <v>3</v>
      </c>
      <c r="K631" s="174">
        <v>0</v>
      </c>
      <c r="L631" s="64">
        <v>9</v>
      </c>
      <c r="M631" s="64">
        <v>8</v>
      </c>
      <c r="N631" s="64">
        <v>13</v>
      </c>
      <c r="O631" s="64">
        <v>5</v>
      </c>
      <c r="P631" s="174">
        <v>0</v>
      </c>
      <c r="Q631" s="143">
        <v>10</v>
      </c>
      <c r="R631">
        <v>9</v>
      </c>
      <c r="S631" s="143">
        <f t="shared" si="46"/>
        <v>100</v>
      </c>
      <c r="T631" s="143">
        <f t="shared" si="47"/>
        <v>60</v>
      </c>
      <c r="U631" s="143" t="e">
        <f t="shared" si="48"/>
        <v>#DIV/0!</v>
      </c>
      <c r="V631" s="143">
        <f t="shared" si="49"/>
        <v>90</v>
      </c>
      <c r="W631" s="143">
        <f t="shared" si="50"/>
        <v>88.888888888888886</v>
      </c>
    </row>
    <row r="632" spans="1:23" x14ac:dyDescent="0.25">
      <c r="A632" s="21">
        <v>3556107</v>
      </c>
      <c r="B632" s="22" t="s">
        <v>723</v>
      </c>
      <c r="C632" s="22" t="s">
        <v>757</v>
      </c>
      <c r="D632" s="22" t="s">
        <v>758</v>
      </c>
      <c r="E632" s="23">
        <v>35157</v>
      </c>
      <c r="F632" s="22" t="s">
        <v>48</v>
      </c>
      <c r="G632" s="22" t="s">
        <v>6</v>
      </c>
      <c r="H632" s="167" t="s">
        <v>7</v>
      </c>
      <c r="I632" s="64">
        <v>5</v>
      </c>
      <c r="J632" s="64">
        <v>2</v>
      </c>
      <c r="K632" s="174">
        <v>4</v>
      </c>
      <c r="L632" s="64">
        <v>16</v>
      </c>
      <c r="M632" s="64">
        <v>15</v>
      </c>
      <c r="N632" s="64">
        <v>5</v>
      </c>
      <c r="O632" s="64">
        <v>2</v>
      </c>
      <c r="P632" s="174">
        <v>4</v>
      </c>
      <c r="Q632" s="143">
        <v>17</v>
      </c>
      <c r="R632">
        <v>19</v>
      </c>
      <c r="S632" s="143">
        <f t="shared" si="46"/>
        <v>100</v>
      </c>
      <c r="T632" s="143">
        <f t="shared" si="47"/>
        <v>100</v>
      </c>
      <c r="U632" s="143">
        <f t="shared" si="48"/>
        <v>100</v>
      </c>
      <c r="V632" s="143">
        <f t="shared" si="49"/>
        <v>94.117647058823522</v>
      </c>
      <c r="W632" s="143">
        <f t="shared" si="50"/>
        <v>78.94736842105263</v>
      </c>
    </row>
    <row r="633" spans="1:23" x14ac:dyDescent="0.25">
      <c r="A633" s="21">
        <v>3556206</v>
      </c>
      <c r="B633" s="22" t="s">
        <v>724</v>
      </c>
      <c r="C633" s="22" t="s">
        <v>759</v>
      </c>
      <c r="D633" s="22" t="s">
        <v>760</v>
      </c>
      <c r="E633" s="23">
        <v>35072</v>
      </c>
      <c r="F633" s="22" t="s">
        <v>53</v>
      </c>
      <c r="G633" s="22" t="s">
        <v>15</v>
      </c>
      <c r="H633" s="167" t="s">
        <v>16</v>
      </c>
      <c r="I633" s="64">
        <v>301</v>
      </c>
      <c r="J633" s="64">
        <v>171</v>
      </c>
      <c r="K633" s="174">
        <v>67</v>
      </c>
      <c r="L633" s="64">
        <v>121</v>
      </c>
      <c r="M633" s="64">
        <v>79</v>
      </c>
      <c r="N633" s="64">
        <v>323</v>
      </c>
      <c r="O633" s="64">
        <v>185</v>
      </c>
      <c r="P633" s="174">
        <v>86</v>
      </c>
      <c r="Q633" s="143">
        <v>162</v>
      </c>
      <c r="R633">
        <v>108</v>
      </c>
      <c r="S633" s="143">
        <f t="shared" si="46"/>
        <v>93.188854489164086</v>
      </c>
      <c r="T633" s="143">
        <f t="shared" si="47"/>
        <v>92.432432432432435</v>
      </c>
      <c r="U633" s="143">
        <f t="shared" si="48"/>
        <v>77.906976744186053</v>
      </c>
      <c r="V633" s="143">
        <f t="shared" si="49"/>
        <v>74.691358024691354</v>
      </c>
      <c r="W633" s="143">
        <f t="shared" si="50"/>
        <v>73.148148148148152</v>
      </c>
    </row>
    <row r="634" spans="1:23" x14ac:dyDescent="0.25">
      <c r="A634" s="21">
        <v>3556305</v>
      </c>
      <c r="B634" s="22" t="s">
        <v>725</v>
      </c>
      <c r="C634" s="22" t="s">
        <v>757</v>
      </c>
      <c r="D634" s="22" t="s">
        <v>758</v>
      </c>
      <c r="E634" s="23">
        <v>35021</v>
      </c>
      <c r="F634" s="22" t="s">
        <v>78</v>
      </c>
      <c r="G634" s="22" t="s">
        <v>43</v>
      </c>
      <c r="H634" s="167" t="s">
        <v>44</v>
      </c>
      <c r="I634" s="64">
        <v>7</v>
      </c>
      <c r="J634" s="64">
        <v>5</v>
      </c>
      <c r="K634" s="174">
        <v>2</v>
      </c>
      <c r="L634" s="64">
        <v>21</v>
      </c>
      <c r="M634" s="64">
        <v>10</v>
      </c>
      <c r="N634" s="64">
        <v>7</v>
      </c>
      <c r="O634" s="64">
        <v>6</v>
      </c>
      <c r="P634" s="174">
        <v>2</v>
      </c>
      <c r="Q634" s="143">
        <v>24</v>
      </c>
      <c r="R634">
        <v>11</v>
      </c>
      <c r="S634" s="143">
        <f t="shared" si="46"/>
        <v>100</v>
      </c>
      <c r="T634" s="143">
        <f t="shared" si="47"/>
        <v>83.333333333333343</v>
      </c>
      <c r="U634" s="143">
        <f t="shared" si="48"/>
        <v>100</v>
      </c>
      <c r="V634" s="143">
        <f t="shared" si="49"/>
        <v>87.5</v>
      </c>
      <c r="W634" s="143">
        <f t="shared" si="50"/>
        <v>90.909090909090907</v>
      </c>
    </row>
    <row r="635" spans="1:23" x14ac:dyDescent="0.25">
      <c r="A635" s="21">
        <v>3556354</v>
      </c>
      <c r="B635" s="22" t="s">
        <v>726</v>
      </c>
      <c r="C635" s="22" t="s">
        <v>775</v>
      </c>
      <c r="D635" s="22" t="s">
        <v>776</v>
      </c>
      <c r="E635" s="23">
        <v>35071</v>
      </c>
      <c r="F635" s="22" t="s">
        <v>105</v>
      </c>
      <c r="G635" s="22" t="s">
        <v>15</v>
      </c>
      <c r="H635" s="167" t="s">
        <v>16</v>
      </c>
      <c r="I635" s="64">
        <v>0</v>
      </c>
      <c r="J635" s="64">
        <v>4</v>
      </c>
      <c r="K635" s="174">
        <v>2</v>
      </c>
      <c r="L635" s="64">
        <v>2</v>
      </c>
      <c r="M635" s="64">
        <v>5</v>
      </c>
      <c r="N635" s="64">
        <v>0</v>
      </c>
      <c r="O635" s="64">
        <v>4</v>
      </c>
      <c r="P635" s="174">
        <v>2</v>
      </c>
      <c r="Q635" s="143">
        <v>2</v>
      </c>
      <c r="R635">
        <v>5</v>
      </c>
      <c r="S635" s="143" t="e">
        <f t="shared" si="46"/>
        <v>#DIV/0!</v>
      </c>
      <c r="T635" s="143">
        <f t="shared" si="47"/>
        <v>100</v>
      </c>
      <c r="U635" s="143">
        <f t="shared" si="48"/>
        <v>100</v>
      </c>
      <c r="V635" s="143">
        <f t="shared" si="49"/>
        <v>100</v>
      </c>
      <c r="W635" s="143">
        <f t="shared" si="50"/>
        <v>100</v>
      </c>
    </row>
    <row r="636" spans="1:23" x14ac:dyDescent="0.25">
      <c r="A636" s="21">
        <v>3556404</v>
      </c>
      <c r="B636" s="22" t="s">
        <v>727</v>
      </c>
      <c r="C636" s="22" t="s">
        <v>759</v>
      </c>
      <c r="D636" s="22" t="s">
        <v>760</v>
      </c>
      <c r="E636" s="23">
        <v>35142</v>
      </c>
      <c r="F636" s="22" t="s">
        <v>12</v>
      </c>
      <c r="G636" s="22" t="s">
        <v>10</v>
      </c>
      <c r="H636" s="167" t="s">
        <v>11</v>
      </c>
      <c r="I636" s="64">
        <v>29</v>
      </c>
      <c r="J636" s="64">
        <v>23</v>
      </c>
      <c r="K636" s="174">
        <v>6</v>
      </c>
      <c r="L636" s="64">
        <v>14</v>
      </c>
      <c r="M636" s="64">
        <v>10</v>
      </c>
      <c r="N636" s="64">
        <v>33</v>
      </c>
      <c r="O636" s="64">
        <v>25</v>
      </c>
      <c r="P636" s="174">
        <v>6</v>
      </c>
      <c r="Q636" s="143">
        <v>20</v>
      </c>
      <c r="R636">
        <v>11</v>
      </c>
      <c r="S636" s="143">
        <f t="shared" si="46"/>
        <v>87.878787878787875</v>
      </c>
      <c r="T636" s="143">
        <f t="shared" si="47"/>
        <v>92</v>
      </c>
      <c r="U636" s="143">
        <f t="shared" si="48"/>
        <v>100</v>
      </c>
      <c r="V636" s="143">
        <f t="shared" si="49"/>
        <v>70</v>
      </c>
      <c r="W636" s="143">
        <f t="shared" si="50"/>
        <v>90.909090909090907</v>
      </c>
    </row>
    <row r="637" spans="1:23" x14ac:dyDescent="0.25">
      <c r="A637" s="21">
        <v>3556453</v>
      </c>
      <c r="B637" s="22" t="s">
        <v>728</v>
      </c>
      <c r="C637" s="22" t="s">
        <v>783</v>
      </c>
      <c r="D637" s="22" t="s">
        <v>784</v>
      </c>
      <c r="E637" s="23">
        <v>35013</v>
      </c>
      <c r="F637" s="22" t="s">
        <v>225</v>
      </c>
      <c r="G637" s="22" t="s">
        <v>98</v>
      </c>
      <c r="H637" s="167" t="s">
        <v>99</v>
      </c>
      <c r="I637" s="64">
        <v>24</v>
      </c>
      <c r="J637" s="64">
        <v>28</v>
      </c>
      <c r="K637" s="174">
        <v>5</v>
      </c>
      <c r="L637" s="64">
        <v>23</v>
      </c>
      <c r="M637" s="64">
        <v>17</v>
      </c>
      <c r="N637" s="64">
        <v>26</v>
      </c>
      <c r="O637" s="64">
        <v>31</v>
      </c>
      <c r="P637" s="174">
        <v>6</v>
      </c>
      <c r="Q637" s="143">
        <v>30</v>
      </c>
      <c r="R637">
        <v>26</v>
      </c>
      <c r="S637" s="143">
        <f t="shared" si="46"/>
        <v>92.307692307692307</v>
      </c>
      <c r="T637" s="143">
        <f t="shared" si="47"/>
        <v>90.322580645161281</v>
      </c>
      <c r="U637" s="143">
        <f t="shared" si="48"/>
        <v>83.333333333333343</v>
      </c>
      <c r="V637" s="143">
        <f t="shared" si="49"/>
        <v>76.666666666666671</v>
      </c>
      <c r="W637" s="143">
        <f t="shared" si="50"/>
        <v>65.384615384615387</v>
      </c>
    </row>
    <row r="638" spans="1:23" x14ac:dyDescent="0.25">
      <c r="A638" s="21">
        <v>3556503</v>
      </c>
      <c r="B638" s="22" t="s">
        <v>729</v>
      </c>
      <c r="C638" s="22" t="s">
        <v>775</v>
      </c>
      <c r="D638" s="22" t="s">
        <v>776</v>
      </c>
      <c r="E638" s="23">
        <v>35073</v>
      </c>
      <c r="F638" s="22" t="s">
        <v>165</v>
      </c>
      <c r="G638" s="22" t="s">
        <v>15</v>
      </c>
      <c r="H638" s="167" t="s">
        <v>16</v>
      </c>
      <c r="I638" s="64">
        <v>53</v>
      </c>
      <c r="J638" s="64">
        <v>49</v>
      </c>
      <c r="K638" s="174">
        <v>12</v>
      </c>
      <c r="L638" s="64">
        <v>45</v>
      </c>
      <c r="M638" s="64">
        <v>25</v>
      </c>
      <c r="N638" s="64">
        <v>59</v>
      </c>
      <c r="O638" s="64">
        <v>55</v>
      </c>
      <c r="P638" s="174">
        <v>12</v>
      </c>
      <c r="Q638" s="143">
        <v>54</v>
      </c>
      <c r="R638">
        <v>35</v>
      </c>
      <c r="S638" s="143">
        <f t="shared" si="46"/>
        <v>89.830508474576277</v>
      </c>
      <c r="T638" s="143">
        <f t="shared" si="47"/>
        <v>89.090909090909093</v>
      </c>
      <c r="U638" s="143">
        <f t="shared" si="48"/>
        <v>100</v>
      </c>
      <c r="V638" s="143">
        <f t="shared" si="49"/>
        <v>83.333333333333343</v>
      </c>
      <c r="W638" s="143">
        <f t="shared" si="50"/>
        <v>71.428571428571431</v>
      </c>
    </row>
    <row r="639" spans="1:23" x14ac:dyDescent="0.25">
      <c r="A639" s="21">
        <v>3556602</v>
      </c>
      <c r="B639" s="22" t="s">
        <v>730</v>
      </c>
      <c r="C639" s="22" t="s">
        <v>755</v>
      </c>
      <c r="D639" s="22" t="s">
        <v>756</v>
      </c>
      <c r="E639" s="23">
        <v>35093</v>
      </c>
      <c r="F639" s="22" t="s">
        <v>3</v>
      </c>
      <c r="G639" s="22" t="s">
        <v>2</v>
      </c>
      <c r="H639" s="167" t="s">
        <v>3</v>
      </c>
      <c r="I639" s="64">
        <v>6</v>
      </c>
      <c r="J639" s="64">
        <v>4</v>
      </c>
      <c r="K639" s="174">
        <v>3</v>
      </c>
      <c r="L639" s="64">
        <v>12</v>
      </c>
      <c r="M639" s="64">
        <v>4</v>
      </c>
      <c r="N639" s="64">
        <v>8</v>
      </c>
      <c r="O639" s="64">
        <v>5</v>
      </c>
      <c r="P639" s="174">
        <v>3</v>
      </c>
      <c r="Q639" s="143">
        <v>13</v>
      </c>
      <c r="R639">
        <v>4</v>
      </c>
      <c r="S639" s="143">
        <f t="shared" si="46"/>
        <v>75</v>
      </c>
      <c r="T639" s="143">
        <f t="shared" si="47"/>
        <v>80</v>
      </c>
      <c r="U639" s="143">
        <f t="shared" si="48"/>
        <v>100</v>
      </c>
      <c r="V639" s="143">
        <f t="shared" si="49"/>
        <v>92.307692307692307</v>
      </c>
      <c r="W639" s="143">
        <f t="shared" si="50"/>
        <v>100</v>
      </c>
    </row>
    <row r="640" spans="1:23" x14ac:dyDescent="0.25">
      <c r="A640" s="21">
        <v>3556701</v>
      </c>
      <c r="B640" s="22" t="s">
        <v>731</v>
      </c>
      <c r="C640" s="22" t="s">
        <v>759</v>
      </c>
      <c r="D640" s="22" t="s">
        <v>760</v>
      </c>
      <c r="E640" s="23">
        <v>35072</v>
      </c>
      <c r="F640" s="22" t="s">
        <v>53</v>
      </c>
      <c r="G640" s="22" t="s">
        <v>15</v>
      </c>
      <c r="H640" s="167" t="s">
        <v>16</v>
      </c>
      <c r="I640" s="64">
        <v>133</v>
      </c>
      <c r="J640" s="64">
        <v>109</v>
      </c>
      <c r="K640" s="174">
        <v>50</v>
      </c>
      <c r="L640" s="64">
        <v>88</v>
      </c>
      <c r="M640" s="64">
        <v>99</v>
      </c>
      <c r="N640" s="64">
        <v>144</v>
      </c>
      <c r="O640" s="64">
        <v>109</v>
      </c>
      <c r="P640" s="174">
        <v>51</v>
      </c>
      <c r="Q640" s="143">
        <v>89</v>
      </c>
      <c r="R640">
        <v>109</v>
      </c>
      <c r="S640" s="143">
        <f t="shared" si="46"/>
        <v>92.361111111111114</v>
      </c>
      <c r="T640" s="143">
        <f t="shared" si="47"/>
        <v>100</v>
      </c>
      <c r="U640" s="143">
        <f t="shared" si="48"/>
        <v>98.039215686274503</v>
      </c>
      <c r="V640" s="143">
        <f t="shared" si="49"/>
        <v>98.876404494382015</v>
      </c>
      <c r="W640" s="143">
        <f t="shared" si="50"/>
        <v>90.825688073394488</v>
      </c>
    </row>
    <row r="641" spans="1:23" x14ac:dyDescent="0.25">
      <c r="A641" s="21">
        <v>3556800</v>
      </c>
      <c r="B641" s="22" t="s">
        <v>732</v>
      </c>
      <c r="C641" s="22" t="s">
        <v>769</v>
      </c>
      <c r="D641" s="22" t="s">
        <v>770</v>
      </c>
      <c r="E641" s="23">
        <v>35052</v>
      </c>
      <c r="F641" s="22" t="s">
        <v>133</v>
      </c>
      <c r="G641" s="22" t="s">
        <v>35</v>
      </c>
      <c r="H641" s="167" t="s">
        <v>36</v>
      </c>
      <c r="I641" s="64">
        <v>5</v>
      </c>
      <c r="J641" s="64">
        <v>23</v>
      </c>
      <c r="K641" s="174">
        <v>1</v>
      </c>
      <c r="L641" s="64">
        <v>10</v>
      </c>
      <c r="M641" s="64">
        <v>8</v>
      </c>
      <c r="N641" s="64">
        <v>6</v>
      </c>
      <c r="O641" s="64">
        <v>24</v>
      </c>
      <c r="P641" s="174">
        <v>1</v>
      </c>
      <c r="Q641" s="143">
        <v>12</v>
      </c>
      <c r="R641">
        <v>12</v>
      </c>
      <c r="S641" s="143">
        <f t="shared" si="46"/>
        <v>83.333333333333343</v>
      </c>
      <c r="T641" s="143">
        <f t="shared" si="47"/>
        <v>95.833333333333343</v>
      </c>
      <c r="U641" s="143">
        <f t="shared" si="48"/>
        <v>100</v>
      </c>
      <c r="V641" s="143">
        <f t="shared" si="49"/>
        <v>83.333333333333343</v>
      </c>
      <c r="W641" s="143">
        <f t="shared" si="50"/>
        <v>66.666666666666657</v>
      </c>
    </row>
    <row r="642" spans="1:23" x14ac:dyDescent="0.25">
      <c r="A642" s="21">
        <v>3556909</v>
      </c>
      <c r="B642" s="22" t="s">
        <v>733</v>
      </c>
      <c r="C642" s="22" t="s">
        <v>769</v>
      </c>
      <c r="D642" s="22" t="s">
        <v>770</v>
      </c>
      <c r="E642" s="23">
        <v>35052</v>
      </c>
      <c r="F642" s="22" t="s">
        <v>133</v>
      </c>
      <c r="G642" s="22" t="s">
        <v>35</v>
      </c>
      <c r="H642" s="167" t="s">
        <v>36</v>
      </c>
      <c r="I642" s="64">
        <v>2</v>
      </c>
      <c r="J642" s="64">
        <v>1</v>
      </c>
      <c r="K642" s="174">
        <v>0</v>
      </c>
      <c r="L642" s="64">
        <v>5</v>
      </c>
      <c r="M642" s="64">
        <v>4</v>
      </c>
      <c r="N642" s="64">
        <v>2</v>
      </c>
      <c r="O642" s="64">
        <v>1</v>
      </c>
      <c r="P642" s="174">
        <v>1</v>
      </c>
      <c r="Q642" s="143">
        <v>5</v>
      </c>
      <c r="R642">
        <v>4</v>
      </c>
      <c r="S642" s="143">
        <f t="shared" si="46"/>
        <v>100</v>
      </c>
      <c r="T642" s="143">
        <f t="shared" si="47"/>
        <v>100</v>
      </c>
      <c r="U642" s="143">
        <f t="shared" si="48"/>
        <v>0</v>
      </c>
      <c r="V642" s="143">
        <f t="shared" si="49"/>
        <v>100</v>
      </c>
      <c r="W642" s="143">
        <f t="shared" si="50"/>
        <v>100</v>
      </c>
    </row>
    <row r="643" spans="1:23" x14ac:dyDescent="0.25">
      <c r="A643" s="21">
        <v>3556958</v>
      </c>
      <c r="B643" s="22" t="s">
        <v>734</v>
      </c>
      <c r="C643" s="22" t="s">
        <v>757</v>
      </c>
      <c r="D643" s="22" t="s">
        <v>758</v>
      </c>
      <c r="E643" s="23">
        <v>35153</v>
      </c>
      <c r="F643" s="22" t="s">
        <v>73</v>
      </c>
      <c r="G643" s="22" t="s">
        <v>6</v>
      </c>
      <c r="H643" s="167" t="s">
        <v>7</v>
      </c>
      <c r="I643" s="64">
        <v>4</v>
      </c>
      <c r="J643" s="64">
        <v>2</v>
      </c>
      <c r="K643" s="174">
        <v>0</v>
      </c>
      <c r="L643" s="64">
        <v>0</v>
      </c>
      <c r="M643" s="64">
        <v>0</v>
      </c>
      <c r="N643" s="64">
        <v>4</v>
      </c>
      <c r="O643" s="64">
        <v>2</v>
      </c>
      <c r="P643" s="174">
        <v>0</v>
      </c>
      <c r="Q643" s="143">
        <v>0</v>
      </c>
      <c r="R643">
        <v>0</v>
      </c>
      <c r="S643" s="143">
        <f t="shared" si="46"/>
        <v>100</v>
      </c>
      <c r="T643" s="143">
        <f t="shared" si="47"/>
        <v>100</v>
      </c>
      <c r="U643" s="143" t="e">
        <f t="shared" si="48"/>
        <v>#DIV/0!</v>
      </c>
      <c r="V643" s="143" t="e">
        <f t="shared" si="49"/>
        <v>#DIV/0!</v>
      </c>
      <c r="W643" s="143" t="e">
        <f t="shared" si="50"/>
        <v>#DIV/0!</v>
      </c>
    </row>
    <row r="644" spans="1:23" x14ac:dyDescent="0.25">
      <c r="A644" s="21">
        <v>3557006</v>
      </c>
      <c r="B644" s="22" t="s">
        <v>735</v>
      </c>
      <c r="C644" s="22" t="s">
        <v>765</v>
      </c>
      <c r="D644" s="22" t="s">
        <v>766</v>
      </c>
      <c r="E644" s="23">
        <v>35163</v>
      </c>
      <c r="F644" s="22" t="s">
        <v>28</v>
      </c>
      <c r="G644" s="22" t="s">
        <v>27</v>
      </c>
      <c r="H644" s="167" t="s">
        <v>28</v>
      </c>
      <c r="I644" s="64">
        <v>97</v>
      </c>
      <c r="J644" s="64">
        <v>127</v>
      </c>
      <c r="K644" s="174">
        <v>25</v>
      </c>
      <c r="L644" s="64">
        <v>81</v>
      </c>
      <c r="M644" s="64">
        <v>129</v>
      </c>
      <c r="N644" s="64">
        <v>101</v>
      </c>
      <c r="O644" s="64">
        <v>136</v>
      </c>
      <c r="P644" s="174">
        <v>27</v>
      </c>
      <c r="Q644" s="143">
        <v>85</v>
      </c>
      <c r="R644">
        <v>151</v>
      </c>
      <c r="S644" s="143">
        <f t="shared" ref="S644:S650" si="51">I644/N644*100</f>
        <v>96.039603960396036</v>
      </c>
      <c r="T644" s="143">
        <f t="shared" ref="T644:T650" si="52">J644/O644*100</f>
        <v>93.382352941176478</v>
      </c>
      <c r="U644" s="143">
        <f t="shared" ref="U644:U650" si="53">K644/P644*100</f>
        <v>92.592592592592595</v>
      </c>
      <c r="V644" s="143">
        <f t="shared" si="49"/>
        <v>95.294117647058812</v>
      </c>
      <c r="W644" s="143">
        <f t="shared" si="50"/>
        <v>85.430463576158942</v>
      </c>
    </row>
    <row r="645" spans="1:23" x14ac:dyDescent="0.25">
      <c r="A645" s="21">
        <v>3557105</v>
      </c>
      <c r="B645" s="22" t="s">
        <v>736</v>
      </c>
      <c r="C645" s="22" t="s">
        <v>757</v>
      </c>
      <c r="D645" s="22" t="s">
        <v>758</v>
      </c>
      <c r="E645" s="23">
        <v>35157</v>
      </c>
      <c r="F645" s="22" t="s">
        <v>48</v>
      </c>
      <c r="G645" s="22" t="s">
        <v>6</v>
      </c>
      <c r="H645" s="167" t="s">
        <v>7</v>
      </c>
      <c r="I645" s="64">
        <v>56</v>
      </c>
      <c r="J645" s="64">
        <v>62</v>
      </c>
      <c r="K645" s="174">
        <v>33</v>
      </c>
      <c r="L645" s="64">
        <v>158</v>
      </c>
      <c r="M645" s="64">
        <v>134</v>
      </c>
      <c r="N645" s="64">
        <v>56</v>
      </c>
      <c r="O645" s="64">
        <v>63</v>
      </c>
      <c r="P645" s="174">
        <v>34</v>
      </c>
      <c r="Q645" s="143">
        <v>159</v>
      </c>
      <c r="R645">
        <v>137</v>
      </c>
      <c r="S645" s="143">
        <f t="shared" si="51"/>
        <v>100</v>
      </c>
      <c r="T645" s="143">
        <f t="shared" si="52"/>
        <v>98.412698412698404</v>
      </c>
      <c r="U645" s="143">
        <f t="shared" si="53"/>
        <v>97.058823529411768</v>
      </c>
      <c r="V645" s="143">
        <f t="shared" ref="V645:V649" si="54">L645/Q645*100</f>
        <v>99.371069182389931</v>
      </c>
      <c r="W645" s="143">
        <f t="shared" ref="W645:W649" si="55">M645/R645*100</f>
        <v>97.810218978102199</v>
      </c>
    </row>
    <row r="646" spans="1:23" x14ac:dyDescent="0.25">
      <c r="A646" s="21">
        <v>3557154</v>
      </c>
      <c r="B646" s="22" t="s">
        <v>737</v>
      </c>
      <c r="C646" s="22" t="s">
        <v>757</v>
      </c>
      <c r="D646" s="22" t="s">
        <v>758</v>
      </c>
      <c r="E646" s="23">
        <v>35156</v>
      </c>
      <c r="F646" s="22" t="s">
        <v>8</v>
      </c>
      <c r="G646" s="22" t="s">
        <v>6</v>
      </c>
      <c r="H646" s="167" t="s">
        <v>7</v>
      </c>
      <c r="I646" s="64">
        <v>2</v>
      </c>
      <c r="J646" s="64">
        <v>1</v>
      </c>
      <c r="K646" s="174">
        <v>0</v>
      </c>
      <c r="L646" s="64">
        <v>1</v>
      </c>
      <c r="M646" s="64">
        <v>8</v>
      </c>
      <c r="N646" s="64">
        <v>2</v>
      </c>
      <c r="O646" s="64">
        <v>1</v>
      </c>
      <c r="P646" s="174">
        <v>0</v>
      </c>
      <c r="Q646" s="143">
        <v>1</v>
      </c>
      <c r="R646">
        <v>9</v>
      </c>
      <c r="S646" s="143">
        <f t="shared" si="51"/>
        <v>100</v>
      </c>
      <c r="T646" s="143">
        <f t="shared" si="52"/>
        <v>100</v>
      </c>
      <c r="U646" s="143" t="e">
        <f t="shared" si="53"/>
        <v>#DIV/0!</v>
      </c>
      <c r="V646" s="143">
        <f t="shared" si="54"/>
        <v>100</v>
      </c>
      <c r="W646" s="143">
        <f t="shared" si="55"/>
        <v>88.888888888888886</v>
      </c>
    </row>
    <row r="647" spans="1:23" x14ac:dyDescent="0.25">
      <c r="A647" s="21">
        <v>3557204</v>
      </c>
      <c r="B647" s="22" t="s">
        <v>212</v>
      </c>
      <c r="C647" s="22" t="s">
        <v>755</v>
      </c>
      <c r="D647" s="22" t="s">
        <v>756</v>
      </c>
      <c r="E647" s="23">
        <v>35094</v>
      </c>
      <c r="F647" s="22" t="s">
        <v>136</v>
      </c>
      <c r="G647" s="22" t="s">
        <v>2</v>
      </c>
      <c r="H647" s="167" t="s">
        <v>3</v>
      </c>
      <c r="I647" s="64">
        <v>3</v>
      </c>
      <c r="J647" s="64">
        <v>7</v>
      </c>
      <c r="K647" s="174">
        <v>0</v>
      </c>
      <c r="L647" s="64">
        <v>14</v>
      </c>
      <c r="M647" s="64">
        <v>3</v>
      </c>
      <c r="N647" s="64">
        <v>4</v>
      </c>
      <c r="O647" s="64">
        <v>8</v>
      </c>
      <c r="P647" s="174">
        <v>0</v>
      </c>
      <c r="Q647" s="143">
        <v>15</v>
      </c>
      <c r="R647">
        <v>4</v>
      </c>
      <c r="S647" s="143">
        <f t="shared" si="51"/>
        <v>75</v>
      </c>
      <c r="T647" s="143">
        <f t="shared" si="52"/>
        <v>87.5</v>
      </c>
      <c r="U647" s="143" t="e">
        <f t="shared" si="53"/>
        <v>#DIV/0!</v>
      </c>
      <c r="V647" s="143">
        <f t="shared" si="54"/>
        <v>93.333333333333329</v>
      </c>
      <c r="W647" s="143">
        <f t="shared" si="55"/>
        <v>75</v>
      </c>
    </row>
    <row r="648" spans="1:23" x14ac:dyDescent="0.25">
      <c r="A648" s="21">
        <v>3557303</v>
      </c>
      <c r="B648" s="22" t="s">
        <v>261</v>
      </c>
      <c r="C648" s="22" t="s">
        <v>759</v>
      </c>
      <c r="D648" s="22" t="s">
        <v>760</v>
      </c>
      <c r="E648" s="23">
        <v>35141</v>
      </c>
      <c r="F648" s="22" t="s">
        <v>260</v>
      </c>
      <c r="G648" s="22" t="s">
        <v>10</v>
      </c>
      <c r="H648" s="167" t="s">
        <v>11</v>
      </c>
      <c r="I648" s="64">
        <v>8</v>
      </c>
      <c r="J648" s="64">
        <v>11</v>
      </c>
      <c r="K648" s="174">
        <v>1</v>
      </c>
      <c r="L648" s="64">
        <v>3</v>
      </c>
      <c r="M648" s="64">
        <v>3</v>
      </c>
      <c r="N648" s="64">
        <v>8</v>
      </c>
      <c r="O648" s="64">
        <v>11</v>
      </c>
      <c r="P648" s="174">
        <v>1</v>
      </c>
      <c r="Q648" s="143">
        <v>5</v>
      </c>
      <c r="R648">
        <v>5</v>
      </c>
      <c r="S648" s="143">
        <f t="shared" si="51"/>
        <v>100</v>
      </c>
      <c r="T648" s="143">
        <f t="shared" si="52"/>
        <v>100</v>
      </c>
      <c r="U648" s="143">
        <f t="shared" si="53"/>
        <v>100</v>
      </c>
      <c r="V648" s="143">
        <f t="shared" si="54"/>
        <v>60</v>
      </c>
      <c r="W648" s="143">
        <f t="shared" si="55"/>
        <v>60</v>
      </c>
    </row>
    <row r="649" spans="1:23" x14ac:dyDescent="0.25">
      <c r="A649" s="32" t="s">
        <v>747</v>
      </c>
      <c r="B649" s="32"/>
      <c r="C649" s="32"/>
      <c r="D649" s="32"/>
      <c r="E649" s="32"/>
      <c r="F649" s="32"/>
      <c r="G649" s="32"/>
      <c r="H649" s="32"/>
      <c r="I649" s="64">
        <v>4</v>
      </c>
      <c r="J649" s="64">
        <v>0</v>
      </c>
      <c r="K649" s="64">
        <v>0</v>
      </c>
      <c r="L649" s="64">
        <v>0</v>
      </c>
      <c r="M649" s="64">
        <v>0</v>
      </c>
      <c r="N649" s="64">
        <v>4</v>
      </c>
      <c r="O649" s="64">
        <v>0</v>
      </c>
      <c r="P649" s="64">
        <v>0</v>
      </c>
      <c r="Q649" s="143">
        <v>0</v>
      </c>
      <c r="R649">
        <v>1</v>
      </c>
      <c r="S649" s="143">
        <f t="shared" si="51"/>
        <v>100</v>
      </c>
      <c r="T649" s="143" t="e">
        <f t="shared" si="52"/>
        <v>#DIV/0!</v>
      </c>
      <c r="U649" s="143" t="e">
        <f t="shared" si="53"/>
        <v>#DIV/0!</v>
      </c>
      <c r="V649" s="143" t="e">
        <f t="shared" si="54"/>
        <v>#DIV/0!</v>
      </c>
      <c r="W649" s="143">
        <f t="shared" si="55"/>
        <v>0</v>
      </c>
    </row>
    <row r="650" spans="1:23" x14ac:dyDescent="0.25">
      <c r="A650" s="129" t="s">
        <v>743</v>
      </c>
      <c r="B650" s="129"/>
      <c r="C650" s="129"/>
      <c r="D650" s="129"/>
      <c r="E650" s="129"/>
      <c r="F650" s="129"/>
      <c r="G650" s="129"/>
      <c r="H650" s="129"/>
      <c r="I650" s="62">
        <f t="shared" ref="I650:P650" si="56">SUM(I4:I649)</f>
        <v>23237</v>
      </c>
      <c r="J650" s="62">
        <f t="shared" si="56"/>
        <v>23994</v>
      </c>
      <c r="K650" s="62">
        <f t="shared" si="56"/>
        <v>8161</v>
      </c>
      <c r="L650" s="62">
        <v>45077</v>
      </c>
      <c r="M650" s="62">
        <v>36319</v>
      </c>
      <c r="N650" s="62">
        <f t="shared" si="56"/>
        <v>25728</v>
      </c>
      <c r="O650" s="62">
        <f t="shared" si="56"/>
        <v>26637</v>
      </c>
      <c r="P650" s="62">
        <f t="shared" si="56"/>
        <v>9309</v>
      </c>
      <c r="Q650" s="163">
        <v>49039</v>
      </c>
      <c r="R650" s="62">
        <v>40005</v>
      </c>
      <c r="S650" s="163">
        <f t="shared" si="51"/>
        <v>90.317941542288565</v>
      </c>
      <c r="T650" s="163">
        <f t="shared" si="52"/>
        <v>90.077711453992578</v>
      </c>
      <c r="U650" s="163">
        <f t="shared" si="53"/>
        <v>87.667848318831247</v>
      </c>
      <c r="V650" s="163">
        <f t="shared" ref="V650" si="57">L650/Q650*100</f>
        <v>91.920716164685246</v>
      </c>
      <c r="W650" s="163">
        <f t="shared" ref="W650" si="58">M650/R650*100</f>
        <v>90.786151731033627</v>
      </c>
    </row>
  </sheetData>
  <pageMargins left="0.511811024" right="0.511811024" top="0.78740157499999996" bottom="0.78740157499999996" header="0.31496062000000002" footer="0.31496062000000002"/>
  <pageSetup paperSize="9"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53"/>
  <sheetViews>
    <sheetView workbookViewId="0"/>
  </sheetViews>
  <sheetFormatPr defaultRowHeight="15" x14ac:dyDescent="0.25"/>
  <cols>
    <col min="2" max="2" width="23.7109375" bestFit="1" customWidth="1"/>
    <col min="3" max="3" width="8.85546875" bestFit="1" customWidth="1"/>
    <col min="4" max="4" width="7.28515625" bestFit="1" customWidth="1"/>
    <col min="6" max="6" width="27.7109375" bestFit="1" customWidth="1"/>
    <col min="7" max="7" width="7.42578125" bestFit="1" customWidth="1"/>
    <col min="8" max="8" width="20" bestFit="1" customWidth="1"/>
    <col min="9" max="13" width="12" bestFit="1" customWidth="1"/>
    <col min="14" max="17" width="12" customWidth="1"/>
    <col min="18" max="22" width="13.140625" customWidth="1"/>
    <col min="23" max="23" width="13.140625" style="61" customWidth="1"/>
  </cols>
  <sheetData>
    <row r="1" spans="1:29" x14ac:dyDescent="0.25">
      <c r="A1" s="18" t="s">
        <v>956</v>
      </c>
    </row>
    <row r="2" spans="1:29" x14ac:dyDescent="0.25">
      <c r="A2" s="104"/>
    </row>
    <row r="3" spans="1:29" ht="38.25" x14ac:dyDescent="0.25">
      <c r="A3" s="30" t="s">
        <v>789</v>
      </c>
      <c r="B3" s="30" t="s">
        <v>799</v>
      </c>
      <c r="C3" s="30" t="s">
        <v>790</v>
      </c>
      <c r="D3" s="30" t="s">
        <v>754</v>
      </c>
      <c r="E3" s="30" t="s">
        <v>791</v>
      </c>
      <c r="F3" s="30" t="s">
        <v>1</v>
      </c>
      <c r="G3" s="30" t="s">
        <v>792</v>
      </c>
      <c r="H3" s="30" t="s">
        <v>0</v>
      </c>
      <c r="I3" s="63" t="s">
        <v>945</v>
      </c>
      <c r="J3" s="63" t="s">
        <v>946</v>
      </c>
      <c r="K3" s="63" t="s">
        <v>947</v>
      </c>
      <c r="L3" s="63" t="s">
        <v>944</v>
      </c>
      <c r="M3" s="63" t="s">
        <v>807</v>
      </c>
      <c r="N3" s="63" t="s">
        <v>949</v>
      </c>
      <c r="O3" s="63" t="s">
        <v>950</v>
      </c>
      <c r="P3" s="63" t="s">
        <v>951</v>
      </c>
      <c r="Q3" s="63" t="s">
        <v>948</v>
      </c>
      <c r="R3" s="63" t="s">
        <v>808</v>
      </c>
      <c r="S3" s="126" t="s">
        <v>953</v>
      </c>
      <c r="T3" s="126" t="s">
        <v>954</v>
      </c>
      <c r="U3" s="126" t="s">
        <v>955</v>
      </c>
      <c r="V3" s="126" t="s">
        <v>952</v>
      </c>
      <c r="W3" s="126" t="s">
        <v>809</v>
      </c>
      <c r="Z3" t="s">
        <v>940</v>
      </c>
      <c r="AA3" t="s">
        <v>941</v>
      </c>
      <c r="AB3" t="s">
        <v>942</v>
      </c>
      <c r="AC3" t="s">
        <v>943</v>
      </c>
    </row>
    <row r="4" spans="1:29" x14ac:dyDescent="0.25">
      <c r="A4" s="27">
        <v>3500105</v>
      </c>
      <c r="B4" s="28" t="s">
        <v>5</v>
      </c>
      <c r="C4" s="28" t="s">
        <v>755</v>
      </c>
      <c r="D4" s="28" t="s">
        <v>756</v>
      </c>
      <c r="E4" s="29">
        <v>35091</v>
      </c>
      <c r="F4" s="28" t="s">
        <v>4</v>
      </c>
      <c r="G4" s="28" t="s">
        <v>2</v>
      </c>
      <c r="H4" s="28" t="s">
        <v>3</v>
      </c>
      <c r="I4" s="28">
        <v>6</v>
      </c>
      <c r="J4" s="28">
        <v>5</v>
      </c>
      <c r="K4" s="28">
        <v>5</v>
      </c>
      <c r="L4" s="28">
        <v>0</v>
      </c>
      <c r="M4" s="67">
        <v>4</v>
      </c>
      <c r="N4" s="67">
        <v>7</v>
      </c>
      <c r="O4" s="67">
        <v>5</v>
      </c>
      <c r="P4" s="67">
        <v>5</v>
      </c>
      <c r="Q4" s="67">
        <v>1</v>
      </c>
      <c r="R4" s="67">
        <v>4</v>
      </c>
      <c r="S4" s="155">
        <f>I4/N4*100</f>
        <v>85.714285714285708</v>
      </c>
      <c r="T4" s="155">
        <f t="shared" ref="T4:W4" si="0">J4/O4*100</f>
        <v>100</v>
      </c>
      <c r="U4" s="155">
        <f t="shared" si="0"/>
        <v>100</v>
      </c>
      <c r="V4" s="155">
        <f t="shared" si="0"/>
        <v>0</v>
      </c>
      <c r="W4" s="155">
        <f t="shared" si="0"/>
        <v>100</v>
      </c>
      <c r="Z4">
        <v>6</v>
      </c>
      <c r="AA4">
        <v>5</v>
      </c>
      <c r="AB4">
        <v>5</v>
      </c>
      <c r="AC4">
        <v>0</v>
      </c>
    </row>
    <row r="5" spans="1:29" x14ac:dyDescent="0.25">
      <c r="A5" s="21">
        <v>3500204</v>
      </c>
      <c r="B5" s="22" t="s">
        <v>9</v>
      </c>
      <c r="C5" s="22" t="s">
        <v>757</v>
      </c>
      <c r="D5" s="22" t="s">
        <v>758</v>
      </c>
      <c r="E5" s="23">
        <v>35156</v>
      </c>
      <c r="F5" s="22" t="s">
        <v>8</v>
      </c>
      <c r="G5" s="22" t="s">
        <v>6</v>
      </c>
      <c r="H5" s="22" t="s">
        <v>7</v>
      </c>
      <c r="I5" s="22">
        <v>0</v>
      </c>
      <c r="J5" s="22">
        <v>0</v>
      </c>
      <c r="K5" s="22">
        <v>0</v>
      </c>
      <c r="L5" s="22">
        <v>1</v>
      </c>
      <c r="M5" s="65">
        <v>1</v>
      </c>
      <c r="N5" s="65">
        <v>0</v>
      </c>
      <c r="O5" s="65">
        <v>0</v>
      </c>
      <c r="P5" s="65">
        <v>0</v>
      </c>
      <c r="Q5" s="65">
        <v>1</v>
      </c>
      <c r="R5" s="65">
        <v>1</v>
      </c>
      <c r="S5" s="155" t="e">
        <f t="shared" ref="S5:S68" si="1">I5/N5*100</f>
        <v>#DIV/0!</v>
      </c>
      <c r="T5" s="155" t="e">
        <f t="shared" ref="T5:T68" si="2">J5/O5*100</f>
        <v>#DIV/0!</v>
      </c>
      <c r="U5" s="155" t="e">
        <f t="shared" ref="U5:U68" si="3">K5/P5*100</f>
        <v>#DIV/0!</v>
      </c>
      <c r="V5" s="155">
        <f t="shared" ref="V5:V68" si="4">L5/Q5*100</f>
        <v>100</v>
      </c>
      <c r="W5" s="155">
        <f t="shared" ref="W5:W68" si="5">M5/R5*100</f>
        <v>100</v>
      </c>
      <c r="Z5">
        <v>0</v>
      </c>
      <c r="AA5">
        <v>0</v>
      </c>
      <c r="AB5">
        <v>0</v>
      </c>
      <c r="AC5">
        <v>1</v>
      </c>
    </row>
    <row r="6" spans="1:29" x14ac:dyDescent="0.25">
      <c r="A6" s="21">
        <v>3500303</v>
      </c>
      <c r="B6" s="22" t="s">
        <v>13</v>
      </c>
      <c r="C6" s="22" t="s">
        <v>759</v>
      </c>
      <c r="D6" s="22" t="s">
        <v>760</v>
      </c>
      <c r="E6" s="23">
        <v>35142</v>
      </c>
      <c r="F6" s="22" t="s">
        <v>12</v>
      </c>
      <c r="G6" s="22" t="s">
        <v>10</v>
      </c>
      <c r="H6" s="22" t="s">
        <v>11</v>
      </c>
      <c r="I6" s="22">
        <v>0</v>
      </c>
      <c r="J6" s="22">
        <v>2</v>
      </c>
      <c r="K6" s="22">
        <v>1</v>
      </c>
      <c r="L6" s="22">
        <v>0</v>
      </c>
      <c r="M6" s="65">
        <v>1</v>
      </c>
      <c r="N6" s="65">
        <v>0</v>
      </c>
      <c r="O6" s="65">
        <v>2</v>
      </c>
      <c r="P6" s="65">
        <v>1</v>
      </c>
      <c r="Q6" s="65">
        <v>1</v>
      </c>
      <c r="R6" s="65">
        <v>1</v>
      </c>
      <c r="S6" s="155" t="e">
        <f t="shared" si="1"/>
        <v>#DIV/0!</v>
      </c>
      <c r="T6" s="155">
        <f t="shared" si="2"/>
        <v>100</v>
      </c>
      <c r="U6" s="155">
        <f t="shared" si="3"/>
        <v>100</v>
      </c>
      <c r="V6" s="155">
        <f t="shared" si="4"/>
        <v>0</v>
      </c>
      <c r="W6" s="155">
        <f t="shared" si="5"/>
        <v>100</v>
      </c>
      <c r="Z6">
        <v>0</v>
      </c>
      <c r="AA6">
        <v>2</v>
      </c>
      <c r="AB6">
        <v>1</v>
      </c>
      <c r="AC6">
        <v>0</v>
      </c>
    </row>
    <row r="7" spans="1:29" x14ac:dyDescent="0.25">
      <c r="A7" s="21">
        <v>3500402</v>
      </c>
      <c r="B7" s="22" t="s">
        <v>14</v>
      </c>
      <c r="C7" s="22" t="s">
        <v>759</v>
      </c>
      <c r="D7" s="22" t="s">
        <v>760</v>
      </c>
      <c r="E7" s="23">
        <v>35142</v>
      </c>
      <c r="F7" s="22" t="s">
        <v>12</v>
      </c>
      <c r="G7" s="22" t="s">
        <v>10</v>
      </c>
      <c r="H7" s="22" t="s">
        <v>11</v>
      </c>
      <c r="I7" s="22">
        <v>0</v>
      </c>
      <c r="J7" s="22">
        <v>0</v>
      </c>
      <c r="K7" s="22">
        <v>0</v>
      </c>
      <c r="L7" s="22">
        <v>0</v>
      </c>
      <c r="M7" s="65">
        <v>0</v>
      </c>
      <c r="N7" s="65">
        <v>0</v>
      </c>
      <c r="O7" s="65">
        <v>0</v>
      </c>
      <c r="P7" s="65">
        <v>0</v>
      </c>
      <c r="Q7" s="65">
        <v>0</v>
      </c>
      <c r="R7" s="65">
        <v>0</v>
      </c>
      <c r="S7" s="155" t="e">
        <f t="shared" si="1"/>
        <v>#DIV/0!</v>
      </c>
      <c r="T7" s="155" t="e">
        <f t="shared" si="2"/>
        <v>#DIV/0!</v>
      </c>
      <c r="U7" s="155" t="e">
        <f t="shared" si="3"/>
        <v>#DIV/0!</v>
      </c>
      <c r="V7" s="155" t="e">
        <f t="shared" si="4"/>
        <v>#DIV/0!</v>
      </c>
      <c r="W7" s="155" t="e">
        <f t="shared" si="5"/>
        <v>#DIV/0!</v>
      </c>
      <c r="Z7">
        <v>0</v>
      </c>
      <c r="AA7">
        <v>0</v>
      </c>
      <c r="AB7">
        <v>0</v>
      </c>
      <c r="AC7">
        <v>0</v>
      </c>
    </row>
    <row r="8" spans="1:29" x14ac:dyDescent="0.25">
      <c r="A8" s="21">
        <v>3500501</v>
      </c>
      <c r="B8" s="22" t="s">
        <v>18</v>
      </c>
      <c r="C8" s="22" t="s">
        <v>759</v>
      </c>
      <c r="D8" s="22" t="s">
        <v>760</v>
      </c>
      <c r="E8" s="23">
        <v>35074</v>
      </c>
      <c r="F8" s="22" t="s">
        <v>17</v>
      </c>
      <c r="G8" s="22" t="s">
        <v>15</v>
      </c>
      <c r="H8" s="22" t="s">
        <v>16</v>
      </c>
      <c r="I8" s="22">
        <v>1</v>
      </c>
      <c r="J8" s="22">
        <v>2</v>
      </c>
      <c r="K8" s="22">
        <v>0</v>
      </c>
      <c r="L8" s="22">
        <v>2</v>
      </c>
      <c r="M8" s="65">
        <v>0</v>
      </c>
      <c r="N8" s="65">
        <v>1</v>
      </c>
      <c r="O8" s="65">
        <v>2</v>
      </c>
      <c r="P8" s="65">
        <v>0</v>
      </c>
      <c r="Q8" s="65">
        <v>2</v>
      </c>
      <c r="R8" s="65">
        <v>0</v>
      </c>
      <c r="S8" s="155">
        <f t="shared" si="1"/>
        <v>100</v>
      </c>
      <c r="T8" s="155">
        <f t="shared" si="2"/>
        <v>100</v>
      </c>
      <c r="U8" s="155" t="e">
        <f t="shared" si="3"/>
        <v>#DIV/0!</v>
      </c>
      <c r="V8" s="155">
        <f t="shared" si="4"/>
        <v>100</v>
      </c>
      <c r="W8" s="155" t="e">
        <f t="shared" si="5"/>
        <v>#DIV/0!</v>
      </c>
      <c r="Z8">
        <v>1</v>
      </c>
      <c r="AA8">
        <v>2</v>
      </c>
      <c r="AB8">
        <v>0</v>
      </c>
      <c r="AC8">
        <v>2</v>
      </c>
    </row>
    <row r="9" spans="1:29" x14ac:dyDescent="0.25">
      <c r="A9" s="21">
        <v>3500550</v>
      </c>
      <c r="B9" s="22" t="s">
        <v>22</v>
      </c>
      <c r="C9" s="22" t="s">
        <v>761</v>
      </c>
      <c r="D9" s="22" t="s">
        <v>762</v>
      </c>
      <c r="E9" s="23">
        <v>35061</v>
      </c>
      <c r="F9" s="22" t="s">
        <v>21</v>
      </c>
      <c r="G9" s="22" t="s">
        <v>19</v>
      </c>
      <c r="H9" s="22" t="s">
        <v>20</v>
      </c>
      <c r="I9" s="22">
        <v>0</v>
      </c>
      <c r="J9" s="22">
        <v>0</v>
      </c>
      <c r="K9" s="22">
        <v>0</v>
      </c>
      <c r="L9" s="22">
        <v>0</v>
      </c>
      <c r="M9" s="65">
        <v>0</v>
      </c>
      <c r="N9" s="65">
        <v>0</v>
      </c>
      <c r="O9" s="65">
        <v>0</v>
      </c>
      <c r="P9" s="65">
        <v>0</v>
      </c>
      <c r="Q9" s="65">
        <v>0</v>
      </c>
      <c r="R9" s="65">
        <v>0</v>
      </c>
      <c r="S9" s="155" t="e">
        <f t="shared" si="1"/>
        <v>#DIV/0!</v>
      </c>
      <c r="T9" s="155" t="e">
        <f t="shared" si="2"/>
        <v>#DIV/0!</v>
      </c>
      <c r="U9" s="155" t="e">
        <f t="shared" si="3"/>
        <v>#DIV/0!</v>
      </c>
      <c r="V9" s="155" t="e">
        <f t="shared" si="4"/>
        <v>#DIV/0!</v>
      </c>
      <c r="W9" s="155" t="e">
        <f t="shared" si="5"/>
        <v>#DIV/0!</v>
      </c>
      <c r="Z9">
        <v>0</v>
      </c>
      <c r="AA9">
        <v>0</v>
      </c>
      <c r="AB9">
        <v>0</v>
      </c>
      <c r="AC9">
        <v>0</v>
      </c>
    </row>
    <row r="10" spans="1:29" x14ac:dyDescent="0.25">
      <c r="A10" s="21">
        <v>3500600</v>
      </c>
      <c r="B10" s="22" t="s">
        <v>25</v>
      </c>
      <c r="C10" s="22" t="s">
        <v>763</v>
      </c>
      <c r="D10" s="22" t="s">
        <v>764</v>
      </c>
      <c r="E10" s="23">
        <v>35103</v>
      </c>
      <c r="F10" s="22" t="s">
        <v>24</v>
      </c>
      <c r="G10" s="22" t="s">
        <v>23</v>
      </c>
      <c r="H10" s="22" t="s">
        <v>24</v>
      </c>
      <c r="I10" s="22">
        <v>0</v>
      </c>
      <c r="J10" s="22">
        <v>0</v>
      </c>
      <c r="K10" s="22">
        <v>0</v>
      </c>
      <c r="L10" s="22">
        <v>0</v>
      </c>
      <c r="M10" s="65">
        <v>0</v>
      </c>
      <c r="N10" s="65">
        <v>0</v>
      </c>
      <c r="O10" s="65">
        <v>0</v>
      </c>
      <c r="P10" s="65">
        <v>0</v>
      </c>
      <c r="Q10" s="65">
        <v>0</v>
      </c>
      <c r="R10" s="65">
        <v>0</v>
      </c>
      <c r="S10" s="155" t="e">
        <f t="shared" si="1"/>
        <v>#DIV/0!</v>
      </c>
      <c r="T10" s="155" t="e">
        <f t="shared" si="2"/>
        <v>#DIV/0!</v>
      </c>
      <c r="U10" s="155" t="e">
        <f t="shared" si="3"/>
        <v>#DIV/0!</v>
      </c>
      <c r="V10" s="155" t="e">
        <f t="shared" si="4"/>
        <v>#DIV/0!</v>
      </c>
      <c r="W10" s="155" t="e">
        <f t="shared" si="5"/>
        <v>#DIV/0!</v>
      </c>
      <c r="Z10">
        <v>0</v>
      </c>
      <c r="AA10">
        <v>0</v>
      </c>
      <c r="AB10">
        <v>0</v>
      </c>
      <c r="AC10">
        <v>0</v>
      </c>
    </row>
    <row r="11" spans="1:29" x14ac:dyDescent="0.25">
      <c r="A11" s="21">
        <v>3500709</v>
      </c>
      <c r="B11" s="22" t="s">
        <v>26</v>
      </c>
      <c r="C11" s="22" t="s">
        <v>761</v>
      </c>
      <c r="D11" s="22" t="s">
        <v>762</v>
      </c>
      <c r="E11" s="23">
        <v>35062</v>
      </c>
      <c r="F11" s="22" t="s">
        <v>20</v>
      </c>
      <c r="G11" s="22" t="s">
        <v>19</v>
      </c>
      <c r="H11" s="22" t="s">
        <v>20</v>
      </c>
      <c r="I11" s="22">
        <v>3</v>
      </c>
      <c r="J11" s="22">
        <v>1</v>
      </c>
      <c r="K11" s="22">
        <v>2</v>
      </c>
      <c r="L11" s="22">
        <v>2</v>
      </c>
      <c r="M11" s="65">
        <v>2</v>
      </c>
      <c r="N11" s="65">
        <v>3</v>
      </c>
      <c r="O11" s="65">
        <v>1</v>
      </c>
      <c r="P11" s="65">
        <v>2</v>
      </c>
      <c r="Q11" s="65">
        <v>3</v>
      </c>
      <c r="R11" s="65">
        <v>2</v>
      </c>
      <c r="S11" s="155">
        <f t="shared" si="1"/>
        <v>100</v>
      </c>
      <c r="T11" s="155">
        <f t="shared" si="2"/>
        <v>100</v>
      </c>
      <c r="U11" s="155">
        <f t="shared" si="3"/>
        <v>100</v>
      </c>
      <c r="V11" s="155">
        <f t="shared" si="4"/>
        <v>66.666666666666657</v>
      </c>
      <c r="W11" s="155">
        <f t="shared" si="5"/>
        <v>100</v>
      </c>
      <c r="Z11">
        <v>3</v>
      </c>
      <c r="AA11">
        <v>1</v>
      </c>
      <c r="AB11">
        <v>2</v>
      </c>
      <c r="AC11">
        <v>2</v>
      </c>
    </row>
    <row r="12" spans="1:29" x14ac:dyDescent="0.25">
      <c r="A12" s="21">
        <v>3500758</v>
      </c>
      <c r="B12" s="22" t="s">
        <v>30</v>
      </c>
      <c r="C12" s="22" t="s">
        <v>765</v>
      </c>
      <c r="D12" s="22" t="s">
        <v>766</v>
      </c>
      <c r="E12" s="23">
        <v>35161</v>
      </c>
      <c r="F12" s="22" t="s">
        <v>29</v>
      </c>
      <c r="G12" s="22" t="s">
        <v>27</v>
      </c>
      <c r="H12" s="22" t="s">
        <v>28</v>
      </c>
      <c r="I12" s="22">
        <v>1</v>
      </c>
      <c r="J12" s="22">
        <v>0</v>
      </c>
      <c r="K12" s="22">
        <v>0</v>
      </c>
      <c r="L12" s="22">
        <v>0</v>
      </c>
      <c r="M12" s="65">
        <v>0</v>
      </c>
      <c r="N12" s="65">
        <v>1</v>
      </c>
      <c r="O12" s="65">
        <v>0</v>
      </c>
      <c r="P12" s="65">
        <v>0</v>
      </c>
      <c r="Q12" s="65">
        <v>0</v>
      </c>
      <c r="R12" s="65">
        <v>0</v>
      </c>
      <c r="S12" s="155">
        <f t="shared" si="1"/>
        <v>100</v>
      </c>
      <c r="T12" s="155" t="e">
        <f t="shared" si="2"/>
        <v>#DIV/0!</v>
      </c>
      <c r="U12" s="155" t="e">
        <f t="shared" si="3"/>
        <v>#DIV/0!</v>
      </c>
      <c r="V12" s="155" t="e">
        <f t="shared" si="4"/>
        <v>#DIV/0!</v>
      </c>
      <c r="W12" s="155" t="e">
        <f t="shared" si="5"/>
        <v>#DIV/0!</v>
      </c>
      <c r="Z12">
        <v>1</v>
      </c>
      <c r="AA12">
        <v>0</v>
      </c>
      <c r="AB12">
        <v>0</v>
      </c>
      <c r="AC12">
        <v>0</v>
      </c>
    </row>
    <row r="13" spans="1:29" x14ac:dyDescent="0.25">
      <c r="A13" s="21">
        <v>3500808</v>
      </c>
      <c r="B13" s="22" t="s">
        <v>34</v>
      </c>
      <c r="C13" s="22" t="s">
        <v>767</v>
      </c>
      <c r="D13" s="22" t="s">
        <v>768</v>
      </c>
      <c r="E13" s="23">
        <v>35112</v>
      </c>
      <c r="F13" s="22" t="s">
        <v>33</v>
      </c>
      <c r="G13" s="22" t="s">
        <v>31</v>
      </c>
      <c r="H13" s="22" t="s">
        <v>32</v>
      </c>
      <c r="I13" s="22">
        <v>0</v>
      </c>
      <c r="J13" s="22">
        <v>0</v>
      </c>
      <c r="K13" s="22">
        <v>0</v>
      </c>
      <c r="L13" s="22">
        <v>1</v>
      </c>
      <c r="M13" s="65">
        <v>0</v>
      </c>
      <c r="N13" s="65">
        <v>0</v>
      </c>
      <c r="O13" s="65">
        <v>0</v>
      </c>
      <c r="P13" s="65">
        <v>0</v>
      </c>
      <c r="Q13" s="65">
        <v>1</v>
      </c>
      <c r="R13" s="65">
        <v>0</v>
      </c>
      <c r="S13" s="155" t="e">
        <f t="shared" si="1"/>
        <v>#DIV/0!</v>
      </c>
      <c r="T13" s="155" t="e">
        <f t="shared" si="2"/>
        <v>#DIV/0!</v>
      </c>
      <c r="U13" s="155" t="e">
        <f t="shared" si="3"/>
        <v>#DIV/0!</v>
      </c>
      <c r="V13" s="155">
        <f t="shared" si="4"/>
        <v>100</v>
      </c>
      <c r="W13" s="155" t="e">
        <f t="shared" si="5"/>
        <v>#DIV/0!</v>
      </c>
      <c r="Z13">
        <v>0</v>
      </c>
      <c r="AA13">
        <v>0</v>
      </c>
      <c r="AB13">
        <v>0</v>
      </c>
      <c r="AC13">
        <v>1</v>
      </c>
    </row>
    <row r="14" spans="1:29" x14ac:dyDescent="0.25">
      <c r="A14" s="21">
        <v>3500907</v>
      </c>
      <c r="B14" s="22" t="s">
        <v>38</v>
      </c>
      <c r="C14" s="22" t="s">
        <v>769</v>
      </c>
      <c r="D14" s="22" t="s">
        <v>770</v>
      </c>
      <c r="E14" s="23">
        <v>35051</v>
      </c>
      <c r="F14" s="22" t="s">
        <v>37</v>
      </c>
      <c r="G14" s="22" t="s">
        <v>35</v>
      </c>
      <c r="H14" s="22" t="s">
        <v>36</v>
      </c>
      <c r="I14" s="22">
        <v>0</v>
      </c>
      <c r="J14" s="22">
        <v>0</v>
      </c>
      <c r="K14" s="22">
        <v>0</v>
      </c>
      <c r="L14" s="22">
        <v>0</v>
      </c>
      <c r="M14" s="65">
        <v>0</v>
      </c>
      <c r="N14" s="65">
        <v>0</v>
      </c>
      <c r="O14" s="65">
        <v>0</v>
      </c>
      <c r="P14" s="65">
        <v>0</v>
      </c>
      <c r="Q14" s="65">
        <v>0</v>
      </c>
      <c r="R14" s="65">
        <v>0</v>
      </c>
      <c r="S14" s="155" t="e">
        <f t="shared" si="1"/>
        <v>#DIV/0!</v>
      </c>
      <c r="T14" s="155" t="e">
        <f t="shared" si="2"/>
        <v>#DIV/0!</v>
      </c>
      <c r="U14" s="155" t="e">
        <f t="shared" si="3"/>
        <v>#DIV/0!</v>
      </c>
      <c r="V14" s="155" t="e">
        <f t="shared" si="4"/>
        <v>#DIV/0!</v>
      </c>
      <c r="W14" s="155" t="e">
        <f t="shared" si="5"/>
        <v>#DIV/0!</v>
      </c>
      <c r="Z14">
        <v>0</v>
      </c>
      <c r="AA14">
        <v>0</v>
      </c>
      <c r="AB14">
        <v>0</v>
      </c>
      <c r="AC14">
        <v>0</v>
      </c>
    </row>
    <row r="15" spans="1:29" x14ac:dyDescent="0.25">
      <c r="A15" s="21">
        <v>3501004</v>
      </c>
      <c r="B15" s="22" t="s">
        <v>42</v>
      </c>
      <c r="C15" s="22" t="s">
        <v>769</v>
      </c>
      <c r="D15" s="22" t="s">
        <v>770</v>
      </c>
      <c r="E15" s="23">
        <v>35133</v>
      </c>
      <c r="F15" s="22" t="s">
        <v>41</v>
      </c>
      <c r="G15" s="22" t="s">
        <v>39</v>
      </c>
      <c r="H15" s="22" t="s">
        <v>40</v>
      </c>
      <c r="I15" s="22">
        <v>0</v>
      </c>
      <c r="J15" s="22">
        <v>0</v>
      </c>
      <c r="K15" s="22">
        <v>0</v>
      </c>
      <c r="L15" s="22">
        <v>1</v>
      </c>
      <c r="M15" s="65">
        <v>0</v>
      </c>
      <c r="N15" s="65">
        <v>0</v>
      </c>
      <c r="O15" s="65">
        <v>0</v>
      </c>
      <c r="P15" s="65">
        <v>0</v>
      </c>
      <c r="Q15" s="65">
        <v>1</v>
      </c>
      <c r="R15" s="65">
        <v>0</v>
      </c>
      <c r="S15" s="155" t="e">
        <f t="shared" si="1"/>
        <v>#DIV/0!</v>
      </c>
      <c r="T15" s="155" t="e">
        <f t="shared" si="2"/>
        <v>#DIV/0!</v>
      </c>
      <c r="U15" s="155" t="e">
        <f t="shared" si="3"/>
        <v>#DIV/0!</v>
      </c>
      <c r="V15" s="155">
        <f t="shared" si="4"/>
        <v>100</v>
      </c>
      <c r="W15" s="155" t="e">
        <f t="shared" si="5"/>
        <v>#DIV/0!</v>
      </c>
      <c r="Z15">
        <v>0</v>
      </c>
      <c r="AA15">
        <v>0</v>
      </c>
      <c r="AB15">
        <v>0</v>
      </c>
      <c r="AC15">
        <v>1</v>
      </c>
    </row>
    <row r="16" spans="1:29" x14ac:dyDescent="0.25">
      <c r="A16" s="21">
        <v>3501103</v>
      </c>
      <c r="B16" s="22" t="s">
        <v>46</v>
      </c>
      <c r="C16" s="22" t="s">
        <v>757</v>
      </c>
      <c r="D16" s="22" t="s">
        <v>758</v>
      </c>
      <c r="E16" s="23">
        <v>35023</v>
      </c>
      <c r="F16" s="22" t="s">
        <v>45</v>
      </c>
      <c r="G16" s="22" t="s">
        <v>43</v>
      </c>
      <c r="H16" s="22" t="s">
        <v>44</v>
      </c>
      <c r="I16" s="22">
        <v>0</v>
      </c>
      <c r="J16" s="22">
        <v>0</v>
      </c>
      <c r="K16" s="22">
        <v>0</v>
      </c>
      <c r="L16" s="22">
        <v>0</v>
      </c>
      <c r="M16" s="65">
        <v>0</v>
      </c>
      <c r="N16" s="65">
        <v>0</v>
      </c>
      <c r="O16" s="65">
        <v>0</v>
      </c>
      <c r="P16" s="65">
        <v>0</v>
      </c>
      <c r="Q16" s="65">
        <v>0</v>
      </c>
      <c r="R16" s="65">
        <v>0</v>
      </c>
      <c r="S16" s="155" t="e">
        <f t="shared" si="1"/>
        <v>#DIV/0!</v>
      </c>
      <c r="T16" s="155" t="e">
        <f t="shared" si="2"/>
        <v>#DIV/0!</v>
      </c>
      <c r="U16" s="155" t="e">
        <f t="shared" si="3"/>
        <v>#DIV/0!</v>
      </c>
      <c r="V16" s="155" t="e">
        <f t="shared" si="4"/>
        <v>#DIV/0!</v>
      </c>
      <c r="W16" s="155" t="e">
        <f t="shared" si="5"/>
        <v>#DIV/0!</v>
      </c>
      <c r="Z16">
        <v>0</v>
      </c>
      <c r="AA16">
        <v>0</v>
      </c>
      <c r="AB16">
        <v>0</v>
      </c>
      <c r="AC16">
        <v>0</v>
      </c>
    </row>
    <row r="17" spans="1:29" x14ac:dyDescent="0.25">
      <c r="A17" s="21">
        <v>3501152</v>
      </c>
      <c r="B17" s="22" t="s">
        <v>47</v>
      </c>
      <c r="C17" s="22" t="s">
        <v>765</v>
      </c>
      <c r="D17" s="22" t="s">
        <v>766</v>
      </c>
      <c r="E17" s="23">
        <v>35163</v>
      </c>
      <c r="F17" s="22" t="s">
        <v>28</v>
      </c>
      <c r="G17" s="22" t="s">
        <v>27</v>
      </c>
      <c r="H17" s="22" t="s">
        <v>28</v>
      </c>
      <c r="I17" s="22">
        <v>0</v>
      </c>
      <c r="J17" s="22">
        <v>1</v>
      </c>
      <c r="K17" s="22">
        <v>0</v>
      </c>
      <c r="L17" s="22">
        <v>0</v>
      </c>
      <c r="M17" s="65">
        <v>0</v>
      </c>
      <c r="N17" s="65">
        <v>0</v>
      </c>
      <c r="O17" s="65">
        <v>1</v>
      </c>
      <c r="P17" s="65">
        <v>0</v>
      </c>
      <c r="Q17" s="65">
        <v>0</v>
      </c>
      <c r="R17" s="65">
        <v>0</v>
      </c>
      <c r="S17" s="155" t="e">
        <f t="shared" si="1"/>
        <v>#DIV/0!</v>
      </c>
      <c r="T17" s="155">
        <f t="shared" si="2"/>
        <v>100</v>
      </c>
      <c r="U17" s="155" t="e">
        <f t="shared" si="3"/>
        <v>#DIV/0!</v>
      </c>
      <c r="V17" s="155" t="e">
        <f t="shared" si="4"/>
        <v>#DIV/0!</v>
      </c>
      <c r="W17" s="155" t="e">
        <f t="shared" si="5"/>
        <v>#DIV/0!</v>
      </c>
      <c r="Z17">
        <v>0</v>
      </c>
      <c r="AA17">
        <v>1</v>
      </c>
      <c r="AB17">
        <v>0</v>
      </c>
      <c r="AC17">
        <v>0</v>
      </c>
    </row>
    <row r="18" spans="1:29" x14ac:dyDescent="0.25">
      <c r="A18" s="21">
        <v>3501202</v>
      </c>
      <c r="B18" s="22" t="s">
        <v>49</v>
      </c>
      <c r="C18" s="22" t="s">
        <v>757</v>
      </c>
      <c r="D18" s="22" t="s">
        <v>758</v>
      </c>
      <c r="E18" s="23">
        <v>35157</v>
      </c>
      <c r="F18" s="22" t="s">
        <v>48</v>
      </c>
      <c r="G18" s="22" t="s">
        <v>6</v>
      </c>
      <c r="H18" s="22" t="s">
        <v>7</v>
      </c>
      <c r="I18" s="22">
        <v>1</v>
      </c>
      <c r="J18" s="22">
        <v>0</v>
      </c>
      <c r="K18" s="22">
        <v>0</v>
      </c>
      <c r="L18" s="22">
        <v>0</v>
      </c>
      <c r="M18" s="65">
        <v>0</v>
      </c>
      <c r="N18" s="65">
        <v>1</v>
      </c>
      <c r="O18" s="65">
        <v>0</v>
      </c>
      <c r="P18" s="65">
        <v>0</v>
      </c>
      <c r="Q18" s="65">
        <v>0</v>
      </c>
      <c r="R18" s="65">
        <v>0</v>
      </c>
      <c r="S18" s="155">
        <f t="shared" si="1"/>
        <v>100</v>
      </c>
      <c r="T18" s="155" t="e">
        <f t="shared" si="2"/>
        <v>#DIV/0!</v>
      </c>
      <c r="U18" s="155" t="e">
        <f t="shared" si="3"/>
        <v>#DIV/0!</v>
      </c>
      <c r="V18" s="155" t="e">
        <f t="shared" si="4"/>
        <v>#DIV/0!</v>
      </c>
      <c r="W18" s="155" t="e">
        <f t="shared" si="5"/>
        <v>#DIV/0!</v>
      </c>
      <c r="Z18">
        <v>1</v>
      </c>
      <c r="AA18">
        <v>0</v>
      </c>
      <c r="AB18">
        <v>0</v>
      </c>
      <c r="AC18">
        <v>0</v>
      </c>
    </row>
    <row r="19" spans="1:29" x14ac:dyDescent="0.25">
      <c r="A19" s="21">
        <v>3501301</v>
      </c>
      <c r="B19" s="22" t="s">
        <v>50</v>
      </c>
      <c r="C19" s="22" t="s">
        <v>767</v>
      </c>
      <c r="D19" s="22" t="s">
        <v>768</v>
      </c>
      <c r="E19" s="23">
        <v>35112</v>
      </c>
      <c r="F19" s="22" t="s">
        <v>33</v>
      </c>
      <c r="G19" s="22" t="s">
        <v>31</v>
      </c>
      <c r="H19" s="22" t="s">
        <v>32</v>
      </c>
      <c r="I19" s="22">
        <v>12</v>
      </c>
      <c r="J19" s="22">
        <v>11</v>
      </c>
      <c r="K19" s="22">
        <v>11</v>
      </c>
      <c r="L19" s="22">
        <v>3</v>
      </c>
      <c r="M19" s="65">
        <v>1</v>
      </c>
      <c r="N19" s="65">
        <v>12</v>
      </c>
      <c r="O19" s="65">
        <v>11</v>
      </c>
      <c r="P19" s="65">
        <v>11</v>
      </c>
      <c r="Q19" s="65">
        <v>4</v>
      </c>
      <c r="R19" s="65">
        <v>1</v>
      </c>
      <c r="S19" s="155">
        <f t="shared" si="1"/>
        <v>100</v>
      </c>
      <c r="T19" s="155">
        <f t="shared" si="2"/>
        <v>100</v>
      </c>
      <c r="U19" s="155">
        <f t="shared" si="3"/>
        <v>100</v>
      </c>
      <c r="V19" s="155">
        <f t="shared" si="4"/>
        <v>75</v>
      </c>
      <c r="W19" s="155">
        <f t="shared" si="5"/>
        <v>100</v>
      </c>
      <c r="Z19">
        <v>12</v>
      </c>
      <c r="AA19">
        <v>11</v>
      </c>
      <c r="AB19">
        <v>11</v>
      </c>
      <c r="AC19">
        <v>3</v>
      </c>
    </row>
    <row r="20" spans="1:29" x14ac:dyDescent="0.25">
      <c r="A20" s="21">
        <v>3501400</v>
      </c>
      <c r="B20" s="22" t="s">
        <v>51</v>
      </c>
      <c r="C20" s="22" t="s">
        <v>755</v>
      </c>
      <c r="D20" s="22" t="s">
        <v>756</v>
      </c>
      <c r="E20" s="23">
        <v>35093</v>
      </c>
      <c r="F20" s="22" t="s">
        <v>3</v>
      </c>
      <c r="G20" s="22" t="s">
        <v>2</v>
      </c>
      <c r="H20" s="22" t="s">
        <v>3</v>
      </c>
      <c r="I20" s="22">
        <v>0</v>
      </c>
      <c r="J20" s="22">
        <v>0</v>
      </c>
      <c r="K20" s="22">
        <v>0</v>
      </c>
      <c r="L20" s="22">
        <v>0</v>
      </c>
      <c r="M20" s="65">
        <v>0</v>
      </c>
      <c r="N20" s="65">
        <v>0</v>
      </c>
      <c r="O20" s="65">
        <v>0</v>
      </c>
      <c r="P20" s="65">
        <v>0</v>
      </c>
      <c r="Q20" s="65">
        <v>0</v>
      </c>
      <c r="R20" s="65">
        <v>0</v>
      </c>
      <c r="S20" s="155" t="e">
        <f t="shared" si="1"/>
        <v>#DIV/0!</v>
      </c>
      <c r="T20" s="155" t="e">
        <f t="shared" si="2"/>
        <v>#DIV/0!</v>
      </c>
      <c r="U20" s="155" t="e">
        <f t="shared" si="3"/>
        <v>#DIV/0!</v>
      </c>
      <c r="V20" s="155" t="e">
        <f t="shared" si="4"/>
        <v>#DIV/0!</v>
      </c>
      <c r="W20" s="155" t="e">
        <f t="shared" si="5"/>
        <v>#DIV/0!</v>
      </c>
      <c r="Z20">
        <v>0</v>
      </c>
      <c r="AA20">
        <v>0</v>
      </c>
      <c r="AB20">
        <v>0</v>
      </c>
      <c r="AC20">
        <v>0</v>
      </c>
    </row>
    <row r="21" spans="1:29" x14ac:dyDescent="0.25">
      <c r="A21" s="21">
        <v>3501509</v>
      </c>
      <c r="B21" s="22" t="s">
        <v>52</v>
      </c>
      <c r="C21" s="22" t="s">
        <v>755</v>
      </c>
      <c r="D21" s="22" t="s">
        <v>756</v>
      </c>
      <c r="E21" s="23">
        <v>35093</v>
      </c>
      <c r="F21" s="22" t="s">
        <v>3</v>
      </c>
      <c r="G21" s="22" t="s">
        <v>2</v>
      </c>
      <c r="H21" s="22" t="s">
        <v>3</v>
      </c>
      <c r="I21" s="22">
        <v>0</v>
      </c>
      <c r="J21" s="22">
        <v>0</v>
      </c>
      <c r="K21" s="22">
        <v>0</v>
      </c>
      <c r="L21" s="22">
        <v>0</v>
      </c>
      <c r="M21" s="65">
        <v>0</v>
      </c>
      <c r="N21" s="65">
        <v>0</v>
      </c>
      <c r="O21" s="65">
        <v>0</v>
      </c>
      <c r="P21" s="65">
        <v>0</v>
      </c>
      <c r="Q21" s="65">
        <v>0</v>
      </c>
      <c r="R21" s="65">
        <v>0</v>
      </c>
      <c r="S21" s="155" t="e">
        <f t="shared" si="1"/>
        <v>#DIV/0!</v>
      </c>
      <c r="T21" s="155" t="e">
        <f t="shared" si="2"/>
        <v>#DIV/0!</v>
      </c>
      <c r="U21" s="155" t="e">
        <f t="shared" si="3"/>
        <v>#DIV/0!</v>
      </c>
      <c r="V21" s="155" t="e">
        <f t="shared" si="4"/>
        <v>#DIV/0!</v>
      </c>
      <c r="W21" s="155" t="e">
        <f t="shared" si="5"/>
        <v>#DIV/0!</v>
      </c>
      <c r="Z21">
        <v>0</v>
      </c>
      <c r="AA21">
        <v>0</v>
      </c>
      <c r="AB21">
        <v>0</v>
      </c>
      <c r="AC21">
        <v>0</v>
      </c>
    </row>
    <row r="22" spans="1:29" x14ac:dyDescent="0.25">
      <c r="A22" s="21">
        <v>3501608</v>
      </c>
      <c r="B22" s="22" t="s">
        <v>54</v>
      </c>
      <c r="C22" s="22" t="s">
        <v>759</v>
      </c>
      <c r="D22" s="22" t="s">
        <v>760</v>
      </c>
      <c r="E22" s="23">
        <v>35072</v>
      </c>
      <c r="F22" s="22" t="s">
        <v>53</v>
      </c>
      <c r="G22" s="22" t="s">
        <v>15</v>
      </c>
      <c r="H22" s="22" t="s">
        <v>16</v>
      </c>
      <c r="I22" s="22">
        <v>3</v>
      </c>
      <c r="J22" s="22">
        <v>6</v>
      </c>
      <c r="K22" s="22">
        <v>4</v>
      </c>
      <c r="L22" s="22">
        <v>8</v>
      </c>
      <c r="M22" s="65">
        <v>5</v>
      </c>
      <c r="N22" s="65">
        <v>4</v>
      </c>
      <c r="O22" s="65">
        <v>6</v>
      </c>
      <c r="P22" s="65">
        <v>6</v>
      </c>
      <c r="Q22" s="65">
        <v>9</v>
      </c>
      <c r="R22" s="65">
        <v>5</v>
      </c>
      <c r="S22" s="155">
        <f t="shared" si="1"/>
        <v>75</v>
      </c>
      <c r="T22" s="155">
        <f t="shared" si="2"/>
        <v>100</v>
      </c>
      <c r="U22" s="155">
        <f t="shared" si="3"/>
        <v>66.666666666666657</v>
      </c>
      <c r="V22" s="155">
        <f t="shared" si="4"/>
        <v>88.888888888888886</v>
      </c>
      <c r="W22" s="155">
        <f t="shared" si="5"/>
        <v>100</v>
      </c>
      <c r="Z22">
        <v>3</v>
      </c>
      <c r="AA22">
        <v>6</v>
      </c>
      <c r="AB22">
        <v>4</v>
      </c>
      <c r="AC22">
        <v>8</v>
      </c>
    </row>
    <row r="23" spans="1:29" x14ac:dyDescent="0.25">
      <c r="A23" s="21">
        <v>3501707</v>
      </c>
      <c r="B23" s="22" t="s">
        <v>58</v>
      </c>
      <c r="C23" s="22" t="s">
        <v>769</v>
      </c>
      <c r="D23" s="22" t="s">
        <v>770</v>
      </c>
      <c r="E23" s="23">
        <v>35031</v>
      </c>
      <c r="F23" s="22" t="s">
        <v>57</v>
      </c>
      <c r="G23" s="22" t="s">
        <v>55</v>
      </c>
      <c r="H23" s="22" t="s">
        <v>56</v>
      </c>
      <c r="I23" s="22">
        <v>1</v>
      </c>
      <c r="J23" s="22">
        <v>2</v>
      </c>
      <c r="K23" s="22">
        <v>2</v>
      </c>
      <c r="L23" s="22">
        <v>2</v>
      </c>
      <c r="M23" s="65">
        <v>2</v>
      </c>
      <c r="N23" s="65">
        <v>1</v>
      </c>
      <c r="O23" s="65">
        <v>2</v>
      </c>
      <c r="P23" s="65">
        <v>2</v>
      </c>
      <c r="Q23" s="65">
        <v>2</v>
      </c>
      <c r="R23" s="65">
        <v>2</v>
      </c>
      <c r="S23" s="155">
        <f t="shared" si="1"/>
        <v>100</v>
      </c>
      <c r="T23" s="155">
        <f t="shared" si="2"/>
        <v>100</v>
      </c>
      <c r="U23" s="155">
        <f t="shared" si="3"/>
        <v>100</v>
      </c>
      <c r="V23" s="155">
        <f t="shared" si="4"/>
        <v>100</v>
      </c>
      <c r="W23" s="155">
        <f t="shared" si="5"/>
        <v>100</v>
      </c>
      <c r="Z23">
        <v>1</v>
      </c>
      <c r="AA23">
        <v>2</v>
      </c>
      <c r="AB23">
        <v>2</v>
      </c>
      <c r="AC23">
        <v>2</v>
      </c>
    </row>
    <row r="24" spans="1:29" x14ac:dyDescent="0.25">
      <c r="A24" s="21">
        <v>3501806</v>
      </c>
      <c r="B24" s="22" t="s">
        <v>59</v>
      </c>
      <c r="C24" s="22" t="s">
        <v>757</v>
      </c>
      <c r="D24" s="22" t="s">
        <v>758</v>
      </c>
      <c r="E24" s="23">
        <v>35157</v>
      </c>
      <c r="F24" s="22" t="s">
        <v>48</v>
      </c>
      <c r="G24" s="22" t="s">
        <v>6</v>
      </c>
      <c r="H24" s="22" t="s">
        <v>7</v>
      </c>
      <c r="I24" s="22">
        <v>1</v>
      </c>
      <c r="J24" s="22">
        <v>1</v>
      </c>
      <c r="K24" s="22">
        <v>1</v>
      </c>
      <c r="L24" s="22">
        <v>0</v>
      </c>
      <c r="M24" s="65">
        <v>0</v>
      </c>
      <c r="N24" s="65">
        <v>1</v>
      </c>
      <c r="O24" s="65">
        <v>1</v>
      </c>
      <c r="P24" s="65">
        <v>1</v>
      </c>
      <c r="Q24" s="65">
        <v>0</v>
      </c>
      <c r="R24" s="65">
        <v>0</v>
      </c>
      <c r="S24" s="155">
        <f t="shared" si="1"/>
        <v>100</v>
      </c>
      <c r="T24" s="155">
        <f t="shared" si="2"/>
        <v>100</v>
      </c>
      <c r="U24" s="155">
        <f t="shared" si="3"/>
        <v>100</v>
      </c>
      <c r="V24" s="155" t="e">
        <f t="shared" si="4"/>
        <v>#DIV/0!</v>
      </c>
      <c r="W24" s="155" t="e">
        <f t="shared" si="5"/>
        <v>#DIV/0!</v>
      </c>
      <c r="Z24">
        <v>1</v>
      </c>
      <c r="AA24">
        <v>1</v>
      </c>
      <c r="AB24">
        <v>1</v>
      </c>
      <c r="AC24">
        <v>0</v>
      </c>
    </row>
    <row r="25" spans="1:29" x14ac:dyDescent="0.25">
      <c r="A25" s="21">
        <v>3501905</v>
      </c>
      <c r="B25" s="22" t="s">
        <v>60</v>
      </c>
      <c r="C25" s="22" t="s">
        <v>759</v>
      </c>
      <c r="D25" s="22" t="s">
        <v>760</v>
      </c>
      <c r="E25" s="23">
        <v>35074</v>
      </c>
      <c r="F25" s="22" t="s">
        <v>17</v>
      </c>
      <c r="G25" s="22" t="s">
        <v>15</v>
      </c>
      <c r="H25" s="22" t="s">
        <v>16</v>
      </c>
      <c r="I25" s="22">
        <v>2</v>
      </c>
      <c r="J25" s="22">
        <v>1</v>
      </c>
      <c r="K25" s="22">
        <v>4</v>
      </c>
      <c r="L25" s="22">
        <v>1</v>
      </c>
      <c r="M25" s="65">
        <v>1</v>
      </c>
      <c r="N25" s="65">
        <v>2</v>
      </c>
      <c r="O25" s="65">
        <v>2</v>
      </c>
      <c r="P25" s="65">
        <v>4</v>
      </c>
      <c r="Q25" s="65">
        <v>2</v>
      </c>
      <c r="R25" s="65">
        <v>1</v>
      </c>
      <c r="S25" s="155">
        <f t="shared" si="1"/>
        <v>100</v>
      </c>
      <c r="T25" s="155">
        <f t="shared" si="2"/>
        <v>50</v>
      </c>
      <c r="U25" s="155">
        <f t="shared" si="3"/>
        <v>100</v>
      </c>
      <c r="V25" s="155">
        <f t="shared" si="4"/>
        <v>50</v>
      </c>
      <c r="W25" s="155">
        <f t="shared" si="5"/>
        <v>100</v>
      </c>
      <c r="Z25">
        <v>2</v>
      </c>
      <c r="AA25">
        <v>1</v>
      </c>
      <c r="AB25">
        <v>4</v>
      </c>
      <c r="AC25">
        <v>1</v>
      </c>
    </row>
    <row r="26" spans="1:29" x14ac:dyDescent="0.25">
      <c r="A26" s="21">
        <v>3502002</v>
      </c>
      <c r="B26" s="22" t="s">
        <v>62</v>
      </c>
      <c r="C26" s="22" t="s">
        <v>763</v>
      </c>
      <c r="D26" s="22" t="s">
        <v>764</v>
      </c>
      <c r="E26" s="23">
        <v>35104</v>
      </c>
      <c r="F26" s="22" t="s">
        <v>61</v>
      </c>
      <c r="G26" s="22" t="s">
        <v>23</v>
      </c>
      <c r="H26" s="22" t="s">
        <v>24</v>
      </c>
      <c r="I26" s="22">
        <v>0</v>
      </c>
      <c r="J26" s="22">
        <v>0</v>
      </c>
      <c r="K26" s="22">
        <v>0</v>
      </c>
      <c r="L26" s="22">
        <v>0</v>
      </c>
      <c r="M26" s="65">
        <v>0</v>
      </c>
      <c r="N26" s="65">
        <v>0</v>
      </c>
      <c r="O26" s="65">
        <v>0</v>
      </c>
      <c r="P26" s="65">
        <v>0</v>
      </c>
      <c r="Q26" s="65">
        <v>0</v>
      </c>
      <c r="R26" s="65">
        <v>0</v>
      </c>
      <c r="S26" s="155" t="e">
        <f t="shared" si="1"/>
        <v>#DIV/0!</v>
      </c>
      <c r="T26" s="155" t="e">
        <f t="shared" si="2"/>
        <v>#DIV/0!</v>
      </c>
      <c r="U26" s="155" t="e">
        <f t="shared" si="3"/>
        <v>#DIV/0!</v>
      </c>
      <c r="V26" s="155" t="e">
        <f t="shared" si="4"/>
        <v>#DIV/0!</v>
      </c>
      <c r="W26" s="155" t="e">
        <f t="shared" si="5"/>
        <v>#DIV/0!</v>
      </c>
      <c r="Z26">
        <v>0</v>
      </c>
      <c r="AA26">
        <v>0</v>
      </c>
      <c r="AB26">
        <v>0</v>
      </c>
      <c r="AC26">
        <v>0</v>
      </c>
    </row>
    <row r="27" spans="1:29" x14ac:dyDescent="0.25">
      <c r="A27" s="21">
        <v>3502101</v>
      </c>
      <c r="B27" s="22" t="s">
        <v>64</v>
      </c>
      <c r="C27" s="22" t="s">
        <v>757</v>
      </c>
      <c r="D27" s="22" t="s">
        <v>758</v>
      </c>
      <c r="E27" s="23">
        <v>35022</v>
      </c>
      <c r="F27" s="22" t="s">
        <v>63</v>
      </c>
      <c r="G27" s="22" t="s">
        <v>43</v>
      </c>
      <c r="H27" s="22" t="s">
        <v>44</v>
      </c>
      <c r="I27" s="22">
        <v>17</v>
      </c>
      <c r="J27" s="22">
        <v>16</v>
      </c>
      <c r="K27" s="22">
        <v>22</v>
      </c>
      <c r="L27" s="22">
        <v>20</v>
      </c>
      <c r="M27" s="65">
        <v>11</v>
      </c>
      <c r="N27" s="65">
        <v>17</v>
      </c>
      <c r="O27" s="65">
        <v>18</v>
      </c>
      <c r="P27" s="65">
        <v>22</v>
      </c>
      <c r="Q27" s="65">
        <v>21</v>
      </c>
      <c r="R27" s="65">
        <v>11</v>
      </c>
      <c r="S27" s="155">
        <f t="shared" si="1"/>
        <v>100</v>
      </c>
      <c r="T27" s="155">
        <f t="shared" si="2"/>
        <v>88.888888888888886</v>
      </c>
      <c r="U27" s="155">
        <f t="shared" si="3"/>
        <v>100</v>
      </c>
      <c r="V27" s="155">
        <f t="shared" si="4"/>
        <v>95.238095238095227</v>
      </c>
      <c r="W27" s="155">
        <f t="shared" si="5"/>
        <v>100</v>
      </c>
      <c r="Z27">
        <v>17</v>
      </c>
      <c r="AA27">
        <v>16</v>
      </c>
      <c r="AB27">
        <v>22</v>
      </c>
      <c r="AC27">
        <v>20</v>
      </c>
    </row>
    <row r="28" spans="1:29" x14ac:dyDescent="0.25">
      <c r="A28" s="21">
        <v>3502200</v>
      </c>
      <c r="B28" s="22" t="s">
        <v>65</v>
      </c>
      <c r="C28" s="22" t="s">
        <v>765</v>
      </c>
      <c r="D28" s="22" t="s">
        <v>766</v>
      </c>
      <c r="E28" s="23">
        <v>35161</v>
      </c>
      <c r="F28" s="22" t="s">
        <v>29</v>
      </c>
      <c r="G28" s="22" t="s">
        <v>27</v>
      </c>
      <c r="H28" s="22" t="s">
        <v>28</v>
      </c>
      <c r="I28" s="22">
        <v>0</v>
      </c>
      <c r="J28" s="22">
        <v>1</v>
      </c>
      <c r="K28" s="22">
        <v>0</v>
      </c>
      <c r="L28" s="22">
        <v>0</v>
      </c>
      <c r="M28" s="65">
        <v>0</v>
      </c>
      <c r="N28" s="65">
        <v>0</v>
      </c>
      <c r="O28" s="65">
        <v>1</v>
      </c>
      <c r="P28" s="65">
        <v>0</v>
      </c>
      <c r="Q28" s="65">
        <v>0</v>
      </c>
      <c r="R28" s="65">
        <v>0</v>
      </c>
      <c r="S28" s="155" t="e">
        <f t="shared" si="1"/>
        <v>#DIV/0!</v>
      </c>
      <c r="T28" s="155">
        <f t="shared" si="2"/>
        <v>100</v>
      </c>
      <c r="U28" s="155" t="e">
        <f t="shared" si="3"/>
        <v>#DIV/0!</v>
      </c>
      <c r="V28" s="155" t="e">
        <f t="shared" si="4"/>
        <v>#DIV/0!</v>
      </c>
      <c r="W28" s="155" t="e">
        <f t="shared" si="5"/>
        <v>#DIV/0!</v>
      </c>
      <c r="Z28">
        <v>0</v>
      </c>
      <c r="AA28">
        <v>1</v>
      </c>
      <c r="AB28">
        <v>0</v>
      </c>
      <c r="AC28">
        <v>0</v>
      </c>
    </row>
    <row r="29" spans="1:29" x14ac:dyDescent="0.25">
      <c r="A29" s="21">
        <v>3502309</v>
      </c>
      <c r="B29" s="22" t="s">
        <v>67</v>
      </c>
      <c r="C29" s="22" t="s">
        <v>761</v>
      </c>
      <c r="D29" s="22" t="s">
        <v>762</v>
      </c>
      <c r="E29" s="23">
        <v>35063</v>
      </c>
      <c r="F29" s="22" t="s">
        <v>66</v>
      </c>
      <c r="G29" s="22" t="s">
        <v>19</v>
      </c>
      <c r="H29" s="22" t="s">
        <v>20</v>
      </c>
      <c r="I29" s="22">
        <v>2</v>
      </c>
      <c r="J29" s="22">
        <v>0</v>
      </c>
      <c r="K29" s="22">
        <v>0</v>
      </c>
      <c r="L29" s="22">
        <v>1</v>
      </c>
      <c r="M29" s="65">
        <v>0</v>
      </c>
      <c r="N29" s="65">
        <v>2</v>
      </c>
      <c r="O29" s="65">
        <v>1</v>
      </c>
      <c r="P29" s="65">
        <v>0</v>
      </c>
      <c r="Q29" s="65">
        <v>1</v>
      </c>
      <c r="R29" s="65">
        <v>0</v>
      </c>
      <c r="S29" s="155">
        <f t="shared" si="1"/>
        <v>100</v>
      </c>
      <c r="T29" s="155">
        <f t="shared" si="2"/>
        <v>0</v>
      </c>
      <c r="U29" s="155" t="e">
        <f t="shared" si="3"/>
        <v>#DIV/0!</v>
      </c>
      <c r="V29" s="155">
        <f t="shared" si="4"/>
        <v>100</v>
      </c>
      <c r="W29" s="155" t="e">
        <f t="shared" si="5"/>
        <v>#DIV/0!</v>
      </c>
      <c r="Z29">
        <v>2</v>
      </c>
      <c r="AA29">
        <v>0</v>
      </c>
      <c r="AB29">
        <v>0</v>
      </c>
      <c r="AC29">
        <v>1</v>
      </c>
    </row>
    <row r="30" spans="1:29" x14ac:dyDescent="0.25">
      <c r="A30" s="21">
        <v>3502408</v>
      </c>
      <c r="B30" s="22" t="s">
        <v>68</v>
      </c>
      <c r="C30" s="22" t="s">
        <v>767</v>
      </c>
      <c r="D30" s="22" t="s">
        <v>768</v>
      </c>
      <c r="E30" s="23">
        <v>35112</v>
      </c>
      <c r="F30" s="22" t="s">
        <v>33</v>
      </c>
      <c r="G30" s="22" t="s">
        <v>31</v>
      </c>
      <c r="H30" s="22" t="s">
        <v>32</v>
      </c>
      <c r="I30" s="22">
        <v>1</v>
      </c>
      <c r="J30" s="22">
        <v>0</v>
      </c>
      <c r="K30" s="22">
        <v>0</v>
      </c>
      <c r="L30" s="22">
        <v>0</v>
      </c>
      <c r="M30" s="65">
        <v>0</v>
      </c>
      <c r="N30" s="65">
        <v>1</v>
      </c>
      <c r="O30" s="65">
        <v>0</v>
      </c>
      <c r="P30" s="65">
        <v>0</v>
      </c>
      <c r="Q30" s="65">
        <v>0</v>
      </c>
      <c r="R30" s="65">
        <v>0</v>
      </c>
      <c r="S30" s="155">
        <f t="shared" si="1"/>
        <v>100</v>
      </c>
      <c r="T30" s="155" t="e">
        <f t="shared" si="2"/>
        <v>#DIV/0!</v>
      </c>
      <c r="U30" s="155" t="e">
        <f t="shared" si="3"/>
        <v>#DIV/0!</v>
      </c>
      <c r="V30" s="155" t="e">
        <f t="shared" si="4"/>
        <v>#DIV/0!</v>
      </c>
      <c r="W30" s="155" t="e">
        <f t="shared" si="5"/>
        <v>#DIV/0!</v>
      </c>
      <c r="Z30">
        <v>1</v>
      </c>
      <c r="AA30">
        <v>0</v>
      </c>
      <c r="AB30">
        <v>0</v>
      </c>
      <c r="AC30">
        <v>0</v>
      </c>
    </row>
    <row r="31" spans="1:29" x14ac:dyDescent="0.25">
      <c r="A31" s="21">
        <v>3502507</v>
      </c>
      <c r="B31" s="22" t="s">
        <v>72</v>
      </c>
      <c r="C31" s="22" t="s">
        <v>771</v>
      </c>
      <c r="D31" s="22" t="s">
        <v>772</v>
      </c>
      <c r="E31" s="23">
        <v>35172</v>
      </c>
      <c r="F31" s="22" t="s">
        <v>71</v>
      </c>
      <c r="G31" s="22" t="s">
        <v>69</v>
      </c>
      <c r="H31" s="22" t="s">
        <v>70</v>
      </c>
      <c r="I31" s="22">
        <v>1</v>
      </c>
      <c r="J31" s="22">
        <v>2</v>
      </c>
      <c r="K31" s="22">
        <v>4</v>
      </c>
      <c r="L31" s="22">
        <v>4</v>
      </c>
      <c r="M31" s="65">
        <v>0</v>
      </c>
      <c r="N31" s="65">
        <v>2</v>
      </c>
      <c r="O31" s="65">
        <v>2</v>
      </c>
      <c r="P31" s="65">
        <v>4</v>
      </c>
      <c r="Q31" s="65">
        <v>4</v>
      </c>
      <c r="R31" s="65">
        <v>0</v>
      </c>
      <c r="S31" s="155">
        <f t="shared" si="1"/>
        <v>50</v>
      </c>
      <c r="T31" s="155">
        <f t="shared" si="2"/>
        <v>100</v>
      </c>
      <c r="U31" s="155">
        <f t="shared" si="3"/>
        <v>100</v>
      </c>
      <c r="V31" s="155">
        <f t="shared" si="4"/>
        <v>100</v>
      </c>
      <c r="W31" s="155" t="e">
        <f t="shared" si="5"/>
        <v>#DIV/0!</v>
      </c>
      <c r="Z31">
        <v>1</v>
      </c>
      <c r="AA31">
        <v>2</v>
      </c>
      <c r="AB31">
        <v>4</v>
      </c>
      <c r="AC31">
        <v>4</v>
      </c>
    </row>
    <row r="32" spans="1:29" x14ac:dyDescent="0.25">
      <c r="A32" s="21">
        <v>3502606</v>
      </c>
      <c r="B32" s="22" t="s">
        <v>74</v>
      </c>
      <c r="C32" s="22" t="s">
        <v>757</v>
      </c>
      <c r="D32" s="22" t="s">
        <v>758</v>
      </c>
      <c r="E32" s="23">
        <v>35153</v>
      </c>
      <c r="F32" s="22" t="s">
        <v>73</v>
      </c>
      <c r="G32" s="22" t="s">
        <v>6</v>
      </c>
      <c r="H32" s="22" t="s">
        <v>7</v>
      </c>
      <c r="I32" s="22">
        <v>5</v>
      </c>
      <c r="J32" s="22">
        <v>7</v>
      </c>
      <c r="K32" s="22">
        <v>8</v>
      </c>
      <c r="L32" s="22">
        <v>1</v>
      </c>
      <c r="M32" s="65">
        <v>2</v>
      </c>
      <c r="N32" s="65">
        <v>5</v>
      </c>
      <c r="O32" s="65">
        <v>7</v>
      </c>
      <c r="P32" s="65">
        <v>9</v>
      </c>
      <c r="Q32" s="65">
        <v>1</v>
      </c>
      <c r="R32" s="65">
        <v>2</v>
      </c>
      <c r="S32" s="155">
        <f t="shared" si="1"/>
        <v>100</v>
      </c>
      <c r="T32" s="155">
        <f t="shared" si="2"/>
        <v>100</v>
      </c>
      <c r="U32" s="155">
        <f t="shared" si="3"/>
        <v>88.888888888888886</v>
      </c>
      <c r="V32" s="155">
        <f t="shared" si="4"/>
        <v>100</v>
      </c>
      <c r="W32" s="155">
        <f t="shared" si="5"/>
        <v>100</v>
      </c>
      <c r="Z32">
        <v>5</v>
      </c>
      <c r="AA32">
        <v>7</v>
      </c>
      <c r="AB32">
        <v>8</v>
      </c>
      <c r="AC32">
        <v>1</v>
      </c>
    </row>
    <row r="33" spans="1:29" x14ac:dyDescent="0.25">
      <c r="A33" s="21">
        <v>3502705</v>
      </c>
      <c r="B33" s="22" t="s">
        <v>76</v>
      </c>
      <c r="C33" s="22" t="s">
        <v>765</v>
      </c>
      <c r="D33" s="22" t="s">
        <v>766</v>
      </c>
      <c r="E33" s="23">
        <v>35162</v>
      </c>
      <c r="F33" s="22" t="s">
        <v>75</v>
      </c>
      <c r="G33" s="22" t="s">
        <v>27</v>
      </c>
      <c r="H33" s="22" t="s">
        <v>28</v>
      </c>
      <c r="I33" s="22">
        <v>0</v>
      </c>
      <c r="J33" s="22">
        <v>1</v>
      </c>
      <c r="K33" s="22">
        <v>2</v>
      </c>
      <c r="L33" s="22">
        <v>0</v>
      </c>
      <c r="M33" s="65">
        <v>0</v>
      </c>
      <c r="N33" s="65">
        <v>1</v>
      </c>
      <c r="O33" s="65">
        <v>1</v>
      </c>
      <c r="P33" s="65">
        <v>2</v>
      </c>
      <c r="Q33" s="65">
        <v>0</v>
      </c>
      <c r="R33" s="65">
        <v>0</v>
      </c>
      <c r="S33" s="155">
        <f t="shared" si="1"/>
        <v>0</v>
      </c>
      <c r="T33" s="155">
        <f t="shared" si="2"/>
        <v>100</v>
      </c>
      <c r="U33" s="155">
        <f t="shared" si="3"/>
        <v>100</v>
      </c>
      <c r="V33" s="155" t="e">
        <f t="shared" si="4"/>
        <v>#DIV/0!</v>
      </c>
      <c r="W33" s="155" t="e">
        <f t="shared" si="5"/>
        <v>#DIV/0!</v>
      </c>
      <c r="Z33">
        <v>0</v>
      </c>
      <c r="AA33">
        <v>1</v>
      </c>
      <c r="AB33">
        <v>2</v>
      </c>
      <c r="AC33">
        <v>0</v>
      </c>
    </row>
    <row r="34" spans="1:29" x14ac:dyDescent="0.25">
      <c r="A34" s="21">
        <v>3502754</v>
      </c>
      <c r="B34" s="22" t="s">
        <v>77</v>
      </c>
      <c r="C34" s="22" t="s">
        <v>765</v>
      </c>
      <c r="D34" s="22" t="s">
        <v>766</v>
      </c>
      <c r="E34" s="23">
        <v>35163</v>
      </c>
      <c r="F34" s="22" t="s">
        <v>28</v>
      </c>
      <c r="G34" s="22" t="s">
        <v>27</v>
      </c>
      <c r="H34" s="22" t="s">
        <v>28</v>
      </c>
      <c r="I34" s="22">
        <v>0</v>
      </c>
      <c r="J34" s="22">
        <v>1</v>
      </c>
      <c r="K34" s="22">
        <v>0</v>
      </c>
      <c r="L34" s="22">
        <v>0</v>
      </c>
      <c r="M34" s="65">
        <v>0</v>
      </c>
      <c r="N34" s="65">
        <v>0</v>
      </c>
      <c r="O34" s="65">
        <v>1</v>
      </c>
      <c r="P34" s="65">
        <v>0</v>
      </c>
      <c r="Q34" s="65">
        <v>0</v>
      </c>
      <c r="R34" s="65">
        <v>0</v>
      </c>
      <c r="S34" s="155" t="e">
        <f t="shared" si="1"/>
        <v>#DIV/0!</v>
      </c>
      <c r="T34" s="155">
        <f t="shared" si="2"/>
        <v>100</v>
      </c>
      <c r="U34" s="155" t="e">
        <f t="shared" si="3"/>
        <v>#DIV/0!</v>
      </c>
      <c r="V34" s="155" t="e">
        <f t="shared" si="4"/>
        <v>#DIV/0!</v>
      </c>
      <c r="W34" s="155" t="e">
        <f t="shared" si="5"/>
        <v>#DIV/0!</v>
      </c>
      <c r="Z34">
        <v>0</v>
      </c>
      <c r="AA34">
        <v>1</v>
      </c>
      <c r="AB34">
        <v>0</v>
      </c>
      <c r="AC34">
        <v>0</v>
      </c>
    </row>
    <row r="35" spans="1:29" x14ac:dyDescent="0.25">
      <c r="A35" s="21">
        <v>3502804</v>
      </c>
      <c r="B35" s="22" t="s">
        <v>79</v>
      </c>
      <c r="C35" s="22" t="s">
        <v>757</v>
      </c>
      <c r="D35" s="22" t="s">
        <v>758</v>
      </c>
      <c r="E35" s="23">
        <v>35021</v>
      </c>
      <c r="F35" s="22" t="s">
        <v>78</v>
      </c>
      <c r="G35" s="22" t="s">
        <v>43</v>
      </c>
      <c r="H35" s="22" t="s">
        <v>44</v>
      </c>
      <c r="I35" s="22">
        <v>12</v>
      </c>
      <c r="J35" s="22">
        <v>7</v>
      </c>
      <c r="K35" s="22">
        <v>16</v>
      </c>
      <c r="L35" s="22">
        <v>7</v>
      </c>
      <c r="M35" s="65">
        <v>9</v>
      </c>
      <c r="N35" s="65">
        <v>12</v>
      </c>
      <c r="O35" s="65">
        <v>7</v>
      </c>
      <c r="P35" s="65">
        <v>16</v>
      </c>
      <c r="Q35" s="65">
        <v>7</v>
      </c>
      <c r="R35" s="65">
        <v>9</v>
      </c>
      <c r="S35" s="155">
        <f t="shared" si="1"/>
        <v>100</v>
      </c>
      <c r="T35" s="155">
        <f t="shared" si="2"/>
        <v>100</v>
      </c>
      <c r="U35" s="155">
        <f t="shared" si="3"/>
        <v>100</v>
      </c>
      <c r="V35" s="155">
        <f t="shared" si="4"/>
        <v>100</v>
      </c>
      <c r="W35" s="155">
        <f t="shared" si="5"/>
        <v>100</v>
      </c>
      <c r="Z35">
        <v>12</v>
      </c>
      <c r="AA35">
        <v>7</v>
      </c>
      <c r="AB35">
        <v>16</v>
      </c>
      <c r="AC35">
        <v>7</v>
      </c>
    </row>
    <row r="36" spans="1:29" x14ac:dyDescent="0.25">
      <c r="A36" s="21">
        <v>3502903</v>
      </c>
      <c r="B36" s="22" t="s">
        <v>80</v>
      </c>
      <c r="C36" s="22" t="s">
        <v>765</v>
      </c>
      <c r="D36" s="22" t="s">
        <v>766</v>
      </c>
      <c r="E36" s="23">
        <v>35163</v>
      </c>
      <c r="F36" s="22" t="s">
        <v>28</v>
      </c>
      <c r="G36" s="22" t="s">
        <v>27</v>
      </c>
      <c r="H36" s="22" t="s">
        <v>28</v>
      </c>
      <c r="I36" s="22">
        <v>0</v>
      </c>
      <c r="J36" s="22">
        <v>1</v>
      </c>
      <c r="K36" s="22">
        <v>0</v>
      </c>
      <c r="L36" s="22">
        <v>0</v>
      </c>
      <c r="M36" s="65">
        <v>0</v>
      </c>
      <c r="N36" s="65">
        <v>0</v>
      </c>
      <c r="O36" s="65">
        <v>1</v>
      </c>
      <c r="P36" s="65">
        <v>0</v>
      </c>
      <c r="Q36" s="65">
        <v>0</v>
      </c>
      <c r="R36" s="65">
        <v>0</v>
      </c>
      <c r="S36" s="155" t="e">
        <f t="shared" si="1"/>
        <v>#DIV/0!</v>
      </c>
      <c r="T36" s="155">
        <f t="shared" si="2"/>
        <v>100</v>
      </c>
      <c r="U36" s="155" t="e">
        <f t="shared" si="3"/>
        <v>#DIV/0!</v>
      </c>
      <c r="V36" s="155" t="e">
        <f t="shared" si="4"/>
        <v>#DIV/0!</v>
      </c>
      <c r="W36" s="155" t="e">
        <f t="shared" si="5"/>
        <v>#DIV/0!</v>
      </c>
      <c r="Z36">
        <v>0</v>
      </c>
      <c r="AA36">
        <v>1</v>
      </c>
      <c r="AB36">
        <v>0</v>
      </c>
      <c r="AC36">
        <v>0</v>
      </c>
    </row>
    <row r="37" spans="1:29" x14ac:dyDescent="0.25">
      <c r="A37" s="21">
        <v>3503000</v>
      </c>
      <c r="B37" s="22" t="s">
        <v>84</v>
      </c>
      <c r="C37" s="22" t="s">
        <v>769</v>
      </c>
      <c r="D37" s="22" t="s">
        <v>770</v>
      </c>
      <c r="E37" s="23">
        <v>35083</v>
      </c>
      <c r="F37" s="22" t="s">
        <v>83</v>
      </c>
      <c r="G37" s="22" t="s">
        <v>81</v>
      </c>
      <c r="H37" s="22" t="s">
        <v>82</v>
      </c>
      <c r="I37" s="22">
        <v>0</v>
      </c>
      <c r="J37" s="22">
        <v>0</v>
      </c>
      <c r="K37" s="22">
        <v>0</v>
      </c>
      <c r="L37" s="22">
        <v>2</v>
      </c>
      <c r="M37" s="65">
        <v>0</v>
      </c>
      <c r="N37" s="65">
        <v>1</v>
      </c>
      <c r="O37" s="65">
        <v>0</v>
      </c>
      <c r="P37" s="65">
        <v>0</v>
      </c>
      <c r="Q37" s="65">
        <v>2</v>
      </c>
      <c r="R37" s="65">
        <v>0</v>
      </c>
      <c r="S37" s="155">
        <f t="shared" si="1"/>
        <v>0</v>
      </c>
      <c r="T37" s="155" t="e">
        <f t="shared" si="2"/>
        <v>#DIV/0!</v>
      </c>
      <c r="U37" s="155" t="e">
        <f t="shared" si="3"/>
        <v>#DIV/0!</v>
      </c>
      <c r="V37" s="155">
        <f t="shared" si="4"/>
        <v>100</v>
      </c>
      <c r="W37" s="155" t="e">
        <f t="shared" si="5"/>
        <v>#DIV/0!</v>
      </c>
      <c r="Z37">
        <v>0</v>
      </c>
      <c r="AA37">
        <v>0</v>
      </c>
      <c r="AB37">
        <v>0</v>
      </c>
      <c r="AC37">
        <v>2</v>
      </c>
    </row>
    <row r="38" spans="1:29" x14ac:dyDescent="0.25">
      <c r="A38" s="21">
        <v>3503109</v>
      </c>
      <c r="B38" s="22" t="s">
        <v>85</v>
      </c>
      <c r="C38" s="22" t="s">
        <v>761</v>
      </c>
      <c r="D38" s="22" t="s">
        <v>762</v>
      </c>
      <c r="E38" s="23">
        <v>35061</v>
      </c>
      <c r="F38" s="22" t="s">
        <v>21</v>
      </c>
      <c r="G38" s="22" t="s">
        <v>19</v>
      </c>
      <c r="H38" s="22" t="s">
        <v>20</v>
      </c>
      <c r="I38" s="22">
        <v>0</v>
      </c>
      <c r="J38" s="22">
        <v>0</v>
      </c>
      <c r="K38" s="22">
        <v>0</v>
      </c>
      <c r="L38" s="22">
        <v>2</v>
      </c>
      <c r="M38" s="65">
        <v>0</v>
      </c>
      <c r="N38" s="65">
        <v>0</v>
      </c>
      <c r="O38" s="65">
        <v>0</v>
      </c>
      <c r="P38" s="65">
        <v>0</v>
      </c>
      <c r="Q38" s="65">
        <v>2</v>
      </c>
      <c r="R38" s="65">
        <v>0</v>
      </c>
      <c r="S38" s="155" t="e">
        <f t="shared" si="1"/>
        <v>#DIV/0!</v>
      </c>
      <c r="T38" s="155" t="e">
        <f t="shared" si="2"/>
        <v>#DIV/0!</v>
      </c>
      <c r="U38" s="155" t="e">
        <f t="shared" si="3"/>
        <v>#DIV/0!</v>
      </c>
      <c r="V38" s="155">
        <f t="shared" si="4"/>
        <v>100</v>
      </c>
      <c r="W38" s="155" t="e">
        <f t="shared" si="5"/>
        <v>#DIV/0!</v>
      </c>
      <c r="Z38">
        <v>0</v>
      </c>
      <c r="AA38">
        <v>0</v>
      </c>
      <c r="AB38">
        <v>0</v>
      </c>
      <c r="AC38">
        <v>2</v>
      </c>
    </row>
    <row r="39" spans="1:29" x14ac:dyDescent="0.25">
      <c r="A39" s="21">
        <v>3503158</v>
      </c>
      <c r="B39" s="22" t="s">
        <v>86</v>
      </c>
      <c r="C39" s="22" t="s">
        <v>771</v>
      </c>
      <c r="D39" s="22" t="s">
        <v>772</v>
      </c>
      <c r="E39" s="23">
        <v>35172</v>
      </c>
      <c r="F39" s="22" t="s">
        <v>71</v>
      </c>
      <c r="G39" s="22" t="s">
        <v>69</v>
      </c>
      <c r="H39" s="22" t="s">
        <v>70</v>
      </c>
      <c r="I39" s="22">
        <v>0</v>
      </c>
      <c r="J39" s="22">
        <v>0</v>
      </c>
      <c r="K39" s="22">
        <v>0</v>
      </c>
      <c r="L39" s="22">
        <v>0</v>
      </c>
      <c r="M39" s="65">
        <v>0</v>
      </c>
      <c r="N39" s="65">
        <v>0</v>
      </c>
      <c r="O39" s="65">
        <v>0</v>
      </c>
      <c r="P39" s="65">
        <v>0</v>
      </c>
      <c r="Q39" s="65">
        <v>0</v>
      </c>
      <c r="R39" s="65">
        <v>0</v>
      </c>
      <c r="S39" s="155" t="e">
        <f t="shared" si="1"/>
        <v>#DIV/0!</v>
      </c>
      <c r="T39" s="155" t="e">
        <f t="shared" si="2"/>
        <v>#DIV/0!</v>
      </c>
      <c r="U39" s="155" t="e">
        <f t="shared" si="3"/>
        <v>#DIV/0!</v>
      </c>
      <c r="V39" s="155" t="e">
        <f t="shared" si="4"/>
        <v>#DIV/0!</v>
      </c>
      <c r="W39" s="155" t="e">
        <f t="shared" si="5"/>
        <v>#DIV/0!</v>
      </c>
      <c r="Z39">
        <v>0</v>
      </c>
      <c r="AA39">
        <v>0</v>
      </c>
      <c r="AB39">
        <v>0</v>
      </c>
      <c r="AC39">
        <v>0</v>
      </c>
    </row>
    <row r="40" spans="1:29" x14ac:dyDescent="0.25">
      <c r="A40" s="21">
        <v>3503208</v>
      </c>
      <c r="B40" s="22" t="s">
        <v>87</v>
      </c>
      <c r="C40" s="22" t="s">
        <v>769</v>
      </c>
      <c r="D40" s="22" t="s">
        <v>770</v>
      </c>
      <c r="E40" s="23">
        <v>35031</v>
      </c>
      <c r="F40" s="22" t="s">
        <v>57</v>
      </c>
      <c r="G40" s="22" t="s">
        <v>55</v>
      </c>
      <c r="H40" s="22" t="s">
        <v>56</v>
      </c>
      <c r="I40" s="22">
        <v>6</v>
      </c>
      <c r="J40" s="22">
        <v>2</v>
      </c>
      <c r="K40" s="22">
        <v>7</v>
      </c>
      <c r="L40" s="22">
        <v>7</v>
      </c>
      <c r="M40" s="65">
        <v>4</v>
      </c>
      <c r="N40" s="65">
        <v>6</v>
      </c>
      <c r="O40" s="65">
        <v>2</v>
      </c>
      <c r="P40" s="65">
        <v>7</v>
      </c>
      <c r="Q40" s="65">
        <v>7</v>
      </c>
      <c r="R40" s="65">
        <v>4</v>
      </c>
      <c r="S40" s="155">
        <f t="shared" si="1"/>
        <v>100</v>
      </c>
      <c r="T40" s="155">
        <f t="shared" si="2"/>
        <v>100</v>
      </c>
      <c r="U40" s="155">
        <f t="shared" si="3"/>
        <v>100</v>
      </c>
      <c r="V40" s="155">
        <f t="shared" si="4"/>
        <v>100</v>
      </c>
      <c r="W40" s="155">
        <f t="shared" si="5"/>
        <v>100</v>
      </c>
      <c r="Z40">
        <v>6</v>
      </c>
      <c r="AA40">
        <v>2</v>
      </c>
      <c r="AB40">
        <v>7</v>
      </c>
      <c r="AC40">
        <v>7</v>
      </c>
    </row>
    <row r="41" spans="1:29" x14ac:dyDescent="0.25">
      <c r="A41" s="21">
        <v>3503307</v>
      </c>
      <c r="B41" s="22" t="s">
        <v>89</v>
      </c>
      <c r="C41" s="22" t="s">
        <v>763</v>
      </c>
      <c r="D41" s="22" t="s">
        <v>764</v>
      </c>
      <c r="E41" s="23">
        <v>35101</v>
      </c>
      <c r="F41" s="22" t="s">
        <v>88</v>
      </c>
      <c r="G41" s="22" t="s">
        <v>23</v>
      </c>
      <c r="H41" s="22" t="s">
        <v>24</v>
      </c>
      <c r="I41" s="22">
        <v>9</v>
      </c>
      <c r="J41" s="22">
        <v>7</v>
      </c>
      <c r="K41" s="22">
        <v>1</v>
      </c>
      <c r="L41" s="22">
        <v>4</v>
      </c>
      <c r="M41" s="65">
        <v>3</v>
      </c>
      <c r="N41" s="65">
        <v>9</v>
      </c>
      <c r="O41" s="65">
        <v>8</v>
      </c>
      <c r="P41" s="65">
        <v>2</v>
      </c>
      <c r="Q41" s="65">
        <v>4</v>
      </c>
      <c r="R41" s="65">
        <v>3</v>
      </c>
      <c r="S41" s="155">
        <f t="shared" si="1"/>
        <v>100</v>
      </c>
      <c r="T41" s="155">
        <f t="shared" si="2"/>
        <v>87.5</v>
      </c>
      <c r="U41" s="155">
        <f t="shared" si="3"/>
        <v>50</v>
      </c>
      <c r="V41" s="155">
        <f t="shared" si="4"/>
        <v>100</v>
      </c>
      <c r="W41" s="155">
        <f t="shared" si="5"/>
        <v>100</v>
      </c>
      <c r="Z41">
        <v>9</v>
      </c>
      <c r="AA41">
        <v>7</v>
      </c>
      <c r="AB41">
        <v>1</v>
      </c>
      <c r="AC41">
        <v>4</v>
      </c>
    </row>
    <row r="42" spans="1:29" x14ac:dyDescent="0.25">
      <c r="A42" s="21">
        <v>3503356</v>
      </c>
      <c r="B42" s="22" t="s">
        <v>91</v>
      </c>
      <c r="C42" s="22" t="s">
        <v>755</v>
      </c>
      <c r="D42" s="22" t="s">
        <v>756</v>
      </c>
      <c r="E42" s="23">
        <v>35095</v>
      </c>
      <c r="F42" s="22" t="s">
        <v>90</v>
      </c>
      <c r="G42" s="22" t="s">
        <v>2</v>
      </c>
      <c r="H42" s="22" t="s">
        <v>3</v>
      </c>
      <c r="I42" s="22">
        <v>0</v>
      </c>
      <c r="J42" s="22">
        <v>0</v>
      </c>
      <c r="K42" s="22">
        <v>0</v>
      </c>
      <c r="L42" s="22">
        <v>0</v>
      </c>
      <c r="M42" s="65">
        <v>0</v>
      </c>
      <c r="N42" s="65">
        <v>0</v>
      </c>
      <c r="O42" s="65">
        <v>0</v>
      </c>
      <c r="P42" s="65">
        <v>0</v>
      </c>
      <c r="Q42" s="65">
        <v>0</v>
      </c>
      <c r="R42" s="65">
        <v>0</v>
      </c>
      <c r="S42" s="155" t="e">
        <f t="shared" si="1"/>
        <v>#DIV/0!</v>
      </c>
      <c r="T42" s="155" t="e">
        <f t="shared" si="2"/>
        <v>#DIV/0!</v>
      </c>
      <c r="U42" s="155" t="e">
        <f t="shared" si="3"/>
        <v>#DIV/0!</v>
      </c>
      <c r="V42" s="155" t="e">
        <f t="shared" si="4"/>
        <v>#DIV/0!</v>
      </c>
      <c r="W42" s="155" t="e">
        <f t="shared" si="5"/>
        <v>#DIV/0!</v>
      </c>
      <c r="Z42">
        <v>0</v>
      </c>
      <c r="AA42">
        <v>0</v>
      </c>
      <c r="AB42">
        <v>0</v>
      </c>
      <c r="AC42">
        <v>0</v>
      </c>
    </row>
    <row r="43" spans="1:29" x14ac:dyDescent="0.25">
      <c r="A43" s="21">
        <v>3503406</v>
      </c>
      <c r="B43" s="22" t="s">
        <v>92</v>
      </c>
      <c r="C43" s="22" t="s">
        <v>761</v>
      </c>
      <c r="D43" s="22" t="s">
        <v>762</v>
      </c>
      <c r="E43" s="23">
        <v>35062</v>
      </c>
      <c r="F43" s="22" t="s">
        <v>20</v>
      </c>
      <c r="G43" s="22" t="s">
        <v>19</v>
      </c>
      <c r="H43" s="22" t="s">
        <v>20</v>
      </c>
      <c r="I43" s="22">
        <v>0</v>
      </c>
      <c r="J43" s="22">
        <v>1</v>
      </c>
      <c r="K43" s="22">
        <v>0</v>
      </c>
      <c r="L43" s="22">
        <v>1</v>
      </c>
      <c r="M43" s="65">
        <v>1</v>
      </c>
      <c r="N43" s="65">
        <v>0</v>
      </c>
      <c r="O43" s="65">
        <v>1</v>
      </c>
      <c r="P43" s="65">
        <v>0</v>
      </c>
      <c r="Q43" s="65">
        <v>1</v>
      </c>
      <c r="R43" s="65">
        <v>1</v>
      </c>
      <c r="S43" s="155" t="e">
        <f t="shared" si="1"/>
        <v>#DIV/0!</v>
      </c>
      <c r="T43" s="155">
        <f t="shared" si="2"/>
        <v>100</v>
      </c>
      <c r="U43" s="155" t="e">
        <f t="shared" si="3"/>
        <v>#DIV/0!</v>
      </c>
      <c r="V43" s="155">
        <f t="shared" si="4"/>
        <v>100</v>
      </c>
      <c r="W43" s="155">
        <f t="shared" si="5"/>
        <v>100</v>
      </c>
      <c r="Z43">
        <v>0</v>
      </c>
      <c r="AA43">
        <v>1</v>
      </c>
      <c r="AB43">
        <v>0</v>
      </c>
      <c r="AC43">
        <v>1</v>
      </c>
    </row>
    <row r="44" spans="1:29" x14ac:dyDescent="0.25">
      <c r="A44" s="21">
        <v>3503505</v>
      </c>
      <c r="B44" s="22" t="s">
        <v>93</v>
      </c>
      <c r="C44" s="22" t="s">
        <v>771</v>
      </c>
      <c r="D44" s="22" t="s">
        <v>772</v>
      </c>
      <c r="E44" s="23">
        <v>35172</v>
      </c>
      <c r="F44" s="22" t="s">
        <v>71</v>
      </c>
      <c r="G44" s="22" t="s">
        <v>69</v>
      </c>
      <c r="H44" s="22" t="s">
        <v>70</v>
      </c>
      <c r="I44" s="22">
        <v>0</v>
      </c>
      <c r="J44" s="22">
        <v>0</v>
      </c>
      <c r="K44" s="22">
        <v>0</v>
      </c>
      <c r="L44" s="22">
        <v>0</v>
      </c>
      <c r="M44" s="65">
        <v>0</v>
      </c>
      <c r="N44" s="65">
        <v>0</v>
      </c>
      <c r="O44" s="65">
        <v>0</v>
      </c>
      <c r="P44" s="65">
        <v>0</v>
      </c>
      <c r="Q44" s="65">
        <v>0</v>
      </c>
      <c r="R44" s="65">
        <v>0</v>
      </c>
      <c r="S44" s="155" t="e">
        <f t="shared" si="1"/>
        <v>#DIV/0!</v>
      </c>
      <c r="T44" s="155" t="e">
        <f t="shared" si="2"/>
        <v>#DIV/0!</v>
      </c>
      <c r="U44" s="155" t="e">
        <f t="shared" si="3"/>
        <v>#DIV/0!</v>
      </c>
      <c r="V44" s="155" t="e">
        <f t="shared" si="4"/>
        <v>#DIV/0!</v>
      </c>
      <c r="W44" s="155" t="e">
        <f t="shared" si="5"/>
        <v>#DIV/0!</v>
      </c>
      <c r="Z44">
        <v>0</v>
      </c>
      <c r="AA44">
        <v>0</v>
      </c>
      <c r="AB44">
        <v>0</v>
      </c>
      <c r="AC44">
        <v>0</v>
      </c>
    </row>
    <row r="45" spans="1:29" x14ac:dyDescent="0.25">
      <c r="A45" s="21">
        <v>3503604</v>
      </c>
      <c r="B45" s="22" t="s">
        <v>94</v>
      </c>
      <c r="C45" s="22" t="s">
        <v>761</v>
      </c>
      <c r="D45" s="22" t="s">
        <v>762</v>
      </c>
      <c r="E45" s="23">
        <v>35063</v>
      </c>
      <c r="F45" s="22" t="s">
        <v>66</v>
      </c>
      <c r="G45" s="22" t="s">
        <v>19</v>
      </c>
      <c r="H45" s="22" t="s">
        <v>20</v>
      </c>
      <c r="I45" s="22">
        <v>0</v>
      </c>
      <c r="J45" s="22">
        <v>0</v>
      </c>
      <c r="K45" s="22">
        <v>0</v>
      </c>
      <c r="L45" s="22">
        <v>0</v>
      </c>
      <c r="M45" s="65">
        <v>0</v>
      </c>
      <c r="N45" s="65">
        <v>0</v>
      </c>
      <c r="O45" s="65">
        <v>0</v>
      </c>
      <c r="P45" s="65">
        <v>0</v>
      </c>
      <c r="Q45" s="65">
        <v>0</v>
      </c>
      <c r="R45" s="65">
        <v>0</v>
      </c>
      <c r="S45" s="155" t="e">
        <f t="shared" si="1"/>
        <v>#DIV/0!</v>
      </c>
      <c r="T45" s="155" t="e">
        <f t="shared" si="2"/>
        <v>#DIV/0!</v>
      </c>
      <c r="U45" s="155" t="e">
        <f t="shared" si="3"/>
        <v>#DIV/0!</v>
      </c>
      <c r="V45" s="155" t="e">
        <f t="shared" si="4"/>
        <v>#DIV/0!</v>
      </c>
      <c r="W45" s="155" t="e">
        <f t="shared" si="5"/>
        <v>#DIV/0!</v>
      </c>
      <c r="Z45">
        <v>0</v>
      </c>
      <c r="AA45">
        <v>0</v>
      </c>
      <c r="AB45">
        <v>0</v>
      </c>
      <c r="AC45">
        <v>0</v>
      </c>
    </row>
    <row r="46" spans="1:29" x14ac:dyDescent="0.25">
      <c r="A46" s="21">
        <v>3503703</v>
      </c>
      <c r="B46" s="22" t="s">
        <v>96</v>
      </c>
      <c r="C46" s="22" t="s">
        <v>757</v>
      </c>
      <c r="D46" s="22" t="s">
        <v>758</v>
      </c>
      <c r="E46" s="23">
        <v>35151</v>
      </c>
      <c r="F46" s="22" t="s">
        <v>95</v>
      </c>
      <c r="G46" s="22" t="s">
        <v>6</v>
      </c>
      <c r="H46" s="22" t="s">
        <v>7</v>
      </c>
      <c r="I46" s="22">
        <v>2</v>
      </c>
      <c r="J46" s="22">
        <v>0</v>
      </c>
      <c r="K46" s="22">
        <v>0</v>
      </c>
      <c r="L46" s="22">
        <v>1</v>
      </c>
      <c r="M46" s="65">
        <v>3</v>
      </c>
      <c r="N46" s="65">
        <v>2</v>
      </c>
      <c r="O46" s="65">
        <v>0</v>
      </c>
      <c r="P46" s="65">
        <v>0</v>
      </c>
      <c r="Q46" s="65">
        <v>1</v>
      </c>
      <c r="R46" s="65">
        <v>3</v>
      </c>
      <c r="S46" s="155">
        <f t="shared" si="1"/>
        <v>100</v>
      </c>
      <c r="T46" s="155" t="e">
        <f t="shared" si="2"/>
        <v>#DIV/0!</v>
      </c>
      <c r="U46" s="155" t="e">
        <f t="shared" si="3"/>
        <v>#DIV/0!</v>
      </c>
      <c r="V46" s="155">
        <f t="shared" si="4"/>
        <v>100</v>
      </c>
      <c r="W46" s="155">
        <f t="shared" si="5"/>
        <v>100</v>
      </c>
      <c r="Z46">
        <v>2</v>
      </c>
      <c r="AA46">
        <v>0</v>
      </c>
      <c r="AB46">
        <v>0</v>
      </c>
      <c r="AC46">
        <v>1</v>
      </c>
    </row>
    <row r="47" spans="1:29" x14ac:dyDescent="0.25">
      <c r="A47" s="21">
        <v>3503802</v>
      </c>
      <c r="B47" s="22" t="s">
        <v>97</v>
      </c>
      <c r="C47" s="22" t="s">
        <v>759</v>
      </c>
      <c r="D47" s="22" t="s">
        <v>760</v>
      </c>
      <c r="E47" s="23">
        <v>35072</v>
      </c>
      <c r="F47" s="22" t="s">
        <v>53</v>
      </c>
      <c r="G47" s="22" t="s">
        <v>15</v>
      </c>
      <c r="H47" s="22" t="s">
        <v>16</v>
      </c>
      <c r="I47" s="22">
        <v>0</v>
      </c>
      <c r="J47" s="22">
        <v>4</v>
      </c>
      <c r="K47" s="22">
        <v>0</v>
      </c>
      <c r="L47" s="22">
        <v>0</v>
      </c>
      <c r="M47" s="65">
        <v>0</v>
      </c>
      <c r="N47" s="65">
        <v>0</v>
      </c>
      <c r="O47" s="65">
        <v>4</v>
      </c>
      <c r="P47" s="65">
        <v>2</v>
      </c>
      <c r="Q47" s="65">
        <v>0</v>
      </c>
      <c r="R47" s="65">
        <v>0</v>
      </c>
      <c r="S47" s="155" t="e">
        <f t="shared" si="1"/>
        <v>#DIV/0!</v>
      </c>
      <c r="T47" s="155">
        <f t="shared" si="2"/>
        <v>100</v>
      </c>
      <c r="U47" s="155">
        <f t="shared" si="3"/>
        <v>0</v>
      </c>
      <c r="V47" s="155" t="e">
        <f t="shared" si="4"/>
        <v>#DIV/0!</v>
      </c>
      <c r="W47" s="155" t="e">
        <f t="shared" si="5"/>
        <v>#DIV/0!</v>
      </c>
      <c r="Z47">
        <v>0</v>
      </c>
      <c r="AA47">
        <v>4</v>
      </c>
      <c r="AB47">
        <v>0</v>
      </c>
      <c r="AC47">
        <v>0</v>
      </c>
    </row>
    <row r="48" spans="1:29" x14ac:dyDescent="0.25">
      <c r="A48" s="21">
        <v>3503901</v>
      </c>
      <c r="B48" s="22" t="s">
        <v>101</v>
      </c>
      <c r="C48" s="22" t="s">
        <v>773</v>
      </c>
      <c r="D48" s="22" t="s">
        <v>774</v>
      </c>
      <c r="E48" s="23">
        <v>35011</v>
      </c>
      <c r="F48" s="22" t="s">
        <v>100</v>
      </c>
      <c r="G48" s="22" t="s">
        <v>98</v>
      </c>
      <c r="H48" s="22" t="s">
        <v>99</v>
      </c>
      <c r="I48" s="22">
        <v>2</v>
      </c>
      <c r="J48" s="22">
        <v>3</v>
      </c>
      <c r="K48" s="22">
        <v>1</v>
      </c>
      <c r="L48" s="22">
        <v>0</v>
      </c>
      <c r="M48" s="65">
        <v>0</v>
      </c>
      <c r="N48" s="65">
        <v>2</v>
      </c>
      <c r="O48" s="65">
        <v>3</v>
      </c>
      <c r="P48" s="65">
        <v>1</v>
      </c>
      <c r="Q48" s="65">
        <v>0</v>
      </c>
      <c r="R48" s="65">
        <v>0</v>
      </c>
      <c r="S48" s="155">
        <f t="shared" si="1"/>
        <v>100</v>
      </c>
      <c r="T48" s="155">
        <f t="shared" si="2"/>
        <v>100</v>
      </c>
      <c r="U48" s="155">
        <f t="shared" si="3"/>
        <v>100</v>
      </c>
      <c r="V48" s="155" t="e">
        <f t="shared" si="4"/>
        <v>#DIV/0!</v>
      </c>
      <c r="W48" s="155" t="e">
        <f t="shared" si="5"/>
        <v>#DIV/0!</v>
      </c>
      <c r="Z48">
        <v>2</v>
      </c>
      <c r="AA48">
        <v>3</v>
      </c>
      <c r="AB48">
        <v>1</v>
      </c>
      <c r="AC48">
        <v>0</v>
      </c>
    </row>
    <row r="49" spans="1:29" x14ac:dyDescent="0.25">
      <c r="A49" s="21">
        <v>3503950</v>
      </c>
      <c r="B49" s="22" t="s">
        <v>102</v>
      </c>
      <c r="C49" s="22" t="s">
        <v>757</v>
      </c>
      <c r="D49" s="22" t="s">
        <v>758</v>
      </c>
      <c r="E49" s="23">
        <v>35153</v>
      </c>
      <c r="F49" s="22" t="s">
        <v>73</v>
      </c>
      <c r="G49" s="22" t="s">
        <v>6</v>
      </c>
      <c r="H49" s="22" t="s">
        <v>7</v>
      </c>
      <c r="I49" s="22">
        <v>0</v>
      </c>
      <c r="J49" s="22">
        <v>0</v>
      </c>
      <c r="K49" s="22">
        <v>0</v>
      </c>
      <c r="L49" s="22">
        <v>0</v>
      </c>
      <c r="M49" s="65">
        <v>0</v>
      </c>
      <c r="N49" s="65">
        <v>0</v>
      </c>
      <c r="O49" s="65">
        <v>0</v>
      </c>
      <c r="P49" s="65">
        <v>0</v>
      </c>
      <c r="Q49" s="65">
        <v>0</v>
      </c>
      <c r="R49" s="65">
        <v>0</v>
      </c>
      <c r="S49" s="155" t="e">
        <f t="shared" si="1"/>
        <v>#DIV/0!</v>
      </c>
      <c r="T49" s="155" t="e">
        <f t="shared" si="2"/>
        <v>#DIV/0!</v>
      </c>
      <c r="U49" s="155" t="e">
        <f t="shared" si="3"/>
        <v>#DIV/0!</v>
      </c>
      <c r="V49" s="155" t="e">
        <f t="shared" si="4"/>
        <v>#DIV/0!</v>
      </c>
      <c r="W49" s="155" t="e">
        <f t="shared" si="5"/>
        <v>#DIV/0!</v>
      </c>
      <c r="Z49">
        <v>0</v>
      </c>
      <c r="AA49">
        <v>0</v>
      </c>
      <c r="AB49">
        <v>0</v>
      </c>
      <c r="AC49">
        <v>0</v>
      </c>
    </row>
    <row r="50" spans="1:29" x14ac:dyDescent="0.25">
      <c r="A50" s="21">
        <v>3504008</v>
      </c>
      <c r="B50" s="22" t="s">
        <v>104</v>
      </c>
      <c r="C50" s="22" t="s">
        <v>755</v>
      </c>
      <c r="D50" s="22" t="s">
        <v>756</v>
      </c>
      <c r="E50" s="23">
        <v>35092</v>
      </c>
      <c r="F50" s="22" t="s">
        <v>103</v>
      </c>
      <c r="G50" s="22" t="s">
        <v>2</v>
      </c>
      <c r="H50" s="22" t="s">
        <v>3</v>
      </c>
      <c r="I50" s="22">
        <v>0</v>
      </c>
      <c r="J50" s="22">
        <v>3</v>
      </c>
      <c r="K50" s="22">
        <v>1</v>
      </c>
      <c r="L50" s="22">
        <v>0</v>
      </c>
      <c r="M50" s="65">
        <v>2</v>
      </c>
      <c r="N50" s="65">
        <v>0</v>
      </c>
      <c r="O50" s="65">
        <v>3</v>
      </c>
      <c r="P50" s="65">
        <v>1</v>
      </c>
      <c r="Q50" s="65">
        <v>0</v>
      </c>
      <c r="R50" s="65">
        <v>3</v>
      </c>
      <c r="S50" s="155" t="e">
        <f t="shared" si="1"/>
        <v>#DIV/0!</v>
      </c>
      <c r="T50" s="155">
        <f t="shared" si="2"/>
        <v>100</v>
      </c>
      <c r="U50" s="155">
        <f t="shared" si="3"/>
        <v>100</v>
      </c>
      <c r="V50" s="155" t="e">
        <f t="shared" si="4"/>
        <v>#DIV/0!</v>
      </c>
      <c r="W50" s="155">
        <f t="shared" si="5"/>
        <v>66.666666666666657</v>
      </c>
      <c r="Z50">
        <v>0</v>
      </c>
      <c r="AA50">
        <v>3</v>
      </c>
      <c r="AB50">
        <v>1</v>
      </c>
      <c r="AC50">
        <v>0</v>
      </c>
    </row>
    <row r="51" spans="1:29" x14ac:dyDescent="0.25">
      <c r="A51" s="21">
        <v>3504107</v>
      </c>
      <c r="B51" s="22" t="s">
        <v>106</v>
      </c>
      <c r="C51" s="22" t="s">
        <v>775</v>
      </c>
      <c r="D51" s="22" t="s">
        <v>776</v>
      </c>
      <c r="E51" s="23">
        <v>35071</v>
      </c>
      <c r="F51" s="22" t="s">
        <v>105</v>
      </c>
      <c r="G51" s="22" t="s">
        <v>15</v>
      </c>
      <c r="H51" s="22" t="s">
        <v>16</v>
      </c>
      <c r="I51" s="22">
        <v>0</v>
      </c>
      <c r="J51" s="22">
        <v>1</v>
      </c>
      <c r="K51" s="22">
        <v>5</v>
      </c>
      <c r="L51" s="22">
        <v>1</v>
      </c>
      <c r="M51" s="65">
        <v>0</v>
      </c>
      <c r="N51" s="65">
        <v>0</v>
      </c>
      <c r="O51" s="65">
        <v>1</v>
      </c>
      <c r="P51" s="65">
        <v>6</v>
      </c>
      <c r="Q51" s="65">
        <v>1</v>
      </c>
      <c r="R51" s="65">
        <v>0</v>
      </c>
      <c r="S51" s="155" t="e">
        <f t="shared" si="1"/>
        <v>#DIV/0!</v>
      </c>
      <c r="T51" s="155">
        <f t="shared" si="2"/>
        <v>100</v>
      </c>
      <c r="U51" s="155">
        <f t="shared" si="3"/>
        <v>83.333333333333343</v>
      </c>
      <c r="V51" s="155">
        <f t="shared" si="4"/>
        <v>100</v>
      </c>
      <c r="W51" s="155" t="e">
        <f t="shared" si="5"/>
        <v>#DIV/0!</v>
      </c>
      <c r="Z51">
        <v>0</v>
      </c>
      <c r="AA51">
        <v>1</v>
      </c>
      <c r="AB51">
        <v>5</v>
      </c>
      <c r="AC51">
        <v>1</v>
      </c>
    </row>
    <row r="52" spans="1:29" x14ac:dyDescent="0.25">
      <c r="A52" s="21">
        <v>3504206</v>
      </c>
      <c r="B52" s="22" t="s">
        <v>107</v>
      </c>
      <c r="C52" s="22" t="s">
        <v>757</v>
      </c>
      <c r="D52" s="22" t="s">
        <v>758</v>
      </c>
      <c r="E52" s="23">
        <v>35021</v>
      </c>
      <c r="F52" s="22" t="s">
        <v>78</v>
      </c>
      <c r="G52" s="22" t="s">
        <v>43</v>
      </c>
      <c r="H52" s="22" t="s">
        <v>44</v>
      </c>
      <c r="I52" s="22">
        <v>6</v>
      </c>
      <c r="J52" s="22">
        <v>9</v>
      </c>
      <c r="K52" s="22">
        <v>7</v>
      </c>
      <c r="L52" s="22">
        <v>7</v>
      </c>
      <c r="M52" s="65">
        <v>10</v>
      </c>
      <c r="N52" s="65">
        <v>7</v>
      </c>
      <c r="O52" s="65">
        <v>10</v>
      </c>
      <c r="P52" s="65">
        <v>7</v>
      </c>
      <c r="Q52" s="65">
        <v>7</v>
      </c>
      <c r="R52" s="65">
        <v>10</v>
      </c>
      <c r="S52" s="155">
        <f t="shared" si="1"/>
        <v>85.714285714285708</v>
      </c>
      <c r="T52" s="155">
        <f t="shared" si="2"/>
        <v>90</v>
      </c>
      <c r="U52" s="155">
        <f t="shared" si="3"/>
        <v>100</v>
      </c>
      <c r="V52" s="155">
        <f t="shared" si="4"/>
        <v>100</v>
      </c>
      <c r="W52" s="155">
        <f t="shared" si="5"/>
        <v>100</v>
      </c>
      <c r="Z52">
        <v>6</v>
      </c>
      <c r="AA52">
        <v>9</v>
      </c>
      <c r="AB52">
        <v>7</v>
      </c>
      <c r="AC52">
        <v>7</v>
      </c>
    </row>
    <row r="53" spans="1:29" x14ac:dyDescent="0.25">
      <c r="A53" s="21">
        <v>3504305</v>
      </c>
      <c r="B53" s="22" t="s">
        <v>108</v>
      </c>
      <c r="C53" s="22" t="s">
        <v>761</v>
      </c>
      <c r="D53" s="22" t="s">
        <v>762</v>
      </c>
      <c r="E53" s="23">
        <v>35062</v>
      </c>
      <c r="F53" s="22" t="s">
        <v>20</v>
      </c>
      <c r="G53" s="22" t="s">
        <v>19</v>
      </c>
      <c r="H53" s="22" t="s">
        <v>20</v>
      </c>
      <c r="I53" s="22">
        <v>0</v>
      </c>
      <c r="J53" s="22">
        <v>0</v>
      </c>
      <c r="K53" s="22">
        <v>0</v>
      </c>
      <c r="L53" s="22">
        <v>0</v>
      </c>
      <c r="M53" s="65">
        <v>0</v>
      </c>
      <c r="N53" s="65">
        <v>0</v>
      </c>
      <c r="O53" s="65">
        <v>0</v>
      </c>
      <c r="P53" s="65">
        <v>0</v>
      </c>
      <c r="Q53" s="65">
        <v>0</v>
      </c>
      <c r="R53" s="65">
        <v>0</v>
      </c>
      <c r="S53" s="155" t="e">
        <f t="shared" si="1"/>
        <v>#DIV/0!</v>
      </c>
      <c r="T53" s="155" t="e">
        <f t="shared" si="2"/>
        <v>#DIV/0!</v>
      </c>
      <c r="U53" s="155" t="e">
        <f t="shared" si="3"/>
        <v>#DIV/0!</v>
      </c>
      <c r="V53" s="155" t="e">
        <f t="shared" si="4"/>
        <v>#DIV/0!</v>
      </c>
      <c r="W53" s="155" t="e">
        <f t="shared" si="5"/>
        <v>#DIV/0!</v>
      </c>
      <c r="Z53">
        <v>0</v>
      </c>
      <c r="AA53">
        <v>0</v>
      </c>
      <c r="AB53">
        <v>0</v>
      </c>
      <c r="AC53">
        <v>0</v>
      </c>
    </row>
    <row r="54" spans="1:29" x14ac:dyDescent="0.25">
      <c r="A54" s="21">
        <v>3504404</v>
      </c>
      <c r="B54" s="22" t="s">
        <v>109</v>
      </c>
      <c r="C54" s="22" t="s">
        <v>757</v>
      </c>
      <c r="D54" s="22" t="s">
        <v>758</v>
      </c>
      <c r="E54" s="23">
        <v>35023</v>
      </c>
      <c r="F54" s="22" t="s">
        <v>45</v>
      </c>
      <c r="G54" s="22" t="s">
        <v>43</v>
      </c>
      <c r="H54" s="22" t="s">
        <v>44</v>
      </c>
      <c r="I54" s="22">
        <v>1</v>
      </c>
      <c r="J54" s="22">
        <v>0</v>
      </c>
      <c r="K54" s="22">
        <v>0</v>
      </c>
      <c r="L54" s="22">
        <v>3</v>
      </c>
      <c r="M54" s="65">
        <v>1</v>
      </c>
      <c r="N54" s="65">
        <v>1</v>
      </c>
      <c r="O54" s="65">
        <v>2</v>
      </c>
      <c r="P54" s="65">
        <v>1</v>
      </c>
      <c r="Q54" s="65">
        <v>3</v>
      </c>
      <c r="R54" s="65">
        <v>1</v>
      </c>
      <c r="S54" s="155">
        <f t="shared" si="1"/>
        <v>100</v>
      </c>
      <c r="T54" s="155">
        <f t="shared" si="2"/>
        <v>0</v>
      </c>
      <c r="U54" s="155">
        <f t="shared" si="3"/>
        <v>0</v>
      </c>
      <c r="V54" s="155">
        <f t="shared" si="4"/>
        <v>100</v>
      </c>
      <c r="W54" s="155">
        <f t="shared" si="5"/>
        <v>100</v>
      </c>
      <c r="Z54">
        <v>1</v>
      </c>
      <c r="AA54">
        <v>0</v>
      </c>
      <c r="AB54">
        <v>0</v>
      </c>
      <c r="AC54">
        <v>3</v>
      </c>
    </row>
    <row r="55" spans="1:29" x14ac:dyDescent="0.25">
      <c r="A55" s="21">
        <v>3504503</v>
      </c>
      <c r="B55" s="22" t="s">
        <v>110</v>
      </c>
      <c r="C55" s="22" t="s">
        <v>761</v>
      </c>
      <c r="D55" s="22" t="s">
        <v>762</v>
      </c>
      <c r="E55" s="23">
        <v>35061</v>
      </c>
      <c r="F55" s="22" t="s">
        <v>21</v>
      </c>
      <c r="G55" s="22" t="s">
        <v>19</v>
      </c>
      <c r="H55" s="22" t="s">
        <v>20</v>
      </c>
      <c r="I55" s="22">
        <v>0</v>
      </c>
      <c r="J55" s="22">
        <v>0</v>
      </c>
      <c r="K55" s="22">
        <v>0</v>
      </c>
      <c r="L55" s="22">
        <v>0</v>
      </c>
      <c r="M55" s="65">
        <v>1</v>
      </c>
      <c r="N55" s="65">
        <v>0</v>
      </c>
      <c r="O55" s="65">
        <v>0</v>
      </c>
      <c r="P55" s="65">
        <v>0</v>
      </c>
      <c r="Q55" s="65">
        <v>0</v>
      </c>
      <c r="R55" s="65">
        <v>1</v>
      </c>
      <c r="S55" s="155" t="e">
        <f t="shared" si="1"/>
        <v>#DIV/0!</v>
      </c>
      <c r="T55" s="155" t="e">
        <f t="shared" si="2"/>
        <v>#DIV/0!</v>
      </c>
      <c r="U55" s="155" t="e">
        <f t="shared" si="3"/>
        <v>#DIV/0!</v>
      </c>
      <c r="V55" s="155" t="e">
        <f t="shared" si="4"/>
        <v>#DIV/0!</v>
      </c>
      <c r="W55" s="155">
        <f t="shared" si="5"/>
        <v>100</v>
      </c>
      <c r="Z55">
        <v>0</v>
      </c>
      <c r="AA55">
        <v>0</v>
      </c>
      <c r="AB55">
        <v>0</v>
      </c>
      <c r="AC55">
        <v>0</v>
      </c>
    </row>
    <row r="56" spans="1:29" x14ac:dyDescent="0.25">
      <c r="A56" s="21">
        <v>3504602</v>
      </c>
      <c r="B56" s="22" t="s">
        <v>111</v>
      </c>
      <c r="C56" s="22" t="s">
        <v>757</v>
      </c>
      <c r="D56" s="22" t="s">
        <v>758</v>
      </c>
      <c r="E56" s="23">
        <v>35155</v>
      </c>
      <c r="F56" s="22" t="s">
        <v>7</v>
      </c>
      <c r="G56" s="22" t="s">
        <v>6</v>
      </c>
      <c r="H56" s="22" t="s">
        <v>7</v>
      </c>
      <c r="I56" s="22">
        <v>1</v>
      </c>
      <c r="J56" s="22">
        <v>4</v>
      </c>
      <c r="K56" s="22">
        <v>1</v>
      </c>
      <c r="L56" s="22">
        <v>0</v>
      </c>
      <c r="M56" s="65">
        <v>0</v>
      </c>
      <c r="N56" s="65">
        <v>1</v>
      </c>
      <c r="O56" s="65">
        <v>4</v>
      </c>
      <c r="P56" s="65">
        <v>2</v>
      </c>
      <c r="Q56" s="65">
        <v>0</v>
      </c>
      <c r="R56" s="65">
        <v>0</v>
      </c>
      <c r="S56" s="155">
        <f t="shared" si="1"/>
        <v>100</v>
      </c>
      <c r="T56" s="155">
        <f t="shared" si="2"/>
        <v>100</v>
      </c>
      <c r="U56" s="155">
        <f t="shared" si="3"/>
        <v>50</v>
      </c>
      <c r="V56" s="155" t="e">
        <f t="shared" si="4"/>
        <v>#DIV/0!</v>
      </c>
      <c r="W56" s="155" t="e">
        <f t="shared" si="5"/>
        <v>#DIV/0!</v>
      </c>
      <c r="Z56">
        <v>1</v>
      </c>
      <c r="AA56">
        <v>4</v>
      </c>
      <c r="AB56">
        <v>1</v>
      </c>
      <c r="AC56">
        <v>0</v>
      </c>
    </row>
    <row r="57" spans="1:29" x14ac:dyDescent="0.25">
      <c r="A57" s="21">
        <v>3504701</v>
      </c>
      <c r="B57" s="22" t="s">
        <v>112</v>
      </c>
      <c r="C57" s="22" t="s">
        <v>761</v>
      </c>
      <c r="D57" s="22" t="s">
        <v>762</v>
      </c>
      <c r="E57" s="23">
        <v>35062</v>
      </c>
      <c r="F57" s="22" t="s">
        <v>20</v>
      </c>
      <c r="G57" s="22" t="s">
        <v>19</v>
      </c>
      <c r="H57" s="22" t="s">
        <v>20</v>
      </c>
      <c r="I57" s="22">
        <v>0</v>
      </c>
      <c r="J57" s="22">
        <v>0</v>
      </c>
      <c r="K57" s="22">
        <v>0</v>
      </c>
      <c r="L57" s="22">
        <v>0</v>
      </c>
      <c r="M57" s="65">
        <v>0</v>
      </c>
      <c r="N57" s="65">
        <v>0</v>
      </c>
      <c r="O57" s="65">
        <v>0</v>
      </c>
      <c r="P57" s="65">
        <v>0</v>
      </c>
      <c r="Q57" s="65">
        <v>0</v>
      </c>
      <c r="R57" s="65">
        <v>0</v>
      </c>
      <c r="S57" s="155" t="e">
        <f t="shared" si="1"/>
        <v>#DIV/0!</v>
      </c>
      <c r="T57" s="155" t="e">
        <f t="shared" si="2"/>
        <v>#DIV/0!</v>
      </c>
      <c r="U57" s="155" t="e">
        <f t="shared" si="3"/>
        <v>#DIV/0!</v>
      </c>
      <c r="V57" s="155" t="e">
        <f t="shared" si="4"/>
        <v>#DIV/0!</v>
      </c>
      <c r="W57" s="155" t="e">
        <f t="shared" si="5"/>
        <v>#DIV/0!</v>
      </c>
      <c r="Z57">
        <v>0</v>
      </c>
      <c r="AA57">
        <v>0</v>
      </c>
      <c r="AB57">
        <v>0</v>
      </c>
      <c r="AC57">
        <v>0</v>
      </c>
    </row>
    <row r="58" spans="1:29" x14ac:dyDescent="0.25">
      <c r="A58" s="21">
        <v>3504800</v>
      </c>
      <c r="B58" s="22" t="s">
        <v>113</v>
      </c>
      <c r="C58" s="22" t="s">
        <v>757</v>
      </c>
      <c r="D58" s="22" t="s">
        <v>758</v>
      </c>
      <c r="E58" s="23">
        <v>35155</v>
      </c>
      <c r="F58" s="22" t="s">
        <v>7</v>
      </c>
      <c r="G58" s="22" t="s">
        <v>6</v>
      </c>
      <c r="H58" s="22" t="s">
        <v>7</v>
      </c>
      <c r="I58" s="22">
        <v>0</v>
      </c>
      <c r="J58" s="22">
        <v>1</v>
      </c>
      <c r="K58" s="22">
        <v>1</v>
      </c>
      <c r="L58" s="22">
        <v>0</v>
      </c>
      <c r="M58" s="65">
        <v>0</v>
      </c>
      <c r="N58" s="65">
        <v>0</v>
      </c>
      <c r="O58" s="65">
        <v>1</v>
      </c>
      <c r="P58" s="65">
        <v>1</v>
      </c>
      <c r="Q58" s="65">
        <v>0</v>
      </c>
      <c r="R58" s="65">
        <v>0</v>
      </c>
      <c r="S58" s="155" t="e">
        <f t="shared" si="1"/>
        <v>#DIV/0!</v>
      </c>
      <c r="T58" s="155">
        <f t="shared" si="2"/>
        <v>100</v>
      </c>
      <c r="U58" s="155">
        <f t="shared" si="3"/>
        <v>100</v>
      </c>
      <c r="V58" s="155" t="e">
        <f t="shared" si="4"/>
        <v>#DIV/0!</v>
      </c>
      <c r="W58" s="155" t="e">
        <f t="shared" si="5"/>
        <v>#DIV/0!</v>
      </c>
      <c r="Z58">
        <v>0</v>
      </c>
      <c r="AA58">
        <v>1</v>
      </c>
      <c r="AB58">
        <v>1</v>
      </c>
      <c r="AC58">
        <v>0</v>
      </c>
    </row>
    <row r="59" spans="1:29" x14ac:dyDescent="0.25">
      <c r="A59" s="21">
        <v>3504909</v>
      </c>
      <c r="B59" s="22" t="s">
        <v>114</v>
      </c>
      <c r="C59" s="22" t="s">
        <v>771</v>
      </c>
      <c r="D59" s="22" t="s">
        <v>772</v>
      </c>
      <c r="E59" s="23">
        <v>35172</v>
      </c>
      <c r="F59" s="22" t="s">
        <v>71</v>
      </c>
      <c r="G59" s="22" t="s">
        <v>69</v>
      </c>
      <c r="H59" s="22" t="s">
        <v>70</v>
      </c>
      <c r="I59" s="22">
        <v>0</v>
      </c>
      <c r="J59" s="22">
        <v>0</v>
      </c>
      <c r="K59" s="22">
        <v>0</v>
      </c>
      <c r="L59" s="22">
        <v>0</v>
      </c>
      <c r="M59" s="65">
        <v>0</v>
      </c>
      <c r="N59" s="65">
        <v>1</v>
      </c>
      <c r="O59" s="65">
        <v>1</v>
      </c>
      <c r="P59" s="65">
        <v>0</v>
      </c>
      <c r="Q59" s="65">
        <v>0</v>
      </c>
      <c r="R59" s="65">
        <v>0</v>
      </c>
      <c r="S59" s="155">
        <f t="shared" si="1"/>
        <v>0</v>
      </c>
      <c r="T59" s="155">
        <f t="shared" si="2"/>
        <v>0</v>
      </c>
      <c r="U59" s="155" t="e">
        <f t="shared" si="3"/>
        <v>#DIV/0!</v>
      </c>
      <c r="V59" s="155" t="e">
        <f t="shared" si="4"/>
        <v>#DIV/0!</v>
      </c>
      <c r="W59" s="155" t="e">
        <f t="shared" si="5"/>
        <v>#DIV/0!</v>
      </c>
      <c r="Z59">
        <v>0</v>
      </c>
      <c r="AA59">
        <v>0</v>
      </c>
      <c r="AB59">
        <v>0</v>
      </c>
      <c r="AC59">
        <v>0</v>
      </c>
    </row>
    <row r="60" spans="1:29" x14ac:dyDescent="0.25">
      <c r="A60" s="21">
        <v>3505005</v>
      </c>
      <c r="B60" s="22" t="s">
        <v>115</v>
      </c>
      <c r="C60" s="22" t="s">
        <v>761</v>
      </c>
      <c r="D60" s="22" t="s">
        <v>762</v>
      </c>
      <c r="E60" s="23">
        <v>35061</v>
      </c>
      <c r="F60" s="22" t="s">
        <v>21</v>
      </c>
      <c r="G60" s="22" t="s">
        <v>19</v>
      </c>
      <c r="H60" s="22" t="s">
        <v>20</v>
      </c>
      <c r="I60" s="22">
        <v>0</v>
      </c>
      <c r="J60" s="22">
        <v>0</v>
      </c>
      <c r="K60" s="22">
        <v>0</v>
      </c>
      <c r="L60" s="22">
        <v>0</v>
      </c>
      <c r="M60" s="65">
        <v>0</v>
      </c>
      <c r="N60" s="65">
        <v>0</v>
      </c>
      <c r="O60" s="65">
        <v>0</v>
      </c>
      <c r="P60" s="65">
        <v>0</v>
      </c>
      <c r="Q60" s="65">
        <v>0</v>
      </c>
      <c r="R60" s="65">
        <v>0</v>
      </c>
      <c r="S60" s="155" t="e">
        <f t="shared" si="1"/>
        <v>#DIV/0!</v>
      </c>
      <c r="T60" s="155" t="e">
        <f t="shared" si="2"/>
        <v>#DIV/0!</v>
      </c>
      <c r="U60" s="155" t="e">
        <f t="shared" si="3"/>
        <v>#DIV/0!</v>
      </c>
      <c r="V60" s="155" t="e">
        <f t="shared" si="4"/>
        <v>#DIV/0!</v>
      </c>
      <c r="W60" s="155" t="e">
        <f t="shared" si="5"/>
        <v>#DIV/0!</v>
      </c>
      <c r="Z60">
        <v>0</v>
      </c>
      <c r="AA60">
        <v>0</v>
      </c>
      <c r="AB60">
        <v>0</v>
      </c>
      <c r="AC60">
        <v>0</v>
      </c>
    </row>
    <row r="61" spans="1:29" x14ac:dyDescent="0.25">
      <c r="A61" s="21">
        <v>3505104</v>
      </c>
      <c r="B61" s="22" t="s">
        <v>116</v>
      </c>
      <c r="C61" s="22" t="s">
        <v>757</v>
      </c>
      <c r="D61" s="22" t="s">
        <v>758</v>
      </c>
      <c r="E61" s="23">
        <v>35023</v>
      </c>
      <c r="F61" s="22" t="s">
        <v>45</v>
      </c>
      <c r="G61" s="22" t="s">
        <v>43</v>
      </c>
      <c r="H61" s="22" t="s">
        <v>44</v>
      </c>
      <c r="I61" s="22">
        <v>0</v>
      </c>
      <c r="J61" s="22">
        <v>1</v>
      </c>
      <c r="K61" s="22">
        <v>0</v>
      </c>
      <c r="L61" s="22">
        <v>0</v>
      </c>
      <c r="M61" s="65">
        <v>0</v>
      </c>
      <c r="N61" s="65">
        <v>0</v>
      </c>
      <c r="O61" s="65">
        <v>1</v>
      </c>
      <c r="P61" s="65">
        <v>0</v>
      </c>
      <c r="Q61" s="65">
        <v>0</v>
      </c>
      <c r="R61" s="65">
        <v>0</v>
      </c>
      <c r="S61" s="155" t="e">
        <f t="shared" si="1"/>
        <v>#DIV/0!</v>
      </c>
      <c r="T61" s="155">
        <f t="shared" si="2"/>
        <v>100</v>
      </c>
      <c r="U61" s="155" t="e">
        <f t="shared" si="3"/>
        <v>#DIV/0!</v>
      </c>
      <c r="V61" s="155" t="e">
        <f t="shared" si="4"/>
        <v>#DIV/0!</v>
      </c>
      <c r="W61" s="155" t="e">
        <f t="shared" si="5"/>
        <v>#DIV/0!</v>
      </c>
      <c r="Z61">
        <v>0</v>
      </c>
      <c r="AA61">
        <v>1</v>
      </c>
      <c r="AB61">
        <v>0</v>
      </c>
      <c r="AC61">
        <v>0</v>
      </c>
    </row>
    <row r="62" spans="1:29" x14ac:dyDescent="0.25">
      <c r="A62" s="21">
        <v>3505203</v>
      </c>
      <c r="B62" s="22" t="s">
        <v>118</v>
      </c>
      <c r="C62" s="22" t="s">
        <v>761</v>
      </c>
      <c r="D62" s="22" t="s">
        <v>762</v>
      </c>
      <c r="E62" s="23">
        <v>35064</v>
      </c>
      <c r="F62" s="22" t="s">
        <v>117</v>
      </c>
      <c r="G62" s="22" t="s">
        <v>19</v>
      </c>
      <c r="H62" s="22" t="s">
        <v>20</v>
      </c>
      <c r="I62" s="22">
        <v>0</v>
      </c>
      <c r="J62" s="22">
        <v>0</v>
      </c>
      <c r="K62" s="22">
        <v>0</v>
      </c>
      <c r="L62" s="22">
        <v>0</v>
      </c>
      <c r="M62" s="65">
        <v>2</v>
      </c>
      <c r="N62" s="65">
        <v>0</v>
      </c>
      <c r="O62" s="65">
        <v>0</v>
      </c>
      <c r="P62" s="65">
        <v>0</v>
      </c>
      <c r="Q62" s="65">
        <v>0</v>
      </c>
      <c r="R62" s="65">
        <v>2</v>
      </c>
      <c r="S62" s="155" t="e">
        <f t="shared" si="1"/>
        <v>#DIV/0!</v>
      </c>
      <c r="T62" s="155" t="e">
        <f t="shared" si="2"/>
        <v>#DIV/0!</v>
      </c>
      <c r="U62" s="155" t="e">
        <f t="shared" si="3"/>
        <v>#DIV/0!</v>
      </c>
      <c r="V62" s="155" t="e">
        <f t="shared" si="4"/>
        <v>#DIV/0!</v>
      </c>
      <c r="W62" s="155">
        <f t="shared" si="5"/>
        <v>100</v>
      </c>
      <c r="Z62">
        <v>0</v>
      </c>
      <c r="AA62">
        <v>0</v>
      </c>
      <c r="AB62">
        <v>0</v>
      </c>
      <c r="AC62">
        <v>0</v>
      </c>
    </row>
    <row r="63" spans="1:29" x14ac:dyDescent="0.25">
      <c r="A63" s="21">
        <v>3505302</v>
      </c>
      <c r="B63" s="22" t="s">
        <v>119</v>
      </c>
      <c r="C63" s="22" t="s">
        <v>761</v>
      </c>
      <c r="D63" s="22" t="s">
        <v>762</v>
      </c>
      <c r="E63" s="23">
        <v>35064</v>
      </c>
      <c r="F63" s="22" t="s">
        <v>117</v>
      </c>
      <c r="G63" s="22" t="s">
        <v>19</v>
      </c>
      <c r="H63" s="22" t="s">
        <v>20</v>
      </c>
      <c r="I63" s="22">
        <v>0</v>
      </c>
      <c r="J63" s="22">
        <v>0</v>
      </c>
      <c r="K63" s="22">
        <v>0</v>
      </c>
      <c r="L63" s="22">
        <v>0</v>
      </c>
      <c r="M63" s="65">
        <v>1</v>
      </c>
      <c r="N63" s="65">
        <v>0</v>
      </c>
      <c r="O63" s="65">
        <v>0</v>
      </c>
      <c r="P63" s="65">
        <v>0</v>
      </c>
      <c r="Q63" s="65">
        <v>0</v>
      </c>
      <c r="R63" s="65">
        <v>1</v>
      </c>
      <c r="S63" s="155" t="e">
        <f t="shared" si="1"/>
        <v>#DIV/0!</v>
      </c>
      <c r="T63" s="155" t="e">
        <f t="shared" si="2"/>
        <v>#DIV/0!</v>
      </c>
      <c r="U63" s="155" t="e">
        <f t="shared" si="3"/>
        <v>#DIV/0!</v>
      </c>
      <c r="V63" s="155" t="e">
        <f t="shared" si="4"/>
        <v>#DIV/0!</v>
      </c>
      <c r="W63" s="155">
        <f t="shared" si="5"/>
        <v>100</v>
      </c>
      <c r="Z63">
        <v>0</v>
      </c>
      <c r="AA63">
        <v>0</v>
      </c>
      <c r="AB63">
        <v>0</v>
      </c>
      <c r="AC63">
        <v>0</v>
      </c>
    </row>
    <row r="64" spans="1:29" x14ac:dyDescent="0.25">
      <c r="A64" s="21">
        <v>3505351</v>
      </c>
      <c r="B64" s="22" t="s">
        <v>120</v>
      </c>
      <c r="C64" s="22" t="s">
        <v>765</v>
      </c>
      <c r="D64" s="22" t="s">
        <v>766</v>
      </c>
      <c r="E64" s="23">
        <v>35162</v>
      </c>
      <c r="F64" s="22" t="s">
        <v>75</v>
      </c>
      <c r="G64" s="22" t="s">
        <v>27</v>
      </c>
      <c r="H64" s="22" t="s">
        <v>28</v>
      </c>
      <c r="I64" s="22">
        <v>0</v>
      </c>
      <c r="J64" s="22">
        <v>0</v>
      </c>
      <c r="K64" s="22">
        <v>0</v>
      </c>
      <c r="L64" s="22">
        <v>0</v>
      </c>
      <c r="M64" s="65">
        <v>0</v>
      </c>
      <c r="N64" s="65">
        <v>0</v>
      </c>
      <c r="O64" s="65">
        <v>0</v>
      </c>
      <c r="P64" s="65">
        <v>0</v>
      </c>
      <c r="Q64" s="65">
        <v>0</v>
      </c>
      <c r="R64" s="65">
        <v>1</v>
      </c>
      <c r="S64" s="155" t="e">
        <f t="shared" si="1"/>
        <v>#DIV/0!</v>
      </c>
      <c r="T64" s="155" t="e">
        <f t="shared" si="2"/>
        <v>#DIV/0!</v>
      </c>
      <c r="U64" s="155" t="e">
        <f t="shared" si="3"/>
        <v>#DIV/0!</v>
      </c>
      <c r="V64" s="155" t="e">
        <f t="shared" si="4"/>
        <v>#DIV/0!</v>
      </c>
      <c r="W64" s="155">
        <f t="shared" si="5"/>
        <v>0</v>
      </c>
      <c r="Z64">
        <v>0</v>
      </c>
      <c r="AA64">
        <v>0</v>
      </c>
      <c r="AB64">
        <v>0</v>
      </c>
      <c r="AC64">
        <v>0</v>
      </c>
    </row>
    <row r="65" spans="1:29" x14ac:dyDescent="0.25">
      <c r="A65" s="21">
        <v>3505401</v>
      </c>
      <c r="B65" s="22" t="s">
        <v>124</v>
      </c>
      <c r="C65" s="22" t="s">
        <v>777</v>
      </c>
      <c r="D65" s="22" t="s">
        <v>778</v>
      </c>
      <c r="E65" s="23">
        <v>35121</v>
      </c>
      <c r="F65" s="22" t="s">
        <v>123</v>
      </c>
      <c r="G65" s="22" t="s">
        <v>121</v>
      </c>
      <c r="H65" s="22" t="s">
        <v>122</v>
      </c>
      <c r="I65" s="22">
        <v>1</v>
      </c>
      <c r="J65" s="22">
        <v>0</v>
      </c>
      <c r="K65" s="22">
        <v>0</v>
      </c>
      <c r="L65" s="22">
        <v>1</v>
      </c>
      <c r="M65" s="65">
        <v>1</v>
      </c>
      <c r="N65" s="65">
        <v>2</v>
      </c>
      <c r="O65" s="65">
        <v>0</v>
      </c>
      <c r="P65" s="65">
        <v>1</v>
      </c>
      <c r="Q65" s="65">
        <v>1</v>
      </c>
      <c r="R65" s="65">
        <v>1</v>
      </c>
      <c r="S65" s="155">
        <f t="shared" si="1"/>
        <v>50</v>
      </c>
      <c r="T65" s="155" t="e">
        <f t="shared" si="2"/>
        <v>#DIV/0!</v>
      </c>
      <c r="U65" s="155">
        <f t="shared" si="3"/>
        <v>0</v>
      </c>
      <c r="V65" s="155">
        <f t="shared" si="4"/>
        <v>100</v>
      </c>
      <c r="W65" s="155">
        <f t="shared" si="5"/>
        <v>100</v>
      </c>
      <c r="Z65">
        <v>1</v>
      </c>
      <c r="AA65">
        <v>0</v>
      </c>
      <c r="AB65">
        <v>0</v>
      </c>
      <c r="AC65">
        <v>1</v>
      </c>
    </row>
    <row r="66" spans="1:29" x14ac:dyDescent="0.25">
      <c r="A66" s="21">
        <v>3505500</v>
      </c>
      <c r="B66" s="22" t="s">
        <v>125</v>
      </c>
      <c r="C66" s="22" t="s">
        <v>769</v>
      </c>
      <c r="D66" s="22" t="s">
        <v>770</v>
      </c>
      <c r="E66" s="23">
        <v>35051</v>
      </c>
      <c r="F66" s="22" t="s">
        <v>37</v>
      </c>
      <c r="G66" s="22" t="s">
        <v>35</v>
      </c>
      <c r="H66" s="22" t="s">
        <v>36</v>
      </c>
      <c r="I66" s="22">
        <v>10</v>
      </c>
      <c r="J66" s="22">
        <v>13</v>
      </c>
      <c r="K66" s="22">
        <v>7</v>
      </c>
      <c r="L66" s="22">
        <v>6</v>
      </c>
      <c r="M66" s="65">
        <v>7</v>
      </c>
      <c r="N66" s="65">
        <v>11</v>
      </c>
      <c r="O66" s="65">
        <v>13</v>
      </c>
      <c r="P66" s="65">
        <v>8</v>
      </c>
      <c r="Q66" s="65">
        <v>6</v>
      </c>
      <c r="R66" s="65">
        <v>8</v>
      </c>
      <c r="S66" s="155">
        <f t="shared" si="1"/>
        <v>90.909090909090907</v>
      </c>
      <c r="T66" s="155">
        <f t="shared" si="2"/>
        <v>100</v>
      </c>
      <c r="U66" s="155">
        <f t="shared" si="3"/>
        <v>87.5</v>
      </c>
      <c r="V66" s="155">
        <f t="shared" si="4"/>
        <v>100</v>
      </c>
      <c r="W66" s="155">
        <f t="shared" si="5"/>
        <v>87.5</v>
      </c>
      <c r="Z66">
        <v>10</v>
      </c>
      <c r="AA66">
        <v>13</v>
      </c>
      <c r="AB66">
        <v>7</v>
      </c>
      <c r="AC66">
        <v>6</v>
      </c>
    </row>
    <row r="67" spans="1:29" x14ac:dyDescent="0.25">
      <c r="A67" s="21">
        <v>3505609</v>
      </c>
      <c r="B67" s="22" t="s">
        <v>127</v>
      </c>
      <c r="C67" s="22" t="s">
        <v>769</v>
      </c>
      <c r="D67" s="22" t="s">
        <v>770</v>
      </c>
      <c r="E67" s="23">
        <v>35131</v>
      </c>
      <c r="F67" s="22" t="s">
        <v>126</v>
      </c>
      <c r="G67" s="22" t="s">
        <v>39</v>
      </c>
      <c r="H67" s="22" t="s">
        <v>40</v>
      </c>
      <c r="I67" s="22">
        <v>5</v>
      </c>
      <c r="J67" s="22">
        <v>3</v>
      </c>
      <c r="K67" s="22">
        <v>2</v>
      </c>
      <c r="L67" s="22">
        <v>1</v>
      </c>
      <c r="M67" s="65">
        <v>0</v>
      </c>
      <c r="N67" s="65">
        <v>5</v>
      </c>
      <c r="O67" s="65">
        <v>4</v>
      </c>
      <c r="P67" s="65">
        <v>3</v>
      </c>
      <c r="Q67" s="65">
        <v>1</v>
      </c>
      <c r="R67" s="65">
        <v>0</v>
      </c>
      <c r="S67" s="155">
        <f t="shared" si="1"/>
        <v>100</v>
      </c>
      <c r="T67" s="155">
        <f t="shared" si="2"/>
        <v>75</v>
      </c>
      <c r="U67" s="155">
        <f t="shared" si="3"/>
        <v>66.666666666666657</v>
      </c>
      <c r="V67" s="155">
        <f t="shared" si="4"/>
        <v>100</v>
      </c>
      <c r="W67" s="155" t="e">
        <f t="shared" si="5"/>
        <v>#DIV/0!</v>
      </c>
      <c r="Z67">
        <v>5</v>
      </c>
      <c r="AA67">
        <v>3</v>
      </c>
      <c r="AB67">
        <v>2</v>
      </c>
      <c r="AC67">
        <v>1</v>
      </c>
    </row>
    <row r="68" spans="1:29" x14ac:dyDescent="0.25">
      <c r="A68" s="21">
        <v>3505708</v>
      </c>
      <c r="B68" s="22" t="s">
        <v>129</v>
      </c>
      <c r="C68" s="22" t="s">
        <v>779</v>
      </c>
      <c r="D68" s="22" t="s">
        <v>780</v>
      </c>
      <c r="E68" s="23">
        <v>35014</v>
      </c>
      <c r="F68" s="22" t="s">
        <v>128</v>
      </c>
      <c r="G68" s="22" t="s">
        <v>98</v>
      </c>
      <c r="H68" s="22" t="s">
        <v>99</v>
      </c>
      <c r="I68" s="22">
        <v>7</v>
      </c>
      <c r="J68" s="22">
        <v>2</v>
      </c>
      <c r="K68" s="22">
        <v>4</v>
      </c>
      <c r="L68" s="22">
        <v>10</v>
      </c>
      <c r="M68" s="65">
        <v>9</v>
      </c>
      <c r="N68" s="65">
        <v>8</v>
      </c>
      <c r="O68" s="65">
        <v>3</v>
      </c>
      <c r="P68" s="65">
        <v>4</v>
      </c>
      <c r="Q68" s="65">
        <v>10</v>
      </c>
      <c r="R68" s="65">
        <v>9</v>
      </c>
      <c r="S68" s="155">
        <f t="shared" si="1"/>
        <v>87.5</v>
      </c>
      <c r="T68" s="155">
        <f t="shared" si="2"/>
        <v>66.666666666666657</v>
      </c>
      <c r="U68" s="155">
        <f t="shared" si="3"/>
        <v>100</v>
      </c>
      <c r="V68" s="155">
        <f t="shared" si="4"/>
        <v>100</v>
      </c>
      <c r="W68" s="155">
        <f t="shared" si="5"/>
        <v>100</v>
      </c>
      <c r="Z68">
        <v>7</v>
      </c>
      <c r="AA68">
        <v>2</v>
      </c>
      <c r="AB68">
        <v>4</v>
      </c>
      <c r="AC68">
        <v>10</v>
      </c>
    </row>
    <row r="69" spans="1:29" x14ac:dyDescent="0.25">
      <c r="A69" s="21">
        <v>3505807</v>
      </c>
      <c r="B69" s="22" t="s">
        <v>130</v>
      </c>
      <c r="C69" s="22" t="s">
        <v>755</v>
      </c>
      <c r="D69" s="22" t="s">
        <v>756</v>
      </c>
      <c r="E69" s="23">
        <v>35095</v>
      </c>
      <c r="F69" s="22" t="s">
        <v>90</v>
      </c>
      <c r="G69" s="22" t="s">
        <v>2</v>
      </c>
      <c r="H69" s="22" t="s">
        <v>3</v>
      </c>
      <c r="I69" s="22">
        <v>0</v>
      </c>
      <c r="J69" s="22">
        <v>0</v>
      </c>
      <c r="K69" s="22">
        <v>0</v>
      </c>
      <c r="L69" s="22">
        <v>0</v>
      </c>
      <c r="M69" s="65">
        <v>0</v>
      </c>
      <c r="N69" s="65">
        <v>0</v>
      </c>
      <c r="O69" s="65">
        <v>0</v>
      </c>
      <c r="P69" s="65">
        <v>0</v>
      </c>
      <c r="Q69" s="65">
        <v>0</v>
      </c>
      <c r="R69" s="65">
        <v>0</v>
      </c>
      <c r="S69" s="155" t="e">
        <f t="shared" ref="S69:S132" si="6">I69/N69*100</f>
        <v>#DIV/0!</v>
      </c>
      <c r="T69" s="155" t="e">
        <f t="shared" ref="T69:T132" si="7">J69/O69*100</f>
        <v>#DIV/0!</v>
      </c>
      <c r="U69" s="155" t="e">
        <f t="shared" ref="U69:U132" si="8">K69/P69*100</f>
        <v>#DIV/0!</v>
      </c>
      <c r="V69" s="155" t="e">
        <f t="shared" ref="V69:V132" si="9">L69/Q69*100</f>
        <v>#DIV/0!</v>
      </c>
      <c r="W69" s="155" t="e">
        <f t="shared" ref="W69:W132" si="10">M69/R69*100</f>
        <v>#DIV/0!</v>
      </c>
      <c r="Z69">
        <v>0</v>
      </c>
      <c r="AA69">
        <v>0</v>
      </c>
      <c r="AB69">
        <v>0</v>
      </c>
      <c r="AC69">
        <v>0</v>
      </c>
    </row>
    <row r="70" spans="1:29" x14ac:dyDescent="0.25">
      <c r="A70" s="21">
        <v>3505906</v>
      </c>
      <c r="B70" s="22" t="s">
        <v>131</v>
      </c>
      <c r="C70" s="22" t="s">
        <v>769</v>
      </c>
      <c r="D70" s="22" t="s">
        <v>770</v>
      </c>
      <c r="E70" s="23">
        <v>35133</v>
      </c>
      <c r="F70" s="22" t="s">
        <v>41</v>
      </c>
      <c r="G70" s="22" t="s">
        <v>39</v>
      </c>
      <c r="H70" s="22" t="s">
        <v>40</v>
      </c>
      <c r="I70" s="22">
        <v>0</v>
      </c>
      <c r="J70" s="22">
        <v>1</v>
      </c>
      <c r="K70" s="22">
        <v>0</v>
      </c>
      <c r="L70" s="22">
        <v>2</v>
      </c>
      <c r="M70" s="65">
        <v>1</v>
      </c>
      <c r="N70" s="65">
        <v>0</v>
      </c>
      <c r="O70" s="65">
        <v>1</v>
      </c>
      <c r="P70" s="65">
        <v>0</v>
      </c>
      <c r="Q70" s="65">
        <v>2</v>
      </c>
      <c r="R70" s="65">
        <v>1</v>
      </c>
      <c r="S70" s="155" t="e">
        <f t="shared" si="6"/>
        <v>#DIV/0!</v>
      </c>
      <c r="T70" s="155">
        <f t="shared" si="7"/>
        <v>100</v>
      </c>
      <c r="U70" s="155" t="e">
        <f t="shared" si="8"/>
        <v>#DIV/0!</v>
      </c>
      <c r="V70" s="155">
        <f t="shared" si="9"/>
        <v>100</v>
      </c>
      <c r="W70" s="155">
        <f t="shared" si="10"/>
        <v>100</v>
      </c>
      <c r="Z70">
        <v>0</v>
      </c>
      <c r="AA70">
        <v>1</v>
      </c>
      <c r="AB70">
        <v>0</v>
      </c>
      <c r="AC70">
        <v>2</v>
      </c>
    </row>
    <row r="71" spans="1:29" x14ac:dyDescent="0.25">
      <c r="A71" s="21">
        <v>3506003</v>
      </c>
      <c r="B71" s="22" t="s">
        <v>132</v>
      </c>
      <c r="C71" s="22" t="s">
        <v>761</v>
      </c>
      <c r="D71" s="22" t="s">
        <v>762</v>
      </c>
      <c r="E71" s="23">
        <v>35062</v>
      </c>
      <c r="F71" s="22" t="s">
        <v>20</v>
      </c>
      <c r="G71" s="22" t="s">
        <v>19</v>
      </c>
      <c r="H71" s="22" t="s">
        <v>20</v>
      </c>
      <c r="I71" s="22">
        <v>6</v>
      </c>
      <c r="J71" s="22">
        <v>6</v>
      </c>
      <c r="K71" s="22">
        <v>7</v>
      </c>
      <c r="L71" s="22">
        <v>10</v>
      </c>
      <c r="M71" s="65">
        <v>3</v>
      </c>
      <c r="N71" s="65">
        <v>8</v>
      </c>
      <c r="O71" s="65">
        <v>9</v>
      </c>
      <c r="P71" s="65">
        <v>8</v>
      </c>
      <c r="Q71" s="65">
        <v>10</v>
      </c>
      <c r="R71" s="65">
        <v>3</v>
      </c>
      <c r="S71" s="155">
        <f t="shared" si="6"/>
        <v>75</v>
      </c>
      <c r="T71" s="155">
        <f t="shared" si="7"/>
        <v>66.666666666666657</v>
      </c>
      <c r="U71" s="155">
        <f t="shared" si="8"/>
        <v>87.5</v>
      </c>
      <c r="V71" s="155">
        <f t="shared" si="9"/>
        <v>100</v>
      </c>
      <c r="W71" s="155">
        <f t="shared" si="10"/>
        <v>100</v>
      </c>
      <c r="Z71">
        <v>6</v>
      </c>
      <c r="AA71">
        <v>6</v>
      </c>
      <c r="AB71">
        <v>7</v>
      </c>
      <c r="AC71">
        <v>10</v>
      </c>
    </row>
    <row r="72" spans="1:29" x14ac:dyDescent="0.25">
      <c r="A72" s="21">
        <v>3506102</v>
      </c>
      <c r="B72" s="22" t="s">
        <v>134</v>
      </c>
      <c r="C72" s="22" t="s">
        <v>769</v>
      </c>
      <c r="D72" s="22" t="s">
        <v>770</v>
      </c>
      <c r="E72" s="23">
        <v>35052</v>
      </c>
      <c r="F72" s="22" t="s">
        <v>133</v>
      </c>
      <c r="G72" s="22" t="s">
        <v>35</v>
      </c>
      <c r="H72" s="22" t="s">
        <v>36</v>
      </c>
      <c r="I72" s="22">
        <v>2</v>
      </c>
      <c r="J72" s="22">
        <v>2</v>
      </c>
      <c r="K72" s="22">
        <v>3</v>
      </c>
      <c r="L72" s="22">
        <v>1</v>
      </c>
      <c r="M72" s="65">
        <v>2</v>
      </c>
      <c r="N72" s="65">
        <v>2</v>
      </c>
      <c r="O72" s="65">
        <v>2</v>
      </c>
      <c r="P72" s="65">
        <v>3</v>
      </c>
      <c r="Q72" s="65">
        <v>1</v>
      </c>
      <c r="R72" s="65">
        <v>2</v>
      </c>
      <c r="S72" s="155">
        <f t="shared" si="6"/>
        <v>100</v>
      </c>
      <c r="T72" s="155">
        <f t="shared" si="7"/>
        <v>100</v>
      </c>
      <c r="U72" s="155">
        <f t="shared" si="8"/>
        <v>100</v>
      </c>
      <c r="V72" s="155">
        <f t="shared" si="9"/>
        <v>100</v>
      </c>
      <c r="W72" s="155">
        <f t="shared" si="10"/>
        <v>100</v>
      </c>
      <c r="Z72">
        <v>2</v>
      </c>
      <c r="AA72">
        <v>2</v>
      </c>
      <c r="AB72">
        <v>3</v>
      </c>
      <c r="AC72">
        <v>1</v>
      </c>
    </row>
    <row r="73" spans="1:29" x14ac:dyDescent="0.25">
      <c r="A73" s="21">
        <v>3506201</v>
      </c>
      <c r="B73" s="22" t="s">
        <v>135</v>
      </c>
      <c r="C73" s="22" t="s">
        <v>757</v>
      </c>
      <c r="D73" s="22" t="s">
        <v>758</v>
      </c>
      <c r="E73" s="23">
        <v>35021</v>
      </c>
      <c r="F73" s="22" t="s">
        <v>78</v>
      </c>
      <c r="G73" s="22" t="s">
        <v>43</v>
      </c>
      <c r="H73" s="22" t="s">
        <v>44</v>
      </c>
      <c r="I73" s="22">
        <v>0</v>
      </c>
      <c r="J73" s="22">
        <v>1</v>
      </c>
      <c r="K73" s="22">
        <v>0</v>
      </c>
      <c r="L73" s="22">
        <v>0</v>
      </c>
      <c r="M73" s="65">
        <v>0</v>
      </c>
      <c r="N73" s="65">
        <v>0</v>
      </c>
      <c r="O73" s="65">
        <v>1</v>
      </c>
      <c r="P73" s="65">
        <v>0</v>
      </c>
      <c r="Q73" s="65">
        <v>0</v>
      </c>
      <c r="R73" s="65">
        <v>0</v>
      </c>
      <c r="S73" s="155" t="e">
        <f t="shared" si="6"/>
        <v>#DIV/0!</v>
      </c>
      <c r="T73" s="155">
        <f t="shared" si="7"/>
        <v>100</v>
      </c>
      <c r="U73" s="155" t="e">
        <f t="shared" si="8"/>
        <v>#DIV/0!</v>
      </c>
      <c r="V73" s="155" t="e">
        <f t="shared" si="9"/>
        <v>#DIV/0!</v>
      </c>
      <c r="W73" s="155" t="e">
        <f t="shared" si="10"/>
        <v>#DIV/0!</v>
      </c>
      <c r="Z73">
        <v>0</v>
      </c>
      <c r="AA73">
        <v>1</v>
      </c>
      <c r="AB73">
        <v>0</v>
      </c>
      <c r="AC73">
        <v>0</v>
      </c>
    </row>
    <row r="74" spans="1:29" x14ac:dyDescent="0.25">
      <c r="A74" s="21">
        <v>3506300</v>
      </c>
      <c r="B74" s="22" t="s">
        <v>137</v>
      </c>
      <c r="C74" s="22" t="s">
        <v>755</v>
      </c>
      <c r="D74" s="22" t="s">
        <v>756</v>
      </c>
      <c r="E74" s="23">
        <v>35094</v>
      </c>
      <c r="F74" s="22" t="s">
        <v>136</v>
      </c>
      <c r="G74" s="22" t="s">
        <v>2</v>
      </c>
      <c r="H74" s="22" t="s">
        <v>3</v>
      </c>
      <c r="I74" s="22">
        <v>0</v>
      </c>
      <c r="J74" s="22">
        <v>0</v>
      </c>
      <c r="K74" s="22">
        <v>0</v>
      </c>
      <c r="L74" s="22">
        <v>0</v>
      </c>
      <c r="M74" s="65">
        <v>0</v>
      </c>
      <c r="N74" s="65">
        <v>0</v>
      </c>
      <c r="O74" s="65">
        <v>0</v>
      </c>
      <c r="P74" s="65">
        <v>0</v>
      </c>
      <c r="Q74" s="65">
        <v>0</v>
      </c>
      <c r="R74" s="65">
        <v>0</v>
      </c>
      <c r="S74" s="155" t="e">
        <f t="shared" si="6"/>
        <v>#DIV/0!</v>
      </c>
      <c r="T74" s="155" t="e">
        <f t="shared" si="7"/>
        <v>#DIV/0!</v>
      </c>
      <c r="U74" s="155" t="e">
        <f t="shared" si="8"/>
        <v>#DIV/0!</v>
      </c>
      <c r="V74" s="155" t="e">
        <f t="shared" si="9"/>
        <v>#DIV/0!</v>
      </c>
      <c r="W74" s="155" t="e">
        <f t="shared" si="10"/>
        <v>#DIV/0!</v>
      </c>
      <c r="Z74">
        <v>0</v>
      </c>
      <c r="AA74">
        <v>0</v>
      </c>
      <c r="AB74">
        <v>0</v>
      </c>
      <c r="AC74">
        <v>0</v>
      </c>
    </row>
    <row r="75" spans="1:29" x14ac:dyDescent="0.25">
      <c r="A75" s="21">
        <v>3506359</v>
      </c>
      <c r="B75" s="22" t="s">
        <v>140</v>
      </c>
      <c r="C75" s="22" t="s">
        <v>777</v>
      </c>
      <c r="D75" s="22" t="s">
        <v>778</v>
      </c>
      <c r="E75" s="23">
        <v>35041</v>
      </c>
      <c r="F75" s="22" t="s">
        <v>139</v>
      </c>
      <c r="G75" s="22" t="s">
        <v>138</v>
      </c>
      <c r="H75" s="22" t="s">
        <v>139</v>
      </c>
      <c r="I75" s="22">
        <v>5</v>
      </c>
      <c r="J75" s="22">
        <v>3</v>
      </c>
      <c r="K75" s="22">
        <v>5</v>
      </c>
      <c r="L75" s="22">
        <v>2</v>
      </c>
      <c r="M75" s="65">
        <v>1</v>
      </c>
      <c r="N75" s="65">
        <v>6</v>
      </c>
      <c r="O75" s="65">
        <v>5</v>
      </c>
      <c r="P75" s="65">
        <v>6</v>
      </c>
      <c r="Q75" s="65">
        <v>2</v>
      </c>
      <c r="R75" s="65">
        <v>2</v>
      </c>
      <c r="S75" s="155">
        <f t="shared" si="6"/>
        <v>83.333333333333343</v>
      </c>
      <c r="T75" s="155">
        <f t="shared" si="7"/>
        <v>60</v>
      </c>
      <c r="U75" s="155">
        <f t="shared" si="8"/>
        <v>83.333333333333343</v>
      </c>
      <c r="V75" s="155">
        <f t="shared" si="9"/>
        <v>100</v>
      </c>
      <c r="W75" s="155">
        <f t="shared" si="10"/>
        <v>50</v>
      </c>
      <c r="Z75">
        <v>5</v>
      </c>
      <c r="AA75">
        <v>3</v>
      </c>
      <c r="AB75">
        <v>5</v>
      </c>
      <c r="AC75">
        <v>2</v>
      </c>
    </row>
    <row r="76" spans="1:29" x14ac:dyDescent="0.25">
      <c r="A76" s="21">
        <v>3506409</v>
      </c>
      <c r="B76" s="22" t="s">
        <v>141</v>
      </c>
      <c r="C76" s="22" t="s">
        <v>757</v>
      </c>
      <c r="D76" s="22" t="s">
        <v>758</v>
      </c>
      <c r="E76" s="23">
        <v>35021</v>
      </c>
      <c r="F76" s="22" t="s">
        <v>78</v>
      </c>
      <c r="G76" s="22" t="s">
        <v>43</v>
      </c>
      <c r="H76" s="22" t="s">
        <v>44</v>
      </c>
      <c r="I76" s="22">
        <v>0</v>
      </c>
      <c r="J76" s="22">
        <v>1</v>
      </c>
      <c r="K76" s="22">
        <v>1</v>
      </c>
      <c r="L76" s="22">
        <v>0</v>
      </c>
      <c r="M76" s="65">
        <v>0</v>
      </c>
      <c r="N76" s="65">
        <v>0</v>
      </c>
      <c r="O76" s="65">
        <v>1</v>
      </c>
      <c r="P76" s="65">
        <v>1</v>
      </c>
      <c r="Q76" s="65">
        <v>0</v>
      </c>
      <c r="R76" s="65">
        <v>0</v>
      </c>
      <c r="S76" s="155" t="e">
        <f t="shared" si="6"/>
        <v>#DIV/0!</v>
      </c>
      <c r="T76" s="155">
        <f t="shared" si="7"/>
        <v>100</v>
      </c>
      <c r="U76" s="155">
        <f t="shared" si="8"/>
        <v>100</v>
      </c>
      <c r="V76" s="155" t="e">
        <f t="shared" si="9"/>
        <v>#DIV/0!</v>
      </c>
      <c r="W76" s="155" t="e">
        <f t="shared" si="10"/>
        <v>#DIV/0!</v>
      </c>
      <c r="Z76">
        <v>0</v>
      </c>
      <c r="AA76">
        <v>1</v>
      </c>
      <c r="AB76">
        <v>1</v>
      </c>
      <c r="AC76">
        <v>0</v>
      </c>
    </row>
    <row r="77" spans="1:29" x14ac:dyDescent="0.25">
      <c r="A77" s="21">
        <v>3506508</v>
      </c>
      <c r="B77" s="22" t="s">
        <v>142</v>
      </c>
      <c r="C77" s="22" t="s">
        <v>757</v>
      </c>
      <c r="D77" s="22" t="s">
        <v>758</v>
      </c>
      <c r="E77" s="23">
        <v>35023</v>
      </c>
      <c r="F77" s="22" t="s">
        <v>45</v>
      </c>
      <c r="G77" s="22" t="s">
        <v>43</v>
      </c>
      <c r="H77" s="22" t="s">
        <v>44</v>
      </c>
      <c r="I77" s="22">
        <v>4</v>
      </c>
      <c r="J77" s="22">
        <v>1</v>
      </c>
      <c r="K77" s="22">
        <v>8</v>
      </c>
      <c r="L77" s="22">
        <v>4</v>
      </c>
      <c r="M77" s="65">
        <v>5</v>
      </c>
      <c r="N77" s="65">
        <v>4</v>
      </c>
      <c r="O77" s="65">
        <v>1</v>
      </c>
      <c r="P77" s="65">
        <v>9</v>
      </c>
      <c r="Q77" s="65">
        <v>4</v>
      </c>
      <c r="R77" s="65">
        <v>5</v>
      </c>
      <c r="S77" s="155">
        <f t="shared" si="6"/>
        <v>100</v>
      </c>
      <c r="T77" s="155">
        <f t="shared" si="7"/>
        <v>100</v>
      </c>
      <c r="U77" s="155">
        <f t="shared" si="8"/>
        <v>88.888888888888886</v>
      </c>
      <c r="V77" s="155">
        <f t="shared" si="9"/>
        <v>100</v>
      </c>
      <c r="W77" s="155">
        <f t="shared" si="10"/>
        <v>100</v>
      </c>
      <c r="Z77">
        <v>4</v>
      </c>
      <c r="AA77">
        <v>1</v>
      </c>
      <c r="AB77">
        <v>8</v>
      </c>
      <c r="AC77">
        <v>4</v>
      </c>
    </row>
    <row r="78" spans="1:29" x14ac:dyDescent="0.25">
      <c r="A78" s="21">
        <v>3506607</v>
      </c>
      <c r="B78" s="22" t="s">
        <v>143</v>
      </c>
      <c r="C78" s="22" t="s">
        <v>773</v>
      </c>
      <c r="D78" s="22" t="s">
        <v>774</v>
      </c>
      <c r="E78" s="23">
        <v>35011</v>
      </c>
      <c r="F78" s="22" t="s">
        <v>100</v>
      </c>
      <c r="G78" s="22" t="s">
        <v>98</v>
      </c>
      <c r="H78" s="22" t="s">
        <v>99</v>
      </c>
      <c r="I78" s="22">
        <v>2</v>
      </c>
      <c r="J78" s="22">
        <v>0</v>
      </c>
      <c r="K78" s="22">
        <v>0</v>
      </c>
      <c r="L78" s="22">
        <v>1</v>
      </c>
      <c r="M78" s="65">
        <v>2</v>
      </c>
      <c r="N78" s="65">
        <v>2</v>
      </c>
      <c r="O78" s="65">
        <v>0</v>
      </c>
      <c r="P78" s="65">
        <v>0</v>
      </c>
      <c r="Q78" s="65">
        <v>1</v>
      </c>
      <c r="R78" s="65">
        <v>2</v>
      </c>
      <c r="S78" s="155">
        <f t="shared" si="6"/>
        <v>100</v>
      </c>
      <c r="T78" s="155" t="e">
        <f t="shared" si="7"/>
        <v>#DIV/0!</v>
      </c>
      <c r="U78" s="155" t="e">
        <f t="shared" si="8"/>
        <v>#DIV/0!</v>
      </c>
      <c r="V78" s="155">
        <f t="shared" si="9"/>
        <v>100</v>
      </c>
      <c r="W78" s="155">
        <f t="shared" si="10"/>
        <v>100</v>
      </c>
      <c r="Z78">
        <v>2</v>
      </c>
      <c r="AA78">
        <v>0</v>
      </c>
      <c r="AB78">
        <v>0</v>
      </c>
      <c r="AC78">
        <v>1</v>
      </c>
    </row>
    <row r="79" spans="1:29" x14ac:dyDescent="0.25">
      <c r="A79" s="21">
        <v>3506706</v>
      </c>
      <c r="B79" s="22" t="s">
        <v>144</v>
      </c>
      <c r="C79" s="22" t="s">
        <v>769</v>
      </c>
      <c r="D79" s="22" t="s">
        <v>770</v>
      </c>
      <c r="E79" s="23">
        <v>35031</v>
      </c>
      <c r="F79" s="22" t="s">
        <v>57</v>
      </c>
      <c r="G79" s="22" t="s">
        <v>55</v>
      </c>
      <c r="H79" s="22" t="s">
        <v>56</v>
      </c>
      <c r="I79" s="22">
        <v>2</v>
      </c>
      <c r="J79" s="22">
        <v>1</v>
      </c>
      <c r="K79" s="22">
        <v>1</v>
      </c>
      <c r="L79" s="22">
        <v>4</v>
      </c>
      <c r="M79" s="65">
        <v>0</v>
      </c>
      <c r="N79" s="65">
        <v>2</v>
      </c>
      <c r="O79" s="65">
        <v>1</v>
      </c>
      <c r="P79" s="65">
        <v>1</v>
      </c>
      <c r="Q79" s="65">
        <v>4</v>
      </c>
      <c r="R79" s="65">
        <v>0</v>
      </c>
      <c r="S79" s="155">
        <f t="shared" si="6"/>
        <v>100</v>
      </c>
      <c r="T79" s="155">
        <f t="shared" si="7"/>
        <v>100</v>
      </c>
      <c r="U79" s="155">
        <f t="shared" si="8"/>
        <v>100</v>
      </c>
      <c r="V79" s="155">
        <f t="shared" si="9"/>
        <v>100</v>
      </c>
      <c r="W79" s="155" t="e">
        <f t="shared" si="10"/>
        <v>#DIV/0!</v>
      </c>
      <c r="Z79">
        <v>2</v>
      </c>
      <c r="AA79">
        <v>1</v>
      </c>
      <c r="AB79">
        <v>1</v>
      </c>
      <c r="AC79">
        <v>4</v>
      </c>
    </row>
    <row r="80" spans="1:29" x14ac:dyDescent="0.25">
      <c r="A80" s="21">
        <v>3506805</v>
      </c>
      <c r="B80" s="22" t="s">
        <v>145</v>
      </c>
      <c r="C80" s="22" t="s">
        <v>761</v>
      </c>
      <c r="D80" s="22" t="s">
        <v>762</v>
      </c>
      <c r="E80" s="23">
        <v>35064</v>
      </c>
      <c r="F80" s="22" t="s">
        <v>117</v>
      </c>
      <c r="G80" s="22" t="s">
        <v>19</v>
      </c>
      <c r="H80" s="22" t="s">
        <v>20</v>
      </c>
      <c r="I80" s="22">
        <v>0</v>
      </c>
      <c r="J80" s="22">
        <v>0</v>
      </c>
      <c r="K80" s="22">
        <v>0</v>
      </c>
      <c r="L80" s="22">
        <v>0</v>
      </c>
      <c r="M80" s="65">
        <v>0</v>
      </c>
      <c r="N80" s="65">
        <v>0</v>
      </c>
      <c r="O80" s="65">
        <v>0</v>
      </c>
      <c r="P80" s="65">
        <v>0</v>
      </c>
      <c r="Q80" s="65">
        <v>0</v>
      </c>
      <c r="R80" s="65">
        <v>0</v>
      </c>
      <c r="S80" s="155" t="e">
        <f t="shared" si="6"/>
        <v>#DIV/0!</v>
      </c>
      <c r="T80" s="155" t="e">
        <f t="shared" si="7"/>
        <v>#DIV/0!</v>
      </c>
      <c r="U80" s="155" t="e">
        <f t="shared" si="8"/>
        <v>#DIV/0!</v>
      </c>
      <c r="V80" s="155" t="e">
        <f t="shared" si="9"/>
        <v>#DIV/0!</v>
      </c>
      <c r="W80" s="155" t="e">
        <f t="shared" si="10"/>
        <v>#DIV/0!</v>
      </c>
      <c r="Z80">
        <v>0</v>
      </c>
      <c r="AA80">
        <v>0</v>
      </c>
      <c r="AB80">
        <v>0</v>
      </c>
      <c r="AC80">
        <v>0</v>
      </c>
    </row>
    <row r="81" spans="1:29" x14ac:dyDescent="0.25">
      <c r="A81" s="21">
        <v>3506904</v>
      </c>
      <c r="B81" s="22" t="s">
        <v>146</v>
      </c>
      <c r="C81" s="22" t="s">
        <v>761</v>
      </c>
      <c r="D81" s="22" t="s">
        <v>762</v>
      </c>
      <c r="E81" s="23">
        <v>35063</v>
      </c>
      <c r="F81" s="22" t="s">
        <v>66</v>
      </c>
      <c r="G81" s="22" t="s">
        <v>19</v>
      </c>
      <c r="H81" s="22" t="s">
        <v>20</v>
      </c>
      <c r="I81" s="22">
        <v>0</v>
      </c>
      <c r="J81" s="22">
        <v>0</v>
      </c>
      <c r="K81" s="22">
        <v>1</v>
      </c>
      <c r="L81" s="22">
        <v>0</v>
      </c>
      <c r="M81" s="65">
        <v>1</v>
      </c>
      <c r="N81" s="65">
        <v>0</v>
      </c>
      <c r="O81" s="65">
        <v>0</v>
      </c>
      <c r="P81" s="65">
        <v>1</v>
      </c>
      <c r="Q81" s="65">
        <v>0</v>
      </c>
      <c r="R81" s="65">
        <v>1</v>
      </c>
      <c r="S81" s="155" t="e">
        <f t="shared" si="6"/>
        <v>#DIV/0!</v>
      </c>
      <c r="T81" s="155" t="e">
        <f t="shared" si="7"/>
        <v>#DIV/0!</v>
      </c>
      <c r="U81" s="155">
        <f t="shared" si="8"/>
        <v>100</v>
      </c>
      <c r="V81" s="155" t="e">
        <f t="shared" si="9"/>
        <v>#DIV/0!</v>
      </c>
      <c r="W81" s="155">
        <f t="shared" si="10"/>
        <v>100</v>
      </c>
      <c r="Z81">
        <v>0</v>
      </c>
      <c r="AA81">
        <v>0</v>
      </c>
      <c r="AB81">
        <v>1</v>
      </c>
      <c r="AC81">
        <v>0</v>
      </c>
    </row>
    <row r="82" spans="1:29" x14ac:dyDescent="0.25">
      <c r="A82" s="21">
        <v>3507001</v>
      </c>
      <c r="B82" s="22" t="s">
        <v>147</v>
      </c>
      <c r="C82" s="22" t="s">
        <v>765</v>
      </c>
      <c r="D82" s="22" t="s">
        <v>766</v>
      </c>
      <c r="E82" s="23">
        <v>35163</v>
      </c>
      <c r="F82" s="22" t="s">
        <v>28</v>
      </c>
      <c r="G82" s="22" t="s">
        <v>27</v>
      </c>
      <c r="H82" s="22" t="s">
        <v>28</v>
      </c>
      <c r="I82" s="22">
        <v>1</v>
      </c>
      <c r="J82" s="22">
        <v>1</v>
      </c>
      <c r="K82" s="22">
        <v>2</v>
      </c>
      <c r="L82" s="22">
        <v>0</v>
      </c>
      <c r="M82" s="65">
        <v>3</v>
      </c>
      <c r="N82" s="65">
        <v>1</v>
      </c>
      <c r="O82" s="65">
        <v>1</v>
      </c>
      <c r="P82" s="65">
        <v>2</v>
      </c>
      <c r="Q82" s="65">
        <v>1</v>
      </c>
      <c r="R82" s="65">
        <v>4</v>
      </c>
      <c r="S82" s="155">
        <f t="shared" si="6"/>
        <v>100</v>
      </c>
      <c r="T82" s="155">
        <f t="shared" si="7"/>
        <v>100</v>
      </c>
      <c r="U82" s="155">
        <f t="shared" si="8"/>
        <v>100</v>
      </c>
      <c r="V82" s="155">
        <f t="shared" si="9"/>
        <v>0</v>
      </c>
      <c r="W82" s="155">
        <f t="shared" si="10"/>
        <v>75</v>
      </c>
      <c r="Z82">
        <v>1</v>
      </c>
      <c r="AA82">
        <v>1</v>
      </c>
      <c r="AB82">
        <v>2</v>
      </c>
      <c r="AC82">
        <v>0</v>
      </c>
    </row>
    <row r="83" spans="1:29" x14ac:dyDescent="0.25">
      <c r="A83" s="21">
        <v>3507100</v>
      </c>
      <c r="B83" s="22" t="s">
        <v>148</v>
      </c>
      <c r="C83" s="22" t="s">
        <v>775</v>
      </c>
      <c r="D83" s="22" t="s">
        <v>776</v>
      </c>
      <c r="E83" s="23">
        <v>35071</v>
      </c>
      <c r="F83" s="22" t="s">
        <v>105</v>
      </c>
      <c r="G83" s="22" t="s">
        <v>15</v>
      </c>
      <c r="H83" s="22" t="s">
        <v>16</v>
      </c>
      <c r="I83" s="22">
        <v>0</v>
      </c>
      <c r="J83" s="22">
        <v>0</v>
      </c>
      <c r="K83" s="22">
        <v>1</v>
      </c>
      <c r="L83" s="22">
        <v>0</v>
      </c>
      <c r="M83" s="65">
        <v>0</v>
      </c>
      <c r="N83" s="65">
        <v>0</v>
      </c>
      <c r="O83" s="65">
        <v>0</v>
      </c>
      <c r="P83" s="65">
        <v>1</v>
      </c>
      <c r="Q83" s="65">
        <v>0</v>
      </c>
      <c r="R83" s="65">
        <v>0</v>
      </c>
      <c r="S83" s="155" t="e">
        <f t="shared" si="6"/>
        <v>#DIV/0!</v>
      </c>
      <c r="T83" s="155" t="e">
        <f t="shared" si="7"/>
        <v>#DIV/0!</v>
      </c>
      <c r="U83" s="155">
        <f t="shared" si="8"/>
        <v>100</v>
      </c>
      <c r="V83" s="155" t="e">
        <f t="shared" si="9"/>
        <v>#DIV/0!</v>
      </c>
      <c r="W83" s="155" t="e">
        <f t="shared" si="10"/>
        <v>#DIV/0!</v>
      </c>
      <c r="Z83">
        <v>0</v>
      </c>
      <c r="AA83">
        <v>0</v>
      </c>
      <c r="AB83">
        <v>1</v>
      </c>
      <c r="AC83">
        <v>0</v>
      </c>
    </row>
    <row r="84" spans="1:29" x14ac:dyDescent="0.25">
      <c r="A84" s="21">
        <v>3507159</v>
      </c>
      <c r="B84" s="22" t="s">
        <v>149</v>
      </c>
      <c r="C84" s="22" t="s">
        <v>765</v>
      </c>
      <c r="D84" s="22" t="s">
        <v>766</v>
      </c>
      <c r="E84" s="23">
        <v>35162</v>
      </c>
      <c r="F84" s="22" t="s">
        <v>75</v>
      </c>
      <c r="G84" s="22" t="s">
        <v>27</v>
      </c>
      <c r="H84" s="22" t="s">
        <v>28</v>
      </c>
      <c r="I84" s="22">
        <v>0</v>
      </c>
      <c r="J84" s="22">
        <v>0</v>
      </c>
      <c r="K84" s="22">
        <v>0</v>
      </c>
      <c r="L84" s="22">
        <v>0</v>
      </c>
      <c r="M84" s="65">
        <v>0</v>
      </c>
      <c r="N84" s="65">
        <v>0</v>
      </c>
      <c r="O84" s="65">
        <v>0</v>
      </c>
      <c r="P84" s="65">
        <v>0</v>
      </c>
      <c r="Q84" s="65">
        <v>0</v>
      </c>
      <c r="R84" s="65">
        <v>0</v>
      </c>
      <c r="S84" s="155" t="e">
        <f t="shared" si="6"/>
        <v>#DIV/0!</v>
      </c>
      <c r="T84" s="155" t="e">
        <f t="shared" si="7"/>
        <v>#DIV/0!</v>
      </c>
      <c r="U84" s="155" t="e">
        <f t="shared" si="8"/>
        <v>#DIV/0!</v>
      </c>
      <c r="V84" s="155" t="e">
        <f t="shared" si="9"/>
        <v>#DIV/0!</v>
      </c>
      <c r="W84" s="155" t="e">
        <f t="shared" si="10"/>
        <v>#DIV/0!</v>
      </c>
      <c r="Z84">
        <v>0</v>
      </c>
      <c r="AA84">
        <v>0</v>
      </c>
      <c r="AB84">
        <v>0</v>
      </c>
      <c r="AC84">
        <v>0</v>
      </c>
    </row>
    <row r="85" spans="1:29" x14ac:dyDescent="0.25">
      <c r="A85" s="21">
        <v>3507209</v>
      </c>
      <c r="B85" s="22" t="s">
        <v>150</v>
      </c>
      <c r="C85" s="22" t="s">
        <v>755</v>
      </c>
      <c r="D85" s="22" t="s">
        <v>756</v>
      </c>
      <c r="E85" s="23">
        <v>35092</v>
      </c>
      <c r="F85" s="22" t="s">
        <v>103</v>
      </c>
      <c r="G85" s="22" t="s">
        <v>2</v>
      </c>
      <c r="H85" s="22" t="s">
        <v>3</v>
      </c>
      <c r="I85" s="22">
        <v>0</v>
      </c>
      <c r="J85" s="22">
        <v>0</v>
      </c>
      <c r="K85" s="22">
        <v>0</v>
      </c>
      <c r="L85" s="22">
        <v>0</v>
      </c>
      <c r="M85" s="65">
        <v>0</v>
      </c>
      <c r="N85" s="65">
        <v>0</v>
      </c>
      <c r="O85" s="65">
        <v>0</v>
      </c>
      <c r="P85" s="65">
        <v>0</v>
      </c>
      <c r="Q85" s="65">
        <v>0</v>
      </c>
      <c r="R85" s="65">
        <v>0</v>
      </c>
      <c r="S85" s="155" t="e">
        <f t="shared" si="6"/>
        <v>#DIV/0!</v>
      </c>
      <c r="T85" s="155" t="e">
        <f t="shared" si="7"/>
        <v>#DIV/0!</v>
      </c>
      <c r="U85" s="155" t="e">
        <f t="shared" si="8"/>
        <v>#DIV/0!</v>
      </c>
      <c r="V85" s="155" t="e">
        <f t="shared" si="9"/>
        <v>#DIV/0!</v>
      </c>
      <c r="W85" s="155" t="e">
        <f t="shared" si="10"/>
        <v>#DIV/0!</v>
      </c>
      <c r="Z85">
        <v>0</v>
      </c>
      <c r="AA85">
        <v>0</v>
      </c>
      <c r="AB85">
        <v>0</v>
      </c>
      <c r="AC85">
        <v>0</v>
      </c>
    </row>
    <row r="86" spans="1:29" x14ac:dyDescent="0.25">
      <c r="A86" s="21">
        <v>3507308</v>
      </c>
      <c r="B86" s="22" t="s">
        <v>151</v>
      </c>
      <c r="C86" s="22" t="s">
        <v>761</v>
      </c>
      <c r="D86" s="22" t="s">
        <v>762</v>
      </c>
      <c r="E86" s="23">
        <v>35064</v>
      </c>
      <c r="F86" s="22" t="s">
        <v>117</v>
      </c>
      <c r="G86" s="22" t="s">
        <v>19</v>
      </c>
      <c r="H86" s="22" t="s">
        <v>20</v>
      </c>
      <c r="I86" s="22">
        <v>0</v>
      </c>
      <c r="J86" s="22">
        <v>0</v>
      </c>
      <c r="K86" s="22">
        <v>0</v>
      </c>
      <c r="L86" s="22">
        <v>0</v>
      </c>
      <c r="M86" s="65">
        <v>0</v>
      </c>
      <c r="N86" s="65">
        <v>0</v>
      </c>
      <c r="O86" s="65">
        <v>0</v>
      </c>
      <c r="P86" s="65">
        <v>0</v>
      </c>
      <c r="Q86" s="65">
        <v>0</v>
      </c>
      <c r="R86" s="65">
        <v>0</v>
      </c>
      <c r="S86" s="155" t="e">
        <f t="shared" si="6"/>
        <v>#DIV/0!</v>
      </c>
      <c r="T86" s="155" t="e">
        <f t="shared" si="7"/>
        <v>#DIV/0!</v>
      </c>
      <c r="U86" s="155" t="e">
        <f t="shared" si="8"/>
        <v>#DIV/0!</v>
      </c>
      <c r="V86" s="155" t="e">
        <f t="shared" si="9"/>
        <v>#DIV/0!</v>
      </c>
      <c r="W86" s="155" t="e">
        <f t="shared" si="10"/>
        <v>#DIV/0!</v>
      </c>
      <c r="Z86">
        <v>0</v>
      </c>
      <c r="AA86">
        <v>0</v>
      </c>
      <c r="AB86">
        <v>0</v>
      </c>
      <c r="AC86">
        <v>0</v>
      </c>
    </row>
    <row r="87" spans="1:29" x14ac:dyDescent="0.25">
      <c r="A87" s="21">
        <v>3507407</v>
      </c>
      <c r="B87" s="22" t="s">
        <v>153</v>
      </c>
      <c r="C87" s="22" t="s">
        <v>769</v>
      </c>
      <c r="D87" s="22" t="s">
        <v>770</v>
      </c>
      <c r="E87" s="23">
        <v>35032</v>
      </c>
      <c r="F87" s="22" t="s">
        <v>152</v>
      </c>
      <c r="G87" s="22" t="s">
        <v>55</v>
      </c>
      <c r="H87" s="22" t="s">
        <v>56</v>
      </c>
      <c r="I87" s="22">
        <v>0</v>
      </c>
      <c r="J87" s="22">
        <v>0</v>
      </c>
      <c r="K87" s="22">
        <v>1</v>
      </c>
      <c r="L87" s="22">
        <v>1</v>
      </c>
      <c r="M87" s="65">
        <v>0</v>
      </c>
      <c r="N87" s="65">
        <v>0</v>
      </c>
      <c r="O87" s="65">
        <v>0</v>
      </c>
      <c r="P87" s="65">
        <v>1</v>
      </c>
      <c r="Q87" s="65">
        <v>1</v>
      </c>
      <c r="R87" s="65">
        <v>0</v>
      </c>
      <c r="S87" s="155" t="e">
        <f t="shared" si="6"/>
        <v>#DIV/0!</v>
      </c>
      <c r="T87" s="155" t="e">
        <f t="shared" si="7"/>
        <v>#DIV/0!</v>
      </c>
      <c r="U87" s="155">
        <f t="shared" si="8"/>
        <v>100</v>
      </c>
      <c r="V87" s="155">
        <f t="shared" si="9"/>
        <v>100</v>
      </c>
      <c r="W87" s="155" t="e">
        <f t="shared" si="10"/>
        <v>#DIV/0!</v>
      </c>
      <c r="Z87">
        <v>0</v>
      </c>
      <c r="AA87">
        <v>0</v>
      </c>
      <c r="AB87">
        <v>1</v>
      </c>
      <c r="AC87">
        <v>1</v>
      </c>
    </row>
    <row r="88" spans="1:29" x14ac:dyDescent="0.25">
      <c r="A88" s="21">
        <v>3507456</v>
      </c>
      <c r="B88" s="22" t="s">
        <v>154</v>
      </c>
      <c r="C88" s="22" t="s">
        <v>761</v>
      </c>
      <c r="D88" s="22" t="s">
        <v>762</v>
      </c>
      <c r="E88" s="23">
        <v>35062</v>
      </c>
      <c r="F88" s="22" t="s">
        <v>20</v>
      </c>
      <c r="G88" s="22" t="s">
        <v>19</v>
      </c>
      <c r="H88" s="22" t="s">
        <v>20</v>
      </c>
      <c r="I88" s="22">
        <v>0</v>
      </c>
      <c r="J88" s="22">
        <v>0</v>
      </c>
      <c r="K88" s="22">
        <v>0</v>
      </c>
      <c r="L88" s="22">
        <v>0</v>
      </c>
      <c r="M88" s="65">
        <v>0</v>
      </c>
      <c r="N88" s="65">
        <v>0</v>
      </c>
      <c r="O88" s="65">
        <v>0</v>
      </c>
      <c r="P88" s="65">
        <v>0</v>
      </c>
      <c r="Q88" s="65">
        <v>0</v>
      </c>
      <c r="R88" s="65">
        <v>0</v>
      </c>
      <c r="S88" s="155" t="e">
        <f t="shared" si="6"/>
        <v>#DIV/0!</v>
      </c>
      <c r="T88" s="155" t="e">
        <f t="shared" si="7"/>
        <v>#DIV/0!</v>
      </c>
      <c r="U88" s="155" t="e">
        <f t="shared" si="8"/>
        <v>#DIV/0!</v>
      </c>
      <c r="V88" s="155" t="e">
        <f t="shared" si="9"/>
        <v>#DIV/0!</v>
      </c>
      <c r="W88" s="155" t="e">
        <f t="shared" si="10"/>
        <v>#DIV/0!</v>
      </c>
      <c r="Z88">
        <v>0</v>
      </c>
      <c r="AA88">
        <v>0</v>
      </c>
      <c r="AB88">
        <v>0</v>
      </c>
      <c r="AC88">
        <v>0</v>
      </c>
    </row>
    <row r="89" spans="1:29" x14ac:dyDescent="0.25">
      <c r="A89" s="21">
        <v>3507506</v>
      </c>
      <c r="B89" s="22" t="s">
        <v>155</v>
      </c>
      <c r="C89" s="22" t="s">
        <v>761</v>
      </c>
      <c r="D89" s="22" t="s">
        <v>762</v>
      </c>
      <c r="E89" s="23">
        <v>35063</v>
      </c>
      <c r="F89" s="22" t="s">
        <v>66</v>
      </c>
      <c r="G89" s="22" t="s">
        <v>19</v>
      </c>
      <c r="H89" s="22" t="s">
        <v>20</v>
      </c>
      <c r="I89" s="22">
        <v>4</v>
      </c>
      <c r="J89" s="22">
        <v>5</v>
      </c>
      <c r="K89" s="22">
        <v>3</v>
      </c>
      <c r="L89" s="22">
        <v>2</v>
      </c>
      <c r="M89" s="65">
        <v>2</v>
      </c>
      <c r="N89" s="65">
        <v>4</v>
      </c>
      <c r="O89" s="65">
        <v>6</v>
      </c>
      <c r="P89" s="65">
        <v>3</v>
      </c>
      <c r="Q89" s="65">
        <v>2</v>
      </c>
      <c r="R89" s="65">
        <v>2</v>
      </c>
      <c r="S89" s="155">
        <f t="shared" si="6"/>
        <v>100</v>
      </c>
      <c r="T89" s="155">
        <f t="shared" si="7"/>
        <v>83.333333333333343</v>
      </c>
      <c r="U89" s="155">
        <f t="shared" si="8"/>
        <v>100</v>
      </c>
      <c r="V89" s="155">
        <f t="shared" si="9"/>
        <v>100</v>
      </c>
      <c r="W89" s="155">
        <f t="shared" si="10"/>
        <v>100</v>
      </c>
      <c r="Z89">
        <v>4</v>
      </c>
      <c r="AA89">
        <v>5</v>
      </c>
      <c r="AB89">
        <v>3</v>
      </c>
      <c r="AC89">
        <v>2</v>
      </c>
    </row>
    <row r="90" spans="1:29" x14ac:dyDescent="0.25">
      <c r="A90" s="21">
        <v>3507605</v>
      </c>
      <c r="B90" s="22" t="s">
        <v>156</v>
      </c>
      <c r="C90" s="22" t="s">
        <v>775</v>
      </c>
      <c r="D90" s="22" t="s">
        <v>776</v>
      </c>
      <c r="E90" s="23">
        <v>35071</v>
      </c>
      <c r="F90" s="22" t="s">
        <v>105</v>
      </c>
      <c r="G90" s="22" t="s">
        <v>15</v>
      </c>
      <c r="H90" s="22" t="s">
        <v>16</v>
      </c>
      <c r="I90" s="22">
        <v>3</v>
      </c>
      <c r="J90" s="22">
        <v>5</v>
      </c>
      <c r="K90" s="22">
        <v>4</v>
      </c>
      <c r="L90" s="22">
        <v>4</v>
      </c>
      <c r="M90" s="65">
        <v>7</v>
      </c>
      <c r="N90" s="65">
        <v>3</v>
      </c>
      <c r="O90" s="65">
        <v>5</v>
      </c>
      <c r="P90" s="65">
        <v>5</v>
      </c>
      <c r="Q90" s="65">
        <v>4</v>
      </c>
      <c r="R90" s="65">
        <v>7</v>
      </c>
      <c r="S90" s="155">
        <f t="shared" si="6"/>
        <v>100</v>
      </c>
      <c r="T90" s="155">
        <f t="shared" si="7"/>
        <v>100</v>
      </c>
      <c r="U90" s="155">
        <f t="shared" si="8"/>
        <v>80</v>
      </c>
      <c r="V90" s="155">
        <f t="shared" si="9"/>
        <v>100</v>
      </c>
      <c r="W90" s="155">
        <f t="shared" si="10"/>
        <v>100</v>
      </c>
      <c r="Z90">
        <v>3</v>
      </c>
      <c r="AA90">
        <v>5</v>
      </c>
      <c r="AB90">
        <v>4</v>
      </c>
      <c r="AC90">
        <v>4</v>
      </c>
    </row>
    <row r="91" spans="1:29" x14ac:dyDescent="0.25">
      <c r="A91" s="21">
        <v>3507704</v>
      </c>
      <c r="B91" s="22" t="s">
        <v>157</v>
      </c>
      <c r="C91" s="22" t="s">
        <v>757</v>
      </c>
      <c r="D91" s="22" t="s">
        <v>758</v>
      </c>
      <c r="E91" s="23">
        <v>35023</v>
      </c>
      <c r="F91" s="22" t="s">
        <v>45</v>
      </c>
      <c r="G91" s="22" t="s">
        <v>43</v>
      </c>
      <c r="H91" s="22" t="s">
        <v>44</v>
      </c>
      <c r="I91" s="22">
        <v>0</v>
      </c>
      <c r="J91" s="22">
        <v>0</v>
      </c>
      <c r="K91" s="22">
        <v>0</v>
      </c>
      <c r="L91" s="22">
        <v>0</v>
      </c>
      <c r="M91" s="65">
        <v>0</v>
      </c>
      <c r="N91" s="65">
        <v>0</v>
      </c>
      <c r="O91" s="65">
        <v>0</v>
      </c>
      <c r="P91" s="65">
        <v>0</v>
      </c>
      <c r="Q91" s="65">
        <v>0</v>
      </c>
      <c r="R91" s="65">
        <v>0</v>
      </c>
      <c r="S91" s="155" t="e">
        <f t="shared" si="6"/>
        <v>#DIV/0!</v>
      </c>
      <c r="T91" s="155" t="e">
        <f t="shared" si="7"/>
        <v>#DIV/0!</v>
      </c>
      <c r="U91" s="155" t="e">
        <f t="shared" si="8"/>
        <v>#DIV/0!</v>
      </c>
      <c r="V91" s="155" t="e">
        <f t="shared" si="9"/>
        <v>#DIV/0!</v>
      </c>
      <c r="W91" s="155" t="e">
        <f t="shared" si="10"/>
        <v>#DIV/0!</v>
      </c>
      <c r="Z91">
        <v>0</v>
      </c>
      <c r="AA91">
        <v>0</v>
      </c>
      <c r="AB91">
        <v>0</v>
      </c>
      <c r="AC91">
        <v>0</v>
      </c>
    </row>
    <row r="92" spans="1:29" x14ac:dyDescent="0.25">
      <c r="A92" s="21">
        <v>3507753</v>
      </c>
      <c r="B92" s="22" t="s">
        <v>158</v>
      </c>
      <c r="C92" s="22" t="s">
        <v>757</v>
      </c>
      <c r="D92" s="22" t="s">
        <v>758</v>
      </c>
      <c r="E92" s="23">
        <v>35023</v>
      </c>
      <c r="F92" s="22" t="s">
        <v>45</v>
      </c>
      <c r="G92" s="22" t="s">
        <v>43</v>
      </c>
      <c r="H92" s="22" t="s">
        <v>44</v>
      </c>
      <c r="I92" s="22">
        <v>0</v>
      </c>
      <c r="J92" s="22">
        <v>0</v>
      </c>
      <c r="K92" s="22">
        <v>0</v>
      </c>
      <c r="L92" s="22">
        <v>0</v>
      </c>
      <c r="M92" s="65">
        <v>1</v>
      </c>
      <c r="N92" s="65">
        <v>0</v>
      </c>
      <c r="O92" s="65">
        <v>0</v>
      </c>
      <c r="P92" s="65">
        <v>0</v>
      </c>
      <c r="Q92" s="65">
        <v>0</v>
      </c>
      <c r="R92" s="65">
        <v>1</v>
      </c>
      <c r="S92" s="155" t="e">
        <f t="shared" si="6"/>
        <v>#DIV/0!</v>
      </c>
      <c r="T92" s="155" t="e">
        <f t="shared" si="7"/>
        <v>#DIV/0!</v>
      </c>
      <c r="U92" s="155" t="e">
        <f t="shared" si="8"/>
        <v>#DIV/0!</v>
      </c>
      <c r="V92" s="155" t="e">
        <f t="shared" si="9"/>
        <v>#DIV/0!</v>
      </c>
      <c r="W92" s="155">
        <f t="shared" si="10"/>
        <v>100</v>
      </c>
      <c r="Z92">
        <v>0</v>
      </c>
      <c r="AA92">
        <v>0</v>
      </c>
      <c r="AB92">
        <v>0</v>
      </c>
      <c r="AC92">
        <v>0</v>
      </c>
    </row>
    <row r="93" spans="1:29" x14ac:dyDescent="0.25">
      <c r="A93" s="21">
        <v>3507803</v>
      </c>
      <c r="B93" s="22" t="s">
        <v>159</v>
      </c>
      <c r="C93" s="22" t="s">
        <v>769</v>
      </c>
      <c r="D93" s="22" t="s">
        <v>770</v>
      </c>
      <c r="E93" s="23">
        <v>35133</v>
      </c>
      <c r="F93" s="22" t="s">
        <v>41</v>
      </c>
      <c r="G93" s="22" t="s">
        <v>39</v>
      </c>
      <c r="H93" s="22" t="s">
        <v>40</v>
      </c>
      <c r="I93" s="22">
        <v>1</v>
      </c>
      <c r="J93" s="22">
        <v>3</v>
      </c>
      <c r="K93" s="22">
        <v>1</v>
      </c>
      <c r="L93" s="22">
        <v>0</v>
      </c>
      <c r="M93" s="65">
        <v>1</v>
      </c>
      <c r="N93" s="65">
        <v>1</v>
      </c>
      <c r="O93" s="65">
        <v>3</v>
      </c>
      <c r="P93" s="65">
        <v>1</v>
      </c>
      <c r="Q93" s="65">
        <v>0</v>
      </c>
      <c r="R93" s="65">
        <v>1</v>
      </c>
      <c r="S93" s="155">
        <f t="shared" si="6"/>
        <v>100</v>
      </c>
      <c r="T93" s="155">
        <f t="shared" si="7"/>
        <v>100</v>
      </c>
      <c r="U93" s="155">
        <f t="shared" si="8"/>
        <v>100</v>
      </c>
      <c r="V93" s="155" t="e">
        <f t="shared" si="9"/>
        <v>#DIV/0!</v>
      </c>
      <c r="W93" s="155">
        <f t="shared" si="10"/>
        <v>100</v>
      </c>
      <c r="Z93">
        <v>1</v>
      </c>
      <c r="AA93">
        <v>3</v>
      </c>
      <c r="AB93">
        <v>1</v>
      </c>
      <c r="AC93">
        <v>0</v>
      </c>
    </row>
    <row r="94" spans="1:29" x14ac:dyDescent="0.25">
      <c r="A94" s="21">
        <v>3507902</v>
      </c>
      <c r="B94" s="22" t="s">
        <v>160</v>
      </c>
      <c r="C94" s="22" t="s">
        <v>761</v>
      </c>
      <c r="D94" s="22" t="s">
        <v>762</v>
      </c>
      <c r="E94" s="23">
        <v>35064</v>
      </c>
      <c r="F94" s="22" t="s">
        <v>117</v>
      </c>
      <c r="G94" s="22" t="s">
        <v>19</v>
      </c>
      <c r="H94" s="22" t="s">
        <v>20</v>
      </c>
      <c r="I94" s="22">
        <v>0</v>
      </c>
      <c r="J94" s="22">
        <v>0</v>
      </c>
      <c r="K94" s="22">
        <v>1</v>
      </c>
      <c r="L94" s="22">
        <v>1</v>
      </c>
      <c r="M94" s="65">
        <v>0</v>
      </c>
      <c r="N94" s="65">
        <v>0</v>
      </c>
      <c r="O94" s="65">
        <v>0</v>
      </c>
      <c r="P94" s="65">
        <v>1</v>
      </c>
      <c r="Q94" s="65">
        <v>1</v>
      </c>
      <c r="R94" s="65">
        <v>0</v>
      </c>
      <c r="S94" s="155" t="e">
        <f t="shared" si="6"/>
        <v>#DIV/0!</v>
      </c>
      <c r="T94" s="155" t="e">
        <f t="shared" si="7"/>
        <v>#DIV/0!</v>
      </c>
      <c r="U94" s="155">
        <f t="shared" si="8"/>
        <v>100</v>
      </c>
      <c r="V94" s="155">
        <f t="shared" si="9"/>
        <v>100</v>
      </c>
      <c r="W94" s="155" t="e">
        <f t="shared" si="10"/>
        <v>#DIV/0!</v>
      </c>
      <c r="Z94">
        <v>0</v>
      </c>
      <c r="AA94">
        <v>0</v>
      </c>
      <c r="AB94">
        <v>1</v>
      </c>
      <c r="AC94">
        <v>1</v>
      </c>
    </row>
    <row r="95" spans="1:29" x14ac:dyDescent="0.25">
      <c r="A95" s="21">
        <v>3508009</v>
      </c>
      <c r="B95" s="22" t="s">
        <v>161</v>
      </c>
      <c r="C95" s="22" t="s">
        <v>765</v>
      </c>
      <c r="D95" s="22" t="s">
        <v>766</v>
      </c>
      <c r="E95" s="23">
        <v>35162</v>
      </c>
      <c r="F95" s="22" t="s">
        <v>75</v>
      </c>
      <c r="G95" s="22" t="s">
        <v>27</v>
      </c>
      <c r="H95" s="22" t="s">
        <v>28</v>
      </c>
      <c r="I95" s="22">
        <v>3</v>
      </c>
      <c r="J95" s="22">
        <v>1</v>
      </c>
      <c r="K95" s="22">
        <v>0</v>
      </c>
      <c r="L95" s="22">
        <v>2</v>
      </c>
      <c r="M95" s="65">
        <v>1</v>
      </c>
      <c r="N95" s="65">
        <v>3</v>
      </c>
      <c r="O95" s="65">
        <v>1</v>
      </c>
      <c r="P95" s="65">
        <v>0</v>
      </c>
      <c r="Q95" s="65">
        <v>2</v>
      </c>
      <c r="R95" s="65">
        <v>1</v>
      </c>
      <c r="S95" s="155">
        <f t="shared" si="6"/>
        <v>100</v>
      </c>
      <c r="T95" s="155">
        <f t="shared" si="7"/>
        <v>100</v>
      </c>
      <c r="U95" s="155" t="e">
        <f t="shared" si="8"/>
        <v>#DIV/0!</v>
      </c>
      <c r="V95" s="155">
        <f t="shared" si="9"/>
        <v>100</v>
      </c>
      <c r="W95" s="155">
        <f t="shared" si="10"/>
        <v>100</v>
      </c>
      <c r="Z95">
        <v>3</v>
      </c>
      <c r="AA95">
        <v>1</v>
      </c>
      <c r="AB95">
        <v>0</v>
      </c>
      <c r="AC95">
        <v>2</v>
      </c>
    </row>
    <row r="96" spans="1:29" x14ac:dyDescent="0.25">
      <c r="A96" s="21">
        <v>3508108</v>
      </c>
      <c r="B96" s="22" t="s">
        <v>162</v>
      </c>
      <c r="C96" s="22" t="s">
        <v>757</v>
      </c>
      <c r="D96" s="22" t="s">
        <v>758</v>
      </c>
      <c r="E96" s="23">
        <v>35023</v>
      </c>
      <c r="F96" s="22" t="s">
        <v>45</v>
      </c>
      <c r="G96" s="22" t="s">
        <v>43</v>
      </c>
      <c r="H96" s="22" t="s">
        <v>44</v>
      </c>
      <c r="I96" s="22">
        <v>1</v>
      </c>
      <c r="J96" s="22">
        <v>3</v>
      </c>
      <c r="K96" s="22">
        <v>3</v>
      </c>
      <c r="L96" s="22">
        <v>1</v>
      </c>
      <c r="M96" s="65">
        <v>1</v>
      </c>
      <c r="N96" s="65">
        <v>1</v>
      </c>
      <c r="O96" s="65">
        <v>3</v>
      </c>
      <c r="P96" s="65">
        <v>3</v>
      </c>
      <c r="Q96" s="65">
        <v>1</v>
      </c>
      <c r="R96" s="65">
        <v>1</v>
      </c>
      <c r="S96" s="155">
        <f t="shared" si="6"/>
        <v>100</v>
      </c>
      <c r="T96" s="155">
        <f t="shared" si="7"/>
        <v>100</v>
      </c>
      <c r="U96" s="155">
        <f t="shared" si="8"/>
        <v>100</v>
      </c>
      <c r="V96" s="155">
        <f t="shared" si="9"/>
        <v>100</v>
      </c>
      <c r="W96" s="155">
        <f t="shared" si="10"/>
        <v>100</v>
      </c>
      <c r="Z96">
        <v>1</v>
      </c>
      <c r="AA96">
        <v>3</v>
      </c>
      <c r="AB96">
        <v>3</v>
      </c>
      <c r="AC96">
        <v>1</v>
      </c>
    </row>
    <row r="97" spans="1:29" x14ac:dyDescent="0.25">
      <c r="A97" s="21">
        <v>3508207</v>
      </c>
      <c r="B97" s="22" t="s">
        <v>163</v>
      </c>
      <c r="C97" s="22" t="s">
        <v>769</v>
      </c>
      <c r="D97" s="22" t="s">
        <v>770</v>
      </c>
      <c r="E97" s="23">
        <v>35083</v>
      </c>
      <c r="F97" s="22" t="s">
        <v>83</v>
      </c>
      <c r="G97" s="22" t="s">
        <v>81</v>
      </c>
      <c r="H97" s="22" t="s">
        <v>82</v>
      </c>
      <c r="I97" s="22">
        <v>0</v>
      </c>
      <c r="J97" s="22">
        <v>0</v>
      </c>
      <c r="K97" s="22">
        <v>0</v>
      </c>
      <c r="L97" s="22">
        <v>0</v>
      </c>
      <c r="M97" s="65">
        <v>0</v>
      </c>
      <c r="N97" s="65">
        <v>0</v>
      </c>
      <c r="O97" s="65">
        <v>0</v>
      </c>
      <c r="P97" s="65">
        <v>0</v>
      </c>
      <c r="Q97" s="65">
        <v>0</v>
      </c>
      <c r="R97" s="65">
        <v>0</v>
      </c>
      <c r="S97" s="155" t="e">
        <f t="shared" si="6"/>
        <v>#DIV/0!</v>
      </c>
      <c r="T97" s="155" t="e">
        <f t="shared" si="7"/>
        <v>#DIV/0!</v>
      </c>
      <c r="U97" s="155" t="e">
        <f t="shared" si="8"/>
        <v>#DIV/0!</v>
      </c>
      <c r="V97" s="155" t="e">
        <f t="shared" si="9"/>
        <v>#DIV/0!</v>
      </c>
      <c r="W97" s="155" t="e">
        <f t="shared" si="10"/>
        <v>#DIV/0!</v>
      </c>
      <c r="Z97">
        <v>0</v>
      </c>
      <c r="AA97">
        <v>0</v>
      </c>
      <c r="AB97">
        <v>0</v>
      </c>
      <c r="AC97">
        <v>0</v>
      </c>
    </row>
    <row r="98" spans="1:29" x14ac:dyDescent="0.25">
      <c r="A98" s="21">
        <v>3508306</v>
      </c>
      <c r="B98" s="22" t="s">
        <v>164</v>
      </c>
      <c r="C98" s="22" t="s">
        <v>761</v>
      </c>
      <c r="D98" s="22" t="s">
        <v>762</v>
      </c>
      <c r="E98" s="23">
        <v>35062</v>
      </c>
      <c r="F98" s="22" t="s">
        <v>20</v>
      </c>
      <c r="G98" s="22" t="s">
        <v>19</v>
      </c>
      <c r="H98" s="22" t="s">
        <v>20</v>
      </c>
      <c r="I98" s="22">
        <v>0</v>
      </c>
      <c r="J98" s="22">
        <v>0</v>
      </c>
      <c r="K98" s="22">
        <v>1</v>
      </c>
      <c r="L98" s="22">
        <v>0</v>
      </c>
      <c r="M98" s="65">
        <v>0</v>
      </c>
      <c r="N98" s="65">
        <v>0</v>
      </c>
      <c r="O98" s="65">
        <v>0</v>
      </c>
      <c r="P98" s="65">
        <v>1</v>
      </c>
      <c r="Q98" s="65">
        <v>0</v>
      </c>
      <c r="R98" s="65">
        <v>0</v>
      </c>
      <c r="S98" s="155" t="e">
        <f t="shared" si="6"/>
        <v>#DIV/0!</v>
      </c>
      <c r="T98" s="155" t="e">
        <f t="shared" si="7"/>
        <v>#DIV/0!</v>
      </c>
      <c r="U98" s="155">
        <f t="shared" si="8"/>
        <v>100</v>
      </c>
      <c r="V98" s="155" t="e">
        <f t="shared" si="9"/>
        <v>#DIV/0!</v>
      </c>
      <c r="W98" s="155" t="e">
        <f t="shared" si="10"/>
        <v>#DIV/0!</v>
      </c>
      <c r="Z98">
        <v>0</v>
      </c>
      <c r="AA98">
        <v>0</v>
      </c>
      <c r="AB98">
        <v>1</v>
      </c>
      <c r="AC98">
        <v>0</v>
      </c>
    </row>
    <row r="99" spans="1:29" x14ac:dyDescent="0.25">
      <c r="A99" s="21">
        <v>3508405</v>
      </c>
      <c r="B99" s="22" t="s">
        <v>166</v>
      </c>
      <c r="C99" s="22" t="s">
        <v>775</v>
      </c>
      <c r="D99" s="22" t="s">
        <v>776</v>
      </c>
      <c r="E99" s="23">
        <v>35073</v>
      </c>
      <c r="F99" s="22" t="s">
        <v>165</v>
      </c>
      <c r="G99" s="22" t="s">
        <v>15</v>
      </c>
      <c r="H99" s="22" t="s">
        <v>16</v>
      </c>
      <c r="I99" s="22">
        <v>1</v>
      </c>
      <c r="J99" s="22">
        <v>0</v>
      </c>
      <c r="K99" s="22">
        <v>0</v>
      </c>
      <c r="L99" s="22">
        <v>0</v>
      </c>
      <c r="M99" s="65">
        <v>2</v>
      </c>
      <c r="N99" s="65">
        <v>1</v>
      </c>
      <c r="O99" s="65">
        <v>0</v>
      </c>
      <c r="P99" s="65">
        <v>0</v>
      </c>
      <c r="Q99" s="65">
        <v>0</v>
      </c>
      <c r="R99" s="65">
        <v>2</v>
      </c>
      <c r="S99" s="155">
        <f t="shared" si="6"/>
        <v>100</v>
      </c>
      <c r="T99" s="155" t="e">
        <f t="shared" si="7"/>
        <v>#DIV/0!</v>
      </c>
      <c r="U99" s="155" t="e">
        <f t="shared" si="8"/>
        <v>#DIV/0!</v>
      </c>
      <c r="V99" s="155" t="e">
        <f t="shared" si="9"/>
        <v>#DIV/0!</v>
      </c>
      <c r="W99" s="155">
        <f t="shared" si="10"/>
        <v>100</v>
      </c>
      <c r="Z99">
        <v>1</v>
      </c>
      <c r="AA99">
        <v>0</v>
      </c>
      <c r="AB99">
        <v>0</v>
      </c>
      <c r="AC99">
        <v>0</v>
      </c>
    </row>
    <row r="100" spans="1:29" x14ac:dyDescent="0.25">
      <c r="A100" s="21">
        <v>3508504</v>
      </c>
      <c r="B100" s="22" t="s">
        <v>168</v>
      </c>
      <c r="C100" s="22" t="s">
        <v>771</v>
      </c>
      <c r="D100" s="22" t="s">
        <v>772</v>
      </c>
      <c r="E100" s="23">
        <v>35171</v>
      </c>
      <c r="F100" s="22" t="s">
        <v>167</v>
      </c>
      <c r="G100" s="22" t="s">
        <v>69</v>
      </c>
      <c r="H100" s="22" t="s">
        <v>70</v>
      </c>
      <c r="I100" s="22">
        <v>0</v>
      </c>
      <c r="J100" s="22">
        <v>3</v>
      </c>
      <c r="K100" s="22">
        <v>3</v>
      </c>
      <c r="L100" s="22">
        <v>3</v>
      </c>
      <c r="M100" s="65">
        <v>0</v>
      </c>
      <c r="N100" s="65">
        <v>2</v>
      </c>
      <c r="O100" s="65">
        <v>3</v>
      </c>
      <c r="P100" s="65">
        <v>3</v>
      </c>
      <c r="Q100" s="65">
        <v>4</v>
      </c>
      <c r="R100" s="65">
        <v>0</v>
      </c>
      <c r="S100" s="155">
        <f t="shared" si="6"/>
        <v>0</v>
      </c>
      <c r="T100" s="155">
        <f t="shared" si="7"/>
        <v>100</v>
      </c>
      <c r="U100" s="155">
        <f t="shared" si="8"/>
        <v>100</v>
      </c>
      <c r="V100" s="155">
        <f t="shared" si="9"/>
        <v>75</v>
      </c>
      <c r="W100" s="155" t="e">
        <f t="shared" si="10"/>
        <v>#DIV/0!</v>
      </c>
      <c r="Z100">
        <v>0</v>
      </c>
      <c r="AA100">
        <v>3</v>
      </c>
      <c r="AB100">
        <v>3</v>
      </c>
      <c r="AC100">
        <v>3</v>
      </c>
    </row>
    <row r="101" spans="1:29" x14ac:dyDescent="0.25">
      <c r="A101" s="21">
        <v>3508603</v>
      </c>
      <c r="B101" s="22" t="s">
        <v>169</v>
      </c>
      <c r="C101" s="22" t="s">
        <v>771</v>
      </c>
      <c r="D101" s="22" t="s">
        <v>772</v>
      </c>
      <c r="E101" s="23">
        <v>35172</v>
      </c>
      <c r="F101" s="22" t="s">
        <v>71</v>
      </c>
      <c r="G101" s="22" t="s">
        <v>69</v>
      </c>
      <c r="H101" s="22" t="s">
        <v>70</v>
      </c>
      <c r="I101" s="22">
        <v>0</v>
      </c>
      <c r="J101" s="22">
        <v>0</v>
      </c>
      <c r="K101" s="22">
        <v>0</v>
      </c>
      <c r="L101" s="22">
        <v>1</v>
      </c>
      <c r="M101" s="65">
        <v>0</v>
      </c>
      <c r="N101" s="65">
        <v>0</v>
      </c>
      <c r="O101" s="65">
        <v>0</v>
      </c>
      <c r="P101" s="65">
        <v>0</v>
      </c>
      <c r="Q101" s="65">
        <v>1</v>
      </c>
      <c r="R101" s="65">
        <v>0</v>
      </c>
      <c r="S101" s="155" t="e">
        <f t="shared" si="6"/>
        <v>#DIV/0!</v>
      </c>
      <c r="T101" s="155" t="e">
        <f t="shared" si="7"/>
        <v>#DIV/0!</v>
      </c>
      <c r="U101" s="155" t="e">
        <f t="shared" si="8"/>
        <v>#DIV/0!</v>
      </c>
      <c r="V101" s="155">
        <f t="shared" si="9"/>
        <v>100</v>
      </c>
      <c r="W101" s="155" t="e">
        <f t="shared" si="10"/>
        <v>#DIV/0!</v>
      </c>
      <c r="Z101">
        <v>0</v>
      </c>
      <c r="AA101">
        <v>0</v>
      </c>
      <c r="AB101">
        <v>0</v>
      </c>
      <c r="AC101">
        <v>1</v>
      </c>
    </row>
    <row r="102" spans="1:29" x14ac:dyDescent="0.25">
      <c r="A102" s="21">
        <v>3508702</v>
      </c>
      <c r="B102" s="22" t="s">
        <v>171</v>
      </c>
      <c r="C102" s="22" t="s">
        <v>759</v>
      </c>
      <c r="D102" s="22" t="s">
        <v>760</v>
      </c>
      <c r="E102" s="23">
        <v>35143</v>
      </c>
      <c r="F102" s="22" t="s">
        <v>170</v>
      </c>
      <c r="G102" s="22" t="s">
        <v>10</v>
      </c>
      <c r="H102" s="22" t="s">
        <v>11</v>
      </c>
      <c r="I102" s="22">
        <v>0</v>
      </c>
      <c r="J102" s="22">
        <v>2</v>
      </c>
      <c r="K102" s="22">
        <v>4</v>
      </c>
      <c r="L102" s="22">
        <v>0</v>
      </c>
      <c r="M102" s="65">
        <v>0</v>
      </c>
      <c r="N102" s="65">
        <v>0</v>
      </c>
      <c r="O102" s="65">
        <v>3</v>
      </c>
      <c r="P102" s="65">
        <v>4</v>
      </c>
      <c r="Q102" s="65">
        <v>0</v>
      </c>
      <c r="R102" s="65">
        <v>0</v>
      </c>
      <c r="S102" s="155" t="e">
        <f t="shared" si="6"/>
        <v>#DIV/0!</v>
      </c>
      <c r="T102" s="155">
        <f t="shared" si="7"/>
        <v>66.666666666666657</v>
      </c>
      <c r="U102" s="155">
        <f t="shared" si="8"/>
        <v>100</v>
      </c>
      <c r="V102" s="155" t="e">
        <f t="shared" si="9"/>
        <v>#DIV/0!</v>
      </c>
      <c r="W102" s="155" t="e">
        <f t="shared" si="10"/>
        <v>#DIV/0!</v>
      </c>
      <c r="Z102">
        <v>0</v>
      </c>
      <c r="AA102">
        <v>2</v>
      </c>
      <c r="AB102">
        <v>4</v>
      </c>
      <c r="AC102">
        <v>0</v>
      </c>
    </row>
    <row r="103" spans="1:29" x14ac:dyDescent="0.25">
      <c r="A103" s="21">
        <v>3508801</v>
      </c>
      <c r="B103" s="22" t="s">
        <v>173</v>
      </c>
      <c r="C103" s="22" t="s">
        <v>761</v>
      </c>
      <c r="D103" s="22" t="s">
        <v>762</v>
      </c>
      <c r="E103" s="23">
        <v>35065</v>
      </c>
      <c r="F103" s="22" t="s">
        <v>172</v>
      </c>
      <c r="G103" s="22" t="s">
        <v>19</v>
      </c>
      <c r="H103" s="22" t="s">
        <v>20</v>
      </c>
      <c r="I103" s="22">
        <v>0</v>
      </c>
      <c r="J103" s="22">
        <v>0</v>
      </c>
      <c r="K103" s="22">
        <v>0</v>
      </c>
      <c r="L103" s="22">
        <v>0</v>
      </c>
      <c r="M103" s="65">
        <v>1</v>
      </c>
      <c r="N103" s="65">
        <v>0</v>
      </c>
      <c r="O103" s="65">
        <v>0</v>
      </c>
      <c r="P103" s="65">
        <v>0</v>
      </c>
      <c r="Q103" s="65">
        <v>0</v>
      </c>
      <c r="R103" s="65">
        <v>1</v>
      </c>
      <c r="S103" s="155" t="e">
        <f t="shared" si="6"/>
        <v>#DIV/0!</v>
      </c>
      <c r="T103" s="155" t="e">
        <f t="shared" si="7"/>
        <v>#DIV/0!</v>
      </c>
      <c r="U103" s="155" t="e">
        <f t="shared" si="8"/>
        <v>#DIV/0!</v>
      </c>
      <c r="V103" s="155" t="e">
        <f t="shared" si="9"/>
        <v>#DIV/0!</v>
      </c>
      <c r="W103" s="155">
        <f t="shared" si="10"/>
        <v>100</v>
      </c>
      <c r="Z103">
        <v>0</v>
      </c>
      <c r="AA103">
        <v>0</v>
      </c>
      <c r="AB103">
        <v>0</v>
      </c>
      <c r="AC103">
        <v>0</v>
      </c>
    </row>
    <row r="104" spans="1:29" x14ac:dyDescent="0.25">
      <c r="A104" s="21">
        <v>3508900</v>
      </c>
      <c r="B104" s="22" t="s">
        <v>174</v>
      </c>
      <c r="C104" s="22" t="s">
        <v>767</v>
      </c>
      <c r="D104" s="22" t="s">
        <v>768</v>
      </c>
      <c r="E104" s="23">
        <v>35112</v>
      </c>
      <c r="F104" s="22" t="s">
        <v>33</v>
      </c>
      <c r="G104" s="22" t="s">
        <v>31</v>
      </c>
      <c r="H104" s="22" t="s">
        <v>32</v>
      </c>
      <c r="I104" s="22">
        <v>0</v>
      </c>
      <c r="J104" s="22">
        <v>0</v>
      </c>
      <c r="K104" s="22">
        <v>0</v>
      </c>
      <c r="L104" s="22">
        <v>0</v>
      </c>
      <c r="M104" s="65">
        <v>0</v>
      </c>
      <c r="N104" s="65">
        <v>0</v>
      </c>
      <c r="O104" s="65">
        <v>0</v>
      </c>
      <c r="P104" s="65">
        <v>0</v>
      </c>
      <c r="Q104" s="65">
        <v>0</v>
      </c>
      <c r="R104" s="65">
        <v>0</v>
      </c>
      <c r="S104" s="155" t="e">
        <f t="shared" si="6"/>
        <v>#DIV/0!</v>
      </c>
      <c r="T104" s="155" t="e">
        <f t="shared" si="7"/>
        <v>#DIV/0!</v>
      </c>
      <c r="U104" s="155" t="e">
        <f t="shared" si="8"/>
        <v>#DIV/0!</v>
      </c>
      <c r="V104" s="155" t="e">
        <f t="shared" si="9"/>
        <v>#DIV/0!</v>
      </c>
      <c r="W104" s="155" t="e">
        <f t="shared" si="10"/>
        <v>#DIV/0!</v>
      </c>
      <c r="Z104">
        <v>0</v>
      </c>
      <c r="AA104">
        <v>0</v>
      </c>
      <c r="AB104">
        <v>0</v>
      </c>
      <c r="AC104">
        <v>0</v>
      </c>
    </row>
    <row r="105" spans="1:29" x14ac:dyDescent="0.25">
      <c r="A105" s="21">
        <v>3509007</v>
      </c>
      <c r="B105" s="22" t="s">
        <v>176</v>
      </c>
      <c r="C105" s="22" t="s">
        <v>781</v>
      </c>
      <c r="D105" s="22" t="s">
        <v>782</v>
      </c>
      <c r="E105" s="23">
        <v>35012</v>
      </c>
      <c r="F105" s="22" t="s">
        <v>175</v>
      </c>
      <c r="G105" s="22" t="s">
        <v>98</v>
      </c>
      <c r="H105" s="22" t="s">
        <v>99</v>
      </c>
      <c r="I105" s="22">
        <v>0</v>
      </c>
      <c r="J105" s="22">
        <v>1</v>
      </c>
      <c r="K105" s="22">
        <v>1</v>
      </c>
      <c r="L105" s="22">
        <v>0</v>
      </c>
      <c r="M105" s="65">
        <v>1</v>
      </c>
      <c r="N105" s="65">
        <v>0</v>
      </c>
      <c r="O105" s="65">
        <v>1</v>
      </c>
      <c r="P105" s="65">
        <v>1</v>
      </c>
      <c r="Q105" s="65">
        <v>0</v>
      </c>
      <c r="R105" s="65">
        <v>1</v>
      </c>
      <c r="S105" s="155" t="e">
        <f t="shared" si="6"/>
        <v>#DIV/0!</v>
      </c>
      <c r="T105" s="155">
        <f t="shared" si="7"/>
        <v>100</v>
      </c>
      <c r="U105" s="155">
        <f t="shared" si="8"/>
        <v>100</v>
      </c>
      <c r="V105" s="155" t="e">
        <f t="shared" si="9"/>
        <v>#DIV/0!</v>
      </c>
      <c r="W105" s="155">
        <f t="shared" si="10"/>
        <v>100</v>
      </c>
      <c r="Z105">
        <v>0</v>
      </c>
      <c r="AA105">
        <v>1</v>
      </c>
      <c r="AB105">
        <v>1</v>
      </c>
      <c r="AC105">
        <v>0</v>
      </c>
    </row>
    <row r="106" spans="1:29" x14ac:dyDescent="0.25">
      <c r="A106" s="21">
        <v>3509106</v>
      </c>
      <c r="B106" s="22" t="s">
        <v>178</v>
      </c>
      <c r="C106" s="22" t="s">
        <v>767</v>
      </c>
      <c r="D106" s="22" t="s">
        <v>768</v>
      </c>
      <c r="E106" s="23">
        <v>35114</v>
      </c>
      <c r="F106" s="22" t="s">
        <v>177</v>
      </c>
      <c r="G106" s="22" t="s">
        <v>31</v>
      </c>
      <c r="H106" s="22" t="s">
        <v>32</v>
      </c>
      <c r="I106" s="22">
        <v>0</v>
      </c>
      <c r="J106" s="22">
        <v>0</v>
      </c>
      <c r="K106" s="22">
        <v>1</v>
      </c>
      <c r="L106" s="22">
        <v>0</v>
      </c>
      <c r="M106" s="65">
        <v>0</v>
      </c>
      <c r="N106" s="65">
        <v>0</v>
      </c>
      <c r="O106" s="65">
        <v>0</v>
      </c>
      <c r="P106" s="65">
        <v>1</v>
      </c>
      <c r="Q106" s="65">
        <v>0</v>
      </c>
      <c r="R106" s="65">
        <v>0</v>
      </c>
      <c r="S106" s="155" t="e">
        <f t="shared" si="6"/>
        <v>#DIV/0!</v>
      </c>
      <c r="T106" s="155" t="e">
        <f t="shared" si="7"/>
        <v>#DIV/0!</v>
      </c>
      <c r="U106" s="155">
        <f t="shared" si="8"/>
        <v>100</v>
      </c>
      <c r="V106" s="155" t="e">
        <f t="shared" si="9"/>
        <v>#DIV/0!</v>
      </c>
      <c r="W106" s="155" t="e">
        <f t="shared" si="10"/>
        <v>#DIV/0!</v>
      </c>
      <c r="Z106">
        <v>0</v>
      </c>
      <c r="AA106">
        <v>0</v>
      </c>
      <c r="AB106">
        <v>1</v>
      </c>
      <c r="AC106">
        <v>0</v>
      </c>
    </row>
    <row r="107" spans="1:29" x14ac:dyDescent="0.25">
      <c r="A107" s="21">
        <v>3509205</v>
      </c>
      <c r="B107" s="22" t="s">
        <v>179</v>
      </c>
      <c r="C107" s="22" t="s">
        <v>781</v>
      </c>
      <c r="D107" s="22" t="s">
        <v>782</v>
      </c>
      <c r="E107" s="23">
        <v>35012</v>
      </c>
      <c r="F107" s="22" t="s">
        <v>175</v>
      </c>
      <c r="G107" s="22" t="s">
        <v>98</v>
      </c>
      <c r="H107" s="22" t="s">
        <v>99</v>
      </c>
      <c r="I107" s="22">
        <v>2</v>
      </c>
      <c r="J107" s="22">
        <v>2</v>
      </c>
      <c r="K107" s="22">
        <v>1</v>
      </c>
      <c r="L107" s="22">
        <v>3</v>
      </c>
      <c r="M107" s="65">
        <v>1</v>
      </c>
      <c r="N107" s="65">
        <v>2</v>
      </c>
      <c r="O107" s="65">
        <v>2</v>
      </c>
      <c r="P107" s="65">
        <v>1</v>
      </c>
      <c r="Q107" s="65">
        <v>3</v>
      </c>
      <c r="R107" s="65">
        <v>2</v>
      </c>
      <c r="S107" s="155">
        <f t="shared" si="6"/>
        <v>100</v>
      </c>
      <c r="T107" s="155">
        <f t="shared" si="7"/>
        <v>100</v>
      </c>
      <c r="U107" s="155">
        <f t="shared" si="8"/>
        <v>100</v>
      </c>
      <c r="V107" s="155">
        <f t="shared" si="9"/>
        <v>100</v>
      </c>
      <c r="W107" s="155">
        <f t="shared" si="10"/>
        <v>50</v>
      </c>
      <c r="Z107">
        <v>2</v>
      </c>
      <c r="AA107">
        <v>2</v>
      </c>
      <c r="AB107">
        <v>1</v>
      </c>
      <c r="AC107">
        <v>3</v>
      </c>
    </row>
    <row r="108" spans="1:29" x14ac:dyDescent="0.25">
      <c r="A108" s="21">
        <v>3509254</v>
      </c>
      <c r="B108" s="22" t="s">
        <v>180</v>
      </c>
      <c r="C108" s="22" t="s">
        <v>777</v>
      </c>
      <c r="D108" s="22" t="s">
        <v>778</v>
      </c>
      <c r="E108" s="23">
        <v>35121</v>
      </c>
      <c r="F108" s="22" t="s">
        <v>123</v>
      </c>
      <c r="G108" s="22" t="s">
        <v>121</v>
      </c>
      <c r="H108" s="22" t="s">
        <v>122</v>
      </c>
      <c r="I108" s="22">
        <v>0</v>
      </c>
      <c r="J108" s="22">
        <v>1</v>
      </c>
      <c r="K108" s="22">
        <v>1</v>
      </c>
      <c r="L108" s="22">
        <v>1</v>
      </c>
      <c r="M108" s="65">
        <v>1</v>
      </c>
      <c r="N108" s="65">
        <v>0</v>
      </c>
      <c r="O108" s="65">
        <v>1</v>
      </c>
      <c r="P108" s="65">
        <v>1</v>
      </c>
      <c r="Q108" s="65">
        <v>1</v>
      </c>
      <c r="R108" s="65">
        <v>1</v>
      </c>
      <c r="S108" s="155" t="e">
        <f t="shared" si="6"/>
        <v>#DIV/0!</v>
      </c>
      <c r="T108" s="155">
        <f t="shared" si="7"/>
        <v>100</v>
      </c>
      <c r="U108" s="155">
        <f t="shared" si="8"/>
        <v>100</v>
      </c>
      <c r="V108" s="155">
        <f t="shared" si="9"/>
        <v>100</v>
      </c>
      <c r="W108" s="155">
        <f t="shared" si="10"/>
        <v>100</v>
      </c>
      <c r="Z108">
        <v>0</v>
      </c>
      <c r="AA108">
        <v>1</v>
      </c>
      <c r="AB108">
        <v>1</v>
      </c>
      <c r="AC108">
        <v>1</v>
      </c>
    </row>
    <row r="109" spans="1:29" x14ac:dyDescent="0.25">
      <c r="A109" s="21">
        <v>3509304</v>
      </c>
      <c r="B109" s="22" t="s">
        <v>181</v>
      </c>
      <c r="C109" s="22" t="s">
        <v>769</v>
      </c>
      <c r="D109" s="22" t="s">
        <v>770</v>
      </c>
      <c r="E109" s="23">
        <v>35051</v>
      </c>
      <c r="F109" s="22" t="s">
        <v>37</v>
      </c>
      <c r="G109" s="22" t="s">
        <v>35</v>
      </c>
      <c r="H109" s="22" t="s">
        <v>36</v>
      </c>
      <c r="I109" s="22">
        <v>1</v>
      </c>
      <c r="J109" s="22">
        <v>0</v>
      </c>
      <c r="K109" s="22">
        <v>1</v>
      </c>
      <c r="L109" s="22">
        <v>1</v>
      </c>
      <c r="M109" s="65">
        <v>0</v>
      </c>
      <c r="N109" s="65">
        <v>1</v>
      </c>
      <c r="O109" s="65">
        <v>0</v>
      </c>
      <c r="P109" s="65">
        <v>1</v>
      </c>
      <c r="Q109" s="65">
        <v>1</v>
      </c>
      <c r="R109" s="65">
        <v>1</v>
      </c>
      <c r="S109" s="155">
        <f t="shared" si="6"/>
        <v>100</v>
      </c>
      <c r="T109" s="155" t="e">
        <f t="shared" si="7"/>
        <v>#DIV/0!</v>
      </c>
      <c r="U109" s="155">
        <f t="shared" si="8"/>
        <v>100</v>
      </c>
      <c r="V109" s="155">
        <f t="shared" si="9"/>
        <v>100</v>
      </c>
      <c r="W109" s="155">
        <f t="shared" si="10"/>
        <v>0</v>
      </c>
      <c r="Z109">
        <v>1</v>
      </c>
      <c r="AA109">
        <v>0</v>
      </c>
      <c r="AB109">
        <v>1</v>
      </c>
      <c r="AC109">
        <v>1</v>
      </c>
    </row>
    <row r="110" spans="1:29" x14ac:dyDescent="0.25">
      <c r="A110" s="21">
        <v>3509403</v>
      </c>
      <c r="B110" s="22" t="s">
        <v>182</v>
      </c>
      <c r="C110" s="22" t="s">
        <v>769</v>
      </c>
      <c r="D110" s="22" t="s">
        <v>770</v>
      </c>
      <c r="E110" s="23">
        <v>35133</v>
      </c>
      <c r="F110" s="22" t="s">
        <v>41</v>
      </c>
      <c r="G110" s="22" t="s">
        <v>39</v>
      </c>
      <c r="H110" s="22" t="s">
        <v>40</v>
      </c>
      <c r="I110" s="22">
        <v>1</v>
      </c>
      <c r="J110" s="22">
        <v>0</v>
      </c>
      <c r="K110" s="22">
        <v>0</v>
      </c>
      <c r="L110" s="22">
        <v>0</v>
      </c>
      <c r="M110" s="65">
        <v>0</v>
      </c>
      <c r="N110" s="65">
        <v>1</v>
      </c>
      <c r="O110" s="65">
        <v>0</v>
      </c>
      <c r="P110" s="65">
        <v>0</v>
      </c>
      <c r="Q110" s="65">
        <v>1</v>
      </c>
      <c r="R110" s="65">
        <v>0</v>
      </c>
      <c r="S110" s="155">
        <f t="shared" si="6"/>
        <v>100</v>
      </c>
      <c r="T110" s="155" t="e">
        <f t="shared" si="7"/>
        <v>#DIV/0!</v>
      </c>
      <c r="U110" s="155" t="e">
        <f t="shared" si="8"/>
        <v>#DIV/0!</v>
      </c>
      <c r="V110" s="155">
        <f t="shared" si="9"/>
        <v>0</v>
      </c>
      <c r="W110" s="155" t="e">
        <f t="shared" si="10"/>
        <v>#DIV/0!</v>
      </c>
      <c r="Z110">
        <v>1</v>
      </c>
      <c r="AA110">
        <v>0</v>
      </c>
      <c r="AB110">
        <v>0</v>
      </c>
      <c r="AC110">
        <v>0</v>
      </c>
    </row>
    <row r="111" spans="1:29" x14ac:dyDescent="0.25">
      <c r="A111" s="21">
        <v>3509452</v>
      </c>
      <c r="B111" s="22" t="s">
        <v>183</v>
      </c>
      <c r="C111" s="22" t="s">
        <v>765</v>
      </c>
      <c r="D111" s="22" t="s">
        <v>766</v>
      </c>
      <c r="E111" s="23">
        <v>35161</v>
      </c>
      <c r="F111" s="22" t="s">
        <v>29</v>
      </c>
      <c r="G111" s="22" t="s">
        <v>27</v>
      </c>
      <c r="H111" s="22" t="s">
        <v>28</v>
      </c>
      <c r="I111" s="22">
        <v>1</v>
      </c>
      <c r="J111" s="22">
        <v>0</v>
      </c>
      <c r="K111" s="22">
        <v>0</v>
      </c>
      <c r="L111" s="22">
        <v>0</v>
      </c>
      <c r="M111" s="65">
        <v>1</v>
      </c>
      <c r="N111" s="65">
        <v>1</v>
      </c>
      <c r="O111" s="65">
        <v>0</v>
      </c>
      <c r="P111" s="65">
        <v>0</v>
      </c>
      <c r="Q111" s="65">
        <v>0</v>
      </c>
      <c r="R111" s="65">
        <v>1</v>
      </c>
      <c r="S111" s="155">
        <f t="shared" si="6"/>
        <v>100</v>
      </c>
      <c r="T111" s="155" t="e">
        <f t="shared" si="7"/>
        <v>#DIV/0!</v>
      </c>
      <c r="U111" s="155" t="e">
        <f t="shared" si="8"/>
        <v>#DIV/0!</v>
      </c>
      <c r="V111" s="155" t="e">
        <f t="shared" si="9"/>
        <v>#DIV/0!</v>
      </c>
      <c r="W111" s="155">
        <f t="shared" si="10"/>
        <v>100</v>
      </c>
      <c r="Z111">
        <v>1</v>
      </c>
      <c r="AA111">
        <v>0</v>
      </c>
      <c r="AB111">
        <v>0</v>
      </c>
      <c r="AC111">
        <v>0</v>
      </c>
    </row>
    <row r="112" spans="1:29" x14ac:dyDescent="0.25">
      <c r="A112" s="21">
        <v>3509502</v>
      </c>
      <c r="B112" s="22" t="s">
        <v>184</v>
      </c>
      <c r="C112" s="22" t="s">
        <v>759</v>
      </c>
      <c r="D112" s="22" t="s">
        <v>760</v>
      </c>
      <c r="E112" s="23">
        <v>35072</v>
      </c>
      <c r="F112" s="22" t="s">
        <v>53</v>
      </c>
      <c r="G112" s="22" t="s">
        <v>15</v>
      </c>
      <c r="H112" s="22" t="s">
        <v>16</v>
      </c>
      <c r="I112" s="22">
        <v>26</v>
      </c>
      <c r="J112" s="22">
        <v>34</v>
      </c>
      <c r="K112" s="22">
        <v>20</v>
      </c>
      <c r="L112" s="22">
        <v>25</v>
      </c>
      <c r="M112" s="65">
        <v>20</v>
      </c>
      <c r="N112" s="65">
        <v>29</v>
      </c>
      <c r="O112" s="65">
        <v>35</v>
      </c>
      <c r="P112" s="65">
        <v>21</v>
      </c>
      <c r="Q112" s="65">
        <v>30</v>
      </c>
      <c r="R112" s="65">
        <v>24</v>
      </c>
      <c r="S112" s="155">
        <f t="shared" si="6"/>
        <v>89.65517241379311</v>
      </c>
      <c r="T112" s="155">
        <f t="shared" si="7"/>
        <v>97.142857142857139</v>
      </c>
      <c r="U112" s="155">
        <f t="shared" si="8"/>
        <v>95.238095238095227</v>
      </c>
      <c r="V112" s="155">
        <f t="shared" si="9"/>
        <v>83.333333333333343</v>
      </c>
      <c r="W112" s="155">
        <f t="shared" si="10"/>
        <v>83.333333333333343</v>
      </c>
      <c r="Z112">
        <v>26</v>
      </c>
      <c r="AA112">
        <v>34</v>
      </c>
      <c r="AB112">
        <v>20</v>
      </c>
      <c r="AC112">
        <v>25</v>
      </c>
    </row>
    <row r="113" spans="1:29" x14ac:dyDescent="0.25">
      <c r="A113" s="21">
        <v>3509601</v>
      </c>
      <c r="B113" s="22" t="s">
        <v>185</v>
      </c>
      <c r="C113" s="22" t="s">
        <v>775</v>
      </c>
      <c r="D113" s="22" t="s">
        <v>776</v>
      </c>
      <c r="E113" s="23">
        <v>35073</v>
      </c>
      <c r="F113" s="22" t="s">
        <v>165</v>
      </c>
      <c r="G113" s="22" t="s">
        <v>15</v>
      </c>
      <c r="H113" s="22" t="s">
        <v>16</v>
      </c>
      <c r="I113" s="22">
        <v>1</v>
      </c>
      <c r="J113" s="22">
        <v>1</v>
      </c>
      <c r="K113" s="22">
        <v>2</v>
      </c>
      <c r="L113" s="22">
        <v>0</v>
      </c>
      <c r="M113" s="65">
        <v>0</v>
      </c>
      <c r="N113" s="65">
        <v>1</v>
      </c>
      <c r="O113" s="65">
        <v>1</v>
      </c>
      <c r="P113" s="65">
        <v>3</v>
      </c>
      <c r="Q113" s="65">
        <v>1</v>
      </c>
      <c r="R113" s="65">
        <v>0</v>
      </c>
      <c r="S113" s="155">
        <f t="shared" si="6"/>
        <v>100</v>
      </c>
      <c r="T113" s="155">
        <f t="shared" si="7"/>
        <v>100</v>
      </c>
      <c r="U113" s="155">
        <f t="shared" si="8"/>
        <v>66.666666666666657</v>
      </c>
      <c r="V113" s="155">
        <f t="shared" si="9"/>
        <v>0</v>
      </c>
      <c r="W113" s="155" t="e">
        <f t="shared" si="10"/>
        <v>#DIV/0!</v>
      </c>
      <c r="Z113">
        <v>1</v>
      </c>
      <c r="AA113">
        <v>1</v>
      </c>
      <c r="AB113">
        <v>2</v>
      </c>
      <c r="AC113">
        <v>0</v>
      </c>
    </row>
    <row r="114" spans="1:29" x14ac:dyDescent="0.25">
      <c r="A114" s="21">
        <v>3509700</v>
      </c>
      <c r="B114" s="22" t="s">
        <v>187</v>
      </c>
      <c r="C114" s="22" t="s">
        <v>771</v>
      </c>
      <c r="D114" s="22" t="s">
        <v>772</v>
      </c>
      <c r="E114" s="23">
        <v>35174</v>
      </c>
      <c r="F114" s="22" t="s">
        <v>186</v>
      </c>
      <c r="G114" s="22" t="s">
        <v>69</v>
      </c>
      <c r="H114" s="22" t="s">
        <v>70</v>
      </c>
      <c r="I114" s="22">
        <v>1</v>
      </c>
      <c r="J114" s="22">
        <v>1</v>
      </c>
      <c r="K114" s="22">
        <v>2</v>
      </c>
      <c r="L114" s="22">
        <v>0</v>
      </c>
      <c r="M114" s="65">
        <v>0</v>
      </c>
      <c r="N114" s="65">
        <v>1</v>
      </c>
      <c r="O114" s="65">
        <v>1</v>
      </c>
      <c r="P114" s="65">
        <v>2</v>
      </c>
      <c r="Q114" s="65">
        <v>0</v>
      </c>
      <c r="R114" s="65">
        <v>0</v>
      </c>
      <c r="S114" s="155">
        <f t="shared" si="6"/>
        <v>100</v>
      </c>
      <c r="T114" s="155">
        <f t="shared" si="7"/>
        <v>100</v>
      </c>
      <c r="U114" s="155">
        <f t="shared" si="8"/>
        <v>100</v>
      </c>
      <c r="V114" s="155" t="e">
        <f t="shared" si="9"/>
        <v>#DIV/0!</v>
      </c>
      <c r="W114" s="155" t="e">
        <f t="shared" si="10"/>
        <v>#DIV/0!</v>
      </c>
      <c r="Z114">
        <v>1</v>
      </c>
      <c r="AA114">
        <v>1</v>
      </c>
      <c r="AB114">
        <v>2</v>
      </c>
      <c r="AC114">
        <v>0</v>
      </c>
    </row>
    <row r="115" spans="1:29" x14ac:dyDescent="0.25">
      <c r="A115" s="21">
        <v>3509809</v>
      </c>
      <c r="B115" s="22" t="s">
        <v>188</v>
      </c>
      <c r="C115" s="22" t="s">
        <v>755</v>
      </c>
      <c r="D115" s="22" t="s">
        <v>756</v>
      </c>
      <c r="E115" s="23">
        <v>35093</v>
      </c>
      <c r="F115" s="22" t="s">
        <v>3</v>
      </c>
      <c r="G115" s="22" t="s">
        <v>2</v>
      </c>
      <c r="H115" s="22" t="s">
        <v>3</v>
      </c>
      <c r="I115" s="22">
        <v>0</v>
      </c>
      <c r="J115" s="22">
        <v>0</v>
      </c>
      <c r="K115" s="22">
        <v>2</v>
      </c>
      <c r="L115" s="22">
        <v>0</v>
      </c>
      <c r="M115" s="65">
        <v>0</v>
      </c>
      <c r="N115" s="65">
        <v>0</v>
      </c>
      <c r="O115" s="65">
        <v>0</v>
      </c>
      <c r="P115" s="65">
        <v>2</v>
      </c>
      <c r="Q115" s="65">
        <v>0</v>
      </c>
      <c r="R115" s="65">
        <v>1</v>
      </c>
      <c r="S115" s="155" t="e">
        <f t="shared" si="6"/>
        <v>#DIV/0!</v>
      </c>
      <c r="T115" s="155" t="e">
        <f t="shared" si="7"/>
        <v>#DIV/0!</v>
      </c>
      <c r="U115" s="155">
        <f t="shared" si="8"/>
        <v>100</v>
      </c>
      <c r="V115" s="155" t="e">
        <f t="shared" si="9"/>
        <v>#DIV/0!</v>
      </c>
      <c r="W115" s="155">
        <f t="shared" si="10"/>
        <v>0</v>
      </c>
      <c r="Z115">
        <v>0</v>
      </c>
      <c r="AA115">
        <v>0</v>
      </c>
      <c r="AB115">
        <v>2</v>
      </c>
      <c r="AC115">
        <v>0</v>
      </c>
    </row>
    <row r="116" spans="1:29" x14ac:dyDescent="0.25">
      <c r="A116" s="21">
        <v>3509908</v>
      </c>
      <c r="B116" s="22" t="s">
        <v>189</v>
      </c>
      <c r="C116" s="22" t="s">
        <v>777</v>
      </c>
      <c r="D116" s="22" t="s">
        <v>778</v>
      </c>
      <c r="E116" s="23">
        <v>35121</v>
      </c>
      <c r="F116" s="22" t="s">
        <v>123</v>
      </c>
      <c r="G116" s="22" t="s">
        <v>121</v>
      </c>
      <c r="H116" s="22" t="s">
        <v>122</v>
      </c>
      <c r="I116" s="22">
        <v>1</v>
      </c>
      <c r="J116" s="22">
        <v>0</v>
      </c>
      <c r="K116" s="22">
        <v>0</v>
      </c>
      <c r="L116" s="22">
        <v>0</v>
      </c>
      <c r="M116" s="65">
        <v>0</v>
      </c>
      <c r="N116" s="65">
        <v>1</v>
      </c>
      <c r="O116" s="65">
        <v>0</v>
      </c>
      <c r="P116" s="65">
        <v>0</v>
      </c>
      <c r="Q116" s="65">
        <v>0</v>
      </c>
      <c r="R116" s="65">
        <v>0</v>
      </c>
      <c r="S116" s="155">
        <f t="shared" si="6"/>
        <v>100</v>
      </c>
      <c r="T116" s="155" t="e">
        <f t="shared" si="7"/>
        <v>#DIV/0!</v>
      </c>
      <c r="U116" s="155" t="e">
        <f t="shared" si="8"/>
        <v>#DIV/0!</v>
      </c>
      <c r="V116" s="155" t="e">
        <f t="shared" si="9"/>
        <v>#DIV/0!</v>
      </c>
      <c r="W116" s="155" t="e">
        <f t="shared" si="10"/>
        <v>#DIV/0!</v>
      </c>
      <c r="Z116">
        <v>1</v>
      </c>
      <c r="AA116">
        <v>0</v>
      </c>
      <c r="AB116">
        <v>0</v>
      </c>
      <c r="AC116">
        <v>0</v>
      </c>
    </row>
    <row r="117" spans="1:29" x14ac:dyDescent="0.25">
      <c r="A117" s="21">
        <v>3509957</v>
      </c>
      <c r="B117" s="22" t="s">
        <v>190</v>
      </c>
      <c r="C117" s="22" t="s">
        <v>771</v>
      </c>
      <c r="D117" s="22" t="s">
        <v>772</v>
      </c>
      <c r="E117" s="23">
        <v>35172</v>
      </c>
      <c r="F117" s="22" t="s">
        <v>71</v>
      </c>
      <c r="G117" s="22" t="s">
        <v>69</v>
      </c>
      <c r="H117" s="22" t="s">
        <v>70</v>
      </c>
      <c r="I117" s="22">
        <v>0</v>
      </c>
      <c r="J117" s="22">
        <v>0</v>
      </c>
      <c r="K117" s="22">
        <v>0</v>
      </c>
      <c r="L117" s="22">
        <v>0</v>
      </c>
      <c r="M117" s="65">
        <v>0</v>
      </c>
      <c r="N117" s="65">
        <v>0</v>
      </c>
      <c r="O117" s="65">
        <v>0</v>
      </c>
      <c r="P117" s="65">
        <v>0</v>
      </c>
      <c r="Q117" s="65">
        <v>0</v>
      </c>
      <c r="R117" s="65">
        <v>0</v>
      </c>
      <c r="S117" s="155" t="e">
        <f t="shared" si="6"/>
        <v>#DIV/0!</v>
      </c>
      <c r="T117" s="155" t="e">
        <f t="shared" si="7"/>
        <v>#DIV/0!</v>
      </c>
      <c r="U117" s="155" t="e">
        <f t="shared" si="8"/>
        <v>#DIV/0!</v>
      </c>
      <c r="V117" s="155" t="e">
        <f t="shared" si="9"/>
        <v>#DIV/0!</v>
      </c>
      <c r="W117" s="155" t="e">
        <f t="shared" si="10"/>
        <v>#DIV/0!</v>
      </c>
      <c r="Z117">
        <v>0</v>
      </c>
      <c r="AA117">
        <v>0</v>
      </c>
      <c r="AB117">
        <v>0</v>
      </c>
      <c r="AC117">
        <v>0</v>
      </c>
    </row>
    <row r="118" spans="1:29" x14ac:dyDescent="0.25">
      <c r="A118" s="21">
        <v>3510005</v>
      </c>
      <c r="B118" s="22" t="s">
        <v>191</v>
      </c>
      <c r="C118" s="22" t="s">
        <v>755</v>
      </c>
      <c r="D118" s="22" t="s">
        <v>756</v>
      </c>
      <c r="E118" s="23">
        <v>35092</v>
      </c>
      <c r="F118" s="22" t="s">
        <v>103</v>
      </c>
      <c r="G118" s="22" t="s">
        <v>2</v>
      </c>
      <c r="H118" s="22" t="s">
        <v>3</v>
      </c>
      <c r="I118" s="22">
        <v>0</v>
      </c>
      <c r="J118" s="22">
        <v>1</v>
      </c>
      <c r="K118" s="22">
        <v>0</v>
      </c>
      <c r="L118" s="22">
        <v>0</v>
      </c>
      <c r="M118" s="65">
        <v>0</v>
      </c>
      <c r="N118" s="65">
        <v>0</v>
      </c>
      <c r="O118" s="65">
        <v>2</v>
      </c>
      <c r="P118" s="65">
        <v>0</v>
      </c>
      <c r="Q118" s="65">
        <v>0</v>
      </c>
      <c r="R118" s="65">
        <v>0</v>
      </c>
      <c r="S118" s="155" t="e">
        <f t="shared" si="6"/>
        <v>#DIV/0!</v>
      </c>
      <c r="T118" s="155">
        <f t="shared" si="7"/>
        <v>50</v>
      </c>
      <c r="U118" s="155" t="e">
        <f t="shared" si="8"/>
        <v>#DIV/0!</v>
      </c>
      <c r="V118" s="155" t="e">
        <f t="shared" si="9"/>
        <v>#DIV/0!</v>
      </c>
      <c r="W118" s="155" t="e">
        <f t="shared" si="10"/>
        <v>#DIV/0!</v>
      </c>
      <c r="Z118">
        <v>0</v>
      </c>
      <c r="AA118">
        <v>1</v>
      </c>
      <c r="AB118">
        <v>0</v>
      </c>
      <c r="AC118">
        <v>0</v>
      </c>
    </row>
    <row r="119" spans="1:29" x14ac:dyDescent="0.25">
      <c r="A119" s="21">
        <v>3510104</v>
      </c>
      <c r="B119" s="22" t="s">
        <v>193</v>
      </c>
      <c r="C119" s="22" t="s">
        <v>769</v>
      </c>
      <c r="D119" s="22" t="s">
        <v>770</v>
      </c>
      <c r="E119" s="23">
        <v>35033</v>
      </c>
      <c r="F119" s="22" t="s">
        <v>192</v>
      </c>
      <c r="G119" s="22" t="s">
        <v>55</v>
      </c>
      <c r="H119" s="22" t="s">
        <v>56</v>
      </c>
      <c r="I119" s="22">
        <v>0</v>
      </c>
      <c r="J119" s="22">
        <v>0</v>
      </c>
      <c r="K119" s="22">
        <v>2</v>
      </c>
      <c r="L119" s="22">
        <v>0</v>
      </c>
      <c r="M119" s="65">
        <v>0</v>
      </c>
      <c r="N119" s="65">
        <v>0</v>
      </c>
      <c r="O119" s="65">
        <v>0</v>
      </c>
      <c r="P119" s="65">
        <v>2</v>
      </c>
      <c r="Q119" s="65">
        <v>0</v>
      </c>
      <c r="R119" s="65">
        <v>0</v>
      </c>
      <c r="S119" s="155" t="e">
        <f t="shared" si="6"/>
        <v>#DIV/0!</v>
      </c>
      <c r="T119" s="155" t="e">
        <f t="shared" si="7"/>
        <v>#DIV/0!</v>
      </c>
      <c r="U119" s="155">
        <f t="shared" si="8"/>
        <v>100</v>
      </c>
      <c r="V119" s="155" t="e">
        <f t="shared" si="9"/>
        <v>#DIV/0!</v>
      </c>
      <c r="W119" s="155" t="e">
        <f t="shared" si="10"/>
        <v>#DIV/0!</v>
      </c>
      <c r="Z119">
        <v>0</v>
      </c>
      <c r="AA119">
        <v>0</v>
      </c>
      <c r="AB119">
        <v>2</v>
      </c>
      <c r="AC119">
        <v>0</v>
      </c>
    </row>
    <row r="120" spans="1:29" x14ac:dyDescent="0.25">
      <c r="A120" s="21">
        <v>3510153</v>
      </c>
      <c r="B120" s="22" t="s">
        <v>194</v>
      </c>
      <c r="C120" s="22" t="s">
        <v>755</v>
      </c>
      <c r="D120" s="22" t="s">
        <v>756</v>
      </c>
      <c r="E120" s="23">
        <v>35094</v>
      </c>
      <c r="F120" s="22" t="s">
        <v>136</v>
      </c>
      <c r="G120" s="22" t="s">
        <v>2</v>
      </c>
      <c r="H120" s="22" t="s">
        <v>3</v>
      </c>
      <c r="I120" s="22">
        <v>0</v>
      </c>
      <c r="J120" s="22">
        <v>0</v>
      </c>
      <c r="K120" s="22">
        <v>0</v>
      </c>
      <c r="L120" s="22">
        <v>1</v>
      </c>
      <c r="M120" s="65">
        <v>0</v>
      </c>
      <c r="N120" s="65">
        <v>0</v>
      </c>
      <c r="O120" s="65">
        <v>0</v>
      </c>
      <c r="P120" s="65">
        <v>0</v>
      </c>
      <c r="Q120" s="65">
        <v>1</v>
      </c>
      <c r="R120" s="65">
        <v>0</v>
      </c>
      <c r="S120" s="155" t="e">
        <f t="shared" si="6"/>
        <v>#DIV/0!</v>
      </c>
      <c r="T120" s="155" t="e">
        <f t="shared" si="7"/>
        <v>#DIV/0!</v>
      </c>
      <c r="U120" s="155" t="e">
        <f t="shared" si="8"/>
        <v>#DIV/0!</v>
      </c>
      <c r="V120" s="155">
        <f t="shared" si="9"/>
        <v>100</v>
      </c>
      <c r="W120" s="155" t="e">
        <f t="shared" si="10"/>
        <v>#DIV/0!</v>
      </c>
      <c r="Z120">
        <v>0</v>
      </c>
      <c r="AA120">
        <v>0</v>
      </c>
      <c r="AB120">
        <v>0</v>
      </c>
      <c r="AC120">
        <v>1</v>
      </c>
    </row>
    <row r="121" spans="1:29" x14ac:dyDescent="0.25">
      <c r="A121" s="21">
        <v>3510203</v>
      </c>
      <c r="B121" s="22" t="s">
        <v>195</v>
      </c>
      <c r="C121" s="22" t="s">
        <v>765</v>
      </c>
      <c r="D121" s="22" t="s">
        <v>766</v>
      </c>
      <c r="E121" s="23">
        <v>35161</v>
      </c>
      <c r="F121" s="22" t="s">
        <v>29</v>
      </c>
      <c r="G121" s="22" t="s">
        <v>27</v>
      </c>
      <c r="H121" s="22" t="s">
        <v>28</v>
      </c>
      <c r="I121" s="22">
        <v>0</v>
      </c>
      <c r="J121" s="22">
        <v>0</v>
      </c>
      <c r="K121" s="22">
        <v>0</v>
      </c>
      <c r="L121" s="22">
        <v>0</v>
      </c>
      <c r="M121" s="65">
        <v>0</v>
      </c>
      <c r="N121" s="65">
        <v>1</v>
      </c>
      <c r="O121" s="65">
        <v>0</v>
      </c>
      <c r="P121" s="65">
        <v>0</v>
      </c>
      <c r="Q121" s="65">
        <v>0</v>
      </c>
      <c r="R121" s="65">
        <v>0</v>
      </c>
      <c r="S121" s="155">
        <f t="shared" si="6"/>
        <v>0</v>
      </c>
      <c r="T121" s="155" t="e">
        <f t="shared" si="7"/>
        <v>#DIV/0!</v>
      </c>
      <c r="U121" s="155" t="e">
        <f t="shared" si="8"/>
        <v>#DIV/0!</v>
      </c>
      <c r="V121" s="155" t="e">
        <f t="shared" si="9"/>
        <v>#DIV/0!</v>
      </c>
      <c r="W121" s="155" t="e">
        <f t="shared" si="10"/>
        <v>#DIV/0!</v>
      </c>
      <c r="Z121">
        <v>0</v>
      </c>
      <c r="AA121">
        <v>0</v>
      </c>
      <c r="AB121">
        <v>0</v>
      </c>
      <c r="AC121">
        <v>0</v>
      </c>
    </row>
    <row r="122" spans="1:29" x14ac:dyDescent="0.25">
      <c r="A122" s="21">
        <v>3510302</v>
      </c>
      <c r="B122" s="22" t="s">
        <v>196</v>
      </c>
      <c r="C122" s="22" t="s">
        <v>765</v>
      </c>
      <c r="D122" s="22" t="s">
        <v>766</v>
      </c>
      <c r="E122" s="23">
        <v>35163</v>
      </c>
      <c r="F122" s="22" t="s">
        <v>28</v>
      </c>
      <c r="G122" s="22" t="s">
        <v>27</v>
      </c>
      <c r="H122" s="22" t="s">
        <v>28</v>
      </c>
      <c r="I122" s="22">
        <v>0</v>
      </c>
      <c r="J122" s="22">
        <v>2</v>
      </c>
      <c r="K122" s="22">
        <v>0</v>
      </c>
      <c r="L122" s="22">
        <v>0</v>
      </c>
      <c r="M122" s="65">
        <v>0</v>
      </c>
      <c r="N122" s="65">
        <v>0</v>
      </c>
      <c r="O122" s="65">
        <v>2</v>
      </c>
      <c r="P122" s="65">
        <v>0</v>
      </c>
      <c r="Q122" s="65">
        <v>0</v>
      </c>
      <c r="R122" s="65">
        <v>0</v>
      </c>
      <c r="S122" s="155" t="e">
        <f t="shared" si="6"/>
        <v>#DIV/0!</v>
      </c>
      <c r="T122" s="155">
        <f t="shared" si="7"/>
        <v>100</v>
      </c>
      <c r="U122" s="155" t="e">
        <f t="shared" si="8"/>
        <v>#DIV/0!</v>
      </c>
      <c r="V122" s="155" t="e">
        <f t="shared" si="9"/>
        <v>#DIV/0!</v>
      </c>
      <c r="W122" s="155" t="e">
        <f t="shared" si="10"/>
        <v>#DIV/0!</v>
      </c>
      <c r="Z122">
        <v>0</v>
      </c>
      <c r="AA122">
        <v>2</v>
      </c>
      <c r="AB122">
        <v>0</v>
      </c>
      <c r="AC122">
        <v>0</v>
      </c>
    </row>
    <row r="123" spans="1:29" x14ac:dyDescent="0.25">
      <c r="A123" s="21">
        <v>3510401</v>
      </c>
      <c r="B123" s="22" t="s">
        <v>197</v>
      </c>
      <c r="C123" s="22" t="s">
        <v>763</v>
      </c>
      <c r="D123" s="22" t="s">
        <v>764</v>
      </c>
      <c r="E123" s="23">
        <v>35103</v>
      </c>
      <c r="F123" s="22" t="s">
        <v>24</v>
      </c>
      <c r="G123" s="22" t="s">
        <v>23</v>
      </c>
      <c r="H123" s="22" t="s">
        <v>24</v>
      </c>
      <c r="I123" s="22">
        <v>0</v>
      </c>
      <c r="J123" s="22">
        <v>0</v>
      </c>
      <c r="K123" s="22">
        <v>1</v>
      </c>
      <c r="L123" s="22">
        <v>1</v>
      </c>
      <c r="M123" s="65">
        <v>0</v>
      </c>
      <c r="N123" s="65">
        <v>0</v>
      </c>
      <c r="O123" s="65">
        <v>0</v>
      </c>
      <c r="P123" s="65">
        <v>1</v>
      </c>
      <c r="Q123" s="65">
        <v>1</v>
      </c>
      <c r="R123" s="65">
        <v>0</v>
      </c>
      <c r="S123" s="155" t="e">
        <f t="shared" si="6"/>
        <v>#DIV/0!</v>
      </c>
      <c r="T123" s="155" t="e">
        <f t="shared" si="7"/>
        <v>#DIV/0!</v>
      </c>
      <c r="U123" s="155">
        <f t="shared" si="8"/>
        <v>100</v>
      </c>
      <c r="V123" s="155">
        <f t="shared" si="9"/>
        <v>100</v>
      </c>
      <c r="W123" s="155" t="e">
        <f t="shared" si="10"/>
        <v>#DIV/0!</v>
      </c>
      <c r="Z123">
        <v>0</v>
      </c>
      <c r="AA123">
        <v>0</v>
      </c>
      <c r="AB123">
        <v>1</v>
      </c>
      <c r="AC123">
        <v>1</v>
      </c>
    </row>
    <row r="124" spans="1:29" x14ac:dyDescent="0.25">
      <c r="A124" s="21">
        <v>3510500</v>
      </c>
      <c r="B124" s="22" t="s">
        <v>199</v>
      </c>
      <c r="C124" s="22" t="s">
        <v>771</v>
      </c>
      <c r="D124" s="22" t="s">
        <v>772</v>
      </c>
      <c r="E124" s="23">
        <v>35173</v>
      </c>
      <c r="F124" s="22" t="s">
        <v>198</v>
      </c>
      <c r="G124" s="22" t="s">
        <v>69</v>
      </c>
      <c r="H124" s="22" t="s">
        <v>70</v>
      </c>
      <c r="I124" s="22">
        <v>15</v>
      </c>
      <c r="J124" s="22">
        <v>7</v>
      </c>
      <c r="K124" s="22">
        <v>3</v>
      </c>
      <c r="L124" s="22">
        <v>10</v>
      </c>
      <c r="M124" s="65">
        <v>10</v>
      </c>
      <c r="N124" s="65">
        <v>16</v>
      </c>
      <c r="O124" s="65">
        <v>7</v>
      </c>
      <c r="P124" s="65">
        <v>3</v>
      </c>
      <c r="Q124" s="65">
        <v>12</v>
      </c>
      <c r="R124" s="65">
        <v>10</v>
      </c>
      <c r="S124" s="155">
        <f t="shared" si="6"/>
        <v>93.75</v>
      </c>
      <c r="T124" s="155">
        <f t="shared" si="7"/>
        <v>100</v>
      </c>
      <c r="U124" s="155">
        <f t="shared" si="8"/>
        <v>100</v>
      </c>
      <c r="V124" s="155">
        <f t="shared" si="9"/>
        <v>83.333333333333343</v>
      </c>
      <c r="W124" s="155">
        <f t="shared" si="10"/>
        <v>100</v>
      </c>
      <c r="Z124">
        <v>15</v>
      </c>
      <c r="AA124">
        <v>7</v>
      </c>
      <c r="AB124">
        <v>3</v>
      </c>
      <c r="AC124">
        <v>10</v>
      </c>
    </row>
    <row r="125" spans="1:29" x14ac:dyDescent="0.25">
      <c r="A125" s="21">
        <v>3510609</v>
      </c>
      <c r="B125" s="22" t="s">
        <v>200</v>
      </c>
      <c r="C125" s="22" t="s">
        <v>779</v>
      </c>
      <c r="D125" s="22" t="s">
        <v>780</v>
      </c>
      <c r="E125" s="23">
        <v>35014</v>
      </c>
      <c r="F125" s="22" t="s">
        <v>128</v>
      </c>
      <c r="G125" s="22" t="s">
        <v>98</v>
      </c>
      <c r="H125" s="22" t="s">
        <v>99</v>
      </c>
      <c r="I125" s="22">
        <v>6</v>
      </c>
      <c r="J125" s="22">
        <v>9</v>
      </c>
      <c r="K125" s="22">
        <v>7</v>
      </c>
      <c r="L125" s="22">
        <v>7</v>
      </c>
      <c r="M125" s="65">
        <v>4</v>
      </c>
      <c r="N125" s="65">
        <v>8</v>
      </c>
      <c r="O125" s="65">
        <v>11</v>
      </c>
      <c r="P125" s="65">
        <v>7</v>
      </c>
      <c r="Q125" s="65">
        <v>7</v>
      </c>
      <c r="R125" s="65">
        <v>4</v>
      </c>
      <c r="S125" s="155">
        <f t="shared" si="6"/>
        <v>75</v>
      </c>
      <c r="T125" s="155">
        <f t="shared" si="7"/>
        <v>81.818181818181827</v>
      </c>
      <c r="U125" s="155">
        <f t="shared" si="8"/>
        <v>100</v>
      </c>
      <c r="V125" s="155">
        <f t="shared" si="9"/>
        <v>100</v>
      </c>
      <c r="W125" s="155">
        <f t="shared" si="10"/>
        <v>100</v>
      </c>
      <c r="Z125">
        <v>6</v>
      </c>
      <c r="AA125">
        <v>9</v>
      </c>
      <c r="AB125">
        <v>7</v>
      </c>
      <c r="AC125">
        <v>7</v>
      </c>
    </row>
    <row r="126" spans="1:29" x14ac:dyDescent="0.25">
      <c r="A126" s="21">
        <v>3510708</v>
      </c>
      <c r="B126" s="22" t="s">
        <v>201</v>
      </c>
      <c r="C126" s="22" t="s">
        <v>757</v>
      </c>
      <c r="D126" s="22" t="s">
        <v>758</v>
      </c>
      <c r="E126" s="23">
        <v>35157</v>
      </c>
      <c r="F126" s="22" t="s">
        <v>48</v>
      </c>
      <c r="G126" s="22" t="s">
        <v>6</v>
      </c>
      <c r="H126" s="22" t="s">
        <v>7</v>
      </c>
      <c r="I126" s="22">
        <v>2</v>
      </c>
      <c r="J126" s="22">
        <v>0</v>
      </c>
      <c r="K126" s="22">
        <v>0</v>
      </c>
      <c r="L126" s="22">
        <v>0</v>
      </c>
      <c r="M126" s="65">
        <v>1</v>
      </c>
      <c r="N126" s="65">
        <v>2</v>
      </c>
      <c r="O126" s="65">
        <v>0</v>
      </c>
      <c r="P126" s="65">
        <v>0</v>
      </c>
      <c r="Q126" s="65">
        <v>0</v>
      </c>
      <c r="R126" s="65">
        <v>1</v>
      </c>
      <c r="S126" s="155">
        <f t="shared" si="6"/>
        <v>100</v>
      </c>
      <c r="T126" s="155" t="e">
        <f t="shared" si="7"/>
        <v>#DIV/0!</v>
      </c>
      <c r="U126" s="155" t="e">
        <f t="shared" si="8"/>
        <v>#DIV/0!</v>
      </c>
      <c r="V126" s="155" t="e">
        <f t="shared" si="9"/>
        <v>#DIV/0!</v>
      </c>
      <c r="W126" s="155">
        <f t="shared" si="10"/>
        <v>100</v>
      </c>
      <c r="Z126">
        <v>2</v>
      </c>
      <c r="AA126">
        <v>0</v>
      </c>
      <c r="AB126">
        <v>0</v>
      </c>
      <c r="AC126">
        <v>0</v>
      </c>
    </row>
    <row r="127" spans="1:29" x14ac:dyDescent="0.25">
      <c r="A127" s="21">
        <v>3510807</v>
      </c>
      <c r="B127" s="22" t="s">
        <v>202</v>
      </c>
      <c r="C127" s="22" t="s">
        <v>759</v>
      </c>
      <c r="D127" s="22" t="s">
        <v>760</v>
      </c>
      <c r="E127" s="23">
        <v>35143</v>
      </c>
      <c r="F127" s="22" t="s">
        <v>170</v>
      </c>
      <c r="G127" s="22" t="s">
        <v>10</v>
      </c>
      <c r="H127" s="22" t="s">
        <v>11</v>
      </c>
      <c r="I127" s="22">
        <v>2</v>
      </c>
      <c r="J127" s="22">
        <v>1</v>
      </c>
      <c r="K127" s="22">
        <v>0</v>
      </c>
      <c r="L127" s="22">
        <v>0</v>
      </c>
      <c r="M127" s="65">
        <v>1</v>
      </c>
      <c r="N127" s="65">
        <v>2</v>
      </c>
      <c r="O127" s="65">
        <v>1</v>
      </c>
      <c r="P127" s="65">
        <v>0</v>
      </c>
      <c r="Q127" s="65">
        <v>0</v>
      </c>
      <c r="R127" s="65">
        <v>2</v>
      </c>
      <c r="S127" s="155">
        <f t="shared" si="6"/>
        <v>100</v>
      </c>
      <c r="T127" s="155">
        <f t="shared" si="7"/>
        <v>100</v>
      </c>
      <c r="U127" s="155" t="e">
        <f t="shared" si="8"/>
        <v>#DIV/0!</v>
      </c>
      <c r="V127" s="155" t="e">
        <f t="shared" si="9"/>
        <v>#DIV/0!</v>
      </c>
      <c r="W127" s="155">
        <f t="shared" si="10"/>
        <v>50</v>
      </c>
      <c r="Z127">
        <v>2</v>
      </c>
      <c r="AA127">
        <v>1</v>
      </c>
      <c r="AB127">
        <v>0</v>
      </c>
      <c r="AC127">
        <v>0</v>
      </c>
    </row>
    <row r="128" spans="1:29" x14ac:dyDescent="0.25">
      <c r="A128" s="21">
        <v>3510906</v>
      </c>
      <c r="B128" s="22" t="s">
        <v>203</v>
      </c>
      <c r="C128" s="22" t="s">
        <v>769</v>
      </c>
      <c r="D128" s="22" t="s">
        <v>770</v>
      </c>
      <c r="E128" s="23">
        <v>35133</v>
      </c>
      <c r="F128" s="22" t="s">
        <v>41</v>
      </c>
      <c r="G128" s="22" t="s">
        <v>39</v>
      </c>
      <c r="H128" s="22" t="s">
        <v>40</v>
      </c>
      <c r="I128" s="22">
        <v>0</v>
      </c>
      <c r="J128" s="22">
        <v>0</v>
      </c>
      <c r="K128" s="22">
        <v>2</v>
      </c>
      <c r="L128" s="22">
        <v>0</v>
      </c>
      <c r="M128" s="65">
        <v>0</v>
      </c>
      <c r="N128" s="65">
        <v>0</v>
      </c>
      <c r="O128" s="65">
        <v>0</v>
      </c>
      <c r="P128" s="65">
        <v>2</v>
      </c>
      <c r="Q128" s="65">
        <v>0</v>
      </c>
      <c r="R128" s="65">
        <v>0</v>
      </c>
      <c r="S128" s="155" t="e">
        <f t="shared" si="6"/>
        <v>#DIV/0!</v>
      </c>
      <c r="T128" s="155" t="e">
        <f t="shared" si="7"/>
        <v>#DIV/0!</v>
      </c>
      <c r="U128" s="155">
        <f t="shared" si="8"/>
        <v>100</v>
      </c>
      <c r="V128" s="155" t="e">
        <f t="shared" si="9"/>
        <v>#DIV/0!</v>
      </c>
      <c r="W128" s="155" t="e">
        <f t="shared" si="10"/>
        <v>#DIV/0!</v>
      </c>
      <c r="Z128">
        <v>0</v>
      </c>
      <c r="AA128">
        <v>0</v>
      </c>
      <c r="AB128">
        <v>2</v>
      </c>
      <c r="AC128">
        <v>0</v>
      </c>
    </row>
    <row r="129" spans="1:29" x14ac:dyDescent="0.25">
      <c r="A129" s="21">
        <v>3511003</v>
      </c>
      <c r="B129" s="22" t="s">
        <v>204</v>
      </c>
      <c r="C129" s="22" t="s">
        <v>757</v>
      </c>
      <c r="D129" s="22" t="s">
        <v>758</v>
      </c>
      <c r="E129" s="23">
        <v>35022</v>
      </c>
      <c r="F129" s="22" t="s">
        <v>63</v>
      </c>
      <c r="G129" s="22" t="s">
        <v>43</v>
      </c>
      <c r="H129" s="22" t="s">
        <v>44</v>
      </c>
      <c r="I129" s="22">
        <v>9</v>
      </c>
      <c r="J129" s="22">
        <v>10</v>
      </c>
      <c r="K129" s="22">
        <v>7</v>
      </c>
      <c r="L129" s="22">
        <v>1</v>
      </c>
      <c r="M129" s="65">
        <v>5</v>
      </c>
      <c r="N129" s="65">
        <v>10</v>
      </c>
      <c r="O129" s="65">
        <v>10</v>
      </c>
      <c r="P129" s="65">
        <v>7</v>
      </c>
      <c r="Q129" s="65">
        <v>1</v>
      </c>
      <c r="R129" s="65">
        <v>5</v>
      </c>
      <c r="S129" s="155">
        <f t="shared" si="6"/>
        <v>90</v>
      </c>
      <c r="T129" s="155">
        <f t="shared" si="7"/>
        <v>100</v>
      </c>
      <c r="U129" s="155">
        <f t="shared" si="8"/>
        <v>100</v>
      </c>
      <c r="V129" s="155">
        <f t="shared" si="9"/>
        <v>100</v>
      </c>
      <c r="W129" s="155">
        <f t="shared" si="10"/>
        <v>100</v>
      </c>
      <c r="Z129">
        <v>9</v>
      </c>
      <c r="AA129">
        <v>10</v>
      </c>
      <c r="AB129">
        <v>7</v>
      </c>
      <c r="AC129">
        <v>1</v>
      </c>
    </row>
    <row r="130" spans="1:29" x14ac:dyDescent="0.25">
      <c r="A130" s="21">
        <v>3511102</v>
      </c>
      <c r="B130" s="22" t="s">
        <v>205</v>
      </c>
      <c r="C130" s="22" t="s">
        <v>757</v>
      </c>
      <c r="D130" s="22" t="s">
        <v>758</v>
      </c>
      <c r="E130" s="23">
        <v>35151</v>
      </c>
      <c r="F130" s="22" t="s">
        <v>95</v>
      </c>
      <c r="G130" s="22" t="s">
        <v>6</v>
      </c>
      <c r="H130" s="22" t="s">
        <v>7</v>
      </c>
      <c r="I130" s="22">
        <v>13</v>
      </c>
      <c r="J130" s="22">
        <v>10</v>
      </c>
      <c r="K130" s="22">
        <v>9</v>
      </c>
      <c r="L130" s="22">
        <v>12</v>
      </c>
      <c r="M130" s="65">
        <v>3</v>
      </c>
      <c r="N130" s="65">
        <v>13</v>
      </c>
      <c r="O130" s="65">
        <v>10</v>
      </c>
      <c r="P130" s="65">
        <v>10</v>
      </c>
      <c r="Q130" s="65">
        <v>12</v>
      </c>
      <c r="R130" s="65">
        <v>3</v>
      </c>
      <c r="S130" s="155">
        <f t="shared" si="6"/>
        <v>100</v>
      </c>
      <c r="T130" s="155">
        <f t="shared" si="7"/>
        <v>100</v>
      </c>
      <c r="U130" s="155">
        <f t="shared" si="8"/>
        <v>90</v>
      </c>
      <c r="V130" s="155">
        <f t="shared" si="9"/>
        <v>100</v>
      </c>
      <c r="W130" s="155">
        <f t="shared" si="10"/>
        <v>100</v>
      </c>
      <c r="Z130">
        <v>13</v>
      </c>
      <c r="AA130">
        <v>10</v>
      </c>
      <c r="AB130">
        <v>9</v>
      </c>
      <c r="AC130">
        <v>12</v>
      </c>
    </row>
    <row r="131" spans="1:29" x14ac:dyDescent="0.25">
      <c r="A131" s="21">
        <v>3511201</v>
      </c>
      <c r="B131" s="22" t="s">
        <v>206</v>
      </c>
      <c r="C131" s="22" t="s">
        <v>757</v>
      </c>
      <c r="D131" s="22" t="s">
        <v>758</v>
      </c>
      <c r="E131" s="23">
        <v>35151</v>
      </c>
      <c r="F131" s="22" t="s">
        <v>95</v>
      </c>
      <c r="G131" s="22" t="s">
        <v>6</v>
      </c>
      <c r="H131" s="22" t="s">
        <v>7</v>
      </c>
      <c r="I131" s="22">
        <v>2</v>
      </c>
      <c r="J131" s="22">
        <v>0</v>
      </c>
      <c r="K131" s="22">
        <v>1</v>
      </c>
      <c r="L131" s="22">
        <v>0</v>
      </c>
      <c r="M131" s="65">
        <v>1</v>
      </c>
      <c r="N131" s="65">
        <v>2</v>
      </c>
      <c r="O131" s="65">
        <v>0</v>
      </c>
      <c r="P131" s="65">
        <v>1</v>
      </c>
      <c r="Q131" s="65">
        <v>0</v>
      </c>
      <c r="R131" s="65">
        <v>1</v>
      </c>
      <c r="S131" s="155">
        <f t="shared" si="6"/>
        <v>100</v>
      </c>
      <c r="T131" s="155" t="e">
        <f t="shared" si="7"/>
        <v>#DIV/0!</v>
      </c>
      <c r="U131" s="155">
        <f t="shared" si="8"/>
        <v>100</v>
      </c>
      <c r="V131" s="155" t="e">
        <f t="shared" si="9"/>
        <v>#DIV/0!</v>
      </c>
      <c r="W131" s="155">
        <f t="shared" si="10"/>
        <v>100</v>
      </c>
      <c r="Z131">
        <v>2</v>
      </c>
      <c r="AA131">
        <v>0</v>
      </c>
      <c r="AB131">
        <v>1</v>
      </c>
      <c r="AC131">
        <v>0</v>
      </c>
    </row>
    <row r="132" spans="1:29" x14ac:dyDescent="0.25">
      <c r="A132" s="21">
        <v>3511300</v>
      </c>
      <c r="B132" s="22" t="s">
        <v>207</v>
      </c>
      <c r="C132" s="22" t="s">
        <v>757</v>
      </c>
      <c r="D132" s="22" t="s">
        <v>758</v>
      </c>
      <c r="E132" s="23">
        <v>35155</v>
      </c>
      <c r="F132" s="22" t="s">
        <v>7</v>
      </c>
      <c r="G132" s="22" t="s">
        <v>6</v>
      </c>
      <c r="H132" s="22" t="s">
        <v>7</v>
      </c>
      <c r="I132" s="22">
        <v>0</v>
      </c>
      <c r="J132" s="22">
        <v>0</v>
      </c>
      <c r="K132" s="22">
        <v>0</v>
      </c>
      <c r="L132" s="22">
        <v>1</v>
      </c>
      <c r="M132" s="65">
        <v>0</v>
      </c>
      <c r="N132" s="65">
        <v>0</v>
      </c>
      <c r="O132" s="65">
        <v>0</v>
      </c>
      <c r="P132" s="65">
        <v>0</v>
      </c>
      <c r="Q132" s="65">
        <v>1</v>
      </c>
      <c r="R132" s="65">
        <v>0</v>
      </c>
      <c r="S132" s="155" t="e">
        <f t="shared" si="6"/>
        <v>#DIV/0!</v>
      </c>
      <c r="T132" s="155" t="e">
        <f t="shared" si="7"/>
        <v>#DIV/0!</v>
      </c>
      <c r="U132" s="155" t="e">
        <f t="shared" si="8"/>
        <v>#DIV/0!</v>
      </c>
      <c r="V132" s="155">
        <f t="shared" si="9"/>
        <v>100</v>
      </c>
      <c r="W132" s="155" t="e">
        <f t="shared" si="10"/>
        <v>#DIV/0!</v>
      </c>
      <c r="Z132">
        <v>0</v>
      </c>
      <c r="AA132">
        <v>0</v>
      </c>
      <c r="AB132">
        <v>0</v>
      </c>
      <c r="AC132">
        <v>1</v>
      </c>
    </row>
    <row r="133" spans="1:29" x14ac:dyDescent="0.25">
      <c r="A133" s="21">
        <v>3511409</v>
      </c>
      <c r="B133" s="22" t="s">
        <v>208</v>
      </c>
      <c r="C133" s="22" t="s">
        <v>761</v>
      </c>
      <c r="D133" s="22" t="s">
        <v>762</v>
      </c>
      <c r="E133" s="23">
        <v>35061</v>
      </c>
      <c r="F133" s="22" t="s">
        <v>21</v>
      </c>
      <c r="G133" s="22" t="s">
        <v>19</v>
      </c>
      <c r="H133" s="22" t="s">
        <v>20</v>
      </c>
      <c r="I133" s="22">
        <v>1</v>
      </c>
      <c r="J133" s="22">
        <v>0</v>
      </c>
      <c r="K133" s="22">
        <v>1</v>
      </c>
      <c r="L133" s="22">
        <v>0</v>
      </c>
      <c r="M133" s="65">
        <v>3</v>
      </c>
      <c r="N133" s="65">
        <v>1</v>
      </c>
      <c r="O133" s="65">
        <v>0</v>
      </c>
      <c r="P133" s="65">
        <v>1</v>
      </c>
      <c r="Q133" s="65">
        <v>0</v>
      </c>
      <c r="R133" s="65">
        <v>3</v>
      </c>
      <c r="S133" s="155">
        <f t="shared" ref="S133:S196" si="11">I133/N133*100</f>
        <v>100</v>
      </c>
      <c r="T133" s="155" t="e">
        <f t="shared" ref="T133:T196" si="12">J133/O133*100</f>
        <v>#DIV/0!</v>
      </c>
      <c r="U133" s="155">
        <f t="shared" ref="U133:U196" si="13">K133/P133*100</f>
        <v>100</v>
      </c>
      <c r="V133" s="155" t="e">
        <f t="shared" ref="V133:V196" si="14">L133/Q133*100</f>
        <v>#DIV/0!</v>
      </c>
      <c r="W133" s="155">
        <f t="shared" ref="W133:W196" si="15">M133/R133*100</f>
        <v>100</v>
      </c>
      <c r="Z133">
        <v>1</v>
      </c>
      <c r="AA133">
        <v>0</v>
      </c>
      <c r="AB133">
        <v>1</v>
      </c>
      <c r="AC133">
        <v>0</v>
      </c>
    </row>
    <row r="134" spans="1:29" x14ac:dyDescent="0.25">
      <c r="A134" s="21">
        <v>3511508</v>
      </c>
      <c r="B134" s="22" t="s">
        <v>209</v>
      </c>
      <c r="C134" s="22" t="s">
        <v>765</v>
      </c>
      <c r="D134" s="22" t="s">
        <v>766</v>
      </c>
      <c r="E134" s="23">
        <v>35161</v>
      </c>
      <c r="F134" s="22" t="s">
        <v>29</v>
      </c>
      <c r="G134" s="22" t="s">
        <v>27</v>
      </c>
      <c r="H134" s="22" t="s">
        <v>28</v>
      </c>
      <c r="I134" s="22">
        <v>0</v>
      </c>
      <c r="J134" s="22">
        <v>2</v>
      </c>
      <c r="K134" s="22">
        <v>0</v>
      </c>
      <c r="L134" s="22">
        <v>1</v>
      </c>
      <c r="M134" s="65">
        <v>0</v>
      </c>
      <c r="N134" s="65">
        <v>0</v>
      </c>
      <c r="O134" s="65">
        <v>2</v>
      </c>
      <c r="P134" s="65">
        <v>0</v>
      </c>
      <c r="Q134" s="65">
        <v>1</v>
      </c>
      <c r="R134" s="65">
        <v>0</v>
      </c>
      <c r="S134" s="155" t="e">
        <f t="shared" si="11"/>
        <v>#DIV/0!</v>
      </c>
      <c r="T134" s="155">
        <f t="shared" si="12"/>
        <v>100</v>
      </c>
      <c r="U134" s="155" t="e">
        <f t="shared" si="13"/>
        <v>#DIV/0!</v>
      </c>
      <c r="V134" s="155">
        <f t="shared" si="14"/>
        <v>100</v>
      </c>
      <c r="W134" s="155" t="e">
        <f t="shared" si="15"/>
        <v>#DIV/0!</v>
      </c>
      <c r="Z134">
        <v>0</v>
      </c>
      <c r="AA134">
        <v>2</v>
      </c>
      <c r="AB134">
        <v>0</v>
      </c>
      <c r="AC134">
        <v>1</v>
      </c>
    </row>
    <row r="135" spans="1:29" x14ac:dyDescent="0.25">
      <c r="A135" s="21">
        <v>3511607</v>
      </c>
      <c r="B135" s="22" t="s">
        <v>210</v>
      </c>
      <c r="C135" s="22" t="s">
        <v>765</v>
      </c>
      <c r="D135" s="22" t="s">
        <v>766</v>
      </c>
      <c r="E135" s="23">
        <v>35161</v>
      </c>
      <c r="F135" s="22" t="s">
        <v>29</v>
      </c>
      <c r="G135" s="22" t="s">
        <v>27</v>
      </c>
      <c r="H135" s="22" t="s">
        <v>28</v>
      </c>
      <c r="I135" s="22">
        <v>0</v>
      </c>
      <c r="J135" s="22">
        <v>0</v>
      </c>
      <c r="K135" s="22">
        <v>0</v>
      </c>
      <c r="L135" s="22">
        <v>0</v>
      </c>
      <c r="M135" s="65">
        <v>1</v>
      </c>
      <c r="N135" s="65">
        <v>0</v>
      </c>
      <c r="O135" s="65">
        <v>0</v>
      </c>
      <c r="P135" s="65">
        <v>0</v>
      </c>
      <c r="Q135" s="65">
        <v>1</v>
      </c>
      <c r="R135" s="65">
        <v>1</v>
      </c>
      <c r="S135" s="155" t="e">
        <f t="shared" si="11"/>
        <v>#DIV/0!</v>
      </c>
      <c r="T135" s="155" t="e">
        <f t="shared" si="12"/>
        <v>#DIV/0!</v>
      </c>
      <c r="U135" s="155" t="e">
        <f t="shared" si="13"/>
        <v>#DIV/0!</v>
      </c>
      <c r="V135" s="155">
        <f t="shared" si="14"/>
        <v>0</v>
      </c>
      <c r="W135" s="155">
        <f t="shared" si="15"/>
        <v>100</v>
      </c>
      <c r="Z135">
        <v>0</v>
      </c>
      <c r="AA135">
        <v>0</v>
      </c>
      <c r="AB135">
        <v>0</v>
      </c>
      <c r="AC135">
        <v>0</v>
      </c>
    </row>
    <row r="136" spans="1:29" x14ac:dyDescent="0.25">
      <c r="A136" s="21">
        <v>3511706</v>
      </c>
      <c r="B136" s="22" t="s">
        <v>211</v>
      </c>
      <c r="C136" s="22" t="s">
        <v>763</v>
      </c>
      <c r="D136" s="22" t="s">
        <v>764</v>
      </c>
      <c r="E136" s="23">
        <v>35103</v>
      </c>
      <c r="F136" s="22" t="s">
        <v>24</v>
      </c>
      <c r="G136" s="22" t="s">
        <v>23</v>
      </c>
      <c r="H136" s="22" t="s">
        <v>24</v>
      </c>
      <c r="I136" s="22">
        <v>0</v>
      </c>
      <c r="J136" s="22">
        <v>1</v>
      </c>
      <c r="K136" s="22">
        <v>0</v>
      </c>
      <c r="L136" s="22">
        <v>0</v>
      </c>
      <c r="M136" s="65">
        <v>3</v>
      </c>
      <c r="N136" s="65">
        <v>0</v>
      </c>
      <c r="O136" s="65">
        <v>1</v>
      </c>
      <c r="P136" s="65">
        <v>0</v>
      </c>
      <c r="Q136" s="65">
        <v>1</v>
      </c>
      <c r="R136" s="65">
        <v>3</v>
      </c>
      <c r="S136" s="155" t="e">
        <f t="shared" si="11"/>
        <v>#DIV/0!</v>
      </c>
      <c r="T136" s="155">
        <f t="shared" si="12"/>
        <v>100</v>
      </c>
      <c r="U136" s="155" t="e">
        <f t="shared" si="13"/>
        <v>#DIV/0!</v>
      </c>
      <c r="V136" s="155">
        <f t="shared" si="14"/>
        <v>0</v>
      </c>
      <c r="W136" s="155">
        <f t="shared" si="15"/>
        <v>100</v>
      </c>
      <c r="Z136">
        <v>0</v>
      </c>
      <c r="AA136">
        <v>1</v>
      </c>
      <c r="AB136">
        <v>0</v>
      </c>
      <c r="AC136">
        <v>0</v>
      </c>
    </row>
    <row r="137" spans="1:29" x14ac:dyDescent="0.25">
      <c r="A137" s="21">
        <v>3511904</v>
      </c>
      <c r="B137" s="22" t="s">
        <v>213</v>
      </c>
      <c r="C137" s="22" t="s">
        <v>757</v>
      </c>
      <c r="D137" s="22" t="s">
        <v>758</v>
      </c>
      <c r="E137" s="23">
        <v>35023</v>
      </c>
      <c r="F137" s="22" t="s">
        <v>45</v>
      </c>
      <c r="G137" s="22" t="s">
        <v>43</v>
      </c>
      <c r="H137" s="22" t="s">
        <v>44</v>
      </c>
      <c r="I137" s="22">
        <v>1</v>
      </c>
      <c r="J137" s="22">
        <v>0</v>
      </c>
      <c r="K137" s="22">
        <v>0</v>
      </c>
      <c r="L137" s="22">
        <v>0</v>
      </c>
      <c r="M137" s="65">
        <v>0</v>
      </c>
      <c r="N137" s="65">
        <v>1</v>
      </c>
      <c r="O137" s="65">
        <v>0</v>
      </c>
      <c r="P137" s="65">
        <v>0</v>
      </c>
      <c r="Q137" s="65">
        <v>0</v>
      </c>
      <c r="R137" s="65">
        <v>0</v>
      </c>
      <c r="S137" s="155">
        <f t="shared" si="11"/>
        <v>100</v>
      </c>
      <c r="T137" s="155" t="e">
        <f t="shared" si="12"/>
        <v>#DIV/0!</v>
      </c>
      <c r="U137" s="155" t="e">
        <f t="shared" si="13"/>
        <v>#DIV/0!</v>
      </c>
      <c r="V137" s="155" t="e">
        <f t="shared" si="14"/>
        <v>#DIV/0!</v>
      </c>
      <c r="W137" s="155" t="e">
        <f t="shared" si="15"/>
        <v>#DIV/0!</v>
      </c>
      <c r="Z137">
        <v>1</v>
      </c>
      <c r="AA137">
        <v>0</v>
      </c>
      <c r="AB137">
        <v>0</v>
      </c>
      <c r="AC137">
        <v>0</v>
      </c>
    </row>
    <row r="138" spans="1:29" x14ac:dyDescent="0.25">
      <c r="A138" s="21">
        <v>3512001</v>
      </c>
      <c r="B138" s="22" t="s">
        <v>214</v>
      </c>
      <c r="C138" s="22" t="s">
        <v>769</v>
      </c>
      <c r="D138" s="22" t="s">
        <v>770</v>
      </c>
      <c r="E138" s="23">
        <v>35051</v>
      </c>
      <c r="F138" s="22" t="s">
        <v>37</v>
      </c>
      <c r="G138" s="22" t="s">
        <v>35</v>
      </c>
      <c r="H138" s="22" t="s">
        <v>36</v>
      </c>
      <c r="I138" s="22">
        <v>0</v>
      </c>
      <c r="J138" s="22">
        <v>0</v>
      </c>
      <c r="K138" s="22">
        <v>0</v>
      </c>
      <c r="L138" s="22">
        <v>3</v>
      </c>
      <c r="M138" s="65">
        <v>1</v>
      </c>
      <c r="N138" s="65">
        <v>0</v>
      </c>
      <c r="O138" s="65">
        <v>0</v>
      </c>
      <c r="P138" s="65">
        <v>0</v>
      </c>
      <c r="Q138" s="65">
        <v>3</v>
      </c>
      <c r="R138" s="65">
        <v>1</v>
      </c>
      <c r="S138" s="155" t="e">
        <f t="shared" si="11"/>
        <v>#DIV/0!</v>
      </c>
      <c r="T138" s="155" t="e">
        <f t="shared" si="12"/>
        <v>#DIV/0!</v>
      </c>
      <c r="U138" s="155" t="e">
        <f t="shared" si="13"/>
        <v>#DIV/0!</v>
      </c>
      <c r="V138" s="155">
        <f t="shared" si="14"/>
        <v>100</v>
      </c>
      <c r="W138" s="155">
        <f t="shared" si="15"/>
        <v>100</v>
      </c>
      <c r="Z138">
        <v>0</v>
      </c>
      <c r="AA138">
        <v>0</v>
      </c>
      <c r="AB138">
        <v>0</v>
      </c>
      <c r="AC138">
        <v>3</v>
      </c>
    </row>
    <row r="139" spans="1:29" x14ac:dyDescent="0.25">
      <c r="A139" s="21">
        <v>3512100</v>
      </c>
      <c r="B139" s="22" t="s">
        <v>215</v>
      </c>
      <c r="C139" s="22" t="s">
        <v>769</v>
      </c>
      <c r="D139" s="22" t="s">
        <v>770</v>
      </c>
      <c r="E139" s="23">
        <v>35051</v>
      </c>
      <c r="F139" s="22" t="s">
        <v>37</v>
      </c>
      <c r="G139" s="22" t="s">
        <v>35</v>
      </c>
      <c r="H139" s="22" t="s">
        <v>36</v>
      </c>
      <c r="I139" s="22">
        <v>3</v>
      </c>
      <c r="J139" s="22">
        <v>0</v>
      </c>
      <c r="K139" s="22">
        <v>0</v>
      </c>
      <c r="L139" s="22">
        <v>0</v>
      </c>
      <c r="M139" s="65">
        <v>1</v>
      </c>
      <c r="N139" s="65">
        <v>3</v>
      </c>
      <c r="O139" s="65">
        <v>0</v>
      </c>
      <c r="P139" s="65">
        <v>0</v>
      </c>
      <c r="Q139" s="65">
        <v>0</v>
      </c>
      <c r="R139" s="65">
        <v>1</v>
      </c>
      <c r="S139" s="155">
        <f t="shared" si="11"/>
        <v>100</v>
      </c>
      <c r="T139" s="155" t="e">
        <f t="shared" si="12"/>
        <v>#DIV/0!</v>
      </c>
      <c r="U139" s="155" t="e">
        <f t="shared" si="13"/>
        <v>#DIV/0!</v>
      </c>
      <c r="V139" s="155" t="e">
        <f t="shared" si="14"/>
        <v>#DIV/0!</v>
      </c>
      <c r="W139" s="155">
        <f t="shared" si="15"/>
        <v>100</v>
      </c>
      <c r="Z139">
        <v>3</v>
      </c>
      <c r="AA139">
        <v>0</v>
      </c>
      <c r="AB139">
        <v>0</v>
      </c>
      <c r="AC139">
        <v>0</v>
      </c>
    </row>
    <row r="140" spans="1:29" x14ac:dyDescent="0.25">
      <c r="A140" s="21">
        <v>3512209</v>
      </c>
      <c r="B140" s="22" t="s">
        <v>216</v>
      </c>
      <c r="C140" s="22" t="s">
        <v>763</v>
      </c>
      <c r="D140" s="22" t="s">
        <v>764</v>
      </c>
      <c r="E140" s="23">
        <v>35101</v>
      </c>
      <c r="F140" s="22" t="s">
        <v>88</v>
      </c>
      <c r="G140" s="22" t="s">
        <v>23</v>
      </c>
      <c r="H140" s="22" t="s">
        <v>24</v>
      </c>
      <c r="I140" s="22">
        <v>0</v>
      </c>
      <c r="J140" s="22">
        <v>1</v>
      </c>
      <c r="K140" s="22">
        <v>4</v>
      </c>
      <c r="L140" s="22">
        <v>1</v>
      </c>
      <c r="M140" s="65">
        <v>1</v>
      </c>
      <c r="N140" s="65">
        <v>0</v>
      </c>
      <c r="O140" s="65">
        <v>2</v>
      </c>
      <c r="P140" s="65">
        <v>4</v>
      </c>
      <c r="Q140" s="65">
        <v>1</v>
      </c>
      <c r="R140" s="65">
        <v>1</v>
      </c>
      <c r="S140" s="155" t="e">
        <f t="shared" si="11"/>
        <v>#DIV/0!</v>
      </c>
      <c r="T140" s="155">
        <f t="shared" si="12"/>
        <v>50</v>
      </c>
      <c r="U140" s="155">
        <f t="shared" si="13"/>
        <v>100</v>
      </c>
      <c r="V140" s="155">
        <f t="shared" si="14"/>
        <v>100</v>
      </c>
      <c r="W140" s="155">
        <f t="shared" si="15"/>
        <v>100</v>
      </c>
      <c r="Z140">
        <v>0</v>
      </c>
      <c r="AA140">
        <v>1</v>
      </c>
      <c r="AB140">
        <v>4</v>
      </c>
      <c r="AC140">
        <v>1</v>
      </c>
    </row>
    <row r="141" spans="1:29" x14ac:dyDescent="0.25">
      <c r="A141" s="21">
        <v>3512308</v>
      </c>
      <c r="B141" s="22" t="s">
        <v>217</v>
      </c>
      <c r="C141" s="22" t="s">
        <v>761</v>
      </c>
      <c r="D141" s="22" t="s">
        <v>762</v>
      </c>
      <c r="E141" s="23">
        <v>35063</v>
      </c>
      <c r="F141" s="22" t="s">
        <v>66</v>
      </c>
      <c r="G141" s="22" t="s">
        <v>19</v>
      </c>
      <c r="H141" s="22" t="s">
        <v>20</v>
      </c>
      <c r="I141" s="22">
        <v>0</v>
      </c>
      <c r="J141" s="22">
        <v>1</v>
      </c>
      <c r="K141" s="22">
        <v>0</v>
      </c>
      <c r="L141" s="22">
        <v>1</v>
      </c>
      <c r="M141" s="65">
        <v>0</v>
      </c>
      <c r="N141" s="65">
        <v>0</v>
      </c>
      <c r="O141" s="65">
        <v>1</v>
      </c>
      <c r="P141" s="65">
        <v>0</v>
      </c>
      <c r="Q141" s="65">
        <v>1</v>
      </c>
      <c r="R141" s="65">
        <v>0</v>
      </c>
      <c r="S141" s="155" t="e">
        <f t="shared" si="11"/>
        <v>#DIV/0!</v>
      </c>
      <c r="T141" s="155">
        <f t="shared" si="12"/>
        <v>100</v>
      </c>
      <c r="U141" s="155" t="e">
        <f t="shared" si="13"/>
        <v>#DIV/0!</v>
      </c>
      <c r="V141" s="155">
        <f t="shared" si="14"/>
        <v>100</v>
      </c>
      <c r="W141" s="155" t="e">
        <f t="shared" si="15"/>
        <v>#DIV/0!</v>
      </c>
      <c r="Z141">
        <v>0</v>
      </c>
      <c r="AA141">
        <v>1</v>
      </c>
      <c r="AB141">
        <v>0</v>
      </c>
      <c r="AC141">
        <v>1</v>
      </c>
    </row>
    <row r="142" spans="1:29" x14ac:dyDescent="0.25">
      <c r="A142" s="21">
        <v>3512407</v>
      </c>
      <c r="B142" s="22" t="s">
        <v>219</v>
      </c>
      <c r="C142" s="22" t="s">
        <v>763</v>
      </c>
      <c r="D142" s="22" t="s">
        <v>764</v>
      </c>
      <c r="E142" s="23">
        <v>35102</v>
      </c>
      <c r="F142" s="22" t="s">
        <v>218</v>
      </c>
      <c r="G142" s="22" t="s">
        <v>23</v>
      </c>
      <c r="H142" s="22" t="s">
        <v>24</v>
      </c>
      <c r="I142" s="22">
        <v>2</v>
      </c>
      <c r="J142" s="22">
        <v>2</v>
      </c>
      <c r="K142" s="22">
        <v>0</v>
      </c>
      <c r="L142" s="22">
        <v>1</v>
      </c>
      <c r="M142" s="65">
        <v>0</v>
      </c>
      <c r="N142" s="65">
        <v>2</v>
      </c>
      <c r="O142" s="65">
        <v>2</v>
      </c>
      <c r="P142" s="65">
        <v>0</v>
      </c>
      <c r="Q142" s="65">
        <v>1</v>
      </c>
      <c r="R142" s="65">
        <v>0</v>
      </c>
      <c r="S142" s="155">
        <f t="shared" si="11"/>
        <v>100</v>
      </c>
      <c r="T142" s="155">
        <f t="shared" si="12"/>
        <v>100</v>
      </c>
      <c r="U142" s="155" t="e">
        <f t="shared" si="13"/>
        <v>#DIV/0!</v>
      </c>
      <c r="V142" s="155">
        <f t="shared" si="14"/>
        <v>100</v>
      </c>
      <c r="W142" s="155" t="e">
        <f t="shared" si="15"/>
        <v>#DIV/0!</v>
      </c>
      <c r="Z142">
        <v>2</v>
      </c>
      <c r="AA142">
        <v>2</v>
      </c>
      <c r="AB142">
        <v>0</v>
      </c>
      <c r="AC142">
        <v>1</v>
      </c>
    </row>
    <row r="143" spans="1:29" x14ac:dyDescent="0.25">
      <c r="A143" s="21">
        <v>3512506</v>
      </c>
      <c r="B143" s="22" t="s">
        <v>220</v>
      </c>
      <c r="C143" s="22" t="s">
        <v>757</v>
      </c>
      <c r="D143" s="22" t="s">
        <v>758</v>
      </c>
      <c r="E143" s="23">
        <v>35023</v>
      </c>
      <c r="F143" s="22" t="s">
        <v>45</v>
      </c>
      <c r="G143" s="22" t="s">
        <v>43</v>
      </c>
      <c r="H143" s="22" t="s">
        <v>44</v>
      </c>
      <c r="I143" s="22">
        <v>0</v>
      </c>
      <c r="J143" s="22">
        <v>0</v>
      </c>
      <c r="K143" s="22">
        <v>0</v>
      </c>
      <c r="L143" s="22">
        <v>0</v>
      </c>
      <c r="M143" s="65">
        <v>0</v>
      </c>
      <c r="N143" s="65">
        <v>0</v>
      </c>
      <c r="O143" s="65">
        <v>0</v>
      </c>
      <c r="P143" s="65">
        <v>0</v>
      </c>
      <c r="Q143" s="65">
        <v>0</v>
      </c>
      <c r="R143" s="65">
        <v>0</v>
      </c>
      <c r="S143" s="155" t="e">
        <f t="shared" si="11"/>
        <v>#DIV/0!</v>
      </c>
      <c r="T143" s="155" t="e">
        <f t="shared" si="12"/>
        <v>#DIV/0!</v>
      </c>
      <c r="U143" s="155" t="e">
        <f t="shared" si="13"/>
        <v>#DIV/0!</v>
      </c>
      <c r="V143" s="155" t="e">
        <f t="shared" si="14"/>
        <v>#DIV/0!</v>
      </c>
      <c r="W143" s="155" t="e">
        <f t="shared" si="15"/>
        <v>#DIV/0!</v>
      </c>
      <c r="Z143">
        <v>0</v>
      </c>
      <c r="AA143">
        <v>0</v>
      </c>
      <c r="AB143">
        <v>0</v>
      </c>
      <c r="AC143">
        <v>0</v>
      </c>
    </row>
    <row r="144" spans="1:29" x14ac:dyDescent="0.25">
      <c r="A144" s="21">
        <v>3512605</v>
      </c>
      <c r="B144" s="22" t="s">
        <v>221</v>
      </c>
      <c r="C144" s="22" t="s">
        <v>761</v>
      </c>
      <c r="D144" s="22" t="s">
        <v>762</v>
      </c>
      <c r="E144" s="23">
        <v>35061</v>
      </c>
      <c r="F144" s="22" t="s">
        <v>21</v>
      </c>
      <c r="G144" s="22" t="s">
        <v>19</v>
      </c>
      <c r="H144" s="22" t="s">
        <v>20</v>
      </c>
      <c r="I144" s="22">
        <v>0</v>
      </c>
      <c r="J144" s="22">
        <v>0</v>
      </c>
      <c r="K144" s="22">
        <v>0</v>
      </c>
      <c r="L144" s="22">
        <v>0</v>
      </c>
      <c r="M144" s="65">
        <v>0</v>
      </c>
      <c r="N144" s="65">
        <v>0</v>
      </c>
      <c r="O144" s="65">
        <v>0</v>
      </c>
      <c r="P144" s="65">
        <v>0</v>
      </c>
      <c r="Q144" s="65">
        <v>0</v>
      </c>
      <c r="R144" s="65">
        <v>0</v>
      </c>
      <c r="S144" s="155" t="e">
        <f t="shared" si="11"/>
        <v>#DIV/0!</v>
      </c>
      <c r="T144" s="155" t="e">
        <f t="shared" si="12"/>
        <v>#DIV/0!</v>
      </c>
      <c r="U144" s="155" t="e">
        <f t="shared" si="13"/>
        <v>#DIV/0!</v>
      </c>
      <c r="V144" s="155" t="e">
        <f t="shared" si="14"/>
        <v>#DIV/0!</v>
      </c>
      <c r="W144" s="155" t="e">
        <f t="shared" si="15"/>
        <v>#DIV/0!</v>
      </c>
      <c r="Z144">
        <v>0</v>
      </c>
      <c r="AA144">
        <v>0</v>
      </c>
      <c r="AB144">
        <v>0</v>
      </c>
      <c r="AC144">
        <v>0</v>
      </c>
    </row>
    <row r="145" spans="1:29" x14ac:dyDescent="0.25">
      <c r="A145" s="21">
        <v>3512704</v>
      </c>
      <c r="B145" s="22" t="s">
        <v>222</v>
      </c>
      <c r="C145" s="22" t="s">
        <v>763</v>
      </c>
      <c r="D145" s="22" t="s">
        <v>764</v>
      </c>
      <c r="E145" s="23">
        <v>35104</v>
      </c>
      <c r="F145" s="22" t="s">
        <v>61</v>
      </c>
      <c r="G145" s="22" t="s">
        <v>23</v>
      </c>
      <c r="H145" s="22" t="s">
        <v>24</v>
      </c>
      <c r="I145" s="22">
        <v>0</v>
      </c>
      <c r="J145" s="22">
        <v>0</v>
      </c>
      <c r="K145" s="22">
        <v>0</v>
      </c>
      <c r="L145" s="22">
        <v>0</v>
      </c>
      <c r="M145" s="65">
        <v>1</v>
      </c>
      <c r="N145" s="65">
        <v>0</v>
      </c>
      <c r="O145" s="65">
        <v>0</v>
      </c>
      <c r="P145" s="65">
        <v>0</v>
      </c>
      <c r="Q145" s="65">
        <v>0</v>
      </c>
      <c r="R145" s="65">
        <v>1</v>
      </c>
      <c r="S145" s="155" t="e">
        <f t="shared" si="11"/>
        <v>#DIV/0!</v>
      </c>
      <c r="T145" s="155" t="e">
        <f t="shared" si="12"/>
        <v>#DIV/0!</v>
      </c>
      <c r="U145" s="155" t="e">
        <f t="shared" si="13"/>
        <v>#DIV/0!</v>
      </c>
      <c r="V145" s="155" t="e">
        <f t="shared" si="14"/>
        <v>#DIV/0!</v>
      </c>
      <c r="W145" s="155">
        <f t="shared" si="15"/>
        <v>100</v>
      </c>
      <c r="Z145">
        <v>0</v>
      </c>
      <c r="AA145">
        <v>0</v>
      </c>
      <c r="AB145">
        <v>0</v>
      </c>
      <c r="AC145">
        <v>0</v>
      </c>
    </row>
    <row r="146" spans="1:29" x14ac:dyDescent="0.25">
      <c r="A146" s="21">
        <v>3512803</v>
      </c>
      <c r="B146" s="22" t="s">
        <v>223</v>
      </c>
      <c r="C146" s="22" t="s">
        <v>759</v>
      </c>
      <c r="D146" s="22" t="s">
        <v>760</v>
      </c>
      <c r="E146" s="23">
        <v>35072</v>
      </c>
      <c r="F146" s="22" t="s">
        <v>53</v>
      </c>
      <c r="G146" s="22" t="s">
        <v>15</v>
      </c>
      <c r="H146" s="22" t="s">
        <v>16</v>
      </c>
      <c r="I146" s="22">
        <v>0</v>
      </c>
      <c r="J146" s="22">
        <v>1</v>
      </c>
      <c r="K146" s="22">
        <v>1</v>
      </c>
      <c r="L146" s="22">
        <v>2</v>
      </c>
      <c r="M146" s="65">
        <v>3</v>
      </c>
      <c r="N146" s="65">
        <v>0</v>
      </c>
      <c r="O146" s="65">
        <v>1</v>
      </c>
      <c r="P146" s="65">
        <v>1</v>
      </c>
      <c r="Q146" s="65">
        <v>4</v>
      </c>
      <c r="R146" s="65">
        <v>5</v>
      </c>
      <c r="S146" s="155" t="e">
        <f t="shared" si="11"/>
        <v>#DIV/0!</v>
      </c>
      <c r="T146" s="155">
        <f t="shared" si="12"/>
        <v>100</v>
      </c>
      <c r="U146" s="155">
        <f t="shared" si="13"/>
        <v>100</v>
      </c>
      <c r="V146" s="155">
        <f t="shared" si="14"/>
        <v>50</v>
      </c>
      <c r="W146" s="155">
        <f t="shared" si="15"/>
        <v>60</v>
      </c>
      <c r="Z146">
        <v>0</v>
      </c>
      <c r="AA146">
        <v>1</v>
      </c>
      <c r="AB146">
        <v>1</v>
      </c>
      <c r="AC146">
        <v>2</v>
      </c>
    </row>
    <row r="147" spans="1:29" x14ac:dyDescent="0.25">
      <c r="A147" s="21">
        <v>3512902</v>
      </c>
      <c r="B147" s="22" t="s">
        <v>224</v>
      </c>
      <c r="C147" s="22" t="s">
        <v>757</v>
      </c>
      <c r="D147" s="22" t="s">
        <v>758</v>
      </c>
      <c r="E147" s="23">
        <v>35157</v>
      </c>
      <c r="F147" s="22" t="s">
        <v>48</v>
      </c>
      <c r="G147" s="22" t="s">
        <v>6</v>
      </c>
      <c r="H147" s="22" t="s">
        <v>7</v>
      </c>
      <c r="I147" s="22">
        <v>0</v>
      </c>
      <c r="J147" s="22">
        <v>1</v>
      </c>
      <c r="K147" s="22">
        <v>1</v>
      </c>
      <c r="L147" s="22">
        <v>0</v>
      </c>
      <c r="M147" s="65">
        <v>0</v>
      </c>
      <c r="N147" s="65">
        <v>0</v>
      </c>
      <c r="O147" s="65">
        <v>1</v>
      </c>
      <c r="P147" s="65">
        <v>1</v>
      </c>
      <c r="Q147" s="65">
        <v>0</v>
      </c>
      <c r="R147" s="65">
        <v>0</v>
      </c>
      <c r="S147" s="155" t="e">
        <f t="shared" si="11"/>
        <v>#DIV/0!</v>
      </c>
      <c r="T147" s="155">
        <f t="shared" si="12"/>
        <v>100</v>
      </c>
      <c r="U147" s="155">
        <f t="shared" si="13"/>
        <v>100</v>
      </c>
      <c r="V147" s="155" t="e">
        <f t="shared" si="14"/>
        <v>#DIV/0!</v>
      </c>
      <c r="W147" s="155" t="e">
        <f t="shared" si="15"/>
        <v>#DIV/0!</v>
      </c>
      <c r="Z147">
        <v>0</v>
      </c>
      <c r="AA147">
        <v>1</v>
      </c>
      <c r="AB147">
        <v>1</v>
      </c>
      <c r="AC147">
        <v>0</v>
      </c>
    </row>
    <row r="148" spans="1:29" x14ac:dyDescent="0.25">
      <c r="A148" s="21">
        <v>3513009</v>
      </c>
      <c r="B148" s="22" t="s">
        <v>226</v>
      </c>
      <c r="C148" s="22" t="s">
        <v>783</v>
      </c>
      <c r="D148" s="22" t="s">
        <v>784</v>
      </c>
      <c r="E148" s="23">
        <v>35013</v>
      </c>
      <c r="F148" s="22" t="s">
        <v>225</v>
      </c>
      <c r="G148" s="22" t="s">
        <v>98</v>
      </c>
      <c r="H148" s="22" t="s">
        <v>99</v>
      </c>
      <c r="I148" s="22">
        <v>5</v>
      </c>
      <c r="J148" s="22">
        <v>2</v>
      </c>
      <c r="K148" s="22">
        <v>0</v>
      </c>
      <c r="L148" s="22">
        <v>1</v>
      </c>
      <c r="M148" s="65">
        <v>3</v>
      </c>
      <c r="N148" s="65">
        <v>7</v>
      </c>
      <c r="O148" s="65">
        <v>3</v>
      </c>
      <c r="P148" s="65">
        <v>0</v>
      </c>
      <c r="Q148" s="65">
        <v>1</v>
      </c>
      <c r="R148" s="65">
        <v>3</v>
      </c>
      <c r="S148" s="155">
        <f t="shared" si="11"/>
        <v>71.428571428571431</v>
      </c>
      <c r="T148" s="155">
        <f t="shared" si="12"/>
        <v>66.666666666666657</v>
      </c>
      <c r="U148" s="155" t="e">
        <f t="shared" si="13"/>
        <v>#DIV/0!</v>
      </c>
      <c r="V148" s="155">
        <f t="shared" si="14"/>
        <v>100</v>
      </c>
      <c r="W148" s="155">
        <f t="shared" si="15"/>
        <v>100</v>
      </c>
      <c r="Z148">
        <v>5</v>
      </c>
      <c r="AA148">
        <v>2</v>
      </c>
      <c r="AB148">
        <v>0</v>
      </c>
      <c r="AC148">
        <v>1</v>
      </c>
    </row>
    <row r="149" spans="1:29" x14ac:dyDescent="0.25">
      <c r="A149" s="21">
        <v>3513108</v>
      </c>
      <c r="B149" s="22" t="s">
        <v>228</v>
      </c>
      <c r="C149" s="22" t="s">
        <v>769</v>
      </c>
      <c r="D149" s="22" t="s">
        <v>770</v>
      </c>
      <c r="E149" s="23">
        <v>35132</v>
      </c>
      <c r="F149" s="22" t="s">
        <v>227</v>
      </c>
      <c r="G149" s="22" t="s">
        <v>39</v>
      </c>
      <c r="H149" s="22" t="s">
        <v>40</v>
      </c>
      <c r="I149" s="22">
        <v>2</v>
      </c>
      <c r="J149" s="22">
        <v>0</v>
      </c>
      <c r="K149" s="22">
        <v>0</v>
      </c>
      <c r="L149" s="22">
        <v>0</v>
      </c>
      <c r="M149" s="65">
        <v>1</v>
      </c>
      <c r="N149" s="65">
        <v>3</v>
      </c>
      <c r="O149" s="65">
        <v>1</v>
      </c>
      <c r="P149" s="65">
        <v>0</v>
      </c>
      <c r="Q149" s="65">
        <v>0</v>
      </c>
      <c r="R149" s="65">
        <v>1</v>
      </c>
      <c r="S149" s="155">
        <f t="shared" si="11"/>
        <v>66.666666666666657</v>
      </c>
      <c r="T149" s="155">
        <f t="shared" si="12"/>
        <v>0</v>
      </c>
      <c r="U149" s="155" t="e">
        <f t="shared" si="13"/>
        <v>#DIV/0!</v>
      </c>
      <c r="V149" s="155" t="e">
        <f t="shared" si="14"/>
        <v>#DIV/0!</v>
      </c>
      <c r="W149" s="155">
        <f t="shared" si="15"/>
        <v>100</v>
      </c>
      <c r="Z149">
        <v>2</v>
      </c>
      <c r="AA149">
        <v>0</v>
      </c>
      <c r="AB149">
        <v>0</v>
      </c>
      <c r="AC149">
        <v>0</v>
      </c>
    </row>
    <row r="150" spans="1:29" x14ac:dyDescent="0.25">
      <c r="A150" s="21">
        <v>3513207</v>
      </c>
      <c r="B150" s="22" t="s">
        <v>230</v>
      </c>
      <c r="C150" s="22" t="s">
        <v>769</v>
      </c>
      <c r="D150" s="22" t="s">
        <v>770</v>
      </c>
      <c r="E150" s="23">
        <v>35081</v>
      </c>
      <c r="F150" s="22" t="s">
        <v>229</v>
      </c>
      <c r="G150" s="22" t="s">
        <v>81</v>
      </c>
      <c r="H150" s="22" t="s">
        <v>82</v>
      </c>
      <c r="I150" s="22">
        <v>0</v>
      </c>
      <c r="J150" s="22">
        <v>0</v>
      </c>
      <c r="K150" s="22">
        <v>0</v>
      </c>
      <c r="L150" s="22">
        <v>0</v>
      </c>
      <c r="M150" s="65">
        <v>0</v>
      </c>
      <c r="N150" s="65">
        <v>0</v>
      </c>
      <c r="O150" s="65">
        <v>0</v>
      </c>
      <c r="P150" s="65">
        <v>0</v>
      </c>
      <c r="Q150" s="65">
        <v>0</v>
      </c>
      <c r="R150" s="65">
        <v>0</v>
      </c>
      <c r="S150" s="155" t="e">
        <f t="shared" si="11"/>
        <v>#DIV/0!</v>
      </c>
      <c r="T150" s="155" t="e">
        <f t="shared" si="12"/>
        <v>#DIV/0!</v>
      </c>
      <c r="U150" s="155" t="e">
        <f t="shared" si="13"/>
        <v>#DIV/0!</v>
      </c>
      <c r="V150" s="155" t="e">
        <f t="shared" si="14"/>
        <v>#DIV/0!</v>
      </c>
      <c r="W150" s="155" t="e">
        <f t="shared" si="15"/>
        <v>#DIV/0!</v>
      </c>
      <c r="Z150">
        <v>0</v>
      </c>
      <c r="AA150">
        <v>0</v>
      </c>
      <c r="AB150">
        <v>0</v>
      </c>
      <c r="AC150">
        <v>0</v>
      </c>
    </row>
    <row r="151" spans="1:29" x14ac:dyDescent="0.25">
      <c r="A151" s="21">
        <v>3513306</v>
      </c>
      <c r="B151" s="22" t="s">
        <v>231</v>
      </c>
      <c r="C151" s="22" t="s">
        <v>755</v>
      </c>
      <c r="D151" s="22" t="s">
        <v>756</v>
      </c>
      <c r="E151" s="23">
        <v>35092</v>
      </c>
      <c r="F151" s="22" t="s">
        <v>103</v>
      </c>
      <c r="G151" s="22" t="s">
        <v>2</v>
      </c>
      <c r="H151" s="22" t="s">
        <v>3</v>
      </c>
      <c r="I151" s="22">
        <v>1</v>
      </c>
      <c r="J151" s="22">
        <v>0</v>
      </c>
      <c r="K151" s="22">
        <v>0</v>
      </c>
      <c r="L151" s="22">
        <v>0</v>
      </c>
      <c r="M151" s="65">
        <v>0</v>
      </c>
      <c r="N151" s="65">
        <v>1</v>
      </c>
      <c r="O151" s="65">
        <v>0</v>
      </c>
      <c r="P151" s="65">
        <v>0</v>
      </c>
      <c r="Q151" s="65">
        <v>0</v>
      </c>
      <c r="R151" s="65">
        <v>0</v>
      </c>
      <c r="S151" s="155">
        <f t="shared" si="11"/>
        <v>100</v>
      </c>
      <c r="T151" s="155" t="e">
        <f t="shared" si="12"/>
        <v>#DIV/0!</v>
      </c>
      <c r="U151" s="155" t="e">
        <f t="shared" si="13"/>
        <v>#DIV/0!</v>
      </c>
      <c r="V151" s="155" t="e">
        <f t="shared" si="14"/>
        <v>#DIV/0!</v>
      </c>
      <c r="W151" s="155" t="e">
        <f t="shared" si="15"/>
        <v>#DIV/0!</v>
      </c>
      <c r="Z151">
        <v>1</v>
      </c>
      <c r="AA151">
        <v>0</v>
      </c>
      <c r="AB151">
        <v>0</v>
      </c>
      <c r="AC151">
        <v>0</v>
      </c>
    </row>
    <row r="152" spans="1:29" x14ac:dyDescent="0.25">
      <c r="A152" s="21">
        <v>3513405</v>
      </c>
      <c r="B152" s="22" t="s">
        <v>232</v>
      </c>
      <c r="C152" s="22" t="s">
        <v>771</v>
      </c>
      <c r="D152" s="22" t="s">
        <v>772</v>
      </c>
      <c r="E152" s="23">
        <v>35172</v>
      </c>
      <c r="F152" s="22" t="s">
        <v>71</v>
      </c>
      <c r="G152" s="22" t="s">
        <v>69</v>
      </c>
      <c r="H152" s="22" t="s">
        <v>70</v>
      </c>
      <c r="I152" s="22">
        <v>1</v>
      </c>
      <c r="J152" s="22">
        <v>3</v>
      </c>
      <c r="K152" s="22">
        <v>0</v>
      </c>
      <c r="L152" s="22">
        <v>4</v>
      </c>
      <c r="M152" s="65">
        <v>1</v>
      </c>
      <c r="N152" s="65">
        <v>1</v>
      </c>
      <c r="O152" s="65">
        <v>3</v>
      </c>
      <c r="P152" s="65">
        <v>0</v>
      </c>
      <c r="Q152" s="65">
        <v>4</v>
      </c>
      <c r="R152" s="65">
        <v>2</v>
      </c>
      <c r="S152" s="155">
        <f t="shared" si="11"/>
        <v>100</v>
      </c>
      <c r="T152" s="155">
        <f t="shared" si="12"/>
        <v>100</v>
      </c>
      <c r="U152" s="155" t="e">
        <f t="shared" si="13"/>
        <v>#DIV/0!</v>
      </c>
      <c r="V152" s="155">
        <f t="shared" si="14"/>
        <v>100</v>
      </c>
      <c r="W152" s="155">
        <f t="shared" si="15"/>
        <v>50</v>
      </c>
      <c r="Z152">
        <v>1</v>
      </c>
      <c r="AA152">
        <v>3</v>
      </c>
      <c r="AB152">
        <v>0</v>
      </c>
      <c r="AC152">
        <v>4</v>
      </c>
    </row>
    <row r="153" spans="1:29" x14ac:dyDescent="0.25">
      <c r="A153" s="21">
        <v>3513504</v>
      </c>
      <c r="B153" s="22" t="s">
        <v>233</v>
      </c>
      <c r="C153" s="22" t="s">
        <v>777</v>
      </c>
      <c r="D153" s="22" t="s">
        <v>778</v>
      </c>
      <c r="E153" s="23">
        <v>35041</v>
      </c>
      <c r="F153" s="22" t="s">
        <v>139</v>
      </c>
      <c r="G153" s="22" t="s">
        <v>138</v>
      </c>
      <c r="H153" s="22" t="s">
        <v>139</v>
      </c>
      <c r="I153" s="22">
        <v>4</v>
      </c>
      <c r="J153" s="22">
        <v>4</v>
      </c>
      <c r="K153" s="22">
        <v>2</v>
      </c>
      <c r="L153" s="22">
        <v>0</v>
      </c>
      <c r="M153" s="65">
        <v>1</v>
      </c>
      <c r="N153" s="65">
        <v>4</v>
      </c>
      <c r="O153" s="65">
        <v>4</v>
      </c>
      <c r="P153" s="65">
        <v>2</v>
      </c>
      <c r="Q153" s="65">
        <v>2</v>
      </c>
      <c r="R153" s="65">
        <v>1</v>
      </c>
      <c r="S153" s="155">
        <f t="shared" si="11"/>
        <v>100</v>
      </c>
      <c r="T153" s="155">
        <f t="shared" si="12"/>
        <v>100</v>
      </c>
      <c r="U153" s="155">
        <f t="shared" si="13"/>
        <v>100</v>
      </c>
      <c r="V153" s="155">
        <f t="shared" si="14"/>
        <v>0</v>
      </c>
      <c r="W153" s="155">
        <f t="shared" si="15"/>
        <v>100</v>
      </c>
      <c r="Z153">
        <v>4</v>
      </c>
      <c r="AA153">
        <v>4</v>
      </c>
      <c r="AB153">
        <v>2</v>
      </c>
      <c r="AC153">
        <v>0</v>
      </c>
    </row>
    <row r="154" spans="1:29" x14ac:dyDescent="0.25">
      <c r="A154" s="21">
        <v>3513603</v>
      </c>
      <c r="B154" s="22" t="s">
        <v>234</v>
      </c>
      <c r="C154" s="22" t="s">
        <v>771</v>
      </c>
      <c r="D154" s="22" t="s">
        <v>772</v>
      </c>
      <c r="E154" s="23">
        <v>35172</v>
      </c>
      <c r="F154" s="22" t="s">
        <v>71</v>
      </c>
      <c r="G154" s="22" t="s">
        <v>69</v>
      </c>
      <c r="H154" s="22" t="s">
        <v>70</v>
      </c>
      <c r="I154" s="22">
        <v>2</v>
      </c>
      <c r="J154" s="22">
        <v>3</v>
      </c>
      <c r="K154" s="22">
        <v>0</v>
      </c>
      <c r="L154" s="22">
        <v>0</v>
      </c>
      <c r="M154" s="65">
        <v>0</v>
      </c>
      <c r="N154" s="65">
        <v>2</v>
      </c>
      <c r="O154" s="65">
        <v>3</v>
      </c>
      <c r="P154" s="65">
        <v>0</v>
      </c>
      <c r="Q154" s="65">
        <v>0</v>
      </c>
      <c r="R154" s="65">
        <v>0</v>
      </c>
      <c r="S154" s="155">
        <f t="shared" si="11"/>
        <v>100</v>
      </c>
      <c r="T154" s="155">
        <f t="shared" si="12"/>
        <v>100</v>
      </c>
      <c r="U154" s="155" t="e">
        <f t="shared" si="13"/>
        <v>#DIV/0!</v>
      </c>
      <c r="V154" s="155" t="e">
        <f t="shared" si="14"/>
        <v>#DIV/0!</v>
      </c>
      <c r="W154" s="155" t="e">
        <f t="shared" si="15"/>
        <v>#DIV/0!</v>
      </c>
      <c r="Z154">
        <v>2</v>
      </c>
      <c r="AA154">
        <v>3</v>
      </c>
      <c r="AB154">
        <v>0</v>
      </c>
      <c r="AC154">
        <v>0</v>
      </c>
    </row>
    <row r="155" spans="1:29" x14ac:dyDescent="0.25">
      <c r="A155" s="21">
        <v>3513702</v>
      </c>
      <c r="B155" s="22" t="s">
        <v>236</v>
      </c>
      <c r="C155" s="22" t="s">
        <v>769</v>
      </c>
      <c r="D155" s="22" t="s">
        <v>770</v>
      </c>
      <c r="E155" s="23">
        <v>35034</v>
      </c>
      <c r="F155" s="22" t="s">
        <v>235</v>
      </c>
      <c r="G155" s="22" t="s">
        <v>55</v>
      </c>
      <c r="H155" s="22" t="s">
        <v>56</v>
      </c>
      <c r="I155" s="22">
        <v>2</v>
      </c>
      <c r="J155" s="22">
        <v>2</v>
      </c>
      <c r="K155" s="22">
        <v>1</v>
      </c>
      <c r="L155" s="22">
        <v>2</v>
      </c>
      <c r="M155" s="65">
        <v>0</v>
      </c>
      <c r="N155" s="65">
        <v>2</v>
      </c>
      <c r="O155" s="65">
        <v>2</v>
      </c>
      <c r="P155" s="65">
        <v>1</v>
      </c>
      <c r="Q155" s="65">
        <v>2</v>
      </c>
      <c r="R155" s="65">
        <v>0</v>
      </c>
      <c r="S155" s="155">
        <f t="shared" si="11"/>
        <v>100</v>
      </c>
      <c r="T155" s="155">
        <f t="shared" si="12"/>
        <v>100</v>
      </c>
      <c r="U155" s="155">
        <f t="shared" si="13"/>
        <v>100</v>
      </c>
      <c r="V155" s="155">
        <f t="shared" si="14"/>
        <v>100</v>
      </c>
      <c r="W155" s="155" t="e">
        <f t="shared" si="15"/>
        <v>#DIV/0!</v>
      </c>
      <c r="Z155">
        <v>2</v>
      </c>
      <c r="AA155">
        <v>2</v>
      </c>
      <c r="AB155">
        <v>1</v>
      </c>
      <c r="AC155">
        <v>2</v>
      </c>
    </row>
    <row r="156" spans="1:29" x14ac:dyDescent="0.25">
      <c r="A156" s="21">
        <v>3513801</v>
      </c>
      <c r="B156" s="22" t="s">
        <v>238</v>
      </c>
      <c r="C156" s="22" t="s">
        <v>785</v>
      </c>
      <c r="D156" s="22" t="s">
        <v>786</v>
      </c>
      <c r="E156" s="23">
        <v>35015</v>
      </c>
      <c r="F156" s="22" t="s">
        <v>237</v>
      </c>
      <c r="G156" s="22" t="s">
        <v>98</v>
      </c>
      <c r="H156" s="22" t="s">
        <v>99</v>
      </c>
      <c r="I156" s="22">
        <v>9</v>
      </c>
      <c r="J156" s="22">
        <v>11</v>
      </c>
      <c r="K156" s="22">
        <v>5</v>
      </c>
      <c r="L156" s="22">
        <v>6</v>
      </c>
      <c r="M156" s="65">
        <v>7</v>
      </c>
      <c r="N156" s="65">
        <v>11</v>
      </c>
      <c r="O156" s="65">
        <v>11</v>
      </c>
      <c r="P156" s="65">
        <v>5</v>
      </c>
      <c r="Q156" s="65">
        <v>8</v>
      </c>
      <c r="R156" s="65">
        <v>8</v>
      </c>
      <c r="S156" s="155">
        <f t="shared" si="11"/>
        <v>81.818181818181827</v>
      </c>
      <c r="T156" s="155">
        <f t="shared" si="12"/>
        <v>100</v>
      </c>
      <c r="U156" s="155">
        <f t="shared" si="13"/>
        <v>100</v>
      </c>
      <c r="V156" s="155">
        <f t="shared" si="14"/>
        <v>75</v>
      </c>
      <c r="W156" s="155">
        <f t="shared" si="15"/>
        <v>87.5</v>
      </c>
      <c r="Z156">
        <v>9</v>
      </c>
      <c r="AA156">
        <v>11</v>
      </c>
      <c r="AB156">
        <v>5</v>
      </c>
      <c r="AC156">
        <v>6</v>
      </c>
    </row>
    <row r="157" spans="1:29" x14ac:dyDescent="0.25">
      <c r="A157" s="21">
        <v>3513850</v>
      </c>
      <c r="B157" s="22" t="s">
        <v>239</v>
      </c>
      <c r="C157" s="22" t="s">
        <v>757</v>
      </c>
      <c r="D157" s="22" t="s">
        <v>758</v>
      </c>
      <c r="E157" s="23">
        <v>35153</v>
      </c>
      <c r="F157" s="22" t="s">
        <v>73</v>
      </c>
      <c r="G157" s="22" t="s">
        <v>6</v>
      </c>
      <c r="H157" s="22" t="s">
        <v>7</v>
      </c>
      <c r="I157" s="22">
        <v>0</v>
      </c>
      <c r="J157" s="22">
        <v>0</v>
      </c>
      <c r="K157" s="22">
        <v>0</v>
      </c>
      <c r="L157" s="22">
        <v>0</v>
      </c>
      <c r="M157" s="65">
        <v>0</v>
      </c>
      <c r="N157" s="65">
        <v>0</v>
      </c>
      <c r="O157" s="65">
        <v>0</v>
      </c>
      <c r="P157" s="65">
        <v>0</v>
      </c>
      <c r="Q157" s="65">
        <v>0</v>
      </c>
      <c r="R157" s="65">
        <v>0</v>
      </c>
      <c r="S157" s="155" t="e">
        <f t="shared" si="11"/>
        <v>#DIV/0!</v>
      </c>
      <c r="T157" s="155" t="e">
        <f t="shared" si="12"/>
        <v>#DIV/0!</v>
      </c>
      <c r="U157" s="155" t="e">
        <f t="shared" si="13"/>
        <v>#DIV/0!</v>
      </c>
      <c r="V157" s="155" t="e">
        <f t="shared" si="14"/>
        <v>#DIV/0!</v>
      </c>
      <c r="W157" s="155" t="e">
        <f t="shared" si="15"/>
        <v>#DIV/0!</v>
      </c>
      <c r="Z157">
        <v>0</v>
      </c>
      <c r="AA157">
        <v>0</v>
      </c>
      <c r="AB157">
        <v>0</v>
      </c>
      <c r="AC157">
        <v>0</v>
      </c>
    </row>
    <row r="158" spans="1:29" x14ac:dyDescent="0.25">
      <c r="A158" s="21">
        <v>3513900</v>
      </c>
      <c r="B158" s="22" t="s">
        <v>240</v>
      </c>
      <c r="C158" s="22" t="s">
        <v>759</v>
      </c>
      <c r="D158" s="22" t="s">
        <v>760</v>
      </c>
      <c r="E158" s="23">
        <v>35143</v>
      </c>
      <c r="F158" s="22" t="s">
        <v>170</v>
      </c>
      <c r="G158" s="22" t="s">
        <v>10</v>
      </c>
      <c r="H158" s="22" t="s">
        <v>11</v>
      </c>
      <c r="I158" s="22">
        <v>0</v>
      </c>
      <c r="J158" s="22">
        <v>0</v>
      </c>
      <c r="K158" s="22">
        <v>1</v>
      </c>
      <c r="L158" s="22">
        <v>0</v>
      </c>
      <c r="M158" s="65">
        <v>0</v>
      </c>
      <c r="N158" s="65">
        <v>0</v>
      </c>
      <c r="O158" s="65">
        <v>0</v>
      </c>
      <c r="P158" s="65">
        <v>1</v>
      </c>
      <c r="Q158" s="65">
        <v>0</v>
      </c>
      <c r="R158" s="65">
        <v>0</v>
      </c>
      <c r="S158" s="155" t="e">
        <f t="shared" si="11"/>
        <v>#DIV/0!</v>
      </c>
      <c r="T158" s="155" t="e">
        <f t="shared" si="12"/>
        <v>#DIV/0!</v>
      </c>
      <c r="U158" s="155">
        <f t="shared" si="13"/>
        <v>100</v>
      </c>
      <c r="V158" s="155" t="e">
        <f t="shared" si="14"/>
        <v>#DIV/0!</v>
      </c>
      <c r="W158" s="155" t="e">
        <f t="shared" si="15"/>
        <v>#DIV/0!</v>
      </c>
      <c r="Z158">
        <v>0</v>
      </c>
      <c r="AA158">
        <v>0</v>
      </c>
      <c r="AB158">
        <v>1</v>
      </c>
      <c r="AC158">
        <v>0</v>
      </c>
    </row>
    <row r="159" spans="1:29" x14ac:dyDescent="0.25">
      <c r="A159" s="21">
        <v>3514007</v>
      </c>
      <c r="B159" s="22" t="s">
        <v>241</v>
      </c>
      <c r="C159" s="22" t="s">
        <v>769</v>
      </c>
      <c r="D159" s="22" t="s">
        <v>770</v>
      </c>
      <c r="E159" s="23">
        <v>35033</v>
      </c>
      <c r="F159" s="22" t="s">
        <v>192</v>
      </c>
      <c r="G159" s="22" t="s">
        <v>55</v>
      </c>
      <c r="H159" s="22" t="s">
        <v>56</v>
      </c>
      <c r="I159" s="22">
        <v>0</v>
      </c>
      <c r="J159" s="22">
        <v>0</v>
      </c>
      <c r="K159" s="22">
        <v>0</v>
      </c>
      <c r="L159" s="22">
        <v>0</v>
      </c>
      <c r="M159" s="65">
        <v>0</v>
      </c>
      <c r="N159" s="65">
        <v>0</v>
      </c>
      <c r="O159" s="65">
        <v>0</v>
      </c>
      <c r="P159" s="65">
        <v>0</v>
      </c>
      <c r="Q159" s="65">
        <v>0</v>
      </c>
      <c r="R159" s="65">
        <v>0</v>
      </c>
      <c r="S159" s="155" t="e">
        <f t="shared" si="11"/>
        <v>#DIV/0!</v>
      </c>
      <c r="T159" s="155" t="e">
        <f t="shared" si="12"/>
        <v>#DIV/0!</v>
      </c>
      <c r="U159" s="155" t="e">
        <f t="shared" si="13"/>
        <v>#DIV/0!</v>
      </c>
      <c r="V159" s="155" t="e">
        <f t="shared" si="14"/>
        <v>#DIV/0!</v>
      </c>
      <c r="W159" s="155" t="e">
        <f t="shared" si="15"/>
        <v>#DIV/0!</v>
      </c>
      <c r="Z159">
        <v>0</v>
      </c>
      <c r="AA159">
        <v>0</v>
      </c>
      <c r="AB159">
        <v>0</v>
      </c>
      <c r="AC159">
        <v>0</v>
      </c>
    </row>
    <row r="160" spans="1:29" x14ac:dyDescent="0.25">
      <c r="A160" s="21">
        <v>3514106</v>
      </c>
      <c r="B160" s="22" t="s">
        <v>242</v>
      </c>
      <c r="C160" s="22" t="s">
        <v>761</v>
      </c>
      <c r="D160" s="22" t="s">
        <v>762</v>
      </c>
      <c r="E160" s="23">
        <v>35064</v>
      </c>
      <c r="F160" s="22" t="s">
        <v>117</v>
      </c>
      <c r="G160" s="22" t="s">
        <v>19</v>
      </c>
      <c r="H160" s="22" t="s">
        <v>20</v>
      </c>
      <c r="I160" s="22">
        <v>0</v>
      </c>
      <c r="J160" s="22">
        <v>0</v>
      </c>
      <c r="K160" s="22">
        <v>0</v>
      </c>
      <c r="L160" s="22">
        <v>0</v>
      </c>
      <c r="M160" s="65">
        <v>0</v>
      </c>
      <c r="N160" s="65">
        <v>0</v>
      </c>
      <c r="O160" s="65">
        <v>0</v>
      </c>
      <c r="P160" s="65">
        <v>0</v>
      </c>
      <c r="Q160" s="65">
        <v>0</v>
      </c>
      <c r="R160" s="65">
        <v>0</v>
      </c>
      <c r="S160" s="155" t="e">
        <f t="shared" si="11"/>
        <v>#DIV/0!</v>
      </c>
      <c r="T160" s="155" t="e">
        <f t="shared" si="12"/>
        <v>#DIV/0!</v>
      </c>
      <c r="U160" s="155" t="e">
        <f t="shared" si="13"/>
        <v>#DIV/0!</v>
      </c>
      <c r="V160" s="155" t="e">
        <f t="shared" si="14"/>
        <v>#DIV/0!</v>
      </c>
      <c r="W160" s="155" t="e">
        <f t="shared" si="15"/>
        <v>#DIV/0!</v>
      </c>
      <c r="Z160">
        <v>0</v>
      </c>
      <c r="AA160">
        <v>0</v>
      </c>
      <c r="AB160">
        <v>0</v>
      </c>
      <c r="AC160">
        <v>0</v>
      </c>
    </row>
    <row r="161" spans="1:29" x14ac:dyDescent="0.25">
      <c r="A161" s="21">
        <v>3514205</v>
      </c>
      <c r="B161" s="22" t="s">
        <v>243</v>
      </c>
      <c r="C161" s="22" t="s">
        <v>757</v>
      </c>
      <c r="D161" s="22" t="s">
        <v>758</v>
      </c>
      <c r="E161" s="23">
        <v>35153</v>
      </c>
      <c r="F161" s="22" t="s">
        <v>73</v>
      </c>
      <c r="G161" s="22" t="s">
        <v>6</v>
      </c>
      <c r="H161" s="22" t="s">
        <v>7</v>
      </c>
      <c r="I161" s="22">
        <v>0</v>
      </c>
      <c r="J161" s="22">
        <v>0</v>
      </c>
      <c r="K161" s="22">
        <v>0</v>
      </c>
      <c r="L161" s="22">
        <v>0</v>
      </c>
      <c r="M161" s="65">
        <v>0</v>
      </c>
      <c r="N161" s="65">
        <v>0</v>
      </c>
      <c r="O161" s="65">
        <v>0</v>
      </c>
      <c r="P161" s="65">
        <v>0</v>
      </c>
      <c r="Q161" s="65">
        <v>0</v>
      </c>
      <c r="R161" s="65">
        <v>0</v>
      </c>
      <c r="S161" s="155" t="e">
        <f t="shared" si="11"/>
        <v>#DIV/0!</v>
      </c>
      <c r="T161" s="155" t="e">
        <f t="shared" si="12"/>
        <v>#DIV/0!</v>
      </c>
      <c r="U161" s="155" t="e">
        <f t="shared" si="13"/>
        <v>#DIV/0!</v>
      </c>
      <c r="V161" s="155" t="e">
        <f t="shared" si="14"/>
        <v>#DIV/0!</v>
      </c>
      <c r="W161" s="155" t="e">
        <f t="shared" si="15"/>
        <v>#DIV/0!</v>
      </c>
      <c r="Z161">
        <v>0</v>
      </c>
      <c r="AA161">
        <v>0</v>
      </c>
      <c r="AB161">
        <v>0</v>
      </c>
      <c r="AC161">
        <v>0</v>
      </c>
    </row>
    <row r="162" spans="1:29" x14ac:dyDescent="0.25">
      <c r="A162" s="21">
        <v>3514304</v>
      </c>
      <c r="B162" s="22" t="s">
        <v>244</v>
      </c>
      <c r="C162" s="22" t="s">
        <v>769</v>
      </c>
      <c r="D162" s="22" t="s">
        <v>770</v>
      </c>
      <c r="E162" s="23">
        <v>35034</v>
      </c>
      <c r="F162" s="22" t="s">
        <v>235</v>
      </c>
      <c r="G162" s="22" t="s">
        <v>55</v>
      </c>
      <c r="H162" s="22" t="s">
        <v>56</v>
      </c>
      <c r="I162" s="22">
        <v>0</v>
      </c>
      <c r="J162" s="22">
        <v>0</v>
      </c>
      <c r="K162" s="22">
        <v>0</v>
      </c>
      <c r="L162" s="22">
        <v>0</v>
      </c>
      <c r="M162" s="65">
        <v>0</v>
      </c>
      <c r="N162" s="65">
        <v>0</v>
      </c>
      <c r="O162" s="65">
        <v>0</v>
      </c>
      <c r="P162" s="65">
        <v>0</v>
      </c>
      <c r="Q162" s="65">
        <v>0</v>
      </c>
      <c r="R162" s="65">
        <v>0</v>
      </c>
      <c r="S162" s="155" t="e">
        <f t="shared" si="11"/>
        <v>#DIV/0!</v>
      </c>
      <c r="T162" s="155" t="e">
        <f t="shared" si="12"/>
        <v>#DIV/0!</v>
      </c>
      <c r="U162" s="155" t="e">
        <f t="shared" si="13"/>
        <v>#DIV/0!</v>
      </c>
      <c r="V162" s="155" t="e">
        <f t="shared" si="14"/>
        <v>#DIV/0!</v>
      </c>
      <c r="W162" s="155" t="e">
        <f t="shared" si="15"/>
        <v>#DIV/0!</v>
      </c>
      <c r="Z162">
        <v>0</v>
      </c>
      <c r="AA162">
        <v>0</v>
      </c>
      <c r="AB162">
        <v>0</v>
      </c>
      <c r="AC162">
        <v>0</v>
      </c>
    </row>
    <row r="163" spans="1:29" x14ac:dyDescent="0.25">
      <c r="A163" s="21">
        <v>3514403</v>
      </c>
      <c r="B163" s="22" t="s">
        <v>246</v>
      </c>
      <c r="C163" s="22" t="s">
        <v>767</v>
      </c>
      <c r="D163" s="22" t="s">
        <v>768</v>
      </c>
      <c r="E163" s="23">
        <v>35111</v>
      </c>
      <c r="F163" s="22" t="s">
        <v>245</v>
      </c>
      <c r="G163" s="22" t="s">
        <v>31</v>
      </c>
      <c r="H163" s="22" t="s">
        <v>32</v>
      </c>
      <c r="I163" s="22">
        <v>16</v>
      </c>
      <c r="J163" s="22">
        <v>11</v>
      </c>
      <c r="K163" s="22">
        <v>18</v>
      </c>
      <c r="L163" s="22">
        <v>11</v>
      </c>
      <c r="M163" s="65">
        <v>13</v>
      </c>
      <c r="N163" s="65">
        <v>18</v>
      </c>
      <c r="O163" s="65">
        <v>11</v>
      </c>
      <c r="P163" s="65">
        <v>20</v>
      </c>
      <c r="Q163" s="65">
        <v>12</v>
      </c>
      <c r="R163" s="65">
        <v>13</v>
      </c>
      <c r="S163" s="155">
        <f t="shared" si="11"/>
        <v>88.888888888888886</v>
      </c>
      <c r="T163" s="155">
        <f t="shared" si="12"/>
        <v>100</v>
      </c>
      <c r="U163" s="155">
        <f t="shared" si="13"/>
        <v>90</v>
      </c>
      <c r="V163" s="155">
        <f t="shared" si="14"/>
        <v>91.666666666666657</v>
      </c>
      <c r="W163" s="155">
        <f t="shared" si="15"/>
        <v>100</v>
      </c>
      <c r="Z163">
        <v>16</v>
      </c>
      <c r="AA163">
        <v>11</v>
      </c>
      <c r="AB163">
        <v>18</v>
      </c>
      <c r="AC163">
        <v>11</v>
      </c>
    </row>
    <row r="164" spans="1:29" x14ac:dyDescent="0.25">
      <c r="A164" s="21">
        <v>3514502</v>
      </c>
      <c r="B164" s="22" t="s">
        <v>247</v>
      </c>
      <c r="C164" s="22" t="s">
        <v>761</v>
      </c>
      <c r="D164" s="22" t="s">
        <v>762</v>
      </c>
      <c r="E164" s="23">
        <v>35062</v>
      </c>
      <c r="F164" s="22" t="s">
        <v>20</v>
      </c>
      <c r="G164" s="22" t="s">
        <v>19</v>
      </c>
      <c r="H164" s="22" t="s">
        <v>20</v>
      </c>
      <c r="I164" s="22">
        <v>1</v>
      </c>
      <c r="J164" s="22">
        <v>0</v>
      </c>
      <c r="K164" s="22">
        <v>0</v>
      </c>
      <c r="L164" s="22">
        <v>0</v>
      </c>
      <c r="M164" s="65">
        <v>0</v>
      </c>
      <c r="N164" s="65">
        <v>1</v>
      </c>
      <c r="O164" s="65">
        <v>0</v>
      </c>
      <c r="P164" s="65">
        <v>0</v>
      </c>
      <c r="Q164" s="65">
        <v>0</v>
      </c>
      <c r="R164" s="65">
        <v>0</v>
      </c>
      <c r="S164" s="155">
        <f t="shared" si="11"/>
        <v>100</v>
      </c>
      <c r="T164" s="155" t="e">
        <f t="shared" si="12"/>
        <v>#DIV/0!</v>
      </c>
      <c r="U164" s="155" t="e">
        <f t="shared" si="13"/>
        <v>#DIV/0!</v>
      </c>
      <c r="V164" s="155" t="e">
        <f t="shared" si="14"/>
        <v>#DIV/0!</v>
      </c>
      <c r="W164" s="155" t="e">
        <f t="shared" si="15"/>
        <v>#DIV/0!</v>
      </c>
      <c r="Z164">
        <v>1</v>
      </c>
      <c r="AA164">
        <v>0</v>
      </c>
      <c r="AB164">
        <v>0</v>
      </c>
      <c r="AC164">
        <v>0</v>
      </c>
    </row>
    <row r="165" spans="1:29" x14ac:dyDescent="0.25">
      <c r="A165" s="21">
        <v>3514601</v>
      </c>
      <c r="B165" s="22" t="s">
        <v>248</v>
      </c>
      <c r="C165" s="22" t="s">
        <v>769</v>
      </c>
      <c r="D165" s="22" t="s">
        <v>770</v>
      </c>
      <c r="E165" s="23">
        <v>35131</v>
      </c>
      <c r="F165" s="22" t="s">
        <v>126</v>
      </c>
      <c r="G165" s="22" t="s">
        <v>39</v>
      </c>
      <c r="H165" s="22" t="s">
        <v>40</v>
      </c>
      <c r="I165" s="22">
        <v>0</v>
      </c>
      <c r="J165" s="22">
        <v>0</v>
      </c>
      <c r="K165" s="22">
        <v>0</v>
      </c>
      <c r="L165" s="22">
        <v>0</v>
      </c>
      <c r="M165" s="65">
        <v>1</v>
      </c>
      <c r="N165" s="65">
        <v>0</v>
      </c>
      <c r="O165" s="65">
        <v>0</v>
      </c>
      <c r="P165" s="65">
        <v>0</v>
      </c>
      <c r="Q165" s="65">
        <v>0</v>
      </c>
      <c r="R165" s="65">
        <v>1</v>
      </c>
      <c r="S165" s="155" t="e">
        <f t="shared" si="11"/>
        <v>#DIV/0!</v>
      </c>
      <c r="T165" s="155" t="e">
        <f t="shared" si="12"/>
        <v>#DIV/0!</v>
      </c>
      <c r="U165" s="155" t="e">
        <f t="shared" si="13"/>
        <v>#DIV/0!</v>
      </c>
      <c r="V165" s="155" t="e">
        <f t="shared" si="14"/>
        <v>#DIV/0!</v>
      </c>
      <c r="W165" s="155">
        <f t="shared" si="15"/>
        <v>100</v>
      </c>
      <c r="Z165">
        <v>0</v>
      </c>
      <c r="AA165">
        <v>0</v>
      </c>
      <c r="AB165">
        <v>0</v>
      </c>
      <c r="AC165">
        <v>0</v>
      </c>
    </row>
    <row r="166" spans="1:29" x14ac:dyDescent="0.25">
      <c r="A166" s="21">
        <v>3514700</v>
      </c>
      <c r="B166" s="22" t="s">
        <v>249</v>
      </c>
      <c r="C166" s="22" t="s">
        <v>755</v>
      </c>
      <c r="D166" s="22" t="s">
        <v>756</v>
      </c>
      <c r="E166" s="23">
        <v>35093</v>
      </c>
      <c r="F166" s="22" t="s">
        <v>3</v>
      </c>
      <c r="G166" s="22" t="s">
        <v>2</v>
      </c>
      <c r="H166" s="22" t="s">
        <v>3</v>
      </c>
      <c r="I166" s="22">
        <v>1</v>
      </c>
      <c r="J166" s="22">
        <v>0</v>
      </c>
      <c r="K166" s="22">
        <v>0</v>
      </c>
      <c r="L166" s="22">
        <v>0</v>
      </c>
      <c r="M166" s="65">
        <v>0</v>
      </c>
      <c r="N166" s="65">
        <v>1</v>
      </c>
      <c r="O166" s="65">
        <v>0</v>
      </c>
      <c r="P166" s="65">
        <v>0</v>
      </c>
      <c r="Q166" s="65">
        <v>0</v>
      </c>
      <c r="R166" s="65">
        <v>0</v>
      </c>
      <c r="S166" s="155">
        <f t="shared" si="11"/>
        <v>100</v>
      </c>
      <c r="T166" s="155" t="e">
        <f t="shared" si="12"/>
        <v>#DIV/0!</v>
      </c>
      <c r="U166" s="155" t="e">
        <f t="shared" si="13"/>
        <v>#DIV/0!</v>
      </c>
      <c r="V166" s="155" t="e">
        <f t="shared" si="14"/>
        <v>#DIV/0!</v>
      </c>
      <c r="W166" s="155" t="e">
        <f t="shared" si="15"/>
        <v>#DIV/0!</v>
      </c>
      <c r="Z166">
        <v>1</v>
      </c>
      <c r="AA166">
        <v>0</v>
      </c>
      <c r="AB166">
        <v>0</v>
      </c>
      <c r="AC166">
        <v>0</v>
      </c>
    </row>
    <row r="167" spans="1:29" x14ac:dyDescent="0.25">
      <c r="A167" s="21">
        <v>3514809</v>
      </c>
      <c r="B167" s="22" t="s">
        <v>250</v>
      </c>
      <c r="C167" s="22" t="s">
        <v>777</v>
      </c>
      <c r="D167" s="22" t="s">
        <v>778</v>
      </c>
      <c r="E167" s="23">
        <v>35121</v>
      </c>
      <c r="F167" s="22" t="s">
        <v>123</v>
      </c>
      <c r="G167" s="22" t="s">
        <v>121</v>
      </c>
      <c r="H167" s="22" t="s">
        <v>122</v>
      </c>
      <c r="I167" s="22">
        <v>1</v>
      </c>
      <c r="J167" s="22">
        <v>2</v>
      </c>
      <c r="K167" s="22">
        <v>7</v>
      </c>
      <c r="L167" s="22">
        <v>1</v>
      </c>
      <c r="M167" s="65">
        <v>3</v>
      </c>
      <c r="N167" s="65">
        <v>1</v>
      </c>
      <c r="O167" s="65">
        <v>2</v>
      </c>
      <c r="P167" s="65">
        <v>7</v>
      </c>
      <c r="Q167" s="65">
        <v>1</v>
      </c>
      <c r="R167" s="65">
        <v>3</v>
      </c>
      <c r="S167" s="155">
        <f t="shared" si="11"/>
        <v>100</v>
      </c>
      <c r="T167" s="155">
        <f t="shared" si="12"/>
        <v>100</v>
      </c>
      <c r="U167" s="155">
        <f t="shared" si="13"/>
        <v>100</v>
      </c>
      <c r="V167" s="155">
        <f t="shared" si="14"/>
        <v>100</v>
      </c>
      <c r="W167" s="155">
        <f t="shared" si="15"/>
        <v>100</v>
      </c>
      <c r="Z167">
        <v>1</v>
      </c>
      <c r="AA167">
        <v>2</v>
      </c>
      <c r="AB167">
        <v>7</v>
      </c>
      <c r="AC167">
        <v>1</v>
      </c>
    </row>
    <row r="168" spans="1:29" x14ac:dyDescent="0.25">
      <c r="A168" s="21">
        <v>3514908</v>
      </c>
      <c r="B168" s="22" t="s">
        <v>251</v>
      </c>
      <c r="C168" s="22" t="s">
        <v>763</v>
      </c>
      <c r="D168" s="22" t="s">
        <v>764</v>
      </c>
      <c r="E168" s="23">
        <v>35103</v>
      </c>
      <c r="F168" s="22" t="s">
        <v>24</v>
      </c>
      <c r="G168" s="22" t="s">
        <v>23</v>
      </c>
      <c r="H168" s="22" t="s">
        <v>24</v>
      </c>
      <c r="I168" s="22">
        <v>0</v>
      </c>
      <c r="J168" s="22">
        <v>1</v>
      </c>
      <c r="K168" s="22">
        <v>0</v>
      </c>
      <c r="L168" s="22">
        <v>1</v>
      </c>
      <c r="M168" s="65">
        <v>2</v>
      </c>
      <c r="N168" s="65">
        <v>0</v>
      </c>
      <c r="O168" s="65">
        <v>1</v>
      </c>
      <c r="P168" s="65">
        <v>0</v>
      </c>
      <c r="Q168" s="65">
        <v>1</v>
      </c>
      <c r="R168" s="65">
        <v>2</v>
      </c>
      <c r="S168" s="155" t="e">
        <f t="shared" si="11"/>
        <v>#DIV/0!</v>
      </c>
      <c r="T168" s="155">
        <f t="shared" si="12"/>
        <v>100</v>
      </c>
      <c r="U168" s="155" t="e">
        <f t="shared" si="13"/>
        <v>#DIV/0!</v>
      </c>
      <c r="V168" s="155">
        <f t="shared" si="14"/>
        <v>100</v>
      </c>
      <c r="W168" s="155">
        <f t="shared" si="15"/>
        <v>100</v>
      </c>
      <c r="Z168">
        <v>0</v>
      </c>
      <c r="AA168">
        <v>1</v>
      </c>
      <c r="AB168">
        <v>0</v>
      </c>
      <c r="AC168">
        <v>1</v>
      </c>
    </row>
    <row r="169" spans="1:29" x14ac:dyDescent="0.25">
      <c r="A169" s="21">
        <v>3514924</v>
      </c>
      <c r="B169" s="22" t="s">
        <v>252</v>
      </c>
      <c r="C169" s="22" t="s">
        <v>757</v>
      </c>
      <c r="D169" s="22" t="s">
        <v>758</v>
      </c>
      <c r="E169" s="23">
        <v>35151</v>
      </c>
      <c r="F169" s="22" t="s">
        <v>95</v>
      </c>
      <c r="G169" s="22" t="s">
        <v>6</v>
      </c>
      <c r="H169" s="22" t="s">
        <v>7</v>
      </c>
      <c r="I169" s="22">
        <v>0</v>
      </c>
      <c r="J169" s="22">
        <v>0</v>
      </c>
      <c r="K169" s="22">
        <v>0</v>
      </c>
      <c r="L169" s="22">
        <v>0</v>
      </c>
      <c r="M169" s="65">
        <v>0</v>
      </c>
      <c r="N169" s="65">
        <v>0</v>
      </c>
      <c r="O169" s="65">
        <v>0</v>
      </c>
      <c r="P169" s="65">
        <v>0</v>
      </c>
      <c r="Q169" s="65">
        <v>0</v>
      </c>
      <c r="R169" s="65">
        <v>0</v>
      </c>
      <c r="S169" s="155" t="e">
        <f t="shared" si="11"/>
        <v>#DIV/0!</v>
      </c>
      <c r="T169" s="155" t="e">
        <f t="shared" si="12"/>
        <v>#DIV/0!</v>
      </c>
      <c r="U169" s="155" t="e">
        <f t="shared" si="13"/>
        <v>#DIV/0!</v>
      </c>
      <c r="V169" s="155" t="e">
        <f t="shared" si="14"/>
        <v>#DIV/0!</v>
      </c>
      <c r="W169" s="155" t="e">
        <f t="shared" si="15"/>
        <v>#DIV/0!</v>
      </c>
      <c r="Z169">
        <v>0</v>
      </c>
      <c r="AA169">
        <v>0</v>
      </c>
      <c r="AB169">
        <v>0</v>
      </c>
      <c r="AC169">
        <v>0</v>
      </c>
    </row>
    <row r="170" spans="1:29" x14ac:dyDescent="0.25">
      <c r="A170" s="21">
        <v>3514957</v>
      </c>
      <c r="B170" s="22" t="s">
        <v>253</v>
      </c>
      <c r="C170" s="22" t="s">
        <v>757</v>
      </c>
      <c r="D170" s="22" t="s">
        <v>758</v>
      </c>
      <c r="E170" s="23">
        <v>35151</v>
      </c>
      <c r="F170" s="22" t="s">
        <v>95</v>
      </c>
      <c r="G170" s="22" t="s">
        <v>6</v>
      </c>
      <c r="H170" s="22" t="s">
        <v>7</v>
      </c>
      <c r="I170" s="22">
        <v>0</v>
      </c>
      <c r="J170" s="22">
        <v>0</v>
      </c>
      <c r="K170" s="22">
        <v>1</v>
      </c>
      <c r="L170" s="22">
        <v>1</v>
      </c>
      <c r="M170" s="65">
        <v>0</v>
      </c>
      <c r="N170" s="65">
        <v>0</v>
      </c>
      <c r="O170" s="65">
        <v>0</v>
      </c>
      <c r="P170" s="65">
        <v>1</v>
      </c>
      <c r="Q170" s="65">
        <v>1</v>
      </c>
      <c r="R170" s="65">
        <v>0</v>
      </c>
      <c r="S170" s="155" t="e">
        <f t="shared" si="11"/>
        <v>#DIV/0!</v>
      </c>
      <c r="T170" s="155" t="e">
        <f t="shared" si="12"/>
        <v>#DIV/0!</v>
      </c>
      <c r="U170" s="155">
        <f t="shared" si="13"/>
        <v>100</v>
      </c>
      <c r="V170" s="155">
        <f t="shared" si="14"/>
        <v>100</v>
      </c>
      <c r="W170" s="155" t="e">
        <f t="shared" si="15"/>
        <v>#DIV/0!</v>
      </c>
      <c r="Z170">
        <v>0</v>
      </c>
      <c r="AA170">
        <v>0</v>
      </c>
      <c r="AB170">
        <v>1</v>
      </c>
      <c r="AC170">
        <v>1</v>
      </c>
    </row>
    <row r="171" spans="1:29" x14ac:dyDescent="0.25">
      <c r="A171" s="21">
        <v>3515004</v>
      </c>
      <c r="B171" s="22" t="s">
        <v>254</v>
      </c>
      <c r="C171" s="22" t="s">
        <v>783</v>
      </c>
      <c r="D171" s="22" t="s">
        <v>784</v>
      </c>
      <c r="E171" s="23">
        <v>35013</v>
      </c>
      <c r="F171" s="22" t="s">
        <v>225</v>
      </c>
      <c r="G171" s="22" t="s">
        <v>98</v>
      </c>
      <c r="H171" s="22" t="s">
        <v>99</v>
      </c>
      <c r="I171" s="22">
        <v>3</v>
      </c>
      <c r="J171" s="22">
        <v>2</v>
      </c>
      <c r="K171" s="22">
        <v>1</v>
      </c>
      <c r="L171" s="22">
        <v>0</v>
      </c>
      <c r="M171" s="65">
        <v>3</v>
      </c>
      <c r="N171" s="65">
        <v>4</v>
      </c>
      <c r="O171" s="65">
        <v>2</v>
      </c>
      <c r="P171" s="65">
        <v>1</v>
      </c>
      <c r="Q171" s="65">
        <v>0</v>
      </c>
      <c r="R171" s="65">
        <v>3</v>
      </c>
      <c r="S171" s="155">
        <f t="shared" si="11"/>
        <v>75</v>
      </c>
      <c r="T171" s="155">
        <f t="shared" si="12"/>
        <v>100</v>
      </c>
      <c r="U171" s="155">
        <f t="shared" si="13"/>
        <v>100</v>
      </c>
      <c r="V171" s="155" t="e">
        <f t="shared" si="14"/>
        <v>#DIV/0!</v>
      </c>
      <c r="W171" s="155">
        <f t="shared" si="15"/>
        <v>100</v>
      </c>
      <c r="Z171">
        <v>3</v>
      </c>
      <c r="AA171">
        <v>2</v>
      </c>
      <c r="AB171">
        <v>1</v>
      </c>
      <c r="AC171">
        <v>0</v>
      </c>
    </row>
    <row r="172" spans="1:29" x14ac:dyDescent="0.25">
      <c r="A172" s="21">
        <v>3515103</v>
      </c>
      <c r="B172" s="22" t="s">
        <v>255</v>
      </c>
      <c r="C172" s="22" t="s">
        <v>783</v>
      </c>
      <c r="D172" s="22" t="s">
        <v>784</v>
      </c>
      <c r="E172" s="23">
        <v>35013</v>
      </c>
      <c r="F172" s="22" t="s">
        <v>225</v>
      </c>
      <c r="G172" s="22" t="s">
        <v>98</v>
      </c>
      <c r="H172" s="22" t="s">
        <v>99</v>
      </c>
      <c r="I172" s="22">
        <v>2</v>
      </c>
      <c r="J172" s="22">
        <v>1</v>
      </c>
      <c r="K172" s="22">
        <v>0</v>
      </c>
      <c r="L172" s="22">
        <v>0</v>
      </c>
      <c r="M172" s="65">
        <v>2</v>
      </c>
      <c r="N172" s="65">
        <v>2</v>
      </c>
      <c r="O172" s="65">
        <v>2</v>
      </c>
      <c r="P172" s="65">
        <v>0</v>
      </c>
      <c r="Q172" s="65">
        <v>0</v>
      </c>
      <c r="R172" s="65">
        <v>2</v>
      </c>
      <c r="S172" s="155">
        <f t="shared" si="11"/>
        <v>100</v>
      </c>
      <c r="T172" s="155">
        <f t="shared" si="12"/>
        <v>50</v>
      </c>
      <c r="U172" s="155" t="e">
        <f t="shared" si="13"/>
        <v>#DIV/0!</v>
      </c>
      <c r="V172" s="155" t="e">
        <f t="shared" si="14"/>
        <v>#DIV/0!</v>
      </c>
      <c r="W172" s="155">
        <f t="shared" si="15"/>
        <v>100</v>
      </c>
      <c r="Z172">
        <v>2</v>
      </c>
      <c r="AA172">
        <v>1</v>
      </c>
      <c r="AB172">
        <v>0</v>
      </c>
      <c r="AC172">
        <v>0</v>
      </c>
    </row>
    <row r="173" spans="1:29" x14ac:dyDescent="0.25">
      <c r="A173" s="21">
        <v>3515129</v>
      </c>
      <c r="B173" s="22" t="s">
        <v>256</v>
      </c>
      <c r="C173" s="22" t="s">
        <v>767</v>
      </c>
      <c r="D173" s="22" t="s">
        <v>768</v>
      </c>
      <c r="E173" s="23">
        <v>35112</v>
      </c>
      <c r="F173" s="22" t="s">
        <v>33</v>
      </c>
      <c r="G173" s="22" t="s">
        <v>31</v>
      </c>
      <c r="H173" s="22" t="s">
        <v>32</v>
      </c>
      <c r="I173" s="22">
        <v>0</v>
      </c>
      <c r="J173" s="22">
        <v>0</v>
      </c>
      <c r="K173" s="22">
        <v>0</v>
      </c>
      <c r="L173" s="22">
        <v>1</v>
      </c>
      <c r="M173" s="65">
        <v>0</v>
      </c>
      <c r="N173" s="65">
        <v>0</v>
      </c>
      <c r="O173" s="65">
        <v>0</v>
      </c>
      <c r="P173" s="65">
        <v>0</v>
      </c>
      <c r="Q173" s="65">
        <v>1</v>
      </c>
      <c r="R173" s="65">
        <v>0</v>
      </c>
      <c r="S173" s="155" t="e">
        <f t="shared" si="11"/>
        <v>#DIV/0!</v>
      </c>
      <c r="T173" s="155" t="e">
        <f t="shared" si="12"/>
        <v>#DIV/0!</v>
      </c>
      <c r="U173" s="155" t="e">
        <f t="shared" si="13"/>
        <v>#DIV/0!</v>
      </c>
      <c r="V173" s="155">
        <f t="shared" si="14"/>
        <v>100</v>
      </c>
      <c r="W173" s="155" t="e">
        <f t="shared" si="15"/>
        <v>#DIV/0!</v>
      </c>
      <c r="Z173">
        <v>0</v>
      </c>
      <c r="AA173">
        <v>0</v>
      </c>
      <c r="AB173">
        <v>0</v>
      </c>
      <c r="AC173">
        <v>1</v>
      </c>
    </row>
    <row r="174" spans="1:29" x14ac:dyDescent="0.25">
      <c r="A174" s="21">
        <v>3515152</v>
      </c>
      <c r="B174" s="22" t="s">
        <v>257</v>
      </c>
      <c r="C174" s="22" t="s">
        <v>763</v>
      </c>
      <c r="D174" s="22" t="s">
        <v>764</v>
      </c>
      <c r="E174" s="23">
        <v>35102</v>
      </c>
      <c r="F174" s="22" t="s">
        <v>218</v>
      </c>
      <c r="G174" s="22" t="s">
        <v>23</v>
      </c>
      <c r="H174" s="22" t="s">
        <v>24</v>
      </c>
      <c r="I174" s="22">
        <v>0</v>
      </c>
      <c r="J174" s="22">
        <v>0</v>
      </c>
      <c r="K174" s="22">
        <v>0</v>
      </c>
      <c r="L174" s="22">
        <v>1</v>
      </c>
      <c r="M174" s="65">
        <v>0</v>
      </c>
      <c r="N174" s="65">
        <v>0</v>
      </c>
      <c r="O174" s="65">
        <v>0</v>
      </c>
      <c r="P174" s="65">
        <v>0</v>
      </c>
      <c r="Q174" s="65">
        <v>1</v>
      </c>
      <c r="R174" s="65">
        <v>0</v>
      </c>
      <c r="S174" s="155" t="e">
        <f t="shared" si="11"/>
        <v>#DIV/0!</v>
      </c>
      <c r="T174" s="155" t="e">
        <f t="shared" si="12"/>
        <v>#DIV/0!</v>
      </c>
      <c r="U174" s="155" t="e">
        <f t="shared" si="13"/>
        <v>#DIV/0!</v>
      </c>
      <c r="V174" s="155">
        <f t="shared" si="14"/>
        <v>100</v>
      </c>
      <c r="W174" s="155" t="e">
        <f t="shared" si="15"/>
        <v>#DIV/0!</v>
      </c>
      <c r="Z174">
        <v>0</v>
      </c>
      <c r="AA174">
        <v>0</v>
      </c>
      <c r="AB174">
        <v>0</v>
      </c>
      <c r="AC174">
        <v>1</v>
      </c>
    </row>
    <row r="175" spans="1:29" x14ac:dyDescent="0.25">
      <c r="A175" s="21">
        <v>3515186</v>
      </c>
      <c r="B175" s="22" t="s">
        <v>258</v>
      </c>
      <c r="C175" s="22" t="s">
        <v>759</v>
      </c>
      <c r="D175" s="22" t="s">
        <v>760</v>
      </c>
      <c r="E175" s="23">
        <v>35142</v>
      </c>
      <c r="F175" s="22" t="s">
        <v>12</v>
      </c>
      <c r="G175" s="22" t="s">
        <v>10</v>
      </c>
      <c r="H175" s="22" t="s">
        <v>11</v>
      </c>
      <c r="I175" s="22">
        <v>0</v>
      </c>
      <c r="J175" s="22">
        <v>3</v>
      </c>
      <c r="K175" s="22">
        <v>0</v>
      </c>
      <c r="L175" s="22">
        <v>1</v>
      </c>
      <c r="M175" s="65">
        <v>1</v>
      </c>
      <c r="N175" s="65">
        <v>0</v>
      </c>
      <c r="O175" s="65">
        <v>3</v>
      </c>
      <c r="P175" s="65">
        <v>0</v>
      </c>
      <c r="Q175" s="65">
        <v>1</v>
      </c>
      <c r="R175" s="65">
        <v>1</v>
      </c>
      <c r="S175" s="155" t="e">
        <f t="shared" si="11"/>
        <v>#DIV/0!</v>
      </c>
      <c r="T175" s="155">
        <f t="shared" si="12"/>
        <v>100</v>
      </c>
      <c r="U175" s="155" t="e">
        <f t="shared" si="13"/>
        <v>#DIV/0!</v>
      </c>
      <c r="V175" s="155">
        <f t="shared" si="14"/>
        <v>100</v>
      </c>
      <c r="W175" s="155">
        <f t="shared" si="15"/>
        <v>100</v>
      </c>
      <c r="Z175">
        <v>0</v>
      </c>
      <c r="AA175">
        <v>3</v>
      </c>
      <c r="AB175">
        <v>0</v>
      </c>
      <c r="AC175">
        <v>1</v>
      </c>
    </row>
    <row r="176" spans="1:29" x14ac:dyDescent="0.25">
      <c r="A176" s="21">
        <v>3515194</v>
      </c>
      <c r="B176" s="22" t="s">
        <v>259</v>
      </c>
      <c r="C176" s="22" t="s">
        <v>755</v>
      </c>
      <c r="D176" s="22" t="s">
        <v>756</v>
      </c>
      <c r="E176" s="23">
        <v>35094</v>
      </c>
      <c r="F176" s="22" t="s">
        <v>136</v>
      </c>
      <c r="G176" s="22" t="s">
        <v>2</v>
      </c>
      <c r="H176" s="22" t="s">
        <v>3</v>
      </c>
      <c r="I176" s="22">
        <v>0</v>
      </c>
      <c r="J176" s="22">
        <v>0</v>
      </c>
      <c r="K176" s="22">
        <v>0</v>
      </c>
      <c r="L176" s="22">
        <v>0</v>
      </c>
      <c r="M176" s="65">
        <v>0</v>
      </c>
      <c r="N176" s="65">
        <v>0</v>
      </c>
      <c r="O176" s="65">
        <v>0</v>
      </c>
      <c r="P176" s="65">
        <v>0</v>
      </c>
      <c r="Q176" s="65">
        <v>1</v>
      </c>
      <c r="R176" s="65">
        <v>0</v>
      </c>
      <c r="S176" s="155" t="e">
        <f t="shared" si="11"/>
        <v>#DIV/0!</v>
      </c>
      <c r="T176" s="155" t="e">
        <f t="shared" si="12"/>
        <v>#DIV/0!</v>
      </c>
      <c r="U176" s="155" t="e">
        <f t="shared" si="13"/>
        <v>#DIV/0!</v>
      </c>
      <c r="V176" s="155">
        <f t="shared" si="14"/>
        <v>0</v>
      </c>
      <c r="W176" s="155" t="e">
        <f t="shared" si="15"/>
        <v>#DIV/0!</v>
      </c>
      <c r="Z176">
        <v>0</v>
      </c>
      <c r="AA176">
        <v>0</v>
      </c>
      <c r="AB176">
        <v>0</v>
      </c>
      <c r="AC176">
        <v>0</v>
      </c>
    </row>
    <row r="177" spans="1:29" x14ac:dyDescent="0.25">
      <c r="A177" s="21">
        <v>3515202</v>
      </c>
      <c r="B177" s="22" t="s">
        <v>264</v>
      </c>
      <c r="C177" s="22" t="s">
        <v>757</v>
      </c>
      <c r="D177" s="22" t="s">
        <v>758</v>
      </c>
      <c r="E177" s="23">
        <v>35154</v>
      </c>
      <c r="F177" s="22" t="s">
        <v>263</v>
      </c>
      <c r="G177" s="22" t="s">
        <v>6</v>
      </c>
      <c r="H177" s="22" t="s">
        <v>7</v>
      </c>
      <c r="I177" s="22">
        <v>2</v>
      </c>
      <c r="J177" s="22">
        <v>2</v>
      </c>
      <c r="K177" s="22">
        <v>5</v>
      </c>
      <c r="L177" s="22">
        <v>3</v>
      </c>
      <c r="M177" s="65">
        <v>5</v>
      </c>
      <c r="N177" s="65">
        <v>2</v>
      </c>
      <c r="O177" s="65">
        <v>2</v>
      </c>
      <c r="P177" s="65">
        <v>5</v>
      </c>
      <c r="Q177" s="65">
        <v>4</v>
      </c>
      <c r="R177" s="65">
        <v>5</v>
      </c>
      <c r="S177" s="155">
        <f t="shared" si="11"/>
        <v>100</v>
      </c>
      <c r="T177" s="155">
        <f t="shared" si="12"/>
        <v>100</v>
      </c>
      <c r="U177" s="155">
        <f t="shared" si="13"/>
        <v>100</v>
      </c>
      <c r="V177" s="155">
        <f t="shared" si="14"/>
        <v>75</v>
      </c>
      <c r="W177" s="155">
        <f t="shared" si="15"/>
        <v>100</v>
      </c>
      <c r="Z177">
        <v>2</v>
      </c>
      <c r="AA177">
        <v>2</v>
      </c>
      <c r="AB177">
        <v>5</v>
      </c>
      <c r="AC177">
        <v>3</v>
      </c>
    </row>
    <row r="178" spans="1:29" x14ac:dyDescent="0.25">
      <c r="A178" s="21">
        <v>3515301</v>
      </c>
      <c r="B178" s="22" t="s">
        <v>262</v>
      </c>
      <c r="C178" s="22" t="s">
        <v>767</v>
      </c>
      <c r="D178" s="22" t="s">
        <v>768</v>
      </c>
      <c r="E178" s="23">
        <v>35112</v>
      </c>
      <c r="F178" s="22" t="s">
        <v>33</v>
      </c>
      <c r="G178" s="22" t="s">
        <v>31</v>
      </c>
      <c r="H178" s="22" t="s">
        <v>32</v>
      </c>
      <c r="I178" s="22">
        <v>0</v>
      </c>
      <c r="J178" s="22">
        <v>0</v>
      </c>
      <c r="K178" s="22">
        <v>0</v>
      </c>
      <c r="L178" s="22">
        <v>0</v>
      </c>
      <c r="M178" s="65">
        <v>0</v>
      </c>
      <c r="N178" s="65">
        <v>0</v>
      </c>
      <c r="O178" s="65">
        <v>0</v>
      </c>
      <c r="P178" s="65">
        <v>0</v>
      </c>
      <c r="Q178" s="65">
        <v>0</v>
      </c>
      <c r="R178" s="65">
        <v>0</v>
      </c>
      <c r="S178" s="155" t="e">
        <f t="shared" si="11"/>
        <v>#DIV/0!</v>
      </c>
      <c r="T178" s="155" t="e">
        <f t="shared" si="12"/>
        <v>#DIV/0!</v>
      </c>
      <c r="U178" s="155" t="e">
        <f t="shared" si="13"/>
        <v>#DIV/0!</v>
      </c>
      <c r="V178" s="155" t="e">
        <f t="shared" si="14"/>
        <v>#DIV/0!</v>
      </c>
      <c r="W178" s="155" t="e">
        <f t="shared" si="15"/>
        <v>#DIV/0!</v>
      </c>
      <c r="Z178">
        <v>0</v>
      </c>
      <c r="AA178">
        <v>0</v>
      </c>
      <c r="AB178">
        <v>0</v>
      </c>
      <c r="AC178">
        <v>0</v>
      </c>
    </row>
    <row r="179" spans="1:29" x14ac:dyDescent="0.25">
      <c r="A179" s="21">
        <v>3515350</v>
      </c>
      <c r="B179" s="22" t="s">
        <v>266</v>
      </c>
      <c r="C179" s="22" t="s">
        <v>767</v>
      </c>
      <c r="D179" s="22" t="s">
        <v>768</v>
      </c>
      <c r="E179" s="23">
        <v>35115</v>
      </c>
      <c r="F179" s="22" t="s">
        <v>265</v>
      </c>
      <c r="G179" s="22" t="s">
        <v>31</v>
      </c>
      <c r="H179" s="22" t="s">
        <v>32</v>
      </c>
      <c r="I179" s="22">
        <v>1</v>
      </c>
      <c r="J179" s="22">
        <v>2</v>
      </c>
      <c r="K179" s="22">
        <v>1</v>
      </c>
      <c r="L179" s="22">
        <v>1</v>
      </c>
      <c r="M179" s="65">
        <v>2</v>
      </c>
      <c r="N179" s="65">
        <v>1</v>
      </c>
      <c r="O179" s="65">
        <v>2</v>
      </c>
      <c r="P179" s="65">
        <v>1</v>
      </c>
      <c r="Q179" s="65">
        <v>1</v>
      </c>
      <c r="R179" s="65">
        <v>2</v>
      </c>
      <c r="S179" s="155">
        <f t="shared" si="11"/>
        <v>100</v>
      </c>
      <c r="T179" s="155">
        <f t="shared" si="12"/>
        <v>100</v>
      </c>
      <c r="U179" s="155">
        <f t="shared" si="13"/>
        <v>100</v>
      </c>
      <c r="V179" s="155">
        <f t="shared" si="14"/>
        <v>100</v>
      </c>
      <c r="W179" s="155">
        <f t="shared" si="15"/>
        <v>100</v>
      </c>
      <c r="Z179">
        <v>1</v>
      </c>
      <c r="AA179">
        <v>2</v>
      </c>
      <c r="AB179">
        <v>1</v>
      </c>
      <c r="AC179">
        <v>1</v>
      </c>
    </row>
    <row r="180" spans="1:29" x14ac:dyDescent="0.25">
      <c r="A180" s="21">
        <v>3515400</v>
      </c>
      <c r="B180" s="22" t="s">
        <v>267</v>
      </c>
      <c r="C180" s="22" t="s">
        <v>761</v>
      </c>
      <c r="D180" s="22" t="s">
        <v>762</v>
      </c>
      <c r="E180" s="23">
        <v>35061</v>
      </c>
      <c r="F180" s="22" t="s">
        <v>21</v>
      </c>
      <c r="G180" s="22" t="s">
        <v>19</v>
      </c>
      <c r="H180" s="22" t="s">
        <v>20</v>
      </c>
      <c r="I180" s="22">
        <v>0</v>
      </c>
      <c r="J180" s="22">
        <v>0</v>
      </c>
      <c r="K180" s="22">
        <v>0</v>
      </c>
      <c r="L180" s="22">
        <v>0</v>
      </c>
      <c r="M180" s="65">
        <v>1</v>
      </c>
      <c r="N180" s="65">
        <v>0</v>
      </c>
      <c r="O180" s="65">
        <v>0</v>
      </c>
      <c r="P180" s="65">
        <v>0</v>
      </c>
      <c r="Q180" s="65">
        <v>0</v>
      </c>
      <c r="R180" s="65">
        <v>1</v>
      </c>
      <c r="S180" s="155" t="e">
        <f t="shared" si="11"/>
        <v>#DIV/0!</v>
      </c>
      <c r="T180" s="155" t="e">
        <f t="shared" si="12"/>
        <v>#DIV/0!</v>
      </c>
      <c r="U180" s="155" t="e">
        <f t="shared" si="13"/>
        <v>#DIV/0!</v>
      </c>
      <c r="V180" s="155" t="e">
        <f t="shared" si="14"/>
        <v>#DIV/0!</v>
      </c>
      <c r="W180" s="155">
        <f t="shared" si="15"/>
        <v>100</v>
      </c>
      <c r="Z180">
        <v>0</v>
      </c>
      <c r="AA180">
        <v>0</v>
      </c>
      <c r="AB180">
        <v>0</v>
      </c>
      <c r="AC180">
        <v>0</v>
      </c>
    </row>
    <row r="181" spans="1:29" x14ac:dyDescent="0.25">
      <c r="A181" s="21">
        <v>3515509</v>
      </c>
      <c r="B181" s="22" t="s">
        <v>269</v>
      </c>
      <c r="C181" s="22" t="s">
        <v>757</v>
      </c>
      <c r="D181" s="22" t="s">
        <v>758</v>
      </c>
      <c r="E181" s="23">
        <v>35154</v>
      </c>
      <c r="F181" s="22" t="s">
        <v>263</v>
      </c>
      <c r="G181" s="22" t="s">
        <v>6</v>
      </c>
      <c r="H181" s="22" t="s">
        <v>7</v>
      </c>
      <c r="I181" s="22">
        <v>29</v>
      </c>
      <c r="J181" s="22">
        <v>23</v>
      </c>
      <c r="K181" s="22">
        <v>21</v>
      </c>
      <c r="L181" s="22">
        <v>38</v>
      </c>
      <c r="M181" s="65">
        <v>20</v>
      </c>
      <c r="N181" s="65">
        <v>32</v>
      </c>
      <c r="O181" s="65">
        <v>24</v>
      </c>
      <c r="P181" s="65">
        <v>25</v>
      </c>
      <c r="Q181" s="65">
        <v>40</v>
      </c>
      <c r="R181" s="65">
        <v>26</v>
      </c>
      <c r="S181" s="155">
        <f t="shared" si="11"/>
        <v>90.625</v>
      </c>
      <c r="T181" s="155">
        <f t="shared" si="12"/>
        <v>95.833333333333343</v>
      </c>
      <c r="U181" s="155">
        <f t="shared" si="13"/>
        <v>84</v>
      </c>
      <c r="V181" s="155">
        <f t="shared" si="14"/>
        <v>95</v>
      </c>
      <c r="W181" s="155">
        <f t="shared" si="15"/>
        <v>76.923076923076934</v>
      </c>
      <c r="Z181">
        <v>29</v>
      </c>
      <c r="AA181">
        <v>23</v>
      </c>
      <c r="AB181">
        <v>21</v>
      </c>
      <c r="AC181">
        <v>38</v>
      </c>
    </row>
    <row r="182" spans="1:29" x14ac:dyDescent="0.25">
      <c r="A182" s="21">
        <v>3515608</v>
      </c>
      <c r="B182" s="22" t="s">
        <v>268</v>
      </c>
      <c r="C182" s="22" t="s">
        <v>757</v>
      </c>
      <c r="D182" s="22" t="s">
        <v>758</v>
      </c>
      <c r="E182" s="23">
        <v>35151</v>
      </c>
      <c r="F182" s="22" t="s">
        <v>95</v>
      </c>
      <c r="G182" s="22" t="s">
        <v>6</v>
      </c>
      <c r="H182" s="22" t="s">
        <v>7</v>
      </c>
      <c r="I182" s="22">
        <v>1</v>
      </c>
      <c r="J182" s="22">
        <v>0</v>
      </c>
      <c r="K182" s="22">
        <v>0</v>
      </c>
      <c r="L182" s="22">
        <v>0</v>
      </c>
      <c r="M182" s="65">
        <v>0</v>
      </c>
      <c r="N182" s="65">
        <v>1</v>
      </c>
      <c r="O182" s="65">
        <v>0</v>
      </c>
      <c r="P182" s="65">
        <v>0</v>
      </c>
      <c r="Q182" s="65">
        <v>0</v>
      </c>
      <c r="R182" s="65">
        <v>0</v>
      </c>
      <c r="S182" s="155">
        <f t="shared" si="11"/>
        <v>100</v>
      </c>
      <c r="T182" s="155" t="e">
        <f t="shared" si="12"/>
        <v>#DIV/0!</v>
      </c>
      <c r="U182" s="155" t="e">
        <f t="shared" si="13"/>
        <v>#DIV/0!</v>
      </c>
      <c r="V182" s="155" t="e">
        <f t="shared" si="14"/>
        <v>#DIV/0!</v>
      </c>
      <c r="W182" s="155" t="e">
        <f t="shared" si="15"/>
        <v>#DIV/0!</v>
      </c>
      <c r="Z182">
        <v>1</v>
      </c>
      <c r="AA182">
        <v>0</v>
      </c>
      <c r="AB182">
        <v>0</v>
      </c>
      <c r="AC182">
        <v>0</v>
      </c>
    </row>
    <row r="183" spans="1:29" x14ac:dyDescent="0.25">
      <c r="A183" s="21">
        <v>3515657</v>
      </c>
      <c r="B183" s="22" t="s">
        <v>270</v>
      </c>
      <c r="C183" s="22" t="s">
        <v>755</v>
      </c>
      <c r="D183" s="22" t="s">
        <v>756</v>
      </c>
      <c r="E183" s="23">
        <v>35093</v>
      </c>
      <c r="F183" s="22" t="s">
        <v>3</v>
      </c>
      <c r="G183" s="22" t="s">
        <v>2</v>
      </c>
      <c r="H183" s="22" t="s">
        <v>3</v>
      </c>
      <c r="I183" s="22">
        <v>0</v>
      </c>
      <c r="J183" s="22">
        <v>0</v>
      </c>
      <c r="K183" s="22">
        <v>0</v>
      </c>
      <c r="L183" s="22">
        <v>0</v>
      </c>
      <c r="M183" s="65">
        <v>0</v>
      </c>
      <c r="N183" s="65">
        <v>0</v>
      </c>
      <c r="O183" s="65">
        <v>0</v>
      </c>
      <c r="P183" s="65">
        <v>0</v>
      </c>
      <c r="Q183" s="65">
        <v>0</v>
      </c>
      <c r="R183" s="65">
        <v>0</v>
      </c>
      <c r="S183" s="155" t="e">
        <f t="shared" si="11"/>
        <v>#DIV/0!</v>
      </c>
      <c r="T183" s="155" t="e">
        <f t="shared" si="12"/>
        <v>#DIV/0!</v>
      </c>
      <c r="U183" s="155" t="e">
        <f t="shared" si="13"/>
        <v>#DIV/0!</v>
      </c>
      <c r="V183" s="155" t="e">
        <f t="shared" si="14"/>
        <v>#DIV/0!</v>
      </c>
      <c r="W183" s="155" t="e">
        <f t="shared" si="15"/>
        <v>#DIV/0!</v>
      </c>
      <c r="Z183">
        <v>0</v>
      </c>
      <c r="AA183">
        <v>0</v>
      </c>
      <c r="AB183">
        <v>0</v>
      </c>
      <c r="AC183">
        <v>0</v>
      </c>
    </row>
    <row r="184" spans="1:29" x14ac:dyDescent="0.25">
      <c r="A184" s="21">
        <v>3515707</v>
      </c>
      <c r="B184" s="22" t="s">
        <v>271</v>
      </c>
      <c r="C184" s="22" t="s">
        <v>773</v>
      </c>
      <c r="D184" s="22" t="s">
        <v>774</v>
      </c>
      <c r="E184" s="23">
        <v>35011</v>
      </c>
      <c r="F184" s="22" t="s">
        <v>100</v>
      </c>
      <c r="G184" s="22" t="s">
        <v>98</v>
      </c>
      <c r="H184" s="22" t="s">
        <v>99</v>
      </c>
      <c r="I184" s="22">
        <v>1</v>
      </c>
      <c r="J184" s="22">
        <v>1</v>
      </c>
      <c r="K184" s="22">
        <v>0</v>
      </c>
      <c r="L184" s="22">
        <v>1</v>
      </c>
      <c r="M184" s="65">
        <v>0</v>
      </c>
      <c r="N184" s="65">
        <v>1</v>
      </c>
      <c r="O184" s="65">
        <v>1</v>
      </c>
      <c r="P184" s="65">
        <v>1</v>
      </c>
      <c r="Q184" s="65">
        <v>1</v>
      </c>
      <c r="R184" s="65">
        <v>0</v>
      </c>
      <c r="S184" s="155">
        <f t="shared" si="11"/>
        <v>100</v>
      </c>
      <c r="T184" s="155">
        <f t="shared" si="12"/>
        <v>100</v>
      </c>
      <c r="U184" s="155">
        <f t="shared" si="13"/>
        <v>0</v>
      </c>
      <c r="V184" s="155">
        <f t="shared" si="14"/>
        <v>100</v>
      </c>
      <c r="W184" s="155" t="e">
        <f t="shared" si="15"/>
        <v>#DIV/0!</v>
      </c>
      <c r="Z184">
        <v>1</v>
      </c>
      <c r="AA184">
        <v>1</v>
      </c>
      <c r="AB184">
        <v>0</v>
      </c>
      <c r="AC184">
        <v>1</v>
      </c>
    </row>
    <row r="185" spans="1:29" x14ac:dyDescent="0.25">
      <c r="A185" s="21">
        <v>3515806</v>
      </c>
      <c r="B185" s="22" t="s">
        <v>272</v>
      </c>
      <c r="C185" s="22" t="s">
        <v>767</v>
      </c>
      <c r="D185" s="22" t="s">
        <v>768</v>
      </c>
      <c r="E185" s="23">
        <v>35111</v>
      </c>
      <c r="F185" s="22" t="s">
        <v>245</v>
      </c>
      <c r="G185" s="22" t="s">
        <v>31</v>
      </c>
      <c r="H185" s="22" t="s">
        <v>32</v>
      </c>
      <c r="I185" s="22">
        <v>0</v>
      </c>
      <c r="J185" s="22">
        <v>0</v>
      </c>
      <c r="K185" s="22">
        <v>0</v>
      </c>
      <c r="L185" s="22">
        <v>0</v>
      </c>
      <c r="M185" s="65">
        <v>0</v>
      </c>
      <c r="N185" s="65">
        <v>0</v>
      </c>
      <c r="O185" s="65">
        <v>0</v>
      </c>
      <c r="P185" s="65">
        <v>0</v>
      </c>
      <c r="Q185" s="65">
        <v>0</v>
      </c>
      <c r="R185" s="65">
        <v>0</v>
      </c>
      <c r="S185" s="155" t="e">
        <f t="shared" si="11"/>
        <v>#DIV/0!</v>
      </c>
      <c r="T185" s="155" t="e">
        <f t="shared" si="12"/>
        <v>#DIV/0!</v>
      </c>
      <c r="U185" s="155" t="e">
        <f t="shared" si="13"/>
        <v>#DIV/0!</v>
      </c>
      <c r="V185" s="155" t="e">
        <f t="shared" si="14"/>
        <v>#DIV/0!</v>
      </c>
      <c r="W185" s="155" t="e">
        <f t="shared" si="15"/>
        <v>#DIV/0!</v>
      </c>
      <c r="Z185">
        <v>0</v>
      </c>
      <c r="AA185">
        <v>0</v>
      </c>
      <c r="AB185">
        <v>0</v>
      </c>
      <c r="AC185">
        <v>0</v>
      </c>
    </row>
    <row r="186" spans="1:29" x14ac:dyDescent="0.25">
      <c r="A186" s="21">
        <v>3515905</v>
      </c>
      <c r="B186" s="22" t="s">
        <v>273</v>
      </c>
      <c r="C186" s="22" t="s">
        <v>757</v>
      </c>
      <c r="D186" s="22" t="s">
        <v>758</v>
      </c>
      <c r="E186" s="23">
        <v>35157</v>
      </c>
      <c r="F186" s="22" t="s">
        <v>48</v>
      </c>
      <c r="G186" s="22" t="s">
        <v>6</v>
      </c>
      <c r="H186" s="22" t="s">
        <v>7</v>
      </c>
      <c r="I186" s="22">
        <v>0</v>
      </c>
      <c r="J186" s="22">
        <v>0</v>
      </c>
      <c r="K186" s="22">
        <v>0</v>
      </c>
      <c r="L186" s="22">
        <v>0</v>
      </c>
      <c r="M186" s="65">
        <v>0</v>
      </c>
      <c r="N186" s="65">
        <v>0</v>
      </c>
      <c r="O186" s="65">
        <v>0</v>
      </c>
      <c r="P186" s="65">
        <v>0</v>
      </c>
      <c r="Q186" s="65">
        <v>0</v>
      </c>
      <c r="R186" s="65">
        <v>0</v>
      </c>
      <c r="S186" s="155" t="e">
        <f t="shared" si="11"/>
        <v>#DIV/0!</v>
      </c>
      <c r="T186" s="155" t="e">
        <f t="shared" si="12"/>
        <v>#DIV/0!</v>
      </c>
      <c r="U186" s="155" t="e">
        <f t="shared" si="13"/>
        <v>#DIV/0!</v>
      </c>
      <c r="V186" s="155" t="e">
        <f t="shared" si="14"/>
        <v>#DIV/0!</v>
      </c>
      <c r="W186" s="155" t="e">
        <f t="shared" si="15"/>
        <v>#DIV/0!</v>
      </c>
      <c r="Z186">
        <v>0</v>
      </c>
      <c r="AA186">
        <v>0</v>
      </c>
      <c r="AB186">
        <v>0</v>
      </c>
      <c r="AC186">
        <v>0</v>
      </c>
    </row>
    <row r="187" spans="1:29" x14ac:dyDescent="0.25">
      <c r="A187" s="21">
        <v>3516002</v>
      </c>
      <c r="B187" s="22" t="s">
        <v>274</v>
      </c>
      <c r="C187" s="22" t="s">
        <v>755</v>
      </c>
      <c r="D187" s="22" t="s">
        <v>756</v>
      </c>
      <c r="E187" s="23">
        <v>35091</v>
      </c>
      <c r="F187" s="22" t="s">
        <v>4</v>
      </c>
      <c r="G187" s="22" t="s">
        <v>2</v>
      </c>
      <c r="H187" s="22" t="s">
        <v>3</v>
      </c>
      <c r="I187" s="22">
        <v>3</v>
      </c>
      <c r="J187" s="22">
        <v>1</v>
      </c>
      <c r="K187" s="22">
        <v>0</v>
      </c>
      <c r="L187" s="22">
        <v>0</v>
      </c>
      <c r="M187" s="65">
        <v>0</v>
      </c>
      <c r="N187" s="65">
        <v>3</v>
      </c>
      <c r="O187" s="65">
        <v>1</v>
      </c>
      <c r="P187" s="65">
        <v>0</v>
      </c>
      <c r="Q187" s="65">
        <v>0</v>
      </c>
      <c r="R187" s="65">
        <v>0</v>
      </c>
      <c r="S187" s="155">
        <f t="shared" si="11"/>
        <v>100</v>
      </c>
      <c r="T187" s="155">
        <f t="shared" si="12"/>
        <v>100</v>
      </c>
      <c r="U187" s="155" t="e">
        <f t="shared" si="13"/>
        <v>#DIV/0!</v>
      </c>
      <c r="V187" s="155" t="e">
        <f t="shared" si="14"/>
        <v>#DIV/0!</v>
      </c>
      <c r="W187" s="155" t="e">
        <f t="shared" si="15"/>
        <v>#DIV/0!</v>
      </c>
      <c r="Z187">
        <v>3</v>
      </c>
      <c r="AA187">
        <v>1</v>
      </c>
      <c r="AB187">
        <v>0</v>
      </c>
      <c r="AC187">
        <v>0</v>
      </c>
    </row>
    <row r="188" spans="1:29" x14ac:dyDescent="0.25">
      <c r="A188" s="21">
        <v>3516101</v>
      </c>
      <c r="B188" s="22" t="s">
        <v>275</v>
      </c>
      <c r="C188" s="22" t="s">
        <v>755</v>
      </c>
      <c r="D188" s="22" t="s">
        <v>756</v>
      </c>
      <c r="E188" s="23">
        <v>35092</v>
      </c>
      <c r="F188" s="22" t="s">
        <v>103</v>
      </c>
      <c r="G188" s="22" t="s">
        <v>2</v>
      </c>
      <c r="H188" s="22" t="s">
        <v>3</v>
      </c>
      <c r="I188" s="22">
        <v>0</v>
      </c>
      <c r="J188" s="22">
        <v>0</v>
      </c>
      <c r="K188" s="22">
        <v>0</v>
      </c>
      <c r="L188" s="22">
        <v>0</v>
      </c>
      <c r="M188" s="65">
        <v>0</v>
      </c>
      <c r="N188" s="65">
        <v>0</v>
      </c>
      <c r="O188" s="65">
        <v>0</v>
      </c>
      <c r="P188" s="65">
        <v>0</v>
      </c>
      <c r="Q188" s="65">
        <v>0</v>
      </c>
      <c r="R188" s="65">
        <v>0</v>
      </c>
      <c r="S188" s="155" t="e">
        <f t="shared" si="11"/>
        <v>#DIV/0!</v>
      </c>
      <c r="T188" s="155" t="e">
        <f t="shared" si="12"/>
        <v>#DIV/0!</v>
      </c>
      <c r="U188" s="155" t="e">
        <f t="shared" si="13"/>
        <v>#DIV/0!</v>
      </c>
      <c r="V188" s="155" t="e">
        <f t="shared" si="14"/>
        <v>#DIV/0!</v>
      </c>
      <c r="W188" s="155" t="e">
        <f t="shared" si="15"/>
        <v>#DIV/0!</v>
      </c>
      <c r="Z188">
        <v>0</v>
      </c>
      <c r="AA188">
        <v>0</v>
      </c>
      <c r="AB188">
        <v>0</v>
      </c>
      <c r="AC188">
        <v>0</v>
      </c>
    </row>
    <row r="189" spans="1:29" x14ac:dyDescent="0.25">
      <c r="A189" s="21">
        <v>3516200</v>
      </c>
      <c r="B189" s="22" t="s">
        <v>276</v>
      </c>
      <c r="C189" s="22" t="s">
        <v>769</v>
      </c>
      <c r="D189" s="22" t="s">
        <v>770</v>
      </c>
      <c r="E189" s="23">
        <v>35081</v>
      </c>
      <c r="F189" s="22" t="s">
        <v>229</v>
      </c>
      <c r="G189" s="22" t="s">
        <v>81</v>
      </c>
      <c r="H189" s="22" t="s">
        <v>82</v>
      </c>
      <c r="I189" s="22">
        <v>3</v>
      </c>
      <c r="J189" s="22">
        <v>10</v>
      </c>
      <c r="K189" s="22">
        <v>6</v>
      </c>
      <c r="L189" s="22">
        <v>18</v>
      </c>
      <c r="M189" s="65">
        <v>10</v>
      </c>
      <c r="N189" s="65">
        <v>3</v>
      </c>
      <c r="O189" s="65">
        <v>10</v>
      </c>
      <c r="P189" s="65">
        <v>6</v>
      </c>
      <c r="Q189" s="65">
        <v>18</v>
      </c>
      <c r="R189" s="65">
        <v>10</v>
      </c>
      <c r="S189" s="155">
        <f t="shared" si="11"/>
        <v>100</v>
      </c>
      <c r="T189" s="155">
        <f t="shared" si="12"/>
        <v>100</v>
      </c>
      <c r="U189" s="155">
        <f t="shared" si="13"/>
        <v>100</v>
      </c>
      <c r="V189" s="155">
        <f t="shared" si="14"/>
        <v>100</v>
      </c>
      <c r="W189" s="155">
        <f t="shared" si="15"/>
        <v>100</v>
      </c>
      <c r="Z189">
        <v>3</v>
      </c>
      <c r="AA189">
        <v>10</v>
      </c>
      <c r="AB189">
        <v>6</v>
      </c>
      <c r="AC189">
        <v>18</v>
      </c>
    </row>
    <row r="190" spans="1:29" x14ac:dyDescent="0.25">
      <c r="A190" s="21">
        <v>3516309</v>
      </c>
      <c r="B190" s="22" t="s">
        <v>277</v>
      </c>
      <c r="C190" s="22" t="s">
        <v>781</v>
      </c>
      <c r="D190" s="22" t="s">
        <v>782</v>
      </c>
      <c r="E190" s="23">
        <v>35012</v>
      </c>
      <c r="F190" s="22" t="s">
        <v>175</v>
      </c>
      <c r="G190" s="22" t="s">
        <v>98</v>
      </c>
      <c r="H190" s="22" t="s">
        <v>99</v>
      </c>
      <c r="I190" s="22">
        <v>1</v>
      </c>
      <c r="J190" s="22">
        <v>2</v>
      </c>
      <c r="K190" s="22">
        <v>3</v>
      </c>
      <c r="L190" s="22">
        <v>4</v>
      </c>
      <c r="M190" s="65">
        <v>4</v>
      </c>
      <c r="N190" s="65">
        <v>1</v>
      </c>
      <c r="O190" s="65">
        <v>3</v>
      </c>
      <c r="P190" s="65">
        <v>3</v>
      </c>
      <c r="Q190" s="65">
        <v>4</v>
      </c>
      <c r="R190" s="65">
        <v>4</v>
      </c>
      <c r="S190" s="155">
        <f t="shared" si="11"/>
        <v>100</v>
      </c>
      <c r="T190" s="155">
        <f t="shared" si="12"/>
        <v>66.666666666666657</v>
      </c>
      <c r="U190" s="155">
        <f t="shared" si="13"/>
        <v>100</v>
      </c>
      <c r="V190" s="155">
        <f t="shared" si="14"/>
        <v>100</v>
      </c>
      <c r="W190" s="155">
        <f t="shared" si="15"/>
        <v>100</v>
      </c>
      <c r="Z190">
        <v>1</v>
      </c>
      <c r="AA190">
        <v>2</v>
      </c>
      <c r="AB190">
        <v>3</v>
      </c>
      <c r="AC190">
        <v>4</v>
      </c>
    </row>
    <row r="191" spans="1:29" x14ac:dyDescent="0.25">
      <c r="A191" s="21">
        <v>3516408</v>
      </c>
      <c r="B191" s="22" t="s">
        <v>278</v>
      </c>
      <c r="C191" s="22" t="s">
        <v>781</v>
      </c>
      <c r="D191" s="22" t="s">
        <v>782</v>
      </c>
      <c r="E191" s="23">
        <v>35012</v>
      </c>
      <c r="F191" s="22" t="s">
        <v>175</v>
      </c>
      <c r="G191" s="22" t="s">
        <v>98</v>
      </c>
      <c r="H191" s="22" t="s">
        <v>99</v>
      </c>
      <c r="I191" s="22">
        <v>1</v>
      </c>
      <c r="J191" s="22">
        <v>3</v>
      </c>
      <c r="K191" s="22">
        <v>2</v>
      </c>
      <c r="L191" s="22">
        <v>5</v>
      </c>
      <c r="M191" s="65">
        <v>2</v>
      </c>
      <c r="N191" s="65">
        <v>1</v>
      </c>
      <c r="O191" s="65">
        <v>3</v>
      </c>
      <c r="P191" s="65">
        <v>2</v>
      </c>
      <c r="Q191" s="65">
        <v>5</v>
      </c>
      <c r="R191" s="65">
        <v>2</v>
      </c>
      <c r="S191" s="155">
        <f t="shared" si="11"/>
        <v>100</v>
      </c>
      <c r="T191" s="155">
        <f t="shared" si="12"/>
        <v>100</v>
      </c>
      <c r="U191" s="155">
        <f t="shared" si="13"/>
        <v>100</v>
      </c>
      <c r="V191" s="155">
        <f t="shared" si="14"/>
        <v>100</v>
      </c>
      <c r="W191" s="155">
        <f t="shared" si="15"/>
        <v>100</v>
      </c>
      <c r="Z191">
        <v>1</v>
      </c>
      <c r="AA191">
        <v>3</v>
      </c>
      <c r="AB191">
        <v>2</v>
      </c>
      <c r="AC191">
        <v>5</v>
      </c>
    </row>
    <row r="192" spans="1:29" x14ac:dyDescent="0.25">
      <c r="A192" s="21">
        <v>3516507</v>
      </c>
      <c r="B192" s="22" t="s">
        <v>279</v>
      </c>
      <c r="C192" s="22" t="s">
        <v>757</v>
      </c>
      <c r="D192" s="22" t="s">
        <v>758</v>
      </c>
      <c r="E192" s="23">
        <v>35023</v>
      </c>
      <c r="F192" s="22" t="s">
        <v>45</v>
      </c>
      <c r="G192" s="22" t="s">
        <v>43</v>
      </c>
      <c r="H192" s="22" t="s">
        <v>44</v>
      </c>
      <c r="I192" s="22">
        <v>0</v>
      </c>
      <c r="J192" s="22">
        <v>0</v>
      </c>
      <c r="K192" s="22">
        <v>0</v>
      </c>
      <c r="L192" s="22">
        <v>0</v>
      </c>
      <c r="M192" s="65">
        <v>0</v>
      </c>
      <c r="N192" s="65">
        <v>0</v>
      </c>
      <c r="O192" s="65">
        <v>0</v>
      </c>
      <c r="P192" s="65">
        <v>0</v>
      </c>
      <c r="Q192" s="65">
        <v>0</v>
      </c>
      <c r="R192" s="65">
        <v>0</v>
      </c>
      <c r="S192" s="155" t="e">
        <f t="shared" si="11"/>
        <v>#DIV/0!</v>
      </c>
      <c r="T192" s="155" t="e">
        <f t="shared" si="12"/>
        <v>#DIV/0!</v>
      </c>
      <c r="U192" s="155" t="e">
        <f t="shared" si="13"/>
        <v>#DIV/0!</v>
      </c>
      <c r="V192" s="155" t="e">
        <f t="shared" si="14"/>
        <v>#DIV/0!</v>
      </c>
      <c r="W192" s="155" t="e">
        <f t="shared" si="15"/>
        <v>#DIV/0!</v>
      </c>
      <c r="Z192">
        <v>0</v>
      </c>
      <c r="AA192">
        <v>0</v>
      </c>
      <c r="AB192">
        <v>0</v>
      </c>
      <c r="AC192">
        <v>0</v>
      </c>
    </row>
    <row r="193" spans="1:29" x14ac:dyDescent="0.25">
      <c r="A193" s="21">
        <v>3516606</v>
      </c>
      <c r="B193" s="22" t="s">
        <v>280</v>
      </c>
      <c r="C193" s="22" t="s">
        <v>755</v>
      </c>
      <c r="D193" s="22" t="s">
        <v>756</v>
      </c>
      <c r="E193" s="23">
        <v>35093</v>
      </c>
      <c r="F193" s="22" t="s">
        <v>3</v>
      </c>
      <c r="G193" s="22" t="s">
        <v>2</v>
      </c>
      <c r="H193" s="22" t="s">
        <v>3</v>
      </c>
      <c r="I193" s="22">
        <v>1</v>
      </c>
      <c r="J193" s="22">
        <v>0</v>
      </c>
      <c r="K193" s="22">
        <v>0</v>
      </c>
      <c r="L193" s="22">
        <v>2</v>
      </c>
      <c r="M193" s="65">
        <v>0</v>
      </c>
      <c r="N193" s="65">
        <v>1</v>
      </c>
      <c r="O193" s="65">
        <v>0</v>
      </c>
      <c r="P193" s="65">
        <v>0</v>
      </c>
      <c r="Q193" s="65">
        <v>2</v>
      </c>
      <c r="R193" s="65">
        <v>0</v>
      </c>
      <c r="S193" s="155">
        <f t="shared" si="11"/>
        <v>100</v>
      </c>
      <c r="T193" s="155" t="e">
        <f t="shared" si="12"/>
        <v>#DIV/0!</v>
      </c>
      <c r="U193" s="155" t="e">
        <f t="shared" si="13"/>
        <v>#DIV/0!</v>
      </c>
      <c r="V193" s="155">
        <f t="shared" si="14"/>
        <v>100</v>
      </c>
      <c r="W193" s="155" t="e">
        <f t="shared" si="15"/>
        <v>#DIV/0!</v>
      </c>
      <c r="Z193">
        <v>1</v>
      </c>
      <c r="AA193">
        <v>0</v>
      </c>
      <c r="AB193">
        <v>0</v>
      </c>
      <c r="AC193">
        <v>2</v>
      </c>
    </row>
    <row r="194" spans="1:29" x14ac:dyDescent="0.25">
      <c r="A194" s="21">
        <v>3516705</v>
      </c>
      <c r="B194" s="22" t="s">
        <v>281</v>
      </c>
      <c r="C194" s="22" t="s">
        <v>755</v>
      </c>
      <c r="D194" s="22" t="s">
        <v>756</v>
      </c>
      <c r="E194" s="23">
        <v>35093</v>
      </c>
      <c r="F194" s="22" t="s">
        <v>3</v>
      </c>
      <c r="G194" s="22" t="s">
        <v>2</v>
      </c>
      <c r="H194" s="22" t="s">
        <v>3</v>
      </c>
      <c r="I194" s="22">
        <v>0</v>
      </c>
      <c r="J194" s="22">
        <v>1</v>
      </c>
      <c r="K194" s="22">
        <v>3</v>
      </c>
      <c r="L194" s="22">
        <v>1</v>
      </c>
      <c r="M194" s="65">
        <v>1</v>
      </c>
      <c r="N194" s="65">
        <v>0</v>
      </c>
      <c r="O194" s="65">
        <v>1</v>
      </c>
      <c r="P194" s="65">
        <v>3</v>
      </c>
      <c r="Q194" s="65">
        <v>1</v>
      </c>
      <c r="R194" s="65">
        <v>1</v>
      </c>
      <c r="S194" s="155" t="e">
        <f t="shared" si="11"/>
        <v>#DIV/0!</v>
      </c>
      <c r="T194" s="155">
        <f t="shared" si="12"/>
        <v>100</v>
      </c>
      <c r="U194" s="155">
        <f t="shared" si="13"/>
        <v>100</v>
      </c>
      <c r="V194" s="155">
        <f t="shared" si="14"/>
        <v>100</v>
      </c>
      <c r="W194" s="155">
        <f t="shared" si="15"/>
        <v>100</v>
      </c>
      <c r="Z194">
        <v>0</v>
      </c>
      <c r="AA194">
        <v>1</v>
      </c>
      <c r="AB194">
        <v>3</v>
      </c>
      <c r="AC194">
        <v>1</v>
      </c>
    </row>
    <row r="195" spans="1:29" x14ac:dyDescent="0.25">
      <c r="A195" s="21">
        <v>3516804</v>
      </c>
      <c r="B195" s="22" t="s">
        <v>282</v>
      </c>
      <c r="C195" s="22" t="s">
        <v>757</v>
      </c>
      <c r="D195" s="22" t="s">
        <v>758</v>
      </c>
      <c r="E195" s="23">
        <v>35157</v>
      </c>
      <c r="F195" s="22" t="s">
        <v>48</v>
      </c>
      <c r="G195" s="22" t="s">
        <v>6</v>
      </c>
      <c r="H195" s="22" t="s">
        <v>7</v>
      </c>
      <c r="I195" s="22">
        <v>0</v>
      </c>
      <c r="J195" s="22">
        <v>0</v>
      </c>
      <c r="K195" s="22">
        <v>0</v>
      </c>
      <c r="L195" s="22">
        <v>0</v>
      </c>
      <c r="M195" s="65">
        <v>0</v>
      </c>
      <c r="N195" s="65">
        <v>0</v>
      </c>
      <c r="O195" s="65">
        <v>0</v>
      </c>
      <c r="P195" s="65">
        <v>0</v>
      </c>
      <c r="Q195" s="65">
        <v>0</v>
      </c>
      <c r="R195" s="65">
        <v>0</v>
      </c>
      <c r="S195" s="155" t="e">
        <f t="shared" si="11"/>
        <v>#DIV/0!</v>
      </c>
      <c r="T195" s="155" t="e">
        <f t="shared" si="12"/>
        <v>#DIV/0!</v>
      </c>
      <c r="U195" s="155" t="e">
        <f t="shared" si="13"/>
        <v>#DIV/0!</v>
      </c>
      <c r="V195" s="155" t="e">
        <f t="shared" si="14"/>
        <v>#DIV/0!</v>
      </c>
      <c r="W195" s="155" t="e">
        <f t="shared" si="15"/>
        <v>#DIV/0!</v>
      </c>
      <c r="Z195">
        <v>0</v>
      </c>
      <c r="AA195">
        <v>0</v>
      </c>
      <c r="AB195">
        <v>0</v>
      </c>
      <c r="AC195">
        <v>0</v>
      </c>
    </row>
    <row r="196" spans="1:29" x14ac:dyDescent="0.25">
      <c r="A196" s="21">
        <v>3516853</v>
      </c>
      <c r="B196" s="22" t="s">
        <v>283</v>
      </c>
      <c r="C196" s="22" t="s">
        <v>769</v>
      </c>
      <c r="D196" s="22" t="s">
        <v>770</v>
      </c>
      <c r="E196" s="23">
        <v>35031</v>
      </c>
      <c r="F196" s="22" t="s">
        <v>57</v>
      </c>
      <c r="G196" s="22" t="s">
        <v>55</v>
      </c>
      <c r="H196" s="22" t="s">
        <v>56</v>
      </c>
      <c r="I196" s="22">
        <v>1</v>
      </c>
      <c r="J196" s="22">
        <v>0</v>
      </c>
      <c r="K196" s="22">
        <v>1</v>
      </c>
      <c r="L196" s="22">
        <v>0</v>
      </c>
      <c r="M196" s="65">
        <v>0</v>
      </c>
      <c r="N196" s="65">
        <v>2</v>
      </c>
      <c r="O196" s="65">
        <v>0</v>
      </c>
      <c r="P196" s="65">
        <v>1</v>
      </c>
      <c r="Q196" s="65">
        <v>0</v>
      </c>
      <c r="R196" s="65">
        <v>0</v>
      </c>
      <c r="S196" s="155">
        <f t="shared" si="11"/>
        <v>50</v>
      </c>
      <c r="T196" s="155" t="e">
        <f t="shared" si="12"/>
        <v>#DIV/0!</v>
      </c>
      <c r="U196" s="155">
        <f t="shared" si="13"/>
        <v>100</v>
      </c>
      <c r="V196" s="155" t="e">
        <f t="shared" si="14"/>
        <v>#DIV/0!</v>
      </c>
      <c r="W196" s="155" t="e">
        <f t="shared" si="15"/>
        <v>#DIV/0!</v>
      </c>
      <c r="Z196">
        <v>1</v>
      </c>
      <c r="AA196">
        <v>0</v>
      </c>
      <c r="AB196">
        <v>1</v>
      </c>
      <c r="AC196">
        <v>0</v>
      </c>
    </row>
    <row r="197" spans="1:29" x14ac:dyDescent="0.25">
      <c r="A197" s="21">
        <v>3516903</v>
      </c>
      <c r="B197" s="22" t="s">
        <v>284</v>
      </c>
      <c r="C197" s="22" t="s">
        <v>757</v>
      </c>
      <c r="D197" s="22" t="s">
        <v>758</v>
      </c>
      <c r="E197" s="23">
        <v>35157</v>
      </c>
      <c r="F197" s="22" t="s">
        <v>48</v>
      </c>
      <c r="G197" s="22" t="s">
        <v>6</v>
      </c>
      <c r="H197" s="22" t="s">
        <v>7</v>
      </c>
      <c r="I197" s="22">
        <v>1</v>
      </c>
      <c r="J197" s="22">
        <v>0</v>
      </c>
      <c r="K197" s="22">
        <v>1</v>
      </c>
      <c r="L197" s="22">
        <v>0</v>
      </c>
      <c r="M197" s="65">
        <v>0</v>
      </c>
      <c r="N197" s="65">
        <v>1</v>
      </c>
      <c r="O197" s="65">
        <v>0</v>
      </c>
      <c r="P197" s="65">
        <v>1</v>
      </c>
      <c r="Q197" s="65">
        <v>0</v>
      </c>
      <c r="R197" s="65">
        <v>0</v>
      </c>
      <c r="S197" s="155">
        <f t="shared" ref="S197:S260" si="16">I197/N197*100</f>
        <v>100</v>
      </c>
      <c r="T197" s="155" t="e">
        <f t="shared" ref="T197:T260" si="17">J197/O197*100</f>
        <v>#DIV/0!</v>
      </c>
      <c r="U197" s="155">
        <f t="shared" ref="U197:U260" si="18">K197/P197*100</f>
        <v>100</v>
      </c>
      <c r="V197" s="155" t="e">
        <f t="shared" ref="V197:V260" si="19">L197/Q197*100</f>
        <v>#DIV/0!</v>
      </c>
      <c r="W197" s="155" t="e">
        <f t="shared" ref="W197:W260" si="20">M197/R197*100</f>
        <v>#DIV/0!</v>
      </c>
      <c r="Z197">
        <v>1</v>
      </c>
      <c r="AA197">
        <v>0</v>
      </c>
      <c r="AB197">
        <v>1</v>
      </c>
      <c r="AC197">
        <v>0</v>
      </c>
    </row>
    <row r="198" spans="1:29" x14ac:dyDescent="0.25">
      <c r="A198" s="21">
        <v>3517000</v>
      </c>
      <c r="B198" s="22" t="s">
        <v>285</v>
      </c>
      <c r="C198" s="22" t="s">
        <v>761</v>
      </c>
      <c r="D198" s="22" t="s">
        <v>762</v>
      </c>
      <c r="E198" s="23">
        <v>35065</v>
      </c>
      <c r="F198" s="22" t="s">
        <v>172</v>
      </c>
      <c r="G198" s="22" t="s">
        <v>19</v>
      </c>
      <c r="H198" s="22" t="s">
        <v>20</v>
      </c>
      <c r="I198" s="22">
        <v>0</v>
      </c>
      <c r="J198" s="22">
        <v>0</v>
      </c>
      <c r="K198" s="22">
        <v>0</v>
      </c>
      <c r="L198" s="22">
        <v>2</v>
      </c>
      <c r="M198" s="65">
        <v>1</v>
      </c>
      <c r="N198" s="65">
        <v>0</v>
      </c>
      <c r="O198" s="65">
        <v>0</v>
      </c>
      <c r="P198" s="65">
        <v>0</v>
      </c>
      <c r="Q198" s="65">
        <v>2</v>
      </c>
      <c r="R198" s="65">
        <v>1</v>
      </c>
      <c r="S198" s="155" t="e">
        <f t="shared" si="16"/>
        <v>#DIV/0!</v>
      </c>
      <c r="T198" s="155" t="e">
        <f t="shared" si="17"/>
        <v>#DIV/0!</v>
      </c>
      <c r="U198" s="155" t="e">
        <f t="shared" si="18"/>
        <v>#DIV/0!</v>
      </c>
      <c r="V198" s="155">
        <f t="shared" si="19"/>
        <v>100</v>
      </c>
      <c r="W198" s="155">
        <f t="shared" si="20"/>
        <v>100</v>
      </c>
      <c r="Z198">
        <v>0</v>
      </c>
      <c r="AA198">
        <v>0</v>
      </c>
      <c r="AB198">
        <v>0</v>
      </c>
      <c r="AC198">
        <v>2</v>
      </c>
    </row>
    <row r="199" spans="1:29" x14ac:dyDescent="0.25">
      <c r="A199" s="21">
        <v>3517109</v>
      </c>
      <c r="B199" s="22" t="s">
        <v>286</v>
      </c>
      <c r="C199" s="22" t="s">
        <v>757</v>
      </c>
      <c r="D199" s="22" t="s">
        <v>758</v>
      </c>
      <c r="E199" s="23">
        <v>35023</v>
      </c>
      <c r="F199" s="22" t="s">
        <v>45</v>
      </c>
      <c r="G199" s="22" t="s">
        <v>43</v>
      </c>
      <c r="H199" s="22" t="s">
        <v>44</v>
      </c>
      <c r="I199" s="22">
        <v>0</v>
      </c>
      <c r="J199" s="22">
        <v>0</v>
      </c>
      <c r="K199" s="22">
        <v>0</v>
      </c>
      <c r="L199" s="22">
        <v>0</v>
      </c>
      <c r="M199" s="65">
        <v>0</v>
      </c>
      <c r="N199" s="65">
        <v>0</v>
      </c>
      <c r="O199" s="65">
        <v>0</v>
      </c>
      <c r="P199" s="65">
        <v>0</v>
      </c>
      <c r="Q199" s="65">
        <v>0</v>
      </c>
      <c r="R199" s="65">
        <v>0</v>
      </c>
      <c r="S199" s="155" t="e">
        <f t="shared" si="16"/>
        <v>#DIV/0!</v>
      </c>
      <c r="T199" s="155" t="e">
        <f t="shared" si="17"/>
        <v>#DIV/0!</v>
      </c>
      <c r="U199" s="155" t="e">
        <f t="shared" si="18"/>
        <v>#DIV/0!</v>
      </c>
      <c r="V199" s="155" t="e">
        <f t="shared" si="19"/>
        <v>#DIV/0!</v>
      </c>
      <c r="W199" s="155" t="e">
        <f t="shared" si="20"/>
        <v>#DIV/0!</v>
      </c>
      <c r="Z199">
        <v>0</v>
      </c>
      <c r="AA199">
        <v>0</v>
      </c>
      <c r="AB199">
        <v>0</v>
      </c>
      <c r="AC199">
        <v>0</v>
      </c>
    </row>
    <row r="200" spans="1:29" x14ac:dyDescent="0.25">
      <c r="A200" s="21">
        <v>3517208</v>
      </c>
      <c r="B200" s="22" t="s">
        <v>287</v>
      </c>
      <c r="C200" s="22" t="s">
        <v>761</v>
      </c>
      <c r="D200" s="22" t="s">
        <v>762</v>
      </c>
      <c r="E200" s="23">
        <v>35065</v>
      </c>
      <c r="F200" s="22" t="s">
        <v>172</v>
      </c>
      <c r="G200" s="22" t="s">
        <v>19</v>
      </c>
      <c r="H200" s="22" t="s">
        <v>20</v>
      </c>
      <c r="I200" s="22">
        <v>0</v>
      </c>
      <c r="J200" s="22">
        <v>0</v>
      </c>
      <c r="K200" s="22">
        <v>0</v>
      </c>
      <c r="L200" s="22">
        <v>1</v>
      </c>
      <c r="M200" s="65">
        <v>0</v>
      </c>
      <c r="N200" s="65">
        <v>0</v>
      </c>
      <c r="O200" s="65">
        <v>0</v>
      </c>
      <c r="P200" s="65">
        <v>0</v>
      </c>
      <c r="Q200" s="65">
        <v>1</v>
      </c>
      <c r="R200" s="65">
        <v>0</v>
      </c>
      <c r="S200" s="155" t="e">
        <f t="shared" si="16"/>
        <v>#DIV/0!</v>
      </c>
      <c r="T200" s="155" t="e">
        <f t="shared" si="17"/>
        <v>#DIV/0!</v>
      </c>
      <c r="U200" s="155" t="e">
        <f t="shared" si="18"/>
        <v>#DIV/0!</v>
      </c>
      <c r="V200" s="155">
        <f t="shared" si="19"/>
        <v>100</v>
      </c>
      <c r="W200" s="155" t="e">
        <f t="shared" si="20"/>
        <v>#DIV/0!</v>
      </c>
      <c r="Z200">
        <v>0</v>
      </c>
      <c r="AA200">
        <v>0</v>
      </c>
      <c r="AB200">
        <v>0</v>
      </c>
      <c r="AC200">
        <v>1</v>
      </c>
    </row>
    <row r="201" spans="1:29" x14ac:dyDescent="0.25">
      <c r="A201" s="21">
        <v>3517307</v>
      </c>
      <c r="B201" s="22" t="s">
        <v>288</v>
      </c>
      <c r="C201" s="22" t="s">
        <v>755</v>
      </c>
      <c r="D201" s="22" t="s">
        <v>756</v>
      </c>
      <c r="E201" s="23">
        <v>35093</v>
      </c>
      <c r="F201" s="22" t="s">
        <v>3</v>
      </c>
      <c r="G201" s="22" t="s">
        <v>2</v>
      </c>
      <c r="H201" s="22" t="s">
        <v>3</v>
      </c>
      <c r="I201" s="22">
        <v>0</v>
      </c>
      <c r="J201" s="22">
        <v>0</v>
      </c>
      <c r="K201" s="22">
        <v>0</v>
      </c>
      <c r="L201" s="22">
        <v>0</v>
      </c>
      <c r="M201" s="65">
        <v>0</v>
      </c>
      <c r="N201" s="65">
        <v>0</v>
      </c>
      <c r="O201" s="65">
        <v>0</v>
      </c>
      <c r="P201" s="65">
        <v>0</v>
      </c>
      <c r="Q201" s="65">
        <v>0</v>
      </c>
      <c r="R201" s="65">
        <v>0</v>
      </c>
      <c r="S201" s="155" t="e">
        <f t="shared" si="16"/>
        <v>#DIV/0!</v>
      </c>
      <c r="T201" s="155" t="e">
        <f t="shared" si="17"/>
        <v>#DIV/0!</v>
      </c>
      <c r="U201" s="155" t="e">
        <f t="shared" si="18"/>
        <v>#DIV/0!</v>
      </c>
      <c r="V201" s="155" t="e">
        <f t="shared" si="19"/>
        <v>#DIV/0!</v>
      </c>
      <c r="W201" s="155" t="e">
        <f t="shared" si="20"/>
        <v>#DIV/0!</v>
      </c>
      <c r="Z201">
        <v>0</v>
      </c>
      <c r="AA201">
        <v>0</v>
      </c>
      <c r="AB201">
        <v>0</v>
      </c>
      <c r="AC201">
        <v>0</v>
      </c>
    </row>
    <row r="202" spans="1:29" x14ac:dyDescent="0.25">
      <c r="A202" s="21">
        <v>3517406</v>
      </c>
      <c r="B202" s="22" t="s">
        <v>289</v>
      </c>
      <c r="C202" s="22" t="s">
        <v>769</v>
      </c>
      <c r="D202" s="22" t="s">
        <v>770</v>
      </c>
      <c r="E202" s="23">
        <v>35051</v>
      </c>
      <c r="F202" s="22" t="s">
        <v>37</v>
      </c>
      <c r="G202" s="22" t="s">
        <v>35</v>
      </c>
      <c r="H202" s="22" t="s">
        <v>36</v>
      </c>
      <c r="I202" s="22">
        <v>5</v>
      </c>
      <c r="J202" s="22">
        <v>4</v>
      </c>
      <c r="K202" s="22">
        <v>2</v>
      </c>
      <c r="L202" s="22">
        <v>3</v>
      </c>
      <c r="M202" s="65">
        <v>0</v>
      </c>
      <c r="N202" s="65">
        <v>5</v>
      </c>
      <c r="O202" s="65">
        <v>4</v>
      </c>
      <c r="P202" s="65">
        <v>2</v>
      </c>
      <c r="Q202" s="65">
        <v>3</v>
      </c>
      <c r="R202" s="65">
        <v>1</v>
      </c>
      <c r="S202" s="155">
        <f t="shared" si="16"/>
        <v>100</v>
      </c>
      <c r="T202" s="155">
        <f t="shared" si="17"/>
        <v>100</v>
      </c>
      <c r="U202" s="155">
        <f t="shared" si="18"/>
        <v>100</v>
      </c>
      <c r="V202" s="155">
        <f t="shared" si="19"/>
        <v>100</v>
      </c>
      <c r="W202" s="155">
        <f t="shared" si="20"/>
        <v>0</v>
      </c>
      <c r="Z202">
        <v>5</v>
      </c>
      <c r="AA202">
        <v>4</v>
      </c>
      <c r="AB202">
        <v>2</v>
      </c>
      <c r="AC202">
        <v>3</v>
      </c>
    </row>
    <row r="203" spans="1:29" x14ac:dyDescent="0.25">
      <c r="A203" s="21">
        <v>3517505</v>
      </c>
      <c r="B203" s="22" t="s">
        <v>290</v>
      </c>
      <c r="C203" s="22" t="s">
        <v>757</v>
      </c>
      <c r="D203" s="22" t="s">
        <v>758</v>
      </c>
      <c r="E203" s="23">
        <v>35155</v>
      </c>
      <c r="F203" s="22" t="s">
        <v>7</v>
      </c>
      <c r="G203" s="22" t="s">
        <v>6</v>
      </c>
      <c r="H203" s="22" t="s">
        <v>7</v>
      </c>
      <c r="I203" s="22">
        <v>2</v>
      </c>
      <c r="J203" s="22">
        <v>1</v>
      </c>
      <c r="K203" s="22">
        <v>0</v>
      </c>
      <c r="L203" s="22">
        <v>1</v>
      </c>
      <c r="M203" s="65">
        <v>1</v>
      </c>
      <c r="N203" s="65">
        <v>2</v>
      </c>
      <c r="O203" s="65">
        <v>1</v>
      </c>
      <c r="P203" s="65">
        <v>0</v>
      </c>
      <c r="Q203" s="65">
        <v>1</v>
      </c>
      <c r="R203" s="65">
        <v>1</v>
      </c>
      <c r="S203" s="155">
        <f t="shared" si="16"/>
        <v>100</v>
      </c>
      <c r="T203" s="155">
        <f t="shared" si="17"/>
        <v>100</v>
      </c>
      <c r="U203" s="155" t="e">
        <f t="shared" si="18"/>
        <v>#DIV/0!</v>
      </c>
      <c r="V203" s="155">
        <f t="shared" si="19"/>
        <v>100</v>
      </c>
      <c r="W203" s="155">
        <f t="shared" si="20"/>
        <v>100</v>
      </c>
      <c r="Z203">
        <v>2</v>
      </c>
      <c r="AA203">
        <v>1</v>
      </c>
      <c r="AB203">
        <v>0</v>
      </c>
      <c r="AC203">
        <v>1</v>
      </c>
    </row>
    <row r="204" spans="1:29" x14ac:dyDescent="0.25">
      <c r="A204" s="21">
        <v>3517604</v>
      </c>
      <c r="B204" s="22" t="s">
        <v>291</v>
      </c>
      <c r="C204" s="22" t="s">
        <v>765</v>
      </c>
      <c r="D204" s="22" t="s">
        <v>766</v>
      </c>
      <c r="E204" s="23">
        <v>35162</v>
      </c>
      <c r="F204" s="22" t="s">
        <v>75</v>
      </c>
      <c r="G204" s="22" t="s">
        <v>27</v>
      </c>
      <c r="H204" s="22" t="s">
        <v>28</v>
      </c>
      <c r="I204" s="22">
        <v>0</v>
      </c>
      <c r="J204" s="22">
        <v>0</v>
      </c>
      <c r="K204" s="22">
        <v>0</v>
      </c>
      <c r="L204" s="22">
        <v>0</v>
      </c>
      <c r="M204" s="65">
        <v>0</v>
      </c>
      <c r="N204" s="65">
        <v>0</v>
      </c>
      <c r="O204" s="65">
        <v>0</v>
      </c>
      <c r="P204" s="65">
        <v>0</v>
      </c>
      <c r="Q204" s="65">
        <v>0</v>
      </c>
      <c r="R204" s="65">
        <v>0</v>
      </c>
      <c r="S204" s="155" t="e">
        <f t="shared" si="16"/>
        <v>#DIV/0!</v>
      </c>
      <c r="T204" s="155" t="e">
        <f t="shared" si="17"/>
        <v>#DIV/0!</v>
      </c>
      <c r="U204" s="155" t="e">
        <f t="shared" si="18"/>
        <v>#DIV/0!</v>
      </c>
      <c r="V204" s="155" t="e">
        <f t="shared" si="19"/>
        <v>#DIV/0!</v>
      </c>
      <c r="W204" s="155" t="e">
        <f t="shared" si="20"/>
        <v>#DIV/0!</v>
      </c>
      <c r="Z204">
        <v>0</v>
      </c>
      <c r="AA204">
        <v>0</v>
      </c>
      <c r="AB204">
        <v>0</v>
      </c>
      <c r="AC204">
        <v>0</v>
      </c>
    </row>
    <row r="205" spans="1:29" x14ac:dyDescent="0.25">
      <c r="A205" s="21">
        <v>3517703</v>
      </c>
      <c r="B205" s="22" t="s">
        <v>292</v>
      </c>
      <c r="C205" s="22" t="s">
        <v>769</v>
      </c>
      <c r="D205" s="22" t="s">
        <v>770</v>
      </c>
      <c r="E205" s="23">
        <v>35083</v>
      </c>
      <c r="F205" s="22" t="s">
        <v>83</v>
      </c>
      <c r="G205" s="22" t="s">
        <v>81</v>
      </c>
      <c r="H205" s="22" t="s">
        <v>82</v>
      </c>
      <c r="I205" s="22">
        <v>3</v>
      </c>
      <c r="J205" s="22">
        <v>2</v>
      </c>
      <c r="K205" s="22">
        <v>2</v>
      </c>
      <c r="L205" s="22">
        <v>3</v>
      </c>
      <c r="M205" s="65">
        <v>1</v>
      </c>
      <c r="N205" s="65">
        <v>3</v>
      </c>
      <c r="O205" s="65">
        <v>2</v>
      </c>
      <c r="P205" s="65">
        <v>2</v>
      </c>
      <c r="Q205" s="65">
        <v>3</v>
      </c>
      <c r="R205" s="65">
        <v>1</v>
      </c>
      <c r="S205" s="155">
        <f t="shared" si="16"/>
        <v>100</v>
      </c>
      <c r="T205" s="155">
        <f t="shared" si="17"/>
        <v>100</v>
      </c>
      <c r="U205" s="155">
        <f t="shared" si="18"/>
        <v>100</v>
      </c>
      <c r="V205" s="155">
        <f t="shared" si="19"/>
        <v>100</v>
      </c>
      <c r="W205" s="155">
        <f t="shared" si="20"/>
        <v>100</v>
      </c>
      <c r="Z205">
        <v>3</v>
      </c>
      <c r="AA205">
        <v>2</v>
      </c>
      <c r="AB205">
        <v>2</v>
      </c>
      <c r="AC205">
        <v>3</v>
      </c>
    </row>
    <row r="206" spans="1:29" x14ac:dyDescent="0.25">
      <c r="A206" s="21">
        <v>3517802</v>
      </c>
      <c r="B206" s="22" t="s">
        <v>293</v>
      </c>
      <c r="C206" s="22" t="s">
        <v>757</v>
      </c>
      <c r="D206" s="22" t="s">
        <v>758</v>
      </c>
      <c r="E206" s="23">
        <v>35022</v>
      </c>
      <c r="F206" s="22" t="s">
        <v>63</v>
      </c>
      <c r="G206" s="22" t="s">
        <v>43</v>
      </c>
      <c r="H206" s="22" t="s">
        <v>44</v>
      </c>
      <c r="I206" s="22">
        <v>1</v>
      </c>
      <c r="J206" s="22">
        <v>1</v>
      </c>
      <c r="K206" s="22">
        <v>1</v>
      </c>
      <c r="L206" s="22">
        <v>1</v>
      </c>
      <c r="M206" s="65">
        <v>0</v>
      </c>
      <c r="N206" s="65">
        <v>1</v>
      </c>
      <c r="O206" s="65">
        <v>1</v>
      </c>
      <c r="P206" s="65">
        <v>1</v>
      </c>
      <c r="Q206" s="65">
        <v>2</v>
      </c>
      <c r="R206" s="65">
        <v>0</v>
      </c>
      <c r="S206" s="155">
        <f t="shared" si="16"/>
        <v>100</v>
      </c>
      <c r="T206" s="155">
        <f t="shared" si="17"/>
        <v>100</v>
      </c>
      <c r="U206" s="155">
        <f t="shared" si="18"/>
        <v>100</v>
      </c>
      <c r="V206" s="155">
        <f t="shared" si="19"/>
        <v>50</v>
      </c>
      <c r="W206" s="155" t="e">
        <f t="shared" si="20"/>
        <v>#DIV/0!</v>
      </c>
      <c r="Z206">
        <v>1</v>
      </c>
      <c r="AA206">
        <v>1</v>
      </c>
      <c r="AB206">
        <v>1</v>
      </c>
      <c r="AC206">
        <v>1</v>
      </c>
    </row>
    <row r="207" spans="1:29" x14ac:dyDescent="0.25">
      <c r="A207" s="21">
        <v>3517901</v>
      </c>
      <c r="B207" s="22" t="s">
        <v>294</v>
      </c>
      <c r="C207" s="22" t="s">
        <v>769</v>
      </c>
      <c r="D207" s="22" t="s">
        <v>770</v>
      </c>
      <c r="E207" s="23">
        <v>35051</v>
      </c>
      <c r="F207" s="22" t="s">
        <v>37</v>
      </c>
      <c r="G207" s="22" t="s">
        <v>35</v>
      </c>
      <c r="H207" s="22" t="s">
        <v>36</v>
      </c>
      <c r="I207" s="22">
        <v>1</v>
      </c>
      <c r="J207" s="22">
        <v>2</v>
      </c>
      <c r="K207" s="22">
        <v>0</v>
      </c>
      <c r="L207" s="22">
        <v>1</v>
      </c>
      <c r="M207" s="65">
        <v>0</v>
      </c>
      <c r="N207" s="65">
        <v>1</v>
      </c>
      <c r="O207" s="65">
        <v>2</v>
      </c>
      <c r="P207" s="65">
        <v>0</v>
      </c>
      <c r="Q207" s="65">
        <v>1</v>
      </c>
      <c r="R207" s="65">
        <v>0</v>
      </c>
      <c r="S207" s="155">
        <f t="shared" si="16"/>
        <v>100</v>
      </c>
      <c r="T207" s="155">
        <f t="shared" si="17"/>
        <v>100</v>
      </c>
      <c r="U207" s="155" t="e">
        <f t="shared" si="18"/>
        <v>#DIV/0!</v>
      </c>
      <c r="V207" s="155">
        <f t="shared" si="19"/>
        <v>100</v>
      </c>
      <c r="W207" s="155" t="e">
        <f t="shared" si="20"/>
        <v>#DIV/0!</v>
      </c>
      <c r="Z207">
        <v>1</v>
      </c>
      <c r="AA207">
        <v>2</v>
      </c>
      <c r="AB207">
        <v>0</v>
      </c>
      <c r="AC207">
        <v>1</v>
      </c>
    </row>
    <row r="208" spans="1:29" x14ac:dyDescent="0.25">
      <c r="A208" s="21">
        <v>3518008</v>
      </c>
      <c r="B208" s="22" t="s">
        <v>295</v>
      </c>
      <c r="C208" s="22" t="s">
        <v>757</v>
      </c>
      <c r="D208" s="22" t="s">
        <v>758</v>
      </c>
      <c r="E208" s="23">
        <v>35154</v>
      </c>
      <c r="F208" s="22" t="s">
        <v>263</v>
      </c>
      <c r="G208" s="22" t="s">
        <v>6</v>
      </c>
      <c r="H208" s="22" t="s">
        <v>7</v>
      </c>
      <c r="I208" s="22">
        <v>0</v>
      </c>
      <c r="J208" s="22">
        <v>0</v>
      </c>
      <c r="K208" s="22">
        <v>0</v>
      </c>
      <c r="L208" s="22">
        <v>0</v>
      </c>
      <c r="M208" s="65">
        <v>0</v>
      </c>
      <c r="N208" s="65">
        <v>0</v>
      </c>
      <c r="O208" s="65">
        <v>0</v>
      </c>
      <c r="P208" s="65">
        <v>1</v>
      </c>
      <c r="Q208" s="65">
        <v>0</v>
      </c>
      <c r="R208" s="65">
        <v>0</v>
      </c>
      <c r="S208" s="155" t="e">
        <f t="shared" si="16"/>
        <v>#DIV/0!</v>
      </c>
      <c r="T208" s="155" t="e">
        <f t="shared" si="17"/>
        <v>#DIV/0!</v>
      </c>
      <c r="U208" s="155">
        <f t="shared" si="18"/>
        <v>0</v>
      </c>
      <c r="V208" s="155" t="e">
        <f t="shared" si="19"/>
        <v>#DIV/0!</v>
      </c>
      <c r="W208" s="155" t="e">
        <f t="shared" si="20"/>
        <v>#DIV/0!</v>
      </c>
      <c r="Z208">
        <v>0</v>
      </c>
      <c r="AA208">
        <v>0</v>
      </c>
      <c r="AB208">
        <v>0</v>
      </c>
      <c r="AC208">
        <v>0</v>
      </c>
    </row>
    <row r="209" spans="1:29" x14ac:dyDescent="0.25">
      <c r="A209" s="21">
        <v>3518107</v>
      </c>
      <c r="B209" s="22" t="s">
        <v>296</v>
      </c>
      <c r="C209" s="22" t="s">
        <v>755</v>
      </c>
      <c r="D209" s="22" t="s">
        <v>756</v>
      </c>
      <c r="E209" s="23">
        <v>35093</v>
      </c>
      <c r="F209" s="22" t="s">
        <v>3</v>
      </c>
      <c r="G209" s="22" t="s">
        <v>2</v>
      </c>
      <c r="H209" s="22" t="s">
        <v>3</v>
      </c>
      <c r="I209" s="22">
        <v>0</v>
      </c>
      <c r="J209" s="22">
        <v>0</v>
      </c>
      <c r="K209" s="22">
        <v>0</v>
      </c>
      <c r="L209" s="22">
        <v>0</v>
      </c>
      <c r="M209" s="65">
        <v>0</v>
      </c>
      <c r="N209" s="65">
        <v>0</v>
      </c>
      <c r="O209" s="65">
        <v>0</v>
      </c>
      <c r="P209" s="65">
        <v>0</v>
      </c>
      <c r="Q209" s="65">
        <v>0</v>
      </c>
      <c r="R209" s="65">
        <v>0</v>
      </c>
      <c r="S209" s="155" t="e">
        <f t="shared" si="16"/>
        <v>#DIV/0!</v>
      </c>
      <c r="T209" s="155" t="e">
        <f t="shared" si="17"/>
        <v>#DIV/0!</v>
      </c>
      <c r="U209" s="155" t="e">
        <f t="shared" si="18"/>
        <v>#DIV/0!</v>
      </c>
      <c r="V209" s="155" t="e">
        <f t="shared" si="19"/>
        <v>#DIV/0!</v>
      </c>
      <c r="W209" s="155" t="e">
        <f t="shared" si="20"/>
        <v>#DIV/0!</v>
      </c>
      <c r="Z209">
        <v>0</v>
      </c>
      <c r="AA209">
        <v>0</v>
      </c>
      <c r="AB209">
        <v>0</v>
      </c>
      <c r="AC209">
        <v>0</v>
      </c>
    </row>
    <row r="210" spans="1:29" x14ac:dyDescent="0.25">
      <c r="A210" s="21">
        <v>3518206</v>
      </c>
      <c r="B210" s="22" t="s">
        <v>297</v>
      </c>
      <c r="C210" s="22" t="s">
        <v>757</v>
      </c>
      <c r="D210" s="22" t="s">
        <v>758</v>
      </c>
      <c r="E210" s="23">
        <v>35021</v>
      </c>
      <c r="F210" s="22" t="s">
        <v>78</v>
      </c>
      <c r="G210" s="22" t="s">
        <v>43</v>
      </c>
      <c r="H210" s="22" t="s">
        <v>44</v>
      </c>
      <c r="I210" s="22">
        <v>1</v>
      </c>
      <c r="J210" s="22">
        <v>3</v>
      </c>
      <c r="K210" s="22">
        <v>4</v>
      </c>
      <c r="L210" s="22">
        <v>1</v>
      </c>
      <c r="M210" s="65">
        <v>1</v>
      </c>
      <c r="N210" s="65">
        <v>1</v>
      </c>
      <c r="O210" s="65">
        <v>3</v>
      </c>
      <c r="P210" s="65">
        <v>4</v>
      </c>
      <c r="Q210" s="65">
        <v>1</v>
      </c>
      <c r="R210" s="65">
        <v>1</v>
      </c>
      <c r="S210" s="155">
        <f t="shared" si="16"/>
        <v>100</v>
      </c>
      <c r="T210" s="155">
        <f t="shared" si="17"/>
        <v>100</v>
      </c>
      <c r="U210" s="155">
        <f t="shared" si="18"/>
        <v>100</v>
      </c>
      <c r="V210" s="155">
        <f t="shared" si="19"/>
        <v>100</v>
      </c>
      <c r="W210" s="155">
        <f t="shared" si="20"/>
        <v>100</v>
      </c>
      <c r="Z210">
        <v>1</v>
      </c>
      <c r="AA210">
        <v>3</v>
      </c>
      <c r="AB210">
        <v>4</v>
      </c>
      <c r="AC210">
        <v>1</v>
      </c>
    </row>
    <row r="211" spans="1:29" x14ac:dyDescent="0.25">
      <c r="A211" s="21">
        <v>3518305</v>
      </c>
      <c r="B211" s="22" t="s">
        <v>298</v>
      </c>
      <c r="C211" s="22" t="s">
        <v>773</v>
      </c>
      <c r="D211" s="22" t="s">
        <v>774</v>
      </c>
      <c r="E211" s="23">
        <v>35011</v>
      </c>
      <c r="F211" s="22" t="s">
        <v>100</v>
      </c>
      <c r="G211" s="22" t="s">
        <v>98</v>
      </c>
      <c r="H211" s="22" t="s">
        <v>99</v>
      </c>
      <c r="I211" s="22">
        <v>0</v>
      </c>
      <c r="J211" s="22">
        <v>0</v>
      </c>
      <c r="K211" s="22">
        <v>0</v>
      </c>
      <c r="L211" s="22">
        <v>1</v>
      </c>
      <c r="M211" s="65">
        <v>0</v>
      </c>
      <c r="N211" s="65">
        <v>0</v>
      </c>
      <c r="O211" s="65">
        <v>0</v>
      </c>
      <c r="P211" s="65">
        <v>0</v>
      </c>
      <c r="Q211" s="65">
        <v>1</v>
      </c>
      <c r="R211" s="65">
        <v>0</v>
      </c>
      <c r="S211" s="155" t="e">
        <f t="shared" si="16"/>
        <v>#DIV/0!</v>
      </c>
      <c r="T211" s="155" t="e">
        <f t="shared" si="17"/>
        <v>#DIV/0!</v>
      </c>
      <c r="U211" s="155" t="e">
        <f t="shared" si="18"/>
        <v>#DIV/0!</v>
      </c>
      <c r="V211" s="155">
        <f t="shared" si="19"/>
        <v>100</v>
      </c>
      <c r="W211" s="155" t="e">
        <f t="shared" si="20"/>
        <v>#DIV/0!</v>
      </c>
      <c r="Z211">
        <v>0</v>
      </c>
      <c r="AA211">
        <v>0</v>
      </c>
      <c r="AB211">
        <v>0</v>
      </c>
      <c r="AC211">
        <v>1</v>
      </c>
    </row>
    <row r="212" spans="1:29" x14ac:dyDescent="0.25">
      <c r="A212" s="21">
        <v>3518404</v>
      </c>
      <c r="B212" s="22" t="s">
        <v>299</v>
      </c>
      <c r="C212" s="22" t="s">
        <v>771</v>
      </c>
      <c r="D212" s="22" t="s">
        <v>772</v>
      </c>
      <c r="E212" s="23">
        <v>35172</v>
      </c>
      <c r="F212" s="22" t="s">
        <v>71</v>
      </c>
      <c r="G212" s="22" t="s">
        <v>69</v>
      </c>
      <c r="H212" s="22" t="s">
        <v>70</v>
      </c>
      <c r="I212" s="22">
        <v>2</v>
      </c>
      <c r="J212" s="22">
        <v>2</v>
      </c>
      <c r="K212" s="22">
        <v>3</v>
      </c>
      <c r="L212" s="22">
        <v>5</v>
      </c>
      <c r="M212" s="65">
        <v>3</v>
      </c>
      <c r="N212" s="65">
        <v>3</v>
      </c>
      <c r="O212" s="65">
        <v>2</v>
      </c>
      <c r="P212" s="65">
        <v>3</v>
      </c>
      <c r="Q212" s="65">
        <v>6</v>
      </c>
      <c r="R212" s="65">
        <v>3</v>
      </c>
      <c r="S212" s="155">
        <f t="shared" si="16"/>
        <v>66.666666666666657</v>
      </c>
      <c r="T212" s="155">
        <f t="shared" si="17"/>
        <v>100</v>
      </c>
      <c r="U212" s="155">
        <f t="shared" si="18"/>
        <v>100</v>
      </c>
      <c r="V212" s="155">
        <f t="shared" si="19"/>
        <v>83.333333333333343</v>
      </c>
      <c r="W212" s="155">
        <f t="shared" si="20"/>
        <v>100</v>
      </c>
      <c r="Z212">
        <v>2</v>
      </c>
      <c r="AA212">
        <v>2</v>
      </c>
      <c r="AB212">
        <v>3</v>
      </c>
      <c r="AC212">
        <v>5</v>
      </c>
    </row>
    <row r="213" spans="1:29" x14ac:dyDescent="0.25">
      <c r="A213" s="21">
        <v>3518503</v>
      </c>
      <c r="B213" s="22" t="s">
        <v>300</v>
      </c>
      <c r="C213" s="22" t="s">
        <v>765</v>
      </c>
      <c r="D213" s="22" t="s">
        <v>766</v>
      </c>
      <c r="E213" s="23">
        <v>35161</v>
      </c>
      <c r="F213" s="22" t="s">
        <v>29</v>
      </c>
      <c r="G213" s="22" t="s">
        <v>27</v>
      </c>
      <c r="H213" s="22" t="s">
        <v>28</v>
      </c>
      <c r="I213" s="22">
        <v>1</v>
      </c>
      <c r="J213" s="22">
        <v>0</v>
      </c>
      <c r="K213" s="22">
        <v>0</v>
      </c>
      <c r="L213" s="22">
        <v>0</v>
      </c>
      <c r="M213" s="65">
        <v>0</v>
      </c>
      <c r="N213" s="65">
        <v>1</v>
      </c>
      <c r="O213" s="65">
        <v>0</v>
      </c>
      <c r="P213" s="65">
        <v>0</v>
      </c>
      <c r="Q213" s="65">
        <v>0</v>
      </c>
      <c r="R213" s="65">
        <v>0</v>
      </c>
      <c r="S213" s="155">
        <f t="shared" si="16"/>
        <v>100</v>
      </c>
      <c r="T213" s="155" t="e">
        <f t="shared" si="17"/>
        <v>#DIV/0!</v>
      </c>
      <c r="U213" s="155" t="e">
        <f t="shared" si="18"/>
        <v>#DIV/0!</v>
      </c>
      <c r="V213" s="155" t="e">
        <f t="shared" si="19"/>
        <v>#DIV/0!</v>
      </c>
      <c r="W213" s="155" t="e">
        <f t="shared" si="20"/>
        <v>#DIV/0!</v>
      </c>
      <c r="Z213">
        <v>1</v>
      </c>
      <c r="AA213">
        <v>0</v>
      </c>
      <c r="AB213">
        <v>0</v>
      </c>
      <c r="AC213">
        <v>0</v>
      </c>
    </row>
    <row r="214" spans="1:29" x14ac:dyDescent="0.25">
      <c r="A214" s="21">
        <v>3518602</v>
      </c>
      <c r="B214" s="22" t="s">
        <v>301</v>
      </c>
      <c r="C214" s="22" t="s">
        <v>769</v>
      </c>
      <c r="D214" s="22" t="s">
        <v>770</v>
      </c>
      <c r="E214" s="23">
        <v>35131</v>
      </c>
      <c r="F214" s="22" t="s">
        <v>126</v>
      </c>
      <c r="G214" s="22" t="s">
        <v>39</v>
      </c>
      <c r="H214" s="22" t="s">
        <v>40</v>
      </c>
      <c r="I214" s="22">
        <v>0</v>
      </c>
      <c r="J214" s="22">
        <v>2</v>
      </c>
      <c r="K214" s="22">
        <v>1</v>
      </c>
      <c r="L214" s="22">
        <v>2</v>
      </c>
      <c r="M214" s="65">
        <v>3</v>
      </c>
      <c r="N214" s="65">
        <v>0</v>
      </c>
      <c r="O214" s="65">
        <v>2</v>
      </c>
      <c r="P214" s="65">
        <v>1</v>
      </c>
      <c r="Q214" s="65">
        <v>2</v>
      </c>
      <c r="R214" s="65">
        <v>3</v>
      </c>
      <c r="S214" s="155" t="e">
        <f t="shared" si="16"/>
        <v>#DIV/0!</v>
      </c>
      <c r="T214" s="155">
        <f t="shared" si="17"/>
        <v>100</v>
      </c>
      <c r="U214" s="155">
        <f t="shared" si="18"/>
        <v>100</v>
      </c>
      <c r="V214" s="155">
        <f t="shared" si="19"/>
        <v>100</v>
      </c>
      <c r="W214" s="155">
        <f t="shared" si="20"/>
        <v>100</v>
      </c>
      <c r="Z214">
        <v>0</v>
      </c>
      <c r="AA214">
        <v>2</v>
      </c>
      <c r="AB214">
        <v>1</v>
      </c>
      <c r="AC214">
        <v>2</v>
      </c>
    </row>
    <row r="215" spans="1:29" x14ac:dyDescent="0.25">
      <c r="A215" s="21">
        <v>3518701</v>
      </c>
      <c r="B215" s="22" t="s">
        <v>302</v>
      </c>
      <c r="C215" s="22" t="s">
        <v>777</v>
      </c>
      <c r="D215" s="22" t="s">
        <v>778</v>
      </c>
      <c r="E215" s="23">
        <v>35041</v>
      </c>
      <c r="F215" s="22" t="s">
        <v>139</v>
      </c>
      <c r="G215" s="22" t="s">
        <v>138</v>
      </c>
      <c r="H215" s="22" t="s">
        <v>139</v>
      </c>
      <c r="I215" s="22">
        <v>13</v>
      </c>
      <c r="J215" s="22">
        <v>18</v>
      </c>
      <c r="K215" s="22">
        <v>11</v>
      </c>
      <c r="L215" s="22">
        <v>10</v>
      </c>
      <c r="M215" s="65">
        <v>5</v>
      </c>
      <c r="N215" s="65">
        <v>13</v>
      </c>
      <c r="O215" s="65">
        <v>20</v>
      </c>
      <c r="P215" s="65">
        <v>13</v>
      </c>
      <c r="Q215" s="65">
        <v>11</v>
      </c>
      <c r="R215" s="65">
        <v>6</v>
      </c>
      <c r="S215" s="155">
        <f t="shared" si="16"/>
        <v>100</v>
      </c>
      <c r="T215" s="155">
        <f t="shared" si="17"/>
        <v>90</v>
      </c>
      <c r="U215" s="155">
        <f t="shared" si="18"/>
        <v>84.615384615384613</v>
      </c>
      <c r="V215" s="155">
        <f t="shared" si="19"/>
        <v>90.909090909090907</v>
      </c>
      <c r="W215" s="155">
        <f t="shared" si="20"/>
        <v>83.333333333333343</v>
      </c>
      <c r="Z215">
        <v>13</v>
      </c>
      <c r="AA215">
        <v>18</v>
      </c>
      <c r="AB215">
        <v>11</v>
      </c>
      <c r="AC215">
        <v>10</v>
      </c>
    </row>
    <row r="216" spans="1:29" x14ac:dyDescent="0.25">
      <c r="A216" s="21">
        <v>3518800</v>
      </c>
      <c r="B216" s="22" t="s">
        <v>303</v>
      </c>
      <c r="C216" s="22" t="s">
        <v>773</v>
      </c>
      <c r="D216" s="22" t="s">
        <v>774</v>
      </c>
      <c r="E216" s="23">
        <v>35011</v>
      </c>
      <c r="F216" s="22" t="s">
        <v>100</v>
      </c>
      <c r="G216" s="22" t="s">
        <v>98</v>
      </c>
      <c r="H216" s="22" t="s">
        <v>99</v>
      </c>
      <c r="I216" s="22">
        <v>23</v>
      </c>
      <c r="J216" s="22">
        <v>27</v>
      </c>
      <c r="K216" s="22">
        <v>20</v>
      </c>
      <c r="L216" s="22">
        <v>24</v>
      </c>
      <c r="M216" s="65">
        <v>12</v>
      </c>
      <c r="N216" s="65">
        <v>24</v>
      </c>
      <c r="O216" s="65">
        <v>30</v>
      </c>
      <c r="P216" s="65">
        <v>20</v>
      </c>
      <c r="Q216" s="65">
        <v>26</v>
      </c>
      <c r="R216" s="65">
        <v>13</v>
      </c>
      <c r="S216" s="155">
        <f t="shared" si="16"/>
        <v>95.833333333333343</v>
      </c>
      <c r="T216" s="155">
        <f t="shared" si="17"/>
        <v>90</v>
      </c>
      <c r="U216" s="155">
        <f t="shared" si="18"/>
        <v>100</v>
      </c>
      <c r="V216" s="155">
        <f t="shared" si="19"/>
        <v>92.307692307692307</v>
      </c>
      <c r="W216" s="155">
        <f t="shared" si="20"/>
        <v>92.307692307692307</v>
      </c>
      <c r="Z216">
        <v>23</v>
      </c>
      <c r="AA216">
        <v>27</v>
      </c>
      <c r="AB216">
        <v>20</v>
      </c>
      <c r="AC216">
        <v>24</v>
      </c>
    </row>
    <row r="217" spans="1:29" x14ac:dyDescent="0.25">
      <c r="A217" s="21">
        <v>3518859</v>
      </c>
      <c r="B217" s="22" t="s">
        <v>304</v>
      </c>
      <c r="C217" s="22" t="s">
        <v>769</v>
      </c>
      <c r="D217" s="22" t="s">
        <v>770</v>
      </c>
      <c r="E217" s="23">
        <v>35132</v>
      </c>
      <c r="F217" s="22" t="s">
        <v>227</v>
      </c>
      <c r="G217" s="22" t="s">
        <v>39</v>
      </c>
      <c r="H217" s="22" t="s">
        <v>40</v>
      </c>
      <c r="I217" s="22">
        <v>1</v>
      </c>
      <c r="J217" s="22">
        <v>0</v>
      </c>
      <c r="K217" s="22">
        <v>0</v>
      </c>
      <c r="L217" s="22">
        <v>0</v>
      </c>
      <c r="M217" s="65">
        <v>1</v>
      </c>
      <c r="N217" s="65">
        <v>1</v>
      </c>
      <c r="O217" s="65">
        <v>0</v>
      </c>
      <c r="P217" s="65">
        <v>0</v>
      </c>
      <c r="Q217" s="65">
        <v>0</v>
      </c>
      <c r="R217" s="65">
        <v>2</v>
      </c>
      <c r="S217" s="155">
        <f t="shared" si="16"/>
        <v>100</v>
      </c>
      <c r="T217" s="155" t="e">
        <f t="shared" si="17"/>
        <v>#DIV/0!</v>
      </c>
      <c r="U217" s="155" t="e">
        <f t="shared" si="18"/>
        <v>#DIV/0!</v>
      </c>
      <c r="V217" s="155" t="e">
        <f t="shared" si="19"/>
        <v>#DIV/0!</v>
      </c>
      <c r="W217" s="155">
        <f t="shared" si="20"/>
        <v>50</v>
      </c>
      <c r="Z217">
        <v>1</v>
      </c>
      <c r="AA217">
        <v>0</v>
      </c>
      <c r="AB217">
        <v>0</v>
      </c>
      <c r="AC217">
        <v>0</v>
      </c>
    </row>
    <row r="218" spans="1:29" x14ac:dyDescent="0.25">
      <c r="A218" s="21">
        <v>3518909</v>
      </c>
      <c r="B218" s="22" t="s">
        <v>305</v>
      </c>
      <c r="C218" s="22" t="s">
        <v>757</v>
      </c>
      <c r="D218" s="22" t="s">
        <v>758</v>
      </c>
      <c r="E218" s="23">
        <v>35021</v>
      </c>
      <c r="F218" s="22" t="s">
        <v>78</v>
      </c>
      <c r="G218" s="22" t="s">
        <v>43</v>
      </c>
      <c r="H218" s="22" t="s">
        <v>44</v>
      </c>
      <c r="I218" s="22">
        <v>2</v>
      </c>
      <c r="J218" s="22">
        <v>2</v>
      </c>
      <c r="K218" s="22">
        <v>2</v>
      </c>
      <c r="L218" s="22">
        <v>1</v>
      </c>
      <c r="M218" s="65">
        <v>3</v>
      </c>
      <c r="N218" s="65">
        <v>2</v>
      </c>
      <c r="O218" s="65">
        <v>2</v>
      </c>
      <c r="P218" s="65">
        <v>2</v>
      </c>
      <c r="Q218" s="65">
        <v>1</v>
      </c>
      <c r="R218" s="65">
        <v>3</v>
      </c>
      <c r="S218" s="155">
        <f t="shared" si="16"/>
        <v>100</v>
      </c>
      <c r="T218" s="155">
        <f t="shared" si="17"/>
        <v>100</v>
      </c>
      <c r="U218" s="155">
        <f t="shared" si="18"/>
        <v>100</v>
      </c>
      <c r="V218" s="155">
        <f t="shared" si="19"/>
        <v>100</v>
      </c>
      <c r="W218" s="155">
        <f t="shared" si="20"/>
        <v>100</v>
      </c>
      <c r="Z218">
        <v>2</v>
      </c>
      <c r="AA218">
        <v>2</v>
      </c>
      <c r="AB218">
        <v>2</v>
      </c>
      <c r="AC218">
        <v>1</v>
      </c>
    </row>
    <row r="219" spans="1:29" x14ac:dyDescent="0.25">
      <c r="A219" s="21">
        <v>3519006</v>
      </c>
      <c r="B219" s="22" t="s">
        <v>306</v>
      </c>
      <c r="C219" s="22" t="s">
        <v>755</v>
      </c>
      <c r="D219" s="22" t="s">
        <v>756</v>
      </c>
      <c r="E219" s="23">
        <v>35095</v>
      </c>
      <c r="F219" s="22" t="s">
        <v>90</v>
      </c>
      <c r="G219" s="22" t="s">
        <v>2</v>
      </c>
      <c r="H219" s="22" t="s">
        <v>3</v>
      </c>
      <c r="I219" s="22">
        <v>1</v>
      </c>
      <c r="J219" s="22">
        <v>0</v>
      </c>
      <c r="K219" s="22">
        <v>0</v>
      </c>
      <c r="L219" s="22">
        <v>1</v>
      </c>
      <c r="M219" s="65">
        <v>0</v>
      </c>
      <c r="N219" s="65">
        <v>1</v>
      </c>
      <c r="O219" s="65">
        <v>0</v>
      </c>
      <c r="P219" s="65">
        <v>0</v>
      </c>
      <c r="Q219" s="65">
        <v>1</v>
      </c>
      <c r="R219" s="65">
        <v>0</v>
      </c>
      <c r="S219" s="155">
        <f t="shared" si="16"/>
        <v>100</v>
      </c>
      <c r="T219" s="155" t="e">
        <f t="shared" si="17"/>
        <v>#DIV/0!</v>
      </c>
      <c r="U219" s="155" t="e">
        <f t="shared" si="18"/>
        <v>#DIV/0!</v>
      </c>
      <c r="V219" s="155">
        <f t="shared" si="19"/>
        <v>100</v>
      </c>
      <c r="W219" s="155" t="e">
        <f t="shared" si="20"/>
        <v>#DIV/0!</v>
      </c>
      <c r="Z219">
        <v>1</v>
      </c>
      <c r="AA219">
        <v>0</v>
      </c>
      <c r="AB219">
        <v>0</v>
      </c>
      <c r="AC219">
        <v>1</v>
      </c>
    </row>
    <row r="220" spans="1:29" x14ac:dyDescent="0.25">
      <c r="A220" s="21">
        <v>3519055</v>
      </c>
      <c r="B220" s="22" t="s">
        <v>307</v>
      </c>
      <c r="C220" s="22" t="s">
        <v>759</v>
      </c>
      <c r="D220" s="22" t="s">
        <v>760</v>
      </c>
      <c r="E220" s="23">
        <v>35072</v>
      </c>
      <c r="F220" s="22" t="s">
        <v>53</v>
      </c>
      <c r="G220" s="22" t="s">
        <v>15</v>
      </c>
      <c r="H220" s="22" t="s">
        <v>16</v>
      </c>
      <c r="I220" s="22">
        <v>0</v>
      </c>
      <c r="J220" s="22">
        <v>0</v>
      </c>
      <c r="K220" s="22">
        <v>0</v>
      </c>
      <c r="L220" s="22">
        <v>1</v>
      </c>
      <c r="M220" s="65">
        <v>0</v>
      </c>
      <c r="N220" s="65">
        <v>0</v>
      </c>
      <c r="O220" s="65">
        <v>0</v>
      </c>
      <c r="P220" s="65">
        <v>0</v>
      </c>
      <c r="Q220" s="65">
        <v>1</v>
      </c>
      <c r="R220" s="65">
        <v>0</v>
      </c>
      <c r="S220" s="155" t="e">
        <f t="shared" si="16"/>
        <v>#DIV/0!</v>
      </c>
      <c r="T220" s="155" t="e">
        <f t="shared" si="17"/>
        <v>#DIV/0!</v>
      </c>
      <c r="U220" s="155" t="e">
        <f t="shared" si="18"/>
        <v>#DIV/0!</v>
      </c>
      <c r="V220" s="155">
        <f t="shared" si="19"/>
        <v>100</v>
      </c>
      <c r="W220" s="155" t="e">
        <f t="shared" si="20"/>
        <v>#DIV/0!</v>
      </c>
      <c r="Z220">
        <v>0</v>
      </c>
      <c r="AA220">
        <v>0</v>
      </c>
      <c r="AB220">
        <v>0</v>
      </c>
      <c r="AC220">
        <v>1</v>
      </c>
    </row>
    <row r="221" spans="1:29" x14ac:dyDescent="0.25">
      <c r="A221" s="21">
        <v>3519071</v>
      </c>
      <c r="B221" s="22" t="s">
        <v>308</v>
      </c>
      <c r="C221" s="22" t="s">
        <v>759</v>
      </c>
      <c r="D221" s="22" t="s">
        <v>760</v>
      </c>
      <c r="E221" s="23">
        <v>35072</v>
      </c>
      <c r="F221" s="22" t="s">
        <v>53</v>
      </c>
      <c r="G221" s="22" t="s">
        <v>15</v>
      </c>
      <c r="H221" s="22" t="s">
        <v>16</v>
      </c>
      <c r="I221" s="22">
        <v>8</v>
      </c>
      <c r="J221" s="22">
        <v>3</v>
      </c>
      <c r="K221" s="22">
        <v>2</v>
      </c>
      <c r="L221" s="22">
        <v>6</v>
      </c>
      <c r="M221" s="65">
        <v>5</v>
      </c>
      <c r="N221" s="65">
        <v>9</v>
      </c>
      <c r="O221" s="65">
        <v>3</v>
      </c>
      <c r="P221" s="65">
        <v>3</v>
      </c>
      <c r="Q221" s="65">
        <v>6</v>
      </c>
      <c r="R221" s="65">
        <v>6</v>
      </c>
      <c r="S221" s="155">
        <f t="shared" si="16"/>
        <v>88.888888888888886</v>
      </c>
      <c r="T221" s="155">
        <f t="shared" si="17"/>
        <v>100</v>
      </c>
      <c r="U221" s="155">
        <f t="shared" si="18"/>
        <v>66.666666666666657</v>
      </c>
      <c r="V221" s="155">
        <f t="shared" si="19"/>
        <v>100</v>
      </c>
      <c r="W221" s="155">
        <f t="shared" si="20"/>
        <v>83.333333333333343</v>
      </c>
      <c r="Z221">
        <v>8</v>
      </c>
      <c r="AA221">
        <v>3</v>
      </c>
      <c r="AB221">
        <v>2</v>
      </c>
      <c r="AC221">
        <v>6</v>
      </c>
    </row>
    <row r="222" spans="1:29" x14ac:dyDescent="0.25">
      <c r="A222" s="21">
        <v>3519105</v>
      </c>
      <c r="B222" s="22" t="s">
        <v>309</v>
      </c>
      <c r="C222" s="22" t="s">
        <v>761</v>
      </c>
      <c r="D222" s="22" t="s">
        <v>762</v>
      </c>
      <c r="E222" s="23">
        <v>35062</v>
      </c>
      <c r="F222" s="22" t="s">
        <v>20</v>
      </c>
      <c r="G222" s="22" t="s">
        <v>19</v>
      </c>
      <c r="H222" s="22" t="s">
        <v>20</v>
      </c>
      <c r="I222" s="22">
        <v>0</v>
      </c>
      <c r="J222" s="22">
        <v>0</v>
      </c>
      <c r="K222" s="22">
        <v>1</v>
      </c>
      <c r="L222" s="22">
        <v>1</v>
      </c>
      <c r="M222" s="65">
        <v>0</v>
      </c>
      <c r="N222" s="65">
        <v>0</v>
      </c>
      <c r="O222" s="65">
        <v>0</v>
      </c>
      <c r="P222" s="65">
        <v>1</v>
      </c>
      <c r="Q222" s="65">
        <v>1</v>
      </c>
      <c r="R222" s="65">
        <v>0</v>
      </c>
      <c r="S222" s="155" t="e">
        <f t="shared" si="16"/>
        <v>#DIV/0!</v>
      </c>
      <c r="T222" s="155" t="e">
        <f t="shared" si="17"/>
        <v>#DIV/0!</v>
      </c>
      <c r="U222" s="155">
        <f t="shared" si="18"/>
        <v>100</v>
      </c>
      <c r="V222" s="155">
        <f t="shared" si="19"/>
        <v>100</v>
      </c>
      <c r="W222" s="155" t="e">
        <f t="shared" si="20"/>
        <v>#DIV/0!</v>
      </c>
      <c r="Z222">
        <v>0</v>
      </c>
      <c r="AA222">
        <v>0</v>
      </c>
      <c r="AB222">
        <v>1</v>
      </c>
      <c r="AC222">
        <v>1</v>
      </c>
    </row>
    <row r="223" spans="1:29" x14ac:dyDescent="0.25">
      <c r="A223" s="21">
        <v>3519204</v>
      </c>
      <c r="B223" s="22" t="s">
        <v>310</v>
      </c>
      <c r="C223" s="22" t="s">
        <v>755</v>
      </c>
      <c r="D223" s="22" t="s">
        <v>756</v>
      </c>
      <c r="E223" s="23">
        <v>35095</v>
      </c>
      <c r="F223" s="22" t="s">
        <v>90</v>
      </c>
      <c r="G223" s="22" t="s">
        <v>2</v>
      </c>
      <c r="H223" s="22" t="s">
        <v>3</v>
      </c>
      <c r="I223" s="22">
        <v>0</v>
      </c>
      <c r="J223" s="22">
        <v>0</v>
      </c>
      <c r="K223" s="22">
        <v>0</v>
      </c>
      <c r="L223" s="22">
        <v>0</v>
      </c>
      <c r="M223" s="65">
        <v>0</v>
      </c>
      <c r="N223" s="65">
        <v>0</v>
      </c>
      <c r="O223" s="65">
        <v>0</v>
      </c>
      <c r="P223" s="65">
        <v>0</v>
      </c>
      <c r="Q223" s="65">
        <v>0</v>
      </c>
      <c r="R223" s="65">
        <v>0</v>
      </c>
      <c r="S223" s="155" t="e">
        <f t="shared" si="16"/>
        <v>#DIV/0!</v>
      </c>
      <c r="T223" s="155" t="e">
        <f t="shared" si="17"/>
        <v>#DIV/0!</v>
      </c>
      <c r="U223" s="155" t="e">
        <f t="shared" si="18"/>
        <v>#DIV/0!</v>
      </c>
      <c r="V223" s="155" t="e">
        <f t="shared" si="19"/>
        <v>#DIV/0!</v>
      </c>
      <c r="W223" s="155" t="e">
        <f t="shared" si="20"/>
        <v>#DIV/0!</v>
      </c>
      <c r="Z223">
        <v>0</v>
      </c>
      <c r="AA223">
        <v>0</v>
      </c>
      <c r="AB223">
        <v>0</v>
      </c>
      <c r="AC223">
        <v>0</v>
      </c>
    </row>
    <row r="224" spans="1:29" x14ac:dyDescent="0.25">
      <c r="A224" s="21">
        <v>3519253</v>
      </c>
      <c r="B224" s="22" t="s">
        <v>311</v>
      </c>
      <c r="C224" s="22" t="s">
        <v>761</v>
      </c>
      <c r="D224" s="22" t="s">
        <v>762</v>
      </c>
      <c r="E224" s="23">
        <v>35061</v>
      </c>
      <c r="F224" s="22" t="s">
        <v>21</v>
      </c>
      <c r="G224" s="22" t="s">
        <v>19</v>
      </c>
      <c r="H224" s="22" t="s">
        <v>20</v>
      </c>
      <c r="I224" s="22">
        <v>1</v>
      </c>
      <c r="J224" s="22">
        <v>0</v>
      </c>
      <c r="K224" s="22">
        <v>0</v>
      </c>
      <c r="L224" s="22">
        <v>1</v>
      </c>
      <c r="M224" s="65">
        <v>1</v>
      </c>
      <c r="N224" s="65">
        <v>1</v>
      </c>
      <c r="O224" s="65">
        <v>0</v>
      </c>
      <c r="P224" s="65">
        <v>0</v>
      </c>
      <c r="Q224" s="65">
        <v>1</v>
      </c>
      <c r="R224" s="65">
        <v>1</v>
      </c>
      <c r="S224" s="155">
        <f t="shared" si="16"/>
        <v>100</v>
      </c>
      <c r="T224" s="155" t="e">
        <f t="shared" si="17"/>
        <v>#DIV/0!</v>
      </c>
      <c r="U224" s="155" t="e">
        <f t="shared" si="18"/>
        <v>#DIV/0!</v>
      </c>
      <c r="V224" s="155">
        <f t="shared" si="19"/>
        <v>100</v>
      </c>
      <c r="W224" s="155">
        <f t="shared" si="20"/>
        <v>100</v>
      </c>
      <c r="Z224">
        <v>1</v>
      </c>
      <c r="AA224">
        <v>0</v>
      </c>
      <c r="AB224">
        <v>0</v>
      </c>
      <c r="AC224">
        <v>1</v>
      </c>
    </row>
    <row r="225" spans="1:29" x14ac:dyDescent="0.25">
      <c r="A225" s="21">
        <v>3519303</v>
      </c>
      <c r="B225" s="22" t="s">
        <v>312</v>
      </c>
      <c r="C225" s="22" t="s">
        <v>769</v>
      </c>
      <c r="D225" s="22" t="s">
        <v>770</v>
      </c>
      <c r="E225" s="23">
        <v>35034</v>
      </c>
      <c r="F225" s="22" t="s">
        <v>235</v>
      </c>
      <c r="G225" s="22" t="s">
        <v>55</v>
      </c>
      <c r="H225" s="22" t="s">
        <v>56</v>
      </c>
      <c r="I225" s="22">
        <v>0</v>
      </c>
      <c r="J225" s="22">
        <v>0</v>
      </c>
      <c r="K225" s="22">
        <v>0</v>
      </c>
      <c r="L225" s="22">
        <v>0</v>
      </c>
      <c r="M225" s="65">
        <v>0</v>
      </c>
      <c r="N225" s="65">
        <v>0</v>
      </c>
      <c r="O225" s="65">
        <v>0</v>
      </c>
      <c r="P225" s="65">
        <v>0</v>
      </c>
      <c r="Q225" s="65">
        <v>0</v>
      </c>
      <c r="R225" s="65">
        <v>0</v>
      </c>
      <c r="S225" s="155" t="e">
        <f t="shared" si="16"/>
        <v>#DIV/0!</v>
      </c>
      <c r="T225" s="155" t="e">
        <f t="shared" si="17"/>
        <v>#DIV/0!</v>
      </c>
      <c r="U225" s="155" t="e">
        <f t="shared" si="18"/>
        <v>#DIV/0!</v>
      </c>
      <c r="V225" s="155" t="e">
        <f t="shared" si="19"/>
        <v>#DIV/0!</v>
      </c>
      <c r="W225" s="155" t="e">
        <f t="shared" si="20"/>
        <v>#DIV/0!</v>
      </c>
      <c r="Z225">
        <v>0</v>
      </c>
      <c r="AA225">
        <v>0</v>
      </c>
      <c r="AB225">
        <v>0</v>
      </c>
      <c r="AC225">
        <v>0</v>
      </c>
    </row>
    <row r="226" spans="1:29" x14ac:dyDescent="0.25">
      <c r="A226" s="21">
        <v>3519402</v>
      </c>
      <c r="B226" s="22" t="s">
        <v>313</v>
      </c>
      <c r="C226" s="22" t="s">
        <v>757</v>
      </c>
      <c r="D226" s="22" t="s">
        <v>758</v>
      </c>
      <c r="E226" s="23">
        <v>35155</v>
      </c>
      <c r="F226" s="22" t="s">
        <v>7</v>
      </c>
      <c r="G226" s="22" t="s">
        <v>6</v>
      </c>
      <c r="H226" s="22" t="s">
        <v>7</v>
      </c>
      <c r="I226" s="22">
        <v>0</v>
      </c>
      <c r="J226" s="22">
        <v>1</v>
      </c>
      <c r="K226" s="22">
        <v>1</v>
      </c>
      <c r="L226" s="22">
        <v>1</v>
      </c>
      <c r="M226" s="65">
        <v>1</v>
      </c>
      <c r="N226" s="65">
        <v>0</v>
      </c>
      <c r="O226" s="65">
        <v>1</v>
      </c>
      <c r="P226" s="65">
        <v>1</v>
      </c>
      <c r="Q226" s="65">
        <v>1</v>
      </c>
      <c r="R226" s="65">
        <v>1</v>
      </c>
      <c r="S226" s="155" t="e">
        <f t="shared" si="16"/>
        <v>#DIV/0!</v>
      </c>
      <c r="T226" s="155">
        <f t="shared" si="17"/>
        <v>100</v>
      </c>
      <c r="U226" s="155">
        <f t="shared" si="18"/>
        <v>100</v>
      </c>
      <c r="V226" s="155">
        <f t="shared" si="19"/>
        <v>100</v>
      </c>
      <c r="W226" s="155">
        <f t="shared" si="20"/>
        <v>100</v>
      </c>
      <c r="Z226">
        <v>0</v>
      </c>
      <c r="AA226">
        <v>1</v>
      </c>
      <c r="AB226">
        <v>1</v>
      </c>
      <c r="AC226">
        <v>1</v>
      </c>
    </row>
    <row r="227" spans="1:29" x14ac:dyDescent="0.25">
      <c r="A227" s="24">
        <v>3519501</v>
      </c>
      <c r="B227" s="25" t="s">
        <v>314</v>
      </c>
      <c r="C227" s="22" t="s">
        <v>755</v>
      </c>
      <c r="D227" s="22" t="s">
        <v>756</v>
      </c>
      <c r="E227" s="23">
        <v>35094</v>
      </c>
      <c r="F227" s="22" t="s">
        <v>136</v>
      </c>
      <c r="G227" s="22" t="s">
        <v>2</v>
      </c>
      <c r="H227" s="22" t="s">
        <v>3</v>
      </c>
      <c r="I227" s="22">
        <v>0</v>
      </c>
      <c r="J227" s="22">
        <v>1</v>
      </c>
      <c r="K227" s="22">
        <v>0</v>
      </c>
      <c r="L227" s="22">
        <v>0</v>
      </c>
      <c r="M227" s="65">
        <v>0</v>
      </c>
      <c r="N227" s="65">
        <v>0</v>
      </c>
      <c r="O227" s="65">
        <v>1</v>
      </c>
      <c r="P227" s="65">
        <v>0</v>
      </c>
      <c r="Q227" s="65">
        <v>0</v>
      </c>
      <c r="R227" s="65">
        <v>0</v>
      </c>
      <c r="S227" s="155" t="e">
        <f t="shared" si="16"/>
        <v>#DIV/0!</v>
      </c>
      <c r="T227" s="155">
        <f t="shared" si="17"/>
        <v>100</v>
      </c>
      <c r="U227" s="155" t="e">
        <f t="shared" si="18"/>
        <v>#DIV/0!</v>
      </c>
      <c r="V227" s="155" t="e">
        <f t="shared" si="19"/>
        <v>#DIV/0!</v>
      </c>
      <c r="W227" s="155" t="e">
        <f t="shared" si="20"/>
        <v>#DIV/0!</v>
      </c>
      <c r="Z227">
        <v>0</v>
      </c>
      <c r="AA227">
        <v>1</v>
      </c>
      <c r="AB227">
        <v>0</v>
      </c>
      <c r="AC227">
        <v>0</v>
      </c>
    </row>
    <row r="228" spans="1:29" x14ac:dyDescent="0.25">
      <c r="A228" s="21">
        <v>3519600</v>
      </c>
      <c r="B228" s="22" t="s">
        <v>315</v>
      </c>
      <c r="C228" s="22" t="s">
        <v>769</v>
      </c>
      <c r="D228" s="22" t="s">
        <v>770</v>
      </c>
      <c r="E228" s="23">
        <v>35032</v>
      </c>
      <c r="F228" s="22" t="s">
        <v>152</v>
      </c>
      <c r="G228" s="22" t="s">
        <v>55</v>
      </c>
      <c r="H228" s="22" t="s">
        <v>56</v>
      </c>
      <c r="I228" s="22">
        <v>1</v>
      </c>
      <c r="J228" s="22">
        <v>1</v>
      </c>
      <c r="K228" s="22">
        <v>2</v>
      </c>
      <c r="L228" s="22">
        <v>1</v>
      </c>
      <c r="M228" s="65">
        <v>1</v>
      </c>
      <c r="N228" s="65">
        <v>2</v>
      </c>
      <c r="O228" s="65">
        <v>1</v>
      </c>
      <c r="P228" s="65">
        <v>2</v>
      </c>
      <c r="Q228" s="65">
        <v>1</v>
      </c>
      <c r="R228" s="65">
        <v>1</v>
      </c>
      <c r="S228" s="155">
        <f t="shared" si="16"/>
        <v>50</v>
      </c>
      <c r="T228" s="155">
        <f t="shared" si="17"/>
        <v>100</v>
      </c>
      <c r="U228" s="155">
        <f t="shared" si="18"/>
        <v>100</v>
      </c>
      <c r="V228" s="155">
        <f t="shared" si="19"/>
        <v>100</v>
      </c>
      <c r="W228" s="155">
        <f t="shared" si="20"/>
        <v>100</v>
      </c>
      <c r="Z228">
        <v>1</v>
      </c>
      <c r="AA228">
        <v>1</v>
      </c>
      <c r="AB228">
        <v>2</v>
      </c>
      <c r="AC228">
        <v>1</v>
      </c>
    </row>
    <row r="229" spans="1:29" x14ac:dyDescent="0.25">
      <c r="A229" s="21">
        <v>3519709</v>
      </c>
      <c r="B229" s="22" t="s">
        <v>316</v>
      </c>
      <c r="C229" s="22" t="s">
        <v>765</v>
      </c>
      <c r="D229" s="22" t="s">
        <v>766</v>
      </c>
      <c r="E229" s="23">
        <v>35163</v>
      </c>
      <c r="F229" s="22" t="s">
        <v>28</v>
      </c>
      <c r="G229" s="22" t="s">
        <v>27</v>
      </c>
      <c r="H229" s="22" t="s">
        <v>28</v>
      </c>
      <c r="I229" s="22">
        <v>0</v>
      </c>
      <c r="J229" s="22">
        <v>1</v>
      </c>
      <c r="K229" s="22">
        <v>0</v>
      </c>
      <c r="L229" s="22">
        <v>2</v>
      </c>
      <c r="M229" s="65">
        <v>4</v>
      </c>
      <c r="N229" s="65">
        <v>0</v>
      </c>
      <c r="O229" s="65">
        <v>1</v>
      </c>
      <c r="P229" s="65">
        <v>0</v>
      </c>
      <c r="Q229" s="65">
        <v>2</v>
      </c>
      <c r="R229" s="65">
        <v>4</v>
      </c>
      <c r="S229" s="155" t="e">
        <f t="shared" si="16"/>
        <v>#DIV/0!</v>
      </c>
      <c r="T229" s="155">
        <f t="shared" si="17"/>
        <v>100</v>
      </c>
      <c r="U229" s="155" t="e">
        <f t="shared" si="18"/>
        <v>#DIV/0!</v>
      </c>
      <c r="V229" s="155">
        <f t="shared" si="19"/>
        <v>100</v>
      </c>
      <c r="W229" s="155">
        <f t="shared" si="20"/>
        <v>100</v>
      </c>
      <c r="Z229">
        <v>0</v>
      </c>
      <c r="AA229">
        <v>1</v>
      </c>
      <c r="AB229">
        <v>0</v>
      </c>
      <c r="AC229">
        <v>2</v>
      </c>
    </row>
    <row r="230" spans="1:29" x14ac:dyDescent="0.25">
      <c r="A230" s="21">
        <v>3519808</v>
      </c>
      <c r="B230" s="22" t="s">
        <v>317</v>
      </c>
      <c r="C230" s="22" t="s">
        <v>757</v>
      </c>
      <c r="D230" s="22" t="s">
        <v>758</v>
      </c>
      <c r="E230" s="23">
        <v>35155</v>
      </c>
      <c r="F230" s="22" t="s">
        <v>7</v>
      </c>
      <c r="G230" s="22" t="s">
        <v>6</v>
      </c>
      <c r="H230" s="22" t="s">
        <v>7</v>
      </c>
      <c r="I230" s="22">
        <v>0</v>
      </c>
      <c r="J230" s="22">
        <v>0</v>
      </c>
      <c r="K230" s="22">
        <v>0</v>
      </c>
      <c r="L230" s="22">
        <v>0</v>
      </c>
      <c r="M230" s="65">
        <v>0</v>
      </c>
      <c r="N230" s="65">
        <v>0</v>
      </c>
      <c r="O230" s="65">
        <v>0</v>
      </c>
      <c r="P230" s="65">
        <v>0</v>
      </c>
      <c r="Q230" s="65">
        <v>0</v>
      </c>
      <c r="R230" s="65">
        <v>0</v>
      </c>
      <c r="S230" s="155" t="e">
        <f t="shared" si="16"/>
        <v>#DIV/0!</v>
      </c>
      <c r="T230" s="155" t="e">
        <f t="shared" si="17"/>
        <v>#DIV/0!</v>
      </c>
      <c r="U230" s="155" t="e">
        <f t="shared" si="18"/>
        <v>#DIV/0!</v>
      </c>
      <c r="V230" s="155" t="e">
        <f t="shared" si="19"/>
        <v>#DIV/0!</v>
      </c>
      <c r="W230" s="155" t="e">
        <f t="shared" si="20"/>
        <v>#DIV/0!</v>
      </c>
      <c r="Z230">
        <v>0</v>
      </c>
      <c r="AA230">
        <v>0</v>
      </c>
      <c r="AB230">
        <v>0</v>
      </c>
      <c r="AC230">
        <v>0</v>
      </c>
    </row>
    <row r="231" spans="1:29" x14ac:dyDescent="0.25">
      <c r="A231" s="21">
        <v>3519907</v>
      </c>
      <c r="B231" s="22" t="s">
        <v>319</v>
      </c>
      <c r="C231" s="22" t="s">
        <v>767</v>
      </c>
      <c r="D231" s="22" t="s">
        <v>768</v>
      </c>
      <c r="E231" s="23">
        <v>35113</v>
      </c>
      <c r="F231" s="22" t="s">
        <v>318</v>
      </c>
      <c r="G231" s="22" t="s">
        <v>31</v>
      </c>
      <c r="H231" s="22" t="s">
        <v>32</v>
      </c>
      <c r="I231" s="22">
        <v>1</v>
      </c>
      <c r="J231" s="22">
        <v>0</v>
      </c>
      <c r="K231" s="22">
        <v>1</v>
      </c>
      <c r="L231" s="22">
        <v>0</v>
      </c>
      <c r="M231" s="65">
        <v>0</v>
      </c>
      <c r="N231" s="65">
        <v>1</v>
      </c>
      <c r="O231" s="65">
        <v>0</v>
      </c>
      <c r="P231" s="65">
        <v>1</v>
      </c>
      <c r="Q231" s="65">
        <v>0</v>
      </c>
      <c r="R231" s="65">
        <v>0</v>
      </c>
      <c r="S231" s="155">
        <f t="shared" si="16"/>
        <v>100</v>
      </c>
      <c r="T231" s="155" t="e">
        <f t="shared" si="17"/>
        <v>#DIV/0!</v>
      </c>
      <c r="U231" s="155">
        <f t="shared" si="18"/>
        <v>100</v>
      </c>
      <c r="V231" s="155" t="e">
        <f t="shared" si="19"/>
        <v>#DIV/0!</v>
      </c>
      <c r="W231" s="155" t="e">
        <f t="shared" si="20"/>
        <v>#DIV/0!</v>
      </c>
      <c r="Z231">
        <v>1</v>
      </c>
      <c r="AA231">
        <v>0</v>
      </c>
      <c r="AB231">
        <v>1</v>
      </c>
      <c r="AC231">
        <v>0</v>
      </c>
    </row>
    <row r="232" spans="1:29" x14ac:dyDescent="0.25">
      <c r="A232" s="21">
        <v>3520004</v>
      </c>
      <c r="B232" s="22" t="s">
        <v>320</v>
      </c>
      <c r="C232" s="22" t="s">
        <v>761</v>
      </c>
      <c r="D232" s="22" t="s">
        <v>762</v>
      </c>
      <c r="E232" s="23">
        <v>35064</v>
      </c>
      <c r="F232" s="22" t="s">
        <v>117</v>
      </c>
      <c r="G232" s="22" t="s">
        <v>19</v>
      </c>
      <c r="H232" s="22" t="s">
        <v>20</v>
      </c>
      <c r="I232" s="22">
        <v>2</v>
      </c>
      <c r="J232" s="22">
        <v>0</v>
      </c>
      <c r="K232" s="22">
        <v>1</v>
      </c>
      <c r="L232" s="22">
        <v>1</v>
      </c>
      <c r="M232" s="65">
        <v>0</v>
      </c>
      <c r="N232" s="65">
        <v>2</v>
      </c>
      <c r="O232" s="65">
        <v>0</v>
      </c>
      <c r="P232" s="65">
        <v>1</v>
      </c>
      <c r="Q232" s="65">
        <v>1</v>
      </c>
      <c r="R232" s="65">
        <v>0</v>
      </c>
      <c r="S232" s="155">
        <f t="shared" si="16"/>
        <v>100</v>
      </c>
      <c r="T232" s="155" t="e">
        <f t="shared" si="17"/>
        <v>#DIV/0!</v>
      </c>
      <c r="U232" s="155">
        <f t="shared" si="18"/>
        <v>100</v>
      </c>
      <c r="V232" s="155">
        <f t="shared" si="19"/>
        <v>100</v>
      </c>
      <c r="W232" s="155" t="e">
        <f t="shared" si="20"/>
        <v>#DIV/0!</v>
      </c>
      <c r="Z232">
        <v>2</v>
      </c>
      <c r="AA232">
        <v>0</v>
      </c>
      <c r="AB232">
        <v>1</v>
      </c>
      <c r="AC232">
        <v>1</v>
      </c>
    </row>
    <row r="233" spans="1:29" x14ac:dyDescent="0.25">
      <c r="A233" s="21">
        <v>3520103</v>
      </c>
      <c r="B233" s="22" t="s">
        <v>321</v>
      </c>
      <c r="C233" s="22" t="s">
        <v>769</v>
      </c>
      <c r="D233" s="22" t="s">
        <v>770</v>
      </c>
      <c r="E233" s="23">
        <v>35083</v>
      </c>
      <c r="F233" s="22" t="s">
        <v>83</v>
      </c>
      <c r="G233" s="22" t="s">
        <v>81</v>
      </c>
      <c r="H233" s="22" t="s">
        <v>82</v>
      </c>
      <c r="I233" s="22">
        <v>3</v>
      </c>
      <c r="J233" s="22">
        <v>0</v>
      </c>
      <c r="K233" s="22">
        <v>1</v>
      </c>
      <c r="L233" s="22">
        <v>0</v>
      </c>
      <c r="M233" s="65">
        <v>4</v>
      </c>
      <c r="N233" s="65">
        <v>3</v>
      </c>
      <c r="O233" s="65">
        <v>0</v>
      </c>
      <c r="P233" s="65">
        <v>1</v>
      </c>
      <c r="Q233" s="65">
        <v>0</v>
      </c>
      <c r="R233" s="65">
        <v>4</v>
      </c>
      <c r="S233" s="155">
        <f t="shared" si="16"/>
        <v>100</v>
      </c>
      <c r="T233" s="155" t="e">
        <f t="shared" si="17"/>
        <v>#DIV/0!</v>
      </c>
      <c r="U233" s="155">
        <f t="shared" si="18"/>
        <v>100</v>
      </c>
      <c r="V233" s="155" t="e">
        <f t="shared" si="19"/>
        <v>#DIV/0!</v>
      </c>
      <c r="W233" s="155">
        <f t="shared" si="20"/>
        <v>100</v>
      </c>
      <c r="Z233">
        <v>3</v>
      </c>
      <c r="AA233">
        <v>0</v>
      </c>
      <c r="AB233">
        <v>1</v>
      </c>
      <c r="AC233">
        <v>0</v>
      </c>
    </row>
    <row r="234" spans="1:29" x14ac:dyDescent="0.25">
      <c r="A234" s="21">
        <v>3520202</v>
      </c>
      <c r="B234" s="22" t="s">
        <v>322</v>
      </c>
      <c r="C234" s="22" t="s">
        <v>771</v>
      </c>
      <c r="D234" s="22" t="s">
        <v>772</v>
      </c>
      <c r="E234" s="23">
        <v>35171</v>
      </c>
      <c r="F234" s="22" t="s">
        <v>167</v>
      </c>
      <c r="G234" s="22" t="s">
        <v>69</v>
      </c>
      <c r="H234" s="22" t="s">
        <v>70</v>
      </c>
      <c r="I234" s="22">
        <v>0</v>
      </c>
      <c r="J234" s="22">
        <v>0</v>
      </c>
      <c r="K234" s="22">
        <v>0</v>
      </c>
      <c r="L234" s="22">
        <v>0</v>
      </c>
      <c r="M234" s="65">
        <v>0</v>
      </c>
      <c r="N234" s="65">
        <v>0</v>
      </c>
      <c r="O234" s="65">
        <v>0</v>
      </c>
      <c r="P234" s="65">
        <v>0</v>
      </c>
      <c r="Q234" s="65">
        <v>0</v>
      </c>
      <c r="R234" s="65">
        <v>0</v>
      </c>
      <c r="S234" s="155" t="e">
        <f t="shared" si="16"/>
        <v>#DIV/0!</v>
      </c>
      <c r="T234" s="155" t="e">
        <f t="shared" si="17"/>
        <v>#DIV/0!</v>
      </c>
      <c r="U234" s="155" t="e">
        <f t="shared" si="18"/>
        <v>#DIV/0!</v>
      </c>
      <c r="V234" s="155" t="e">
        <f t="shared" si="19"/>
        <v>#DIV/0!</v>
      </c>
      <c r="W234" s="155" t="e">
        <f t="shared" si="20"/>
        <v>#DIV/0!</v>
      </c>
      <c r="Z234">
        <v>0</v>
      </c>
      <c r="AA234">
        <v>0</v>
      </c>
      <c r="AB234">
        <v>0</v>
      </c>
      <c r="AC234">
        <v>0</v>
      </c>
    </row>
    <row r="235" spans="1:29" x14ac:dyDescent="0.25">
      <c r="A235" s="21">
        <v>3520301</v>
      </c>
      <c r="B235" s="22" t="s">
        <v>323</v>
      </c>
      <c r="C235" s="22" t="s">
        <v>777</v>
      </c>
      <c r="D235" s="22" t="s">
        <v>778</v>
      </c>
      <c r="E235" s="23">
        <v>35121</v>
      </c>
      <c r="F235" s="22" t="s">
        <v>123</v>
      </c>
      <c r="G235" s="22" t="s">
        <v>121</v>
      </c>
      <c r="H235" s="22" t="s">
        <v>122</v>
      </c>
      <c r="I235" s="22">
        <v>2</v>
      </c>
      <c r="J235" s="22">
        <v>4</v>
      </c>
      <c r="K235" s="22">
        <v>5</v>
      </c>
      <c r="L235" s="22">
        <v>1</v>
      </c>
      <c r="M235" s="65">
        <v>4</v>
      </c>
      <c r="N235" s="65">
        <v>2</v>
      </c>
      <c r="O235" s="65">
        <v>4</v>
      </c>
      <c r="P235" s="65">
        <v>5</v>
      </c>
      <c r="Q235" s="65">
        <v>1</v>
      </c>
      <c r="R235" s="65">
        <v>4</v>
      </c>
      <c r="S235" s="155">
        <f t="shared" si="16"/>
        <v>100</v>
      </c>
      <c r="T235" s="155">
        <f t="shared" si="17"/>
        <v>100</v>
      </c>
      <c r="U235" s="155">
        <f t="shared" si="18"/>
        <v>100</v>
      </c>
      <c r="V235" s="155">
        <f t="shared" si="19"/>
        <v>100</v>
      </c>
      <c r="W235" s="155">
        <f t="shared" si="20"/>
        <v>100</v>
      </c>
      <c r="Z235">
        <v>2</v>
      </c>
      <c r="AA235">
        <v>4</v>
      </c>
      <c r="AB235">
        <v>5</v>
      </c>
      <c r="AC235">
        <v>1</v>
      </c>
    </row>
    <row r="236" spans="1:29" x14ac:dyDescent="0.25">
      <c r="A236" s="21">
        <v>3520400</v>
      </c>
      <c r="B236" s="22" t="s">
        <v>326</v>
      </c>
      <c r="C236" s="22" t="s">
        <v>771</v>
      </c>
      <c r="D236" s="22" t="s">
        <v>772</v>
      </c>
      <c r="E236" s="23">
        <v>35173</v>
      </c>
      <c r="F236" s="22" t="s">
        <v>198</v>
      </c>
      <c r="G236" s="22" t="s">
        <v>69</v>
      </c>
      <c r="H236" s="22" t="s">
        <v>70</v>
      </c>
      <c r="I236" s="22">
        <v>4</v>
      </c>
      <c r="J236" s="22">
        <v>9</v>
      </c>
      <c r="K236" s="22">
        <v>9</v>
      </c>
      <c r="L236" s="22">
        <v>6</v>
      </c>
      <c r="M236" s="65">
        <v>3</v>
      </c>
      <c r="N236" s="65">
        <v>4</v>
      </c>
      <c r="O236" s="65">
        <v>9</v>
      </c>
      <c r="P236" s="65">
        <v>9</v>
      </c>
      <c r="Q236" s="65">
        <v>6</v>
      </c>
      <c r="R236" s="65">
        <v>3</v>
      </c>
      <c r="S236" s="155">
        <f t="shared" si="16"/>
        <v>100</v>
      </c>
      <c r="T236" s="155">
        <f t="shared" si="17"/>
        <v>100</v>
      </c>
      <c r="U236" s="155">
        <f t="shared" si="18"/>
        <v>100</v>
      </c>
      <c r="V236" s="155">
        <f t="shared" si="19"/>
        <v>100</v>
      </c>
      <c r="W236" s="155">
        <f t="shared" si="20"/>
        <v>100</v>
      </c>
      <c r="Z236">
        <v>4</v>
      </c>
      <c r="AA236">
        <v>9</v>
      </c>
      <c r="AB236">
        <v>9</v>
      </c>
      <c r="AC236">
        <v>6</v>
      </c>
    </row>
    <row r="237" spans="1:29" x14ac:dyDescent="0.25">
      <c r="A237" s="21">
        <v>3520426</v>
      </c>
      <c r="B237" s="22" t="s">
        <v>324</v>
      </c>
      <c r="C237" s="22" t="s">
        <v>777</v>
      </c>
      <c r="D237" s="22" t="s">
        <v>778</v>
      </c>
      <c r="E237" s="23">
        <v>35121</v>
      </c>
      <c r="F237" s="22" t="s">
        <v>123</v>
      </c>
      <c r="G237" s="22" t="s">
        <v>121</v>
      </c>
      <c r="H237" s="22" t="s">
        <v>122</v>
      </c>
      <c r="I237" s="22">
        <v>0</v>
      </c>
      <c r="J237" s="22">
        <v>0</v>
      </c>
      <c r="K237" s="22">
        <v>2</v>
      </c>
      <c r="L237" s="22">
        <v>1</v>
      </c>
      <c r="M237" s="65">
        <v>0</v>
      </c>
      <c r="N237" s="65">
        <v>0</v>
      </c>
      <c r="O237" s="65">
        <v>0</v>
      </c>
      <c r="P237" s="65">
        <v>2</v>
      </c>
      <c r="Q237" s="65">
        <v>1</v>
      </c>
      <c r="R237" s="65">
        <v>0</v>
      </c>
      <c r="S237" s="155" t="e">
        <f t="shared" si="16"/>
        <v>#DIV/0!</v>
      </c>
      <c r="T237" s="155" t="e">
        <f t="shared" si="17"/>
        <v>#DIV/0!</v>
      </c>
      <c r="U237" s="155">
        <f t="shared" si="18"/>
        <v>100</v>
      </c>
      <c r="V237" s="155">
        <f t="shared" si="19"/>
        <v>100</v>
      </c>
      <c r="W237" s="155" t="e">
        <f t="shared" si="20"/>
        <v>#DIV/0!</v>
      </c>
      <c r="Z237">
        <v>0</v>
      </c>
      <c r="AA237">
        <v>0</v>
      </c>
      <c r="AB237">
        <v>2</v>
      </c>
      <c r="AC237">
        <v>1</v>
      </c>
    </row>
    <row r="238" spans="1:29" x14ac:dyDescent="0.25">
      <c r="A238" s="21">
        <v>3520442</v>
      </c>
      <c r="B238" s="22" t="s">
        <v>325</v>
      </c>
      <c r="C238" s="22" t="s">
        <v>757</v>
      </c>
      <c r="D238" s="22" t="s">
        <v>758</v>
      </c>
      <c r="E238" s="23">
        <v>35022</v>
      </c>
      <c r="F238" s="22" t="s">
        <v>63</v>
      </c>
      <c r="G238" s="22" t="s">
        <v>43</v>
      </c>
      <c r="H238" s="22" t="s">
        <v>44</v>
      </c>
      <c r="I238" s="22">
        <v>7</v>
      </c>
      <c r="J238" s="22">
        <v>4</v>
      </c>
      <c r="K238" s="22">
        <v>3</v>
      </c>
      <c r="L238" s="22">
        <v>5</v>
      </c>
      <c r="M238" s="65">
        <v>2</v>
      </c>
      <c r="N238" s="65">
        <v>8</v>
      </c>
      <c r="O238" s="65">
        <v>5</v>
      </c>
      <c r="P238" s="65">
        <v>3</v>
      </c>
      <c r="Q238" s="65">
        <v>7</v>
      </c>
      <c r="R238" s="65">
        <v>2</v>
      </c>
      <c r="S238" s="155">
        <f t="shared" si="16"/>
        <v>87.5</v>
      </c>
      <c r="T238" s="155">
        <f t="shared" si="17"/>
        <v>80</v>
      </c>
      <c r="U238" s="155">
        <f t="shared" si="18"/>
        <v>100</v>
      </c>
      <c r="V238" s="155">
        <f t="shared" si="19"/>
        <v>71.428571428571431</v>
      </c>
      <c r="W238" s="155">
        <f t="shared" si="20"/>
        <v>100</v>
      </c>
      <c r="Z238">
        <v>7</v>
      </c>
      <c r="AA238">
        <v>4</v>
      </c>
      <c r="AB238">
        <v>3</v>
      </c>
      <c r="AC238">
        <v>5</v>
      </c>
    </row>
    <row r="239" spans="1:29" x14ac:dyDescent="0.25">
      <c r="A239" s="21">
        <v>3520509</v>
      </c>
      <c r="B239" s="22" t="s">
        <v>327</v>
      </c>
      <c r="C239" s="22" t="s">
        <v>759</v>
      </c>
      <c r="D239" s="22" t="s">
        <v>760</v>
      </c>
      <c r="E239" s="23">
        <v>35072</v>
      </c>
      <c r="F239" s="22" t="s">
        <v>53</v>
      </c>
      <c r="G239" s="22" t="s">
        <v>15</v>
      </c>
      <c r="H239" s="22" t="s">
        <v>16</v>
      </c>
      <c r="I239" s="22">
        <v>9</v>
      </c>
      <c r="J239" s="22">
        <v>3</v>
      </c>
      <c r="K239" s="22">
        <v>6</v>
      </c>
      <c r="L239" s="22">
        <v>2</v>
      </c>
      <c r="M239" s="65">
        <v>3</v>
      </c>
      <c r="N239" s="65">
        <v>9</v>
      </c>
      <c r="O239" s="65">
        <v>4</v>
      </c>
      <c r="P239" s="65">
        <v>6</v>
      </c>
      <c r="Q239" s="65">
        <v>3</v>
      </c>
      <c r="R239" s="65">
        <v>3</v>
      </c>
      <c r="S239" s="155">
        <f t="shared" si="16"/>
        <v>100</v>
      </c>
      <c r="T239" s="155">
        <f t="shared" si="17"/>
        <v>75</v>
      </c>
      <c r="U239" s="155">
        <f t="shared" si="18"/>
        <v>100</v>
      </c>
      <c r="V239" s="155">
        <f t="shared" si="19"/>
        <v>66.666666666666657</v>
      </c>
      <c r="W239" s="155">
        <f t="shared" si="20"/>
        <v>100</v>
      </c>
      <c r="Z239">
        <v>9</v>
      </c>
      <c r="AA239">
        <v>3</v>
      </c>
      <c r="AB239">
        <v>6</v>
      </c>
      <c r="AC239">
        <v>2</v>
      </c>
    </row>
    <row r="240" spans="1:29" x14ac:dyDescent="0.25">
      <c r="A240" s="21">
        <v>3520608</v>
      </c>
      <c r="B240" s="22" t="s">
        <v>328</v>
      </c>
      <c r="C240" s="22" t="s">
        <v>767</v>
      </c>
      <c r="D240" s="22" t="s">
        <v>768</v>
      </c>
      <c r="E240" s="23">
        <v>35112</v>
      </c>
      <c r="F240" s="22" t="s">
        <v>33</v>
      </c>
      <c r="G240" s="22" t="s">
        <v>31</v>
      </c>
      <c r="H240" s="22" t="s">
        <v>32</v>
      </c>
      <c r="I240" s="22">
        <v>1</v>
      </c>
      <c r="J240" s="22">
        <v>1</v>
      </c>
      <c r="K240" s="22">
        <v>3</v>
      </c>
      <c r="L240" s="22">
        <v>0</v>
      </c>
      <c r="M240" s="65">
        <v>0</v>
      </c>
      <c r="N240" s="65">
        <v>1</v>
      </c>
      <c r="O240" s="65">
        <v>1</v>
      </c>
      <c r="P240" s="65">
        <v>3</v>
      </c>
      <c r="Q240" s="65">
        <v>0</v>
      </c>
      <c r="R240" s="65">
        <v>0</v>
      </c>
      <c r="S240" s="155">
        <f t="shared" si="16"/>
        <v>100</v>
      </c>
      <c r="T240" s="155">
        <f t="shared" si="17"/>
        <v>100</v>
      </c>
      <c r="U240" s="155">
        <f t="shared" si="18"/>
        <v>100</v>
      </c>
      <c r="V240" s="155" t="e">
        <f t="shared" si="19"/>
        <v>#DIV/0!</v>
      </c>
      <c r="W240" s="155" t="e">
        <f t="shared" si="20"/>
        <v>#DIV/0!</v>
      </c>
      <c r="Z240">
        <v>1</v>
      </c>
      <c r="AA240">
        <v>1</v>
      </c>
      <c r="AB240">
        <v>3</v>
      </c>
      <c r="AC240">
        <v>0</v>
      </c>
    </row>
    <row r="241" spans="1:29" x14ac:dyDescent="0.25">
      <c r="A241" s="21">
        <v>3520707</v>
      </c>
      <c r="B241" s="22" t="s">
        <v>329</v>
      </c>
      <c r="C241" s="22" t="s">
        <v>757</v>
      </c>
      <c r="D241" s="22" t="s">
        <v>758</v>
      </c>
      <c r="E241" s="23">
        <v>35154</v>
      </c>
      <c r="F241" s="22" t="s">
        <v>263</v>
      </c>
      <c r="G241" s="22" t="s">
        <v>6</v>
      </c>
      <c r="H241" s="22" t="s">
        <v>7</v>
      </c>
      <c r="I241" s="22">
        <v>0</v>
      </c>
      <c r="J241" s="22">
        <v>0</v>
      </c>
      <c r="K241" s="22">
        <v>1</v>
      </c>
      <c r="L241" s="22">
        <v>2</v>
      </c>
      <c r="M241" s="65">
        <v>0</v>
      </c>
      <c r="N241" s="65">
        <v>0</v>
      </c>
      <c r="O241" s="65">
        <v>0</v>
      </c>
      <c r="P241" s="65">
        <v>1</v>
      </c>
      <c r="Q241" s="65">
        <v>2</v>
      </c>
      <c r="R241" s="65">
        <v>0</v>
      </c>
      <c r="S241" s="155" t="e">
        <f t="shared" si="16"/>
        <v>#DIV/0!</v>
      </c>
      <c r="T241" s="155" t="e">
        <f t="shared" si="17"/>
        <v>#DIV/0!</v>
      </c>
      <c r="U241" s="155">
        <f t="shared" si="18"/>
        <v>100</v>
      </c>
      <c r="V241" s="155">
        <f t="shared" si="19"/>
        <v>100</v>
      </c>
      <c r="W241" s="155" t="e">
        <f t="shared" si="20"/>
        <v>#DIV/0!</v>
      </c>
      <c r="Z241">
        <v>0</v>
      </c>
      <c r="AA241">
        <v>0</v>
      </c>
      <c r="AB241">
        <v>1</v>
      </c>
      <c r="AC241">
        <v>2</v>
      </c>
    </row>
    <row r="242" spans="1:29" x14ac:dyDescent="0.25">
      <c r="A242" s="21">
        <v>3520806</v>
      </c>
      <c r="B242" s="22" t="s">
        <v>330</v>
      </c>
      <c r="C242" s="22" t="s">
        <v>755</v>
      </c>
      <c r="D242" s="22" t="s">
        <v>756</v>
      </c>
      <c r="E242" s="23">
        <v>35091</v>
      </c>
      <c r="F242" s="22" t="s">
        <v>4</v>
      </c>
      <c r="G242" s="22" t="s">
        <v>2</v>
      </c>
      <c r="H242" s="22" t="s">
        <v>3</v>
      </c>
      <c r="I242" s="22">
        <v>0</v>
      </c>
      <c r="J242" s="22">
        <v>0</v>
      </c>
      <c r="K242" s="22">
        <v>0</v>
      </c>
      <c r="L242" s="22">
        <v>0</v>
      </c>
      <c r="M242" s="65">
        <v>0</v>
      </c>
      <c r="N242" s="65">
        <v>0</v>
      </c>
      <c r="O242" s="65">
        <v>0</v>
      </c>
      <c r="P242" s="65">
        <v>0</v>
      </c>
      <c r="Q242" s="65">
        <v>0</v>
      </c>
      <c r="R242" s="65">
        <v>0</v>
      </c>
      <c r="S242" s="155" t="e">
        <f t="shared" si="16"/>
        <v>#DIV/0!</v>
      </c>
      <c r="T242" s="155" t="e">
        <f t="shared" si="17"/>
        <v>#DIV/0!</v>
      </c>
      <c r="U242" s="155" t="e">
        <f t="shared" si="18"/>
        <v>#DIV/0!</v>
      </c>
      <c r="V242" s="155" t="e">
        <f t="shared" si="19"/>
        <v>#DIV/0!</v>
      </c>
      <c r="W242" s="155" t="e">
        <f t="shared" si="20"/>
        <v>#DIV/0!</v>
      </c>
      <c r="Z242">
        <v>0</v>
      </c>
      <c r="AA242">
        <v>0</v>
      </c>
      <c r="AB242">
        <v>0</v>
      </c>
      <c r="AC242">
        <v>0</v>
      </c>
    </row>
    <row r="243" spans="1:29" x14ac:dyDescent="0.25">
      <c r="A243" s="21">
        <v>3520905</v>
      </c>
      <c r="B243" s="22" t="s">
        <v>331</v>
      </c>
      <c r="C243" s="22" t="s">
        <v>755</v>
      </c>
      <c r="D243" s="22" t="s">
        <v>756</v>
      </c>
      <c r="E243" s="23">
        <v>35094</v>
      </c>
      <c r="F243" s="22" t="s">
        <v>136</v>
      </c>
      <c r="G243" s="22" t="s">
        <v>2</v>
      </c>
      <c r="H243" s="22" t="s">
        <v>3</v>
      </c>
      <c r="I243" s="22">
        <v>2</v>
      </c>
      <c r="J243" s="22">
        <v>0</v>
      </c>
      <c r="K243" s="22">
        <v>0</v>
      </c>
      <c r="L243" s="22">
        <v>0</v>
      </c>
      <c r="M243" s="65">
        <v>0</v>
      </c>
      <c r="N243" s="65">
        <v>2</v>
      </c>
      <c r="O243" s="65">
        <v>0</v>
      </c>
      <c r="P243" s="65">
        <v>0</v>
      </c>
      <c r="Q243" s="65">
        <v>0</v>
      </c>
      <c r="R243" s="65">
        <v>0</v>
      </c>
      <c r="S243" s="155">
        <f t="shared" si="16"/>
        <v>100</v>
      </c>
      <c r="T243" s="155" t="e">
        <f t="shared" si="17"/>
        <v>#DIV/0!</v>
      </c>
      <c r="U243" s="155" t="e">
        <f t="shared" si="18"/>
        <v>#DIV/0!</v>
      </c>
      <c r="V243" s="155" t="e">
        <f t="shared" si="19"/>
        <v>#DIV/0!</v>
      </c>
      <c r="W243" s="155" t="e">
        <f t="shared" si="20"/>
        <v>#DIV/0!</v>
      </c>
      <c r="Z243">
        <v>2</v>
      </c>
      <c r="AA243">
        <v>0</v>
      </c>
      <c r="AB243">
        <v>0</v>
      </c>
      <c r="AC243">
        <v>0</v>
      </c>
    </row>
    <row r="244" spans="1:29" x14ac:dyDescent="0.25">
      <c r="A244" s="21">
        <v>3521002</v>
      </c>
      <c r="B244" s="22" t="s">
        <v>332</v>
      </c>
      <c r="C244" s="22" t="s">
        <v>765</v>
      </c>
      <c r="D244" s="22" t="s">
        <v>766</v>
      </c>
      <c r="E244" s="23">
        <v>35163</v>
      </c>
      <c r="F244" s="22" t="s">
        <v>28</v>
      </c>
      <c r="G244" s="22" t="s">
        <v>27</v>
      </c>
      <c r="H244" s="22" t="s">
        <v>28</v>
      </c>
      <c r="I244" s="22">
        <v>0</v>
      </c>
      <c r="J244" s="22">
        <v>2</v>
      </c>
      <c r="K244" s="22">
        <v>1</v>
      </c>
      <c r="L244" s="22">
        <v>1</v>
      </c>
      <c r="M244" s="65">
        <v>1</v>
      </c>
      <c r="N244" s="65">
        <v>0</v>
      </c>
      <c r="O244" s="65">
        <v>2</v>
      </c>
      <c r="P244" s="65">
        <v>1</v>
      </c>
      <c r="Q244" s="65">
        <v>1</v>
      </c>
      <c r="R244" s="65">
        <v>1</v>
      </c>
      <c r="S244" s="155" t="e">
        <f t="shared" si="16"/>
        <v>#DIV/0!</v>
      </c>
      <c r="T244" s="155">
        <f t="shared" si="17"/>
        <v>100</v>
      </c>
      <c r="U244" s="155">
        <f t="shared" si="18"/>
        <v>100</v>
      </c>
      <c r="V244" s="155">
        <f t="shared" si="19"/>
        <v>100</v>
      </c>
      <c r="W244" s="155">
        <f t="shared" si="20"/>
        <v>100</v>
      </c>
      <c r="Z244">
        <v>0</v>
      </c>
      <c r="AA244">
        <v>2</v>
      </c>
      <c r="AB244">
        <v>1</v>
      </c>
      <c r="AC244">
        <v>1</v>
      </c>
    </row>
    <row r="245" spans="1:29" x14ac:dyDescent="0.25">
      <c r="A245" s="21">
        <v>3521101</v>
      </c>
      <c r="B245" s="22" t="s">
        <v>333</v>
      </c>
      <c r="C245" s="22" t="s">
        <v>763</v>
      </c>
      <c r="D245" s="22" t="s">
        <v>764</v>
      </c>
      <c r="E245" s="23">
        <v>35104</v>
      </c>
      <c r="F245" s="22" t="s">
        <v>61</v>
      </c>
      <c r="G245" s="22" t="s">
        <v>23</v>
      </c>
      <c r="H245" s="22" t="s">
        <v>24</v>
      </c>
      <c r="I245" s="22">
        <v>0</v>
      </c>
      <c r="J245" s="22">
        <v>0</v>
      </c>
      <c r="K245" s="22">
        <v>0</v>
      </c>
      <c r="L245" s="22">
        <v>0</v>
      </c>
      <c r="M245" s="65">
        <v>0</v>
      </c>
      <c r="N245" s="65">
        <v>0</v>
      </c>
      <c r="O245" s="65">
        <v>0</v>
      </c>
      <c r="P245" s="65">
        <v>0</v>
      </c>
      <c r="Q245" s="65">
        <v>0</v>
      </c>
      <c r="R245" s="65">
        <v>0</v>
      </c>
      <c r="S245" s="155" t="e">
        <f t="shared" si="16"/>
        <v>#DIV/0!</v>
      </c>
      <c r="T245" s="155" t="e">
        <f t="shared" si="17"/>
        <v>#DIV/0!</v>
      </c>
      <c r="U245" s="155" t="e">
        <f t="shared" si="18"/>
        <v>#DIV/0!</v>
      </c>
      <c r="V245" s="155" t="e">
        <f t="shared" si="19"/>
        <v>#DIV/0!</v>
      </c>
      <c r="W245" s="155" t="e">
        <f t="shared" si="20"/>
        <v>#DIV/0!</v>
      </c>
      <c r="Z245">
        <v>0</v>
      </c>
      <c r="AA245">
        <v>0</v>
      </c>
      <c r="AB245">
        <v>0</v>
      </c>
      <c r="AC245">
        <v>0</v>
      </c>
    </row>
    <row r="246" spans="1:29" x14ac:dyDescent="0.25">
      <c r="A246" s="21">
        <v>3521150</v>
      </c>
      <c r="B246" s="22" t="s">
        <v>334</v>
      </c>
      <c r="C246" s="22" t="s">
        <v>757</v>
      </c>
      <c r="D246" s="22" t="s">
        <v>758</v>
      </c>
      <c r="E246" s="23">
        <v>35155</v>
      </c>
      <c r="F246" s="22" t="s">
        <v>7</v>
      </c>
      <c r="G246" s="22" t="s">
        <v>6</v>
      </c>
      <c r="H246" s="22" t="s">
        <v>7</v>
      </c>
      <c r="I246" s="22">
        <v>2</v>
      </c>
      <c r="J246" s="22">
        <v>0</v>
      </c>
      <c r="K246" s="22">
        <v>0</v>
      </c>
      <c r="L246" s="22">
        <v>1</v>
      </c>
      <c r="M246" s="65">
        <v>2</v>
      </c>
      <c r="N246" s="65">
        <v>2</v>
      </c>
      <c r="O246" s="65">
        <v>0</v>
      </c>
      <c r="P246" s="65">
        <v>0</v>
      </c>
      <c r="Q246" s="65">
        <v>1</v>
      </c>
      <c r="R246" s="65">
        <v>2</v>
      </c>
      <c r="S246" s="155">
        <f t="shared" si="16"/>
        <v>100</v>
      </c>
      <c r="T246" s="155" t="e">
        <f t="shared" si="17"/>
        <v>#DIV/0!</v>
      </c>
      <c r="U246" s="155" t="e">
        <f t="shared" si="18"/>
        <v>#DIV/0!</v>
      </c>
      <c r="V246" s="155">
        <f t="shared" si="19"/>
        <v>100</v>
      </c>
      <c r="W246" s="155">
        <f t="shared" si="20"/>
        <v>100</v>
      </c>
      <c r="Z246">
        <v>2</v>
      </c>
      <c r="AA246">
        <v>0</v>
      </c>
      <c r="AB246">
        <v>0</v>
      </c>
      <c r="AC246">
        <v>1</v>
      </c>
    </row>
    <row r="247" spans="1:29" x14ac:dyDescent="0.25">
      <c r="A247" s="21">
        <v>3521200</v>
      </c>
      <c r="B247" s="22" t="s">
        <v>335</v>
      </c>
      <c r="C247" s="22" t="s">
        <v>777</v>
      </c>
      <c r="D247" s="22" t="s">
        <v>778</v>
      </c>
      <c r="E247" s="23">
        <v>35121</v>
      </c>
      <c r="F247" s="22" t="s">
        <v>123</v>
      </c>
      <c r="G247" s="22" t="s">
        <v>121</v>
      </c>
      <c r="H247" s="22" t="s">
        <v>122</v>
      </c>
      <c r="I247" s="22">
        <v>0</v>
      </c>
      <c r="J247" s="22">
        <v>0</v>
      </c>
      <c r="K247" s="22">
        <v>0</v>
      </c>
      <c r="L247" s="22">
        <v>0</v>
      </c>
      <c r="M247" s="65">
        <v>0</v>
      </c>
      <c r="N247" s="65">
        <v>0</v>
      </c>
      <c r="O247" s="65">
        <v>0</v>
      </c>
      <c r="P247" s="65">
        <v>0</v>
      </c>
      <c r="Q247" s="65">
        <v>0</v>
      </c>
      <c r="R247" s="65">
        <v>0</v>
      </c>
      <c r="S247" s="155" t="e">
        <f t="shared" si="16"/>
        <v>#DIV/0!</v>
      </c>
      <c r="T247" s="155" t="e">
        <f t="shared" si="17"/>
        <v>#DIV/0!</v>
      </c>
      <c r="U247" s="155" t="e">
        <f t="shared" si="18"/>
        <v>#DIV/0!</v>
      </c>
      <c r="V247" s="155" t="e">
        <f t="shared" si="19"/>
        <v>#DIV/0!</v>
      </c>
      <c r="W247" s="155" t="e">
        <f t="shared" si="20"/>
        <v>#DIV/0!</v>
      </c>
      <c r="Z247">
        <v>0</v>
      </c>
      <c r="AA247">
        <v>0</v>
      </c>
      <c r="AB247">
        <v>0</v>
      </c>
      <c r="AC247">
        <v>0</v>
      </c>
    </row>
    <row r="248" spans="1:29" x14ac:dyDescent="0.25">
      <c r="A248" s="21">
        <v>3521309</v>
      </c>
      <c r="B248" s="22" t="s">
        <v>337</v>
      </c>
      <c r="C248" s="22" t="s">
        <v>769</v>
      </c>
      <c r="D248" s="22" t="s">
        <v>770</v>
      </c>
      <c r="E248" s="23">
        <v>35082</v>
      </c>
      <c r="F248" s="22" t="s">
        <v>336</v>
      </c>
      <c r="G248" s="22" t="s">
        <v>81</v>
      </c>
      <c r="H248" s="22" t="s">
        <v>82</v>
      </c>
      <c r="I248" s="22">
        <v>0</v>
      </c>
      <c r="J248" s="22">
        <v>1</v>
      </c>
      <c r="K248" s="22">
        <v>0</v>
      </c>
      <c r="L248" s="22">
        <v>2</v>
      </c>
      <c r="M248" s="65">
        <v>0</v>
      </c>
      <c r="N248" s="65">
        <v>0</v>
      </c>
      <c r="O248" s="65">
        <v>1</v>
      </c>
      <c r="P248" s="65">
        <v>0</v>
      </c>
      <c r="Q248" s="65">
        <v>2</v>
      </c>
      <c r="R248" s="65">
        <v>0</v>
      </c>
      <c r="S248" s="155" t="e">
        <f t="shared" si="16"/>
        <v>#DIV/0!</v>
      </c>
      <c r="T248" s="155">
        <f t="shared" si="17"/>
        <v>100</v>
      </c>
      <c r="U248" s="155" t="e">
        <f t="shared" si="18"/>
        <v>#DIV/0!</v>
      </c>
      <c r="V248" s="155">
        <f t="shared" si="19"/>
        <v>100</v>
      </c>
      <c r="W248" s="155" t="e">
        <f t="shared" si="20"/>
        <v>#DIV/0!</v>
      </c>
      <c r="Z248">
        <v>0</v>
      </c>
      <c r="AA248">
        <v>1</v>
      </c>
      <c r="AB248">
        <v>0</v>
      </c>
      <c r="AC248">
        <v>2</v>
      </c>
    </row>
    <row r="249" spans="1:29" x14ac:dyDescent="0.25">
      <c r="A249" s="21">
        <v>3521408</v>
      </c>
      <c r="B249" s="22" t="s">
        <v>338</v>
      </c>
      <c r="C249" s="22" t="s">
        <v>763</v>
      </c>
      <c r="D249" s="22" t="s">
        <v>764</v>
      </c>
      <c r="E249" s="23">
        <v>35102</v>
      </c>
      <c r="F249" s="22" t="s">
        <v>218</v>
      </c>
      <c r="G249" s="22" t="s">
        <v>23</v>
      </c>
      <c r="H249" s="22" t="s">
        <v>24</v>
      </c>
      <c r="I249" s="22">
        <v>0</v>
      </c>
      <c r="J249" s="22">
        <v>0</v>
      </c>
      <c r="K249" s="22">
        <v>0</v>
      </c>
      <c r="L249" s="22">
        <v>1</v>
      </c>
      <c r="M249" s="65">
        <v>0</v>
      </c>
      <c r="N249" s="65">
        <v>0</v>
      </c>
      <c r="O249" s="65">
        <v>0</v>
      </c>
      <c r="P249" s="65">
        <v>0</v>
      </c>
      <c r="Q249" s="65">
        <v>1</v>
      </c>
      <c r="R249" s="65">
        <v>0</v>
      </c>
      <c r="S249" s="155" t="e">
        <f t="shared" si="16"/>
        <v>#DIV/0!</v>
      </c>
      <c r="T249" s="155" t="e">
        <f t="shared" si="17"/>
        <v>#DIV/0!</v>
      </c>
      <c r="U249" s="155" t="e">
        <f t="shared" si="18"/>
        <v>#DIV/0!</v>
      </c>
      <c r="V249" s="155">
        <f t="shared" si="19"/>
        <v>100</v>
      </c>
      <c r="W249" s="155" t="e">
        <f t="shared" si="20"/>
        <v>#DIV/0!</v>
      </c>
      <c r="Z249">
        <v>0</v>
      </c>
      <c r="AA249">
        <v>0</v>
      </c>
      <c r="AB249">
        <v>0</v>
      </c>
      <c r="AC249">
        <v>1</v>
      </c>
    </row>
    <row r="250" spans="1:29" x14ac:dyDescent="0.25">
      <c r="A250" s="21">
        <v>3521507</v>
      </c>
      <c r="B250" s="22" t="s">
        <v>339</v>
      </c>
      <c r="C250" s="22" t="s">
        <v>757</v>
      </c>
      <c r="D250" s="22" t="s">
        <v>758</v>
      </c>
      <c r="E250" s="23">
        <v>35151</v>
      </c>
      <c r="F250" s="22" t="s">
        <v>95</v>
      </c>
      <c r="G250" s="22" t="s">
        <v>6</v>
      </c>
      <c r="H250" s="22" t="s">
        <v>7</v>
      </c>
      <c r="I250" s="22">
        <v>0</v>
      </c>
      <c r="J250" s="22">
        <v>0</v>
      </c>
      <c r="K250" s="22">
        <v>1</v>
      </c>
      <c r="L250" s="22">
        <v>0</v>
      </c>
      <c r="M250" s="65">
        <v>0</v>
      </c>
      <c r="N250" s="65">
        <v>1</v>
      </c>
      <c r="O250" s="65">
        <v>0</v>
      </c>
      <c r="P250" s="65">
        <v>1</v>
      </c>
      <c r="Q250" s="65">
        <v>0</v>
      </c>
      <c r="R250" s="65">
        <v>0</v>
      </c>
      <c r="S250" s="155">
        <f t="shared" si="16"/>
        <v>0</v>
      </c>
      <c r="T250" s="155" t="e">
        <f t="shared" si="17"/>
        <v>#DIV/0!</v>
      </c>
      <c r="U250" s="155">
        <f t="shared" si="18"/>
        <v>100</v>
      </c>
      <c r="V250" s="155" t="e">
        <f t="shared" si="19"/>
        <v>#DIV/0!</v>
      </c>
      <c r="W250" s="155" t="e">
        <f t="shared" si="20"/>
        <v>#DIV/0!</v>
      </c>
      <c r="Z250">
        <v>0</v>
      </c>
      <c r="AA250">
        <v>0</v>
      </c>
      <c r="AB250">
        <v>1</v>
      </c>
      <c r="AC250">
        <v>0</v>
      </c>
    </row>
    <row r="251" spans="1:29" x14ac:dyDescent="0.25">
      <c r="A251" s="21">
        <v>3521606</v>
      </c>
      <c r="B251" s="22" t="s">
        <v>340</v>
      </c>
      <c r="C251" s="22" t="s">
        <v>767</v>
      </c>
      <c r="D251" s="22" t="s">
        <v>768</v>
      </c>
      <c r="E251" s="23">
        <v>35111</v>
      </c>
      <c r="F251" s="22" t="s">
        <v>245</v>
      </c>
      <c r="G251" s="22" t="s">
        <v>31</v>
      </c>
      <c r="H251" s="22" t="s">
        <v>32</v>
      </c>
      <c r="I251" s="22">
        <v>0</v>
      </c>
      <c r="J251" s="22">
        <v>1</v>
      </c>
      <c r="K251" s="22">
        <v>1</v>
      </c>
      <c r="L251" s="22">
        <v>1</v>
      </c>
      <c r="M251" s="65">
        <v>0</v>
      </c>
      <c r="N251" s="65">
        <v>0</v>
      </c>
      <c r="O251" s="65">
        <v>1</v>
      </c>
      <c r="P251" s="65">
        <v>1</v>
      </c>
      <c r="Q251" s="65">
        <v>1</v>
      </c>
      <c r="R251" s="65">
        <v>0</v>
      </c>
      <c r="S251" s="155" t="e">
        <f t="shared" si="16"/>
        <v>#DIV/0!</v>
      </c>
      <c r="T251" s="155">
        <f t="shared" si="17"/>
        <v>100</v>
      </c>
      <c r="U251" s="155">
        <f t="shared" si="18"/>
        <v>100</v>
      </c>
      <c r="V251" s="155">
        <f t="shared" si="19"/>
        <v>100</v>
      </c>
      <c r="W251" s="155" t="e">
        <f t="shared" si="20"/>
        <v>#DIV/0!</v>
      </c>
      <c r="Z251">
        <v>0</v>
      </c>
      <c r="AA251">
        <v>1</v>
      </c>
      <c r="AB251">
        <v>1</v>
      </c>
      <c r="AC251">
        <v>1</v>
      </c>
    </row>
    <row r="252" spans="1:29" x14ac:dyDescent="0.25">
      <c r="A252" s="21">
        <v>3521705</v>
      </c>
      <c r="B252" s="22" t="s">
        <v>341</v>
      </c>
      <c r="C252" s="22" t="s">
        <v>765</v>
      </c>
      <c r="D252" s="22" t="s">
        <v>766</v>
      </c>
      <c r="E252" s="23">
        <v>35162</v>
      </c>
      <c r="F252" s="22" t="s">
        <v>75</v>
      </c>
      <c r="G252" s="22" t="s">
        <v>27</v>
      </c>
      <c r="H252" s="22" t="s">
        <v>28</v>
      </c>
      <c r="I252" s="22">
        <v>1</v>
      </c>
      <c r="J252" s="22">
        <v>1</v>
      </c>
      <c r="K252" s="22">
        <v>0</v>
      </c>
      <c r="L252" s="22">
        <v>0</v>
      </c>
      <c r="M252" s="65">
        <v>0</v>
      </c>
      <c r="N252" s="65">
        <v>1</v>
      </c>
      <c r="O252" s="65">
        <v>1</v>
      </c>
      <c r="P252" s="65">
        <v>0</v>
      </c>
      <c r="Q252" s="65">
        <v>0</v>
      </c>
      <c r="R252" s="65">
        <v>0</v>
      </c>
      <c r="S252" s="155">
        <f t="shared" si="16"/>
        <v>100</v>
      </c>
      <c r="T252" s="155">
        <f t="shared" si="17"/>
        <v>100</v>
      </c>
      <c r="U252" s="155" t="e">
        <f t="shared" si="18"/>
        <v>#DIV/0!</v>
      </c>
      <c r="V252" s="155" t="e">
        <f t="shared" si="19"/>
        <v>#DIV/0!</v>
      </c>
      <c r="W252" s="155" t="e">
        <f t="shared" si="20"/>
        <v>#DIV/0!</v>
      </c>
      <c r="Z252">
        <v>1</v>
      </c>
      <c r="AA252">
        <v>1</v>
      </c>
      <c r="AB252">
        <v>0</v>
      </c>
      <c r="AC252">
        <v>0</v>
      </c>
    </row>
    <row r="253" spans="1:29" x14ac:dyDescent="0.25">
      <c r="A253" s="21">
        <v>3521804</v>
      </c>
      <c r="B253" s="22" t="s">
        <v>342</v>
      </c>
      <c r="C253" s="22" t="s">
        <v>761</v>
      </c>
      <c r="D253" s="22" t="s">
        <v>762</v>
      </c>
      <c r="E253" s="23">
        <v>35061</v>
      </c>
      <c r="F253" s="22" t="s">
        <v>21</v>
      </c>
      <c r="G253" s="22" t="s">
        <v>19</v>
      </c>
      <c r="H253" s="22" t="s">
        <v>20</v>
      </c>
      <c r="I253" s="22">
        <v>1</v>
      </c>
      <c r="J253" s="22">
        <v>1</v>
      </c>
      <c r="K253" s="22">
        <v>0</v>
      </c>
      <c r="L253" s="22">
        <v>0</v>
      </c>
      <c r="M253" s="65">
        <v>0</v>
      </c>
      <c r="N253" s="65">
        <v>1</v>
      </c>
      <c r="O253" s="65">
        <v>1</v>
      </c>
      <c r="P253" s="65">
        <v>0</v>
      </c>
      <c r="Q253" s="65">
        <v>0</v>
      </c>
      <c r="R253" s="65">
        <v>0</v>
      </c>
      <c r="S253" s="155">
        <f t="shared" si="16"/>
        <v>100</v>
      </c>
      <c r="T253" s="155">
        <f t="shared" si="17"/>
        <v>100</v>
      </c>
      <c r="U253" s="155" t="e">
        <f t="shared" si="18"/>
        <v>#DIV/0!</v>
      </c>
      <c r="V253" s="155" t="e">
        <f t="shared" si="19"/>
        <v>#DIV/0!</v>
      </c>
      <c r="W253" s="155" t="e">
        <f t="shared" si="20"/>
        <v>#DIV/0!</v>
      </c>
      <c r="Z253">
        <v>1</v>
      </c>
      <c r="AA253">
        <v>1</v>
      </c>
      <c r="AB253">
        <v>0</v>
      </c>
      <c r="AC253">
        <v>0</v>
      </c>
    </row>
    <row r="254" spans="1:29" x14ac:dyDescent="0.25">
      <c r="A254" s="21">
        <v>3521903</v>
      </c>
      <c r="B254" s="22" t="s">
        <v>343</v>
      </c>
      <c r="C254" s="22" t="s">
        <v>757</v>
      </c>
      <c r="D254" s="22" t="s">
        <v>758</v>
      </c>
      <c r="E254" s="23">
        <v>35151</v>
      </c>
      <c r="F254" s="22" t="s">
        <v>95</v>
      </c>
      <c r="G254" s="22" t="s">
        <v>6</v>
      </c>
      <c r="H254" s="22" t="s">
        <v>7</v>
      </c>
      <c r="I254" s="22">
        <v>1</v>
      </c>
      <c r="J254" s="22">
        <v>0</v>
      </c>
      <c r="K254" s="22">
        <v>1</v>
      </c>
      <c r="L254" s="22">
        <v>0</v>
      </c>
      <c r="M254" s="65">
        <v>1</v>
      </c>
      <c r="N254" s="65">
        <v>1</v>
      </c>
      <c r="O254" s="65">
        <v>0</v>
      </c>
      <c r="P254" s="65">
        <v>1</v>
      </c>
      <c r="Q254" s="65">
        <v>0</v>
      </c>
      <c r="R254" s="65">
        <v>1</v>
      </c>
      <c r="S254" s="155">
        <f t="shared" si="16"/>
        <v>100</v>
      </c>
      <c r="T254" s="155" t="e">
        <f t="shared" si="17"/>
        <v>#DIV/0!</v>
      </c>
      <c r="U254" s="155">
        <f t="shared" si="18"/>
        <v>100</v>
      </c>
      <c r="V254" s="155" t="e">
        <f t="shared" si="19"/>
        <v>#DIV/0!</v>
      </c>
      <c r="W254" s="155">
        <f t="shared" si="20"/>
        <v>100</v>
      </c>
      <c r="Z254">
        <v>1</v>
      </c>
      <c r="AA254">
        <v>0</v>
      </c>
      <c r="AB254">
        <v>1</v>
      </c>
      <c r="AC254">
        <v>0</v>
      </c>
    </row>
    <row r="255" spans="1:29" x14ac:dyDescent="0.25">
      <c r="A255" s="21">
        <v>3522000</v>
      </c>
      <c r="B255" s="22" t="s">
        <v>344</v>
      </c>
      <c r="C255" s="22" t="s">
        <v>761</v>
      </c>
      <c r="D255" s="22" t="s">
        <v>762</v>
      </c>
      <c r="E255" s="23">
        <v>35064</v>
      </c>
      <c r="F255" s="22" t="s">
        <v>117</v>
      </c>
      <c r="G255" s="22" t="s">
        <v>19</v>
      </c>
      <c r="H255" s="22" t="s">
        <v>20</v>
      </c>
      <c r="I255" s="22">
        <v>0</v>
      </c>
      <c r="J255" s="22">
        <v>0</v>
      </c>
      <c r="K255" s="22">
        <v>0</v>
      </c>
      <c r="L255" s="22">
        <v>0</v>
      </c>
      <c r="M255" s="65">
        <v>0</v>
      </c>
      <c r="N255" s="65">
        <v>0</v>
      </c>
      <c r="O255" s="65">
        <v>0</v>
      </c>
      <c r="P255" s="65">
        <v>0</v>
      </c>
      <c r="Q255" s="65">
        <v>0</v>
      </c>
      <c r="R255" s="65">
        <v>1</v>
      </c>
      <c r="S255" s="155" t="e">
        <f t="shared" si="16"/>
        <v>#DIV/0!</v>
      </c>
      <c r="T255" s="155" t="e">
        <f t="shared" si="17"/>
        <v>#DIV/0!</v>
      </c>
      <c r="U255" s="155" t="e">
        <f t="shared" si="18"/>
        <v>#DIV/0!</v>
      </c>
      <c r="V255" s="155" t="e">
        <f t="shared" si="19"/>
        <v>#DIV/0!</v>
      </c>
      <c r="W255" s="155">
        <f t="shared" si="20"/>
        <v>0</v>
      </c>
      <c r="Z255">
        <v>0</v>
      </c>
      <c r="AA255">
        <v>0</v>
      </c>
      <c r="AB255">
        <v>0</v>
      </c>
      <c r="AC255">
        <v>0</v>
      </c>
    </row>
    <row r="256" spans="1:29" x14ac:dyDescent="0.25">
      <c r="A256" s="21">
        <v>3522109</v>
      </c>
      <c r="B256" s="22" t="s">
        <v>345</v>
      </c>
      <c r="C256" s="22" t="s">
        <v>777</v>
      </c>
      <c r="D256" s="22" t="s">
        <v>778</v>
      </c>
      <c r="E256" s="23">
        <v>35041</v>
      </c>
      <c r="F256" s="22" t="s">
        <v>139</v>
      </c>
      <c r="G256" s="22" t="s">
        <v>138</v>
      </c>
      <c r="H256" s="22" t="s">
        <v>139</v>
      </c>
      <c r="I256" s="22">
        <v>5</v>
      </c>
      <c r="J256" s="22">
        <v>2</v>
      </c>
      <c r="K256" s="22">
        <v>3</v>
      </c>
      <c r="L256" s="22">
        <v>2</v>
      </c>
      <c r="M256" s="65">
        <v>0</v>
      </c>
      <c r="N256" s="65">
        <v>5</v>
      </c>
      <c r="O256" s="65">
        <v>3</v>
      </c>
      <c r="P256" s="65">
        <v>3</v>
      </c>
      <c r="Q256" s="65">
        <v>2</v>
      </c>
      <c r="R256" s="65">
        <v>0</v>
      </c>
      <c r="S256" s="155">
        <f t="shared" si="16"/>
        <v>100</v>
      </c>
      <c r="T256" s="155">
        <f t="shared" si="17"/>
        <v>66.666666666666657</v>
      </c>
      <c r="U256" s="155">
        <f t="shared" si="18"/>
        <v>100</v>
      </c>
      <c r="V256" s="155">
        <f t="shared" si="19"/>
        <v>100</v>
      </c>
      <c r="W256" s="155" t="e">
        <f t="shared" si="20"/>
        <v>#DIV/0!</v>
      </c>
      <c r="Z256">
        <v>5</v>
      </c>
      <c r="AA256">
        <v>2</v>
      </c>
      <c r="AB256">
        <v>3</v>
      </c>
      <c r="AC256">
        <v>2</v>
      </c>
    </row>
    <row r="257" spans="1:29" x14ac:dyDescent="0.25">
      <c r="A257" s="21">
        <v>3522158</v>
      </c>
      <c r="B257" s="22" t="s">
        <v>346</v>
      </c>
      <c r="C257" s="22" t="s">
        <v>765</v>
      </c>
      <c r="D257" s="22" t="s">
        <v>766</v>
      </c>
      <c r="E257" s="23">
        <v>35162</v>
      </c>
      <c r="F257" s="22" t="s">
        <v>75</v>
      </c>
      <c r="G257" s="22" t="s">
        <v>27</v>
      </c>
      <c r="H257" s="22" t="s">
        <v>28</v>
      </c>
      <c r="I257" s="22">
        <v>0</v>
      </c>
      <c r="J257" s="22">
        <v>0</v>
      </c>
      <c r="K257" s="22">
        <v>0</v>
      </c>
      <c r="L257" s="22">
        <v>0</v>
      </c>
      <c r="M257" s="65">
        <v>0</v>
      </c>
      <c r="N257" s="65">
        <v>0</v>
      </c>
      <c r="O257" s="65">
        <v>0</v>
      </c>
      <c r="P257" s="65">
        <v>0</v>
      </c>
      <c r="Q257" s="65">
        <v>0</v>
      </c>
      <c r="R257" s="65">
        <v>0</v>
      </c>
      <c r="S257" s="155" t="e">
        <f t="shared" si="16"/>
        <v>#DIV/0!</v>
      </c>
      <c r="T257" s="155" t="e">
        <f t="shared" si="17"/>
        <v>#DIV/0!</v>
      </c>
      <c r="U257" s="155" t="e">
        <f t="shared" si="18"/>
        <v>#DIV/0!</v>
      </c>
      <c r="V257" s="155" t="e">
        <f t="shared" si="19"/>
        <v>#DIV/0!</v>
      </c>
      <c r="W257" s="155" t="e">
        <f t="shared" si="20"/>
        <v>#DIV/0!</v>
      </c>
      <c r="Z257">
        <v>0</v>
      </c>
      <c r="AA257">
        <v>0</v>
      </c>
      <c r="AB257">
        <v>0</v>
      </c>
      <c r="AC257">
        <v>0</v>
      </c>
    </row>
    <row r="258" spans="1:29" x14ac:dyDescent="0.25">
      <c r="A258" s="21">
        <v>3522208</v>
      </c>
      <c r="B258" s="22" t="s">
        <v>347</v>
      </c>
      <c r="C258" s="22" t="s">
        <v>783</v>
      </c>
      <c r="D258" s="22" t="s">
        <v>784</v>
      </c>
      <c r="E258" s="23">
        <v>35013</v>
      </c>
      <c r="F258" s="22" t="s">
        <v>225</v>
      </c>
      <c r="G258" s="22" t="s">
        <v>98</v>
      </c>
      <c r="H258" s="22" t="s">
        <v>99</v>
      </c>
      <c r="I258" s="22">
        <v>4</v>
      </c>
      <c r="J258" s="22">
        <v>5</v>
      </c>
      <c r="K258" s="22">
        <v>2</v>
      </c>
      <c r="L258" s="22">
        <v>2</v>
      </c>
      <c r="M258" s="65">
        <v>2</v>
      </c>
      <c r="N258" s="65">
        <v>4</v>
      </c>
      <c r="O258" s="65">
        <v>5</v>
      </c>
      <c r="P258" s="65">
        <v>2</v>
      </c>
      <c r="Q258" s="65">
        <v>2</v>
      </c>
      <c r="R258" s="65">
        <v>3</v>
      </c>
      <c r="S258" s="155">
        <f t="shared" si="16"/>
        <v>100</v>
      </c>
      <c r="T258" s="155">
        <f t="shared" si="17"/>
        <v>100</v>
      </c>
      <c r="U258" s="155">
        <f t="shared" si="18"/>
        <v>100</v>
      </c>
      <c r="V258" s="155">
        <f t="shared" si="19"/>
        <v>100</v>
      </c>
      <c r="W258" s="155">
        <f t="shared" si="20"/>
        <v>66.666666666666657</v>
      </c>
      <c r="Z258">
        <v>4</v>
      </c>
      <c r="AA258">
        <v>5</v>
      </c>
      <c r="AB258">
        <v>2</v>
      </c>
      <c r="AC258">
        <v>2</v>
      </c>
    </row>
    <row r="259" spans="1:29" x14ac:dyDescent="0.25">
      <c r="A259" s="21">
        <v>3522307</v>
      </c>
      <c r="B259" s="22" t="s">
        <v>348</v>
      </c>
      <c r="C259" s="22" t="s">
        <v>765</v>
      </c>
      <c r="D259" s="22" t="s">
        <v>766</v>
      </c>
      <c r="E259" s="23">
        <v>35161</v>
      </c>
      <c r="F259" s="22" t="s">
        <v>29</v>
      </c>
      <c r="G259" s="22" t="s">
        <v>27</v>
      </c>
      <c r="H259" s="22" t="s">
        <v>28</v>
      </c>
      <c r="I259" s="22">
        <v>1</v>
      </c>
      <c r="J259" s="22">
        <v>3</v>
      </c>
      <c r="K259" s="22">
        <v>5</v>
      </c>
      <c r="L259" s="22">
        <v>2</v>
      </c>
      <c r="M259" s="65">
        <v>1</v>
      </c>
      <c r="N259" s="65">
        <v>1</v>
      </c>
      <c r="O259" s="65">
        <v>3</v>
      </c>
      <c r="P259" s="65">
        <v>5</v>
      </c>
      <c r="Q259" s="65">
        <v>2</v>
      </c>
      <c r="R259" s="65">
        <v>2</v>
      </c>
      <c r="S259" s="155">
        <f t="shared" si="16"/>
        <v>100</v>
      </c>
      <c r="T259" s="155">
        <f t="shared" si="17"/>
        <v>100</v>
      </c>
      <c r="U259" s="155">
        <f t="shared" si="18"/>
        <v>100</v>
      </c>
      <c r="V259" s="155">
        <f t="shared" si="19"/>
        <v>100</v>
      </c>
      <c r="W259" s="155">
        <f t="shared" si="20"/>
        <v>50</v>
      </c>
      <c r="Z259">
        <v>1</v>
      </c>
      <c r="AA259">
        <v>3</v>
      </c>
      <c r="AB259">
        <v>5</v>
      </c>
      <c r="AC259">
        <v>2</v>
      </c>
    </row>
    <row r="260" spans="1:29" x14ac:dyDescent="0.25">
      <c r="A260" s="21">
        <v>3522406</v>
      </c>
      <c r="B260" s="22" t="s">
        <v>349</v>
      </c>
      <c r="C260" s="22" t="s">
        <v>765</v>
      </c>
      <c r="D260" s="22" t="s">
        <v>766</v>
      </c>
      <c r="E260" s="23">
        <v>35162</v>
      </c>
      <c r="F260" s="22" t="s">
        <v>75</v>
      </c>
      <c r="G260" s="22" t="s">
        <v>27</v>
      </c>
      <c r="H260" s="22" t="s">
        <v>28</v>
      </c>
      <c r="I260" s="22">
        <v>4</v>
      </c>
      <c r="J260" s="22">
        <v>2</v>
      </c>
      <c r="K260" s="22">
        <v>1</v>
      </c>
      <c r="L260" s="22">
        <v>1</v>
      </c>
      <c r="M260" s="65">
        <v>0</v>
      </c>
      <c r="N260" s="65">
        <v>4</v>
      </c>
      <c r="O260" s="65">
        <v>2</v>
      </c>
      <c r="P260" s="65">
        <v>2</v>
      </c>
      <c r="Q260" s="65">
        <v>1</v>
      </c>
      <c r="R260" s="65">
        <v>0</v>
      </c>
      <c r="S260" s="155">
        <f t="shared" si="16"/>
        <v>100</v>
      </c>
      <c r="T260" s="155">
        <f t="shared" si="17"/>
        <v>100</v>
      </c>
      <c r="U260" s="155">
        <f t="shared" si="18"/>
        <v>50</v>
      </c>
      <c r="V260" s="155">
        <f t="shared" si="19"/>
        <v>100</v>
      </c>
      <c r="W260" s="155" t="e">
        <f t="shared" si="20"/>
        <v>#DIV/0!</v>
      </c>
      <c r="Z260">
        <v>4</v>
      </c>
      <c r="AA260">
        <v>2</v>
      </c>
      <c r="AB260">
        <v>1</v>
      </c>
      <c r="AC260">
        <v>1</v>
      </c>
    </row>
    <row r="261" spans="1:29" x14ac:dyDescent="0.25">
      <c r="A261" s="21">
        <v>3522505</v>
      </c>
      <c r="B261" s="22" t="s">
        <v>350</v>
      </c>
      <c r="C261" s="22" t="s">
        <v>779</v>
      </c>
      <c r="D261" s="22" t="s">
        <v>780</v>
      </c>
      <c r="E261" s="23">
        <v>35014</v>
      </c>
      <c r="F261" s="22" t="s">
        <v>128</v>
      </c>
      <c r="G261" s="22" t="s">
        <v>98</v>
      </c>
      <c r="H261" s="22" t="s">
        <v>99</v>
      </c>
      <c r="I261" s="22">
        <v>1</v>
      </c>
      <c r="J261" s="22">
        <v>2</v>
      </c>
      <c r="K261" s="22">
        <v>2</v>
      </c>
      <c r="L261" s="22">
        <v>1</v>
      </c>
      <c r="M261" s="65">
        <v>2</v>
      </c>
      <c r="N261" s="65">
        <v>2</v>
      </c>
      <c r="O261" s="65">
        <v>2</v>
      </c>
      <c r="P261" s="65">
        <v>3</v>
      </c>
      <c r="Q261" s="65">
        <v>3</v>
      </c>
      <c r="R261" s="65">
        <v>2</v>
      </c>
      <c r="S261" s="155">
        <f t="shared" ref="S261:S324" si="21">I261/N261*100</f>
        <v>50</v>
      </c>
      <c r="T261" s="155">
        <f t="shared" ref="T261:T324" si="22">J261/O261*100</f>
        <v>100</v>
      </c>
      <c r="U261" s="155">
        <f t="shared" ref="U261:U324" si="23">K261/P261*100</f>
        <v>66.666666666666657</v>
      </c>
      <c r="V261" s="155">
        <f t="shared" ref="V261:V324" si="24">L261/Q261*100</f>
        <v>33.333333333333329</v>
      </c>
      <c r="W261" s="155">
        <f t="shared" ref="W261:W324" si="25">M261/R261*100</f>
        <v>100</v>
      </c>
      <c r="Z261">
        <v>1</v>
      </c>
      <c r="AA261">
        <v>2</v>
      </c>
      <c r="AB261">
        <v>2</v>
      </c>
      <c r="AC261">
        <v>1</v>
      </c>
    </row>
    <row r="262" spans="1:29" x14ac:dyDescent="0.25">
      <c r="A262" s="21">
        <v>3522604</v>
      </c>
      <c r="B262" s="22" t="s">
        <v>351</v>
      </c>
      <c r="C262" s="22" t="s">
        <v>759</v>
      </c>
      <c r="D262" s="22" t="s">
        <v>760</v>
      </c>
      <c r="E262" s="23">
        <v>35141</v>
      </c>
      <c r="F262" s="22" t="s">
        <v>260</v>
      </c>
      <c r="G262" s="22" t="s">
        <v>10</v>
      </c>
      <c r="H262" s="22" t="s">
        <v>11</v>
      </c>
      <c r="I262" s="22">
        <v>4</v>
      </c>
      <c r="J262" s="22">
        <v>1</v>
      </c>
      <c r="K262" s="22">
        <v>2</v>
      </c>
      <c r="L262" s="22">
        <v>3</v>
      </c>
      <c r="M262" s="65">
        <v>3</v>
      </c>
      <c r="N262" s="65">
        <v>4</v>
      </c>
      <c r="O262" s="65">
        <v>1</v>
      </c>
      <c r="P262" s="65">
        <v>2</v>
      </c>
      <c r="Q262" s="65">
        <v>3</v>
      </c>
      <c r="R262" s="65">
        <v>3</v>
      </c>
      <c r="S262" s="155">
        <f t="shared" si="21"/>
        <v>100</v>
      </c>
      <c r="T262" s="155">
        <f t="shared" si="22"/>
        <v>100</v>
      </c>
      <c r="U262" s="155">
        <f t="shared" si="23"/>
        <v>100</v>
      </c>
      <c r="V262" s="155">
        <f t="shared" si="24"/>
        <v>100</v>
      </c>
      <c r="W262" s="155">
        <f t="shared" si="25"/>
        <v>100</v>
      </c>
      <c r="Z262">
        <v>4</v>
      </c>
      <c r="AA262">
        <v>1</v>
      </c>
      <c r="AB262">
        <v>2</v>
      </c>
      <c r="AC262">
        <v>3</v>
      </c>
    </row>
    <row r="263" spans="1:29" x14ac:dyDescent="0.25">
      <c r="A263" s="21">
        <v>3522653</v>
      </c>
      <c r="B263" s="22" t="s">
        <v>352</v>
      </c>
      <c r="C263" s="22" t="s">
        <v>765</v>
      </c>
      <c r="D263" s="22" t="s">
        <v>766</v>
      </c>
      <c r="E263" s="23">
        <v>35162</v>
      </c>
      <c r="F263" s="22" t="s">
        <v>75</v>
      </c>
      <c r="G263" s="22" t="s">
        <v>27</v>
      </c>
      <c r="H263" s="22" t="s">
        <v>28</v>
      </c>
      <c r="I263" s="22">
        <v>0</v>
      </c>
      <c r="J263" s="22">
        <v>0</v>
      </c>
      <c r="K263" s="22">
        <v>0</v>
      </c>
      <c r="L263" s="22">
        <v>0</v>
      </c>
      <c r="M263" s="65">
        <v>0</v>
      </c>
      <c r="N263" s="65">
        <v>0</v>
      </c>
      <c r="O263" s="65">
        <v>0</v>
      </c>
      <c r="P263" s="65">
        <v>0</v>
      </c>
      <c r="Q263" s="65">
        <v>0</v>
      </c>
      <c r="R263" s="65">
        <v>0</v>
      </c>
      <c r="S263" s="155" t="e">
        <f t="shared" si="21"/>
        <v>#DIV/0!</v>
      </c>
      <c r="T263" s="155" t="e">
        <f t="shared" si="22"/>
        <v>#DIV/0!</v>
      </c>
      <c r="U263" s="155" t="e">
        <f t="shared" si="23"/>
        <v>#DIV/0!</v>
      </c>
      <c r="V263" s="155" t="e">
        <f t="shared" si="24"/>
        <v>#DIV/0!</v>
      </c>
      <c r="W263" s="155" t="e">
        <f t="shared" si="25"/>
        <v>#DIV/0!</v>
      </c>
      <c r="Z263">
        <v>0</v>
      </c>
      <c r="AA263">
        <v>0</v>
      </c>
      <c r="AB263">
        <v>0</v>
      </c>
      <c r="AC263">
        <v>0</v>
      </c>
    </row>
    <row r="264" spans="1:29" x14ac:dyDescent="0.25">
      <c r="A264" s="21">
        <v>3522703</v>
      </c>
      <c r="B264" s="22" t="s">
        <v>353</v>
      </c>
      <c r="C264" s="22" t="s">
        <v>769</v>
      </c>
      <c r="D264" s="22" t="s">
        <v>770</v>
      </c>
      <c r="E264" s="23">
        <v>35032</v>
      </c>
      <c r="F264" s="22" t="s">
        <v>152</v>
      </c>
      <c r="G264" s="22" t="s">
        <v>55</v>
      </c>
      <c r="H264" s="22" t="s">
        <v>56</v>
      </c>
      <c r="I264" s="22">
        <v>1</v>
      </c>
      <c r="J264" s="22">
        <v>3</v>
      </c>
      <c r="K264" s="22">
        <v>1</v>
      </c>
      <c r="L264" s="22">
        <v>0</v>
      </c>
      <c r="M264" s="65">
        <v>2</v>
      </c>
      <c r="N264" s="65">
        <v>1</v>
      </c>
      <c r="O264" s="65">
        <v>3</v>
      </c>
      <c r="P264" s="65">
        <v>1</v>
      </c>
      <c r="Q264" s="65">
        <v>0</v>
      </c>
      <c r="R264" s="65">
        <v>2</v>
      </c>
      <c r="S264" s="155">
        <f t="shared" si="21"/>
        <v>100</v>
      </c>
      <c r="T264" s="155">
        <f t="shared" si="22"/>
        <v>100</v>
      </c>
      <c r="U264" s="155">
        <f t="shared" si="23"/>
        <v>100</v>
      </c>
      <c r="V264" s="155" t="e">
        <f t="shared" si="24"/>
        <v>#DIV/0!</v>
      </c>
      <c r="W264" s="155">
        <f t="shared" si="25"/>
        <v>100</v>
      </c>
      <c r="Z264">
        <v>1</v>
      </c>
      <c r="AA264">
        <v>3</v>
      </c>
      <c r="AB264">
        <v>1</v>
      </c>
      <c r="AC264">
        <v>0</v>
      </c>
    </row>
    <row r="265" spans="1:29" x14ac:dyDescent="0.25">
      <c r="A265" s="21">
        <v>3522802</v>
      </c>
      <c r="B265" s="22" t="s">
        <v>354</v>
      </c>
      <c r="C265" s="22" t="s">
        <v>761</v>
      </c>
      <c r="D265" s="22" t="s">
        <v>762</v>
      </c>
      <c r="E265" s="23">
        <v>35061</v>
      </c>
      <c r="F265" s="22" t="s">
        <v>21</v>
      </c>
      <c r="G265" s="22" t="s">
        <v>19</v>
      </c>
      <c r="H265" s="22" t="s">
        <v>20</v>
      </c>
      <c r="I265" s="22">
        <v>1</v>
      </c>
      <c r="J265" s="22">
        <v>2</v>
      </c>
      <c r="K265" s="22">
        <v>1</v>
      </c>
      <c r="L265" s="22">
        <v>1</v>
      </c>
      <c r="M265" s="65">
        <v>1</v>
      </c>
      <c r="N265" s="65">
        <v>1</v>
      </c>
      <c r="O265" s="65">
        <v>2</v>
      </c>
      <c r="P265" s="65">
        <v>1</v>
      </c>
      <c r="Q265" s="65">
        <v>1</v>
      </c>
      <c r="R265" s="65">
        <v>1</v>
      </c>
      <c r="S265" s="155">
        <f t="shared" si="21"/>
        <v>100</v>
      </c>
      <c r="T265" s="155">
        <f t="shared" si="22"/>
        <v>100</v>
      </c>
      <c r="U265" s="155">
        <f t="shared" si="23"/>
        <v>100</v>
      </c>
      <c r="V265" s="155">
        <f t="shared" si="24"/>
        <v>100</v>
      </c>
      <c r="W265" s="155">
        <f t="shared" si="25"/>
        <v>100</v>
      </c>
      <c r="Z265">
        <v>1</v>
      </c>
      <c r="AA265">
        <v>2</v>
      </c>
      <c r="AB265">
        <v>1</v>
      </c>
      <c r="AC265">
        <v>1</v>
      </c>
    </row>
    <row r="266" spans="1:29" x14ac:dyDescent="0.25">
      <c r="A266" s="21">
        <v>3522901</v>
      </c>
      <c r="B266" s="22" t="s">
        <v>355</v>
      </c>
      <c r="C266" s="22" t="s">
        <v>761</v>
      </c>
      <c r="D266" s="22" t="s">
        <v>762</v>
      </c>
      <c r="E266" s="23">
        <v>35064</v>
      </c>
      <c r="F266" s="22" t="s">
        <v>117</v>
      </c>
      <c r="G266" s="22" t="s">
        <v>19</v>
      </c>
      <c r="H266" s="22" t="s">
        <v>20</v>
      </c>
      <c r="I266" s="22">
        <v>0</v>
      </c>
      <c r="J266" s="22">
        <v>1</v>
      </c>
      <c r="K266" s="22">
        <v>0</v>
      </c>
      <c r="L266" s="22">
        <v>1</v>
      </c>
      <c r="M266" s="65">
        <v>0</v>
      </c>
      <c r="N266" s="65">
        <v>0</v>
      </c>
      <c r="O266" s="65">
        <v>2</v>
      </c>
      <c r="P266" s="65">
        <v>0</v>
      </c>
      <c r="Q266" s="65">
        <v>1</v>
      </c>
      <c r="R266" s="65">
        <v>0</v>
      </c>
      <c r="S266" s="155" t="e">
        <f t="shared" si="21"/>
        <v>#DIV/0!</v>
      </c>
      <c r="T266" s="155">
        <f t="shared" si="22"/>
        <v>50</v>
      </c>
      <c r="U266" s="155" t="e">
        <f t="shared" si="23"/>
        <v>#DIV/0!</v>
      </c>
      <c r="V266" s="155">
        <f t="shared" si="24"/>
        <v>100</v>
      </c>
      <c r="W266" s="155" t="e">
        <f t="shared" si="25"/>
        <v>#DIV/0!</v>
      </c>
      <c r="Z266">
        <v>0</v>
      </c>
      <c r="AA266">
        <v>1</v>
      </c>
      <c r="AB266">
        <v>0</v>
      </c>
      <c r="AC266">
        <v>1</v>
      </c>
    </row>
    <row r="267" spans="1:29" x14ac:dyDescent="0.25">
      <c r="A267" s="21">
        <v>3523008</v>
      </c>
      <c r="B267" s="22" t="s">
        <v>356</v>
      </c>
      <c r="C267" s="22" t="s">
        <v>757</v>
      </c>
      <c r="D267" s="22" t="s">
        <v>758</v>
      </c>
      <c r="E267" s="23">
        <v>35022</v>
      </c>
      <c r="F267" s="22" t="s">
        <v>63</v>
      </c>
      <c r="G267" s="22" t="s">
        <v>43</v>
      </c>
      <c r="H267" s="22" t="s">
        <v>44</v>
      </c>
      <c r="I267" s="22">
        <v>0</v>
      </c>
      <c r="J267" s="22">
        <v>0</v>
      </c>
      <c r="K267" s="22">
        <v>1</v>
      </c>
      <c r="L267" s="22">
        <v>0</v>
      </c>
      <c r="M267" s="65">
        <v>1</v>
      </c>
      <c r="N267" s="65">
        <v>0</v>
      </c>
      <c r="O267" s="65">
        <v>0</v>
      </c>
      <c r="P267" s="65">
        <v>2</v>
      </c>
      <c r="Q267" s="65">
        <v>0</v>
      </c>
      <c r="R267" s="65">
        <v>1</v>
      </c>
      <c r="S267" s="155" t="e">
        <f t="shared" si="21"/>
        <v>#DIV/0!</v>
      </c>
      <c r="T267" s="155" t="e">
        <f t="shared" si="22"/>
        <v>#DIV/0!</v>
      </c>
      <c r="U267" s="155">
        <f t="shared" si="23"/>
        <v>50</v>
      </c>
      <c r="V267" s="155" t="e">
        <f t="shared" si="24"/>
        <v>#DIV/0!</v>
      </c>
      <c r="W267" s="155">
        <f t="shared" si="25"/>
        <v>100</v>
      </c>
      <c r="Z267">
        <v>0</v>
      </c>
      <c r="AA267">
        <v>0</v>
      </c>
      <c r="AB267">
        <v>1</v>
      </c>
      <c r="AC267">
        <v>0</v>
      </c>
    </row>
    <row r="268" spans="1:29" x14ac:dyDescent="0.25">
      <c r="A268" s="21">
        <v>3523107</v>
      </c>
      <c r="B268" s="22" t="s">
        <v>357</v>
      </c>
      <c r="C268" s="22" t="s">
        <v>773</v>
      </c>
      <c r="D268" s="22" t="s">
        <v>774</v>
      </c>
      <c r="E268" s="23">
        <v>35011</v>
      </c>
      <c r="F268" s="22" t="s">
        <v>100</v>
      </c>
      <c r="G268" s="22" t="s">
        <v>98</v>
      </c>
      <c r="H268" s="22" t="s">
        <v>99</v>
      </c>
      <c r="I268" s="22">
        <v>5</v>
      </c>
      <c r="J268" s="22">
        <v>4</v>
      </c>
      <c r="K268" s="22">
        <v>7</v>
      </c>
      <c r="L268" s="22">
        <v>6</v>
      </c>
      <c r="M268" s="65">
        <v>0</v>
      </c>
      <c r="N268" s="65">
        <v>6</v>
      </c>
      <c r="O268" s="65">
        <v>4</v>
      </c>
      <c r="P268" s="65">
        <v>7</v>
      </c>
      <c r="Q268" s="65">
        <v>7</v>
      </c>
      <c r="R268" s="65">
        <v>1</v>
      </c>
      <c r="S268" s="155">
        <f t="shared" si="21"/>
        <v>83.333333333333343</v>
      </c>
      <c r="T268" s="155">
        <f t="shared" si="22"/>
        <v>100</v>
      </c>
      <c r="U268" s="155">
        <f t="shared" si="23"/>
        <v>100</v>
      </c>
      <c r="V268" s="155">
        <f t="shared" si="24"/>
        <v>85.714285714285708</v>
      </c>
      <c r="W268" s="155">
        <f t="shared" si="25"/>
        <v>0</v>
      </c>
      <c r="Z268">
        <v>5</v>
      </c>
      <c r="AA268">
        <v>4</v>
      </c>
      <c r="AB268">
        <v>7</v>
      </c>
      <c r="AC268">
        <v>6</v>
      </c>
    </row>
    <row r="269" spans="1:29" x14ac:dyDescent="0.25">
      <c r="A269" s="21">
        <v>3523206</v>
      </c>
      <c r="B269" s="22" t="s">
        <v>358</v>
      </c>
      <c r="C269" s="22" t="s">
        <v>765</v>
      </c>
      <c r="D269" s="22" t="s">
        <v>766</v>
      </c>
      <c r="E269" s="23">
        <v>35162</v>
      </c>
      <c r="F269" s="22" t="s">
        <v>75</v>
      </c>
      <c r="G269" s="22" t="s">
        <v>27</v>
      </c>
      <c r="H269" s="22" t="s">
        <v>28</v>
      </c>
      <c r="I269" s="22">
        <v>1</v>
      </c>
      <c r="J269" s="22">
        <v>0</v>
      </c>
      <c r="K269" s="22">
        <v>1</v>
      </c>
      <c r="L269" s="22">
        <v>1</v>
      </c>
      <c r="M269" s="65">
        <v>0</v>
      </c>
      <c r="N269" s="65">
        <v>1</v>
      </c>
      <c r="O269" s="65">
        <v>0</v>
      </c>
      <c r="P269" s="65">
        <v>1</v>
      </c>
      <c r="Q269" s="65">
        <v>1</v>
      </c>
      <c r="R269" s="65">
        <v>0</v>
      </c>
      <c r="S269" s="155">
        <f t="shared" si="21"/>
        <v>100</v>
      </c>
      <c r="T269" s="155" t="e">
        <f t="shared" si="22"/>
        <v>#DIV/0!</v>
      </c>
      <c r="U269" s="155">
        <f t="shared" si="23"/>
        <v>100</v>
      </c>
      <c r="V269" s="155">
        <f t="shared" si="24"/>
        <v>100</v>
      </c>
      <c r="W269" s="155" t="e">
        <f t="shared" si="25"/>
        <v>#DIV/0!</v>
      </c>
      <c r="Z269">
        <v>1</v>
      </c>
      <c r="AA269">
        <v>0</v>
      </c>
      <c r="AB269">
        <v>1</v>
      </c>
      <c r="AC269">
        <v>1</v>
      </c>
    </row>
    <row r="270" spans="1:29" x14ac:dyDescent="0.25">
      <c r="A270" s="21">
        <v>3523305</v>
      </c>
      <c r="B270" s="22" t="s">
        <v>359</v>
      </c>
      <c r="C270" s="22" t="s">
        <v>777</v>
      </c>
      <c r="D270" s="22" t="s">
        <v>778</v>
      </c>
      <c r="E270" s="23">
        <v>35121</v>
      </c>
      <c r="F270" s="22" t="s">
        <v>123</v>
      </c>
      <c r="G270" s="22" t="s">
        <v>121</v>
      </c>
      <c r="H270" s="22" t="s">
        <v>122</v>
      </c>
      <c r="I270" s="22">
        <v>0</v>
      </c>
      <c r="J270" s="22">
        <v>0</v>
      </c>
      <c r="K270" s="22">
        <v>0</v>
      </c>
      <c r="L270" s="22">
        <v>1</v>
      </c>
      <c r="M270" s="65">
        <v>0</v>
      </c>
      <c r="N270" s="65">
        <v>0</v>
      </c>
      <c r="O270" s="65">
        <v>0</v>
      </c>
      <c r="P270" s="65">
        <v>0</v>
      </c>
      <c r="Q270" s="65">
        <v>1</v>
      </c>
      <c r="R270" s="65">
        <v>0</v>
      </c>
      <c r="S270" s="155" t="e">
        <f t="shared" si="21"/>
        <v>#DIV/0!</v>
      </c>
      <c r="T270" s="155" t="e">
        <f t="shared" si="22"/>
        <v>#DIV/0!</v>
      </c>
      <c r="U270" s="155" t="e">
        <f t="shared" si="23"/>
        <v>#DIV/0!</v>
      </c>
      <c r="V270" s="155">
        <f t="shared" si="24"/>
        <v>100</v>
      </c>
      <c r="W270" s="155" t="e">
        <f t="shared" si="25"/>
        <v>#DIV/0!</v>
      </c>
      <c r="Z270">
        <v>0</v>
      </c>
      <c r="AA270">
        <v>0</v>
      </c>
      <c r="AB270">
        <v>0</v>
      </c>
      <c r="AC270">
        <v>1</v>
      </c>
    </row>
    <row r="271" spans="1:29" x14ac:dyDescent="0.25">
      <c r="A271" s="21">
        <v>3523404</v>
      </c>
      <c r="B271" s="22" t="s">
        <v>360</v>
      </c>
      <c r="C271" s="22" t="s">
        <v>759</v>
      </c>
      <c r="D271" s="22" t="s">
        <v>760</v>
      </c>
      <c r="E271" s="23">
        <v>35072</v>
      </c>
      <c r="F271" s="22" t="s">
        <v>53</v>
      </c>
      <c r="G271" s="22" t="s">
        <v>15</v>
      </c>
      <c r="H271" s="22" t="s">
        <v>16</v>
      </c>
      <c r="I271" s="22">
        <v>2</v>
      </c>
      <c r="J271" s="22">
        <v>4</v>
      </c>
      <c r="K271" s="22">
        <v>5</v>
      </c>
      <c r="L271" s="22">
        <v>1</v>
      </c>
      <c r="M271" s="65">
        <v>1</v>
      </c>
      <c r="N271" s="65">
        <v>2</v>
      </c>
      <c r="O271" s="65">
        <v>4</v>
      </c>
      <c r="P271" s="65">
        <v>5</v>
      </c>
      <c r="Q271" s="65">
        <v>2</v>
      </c>
      <c r="R271" s="65">
        <v>1</v>
      </c>
      <c r="S271" s="155">
        <f t="shared" si="21"/>
        <v>100</v>
      </c>
      <c r="T271" s="155">
        <f t="shared" si="22"/>
        <v>100</v>
      </c>
      <c r="U271" s="155">
        <f t="shared" si="23"/>
        <v>100</v>
      </c>
      <c r="V271" s="155">
        <f t="shared" si="24"/>
        <v>50</v>
      </c>
      <c r="W271" s="155">
        <f t="shared" si="25"/>
        <v>100</v>
      </c>
      <c r="Z271">
        <v>2</v>
      </c>
      <c r="AA271">
        <v>4</v>
      </c>
      <c r="AB271">
        <v>5</v>
      </c>
      <c r="AC271">
        <v>1</v>
      </c>
    </row>
    <row r="272" spans="1:29" x14ac:dyDescent="0.25">
      <c r="A272" s="21">
        <v>3523503</v>
      </c>
      <c r="B272" s="22" t="s">
        <v>361</v>
      </c>
      <c r="C272" s="22" t="s">
        <v>761</v>
      </c>
      <c r="D272" s="22" t="s">
        <v>762</v>
      </c>
      <c r="E272" s="23">
        <v>35063</v>
      </c>
      <c r="F272" s="22" t="s">
        <v>66</v>
      </c>
      <c r="G272" s="22" t="s">
        <v>19</v>
      </c>
      <c r="H272" s="22" t="s">
        <v>20</v>
      </c>
      <c r="I272" s="22">
        <v>1</v>
      </c>
      <c r="J272" s="22">
        <v>3</v>
      </c>
      <c r="K272" s="22">
        <v>0</v>
      </c>
      <c r="L272" s="22">
        <v>0</v>
      </c>
      <c r="M272" s="65">
        <v>0</v>
      </c>
      <c r="N272" s="65">
        <v>1</v>
      </c>
      <c r="O272" s="65">
        <v>3</v>
      </c>
      <c r="P272" s="65">
        <v>0</v>
      </c>
      <c r="Q272" s="65">
        <v>0</v>
      </c>
      <c r="R272" s="65">
        <v>0</v>
      </c>
      <c r="S272" s="155">
        <f t="shared" si="21"/>
        <v>100</v>
      </c>
      <c r="T272" s="155">
        <f t="shared" si="22"/>
        <v>100</v>
      </c>
      <c r="U272" s="155" t="e">
        <f t="shared" si="23"/>
        <v>#DIV/0!</v>
      </c>
      <c r="V272" s="155" t="e">
        <f t="shared" si="24"/>
        <v>#DIV/0!</v>
      </c>
      <c r="W272" s="155" t="e">
        <f t="shared" si="25"/>
        <v>#DIV/0!</v>
      </c>
      <c r="Z272">
        <v>1</v>
      </c>
      <c r="AA272">
        <v>3</v>
      </c>
      <c r="AB272">
        <v>0</v>
      </c>
      <c r="AC272">
        <v>0</v>
      </c>
    </row>
    <row r="273" spans="1:29" x14ac:dyDescent="0.25">
      <c r="A273" s="21">
        <v>3523602</v>
      </c>
      <c r="B273" s="22" t="s">
        <v>362</v>
      </c>
      <c r="C273" s="22" t="s">
        <v>763</v>
      </c>
      <c r="D273" s="22" t="s">
        <v>764</v>
      </c>
      <c r="E273" s="23">
        <v>35104</v>
      </c>
      <c r="F273" s="22" t="s">
        <v>61</v>
      </c>
      <c r="G273" s="22" t="s">
        <v>23</v>
      </c>
      <c r="H273" s="22" t="s">
        <v>24</v>
      </c>
      <c r="I273" s="22">
        <v>1</v>
      </c>
      <c r="J273" s="22">
        <v>1</v>
      </c>
      <c r="K273" s="22">
        <v>1</v>
      </c>
      <c r="L273" s="22">
        <v>0</v>
      </c>
      <c r="M273" s="65">
        <v>0</v>
      </c>
      <c r="N273" s="65">
        <v>1</v>
      </c>
      <c r="O273" s="65">
        <v>1</v>
      </c>
      <c r="P273" s="65">
        <v>1</v>
      </c>
      <c r="Q273" s="65">
        <v>0</v>
      </c>
      <c r="R273" s="65">
        <v>0</v>
      </c>
      <c r="S273" s="155">
        <f t="shared" si="21"/>
        <v>100</v>
      </c>
      <c r="T273" s="155">
        <f t="shared" si="22"/>
        <v>100</v>
      </c>
      <c r="U273" s="155">
        <f t="shared" si="23"/>
        <v>100</v>
      </c>
      <c r="V273" s="155" t="e">
        <f t="shared" si="24"/>
        <v>#DIV/0!</v>
      </c>
      <c r="W273" s="155" t="e">
        <f t="shared" si="25"/>
        <v>#DIV/0!</v>
      </c>
      <c r="Z273">
        <v>1</v>
      </c>
      <c r="AA273">
        <v>1</v>
      </c>
      <c r="AB273">
        <v>1</v>
      </c>
      <c r="AC273">
        <v>0</v>
      </c>
    </row>
    <row r="274" spans="1:29" x14ac:dyDescent="0.25">
      <c r="A274" s="21">
        <v>3523701</v>
      </c>
      <c r="B274" s="22" t="s">
        <v>363</v>
      </c>
      <c r="C274" s="22" t="s">
        <v>769</v>
      </c>
      <c r="D274" s="22" t="s">
        <v>770</v>
      </c>
      <c r="E274" s="23">
        <v>35081</v>
      </c>
      <c r="F274" s="22" t="s">
        <v>229</v>
      </c>
      <c r="G274" s="22" t="s">
        <v>81</v>
      </c>
      <c r="H274" s="22" t="s">
        <v>82</v>
      </c>
      <c r="I274" s="22">
        <v>0</v>
      </c>
      <c r="J274" s="22">
        <v>1</v>
      </c>
      <c r="K274" s="22">
        <v>0</v>
      </c>
      <c r="L274" s="22">
        <v>0</v>
      </c>
      <c r="M274" s="65">
        <v>0</v>
      </c>
      <c r="N274" s="65">
        <v>0</v>
      </c>
      <c r="O274" s="65">
        <v>1</v>
      </c>
      <c r="P274" s="65">
        <v>0</v>
      </c>
      <c r="Q274" s="65">
        <v>0</v>
      </c>
      <c r="R274" s="65">
        <v>0</v>
      </c>
      <c r="S274" s="155" t="e">
        <f t="shared" si="21"/>
        <v>#DIV/0!</v>
      </c>
      <c r="T274" s="155">
        <f t="shared" si="22"/>
        <v>100</v>
      </c>
      <c r="U274" s="155" t="e">
        <f t="shared" si="23"/>
        <v>#DIV/0!</v>
      </c>
      <c r="V274" s="155" t="e">
        <f t="shared" si="24"/>
        <v>#DIV/0!</v>
      </c>
      <c r="W274" s="155" t="e">
        <f t="shared" si="25"/>
        <v>#DIV/0!</v>
      </c>
      <c r="Z274">
        <v>0</v>
      </c>
      <c r="AA274">
        <v>1</v>
      </c>
      <c r="AB274">
        <v>0</v>
      </c>
      <c r="AC274">
        <v>0</v>
      </c>
    </row>
    <row r="275" spans="1:29" x14ac:dyDescent="0.25">
      <c r="A275" s="21">
        <v>3523800</v>
      </c>
      <c r="B275" s="22" t="s">
        <v>364</v>
      </c>
      <c r="C275" s="22" t="s">
        <v>759</v>
      </c>
      <c r="D275" s="22" t="s">
        <v>760</v>
      </c>
      <c r="E275" s="23">
        <v>35143</v>
      </c>
      <c r="F275" s="22" t="s">
        <v>170</v>
      </c>
      <c r="G275" s="22" t="s">
        <v>10</v>
      </c>
      <c r="H275" s="22" t="s">
        <v>11</v>
      </c>
      <c r="I275" s="22">
        <v>0</v>
      </c>
      <c r="J275" s="22">
        <v>0</v>
      </c>
      <c r="K275" s="22">
        <v>1</v>
      </c>
      <c r="L275" s="22">
        <v>0</v>
      </c>
      <c r="M275" s="65">
        <v>0</v>
      </c>
      <c r="N275" s="65">
        <v>0</v>
      </c>
      <c r="O275" s="65">
        <v>0</v>
      </c>
      <c r="P275" s="65">
        <v>2</v>
      </c>
      <c r="Q275" s="65">
        <v>0</v>
      </c>
      <c r="R275" s="65">
        <v>0</v>
      </c>
      <c r="S275" s="155" t="e">
        <f t="shared" si="21"/>
        <v>#DIV/0!</v>
      </c>
      <c r="T275" s="155" t="e">
        <f t="shared" si="22"/>
        <v>#DIV/0!</v>
      </c>
      <c r="U275" s="155">
        <f t="shared" si="23"/>
        <v>50</v>
      </c>
      <c r="V275" s="155" t="e">
        <f t="shared" si="24"/>
        <v>#DIV/0!</v>
      </c>
      <c r="W275" s="155" t="e">
        <f t="shared" si="25"/>
        <v>#DIV/0!</v>
      </c>
      <c r="Z275">
        <v>0</v>
      </c>
      <c r="AA275">
        <v>0</v>
      </c>
      <c r="AB275">
        <v>1</v>
      </c>
      <c r="AC275">
        <v>0</v>
      </c>
    </row>
    <row r="276" spans="1:29" x14ac:dyDescent="0.25">
      <c r="A276" s="21">
        <v>3523909</v>
      </c>
      <c r="B276" s="22" t="s">
        <v>365</v>
      </c>
      <c r="C276" s="22" t="s">
        <v>765</v>
      </c>
      <c r="D276" s="22" t="s">
        <v>766</v>
      </c>
      <c r="E276" s="23">
        <v>35163</v>
      </c>
      <c r="F276" s="22" t="s">
        <v>28</v>
      </c>
      <c r="G276" s="22" t="s">
        <v>27</v>
      </c>
      <c r="H276" s="22" t="s">
        <v>28</v>
      </c>
      <c r="I276" s="22">
        <v>8</v>
      </c>
      <c r="J276" s="22">
        <v>6</v>
      </c>
      <c r="K276" s="22">
        <v>2</v>
      </c>
      <c r="L276" s="22">
        <v>2</v>
      </c>
      <c r="M276" s="65">
        <v>0</v>
      </c>
      <c r="N276" s="65">
        <v>9</v>
      </c>
      <c r="O276" s="65">
        <v>6</v>
      </c>
      <c r="P276" s="65">
        <v>3</v>
      </c>
      <c r="Q276" s="65">
        <v>6</v>
      </c>
      <c r="R276" s="65">
        <v>0</v>
      </c>
      <c r="S276" s="155">
        <f t="shared" si="21"/>
        <v>88.888888888888886</v>
      </c>
      <c r="T276" s="155">
        <f t="shared" si="22"/>
        <v>100</v>
      </c>
      <c r="U276" s="155">
        <f t="shared" si="23"/>
        <v>66.666666666666657</v>
      </c>
      <c r="V276" s="155">
        <f t="shared" si="24"/>
        <v>33.333333333333329</v>
      </c>
      <c r="W276" s="155" t="e">
        <f t="shared" si="25"/>
        <v>#DIV/0!</v>
      </c>
      <c r="Z276">
        <v>8</v>
      </c>
      <c r="AA276">
        <v>6</v>
      </c>
      <c r="AB276">
        <v>2</v>
      </c>
      <c r="AC276">
        <v>2</v>
      </c>
    </row>
    <row r="277" spans="1:29" x14ac:dyDescent="0.25">
      <c r="A277" s="21">
        <v>3524006</v>
      </c>
      <c r="B277" s="22" t="s">
        <v>366</v>
      </c>
      <c r="C277" s="22" t="s">
        <v>775</v>
      </c>
      <c r="D277" s="22" t="s">
        <v>776</v>
      </c>
      <c r="E277" s="23">
        <v>35073</v>
      </c>
      <c r="F277" s="22" t="s">
        <v>165</v>
      </c>
      <c r="G277" s="22" t="s">
        <v>15</v>
      </c>
      <c r="H277" s="22" t="s">
        <v>16</v>
      </c>
      <c r="I277" s="22">
        <v>0</v>
      </c>
      <c r="J277" s="22">
        <v>1</v>
      </c>
      <c r="K277" s="22">
        <v>1</v>
      </c>
      <c r="L277" s="22">
        <v>0</v>
      </c>
      <c r="M277" s="65">
        <v>2</v>
      </c>
      <c r="N277" s="65">
        <v>0</v>
      </c>
      <c r="O277" s="65">
        <v>1</v>
      </c>
      <c r="P277" s="65">
        <v>2</v>
      </c>
      <c r="Q277" s="65">
        <v>1</v>
      </c>
      <c r="R277" s="65">
        <v>2</v>
      </c>
      <c r="S277" s="155" t="e">
        <f t="shared" si="21"/>
        <v>#DIV/0!</v>
      </c>
      <c r="T277" s="155">
        <f t="shared" si="22"/>
        <v>100</v>
      </c>
      <c r="U277" s="155">
        <f t="shared" si="23"/>
        <v>50</v>
      </c>
      <c r="V277" s="155">
        <f t="shared" si="24"/>
        <v>0</v>
      </c>
      <c r="W277" s="155">
        <f t="shared" si="25"/>
        <v>100</v>
      </c>
      <c r="Z277">
        <v>0</v>
      </c>
      <c r="AA277">
        <v>1</v>
      </c>
      <c r="AB277">
        <v>1</v>
      </c>
      <c r="AC277">
        <v>0</v>
      </c>
    </row>
    <row r="278" spans="1:29" x14ac:dyDescent="0.25">
      <c r="A278" s="21">
        <v>3524105</v>
      </c>
      <c r="B278" s="22" t="s">
        <v>367</v>
      </c>
      <c r="C278" s="22" t="s">
        <v>769</v>
      </c>
      <c r="D278" s="22" t="s">
        <v>770</v>
      </c>
      <c r="E278" s="23">
        <v>35083</v>
      </c>
      <c r="F278" s="22" t="s">
        <v>83</v>
      </c>
      <c r="G278" s="22" t="s">
        <v>81</v>
      </c>
      <c r="H278" s="22" t="s">
        <v>82</v>
      </c>
      <c r="I278" s="22">
        <v>1</v>
      </c>
      <c r="J278" s="22">
        <v>0</v>
      </c>
      <c r="K278" s="22">
        <v>3</v>
      </c>
      <c r="L278" s="22">
        <v>1</v>
      </c>
      <c r="M278" s="65">
        <v>5</v>
      </c>
      <c r="N278" s="65">
        <v>1</v>
      </c>
      <c r="O278" s="65">
        <v>0</v>
      </c>
      <c r="P278" s="65">
        <v>3</v>
      </c>
      <c r="Q278" s="65">
        <v>2</v>
      </c>
      <c r="R278" s="65">
        <v>5</v>
      </c>
      <c r="S278" s="155">
        <f t="shared" si="21"/>
        <v>100</v>
      </c>
      <c r="T278" s="155" t="e">
        <f t="shared" si="22"/>
        <v>#DIV/0!</v>
      </c>
      <c r="U278" s="155">
        <f t="shared" si="23"/>
        <v>100</v>
      </c>
      <c r="V278" s="155">
        <f t="shared" si="24"/>
        <v>50</v>
      </c>
      <c r="W278" s="155">
        <f t="shared" si="25"/>
        <v>100</v>
      </c>
      <c r="Z278">
        <v>1</v>
      </c>
      <c r="AA278">
        <v>0</v>
      </c>
      <c r="AB278">
        <v>3</v>
      </c>
      <c r="AC278">
        <v>1</v>
      </c>
    </row>
    <row r="279" spans="1:29" x14ac:dyDescent="0.25">
      <c r="A279" s="21">
        <v>3524204</v>
      </c>
      <c r="B279" s="22" t="s">
        <v>368</v>
      </c>
      <c r="C279" s="22" t="s">
        <v>769</v>
      </c>
      <c r="D279" s="22" t="s">
        <v>770</v>
      </c>
      <c r="E279" s="23">
        <v>35051</v>
      </c>
      <c r="F279" s="22" t="s">
        <v>37</v>
      </c>
      <c r="G279" s="22" t="s">
        <v>35</v>
      </c>
      <c r="H279" s="22" t="s">
        <v>36</v>
      </c>
      <c r="I279" s="22">
        <v>0</v>
      </c>
      <c r="J279" s="22">
        <v>2</v>
      </c>
      <c r="K279" s="22">
        <v>0</v>
      </c>
      <c r="L279" s="22">
        <v>0</v>
      </c>
      <c r="M279" s="65">
        <v>0</v>
      </c>
      <c r="N279" s="65">
        <v>0</v>
      </c>
      <c r="O279" s="65">
        <v>2</v>
      </c>
      <c r="P279" s="65">
        <v>0</v>
      </c>
      <c r="Q279" s="65">
        <v>0</v>
      </c>
      <c r="R279" s="65">
        <v>0</v>
      </c>
      <c r="S279" s="155" t="e">
        <f t="shared" si="21"/>
        <v>#DIV/0!</v>
      </c>
      <c r="T279" s="155">
        <f t="shared" si="22"/>
        <v>100</v>
      </c>
      <c r="U279" s="155" t="e">
        <f t="shared" si="23"/>
        <v>#DIV/0!</v>
      </c>
      <c r="V279" s="155" t="e">
        <f t="shared" si="24"/>
        <v>#DIV/0!</v>
      </c>
      <c r="W279" s="155" t="e">
        <f t="shared" si="25"/>
        <v>#DIV/0!</v>
      </c>
      <c r="Z279">
        <v>0</v>
      </c>
      <c r="AA279">
        <v>2</v>
      </c>
      <c r="AB279">
        <v>0</v>
      </c>
      <c r="AC279">
        <v>0</v>
      </c>
    </row>
    <row r="280" spans="1:29" x14ac:dyDescent="0.25">
      <c r="A280" s="21">
        <v>3524303</v>
      </c>
      <c r="B280" s="22" t="s">
        <v>369</v>
      </c>
      <c r="C280" s="22" t="s">
        <v>769</v>
      </c>
      <c r="D280" s="22" t="s">
        <v>770</v>
      </c>
      <c r="E280" s="23">
        <v>35131</v>
      </c>
      <c r="F280" s="22" t="s">
        <v>126</v>
      </c>
      <c r="G280" s="22" t="s">
        <v>39</v>
      </c>
      <c r="H280" s="22" t="s">
        <v>40</v>
      </c>
      <c r="I280" s="22">
        <v>4</v>
      </c>
      <c r="J280" s="22">
        <v>1</v>
      </c>
      <c r="K280" s="22">
        <v>2</v>
      </c>
      <c r="L280" s="22">
        <v>1</v>
      </c>
      <c r="M280" s="65">
        <v>4</v>
      </c>
      <c r="N280" s="65">
        <v>4</v>
      </c>
      <c r="O280" s="65">
        <v>2</v>
      </c>
      <c r="P280" s="65">
        <v>2</v>
      </c>
      <c r="Q280" s="65">
        <v>1</v>
      </c>
      <c r="R280" s="65">
        <v>4</v>
      </c>
      <c r="S280" s="155">
        <f t="shared" si="21"/>
        <v>100</v>
      </c>
      <c r="T280" s="155">
        <f t="shared" si="22"/>
        <v>50</v>
      </c>
      <c r="U280" s="155">
        <f t="shared" si="23"/>
        <v>100</v>
      </c>
      <c r="V280" s="155">
        <f t="shared" si="24"/>
        <v>100</v>
      </c>
      <c r="W280" s="155">
        <f t="shared" si="25"/>
        <v>100</v>
      </c>
      <c r="Z280">
        <v>4</v>
      </c>
      <c r="AA280">
        <v>1</v>
      </c>
      <c r="AB280">
        <v>2</v>
      </c>
      <c r="AC280">
        <v>1</v>
      </c>
    </row>
    <row r="281" spans="1:29" x14ac:dyDescent="0.25">
      <c r="A281" s="21">
        <v>3524402</v>
      </c>
      <c r="B281" s="22" t="s">
        <v>370</v>
      </c>
      <c r="C281" s="22" t="s">
        <v>771</v>
      </c>
      <c r="D281" s="22" t="s">
        <v>772</v>
      </c>
      <c r="E281" s="23">
        <v>35171</v>
      </c>
      <c r="F281" s="22" t="s">
        <v>167</v>
      </c>
      <c r="G281" s="22" t="s">
        <v>69</v>
      </c>
      <c r="H281" s="22" t="s">
        <v>70</v>
      </c>
      <c r="I281" s="22">
        <v>4</v>
      </c>
      <c r="J281" s="22">
        <v>4</v>
      </c>
      <c r="K281" s="22">
        <v>1</v>
      </c>
      <c r="L281" s="22">
        <v>2</v>
      </c>
      <c r="M281" s="65">
        <v>1</v>
      </c>
      <c r="N281" s="65">
        <v>4</v>
      </c>
      <c r="O281" s="65">
        <v>4</v>
      </c>
      <c r="P281" s="65">
        <v>1</v>
      </c>
      <c r="Q281" s="65">
        <v>2</v>
      </c>
      <c r="R281" s="65">
        <v>1</v>
      </c>
      <c r="S281" s="155">
        <f t="shared" si="21"/>
        <v>100</v>
      </c>
      <c r="T281" s="155">
        <f t="shared" si="22"/>
        <v>100</v>
      </c>
      <c r="U281" s="155">
        <f t="shared" si="23"/>
        <v>100</v>
      </c>
      <c r="V281" s="155">
        <f t="shared" si="24"/>
        <v>100</v>
      </c>
      <c r="W281" s="155">
        <f t="shared" si="25"/>
        <v>100</v>
      </c>
      <c r="Z281">
        <v>4</v>
      </c>
      <c r="AA281">
        <v>4</v>
      </c>
      <c r="AB281">
        <v>1</v>
      </c>
      <c r="AC281">
        <v>2</v>
      </c>
    </row>
    <row r="282" spans="1:29" x14ac:dyDescent="0.25">
      <c r="A282" s="21">
        <v>3524501</v>
      </c>
      <c r="B282" s="22" t="s">
        <v>371</v>
      </c>
      <c r="C282" s="22" t="s">
        <v>757</v>
      </c>
      <c r="D282" s="22" t="s">
        <v>758</v>
      </c>
      <c r="E282" s="23">
        <v>35156</v>
      </c>
      <c r="F282" s="22" t="s">
        <v>8</v>
      </c>
      <c r="G282" s="22" t="s">
        <v>6</v>
      </c>
      <c r="H282" s="22" t="s">
        <v>7</v>
      </c>
      <c r="I282" s="22">
        <v>0</v>
      </c>
      <c r="J282" s="22">
        <v>0</v>
      </c>
      <c r="K282" s="22">
        <v>0</v>
      </c>
      <c r="L282" s="22">
        <v>0</v>
      </c>
      <c r="M282" s="65">
        <v>0</v>
      </c>
      <c r="N282" s="65">
        <v>0</v>
      </c>
      <c r="O282" s="65">
        <v>0</v>
      </c>
      <c r="P282" s="65">
        <v>0</v>
      </c>
      <c r="Q282" s="65">
        <v>0</v>
      </c>
      <c r="R282" s="65">
        <v>0</v>
      </c>
      <c r="S282" s="155" t="e">
        <f t="shared" si="21"/>
        <v>#DIV/0!</v>
      </c>
      <c r="T282" s="155" t="e">
        <f t="shared" si="22"/>
        <v>#DIV/0!</v>
      </c>
      <c r="U282" s="155" t="e">
        <f t="shared" si="23"/>
        <v>#DIV/0!</v>
      </c>
      <c r="V282" s="155" t="e">
        <f t="shared" si="24"/>
        <v>#DIV/0!</v>
      </c>
      <c r="W282" s="155" t="e">
        <f t="shared" si="25"/>
        <v>#DIV/0!</v>
      </c>
      <c r="Z282">
        <v>0</v>
      </c>
      <c r="AA282">
        <v>0</v>
      </c>
      <c r="AB282">
        <v>0</v>
      </c>
      <c r="AC282">
        <v>0</v>
      </c>
    </row>
    <row r="283" spans="1:29" x14ac:dyDescent="0.25">
      <c r="A283" s="21">
        <v>3524600</v>
      </c>
      <c r="B283" s="22" t="s">
        <v>372</v>
      </c>
      <c r="C283" s="22" t="s">
        <v>777</v>
      </c>
      <c r="D283" s="22" t="s">
        <v>778</v>
      </c>
      <c r="E283" s="23">
        <v>35121</v>
      </c>
      <c r="F283" s="22" t="s">
        <v>123</v>
      </c>
      <c r="G283" s="22" t="s">
        <v>121</v>
      </c>
      <c r="H283" s="22" t="s">
        <v>122</v>
      </c>
      <c r="I283" s="22">
        <v>1</v>
      </c>
      <c r="J283" s="22">
        <v>1</v>
      </c>
      <c r="K283" s="22">
        <v>0</v>
      </c>
      <c r="L283" s="22">
        <v>0</v>
      </c>
      <c r="M283" s="65">
        <v>1</v>
      </c>
      <c r="N283" s="65">
        <v>1</v>
      </c>
      <c r="O283" s="65">
        <v>1</v>
      </c>
      <c r="P283" s="65">
        <v>0</v>
      </c>
      <c r="Q283" s="65">
        <v>0</v>
      </c>
      <c r="R283" s="65">
        <v>1</v>
      </c>
      <c r="S283" s="155">
        <f t="shared" si="21"/>
        <v>100</v>
      </c>
      <c r="T283" s="155">
        <f t="shared" si="22"/>
        <v>100</v>
      </c>
      <c r="U283" s="155" t="e">
        <f t="shared" si="23"/>
        <v>#DIV/0!</v>
      </c>
      <c r="V283" s="155" t="e">
        <f t="shared" si="24"/>
        <v>#DIV/0!</v>
      </c>
      <c r="W283" s="155">
        <f t="shared" si="25"/>
        <v>100</v>
      </c>
      <c r="Z283">
        <v>1</v>
      </c>
      <c r="AA283">
        <v>1</v>
      </c>
      <c r="AB283">
        <v>0</v>
      </c>
      <c r="AC283">
        <v>0</v>
      </c>
    </row>
    <row r="284" spans="1:29" x14ac:dyDescent="0.25">
      <c r="A284" s="21">
        <v>3524709</v>
      </c>
      <c r="B284" s="22" t="s">
        <v>373</v>
      </c>
      <c r="C284" s="22" t="s">
        <v>759</v>
      </c>
      <c r="D284" s="22" t="s">
        <v>760</v>
      </c>
      <c r="E284" s="23">
        <v>35072</v>
      </c>
      <c r="F284" s="22" t="s">
        <v>53</v>
      </c>
      <c r="G284" s="22" t="s">
        <v>15</v>
      </c>
      <c r="H284" s="22" t="s">
        <v>16</v>
      </c>
      <c r="I284" s="22">
        <v>2</v>
      </c>
      <c r="J284" s="22">
        <v>5</v>
      </c>
      <c r="K284" s="22">
        <v>3</v>
      </c>
      <c r="L284" s="22">
        <v>1</v>
      </c>
      <c r="M284" s="65">
        <v>3</v>
      </c>
      <c r="N284" s="65">
        <v>3</v>
      </c>
      <c r="O284" s="65">
        <v>5</v>
      </c>
      <c r="P284" s="65">
        <v>3</v>
      </c>
      <c r="Q284" s="65">
        <v>1</v>
      </c>
      <c r="R284" s="65">
        <v>4</v>
      </c>
      <c r="S284" s="155">
        <f t="shared" si="21"/>
        <v>66.666666666666657</v>
      </c>
      <c r="T284" s="155">
        <f t="shared" si="22"/>
        <v>100</v>
      </c>
      <c r="U284" s="155">
        <f t="shared" si="23"/>
        <v>100</v>
      </c>
      <c r="V284" s="155">
        <f t="shared" si="24"/>
        <v>100</v>
      </c>
      <c r="W284" s="155">
        <f t="shared" si="25"/>
        <v>75</v>
      </c>
      <c r="Z284">
        <v>2</v>
      </c>
      <c r="AA284">
        <v>5</v>
      </c>
      <c r="AB284">
        <v>3</v>
      </c>
      <c r="AC284">
        <v>1</v>
      </c>
    </row>
    <row r="285" spans="1:29" x14ac:dyDescent="0.25">
      <c r="A285" s="21">
        <v>3524808</v>
      </c>
      <c r="B285" s="22" t="s">
        <v>374</v>
      </c>
      <c r="C285" s="22" t="s">
        <v>757</v>
      </c>
      <c r="D285" s="22" t="s">
        <v>758</v>
      </c>
      <c r="E285" s="23">
        <v>35153</v>
      </c>
      <c r="F285" s="22" t="s">
        <v>73</v>
      </c>
      <c r="G285" s="22" t="s">
        <v>6</v>
      </c>
      <c r="H285" s="22" t="s">
        <v>7</v>
      </c>
      <c r="I285" s="22">
        <v>6</v>
      </c>
      <c r="J285" s="22">
        <v>2</v>
      </c>
      <c r="K285" s="22">
        <v>3</v>
      </c>
      <c r="L285" s="22">
        <v>2</v>
      </c>
      <c r="M285" s="65">
        <v>3</v>
      </c>
      <c r="N285" s="65">
        <v>7</v>
      </c>
      <c r="O285" s="65">
        <v>2</v>
      </c>
      <c r="P285" s="65">
        <v>3</v>
      </c>
      <c r="Q285" s="65">
        <v>2</v>
      </c>
      <c r="R285" s="65">
        <v>3</v>
      </c>
      <c r="S285" s="155">
        <f t="shared" si="21"/>
        <v>85.714285714285708</v>
      </c>
      <c r="T285" s="155">
        <f t="shared" si="22"/>
        <v>100</v>
      </c>
      <c r="U285" s="155">
        <f t="shared" si="23"/>
        <v>100</v>
      </c>
      <c r="V285" s="155">
        <f t="shared" si="24"/>
        <v>100</v>
      </c>
      <c r="W285" s="155">
        <f t="shared" si="25"/>
        <v>100</v>
      </c>
      <c r="Z285">
        <v>6</v>
      </c>
      <c r="AA285">
        <v>2</v>
      </c>
      <c r="AB285">
        <v>3</v>
      </c>
      <c r="AC285">
        <v>2</v>
      </c>
    </row>
    <row r="286" spans="1:29" x14ac:dyDescent="0.25">
      <c r="A286" s="21">
        <v>3524907</v>
      </c>
      <c r="B286" s="22" t="s">
        <v>375</v>
      </c>
      <c r="C286" s="22" t="s">
        <v>771</v>
      </c>
      <c r="D286" s="22" t="s">
        <v>772</v>
      </c>
      <c r="E286" s="23">
        <v>35171</v>
      </c>
      <c r="F286" s="22" t="s">
        <v>167</v>
      </c>
      <c r="G286" s="22" t="s">
        <v>69</v>
      </c>
      <c r="H286" s="22" t="s">
        <v>70</v>
      </c>
      <c r="I286" s="22">
        <v>0</v>
      </c>
      <c r="J286" s="22">
        <v>0</v>
      </c>
      <c r="K286" s="22">
        <v>0</v>
      </c>
      <c r="L286" s="22">
        <v>0</v>
      </c>
      <c r="M286" s="65">
        <v>0</v>
      </c>
      <c r="N286" s="65">
        <v>0</v>
      </c>
      <c r="O286" s="65">
        <v>0</v>
      </c>
      <c r="P286" s="65">
        <v>0</v>
      </c>
      <c r="Q286" s="65">
        <v>0</v>
      </c>
      <c r="R286" s="65">
        <v>0</v>
      </c>
      <c r="S286" s="155" t="e">
        <f t="shared" si="21"/>
        <v>#DIV/0!</v>
      </c>
      <c r="T286" s="155" t="e">
        <f t="shared" si="22"/>
        <v>#DIV/0!</v>
      </c>
      <c r="U286" s="155" t="e">
        <f t="shared" si="23"/>
        <v>#DIV/0!</v>
      </c>
      <c r="V286" s="155" t="e">
        <f t="shared" si="24"/>
        <v>#DIV/0!</v>
      </c>
      <c r="W286" s="155" t="e">
        <f t="shared" si="25"/>
        <v>#DIV/0!</v>
      </c>
      <c r="Z286">
        <v>0</v>
      </c>
      <c r="AA286">
        <v>0</v>
      </c>
      <c r="AB286">
        <v>0</v>
      </c>
      <c r="AC286">
        <v>0</v>
      </c>
    </row>
    <row r="287" spans="1:29" x14ac:dyDescent="0.25">
      <c r="A287" s="21">
        <v>3525003</v>
      </c>
      <c r="B287" s="22" t="s">
        <v>376</v>
      </c>
      <c r="C287" s="22" t="s">
        <v>779</v>
      </c>
      <c r="D287" s="22" t="s">
        <v>780</v>
      </c>
      <c r="E287" s="23">
        <v>35014</v>
      </c>
      <c r="F287" s="22" t="s">
        <v>128</v>
      </c>
      <c r="G287" s="22" t="s">
        <v>98</v>
      </c>
      <c r="H287" s="22" t="s">
        <v>99</v>
      </c>
      <c r="I287" s="22">
        <v>0</v>
      </c>
      <c r="J287" s="22">
        <v>0</v>
      </c>
      <c r="K287" s="22">
        <v>1</v>
      </c>
      <c r="L287" s="22">
        <v>0</v>
      </c>
      <c r="M287" s="65">
        <v>0</v>
      </c>
      <c r="N287" s="65">
        <v>0</v>
      </c>
      <c r="O287" s="65">
        <v>2</v>
      </c>
      <c r="P287" s="65">
        <v>2</v>
      </c>
      <c r="Q287" s="65">
        <v>0</v>
      </c>
      <c r="R287" s="65">
        <v>0</v>
      </c>
      <c r="S287" s="155" t="e">
        <f t="shared" si="21"/>
        <v>#DIV/0!</v>
      </c>
      <c r="T287" s="155">
        <f t="shared" si="22"/>
        <v>0</v>
      </c>
      <c r="U287" s="155">
        <f t="shared" si="23"/>
        <v>50</v>
      </c>
      <c r="V287" s="155" t="e">
        <f t="shared" si="24"/>
        <v>#DIV/0!</v>
      </c>
      <c r="W287" s="155" t="e">
        <f t="shared" si="25"/>
        <v>#DIV/0!</v>
      </c>
      <c r="Z287">
        <v>0</v>
      </c>
      <c r="AA287">
        <v>0</v>
      </c>
      <c r="AB287">
        <v>1</v>
      </c>
      <c r="AC287">
        <v>0</v>
      </c>
    </row>
    <row r="288" spans="1:29" x14ac:dyDescent="0.25">
      <c r="A288" s="21">
        <v>3525102</v>
      </c>
      <c r="B288" s="22" t="s">
        <v>377</v>
      </c>
      <c r="C288" s="22" t="s">
        <v>769</v>
      </c>
      <c r="D288" s="22" t="s">
        <v>770</v>
      </c>
      <c r="E288" s="23">
        <v>35132</v>
      </c>
      <c r="F288" s="22" t="s">
        <v>227</v>
      </c>
      <c r="G288" s="22" t="s">
        <v>39</v>
      </c>
      <c r="H288" s="22" t="s">
        <v>40</v>
      </c>
      <c r="I288" s="22">
        <v>3</v>
      </c>
      <c r="J288" s="22">
        <v>1</v>
      </c>
      <c r="K288" s="22">
        <v>0</v>
      </c>
      <c r="L288" s="22">
        <v>2</v>
      </c>
      <c r="M288" s="65">
        <v>1</v>
      </c>
      <c r="N288" s="65">
        <v>3</v>
      </c>
      <c r="O288" s="65">
        <v>1</v>
      </c>
      <c r="P288" s="65">
        <v>0</v>
      </c>
      <c r="Q288" s="65">
        <v>2</v>
      </c>
      <c r="R288" s="65">
        <v>1</v>
      </c>
      <c r="S288" s="155">
        <f t="shared" si="21"/>
        <v>100</v>
      </c>
      <c r="T288" s="155">
        <f t="shared" si="22"/>
        <v>100</v>
      </c>
      <c r="U288" s="155" t="e">
        <f t="shared" si="23"/>
        <v>#DIV/0!</v>
      </c>
      <c r="V288" s="155">
        <f t="shared" si="24"/>
        <v>100</v>
      </c>
      <c r="W288" s="155">
        <f t="shared" si="25"/>
        <v>100</v>
      </c>
      <c r="Z288">
        <v>3</v>
      </c>
      <c r="AA288">
        <v>1</v>
      </c>
      <c r="AB288">
        <v>0</v>
      </c>
      <c r="AC288">
        <v>2</v>
      </c>
    </row>
    <row r="289" spans="1:29" x14ac:dyDescent="0.25">
      <c r="A289" s="21">
        <v>3525201</v>
      </c>
      <c r="B289" s="22" t="s">
        <v>378</v>
      </c>
      <c r="C289" s="22" t="s">
        <v>775</v>
      </c>
      <c r="D289" s="22" t="s">
        <v>776</v>
      </c>
      <c r="E289" s="23">
        <v>35073</v>
      </c>
      <c r="F289" s="22" t="s">
        <v>165</v>
      </c>
      <c r="G289" s="22" t="s">
        <v>15</v>
      </c>
      <c r="H289" s="22" t="s">
        <v>16</v>
      </c>
      <c r="I289" s="22">
        <v>1</v>
      </c>
      <c r="J289" s="22">
        <v>1</v>
      </c>
      <c r="K289" s="22">
        <v>1</v>
      </c>
      <c r="L289" s="22">
        <v>1</v>
      </c>
      <c r="M289" s="65">
        <v>0</v>
      </c>
      <c r="N289" s="65">
        <v>1</v>
      </c>
      <c r="O289" s="65">
        <v>1</v>
      </c>
      <c r="P289" s="65">
        <v>1</v>
      </c>
      <c r="Q289" s="65">
        <v>1</v>
      </c>
      <c r="R289" s="65">
        <v>0</v>
      </c>
      <c r="S289" s="155">
        <f t="shared" si="21"/>
        <v>100</v>
      </c>
      <c r="T289" s="155">
        <f t="shared" si="22"/>
        <v>100</v>
      </c>
      <c r="U289" s="155">
        <f t="shared" si="23"/>
        <v>100</v>
      </c>
      <c r="V289" s="155">
        <f t="shared" si="24"/>
        <v>100</v>
      </c>
      <c r="W289" s="155" t="e">
        <f t="shared" si="25"/>
        <v>#DIV/0!</v>
      </c>
      <c r="Z289">
        <v>1</v>
      </c>
      <c r="AA289">
        <v>1</v>
      </c>
      <c r="AB289">
        <v>1</v>
      </c>
      <c r="AC289">
        <v>1</v>
      </c>
    </row>
    <row r="290" spans="1:29" x14ac:dyDescent="0.25">
      <c r="A290" s="21">
        <v>3525300</v>
      </c>
      <c r="B290" s="22" t="s">
        <v>379</v>
      </c>
      <c r="C290" s="22" t="s">
        <v>761</v>
      </c>
      <c r="D290" s="22" t="s">
        <v>762</v>
      </c>
      <c r="E290" s="23">
        <v>35064</v>
      </c>
      <c r="F290" s="22" t="s">
        <v>117</v>
      </c>
      <c r="G290" s="22" t="s">
        <v>19</v>
      </c>
      <c r="H290" s="22" t="s">
        <v>20</v>
      </c>
      <c r="I290" s="22">
        <v>0</v>
      </c>
      <c r="J290" s="22">
        <v>1</v>
      </c>
      <c r="K290" s="22">
        <v>1</v>
      </c>
      <c r="L290" s="22">
        <v>3</v>
      </c>
      <c r="M290" s="65">
        <v>0</v>
      </c>
      <c r="N290" s="65">
        <v>0</v>
      </c>
      <c r="O290" s="65">
        <v>1</v>
      </c>
      <c r="P290" s="65">
        <v>1</v>
      </c>
      <c r="Q290" s="65">
        <v>3</v>
      </c>
      <c r="R290" s="65">
        <v>0</v>
      </c>
      <c r="S290" s="155" t="e">
        <f t="shared" si="21"/>
        <v>#DIV/0!</v>
      </c>
      <c r="T290" s="155">
        <f t="shared" si="22"/>
        <v>100</v>
      </c>
      <c r="U290" s="155">
        <f t="shared" si="23"/>
        <v>100</v>
      </c>
      <c r="V290" s="155">
        <f t="shared" si="24"/>
        <v>100</v>
      </c>
      <c r="W290" s="155" t="e">
        <f t="shared" si="25"/>
        <v>#DIV/0!</v>
      </c>
      <c r="Z290">
        <v>0</v>
      </c>
      <c r="AA290">
        <v>1</v>
      </c>
      <c r="AB290">
        <v>1</v>
      </c>
      <c r="AC290">
        <v>3</v>
      </c>
    </row>
    <row r="291" spans="1:29" x14ac:dyDescent="0.25">
      <c r="A291" s="21">
        <v>3525409</v>
      </c>
      <c r="B291" s="22" t="s">
        <v>380</v>
      </c>
      <c r="C291" s="22" t="s">
        <v>769</v>
      </c>
      <c r="D291" s="22" t="s">
        <v>770</v>
      </c>
      <c r="E291" s="23">
        <v>35081</v>
      </c>
      <c r="F291" s="22" t="s">
        <v>229</v>
      </c>
      <c r="G291" s="22" t="s">
        <v>81</v>
      </c>
      <c r="H291" s="22" t="s">
        <v>82</v>
      </c>
      <c r="I291" s="22">
        <v>0</v>
      </c>
      <c r="J291" s="22">
        <v>0</v>
      </c>
      <c r="K291" s="22">
        <v>0</v>
      </c>
      <c r="L291" s="22">
        <v>0</v>
      </c>
      <c r="M291" s="65">
        <v>0</v>
      </c>
      <c r="N291" s="65">
        <v>0</v>
      </c>
      <c r="O291" s="65">
        <v>0</v>
      </c>
      <c r="P291" s="65">
        <v>0</v>
      </c>
      <c r="Q291" s="65">
        <v>0</v>
      </c>
      <c r="R291" s="65">
        <v>0</v>
      </c>
      <c r="S291" s="155" t="e">
        <f t="shared" si="21"/>
        <v>#DIV/0!</v>
      </c>
      <c r="T291" s="155" t="e">
        <f t="shared" si="22"/>
        <v>#DIV/0!</v>
      </c>
      <c r="U291" s="155" t="e">
        <f t="shared" si="23"/>
        <v>#DIV/0!</v>
      </c>
      <c r="V291" s="155" t="e">
        <f t="shared" si="24"/>
        <v>#DIV/0!</v>
      </c>
      <c r="W291" s="155" t="e">
        <f t="shared" si="25"/>
        <v>#DIV/0!</v>
      </c>
      <c r="Z291">
        <v>0</v>
      </c>
      <c r="AA291">
        <v>0</v>
      </c>
      <c r="AB291">
        <v>0</v>
      </c>
      <c r="AC291">
        <v>0</v>
      </c>
    </row>
    <row r="292" spans="1:29" x14ac:dyDescent="0.25">
      <c r="A292" s="21">
        <v>3525508</v>
      </c>
      <c r="B292" s="22" t="s">
        <v>381</v>
      </c>
      <c r="C292" s="22" t="s">
        <v>775</v>
      </c>
      <c r="D292" s="22" t="s">
        <v>776</v>
      </c>
      <c r="E292" s="23">
        <v>35071</v>
      </c>
      <c r="F292" s="22" t="s">
        <v>105</v>
      </c>
      <c r="G292" s="22" t="s">
        <v>15</v>
      </c>
      <c r="H292" s="22" t="s">
        <v>16</v>
      </c>
      <c r="I292" s="22">
        <v>0</v>
      </c>
      <c r="J292" s="22">
        <v>0</v>
      </c>
      <c r="K292" s="22">
        <v>1</v>
      </c>
      <c r="L292" s="22">
        <v>0</v>
      </c>
      <c r="M292" s="65">
        <v>0</v>
      </c>
      <c r="N292" s="65">
        <v>0</v>
      </c>
      <c r="O292" s="65">
        <v>0</v>
      </c>
      <c r="P292" s="65">
        <v>1</v>
      </c>
      <c r="Q292" s="65">
        <v>0</v>
      </c>
      <c r="R292" s="65">
        <v>0</v>
      </c>
      <c r="S292" s="155" t="e">
        <f t="shared" si="21"/>
        <v>#DIV/0!</v>
      </c>
      <c r="T292" s="155" t="e">
        <f t="shared" si="22"/>
        <v>#DIV/0!</v>
      </c>
      <c r="U292" s="155">
        <f t="shared" si="23"/>
        <v>100</v>
      </c>
      <c r="V292" s="155" t="e">
        <f t="shared" si="24"/>
        <v>#DIV/0!</v>
      </c>
      <c r="W292" s="155" t="e">
        <f t="shared" si="25"/>
        <v>#DIV/0!</v>
      </c>
      <c r="Z292">
        <v>0</v>
      </c>
      <c r="AA292">
        <v>0</v>
      </c>
      <c r="AB292">
        <v>1</v>
      </c>
      <c r="AC292">
        <v>0</v>
      </c>
    </row>
    <row r="293" spans="1:29" x14ac:dyDescent="0.25">
      <c r="A293" s="21">
        <v>3525607</v>
      </c>
      <c r="B293" s="22" t="s">
        <v>382</v>
      </c>
      <c r="C293" s="22" t="s">
        <v>767</v>
      </c>
      <c r="D293" s="22" t="s">
        <v>768</v>
      </c>
      <c r="E293" s="23">
        <v>35113</v>
      </c>
      <c r="F293" s="22" t="s">
        <v>318</v>
      </c>
      <c r="G293" s="22" t="s">
        <v>31</v>
      </c>
      <c r="H293" s="22" t="s">
        <v>32</v>
      </c>
      <c r="I293" s="22">
        <v>0</v>
      </c>
      <c r="J293" s="22">
        <v>0</v>
      </c>
      <c r="K293" s="22">
        <v>0</v>
      </c>
      <c r="L293" s="22">
        <v>0</v>
      </c>
      <c r="M293" s="65">
        <v>0</v>
      </c>
      <c r="N293" s="65">
        <v>0</v>
      </c>
      <c r="O293" s="65">
        <v>0</v>
      </c>
      <c r="P293" s="65">
        <v>0</v>
      </c>
      <c r="Q293" s="65">
        <v>0</v>
      </c>
      <c r="R293" s="65">
        <v>0</v>
      </c>
      <c r="S293" s="155" t="e">
        <f t="shared" si="21"/>
        <v>#DIV/0!</v>
      </c>
      <c r="T293" s="155" t="e">
        <f t="shared" si="22"/>
        <v>#DIV/0!</v>
      </c>
      <c r="U293" s="155" t="e">
        <f t="shared" si="23"/>
        <v>#DIV/0!</v>
      </c>
      <c r="V293" s="155" t="e">
        <f t="shared" si="24"/>
        <v>#DIV/0!</v>
      </c>
      <c r="W293" s="155" t="e">
        <f t="shared" si="25"/>
        <v>#DIV/0!</v>
      </c>
      <c r="Z293">
        <v>0</v>
      </c>
      <c r="AA293">
        <v>0</v>
      </c>
      <c r="AB293">
        <v>0</v>
      </c>
      <c r="AC293">
        <v>0</v>
      </c>
    </row>
    <row r="294" spans="1:29" x14ac:dyDescent="0.25">
      <c r="A294" s="21">
        <v>3525706</v>
      </c>
      <c r="B294" s="22" t="s">
        <v>383</v>
      </c>
      <c r="C294" s="22" t="s">
        <v>757</v>
      </c>
      <c r="D294" s="22" t="s">
        <v>758</v>
      </c>
      <c r="E294" s="23">
        <v>35156</v>
      </c>
      <c r="F294" s="22" t="s">
        <v>8</v>
      </c>
      <c r="G294" s="22" t="s">
        <v>6</v>
      </c>
      <c r="H294" s="22" t="s">
        <v>7</v>
      </c>
      <c r="I294" s="22">
        <v>6</v>
      </c>
      <c r="J294" s="22">
        <v>8</v>
      </c>
      <c r="K294" s="22">
        <v>2</v>
      </c>
      <c r="L294" s="22">
        <v>0</v>
      </c>
      <c r="M294" s="65">
        <v>5</v>
      </c>
      <c r="N294" s="65">
        <v>7</v>
      </c>
      <c r="O294" s="65">
        <v>8</v>
      </c>
      <c r="P294" s="65">
        <v>2</v>
      </c>
      <c r="Q294" s="65">
        <v>0</v>
      </c>
      <c r="R294" s="65">
        <v>6</v>
      </c>
      <c r="S294" s="155">
        <f t="shared" si="21"/>
        <v>85.714285714285708</v>
      </c>
      <c r="T294" s="155">
        <f t="shared" si="22"/>
        <v>100</v>
      </c>
      <c r="U294" s="155">
        <f t="shared" si="23"/>
        <v>100</v>
      </c>
      <c r="V294" s="155" t="e">
        <f t="shared" si="24"/>
        <v>#DIV/0!</v>
      </c>
      <c r="W294" s="155">
        <f t="shared" si="25"/>
        <v>83.333333333333343</v>
      </c>
      <c r="Z294">
        <v>6</v>
      </c>
      <c r="AA294">
        <v>8</v>
      </c>
      <c r="AB294">
        <v>2</v>
      </c>
      <c r="AC294">
        <v>0</v>
      </c>
    </row>
    <row r="295" spans="1:29" x14ac:dyDescent="0.25">
      <c r="A295" s="21">
        <v>3525805</v>
      </c>
      <c r="B295" s="22" t="s">
        <v>384</v>
      </c>
      <c r="C295" s="22" t="s">
        <v>755</v>
      </c>
      <c r="D295" s="22" t="s">
        <v>756</v>
      </c>
      <c r="E295" s="23">
        <v>35093</v>
      </c>
      <c r="F295" s="22" t="s">
        <v>3</v>
      </c>
      <c r="G295" s="22" t="s">
        <v>2</v>
      </c>
      <c r="H295" s="22" t="s">
        <v>3</v>
      </c>
      <c r="I295" s="22">
        <v>0</v>
      </c>
      <c r="J295" s="22">
        <v>0</v>
      </c>
      <c r="K295" s="22">
        <v>0</v>
      </c>
      <c r="L295" s="22">
        <v>0</v>
      </c>
      <c r="M295" s="65">
        <v>0</v>
      </c>
      <c r="N295" s="65">
        <v>0</v>
      </c>
      <c r="O295" s="65">
        <v>0</v>
      </c>
      <c r="P295" s="65">
        <v>0</v>
      </c>
      <c r="Q295" s="65">
        <v>0</v>
      </c>
      <c r="R295" s="65">
        <v>0</v>
      </c>
      <c r="S295" s="155" t="e">
        <f t="shared" si="21"/>
        <v>#DIV/0!</v>
      </c>
      <c r="T295" s="155" t="e">
        <f t="shared" si="22"/>
        <v>#DIV/0!</v>
      </c>
      <c r="U295" s="155" t="e">
        <f t="shared" si="23"/>
        <v>#DIV/0!</v>
      </c>
      <c r="V295" s="155" t="e">
        <f t="shared" si="24"/>
        <v>#DIV/0!</v>
      </c>
      <c r="W295" s="155" t="e">
        <f t="shared" si="25"/>
        <v>#DIV/0!</v>
      </c>
      <c r="Z295">
        <v>0</v>
      </c>
      <c r="AA295">
        <v>0</v>
      </c>
      <c r="AB295">
        <v>0</v>
      </c>
      <c r="AC295">
        <v>0</v>
      </c>
    </row>
    <row r="296" spans="1:29" x14ac:dyDescent="0.25">
      <c r="A296" s="21">
        <v>3525854</v>
      </c>
      <c r="B296" s="22" t="s">
        <v>385</v>
      </c>
      <c r="C296" s="22" t="s">
        <v>765</v>
      </c>
      <c r="D296" s="22" t="s">
        <v>766</v>
      </c>
      <c r="E296" s="23">
        <v>35163</v>
      </c>
      <c r="F296" s="22" t="s">
        <v>28</v>
      </c>
      <c r="G296" s="22" t="s">
        <v>27</v>
      </c>
      <c r="H296" s="22" t="s">
        <v>28</v>
      </c>
      <c r="I296" s="22">
        <v>0</v>
      </c>
      <c r="J296" s="22">
        <v>0</v>
      </c>
      <c r="K296" s="22">
        <v>0</v>
      </c>
      <c r="L296" s="22">
        <v>0</v>
      </c>
      <c r="M296" s="65">
        <v>0</v>
      </c>
      <c r="N296" s="65">
        <v>0</v>
      </c>
      <c r="O296" s="65">
        <v>0</v>
      </c>
      <c r="P296" s="65">
        <v>0</v>
      </c>
      <c r="Q296" s="65">
        <v>0</v>
      </c>
      <c r="R296" s="65">
        <v>0</v>
      </c>
      <c r="S296" s="155" t="e">
        <f t="shared" si="21"/>
        <v>#DIV/0!</v>
      </c>
      <c r="T296" s="155" t="e">
        <f t="shared" si="22"/>
        <v>#DIV/0!</v>
      </c>
      <c r="U296" s="155" t="e">
        <f t="shared" si="23"/>
        <v>#DIV/0!</v>
      </c>
      <c r="V296" s="155" t="e">
        <f t="shared" si="24"/>
        <v>#DIV/0!</v>
      </c>
      <c r="W296" s="155" t="e">
        <f t="shared" si="25"/>
        <v>#DIV/0!</v>
      </c>
      <c r="Z296">
        <v>0</v>
      </c>
      <c r="AA296">
        <v>0</v>
      </c>
      <c r="AB296">
        <v>0</v>
      </c>
      <c r="AC296">
        <v>0</v>
      </c>
    </row>
    <row r="297" spans="1:29" x14ac:dyDescent="0.25">
      <c r="A297" s="21">
        <v>3525904</v>
      </c>
      <c r="B297" s="22" t="s">
        <v>386</v>
      </c>
      <c r="C297" s="22" t="s">
        <v>775</v>
      </c>
      <c r="D297" s="22" t="s">
        <v>776</v>
      </c>
      <c r="E297" s="23">
        <v>35073</v>
      </c>
      <c r="F297" s="22" t="s">
        <v>165</v>
      </c>
      <c r="G297" s="22" t="s">
        <v>15</v>
      </c>
      <c r="H297" s="22" t="s">
        <v>16</v>
      </c>
      <c r="I297" s="22">
        <v>10</v>
      </c>
      <c r="J297" s="22">
        <v>9</v>
      </c>
      <c r="K297" s="22">
        <v>9</v>
      </c>
      <c r="L297" s="22">
        <v>8</v>
      </c>
      <c r="M297" s="65">
        <v>4</v>
      </c>
      <c r="N297" s="65">
        <v>10</v>
      </c>
      <c r="O297" s="65">
        <v>9</v>
      </c>
      <c r="P297" s="65">
        <v>9</v>
      </c>
      <c r="Q297" s="65">
        <v>9</v>
      </c>
      <c r="R297" s="65">
        <v>4</v>
      </c>
      <c r="S297" s="155">
        <f t="shared" si="21"/>
        <v>100</v>
      </c>
      <c r="T297" s="155">
        <f t="shared" si="22"/>
        <v>100</v>
      </c>
      <c r="U297" s="155">
        <f t="shared" si="23"/>
        <v>100</v>
      </c>
      <c r="V297" s="155">
        <f t="shared" si="24"/>
        <v>88.888888888888886</v>
      </c>
      <c r="W297" s="155">
        <f t="shared" si="25"/>
        <v>100</v>
      </c>
      <c r="Z297">
        <v>10</v>
      </c>
      <c r="AA297">
        <v>9</v>
      </c>
      <c r="AB297">
        <v>9</v>
      </c>
      <c r="AC297">
        <v>8</v>
      </c>
    </row>
    <row r="298" spans="1:29" x14ac:dyDescent="0.25">
      <c r="A298" s="21">
        <v>3526001</v>
      </c>
      <c r="B298" s="22" t="s">
        <v>387</v>
      </c>
      <c r="C298" s="22" t="s">
        <v>767</v>
      </c>
      <c r="D298" s="22" t="s">
        <v>768</v>
      </c>
      <c r="E298" s="23">
        <v>35111</v>
      </c>
      <c r="F298" s="22" t="s">
        <v>245</v>
      </c>
      <c r="G298" s="22" t="s">
        <v>31</v>
      </c>
      <c r="H298" s="22" t="s">
        <v>32</v>
      </c>
      <c r="I298" s="22">
        <v>10</v>
      </c>
      <c r="J298" s="22">
        <v>4</v>
      </c>
      <c r="K298" s="22">
        <v>6</v>
      </c>
      <c r="L298" s="22">
        <v>1</v>
      </c>
      <c r="M298" s="65">
        <v>5</v>
      </c>
      <c r="N298" s="65">
        <v>10</v>
      </c>
      <c r="O298" s="65">
        <v>4</v>
      </c>
      <c r="P298" s="65">
        <v>7</v>
      </c>
      <c r="Q298" s="65">
        <v>1</v>
      </c>
      <c r="R298" s="65">
        <v>5</v>
      </c>
      <c r="S298" s="155">
        <f t="shared" si="21"/>
        <v>100</v>
      </c>
      <c r="T298" s="155">
        <f t="shared" si="22"/>
        <v>100</v>
      </c>
      <c r="U298" s="155">
        <f t="shared" si="23"/>
        <v>85.714285714285708</v>
      </c>
      <c r="V298" s="155">
        <f t="shared" si="24"/>
        <v>100</v>
      </c>
      <c r="W298" s="155">
        <f t="shared" si="25"/>
        <v>100</v>
      </c>
      <c r="Z298">
        <v>10</v>
      </c>
      <c r="AA298">
        <v>4</v>
      </c>
      <c r="AB298">
        <v>6</v>
      </c>
      <c r="AC298">
        <v>1</v>
      </c>
    </row>
    <row r="299" spans="1:29" x14ac:dyDescent="0.25">
      <c r="A299" s="21">
        <v>3526100</v>
      </c>
      <c r="B299" s="22" t="s">
        <v>388</v>
      </c>
      <c r="C299" s="22" t="s">
        <v>777</v>
      </c>
      <c r="D299" s="22" t="s">
        <v>778</v>
      </c>
      <c r="E299" s="23">
        <v>35121</v>
      </c>
      <c r="F299" s="22" t="s">
        <v>123</v>
      </c>
      <c r="G299" s="22" t="s">
        <v>121</v>
      </c>
      <c r="H299" s="22" t="s">
        <v>122</v>
      </c>
      <c r="I299" s="22">
        <v>0</v>
      </c>
      <c r="J299" s="22">
        <v>0</v>
      </c>
      <c r="K299" s="22">
        <v>0</v>
      </c>
      <c r="L299" s="22">
        <v>0</v>
      </c>
      <c r="M299" s="65">
        <v>0</v>
      </c>
      <c r="N299" s="65">
        <v>0</v>
      </c>
      <c r="O299" s="65">
        <v>0</v>
      </c>
      <c r="P299" s="65">
        <v>0</v>
      </c>
      <c r="Q299" s="65">
        <v>0</v>
      </c>
      <c r="R299" s="65">
        <v>0</v>
      </c>
      <c r="S299" s="155" t="e">
        <f t="shared" si="21"/>
        <v>#DIV/0!</v>
      </c>
      <c r="T299" s="155" t="e">
        <f t="shared" si="22"/>
        <v>#DIV/0!</v>
      </c>
      <c r="U299" s="155" t="e">
        <f t="shared" si="23"/>
        <v>#DIV/0!</v>
      </c>
      <c r="V299" s="155" t="e">
        <f t="shared" si="24"/>
        <v>#DIV/0!</v>
      </c>
      <c r="W299" s="155" t="e">
        <f t="shared" si="25"/>
        <v>#DIV/0!</v>
      </c>
      <c r="Z299">
        <v>0</v>
      </c>
      <c r="AA299">
        <v>0</v>
      </c>
      <c r="AB299">
        <v>0</v>
      </c>
      <c r="AC299">
        <v>0</v>
      </c>
    </row>
    <row r="300" spans="1:29" x14ac:dyDescent="0.25">
      <c r="A300" s="21">
        <v>3526209</v>
      </c>
      <c r="B300" s="22" t="s">
        <v>389</v>
      </c>
      <c r="C300" s="22" t="s">
        <v>783</v>
      </c>
      <c r="D300" s="22" t="s">
        <v>784</v>
      </c>
      <c r="E300" s="23">
        <v>35013</v>
      </c>
      <c r="F300" s="22" t="s">
        <v>225</v>
      </c>
      <c r="G300" s="22" t="s">
        <v>98</v>
      </c>
      <c r="H300" s="22" t="s">
        <v>99</v>
      </c>
      <c r="I300" s="22">
        <v>0</v>
      </c>
      <c r="J300" s="22">
        <v>0</v>
      </c>
      <c r="K300" s="22">
        <v>0</v>
      </c>
      <c r="L300" s="22">
        <v>1</v>
      </c>
      <c r="M300" s="65">
        <v>1</v>
      </c>
      <c r="N300" s="65">
        <v>0</v>
      </c>
      <c r="O300" s="65">
        <v>1</v>
      </c>
      <c r="P300" s="65">
        <v>0</v>
      </c>
      <c r="Q300" s="65">
        <v>1</v>
      </c>
      <c r="R300" s="65">
        <v>1</v>
      </c>
      <c r="S300" s="155" t="e">
        <f t="shared" si="21"/>
        <v>#DIV/0!</v>
      </c>
      <c r="T300" s="155">
        <f t="shared" si="22"/>
        <v>0</v>
      </c>
      <c r="U300" s="155" t="e">
        <f t="shared" si="23"/>
        <v>#DIV/0!</v>
      </c>
      <c r="V300" s="155">
        <f t="shared" si="24"/>
        <v>100</v>
      </c>
      <c r="W300" s="155">
        <f t="shared" si="25"/>
        <v>100</v>
      </c>
      <c r="Z300">
        <v>0</v>
      </c>
      <c r="AA300">
        <v>0</v>
      </c>
      <c r="AB300">
        <v>0</v>
      </c>
      <c r="AC300">
        <v>1</v>
      </c>
    </row>
    <row r="301" spans="1:29" x14ac:dyDescent="0.25">
      <c r="A301" s="21">
        <v>3526308</v>
      </c>
      <c r="B301" s="22" t="s">
        <v>390</v>
      </c>
      <c r="C301" s="22" t="s">
        <v>771</v>
      </c>
      <c r="D301" s="22" t="s">
        <v>772</v>
      </c>
      <c r="E301" s="23">
        <v>35174</v>
      </c>
      <c r="F301" s="22" t="s">
        <v>186</v>
      </c>
      <c r="G301" s="22" t="s">
        <v>69</v>
      </c>
      <c r="H301" s="22" t="s">
        <v>70</v>
      </c>
      <c r="I301" s="22">
        <v>0</v>
      </c>
      <c r="J301" s="22">
        <v>1</v>
      </c>
      <c r="K301" s="22">
        <v>0</v>
      </c>
      <c r="L301" s="22">
        <v>0</v>
      </c>
      <c r="M301" s="65">
        <v>1</v>
      </c>
      <c r="N301" s="65">
        <v>0</v>
      </c>
      <c r="O301" s="65">
        <v>1</v>
      </c>
      <c r="P301" s="65">
        <v>0</v>
      </c>
      <c r="Q301" s="65">
        <v>0</v>
      </c>
      <c r="R301" s="65">
        <v>1</v>
      </c>
      <c r="S301" s="155" t="e">
        <f t="shared" si="21"/>
        <v>#DIV/0!</v>
      </c>
      <c r="T301" s="155">
        <f t="shared" si="22"/>
        <v>100</v>
      </c>
      <c r="U301" s="155" t="e">
        <f t="shared" si="23"/>
        <v>#DIV/0!</v>
      </c>
      <c r="V301" s="155" t="e">
        <f t="shared" si="24"/>
        <v>#DIV/0!</v>
      </c>
      <c r="W301" s="155">
        <f t="shared" si="25"/>
        <v>100</v>
      </c>
      <c r="Z301">
        <v>0</v>
      </c>
      <c r="AA301">
        <v>1</v>
      </c>
      <c r="AB301">
        <v>0</v>
      </c>
      <c r="AC301">
        <v>0</v>
      </c>
    </row>
    <row r="302" spans="1:29" x14ac:dyDescent="0.25">
      <c r="A302" s="21">
        <v>3526407</v>
      </c>
      <c r="B302" s="22" t="s">
        <v>391</v>
      </c>
      <c r="C302" s="22" t="s">
        <v>761</v>
      </c>
      <c r="D302" s="22" t="s">
        <v>762</v>
      </c>
      <c r="E302" s="23">
        <v>35063</v>
      </c>
      <c r="F302" s="22" t="s">
        <v>66</v>
      </c>
      <c r="G302" s="22" t="s">
        <v>19</v>
      </c>
      <c r="H302" s="22" t="s">
        <v>20</v>
      </c>
      <c r="I302" s="22">
        <v>3</v>
      </c>
      <c r="J302" s="22">
        <v>1</v>
      </c>
      <c r="K302" s="22">
        <v>0</v>
      </c>
      <c r="L302" s="22">
        <v>2</v>
      </c>
      <c r="M302" s="65">
        <v>0</v>
      </c>
      <c r="N302" s="65">
        <v>3</v>
      </c>
      <c r="O302" s="65">
        <v>1</v>
      </c>
      <c r="P302" s="65">
        <v>0</v>
      </c>
      <c r="Q302" s="65">
        <v>2</v>
      </c>
      <c r="R302" s="65">
        <v>0</v>
      </c>
      <c r="S302" s="155">
        <f t="shared" si="21"/>
        <v>100</v>
      </c>
      <c r="T302" s="155">
        <f t="shared" si="22"/>
        <v>100</v>
      </c>
      <c r="U302" s="155" t="e">
        <f t="shared" si="23"/>
        <v>#DIV/0!</v>
      </c>
      <c r="V302" s="155">
        <f t="shared" si="24"/>
        <v>100</v>
      </c>
      <c r="W302" s="155" t="e">
        <f t="shared" si="25"/>
        <v>#DIV/0!</v>
      </c>
      <c r="Z302">
        <v>3</v>
      </c>
      <c r="AA302">
        <v>1</v>
      </c>
      <c r="AB302">
        <v>0</v>
      </c>
      <c r="AC302">
        <v>2</v>
      </c>
    </row>
    <row r="303" spans="1:29" x14ac:dyDescent="0.25">
      <c r="A303" s="21">
        <v>3526506</v>
      </c>
      <c r="B303" s="22" t="s">
        <v>392</v>
      </c>
      <c r="C303" s="22" t="s">
        <v>757</v>
      </c>
      <c r="D303" s="22" t="s">
        <v>758</v>
      </c>
      <c r="E303" s="23">
        <v>35022</v>
      </c>
      <c r="F303" s="22" t="s">
        <v>63</v>
      </c>
      <c r="G303" s="22" t="s">
        <v>43</v>
      </c>
      <c r="H303" s="22" t="s">
        <v>44</v>
      </c>
      <c r="I303" s="22">
        <v>0</v>
      </c>
      <c r="J303" s="22">
        <v>1</v>
      </c>
      <c r="K303" s="22">
        <v>1</v>
      </c>
      <c r="L303" s="22">
        <v>0</v>
      </c>
      <c r="M303" s="65">
        <v>1</v>
      </c>
      <c r="N303" s="65">
        <v>0</v>
      </c>
      <c r="O303" s="65">
        <v>1</v>
      </c>
      <c r="P303" s="65">
        <v>1</v>
      </c>
      <c r="Q303" s="65">
        <v>0</v>
      </c>
      <c r="R303" s="65">
        <v>1</v>
      </c>
      <c r="S303" s="155" t="e">
        <f t="shared" si="21"/>
        <v>#DIV/0!</v>
      </c>
      <c r="T303" s="155">
        <f t="shared" si="22"/>
        <v>100</v>
      </c>
      <c r="U303" s="155">
        <f t="shared" si="23"/>
        <v>100</v>
      </c>
      <c r="V303" s="155" t="e">
        <f t="shared" si="24"/>
        <v>#DIV/0!</v>
      </c>
      <c r="W303" s="155">
        <f t="shared" si="25"/>
        <v>100</v>
      </c>
      <c r="Z303">
        <v>0</v>
      </c>
      <c r="AA303">
        <v>1</v>
      </c>
      <c r="AB303">
        <v>1</v>
      </c>
      <c r="AC303">
        <v>0</v>
      </c>
    </row>
    <row r="304" spans="1:29" x14ac:dyDescent="0.25">
      <c r="A304" s="21">
        <v>3526605</v>
      </c>
      <c r="B304" s="22" t="s">
        <v>393</v>
      </c>
      <c r="C304" s="22" t="s">
        <v>771</v>
      </c>
      <c r="D304" s="22" t="s">
        <v>772</v>
      </c>
      <c r="E304" s="23">
        <v>35172</v>
      </c>
      <c r="F304" s="22" t="s">
        <v>71</v>
      </c>
      <c r="G304" s="22" t="s">
        <v>69</v>
      </c>
      <c r="H304" s="22" t="s">
        <v>70</v>
      </c>
      <c r="I304" s="22">
        <v>0</v>
      </c>
      <c r="J304" s="22">
        <v>0</v>
      </c>
      <c r="K304" s="22">
        <v>0</v>
      </c>
      <c r="L304" s="22">
        <v>0</v>
      </c>
      <c r="M304" s="65">
        <v>0</v>
      </c>
      <c r="N304" s="65">
        <v>0</v>
      </c>
      <c r="O304" s="65">
        <v>0</v>
      </c>
      <c r="P304" s="65">
        <v>0</v>
      </c>
      <c r="Q304" s="65">
        <v>0</v>
      </c>
      <c r="R304" s="65">
        <v>0</v>
      </c>
      <c r="S304" s="155" t="e">
        <f t="shared" si="21"/>
        <v>#DIV/0!</v>
      </c>
      <c r="T304" s="155" t="e">
        <f t="shared" si="22"/>
        <v>#DIV/0!</v>
      </c>
      <c r="U304" s="155" t="e">
        <f t="shared" si="23"/>
        <v>#DIV/0!</v>
      </c>
      <c r="V304" s="155" t="e">
        <f t="shared" si="24"/>
        <v>#DIV/0!</v>
      </c>
      <c r="W304" s="155" t="e">
        <f t="shared" si="25"/>
        <v>#DIV/0!</v>
      </c>
      <c r="Z304">
        <v>0</v>
      </c>
      <c r="AA304">
        <v>0</v>
      </c>
      <c r="AB304">
        <v>0</v>
      </c>
      <c r="AC304">
        <v>0</v>
      </c>
    </row>
    <row r="305" spans="1:29" x14ac:dyDescent="0.25">
      <c r="A305" s="21">
        <v>3526704</v>
      </c>
      <c r="B305" s="22" t="s">
        <v>394</v>
      </c>
      <c r="C305" s="22" t="s">
        <v>763</v>
      </c>
      <c r="D305" s="22" t="s">
        <v>764</v>
      </c>
      <c r="E305" s="23">
        <v>35101</v>
      </c>
      <c r="F305" s="22" t="s">
        <v>88</v>
      </c>
      <c r="G305" s="22" t="s">
        <v>23</v>
      </c>
      <c r="H305" s="22" t="s">
        <v>24</v>
      </c>
      <c r="I305" s="22">
        <v>21</v>
      </c>
      <c r="J305" s="22">
        <v>10</v>
      </c>
      <c r="K305" s="22">
        <v>14</v>
      </c>
      <c r="L305" s="22">
        <v>12</v>
      </c>
      <c r="M305" s="65">
        <v>15</v>
      </c>
      <c r="N305" s="65">
        <v>21</v>
      </c>
      <c r="O305" s="65">
        <v>12</v>
      </c>
      <c r="P305" s="65">
        <v>17</v>
      </c>
      <c r="Q305" s="65">
        <v>14</v>
      </c>
      <c r="R305" s="65">
        <v>16</v>
      </c>
      <c r="S305" s="155">
        <f t="shared" si="21"/>
        <v>100</v>
      </c>
      <c r="T305" s="155">
        <f t="shared" si="22"/>
        <v>83.333333333333343</v>
      </c>
      <c r="U305" s="155">
        <f t="shared" si="23"/>
        <v>82.35294117647058</v>
      </c>
      <c r="V305" s="155">
        <f t="shared" si="24"/>
        <v>85.714285714285708</v>
      </c>
      <c r="W305" s="155">
        <f t="shared" si="25"/>
        <v>93.75</v>
      </c>
      <c r="Z305">
        <v>21</v>
      </c>
      <c r="AA305">
        <v>10</v>
      </c>
      <c r="AB305">
        <v>14</v>
      </c>
      <c r="AC305">
        <v>12</v>
      </c>
    </row>
    <row r="306" spans="1:29" x14ac:dyDescent="0.25">
      <c r="A306" s="21">
        <v>3526803</v>
      </c>
      <c r="B306" s="22" t="s">
        <v>395</v>
      </c>
      <c r="C306" s="22" t="s">
        <v>761</v>
      </c>
      <c r="D306" s="22" t="s">
        <v>762</v>
      </c>
      <c r="E306" s="23">
        <v>35062</v>
      </c>
      <c r="F306" s="22" t="s">
        <v>20</v>
      </c>
      <c r="G306" s="22" t="s">
        <v>19</v>
      </c>
      <c r="H306" s="22" t="s">
        <v>20</v>
      </c>
      <c r="I306" s="22">
        <v>1</v>
      </c>
      <c r="J306" s="22">
        <v>2</v>
      </c>
      <c r="K306" s="22">
        <v>0</v>
      </c>
      <c r="L306" s="22">
        <v>0</v>
      </c>
      <c r="M306" s="65">
        <v>1</v>
      </c>
      <c r="N306" s="65">
        <v>1</v>
      </c>
      <c r="O306" s="65">
        <v>2</v>
      </c>
      <c r="P306" s="65">
        <v>0</v>
      </c>
      <c r="Q306" s="65">
        <v>0</v>
      </c>
      <c r="R306" s="65">
        <v>1</v>
      </c>
      <c r="S306" s="155">
        <f t="shared" si="21"/>
        <v>100</v>
      </c>
      <c r="T306" s="155">
        <f t="shared" si="22"/>
        <v>100</v>
      </c>
      <c r="U306" s="155" t="e">
        <f t="shared" si="23"/>
        <v>#DIV/0!</v>
      </c>
      <c r="V306" s="155" t="e">
        <f t="shared" si="24"/>
        <v>#DIV/0!</v>
      </c>
      <c r="W306" s="155">
        <f t="shared" si="25"/>
        <v>100</v>
      </c>
      <c r="Z306">
        <v>1</v>
      </c>
      <c r="AA306">
        <v>2</v>
      </c>
      <c r="AB306">
        <v>0</v>
      </c>
      <c r="AC306">
        <v>0</v>
      </c>
    </row>
    <row r="307" spans="1:29" x14ac:dyDescent="0.25">
      <c r="A307" s="21">
        <v>3526902</v>
      </c>
      <c r="B307" s="22" t="s">
        <v>396</v>
      </c>
      <c r="C307" s="22" t="s">
        <v>763</v>
      </c>
      <c r="D307" s="22" t="s">
        <v>764</v>
      </c>
      <c r="E307" s="23">
        <v>35102</v>
      </c>
      <c r="F307" s="22" t="s">
        <v>218</v>
      </c>
      <c r="G307" s="22" t="s">
        <v>23</v>
      </c>
      <c r="H307" s="22" t="s">
        <v>24</v>
      </c>
      <c r="I307" s="22">
        <v>16</v>
      </c>
      <c r="J307" s="22">
        <v>9</v>
      </c>
      <c r="K307" s="22">
        <v>9</v>
      </c>
      <c r="L307" s="22">
        <v>8</v>
      </c>
      <c r="M307" s="65">
        <v>4</v>
      </c>
      <c r="N307" s="65">
        <v>16</v>
      </c>
      <c r="O307" s="65">
        <v>9</v>
      </c>
      <c r="P307" s="65">
        <v>9</v>
      </c>
      <c r="Q307" s="65">
        <v>8</v>
      </c>
      <c r="R307" s="65">
        <v>4</v>
      </c>
      <c r="S307" s="155">
        <f t="shared" si="21"/>
        <v>100</v>
      </c>
      <c r="T307" s="155">
        <f t="shared" si="22"/>
        <v>100</v>
      </c>
      <c r="U307" s="155">
        <f t="shared" si="23"/>
        <v>100</v>
      </c>
      <c r="V307" s="155">
        <f t="shared" si="24"/>
        <v>100</v>
      </c>
      <c r="W307" s="155">
        <f t="shared" si="25"/>
        <v>100</v>
      </c>
      <c r="Z307">
        <v>16</v>
      </c>
      <c r="AA307">
        <v>9</v>
      </c>
      <c r="AB307">
        <v>9</v>
      </c>
      <c r="AC307">
        <v>8</v>
      </c>
    </row>
    <row r="308" spans="1:29" x14ac:dyDescent="0.25">
      <c r="A308" s="21">
        <v>3527009</v>
      </c>
      <c r="B308" s="22" t="s">
        <v>397</v>
      </c>
      <c r="C308" s="22" t="s">
        <v>759</v>
      </c>
      <c r="D308" s="22" t="s">
        <v>760</v>
      </c>
      <c r="E308" s="23">
        <v>35074</v>
      </c>
      <c r="F308" s="22" t="s">
        <v>17</v>
      </c>
      <c r="G308" s="22" t="s">
        <v>15</v>
      </c>
      <c r="H308" s="22" t="s">
        <v>16</v>
      </c>
      <c r="I308" s="22">
        <v>0</v>
      </c>
      <c r="J308" s="22">
        <v>0</v>
      </c>
      <c r="K308" s="22">
        <v>0</v>
      </c>
      <c r="L308" s="22">
        <v>0</v>
      </c>
      <c r="M308" s="65">
        <v>0</v>
      </c>
      <c r="N308" s="65">
        <v>0</v>
      </c>
      <c r="O308" s="65">
        <v>0</v>
      </c>
      <c r="P308" s="65">
        <v>1</v>
      </c>
      <c r="Q308" s="65">
        <v>0</v>
      </c>
      <c r="R308" s="65">
        <v>0</v>
      </c>
      <c r="S308" s="155" t="e">
        <f t="shared" si="21"/>
        <v>#DIV/0!</v>
      </c>
      <c r="T308" s="155" t="e">
        <f t="shared" si="22"/>
        <v>#DIV/0!</v>
      </c>
      <c r="U308" s="155">
        <f t="shared" si="23"/>
        <v>0</v>
      </c>
      <c r="V308" s="155" t="e">
        <f t="shared" si="24"/>
        <v>#DIV/0!</v>
      </c>
      <c r="W308" s="155" t="e">
        <f t="shared" si="25"/>
        <v>#DIV/0!</v>
      </c>
      <c r="Z308">
        <v>0</v>
      </c>
      <c r="AA308">
        <v>0</v>
      </c>
      <c r="AB308">
        <v>0</v>
      </c>
      <c r="AC308">
        <v>0</v>
      </c>
    </row>
    <row r="309" spans="1:29" x14ac:dyDescent="0.25">
      <c r="A309" s="21">
        <v>3527108</v>
      </c>
      <c r="B309" s="22" t="s">
        <v>398</v>
      </c>
      <c r="C309" s="22" t="s">
        <v>761</v>
      </c>
      <c r="D309" s="22" t="s">
        <v>762</v>
      </c>
      <c r="E309" s="23">
        <v>35065</v>
      </c>
      <c r="F309" s="22" t="s">
        <v>172</v>
      </c>
      <c r="G309" s="22" t="s">
        <v>19</v>
      </c>
      <c r="H309" s="22" t="s">
        <v>20</v>
      </c>
      <c r="I309" s="22">
        <v>3</v>
      </c>
      <c r="J309" s="22">
        <v>1</v>
      </c>
      <c r="K309" s="22">
        <v>0</v>
      </c>
      <c r="L309" s="22">
        <v>2</v>
      </c>
      <c r="M309" s="65">
        <v>2</v>
      </c>
      <c r="N309" s="65">
        <v>4</v>
      </c>
      <c r="O309" s="65">
        <v>1</v>
      </c>
      <c r="P309" s="65">
        <v>1</v>
      </c>
      <c r="Q309" s="65">
        <v>3</v>
      </c>
      <c r="R309" s="65">
        <v>2</v>
      </c>
      <c r="S309" s="155">
        <f t="shared" si="21"/>
        <v>75</v>
      </c>
      <c r="T309" s="155">
        <f t="shared" si="22"/>
        <v>100</v>
      </c>
      <c r="U309" s="155">
        <f t="shared" si="23"/>
        <v>0</v>
      </c>
      <c r="V309" s="155">
        <f t="shared" si="24"/>
        <v>66.666666666666657</v>
      </c>
      <c r="W309" s="155">
        <f t="shared" si="25"/>
        <v>100</v>
      </c>
      <c r="Z309">
        <v>3</v>
      </c>
      <c r="AA309">
        <v>1</v>
      </c>
      <c r="AB309">
        <v>0</v>
      </c>
      <c r="AC309">
        <v>2</v>
      </c>
    </row>
    <row r="310" spans="1:29" x14ac:dyDescent="0.25">
      <c r="A310" s="21">
        <v>3527207</v>
      </c>
      <c r="B310" s="22" t="s">
        <v>399</v>
      </c>
      <c r="C310" s="22" t="s">
        <v>771</v>
      </c>
      <c r="D310" s="22" t="s">
        <v>772</v>
      </c>
      <c r="E310" s="23">
        <v>35172</v>
      </c>
      <c r="F310" s="22" t="s">
        <v>71</v>
      </c>
      <c r="G310" s="22" t="s">
        <v>69</v>
      </c>
      <c r="H310" s="22" t="s">
        <v>70</v>
      </c>
      <c r="I310" s="22">
        <v>6</v>
      </c>
      <c r="J310" s="22">
        <v>3</v>
      </c>
      <c r="K310" s="22">
        <v>3</v>
      </c>
      <c r="L310" s="22">
        <v>5</v>
      </c>
      <c r="M310" s="65">
        <v>5</v>
      </c>
      <c r="N310" s="65">
        <v>7</v>
      </c>
      <c r="O310" s="65">
        <v>4</v>
      </c>
      <c r="P310" s="65">
        <v>3</v>
      </c>
      <c r="Q310" s="65">
        <v>5</v>
      </c>
      <c r="R310" s="65">
        <v>6</v>
      </c>
      <c r="S310" s="155">
        <f t="shared" si="21"/>
        <v>85.714285714285708</v>
      </c>
      <c r="T310" s="155">
        <f t="shared" si="22"/>
        <v>75</v>
      </c>
      <c r="U310" s="155">
        <f t="shared" si="23"/>
        <v>100</v>
      </c>
      <c r="V310" s="155">
        <f t="shared" si="24"/>
        <v>100</v>
      </c>
      <c r="W310" s="155">
        <f t="shared" si="25"/>
        <v>83.333333333333343</v>
      </c>
      <c r="Z310">
        <v>6</v>
      </c>
      <c r="AA310">
        <v>3</v>
      </c>
      <c r="AB310">
        <v>3</v>
      </c>
      <c r="AC310">
        <v>5</v>
      </c>
    </row>
    <row r="311" spans="1:29" x14ac:dyDescent="0.25">
      <c r="A311" s="21">
        <v>3527256</v>
      </c>
      <c r="B311" s="22" t="s">
        <v>400</v>
      </c>
      <c r="C311" s="22" t="s">
        <v>757</v>
      </c>
      <c r="D311" s="22" t="s">
        <v>758</v>
      </c>
      <c r="E311" s="23">
        <v>35023</v>
      </c>
      <c r="F311" s="22" t="s">
        <v>45</v>
      </c>
      <c r="G311" s="22" t="s">
        <v>43</v>
      </c>
      <c r="H311" s="22" t="s">
        <v>44</v>
      </c>
      <c r="I311" s="22">
        <v>0</v>
      </c>
      <c r="J311" s="22">
        <v>0</v>
      </c>
      <c r="K311" s="22">
        <v>0</v>
      </c>
      <c r="L311" s="22">
        <v>0</v>
      </c>
      <c r="M311" s="65">
        <v>0</v>
      </c>
      <c r="N311" s="65">
        <v>0</v>
      </c>
      <c r="O311" s="65">
        <v>0</v>
      </c>
      <c r="P311" s="65">
        <v>0</v>
      </c>
      <c r="Q311" s="65">
        <v>0</v>
      </c>
      <c r="R311" s="65">
        <v>0</v>
      </c>
      <c r="S311" s="155" t="e">
        <f t="shared" si="21"/>
        <v>#DIV/0!</v>
      </c>
      <c r="T311" s="155" t="e">
        <f t="shared" si="22"/>
        <v>#DIV/0!</v>
      </c>
      <c r="U311" s="155" t="e">
        <f t="shared" si="23"/>
        <v>#DIV/0!</v>
      </c>
      <c r="V311" s="155" t="e">
        <f t="shared" si="24"/>
        <v>#DIV/0!</v>
      </c>
      <c r="W311" s="155" t="e">
        <f t="shared" si="25"/>
        <v>#DIV/0!</v>
      </c>
      <c r="Z311">
        <v>0</v>
      </c>
      <c r="AA311">
        <v>0</v>
      </c>
      <c r="AB311">
        <v>0</v>
      </c>
      <c r="AC311">
        <v>0</v>
      </c>
    </row>
    <row r="312" spans="1:29" x14ac:dyDescent="0.25">
      <c r="A312" s="21">
        <v>3527306</v>
      </c>
      <c r="B312" s="22" t="s">
        <v>401</v>
      </c>
      <c r="C312" s="22" t="s">
        <v>775</v>
      </c>
      <c r="D312" s="22" t="s">
        <v>776</v>
      </c>
      <c r="E312" s="23">
        <v>35073</v>
      </c>
      <c r="F312" s="22" t="s">
        <v>165</v>
      </c>
      <c r="G312" s="22" t="s">
        <v>15</v>
      </c>
      <c r="H312" s="22" t="s">
        <v>16</v>
      </c>
      <c r="I312" s="22">
        <v>2</v>
      </c>
      <c r="J312" s="22">
        <v>2</v>
      </c>
      <c r="K312" s="22">
        <v>2</v>
      </c>
      <c r="L312" s="22">
        <v>1</v>
      </c>
      <c r="M312" s="65">
        <v>2</v>
      </c>
      <c r="N312" s="65">
        <v>2</v>
      </c>
      <c r="O312" s="65">
        <v>2</v>
      </c>
      <c r="P312" s="65">
        <v>2</v>
      </c>
      <c r="Q312" s="65">
        <v>1</v>
      </c>
      <c r="R312" s="65">
        <v>2</v>
      </c>
      <c r="S312" s="155">
        <f t="shared" si="21"/>
        <v>100</v>
      </c>
      <c r="T312" s="155">
        <f t="shared" si="22"/>
        <v>100</v>
      </c>
      <c r="U312" s="155">
        <f t="shared" si="23"/>
        <v>100</v>
      </c>
      <c r="V312" s="155">
        <f t="shared" si="24"/>
        <v>100</v>
      </c>
      <c r="W312" s="155">
        <f t="shared" si="25"/>
        <v>100</v>
      </c>
      <c r="Z312">
        <v>2</v>
      </c>
      <c r="AA312">
        <v>2</v>
      </c>
      <c r="AB312">
        <v>2</v>
      </c>
      <c r="AC312">
        <v>1</v>
      </c>
    </row>
    <row r="313" spans="1:29" x14ac:dyDescent="0.25">
      <c r="A313" s="21">
        <v>3527405</v>
      </c>
      <c r="B313" s="22" t="s">
        <v>402</v>
      </c>
      <c r="C313" s="22" t="s">
        <v>755</v>
      </c>
      <c r="D313" s="22" t="s">
        <v>756</v>
      </c>
      <c r="E313" s="23">
        <v>35091</v>
      </c>
      <c r="F313" s="22" t="s">
        <v>4</v>
      </c>
      <c r="G313" s="22" t="s">
        <v>2</v>
      </c>
      <c r="H313" s="22" t="s">
        <v>3</v>
      </c>
      <c r="I313" s="22">
        <v>0</v>
      </c>
      <c r="J313" s="22">
        <v>2</v>
      </c>
      <c r="K313" s="22">
        <v>3</v>
      </c>
      <c r="L313" s="22">
        <v>2</v>
      </c>
      <c r="M313" s="65">
        <v>2</v>
      </c>
      <c r="N313" s="65">
        <v>0</v>
      </c>
      <c r="O313" s="65">
        <v>2</v>
      </c>
      <c r="P313" s="65">
        <v>3</v>
      </c>
      <c r="Q313" s="65">
        <v>2</v>
      </c>
      <c r="R313" s="65">
        <v>2</v>
      </c>
      <c r="S313" s="155" t="e">
        <f t="shared" si="21"/>
        <v>#DIV/0!</v>
      </c>
      <c r="T313" s="155">
        <f t="shared" si="22"/>
        <v>100</v>
      </c>
      <c r="U313" s="155">
        <f t="shared" si="23"/>
        <v>100</v>
      </c>
      <c r="V313" s="155">
        <f t="shared" si="24"/>
        <v>100</v>
      </c>
      <c r="W313" s="155">
        <f t="shared" si="25"/>
        <v>100</v>
      </c>
      <c r="Z313">
        <v>0</v>
      </c>
      <c r="AA313">
        <v>2</v>
      </c>
      <c r="AB313">
        <v>3</v>
      </c>
      <c r="AC313">
        <v>2</v>
      </c>
    </row>
    <row r="314" spans="1:29" x14ac:dyDescent="0.25">
      <c r="A314" s="21">
        <v>3527504</v>
      </c>
      <c r="B314" s="22" t="s">
        <v>403</v>
      </c>
      <c r="C314" s="22" t="s">
        <v>761</v>
      </c>
      <c r="D314" s="22" t="s">
        <v>762</v>
      </c>
      <c r="E314" s="23">
        <v>35062</v>
      </c>
      <c r="F314" s="22" t="s">
        <v>20</v>
      </c>
      <c r="G314" s="22" t="s">
        <v>19</v>
      </c>
      <c r="H314" s="22" t="s">
        <v>20</v>
      </c>
      <c r="I314" s="22">
        <v>0</v>
      </c>
      <c r="J314" s="22">
        <v>0</v>
      </c>
      <c r="K314" s="22">
        <v>1</v>
      </c>
      <c r="L314" s="22">
        <v>1</v>
      </c>
      <c r="M314" s="65">
        <v>0</v>
      </c>
      <c r="N314" s="65">
        <v>0</v>
      </c>
      <c r="O314" s="65">
        <v>0</v>
      </c>
      <c r="P314" s="65">
        <v>1</v>
      </c>
      <c r="Q314" s="65">
        <v>1</v>
      </c>
      <c r="R314" s="65">
        <v>0</v>
      </c>
      <c r="S314" s="155" t="e">
        <f t="shared" si="21"/>
        <v>#DIV/0!</v>
      </c>
      <c r="T314" s="155" t="e">
        <f t="shared" si="22"/>
        <v>#DIV/0!</v>
      </c>
      <c r="U314" s="155">
        <f t="shared" si="23"/>
        <v>100</v>
      </c>
      <c r="V314" s="155">
        <f t="shared" si="24"/>
        <v>100</v>
      </c>
      <c r="W314" s="155" t="e">
        <f t="shared" si="25"/>
        <v>#DIV/0!</v>
      </c>
      <c r="Z314">
        <v>0</v>
      </c>
      <c r="AA314">
        <v>0</v>
      </c>
      <c r="AB314">
        <v>1</v>
      </c>
      <c r="AC314">
        <v>1</v>
      </c>
    </row>
    <row r="315" spans="1:29" x14ac:dyDescent="0.25">
      <c r="A315" s="21">
        <v>3527603</v>
      </c>
      <c r="B315" s="22" t="s">
        <v>404</v>
      </c>
      <c r="C315" s="22" t="s">
        <v>769</v>
      </c>
      <c r="D315" s="22" t="s">
        <v>770</v>
      </c>
      <c r="E315" s="23">
        <v>35132</v>
      </c>
      <c r="F315" s="22" t="s">
        <v>227</v>
      </c>
      <c r="G315" s="22" t="s">
        <v>39</v>
      </c>
      <c r="H315" s="22" t="s">
        <v>40</v>
      </c>
      <c r="I315" s="22">
        <v>1</v>
      </c>
      <c r="J315" s="22">
        <v>1</v>
      </c>
      <c r="K315" s="22">
        <v>2</v>
      </c>
      <c r="L315" s="22">
        <v>0</v>
      </c>
      <c r="M315" s="65">
        <v>0</v>
      </c>
      <c r="N315" s="65">
        <v>1</v>
      </c>
      <c r="O315" s="65">
        <v>1</v>
      </c>
      <c r="P315" s="65">
        <v>2</v>
      </c>
      <c r="Q315" s="65">
        <v>0</v>
      </c>
      <c r="R315" s="65">
        <v>0</v>
      </c>
      <c r="S315" s="155">
        <f t="shared" si="21"/>
        <v>100</v>
      </c>
      <c r="T315" s="155">
        <f t="shared" si="22"/>
        <v>100</v>
      </c>
      <c r="U315" s="155">
        <f t="shared" si="23"/>
        <v>100</v>
      </c>
      <c r="V315" s="155" t="e">
        <f t="shared" si="24"/>
        <v>#DIV/0!</v>
      </c>
      <c r="W315" s="155" t="e">
        <f t="shared" si="25"/>
        <v>#DIV/0!</v>
      </c>
      <c r="Z315">
        <v>1</v>
      </c>
      <c r="AA315">
        <v>1</v>
      </c>
      <c r="AB315">
        <v>2</v>
      </c>
      <c r="AC315">
        <v>0</v>
      </c>
    </row>
    <row r="316" spans="1:29" x14ac:dyDescent="0.25">
      <c r="A316" s="21">
        <v>3527702</v>
      </c>
      <c r="B316" s="22" t="s">
        <v>405</v>
      </c>
      <c r="C316" s="22" t="s">
        <v>757</v>
      </c>
      <c r="D316" s="22" t="s">
        <v>758</v>
      </c>
      <c r="E316" s="23">
        <v>35023</v>
      </c>
      <c r="F316" s="22" t="s">
        <v>45</v>
      </c>
      <c r="G316" s="22" t="s">
        <v>43</v>
      </c>
      <c r="H316" s="22" t="s">
        <v>44</v>
      </c>
      <c r="I316" s="22">
        <v>1</v>
      </c>
      <c r="J316" s="22">
        <v>0</v>
      </c>
      <c r="K316" s="22">
        <v>0</v>
      </c>
      <c r="L316" s="22">
        <v>0</v>
      </c>
      <c r="M316" s="65">
        <v>0</v>
      </c>
      <c r="N316" s="65">
        <v>1</v>
      </c>
      <c r="O316" s="65">
        <v>0</v>
      </c>
      <c r="P316" s="65">
        <v>0</v>
      </c>
      <c r="Q316" s="65">
        <v>0</v>
      </c>
      <c r="R316" s="65">
        <v>0</v>
      </c>
      <c r="S316" s="155">
        <f t="shared" si="21"/>
        <v>100</v>
      </c>
      <c r="T316" s="155" t="e">
        <f t="shared" si="22"/>
        <v>#DIV/0!</v>
      </c>
      <c r="U316" s="155" t="e">
        <f t="shared" si="23"/>
        <v>#DIV/0!</v>
      </c>
      <c r="V316" s="155" t="e">
        <f t="shared" si="24"/>
        <v>#DIV/0!</v>
      </c>
      <c r="W316" s="155" t="e">
        <f t="shared" si="25"/>
        <v>#DIV/0!</v>
      </c>
      <c r="Z316">
        <v>1</v>
      </c>
      <c r="AA316">
        <v>0</v>
      </c>
      <c r="AB316">
        <v>0</v>
      </c>
      <c r="AC316">
        <v>0</v>
      </c>
    </row>
    <row r="317" spans="1:29" x14ac:dyDescent="0.25">
      <c r="A317" s="21">
        <v>3527801</v>
      </c>
      <c r="B317" s="22" t="s">
        <v>406</v>
      </c>
      <c r="C317" s="22" t="s">
        <v>755</v>
      </c>
      <c r="D317" s="22" t="s">
        <v>756</v>
      </c>
      <c r="E317" s="23">
        <v>35093</v>
      </c>
      <c r="F317" s="22" t="s">
        <v>3</v>
      </c>
      <c r="G317" s="22" t="s">
        <v>2</v>
      </c>
      <c r="H317" s="22" t="s">
        <v>3</v>
      </c>
      <c r="I317" s="22">
        <v>0</v>
      </c>
      <c r="J317" s="22">
        <v>0</v>
      </c>
      <c r="K317" s="22">
        <v>0</v>
      </c>
      <c r="L317" s="22">
        <v>0</v>
      </c>
      <c r="M317" s="65">
        <v>0</v>
      </c>
      <c r="N317" s="65">
        <v>0</v>
      </c>
      <c r="O317" s="65">
        <v>0</v>
      </c>
      <c r="P317" s="65">
        <v>0</v>
      </c>
      <c r="Q317" s="65">
        <v>0</v>
      </c>
      <c r="R317" s="65">
        <v>0</v>
      </c>
      <c r="S317" s="155" t="e">
        <f t="shared" si="21"/>
        <v>#DIV/0!</v>
      </c>
      <c r="T317" s="155" t="e">
        <f t="shared" si="22"/>
        <v>#DIV/0!</v>
      </c>
      <c r="U317" s="155" t="e">
        <f t="shared" si="23"/>
        <v>#DIV/0!</v>
      </c>
      <c r="V317" s="155" t="e">
        <f t="shared" si="24"/>
        <v>#DIV/0!</v>
      </c>
      <c r="W317" s="155" t="e">
        <f t="shared" si="25"/>
        <v>#DIV/0!</v>
      </c>
      <c r="Z317">
        <v>0</v>
      </c>
      <c r="AA317">
        <v>0</v>
      </c>
      <c r="AB317">
        <v>0</v>
      </c>
      <c r="AC317">
        <v>0</v>
      </c>
    </row>
    <row r="318" spans="1:29" x14ac:dyDescent="0.25">
      <c r="A318" s="21">
        <v>3527900</v>
      </c>
      <c r="B318" s="22" t="s">
        <v>407</v>
      </c>
      <c r="C318" s="22" t="s">
        <v>755</v>
      </c>
      <c r="D318" s="22" t="s">
        <v>756</v>
      </c>
      <c r="E318" s="23">
        <v>35092</v>
      </c>
      <c r="F318" s="22" t="s">
        <v>103</v>
      </c>
      <c r="G318" s="22" t="s">
        <v>2</v>
      </c>
      <c r="H318" s="22" t="s">
        <v>3</v>
      </c>
      <c r="I318" s="22">
        <v>0</v>
      </c>
      <c r="J318" s="22">
        <v>0</v>
      </c>
      <c r="K318" s="22">
        <v>0</v>
      </c>
      <c r="L318" s="22">
        <v>0</v>
      </c>
      <c r="M318" s="65">
        <v>0</v>
      </c>
      <c r="N318" s="65">
        <v>0</v>
      </c>
      <c r="O318" s="65">
        <v>0</v>
      </c>
      <c r="P318" s="65">
        <v>0</v>
      </c>
      <c r="Q318" s="65">
        <v>0</v>
      </c>
      <c r="R318" s="65">
        <v>0</v>
      </c>
      <c r="S318" s="155" t="e">
        <f t="shared" si="21"/>
        <v>#DIV/0!</v>
      </c>
      <c r="T318" s="155" t="e">
        <f t="shared" si="22"/>
        <v>#DIV/0!</v>
      </c>
      <c r="U318" s="155" t="e">
        <f t="shared" si="23"/>
        <v>#DIV/0!</v>
      </c>
      <c r="V318" s="155" t="e">
        <f t="shared" si="24"/>
        <v>#DIV/0!</v>
      </c>
      <c r="W318" s="155" t="e">
        <f t="shared" si="25"/>
        <v>#DIV/0!</v>
      </c>
      <c r="Z318">
        <v>0</v>
      </c>
      <c r="AA318">
        <v>0</v>
      </c>
      <c r="AB318">
        <v>0</v>
      </c>
      <c r="AC318">
        <v>0</v>
      </c>
    </row>
    <row r="319" spans="1:29" x14ac:dyDescent="0.25">
      <c r="A319" s="21">
        <v>3528007</v>
      </c>
      <c r="B319" s="22" t="s">
        <v>408</v>
      </c>
      <c r="C319" s="22" t="s">
        <v>761</v>
      </c>
      <c r="D319" s="22" t="s">
        <v>762</v>
      </c>
      <c r="E319" s="23">
        <v>35062</v>
      </c>
      <c r="F319" s="22" t="s">
        <v>20</v>
      </c>
      <c r="G319" s="22" t="s">
        <v>19</v>
      </c>
      <c r="H319" s="22" t="s">
        <v>20</v>
      </c>
      <c r="I319" s="22">
        <v>0</v>
      </c>
      <c r="J319" s="22">
        <v>0</v>
      </c>
      <c r="K319" s="22">
        <v>0</v>
      </c>
      <c r="L319" s="22">
        <v>0</v>
      </c>
      <c r="M319" s="65">
        <v>0</v>
      </c>
      <c r="N319" s="65">
        <v>0</v>
      </c>
      <c r="O319" s="65">
        <v>0</v>
      </c>
      <c r="P319" s="65">
        <v>0</v>
      </c>
      <c r="Q319" s="65">
        <v>0</v>
      </c>
      <c r="R319" s="65">
        <v>0</v>
      </c>
      <c r="S319" s="155" t="e">
        <f t="shared" si="21"/>
        <v>#DIV/0!</v>
      </c>
      <c r="T319" s="155" t="e">
        <f t="shared" si="22"/>
        <v>#DIV/0!</v>
      </c>
      <c r="U319" s="155" t="e">
        <f t="shared" si="23"/>
        <v>#DIV/0!</v>
      </c>
      <c r="V319" s="155" t="e">
        <f t="shared" si="24"/>
        <v>#DIV/0!</v>
      </c>
      <c r="W319" s="155" t="e">
        <f t="shared" si="25"/>
        <v>#DIV/0!</v>
      </c>
      <c r="Z319">
        <v>0</v>
      </c>
      <c r="AA319">
        <v>0</v>
      </c>
      <c r="AB319">
        <v>0</v>
      </c>
      <c r="AC319">
        <v>0</v>
      </c>
    </row>
    <row r="320" spans="1:29" x14ac:dyDescent="0.25">
      <c r="A320" s="21">
        <v>3528106</v>
      </c>
      <c r="B320" s="22" t="s">
        <v>409</v>
      </c>
      <c r="C320" s="22" t="s">
        <v>757</v>
      </c>
      <c r="D320" s="22" t="s">
        <v>758</v>
      </c>
      <c r="E320" s="23">
        <v>35157</v>
      </c>
      <c r="F320" s="22" t="s">
        <v>48</v>
      </c>
      <c r="G320" s="22" t="s">
        <v>6</v>
      </c>
      <c r="H320" s="22" t="s">
        <v>7</v>
      </c>
      <c r="I320" s="22">
        <v>0</v>
      </c>
      <c r="J320" s="22">
        <v>0</v>
      </c>
      <c r="K320" s="22">
        <v>0</v>
      </c>
      <c r="L320" s="22">
        <v>0</v>
      </c>
      <c r="M320" s="65">
        <v>0</v>
      </c>
      <c r="N320" s="65">
        <v>0</v>
      </c>
      <c r="O320" s="65">
        <v>0</v>
      </c>
      <c r="P320" s="65">
        <v>0</v>
      </c>
      <c r="Q320" s="65">
        <v>0</v>
      </c>
      <c r="R320" s="65">
        <v>0</v>
      </c>
      <c r="S320" s="155" t="e">
        <f t="shared" si="21"/>
        <v>#DIV/0!</v>
      </c>
      <c r="T320" s="155" t="e">
        <f t="shared" si="22"/>
        <v>#DIV/0!</v>
      </c>
      <c r="U320" s="155" t="e">
        <f t="shared" si="23"/>
        <v>#DIV/0!</v>
      </c>
      <c r="V320" s="155" t="e">
        <f t="shared" si="24"/>
        <v>#DIV/0!</v>
      </c>
      <c r="W320" s="155" t="e">
        <f t="shared" si="25"/>
        <v>#DIV/0!</v>
      </c>
      <c r="Z320">
        <v>0</v>
      </c>
      <c r="AA320">
        <v>0</v>
      </c>
      <c r="AB320">
        <v>0</v>
      </c>
      <c r="AC320">
        <v>0</v>
      </c>
    </row>
    <row r="321" spans="1:29" x14ac:dyDescent="0.25">
      <c r="A321" s="21">
        <v>3528205</v>
      </c>
      <c r="B321" s="22" t="s">
        <v>410</v>
      </c>
      <c r="C321" s="22" t="s">
        <v>757</v>
      </c>
      <c r="D321" s="22" t="s">
        <v>758</v>
      </c>
      <c r="E321" s="23">
        <v>35154</v>
      </c>
      <c r="F321" s="22" t="s">
        <v>263</v>
      </c>
      <c r="G321" s="22" t="s">
        <v>6</v>
      </c>
      <c r="H321" s="22" t="s">
        <v>7</v>
      </c>
      <c r="I321" s="22">
        <v>0</v>
      </c>
      <c r="J321" s="22">
        <v>1</v>
      </c>
      <c r="K321" s="22">
        <v>0</v>
      </c>
      <c r="L321" s="22">
        <v>0</v>
      </c>
      <c r="M321" s="65">
        <v>0</v>
      </c>
      <c r="N321" s="65">
        <v>0</v>
      </c>
      <c r="O321" s="65">
        <v>1</v>
      </c>
      <c r="P321" s="65">
        <v>0</v>
      </c>
      <c r="Q321" s="65">
        <v>0</v>
      </c>
      <c r="R321" s="65">
        <v>0</v>
      </c>
      <c r="S321" s="155" t="e">
        <f t="shared" si="21"/>
        <v>#DIV/0!</v>
      </c>
      <c r="T321" s="155">
        <f t="shared" si="22"/>
        <v>100</v>
      </c>
      <c r="U321" s="155" t="e">
        <f t="shared" si="23"/>
        <v>#DIV/0!</v>
      </c>
      <c r="V321" s="155" t="e">
        <f t="shared" si="24"/>
        <v>#DIV/0!</v>
      </c>
      <c r="W321" s="155" t="e">
        <f t="shared" si="25"/>
        <v>#DIV/0!</v>
      </c>
      <c r="Z321">
        <v>0</v>
      </c>
      <c r="AA321">
        <v>1</v>
      </c>
      <c r="AB321">
        <v>0</v>
      </c>
      <c r="AC321">
        <v>0</v>
      </c>
    </row>
    <row r="322" spans="1:29" x14ac:dyDescent="0.25">
      <c r="A322" s="21">
        <v>3528304</v>
      </c>
      <c r="B322" s="22" t="s">
        <v>411</v>
      </c>
      <c r="C322" s="22" t="s">
        <v>757</v>
      </c>
      <c r="D322" s="22" t="s">
        <v>758</v>
      </c>
      <c r="E322" s="23">
        <v>35157</v>
      </c>
      <c r="F322" s="22" t="s">
        <v>48</v>
      </c>
      <c r="G322" s="22" t="s">
        <v>6</v>
      </c>
      <c r="H322" s="22" t="s">
        <v>7</v>
      </c>
      <c r="I322" s="22">
        <v>0</v>
      </c>
      <c r="J322" s="22">
        <v>0</v>
      </c>
      <c r="K322" s="22">
        <v>0</v>
      </c>
      <c r="L322" s="22">
        <v>0</v>
      </c>
      <c r="M322" s="65">
        <v>0</v>
      </c>
      <c r="N322" s="65">
        <v>0</v>
      </c>
      <c r="O322" s="65">
        <v>0</v>
      </c>
      <c r="P322" s="65">
        <v>0</v>
      </c>
      <c r="Q322" s="65">
        <v>0</v>
      </c>
      <c r="R322" s="65">
        <v>0</v>
      </c>
      <c r="S322" s="155" t="e">
        <f t="shared" si="21"/>
        <v>#DIV/0!</v>
      </c>
      <c r="T322" s="155" t="e">
        <f t="shared" si="22"/>
        <v>#DIV/0!</v>
      </c>
      <c r="U322" s="155" t="e">
        <f t="shared" si="23"/>
        <v>#DIV/0!</v>
      </c>
      <c r="V322" s="155" t="e">
        <f t="shared" si="24"/>
        <v>#DIV/0!</v>
      </c>
      <c r="W322" s="155" t="e">
        <f t="shared" si="25"/>
        <v>#DIV/0!</v>
      </c>
      <c r="Z322">
        <v>0</v>
      </c>
      <c r="AA322">
        <v>0</v>
      </c>
      <c r="AB322">
        <v>0</v>
      </c>
      <c r="AC322">
        <v>0</v>
      </c>
    </row>
    <row r="323" spans="1:29" x14ac:dyDescent="0.25">
      <c r="A323" s="21">
        <v>3528403</v>
      </c>
      <c r="B323" s="22" t="s">
        <v>412</v>
      </c>
      <c r="C323" s="22" t="s">
        <v>765</v>
      </c>
      <c r="D323" s="22" t="s">
        <v>766</v>
      </c>
      <c r="E323" s="23">
        <v>35163</v>
      </c>
      <c r="F323" s="22" t="s">
        <v>28</v>
      </c>
      <c r="G323" s="22" t="s">
        <v>27</v>
      </c>
      <c r="H323" s="22" t="s">
        <v>28</v>
      </c>
      <c r="I323" s="22">
        <v>0</v>
      </c>
      <c r="J323" s="22">
        <v>0</v>
      </c>
      <c r="K323" s="22">
        <v>0</v>
      </c>
      <c r="L323" s="22">
        <v>3</v>
      </c>
      <c r="M323" s="65">
        <v>0</v>
      </c>
      <c r="N323" s="65">
        <v>0</v>
      </c>
      <c r="O323" s="65">
        <v>1</v>
      </c>
      <c r="P323" s="65">
        <v>0</v>
      </c>
      <c r="Q323" s="65">
        <v>3</v>
      </c>
      <c r="R323" s="65">
        <v>0</v>
      </c>
      <c r="S323" s="155" t="e">
        <f t="shared" si="21"/>
        <v>#DIV/0!</v>
      </c>
      <c r="T323" s="155">
        <f t="shared" si="22"/>
        <v>0</v>
      </c>
      <c r="U323" s="155" t="e">
        <f t="shared" si="23"/>
        <v>#DIV/0!</v>
      </c>
      <c r="V323" s="155">
        <f t="shared" si="24"/>
        <v>100</v>
      </c>
      <c r="W323" s="155" t="e">
        <f t="shared" si="25"/>
        <v>#DIV/0!</v>
      </c>
      <c r="Z323">
        <v>0</v>
      </c>
      <c r="AA323">
        <v>0</v>
      </c>
      <c r="AB323">
        <v>0</v>
      </c>
      <c r="AC323">
        <v>3</v>
      </c>
    </row>
    <row r="324" spans="1:29" x14ac:dyDescent="0.25">
      <c r="A324" s="21">
        <v>3528502</v>
      </c>
      <c r="B324" s="22" t="s">
        <v>413</v>
      </c>
      <c r="C324" s="22" t="s">
        <v>781</v>
      </c>
      <c r="D324" s="22" t="s">
        <v>782</v>
      </c>
      <c r="E324" s="23">
        <v>35012</v>
      </c>
      <c r="F324" s="22" t="s">
        <v>175</v>
      </c>
      <c r="G324" s="22" t="s">
        <v>98</v>
      </c>
      <c r="H324" s="22" t="s">
        <v>99</v>
      </c>
      <c r="I324" s="22">
        <v>1</v>
      </c>
      <c r="J324" s="22">
        <v>2</v>
      </c>
      <c r="K324" s="22">
        <v>2</v>
      </c>
      <c r="L324" s="22">
        <v>0</v>
      </c>
      <c r="M324" s="65">
        <v>1</v>
      </c>
      <c r="N324" s="65">
        <v>2</v>
      </c>
      <c r="O324" s="65">
        <v>2</v>
      </c>
      <c r="P324" s="65">
        <v>2</v>
      </c>
      <c r="Q324" s="65">
        <v>1</v>
      </c>
      <c r="R324" s="65">
        <v>1</v>
      </c>
      <c r="S324" s="155">
        <f t="shared" si="21"/>
        <v>50</v>
      </c>
      <c r="T324" s="155">
        <f t="shared" si="22"/>
        <v>100</v>
      </c>
      <c r="U324" s="155">
        <f t="shared" si="23"/>
        <v>100</v>
      </c>
      <c r="V324" s="155">
        <f t="shared" si="24"/>
        <v>0</v>
      </c>
      <c r="W324" s="155">
        <f t="shared" si="25"/>
        <v>100</v>
      </c>
      <c r="Z324">
        <v>1</v>
      </c>
      <c r="AA324">
        <v>2</v>
      </c>
      <c r="AB324">
        <v>2</v>
      </c>
      <c r="AC324">
        <v>0</v>
      </c>
    </row>
    <row r="325" spans="1:29" x14ac:dyDescent="0.25">
      <c r="A325" s="21">
        <v>3528601</v>
      </c>
      <c r="B325" s="22" t="s">
        <v>414</v>
      </c>
      <c r="C325" s="22" t="s">
        <v>761</v>
      </c>
      <c r="D325" s="22" t="s">
        <v>762</v>
      </c>
      <c r="E325" s="23">
        <v>35061</v>
      </c>
      <c r="F325" s="22" t="s">
        <v>21</v>
      </c>
      <c r="G325" s="22" t="s">
        <v>19</v>
      </c>
      <c r="H325" s="22" t="s">
        <v>20</v>
      </c>
      <c r="I325" s="22">
        <v>0</v>
      </c>
      <c r="J325" s="22">
        <v>1</v>
      </c>
      <c r="K325" s="22">
        <v>0</v>
      </c>
      <c r="L325" s="22">
        <v>1</v>
      </c>
      <c r="M325" s="65">
        <v>0</v>
      </c>
      <c r="N325" s="65">
        <v>0</v>
      </c>
      <c r="O325" s="65">
        <v>1</v>
      </c>
      <c r="P325" s="65">
        <v>0</v>
      </c>
      <c r="Q325" s="65">
        <v>1</v>
      </c>
      <c r="R325" s="65">
        <v>0</v>
      </c>
      <c r="S325" s="155" t="e">
        <f t="shared" ref="S325:S388" si="26">I325/N325*100</f>
        <v>#DIV/0!</v>
      </c>
      <c r="T325" s="155">
        <f t="shared" ref="T325:T388" si="27">J325/O325*100</f>
        <v>100</v>
      </c>
      <c r="U325" s="155" t="e">
        <f t="shared" ref="U325:U388" si="28">K325/P325*100</f>
        <v>#DIV/0!</v>
      </c>
      <c r="V325" s="155">
        <f t="shared" ref="V325:V388" si="29">L325/Q325*100</f>
        <v>100</v>
      </c>
      <c r="W325" s="155" t="e">
        <f t="shared" ref="W325:W388" si="30">M325/R325*100</f>
        <v>#DIV/0!</v>
      </c>
      <c r="Z325">
        <v>0</v>
      </c>
      <c r="AA325">
        <v>1</v>
      </c>
      <c r="AB325">
        <v>0</v>
      </c>
      <c r="AC325">
        <v>1</v>
      </c>
    </row>
    <row r="326" spans="1:29" x14ac:dyDescent="0.25">
      <c r="A326" s="21">
        <v>3528700</v>
      </c>
      <c r="B326" s="22" t="s">
        <v>415</v>
      </c>
      <c r="C326" s="22" t="s">
        <v>767</v>
      </c>
      <c r="D326" s="22" t="s">
        <v>768</v>
      </c>
      <c r="E326" s="23">
        <v>35114</v>
      </c>
      <c r="F326" s="22" t="s">
        <v>177</v>
      </c>
      <c r="G326" s="22" t="s">
        <v>31</v>
      </c>
      <c r="H326" s="22" t="s">
        <v>32</v>
      </c>
      <c r="I326" s="22">
        <v>0</v>
      </c>
      <c r="J326" s="22">
        <v>2</v>
      </c>
      <c r="K326" s="22">
        <v>0</v>
      </c>
      <c r="L326" s="22">
        <v>0</v>
      </c>
      <c r="M326" s="65">
        <v>1</v>
      </c>
      <c r="N326" s="65">
        <v>0</v>
      </c>
      <c r="O326" s="65">
        <v>2</v>
      </c>
      <c r="P326" s="65">
        <v>0</v>
      </c>
      <c r="Q326" s="65">
        <v>0</v>
      </c>
      <c r="R326" s="65">
        <v>1</v>
      </c>
      <c r="S326" s="155" t="e">
        <f t="shared" si="26"/>
        <v>#DIV/0!</v>
      </c>
      <c r="T326" s="155">
        <f t="shared" si="27"/>
        <v>100</v>
      </c>
      <c r="U326" s="155" t="e">
        <f t="shared" si="28"/>
        <v>#DIV/0!</v>
      </c>
      <c r="V326" s="155" t="e">
        <f t="shared" si="29"/>
        <v>#DIV/0!</v>
      </c>
      <c r="W326" s="155">
        <f t="shared" si="30"/>
        <v>100</v>
      </c>
      <c r="Z326">
        <v>0</v>
      </c>
      <c r="AA326">
        <v>2</v>
      </c>
      <c r="AB326">
        <v>0</v>
      </c>
      <c r="AC326">
        <v>0</v>
      </c>
    </row>
    <row r="327" spans="1:29" x14ac:dyDescent="0.25">
      <c r="A327" s="21">
        <v>3528809</v>
      </c>
      <c r="B327" s="22" t="s">
        <v>416</v>
      </c>
      <c r="C327" s="22" t="s">
        <v>755</v>
      </c>
      <c r="D327" s="22" t="s">
        <v>756</v>
      </c>
      <c r="E327" s="23">
        <v>35092</v>
      </c>
      <c r="F327" s="22" t="s">
        <v>103</v>
      </c>
      <c r="G327" s="22" t="s">
        <v>2</v>
      </c>
      <c r="H327" s="22" t="s">
        <v>3</v>
      </c>
      <c r="I327" s="22">
        <v>0</v>
      </c>
      <c r="J327" s="22">
        <v>0</v>
      </c>
      <c r="K327" s="22">
        <v>0</v>
      </c>
      <c r="L327" s="22">
        <v>0</v>
      </c>
      <c r="M327" s="65">
        <v>2</v>
      </c>
      <c r="N327" s="65">
        <v>0</v>
      </c>
      <c r="O327" s="65">
        <v>0</v>
      </c>
      <c r="P327" s="65">
        <v>0</v>
      </c>
      <c r="Q327" s="65">
        <v>0</v>
      </c>
      <c r="R327" s="65">
        <v>2</v>
      </c>
      <c r="S327" s="155" t="e">
        <f t="shared" si="26"/>
        <v>#DIV/0!</v>
      </c>
      <c r="T327" s="155" t="e">
        <f t="shared" si="27"/>
        <v>#DIV/0!</v>
      </c>
      <c r="U327" s="155" t="e">
        <f t="shared" si="28"/>
        <v>#DIV/0!</v>
      </c>
      <c r="V327" s="155" t="e">
        <f t="shared" si="29"/>
        <v>#DIV/0!</v>
      </c>
      <c r="W327" s="155">
        <f t="shared" si="30"/>
        <v>100</v>
      </c>
      <c r="Z327">
        <v>0</v>
      </c>
      <c r="AA327">
        <v>0</v>
      </c>
      <c r="AB327">
        <v>0</v>
      </c>
      <c r="AC327">
        <v>0</v>
      </c>
    </row>
    <row r="328" spans="1:29" x14ac:dyDescent="0.25">
      <c r="A328" s="21">
        <v>3528858</v>
      </c>
      <c r="B328" s="22" t="s">
        <v>417</v>
      </c>
      <c r="C328" s="22" t="s">
        <v>757</v>
      </c>
      <c r="D328" s="22" t="s">
        <v>758</v>
      </c>
      <c r="E328" s="23">
        <v>35151</v>
      </c>
      <c r="F328" s="22" t="s">
        <v>95</v>
      </c>
      <c r="G328" s="22" t="s">
        <v>6</v>
      </c>
      <c r="H328" s="22" t="s">
        <v>7</v>
      </c>
      <c r="I328" s="22">
        <v>0</v>
      </c>
      <c r="J328" s="22">
        <v>0</v>
      </c>
      <c r="K328" s="22">
        <v>0</v>
      </c>
      <c r="L328" s="22">
        <v>0</v>
      </c>
      <c r="M328" s="65">
        <v>0</v>
      </c>
      <c r="N328" s="65">
        <v>0</v>
      </c>
      <c r="O328" s="65">
        <v>0</v>
      </c>
      <c r="P328" s="65">
        <v>0</v>
      </c>
      <c r="Q328" s="65">
        <v>0</v>
      </c>
      <c r="R328" s="65">
        <v>0</v>
      </c>
      <c r="S328" s="155" t="e">
        <f t="shared" si="26"/>
        <v>#DIV/0!</v>
      </c>
      <c r="T328" s="155" t="e">
        <f t="shared" si="27"/>
        <v>#DIV/0!</v>
      </c>
      <c r="U328" s="155" t="e">
        <f t="shared" si="28"/>
        <v>#DIV/0!</v>
      </c>
      <c r="V328" s="155" t="e">
        <f t="shared" si="29"/>
        <v>#DIV/0!</v>
      </c>
      <c r="W328" s="155" t="e">
        <f t="shared" si="30"/>
        <v>#DIV/0!</v>
      </c>
      <c r="Z328">
        <v>0</v>
      </c>
      <c r="AA328">
        <v>0</v>
      </c>
      <c r="AB328">
        <v>0</v>
      </c>
      <c r="AC328">
        <v>0</v>
      </c>
    </row>
    <row r="329" spans="1:29" x14ac:dyDescent="0.25">
      <c r="A329" s="21">
        <v>3528908</v>
      </c>
      <c r="B329" s="22" t="s">
        <v>418</v>
      </c>
      <c r="C329" s="22" t="s">
        <v>755</v>
      </c>
      <c r="D329" s="22" t="s">
        <v>756</v>
      </c>
      <c r="E329" s="23">
        <v>35091</v>
      </c>
      <c r="F329" s="22" t="s">
        <v>4</v>
      </c>
      <c r="G329" s="22" t="s">
        <v>2</v>
      </c>
      <c r="H329" s="22" t="s">
        <v>3</v>
      </c>
      <c r="I329" s="22">
        <v>0</v>
      </c>
      <c r="J329" s="22">
        <v>0</v>
      </c>
      <c r="K329" s="22">
        <v>0</v>
      </c>
      <c r="L329" s="22">
        <v>0</v>
      </c>
      <c r="M329" s="65">
        <v>0</v>
      </c>
      <c r="N329" s="65">
        <v>0</v>
      </c>
      <c r="O329" s="65">
        <v>0</v>
      </c>
      <c r="P329" s="65">
        <v>0</v>
      </c>
      <c r="Q329" s="65">
        <v>0</v>
      </c>
      <c r="R329" s="65">
        <v>0</v>
      </c>
      <c r="S329" s="155" t="e">
        <f t="shared" si="26"/>
        <v>#DIV/0!</v>
      </c>
      <c r="T329" s="155" t="e">
        <f t="shared" si="27"/>
        <v>#DIV/0!</v>
      </c>
      <c r="U329" s="155" t="e">
        <f t="shared" si="28"/>
        <v>#DIV/0!</v>
      </c>
      <c r="V329" s="155" t="e">
        <f t="shared" si="29"/>
        <v>#DIV/0!</v>
      </c>
      <c r="W329" s="155" t="e">
        <f t="shared" si="30"/>
        <v>#DIV/0!</v>
      </c>
      <c r="Z329">
        <v>0</v>
      </c>
      <c r="AA329">
        <v>0</v>
      </c>
      <c r="AB329">
        <v>0</v>
      </c>
      <c r="AC329">
        <v>0</v>
      </c>
    </row>
    <row r="330" spans="1:29" x14ac:dyDescent="0.25">
      <c r="A330" s="21">
        <v>3529005</v>
      </c>
      <c r="B330" s="22" t="s">
        <v>419</v>
      </c>
      <c r="C330" s="22" t="s">
        <v>755</v>
      </c>
      <c r="D330" s="22" t="s">
        <v>756</v>
      </c>
      <c r="E330" s="23">
        <v>35093</v>
      </c>
      <c r="F330" s="22" t="s">
        <v>3</v>
      </c>
      <c r="G330" s="22" t="s">
        <v>2</v>
      </c>
      <c r="H330" s="22" t="s">
        <v>3</v>
      </c>
      <c r="I330" s="22">
        <v>3</v>
      </c>
      <c r="J330" s="22">
        <v>3</v>
      </c>
      <c r="K330" s="22">
        <v>3</v>
      </c>
      <c r="L330" s="22">
        <v>6</v>
      </c>
      <c r="M330" s="65">
        <v>5</v>
      </c>
      <c r="N330" s="65">
        <v>3</v>
      </c>
      <c r="O330" s="65">
        <v>3</v>
      </c>
      <c r="P330" s="65">
        <v>4</v>
      </c>
      <c r="Q330" s="65">
        <v>8</v>
      </c>
      <c r="R330" s="65">
        <v>6</v>
      </c>
      <c r="S330" s="155">
        <f t="shared" si="26"/>
        <v>100</v>
      </c>
      <c r="T330" s="155">
        <f t="shared" si="27"/>
        <v>100</v>
      </c>
      <c r="U330" s="155">
        <f t="shared" si="28"/>
        <v>75</v>
      </c>
      <c r="V330" s="155">
        <f t="shared" si="29"/>
        <v>75</v>
      </c>
      <c r="W330" s="155">
        <f t="shared" si="30"/>
        <v>83.333333333333343</v>
      </c>
      <c r="Z330">
        <v>3</v>
      </c>
      <c r="AA330">
        <v>3</v>
      </c>
      <c r="AB330">
        <v>3</v>
      </c>
      <c r="AC330">
        <v>6</v>
      </c>
    </row>
    <row r="331" spans="1:29" x14ac:dyDescent="0.25">
      <c r="A331" s="21">
        <v>3529104</v>
      </c>
      <c r="B331" s="22" t="s">
        <v>420</v>
      </c>
      <c r="C331" s="22" t="s">
        <v>757</v>
      </c>
      <c r="D331" s="22" t="s">
        <v>758</v>
      </c>
      <c r="E331" s="23">
        <v>35153</v>
      </c>
      <c r="F331" s="22" t="s">
        <v>73</v>
      </c>
      <c r="G331" s="22" t="s">
        <v>6</v>
      </c>
      <c r="H331" s="22" t="s">
        <v>7</v>
      </c>
      <c r="I331" s="22">
        <v>0</v>
      </c>
      <c r="J331" s="22">
        <v>0</v>
      </c>
      <c r="K331" s="22">
        <v>0</v>
      </c>
      <c r="L331" s="22">
        <v>0</v>
      </c>
      <c r="M331" s="65">
        <v>0</v>
      </c>
      <c r="N331" s="65">
        <v>0</v>
      </c>
      <c r="O331" s="65">
        <v>0</v>
      </c>
      <c r="P331" s="65">
        <v>0</v>
      </c>
      <c r="Q331" s="65">
        <v>0</v>
      </c>
      <c r="R331" s="65">
        <v>0</v>
      </c>
      <c r="S331" s="155" t="e">
        <f t="shared" si="26"/>
        <v>#DIV/0!</v>
      </c>
      <c r="T331" s="155" t="e">
        <f t="shared" si="27"/>
        <v>#DIV/0!</v>
      </c>
      <c r="U331" s="155" t="e">
        <f t="shared" si="28"/>
        <v>#DIV/0!</v>
      </c>
      <c r="V331" s="155" t="e">
        <f t="shared" si="29"/>
        <v>#DIV/0!</v>
      </c>
      <c r="W331" s="155" t="e">
        <f t="shared" si="30"/>
        <v>#DIV/0!</v>
      </c>
      <c r="Z331">
        <v>0</v>
      </c>
      <c r="AA331">
        <v>0</v>
      </c>
      <c r="AB331">
        <v>0</v>
      </c>
      <c r="AC331">
        <v>0</v>
      </c>
    </row>
    <row r="332" spans="1:29" x14ac:dyDescent="0.25">
      <c r="A332" s="21">
        <v>3529203</v>
      </c>
      <c r="B332" s="22" t="s">
        <v>421</v>
      </c>
      <c r="C332" s="22" t="s">
        <v>767</v>
      </c>
      <c r="D332" s="22" t="s">
        <v>768</v>
      </c>
      <c r="E332" s="23">
        <v>35112</v>
      </c>
      <c r="F332" s="22" t="s">
        <v>33</v>
      </c>
      <c r="G332" s="22" t="s">
        <v>31</v>
      </c>
      <c r="H332" s="22" t="s">
        <v>32</v>
      </c>
      <c r="I332" s="22">
        <v>0</v>
      </c>
      <c r="J332" s="22">
        <v>1</v>
      </c>
      <c r="K332" s="22">
        <v>0</v>
      </c>
      <c r="L332" s="22">
        <v>0</v>
      </c>
      <c r="M332" s="65">
        <v>0</v>
      </c>
      <c r="N332" s="65">
        <v>0</v>
      </c>
      <c r="O332" s="65">
        <v>1</v>
      </c>
      <c r="P332" s="65">
        <v>0</v>
      </c>
      <c r="Q332" s="65">
        <v>0</v>
      </c>
      <c r="R332" s="65">
        <v>0</v>
      </c>
      <c r="S332" s="155" t="e">
        <f t="shared" si="26"/>
        <v>#DIV/0!</v>
      </c>
      <c r="T332" s="155">
        <f t="shared" si="27"/>
        <v>100</v>
      </c>
      <c r="U332" s="155" t="e">
        <f t="shared" si="28"/>
        <v>#DIV/0!</v>
      </c>
      <c r="V332" s="155" t="e">
        <f t="shared" si="29"/>
        <v>#DIV/0!</v>
      </c>
      <c r="W332" s="155" t="e">
        <f t="shared" si="30"/>
        <v>#DIV/0!</v>
      </c>
      <c r="Z332">
        <v>0</v>
      </c>
      <c r="AA332">
        <v>1</v>
      </c>
      <c r="AB332">
        <v>0</v>
      </c>
      <c r="AC332">
        <v>0</v>
      </c>
    </row>
    <row r="333" spans="1:29" x14ac:dyDescent="0.25">
      <c r="A333" s="21">
        <v>3529302</v>
      </c>
      <c r="B333" s="22" t="s">
        <v>422</v>
      </c>
      <c r="C333" s="22" t="s">
        <v>769</v>
      </c>
      <c r="D333" s="22" t="s">
        <v>770</v>
      </c>
      <c r="E333" s="23">
        <v>35033</v>
      </c>
      <c r="F333" s="22" t="s">
        <v>192</v>
      </c>
      <c r="G333" s="22" t="s">
        <v>55</v>
      </c>
      <c r="H333" s="22" t="s">
        <v>56</v>
      </c>
      <c r="I333" s="22">
        <v>2</v>
      </c>
      <c r="J333" s="22">
        <v>0</v>
      </c>
      <c r="K333" s="22">
        <v>2</v>
      </c>
      <c r="L333" s="22">
        <v>1</v>
      </c>
      <c r="M333" s="65">
        <v>1</v>
      </c>
      <c r="N333" s="65">
        <v>2</v>
      </c>
      <c r="O333" s="65">
        <v>0</v>
      </c>
      <c r="P333" s="65">
        <v>2</v>
      </c>
      <c r="Q333" s="65">
        <v>1</v>
      </c>
      <c r="R333" s="65">
        <v>1</v>
      </c>
      <c r="S333" s="155">
        <f t="shared" si="26"/>
        <v>100</v>
      </c>
      <c r="T333" s="155" t="e">
        <f t="shared" si="27"/>
        <v>#DIV/0!</v>
      </c>
      <c r="U333" s="155">
        <f t="shared" si="28"/>
        <v>100</v>
      </c>
      <c r="V333" s="155">
        <f t="shared" si="29"/>
        <v>100</v>
      </c>
      <c r="W333" s="155">
        <f t="shared" si="30"/>
        <v>100</v>
      </c>
      <c r="Z333">
        <v>2</v>
      </c>
      <c r="AA333">
        <v>0</v>
      </c>
      <c r="AB333">
        <v>2</v>
      </c>
      <c r="AC333">
        <v>1</v>
      </c>
    </row>
    <row r="334" spans="1:29" x14ac:dyDescent="0.25">
      <c r="A334" s="21">
        <v>3529401</v>
      </c>
      <c r="B334" s="22" t="s">
        <v>423</v>
      </c>
      <c r="C334" s="22" t="s">
        <v>785</v>
      </c>
      <c r="D334" s="22" t="s">
        <v>786</v>
      </c>
      <c r="E334" s="23">
        <v>35015</v>
      </c>
      <c r="F334" s="22" t="s">
        <v>237</v>
      </c>
      <c r="G334" s="22" t="s">
        <v>98</v>
      </c>
      <c r="H334" s="22" t="s">
        <v>99</v>
      </c>
      <c r="I334" s="22">
        <v>6</v>
      </c>
      <c r="J334" s="22">
        <v>8</v>
      </c>
      <c r="K334" s="22">
        <v>7</v>
      </c>
      <c r="L334" s="22">
        <v>3</v>
      </c>
      <c r="M334" s="65">
        <v>6</v>
      </c>
      <c r="N334" s="65">
        <v>6</v>
      </c>
      <c r="O334" s="65">
        <v>8</v>
      </c>
      <c r="P334" s="65">
        <v>7</v>
      </c>
      <c r="Q334" s="65">
        <v>4</v>
      </c>
      <c r="R334" s="65">
        <v>6</v>
      </c>
      <c r="S334" s="155">
        <f t="shared" si="26"/>
        <v>100</v>
      </c>
      <c r="T334" s="155">
        <f t="shared" si="27"/>
        <v>100</v>
      </c>
      <c r="U334" s="155">
        <f t="shared" si="28"/>
        <v>100</v>
      </c>
      <c r="V334" s="155">
        <f t="shared" si="29"/>
        <v>75</v>
      </c>
      <c r="W334" s="155">
        <f t="shared" si="30"/>
        <v>100</v>
      </c>
      <c r="Z334">
        <v>6</v>
      </c>
      <c r="AA334">
        <v>8</v>
      </c>
      <c r="AB334">
        <v>7</v>
      </c>
      <c r="AC334">
        <v>3</v>
      </c>
    </row>
    <row r="335" spans="1:29" x14ac:dyDescent="0.25">
      <c r="A335" s="21">
        <v>3529500</v>
      </c>
      <c r="B335" s="22" t="s">
        <v>424</v>
      </c>
      <c r="C335" s="22" t="s">
        <v>757</v>
      </c>
      <c r="D335" s="22" t="s">
        <v>758</v>
      </c>
      <c r="E335" s="23">
        <v>35156</v>
      </c>
      <c r="F335" s="22" t="s">
        <v>8</v>
      </c>
      <c r="G335" s="22" t="s">
        <v>6</v>
      </c>
      <c r="H335" s="22" t="s">
        <v>7</v>
      </c>
      <c r="I335" s="22">
        <v>0</v>
      </c>
      <c r="J335" s="22">
        <v>1</v>
      </c>
      <c r="K335" s="22">
        <v>1</v>
      </c>
      <c r="L335" s="22">
        <v>0</v>
      </c>
      <c r="M335" s="65">
        <v>0</v>
      </c>
      <c r="N335" s="65">
        <v>0</v>
      </c>
      <c r="O335" s="65">
        <v>1</v>
      </c>
      <c r="P335" s="65">
        <v>1</v>
      </c>
      <c r="Q335" s="65">
        <v>0</v>
      </c>
      <c r="R335" s="65">
        <v>0</v>
      </c>
      <c r="S335" s="155" t="e">
        <f t="shared" si="26"/>
        <v>#DIV/0!</v>
      </c>
      <c r="T335" s="155">
        <f t="shared" si="27"/>
        <v>100</v>
      </c>
      <c r="U335" s="155">
        <f t="shared" si="28"/>
        <v>100</v>
      </c>
      <c r="V335" s="155" t="e">
        <f t="shared" si="29"/>
        <v>#DIV/0!</v>
      </c>
      <c r="W335" s="155" t="e">
        <f t="shared" si="30"/>
        <v>#DIV/0!</v>
      </c>
      <c r="Z335">
        <v>0</v>
      </c>
      <c r="AA335">
        <v>1</v>
      </c>
      <c r="AB335">
        <v>1</v>
      </c>
      <c r="AC335">
        <v>0</v>
      </c>
    </row>
    <row r="336" spans="1:29" x14ac:dyDescent="0.25">
      <c r="A336" s="21">
        <v>3529609</v>
      </c>
      <c r="B336" s="22" t="s">
        <v>425</v>
      </c>
      <c r="C336" s="22" t="s">
        <v>757</v>
      </c>
      <c r="D336" s="22" t="s">
        <v>758</v>
      </c>
      <c r="E336" s="23">
        <v>35154</v>
      </c>
      <c r="F336" s="22" t="s">
        <v>263</v>
      </c>
      <c r="G336" s="22" t="s">
        <v>6</v>
      </c>
      <c r="H336" s="22" t="s">
        <v>7</v>
      </c>
      <c r="I336" s="22">
        <v>0</v>
      </c>
      <c r="J336" s="22">
        <v>0</v>
      </c>
      <c r="K336" s="22">
        <v>0</v>
      </c>
      <c r="L336" s="22">
        <v>0</v>
      </c>
      <c r="M336" s="65">
        <v>1</v>
      </c>
      <c r="N336" s="65">
        <v>0</v>
      </c>
      <c r="O336" s="65">
        <v>0</v>
      </c>
      <c r="P336" s="65">
        <v>0</v>
      </c>
      <c r="Q336" s="65">
        <v>0</v>
      </c>
      <c r="R336" s="65">
        <v>1</v>
      </c>
      <c r="S336" s="155" t="e">
        <f t="shared" si="26"/>
        <v>#DIV/0!</v>
      </c>
      <c r="T336" s="155" t="e">
        <f t="shared" si="27"/>
        <v>#DIV/0!</v>
      </c>
      <c r="U336" s="155" t="e">
        <f t="shared" si="28"/>
        <v>#DIV/0!</v>
      </c>
      <c r="V336" s="155" t="e">
        <f t="shared" si="29"/>
        <v>#DIV/0!</v>
      </c>
      <c r="W336" s="155">
        <f t="shared" si="30"/>
        <v>100</v>
      </c>
      <c r="Z336">
        <v>0</v>
      </c>
      <c r="AA336">
        <v>0</v>
      </c>
      <c r="AB336">
        <v>0</v>
      </c>
      <c r="AC336">
        <v>0</v>
      </c>
    </row>
    <row r="337" spans="1:29" x14ac:dyDescent="0.25">
      <c r="A337" s="21">
        <v>3529658</v>
      </c>
      <c r="B337" s="22" t="s">
        <v>426</v>
      </c>
      <c r="C337" s="22" t="s">
        <v>757</v>
      </c>
      <c r="D337" s="22" t="s">
        <v>758</v>
      </c>
      <c r="E337" s="23">
        <v>35153</v>
      </c>
      <c r="F337" s="22" t="s">
        <v>73</v>
      </c>
      <c r="G337" s="22" t="s">
        <v>6</v>
      </c>
      <c r="H337" s="22" t="s">
        <v>7</v>
      </c>
      <c r="I337" s="22">
        <v>0</v>
      </c>
      <c r="J337" s="22">
        <v>0</v>
      </c>
      <c r="K337" s="22">
        <v>0</v>
      </c>
      <c r="L337" s="22">
        <v>0</v>
      </c>
      <c r="M337" s="65">
        <v>1</v>
      </c>
      <c r="N337" s="65">
        <v>0</v>
      </c>
      <c r="O337" s="65">
        <v>0</v>
      </c>
      <c r="P337" s="65">
        <v>0</v>
      </c>
      <c r="Q337" s="65">
        <v>0</v>
      </c>
      <c r="R337" s="65">
        <v>1</v>
      </c>
      <c r="S337" s="155" t="e">
        <f t="shared" si="26"/>
        <v>#DIV/0!</v>
      </c>
      <c r="T337" s="155" t="e">
        <f t="shared" si="27"/>
        <v>#DIV/0!</v>
      </c>
      <c r="U337" s="155" t="e">
        <f t="shared" si="28"/>
        <v>#DIV/0!</v>
      </c>
      <c r="V337" s="155" t="e">
        <f t="shared" si="29"/>
        <v>#DIV/0!</v>
      </c>
      <c r="W337" s="155">
        <f t="shared" si="30"/>
        <v>100</v>
      </c>
      <c r="Z337">
        <v>0</v>
      </c>
      <c r="AA337">
        <v>0</v>
      </c>
      <c r="AB337">
        <v>0</v>
      </c>
      <c r="AC337">
        <v>0</v>
      </c>
    </row>
    <row r="338" spans="1:29" x14ac:dyDescent="0.25">
      <c r="A338" s="21">
        <v>3529708</v>
      </c>
      <c r="B338" s="22" t="s">
        <v>427</v>
      </c>
      <c r="C338" s="22" t="s">
        <v>769</v>
      </c>
      <c r="D338" s="22" t="s">
        <v>770</v>
      </c>
      <c r="E338" s="23">
        <v>35083</v>
      </c>
      <c r="F338" s="22" t="s">
        <v>83</v>
      </c>
      <c r="G338" s="22" t="s">
        <v>81</v>
      </c>
      <c r="H338" s="22" t="s">
        <v>82</v>
      </c>
      <c r="I338" s="22">
        <v>0</v>
      </c>
      <c r="J338" s="22">
        <v>4</v>
      </c>
      <c r="K338" s="22">
        <v>1</v>
      </c>
      <c r="L338" s="22">
        <v>0</v>
      </c>
      <c r="M338" s="65">
        <v>2</v>
      </c>
      <c r="N338" s="65">
        <v>0</v>
      </c>
      <c r="O338" s="65">
        <v>4</v>
      </c>
      <c r="P338" s="65">
        <v>1</v>
      </c>
      <c r="Q338" s="65">
        <v>1</v>
      </c>
      <c r="R338" s="65">
        <v>5</v>
      </c>
      <c r="S338" s="155" t="e">
        <f t="shared" si="26"/>
        <v>#DIV/0!</v>
      </c>
      <c r="T338" s="155">
        <f t="shared" si="27"/>
        <v>100</v>
      </c>
      <c r="U338" s="155">
        <f t="shared" si="28"/>
        <v>100</v>
      </c>
      <c r="V338" s="155">
        <f t="shared" si="29"/>
        <v>0</v>
      </c>
      <c r="W338" s="155">
        <f t="shared" si="30"/>
        <v>40</v>
      </c>
      <c r="Z338">
        <v>0</v>
      </c>
      <c r="AA338">
        <v>4</v>
      </c>
      <c r="AB338">
        <v>1</v>
      </c>
      <c r="AC338">
        <v>0</v>
      </c>
    </row>
    <row r="339" spans="1:29" x14ac:dyDescent="0.25">
      <c r="A339" s="21">
        <v>3529807</v>
      </c>
      <c r="B339" s="22" t="s">
        <v>428</v>
      </c>
      <c r="C339" s="22" t="s">
        <v>761</v>
      </c>
      <c r="D339" s="22" t="s">
        <v>762</v>
      </c>
      <c r="E339" s="23">
        <v>35064</v>
      </c>
      <c r="F339" s="22" t="s">
        <v>117</v>
      </c>
      <c r="G339" s="22" t="s">
        <v>19</v>
      </c>
      <c r="H339" s="22" t="s">
        <v>20</v>
      </c>
      <c r="I339" s="22">
        <v>0</v>
      </c>
      <c r="J339" s="22">
        <v>1</v>
      </c>
      <c r="K339" s="22">
        <v>1</v>
      </c>
      <c r="L339" s="22">
        <v>0</v>
      </c>
      <c r="M339" s="65">
        <v>0</v>
      </c>
      <c r="N339" s="65">
        <v>0</v>
      </c>
      <c r="O339" s="65">
        <v>1</v>
      </c>
      <c r="P339" s="65">
        <v>1</v>
      </c>
      <c r="Q339" s="65">
        <v>0</v>
      </c>
      <c r="R339" s="65">
        <v>0</v>
      </c>
      <c r="S339" s="155" t="e">
        <f t="shared" si="26"/>
        <v>#DIV/0!</v>
      </c>
      <c r="T339" s="155">
        <f t="shared" si="27"/>
        <v>100</v>
      </c>
      <c r="U339" s="155">
        <f t="shared" si="28"/>
        <v>100</v>
      </c>
      <c r="V339" s="155" t="e">
        <f t="shared" si="29"/>
        <v>#DIV/0!</v>
      </c>
      <c r="W339" s="155" t="e">
        <f t="shared" si="30"/>
        <v>#DIV/0!</v>
      </c>
      <c r="Z339">
        <v>0</v>
      </c>
      <c r="AA339">
        <v>1</v>
      </c>
      <c r="AB339">
        <v>1</v>
      </c>
      <c r="AC339">
        <v>0</v>
      </c>
    </row>
    <row r="340" spans="1:29" x14ac:dyDescent="0.25">
      <c r="A340" s="21">
        <v>3529906</v>
      </c>
      <c r="B340" s="22" t="s">
        <v>430</v>
      </c>
      <c r="C340" s="22" t="s">
        <v>777</v>
      </c>
      <c r="D340" s="22" t="s">
        <v>778</v>
      </c>
      <c r="E340" s="23">
        <v>35121</v>
      </c>
      <c r="F340" s="22" t="s">
        <v>123</v>
      </c>
      <c r="G340" s="22" t="s">
        <v>121</v>
      </c>
      <c r="H340" s="22" t="s">
        <v>122</v>
      </c>
      <c r="I340" s="22">
        <v>0</v>
      </c>
      <c r="J340" s="22">
        <v>1</v>
      </c>
      <c r="K340" s="22">
        <v>0</v>
      </c>
      <c r="L340" s="22">
        <v>1</v>
      </c>
      <c r="M340" s="65">
        <v>1</v>
      </c>
      <c r="N340" s="65">
        <v>0</v>
      </c>
      <c r="O340" s="65">
        <v>1</v>
      </c>
      <c r="P340" s="65">
        <v>0</v>
      </c>
      <c r="Q340" s="65">
        <v>2</v>
      </c>
      <c r="R340" s="65">
        <v>1</v>
      </c>
      <c r="S340" s="155" t="e">
        <f t="shared" si="26"/>
        <v>#DIV/0!</v>
      </c>
      <c r="T340" s="155">
        <f t="shared" si="27"/>
        <v>100</v>
      </c>
      <c r="U340" s="155" t="e">
        <f t="shared" si="28"/>
        <v>#DIV/0!</v>
      </c>
      <c r="V340" s="155">
        <f t="shared" si="29"/>
        <v>50</v>
      </c>
      <c r="W340" s="155">
        <f t="shared" si="30"/>
        <v>100</v>
      </c>
      <c r="Z340">
        <v>0</v>
      </c>
      <c r="AA340">
        <v>1</v>
      </c>
      <c r="AB340">
        <v>0</v>
      </c>
      <c r="AC340">
        <v>1</v>
      </c>
    </row>
    <row r="341" spans="1:29" x14ac:dyDescent="0.25">
      <c r="A341" s="21">
        <v>3530003</v>
      </c>
      <c r="B341" s="22" t="s">
        <v>429</v>
      </c>
      <c r="C341" s="22" t="s">
        <v>757</v>
      </c>
      <c r="D341" s="22" t="s">
        <v>758</v>
      </c>
      <c r="E341" s="23">
        <v>35154</v>
      </c>
      <c r="F341" s="22" t="s">
        <v>263</v>
      </c>
      <c r="G341" s="22" t="s">
        <v>6</v>
      </c>
      <c r="H341" s="22" t="s">
        <v>7</v>
      </c>
      <c r="I341" s="22">
        <v>1</v>
      </c>
      <c r="J341" s="22">
        <v>0</v>
      </c>
      <c r="K341" s="22">
        <v>0</v>
      </c>
      <c r="L341" s="22">
        <v>0</v>
      </c>
      <c r="M341" s="65">
        <v>0</v>
      </c>
      <c r="N341" s="65">
        <v>1</v>
      </c>
      <c r="O341" s="65">
        <v>0</v>
      </c>
      <c r="P341" s="65">
        <v>0</v>
      </c>
      <c r="Q341" s="65">
        <v>0</v>
      </c>
      <c r="R341" s="65">
        <v>0</v>
      </c>
      <c r="S341" s="155">
        <f t="shared" si="26"/>
        <v>100</v>
      </c>
      <c r="T341" s="155" t="e">
        <f t="shared" si="27"/>
        <v>#DIV/0!</v>
      </c>
      <c r="U341" s="155" t="e">
        <f t="shared" si="28"/>
        <v>#DIV/0!</v>
      </c>
      <c r="V341" s="155" t="e">
        <f t="shared" si="29"/>
        <v>#DIV/0!</v>
      </c>
      <c r="W341" s="155" t="e">
        <f t="shared" si="30"/>
        <v>#DIV/0!</v>
      </c>
      <c r="Z341">
        <v>1</v>
      </c>
      <c r="AA341">
        <v>0</v>
      </c>
      <c r="AB341">
        <v>0</v>
      </c>
      <c r="AC341">
        <v>0</v>
      </c>
    </row>
    <row r="342" spans="1:29" x14ac:dyDescent="0.25">
      <c r="A342" s="21">
        <v>3530102</v>
      </c>
      <c r="B342" s="22" t="s">
        <v>431</v>
      </c>
      <c r="C342" s="22" t="s">
        <v>757</v>
      </c>
      <c r="D342" s="22" t="s">
        <v>758</v>
      </c>
      <c r="E342" s="23">
        <v>35022</v>
      </c>
      <c r="F342" s="22" t="s">
        <v>63</v>
      </c>
      <c r="G342" s="22" t="s">
        <v>43</v>
      </c>
      <c r="H342" s="22" t="s">
        <v>44</v>
      </c>
      <c r="I342" s="22">
        <v>4</v>
      </c>
      <c r="J342" s="22">
        <v>3</v>
      </c>
      <c r="K342" s="22">
        <v>5</v>
      </c>
      <c r="L342" s="22">
        <v>2</v>
      </c>
      <c r="M342" s="65">
        <v>2</v>
      </c>
      <c r="N342" s="65">
        <v>4</v>
      </c>
      <c r="O342" s="65">
        <v>3</v>
      </c>
      <c r="P342" s="65">
        <v>5</v>
      </c>
      <c r="Q342" s="65">
        <v>2</v>
      </c>
      <c r="R342" s="65">
        <v>2</v>
      </c>
      <c r="S342" s="155">
        <f t="shared" si="26"/>
        <v>100</v>
      </c>
      <c r="T342" s="155">
        <f t="shared" si="27"/>
        <v>100</v>
      </c>
      <c r="U342" s="155">
        <f t="shared" si="28"/>
        <v>100</v>
      </c>
      <c r="V342" s="155">
        <f t="shared" si="29"/>
        <v>100</v>
      </c>
      <c r="W342" s="155">
        <f t="shared" si="30"/>
        <v>100</v>
      </c>
      <c r="Z342">
        <v>4</v>
      </c>
      <c r="AA342">
        <v>3</v>
      </c>
      <c r="AB342">
        <v>5</v>
      </c>
      <c r="AC342">
        <v>2</v>
      </c>
    </row>
    <row r="343" spans="1:29" x14ac:dyDescent="0.25">
      <c r="A343" s="21">
        <v>3530201</v>
      </c>
      <c r="B343" s="22" t="s">
        <v>432</v>
      </c>
      <c r="C343" s="22" t="s">
        <v>767</v>
      </c>
      <c r="D343" s="22" t="s">
        <v>768</v>
      </c>
      <c r="E343" s="23">
        <v>35115</v>
      </c>
      <c r="F343" s="22" t="s">
        <v>265</v>
      </c>
      <c r="G343" s="22" t="s">
        <v>31</v>
      </c>
      <c r="H343" s="22" t="s">
        <v>32</v>
      </c>
      <c r="I343" s="22">
        <v>0</v>
      </c>
      <c r="J343" s="22">
        <v>1</v>
      </c>
      <c r="K343" s="22">
        <v>1</v>
      </c>
      <c r="L343" s="22">
        <v>2</v>
      </c>
      <c r="M343" s="65">
        <v>2</v>
      </c>
      <c r="N343" s="65">
        <v>0</v>
      </c>
      <c r="O343" s="65">
        <v>1</v>
      </c>
      <c r="P343" s="65">
        <v>1</v>
      </c>
      <c r="Q343" s="65">
        <v>2</v>
      </c>
      <c r="R343" s="65">
        <v>2</v>
      </c>
      <c r="S343" s="155" t="e">
        <f t="shared" si="26"/>
        <v>#DIV/0!</v>
      </c>
      <c r="T343" s="155">
        <f t="shared" si="27"/>
        <v>100</v>
      </c>
      <c r="U343" s="155">
        <f t="shared" si="28"/>
        <v>100</v>
      </c>
      <c r="V343" s="155">
        <f t="shared" si="29"/>
        <v>100</v>
      </c>
      <c r="W343" s="155">
        <f t="shared" si="30"/>
        <v>100</v>
      </c>
      <c r="Z343">
        <v>0</v>
      </c>
      <c r="AA343">
        <v>1</v>
      </c>
      <c r="AB343">
        <v>1</v>
      </c>
      <c r="AC343">
        <v>2</v>
      </c>
    </row>
    <row r="344" spans="1:29" x14ac:dyDescent="0.25">
      <c r="A344" s="21">
        <v>3530300</v>
      </c>
      <c r="B344" s="22" t="s">
        <v>433</v>
      </c>
      <c r="C344" s="22" t="s">
        <v>757</v>
      </c>
      <c r="D344" s="22" t="s">
        <v>758</v>
      </c>
      <c r="E344" s="23">
        <v>35155</v>
      </c>
      <c r="F344" s="22" t="s">
        <v>7</v>
      </c>
      <c r="G344" s="22" t="s">
        <v>6</v>
      </c>
      <c r="H344" s="22" t="s">
        <v>7</v>
      </c>
      <c r="I344" s="22">
        <v>9</v>
      </c>
      <c r="J344" s="22">
        <v>6</v>
      </c>
      <c r="K344" s="22">
        <v>7</v>
      </c>
      <c r="L344" s="22">
        <v>2</v>
      </c>
      <c r="M344" s="65">
        <v>2</v>
      </c>
      <c r="N344" s="65">
        <v>9</v>
      </c>
      <c r="O344" s="65">
        <v>6</v>
      </c>
      <c r="P344" s="65">
        <v>8</v>
      </c>
      <c r="Q344" s="65">
        <v>4</v>
      </c>
      <c r="R344" s="65">
        <v>3</v>
      </c>
      <c r="S344" s="155">
        <f t="shared" si="26"/>
        <v>100</v>
      </c>
      <c r="T344" s="155">
        <f t="shared" si="27"/>
        <v>100</v>
      </c>
      <c r="U344" s="155">
        <f t="shared" si="28"/>
        <v>87.5</v>
      </c>
      <c r="V344" s="155">
        <f t="shared" si="29"/>
        <v>50</v>
      </c>
      <c r="W344" s="155">
        <f t="shared" si="30"/>
        <v>66.666666666666657</v>
      </c>
      <c r="Z344">
        <v>9</v>
      </c>
      <c r="AA344">
        <v>6</v>
      </c>
      <c r="AB344">
        <v>7</v>
      </c>
      <c r="AC344">
        <v>2</v>
      </c>
    </row>
    <row r="345" spans="1:29" x14ac:dyDescent="0.25">
      <c r="A345" s="21">
        <v>3530409</v>
      </c>
      <c r="B345" s="22" t="s">
        <v>434</v>
      </c>
      <c r="C345" s="22" t="s">
        <v>757</v>
      </c>
      <c r="D345" s="22" t="s">
        <v>758</v>
      </c>
      <c r="E345" s="23">
        <v>35155</v>
      </c>
      <c r="F345" s="22" t="s">
        <v>7</v>
      </c>
      <c r="G345" s="22" t="s">
        <v>6</v>
      </c>
      <c r="H345" s="22" t="s">
        <v>7</v>
      </c>
      <c r="I345" s="22">
        <v>1</v>
      </c>
      <c r="J345" s="22">
        <v>1</v>
      </c>
      <c r="K345" s="22">
        <v>0</v>
      </c>
      <c r="L345" s="22">
        <v>0</v>
      </c>
      <c r="M345" s="65">
        <v>0</v>
      </c>
      <c r="N345" s="65">
        <v>1</v>
      </c>
      <c r="O345" s="65">
        <v>1</v>
      </c>
      <c r="P345" s="65">
        <v>0</v>
      </c>
      <c r="Q345" s="65">
        <v>0</v>
      </c>
      <c r="R345" s="65">
        <v>0</v>
      </c>
      <c r="S345" s="155">
        <f t="shared" si="26"/>
        <v>100</v>
      </c>
      <c r="T345" s="155">
        <f t="shared" si="27"/>
        <v>100</v>
      </c>
      <c r="U345" s="155" t="e">
        <f t="shared" si="28"/>
        <v>#DIV/0!</v>
      </c>
      <c r="V345" s="155" t="e">
        <f t="shared" si="29"/>
        <v>#DIV/0!</v>
      </c>
      <c r="W345" s="155" t="e">
        <f t="shared" si="30"/>
        <v>#DIV/0!</v>
      </c>
      <c r="Z345">
        <v>1</v>
      </c>
      <c r="AA345">
        <v>1</v>
      </c>
      <c r="AB345">
        <v>0</v>
      </c>
      <c r="AC345">
        <v>0</v>
      </c>
    </row>
    <row r="346" spans="1:29" x14ac:dyDescent="0.25">
      <c r="A346" s="21">
        <v>3530508</v>
      </c>
      <c r="B346" s="22" t="s">
        <v>435</v>
      </c>
      <c r="C346" s="22" t="s">
        <v>759</v>
      </c>
      <c r="D346" s="22" t="s">
        <v>760</v>
      </c>
      <c r="E346" s="23">
        <v>35143</v>
      </c>
      <c r="F346" s="22" t="s">
        <v>170</v>
      </c>
      <c r="G346" s="22" t="s">
        <v>10</v>
      </c>
      <c r="H346" s="22" t="s">
        <v>11</v>
      </c>
      <c r="I346" s="22">
        <v>2</v>
      </c>
      <c r="J346" s="22">
        <v>6</v>
      </c>
      <c r="K346" s="22">
        <v>4</v>
      </c>
      <c r="L346" s="22">
        <v>4</v>
      </c>
      <c r="M346" s="65">
        <v>5</v>
      </c>
      <c r="N346" s="65">
        <v>3</v>
      </c>
      <c r="O346" s="65">
        <v>6</v>
      </c>
      <c r="P346" s="65">
        <v>4</v>
      </c>
      <c r="Q346" s="65">
        <v>4</v>
      </c>
      <c r="R346" s="65">
        <v>6</v>
      </c>
      <c r="S346" s="155">
        <f t="shared" si="26"/>
        <v>66.666666666666657</v>
      </c>
      <c r="T346" s="155">
        <f t="shared" si="27"/>
        <v>100</v>
      </c>
      <c r="U346" s="155">
        <f t="shared" si="28"/>
        <v>100</v>
      </c>
      <c r="V346" s="155">
        <f t="shared" si="29"/>
        <v>100</v>
      </c>
      <c r="W346" s="155">
        <f t="shared" si="30"/>
        <v>83.333333333333343</v>
      </c>
      <c r="Z346">
        <v>2</v>
      </c>
      <c r="AA346">
        <v>6</v>
      </c>
      <c r="AB346">
        <v>4</v>
      </c>
      <c r="AC346">
        <v>4</v>
      </c>
    </row>
    <row r="347" spans="1:29" x14ac:dyDescent="0.25">
      <c r="A347" s="21">
        <v>3530607</v>
      </c>
      <c r="B347" s="22" t="s">
        <v>436</v>
      </c>
      <c r="C347" s="22" t="s">
        <v>773</v>
      </c>
      <c r="D347" s="22" t="s">
        <v>774</v>
      </c>
      <c r="E347" s="23">
        <v>35011</v>
      </c>
      <c r="F347" s="22" t="s">
        <v>100</v>
      </c>
      <c r="G347" s="22" t="s">
        <v>98</v>
      </c>
      <c r="H347" s="22" t="s">
        <v>99</v>
      </c>
      <c r="I347" s="22">
        <v>20</v>
      </c>
      <c r="J347" s="22">
        <v>10</v>
      </c>
      <c r="K347" s="22">
        <v>9</v>
      </c>
      <c r="L347" s="22">
        <v>10</v>
      </c>
      <c r="M347" s="65">
        <v>9</v>
      </c>
      <c r="N347" s="65">
        <v>20</v>
      </c>
      <c r="O347" s="65">
        <v>15</v>
      </c>
      <c r="P347" s="65">
        <v>9</v>
      </c>
      <c r="Q347" s="65">
        <v>10</v>
      </c>
      <c r="R347" s="65">
        <v>10</v>
      </c>
      <c r="S347" s="155">
        <f t="shared" si="26"/>
        <v>100</v>
      </c>
      <c r="T347" s="155">
        <f t="shared" si="27"/>
        <v>66.666666666666657</v>
      </c>
      <c r="U347" s="155">
        <f t="shared" si="28"/>
        <v>100</v>
      </c>
      <c r="V347" s="155">
        <f t="shared" si="29"/>
        <v>100</v>
      </c>
      <c r="W347" s="155">
        <f t="shared" si="30"/>
        <v>90</v>
      </c>
      <c r="Z347">
        <v>20</v>
      </c>
      <c r="AA347">
        <v>10</v>
      </c>
      <c r="AB347">
        <v>9</v>
      </c>
      <c r="AC347">
        <v>10</v>
      </c>
    </row>
    <row r="348" spans="1:29" x14ac:dyDescent="0.25">
      <c r="A348" s="21">
        <v>3530706</v>
      </c>
      <c r="B348" s="22" t="s">
        <v>437</v>
      </c>
      <c r="C348" s="22" t="s">
        <v>759</v>
      </c>
      <c r="D348" s="22" t="s">
        <v>760</v>
      </c>
      <c r="E348" s="23">
        <v>35141</v>
      </c>
      <c r="F348" s="22" t="s">
        <v>260</v>
      </c>
      <c r="G348" s="22" t="s">
        <v>10</v>
      </c>
      <c r="H348" s="22" t="s">
        <v>11</v>
      </c>
      <c r="I348" s="22">
        <v>3</v>
      </c>
      <c r="J348" s="22">
        <v>5</v>
      </c>
      <c r="K348" s="22">
        <v>1</v>
      </c>
      <c r="L348" s="22">
        <v>1</v>
      </c>
      <c r="M348" s="65">
        <v>1</v>
      </c>
      <c r="N348" s="65">
        <v>3</v>
      </c>
      <c r="O348" s="65">
        <v>5</v>
      </c>
      <c r="P348" s="65">
        <v>1</v>
      </c>
      <c r="Q348" s="65">
        <v>1</v>
      </c>
      <c r="R348" s="65">
        <v>1</v>
      </c>
      <c r="S348" s="155">
        <f t="shared" si="26"/>
        <v>100</v>
      </c>
      <c r="T348" s="155">
        <f t="shared" si="27"/>
        <v>100</v>
      </c>
      <c r="U348" s="155">
        <f t="shared" si="28"/>
        <v>100</v>
      </c>
      <c r="V348" s="155">
        <f t="shared" si="29"/>
        <v>100</v>
      </c>
      <c r="W348" s="155">
        <f t="shared" si="30"/>
        <v>100</v>
      </c>
      <c r="Z348">
        <v>3</v>
      </c>
      <c r="AA348">
        <v>5</v>
      </c>
      <c r="AB348">
        <v>1</v>
      </c>
      <c r="AC348">
        <v>1</v>
      </c>
    </row>
    <row r="349" spans="1:29" x14ac:dyDescent="0.25">
      <c r="A349" s="21">
        <v>3530805</v>
      </c>
      <c r="B349" s="22" t="s">
        <v>438</v>
      </c>
      <c r="C349" s="22" t="s">
        <v>759</v>
      </c>
      <c r="D349" s="22" t="s">
        <v>760</v>
      </c>
      <c r="E349" s="23">
        <v>35141</v>
      </c>
      <c r="F349" s="22" t="s">
        <v>260</v>
      </c>
      <c r="G349" s="22" t="s">
        <v>10</v>
      </c>
      <c r="H349" s="22" t="s">
        <v>11</v>
      </c>
      <c r="I349" s="22">
        <v>1</v>
      </c>
      <c r="J349" s="22">
        <v>3</v>
      </c>
      <c r="K349" s="22">
        <v>3</v>
      </c>
      <c r="L349" s="22">
        <v>0</v>
      </c>
      <c r="M349" s="65">
        <v>5</v>
      </c>
      <c r="N349" s="65">
        <v>1</v>
      </c>
      <c r="O349" s="65">
        <v>3</v>
      </c>
      <c r="P349" s="65">
        <v>3</v>
      </c>
      <c r="Q349" s="65">
        <v>0</v>
      </c>
      <c r="R349" s="65">
        <v>5</v>
      </c>
      <c r="S349" s="155">
        <f t="shared" si="26"/>
        <v>100</v>
      </c>
      <c r="T349" s="155">
        <f t="shared" si="27"/>
        <v>100</v>
      </c>
      <c r="U349" s="155">
        <f t="shared" si="28"/>
        <v>100</v>
      </c>
      <c r="V349" s="155" t="e">
        <f t="shared" si="29"/>
        <v>#DIV/0!</v>
      </c>
      <c r="W349" s="155">
        <f t="shared" si="30"/>
        <v>100</v>
      </c>
      <c r="Z349">
        <v>1</v>
      </c>
      <c r="AA349">
        <v>3</v>
      </c>
      <c r="AB349">
        <v>3</v>
      </c>
      <c r="AC349">
        <v>0</v>
      </c>
    </row>
    <row r="350" spans="1:29" x14ac:dyDescent="0.25">
      <c r="A350" s="21">
        <v>3530904</v>
      </c>
      <c r="B350" s="22" t="s">
        <v>439</v>
      </c>
      <c r="C350" s="22" t="s">
        <v>763</v>
      </c>
      <c r="D350" s="22" t="s">
        <v>764</v>
      </c>
      <c r="E350" s="23">
        <v>35103</v>
      </c>
      <c r="F350" s="22" t="s">
        <v>24</v>
      </c>
      <c r="G350" s="22" t="s">
        <v>23</v>
      </c>
      <c r="H350" s="22" t="s">
        <v>24</v>
      </c>
      <c r="I350" s="22">
        <v>0</v>
      </c>
      <c r="J350" s="22">
        <v>1</v>
      </c>
      <c r="K350" s="22">
        <v>2</v>
      </c>
      <c r="L350" s="22">
        <v>0</v>
      </c>
      <c r="M350" s="65">
        <v>0</v>
      </c>
      <c r="N350" s="65">
        <v>0</v>
      </c>
      <c r="O350" s="65">
        <v>1</v>
      </c>
      <c r="P350" s="65">
        <v>2</v>
      </c>
      <c r="Q350" s="65">
        <v>0</v>
      </c>
      <c r="R350" s="65">
        <v>0</v>
      </c>
      <c r="S350" s="155" t="e">
        <f t="shared" si="26"/>
        <v>#DIV/0!</v>
      </c>
      <c r="T350" s="155">
        <f t="shared" si="27"/>
        <v>100</v>
      </c>
      <c r="U350" s="155">
        <f t="shared" si="28"/>
        <v>100</v>
      </c>
      <c r="V350" s="155" t="e">
        <f t="shared" si="29"/>
        <v>#DIV/0!</v>
      </c>
      <c r="W350" s="155" t="e">
        <f t="shared" si="30"/>
        <v>#DIV/0!</v>
      </c>
      <c r="Z350">
        <v>0</v>
      </c>
      <c r="AA350">
        <v>1</v>
      </c>
      <c r="AB350">
        <v>2</v>
      </c>
      <c r="AC350">
        <v>0</v>
      </c>
    </row>
    <row r="351" spans="1:29" x14ac:dyDescent="0.25">
      <c r="A351" s="21">
        <v>3531001</v>
      </c>
      <c r="B351" s="22" t="s">
        <v>440</v>
      </c>
      <c r="C351" s="22" t="s">
        <v>757</v>
      </c>
      <c r="D351" s="22" t="s">
        <v>758</v>
      </c>
      <c r="E351" s="23">
        <v>35157</v>
      </c>
      <c r="F351" s="22" t="s">
        <v>48</v>
      </c>
      <c r="G351" s="22" t="s">
        <v>6</v>
      </c>
      <c r="H351" s="22" t="s">
        <v>7</v>
      </c>
      <c r="I351" s="22">
        <v>0</v>
      </c>
      <c r="J351" s="22">
        <v>0</v>
      </c>
      <c r="K351" s="22">
        <v>0</v>
      </c>
      <c r="L351" s="22">
        <v>0</v>
      </c>
      <c r="M351" s="65">
        <v>0</v>
      </c>
      <c r="N351" s="65">
        <v>0</v>
      </c>
      <c r="O351" s="65">
        <v>0</v>
      </c>
      <c r="P351" s="65">
        <v>0</v>
      </c>
      <c r="Q351" s="65">
        <v>0</v>
      </c>
      <c r="R351" s="65">
        <v>0</v>
      </c>
      <c r="S351" s="155" t="e">
        <f t="shared" si="26"/>
        <v>#DIV/0!</v>
      </c>
      <c r="T351" s="155" t="e">
        <f t="shared" si="27"/>
        <v>#DIV/0!</v>
      </c>
      <c r="U351" s="155" t="e">
        <f t="shared" si="28"/>
        <v>#DIV/0!</v>
      </c>
      <c r="V351" s="155" t="e">
        <f t="shared" si="29"/>
        <v>#DIV/0!</v>
      </c>
      <c r="W351" s="155" t="e">
        <f t="shared" si="30"/>
        <v>#DIV/0!</v>
      </c>
      <c r="Z351">
        <v>0</v>
      </c>
      <c r="AA351">
        <v>0</v>
      </c>
      <c r="AB351">
        <v>0</v>
      </c>
      <c r="AC351">
        <v>0</v>
      </c>
    </row>
    <row r="352" spans="1:29" x14ac:dyDescent="0.25">
      <c r="A352" s="21">
        <v>3531100</v>
      </c>
      <c r="B352" s="22" t="s">
        <v>441</v>
      </c>
      <c r="C352" s="22" t="s">
        <v>777</v>
      </c>
      <c r="D352" s="22" t="s">
        <v>778</v>
      </c>
      <c r="E352" s="23">
        <v>35041</v>
      </c>
      <c r="F352" s="22" t="s">
        <v>139</v>
      </c>
      <c r="G352" s="22" t="s">
        <v>138</v>
      </c>
      <c r="H352" s="22" t="s">
        <v>139</v>
      </c>
      <c r="I352" s="22">
        <v>5</v>
      </c>
      <c r="J352" s="22">
        <v>1</v>
      </c>
      <c r="K352" s="22">
        <v>2</v>
      </c>
      <c r="L352" s="22">
        <v>2</v>
      </c>
      <c r="M352" s="65">
        <v>3</v>
      </c>
      <c r="N352" s="65">
        <v>5</v>
      </c>
      <c r="O352" s="65">
        <v>2</v>
      </c>
      <c r="P352" s="65">
        <v>2</v>
      </c>
      <c r="Q352" s="65">
        <v>3</v>
      </c>
      <c r="R352" s="65">
        <v>3</v>
      </c>
      <c r="S352" s="155">
        <f t="shared" si="26"/>
        <v>100</v>
      </c>
      <c r="T352" s="155">
        <f t="shared" si="27"/>
        <v>50</v>
      </c>
      <c r="U352" s="155">
        <f t="shared" si="28"/>
        <v>100</v>
      </c>
      <c r="V352" s="155">
        <f t="shared" si="29"/>
        <v>66.666666666666657</v>
      </c>
      <c r="W352" s="155">
        <f t="shared" si="30"/>
        <v>100</v>
      </c>
      <c r="Z352">
        <v>5</v>
      </c>
      <c r="AA352">
        <v>1</v>
      </c>
      <c r="AB352">
        <v>2</v>
      </c>
      <c r="AC352">
        <v>2</v>
      </c>
    </row>
    <row r="353" spans="1:29" x14ac:dyDescent="0.25">
      <c r="A353" s="21">
        <v>3531209</v>
      </c>
      <c r="B353" s="22" t="s">
        <v>442</v>
      </c>
      <c r="C353" s="22" t="s">
        <v>759</v>
      </c>
      <c r="D353" s="22" t="s">
        <v>760</v>
      </c>
      <c r="E353" s="23">
        <v>35074</v>
      </c>
      <c r="F353" s="22" t="s">
        <v>17</v>
      </c>
      <c r="G353" s="22" t="s">
        <v>15</v>
      </c>
      <c r="H353" s="22" t="s">
        <v>16</v>
      </c>
      <c r="I353" s="22">
        <v>1</v>
      </c>
      <c r="J353" s="22">
        <v>1</v>
      </c>
      <c r="K353" s="22">
        <v>0</v>
      </c>
      <c r="L353" s="22">
        <v>0</v>
      </c>
      <c r="M353" s="65">
        <v>0</v>
      </c>
      <c r="N353" s="65">
        <v>1</v>
      </c>
      <c r="O353" s="65">
        <v>1</v>
      </c>
      <c r="P353" s="65">
        <v>0</v>
      </c>
      <c r="Q353" s="65">
        <v>0</v>
      </c>
      <c r="R353" s="65">
        <v>0</v>
      </c>
      <c r="S353" s="155">
        <f t="shared" si="26"/>
        <v>100</v>
      </c>
      <c r="T353" s="155">
        <f t="shared" si="27"/>
        <v>100</v>
      </c>
      <c r="U353" s="155" t="e">
        <f t="shared" si="28"/>
        <v>#DIV/0!</v>
      </c>
      <c r="V353" s="155" t="e">
        <f t="shared" si="29"/>
        <v>#DIV/0!</v>
      </c>
      <c r="W353" s="155" t="e">
        <f t="shared" si="30"/>
        <v>#DIV/0!</v>
      </c>
      <c r="Z353">
        <v>1</v>
      </c>
      <c r="AA353">
        <v>1</v>
      </c>
      <c r="AB353">
        <v>0</v>
      </c>
      <c r="AC353">
        <v>0</v>
      </c>
    </row>
    <row r="354" spans="1:29" x14ac:dyDescent="0.25">
      <c r="A354" s="21">
        <v>3531308</v>
      </c>
      <c r="B354" s="22" t="s">
        <v>443</v>
      </c>
      <c r="C354" s="22" t="s">
        <v>769</v>
      </c>
      <c r="D354" s="22" t="s">
        <v>770</v>
      </c>
      <c r="E354" s="23">
        <v>35131</v>
      </c>
      <c r="F354" s="22" t="s">
        <v>126</v>
      </c>
      <c r="G354" s="22" t="s">
        <v>39</v>
      </c>
      <c r="H354" s="22" t="s">
        <v>40</v>
      </c>
      <c r="I354" s="22">
        <v>0</v>
      </c>
      <c r="J354" s="22">
        <v>1</v>
      </c>
      <c r="K354" s="22">
        <v>2</v>
      </c>
      <c r="L354" s="22">
        <v>0</v>
      </c>
      <c r="M354" s="65">
        <v>0</v>
      </c>
      <c r="N354" s="65">
        <v>0</v>
      </c>
      <c r="O354" s="65">
        <v>1</v>
      </c>
      <c r="P354" s="65">
        <v>2</v>
      </c>
      <c r="Q354" s="65">
        <v>0</v>
      </c>
      <c r="R354" s="65">
        <v>0</v>
      </c>
      <c r="S354" s="155" t="e">
        <f t="shared" si="26"/>
        <v>#DIV/0!</v>
      </c>
      <c r="T354" s="155">
        <f t="shared" si="27"/>
        <v>100</v>
      </c>
      <c r="U354" s="155">
        <f t="shared" si="28"/>
        <v>100</v>
      </c>
      <c r="V354" s="155" t="e">
        <f t="shared" si="29"/>
        <v>#DIV/0!</v>
      </c>
      <c r="W354" s="155" t="e">
        <f t="shared" si="30"/>
        <v>#DIV/0!</v>
      </c>
      <c r="Z354">
        <v>0</v>
      </c>
      <c r="AA354">
        <v>1</v>
      </c>
      <c r="AB354">
        <v>2</v>
      </c>
      <c r="AC354">
        <v>0</v>
      </c>
    </row>
    <row r="355" spans="1:29" x14ac:dyDescent="0.25">
      <c r="A355" s="21">
        <v>3531407</v>
      </c>
      <c r="B355" s="22" t="s">
        <v>444</v>
      </c>
      <c r="C355" s="22" t="s">
        <v>757</v>
      </c>
      <c r="D355" s="22" t="s">
        <v>758</v>
      </c>
      <c r="E355" s="23">
        <v>35156</v>
      </c>
      <c r="F355" s="22" t="s">
        <v>8</v>
      </c>
      <c r="G355" s="22" t="s">
        <v>6</v>
      </c>
      <c r="H355" s="22" t="s">
        <v>7</v>
      </c>
      <c r="I355" s="22">
        <v>2</v>
      </c>
      <c r="J355" s="22">
        <v>1</v>
      </c>
      <c r="K355" s="22">
        <v>0</v>
      </c>
      <c r="L355" s="22">
        <v>2</v>
      </c>
      <c r="M355" s="65">
        <v>0</v>
      </c>
      <c r="N355" s="65">
        <v>2</v>
      </c>
      <c r="O355" s="65">
        <v>1</v>
      </c>
      <c r="P355" s="65">
        <v>0</v>
      </c>
      <c r="Q355" s="65">
        <v>2</v>
      </c>
      <c r="R355" s="65">
        <v>0</v>
      </c>
      <c r="S355" s="155">
        <f t="shared" si="26"/>
        <v>100</v>
      </c>
      <c r="T355" s="155">
        <f t="shared" si="27"/>
        <v>100</v>
      </c>
      <c r="U355" s="155" t="e">
        <f t="shared" si="28"/>
        <v>#DIV/0!</v>
      </c>
      <c r="V355" s="155">
        <f t="shared" si="29"/>
        <v>100</v>
      </c>
      <c r="W355" s="155" t="e">
        <f t="shared" si="30"/>
        <v>#DIV/0!</v>
      </c>
      <c r="Z355">
        <v>2</v>
      </c>
      <c r="AA355">
        <v>1</v>
      </c>
      <c r="AB355">
        <v>0</v>
      </c>
      <c r="AC355">
        <v>2</v>
      </c>
    </row>
    <row r="356" spans="1:29" x14ac:dyDescent="0.25">
      <c r="A356" s="21">
        <v>3531506</v>
      </c>
      <c r="B356" s="22" t="s">
        <v>445</v>
      </c>
      <c r="C356" s="22" t="s">
        <v>769</v>
      </c>
      <c r="D356" s="22" t="s">
        <v>770</v>
      </c>
      <c r="E356" s="23">
        <v>35052</v>
      </c>
      <c r="F356" s="22" t="s">
        <v>133</v>
      </c>
      <c r="G356" s="22" t="s">
        <v>35</v>
      </c>
      <c r="H356" s="22" t="s">
        <v>36</v>
      </c>
      <c r="I356" s="22">
        <v>5</v>
      </c>
      <c r="J356" s="22">
        <v>4</v>
      </c>
      <c r="K356" s="22">
        <v>4</v>
      </c>
      <c r="L356" s="22">
        <v>5</v>
      </c>
      <c r="M356" s="65">
        <v>1</v>
      </c>
      <c r="N356" s="65">
        <v>5</v>
      </c>
      <c r="O356" s="65">
        <v>4</v>
      </c>
      <c r="P356" s="65">
        <v>4</v>
      </c>
      <c r="Q356" s="65">
        <v>5</v>
      </c>
      <c r="R356" s="65">
        <v>1</v>
      </c>
      <c r="S356" s="155">
        <f t="shared" si="26"/>
        <v>100</v>
      </c>
      <c r="T356" s="155">
        <f t="shared" si="27"/>
        <v>100</v>
      </c>
      <c r="U356" s="155">
        <f t="shared" si="28"/>
        <v>100</v>
      </c>
      <c r="V356" s="155">
        <f t="shared" si="29"/>
        <v>100</v>
      </c>
      <c r="W356" s="155">
        <f t="shared" si="30"/>
        <v>100</v>
      </c>
      <c r="Z356">
        <v>5</v>
      </c>
      <c r="AA356">
        <v>4</v>
      </c>
      <c r="AB356">
        <v>4</v>
      </c>
      <c r="AC356">
        <v>5</v>
      </c>
    </row>
    <row r="357" spans="1:29" x14ac:dyDescent="0.25">
      <c r="A357" s="21">
        <v>3531605</v>
      </c>
      <c r="B357" s="22" t="s">
        <v>446</v>
      </c>
      <c r="C357" s="22" t="s">
        <v>767</v>
      </c>
      <c r="D357" s="22" t="s">
        <v>768</v>
      </c>
      <c r="E357" s="23">
        <v>35111</v>
      </c>
      <c r="F357" s="22" t="s">
        <v>245</v>
      </c>
      <c r="G357" s="22" t="s">
        <v>31</v>
      </c>
      <c r="H357" s="22" t="s">
        <v>32</v>
      </c>
      <c r="I357" s="22">
        <v>0</v>
      </c>
      <c r="J357" s="22">
        <v>0</v>
      </c>
      <c r="K357" s="22">
        <v>2</v>
      </c>
      <c r="L357" s="22">
        <v>0</v>
      </c>
      <c r="M357" s="65">
        <v>2</v>
      </c>
      <c r="N357" s="65">
        <v>0</v>
      </c>
      <c r="O357" s="65">
        <v>0</v>
      </c>
      <c r="P357" s="65">
        <v>2</v>
      </c>
      <c r="Q357" s="65">
        <v>0</v>
      </c>
      <c r="R357" s="65">
        <v>2</v>
      </c>
      <c r="S357" s="155" t="e">
        <f t="shared" si="26"/>
        <v>#DIV/0!</v>
      </c>
      <c r="T357" s="155" t="e">
        <f t="shared" si="27"/>
        <v>#DIV/0!</v>
      </c>
      <c r="U357" s="155">
        <f t="shared" si="28"/>
        <v>100</v>
      </c>
      <c r="V357" s="155" t="e">
        <f t="shared" si="29"/>
        <v>#DIV/0!</v>
      </c>
      <c r="W357" s="155">
        <f t="shared" si="30"/>
        <v>100</v>
      </c>
      <c r="Z357">
        <v>0</v>
      </c>
      <c r="AA357">
        <v>0</v>
      </c>
      <c r="AB357">
        <v>2</v>
      </c>
      <c r="AC357">
        <v>0</v>
      </c>
    </row>
    <row r="358" spans="1:29" x14ac:dyDescent="0.25">
      <c r="A358" s="21">
        <v>3531704</v>
      </c>
      <c r="B358" s="22" t="s">
        <v>448</v>
      </c>
      <c r="C358" s="22" t="s">
        <v>771</v>
      </c>
      <c r="D358" s="22" t="s">
        <v>772</v>
      </c>
      <c r="E358" s="23">
        <v>35171</v>
      </c>
      <c r="F358" s="22" t="s">
        <v>167</v>
      </c>
      <c r="G358" s="22" t="s">
        <v>69</v>
      </c>
      <c r="H358" s="22" t="s">
        <v>70</v>
      </c>
      <c r="I358" s="22">
        <v>0</v>
      </c>
      <c r="J358" s="22">
        <v>0</v>
      </c>
      <c r="K358" s="22">
        <v>0</v>
      </c>
      <c r="L358" s="22">
        <v>0</v>
      </c>
      <c r="M358" s="65">
        <v>0</v>
      </c>
      <c r="N358" s="65">
        <v>0</v>
      </c>
      <c r="O358" s="65">
        <v>0</v>
      </c>
      <c r="P358" s="65">
        <v>0</v>
      </c>
      <c r="Q358" s="65">
        <v>0</v>
      </c>
      <c r="R358" s="65">
        <v>0</v>
      </c>
      <c r="S358" s="155" t="e">
        <f t="shared" si="26"/>
        <v>#DIV/0!</v>
      </c>
      <c r="T358" s="155" t="e">
        <f t="shared" si="27"/>
        <v>#DIV/0!</v>
      </c>
      <c r="U358" s="155" t="e">
        <f t="shared" si="28"/>
        <v>#DIV/0!</v>
      </c>
      <c r="V358" s="155" t="e">
        <f t="shared" si="29"/>
        <v>#DIV/0!</v>
      </c>
      <c r="W358" s="155" t="e">
        <f t="shared" si="30"/>
        <v>#DIV/0!</v>
      </c>
      <c r="Z358">
        <v>0</v>
      </c>
      <c r="AA358">
        <v>0</v>
      </c>
      <c r="AB358">
        <v>0</v>
      </c>
      <c r="AC358">
        <v>0</v>
      </c>
    </row>
    <row r="359" spans="1:29" x14ac:dyDescent="0.25">
      <c r="A359" s="21">
        <v>3531803</v>
      </c>
      <c r="B359" s="22" t="s">
        <v>447</v>
      </c>
      <c r="C359" s="22" t="s">
        <v>759</v>
      </c>
      <c r="D359" s="22" t="s">
        <v>760</v>
      </c>
      <c r="E359" s="23">
        <v>35072</v>
      </c>
      <c r="F359" s="22" t="s">
        <v>53</v>
      </c>
      <c r="G359" s="22" t="s">
        <v>15</v>
      </c>
      <c r="H359" s="22" t="s">
        <v>16</v>
      </c>
      <c r="I359" s="22">
        <v>2</v>
      </c>
      <c r="J359" s="22">
        <v>1</v>
      </c>
      <c r="K359" s="22">
        <v>2</v>
      </c>
      <c r="L359" s="22">
        <v>2</v>
      </c>
      <c r="M359" s="65">
        <v>1</v>
      </c>
      <c r="N359" s="65">
        <v>2</v>
      </c>
      <c r="O359" s="65">
        <v>1</v>
      </c>
      <c r="P359" s="65">
        <v>2</v>
      </c>
      <c r="Q359" s="65">
        <v>3</v>
      </c>
      <c r="R359" s="65">
        <v>3</v>
      </c>
      <c r="S359" s="155">
        <f t="shared" si="26"/>
        <v>100</v>
      </c>
      <c r="T359" s="155">
        <f t="shared" si="27"/>
        <v>100</v>
      </c>
      <c r="U359" s="155">
        <f t="shared" si="28"/>
        <v>100</v>
      </c>
      <c r="V359" s="155">
        <f t="shared" si="29"/>
        <v>66.666666666666657</v>
      </c>
      <c r="W359" s="155">
        <f t="shared" si="30"/>
        <v>33.333333333333329</v>
      </c>
      <c r="Z359">
        <v>2</v>
      </c>
      <c r="AA359">
        <v>1</v>
      </c>
      <c r="AB359">
        <v>2</v>
      </c>
      <c r="AC359">
        <v>2</v>
      </c>
    </row>
    <row r="360" spans="1:29" x14ac:dyDescent="0.25">
      <c r="A360" s="21">
        <v>3531902</v>
      </c>
      <c r="B360" s="22" t="s">
        <v>449</v>
      </c>
      <c r="C360" s="22" t="s">
        <v>769</v>
      </c>
      <c r="D360" s="22" t="s">
        <v>770</v>
      </c>
      <c r="E360" s="23">
        <v>35082</v>
      </c>
      <c r="F360" s="22" t="s">
        <v>336</v>
      </c>
      <c r="G360" s="22" t="s">
        <v>81</v>
      </c>
      <c r="H360" s="22" t="s">
        <v>82</v>
      </c>
      <c r="I360" s="22">
        <v>0</v>
      </c>
      <c r="J360" s="22">
        <v>1</v>
      </c>
      <c r="K360" s="22">
        <v>2</v>
      </c>
      <c r="L360" s="22">
        <v>0</v>
      </c>
      <c r="M360" s="65">
        <v>0</v>
      </c>
      <c r="N360" s="65">
        <v>0</v>
      </c>
      <c r="O360" s="65">
        <v>1</v>
      </c>
      <c r="P360" s="65">
        <v>2</v>
      </c>
      <c r="Q360" s="65">
        <v>0</v>
      </c>
      <c r="R360" s="65">
        <v>0</v>
      </c>
      <c r="S360" s="155" t="e">
        <f t="shared" si="26"/>
        <v>#DIV/0!</v>
      </c>
      <c r="T360" s="155">
        <f t="shared" si="27"/>
        <v>100</v>
      </c>
      <c r="U360" s="155">
        <f t="shared" si="28"/>
        <v>100</v>
      </c>
      <c r="V360" s="155" t="e">
        <f t="shared" si="29"/>
        <v>#DIV/0!</v>
      </c>
      <c r="W360" s="155" t="e">
        <f t="shared" si="30"/>
        <v>#DIV/0!</v>
      </c>
      <c r="Z360">
        <v>0</v>
      </c>
      <c r="AA360">
        <v>1</v>
      </c>
      <c r="AB360">
        <v>2</v>
      </c>
      <c r="AC360">
        <v>0</v>
      </c>
    </row>
    <row r="361" spans="1:29" x14ac:dyDescent="0.25">
      <c r="A361" s="24">
        <v>3532009</v>
      </c>
      <c r="B361" s="25" t="s">
        <v>450</v>
      </c>
      <c r="C361" s="22" t="s">
        <v>759</v>
      </c>
      <c r="D361" s="22" t="s">
        <v>760</v>
      </c>
      <c r="E361" s="23">
        <v>35072</v>
      </c>
      <c r="F361" s="22" t="s">
        <v>53</v>
      </c>
      <c r="G361" s="22" t="s">
        <v>15</v>
      </c>
      <c r="H361" s="22" t="s">
        <v>16</v>
      </c>
      <c r="I361" s="22">
        <v>1</v>
      </c>
      <c r="J361" s="22">
        <v>1</v>
      </c>
      <c r="K361" s="22">
        <v>0</v>
      </c>
      <c r="L361" s="22">
        <v>1</v>
      </c>
      <c r="M361" s="65">
        <v>1</v>
      </c>
      <c r="N361" s="65">
        <v>1</v>
      </c>
      <c r="O361" s="65">
        <v>2</v>
      </c>
      <c r="P361" s="65">
        <v>0</v>
      </c>
      <c r="Q361" s="65">
        <v>1</v>
      </c>
      <c r="R361" s="65">
        <v>1</v>
      </c>
      <c r="S361" s="155">
        <f t="shared" si="26"/>
        <v>100</v>
      </c>
      <c r="T361" s="155">
        <f t="shared" si="27"/>
        <v>50</v>
      </c>
      <c r="U361" s="155" t="e">
        <f t="shared" si="28"/>
        <v>#DIV/0!</v>
      </c>
      <c r="V361" s="155">
        <f t="shared" si="29"/>
        <v>100</v>
      </c>
      <c r="W361" s="155">
        <f t="shared" si="30"/>
        <v>100</v>
      </c>
      <c r="Z361">
        <v>1</v>
      </c>
      <c r="AA361">
        <v>1</v>
      </c>
      <c r="AB361">
        <v>0</v>
      </c>
      <c r="AC361">
        <v>1</v>
      </c>
    </row>
    <row r="362" spans="1:29" x14ac:dyDescent="0.25">
      <c r="A362" s="21">
        <v>3532058</v>
      </c>
      <c r="B362" s="22" t="s">
        <v>451</v>
      </c>
      <c r="C362" s="22" t="s">
        <v>769</v>
      </c>
      <c r="D362" s="22" t="s">
        <v>770</v>
      </c>
      <c r="E362" s="23">
        <v>35031</v>
      </c>
      <c r="F362" s="22" t="s">
        <v>57</v>
      </c>
      <c r="G362" s="22" t="s">
        <v>55</v>
      </c>
      <c r="H362" s="22" t="s">
        <v>56</v>
      </c>
      <c r="I362" s="22">
        <v>0</v>
      </c>
      <c r="J362" s="22">
        <v>0</v>
      </c>
      <c r="K362" s="22">
        <v>0</v>
      </c>
      <c r="L362" s="22">
        <v>0</v>
      </c>
      <c r="M362" s="65">
        <v>0</v>
      </c>
      <c r="N362" s="65">
        <v>0</v>
      </c>
      <c r="O362" s="65">
        <v>0</v>
      </c>
      <c r="P362" s="65">
        <v>0</v>
      </c>
      <c r="Q362" s="65">
        <v>0</v>
      </c>
      <c r="R362" s="65">
        <v>0</v>
      </c>
      <c r="S362" s="155" t="e">
        <f t="shared" si="26"/>
        <v>#DIV/0!</v>
      </c>
      <c r="T362" s="155" t="e">
        <f t="shared" si="27"/>
        <v>#DIV/0!</v>
      </c>
      <c r="U362" s="155" t="e">
        <f t="shared" si="28"/>
        <v>#DIV/0!</v>
      </c>
      <c r="V362" s="155" t="e">
        <f t="shared" si="29"/>
        <v>#DIV/0!</v>
      </c>
      <c r="W362" s="155" t="e">
        <f t="shared" si="30"/>
        <v>#DIV/0!</v>
      </c>
      <c r="Z362">
        <v>0</v>
      </c>
      <c r="AA362">
        <v>0</v>
      </c>
      <c r="AB362">
        <v>0</v>
      </c>
      <c r="AC362">
        <v>0</v>
      </c>
    </row>
    <row r="363" spans="1:29" x14ac:dyDescent="0.25">
      <c r="A363" s="21">
        <v>3532108</v>
      </c>
      <c r="B363" s="22" t="s">
        <v>452</v>
      </c>
      <c r="C363" s="22" t="s">
        <v>757</v>
      </c>
      <c r="D363" s="22" t="s">
        <v>758</v>
      </c>
      <c r="E363" s="23">
        <v>35022</v>
      </c>
      <c r="F363" s="22" t="s">
        <v>63</v>
      </c>
      <c r="G363" s="22" t="s">
        <v>43</v>
      </c>
      <c r="H363" s="22" t="s">
        <v>44</v>
      </c>
      <c r="I363" s="22">
        <v>0</v>
      </c>
      <c r="J363" s="22">
        <v>0</v>
      </c>
      <c r="K363" s="22">
        <v>0</v>
      </c>
      <c r="L363" s="22">
        <v>0</v>
      </c>
      <c r="M363" s="65">
        <v>1</v>
      </c>
      <c r="N363" s="65">
        <v>0</v>
      </c>
      <c r="O363" s="65">
        <v>0</v>
      </c>
      <c r="P363" s="65">
        <v>0</v>
      </c>
      <c r="Q363" s="65">
        <v>0</v>
      </c>
      <c r="R363" s="65">
        <v>1</v>
      </c>
      <c r="S363" s="155" t="e">
        <f t="shared" si="26"/>
        <v>#DIV/0!</v>
      </c>
      <c r="T363" s="155" t="e">
        <f t="shared" si="27"/>
        <v>#DIV/0!</v>
      </c>
      <c r="U363" s="155" t="e">
        <f t="shared" si="28"/>
        <v>#DIV/0!</v>
      </c>
      <c r="V363" s="155" t="e">
        <f t="shared" si="29"/>
        <v>#DIV/0!</v>
      </c>
      <c r="W363" s="155">
        <f t="shared" si="30"/>
        <v>100</v>
      </c>
      <c r="Z363">
        <v>0</v>
      </c>
      <c r="AA363">
        <v>0</v>
      </c>
      <c r="AB363">
        <v>0</v>
      </c>
      <c r="AC363">
        <v>0</v>
      </c>
    </row>
    <row r="364" spans="1:29" x14ac:dyDescent="0.25">
      <c r="A364" s="21">
        <v>3532157</v>
      </c>
      <c r="B364" s="22" t="s">
        <v>453</v>
      </c>
      <c r="C364" s="22" t="s">
        <v>767</v>
      </c>
      <c r="D364" s="22" t="s">
        <v>768</v>
      </c>
      <c r="E364" s="23">
        <v>35113</v>
      </c>
      <c r="F364" s="22" t="s">
        <v>318</v>
      </c>
      <c r="G364" s="22" t="s">
        <v>31</v>
      </c>
      <c r="H364" s="22" t="s">
        <v>32</v>
      </c>
      <c r="I364" s="22">
        <v>0</v>
      </c>
      <c r="J364" s="22">
        <v>0</v>
      </c>
      <c r="K364" s="22">
        <v>0</v>
      </c>
      <c r="L364" s="22">
        <v>1</v>
      </c>
      <c r="M364" s="65">
        <v>0</v>
      </c>
      <c r="N364" s="65">
        <v>0</v>
      </c>
      <c r="O364" s="65">
        <v>0</v>
      </c>
      <c r="P364" s="65">
        <v>0</v>
      </c>
      <c r="Q364" s="65">
        <v>1</v>
      </c>
      <c r="R364" s="65">
        <v>0</v>
      </c>
      <c r="S364" s="155" t="e">
        <f t="shared" si="26"/>
        <v>#DIV/0!</v>
      </c>
      <c r="T364" s="155" t="e">
        <f t="shared" si="27"/>
        <v>#DIV/0!</v>
      </c>
      <c r="U364" s="155" t="e">
        <f t="shared" si="28"/>
        <v>#DIV/0!</v>
      </c>
      <c r="V364" s="155">
        <f t="shared" si="29"/>
        <v>100</v>
      </c>
      <c r="W364" s="155" t="e">
        <f t="shared" si="30"/>
        <v>#DIV/0!</v>
      </c>
      <c r="Z364">
        <v>0</v>
      </c>
      <c r="AA364">
        <v>0</v>
      </c>
      <c r="AB364">
        <v>0</v>
      </c>
      <c r="AC364">
        <v>1</v>
      </c>
    </row>
    <row r="365" spans="1:29" x14ac:dyDescent="0.25">
      <c r="A365" s="21">
        <v>3532207</v>
      </c>
      <c r="B365" s="22" t="s">
        <v>454</v>
      </c>
      <c r="C365" s="22" t="s">
        <v>767</v>
      </c>
      <c r="D365" s="22" t="s">
        <v>768</v>
      </c>
      <c r="E365" s="23">
        <v>35112</v>
      </c>
      <c r="F365" s="22" t="s">
        <v>33</v>
      </c>
      <c r="G365" s="22" t="s">
        <v>31</v>
      </c>
      <c r="H365" s="22" t="s">
        <v>32</v>
      </c>
      <c r="I365" s="22">
        <v>1</v>
      </c>
      <c r="J365" s="22">
        <v>1</v>
      </c>
      <c r="K365" s="22">
        <v>4</v>
      </c>
      <c r="L365" s="22">
        <v>3</v>
      </c>
      <c r="M365" s="65">
        <v>0</v>
      </c>
      <c r="N365" s="65">
        <v>1</v>
      </c>
      <c r="O365" s="65">
        <v>1</v>
      </c>
      <c r="P365" s="65">
        <v>4</v>
      </c>
      <c r="Q365" s="65">
        <v>3</v>
      </c>
      <c r="R365" s="65">
        <v>0</v>
      </c>
      <c r="S365" s="155">
        <f t="shared" si="26"/>
        <v>100</v>
      </c>
      <c r="T365" s="155">
        <f t="shared" si="27"/>
        <v>100</v>
      </c>
      <c r="U365" s="155">
        <f t="shared" si="28"/>
        <v>100</v>
      </c>
      <c r="V365" s="155">
        <f t="shared" si="29"/>
        <v>100</v>
      </c>
      <c r="W365" s="155" t="e">
        <f t="shared" si="30"/>
        <v>#DIV/0!</v>
      </c>
      <c r="Z365">
        <v>1</v>
      </c>
      <c r="AA365">
        <v>1</v>
      </c>
      <c r="AB365">
        <v>4</v>
      </c>
      <c r="AC365">
        <v>3</v>
      </c>
    </row>
    <row r="366" spans="1:29" x14ac:dyDescent="0.25">
      <c r="A366" s="21">
        <v>3532306</v>
      </c>
      <c r="B366" s="22" t="s">
        <v>455</v>
      </c>
      <c r="C366" s="22" t="s">
        <v>771</v>
      </c>
      <c r="D366" s="22" t="s">
        <v>772</v>
      </c>
      <c r="E366" s="23">
        <v>35174</v>
      </c>
      <c r="F366" s="22" t="s">
        <v>186</v>
      </c>
      <c r="G366" s="22" t="s">
        <v>69</v>
      </c>
      <c r="H366" s="22" t="s">
        <v>70</v>
      </c>
      <c r="I366" s="22">
        <v>1</v>
      </c>
      <c r="J366" s="22">
        <v>0</v>
      </c>
      <c r="K366" s="22">
        <v>0</v>
      </c>
      <c r="L366" s="22">
        <v>0</v>
      </c>
      <c r="M366" s="65">
        <v>0</v>
      </c>
      <c r="N366" s="65">
        <v>1</v>
      </c>
      <c r="O366" s="65">
        <v>0</v>
      </c>
      <c r="P366" s="65">
        <v>0</v>
      </c>
      <c r="Q366" s="65">
        <v>0</v>
      </c>
      <c r="R366" s="65">
        <v>0</v>
      </c>
      <c r="S366" s="155">
        <f t="shared" si="26"/>
        <v>100</v>
      </c>
      <c r="T366" s="155" t="e">
        <f t="shared" si="27"/>
        <v>#DIV/0!</v>
      </c>
      <c r="U366" s="155" t="e">
        <f t="shared" si="28"/>
        <v>#DIV/0!</v>
      </c>
      <c r="V366" s="155" t="e">
        <f t="shared" si="29"/>
        <v>#DIV/0!</v>
      </c>
      <c r="W366" s="155" t="e">
        <f t="shared" si="30"/>
        <v>#DIV/0!</v>
      </c>
      <c r="Z366">
        <v>1</v>
      </c>
      <c r="AA366">
        <v>0</v>
      </c>
      <c r="AB366">
        <v>0</v>
      </c>
      <c r="AC366">
        <v>0</v>
      </c>
    </row>
    <row r="367" spans="1:29" x14ac:dyDescent="0.25">
      <c r="A367" s="21">
        <v>3532405</v>
      </c>
      <c r="B367" s="22" t="s">
        <v>456</v>
      </c>
      <c r="C367" s="22" t="s">
        <v>775</v>
      </c>
      <c r="D367" s="22" t="s">
        <v>776</v>
      </c>
      <c r="E367" s="23">
        <v>35071</v>
      </c>
      <c r="F367" s="22" t="s">
        <v>105</v>
      </c>
      <c r="G367" s="22" t="s">
        <v>15</v>
      </c>
      <c r="H367" s="22" t="s">
        <v>16</v>
      </c>
      <c r="I367" s="22">
        <v>0</v>
      </c>
      <c r="J367" s="22">
        <v>0</v>
      </c>
      <c r="K367" s="22">
        <v>0</v>
      </c>
      <c r="L367" s="22">
        <v>0</v>
      </c>
      <c r="M367" s="65">
        <v>0</v>
      </c>
      <c r="N367" s="65">
        <v>0</v>
      </c>
      <c r="O367" s="65">
        <v>0</v>
      </c>
      <c r="P367" s="65">
        <v>0</v>
      </c>
      <c r="Q367" s="65">
        <v>0</v>
      </c>
      <c r="R367" s="65">
        <v>0</v>
      </c>
      <c r="S367" s="155" t="e">
        <f t="shared" si="26"/>
        <v>#DIV/0!</v>
      </c>
      <c r="T367" s="155" t="e">
        <f t="shared" si="27"/>
        <v>#DIV/0!</v>
      </c>
      <c r="U367" s="155" t="e">
        <f t="shared" si="28"/>
        <v>#DIV/0!</v>
      </c>
      <c r="V367" s="155" t="e">
        <f t="shared" si="29"/>
        <v>#DIV/0!</v>
      </c>
      <c r="W367" s="155" t="e">
        <f t="shared" si="30"/>
        <v>#DIV/0!</v>
      </c>
      <c r="Z367">
        <v>0</v>
      </c>
      <c r="AA367">
        <v>0</v>
      </c>
      <c r="AB367">
        <v>0</v>
      </c>
      <c r="AC367">
        <v>0</v>
      </c>
    </row>
    <row r="368" spans="1:29" x14ac:dyDescent="0.25">
      <c r="A368" s="21">
        <v>3532504</v>
      </c>
      <c r="B368" s="22" t="s">
        <v>457</v>
      </c>
      <c r="C368" s="22" t="s">
        <v>757</v>
      </c>
      <c r="D368" s="22" t="s">
        <v>758</v>
      </c>
      <c r="E368" s="23">
        <v>35155</v>
      </c>
      <c r="F368" s="22" t="s">
        <v>7</v>
      </c>
      <c r="G368" s="22" t="s">
        <v>6</v>
      </c>
      <c r="H368" s="22" t="s">
        <v>7</v>
      </c>
      <c r="I368" s="22">
        <v>1</v>
      </c>
      <c r="J368" s="22">
        <v>1</v>
      </c>
      <c r="K368" s="22">
        <v>0</v>
      </c>
      <c r="L368" s="22">
        <v>1</v>
      </c>
      <c r="M368" s="65">
        <v>0</v>
      </c>
      <c r="N368" s="65">
        <v>1</v>
      </c>
      <c r="O368" s="65">
        <v>1</v>
      </c>
      <c r="P368" s="65">
        <v>0</v>
      </c>
      <c r="Q368" s="65">
        <v>1</v>
      </c>
      <c r="R368" s="65">
        <v>0</v>
      </c>
      <c r="S368" s="155">
        <f t="shared" si="26"/>
        <v>100</v>
      </c>
      <c r="T368" s="155">
        <f t="shared" si="27"/>
        <v>100</v>
      </c>
      <c r="U368" s="155" t="e">
        <f t="shared" si="28"/>
        <v>#DIV/0!</v>
      </c>
      <c r="V368" s="155">
        <f t="shared" si="29"/>
        <v>100</v>
      </c>
      <c r="W368" s="155" t="e">
        <f t="shared" si="30"/>
        <v>#DIV/0!</v>
      </c>
      <c r="Z368">
        <v>1</v>
      </c>
      <c r="AA368">
        <v>1</v>
      </c>
      <c r="AB368">
        <v>0</v>
      </c>
      <c r="AC368">
        <v>1</v>
      </c>
    </row>
    <row r="369" spans="1:29" x14ac:dyDescent="0.25">
      <c r="A369" s="21">
        <v>3532603</v>
      </c>
      <c r="B369" s="22" t="s">
        <v>458</v>
      </c>
      <c r="C369" s="22" t="s">
        <v>757</v>
      </c>
      <c r="D369" s="22" t="s">
        <v>758</v>
      </c>
      <c r="E369" s="23">
        <v>35157</v>
      </c>
      <c r="F369" s="22" t="s">
        <v>48</v>
      </c>
      <c r="G369" s="22" t="s">
        <v>6</v>
      </c>
      <c r="H369" s="22" t="s">
        <v>7</v>
      </c>
      <c r="I369" s="22">
        <v>0</v>
      </c>
      <c r="J369" s="22">
        <v>0</v>
      </c>
      <c r="K369" s="22">
        <v>0</v>
      </c>
      <c r="L369" s="22">
        <v>1</v>
      </c>
      <c r="M369" s="65">
        <v>0</v>
      </c>
      <c r="N369" s="65">
        <v>0</v>
      </c>
      <c r="O369" s="65">
        <v>0</v>
      </c>
      <c r="P369" s="65">
        <v>0</v>
      </c>
      <c r="Q369" s="65">
        <v>1</v>
      </c>
      <c r="R369" s="65">
        <v>0</v>
      </c>
      <c r="S369" s="155" t="e">
        <f t="shared" si="26"/>
        <v>#DIV/0!</v>
      </c>
      <c r="T369" s="155" t="e">
        <f t="shared" si="27"/>
        <v>#DIV/0!</v>
      </c>
      <c r="U369" s="155" t="e">
        <f t="shared" si="28"/>
        <v>#DIV/0!</v>
      </c>
      <c r="V369" s="155">
        <f t="shared" si="29"/>
        <v>100</v>
      </c>
      <c r="W369" s="155" t="e">
        <f t="shared" si="30"/>
        <v>#DIV/0!</v>
      </c>
      <c r="Z369">
        <v>0</v>
      </c>
      <c r="AA369">
        <v>0</v>
      </c>
      <c r="AB369">
        <v>0</v>
      </c>
      <c r="AC369">
        <v>1</v>
      </c>
    </row>
    <row r="370" spans="1:29" x14ac:dyDescent="0.25">
      <c r="A370" s="21">
        <v>3532702</v>
      </c>
      <c r="B370" s="22" t="s">
        <v>459</v>
      </c>
      <c r="C370" s="22" t="s">
        <v>757</v>
      </c>
      <c r="D370" s="22" t="s">
        <v>758</v>
      </c>
      <c r="E370" s="23">
        <v>35156</v>
      </c>
      <c r="F370" s="22" t="s">
        <v>8</v>
      </c>
      <c r="G370" s="22" t="s">
        <v>6</v>
      </c>
      <c r="H370" s="22" t="s">
        <v>7</v>
      </c>
      <c r="I370" s="22">
        <v>0</v>
      </c>
      <c r="J370" s="22">
        <v>0</v>
      </c>
      <c r="K370" s="22">
        <v>0</v>
      </c>
      <c r="L370" s="22">
        <v>0</v>
      </c>
      <c r="M370" s="65">
        <v>0</v>
      </c>
      <c r="N370" s="65">
        <v>0</v>
      </c>
      <c r="O370" s="65">
        <v>0</v>
      </c>
      <c r="P370" s="65">
        <v>0</v>
      </c>
      <c r="Q370" s="65">
        <v>0</v>
      </c>
      <c r="R370" s="65">
        <v>0</v>
      </c>
      <c r="S370" s="155" t="e">
        <f t="shared" si="26"/>
        <v>#DIV/0!</v>
      </c>
      <c r="T370" s="155" t="e">
        <f t="shared" si="27"/>
        <v>#DIV/0!</v>
      </c>
      <c r="U370" s="155" t="e">
        <f t="shared" si="28"/>
        <v>#DIV/0!</v>
      </c>
      <c r="V370" s="155" t="e">
        <f t="shared" si="29"/>
        <v>#DIV/0!</v>
      </c>
      <c r="W370" s="155" t="e">
        <f t="shared" si="30"/>
        <v>#DIV/0!</v>
      </c>
      <c r="Z370">
        <v>0</v>
      </c>
      <c r="AA370">
        <v>0</v>
      </c>
      <c r="AB370">
        <v>0</v>
      </c>
      <c r="AC370">
        <v>0</v>
      </c>
    </row>
    <row r="371" spans="1:29" x14ac:dyDescent="0.25">
      <c r="A371" s="21">
        <v>3532801</v>
      </c>
      <c r="B371" s="22" t="s">
        <v>460</v>
      </c>
      <c r="C371" s="22" t="s">
        <v>757</v>
      </c>
      <c r="D371" s="22" t="s">
        <v>758</v>
      </c>
      <c r="E371" s="23">
        <v>35155</v>
      </c>
      <c r="F371" s="22" t="s">
        <v>7</v>
      </c>
      <c r="G371" s="22" t="s">
        <v>6</v>
      </c>
      <c r="H371" s="22" t="s">
        <v>7</v>
      </c>
      <c r="I371" s="22">
        <v>0</v>
      </c>
      <c r="J371" s="22">
        <v>1</v>
      </c>
      <c r="K371" s="22">
        <v>0</v>
      </c>
      <c r="L371" s="22">
        <v>1</v>
      </c>
      <c r="M371" s="65">
        <v>4</v>
      </c>
      <c r="N371" s="65">
        <v>0</v>
      </c>
      <c r="O371" s="65">
        <v>1</v>
      </c>
      <c r="P371" s="65">
        <v>0</v>
      </c>
      <c r="Q371" s="65">
        <v>1</v>
      </c>
      <c r="R371" s="65">
        <v>4</v>
      </c>
      <c r="S371" s="155" t="e">
        <f t="shared" si="26"/>
        <v>#DIV/0!</v>
      </c>
      <c r="T371" s="155">
        <f t="shared" si="27"/>
        <v>100</v>
      </c>
      <c r="U371" s="155" t="e">
        <f t="shared" si="28"/>
        <v>#DIV/0!</v>
      </c>
      <c r="V371" s="155">
        <f t="shared" si="29"/>
        <v>100</v>
      </c>
      <c r="W371" s="155">
        <f t="shared" si="30"/>
        <v>100</v>
      </c>
      <c r="Z371">
        <v>0</v>
      </c>
      <c r="AA371">
        <v>1</v>
      </c>
      <c r="AB371">
        <v>0</v>
      </c>
      <c r="AC371">
        <v>1</v>
      </c>
    </row>
    <row r="372" spans="1:29" x14ac:dyDescent="0.25">
      <c r="A372" s="21">
        <v>3532827</v>
      </c>
      <c r="B372" s="22" t="s">
        <v>461</v>
      </c>
      <c r="C372" s="22" t="s">
        <v>765</v>
      </c>
      <c r="D372" s="22" t="s">
        <v>766</v>
      </c>
      <c r="E372" s="23">
        <v>35162</v>
      </c>
      <c r="F372" s="22" t="s">
        <v>75</v>
      </c>
      <c r="G372" s="22" t="s">
        <v>27</v>
      </c>
      <c r="H372" s="22" t="s">
        <v>28</v>
      </c>
      <c r="I372" s="22">
        <v>0</v>
      </c>
      <c r="J372" s="22">
        <v>0</v>
      </c>
      <c r="K372" s="22">
        <v>0</v>
      </c>
      <c r="L372" s="22">
        <v>0</v>
      </c>
      <c r="M372" s="65">
        <v>0</v>
      </c>
      <c r="N372" s="65">
        <v>0</v>
      </c>
      <c r="O372" s="65">
        <v>0</v>
      </c>
      <c r="P372" s="65">
        <v>0</v>
      </c>
      <c r="Q372" s="65">
        <v>0</v>
      </c>
      <c r="R372" s="65">
        <v>0</v>
      </c>
      <c r="S372" s="155" t="e">
        <f t="shared" si="26"/>
        <v>#DIV/0!</v>
      </c>
      <c r="T372" s="155" t="e">
        <f t="shared" si="27"/>
        <v>#DIV/0!</v>
      </c>
      <c r="U372" s="155" t="e">
        <f t="shared" si="28"/>
        <v>#DIV/0!</v>
      </c>
      <c r="V372" s="155" t="e">
        <f t="shared" si="29"/>
        <v>#DIV/0!</v>
      </c>
      <c r="W372" s="155" t="e">
        <f t="shared" si="30"/>
        <v>#DIV/0!</v>
      </c>
      <c r="Z372">
        <v>0</v>
      </c>
      <c r="AA372">
        <v>0</v>
      </c>
      <c r="AB372">
        <v>0</v>
      </c>
      <c r="AC372">
        <v>0</v>
      </c>
    </row>
    <row r="373" spans="1:29" x14ac:dyDescent="0.25">
      <c r="A373" s="21">
        <v>3532843</v>
      </c>
      <c r="B373" s="22" t="s">
        <v>463</v>
      </c>
      <c r="C373" s="22" t="s">
        <v>757</v>
      </c>
      <c r="D373" s="22" t="s">
        <v>758</v>
      </c>
      <c r="E373" s="23">
        <v>35152</v>
      </c>
      <c r="F373" s="22" t="s">
        <v>462</v>
      </c>
      <c r="G373" s="22" t="s">
        <v>6</v>
      </c>
      <c r="H373" s="22" t="s">
        <v>7</v>
      </c>
      <c r="I373" s="22">
        <v>0</v>
      </c>
      <c r="J373" s="22">
        <v>0</v>
      </c>
      <c r="K373" s="22">
        <v>0</v>
      </c>
      <c r="L373" s="22">
        <v>0</v>
      </c>
      <c r="M373" s="65">
        <v>0</v>
      </c>
      <c r="N373" s="65">
        <v>0</v>
      </c>
      <c r="O373" s="65">
        <v>0</v>
      </c>
      <c r="P373" s="65">
        <v>0</v>
      </c>
      <c r="Q373" s="65">
        <v>0</v>
      </c>
      <c r="R373" s="65">
        <v>0</v>
      </c>
      <c r="S373" s="155" t="e">
        <f t="shared" si="26"/>
        <v>#DIV/0!</v>
      </c>
      <c r="T373" s="155" t="e">
        <f t="shared" si="27"/>
        <v>#DIV/0!</v>
      </c>
      <c r="U373" s="155" t="e">
        <f t="shared" si="28"/>
        <v>#DIV/0!</v>
      </c>
      <c r="V373" s="155" t="e">
        <f t="shared" si="29"/>
        <v>#DIV/0!</v>
      </c>
      <c r="W373" s="155" t="e">
        <f t="shared" si="30"/>
        <v>#DIV/0!</v>
      </c>
      <c r="Z373">
        <v>0</v>
      </c>
      <c r="AA373">
        <v>0</v>
      </c>
      <c r="AB373">
        <v>0</v>
      </c>
      <c r="AC373">
        <v>0</v>
      </c>
    </row>
    <row r="374" spans="1:29" x14ac:dyDescent="0.25">
      <c r="A374" s="21">
        <v>3532868</v>
      </c>
      <c r="B374" s="22" t="s">
        <v>464</v>
      </c>
      <c r="C374" s="22" t="s">
        <v>757</v>
      </c>
      <c r="D374" s="22" t="s">
        <v>758</v>
      </c>
      <c r="E374" s="23">
        <v>35021</v>
      </c>
      <c r="F374" s="22" t="s">
        <v>78</v>
      </c>
      <c r="G374" s="22" t="s">
        <v>43</v>
      </c>
      <c r="H374" s="22" t="s">
        <v>44</v>
      </c>
      <c r="I374" s="22">
        <v>0</v>
      </c>
      <c r="J374" s="22">
        <v>0</v>
      </c>
      <c r="K374" s="22">
        <v>1</v>
      </c>
      <c r="L374" s="22">
        <v>0</v>
      </c>
      <c r="M374" s="65">
        <v>0</v>
      </c>
      <c r="N374" s="65">
        <v>0</v>
      </c>
      <c r="O374" s="65">
        <v>0</v>
      </c>
      <c r="P374" s="65">
        <v>1</v>
      </c>
      <c r="Q374" s="65">
        <v>0</v>
      </c>
      <c r="R374" s="65">
        <v>0</v>
      </c>
      <c r="S374" s="155" t="e">
        <f t="shared" si="26"/>
        <v>#DIV/0!</v>
      </c>
      <c r="T374" s="155" t="e">
        <f t="shared" si="27"/>
        <v>#DIV/0!</v>
      </c>
      <c r="U374" s="155">
        <f t="shared" si="28"/>
        <v>100</v>
      </c>
      <c r="V374" s="155" t="e">
        <f t="shared" si="29"/>
        <v>#DIV/0!</v>
      </c>
      <c r="W374" s="155" t="e">
        <f t="shared" si="30"/>
        <v>#DIV/0!</v>
      </c>
      <c r="Z374">
        <v>0</v>
      </c>
      <c r="AA374">
        <v>0</v>
      </c>
      <c r="AB374">
        <v>1</v>
      </c>
      <c r="AC374">
        <v>0</v>
      </c>
    </row>
    <row r="375" spans="1:29" x14ac:dyDescent="0.25">
      <c r="A375" s="21">
        <v>3532900</v>
      </c>
      <c r="B375" s="22" t="s">
        <v>465</v>
      </c>
      <c r="C375" s="22" t="s">
        <v>769</v>
      </c>
      <c r="D375" s="22" t="s">
        <v>770</v>
      </c>
      <c r="E375" s="23">
        <v>35032</v>
      </c>
      <c r="F375" s="22" t="s">
        <v>152</v>
      </c>
      <c r="G375" s="22" t="s">
        <v>55</v>
      </c>
      <c r="H375" s="22" t="s">
        <v>56</v>
      </c>
      <c r="I375" s="22">
        <v>0</v>
      </c>
      <c r="J375" s="22">
        <v>0</v>
      </c>
      <c r="K375" s="22">
        <v>0</v>
      </c>
      <c r="L375" s="22">
        <v>0</v>
      </c>
      <c r="M375" s="65">
        <v>1</v>
      </c>
      <c r="N375" s="65">
        <v>0</v>
      </c>
      <c r="O375" s="65">
        <v>0</v>
      </c>
      <c r="P375" s="65">
        <v>0</v>
      </c>
      <c r="Q375" s="65">
        <v>0</v>
      </c>
      <c r="R375" s="65">
        <v>1</v>
      </c>
      <c r="S375" s="155" t="e">
        <f t="shared" si="26"/>
        <v>#DIV/0!</v>
      </c>
      <c r="T375" s="155" t="e">
        <f t="shared" si="27"/>
        <v>#DIV/0!</v>
      </c>
      <c r="U375" s="155" t="e">
        <f t="shared" si="28"/>
        <v>#DIV/0!</v>
      </c>
      <c r="V375" s="155" t="e">
        <f t="shared" si="29"/>
        <v>#DIV/0!</v>
      </c>
      <c r="W375" s="155">
        <f t="shared" si="30"/>
        <v>100</v>
      </c>
      <c r="Z375">
        <v>0</v>
      </c>
      <c r="AA375">
        <v>0</v>
      </c>
      <c r="AB375">
        <v>0</v>
      </c>
      <c r="AC375">
        <v>0</v>
      </c>
    </row>
    <row r="376" spans="1:29" x14ac:dyDescent="0.25">
      <c r="A376" s="21">
        <v>3533007</v>
      </c>
      <c r="B376" s="22" t="s">
        <v>466</v>
      </c>
      <c r="C376" s="22" t="s">
        <v>757</v>
      </c>
      <c r="D376" s="22" t="s">
        <v>758</v>
      </c>
      <c r="E376" s="23">
        <v>35155</v>
      </c>
      <c r="F376" s="22" t="s">
        <v>7</v>
      </c>
      <c r="G376" s="22" t="s">
        <v>6</v>
      </c>
      <c r="H376" s="22" t="s">
        <v>7</v>
      </c>
      <c r="I376" s="22">
        <v>0</v>
      </c>
      <c r="J376" s="22">
        <v>0</v>
      </c>
      <c r="K376" s="22">
        <v>0</v>
      </c>
      <c r="L376" s="22">
        <v>0</v>
      </c>
      <c r="M376" s="65">
        <v>0</v>
      </c>
      <c r="N376" s="65">
        <v>0</v>
      </c>
      <c r="O376" s="65">
        <v>0</v>
      </c>
      <c r="P376" s="65">
        <v>0</v>
      </c>
      <c r="Q376" s="65">
        <v>0</v>
      </c>
      <c r="R376" s="65">
        <v>0</v>
      </c>
      <c r="S376" s="155" t="e">
        <f t="shared" si="26"/>
        <v>#DIV/0!</v>
      </c>
      <c r="T376" s="155" t="e">
        <f t="shared" si="27"/>
        <v>#DIV/0!</v>
      </c>
      <c r="U376" s="155" t="e">
        <f t="shared" si="28"/>
        <v>#DIV/0!</v>
      </c>
      <c r="V376" s="155" t="e">
        <f t="shared" si="29"/>
        <v>#DIV/0!</v>
      </c>
      <c r="W376" s="155" t="e">
        <f t="shared" si="30"/>
        <v>#DIV/0!</v>
      </c>
      <c r="Z376">
        <v>0</v>
      </c>
      <c r="AA376">
        <v>0</v>
      </c>
      <c r="AB376">
        <v>0</v>
      </c>
      <c r="AC376">
        <v>0</v>
      </c>
    </row>
    <row r="377" spans="1:29" x14ac:dyDescent="0.25">
      <c r="A377" s="21">
        <v>3533106</v>
      </c>
      <c r="B377" s="22" t="s">
        <v>467</v>
      </c>
      <c r="C377" s="22" t="s">
        <v>767</v>
      </c>
      <c r="D377" s="22" t="s">
        <v>768</v>
      </c>
      <c r="E377" s="23">
        <v>35111</v>
      </c>
      <c r="F377" s="22" t="s">
        <v>245</v>
      </c>
      <c r="G377" s="22" t="s">
        <v>31</v>
      </c>
      <c r="H377" s="22" t="s">
        <v>32</v>
      </c>
      <c r="I377" s="22">
        <v>0</v>
      </c>
      <c r="J377" s="22">
        <v>0</v>
      </c>
      <c r="K377" s="22">
        <v>0</v>
      </c>
      <c r="L377" s="22">
        <v>0</v>
      </c>
      <c r="M377" s="65">
        <v>0</v>
      </c>
      <c r="N377" s="65">
        <v>0</v>
      </c>
      <c r="O377" s="65">
        <v>0</v>
      </c>
      <c r="P377" s="65">
        <v>1</v>
      </c>
      <c r="Q377" s="65">
        <v>0</v>
      </c>
      <c r="R377" s="65">
        <v>0</v>
      </c>
      <c r="S377" s="155" t="e">
        <f t="shared" si="26"/>
        <v>#DIV/0!</v>
      </c>
      <c r="T377" s="155" t="e">
        <f t="shared" si="27"/>
        <v>#DIV/0!</v>
      </c>
      <c r="U377" s="155">
        <f t="shared" si="28"/>
        <v>0</v>
      </c>
      <c r="V377" s="155" t="e">
        <f t="shared" si="29"/>
        <v>#DIV/0!</v>
      </c>
      <c r="W377" s="155" t="e">
        <f t="shared" si="30"/>
        <v>#DIV/0!</v>
      </c>
      <c r="Z377">
        <v>0</v>
      </c>
      <c r="AA377">
        <v>0</v>
      </c>
      <c r="AB377">
        <v>0</v>
      </c>
      <c r="AC377">
        <v>0</v>
      </c>
    </row>
    <row r="378" spans="1:29" x14ac:dyDescent="0.25">
      <c r="A378" s="21">
        <v>3533205</v>
      </c>
      <c r="B378" s="22" t="s">
        <v>468</v>
      </c>
      <c r="C378" s="22" t="s">
        <v>757</v>
      </c>
      <c r="D378" s="22" t="s">
        <v>758</v>
      </c>
      <c r="E378" s="23">
        <v>35022</v>
      </c>
      <c r="F378" s="22" t="s">
        <v>63</v>
      </c>
      <c r="G378" s="22" t="s">
        <v>43</v>
      </c>
      <c r="H378" s="22" t="s">
        <v>44</v>
      </c>
      <c r="I378" s="22">
        <v>2</v>
      </c>
      <c r="J378" s="22">
        <v>2</v>
      </c>
      <c r="K378" s="22">
        <v>0</v>
      </c>
      <c r="L378" s="22">
        <v>2</v>
      </c>
      <c r="M378" s="65">
        <v>0</v>
      </c>
      <c r="N378" s="65">
        <v>2</v>
      </c>
      <c r="O378" s="65">
        <v>2</v>
      </c>
      <c r="P378" s="65">
        <v>0</v>
      </c>
      <c r="Q378" s="65">
        <v>2</v>
      </c>
      <c r="R378" s="65">
        <v>0</v>
      </c>
      <c r="S378" s="155">
        <f t="shared" si="26"/>
        <v>100</v>
      </c>
      <c r="T378" s="155">
        <f t="shared" si="27"/>
        <v>100</v>
      </c>
      <c r="U378" s="155" t="e">
        <f t="shared" si="28"/>
        <v>#DIV/0!</v>
      </c>
      <c r="V378" s="155">
        <f t="shared" si="29"/>
        <v>100</v>
      </c>
      <c r="W378" s="155" t="e">
        <f t="shared" si="30"/>
        <v>#DIV/0!</v>
      </c>
      <c r="Z378">
        <v>2</v>
      </c>
      <c r="AA378">
        <v>2</v>
      </c>
      <c r="AB378">
        <v>0</v>
      </c>
      <c r="AC378">
        <v>2</v>
      </c>
    </row>
    <row r="379" spans="1:29" x14ac:dyDescent="0.25">
      <c r="A379" s="21">
        <v>3533254</v>
      </c>
      <c r="B379" s="22" t="s">
        <v>471</v>
      </c>
      <c r="C379" s="22" t="s">
        <v>757</v>
      </c>
      <c r="D379" s="22" t="s">
        <v>758</v>
      </c>
      <c r="E379" s="23">
        <v>35151</v>
      </c>
      <c r="F379" s="22" t="s">
        <v>95</v>
      </c>
      <c r="G379" s="22" t="s">
        <v>6</v>
      </c>
      <c r="H379" s="22" t="s">
        <v>7</v>
      </c>
      <c r="I379" s="22">
        <v>0</v>
      </c>
      <c r="J379" s="22">
        <v>0</v>
      </c>
      <c r="K379" s="22">
        <v>0</v>
      </c>
      <c r="L379" s="22">
        <v>0</v>
      </c>
      <c r="M379" s="65">
        <v>0</v>
      </c>
      <c r="N379" s="65">
        <v>0</v>
      </c>
      <c r="O379" s="65">
        <v>0</v>
      </c>
      <c r="P379" s="65">
        <v>0</v>
      </c>
      <c r="Q379" s="65">
        <v>0</v>
      </c>
      <c r="R379" s="65">
        <v>0</v>
      </c>
      <c r="S379" s="155" t="e">
        <f t="shared" si="26"/>
        <v>#DIV/0!</v>
      </c>
      <c r="T379" s="155" t="e">
        <f t="shared" si="27"/>
        <v>#DIV/0!</v>
      </c>
      <c r="U379" s="155" t="e">
        <f t="shared" si="28"/>
        <v>#DIV/0!</v>
      </c>
      <c r="V379" s="155" t="e">
        <f t="shared" si="29"/>
        <v>#DIV/0!</v>
      </c>
      <c r="W379" s="155" t="e">
        <f t="shared" si="30"/>
        <v>#DIV/0!</v>
      </c>
      <c r="Z379">
        <v>0</v>
      </c>
      <c r="AA379">
        <v>0</v>
      </c>
      <c r="AB379">
        <v>0</v>
      </c>
      <c r="AC379">
        <v>0</v>
      </c>
    </row>
    <row r="380" spans="1:29" x14ac:dyDescent="0.25">
      <c r="A380" s="21">
        <v>3533304</v>
      </c>
      <c r="B380" s="22" t="s">
        <v>469</v>
      </c>
      <c r="C380" s="22" t="s">
        <v>757</v>
      </c>
      <c r="D380" s="22" t="s">
        <v>758</v>
      </c>
      <c r="E380" s="23">
        <v>35021</v>
      </c>
      <c r="F380" s="22" t="s">
        <v>78</v>
      </c>
      <c r="G380" s="22" t="s">
        <v>43</v>
      </c>
      <c r="H380" s="22" t="s">
        <v>44</v>
      </c>
      <c r="I380" s="22">
        <v>0</v>
      </c>
      <c r="J380" s="22">
        <v>0</v>
      </c>
      <c r="K380" s="22">
        <v>0</v>
      </c>
      <c r="L380" s="22">
        <v>0</v>
      </c>
      <c r="M380" s="65">
        <v>0</v>
      </c>
      <c r="N380" s="65">
        <v>0</v>
      </c>
      <c r="O380" s="65">
        <v>0</v>
      </c>
      <c r="P380" s="65">
        <v>0</v>
      </c>
      <c r="Q380" s="65">
        <v>0</v>
      </c>
      <c r="R380" s="65">
        <v>0</v>
      </c>
      <c r="S380" s="155" t="e">
        <f t="shared" si="26"/>
        <v>#DIV/0!</v>
      </c>
      <c r="T380" s="155" t="e">
        <f t="shared" si="27"/>
        <v>#DIV/0!</v>
      </c>
      <c r="U380" s="155" t="e">
        <f t="shared" si="28"/>
        <v>#DIV/0!</v>
      </c>
      <c r="V380" s="155" t="e">
        <f t="shared" si="29"/>
        <v>#DIV/0!</v>
      </c>
      <c r="W380" s="155" t="e">
        <f t="shared" si="30"/>
        <v>#DIV/0!</v>
      </c>
      <c r="Z380">
        <v>0</v>
      </c>
      <c r="AA380">
        <v>0</v>
      </c>
      <c r="AB380">
        <v>0</v>
      </c>
      <c r="AC380">
        <v>0</v>
      </c>
    </row>
    <row r="381" spans="1:29" x14ac:dyDescent="0.25">
      <c r="A381" s="24">
        <v>3533403</v>
      </c>
      <c r="B381" s="26" t="s">
        <v>470</v>
      </c>
      <c r="C381" s="22" t="s">
        <v>759</v>
      </c>
      <c r="D381" s="22" t="s">
        <v>760</v>
      </c>
      <c r="E381" s="23">
        <v>35072</v>
      </c>
      <c r="F381" s="22" t="s">
        <v>53</v>
      </c>
      <c r="G381" s="22" t="s">
        <v>15</v>
      </c>
      <c r="H381" s="22" t="s">
        <v>16</v>
      </c>
      <c r="I381" s="22">
        <v>1</v>
      </c>
      <c r="J381" s="22">
        <v>2</v>
      </c>
      <c r="K381" s="22">
        <v>1</v>
      </c>
      <c r="L381" s="22">
        <v>1</v>
      </c>
      <c r="M381" s="65">
        <v>2</v>
      </c>
      <c r="N381" s="65">
        <v>1</v>
      </c>
      <c r="O381" s="65">
        <v>2</v>
      </c>
      <c r="P381" s="65">
        <v>1</v>
      </c>
      <c r="Q381" s="65">
        <v>1</v>
      </c>
      <c r="R381" s="65">
        <v>2</v>
      </c>
      <c r="S381" s="155">
        <f t="shared" si="26"/>
        <v>100</v>
      </c>
      <c r="T381" s="155">
        <f t="shared" si="27"/>
        <v>100</v>
      </c>
      <c r="U381" s="155">
        <f t="shared" si="28"/>
        <v>100</v>
      </c>
      <c r="V381" s="155">
        <f t="shared" si="29"/>
        <v>100</v>
      </c>
      <c r="W381" s="155">
        <f t="shared" si="30"/>
        <v>100</v>
      </c>
      <c r="Z381">
        <v>1</v>
      </c>
      <c r="AA381">
        <v>2</v>
      </c>
      <c r="AB381">
        <v>1</v>
      </c>
      <c r="AC381">
        <v>1</v>
      </c>
    </row>
    <row r="382" spans="1:29" x14ac:dyDescent="0.25">
      <c r="A382" s="21">
        <v>3533502</v>
      </c>
      <c r="B382" s="22" t="s">
        <v>472</v>
      </c>
      <c r="C382" s="22" t="s">
        <v>757</v>
      </c>
      <c r="D382" s="22" t="s">
        <v>758</v>
      </c>
      <c r="E382" s="23">
        <v>35151</v>
      </c>
      <c r="F382" s="22" t="s">
        <v>95</v>
      </c>
      <c r="G382" s="22" t="s">
        <v>6</v>
      </c>
      <c r="H382" s="22" t="s">
        <v>7</v>
      </c>
      <c r="I382" s="22">
        <v>1</v>
      </c>
      <c r="J382" s="22">
        <v>0</v>
      </c>
      <c r="K382" s="22">
        <v>3</v>
      </c>
      <c r="L382" s="22">
        <v>1</v>
      </c>
      <c r="M382" s="65">
        <v>0</v>
      </c>
      <c r="N382" s="65">
        <v>1</v>
      </c>
      <c r="O382" s="65">
        <v>0</v>
      </c>
      <c r="P382" s="65">
        <v>3</v>
      </c>
      <c r="Q382" s="65">
        <v>1</v>
      </c>
      <c r="R382" s="65">
        <v>0</v>
      </c>
      <c r="S382" s="155">
        <f t="shared" si="26"/>
        <v>100</v>
      </c>
      <c r="T382" s="155" t="e">
        <f t="shared" si="27"/>
        <v>#DIV/0!</v>
      </c>
      <c r="U382" s="155">
        <f t="shared" si="28"/>
        <v>100</v>
      </c>
      <c r="V382" s="155">
        <f t="shared" si="29"/>
        <v>100</v>
      </c>
      <c r="W382" s="155" t="e">
        <f t="shared" si="30"/>
        <v>#DIV/0!</v>
      </c>
      <c r="Z382">
        <v>1</v>
      </c>
      <c r="AA382">
        <v>0</v>
      </c>
      <c r="AB382">
        <v>3</v>
      </c>
      <c r="AC382">
        <v>1</v>
      </c>
    </row>
    <row r="383" spans="1:29" x14ac:dyDescent="0.25">
      <c r="A383" s="21">
        <v>3533601</v>
      </c>
      <c r="B383" s="22" t="s">
        <v>473</v>
      </c>
      <c r="C383" s="22" t="s">
        <v>769</v>
      </c>
      <c r="D383" s="22" t="s">
        <v>770</v>
      </c>
      <c r="E383" s="23">
        <v>35082</v>
      </c>
      <c r="F383" s="22" t="s">
        <v>336</v>
      </c>
      <c r="G383" s="22" t="s">
        <v>81</v>
      </c>
      <c r="H383" s="22" t="s">
        <v>82</v>
      </c>
      <c r="I383" s="22">
        <v>0</v>
      </c>
      <c r="J383" s="22">
        <v>0</v>
      </c>
      <c r="K383" s="22">
        <v>0</v>
      </c>
      <c r="L383" s="22">
        <v>0</v>
      </c>
      <c r="M383" s="65">
        <v>0</v>
      </c>
      <c r="N383" s="65">
        <v>0</v>
      </c>
      <c r="O383" s="65">
        <v>0</v>
      </c>
      <c r="P383" s="65">
        <v>0</v>
      </c>
      <c r="Q383" s="65">
        <v>0</v>
      </c>
      <c r="R383" s="65">
        <v>0</v>
      </c>
      <c r="S383" s="155" t="e">
        <f t="shared" si="26"/>
        <v>#DIV/0!</v>
      </c>
      <c r="T383" s="155" t="e">
        <f t="shared" si="27"/>
        <v>#DIV/0!</v>
      </c>
      <c r="U383" s="155" t="e">
        <f t="shared" si="28"/>
        <v>#DIV/0!</v>
      </c>
      <c r="V383" s="155" t="e">
        <f t="shared" si="29"/>
        <v>#DIV/0!</v>
      </c>
      <c r="W383" s="155" t="e">
        <f t="shared" si="30"/>
        <v>#DIV/0!</v>
      </c>
      <c r="Z383">
        <v>0</v>
      </c>
      <c r="AA383">
        <v>0</v>
      </c>
      <c r="AB383">
        <v>0</v>
      </c>
      <c r="AC383">
        <v>0</v>
      </c>
    </row>
    <row r="384" spans="1:29" x14ac:dyDescent="0.25">
      <c r="A384" s="21">
        <v>3533700</v>
      </c>
      <c r="B384" s="22" t="s">
        <v>474</v>
      </c>
      <c r="C384" s="22" t="s">
        <v>755</v>
      </c>
      <c r="D384" s="22" t="s">
        <v>756</v>
      </c>
      <c r="E384" s="23">
        <v>35093</v>
      </c>
      <c r="F384" s="22" t="s">
        <v>3</v>
      </c>
      <c r="G384" s="22" t="s">
        <v>2</v>
      </c>
      <c r="H384" s="22" t="s">
        <v>3</v>
      </c>
      <c r="I384" s="22">
        <v>0</v>
      </c>
      <c r="J384" s="22">
        <v>0</v>
      </c>
      <c r="K384" s="22">
        <v>0</v>
      </c>
      <c r="L384" s="22">
        <v>0</v>
      </c>
      <c r="M384" s="65">
        <v>0</v>
      </c>
      <c r="N384" s="65">
        <v>0</v>
      </c>
      <c r="O384" s="65">
        <v>0</v>
      </c>
      <c r="P384" s="65">
        <v>0</v>
      </c>
      <c r="Q384" s="65">
        <v>0</v>
      </c>
      <c r="R384" s="65">
        <v>0</v>
      </c>
      <c r="S384" s="155" t="e">
        <f t="shared" si="26"/>
        <v>#DIV/0!</v>
      </c>
      <c r="T384" s="155" t="e">
        <f t="shared" si="27"/>
        <v>#DIV/0!</v>
      </c>
      <c r="U384" s="155" t="e">
        <f t="shared" si="28"/>
        <v>#DIV/0!</v>
      </c>
      <c r="V384" s="155" t="e">
        <f t="shared" si="29"/>
        <v>#DIV/0!</v>
      </c>
      <c r="W384" s="155" t="e">
        <f t="shared" si="30"/>
        <v>#DIV/0!</v>
      </c>
      <c r="Z384">
        <v>0</v>
      </c>
      <c r="AA384">
        <v>0</v>
      </c>
      <c r="AB384">
        <v>0</v>
      </c>
      <c r="AC384">
        <v>0</v>
      </c>
    </row>
    <row r="385" spans="1:29" x14ac:dyDescent="0.25">
      <c r="A385" s="21">
        <v>3533809</v>
      </c>
      <c r="B385" s="22" t="s">
        <v>475</v>
      </c>
      <c r="C385" s="22" t="s">
        <v>755</v>
      </c>
      <c r="D385" s="22" t="s">
        <v>756</v>
      </c>
      <c r="E385" s="23">
        <v>35094</v>
      </c>
      <c r="F385" s="22" t="s">
        <v>136</v>
      </c>
      <c r="G385" s="22" t="s">
        <v>2</v>
      </c>
      <c r="H385" s="22" t="s">
        <v>3</v>
      </c>
      <c r="I385" s="22">
        <v>0</v>
      </c>
      <c r="J385" s="22">
        <v>0</v>
      </c>
      <c r="K385" s="22">
        <v>0</v>
      </c>
      <c r="L385" s="22">
        <v>0</v>
      </c>
      <c r="M385" s="65">
        <v>0</v>
      </c>
      <c r="N385" s="65">
        <v>0</v>
      </c>
      <c r="O385" s="65">
        <v>0</v>
      </c>
      <c r="P385" s="65">
        <v>0</v>
      </c>
      <c r="Q385" s="65">
        <v>0</v>
      </c>
      <c r="R385" s="65">
        <v>0</v>
      </c>
      <c r="S385" s="155" t="e">
        <f t="shared" si="26"/>
        <v>#DIV/0!</v>
      </c>
      <c r="T385" s="155" t="e">
        <f t="shared" si="27"/>
        <v>#DIV/0!</v>
      </c>
      <c r="U385" s="155" t="e">
        <f t="shared" si="28"/>
        <v>#DIV/0!</v>
      </c>
      <c r="V385" s="155" t="e">
        <f t="shared" si="29"/>
        <v>#DIV/0!</v>
      </c>
      <c r="W385" s="155" t="e">
        <f t="shared" si="30"/>
        <v>#DIV/0!</v>
      </c>
      <c r="Z385">
        <v>0</v>
      </c>
      <c r="AA385">
        <v>0</v>
      </c>
      <c r="AB385">
        <v>0</v>
      </c>
      <c r="AC385">
        <v>0</v>
      </c>
    </row>
    <row r="386" spans="1:29" x14ac:dyDescent="0.25">
      <c r="A386" s="21">
        <v>3533908</v>
      </c>
      <c r="B386" s="22" t="s">
        <v>476</v>
      </c>
      <c r="C386" s="22" t="s">
        <v>769</v>
      </c>
      <c r="D386" s="22" t="s">
        <v>770</v>
      </c>
      <c r="E386" s="23">
        <v>35051</v>
      </c>
      <c r="F386" s="22" t="s">
        <v>37</v>
      </c>
      <c r="G386" s="22" t="s">
        <v>35</v>
      </c>
      <c r="H386" s="22" t="s">
        <v>36</v>
      </c>
      <c r="I386" s="22">
        <v>9</v>
      </c>
      <c r="J386" s="22">
        <v>5</v>
      </c>
      <c r="K386" s="22">
        <v>7</v>
      </c>
      <c r="L386" s="22">
        <v>4</v>
      </c>
      <c r="M386" s="65">
        <v>6</v>
      </c>
      <c r="N386" s="65">
        <v>9</v>
      </c>
      <c r="O386" s="65">
        <v>5</v>
      </c>
      <c r="P386" s="65">
        <v>7</v>
      </c>
      <c r="Q386" s="65">
        <v>4</v>
      </c>
      <c r="R386" s="65">
        <v>6</v>
      </c>
      <c r="S386" s="155">
        <f t="shared" si="26"/>
        <v>100</v>
      </c>
      <c r="T386" s="155">
        <f t="shared" si="27"/>
        <v>100</v>
      </c>
      <c r="U386" s="155">
        <f t="shared" si="28"/>
        <v>100</v>
      </c>
      <c r="V386" s="155">
        <f t="shared" si="29"/>
        <v>100</v>
      </c>
      <c r="W386" s="155">
        <f t="shared" si="30"/>
        <v>100</v>
      </c>
      <c r="Z386">
        <v>9</v>
      </c>
      <c r="AA386">
        <v>5</v>
      </c>
      <c r="AB386">
        <v>7</v>
      </c>
      <c r="AC386">
        <v>4</v>
      </c>
    </row>
    <row r="387" spans="1:29" x14ac:dyDescent="0.25">
      <c r="A387" s="21">
        <v>3534005</v>
      </c>
      <c r="B387" s="22" t="s">
        <v>477</v>
      </c>
      <c r="C387" s="22" t="s">
        <v>757</v>
      </c>
      <c r="D387" s="22" t="s">
        <v>758</v>
      </c>
      <c r="E387" s="23">
        <v>35155</v>
      </c>
      <c r="F387" s="22" t="s">
        <v>7</v>
      </c>
      <c r="G387" s="22" t="s">
        <v>6</v>
      </c>
      <c r="H387" s="22" t="s">
        <v>7</v>
      </c>
      <c r="I387" s="22">
        <v>0</v>
      </c>
      <c r="J387" s="22">
        <v>0</v>
      </c>
      <c r="K387" s="22">
        <v>0</v>
      </c>
      <c r="L387" s="22">
        <v>0</v>
      </c>
      <c r="M387" s="65">
        <v>0</v>
      </c>
      <c r="N387" s="65">
        <v>0</v>
      </c>
      <c r="O387" s="65">
        <v>0</v>
      </c>
      <c r="P387" s="65">
        <v>0</v>
      </c>
      <c r="Q387" s="65">
        <v>0</v>
      </c>
      <c r="R387" s="65">
        <v>0</v>
      </c>
      <c r="S387" s="155" t="e">
        <f t="shared" si="26"/>
        <v>#DIV/0!</v>
      </c>
      <c r="T387" s="155" t="e">
        <f t="shared" si="27"/>
        <v>#DIV/0!</v>
      </c>
      <c r="U387" s="155" t="e">
        <f t="shared" si="28"/>
        <v>#DIV/0!</v>
      </c>
      <c r="V387" s="155" t="e">
        <f t="shared" si="29"/>
        <v>#DIV/0!</v>
      </c>
      <c r="W387" s="155" t="e">
        <f t="shared" si="30"/>
        <v>#DIV/0!</v>
      </c>
      <c r="Z387">
        <v>0</v>
      </c>
      <c r="AA387">
        <v>0</v>
      </c>
      <c r="AB387">
        <v>0</v>
      </c>
      <c r="AC387">
        <v>0</v>
      </c>
    </row>
    <row r="388" spans="1:29" x14ac:dyDescent="0.25">
      <c r="A388" s="21">
        <v>3534104</v>
      </c>
      <c r="B388" s="22" t="s">
        <v>478</v>
      </c>
      <c r="C388" s="22" t="s">
        <v>755</v>
      </c>
      <c r="D388" s="22" t="s">
        <v>756</v>
      </c>
      <c r="E388" s="23">
        <v>35093</v>
      </c>
      <c r="F388" s="22" t="s">
        <v>3</v>
      </c>
      <c r="G388" s="22" t="s">
        <v>2</v>
      </c>
      <c r="H388" s="22" t="s">
        <v>3</v>
      </c>
      <c r="I388" s="22">
        <v>0</v>
      </c>
      <c r="J388" s="22">
        <v>0</v>
      </c>
      <c r="K388" s="22">
        <v>0</v>
      </c>
      <c r="L388" s="22">
        <v>1</v>
      </c>
      <c r="M388" s="65">
        <v>0</v>
      </c>
      <c r="N388" s="65">
        <v>0</v>
      </c>
      <c r="O388" s="65">
        <v>0</v>
      </c>
      <c r="P388" s="65">
        <v>0</v>
      </c>
      <c r="Q388" s="65">
        <v>1</v>
      </c>
      <c r="R388" s="65">
        <v>0</v>
      </c>
      <c r="S388" s="155" t="e">
        <f t="shared" si="26"/>
        <v>#DIV/0!</v>
      </c>
      <c r="T388" s="155" t="e">
        <f t="shared" si="27"/>
        <v>#DIV/0!</v>
      </c>
      <c r="U388" s="155" t="e">
        <f t="shared" si="28"/>
        <v>#DIV/0!</v>
      </c>
      <c r="V388" s="155">
        <f t="shared" si="29"/>
        <v>100</v>
      </c>
      <c r="W388" s="155" t="e">
        <f t="shared" si="30"/>
        <v>#DIV/0!</v>
      </c>
      <c r="Z388">
        <v>0</v>
      </c>
      <c r="AA388">
        <v>0</v>
      </c>
      <c r="AB388">
        <v>0</v>
      </c>
      <c r="AC388">
        <v>1</v>
      </c>
    </row>
    <row r="389" spans="1:29" x14ac:dyDescent="0.25">
      <c r="A389" s="21">
        <v>3534203</v>
      </c>
      <c r="B389" s="22" t="s">
        <v>479</v>
      </c>
      <c r="C389" s="22" t="s">
        <v>757</v>
      </c>
      <c r="D389" s="22" t="s">
        <v>758</v>
      </c>
      <c r="E389" s="23">
        <v>35155</v>
      </c>
      <c r="F389" s="22" t="s">
        <v>7</v>
      </c>
      <c r="G389" s="22" t="s">
        <v>6</v>
      </c>
      <c r="H389" s="22" t="s">
        <v>7</v>
      </c>
      <c r="I389" s="22">
        <v>0</v>
      </c>
      <c r="J389" s="22">
        <v>2</v>
      </c>
      <c r="K389" s="22">
        <v>0</v>
      </c>
      <c r="L389" s="22">
        <v>0</v>
      </c>
      <c r="M389" s="65">
        <v>1</v>
      </c>
      <c r="N389" s="65">
        <v>0</v>
      </c>
      <c r="O389" s="65">
        <v>2</v>
      </c>
      <c r="P389" s="65">
        <v>0</v>
      </c>
      <c r="Q389" s="65">
        <v>0</v>
      </c>
      <c r="R389" s="65">
        <v>1</v>
      </c>
      <c r="S389" s="155" t="e">
        <f t="shared" ref="S389:S452" si="31">I389/N389*100</f>
        <v>#DIV/0!</v>
      </c>
      <c r="T389" s="155">
        <f t="shared" ref="T389:T452" si="32">J389/O389*100</f>
        <v>100</v>
      </c>
      <c r="U389" s="155" t="e">
        <f t="shared" ref="U389:U452" si="33">K389/P389*100</f>
        <v>#DIV/0!</v>
      </c>
      <c r="V389" s="155" t="e">
        <f t="shared" ref="V389:V452" si="34">L389/Q389*100</f>
        <v>#DIV/0!</v>
      </c>
      <c r="W389" s="155">
        <f t="shared" ref="W389:W452" si="35">M389/R389*100</f>
        <v>100</v>
      </c>
      <c r="Z389">
        <v>0</v>
      </c>
      <c r="AA389">
        <v>2</v>
      </c>
      <c r="AB389">
        <v>0</v>
      </c>
      <c r="AC389">
        <v>0</v>
      </c>
    </row>
    <row r="390" spans="1:29" x14ac:dyDescent="0.25">
      <c r="A390" s="21">
        <v>3534302</v>
      </c>
      <c r="B390" s="22" t="s">
        <v>480</v>
      </c>
      <c r="C390" s="22" t="s">
        <v>769</v>
      </c>
      <c r="D390" s="22" t="s">
        <v>770</v>
      </c>
      <c r="E390" s="23">
        <v>35082</v>
      </c>
      <c r="F390" s="22" t="s">
        <v>336</v>
      </c>
      <c r="G390" s="22" t="s">
        <v>81</v>
      </c>
      <c r="H390" s="22" t="s">
        <v>82</v>
      </c>
      <c r="I390" s="22">
        <v>1</v>
      </c>
      <c r="J390" s="22">
        <v>2</v>
      </c>
      <c r="K390" s="22">
        <v>1</v>
      </c>
      <c r="L390" s="22">
        <v>2</v>
      </c>
      <c r="M390" s="65">
        <v>2</v>
      </c>
      <c r="N390" s="65">
        <v>1</v>
      </c>
      <c r="O390" s="65">
        <v>4</v>
      </c>
      <c r="P390" s="65">
        <v>1</v>
      </c>
      <c r="Q390" s="65">
        <v>2</v>
      </c>
      <c r="R390" s="65">
        <v>2</v>
      </c>
      <c r="S390" s="155">
        <f t="shared" si="31"/>
        <v>100</v>
      </c>
      <c r="T390" s="155">
        <f t="shared" si="32"/>
        <v>50</v>
      </c>
      <c r="U390" s="155">
        <f t="shared" si="33"/>
        <v>100</v>
      </c>
      <c r="V390" s="155">
        <f t="shared" si="34"/>
        <v>100</v>
      </c>
      <c r="W390" s="155">
        <f t="shared" si="35"/>
        <v>100</v>
      </c>
      <c r="Z390">
        <v>1</v>
      </c>
      <c r="AA390">
        <v>2</v>
      </c>
      <c r="AB390">
        <v>1</v>
      </c>
      <c r="AC390">
        <v>2</v>
      </c>
    </row>
    <row r="391" spans="1:29" x14ac:dyDescent="0.25">
      <c r="A391" s="21">
        <v>3534401</v>
      </c>
      <c r="B391" s="22" t="s">
        <v>481</v>
      </c>
      <c r="C391" s="22" t="s">
        <v>779</v>
      </c>
      <c r="D391" s="22" t="s">
        <v>780</v>
      </c>
      <c r="E391" s="23">
        <v>35014</v>
      </c>
      <c r="F391" s="22" t="s">
        <v>128</v>
      </c>
      <c r="G391" s="22" t="s">
        <v>98</v>
      </c>
      <c r="H391" s="22" t="s">
        <v>99</v>
      </c>
      <c r="I391" s="22">
        <v>14</v>
      </c>
      <c r="J391" s="22">
        <v>12</v>
      </c>
      <c r="K391" s="22">
        <v>8</v>
      </c>
      <c r="L391" s="22">
        <v>13</v>
      </c>
      <c r="M391" s="65">
        <v>9</v>
      </c>
      <c r="N391" s="65">
        <v>14</v>
      </c>
      <c r="O391" s="65">
        <v>13</v>
      </c>
      <c r="P391" s="65">
        <v>9</v>
      </c>
      <c r="Q391" s="65">
        <v>15</v>
      </c>
      <c r="R391" s="65">
        <v>9</v>
      </c>
      <c r="S391" s="155">
        <f t="shared" si="31"/>
        <v>100</v>
      </c>
      <c r="T391" s="155">
        <f t="shared" si="32"/>
        <v>92.307692307692307</v>
      </c>
      <c r="U391" s="155">
        <f t="shared" si="33"/>
        <v>88.888888888888886</v>
      </c>
      <c r="V391" s="155">
        <f t="shared" si="34"/>
        <v>86.666666666666671</v>
      </c>
      <c r="W391" s="155">
        <f t="shared" si="35"/>
        <v>100</v>
      </c>
      <c r="Z391">
        <v>14</v>
      </c>
      <c r="AA391">
        <v>12</v>
      </c>
      <c r="AB391">
        <v>8</v>
      </c>
      <c r="AC391">
        <v>13</v>
      </c>
    </row>
    <row r="392" spans="1:29" x14ac:dyDescent="0.25">
      <c r="A392" s="21">
        <v>3534500</v>
      </c>
      <c r="B392" s="22" t="s">
        <v>482</v>
      </c>
      <c r="C392" s="22" t="s">
        <v>755</v>
      </c>
      <c r="D392" s="22" t="s">
        <v>756</v>
      </c>
      <c r="E392" s="23">
        <v>35093</v>
      </c>
      <c r="F392" s="22" t="s">
        <v>3</v>
      </c>
      <c r="G392" s="22" t="s">
        <v>2</v>
      </c>
      <c r="H392" s="22" t="s">
        <v>3</v>
      </c>
      <c r="I392" s="22">
        <v>0</v>
      </c>
      <c r="J392" s="22">
        <v>0</v>
      </c>
      <c r="K392" s="22">
        <v>0</v>
      </c>
      <c r="L392" s="22">
        <v>0</v>
      </c>
      <c r="M392" s="65">
        <v>0</v>
      </c>
      <c r="N392" s="65">
        <v>0</v>
      </c>
      <c r="O392" s="65">
        <v>0</v>
      </c>
      <c r="P392" s="65">
        <v>0</v>
      </c>
      <c r="Q392" s="65">
        <v>0</v>
      </c>
      <c r="R392" s="65">
        <v>0</v>
      </c>
      <c r="S392" s="155" t="e">
        <f t="shared" si="31"/>
        <v>#DIV/0!</v>
      </c>
      <c r="T392" s="155" t="e">
        <f t="shared" si="32"/>
        <v>#DIV/0!</v>
      </c>
      <c r="U392" s="155" t="e">
        <f t="shared" si="33"/>
        <v>#DIV/0!</v>
      </c>
      <c r="V392" s="155" t="e">
        <f t="shared" si="34"/>
        <v>#DIV/0!</v>
      </c>
      <c r="W392" s="155" t="e">
        <f t="shared" si="35"/>
        <v>#DIV/0!</v>
      </c>
      <c r="Z392">
        <v>0</v>
      </c>
      <c r="AA392">
        <v>0</v>
      </c>
      <c r="AB392">
        <v>0</v>
      </c>
      <c r="AC392">
        <v>0</v>
      </c>
    </row>
    <row r="393" spans="1:29" x14ac:dyDescent="0.25">
      <c r="A393" s="21">
        <v>3534609</v>
      </c>
      <c r="B393" s="22" t="s">
        <v>483</v>
      </c>
      <c r="C393" s="22" t="s">
        <v>755</v>
      </c>
      <c r="D393" s="22" t="s">
        <v>756</v>
      </c>
      <c r="E393" s="23">
        <v>35091</v>
      </c>
      <c r="F393" s="22" t="s">
        <v>4</v>
      </c>
      <c r="G393" s="22" t="s">
        <v>2</v>
      </c>
      <c r="H393" s="22" t="s">
        <v>3</v>
      </c>
      <c r="I393" s="22">
        <v>4</v>
      </c>
      <c r="J393" s="22">
        <v>7</v>
      </c>
      <c r="K393" s="22">
        <v>7</v>
      </c>
      <c r="L393" s="22">
        <v>5</v>
      </c>
      <c r="M393" s="65">
        <v>1</v>
      </c>
      <c r="N393" s="65">
        <v>5</v>
      </c>
      <c r="O393" s="65">
        <v>7</v>
      </c>
      <c r="P393" s="65">
        <v>7</v>
      </c>
      <c r="Q393" s="65">
        <v>5</v>
      </c>
      <c r="R393" s="65">
        <v>1</v>
      </c>
      <c r="S393" s="155">
        <f t="shared" si="31"/>
        <v>80</v>
      </c>
      <c r="T393" s="155">
        <f t="shared" si="32"/>
        <v>100</v>
      </c>
      <c r="U393" s="155">
        <f t="shared" si="33"/>
        <v>100</v>
      </c>
      <c r="V393" s="155">
        <f t="shared" si="34"/>
        <v>100</v>
      </c>
      <c r="W393" s="155">
        <f t="shared" si="35"/>
        <v>100</v>
      </c>
      <c r="Z393">
        <v>4</v>
      </c>
      <c r="AA393">
        <v>7</v>
      </c>
      <c r="AB393">
        <v>7</v>
      </c>
      <c r="AC393">
        <v>5</v>
      </c>
    </row>
    <row r="394" spans="1:29" x14ac:dyDescent="0.25">
      <c r="A394" s="21">
        <v>3534708</v>
      </c>
      <c r="B394" s="22" t="s">
        <v>484</v>
      </c>
      <c r="C394" s="22" t="s">
        <v>755</v>
      </c>
      <c r="D394" s="22" t="s">
        <v>756</v>
      </c>
      <c r="E394" s="23">
        <v>35094</v>
      </c>
      <c r="F394" s="22" t="s">
        <v>136</v>
      </c>
      <c r="G394" s="22" t="s">
        <v>2</v>
      </c>
      <c r="H394" s="22" t="s">
        <v>3</v>
      </c>
      <c r="I394" s="22">
        <v>6</v>
      </c>
      <c r="J394" s="22">
        <v>5</v>
      </c>
      <c r="K394" s="22">
        <v>6</v>
      </c>
      <c r="L394" s="22">
        <v>8</v>
      </c>
      <c r="M394" s="65">
        <v>2</v>
      </c>
      <c r="N394" s="65">
        <v>6</v>
      </c>
      <c r="O394" s="65">
        <v>6</v>
      </c>
      <c r="P394" s="65">
        <v>6</v>
      </c>
      <c r="Q394" s="65">
        <v>8</v>
      </c>
      <c r="R394" s="65">
        <v>3</v>
      </c>
      <c r="S394" s="155">
        <f t="shared" si="31"/>
        <v>100</v>
      </c>
      <c r="T394" s="155">
        <f t="shared" si="32"/>
        <v>83.333333333333343</v>
      </c>
      <c r="U394" s="155">
        <f t="shared" si="33"/>
        <v>100</v>
      </c>
      <c r="V394" s="155">
        <f t="shared" si="34"/>
        <v>100</v>
      </c>
      <c r="W394" s="155">
        <f t="shared" si="35"/>
        <v>66.666666666666657</v>
      </c>
      <c r="Z394">
        <v>6</v>
      </c>
      <c r="AA394">
        <v>5</v>
      </c>
      <c r="AB394">
        <v>6</v>
      </c>
      <c r="AC394">
        <v>8</v>
      </c>
    </row>
    <row r="395" spans="1:29" x14ac:dyDescent="0.25">
      <c r="A395" s="21">
        <v>3534757</v>
      </c>
      <c r="B395" s="22" t="s">
        <v>486</v>
      </c>
      <c r="C395" s="22" t="s">
        <v>757</v>
      </c>
      <c r="D395" s="22" t="s">
        <v>758</v>
      </c>
      <c r="E395" s="23">
        <v>35154</v>
      </c>
      <c r="F395" s="22" t="s">
        <v>263</v>
      </c>
      <c r="G395" s="22" t="s">
        <v>6</v>
      </c>
      <c r="H395" s="22" t="s">
        <v>7</v>
      </c>
      <c r="I395" s="22">
        <v>3</v>
      </c>
      <c r="J395" s="22">
        <v>3</v>
      </c>
      <c r="K395" s="22">
        <v>2</v>
      </c>
      <c r="L395" s="22">
        <v>0</v>
      </c>
      <c r="M395" s="65">
        <v>0</v>
      </c>
      <c r="N395" s="65">
        <v>3</v>
      </c>
      <c r="O395" s="65">
        <v>3</v>
      </c>
      <c r="P395" s="65">
        <v>2</v>
      </c>
      <c r="Q395" s="65">
        <v>0</v>
      </c>
      <c r="R395" s="65">
        <v>0</v>
      </c>
      <c r="S395" s="155">
        <f t="shared" si="31"/>
        <v>100</v>
      </c>
      <c r="T395" s="155">
        <f t="shared" si="32"/>
        <v>100</v>
      </c>
      <c r="U395" s="155">
        <f t="shared" si="33"/>
        <v>100</v>
      </c>
      <c r="V395" s="155" t="e">
        <f t="shared" si="34"/>
        <v>#DIV/0!</v>
      </c>
      <c r="W395" s="155" t="e">
        <f t="shared" si="35"/>
        <v>#DIV/0!</v>
      </c>
      <c r="Z395">
        <v>3</v>
      </c>
      <c r="AA395">
        <v>3</v>
      </c>
      <c r="AB395">
        <v>2</v>
      </c>
      <c r="AC395">
        <v>0</v>
      </c>
    </row>
    <row r="396" spans="1:29" x14ac:dyDescent="0.25">
      <c r="A396" s="21">
        <v>3534807</v>
      </c>
      <c r="B396" s="22" t="s">
        <v>485</v>
      </c>
      <c r="C396" s="22" t="s">
        <v>767</v>
      </c>
      <c r="D396" s="22" t="s">
        <v>768</v>
      </c>
      <c r="E396" s="23">
        <v>35111</v>
      </c>
      <c r="F396" s="22" t="s">
        <v>245</v>
      </c>
      <c r="G396" s="22" t="s">
        <v>31</v>
      </c>
      <c r="H396" s="22" t="s">
        <v>32</v>
      </c>
      <c r="I396" s="22">
        <v>0</v>
      </c>
      <c r="J396" s="22">
        <v>3</v>
      </c>
      <c r="K396" s="22">
        <v>2</v>
      </c>
      <c r="L396" s="22">
        <v>4</v>
      </c>
      <c r="M396" s="65">
        <v>0</v>
      </c>
      <c r="N396" s="65">
        <v>0</v>
      </c>
      <c r="O396" s="65">
        <v>3</v>
      </c>
      <c r="P396" s="65">
        <v>2</v>
      </c>
      <c r="Q396" s="65">
        <v>4</v>
      </c>
      <c r="R396" s="65">
        <v>0</v>
      </c>
      <c r="S396" s="155" t="e">
        <f t="shared" si="31"/>
        <v>#DIV/0!</v>
      </c>
      <c r="T396" s="155">
        <f t="shared" si="32"/>
        <v>100</v>
      </c>
      <c r="U396" s="155">
        <f t="shared" si="33"/>
        <v>100</v>
      </c>
      <c r="V396" s="155">
        <f t="shared" si="34"/>
        <v>100</v>
      </c>
      <c r="W396" s="155" t="e">
        <f t="shared" si="35"/>
        <v>#DIV/0!</v>
      </c>
      <c r="Z396">
        <v>0</v>
      </c>
      <c r="AA396">
        <v>3</v>
      </c>
      <c r="AB396">
        <v>2</v>
      </c>
      <c r="AC396">
        <v>4</v>
      </c>
    </row>
    <row r="397" spans="1:29" x14ac:dyDescent="0.25">
      <c r="A397" s="21">
        <v>3534906</v>
      </c>
      <c r="B397" s="22" t="s">
        <v>487</v>
      </c>
      <c r="C397" s="22" t="s">
        <v>755</v>
      </c>
      <c r="D397" s="22" t="s">
        <v>756</v>
      </c>
      <c r="E397" s="23">
        <v>35091</v>
      </c>
      <c r="F397" s="22" t="s">
        <v>4</v>
      </c>
      <c r="G397" s="22" t="s">
        <v>2</v>
      </c>
      <c r="H397" s="22" t="s">
        <v>3</v>
      </c>
      <c r="I397" s="22">
        <v>0</v>
      </c>
      <c r="J397" s="22">
        <v>0</v>
      </c>
      <c r="K397" s="22">
        <v>2</v>
      </c>
      <c r="L397" s="22">
        <v>0</v>
      </c>
      <c r="M397" s="65">
        <v>0</v>
      </c>
      <c r="N397" s="65">
        <v>0</v>
      </c>
      <c r="O397" s="65">
        <v>0</v>
      </c>
      <c r="P397" s="65">
        <v>2</v>
      </c>
      <c r="Q397" s="65">
        <v>0</v>
      </c>
      <c r="R397" s="65">
        <v>0</v>
      </c>
      <c r="S397" s="155" t="e">
        <f t="shared" si="31"/>
        <v>#DIV/0!</v>
      </c>
      <c r="T397" s="155" t="e">
        <f t="shared" si="32"/>
        <v>#DIV/0!</v>
      </c>
      <c r="U397" s="155">
        <f t="shared" si="33"/>
        <v>100</v>
      </c>
      <c r="V397" s="155" t="e">
        <f t="shared" si="34"/>
        <v>#DIV/0!</v>
      </c>
      <c r="W397" s="155" t="e">
        <f t="shared" si="35"/>
        <v>#DIV/0!</v>
      </c>
      <c r="Z397">
        <v>0</v>
      </c>
      <c r="AA397">
        <v>0</v>
      </c>
      <c r="AB397">
        <v>2</v>
      </c>
      <c r="AC397">
        <v>0</v>
      </c>
    </row>
    <row r="398" spans="1:29" x14ac:dyDescent="0.25">
      <c r="A398" s="21">
        <v>3535002</v>
      </c>
      <c r="B398" s="22" t="s">
        <v>488</v>
      </c>
      <c r="C398" s="22" t="s">
        <v>757</v>
      </c>
      <c r="D398" s="22" t="s">
        <v>758</v>
      </c>
      <c r="E398" s="23">
        <v>35155</v>
      </c>
      <c r="F398" s="22" t="s">
        <v>7</v>
      </c>
      <c r="G398" s="22" t="s">
        <v>6</v>
      </c>
      <c r="H398" s="22" t="s">
        <v>7</v>
      </c>
      <c r="I398" s="22">
        <v>0</v>
      </c>
      <c r="J398" s="22">
        <v>1</v>
      </c>
      <c r="K398" s="22">
        <v>1</v>
      </c>
      <c r="L398" s="22">
        <v>2</v>
      </c>
      <c r="M398" s="65">
        <v>0</v>
      </c>
      <c r="N398" s="65">
        <v>0</v>
      </c>
      <c r="O398" s="65">
        <v>1</v>
      </c>
      <c r="P398" s="65">
        <v>1</v>
      </c>
      <c r="Q398" s="65">
        <v>2</v>
      </c>
      <c r="R398" s="65">
        <v>0</v>
      </c>
      <c r="S398" s="155" t="e">
        <f t="shared" si="31"/>
        <v>#DIV/0!</v>
      </c>
      <c r="T398" s="155">
        <f t="shared" si="32"/>
        <v>100</v>
      </c>
      <c r="U398" s="155">
        <f t="shared" si="33"/>
        <v>100</v>
      </c>
      <c r="V398" s="155">
        <f t="shared" si="34"/>
        <v>100</v>
      </c>
      <c r="W398" s="155" t="e">
        <f t="shared" si="35"/>
        <v>#DIV/0!</v>
      </c>
      <c r="Z398">
        <v>0</v>
      </c>
      <c r="AA398">
        <v>1</v>
      </c>
      <c r="AB398">
        <v>1</v>
      </c>
      <c r="AC398">
        <v>2</v>
      </c>
    </row>
    <row r="399" spans="1:29" x14ac:dyDescent="0.25">
      <c r="A399" s="21">
        <v>3535101</v>
      </c>
      <c r="B399" s="22" t="s">
        <v>489</v>
      </c>
      <c r="C399" s="22" t="s">
        <v>757</v>
      </c>
      <c r="D399" s="22" t="s">
        <v>758</v>
      </c>
      <c r="E399" s="23">
        <v>35151</v>
      </c>
      <c r="F399" s="22" t="s">
        <v>95</v>
      </c>
      <c r="G399" s="22" t="s">
        <v>6</v>
      </c>
      <c r="H399" s="22" t="s">
        <v>7</v>
      </c>
      <c r="I399" s="22">
        <v>0</v>
      </c>
      <c r="J399" s="22">
        <v>0</v>
      </c>
      <c r="K399" s="22">
        <v>1</v>
      </c>
      <c r="L399" s="22">
        <v>0</v>
      </c>
      <c r="M399" s="65">
        <v>0</v>
      </c>
      <c r="N399" s="65">
        <v>0</v>
      </c>
      <c r="O399" s="65">
        <v>0</v>
      </c>
      <c r="P399" s="65">
        <v>1</v>
      </c>
      <c r="Q399" s="65">
        <v>0</v>
      </c>
      <c r="R399" s="65">
        <v>0</v>
      </c>
      <c r="S399" s="155" t="e">
        <f t="shared" si="31"/>
        <v>#DIV/0!</v>
      </c>
      <c r="T399" s="155" t="e">
        <f t="shared" si="32"/>
        <v>#DIV/0!</v>
      </c>
      <c r="U399" s="155">
        <f t="shared" si="33"/>
        <v>100</v>
      </c>
      <c r="V399" s="155" t="e">
        <f t="shared" si="34"/>
        <v>#DIV/0!</v>
      </c>
      <c r="W399" s="155" t="e">
        <f t="shared" si="35"/>
        <v>#DIV/0!</v>
      </c>
      <c r="Z399">
        <v>0</v>
      </c>
      <c r="AA399">
        <v>0</v>
      </c>
      <c r="AB399">
        <v>1</v>
      </c>
      <c r="AC399">
        <v>0</v>
      </c>
    </row>
    <row r="400" spans="1:29" x14ac:dyDescent="0.25">
      <c r="A400" s="21">
        <v>3535200</v>
      </c>
      <c r="B400" s="22" t="s">
        <v>490</v>
      </c>
      <c r="C400" s="22" t="s">
        <v>757</v>
      </c>
      <c r="D400" s="22" t="s">
        <v>758</v>
      </c>
      <c r="E400" s="23">
        <v>35153</v>
      </c>
      <c r="F400" s="22" t="s">
        <v>73</v>
      </c>
      <c r="G400" s="22" t="s">
        <v>6</v>
      </c>
      <c r="H400" s="22" t="s">
        <v>7</v>
      </c>
      <c r="I400" s="22">
        <v>0</v>
      </c>
      <c r="J400" s="22">
        <v>0</v>
      </c>
      <c r="K400" s="22">
        <v>0</v>
      </c>
      <c r="L400" s="22">
        <v>1</v>
      </c>
      <c r="M400" s="65">
        <v>0</v>
      </c>
      <c r="N400" s="65">
        <v>0</v>
      </c>
      <c r="O400" s="65">
        <v>0</v>
      </c>
      <c r="P400" s="65">
        <v>0</v>
      </c>
      <c r="Q400" s="65">
        <v>1</v>
      </c>
      <c r="R400" s="65">
        <v>0</v>
      </c>
      <c r="S400" s="155" t="e">
        <f t="shared" si="31"/>
        <v>#DIV/0!</v>
      </c>
      <c r="T400" s="155" t="e">
        <f t="shared" si="32"/>
        <v>#DIV/0!</v>
      </c>
      <c r="U400" s="155" t="e">
        <f t="shared" si="33"/>
        <v>#DIV/0!</v>
      </c>
      <c r="V400" s="155">
        <f t="shared" si="34"/>
        <v>100</v>
      </c>
      <c r="W400" s="155" t="e">
        <f t="shared" si="35"/>
        <v>#DIV/0!</v>
      </c>
      <c r="Z400">
        <v>0</v>
      </c>
      <c r="AA400">
        <v>0</v>
      </c>
      <c r="AB400">
        <v>0</v>
      </c>
      <c r="AC400">
        <v>1</v>
      </c>
    </row>
    <row r="401" spans="1:29" x14ac:dyDescent="0.25">
      <c r="A401" s="21">
        <v>3535309</v>
      </c>
      <c r="B401" s="22" t="s">
        <v>491</v>
      </c>
      <c r="C401" s="22" t="s">
        <v>755</v>
      </c>
      <c r="D401" s="22" t="s">
        <v>756</v>
      </c>
      <c r="E401" s="23">
        <v>35092</v>
      </c>
      <c r="F401" s="22" t="s">
        <v>103</v>
      </c>
      <c r="G401" s="22" t="s">
        <v>2</v>
      </c>
      <c r="H401" s="22" t="s">
        <v>3</v>
      </c>
      <c r="I401" s="22">
        <v>0</v>
      </c>
      <c r="J401" s="22">
        <v>1</v>
      </c>
      <c r="K401" s="22">
        <v>1</v>
      </c>
      <c r="L401" s="22">
        <v>0</v>
      </c>
      <c r="M401" s="65">
        <v>0</v>
      </c>
      <c r="N401" s="65">
        <v>1</v>
      </c>
      <c r="O401" s="65">
        <v>1</v>
      </c>
      <c r="P401" s="65">
        <v>1</v>
      </c>
      <c r="Q401" s="65">
        <v>0</v>
      </c>
      <c r="R401" s="65">
        <v>0</v>
      </c>
      <c r="S401" s="155">
        <f t="shared" si="31"/>
        <v>0</v>
      </c>
      <c r="T401" s="155">
        <f t="shared" si="32"/>
        <v>100</v>
      </c>
      <c r="U401" s="155">
        <f t="shared" si="33"/>
        <v>100</v>
      </c>
      <c r="V401" s="155" t="e">
        <f t="shared" si="34"/>
        <v>#DIV/0!</v>
      </c>
      <c r="W401" s="155" t="e">
        <f t="shared" si="35"/>
        <v>#DIV/0!</v>
      </c>
      <c r="Z401">
        <v>0</v>
      </c>
      <c r="AA401">
        <v>1</v>
      </c>
      <c r="AB401">
        <v>1</v>
      </c>
      <c r="AC401">
        <v>0</v>
      </c>
    </row>
    <row r="402" spans="1:29" x14ac:dyDescent="0.25">
      <c r="A402" s="21">
        <v>3535408</v>
      </c>
      <c r="B402" s="22" t="s">
        <v>492</v>
      </c>
      <c r="C402" s="22" t="s">
        <v>767</v>
      </c>
      <c r="D402" s="22" t="s">
        <v>768</v>
      </c>
      <c r="E402" s="23">
        <v>35111</v>
      </c>
      <c r="F402" s="22" t="s">
        <v>245</v>
      </c>
      <c r="G402" s="22" t="s">
        <v>31</v>
      </c>
      <c r="H402" s="22" t="s">
        <v>32</v>
      </c>
      <c r="I402" s="22">
        <v>8</v>
      </c>
      <c r="J402" s="22">
        <v>7</v>
      </c>
      <c r="K402" s="22">
        <v>4</v>
      </c>
      <c r="L402" s="22">
        <v>0</v>
      </c>
      <c r="M402" s="65">
        <v>5</v>
      </c>
      <c r="N402" s="65">
        <v>8</v>
      </c>
      <c r="O402" s="65">
        <v>7</v>
      </c>
      <c r="P402" s="65">
        <v>4</v>
      </c>
      <c r="Q402" s="65">
        <v>0</v>
      </c>
      <c r="R402" s="65">
        <v>5</v>
      </c>
      <c r="S402" s="155">
        <f t="shared" si="31"/>
        <v>100</v>
      </c>
      <c r="T402" s="155">
        <f t="shared" si="32"/>
        <v>100</v>
      </c>
      <c r="U402" s="155">
        <f t="shared" si="33"/>
        <v>100</v>
      </c>
      <c r="V402" s="155" t="e">
        <f t="shared" si="34"/>
        <v>#DIV/0!</v>
      </c>
      <c r="W402" s="155">
        <f t="shared" si="35"/>
        <v>100</v>
      </c>
      <c r="Z402">
        <v>8</v>
      </c>
      <c r="AA402">
        <v>7</v>
      </c>
      <c r="AB402">
        <v>4</v>
      </c>
      <c r="AC402">
        <v>0</v>
      </c>
    </row>
    <row r="403" spans="1:29" x14ac:dyDescent="0.25">
      <c r="A403" s="21">
        <v>3535507</v>
      </c>
      <c r="B403" s="22" t="s">
        <v>493</v>
      </c>
      <c r="C403" s="22" t="s">
        <v>755</v>
      </c>
      <c r="D403" s="22" t="s">
        <v>756</v>
      </c>
      <c r="E403" s="23">
        <v>35092</v>
      </c>
      <c r="F403" s="22" t="s">
        <v>103</v>
      </c>
      <c r="G403" s="22" t="s">
        <v>2</v>
      </c>
      <c r="H403" s="22" t="s">
        <v>3</v>
      </c>
      <c r="I403" s="22">
        <v>1</v>
      </c>
      <c r="J403" s="22">
        <v>2</v>
      </c>
      <c r="K403" s="22">
        <v>4</v>
      </c>
      <c r="L403" s="22">
        <v>1</v>
      </c>
      <c r="M403" s="65">
        <v>1</v>
      </c>
      <c r="N403" s="65">
        <v>1</v>
      </c>
      <c r="O403" s="65">
        <v>2</v>
      </c>
      <c r="P403" s="65">
        <v>5</v>
      </c>
      <c r="Q403" s="65">
        <v>1</v>
      </c>
      <c r="R403" s="65">
        <v>1</v>
      </c>
      <c r="S403" s="155">
        <f t="shared" si="31"/>
        <v>100</v>
      </c>
      <c r="T403" s="155">
        <f t="shared" si="32"/>
        <v>100</v>
      </c>
      <c r="U403" s="155">
        <f t="shared" si="33"/>
        <v>80</v>
      </c>
      <c r="V403" s="155">
        <f t="shared" si="34"/>
        <v>100</v>
      </c>
      <c r="W403" s="155">
        <f t="shared" si="35"/>
        <v>100</v>
      </c>
      <c r="Z403">
        <v>1</v>
      </c>
      <c r="AA403">
        <v>2</v>
      </c>
      <c r="AB403">
        <v>4</v>
      </c>
      <c r="AC403">
        <v>1</v>
      </c>
    </row>
    <row r="404" spans="1:29" x14ac:dyDescent="0.25">
      <c r="A404" s="21">
        <v>3535606</v>
      </c>
      <c r="B404" s="22" t="s">
        <v>494</v>
      </c>
      <c r="C404" s="22" t="s">
        <v>771</v>
      </c>
      <c r="D404" s="22" t="s">
        <v>772</v>
      </c>
      <c r="E404" s="23">
        <v>35171</v>
      </c>
      <c r="F404" s="22" t="s">
        <v>167</v>
      </c>
      <c r="G404" s="22" t="s">
        <v>69</v>
      </c>
      <c r="H404" s="22" t="s">
        <v>70</v>
      </c>
      <c r="I404" s="22">
        <v>0</v>
      </c>
      <c r="J404" s="22">
        <v>0</v>
      </c>
      <c r="K404" s="22">
        <v>0</v>
      </c>
      <c r="L404" s="22">
        <v>0</v>
      </c>
      <c r="M404" s="65">
        <v>0</v>
      </c>
      <c r="N404" s="65">
        <v>0</v>
      </c>
      <c r="O404" s="65">
        <v>0</v>
      </c>
      <c r="P404" s="65">
        <v>0</v>
      </c>
      <c r="Q404" s="65">
        <v>0</v>
      </c>
      <c r="R404" s="65">
        <v>0</v>
      </c>
      <c r="S404" s="155" t="e">
        <f t="shared" si="31"/>
        <v>#DIV/0!</v>
      </c>
      <c r="T404" s="155" t="e">
        <f t="shared" si="32"/>
        <v>#DIV/0!</v>
      </c>
      <c r="U404" s="155" t="e">
        <f t="shared" si="33"/>
        <v>#DIV/0!</v>
      </c>
      <c r="V404" s="155" t="e">
        <f t="shared" si="34"/>
        <v>#DIV/0!</v>
      </c>
      <c r="W404" s="155" t="e">
        <f t="shared" si="35"/>
        <v>#DIV/0!</v>
      </c>
      <c r="Z404">
        <v>0</v>
      </c>
      <c r="AA404">
        <v>0</v>
      </c>
      <c r="AB404">
        <v>0</v>
      </c>
      <c r="AC404">
        <v>0</v>
      </c>
    </row>
    <row r="405" spans="1:29" x14ac:dyDescent="0.25">
      <c r="A405" s="21">
        <v>3535705</v>
      </c>
      <c r="B405" s="22" t="s">
        <v>495</v>
      </c>
      <c r="C405" s="22" t="s">
        <v>757</v>
      </c>
      <c r="D405" s="22" t="s">
        <v>758</v>
      </c>
      <c r="E405" s="23">
        <v>35151</v>
      </c>
      <c r="F405" s="22" t="s">
        <v>95</v>
      </c>
      <c r="G405" s="22" t="s">
        <v>6</v>
      </c>
      <c r="H405" s="22" t="s">
        <v>7</v>
      </c>
      <c r="I405" s="22">
        <v>0</v>
      </c>
      <c r="J405" s="22">
        <v>0</v>
      </c>
      <c r="K405" s="22">
        <v>0</v>
      </c>
      <c r="L405" s="22">
        <v>0</v>
      </c>
      <c r="M405" s="65">
        <v>0</v>
      </c>
      <c r="N405" s="65">
        <v>0</v>
      </c>
      <c r="O405" s="65">
        <v>0</v>
      </c>
      <c r="P405" s="65">
        <v>0</v>
      </c>
      <c r="Q405" s="65">
        <v>0</v>
      </c>
      <c r="R405" s="65">
        <v>0</v>
      </c>
      <c r="S405" s="155" t="e">
        <f t="shared" si="31"/>
        <v>#DIV/0!</v>
      </c>
      <c r="T405" s="155" t="e">
        <f t="shared" si="32"/>
        <v>#DIV/0!</v>
      </c>
      <c r="U405" s="155" t="e">
        <f t="shared" si="33"/>
        <v>#DIV/0!</v>
      </c>
      <c r="V405" s="155" t="e">
        <f t="shared" si="34"/>
        <v>#DIV/0!</v>
      </c>
      <c r="W405" s="155" t="e">
        <f t="shared" si="35"/>
        <v>#DIV/0!</v>
      </c>
      <c r="Z405">
        <v>0</v>
      </c>
      <c r="AA405">
        <v>0</v>
      </c>
      <c r="AB405">
        <v>0</v>
      </c>
      <c r="AC405">
        <v>0</v>
      </c>
    </row>
    <row r="406" spans="1:29" x14ac:dyDescent="0.25">
      <c r="A406" s="21">
        <v>3535804</v>
      </c>
      <c r="B406" s="22" t="s">
        <v>496</v>
      </c>
      <c r="C406" s="22" t="s">
        <v>761</v>
      </c>
      <c r="D406" s="22" t="s">
        <v>762</v>
      </c>
      <c r="E406" s="23">
        <v>35061</v>
      </c>
      <c r="F406" s="22" t="s">
        <v>21</v>
      </c>
      <c r="G406" s="22" t="s">
        <v>19</v>
      </c>
      <c r="H406" s="22" t="s">
        <v>20</v>
      </c>
      <c r="I406" s="22">
        <v>2</v>
      </c>
      <c r="J406" s="22">
        <v>0</v>
      </c>
      <c r="K406" s="22">
        <v>0</v>
      </c>
      <c r="L406" s="22">
        <v>0</v>
      </c>
      <c r="M406" s="65">
        <v>1</v>
      </c>
      <c r="N406" s="65">
        <v>2</v>
      </c>
      <c r="O406" s="65">
        <v>0</v>
      </c>
      <c r="P406" s="65">
        <v>0</v>
      </c>
      <c r="Q406" s="65">
        <v>0</v>
      </c>
      <c r="R406" s="65">
        <v>1</v>
      </c>
      <c r="S406" s="155">
        <f t="shared" si="31"/>
        <v>100</v>
      </c>
      <c r="T406" s="155" t="e">
        <f t="shared" si="32"/>
        <v>#DIV/0!</v>
      </c>
      <c r="U406" s="155" t="e">
        <f t="shared" si="33"/>
        <v>#DIV/0!</v>
      </c>
      <c r="V406" s="155" t="e">
        <f t="shared" si="34"/>
        <v>#DIV/0!</v>
      </c>
      <c r="W406" s="155">
        <f t="shared" si="35"/>
        <v>100</v>
      </c>
      <c r="Z406">
        <v>2</v>
      </c>
      <c r="AA406">
        <v>0</v>
      </c>
      <c r="AB406">
        <v>0</v>
      </c>
      <c r="AC406">
        <v>0</v>
      </c>
    </row>
    <row r="407" spans="1:29" x14ac:dyDescent="0.25">
      <c r="A407" s="21">
        <v>3535903</v>
      </c>
      <c r="B407" s="22" t="s">
        <v>497</v>
      </c>
      <c r="C407" s="22" t="s">
        <v>757</v>
      </c>
      <c r="D407" s="22" t="s">
        <v>758</v>
      </c>
      <c r="E407" s="23">
        <v>35153</v>
      </c>
      <c r="F407" s="22" t="s">
        <v>73</v>
      </c>
      <c r="G407" s="22" t="s">
        <v>6</v>
      </c>
      <c r="H407" s="22" t="s">
        <v>7</v>
      </c>
      <c r="I407" s="22">
        <v>2</v>
      </c>
      <c r="J407" s="22">
        <v>0</v>
      </c>
      <c r="K407" s="22">
        <v>0</v>
      </c>
      <c r="L407" s="22">
        <v>0</v>
      </c>
      <c r="M407" s="65">
        <v>0</v>
      </c>
      <c r="N407" s="65">
        <v>2</v>
      </c>
      <c r="O407" s="65">
        <v>0</v>
      </c>
      <c r="P407" s="65">
        <v>0</v>
      </c>
      <c r="Q407" s="65">
        <v>0</v>
      </c>
      <c r="R407" s="65">
        <v>0</v>
      </c>
      <c r="S407" s="155">
        <f t="shared" si="31"/>
        <v>100</v>
      </c>
      <c r="T407" s="155" t="e">
        <f t="shared" si="32"/>
        <v>#DIV/0!</v>
      </c>
      <c r="U407" s="155" t="e">
        <f t="shared" si="33"/>
        <v>#DIV/0!</v>
      </c>
      <c r="V407" s="155" t="e">
        <f t="shared" si="34"/>
        <v>#DIV/0!</v>
      </c>
      <c r="W407" s="155" t="e">
        <f t="shared" si="35"/>
        <v>#DIV/0!</v>
      </c>
      <c r="Z407">
        <v>2</v>
      </c>
      <c r="AA407">
        <v>0</v>
      </c>
      <c r="AB407">
        <v>0</v>
      </c>
      <c r="AC407">
        <v>0</v>
      </c>
    </row>
    <row r="408" spans="1:29" x14ac:dyDescent="0.25">
      <c r="A408" s="21">
        <v>3536000</v>
      </c>
      <c r="B408" s="22" t="s">
        <v>498</v>
      </c>
      <c r="C408" s="22" t="s">
        <v>755</v>
      </c>
      <c r="D408" s="22" t="s">
        <v>756</v>
      </c>
      <c r="E408" s="23">
        <v>35095</v>
      </c>
      <c r="F408" s="22" t="s">
        <v>90</v>
      </c>
      <c r="G408" s="22" t="s">
        <v>2</v>
      </c>
      <c r="H408" s="22" t="s">
        <v>3</v>
      </c>
      <c r="I408" s="22">
        <v>1</v>
      </c>
      <c r="J408" s="22">
        <v>0</v>
      </c>
      <c r="K408" s="22">
        <v>1</v>
      </c>
      <c r="L408" s="22">
        <v>2</v>
      </c>
      <c r="M408" s="65">
        <v>0</v>
      </c>
      <c r="N408" s="65">
        <v>1</v>
      </c>
      <c r="O408" s="65">
        <v>0</v>
      </c>
      <c r="P408" s="65">
        <v>1</v>
      </c>
      <c r="Q408" s="65">
        <v>2</v>
      </c>
      <c r="R408" s="65">
        <v>0</v>
      </c>
      <c r="S408" s="155">
        <f t="shared" si="31"/>
        <v>100</v>
      </c>
      <c r="T408" s="155" t="e">
        <f t="shared" si="32"/>
        <v>#DIV/0!</v>
      </c>
      <c r="U408" s="155">
        <f t="shared" si="33"/>
        <v>100</v>
      </c>
      <c r="V408" s="155">
        <f t="shared" si="34"/>
        <v>100</v>
      </c>
      <c r="W408" s="155" t="e">
        <f t="shared" si="35"/>
        <v>#DIV/0!</v>
      </c>
      <c r="Z408">
        <v>1</v>
      </c>
      <c r="AA408">
        <v>0</v>
      </c>
      <c r="AB408">
        <v>1</v>
      </c>
      <c r="AC408">
        <v>2</v>
      </c>
    </row>
    <row r="409" spans="1:29" x14ac:dyDescent="0.25">
      <c r="A409" s="21">
        <v>3536109</v>
      </c>
      <c r="B409" s="22" t="s">
        <v>499</v>
      </c>
      <c r="C409" s="22" t="s">
        <v>761</v>
      </c>
      <c r="D409" s="22" t="s">
        <v>762</v>
      </c>
      <c r="E409" s="23">
        <v>35063</v>
      </c>
      <c r="F409" s="22" t="s">
        <v>66</v>
      </c>
      <c r="G409" s="22" t="s">
        <v>19</v>
      </c>
      <c r="H409" s="22" t="s">
        <v>20</v>
      </c>
      <c r="I409" s="22">
        <v>0</v>
      </c>
      <c r="J409" s="22">
        <v>0</v>
      </c>
      <c r="K409" s="22">
        <v>0</v>
      </c>
      <c r="L409" s="22">
        <v>0</v>
      </c>
      <c r="M409" s="65">
        <v>0</v>
      </c>
      <c r="N409" s="65">
        <v>0</v>
      </c>
      <c r="O409" s="65">
        <v>0</v>
      </c>
      <c r="P409" s="65">
        <v>0</v>
      </c>
      <c r="Q409" s="65">
        <v>0</v>
      </c>
      <c r="R409" s="65">
        <v>0</v>
      </c>
      <c r="S409" s="155" t="e">
        <f t="shared" si="31"/>
        <v>#DIV/0!</v>
      </c>
      <c r="T409" s="155" t="e">
        <f t="shared" si="32"/>
        <v>#DIV/0!</v>
      </c>
      <c r="U409" s="155" t="e">
        <f t="shared" si="33"/>
        <v>#DIV/0!</v>
      </c>
      <c r="V409" s="155" t="e">
        <f t="shared" si="34"/>
        <v>#DIV/0!</v>
      </c>
      <c r="W409" s="155" t="e">
        <f t="shared" si="35"/>
        <v>#DIV/0!</v>
      </c>
      <c r="Z409">
        <v>0</v>
      </c>
      <c r="AA409">
        <v>0</v>
      </c>
      <c r="AB409">
        <v>0</v>
      </c>
      <c r="AC409">
        <v>0</v>
      </c>
    </row>
    <row r="410" spans="1:29" x14ac:dyDescent="0.25">
      <c r="A410" s="21">
        <v>3536208</v>
      </c>
      <c r="B410" s="22" t="s">
        <v>500</v>
      </c>
      <c r="C410" s="22" t="s">
        <v>777</v>
      </c>
      <c r="D410" s="22" t="s">
        <v>778</v>
      </c>
      <c r="E410" s="23">
        <v>35121</v>
      </c>
      <c r="F410" s="22" t="s">
        <v>123</v>
      </c>
      <c r="G410" s="22" t="s">
        <v>121</v>
      </c>
      <c r="H410" s="22" t="s">
        <v>122</v>
      </c>
      <c r="I410" s="22">
        <v>2</v>
      </c>
      <c r="J410" s="22">
        <v>0</v>
      </c>
      <c r="K410" s="22">
        <v>0</v>
      </c>
      <c r="L410" s="22">
        <v>2</v>
      </c>
      <c r="M410" s="65">
        <v>0</v>
      </c>
      <c r="N410" s="65">
        <v>2</v>
      </c>
      <c r="O410" s="65">
        <v>1</v>
      </c>
      <c r="P410" s="65">
        <v>0</v>
      </c>
      <c r="Q410" s="65">
        <v>2</v>
      </c>
      <c r="R410" s="65">
        <v>0</v>
      </c>
      <c r="S410" s="155">
        <f t="shared" si="31"/>
        <v>100</v>
      </c>
      <c r="T410" s="155">
        <f t="shared" si="32"/>
        <v>0</v>
      </c>
      <c r="U410" s="155" t="e">
        <f t="shared" si="33"/>
        <v>#DIV/0!</v>
      </c>
      <c r="V410" s="155">
        <f t="shared" si="34"/>
        <v>100</v>
      </c>
      <c r="W410" s="155" t="e">
        <f t="shared" si="35"/>
        <v>#DIV/0!</v>
      </c>
      <c r="Z410">
        <v>2</v>
      </c>
      <c r="AA410">
        <v>0</v>
      </c>
      <c r="AB410">
        <v>0</v>
      </c>
      <c r="AC410">
        <v>2</v>
      </c>
    </row>
    <row r="411" spans="1:29" x14ac:dyDescent="0.25">
      <c r="A411" s="21">
        <v>3536257</v>
      </c>
      <c r="B411" s="22" t="s">
        <v>501</v>
      </c>
      <c r="C411" s="22" t="s">
        <v>757</v>
      </c>
      <c r="D411" s="22" t="s">
        <v>758</v>
      </c>
      <c r="E411" s="23">
        <v>35157</v>
      </c>
      <c r="F411" s="22" t="s">
        <v>48</v>
      </c>
      <c r="G411" s="22" t="s">
        <v>6</v>
      </c>
      <c r="H411" s="22" t="s">
        <v>7</v>
      </c>
      <c r="I411" s="22">
        <v>0</v>
      </c>
      <c r="J411" s="22">
        <v>0</v>
      </c>
      <c r="K411" s="22">
        <v>0</v>
      </c>
      <c r="L411" s="22">
        <v>0</v>
      </c>
      <c r="M411" s="65">
        <v>2</v>
      </c>
      <c r="N411" s="65">
        <v>0</v>
      </c>
      <c r="O411" s="65">
        <v>0</v>
      </c>
      <c r="P411" s="65">
        <v>0</v>
      </c>
      <c r="Q411" s="65">
        <v>0</v>
      </c>
      <c r="R411" s="65">
        <v>2</v>
      </c>
      <c r="S411" s="155" t="e">
        <f t="shared" si="31"/>
        <v>#DIV/0!</v>
      </c>
      <c r="T411" s="155" t="e">
        <f t="shared" si="32"/>
        <v>#DIV/0!</v>
      </c>
      <c r="U411" s="155" t="e">
        <f t="shared" si="33"/>
        <v>#DIV/0!</v>
      </c>
      <c r="V411" s="155" t="e">
        <f t="shared" si="34"/>
        <v>#DIV/0!</v>
      </c>
      <c r="W411" s="155">
        <f t="shared" si="35"/>
        <v>100</v>
      </c>
      <c r="Z411">
        <v>0</v>
      </c>
      <c r="AA411">
        <v>0</v>
      </c>
      <c r="AB411">
        <v>0</v>
      </c>
      <c r="AC411">
        <v>0</v>
      </c>
    </row>
    <row r="412" spans="1:29" x14ac:dyDescent="0.25">
      <c r="A412" s="21">
        <v>3536307</v>
      </c>
      <c r="B412" s="22" t="s">
        <v>502</v>
      </c>
      <c r="C412" s="22" t="s">
        <v>769</v>
      </c>
      <c r="D412" s="22" t="s">
        <v>770</v>
      </c>
      <c r="E412" s="23">
        <v>35081</v>
      </c>
      <c r="F412" s="22" t="s">
        <v>229</v>
      </c>
      <c r="G412" s="22" t="s">
        <v>81</v>
      </c>
      <c r="H412" s="22" t="s">
        <v>82</v>
      </c>
      <c r="I412" s="22">
        <v>0</v>
      </c>
      <c r="J412" s="22">
        <v>0</v>
      </c>
      <c r="K412" s="22">
        <v>1</v>
      </c>
      <c r="L412" s="22">
        <v>0</v>
      </c>
      <c r="M412" s="65">
        <v>0</v>
      </c>
      <c r="N412" s="65">
        <v>0</v>
      </c>
      <c r="O412" s="65">
        <v>0</v>
      </c>
      <c r="P412" s="65">
        <v>1</v>
      </c>
      <c r="Q412" s="65">
        <v>0</v>
      </c>
      <c r="R412" s="65">
        <v>0</v>
      </c>
      <c r="S412" s="155" t="e">
        <f t="shared" si="31"/>
        <v>#DIV/0!</v>
      </c>
      <c r="T412" s="155" t="e">
        <f t="shared" si="32"/>
        <v>#DIV/0!</v>
      </c>
      <c r="U412" s="155">
        <f t="shared" si="33"/>
        <v>100</v>
      </c>
      <c r="V412" s="155" t="e">
        <f t="shared" si="34"/>
        <v>#DIV/0!</v>
      </c>
      <c r="W412" s="155" t="e">
        <f t="shared" si="35"/>
        <v>#DIV/0!</v>
      </c>
      <c r="Z412">
        <v>0</v>
      </c>
      <c r="AA412">
        <v>0</v>
      </c>
      <c r="AB412">
        <v>1</v>
      </c>
      <c r="AC412">
        <v>0</v>
      </c>
    </row>
    <row r="413" spans="1:29" x14ac:dyDescent="0.25">
      <c r="A413" s="21">
        <v>3536406</v>
      </c>
      <c r="B413" s="22" t="s">
        <v>503</v>
      </c>
      <c r="C413" s="22" t="s">
        <v>767</v>
      </c>
      <c r="D413" s="22" t="s">
        <v>768</v>
      </c>
      <c r="E413" s="23">
        <v>35111</v>
      </c>
      <c r="F413" s="22" t="s">
        <v>245</v>
      </c>
      <c r="G413" s="22" t="s">
        <v>31</v>
      </c>
      <c r="H413" s="22" t="s">
        <v>32</v>
      </c>
      <c r="I413" s="22">
        <v>3</v>
      </c>
      <c r="J413" s="22">
        <v>2</v>
      </c>
      <c r="K413" s="22">
        <v>2</v>
      </c>
      <c r="L413" s="22">
        <v>2</v>
      </c>
      <c r="M413" s="65">
        <v>1</v>
      </c>
      <c r="N413" s="65">
        <v>3</v>
      </c>
      <c r="O413" s="65">
        <v>2</v>
      </c>
      <c r="P413" s="65">
        <v>2</v>
      </c>
      <c r="Q413" s="65">
        <v>2</v>
      </c>
      <c r="R413" s="65">
        <v>1</v>
      </c>
      <c r="S413" s="155">
        <f t="shared" si="31"/>
        <v>100</v>
      </c>
      <c r="T413" s="155">
        <f t="shared" si="32"/>
        <v>100</v>
      </c>
      <c r="U413" s="155">
        <f t="shared" si="33"/>
        <v>100</v>
      </c>
      <c r="V413" s="155">
        <f t="shared" si="34"/>
        <v>100</v>
      </c>
      <c r="W413" s="155">
        <f t="shared" si="35"/>
        <v>100</v>
      </c>
      <c r="Z413">
        <v>3</v>
      </c>
      <c r="AA413">
        <v>2</v>
      </c>
      <c r="AB413">
        <v>2</v>
      </c>
      <c r="AC413">
        <v>2</v>
      </c>
    </row>
    <row r="414" spans="1:29" x14ac:dyDescent="0.25">
      <c r="A414" s="21">
        <v>3536505</v>
      </c>
      <c r="B414" s="22" t="s">
        <v>504</v>
      </c>
      <c r="C414" s="22" t="s">
        <v>759</v>
      </c>
      <c r="D414" s="22" t="s">
        <v>760</v>
      </c>
      <c r="E414" s="23">
        <v>35072</v>
      </c>
      <c r="F414" s="22" t="s">
        <v>53</v>
      </c>
      <c r="G414" s="22" t="s">
        <v>15</v>
      </c>
      <c r="H414" s="22" t="s">
        <v>16</v>
      </c>
      <c r="I414" s="22">
        <v>1</v>
      </c>
      <c r="J414" s="22">
        <v>3</v>
      </c>
      <c r="K414" s="22">
        <v>0</v>
      </c>
      <c r="L414" s="22">
        <v>2</v>
      </c>
      <c r="M414" s="65">
        <v>3</v>
      </c>
      <c r="N414" s="65">
        <v>2</v>
      </c>
      <c r="O414" s="65">
        <v>4</v>
      </c>
      <c r="P414" s="65">
        <v>0</v>
      </c>
      <c r="Q414" s="65">
        <v>2</v>
      </c>
      <c r="R414" s="65">
        <v>3</v>
      </c>
      <c r="S414" s="155">
        <f t="shared" si="31"/>
        <v>50</v>
      </c>
      <c r="T414" s="155">
        <f t="shared" si="32"/>
        <v>75</v>
      </c>
      <c r="U414" s="155" t="e">
        <f t="shared" si="33"/>
        <v>#DIV/0!</v>
      </c>
      <c r="V414" s="155">
        <f t="shared" si="34"/>
        <v>100</v>
      </c>
      <c r="W414" s="155">
        <f t="shared" si="35"/>
        <v>100</v>
      </c>
      <c r="Z414">
        <v>1</v>
      </c>
      <c r="AA414">
        <v>3</v>
      </c>
      <c r="AB414">
        <v>0</v>
      </c>
      <c r="AC414">
        <v>2</v>
      </c>
    </row>
    <row r="415" spans="1:29" x14ac:dyDescent="0.25">
      <c r="A415" s="21">
        <v>3536570</v>
      </c>
      <c r="B415" s="22" t="s">
        <v>505</v>
      </c>
      <c r="C415" s="22" t="s">
        <v>761</v>
      </c>
      <c r="D415" s="22" t="s">
        <v>762</v>
      </c>
      <c r="E415" s="23">
        <v>35062</v>
      </c>
      <c r="F415" s="22" t="s">
        <v>20</v>
      </c>
      <c r="G415" s="22" t="s">
        <v>19</v>
      </c>
      <c r="H415" s="22" t="s">
        <v>20</v>
      </c>
      <c r="I415" s="22">
        <v>0</v>
      </c>
      <c r="J415" s="22">
        <v>0</v>
      </c>
      <c r="K415" s="22">
        <v>0</v>
      </c>
      <c r="L415" s="22">
        <v>0</v>
      </c>
      <c r="M415" s="65">
        <v>0</v>
      </c>
      <c r="N415" s="65">
        <v>0</v>
      </c>
      <c r="O415" s="65">
        <v>0</v>
      </c>
      <c r="P415" s="65">
        <v>0</v>
      </c>
      <c r="Q415" s="65">
        <v>0</v>
      </c>
      <c r="R415" s="65">
        <v>0</v>
      </c>
      <c r="S415" s="155" t="e">
        <f t="shared" si="31"/>
        <v>#DIV/0!</v>
      </c>
      <c r="T415" s="155" t="e">
        <f t="shared" si="32"/>
        <v>#DIV/0!</v>
      </c>
      <c r="U415" s="155" t="e">
        <f t="shared" si="33"/>
        <v>#DIV/0!</v>
      </c>
      <c r="V415" s="155" t="e">
        <f t="shared" si="34"/>
        <v>#DIV/0!</v>
      </c>
      <c r="W415" s="155" t="e">
        <f t="shared" si="35"/>
        <v>#DIV/0!</v>
      </c>
      <c r="Z415">
        <v>0</v>
      </c>
      <c r="AA415">
        <v>0</v>
      </c>
      <c r="AB415">
        <v>0</v>
      </c>
      <c r="AC415">
        <v>0</v>
      </c>
    </row>
    <row r="416" spans="1:29" x14ac:dyDescent="0.25">
      <c r="A416" s="21">
        <v>3536604</v>
      </c>
      <c r="B416" s="22" t="s">
        <v>506</v>
      </c>
      <c r="C416" s="22" t="s">
        <v>757</v>
      </c>
      <c r="D416" s="22" t="s">
        <v>758</v>
      </c>
      <c r="E416" s="23">
        <v>35155</v>
      </c>
      <c r="F416" s="22" t="s">
        <v>7</v>
      </c>
      <c r="G416" s="22" t="s">
        <v>6</v>
      </c>
      <c r="H416" s="22" t="s">
        <v>7</v>
      </c>
      <c r="I416" s="22">
        <v>1</v>
      </c>
      <c r="J416" s="22">
        <v>2</v>
      </c>
      <c r="K416" s="22">
        <v>0</v>
      </c>
      <c r="L416" s="22">
        <v>1</v>
      </c>
      <c r="M416" s="65">
        <v>0</v>
      </c>
      <c r="N416" s="65">
        <v>1</v>
      </c>
      <c r="O416" s="65">
        <v>2</v>
      </c>
      <c r="P416" s="65">
        <v>0</v>
      </c>
      <c r="Q416" s="65">
        <v>1</v>
      </c>
      <c r="R416" s="65">
        <v>0</v>
      </c>
      <c r="S416" s="155">
        <f t="shared" si="31"/>
        <v>100</v>
      </c>
      <c r="T416" s="155">
        <f t="shared" si="32"/>
        <v>100</v>
      </c>
      <c r="U416" s="155" t="e">
        <f t="shared" si="33"/>
        <v>#DIV/0!</v>
      </c>
      <c r="V416" s="155">
        <f t="shared" si="34"/>
        <v>100</v>
      </c>
      <c r="W416" s="155" t="e">
        <f t="shared" si="35"/>
        <v>#DIV/0!</v>
      </c>
      <c r="Z416">
        <v>1</v>
      </c>
      <c r="AA416">
        <v>2</v>
      </c>
      <c r="AB416">
        <v>0</v>
      </c>
      <c r="AC416">
        <v>1</v>
      </c>
    </row>
    <row r="417" spans="1:29" x14ac:dyDescent="0.25">
      <c r="A417" s="21">
        <v>3536703</v>
      </c>
      <c r="B417" s="22" t="s">
        <v>507</v>
      </c>
      <c r="C417" s="22" t="s">
        <v>761</v>
      </c>
      <c r="D417" s="22" t="s">
        <v>762</v>
      </c>
      <c r="E417" s="23">
        <v>35062</v>
      </c>
      <c r="F417" s="22" t="s">
        <v>20</v>
      </c>
      <c r="G417" s="22" t="s">
        <v>19</v>
      </c>
      <c r="H417" s="22" t="s">
        <v>20</v>
      </c>
      <c r="I417" s="22">
        <v>0</v>
      </c>
      <c r="J417" s="22">
        <v>0</v>
      </c>
      <c r="K417" s="22">
        <v>0</v>
      </c>
      <c r="L417" s="22">
        <v>1</v>
      </c>
      <c r="M417" s="65">
        <v>0</v>
      </c>
      <c r="N417" s="65">
        <v>0</v>
      </c>
      <c r="O417" s="65">
        <v>0</v>
      </c>
      <c r="P417" s="65">
        <v>0</v>
      </c>
      <c r="Q417" s="65">
        <v>1</v>
      </c>
      <c r="R417" s="65">
        <v>0</v>
      </c>
      <c r="S417" s="155" t="e">
        <f t="shared" si="31"/>
        <v>#DIV/0!</v>
      </c>
      <c r="T417" s="155" t="e">
        <f t="shared" si="32"/>
        <v>#DIV/0!</v>
      </c>
      <c r="U417" s="155" t="e">
        <f t="shared" si="33"/>
        <v>#DIV/0!</v>
      </c>
      <c r="V417" s="155">
        <f t="shared" si="34"/>
        <v>100</v>
      </c>
      <c r="W417" s="155" t="e">
        <f t="shared" si="35"/>
        <v>#DIV/0!</v>
      </c>
      <c r="Z417">
        <v>0</v>
      </c>
      <c r="AA417">
        <v>0</v>
      </c>
      <c r="AB417">
        <v>0</v>
      </c>
      <c r="AC417">
        <v>1</v>
      </c>
    </row>
    <row r="418" spans="1:29" x14ac:dyDescent="0.25">
      <c r="A418" s="21">
        <v>3536802</v>
      </c>
      <c r="B418" s="22" t="s">
        <v>508</v>
      </c>
      <c r="C418" s="22" t="s">
        <v>775</v>
      </c>
      <c r="D418" s="22" t="s">
        <v>776</v>
      </c>
      <c r="E418" s="23">
        <v>35071</v>
      </c>
      <c r="F418" s="22" t="s">
        <v>105</v>
      </c>
      <c r="G418" s="22" t="s">
        <v>15</v>
      </c>
      <c r="H418" s="22" t="s">
        <v>16</v>
      </c>
      <c r="I418" s="22">
        <v>0</v>
      </c>
      <c r="J418" s="22">
        <v>0</v>
      </c>
      <c r="K418" s="22">
        <v>0</v>
      </c>
      <c r="L418" s="22">
        <v>0</v>
      </c>
      <c r="M418" s="65">
        <v>0</v>
      </c>
      <c r="N418" s="65">
        <v>0</v>
      </c>
      <c r="O418" s="65">
        <v>0</v>
      </c>
      <c r="P418" s="65">
        <v>0</v>
      </c>
      <c r="Q418" s="65">
        <v>0</v>
      </c>
      <c r="R418" s="65">
        <v>0</v>
      </c>
      <c r="S418" s="155" t="e">
        <f t="shared" si="31"/>
        <v>#DIV/0!</v>
      </c>
      <c r="T418" s="155" t="e">
        <f t="shared" si="32"/>
        <v>#DIV/0!</v>
      </c>
      <c r="U418" s="155" t="e">
        <f t="shared" si="33"/>
        <v>#DIV/0!</v>
      </c>
      <c r="V418" s="155" t="e">
        <f t="shared" si="34"/>
        <v>#DIV/0!</v>
      </c>
      <c r="W418" s="155" t="e">
        <f t="shared" si="35"/>
        <v>#DIV/0!</v>
      </c>
      <c r="Z418">
        <v>0</v>
      </c>
      <c r="AA418">
        <v>0</v>
      </c>
      <c r="AB418">
        <v>0</v>
      </c>
      <c r="AC418">
        <v>0</v>
      </c>
    </row>
    <row r="419" spans="1:29" x14ac:dyDescent="0.25">
      <c r="A419" s="21">
        <v>3536901</v>
      </c>
      <c r="B419" s="22" t="s">
        <v>509</v>
      </c>
      <c r="C419" s="22" t="s">
        <v>757</v>
      </c>
      <c r="D419" s="22" t="s">
        <v>758</v>
      </c>
      <c r="E419" s="23">
        <v>35154</v>
      </c>
      <c r="F419" s="22" t="s">
        <v>263</v>
      </c>
      <c r="G419" s="22" t="s">
        <v>6</v>
      </c>
      <c r="H419" s="22" t="s">
        <v>7</v>
      </c>
      <c r="I419" s="22">
        <v>0</v>
      </c>
      <c r="J419" s="22">
        <v>1</v>
      </c>
      <c r="K419" s="22">
        <v>0</v>
      </c>
      <c r="L419" s="22">
        <v>1</v>
      </c>
      <c r="M419" s="65">
        <v>0</v>
      </c>
      <c r="N419" s="65">
        <v>0</v>
      </c>
      <c r="O419" s="65">
        <v>1</v>
      </c>
      <c r="P419" s="65">
        <v>0</v>
      </c>
      <c r="Q419" s="65">
        <v>1</v>
      </c>
      <c r="R419" s="65">
        <v>0</v>
      </c>
      <c r="S419" s="155" t="e">
        <f t="shared" si="31"/>
        <v>#DIV/0!</v>
      </c>
      <c r="T419" s="155">
        <f t="shared" si="32"/>
        <v>100</v>
      </c>
      <c r="U419" s="155" t="e">
        <f t="shared" si="33"/>
        <v>#DIV/0!</v>
      </c>
      <c r="V419" s="155">
        <f t="shared" si="34"/>
        <v>100</v>
      </c>
      <c r="W419" s="155" t="e">
        <f t="shared" si="35"/>
        <v>#DIV/0!</v>
      </c>
      <c r="Z419">
        <v>0</v>
      </c>
      <c r="AA419">
        <v>1</v>
      </c>
      <c r="AB419">
        <v>0</v>
      </c>
      <c r="AC419">
        <v>1</v>
      </c>
    </row>
    <row r="420" spans="1:29" x14ac:dyDescent="0.25">
      <c r="A420" s="21">
        <v>3537008</v>
      </c>
      <c r="B420" s="22" t="s">
        <v>510</v>
      </c>
      <c r="C420" s="22" t="s">
        <v>769</v>
      </c>
      <c r="D420" s="22" t="s">
        <v>770</v>
      </c>
      <c r="E420" s="23">
        <v>35081</v>
      </c>
      <c r="F420" s="22" t="s">
        <v>229</v>
      </c>
      <c r="G420" s="22" t="s">
        <v>81</v>
      </c>
      <c r="H420" s="22" t="s">
        <v>82</v>
      </c>
      <c r="I420" s="22">
        <v>1</v>
      </c>
      <c r="J420" s="22">
        <v>0</v>
      </c>
      <c r="K420" s="22">
        <v>0</v>
      </c>
      <c r="L420" s="22">
        <v>0</v>
      </c>
      <c r="M420" s="65">
        <v>0</v>
      </c>
      <c r="N420" s="65">
        <v>2</v>
      </c>
      <c r="O420" s="65">
        <v>0</v>
      </c>
      <c r="P420" s="65">
        <v>0</v>
      </c>
      <c r="Q420" s="65">
        <v>0</v>
      </c>
      <c r="R420" s="65">
        <v>0</v>
      </c>
      <c r="S420" s="155">
        <f t="shared" si="31"/>
        <v>50</v>
      </c>
      <c r="T420" s="155" t="e">
        <f t="shared" si="32"/>
        <v>#DIV/0!</v>
      </c>
      <c r="U420" s="155" t="e">
        <f t="shared" si="33"/>
        <v>#DIV/0!</v>
      </c>
      <c r="V420" s="155" t="e">
        <f t="shared" si="34"/>
        <v>#DIV/0!</v>
      </c>
      <c r="W420" s="155" t="e">
        <f t="shared" si="35"/>
        <v>#DIV/0!</v>
      </c>
      <c r="Z420">
        <v>1</v>
      </c>
      <c r="AA420">
        <v>0</v>
      </c>
      <c r="AB420">
        <v>0</v>
      </c>
      <c r="AC420">
        <v>0</v>
      </c>
    </row>
    <row r="421" spans="1:29" x14ac:dyDescent="0.25">
      <c r="A421" s="21">
        <v>3537107</v>
      </c>
      <c r="B421" s="22" t="s">
        <v>511</v>
      </c>
      <c r="C421" s="22" t="s">
        <v>759</v>
      </c>
      <c r="D421" s="22" t="s">
        <v>760</v>
      </c>
      <c r="E421" s="23">
        <v>35072</v>
      </c>
      <c r="F421" s="22" t="s">
        <v>53</v>
      </c>
      <c r="G421" s="22" t="s">
        <v>15</v>
      </c>
      <c r="H421" s="22" t="s">
        <v>16</v>
      </c>
      <c r="I421" s="22">
        <v>0</v>
      </c>
      <c r="J421" s="22">
        <v>0</v>
      </c>
      <c r="K421" s="22">
        <v>4</v>
      </c>
      <c r="L421" s="22">
        <v>0</v>
      </c>
      <c r="M421" s="65">
        <v>0</v>
      </c>
      <c r="N421" s="65">
        <v>0</v>
      </c>
      <c r="O421" s="65">
        <v>1</v>
      </c>
      <c r="P421" s="65">
        <v>4</v>
      </c>
      <c r="Q421" s="65">
        <v>0</v>
      </c>
      <c r="R421" s="65">
        <v>0</v>
      </c>
      <c r="S421" s="155" t="e">
        <f t="shared" si="31"/>
        <v>#DIV/0!</v>
      </c>
      <c r="T421" s="155">
        <f t="shared" si="32"/>
        <v>0</v>
      </c>
      <c r="U421" s="155">
        <f t="shared" si="33"/>
        <v>100</v>
      </c>
      <c r="V421" s="155" t="e">
        <f t="shared" si="34"/>
        <v>#DIV/0!</v>
      </c>
      <c r="W421" s="155" t="e">
        <f t="shared" si="35"/>
        <v>#DIV/0!</v>
      </c>
      <c r="Z421">
        <v>0</v>
      </c>
      <c r="AA421">
        <v>0</v>
      </c>
      <c r="AB421">
        <v>4</v>
      </c>
      <c r="AC421">
        <v>0</v>
      </c>
    </row>
    <row r="422" spans="1:29" x14ac:dyDescent="0.25">
      <c r="A422" s="21">
        <v>3537156</v>
      </c>
      <c r="B422" s="22" t="s">
        <v>512</v>
      </c>
      <c r="C422" s="22" t="s">
        <v>755</v>
      </c>
      <c r="D422" s="22" t="s">
        <v>756</v>
      </c>
      <c r="E422" s="23">
        <v>35092</v>
      </c>
      <c r="F422" s="22" t="s">
        <v>103</v>
      </c>
      <c r="G422" s="22" t="s">
        <v>2</v>
      </c>
      <c r="H422" s="22" t="s">
        <v>3</v>
      </c>
      <c r="I422" s="22">
        <v>0</v>
      </c>
      <c r="J422" s="22">
        <v>0</v>
      </c>
      <c r="K422" s="22">
        <v>0</v>
      </c>
      <c r="L422" s="22">
        <v>0</v>
      </c>
      <c r="M422" s="65">
        <v>0</v>
      </c>
      <c r="N422" s="65">
        <v>0</v>
      </c>
      <c r="O422" s="65">
        <v>0</v>
      </c>
      <c r="P422" s="65">
        <v>0</v>
      </c>
      <c r="Q422" s="65">
        <v>0</v>
      </c>
      <c r="R422" s="65">
        <v>0</v>
      </c>
      <c r="S422" s="155" t="e">
        <f t="shared" si="31"/>
        <v>#DIV/0!</v>
      </c>
      <c r="T422" s="155" t="e">
        <f t="shared" si="32"/>
        <v>#DIV/0!</v>
      </c>
      <c r="U422" s="155" t="e">
        <f t="shared" si="33"/>
        <v>#DIV/0!</v>
      </c>
      <c r="V422" s="155" t="e">
        <f t="shared" si="34"/>
        <v>#DIV/0!</v>
      </c>
      <c r="W422" s="155" t="e">
        <f t="shared" si="35"/>
        <v>#DIV/0!</v>
      </c>
      <c r="Z422">
        <v>0</v>
      </c>
      <c r="AA422">
        <v>0</v>
      </c>
      <c r="AB422">
        <v>0</v>
      </c>
      <c r="AC422">
        <v>0</v>
      </c>
    </row>
    <row r="423" spans="1:29" x14ac:dyDescent="0.25">
      <c r="A423" s="21">
        <v>3537206</v>
      </c>
      <c r="B423" s="22" t="s">
        <v>513</v>
      </c>
      <c r="C423" s="22" t="s">
        <v>777</v>
      </c>
      <c r="D423" s="22" t="s">
        <v>778</v>
      </c>
      <c r="E423" s="23">
        <v>35121</v>
      </c>
      <c r="F423" s="22" t="s">
        <v>123</v>
      </c>
      <c r="G423" s="22" t="s">
        <v>121</v>
      </c>
      <c r="H423" s="22" t="s">
        <v>122</v>
      </c>
      <c r="I423" s="22">
        <v>0</v>
      </c>
      <c r="J423" s="22">
        <v>0</v>
      </c>
      <c r="K423" s="22">
        <v>0</v>
      </c>
      <c r="L423" s="22">
        <v>0</v>
      </c>
      <c r="M423" s="65">
        <v>0</v>
      </c>
      <c r="N423" s="65">
        <v>0</v>
      </c>
      <c r="O423" s="65">
        <v>0</v>
      </c>
      <c r="P423" s="65">
        <v>0</v>
      </c>
      <c r="Q423" s="65">
        <v>0</v>
      </c>
      <c r="R423" s="65">
        <v>0</v>
      </c>
      <c r="S423" s="155" t="e">
        <f t="shared" si="31"/>
        <v>#DIV/0!</v>
      </c>
      <c r="T423" s="155" t="e">
        <f t="shared" si="32"/>
        <v>#DIV/0!</v>
      </c>
      <c r="U423" s="155" t="e">
        <f t="shared" si="33"/>
        <v>#DIV/0!</v>
      </c>
      <c r="V423" s="155" t="e">
        <f t="shared" si="34"/>
        <v>#DIV/0!</v>
      </c>
      <c r="W423" s="155" t="e">
        <f t="shared" si="35"/>
        <v>#DIV/0!</v>
      </c>
      <c r="Z423">
        <v>0</v>
      </c>
      <c r="AA423">
        <v>0</v>
      </c>
      <c r="AB423">
        <v>0</v>
      </c>
      <c r="AC423">
        <v>0</v>
      </c>
    </row>
    <row r="424" spans="1:29" x14ac:dyDescent="0.25">
      <c r="A424" s="21">
        <v>3537305</v>
      </c>
      <c r="B424" s="22" t="s">
        <v>514</v>
      </c>
      <c r="C424" s="22" t="s">
        <v>757</v>
      </c>
      <c r="D424" s="22" t="s">
        <v>758</v>
      </c>
      <c r="E424" s="23">
        <v>35023</v>
      </c>
      <c r="F424" s="22" t="s">
        <v>45</v>
      </c>
      <c r="G424" s="22" t="s">
        <v>43</v>
      </c>
      <c r="H424" s="22" t="s">
        <v>44</v>
      </c>
      <c r="I424" s="22">
        <v>4</v>
      </c>
      <c r="J424" s="22">
        <v>0</v>
      </c>
      <c r="K424" s="22">
        <v>2</v>
      </c>
      <c r="L424" s="22">
        <v>0</v>
      </c>
      <c r="M424" s="65">
        <v>0</v>
      </c>
      <c r="N424" s="65">
        <v>4</v>
      </c>
      <c r="O424" s="65">
        <v>1</v>
      </c>
      <c r="P424" s="65">
        <v>2</v>
      </c>
      <c r="Q424" s="65">
        <v>0</v>
      </c>
      <c r="R424" s="65">
        <v>0</v>
      </c>
      <c r="S424" s="155">
        <f t="shared" si="31"/>
        <v>100</v>
      </c>
      <c r="T424" s="155">
        <f t="shared" si="32"/>
        <v>0</v>
      </c>
      <c r="U424" s="155">
        <f t="shared" si="33"/>
        <v>100</v>
      </c>
      <c r="V424" s="155" t="e">
        <f t="shared" si="34"/>
        <v>#DIV/0!</v>
      </c>
      <c r="W424" s="155" t="e">
        <f t="shared" si="35"/>
        <v>#DIV/0!</v>
      </c>
      <c r="Z424">
        <v>4</v>
      </c>
      <c r="AA424">
        <v>0</v>
      </c>
      <c r="AB424">
        <v>2</v>
      </c>
      <c r="AC424">
        <v>0</v>
      </c>
    </row>
    <row r="425" spans="1:29" x14ac:dyDescent="0.25">
      <c r="A425" s="21">
        <v>3537404</v>
      </c>
      <c r="B425" s="22" t="s">
        <v>515</v>
      </c>
      <c r="C425" s="22" t="s">
        <v>757</v>
      </c>
      <c r="D425" s="22" t="s">
        <v>758</v>
      </c>
      <c r="E425" s="23">
        <v>35022</v>
      </c>
      <c r="F425" s="22" t="s">
        <v>63</v>
      </c>
      <c r="G425" s="22" t="s">
        <v>43</v>
      </c>
      <c r="H425" s="22" t="s">
        <v>44</v>
      </c>
      <c r="I425" s="22">
        <v>3</v>
      </c>
      <c r="J425" s="22">
        <v>2</v>
      </c>
      <c r="K425" s="22">
        <v>2</v>
      </c>
      <c r="L425" s="22">
        <v>2</v>
      </c>
      <c r="M425" s="65">
        <v>1</v>
      </c>
      <c r="N425" s="65">
        <v>3</v>
      </c>
      <c r="O425" s="65">
        <v>2</v>
      </c>
      <c r="P425" s="65">
        <v>2</v>
      </c>
      <c r="Q425" s="65">
        <v>2</v>
      </c>
      <c r="R425" s="65">
        <v>1</v>
      </c>
      <c r="S425" s="155">
        <f t="shared" si="31"/>
        <v>100</v>
      </c>
      <c r="T425" s="155">
        <f t="shared" si="32"/>
        <v>100</v>
      </c>
      <c r="U425" s="155">
        <f t="shared" si="33"/>
        <v>100</v>
      </c>
      <c r="V425" s="155">
        <f t="shared" si="34"/>
        <v>100</v>
      </c>
      <c r="W425" s="155">
        <f t="shared" si="35"/>
        <v>100</v>
      </c>
      <c r="Z425">
        <v>3</v>
      </c>
      <c r="AA425">
        <v>2</v>
      </c>
      <c r="AB425">
        <v>2</v>
      </c>
      <c r="AC425">
        <v>2</v>
      </c>
    </row>
    <row r="426" spans="1:29" x14ac:dyDescent="0.25">
      <c r="A426" s="21">
        <v>3537503</v>
      </c>
      <c r="B426" s="22" t="s">
        <v>516</v>
      </c>
      <c r="C426" s="22" t="s">
        <v>761</v>
      </c>
      <c r="D426" s="22" t="s">
        <v>762</v>
      </c>
      <c r="E426" s="23">
        <v>35063</v>
      </c>
      <c r="F426" s="22" t="s">
        <v>66</v>
      </c>
      <c r="G426" s="22" t="s">
        <v>19</v>
      </c>
      <c r="H426" s="22" t="s">
        <v>20</v>
      </c>
      <c r="I426" s="22">
        <v>0</v>
      </c>
      <c r="J426" s="22">
        <v>1</v>
      </c>
      <c r="K426" s="22">
        <v>0</v>
      </c>
      <c r="L426" s="22">
        <v>0</v>
      </c>
      <c r="M426" s="65">
        <v>0</v>
      </c>
      <c r="N426" s="65">
        <v>0</v>
      </c>
      <c r="O426" s="65">
        <v>1</v>
      </c>
      <c r="P426" s="65">
        <v>0</v>
      </c>
      <c r="Q426" s="65">
        <v>0</v>
      </c>
      <c r="R426" s="65">
        <v>0</v>
      </c>
      <c r="S426" s="155" t="e">
        <f t="shared" si="31"/>
        <v>#DIV/0!</v>
      </c>
      <c r="T426" s="155">
        <f t="shared" si="32"/>
        <v>100</v>
      </c>
      <c r="U426" s="155" t="e">
        <f t="shared" si="33"/>
        <v>#DIV/0!</v>
      </c>
      <c r="V426" s="155" t="e">
        <f t="shared" si="34"/>
        <v>#DIV/0!</v>
      </c>
      <c r="W426" s="155" t="e">
        <f t="shared" si="35"/>
        <v>#DIV/0!</v>
      </c>
      <c r="Z426">
        <v>0</v>
      </c>
      <c r="AA426">
        <v>1</v>
      </c>
      <c r="AB426">
        <v>0</v>
      </c>
      <c r="AC426">
        <v>0</v>
      </c>
    </row>
    <row r="427" spans="1:29" x14ac:dyDescent="0.25">
      <c r="A427" s="21">
        <v>3537602</v>
      </c>
      <c r="B427" s="22" t="s">
        <v>517</v>
      </c>
      <c r="C427" s="22" t="s">
        <v>777</v>
      </c>
      <c r="D427" s="22" t="s">
        <v>778</v>
      </c>
      <c r="E427" s="23">
        <v>35041</v>
      </c>
      <c r="F427" s="22" t="s">
        <v>139</v>
      </c>
      <c r="G427" s="22" t="s">
        <v>138</v>
      </c>
      <c r="H427" s="22" t="s">
        <v>139</v>
      </c>
      <c r="I427" s="22">
        <v>6</v>
      </c>
      <c r="J427" s="22">
        <v>2</v>
      </c>
      <c r="K427" s="22">
        <v>4</v>
      </c>
      <c r="L427" s="22">
        <v>5</v>
      </c>
      <c r="M427" s="65">
        <v>1</v>
      </c>
      <c r="N427" s="65">
        <v>6</v>
      </c>
      <c r="O427" s="65">
        <v>2</v>
      </c>
      <c r="P427" s="65">
        <v>4</v>
      </c>
      <c r="Q427" s="65">
        <v>6</v>
      </c>
      <c r="R427" s="65">
        <v>1</v>
      </c>
      <c r="S427" s="155">
        <f t="shared" si="31"/>
        <v>100</v>
      </c>
      <c r="T427" s="155">
        <f t="shared" si="32"/>
        <v>100</v>
      </c>
      <c r="U427" s="155">
        <f t="shared" si="33"/>
        <v>100</v>
      </c>
      <c r="V427" s="155">
        <f t="shared" si="34"/>
        <v>83.333333333333343</v>
      </c>
      <c r="W427" s="155">
        <f t="shared" si="35"/>
        <v>100</v>
      </c>
      <c r="Z427">
        <v>6</v>
      </c>
      <c r="AA427">
        <v>2</v>
      </c>
      <c r="AB427">
        <v>4</v>
      </c>
      <c r="AC427">
        <v>5</v>
      </c>
    </row>
    <row r="428" spans="1:29" x14ac:dyDescent="0.25">
      <c r="A428" s="21">
        <v>3537701</v>
      </c>
      <c r="B428" s="22" t="s">
        <v>518</v>
      </c>
      <c r="C428" s="22" t="s">
        <v>757</v>
      </c>
      <c r="D428" s="22" t="s">
        <v>758</v>
      </c>
      <c r="E428" s="23">
        <v>35023</v>
      </c>
      <c r="F428" s="22" t="s">
        <v>45</v>
      </c>
      <c r="G428" s="22" t="s">
        <v>43</v>
      </c>
      <c r="H428" s="22" t="s">
        <v>44</v>
      </c>
      <c r="I428" s="22">
        <v>0</v>
      </c>
      <c r="J428" s="22">
        <v>0</v>
      </c>
      <c r="K428" s="22">
        <v>1</v>
      </c>
      <c r="L428" s="22">
        <v>0</v>
      </c>
      <c r="M428" s="65">
        <v>0</v>
      </c>
      <c r="N428" s="65">
        <v>0</v>
      </c>
      <c r="O428" s="65">
        <v>0</v>
      </c>
      <c r="P428" s="65">
        <v>1</v>
      </c>
      <c r="Q428" s="65">
        <v>0</v>
      </c>
      <c r="R428" s="65">
        <v>0</v>
      </c>
      <c r="S428" s="155" t="e">
        <f t="shared" si="31"/>
        <v>#DIV/0!</v>
      </c>
      <c r="T428" s="155" t="e">
        <f t="shared" si="32"/>
        <v>#DIV/0!</v>
      </c>
      <c r="U428" s="155">
        <f t="shared" si="33"/>
        <v>100</v>
      </c>
      <c r="V428" s="155" t="e">
        <f t="shared" si="34"/>
        <v>#DIV/0!</v>
      </c>
      <c r="W428" s="155" t="e">
        <f t="shared" si="35"/>
        <v>#DIV/0!</v>
      </c>
      <c r="Z428">
        <v>0</v>
      </c>
      <c r="AA428">
        <v>0</v>
      </c>
      <c r="AB428">
        <v>1</v>
      </c>
      <c r="AC428">
        <v>0</v>
      </c>
    </row>
    <row r="429" spans="1:29" x14ac:dyDescent="0.25">
      <c r="A429" s="21">
        <v>3537800</v>
      </c>
      <c r="B429" s="22" t="s">
        <v>519</v>
      </c>
      <c r="C429" s="22" t="s">
        <v>765</v>
      </c>
      <c r="D429" s="22" t="s">
        <v>766</v>
      </c>
      <c r="E429" s="23">
        <v>35163</v>
      </c>
      <c r="F429" s="22" t="s">
        <v>28</v>
      </c>
      <c r="G429" s="22" t="s">
        <v>27</v>
      </c>
      <c r="H429" s="22" t="s">
        <v>28</v>
      </c>
      <c r="I429" s="22">
        <v>0</v>
      </c>
      <c r="J429" s="22">
        <v>1</v>
      </c>
      <c r="K429" s="22">
        <v>0</v>
      </c>
      <c r="L429" s="22">
        <v>0</v>
      </c>
      <c r="M429" s="65">
        <v>0</v>
      </c>
      <c r="N429" s="65">
        <v>0</v>
      </c>
      <c r="O429" s="65">
        <v>1</v>
      </c>
      <c r="P429" s="65">
        <v>0</v>
      </c>
      <c r="Q429" s="65">
        <v>0</v>
      </c>
      <c r="R429" s="65">
        <v>0</v>
      </c>
      <c r="S429" s="155" t="e">
        <f t="shared" si="31"/>
        <v>#DIV/0!</v>
      </c>
      <c r="T429" s="155">
        <f t="shared" si="32"/>
        <v>100</v>
      </c>
      <c r="U429" s="155" t="e">
        <f t="shared" si="33"/>
        <v>#DIV/0!</v>
      </c>
      <c r="V429" s="155" t="e">
        <f t="shared" si="34"/>
        <v>#DIV/0!</v>
      </c>
      <c r="W429" s="155" t="e">
        <f t="shared" si="35"/>
        <v>#DIV/0!</v>
      </c>
      <c r="Z429">
        <v>0</v>
      </c>
      <c r="AA429">
        <v>1</v>
      </c>
      <c r="AB429">
        <v>0</v>
      </c>
      <c r="AC429">
        <v>0</v>
      </c>
    </row>
    <row r="430" spans="1:29" x14ac:dyDescent="0.25">
      <c r="A430" s="21">
        <v>3537909</v>
      </c>
      <c r="B430" s="22" t="s">
        <v>520</v>
      </c>
      <c r="C430" s="22" t="s">
        <v>765</v>
      </c>
      <c r="D430" s="22" t="s">
        <v>766</v>
      </c>
      <c r="E430" s="23">
        <v>35163</v>
      </c>
      <c r="F430" s="22" t="s">
        <v>28</v>
      </c>
      <c r="G430" s="22" t="s">
        <v>27</v>
      </c>
      <c r="H430" s="22" t="s">
        <v>28</v>
      </c>
      <c r="I430" s="22">
        <v>0</v>
      </c>
      <c r="J430" s="22">
        <v>1</v>
      </c>
      <c r="K430" s="22">
        <v>2</v>
      </c>
      <c r="L430" s="22">
        <v>1</v>
      </c>
      <c r="M430" s="65">
        <v>0</v>
      </c>
      <c r="N430" s="65">
        <v>0</v>
      </c>
      <c r="O430" s="65">
        <v>1</v>
      </c>
      <c r="P430" s="65">
        <v>2</v>
      </c>
      <c r="Q430" s="65">
        <v>1</v>
      </c>
      <c r="R430" s="65">
        <v>0</v>
      </c>
      <c r="S430" s="155" t="e">
        <f t="shared" si="31"/>
        <v>#DIV/0!</v>
      </c>
      <c r="T430" s="155">
        <f t="shared" si="32"/>
        <v>100</v>
      </c>
      <c r="U430" s="155">
        <f t="shared" si="33"/>
        <v>100</v>
      </c>
      <c r="V430" s="155">
        <f t="shared" si="34"/>
        <v>100</v>
      </c>
      <c r="W430" s="155" t="e">
        <f t="shared" si="35"/>
        <v>#DIV/0!</v>
      </c>
      <c r="Z430">
        <v>0</v>
      </c>
      <c r="AA430">
        <v>1</v>
      </c>
      <c r="AB430">
        <v>2</v>
      </c>
      <c r="AC430">
        <v>1</v>
      </c>
    </row>
    <row r="431" spans="1:29" x14ac:dyDescent="0.25">
      <c r="A431" s="21">
        <v>3538006</v>
      </c>
      <c r="B431" s="22" t="s">
        <v>521</v>
      </c>
      <c r="C431" s="22" t="s">
        <v>771</v>
      </c>
      <c r="D431" s="22" t="s">
        <v>772</v>
      </c>
      <c r="E431" s="23">
        <v>35174</v>
      </c>
      <c r="F431" s="22" t="s">
        <v>186</v>
      </c>
      <c r="G431" s="22" t="s">
        <v>69</v>
      </c>
      <c r="H431" s="22" t="s">
        <v>70</v>
      </c>
      <c r="I431" s="22">
        <v>6</v>
      </c>
      <c r="J431" s="22">
        <v>3</v>
      </c>
      <c r="K431" s="22">
        <v>11</v>
      </c>
      <c r="L431" s="22">
        <v>6</v>
      </c>
      <c r="M431" s="65">
        <v>4</v>
      </c>
      <c r="N431" s="65">
        <v>7</v>
      </c>
      <c r="O431" s="65">
        <v>5</v>
      </c>
      <c r="P431" s="65">
        <v>11</v>
      </c>
      <c r="Q431" s="65">
        <v>6</v>
      </c>
      <c r="R431" s="65">
        <v>4</v>
      </c>
      <c r="S431" s="155">
        <f t="shared" si="31"/>
        <v>85.714285714285708</v>
      </c>
      <c r="T431" s="155">
        <f t="shared" si="32"/>
        <v>60</v>
      </c>
      <c r="U431" s="155">
        <f t="shared" si="33"/>
        <v>100</v>
      </c>
      <c r="V431" s="155">
        <f t="shared" si="34"/>
        <v>100</v>
      </c>
      <c r="W431" s="155">
        <f t="shared" si="35"/>
        <v>100</v>
      </c>
      <c r="Z431">
        <v>6</v>
      </c>
      <c r="AA431">
        <v>3</v>
      </c>
      <c r="AB431">
        <v>11</v>
      </c>
      <c r="AC431">
        <v>6</v>
      </c>
    </row>
    <row r="432" spans="1:29" x14ac:dyDescent="0.25">
      <c r="A432" s="21">
        <v>3538105</v>
      </c>
      <c r="B432" s="22" t="s">
        <v>522</v>
      </c>
      <c r="C432" s="22" t="s">
        <v>757</v>
      </c>
      <c r="D432" s="22" t="s">
        <v>758</v>
      </c>
      <c r="E432" s="23">
        <v>35151</v>
      </c>
      <c r="F432" s="22" t="s">
        <v>95</v>
      </c>
      <c r="G432" s="22" t="s">
        <v>6</v>
      </c>
      <c r="H432" s="22" t="s">
        <v>7</v>
      </c>
      <c r="I432" s="22">
        <v>2</v>
      </c>
      <c r="J432" s="22">
        <v>1</v>
      </c>
      <c r="K432" s="22">
        <v>3</v>
      </c>
      <c r="L432" s="22">
        <v>2</v>
      </c>
      <c r="M432" s="65">
        <v>1</v>
      </c>
      <c r="N432" s="65">
        <v>2</v>
      </c>
      <c r="O432" s="65">
        <v>1</v>
      </c>
      <c r="P432" s="65">
        <v>3</v>
      </c>
      <c r="Q432" s="65">
        <v>2</v>
      </c>
      <c r="R432" s="65">
        <v>1</v>
      </c>
      <c r="S432" s="155">
        <f t="shared" si="31"/>
        <v>100</v>
      </c>
      <c r="T432" s="155">
        <f t="shared" si="32"/>
        <v>100</v>
      </c>
      <c r="U432" s="155">
        <f t="shared" si="33"/>
        <v>100</v>
      </c>
      <c r="V432" s="155">
        <f t="shared" si="34"/>
        <v>100</v>
      </c>
      <c r="W432" s="155">
        <f t="shared" si="35"/>
        <v>100</v>
      </c>
      <c r="Z432">
        <v>2</v>
      </c>
      <c r="AA432">
        <v>1</v>
      </c>
      <c r="AB432">
        <v>3</v>
      </c>
      <c r="AC432">
        <v>2</v>
      </c>
    </row>
    <row r="433" spans="1:29" x14ac:dyDescent="0.25">
      <c r="A433" s="21">
        <v>3538204</v>
      </c>
      <c r="B433" s="22" t="s">
        <v>523</v>
      </c>
      <c r="C433" s="22" t="s">
        <v>775</v>
      </c>
      <c r="D433" s="22" t="s">
        <v>776</v>
      </c>
      <c r="E433" s="23">
        <v>35071</v>
      </c>
      <c r="F433" s="22" t="s">
        <v>105</v>
      </c>
      <c r="G433" s="22" t="s">
        <v>15</v>
      </c>
      <c r="H433" s="22" t="s">
        <v>16</v>
      </c>
      <c r="I433" s="22">
        <v>0</v>
      </c>
      <c r="J433" s="22">
        <v>0</v>
      </c>
      <c r="K433" s="22">
        <v>0</v>
      </c>
      <c r="L433" s="22">
        <v>0</v>
      </c>
      <c r="M433" s="65">
        <v>0</v>
      </c>
      <c r="N433" s="65">
        <v>0</v>
      </c>
      <c r="O433" s="65">
        <v>0</v>
      </c>
      <c r="P433" s="65">
        <v>0</v>
      </c>
      <c r="Q433" s="65">
        <v>0</v>
      </c>
      <c r="R433" s="65">
        <v>0</v>
      </c>
      <c r="S433" s="155" t="e">
        <f t="shared" si="31"/>
        <v>#DIV/0!</v>
      </c>
      <c r="T433" s="155" t="e">
        <f t="shared" si="32"/>
        <v>#DIV/0!</v>
      </c>
      <c r="U433" s="155" t="e">
        <f t="shared" si="33"/>
        <v>#DIV/0!</v>
      </c>
      <c r="V433" s="155" t="e">
        <f t="shared" si="34"/>
        <v>#DIV/0!</v>
      </c>
      <c r="W433" s="155" t="e">
        <f t="shared" si="35"/>
        <v>#DIV/0!</v>
      </c>
      <c r="Z433">
        <v>0</v>
      </c>
      <c r="AA433">
        <v>0</v>
      </c>
      <c r="AB433">
        <v>0</v>
      </c>
      <c r="AC433">
        <v>0</v>
      </c>
    </row>
    <row r="434" spans="1:29" x14ac:dyDescent="0.25">
      <c r="A434" s="21">
        <v>3538303</v>
      </c>
      <c r="B434" s="22" t="s">
        <v>524</v>
      </c>
      <c r="C434" s="22" t="s">
        <v>767</v>
      </c>
      <c r="D434" s="22" t="s">
        <v>768</v>
      </c>
      <c r="E434" s="23">
        <v>35114</v>
      </c>
      <c r="F434" s="22" t="s">
        <v>177</v>
      </c>
      <c r="G434" s="22" t="s">
        <v>31</v>
      </c>
      <c r="H434" s="22" t="s">
        <v>32</v>
      </c>
      <c r="I434" s="22">
        <v>0</v>
      </c>
      <c r="J434" s="22">
        <v>0</v>
      </c>
      <c r="K434" s="22">
        <v>0</v>
      </c>
      <c r="L434" s="22">
        <v>0</v>
      </c>
      <c r="M434" s="65">
        <v>0</v>
      </c>
      <c r="N434" s="65">
        <v>0</v>
      </c>
      <c r="O434" s="65">
        <v>0</v>
      </c>
      <c r="P434" s="65">
        <v>0</v>
      </c>
      <c r="Q434" s="65">
        <v>0</v>
      </c>
      <c r="R434" s="65">
        <v>0</v>
      </c>
      <c r="S434" s="155" t="e">
        <f t="shared" si="31"/>
        <v>#DIV/0!</v>
      </c>
      <c r="T434" s="155" t="e">
        <f t="shared" si="32"/>
        <v>#DIV/0!</v>
      </c>
      <c r="U434" s="155" t="e">
        <f t="shared" si="33"/>
        <v>#DIV/0!</v>
      </c>
      <c r="V434" s="155" t="e">
        <f t="shared" si="34"/>
        <v>#DIV/0!</v>
      </c>
      <c r="W434" s="155" t="e">
        <f t="shared" si="35"/>
        <v>#DIV/0!</v>
      </c>
      <c r="Z434">
        <v>0</v>
      </c>
      <c r="AA434">
        <v>0</v>
      </c>
      <c r="AB434">
        <v>0</v>
      </c>
      <c r="AC434">
        <v>0</v>
      </c>
    </row>
    <row r="435" spans="1:29" x14ac:dyDescent="0.25">
      <c r="A435" s="21">
        <v>3538501</v>
      </c>
      <c r="B435" s="22" t="s">
        <v>525</v>
      </c>
      <c r="C435" s="22" t="s">
        <v>771</v>
      </c>
      <c r="D435" s="22" t="s">
        <v>772</v>
      </c>
      <c r="E435" s="23">
        <v>35172</v>
      </c>
      <c r="F435" s="22" t="s">
        <v>71</v>
      </c>
      <c r="G435" s="22" t="s">
        <v>69</v>
      </c>
      <c r="H435" s="22" t="s">
        <v>70</v>
      </c>
      <c r="I435" s="22">
        <v>0</v>
      </c>
      <c r="J435" s="22">
        <v>0</v>
      </c>
      <c r="K435" s="22">
        <v>0</v>
      </c>
      <c r="L435" s="22">
        <v>1</v>
      </c>
      <c r="M435" s="65">
        <v>0</v>
      </c>
      <c r="N435" s="65">
        <v>0</v>
      </c>
      <c r="O435" s="65">
        <v>0</v>
      </c>
      <c r="P435" s="65">
        <v>0</v>
      </c>
      <c r="Q435" s="65">
        <v>1</v>
      </c>
      <c r="R435" s="65">
        <v>0</v>
      </c>
      <c r="S435" s="155" t="e">
        <f t="shared" si="31"/>
        <v>#DIV/0!</v>
      </c>
      <c r="T435" s="155" t="e">
        <f t="shared" si="32"/>
        <v>#DIV/0!</v>
      </c>
      <c r="U435" s="155" t="e">
        <f t="shared" si="33"/>
        <v>#DIV/0!</v>
      </c>
      <c r="V435" s="155">
        <f t="shared" si="34"/>
        <v>100</v>
      </c>
      <c r="W435" s="155" t="e">
        <f t="shared" si="35"/>
        <v>#DIV/0!</v>
      </c>
      <c r="Z435">
        <v>0</v>
      </c>
      <c r="AA435">
        <v>0</v>
      </c>
      <c r="AB435">
        <v>0</v>
      </c>
      <c r="AC435">
        <v>1</v>
      </c>
    </row>
    <row r="436" spans="1:29" x14ac:dyDescent="0.25">
      <c r="A436" s="21">
        <v>3538600</v>
      </c>
      <c r="B436" s="22" t="s">
        <v>526</v>
      </c>
      <c r="C436" s="22" t="s">
        <v>775</v>
      </c>
      <c r="D436" s="22" t="s">
        <v>776</v>
      </c>
      <c r="E436" s="23">
        <v>35071</v>
      </c>
      <c r="F436" s="22" t="s">
        <v>105</v>
      </c>
      <c r="G436" s="22" t="s">
        <v>15</v>
      </c>
      <c r="H436" s="22" t="s">
        <v>16</v>
      </c>
      <c r="I436" s="22">
        <v>1</v>
      </c>
      <c r="J436" s="22">
        <v>1</v>
      </c>
      <c r="K436" s="22">
        <v>1</v>
      </c>
      <c r="L436" s="22">
        <v>0</v>
      </c>
      <c r="M436" s="65">
        <v>0</v>
      </c>
      <c r="N436" s="65">
        <v>1</v>
      </c>
      <c r="O436" s="65">
        <v>1</v>
      </c>
      <c r="P436" s="65">
        <v>2</v>
      </c>
      <c r="Q436" s="65">
        <v>2</v>
      </c>
      <c r="R436" s="65">
        <v>0</v>
      </c>
      <c r="S436" s="155">
        <f t="shared" si="31"/>
        <v>100</v>
      </c>
      <c r="T436" s="155">
        <f t="shared" si="32"/>
        <v>100</v>
      </c>
      <c r="U436" s="155">
        <f t="shared" si="33"/>
        <v>50</v>
      </c>
      <c r="V436" s="155">
        <f t="shared" si="34"/>
        <v>0</v>
      </c>
      <c r="W436" s="155" t="e">
        <f t="shared" si="35"/>
        <v>#DIV/0!</v>
      </c>
      <c r="Z436">
        <v>1</v>
      </c>
      <c r="AA436">
        <v>1</v>
      </c>
      <c r="AB436">
        <v>1</v>
      </c>
      <c r="AC436">
        <v>0</v>
      </c>
    </row>
    <row r="437" spans="1:29" x14ac:dyDescent="0.25">
      <c r="A437" s="21">
        <v>3538709</v>
      </c>
      <c r="B437" s="22" t="s">
        <v>527</v>
      </c>
      <c r="C437" s="22" t="s">
        <v>763</v>
      </c>
      <c r="D437" s="22" t="s">
        <v>764</v>
      </c>
      <c r="E437" s="23">
        <v>35103</v>
      </c>
      <c r="F437" s="22" t="s">
        <v>24</v>
      </c>
      <c r="G437" s="22" t="s">
        <v>23</v>
      </c>
      <c r="H437" s="22" t="s">
        <v>24</v>
      </c>
      <c r="I437" s="22">
        <v>15</v>
      </c>
      <c r="J437" s="22">
        <v>17</v>
      </c>
      <c r="K437" s="22">
        <v>9</v>
      </c>
      <c r="L437" s="22">
        <v>12</v>
      </c>
      <c r="M437" s="65">
        <v>9</v>
      </c>
      <c r="N437" s="65">
        <v>15</v>
      </c>
      <c r="O437" s="65">
        <v>20</v>
      </c>
      <c r="P437" s="65">
        <v>9</v>
      </c>
      <c r="Q437" s="65">
        <v>13</v>
      </c>
      <c r="R437" s="65">
        <v>10</v>
      </c>
      <c r="S437" s="155">
        <f t="shared" si="31"/>
        <v>100</v>
      </c>
      <c r="T437" s="155">
        <f t="shared" si="32"/>
        <v>85</v>
      </c>
      <c r="U437" s="155">
        <f t="shared" si="33"/>
        <v>100</v>
      </c>
      <c r="V437" s="155">
        <f t="shared" si="34"/>
        <v>92.307692307692307</v>
      </c>
      <c r="W437" s="155">
        <f t="shared" si="35"/>
        <v>90</v>
      </c>
      <c r="Z437">
        <v>15</v>
      </c>
      <c r="AA437">
        <v>17</v>
      </c>
      <c r="AB437">
        <v>9</v>
      </c>
      <c r="AC437">
        <v>12</v>
      </c>
    </row>
    <row r="438" spans="1:29" x14ac:dyDescent="0.25">
      <c r="A438" s="21">
        <v>3538808</v>
      </c>
      <c r="B438" s="22" t="s">
        <v>528</v>
      </c>
      <c r="C438" s="22" t="s">
        <v>761</v>
      </c>
      <c r="D438" s="22" t="s">
        <v>762</v>
      </c>
      <c r="E438" s="23">
        <v>35061</v>
      </c>
      <c r="F438" s="22" t="s">
        <v>21</v>
      </c>
      <c r="G438" s="22" t="s">
        <v>19</v>
      </c>
      <c r="H438" s="22" t="s">
        <v>20</v>
      </c>
      <c r="I438" s="22">
        <v>0</v>
      </c>
      <c r="J438" s="22">
        <v>0</v>
      </c>
      <c r="K438" s="22">
        <v>0</v>
      </c>
      <c r="L438" s="22">
        <v>1</v>
      </c>
      <c r="M438" s="65">
        <v>1</v>
      </c>
      <c r="N438" s="65">
        <v>0</v>
      </c>
      <c r="O438" s="65">
        <v>0</v>
      </c>
      <c r="P438" s="65">
        <v>0</v>
      </c>
      <c r="Q438" s="65">
        <v>1</v>
      </c>
      <c r="R438" s="65">
        <v>1</v>
      </c>
      <c r="S438" s="155" t="e">
        <f t="shared" si="31"/>
        <v>#DIV/0!</v>
      </c>
      <c r="T438" s="155" t="e">
        <f t="shared" si="32"/>
        <v>#DIV/0!</v>
      </c>
      <c r="U438" s="155" t="e">
        <f t="shared" si="33"/>
        <v>#DIV/0!</v>
      </c>
      <c r="V438" s="155">
        <f t="shared" si="34"/>
        <v>100</v>
      </c>
      <c r="W438" s="155">
        <f t="shared" si="35"/>
        <v>100</v>
      </c>
      <c r="Z438">
        <v>0</v>
      </c>
      <c r="AA438">
        <v>0</v>
      </c>
      <c r="AB438">
        <v>0</v>
      </c>
      <c r="AC438">
        <v>1</v>
      </c>
    </row>
    <row r="439" spans="1:29" x14ac:dyDescent="0.25">
      <c r="A439" s="21">
        <v>3538907</v>
      </c>
      <c r="B439" s="22" t="s">
        <v>529</v>
      </c>
      <c r="C439" s="22" t="s">
        <v>761</v>
      </c>
      <c r="D439" s="22" t="s">
        <v>762</v>
      </c>
      <c r="E439" s="23">
        <v>35062</v>
      </c>
      <c r="F439" s="22" t="s">
        <v>20</v>
      </c>
      <c r="G439" s="22" t="s">
        <v>19</v>
      </c>
      <c r="H439" s="22" t="s">
        <v>20</v>
      </c>
      <c r="I439" s="22">
        <v>1</v>
      </c>
      <c r="J439" s="22">
        <v>1</v>
      </c>
      <c r="K439" s="22">
        <v>2</v>
      </c>
      <c r="L439" s="22">
        <v>1</v>
      </c>
      <c r="M439" s="65">
        <v>0</v>
      </c>
      <c r="N439" s="65">
        <v>1</v>
      </c>
      <c r="O439" s="65">
        <v>1</v>
      </c>
      <c r="P439" s="65">
        <v>2</v>
      </c>
      <c r="Q439" s="65">
        <v>1</v>
      </c>
      <c r="R439" s="65">
        <v>0</v>
      </c>
      <c r="S439" s="155">
        <f t="shared" si="31"/>
        <v>100</v>
      </c>
      <c r="T439" s="155">
        <f t="shared" si="32"/>
        <v>100</v>
      </c>
      <c r="U439" s="155">
        <f t="shared" si="33"/>
        <v>100</v>
      </c>
      <c r="V439" s="155">
        <f t="shared" si="34"/>
        <v>100</v>
      </c>
      <c r="W439" s="155" t="e">
        <f t="shared" si="35"/>
        <v>#DIV/0!</v>
      </c>
      <c r="Z439">
        <v>1</v>
      </c>
      <c r="AA439">
        <v>1</v>
      </c>
      <c r="AB439">
        <v>2</v>
      </c>
      <c r="AC439">
        <v>1</v>
      </c>
    </row>
    <row r="440" spans="1:29" x14ac:dyDescent="0.25">
      <c r="A440" s="21">
        <v>3539004</v>
      </c>
      <c r="B440" s="22" t="s">
        <v>530</v>
      </c>
      <c r="C440" s="22" t="s">
        <v>757</v>
      </c>
      <c r="D440" s="22" t="s">
        <v>758</v>
      </c>
      <c r="E440" s="23">
        <v>35151</v>
      </c>
      <c r="F440" s="22" t="s">
        <v>95</v>
      </c>
      <c r="G440" s="22" t="s">
        <v>6</v>
      </c>
      <c r="H440" s="22" t="s">
        <v>7</v>
      </c>
      <c r="I440" s="22">
        <v>1</v>
      </c>
      <c r="J440" s="22">
        <v>0</v>
      </c>
      <c r="K440" s="22">
        <v>1</v>
      </c>
      <c r="L440" s="22">
        <v>0</v>
      </c>
      <c r="M440" s="65">
        <v>1</v>
      </c>
      <c r="N440" s="65">
        <v>1</v>
      </c>
      <c r="O440" s="65">
        <v>0</v>
      </c>
      <c r="P440" s="65">
        <v>1</v>
      </c>
      <c r="Q440" s="65">
        <v>0</v>
      </c>
      <c r="R440" s="65">
        <v>1</v>
      </c>
      <c r="S440" s="155">
        <f t="shared" si="31"/>
        <v>100</v>
      </c>
      <c r="T440" s="155" t="e">
        <f t="shared" si="32"/>
        <v>#DIV/0!</v>
      </c>
      <c r="U440" s="155">
        <f t="shared" si="33"/>
        <v>100</v>
      </c>
      <c r="V440" s="155" t="e">
        <f t="shared" si="34"/>
        <v>#DIV/0!</v>
      </c>
      <c r="W440" s="155">
        <f t="shared" si="35"/>
        <v>100</v>
      </c>
      <c r="Z440">
        <v>1</v>
      </c>
      <c r="AA440">
        <v>0</v>
      </c>
      <c r="AB440">
        <v>1</v>
      </c>
      <c r="AC440">
        <v>0</v>
      </c>
    </row>
    <row r="441" spans="1:29" x14ac:dyDescent="0.25">
      <c r="A441" s="21">
        <v>3539103</v>
      </c>
      <c r="B441" s="22" t="s">
        <v>531</v>
      </c>
      <c r="C441" s="22" t="s">
        <v>779</v>
      </c>
      <c r="D441" s="22" t="s">
        <v>780</v>
      </c>
      <c r="E441" s="23">
        <v>35014</v>
      </c>
      <c r="F441" s="22" t="s">
        <v>128</v>
      </c>
      <c r="G441" s="22" t="s">
        <v>98</v>
      </c>
      <c r="H441" s="22" t="s">
        <v>99</v>
      </c>
      <c r="I441" s="22">
        <v>1</v>
      </c>
      <c r="J441" s="22">
        <v>1</v>
      </c>
      <c r="K441" s="22">
        <v>0</v>
      </c>
      <c r="L441" s="22">
        <v>0</v>
      </c>
      <c r="M441" s="65">
        <v>0</v>
      </c>
      <c r="N441" s="65">
        <v>1</v>
      </c>
      <c r="O441" s="65">
        <v>1</v>
      </c>
      <c r="P441" s="65">
        <v>0</v>
      </c>
      <c r="Q441" s="65">
        <v>0</v>
      </c>
      <c r="R441" s="65">
        <v>0</v>
      </c>
      <c r="S441" s="155">
        <f t="shared" si="31"/>
        <v>100</v>
      </c>
      <c r="T441" s="155">
        <f t="shared" si="32"/>
        <v>100</v>
      </c>
      <c r="U441" s="155" t="e">
        <f t="shared" si="33"/>
        <v>#DIV/0!</v>
      </c>
      <c r="V441" s="155" t="e">
        <f t="shared" si="34"/>
        <v>#DIV/0!</v>
      </c>
      <c r="W441" s="155" t="e">
        <f t="shared" si="35"/>
        <v>#DIV/0!</v>
      </c>
      <c r="Z441">
        <v>1</v>
      </c>
      <c r="AA441">
        <v>1</v>
      </c>
      <c r="AB441">
        <v>0</v>
      </c>
      <c r="AC441">
        <v>0</v>
      </c>
    </row>
    <row r="442" spans="1:29" x14ac:dyDescent="0.25">
      <c r="A442" s="21">
        <v>3539202</v>
      </c>
      <c r="B442" s="22" t="s">
        <v>532</v>
      </c>
      <c r="C442" s="22" t="s">
        <v>767</v>
      </c>
      <c r="D442" s="22" t="s">
        <v>768</v>
      </c>
      <c r="E442" s="23">
        <v>35112</v>
      </c>
      <c r="F442" s="22" t="s">
        <v>33</v>
      </c>
      <c r="G442" s="22" t="s">
        <v>31</v>
      </c>
      <c r="H442" s="22" t="s">
        <v>32</v>
      </c>
      <c r="I442" s="22">
        <v>7</v>
      </c>
      <c r="J442" s="22">
        <v>7</v>
      </c>
      <c r="K442" s="22">
        <v>8</v>
      </c>
      <c r="L442" s="22">
        <v>7</v>
      </c>
      <c r="M442" s="65">
        <v>8</v>
      </c>
      <c r="N442" s="65">
        <v>7</v>
      </c>
      <c r="O442" s="65">
        <v>8</v>
      </c>
      <c r="P442" s="65">
        <v>9</v>
      </c>
      <c r="Q442" s="65">
        <v>7</v>
      </c>
      <c r="R442" s="65">
        <v>9</v>
      </c>
      <c r="S442" s="155">
        <f t="shared" si="31"/>
        <v>100</v>
      </c>
      <c r="T442" s="155">
        <f t="shared" si="32"/>
        <v>87.5</v>
      </c>
      <c r="U442" s="155">
        <f t="shared" si="33"/>
        <v>88.888888888888886</v>
      </c>
      <c r="V442" s="155">
        <f t="shared" si="34"/>
        <v>100</v>
      </c>
      <c r="W442" s="155">
        <f t="shared" si="35"/>
        <v>88.888888888888886</v>
      </c>
      <c r="Z442">
        <v>7</v>
      </c>
      <c r="AA442">
        <v>7</v>
      </c>
      <c r="AB442">
        <v>8</v>
      </c>
      <c r="AC442">
        <v>7</v>
      </c>
    </row>
    <row r="443" spans="1:29" x14ac:dyDescent="0.25">
      <c r="A443" s="21">
        <v>3539301</v>
      </c>
      <c r="B443" s="22" t="s">
        <v>533</v>
      </c>
      <c r="C443" s="22" t="s">
        <v>763</v>
      </c>
      <c r="D443" s="22" t="s">
        <v>764</v>
      </c>
      <c r="E443" s="23">
        <v>35101</v>
      </c>
      <c r="F443" s="22" t="s">
        <v>88</v>
      </c>
      <c r="G443" s="22" t="s">
        <v>23</v>
      </c>
      <c r="H443" s="22" t="s">
        <v>24</v>
      </c>
      <c r="I443" s="22">
        <v>6</v>
      </c>
      <c r="J443" s="22">
        <v>3</v>
      </c>
      <c r="K443" s="22">
        <v>5</v>
      </c>
      <c r="L443" s="22">
        <v>8</v>
      </c>
      <c r="M443" s="65">
        <v>8</v>
      </c>
      <c r="N443" s="65">
        <v>8</v>
      </c>
      <c r="O443" s="65">
        <v>3</v>
      </c>
      <c r="P443" s="65">
        <v>5</v>
      </c>
      <c r="Q443" s="65">
        <v>8</v>
      </c>
      <c r="R443" s="65">
        <v>9</v>
      </c>
      <c r="S443" s="155">
        <f t="shared" si="31"/>
        <v>75</v>
      </c>
      <c r="T443" s="155">
        <f t="shared" si="32"/>
        <v>100</v>
      </c>
      <c r="U443" s="155">
        <f t="shared" si="33"/>
        <v>100</v>
      </c>
      <c r="V443" s="155">
        <f t="shared" si="34"/>
        <v>100</v>
      </c>
      <c r="W443" s="155">
        <f t="shared" si="35"/>
        <v>88.888888888888886</v>
      </c>
      <c r="Z443">
        <v>6</v>
      </c>
      <c r="AA443">
        <v>3</v>
      </c>
      <c r="AB443">
        <v>5</v>
      </c>
      <c r="AC443">
        <v>8</v>
      </c>
    </row>
    <row r="444" spans="1:29" x14ac:dyDescent="0.25">
      <c r="A444" s="21">
        <v>3539400</v>
      </c>
      <c r="B444" s="22" t="s">
        <v>534</v>
      </c>
      <c r="C444" s="22" t="s">
        <v>761</v>
      </c>
      <c r="D444" s="22" t="s">
        <v>762</v>
      </c>
      <c r="E444" s="23">
        <v>35062</v>
      </c>
      <c r="F444" s="22" t="s">
        <v>20</v>
      </c>
      <c r="G444" s="22" t="s">
        <v>19</v>
      </c>
      <c r="H444" s="22" t="s">
        <v>20</v>
      </c>
      <c r="I444" s="22">
        <v>0</v>
      </c>
      <c r="J444" s="22">
        <v>0</v>
      </c>
      <c r="K444" s="22">
        <v>1</v>
      </c>
      <c r="L444" s="22">
        <v>0</v>
      </c>
      <c r="M444" s="65">
        <v>0</v>
      </c>
      <c r="N444" s="65">
        <v>0</v>
      </c>
      <c r="O444" s="65">
        <v>0</v>
      </c>
      <c r="P444" s="65">
        <v>1</v>
      </c>
      <c r="Q444" s="65">
        <v>0</v>
      </c>
      <c r="R444" s="65">
        <v>0</v>
      </c>
      <c r="S444" s="155" t="e">
        <f t="shared" si="31"/>
        <v>#DIV/0!</v>
      </c>
      <c r="T444" s="155" t="e">
        <f t="shared" si="32"/>
        <v>#DIV/0!</v>
      </c>
      <c r="U444" s="155">
        <f t="shared" si="33"/>
        <v>100</v>
      </c>
      <c r="V444" s="155" t="e">
        <f t="shared" si="34"/>
        <v>#DIV/0!</v>
      </c>
      <c r="W444" s="155" t="e">
        <f t="shared" si="35"/>
        <v>#DIV/0!</v>
      </c>
      <c r="Z444">
        <v>0</v>
      </c>
      <c r="AA444">
        <v>0</v>
      </c>
      <c r="AB444">
        <v>1</v>
      </c>
      <c r="AC444">
        <v>0</v>
      </c>
    </row>
    <row r="445" spans="1:29" x14ac:dyDescent="0.25">
      <c r="A445" s="21">
        <v>3539509</v>
      </c>
      <c r="B445" s="22" t="s">
        <v>535</v>
      </c>
      <c r="C445" s="22" t="s">
        <v>769</v>
      </c>
      <c r="D445" s="22" t="s">
        <v>770</v>
      </c>
      <c r="E445" s="23">
        <v>35131</v>
      </c>
      <c r="F445" s="22" t="s">
        <v>126</v>
      </c>
      <c r="G445" s="22" t="s">
        <v>39</v>
      </c>
      <c r="H445" s="22" t="s">
        <v>40</v>
      </c>
      <c r="I445" s="22">
        <v>8</v>
      </c>
      <c r="J445" s="22">
        <v>3</v>
      </c>
      <c r="K445" s="22">
        <v>2</v>
      </c>
      <c r="L445" s="22">
        <v>1</v>
      </c>
      <c r="M445" s="65">
        <v>1</v>
      </c>
      <c r="N445" s="65">
        <v>9</v>
      </c>
      <c r="O445" s="65">
        <v>3</v>
      </c>
      <c r="P445" s="65">
        <v>2</v>
      </c>
      <c r="Q445" s="65">
        <v>1</v>
      </c>
      <c r="R445" s="65">
        <v>1</v>
      </c>
      <c r="S445" s="155">
        <f t="shared" si="31"/>
        <v>88.888888888888886</v>
      </c>
      <c r="T445" s="155">
        <f t="shared" si="32"/>
        <v>100</v>
      </c>
      <c r="U445" s="155">
        <f t="shared" si="33"/>
        <v>100</v>
      </c>
      <c r="V445" s="155">
        <f t="shared" si="34"/>
        <v>100</v>
      </c>
      <c r="W445" s="155">
        <f t="shared" si="35"/>
        <v>100</v>
      </c>
      <c r="Z445">
        <v>8</v>
      </c>
      <c r="AA445">
        <v>3</v>
      </c>
      <c r="AB445">
        <v>2</v>
      </c>
      <c r="AC445">
        <v>1</v>
      </c>
    </row>
    <row r="446" spans="1:29" x14ac:dyDescent="0.25">
      <c r="A446" s="21">
        <v>3539608</v>
      </c>
      <c r="B446" s="22" t="s">
        <v>536</v>
      </c>
      <c r="C446" s="22" t="s">
        <v>757</v>
      </c>
      <c r="D446" s="22" t="s">
        <v>758</v>
      </c>
      <c r="E446" s="23">
        <v>35156</v>
      </c>
      <c r="F446" s="22" t="s">
        <v>8</v>
      </c>
      <c r="G446" s="22" t="s">
        <v>6</v>
      </c>
      <c r="H446" s="22" t="s">
        <v>7</v>
      </c>
      <c r="I446" s="22">
        <v>0</v>
      </c>
      <c r="J446" s="22">
        <v>0</v>
      </c>
      <c r="K446" s="22">
        <v>1</v>
      </c>
      <c r="L446" s="22">
        <v>0</v>
      </c>
      <c r="M446" s="65">
        <v>0</v>
      </c>
      <c r="N446" s="65">
        <v>0</v>
      </c>
      <c r="O446" s="65">
        <v>0</v>
      </c>
      <c r="P446" s="65">
        <v>1</v>
      </c>
      <c r="Q446" s="65">
        <v>0</v>
      </c>
      <c r="R446" s="65">
        <v>0</v>
      </c>
      <c r="S446" s="155" t="e">
        <f t="shared" si="31"/>
        <v>#DIV/0!</v>
      </c>
      <c r="T446" s="155" t="e">
        <f t="shared" si="32"/>
        <v>#DIV/0!</v>
      </c>
      <c r="U446" s="155">
        <f t="shared" si="33"/>
        <v>100</v>
      </c>
      <c r="V446" s="155" t="e">
        <f t="shared" si="34"/>
        <v>#DIV/0!</v>
      </c>
      <c r="W446" s="155" t="e">
        <f t="shared" si="35"/>
        <v>#DIV/0!</v>
      </c>
      <c r="Z446">
        <v>0</v>
      </c>
      <c r="AA446">
        <v>0</v>
      </c>
      <c r="AB446">
        <v>1</v>
      </c>
      <c r="AC446">
        <v>0</v>
      </c>
    </row>
    <row r="447" spans="1:29" x14ac:dyDescent="0.25">
      <c r="A447" s="21">
        <v>3539707</v>
      </c>
      <c r="B447" s="22" t="s">
        <v>537</v>
      </c>
      <c r="C447" s="22" t="s">
        <v>755</v>
      </c>
      <c r="D447" s="22" t="s">
        <v>756</v>
      </c>
      <c r="E447" s="23">
        <v>35092</v>
      </c>
      <c r="F447" s="22" t="s">
        <v>103</v>
      </c>
      <c r="G447" s="22" t="s">
        <v>2</v>
      </c>
      <c r="H447" s="22" t="s">
        <v>3</v>
      </c>
      <c r="I447" s="22">
        <v>0</v>
      </c>
      <c r="J447" s="22">
        <v>0</v>
      </c>
      <c r="K447" s="22">
        <v>0</v>
      </c>
      <c r="L447" s="22">
        <v>0</v>
      </c>
      <c r="M447" s="65">
        <v>0</v>
      </c>
      <c r="N447" s="65">
        <v>0</v>
      </c>
      <c r="O447" s="65">
        <v>0</v>
      </c>
      <c r="P447" s="65">
        <v>0</v>
      </c>
      <c r="Q447" s="65">
        <v>0</v>
      </c>
      <c r="R447" s="65">
        <v>0</v>
      </c>
      <c r="S447" s="155" t="e">
        <f t="shared" si="31"/>
        <v>#DIV/0!</v>
      </c>
      <c r="T447" s="155" t="e">
        <f t="shared" si="32"/>
        <v>#DIV/0!</v>
      </c>
      <c r="U447" s="155" t="e">
        <f t="shared" si="33"/>
        <v>#DIV/0!</v>
      </c>
      <c r="V447" s="155" t="e">
        <f t="shared" si="34"/>
        <v>#DIV/0!</v>
      </c>
      <c r="W447" s="155" t="e">
        <f t="shared" si="35"/>
        <v>#DIV/0!</v>
      </c>
      <c r="Z447">
        <v>0</v>
      </c>
      <c r="AA447">
        <v>0</v>
      </c>
      <c r="AB447">
        <v>0</v>
      </c>
      <c r="AC447">
        <v>0</v>
      </c>
    </row>
    <row r="448" spans="1:29" x14ac:dyDescent="0.25">
      <c r="A448" s="21">
        <v>3539806</v>
      </c>
      <c r="B448" s="22" t="s">
        <v>538</v>
      </c>
      <c r="C448" s="22" t="s">
        <v>773</v>
      </c>
      <c r="D448" s="22" t="s">
        <v>774</v>
      </c>
      <c r="E448" s="23">
        <v>35011</v>
      </c>
      <c r="F448" s="22" t="s">
        <v>100</v>
      </c>
      <c r="G448" s="22" t="s">
        <v>98</v>
      </c>
      <c r="H448" s="22" t="s">
        <v>99</v>
      </c>
      <c r="I448" s="22">
        <v>1</v>
      </c>
      <c r="J448" s="22">
        <v>1</v>
      </c>
      <c r="K448" s="22">
        <v>3</v>
      </c>
      <c r="L448" s="22">
        <v>2</v>
      </c>
      <c r="M448" s="65">
        <v>0</v>
      </c>
      <c r="N448" s="65">
        <v>1</v>
      </c>
      <c r="O448" s="65">
        <v>1</v>
      </c>
      <c r="P448" s="65">
        <v>3</v>
      </c>
      <c r="Q448" s="65">
        <v>3</v>
      </c>
      <c r="R448" s="65">
        <v>0</v>
      </c>
      <c r="S448" s="155">
        <f t="shared" si="31"/>
        <v>100</v>
      </c>
      <c r="T448" s="155">
        <f t="shared" si="32"/>
        <v>100</v>
      </c>
      <c r="U448" s="155">
        <f t="shared" si="33"/>
        <v>100</v>
      </c>
      <c r="V448" s="155">
        <f t="shared" si="34"/>
        <v>66.666666666666657</v>
      </c>
      <c r="W448" s="155" t="e">
        <f t="shared" si="35"/>
        <v>#DIV/0!</v>
      </c>
      <c r="Z448">
        <v>1</v>
      </c>
      <c r="AA448">
        <v>1</v>
      </c>
      <c r="AB448">
        <v>3</v>
      </c>
      <c r="AC448">
        <v>2</v>
      </c>
    </row>
    <row r="449" spans="1:29" x14ac:dyDescent="0.25">
      <c r="A449" s="21">
        <v>3539905</v>
      </c>
      <c r="B449" s="22" t="s">
        <v>539</v>
      </c>
      <c r="C449" s="22" t="s">
        <v>757</v>
      </c>
      <c r="D449" s="22" t="s">
        <v>758</v>
      </c>
      <c r="E449" s="23">
        <v>35156</v>
      </c>
      <c r="F449" s="22" t="s">
        <v>8</v>
      </c>
      <c r="G449" s="22" t="s">
        <v>6</v>
      </c>
      <c r="H449" s="22" t="s">
        <v>7</v>
      </c>
      <c r="I449" s="22">
        <v>0</v>
      </c>
      <c r="J449" s="22">
        <v>0</v>
      </c>
      <c r="K449" s="22">
        <v>0</v>
      </c>
      <c r="L449" s="22">
        <v>1</v>
      </c>
      <c r="M449" s="65">
        <v>0</v>
      </c>
      <c r="N449" s="65">
        <v>0</v>
      </c>
      <c r="O449" s="65">
        <v>0</v>
      </c>
      <c r="P449" s="65">
        <v>0</v>
      </c>
      <c r="Q449" s="65">
        <v>1</v>
      </c>
      <c r="R449" s="65">
        <v>0</v>
      </c>
      <c r="S449" s="155" t="e">
        <f t="shared" si="31"/>
        <v>#DIV/0!</v>
      </c>
      <c r="T449" s="155" t="e">
        <f t="shared" si="32"/>
        <v>#DIV/0!</v>
      </c>
      <c r="U449" s="155" t="e">
        <f t="shared" si="33"/>
        <v>#DIV/0!</v>
      </c>
      <c r="V449" s="155">
        <f t="shared" si="34"/>
        <v>100</v>
      </c>
      <c r="W449" s="155" t="e">
        <f t="shared" si="35"/>
        <v>#DIV/0!</v>
      </c>
      <c r="Z449">
        <v>0</v>
      </c>
      <c r="AA449">
        <v>0</v>
      </c>
      <c r="AB449">
        <v>0</v>
      </c>
      <c r="AC449">
        <v>1</v>
      </c>
    </row>
    <row r="450" spans="1:29" x14ac:dyDescent="0.25">
      <c r="A450" s="21">
        <v>3540002</v>
      </c>
      <c r="B450" s="22" t="s">
        <v>540</v>
      </c>
      <c r="C450" s="22" t="s">
        <v>755</v>
      </c>
      <c r="D450" s="22" t="s">
        <v>756</v>
      </c>
      <c r="E450" s="23">
        <v>35093</v>
      </c>
      <c r="F450" s="22" t="s">
        <v>3</v>
      </c>
      <c r="G450" s="22" t="s">
        <v>2</v>
      </c>
      <c r="H450" s="22" t="s">
        <v>3</v>
      </c>
      <c r="I450" s="22">
        <v>4</v>
      </c>
      <c r="J450" s="22">
        <v>0</v>
      </c>
      <c r="K450" s="22">
        <v>1</v>
      </c>
      <c r="L450" s="22">
        <v>1</v>
      </c>
      <c r="M450" s="65">
        <v>1</v>
      </c>
      <c r="N450" s="65">
        <v>4</v>
      </c>
      <c r="O450" s="65">
        <v>0</v>
      </c>
      <c r="P450" s="65">
        <v>1</v>
      </c>
      <c r="Q450" s="65">
        <v>1</v>
      </c>
      <c r="R450" s="65">
        <v>1</v>
      </c>
      <c r="S450" s="155">
        <f t="shared" si="31"/>
        <v>100</v>
      </c>
      <c r="T450" s="155" t="e">
        <f t="shared" si="32"/>
        <v>#DIV/0!</v>
      </c>
      <c r="U450" s="155">
        <f t="shared" si="33"/>
        <v>100</v>
      </c>
      <c r="V450" s="155">
        <f t="shared" si="34"/>
        <v>100</v>
      </c>
      <c r="W450" s="155">
        <f t="shared" si="35"/>
        <v>100</v>
      </c>
      <c r="Z450">
        <v>4</v>
      </c>
      <c r="AA450">
        <v>0</v>
      </c>
      <c r="AB450">
        <v>1</v>
      </c>
      <c r="AC450">
        <v>1</v>
      </c>
    </row>
    <row r="451" spans="1:29" x14ac:dyDescent="0.25">
      <c r="A451" s="21">
        <v>3540101</v>
      </c>
      <c r="B451" s="22" t="s">
        <v>541</v>
      </c>
      <c r="C451" s="22" t="s">
        <v>761</v>
      </c>
      <c r="D451" s="22" t="s">
        <v>762</v>
      </c>
      <c r="E451" s="23">
        <v>35065</v>
      </c>
      <c r="F451" s="22" t="s">
        <v>172</v>
      </c>
      <c r="G451" s="22" t="s">
        <v>19</v>
      </c>
      <c r="H451" s="22" t="s">
        <v>20</v>
      </c>
      <c r="I451" s="22">
        <v>0</v>
      </c>
      <c r="J451" s="22">
        <v>0</v>
      </c>
      <c r="K451" s="22">
        <v>1</v>
      </c>
      <c r="L451" s="22">
        <v>0</v>
      </c>
      <c r="M451" s="65">
        <v>0</v>
      </c>
      <c r="N451" s="65">
        <v>0</v>
      </c>
      <c r="O451" s="65">
        <v>0</v>
      </c>
      <c r="P451" s="65">
        <v>1</v>
      </c>
      <c r="Q451" s="65">
        <v>1</v>
      </c>
      <c r="R451" s="65">
        <v>0</v>
      </c>
      <c r="S451" s="155" t="e">
        <f t="shared" si="31"/>
        <v>#DIV/0!</v>
      </c>
      <c r="T451" s="155" t="e">
        <f t="shared" si="32"/>
        <v>#DIV/0!</v>
      </c>
      <c r="U451" s="155">
        <f t="shared" si="33"/>
        <v>100</v>
      </c>
      <c r="V451" s="155">
        <f t="shared" si="34"/>
        <v>0</v>
      </c>
      <c r="W451" s="155" t="e">
        <f t="shared" si="35"/>
        <v>#DIV/0!</v>
      </c>
      <c r="Z451">
        <v>0</v>
      </c>
      <c r="AA451">
        <v>0</v>
      </c>
      <c r="AB451">
        <v>1</v>
      </c>
      <c r="AC451">
        <v>0</v>
      </c>
    </row>
    <row r="452" spans="1:29" x14ac:dyDescent="0.25">
      <c r="A452" s="21">
        <v>3540200</v>
      </c>
      <c r="B452" s="22" t="s">
        <v>542</v>
      </c>
      <c r="C452" s="22" t="s">
        <v>769</v>
      </c>
      <c r="D452" s="22" t="s">
        <v>770</v>
      </c>
      <c r="E452" s="23">
        <v>35131</v>
      </c>
      <c r="F452" s="22" t="s">
        <v>126</v>
      </c>
      <c r="G452" s="22" t="s">
        <v>39</v>
      </c>
      <c r="H452" s="22" t="s">
        <v>40</v>
      </c>
      <c r="I452" s="22">
        <v>2</v>
      </c>
      <c r="J452" s="22">
        <v>3</v>
      </c>
      <c r="K452" s="22">
        <v>5</v>
      </c>
      <c r="L452" s="22">
        <v>5</v>
      </c>
      <c r="M452" s="65">
        <v>2</v>
      </c>
      <c r="N452" s="65">
        <v>3</v>
      </c>
      <c r="O452" s="65">
        <v>4</v>
      </c>
      <c r="P452" s="65">
        <v>5</v>
      </c>
      <c r="Q452" s="65">
        <v>5</v>
      </c>
      <c r="R452" s="65">
        <v>3</v>
      </c>
      <c r="S452" s="155">
        <f t="shared" si="31"/>
        <v>66.666666666666657</v>
      </c>
      <c r="T452" s="155">
        <f t="shared" si="32"/>
        <v>75</v>
      </c>
      <c r="U452" s="155">
        <f t="shared" si="33"/>
        <v>100</v>
      </c>
      <c r="V452" s="155">
        <f t="shared" si="34"/>
        <v>100</v>
      </c>
      <c r="W452" s="155">
        <f t="shared" si="35"/>
        <v>66.666666666666657</v>
      </c>
      <c r="Z452">
        <v>2</v>
      </c>
      <c r="AA452">
        <v>3</v>
      </c>
      <c r="AB452">
        <v>5</v>
      </c>
      <c r="AC452">
        <v>5</v>
      </c>
    </row>
    <row r="453" spans="1:29" x14ac:dyDescent="0.25">
      <c r="A453" s="21">
        <v>3540259</v>
      </c>
      <c r="B453" s="22" t="s">
        <v>543</v>
      </c>
      <c r="C453" s="22" t="s">
        <v>757</v>
      </c>
      <c r="D453" s="22" t="s">
        <v>758</v>
      </c>
      <c r="E453" s="23">
        <v>35153</v>
      </c>
      <c r="F453" s="22" t="s">
        <v>73</v>
      </c>
      <c r="G453" s="22" t="s">
        <v>6</v>
      </c>
      <c r="H453" s="22" t="s">
        <v>7</v>
      </c>
      <c r="I453" s="22">
        <v>0</v>
      </c>
      <c r="J453" s="22">
        <v>0</v>
      </c>
      <c r="K453" s="22">
        <v>1</v>
      </c>
      <c r="L453" s="22">
        <v>0</v>
      </c>
      <c r="M453" s="65">
        <v>0</v>
      </c>
      <c r="N453" s="65">
        <v>0</v>
      </c>
      <c r="O453" s="65">
        <v>0</v>
      </c>
      <c r="P453" s="65">
        <v>1</v>
      </c>
      <c r="Q453" s="65">
        <v>0</v>
      </c>
      <c r="R453" s="65">
        <v>0</v>
      </c>
      <c r="S453" s="155" t="e">
        <f t="shared" ref="S453:S516" si="36">I453/N453*100</f>
        <v>#DIV/0!</v>
      </c>
      <c r="T453" s="155" t="e">
        <f t="shared" ref="T453:T516" si="37">J453/O453*100</f>
        <v>#DIV/0!</v>
      </c>
      <c r="U453" s="155">
        <f t="shared" ref="U453:U516" si="38">K453/P453*100</f>
        <v>100</v>
      </c>
      <c r="V453" s="155" t="e">
        <f t="shared" ref="V453:V516" si="39">L453/Q453*100</f>
        <v>#DIV/0!</v>
      </c>
      <c r="W453" s="155" t="e">
        <f t="shared" ref="W453:W516" si="40">M453/R453*100</f>
        <v>#DIV/0!</v>
      </c>
      <c r="Z453">
        <v>0</v>
      </c>
      <c r="AA453">
        <v>0</v>
      </c>
      <c r="AB453">
        <v>1</v>
      </c>
      <c r="AC453">
        <v>0</v>
      </c>
    </row>
    <row r="454" spans="1:29" x14ac:dyDescent="0.25">
      <c r="A454" s="21">
        <v>3540309</v>
      </c>
      <c r="B454" s="22" t="s">
        <v>544</v>
      </c>
      <c r="C454" s="22" t="s">
        <v>757</v>
      </c>
      <c r="D454" s="22" t="s">
        <v>758</v>
      </c>
      <c r="E454" s="23">
        <v>35157</v>
      </c>
      <c r="F454" s="22" t="s">
        <v>48</v>
      </c>
      <c r="G454" s="22" t="s">
        <v>6</v>
      </c>
      <c r="H454" s="22" t="s">
        <v>7</v>
      </c>
      <c r="I454" s="22">
        <v>0</v>
      </c>
      <c r="J454" s="22">
        <v>0</v>
      </c>
      <c r="K454" s="22">
        <v>1</v>
      </c>
      <c r="L454" s="22">
        <v>0</v>
      </c>
      <c r="M454" s="65">
        <v>0</v>
      </c>
      <c r="N454" s="65">
        <v>0</v>
      </c>
      <c r="O454" s="65">
        <v>0</v>
      </c>
      <c r="P454" s="65">
        <v>1</v>
      </c>
      <c r="Q454" s="65">
        <v>0</v>
      </c>
      <c r="R454" s="65">
        <v>0</v>
      </c>
      <c r="S454" s="155" t="e">
        <f t="shared" si="36"/>
        <v>#DIV/0!</v>
      </c>
      <c r="T454" s="155" t="e">
        <f t="shared" si="37"/>
        <v>#DIV/0!</v>
      </c>
      <c r="U454" s="155">
        <f t="shared" si="38"/>
        <v>100</v>
      </c>
      <c r="V454" s="155" t="e">
        <f t="shared" si="39"/>
        <v>#DIV/0!</v>
      </c>
      <c r="W454" s="155" t="e">
        <f t="shared" si="40"/>
        <v>#DIV/0!</v>
      </c>
      <c r="Z454">
        <v>0</v>
      </c>
      <c r="AA454">
        <v>0</v>
      </c>
      <c r="AB454">
        <v>1</v>
      </c>
      <c r="AC454">
        <v>0</v>
      </c>
    </row>
    <row r="455" spans="1:29" x14ac:dyDescent="0.25">
      <c r="A455" s="21">
        <v>3540408</v>
      </c>
      <c r="B455" s="22" t="s">
        <v>545</v>
      </c>
      <c r="C455" s="22" t="s">
        <v>757</v>
      </c>
      <c r="D455" s="22" t="s">
        <v>758</v>
      </c>
      <c r="E455" s="23">
        <v>35154</v>
      </c>
      <c r="F455" s="22" t="s">
        <v>263</v>
      </c>
      <c r="G455" s="22" t="s">
        <v>6</v>
      </c>
      <c r="H455" s="22" t="s">
        <v>7</v>
      </c>
      <c r="I455" s="22">
        <v>0</v>
      </c>
      <c r="J455" s="22">
        <v>1</v>
      </c>
      <c r="K455" s="22">
        <v>0</v>
      </c>
      <c r="L455" s="22">
        <v>0</v>
      </c>
      <c r="M455" s="65">
        <v>2</v>
      </c>
      <c r="N455" s="65">
        <v>0</v>
      </c>
      <c r="O455" s="65">
        <v>1</v>
      </c>
      <c r="P455" s="65">
        <v>0</v>
      </c>
      <c r="Q455" s="65">
        <v>0</v>
      </c>
      <c r="R455" s="65">
        <v>2</v>
      </c>
      <c r="S455" s="155" t="e">
        <f t="shared" si="36"/>
        <v>#DIV/0!</v>
      </c>
      <c r="T455" s="155">
        <f t="shared" si="37"/>
        <v>100</v>
      </c>
      <c r="U455" s="155" t="e">
        <f t="shared" si="38"/>
        <v>#DIV/0!</v>
      </c>
      <c r="V455" s="155" t="e">
        <f t="shared" si="39"/>
        <v>#DIV/0!</v>
      </c>
      <c r="W455" s="155">
        <f t="shared" si="40"/>
        <v>100</v>
      </c>
      <c r="Z455">
        <v>0</v>
      </c>
      <c r="AA455">
        <v>1</v>
      </c>
      <c r="AB455">
        <v>0</v>
      </c>
      <c r="AC455">
        <v>0</v>
      </c>
    </row>
    <row r="456" spans="1:29" x14ac:dyDescent="0.25">
      <c r="A456" s="21">
        <v>3540507</v>
      </c>
      <c r="B456" s="22" t="s">
        <v>546</v>
      </c>
      <c r="C456" s="22" t="s">
        <v>761</v>
      </c>
      <c r="D456" s="22" t="s">
        <v>762</v>
      </c>
      <c r="E456" s="23">
        <v>35063</v>
      </c>
      <c r="F456" s="22" t="s">
        <v>66</v>
      </c>
      <c r="G456" s="22" t="s">
        <v>19</v>
      </c>
      <c r="H456" s="22" t="s">
        <v>20</v>
      </c>
      <c r="I456" s="22">
        <v>0</v>
      </c>
      <c r="J456" s="22">
        <v>0</v>
      </c>
      <c r="K456" s="22">
        <v>0</v>
      </c>
      <c r="L456" s="22">
        <v>0</v>
      </c>
      <c r="M456" s="65">
        <v>0</v>
      </c>
      <c r="N456" s="65">
        <v>0</v>
      </c>
      <c r="O456" s="65">
        <v>0</v>
      </c>
      <c r="P456" s="65">
        <v>0</v>
      </c>
      <c r="Q456" s="65">
        <v>0</v>
      </c>
      <c r="R456" s="65">
        <v>0</v>
      </c>
      <c r="S456" s="155" t="e">
        <f t="shared" si="36"/>
        <v>#DIV/0!</v>
      </c>
      <c r="T456" s="155" t="e">
        <f t="shared" si="37"/>
        <v>#DIV/0!</v>
      </c>
      <c r="U456" s="155" t="e">
        <f t="shared" si="38"/>
        <v>#DIV/0!</v>
      </c>
      <c r="V456" s="155" t="e">
        <f t="shared" si="39"/>
        <v>#DIV/0!</v>
      </c>
      <c r="W456" s="155" t="e">
        <f t="shared" si="40"/>
        <v>#DIV/0!</v>
      </c>
      <c r="Z456">
        <v>0</v>
      </c>
      <c r="AA456">
        <v>0</v>
      </c>
      <c r="AB456">
        <v>0</v>
      </c>
      <c r="AC456">
        <v>0</v>
      </c>
    </row>
    <row r="457" spans="1:29" x14ac:dyDescent="0.25">
      <c r="A457" s="21">
        <v>3540606</v>
      </c>
      <c r="B457" s="22" t="s">
        <v>547</v>
      </c>
      <c r="C457" s="22" t="s">
        <v>765</v>
      </c>
      <c r="D457" s="22" t="s">
        <v>766</v>
      </c>
      <c r="E457" s="23">
        <v>35163</v>
      </c>
      <c r="F457" s="22" t="s">
        <v>28</v>
      </c>
      <c r="G457" s="22" t="s">
        <v>27</v>
      </c>
      <c r="H457" s="22" t="s">
        <v>28</v>
      </c>
      <c r="I457" s="22">
        <v>1</v>
      </c>
      <c r="J457" s="22">
        <v>1</v>
      </c>
      <c r="K457" s="22">
        <v>1</v>
      </c>
      <c r="L457" s="22">
        <v>0</v>
      </c>
      <c r="M457" s="65">
        <v>1</v>
      </c>
      <c r="N457" s="65">
        <v>1</v>
      </c>
      <c r="O457" s="65">
        <v>1</v>
      </c>
      <c r="P457" s="65">
        <v>1</v>
      </c>
      <c r="Q457" s="65">
        <v>0</v>
      </c>
      <c r="R457" s="65">
        <v>1</v>
      </c>
      <c r="S457" s="155">
        <f t="shared" si="36"/>
        <v>100</v>
      </c>
      <c r="T457" s="155">
        <f t="shared" si="37"/>
        <v>100</v>
      </c>
      <c r="U457" s="155">
        <f t="shared" si="38"/>
        <v>100</v>
      </c>
      <c r="V457" s="155" t="e">
        <f t="shared" si="39"/>
        <v>#DIV/0!</v>
      </c>
      <c r="W457" s="155">
        <f t="shared" si="40"/>
        <v>100</v>
      </c>
      <c r="Z457">
        <v>1</v>
      </c>
      <c r="AA457">
        <v>1</v>
      </c>
      <c r="AB457">
        <v>1</v>
      </c>
      <c r="AC457">
        <v>0</v>
      </c>
    </row>
    <row r="458" spans="1:29" x14ac:dyDescent="0.25">
      <c r="A458" s="21">
        <v>3540705</v>
      </c>
      <c r="B458" s="22" t="s">
        <v>548</v>
      </c>
      <c r="C458" s="22" t="s">
        <v>769</v>
      </c>
      <c r="D458" s="22" t="s">
        <v>770</v>
      </c>
      <c r="E458" s="23">
        <v>35034</v>
      </c>
      <c r="F458" s="22" t="s">
        <v>235</v>
      </c>
      <c r="G458" s="22" t="s">
        <v>55</v>
      </c>
      <c r="H458" s="22" t="s">
        <v>56</v>
      </c>
      <c r="I458" s="22">
        <v>4</v>
      </c>
      <c r="J458" s="22">
        <v>1</v>
      </c>
      <c r="K458" s="22">
        <v>2</v>
      </c>
      <c r="L458" s="22">
        <v>1</v>
      </c>
      <c r="M458" s="65">
        <v>2</v>
      </c>
      <c r="N458" s="65">
        <v>4</v>
      </c>
      <c r="O458" s="65">
        <v>2</v>
      </c>
      <c r="P458" s="65">
        <v>2</v>
      </c>
      <c r="Q458" s="65">
        <v>2</v>
      </c>
      <c r="R458" s="65">
        <v>3</v>
      </c>
      <c r="S458" s="155">
        <f t="shared" si="36"/>
        <v>100</v>
      </c>
      <c r="T458" s="155">
        <f t="shared" si="37"/>
        <v>50</v>
      </c>
      <c r="U458" s="155">
        <f t="shared" si="38"/>
        <v>100</v>
      </c>
      <c r="V458" s="155">
        <f t="shared" si="39"/>
        <v>50</v>
      </c>
      <c r="W458" s="155">
        <f t="shared" si="40"/>
        <v>66.666666666666657</v>
      </c>
      <c r="Z458">
        <v>4</v>
      </c>
      <c r="AA458">
        <v>1</v>
      </c>
      <c r="AB458">
        <v>2</v>
      </c>
      <c r="AC458">
        <v>1</v>
      </c>
    </row>
    <row r="459" spans="1:29" x14ac:dyDescent="0.25">
      <c r="A459" s="21">
        <v>3540754</v>
      </c>
      <c r="B459" s="22" t="s">
        <v>549</v>
      </c>
      <c r="C459" s="22" t="s">
        <v>771</v>
      </c>
      <c r="D459" s="22" t="s">
        <v>772</v>
      </c>
      <c r="E459" s="23">
        <v>35172</v>
      </c>
      <c r="F459" s="22" t="s">
        <v>71</v>
      </c>
      <c r="G459" s="22" t="s">
        <v>69</v>
      </c>
      <c r="H459" s="22" t="s">
        <v>70</v>
      </c>
      <c r="I459" s="22">
        <v>1</v>
      </c>
      <c r="J459" s="22">
        <v>0</v>
      </c>
      <c r="K459" s="22">
        <v>2</v>
      </c>
      <c r="L459" s="22">
        <v>0</v>
      </c>
      <c r="M459" s="65">
        <v>0</v>
      </c>
      <c r="N459" s="65">
        <v>1</v>
      </c>
      <c r="O459" s="65">
        <v>0</v>
      </c>
      <c r="P459" s="65">
        <v>2</v>
      </c>
      <c r="Q459" s="65">
        <v>0</v>
      </c>
      <c r="R459" s="65">
        <v>0</v>
      </c>
      <c r="S459" s="155">
        <f t="shared" si="36"/>
        <v>100</v>
      </c>
      <c r="T459" s="155" t="e">
        <f t="shared" si="37"/>
        <v>#DIV/0!</v>
      </c>
      <c r="U459" s="155">
        <f t="shared" si="38"/>
        <v>100</v>
      </c>
      <c r="V459" s="155" t="e">
        <f t="shared" si="39"/>
        <v>#DIV/0!</v>
      </c>
      <c r="W459" s="155" t="e">
        <f t="shared" si="40"/>
        <v>#DIV/0!</v>
      </c>
      <c r="Z459">
        <v>1</v>
      </c>
      <c r="AA459">
        <v>0</v>
      </c>
      <c r="AB459">
        <v>2</v>
      </c>
      <c r="AC459">
        <v>0</v>
      </c>
    </row>
    <row r="460" spans="1:29" x14ac:dyDescent="0.25">
      <c r="A460" s="21">
        <v>3540804</v>
      </c>
      <c r="B460" s="22" t="s">
        <v>550</v>
      </c>
      <c r="C460" s="22" t="s">
        <v>757</v>
      </c>
      <c r="D460" s="22" t="s">
        <v>758</v>
      </c>
      <c r="E460" s="23">
        <v>35155</v>
      </c>
      <c r="F460" s="22" t="s">
        <v>7</v>
      </c>
      <c r="G460" s="22" t="s">
        <v>6</v>
      </c>
      <c r="H460" s="22" t="s">
        <v>7</v>
      </c>
      <c r="I460" s="22">
        <v>0</v>
      </c>
      <c r="J460" s="22">
        <v>0</v>
      </c>
      <c r="K460" s="22">
        <v>0</v>
      </c>
      <c r="L460" s="22">
        <v>0</v>
      </c>
      <c r="M460" s="65">
        <v>1</v>
      </c>
      <c r="N460" s="65">
        <v>0</v>
      </c>
      <c r="O460" s="65">
        <v>0</v>
      </c>
      <c r="P460" s="65">
        <v>0</v>
      </c>
      <c r="Q460" s="65">
        <v>0</v>
      </c>
      <c r="R460" s="65">
        <v>1</v>
      </c>
      <c r="S460" s="155" t="e">
        <f t="shared" si="36"/>
        <v>#DIV/0!</v>
      </c>
      <c r="T460" s="155" t="e">
        <f t="shared" si="37"/>
        <v>#DIV/0!</v>
      </c>
      <c r="U460" s="155" t="e">
        <f t="shared" si="38"/>
        <v>#DIV/0!</v>
      </c>
      <c r="V460" s="155" t="e">
        <f t="shared" si="39"/>
        <v>#DIV/0!</v>
      </c>
      <c r="W460" s="155">
        <f t="shared" si="40"/>
        <v>100</v>
      </c>
      <c r="Z460">
        <v>0</v>
      </c>
      <c r="AA460">
        <v>0</v>
      </c>
      <c r="AB460">
        <v>0</v>
      </c>
      <c r="AC460">
        <v>0</v>
      </c>
    </row>
    <row r="461" spans="1:29" x14ac:dyDescent="0.25">
      <c r="A461" s="21">
        <v>3540853</v>
      </c>
      <c r="B461" s="22" t="s">
        <v>551</v>
      </c>
      <c r="C461" s="22" t="s">
        <v>755</v>
      </c>
      <c r="D461" s="22" t="s">
        <v>756</v>
      </c>
      <c r="E461" s="23">
        <v>35091</v>
      </c>
      <c r="F461" s="22" t="s">
        <v>4</v>
      </c>
      <c r="G461" s="22" t="s">
        <v>2</v>
      </c>
      <c r="H461" s="22" t="s">
        <v>3</v>
      </c>
      <c r="I461" s="22">
        <v>0</v>
      </c>
      <c r="J461" s="22">
        <v>0</v>
      </c>
      <c r="K461" s="22">
        <v>0</v>
      </c>
      <c r="L461" s="22">
        <v>0</v>
      </c>
      <c r="M461" s="65">
        <v>0</v>
      </c>
      <c r="N461" s="65">
        <v>0</v>
      </c>
      <c r="O461" s="65">
        <v>0</v>
      </c>
      <c r="P461" s="65">
        <v>0</v>
      </c>
      <c r="Q461" s="65">
        <v>0</v>
      </c>
      <c r="R461" s="65">
        <v>0</v>
      </c>
      <c r="S461" s="155" t="e">
        <f t="shared" si="36"/>
        <v>#DIV/0!</v>
      </c>
      <c r="T461" s="155" t="e">
        <f t="shared" si="37"/>
        <v>#DIV/0!</v>
      </c>
      <c r="U461" s="155" t="e">
        <f t="shared" si="38"/>
        <v>#DIV/0!</v>
      </c>
      <c r="V461" s="155" t="e">
        <f t="shared" si="39"/>
        <v>#DIV/0!</v>
      </c>
      <c r="W461" s="155" t="e">
        <f t="shared" si="40"/>
        <v>#DIV/0!</v>
      </c>
      <c r="Z461">
        <v>0</v>
      </c>
      <c r="AA461">
        <v>0</v>
      </c>
      <c r="AB461">
        <v>0</v>
      </c>
      <c r="AC461">
        <v>0</v>
      </c>
    </row>
    <row r="462" spans="1:29" x14ac:dyDescent="0.25">
      <c r="A462" s="21">
        <v>3540903</v>
      </c>
      <c r="B462" s="22" t="s">
        <v>552</v>
      </c>
      <c r="C462" s="22" t="s">
        <v>769</v>
      </c>
      <c r="D462" s="22" t="s">
        <v>770</v>
      </c>
      <c r="E462" s="23">
        <v>35131</v>
      </c>
      <c r="F462" s="22" t="s">
        <v>126</v>
      </c>
      <c r="G462" s="22" t="s">
        <v>39</v>
      </c>
      <c r="H462" s="22" t="s">
        <v>40</v>
      </c>
      <c r="I462" s="22">
        <v>0</v>
      </c>
      <c r="J462" s="22">
        <v>2</v>
      </c>
      <c r="K462" s="22">
        <v>0</v>
      </c>
      <c r="L462" s="22">
        <v>0</v>
      </c>
      <c r="M462" s="65">
        <v>1</v>
      </c>
      <c r="N462" s="65">
        <v>0</v>
      </c>
      <c r="O462" s="65">
        <v>2</v>
      </c>
      <c r="P462" s="65">
        <v>0</v>
      </c>
      <c r="Q462" s="65">
        <v>0</v>
      </c>
      <c r="R462" s="65">
        <v>1</v>
      </c>
      <c r="S462" s="155" t="e">
        <f t="shared" si="36"/>
        <v>#DIV/0!</v>
      </c>
      <c r="T462" s="155">
        <f t="shared" si="37"/>
        <v>100</v>
      </c>
      <c r="U462" s="155" t="e">
        <f t="shared" si="38"/>
        <v>#DIV/0!</v>
      </c>
      <c r="V462" s="155" t="e">
        <f t="shared" si="39"/>
        <v>#DIV/0!</v>
      </c>
      <c r="W462" s="155">
        <f t="shared" si="40"/>
        <v>100</v>
      </c>
      <c r="Z462">
        <v>0</v>
      </c>
      <c r="AA462">
        <v>2</v>
      </c>
      <c r="AB462">
        <v>0</v>
      </c>
      <c r="AC462">
        <v>0</v>
      </c>
    </row>
    <row r="463" spans="1:29" x14ac:dyDescent="0.25">
      <c r="A463" s="21">
        <v>3541000</v>
      </c>
      <c r="B463" s="22" t="s">
        <v>553</v>
      </c>
      <c r="C463" s="22" t="s">
        <v>777</v>
      </c>
      <c r="D463" s="22" t="s">
        <v>778</v>
      </c>
      <c r="E463" s="23">
        <v>35041</v>
      </c>
      <c r="F463" s="22" t="s">
        <v>139</v>
      </c>
      <c r="G463" s="22" t="s">
        <v>138</v>
      </c>
      <c r="H463" s="22" t="s">
        <v>139</v>
      </c>
      <c r="I463" s="22">
        <v>12</v>
      </c>
      <c r="J463" s="22">
        <v>15</v>
      </c>
      <c r="K463" s="22">
        <v>9</v>
      </c>
      <c r="L463" s="22">
        <v>6</v>
      </c>
      <c r="M463" s="65">
        <v>6</v>
      </c>
      <c r="N463" s="65">
        <v>12</v>
      </c>
      <c r="O463" s="65">
        <v>15</v>
      </c>
      <c r="P463" s="65">
        <v>10</v>
      </c>
      <c r="Q463" s="65">
        <v>6</v>
      </c>
      <c r="R463" s="65">
        <v>6</v>
      </c>
      <c r="S463" s="155">
        <f t="shared" si="36"/>
        <v>100</v>
      </c>
      <c r="T463" s="155">
        <f t="shared" si="37"/>
        <v>100</v>
      </c>
      <c r="U463" s="155">
        <f t="shared" si="38"/>
        <v>90</v>
      </c>
      <c r="V463" s="155">
        <f t="shared" si="39"/>
        <v>100</v>
      </c>
      <c r="W463" s="155">
        <f t="shared" si="40"/>
        <v>100</v>
      </c>
      <c r="Z463">
        <v>12</v>
      </c>
      <c r="AA463">
        <v>15</v>
      </c>
      <c r="AB463">
        <v>9</v>
      </c>
      <c r="AC463">
        <v>6</v>
      </c>
    </row>
    <row r="464" spans="1:29" x14ac:dyDescent="0.25">
      <c r="A464" s="21">
        <v>3541059</v>
      </c>
      <c r="B464" s="22" t="s">
        <v>554</v>
      </c>
      <c r="C464" s="22" t="s">
        <v>761</v>
      </c>
      <c r="D464" s="22" t="s">
        <v>762</v>
      </c>
      <c r="E464" s="23">
        <v>35063</v>
      </c>
      <c r="F464" s="22" t="s">
        <v>66</v>
      </c>
      <c r="G464" s="22" t="s">
        <v>19</v>
      </c>
      <c r="H464" s="22" t="s">
        <v>20</v>
      </c>
      <c r="I464" s="22">
        <v>2</v>
      </c>
      <c r="J464" s="22">
        <v>1</v>
      </c>
      <c r="K464" s="22">
        <v>1</v>
      </c>
      <c r="L464" s="22">
        <v>1</v>
      </c>
      <c r="M464" s="65">
        <v>0</v>
      </c>
      <c r="N464" s="65">
        <v>2</v>
      </c>
      <c r="O464" s="65">
        <v>1</v>
      </c>
      <c r="P464" s="65">
        <v>1</v>
      </c>
      <c r="Q464" s="65">
        <v>1</v>
      </c>
      <c r="R464" s="65">
        <v>0</v>
      </c>
      <c r="S464" s="155">
        <f t="shared" si="36"/>
        <v>100</v>
      </c>
      <c r="T464" s="155">
        <f t="shared" si="37"/>
        <v>100</v>
      </c>
      <c r="U464" s="155">
        <f t="shared" si="38"/>
        <v>100</v>
      </c>
      <c r="V464" s="155">
        <f t="shared" si="39"/>
        <v>100</v>
      </c>
      <c r="W464" s="155" t="e">
        <f t="shared" si="40"/>
        <v>#DIV/0!</v>
      </c>
      <c r="Z464">
        <v>2</v>
      </c>
      <c r="AA464">
        <v>1</v>
      </c>
      <c r="AB464">
        <v>1</v>
      </c>
      <c r="AC464">
        <v>1</v>
      </c>
    </row>
    <row r="465" spans="1:29" x14ac:dyDescent="0.25">
      <c r="A465" s="21">
        <v>3541109</v>
      </c>
      <c r="B465" s="22" t="s">
        <v>555</v>
      </c>
      <c r="C465" s="22" t="s">
        <v>761</v>
      </c>
      <c r="D465" s="22" t="s">
        <v>762</v>
      </c>
      <c r="E465" s="23">
        <v>35062</v>
      </c>
      <c r="F465" s="22" t="s">
        <v>20</v>
      </c>
      <c r="G465" s="22" t="s">
        <v>19</v>
      </c>
      <c r="H465" s="22" t="s">
        <v>20</v>
      </c>
      <c r="I465" s="22">
        <v>0</v>
      </c>
      <c r="J465" s="22">
        <v>0</v>
      </c>
      <c r="K465" s="22">
        <v>0</v>
      </c>
      <c r="L465" s="22">
        <v>0</v>
      </c>
      <c r="M465" s="65">
        <v>0</v>
      </c>
      <c r="N465" s="65">
        <v>0</v>
      </c>
      <c r="O465" s="65">
        <v>0</v>
      </c>
      <c r="P465" s="65">
        <v>0</v>
      </c>
      <c r="Q465" s="65">
        <v>0</v>
      </c>
      <c r="R465" s="65">
        <v>0</v>
      </c>
      <c r="S465" s="155" t="e">
        <f t="shared" si="36"/>
        <v>#DIV/0!</v>
      </c>
      <c r="T465" s="155" t="e">
        <f t="shared" si="37"/>
        <v>#DIV/0!</v>
      </c>
      <c r="U465" s="155" t="e">
        <f t="shared" si="38"/>
        <v>#DIV/0!</v>
      </c>
      <c r="V465" s="155" t="e">
        <f t="shared" si="39"/>
        <v>#DIV/0!</v>
      </c>
      <c r="W465" s="155" t="e">
        <f t="shared" si="40"/>
        <v>#DIV/0!</v>
      </c>
      <c r="Z465">
        <v>0</v>
      </c>
      <c r="AA465">
        <v>0</v>
      </c>
      <c r="AB465">
        <v>0</v>
      </c>
      <c r="AC465">
        <v>0</v>
      </c>
    </row>
    <row r="466" spans="1:29" x14ac:dyDescent="0.25">
      <c r="A466" s="21">
        <v>3541208</v>
      </c>
      <c r="B466" s="22" t="s">
        <v>556</v>
      </c>
      <c r="C466" s="22" t="s">
        <v>767</v>
      </c>
      <c r="D466" s="22" t="s">
        <v>768</v>
      </c>
      <c r="E466" s="23">
        <v>35112</v>
      </c>
      <c r="F466" s="22" t="s">
        <v>33</v>
      </c>
      <c r="G466" s="22" t="s">
        <v>31</v>
      </c>
      <c r="H466" s="22" t="s">
        <v>32</v>
      </c>
      <c r="I466" s="22">
        <v>2</v>
      </c>
      <c r="J466" s="22">
        <v>2</v>
      </c>
      <c r="K466" s="22">
        <v>0</v>
      </c>
      <c r="L466" s="22">
        <v>2</v>
      </c>
      <c r="M466" s="65">
        <v>1</v>
      </c>
      <c r="N466" s="65">
        <v>2</v>
      </c>
      <c r="O466" s="65">
        <v>2</v>
      </c>
      <c r="P466" s="65">
        <v>0</v>
      </c>
      <c r="Q466" s="65">
        <v>2</v>
      </c>
      <c r="R466" s="65">
        <v>1</v>
      </c>
      <c r="S466" s="155">
        <f t="shared" si="36"/>
        <v>100</v>
      </c>
      <c r="T466" s="155">
        <f t="shared" si="37"/>
        <v>100</v>
      </c>
      <c r="U466" s="155" t="e">
        <f t="shared" si="38"/>
        <v>#DIV/0!</v>
      </c>
      <c r="V466" s="155">
        <f t="shared" si="39"/>
        <v>100</v>
      </c>
      <c r="W466" s="155">
        <f t="shared" si="40"/>
        <v>100</v>
      </c>
      <c r="Z466">
        <v>2</v>
      </c>
      <c r="AA466">
        <v>2</v>
      </c>
      <c r="AB466">
        <v>0</v>
      </c>
      <c r="AC466">
        <v>2</v>
      </c>
    </row>
    <row r="467" spans="1:29" x14ac:dyDescent="0.25">
      <c r="A467" s="21">
        <v>3541307</v>
      </c>
      <c r="B467" s="22" t="s">
        <v>557</v>
      </c>
      <c r="C467" s="22" t="s">
        <v>767</v>
      </c>
      <c r="D467" s="22" t="s">
        <v>768</v>
      </c>
      <c r="E467" s="23">
        <v>35114</v>
      </c>
      <c r="F467" s="22" t="s">
        <v>177</v>
      </c>
      <c r="G467" s="22" t="s">
        <v>31</v>
      </c>
      <c r="H467" s="22" t="s">
        <v>32</v>
      </c>
      <c r="I467" s="22">
        <v>5</v>
      </c>
      <c r="J467" s="22">
        <v>5</v>
      </c>
      <c r="K467" s="22">
        <v>6</v>
      </c>
      <c r="L467" s="22">
        <v>9</v>
      </c>
      <c r="M467" s="65">
        <v>7</v>
      </c>
      <c r="N467" s="65">
        <v>5</v>
      </c>
      <c r="O467" s="65">
        <v>5</v>
      </c>
      <c r="P467" s="65">
        <v>7</v>
      </c>
      <c r="Q467" s="65">
        <v>10</v>
      </c>
      <c r="R467" s="65">
        <v>7</v>
      </c>
      <c r="S467" s="155">
        <f t="shared" si="36"/>
        <v>100</v>
      </c>
      <c r="T467" s="155">
        <f t="shared" si="37"/>
        <v>100</v>
      </c>
      <c r="U467" s="155">
        <f t="shared" si="38"/>
        <v>85.714285714285708</v>
      </c>
      <c r="V467" s="155">
        <f t="shared" si="39"/>
        <v>90</v>
      </c>
      <c r="W467" s="155">
        <f t="shared" si="40"/>
        <v>100</v>
      </c>
      <c r="Z467">
        <v>5</v>
      </c>
      <c r="AA467">
        <v>5</v>
      </c>
      <c r="AB467">
        <v>6</v>
      </c>
      <c r="AC467">
        <v>9</v>
      </c>
    </row>
    <row r="468" spans="1:29" x14ac:dyDescent="0.25">
      <c r="A468" s="21">
        <v>3541406</v>
      </c>
      <c r="B468" s="22" t="s">
        <v>558</v>
      </c>
      <c r="C468" s="22" t="s">
        <v>767</v>
      </c>
      <c r="D468" s="22" t="s">
        <v>768</v>
      </c>
      <c r="E468" s="23">
        <v>35112</v>
      </c>
      <c r="F468" s="22" t="s">
        <v>33</v>
      </c>
      <c r="G468" s="22" t="s">
        <v>31</v>
      </c>
      <c r="H468" s="22" t="s">
        <v>32</v>
      </c>
      <c r="I468" s="22">
        <v>15</v>
      </c>
      <c r="J468" s="22">
        <v>16</v>
      </c>
      <c r="K468" s="22">
        <v>12</v>
      </c>
      <c r="L468" s="22">
        <v>11</v>
      </c>
      <c r="M468" s="65">
        <v>16</v>
      </c>
      <c r="N468" s="65">
        <v>15</v>
      </c>
      <c r="O468" s="65">
        <v>17</v>
      </c>
      <c r="P468" s="65">
        <v>12</v>
      </c>
      <c r="Q468" s="65">
        <v>11</v>
      </c>
      <c r="R468" s="65">
        <v>18</v>
      </c>
      <c r="S468" s="155">
        <f t="shared" si="36"/>
        <v>100</v>
      </c>
      <c r="T468" s="155">
        <f t="shared" si="37"/>
        <v>94.117647058823522</v>
      </c>
      <c r="U468" s="155">
        <f t="shared" si="38"/>
        <v>100</v>
      </c>
      <c r="V468" s="155">
        <f t="shared" si="39"/>
        <v>100</v>
      </c>
      <c r="W468" s="155">
        <f t="shared" si="40"/>
        <v>88.888888888888886</v>
      </c>
      <c r="Z468">
        <v>15</v>
      </c>
      <c r="AA468">
        <v>16</v>
      </c>
      <c r="AB468">
        <v>12</v>
      </c>
      <c r="AC468">
        <v>11</v>
      </c>
    </row>
    <row r="469" spans="1:29" x14ac:dyDescent="0.25">
      <c r="A469" s="21">
        <v>3541505</v>
      </c>
      <c r="B469" s="22" t="s">
        <v>559</v>
      </c>
      <c r="C469" s="22" t="s">
        <v>767</v>
      </c>
      <c r="D469" s="22" t="s">
        <v>768</v>
      </c>
      <c r="E469" s="23">
        <v>35114</v>
      </c>
      <c r="F469" s="22" t="s">
        <v>177</v>
      </c>
      <c r="G469" s="22" t="s">
        <v>31</v>
      </c>
      <c r="H469" s="22" t="s">
        <v>32</v>
      </c>
      <c r="I469" s="22">
        <v>9</v>
      </c>
      <c r="J469" s="22">
        <v>12</v>
      </c>
      <c r="K469" s="22">
        <v>4</v>
      </c>
      <c r="L469" s="22">
        <v>7</v>
      </c>
      <c r="M469" s="65">
        <v>5</v>
      </c>
      <c r="N469" s="65">
        <v>11</v>
      </c>
      <c r="O469" s="65">
        <v>13</v>
      </c>
      <c r="P469" s="65">
        <v>4</v>
      </c>
      <c r="Q469" s="65">
        <v>7</v>
      </c>
      <c r="R469" s="65">
        <v>6</v>
      </c>
      <c r="S469" s="155">
        <f t="shared" si="36"/>
        <v>81.818181818181827</v>
      </c>
      <c r="T469" s="155">
        <f t="shared" si="37"/>
        <v>92.307692307692307</v>
      </c>
      <c r="U469" s="155">
        <f t="shared" si="38"/>
        <v>100</v>
      </c>
      <c r="V469" s="155">
        <f t="shared" si="39"/>
        <v>100</v>
      </c>
      <c r="W469" s="155">
        <f t="shared" si="40"/>
        <v>83.333333333333343</v>
      </c>
      <c r="Z469">
        <v>9</v>
      </c>
      <c r="AA469">
        <v>12</v>
      </c>
      <c r="AB469">
        <v>4</v>
      </c>
      <c r="AC469">
        <v>7</v>
      </c>
    </row>
    <row r="470" spans="1:29" x14ac:dyDescent="0.25">
      <c r="A470" s="21">
        <v>3541604</v>
      </c>
      <c r="B470" s="22" t="s">
        <v>560</v>
      </c>
      <c r="C470" s="22" t="s">
        <v>761</v>
      </c>
      <c r="D470" s="22" t="s">
        <v>762</v>
      </c>
      <c r="E470" s="23">
        <v>35065</v>
      </c>
      <c r="F470" s="22" t="s">
        <v>172</v>
      </c>
      <c r="G470" s="22" t="s">
        <v>19</v>
      </c>
      <c r="H470" s="22" t="s">
        <v>20</v>
      </c>
      <c r="I470" s="22">
        <v>0</v>
      </c>
      <c r="J470" s="22">
        <v>1</v>
      </c>
      <c r="K470" s="22">
        <v>0</v>
      </c>
      <c r="L470" s="22">
        <v>1</v>
      </c>
      <c r="M470" s="65">
        <v>1</v>
      </c>
      <c r="N470" s="65">
        <v>0</v>
      </c>
      <c r="O470" s="65">
        <v>1</v>
      </c>
      <c r="P470" s="65">
        <v>0</v>
      </c>
      <c r="Q470" s="65">
        <v>1</v>
      </c>
      <c r="R470" s="65">
        <v>1</v>
      </c>
      <c r="S470" s="155" t="e">
        <f t="shared" si="36"/>
        <v>#DIV/0!</v>
      </c>
      <c r="T470" s="155">
        <f t="shared" si="37"/>
        <v>100</v>
      </c>
      <c r="U470" s="155" t="e">
        <f t="shared" si="38"/>
        <v>#DIV/0!</v>
      </c>
      <c r="V470" s="155">
        <f t="shared" si="39"/>
        <v>100</v>
      </c>
      <c r="W470" s="155">
        <f t="shared" si="40"/>
        <v>100</v>
      </c>
      <c r="Z470">
        <v>0</v>
      </c>
      <c r="AA470">
        <v>1</v>
      </c>
      <c r="AB470">
        <v>0</v>
      </c>
      <c r="AC470">
        <v>1</v>
      </c>
    </row>
    <row r="471" spans="1:29" x14ac:dyDescent="0.25">
      <c r="A471" s="21">
        <v>3541653</v>
      </c>
      <c r="B471" s="22" t="s">
        <v>561</v>
      </c>
      <c r="C471" s="22" t="s">
        <v>765</v>
      </c>
      <c r="D471" s="22" t="s">
        <v>766</v>
      </c>
      <c r="E471" s="23">
        <v>35161</v>
      </c>
      <c r="F471" s="22" t="s">
        <v>29</v>
      </c>
      <c r="G471" s="22" t="s">
        <v>27</v>
      </c>
      <c r="H471" s="22" t="s">
        <v>28</v>
      </c>
      <c r="I471" s="22">
        <v>0</v>
      </c>
      <c r="J471" s="22">
        <v>0</v>
      </c>
      <c r="K471" s="22">
        <v>0</v>
      </c>
      <c r="L471" s="22">
        <v>0</v>
      </c>
      <c r="M471" s="65">
        <v>0</v>
      </c>
      <c r="N471" s="65">
        <v>0</v>
      </c>
      <c r="O471" s="65">
        <v>0</v>
      </c>
      <c r="P471" s="65">
        <v>0</v>
      </c>
      <c r="Q471" s="65">
        <v>0</v>
      </c>
      <c r="R471" s="65">
        <v>0</v>
      </c>
      <c r="S471" s="155" t="e">
        <f t="shared" si="36"/>
        <v>#DIV/0!</v>
      </c>
      <c r="T471" s="155" t="e">
        <f t="shared" si="37"/>
        <v>#DIV/0!</v>
      </c>
      <c r="U471" s="155" t="e">
        <f t="shared" si="38"/>
        <v>#DIV/0!</v>
      </c>
      <c r="V471" s="155" t="e">
        <f t="shared" si="39"/>
        <v>#DIV/0!</v>
      </c>
      <c r="W471" s="155" t="e">
        <f t="shared" si="40"/>
        <v>#DIV/0!</v>
      </c>
      <c r="Z471">
        <v>0</v>
      </c>
      <c r="AA471">
        <v>0</v>
      </c>
      <c r="AB471">
        <v>0</v>
      </c>
      <c r="AC471">
        <v>0</v>
      </c>
    </row>
    <row r="472" spans="1:29" x14ac:dyDescent="0.25">
      <c r="A472" s="21">
        <v>3541703</v>
      </c>
      <c r="B472" s="22" t="s">
        <v>562</v>
      </c>
      <c r="C472" s="22" t="s">
        <v>767</v>
      </c>
      <c r="D472" s="22" t="s">
        <v>768</v>
      </c>
      <c r="E472" s="23">
        <v>35113</v>
      </c>
      <c r="F472" s="22" t="s">
        <v>318</v>
      </c>
      <c r="G472" s="22" t="s">
        <v>31</v>
      </c>
      <c r="H472" s="22" t="s">
        <v>32</v>
      </c>
      <c r="I472" s="22">
        <v>3</v>
      </c>
      <c r="J472" s="22">
        <v>4</v>
      </c>
      <c r="K472" s="22">
        <v>0</v>
      </c>
      <c r="L472" s="22">
        <v>1</v>
      </c>
      <c r="M472" s="65">
        <v>1</v>
      </c>
      <c r="N472" s="65">
        <v>3</v>
      </c>
      <c r="O472" s="65">
        <v>4</v>
      </c>
      <c r="P472" s="65">
        <v>0</v>
      </c>
      <c r="Q472" s="65">
        <v>1</v>
      </c>
      <c r="R472" s="65">
        <v>1</v>
      </c>
      <c r="S472" s="155">
        <f t="shared" si="36"/>
        <v>100</v>
      </c>
      <c r="T472" s="155">
        <f t="shared" si="37"/>
        <v>100</v>
      </c>
      <c r="U472" s="155" t="e">
        <f t="shared" si="38"/>
        <v>#DIV/0!</v>
      </c>
      <c r="V472" s="155">
        <f t="shared" si="39"/>
        <v>100</v>
      </c>
      <c r="W472" s="155">
        <f t="shared" si="40"/>
        <v>100</v>
      </c>
      <c r="Z472">
        <v>3</v>
      </c>
      <c r="AA472">
        <v>4</v>
      </c>
      <c r="AB472">
        <v>0</v>
      </c>
      <c r="AC472">
        <v>1</v>
      </c>
    </row>
    <row r="473" spans="1:29" x14ac:dyDescent="0.25">
      <c r="A473" s="21">
        <v>3541802</v>
      </c>
      <c r="B473" s="22" t="s">
        <v>563</v>
      </c>
      <c r="C473" s="22" t="s">
        <v>755</v>
      </c>
      <c r="D473" s="22" t="s">
        <v>756</v>
      </c>
      <c r="E473" s="23">
        <v>35095</v>
      </c>
      <c r="F473" s="22" t="s">
        <v>90</v>
      </c>
      <c r="G473" s="22" t="s">
        <v>2</v>
      </c>
      <c r="H473" s="22" t="s">
        <v>3</v>
      </c>
      <c r="I473" s="22">
        <v>0</v>
      </c>
      <c r="J473" s="22">
        <v>0</v>
      </c>
      <c r="K473" s="22">
        <v>0</v>
      </c>
      <c r="L473" s="22">
        <v>0</v>
      </c>
      <c r="M473" s="65">
        <v>0</v>
      </c>
      <c r="N473" s="65">
        <v>0</v>
      </c>
      <c r="O473" s="65">
        <v>0</v>
      </c>
      <c r="P473" s="65">
        <v>0</v>
      </c>
      <c r="Q473" s="65">
        <v>0</v>
      </c>
      <c r="R473" s="65">
        <v>0</v>
      </c>
      <c r="S473" s="155" t="e">
        <f t="shared" si="36"/>
        <v>#DIV/0!</v>
      </c>
      <c r="T473" s="155" t="e">
        <f t="shared" si="37"/>
        <v>#DIV/0!</v>
      </c>
      <c r="U473" s="155" t="e">
        <f t="shared" si="38"/>
        <v>#DIV/0!</v>
      </c>
      <c r="V473" s="155" t="e">
        <f t="shared" si="39"/>
        <v>#DIV/0!</v>
      </c>
      <c r="W473" s="155" t="e">
        <f t="shared" si="40"/>
        <v>#DIV/0!</v>
      </c>
      <c r="Z473">
        <v>0</v>
      </c>
      <c r="AA473">
        <v>0</v>
      </c>
      <c r="AB473">
        <v>0</v>
      </c>
      <c r="AC473">
        <v>0</v>
      </c>
    </row>
    <row r="474" spans="1:29" x14ac:dyDescent="0.25">
      <c r="A474" s="21">
        <v>3541901</v>
      </c>
      <c r="B474" s="22" t="s">
        <v>564</v>
      </c>
      <c r="C474" s="22" t="s">
        <v>771</v>
      </c>
      <c r="D474" s="22" t="s">
        <v>772</v>
      </c>
      <c r="E474" s="23">
        <v>35172</v>
      </c>
      <c r="F474" s="22" t="s">
        <v>71</v>
      </c>
      <c r="G474" s="22" t="s">
        <v>69</v>
      </c>
      <c r="H474" s="22" t="s">
        <v>70</v>
      </c>
      <c r="I474" s="22">
        <v>0</v>
      </c>
      <c r="J474" s="22">
        <v>0</v>
      </c>
      <c r="K474" s="22">
        <v>0</v>
      </c>
      <c r="L474" s="22">
        <v>0</v>
      </c>
      <c r="M474" s="65">
        <v>0</v>
      </c>
      <c r="N474" s="65">
        <v>1</v>
      </c>
      <c r="O474" s="65">
        <v>0</v>
      </c>
      <c r="P474" s="65">
        <v>0</v>
      </c>
      <c r="Q474" s="65">
        <v>0</v>
      </c>
      <c r="R474" s="65">
        <v>0</v>
      </c>
      <c r="S474" s="155">
        <f t="shared" si="36"/>
        <v>0</v>
      </c>
      <c r="T474" s="155" t="e">
        <f t="shared" si="37"/>
        <v>#DIV/0!</v>
      </c>
      <c r="U474" s="155" t="e">
        <f t="shared" si="38"/>
        <v>#DIV/0!</v>
      </c>
      <c r="V474" s="155" t="e">
        <f t="shared" si="39"/>
        <v>#DIV/0!</v>
      </c>
      <c r="W474" s="155" t="e">
        <f t="shared" si="40"/>
        <v>#DIV/0!</v>
      </c>
      <c r="Z474">
        <v>0</v>
      </c>
      <c r="AA474">
        <v>0</v>
      </c>
      <c r="AB474">
        <v>0</v>
      </c>
      <c r="AC474">
        <v>0</v>
      </c>
    </row>
    <row r="475" spans="1:29" x14ac:dyDescent="0.25">
      <c r="A475" s="21">
        <v>3542008</v>
      </c>
      <c r="B475" s="22" t="s">
        <v>565</v>
      </c>
      <c r="C475" s="22" t="s">
        <v>755</v>
      </c>
      <c r="D475" s="22" t="s">
        <v>756</v>
      </c>
      <c r="E475" s="23">
        <v>35093</v>
      </c>
      <c r="F475" s="22" t="s">
        <v>3</v>
      </c>
      <c r="G475" s="22" t="s">
        <v>2</v>
      </c>
      <c r="H475" s="22" t="s">
        <v>3</v>
      </c>
      <c r="I475" s="22">
        <v>1</v>
      </c>
      <c r="J475" s="22">
        <v>0</v>
      </c>
      <c r="K475" s="22">
        <v>1</v>
      </c>
      <c r="L475" s="22">
        <v>0</v>
      </c>
      <c r="M475" s="65">
        <v>1</v>
      </c>
      <c r="N475" s="65">
        <v>1</v>
      </c>
      <c r="O475" s="65">
        <v>0</v>
      </c>
      <c r="P475" s="65">
        <v>1</v>
      </c>
      <c r="Q475" s="65">
        <v>0</v>
      </c>
      <c r="R475" s="65">
        <v>1</v>
      </c>
      <c r="S475" s="155">
        <f t="shared" si="36"/>
        <v>100</v>
      </c>
      <c r="T475" s="155" t="e">
        <f t="shared" si="37"/>
        <v>#DIV/0!</v>
      </c>
      <c r="U475" s="155">
        <f t="shared" si="38"/>
        <v>100</v>
      </c>
      <c r="V475" s="155" t="e">
        <f t="shared" si="39"/>
        <v>#DIV/0!</v>
      </c>
      <c r="W475" s="155">
        <f t="shared" si="40"/>
        <v>100</v>
      </c>
      <c r="Z475">
        <v>1</v>
      </c>
      <c r="AA475">
        <v>0</v>
      </c>
      <c r="AB475">
        <v>1</v>
      </c>
      <c r="AC475">
        <v>0</v>
      </c>
    </row>
    <row r="476" spans="1:29" x14ac:dyDescent="0.25">
      <c r="A476" s="21">
        <v>3542107</v>
      </c>
      <c r="B476" s="22" t="s">
        <v>566</v>
      </c>
      <c r="C476" s="22" t="s">
        <v>763</v>
      </c>
      <c r="D476" s="22" t="s">
        <v>764</v>
      </c>
      <c r="E476" s="23">
        <v>35103</v>
      </c>
      <c r="F476" s="22" t="s">
        <v>24</v>
      </c>
      <c r="G476" s="22" t="s">
        <v>23</v>
      </c>
      <c r="H476" s="22" t="s">
        <v>24</v>
      </c>
      <c r="I476" s="22">
        <v>0</v>
      </c>
      <c r="J476" s="22">
        <v>0</v>
      </c>
      <c r="K476" s="22">
        <v>0</v>
      </c>
      <c r="L476" s="22">
        <v>1</v>
      </c>
      <c r="M476" s="65">
        <v>0</v>
      </c>
      <c r="N476" s="65">
        <v>0</v>
      </c>
      <c r="O476" s="65">
        <v>0</v>
      </c>
      <c r="P476" s="65">
        <v>0</v>
      </c>
      <c r="Q476" s="65">
        <v>1</v>
      </c>
      <c r="R476" s="65">
        <v>0</v>
      </c>
      <c r="S476" s="155" t="e">
        <f t="shared" si="36"/>
        <v>#DIV/0!</v>
      </c>
      <c r="T476" s="155" t="e">
        <f t="shared" si="37"/>
        <v>#DIV/0!</v>
      </c>
      <c r="U476" s="155" t="e">
        <f t="shared" si="38"/>
        <v>#DIV/0!</v>
      </c>
      <c r="V476" s="155">
        <f t="shared" si="39"/>
        <v>100</v>
      </c>
      <c r="W476" s="155" t="e">
        <f t="shared" si="40"/>
        <v>#DIV/0!</v>
      </c>
      <c r="Z476">
        <v>0</v>
      </c>
      <c r="AA476">
        <v>0</v>
      </c>
      <c r="AB476">
        <v>0</v>
      </c>
      <c r="AC476">
        <v>1</v>
      </c>
    </row>
    <row r="477" spans="1:29" x14ac:dyDescent="0.25">
      <c r="A477" s="21">
        <v>3542206</v>
      </c>
      <c r="B477" s="22" t="s">
        <v>567</v>
      </c>
      <c r="C477" s="22" t="s">
        <v>767</v>
      </c>
      <c r="D477" s="22" t="s">
        <v>768</v>
      </c>
      <c r="E477" s="23">
        <v>35113</v>
      </c>
      <c r="F477" s="22" t="s">
        <v>318</v>
      </c>
      <c r="G477" s="22" t="s">
        <v>31</v>
      </c>
      <c r="H477" s="22" t="s">
        <v>32</v>
      </c>
      <c r="I477" s="22">
        <v>0</v>
      </c>
      <c r="J477" s="22">
        <v>0</v>
      </c>
      <c r="K477" s="22">
        <v>0</v>
      </c>
      <c r="L477" s="22">
        <v>0</v>
      </c>
      <c r="M477" s="65">
        <v>0</v>
      </c>
      <c r="N477" s="65">
        <v>0</v>
      </c>
      <c r="O477" s="65">
        <v>0</v>
      </c>
      <c r="P477" s="65">
        <v>0</v>
      </c>
      <c r="Q477" s="65">
        <v>0</v>
      </c>
      <c r="R477" s="65">
        <v>0</v>
      </c>
      <c r="S477" s="155" t="e">
        <f t="shared" si="36"/>
        <v>#DIV/0!</v>
      </c>
      <c r="T477" s="155" t="e">
        <f t="shared" si="37"/>
        <v>#DIV/0!</v>
      </c>
      <c r="U477" s="155" t="e">
        <f t="shared" si="38"/>
        <v>#DIV/0!</v>
      </c>
      <c r="V477" s="155" t="e">
        <f t="shared" si="39"/>
        <v>#DIV/0!</v>
      </c>
      <c r="W477" s="155" t="e">
        <f t="shared" si="40"/>
        <v>#DIV/0!</v>
      </c>
      <c r="Z477">
        <v>0</v>
      </c>
      <c r="AA477">
        <v>0</v>
      </c>
      <c r="AB477">
        <v>0</v>
      </c>
      <c r="AC477">
        <v>0</v>
      </c>
    </row>
    <row r="478" spans="1:29" x14ac:dyDescent="0.25">
      <c r="A478" s="21">
        <v>3542305</v>
      </c>
      <c r="B478" s="22" t="s">
        <v>568</v>
      </c>
      <c r="C478" s="22" t="s">
        <v>771</v>
      </c>
      <c r="D478" s="22" t="s">
        <v>772</v>
      </c>
      <c r="E478" s="23">
        <v>35174</v>
      </c>
      <c r="F478" s="22" t="s">
        <v>186</v>
      </c>
      <c r="G478" s="22" t="s">
        <v>69</v>
      </c>
      <c r="H478" s="22" t="s">
        <v>70</v>
      </c>
      <c r="I478" s="22">
        <v>0</v>
      </c>
      <c r="J478" s="22">
        <v>0</v>
      </c>
      <c r="K478" s="22">
        <v>0</v>
      </c>
      <c r="L478" s="22">
        <v>0</v>
      </c>
      <c r="M478" s="65">
        <v>0</v>
      </c>
      <c r="N478" s="65">
        <v>0</v>
      </c>
      <c r="O478" s="65">
        <v>0</v>
      </c>
      <c r="P478" s="65">
        <v>0</v>
      </c>
      <c r="Q478" s="65">
        <v>0</v>
      </c>
      <c r="R478" s="65">
        <v>0</v>
      </c>
      <c r="S478" s="155" t="e">
        <f t="shared" si="36"/>
        <v>#DIV/0!</v>
      </c>
      <c r="T478" s="155" t="e">
        <f t="shared" si="37"/>
        <v>#DIV/0!</v>
      </c>
      <c r="U478" s="155" t="e">
        <f t="shared" si="38"/>
        <v>#DIV/0!</v>
      </c>
      <c r="V478" s="155" t="e">
        <f t="shared" si="39"/>
        <v>#DIV/0!</v>
      </c>
      <c r="W478" s="155" t="e">
        <f t="shared" si="40"/>
        <v>#DIV/0!</v>
      </c>
      <c r="Z478">
        <v>0</v>
      </c>
      <c r="AA478">
        <v>0</v>
      </c>
      <c r="AB478">
        <v>0</v>
      </c>
      <c r="AC478">
        <v>0</v>
      </c>
    </row>
    <row r="479" spans="1:29" x14ac:dyDescent="0.25">
      <c r="A479" s="21">
        <v>3542404</v>
      </c>
      <c r="B479" s="22" t="s">
        <v>569</v>
      </c>
      <c r="C479" s="22" t="s">
        <v>767</v>
      </c>
      <c r="D479" s="22" t="s">
        <v>768</v>
      </c>
      <c r="E479" s="23">
        <v>35112</v>
      </c>
      <c r="F479" s="22" t="s">
        <v>33</v>
      </c>
      <c r="G479" s="22" t="s">
        <v>31</v>
      </c>
      <c r="H479" s="22" t="s">
        <v>32</v>
      </c>
      <c r="I479" s="22">
        <v>0</v>
      </c>
      <c r="J479" s="22">
        <v>1</v>
      </c>
      <c r="K479" s="22">
        <v>2</v>
      </c>
      <c r="L479" s="22">
        <v>0</v>
      </c>
      <c r="M479" s="65">
        <v>3</v>
      </c>
      <c r="N479" s="65">
        <v>0</v>
      </c>
      <c r="O479" s="65">
        <v>1</v>
      </c>
      <c r="P479" s="65">
        <v>2</v>
      </c>
      <c r="Q479" s="65">
        <v>1</v>
      </c>
      <c r="R479" s="65">
        <v>3</v>
      </c>
      <c r="S479" s="155" t="e">
        <f t="shared" si="36"/>
        <v>#DIV/0!</v>
      </c>
      <c r="T479" s="155">
        <f t="shared" si="37"/>
        <v>100</v>
      </c>
      <c r="U479" s="155">
        <f t="shared" si="38"/>
        <v>100</v>
      </c>
      <c r="V479" s="155">
        <f t="shared" si="39"/>
        <v>0</v>
      </c>
      <c r="W479" s="155">
        <f t="shared" si="40"/>
        <v>100</v>
      </c>
      <c r="Z479">
        <v>0</v>
      </c>
      <c r="AA479">
        <v>1</v>
      </c>
      <c r="AB479">
        <v>2</v>
      </c>
      <c r="AC479">
        <v>0</v>
      </c>
    </row>
    <row r="480" spans="1:29" x14ac:dyDescent="0.25">
      <c r="A480" s="21">
        <v>3542503</v>
      </c>
      <c r="B480" s="22" t="s">
        <v>570</v>
      </c>
      <c r="C480" s="22" t="s">
        <v>761</v>
      </c>
      <c r="D480" s="22" t="s">
        <v>762</v>
      </c>
      <c r="E480" s="23">
        <v>35062</v>
      </c>
      <c r="F480" s="22" t="s">
        <v>20</v>
      </c>
      <c r="G480" s="22" t="s">
        <v>19</v>
      </c>
      <c r="H480" s="22" t="s">
        <v>20</v>
      </c>
      <c r="I480" s="22">
        <v>0</v>
      </c>
      <c r="J480" s="22">
        <v>0</v>
      </c>
      <c r="K480" s="22">
        <v>0</v>
      </c>
      <c r="L480" s="22">
        <v>0</v>
      </c>
      <c r="M480" s="65">
        <v>1</v>
      </c>
      <c r="N480" s="65">
        <v>0</v>
      </c>
      <c r="O480" s="65">
        <v>0</v>
      </c>
      <c r="P480" s="65">
        <v>0</v>
      </c>
      <c r="Q480" s="65">
        <v>0</v>
      </c>
      <c r="R480" s="65">
        <v>1</v>
      </c>
      <c r="S480" s="155" t="e">
        <f t="shared" si="36"/>
        <v>#DIV/0!</v>
      </c>
      <c r="T480" s="155" t="e">
        <f t="shared" si="37"/>
        <v>#DIV/0!</v>
      </c>
      <c r="U480" s="155" t="e">
        <f t="shared" si="38"/>
        <v>#DIV/0!</v>
      </c>
      <c r="V480" s="155" t="e">
        <f t="shared" si="39"/>
        <v>#DIV/0!</v>
      </c>
      <c r="W480" s="155">
        <f t="shared" si="40"/>
        <v>100</v>
      </c>
      <c r="Z480">
        <v>0</v>
      </c>
      <c r="AA480">
        <v>0</v>
      </c>
      <c r="AB480">
        <v>0</v>
      </c>
      <c r="AC480">
        <v>0</v>
      </c>
    </row>
    <row r="481" spans="1:29" x14ac:dyDescent="0.25">
      <c r="A481" s="21">
        <v>3542602</v>
      </c>
      <c r="B481" s="22" t="s">
        <v>571</v>
      </c>
      <c r="C481" s="22" t="s">
        <v>777</v>
      </c>
      <c r="D481" s="22" t="s">
        <v>778</v>
      </c>
      <c r="E481" s="23">
        <v>35121</v>
      </c>
      <c r="F481" s="22" t="s">
        <v>123</v>
      </c>
      <c r="G481" s="22" t="s">
        <v>121</v>
      </c>
      <c r="H481" s="22" t="s">
        <v>122</v>
      </c>
      <c r="I481" s="22">
        <v>5</v>
      </c>
      <c r="J481" s="22">
        <v>5</v>
      </c>
      <c r="K481" s="22">
        <v>2</v>
      </c>
      <c r="L481" s="22">
        <v>10</v>
      </c>
      <c r="M481" s="65">
        <v>6</v>
      </c>
      <c r="N481" s="65">
        <v>5</v>
      </c>
      <c r="O481" s="65">
        <v>5</v>
      </c>
      <c r="P481" s="65">
        <v>3</v>
      </c>
      <c r="Q481" s="65">
        <v>11</v>
      </c>
      <c r="R481" s="65">
        <v>6</v>
      </c>
      <c r="S481" s="155">
        <f t="shared" si="36"/>
        <v>100</v>
      </c>
      <c r="T481" s="155">
        <f t="shared" si="37"/>
        <v>100</v>
      </c>
      <c r="U481" s="155">
        <f t="shared" si="38"/>
        <v>66.666666666666657</v>
      </c>
      <c r="V481" s="155">
        <f t="shared" si="39"/>
        <v>90.909090909090907</v>
      </c>
      <c r="W481" s="155">
        <f t="shared" si="40"/>
        <v>100</v>
      </c>
      <c r="Z481">
        <v>5</v>
      </c>
      <c r="AA481">
        <v>5</v>
      </c>
      <c r="AB481">
        <v>2</v>
      </c>
      <c r="AC481">
        <v>10</v>
      </c>
    </row>
    <row r="482" spans="1:29" x14ac:dyDescent="0.25">
      <c r="A482" s="21">
        <v>3542701</v>
      </c>
      <c r="B482" s="22" t="s">
        <v>572</v>
      </c>
      <c r="C482" s="22" t="s">
        <v>769</v>
      </c>
      <c r="D482" s="22" t="s">
        <v>770</v>
      </c>
      <c r="E482" s="23">
        <v>35081</v>
      </c>
      <c r="F482" s="22" t="s">
        <v>229</v>
      </c>
      <c r="G482" s="22" t="s">
        <v>81</v>
      </c>
      <c r="H482" s="22" t="s">
        <v>82</v>
      </c>
      <c r="I482" s="22">
        <v>0</v>
      </c>
      <c r="J482" s="22">
        <v>0</v>
      </c>
      <c r="K482" s="22">
        <v>1</v>
      </c>
      <c r="L482" s="22">
        <v>1</v>
      </c>
      <c r="M482" s="65">
        <v>2</v>
      </c>
      <c r="N482" s="65">
        <v>1</v>
      </c>
      <c r="O482" s="65">
        <v>0</v>
      </c>
      <c r="P482" s="65">
        <v>1</v>
      </c>
      <c r="Q482" s="65">
        <v>1</v>
      </c>
      <c r="R482" s="65">
        <v>2</v>
      </c>
      <c r="S482" s="155">
        <f t="shared" si="36"/>
        <v>0</v>
      </c>
      <c r="T482" s="155" t="e">
        <f t="shared" si="37"/>
        <v>#DIV/0!</v>
      </c>
      <c r="U482" s="155">
        <f t="shared" si="38"/>
        <v>100</v>
      </c>
      <c r="V482" s="155">
        <f t="shared" si="39"/>
        <v>100</v>
      </c>
      <c r="W482" s="155">
        <f t="shared" si="40"/>
        <v>100</v>
      </c>
      <c r="Z482">
        <v>0</v>
      </c>
      <c r="AA482">
        <v>0</v>
      </c>
      <c r="AB482">
        <v>1</v>
      </c>
      <c r="AC482">
        <v>1</v>
      </c>
    </row>
    <row r="483" spans="1:29" x14ac:dyDescent="0.25">
      <c r="A483" s="21">
        <v>3542800</v>
      </c>
      <c r="B483" s="22" t="s">
        <v>573</v>
      </c>
      <c r="C483" s="22" t="s">
        <v>765</v>
      </c>
      <c r="D483" s="22" t="s">
        <v>766</v>
      </c>
      <c r="E483" s="23">
        <v>35162</v>
      </c>
      <c r="F483" s="22" t="s">
        <v>75</v>
      </c>
      <c r="G483" s="22" t="s">
        <v>27</v>
      </c>
      <c r="H483" s="22" t="s">
        <v>28</v>
      </c>
      <c r="I483" s="22">
        <v>0</v>
      </c>
      <c r="J483" s="22">
        <v>0</v>
      </c>
      <c r="K483" s="22">
        <v>0</v>
      </c>
      <c r="L483" s="22">
        <v>0</v>
      </c>
      <c r="M483" s="65">
        <v>0</v>
      </c>
      <c r="N483" s="65">
        <v>0</v>
      </c>
      <c r="O483" s="65">
        <v>0</v>
      </c>
      <c r="P483" s="65">
        <v>0</v>
      </c>
      <c r="Q483" s="65">
        <v>0</v>
      </c>
      <c r="R483" s="65">
        <v>0</v>
      </c>
      <c r="S483" s="155" t="e">
        <f t="shared" si="36"/>
        <v>#DIV/0!</v>
      </c>
      <c r="T483" s="155" t="e">
        <f t="shared" si="37"/>
        <v>#DIV/0!</v>
      </c>
      <c r="U483" s="155" t="e">
        <f t="shared" si="38"/>
        <v>#DIV/0!</v>
      </c>
      <c r="V483" s="155" t="e">
        <f t="shared" si="39"/>
        <v>#DIV/0!</v>
      </c>
      <c r="W483" s="155" t="e">
        <f t="shared" si="40"/>
        <v>#DIV/0!</v>
      </c>
      <c r="Z483">
        <v>0</v>
      </c>
      <c r="AA483">
        <v>0</v>
      </c>
      <c r="AB483">
        <v>0</v>
      </c>
      <c r="AC483">
        <v>0</v>
      </c>
    </row>
    <row r="484" spans="1:29" x14ac:dyDescent="0.25">
      <c r="A484" s="21">
        <v>3542909</v>
      </c>
      <c r="B484" s="22" t="s">
        <v>574</v>
      </c>
      <c r="C484" s="22" t="s">
        <v>769</v>
      </c>
      <c r="D484" s="22" t="s">
        <v>770</v>
      </c>
      <c r="E484" s="23">
        <v>35034</v>
      </c>
      <c r="F484" s="22" t="s">
        <v>235</v>
      </c>
      <c r="G484" s="22" t="s">
        <v>55</v>
      </c>
      <c r="H484" s="22" t="s">
        <v>56</v>
      </c>
      <c r="I484" s="22">
        <v>0</v>
      </c>
      <c r="J484" s="22">
        <v>0</v>
      </c>
      <c r="K484" s="22">
        <v>0</v>
      </c>
      <c r="L484" s="22">
        <v>0</v>
      </c>
      <c r="M484" s="65">
        <v>0</v>
      </c>
      <c r="N484" s="65">
        <v>0</v>
      </c>
      <c r="O484" s="65">
        <v>0</v>
      </c>
      <c r="P484" s="65">
        <v>0</v>
      </c>
      <c r="Q484" s="65">
        <v>0</v>
      </c>
      <c r="R484" s="65">
        <v>0</v>
      </c>
      <c r="S484" s="155" t="e">
        <f t="shared" si="36"/>
        <v>#DIV/0!</v>
      </c>
      <c r="T484" s="155" t="e">
        <f t="shared" si="37"/>
        <v>#DIV/0!</v>
      </c>
      <c r="U484" s="155" t="e">
        <f t="shared" si="38"/>
        <v>#DIV/0!</v>
      </c>
      <c r="V484" s="155" t="e">
        <f t="shared" si="39"/>
        <v>#DIV/0!</v>
      </c>
      <c r="W484" s="155" t="e">
        <f t="shared" si="40"/>
        <v>#DIV/0!</v>
      </c>
      <c r="Z484">
        <v>0</v>
      </c>
      <c r="AA484">
        <v>0</v>
      </c>
      <c r="AB484">
        <v>0</v>
      </c>
      <c r="AC484">
        <v>0</v>
      </c>
    </row>
    <row r="485" spans="1:29" x14ac:dyDescent="0.25">
      <c r="A485" s="21">
        <v>3543006</v>
      </c>
      <c r="B485" s="22" t="s">
        <v>575</v>
      </c>
      <c r="C485" s="22" t="s">
        <v>765</v>
      </c>
      <c r="D485" s="22" t="s">
        <v>766</v>
      </c>
      <c r="E485" s="23">
        <v>35162</v>
      </c>
      <c r="F485" s="22" t="s">
        <v>75</v>
      </c>
      <c r="G485" s="22" t="s">
        <v>27</v>
      </c>
      <c r="H485" s="22" t="s">
        <v>28</v>
      </c>
      <c r="I485" s="22">
        <v>0</v>
      </c>
      <c r="J485" s="22">
        <v>0</v>
      </c>
      <c r="K485" s="22">
        <v>0</v>
      </c>
      <c r="L485" s="22">
        <v>0</v>
      </c>
      <c r="M485" s="65">
        <v>0</v>
      </c>
      <c r="N485" s="65">
        <v>0</v>
      </c>
      <c r="O485" s="65">
        <v>0</v>
      </c>
      <c r="P485" s="65">
        <v>0</v>
      </c>
      <c r="Q485" s="65">
        <v>0</v>
      </c>
      <c r="R485" s="65">
        <v>0</v>
      </c>
      <c r="S485" s="155" t="e">
        <f t="shared" si="36"/>
        <v>#DIV/0!</v>
      </c>
      <c r="T485" s="155" t="e">
        <f t="shared" si="37"/>
        <v>#DIV/0!</v>
      </c>
      <c r="U485" s="155" t="e">
        <f t="shared" si="38"/>
        <v>#DIV/0!</v>
      </c>
      <c r="V485" s="155" t="e">
        <f t="shared" si="39"/>
        <v>#DIV/0!</v>
      </c>
      <c r="W485" s="155" t="e">
        <f t="shared" si="40"/>
        <v>#DIV/0!</v>
      </c>
      <c r="Z485">
        <v>0</v>
      </c>
      <c r="AA485">
        <v>0</v>
      </c>
      <c r="AB485">
        <v>0</v>
      </c>
      <c r="AC485">
        <v>0</v>
      </c>
    </row>
    <row r="486" spans="1:29" x14ac:dyDescent="0.25">
      <c r="A486" s="21">
        <v>3543105</v>
      </c>
      <c r="B486" s="22" t="s">
        <v>576</v>
      </c>
      <c r="C486" s="22" t="s">
        <v>769</v>
      </c>
      <c r="D486" s="22" t="s">
        <v>770</v>
      </c>
      <c r="E486" s="23">
        <v>35081</v>
      </c>
      <c r="F486" s="22" t="s">
        <v>229</v>
      </c>
      <c r="G486" s="22" t="s">
        <v>81</v>
      </c>
      <c r="H486" s="22" t="s">
        <v>82</v>
      </c>
      <c r="I486" s="22">
        <v>1</v>
      </c>
      <c r="J486" s="22">
        <v>0</v>
      </c>
      <c r="K486" s="22">
        <v>0</v>
      </c>
      <c r="L486" s="22">
        <v>0</v>
      </c>
      <c r="M486" s="65">
        <v>1</v>
      </c>
      <c r="N486" s="65">
        <v>1</v>
      </c>
      <c r="O486" s="65">
        <v>0</v>
      </c>
      <c r="P486" s="65">
        <v>0</v>
      </c>
      <c r="Q486" s="65">
        <v>0</v>
      </c>
      <c r="R486" s="65">
        <v>1</v>
      </c>
      <c r="S486" s="155">
        <f t="shared" si="36"/>
        <v>100</v>
      </c>
      <c r="T486" s="155" t="e">
        <f t="shared" si="37"/>
        <v>#DIV/0!</v>
      </c>
      <c r="U486" s="155" t="e">
        <f t="shared" si="38"/>
        <v>#DIV/0!</v>
      </c>
      <c r="V486" s="155" t="e">
        <f t="shared" si="39"/>
        <v>#DIV/0!</v>
      </c>
      <c r="W486" s="155">
        <f t="shared" si="40"/>
        <v>100</v>
      </c>
      <c r="Z486">
        <v>1</v>
      </c>
      <c r="AA486">
        <v>0</v>
      </c>
      <c r="AB486">
        <v>0</v>
      </c>
      <c r="AC486">
        <v>0</v>
      </c>
    </row>
    <row r="487" spans="1:29" x14ac:dyDescent="0.25">
      <c r="A487" s="21">
        <v>3543204</v>
      </c>
      <c r="B487" s="22" t="s">
        <v>577</v>
      </c>
      <c r="C487" s="22" t="s">
        <v>755</v>
      </c>
      <c r="D487" s="22" t="s">
        <v>756</v>
      </c>
      <c r="E487" s="23">
        <v>35094</v>
      </c>
      <c r="F487" s="22" t="s">
        <v>136</v>
      </c>
      <c r="G487" s="22" t="s">
        <v>2</v>
      </c>
      <c r="H487" s="22" t="s">
        <v>3</v>
      </c>
      <c r="I487" s="22">
        <v>0</v>
      </c>
      <c r="J487" s="22">
        <v>1</v>
      </c>
      <c r="K487" s="22">
        <v>0</v>
      </c>
      <c r="L487" s="22">
        <v>0</v>
      </c>
      <c r="M487" s="65">
        <v>0</v>
      </c>
      <c r="N487" s="65">
        <v>0</v>
      </c>
      <c r="O487" s="65">
        <v>1</v>
      </c>
      <c r="P487" s="65">
        <v>0</v>
      </c>
      <c r="Q487" s="65">
        <v>0</v>
      </c>
      <c r="R487" s="65">
        <v>0</v>
      </c>
      <c r="S487" s="155" t="e">
        <f t="shared" si="36"/>
        <v>#DIV/0!</v>
      </c>
      <c r="T487" s="155">
        <f t="shared" si="37"/>
        <v>100</v>
      </c>
      <c r="U487" s="155" t="e">
        <f t="shared" si="38"/>
        <v>#DIV/0!</v>
      </c>
      <c r="V487" s="155" t="e">
        <f t="shared" si="39"/>
        <v>#DIV/0!</v>
      </c>
      <c r="W487" s="155" t="e">
        <f t="shared" si="40"/>
        <v>#DIV/0!</v>
      </c>
      <c r="Z487">
        <v>0</v>
      </c>
      <c r="AA487">
        <v>1</v>
      </c>
      <c r="AB487">
        <v>0</v>
      </c>
      <c r="AC487">
        <v>0</v>
      </c>
    </row>
    <row r="488" spans="1:29" x14ac:dyDescent="0.25">
      <c r="A488" s="21">
        <v>3543238</v>
      </c>
      <c r="B488" s="22" t="s">
        <v>578</v>
      </c>
      <c r="C488" s="22" t="s">
        <v>767</v>
      </c>
      <c r="D488" s="22" t="s">
        <v>768</v>
      </c>
      <c r="E488" s="23">
        <v>35112</v>
      </c>
      <c r="F488" s="22" t="s">
        <v>33</v>
      </c>
      <c r="G488" s="22" t="s">
        <v>31</v>
      </c>
      <c r="H488" s="22" t="s">
        <v>32</v>
      </c>
      <c r="I488" s="22">
        <v>0</v>
      </c>
      <c r="J488" s="22">
        <v>0</v>
      </c>
      <c r="K488" s="22">
        <v>0</v>
      </c>
      <c r="L488" s="22">
        <v>0</v>
      </c>
      <c r="M488" s="65">
        <v>0</v>
      </c>
      <c r="N488" s="65">
        <v>0</v>
      </c>
      <c r="O488" s="65">
        <v>0</v>
      </c>
      <c r="P488" s="65">
        <v>0</v>
      </c>
      <c r="Q488" s="65">
        <v>0</v>
      </c>
      <c r="R488" s="65">
        <v>0</v>
      </c>
      <c r="S488" s="155" t="e">
        <f t="shared" si="36"/>
        <v>#DIV/0!</v>
      </c>
      <c r="T488" s="155" t="e">
        <f t="shared" si="37"/>
        <v>#DIV/0!</v>
      </c>
      <c r="U488" s="155" t="e">
        <f t="shared" si="38"/>
        <v>#DIV/0!</v>
      </c>
      <c r="V488" s="155" t="e">
        <f t="shared" si="39"/>
        <v>#DIV/0!</v>
      </c>
      <c r="W488" s="155" t="e">
        <f t="shared" si="40"/>
        <v>#DIV/0!</v>
      </c>
      <c r="Z488">
        <v>0</v>
      </c>
      <c r="AA488">
        <v>0</v>
      </c>
      <c r="AB488">
        <v>0</v>
      </c>
      <c r="AC488">
        <v>0</v>
      </c>
    </row>
    <row r="489" spans="1:29" x14ac:dyDescent="0.25">
      <c r="A489" s="21">
        <v>3543253</v>
      </c>
      <c r="B489" s="22" t="s">
        <v>579</v>
      </c>
      <c r="C489" s="22" t="s">
        <v>765</v>
      </c>
      <c r="D489" s="22" t="s">
        <v>766</v>
      </c>
      <c r="E489" s="23">
        <v>35161</v>
      </c>
      <c r="F489" s="22" t="s">
        <v>29</v>
      </c>
      <c r="G489" s="22" t="s">
        <v>27</v>
      </c>
      <c r="H489" s="22" t="s">
        <v>28</v>
      </c>
      <c r="I489" s="22">
        <v>0</v>
      </c>
      <c r="J489" s="22">
        <v>0</v>
      </c>
      <c r="K489" s="22">
        <v>0</v>
      </c>
      <c r="L489" s="22">
        <v>0</v>
      </c>
      <c r="M489" s="65">
        <v>0</v>
      </c>
      <c r="N489" s="65">
        <v>0</v>
      </c>
      <c r="O489" s="65">
        <v>0</v>
      </c>
      <c r="P489" s="65">
        <v>0</v>
      </c>
      <c r="Q489" s="65">
        <v>0</v>
      </c>
      <c r="R489" s="65">
        <v>0</v>
      </c>
      <c r="S489" s="155" t="e">
        <f t="shared" si="36"/>
        <v>#DIV/0!</v>
      </c>
      <c r="T489" s="155" t="e">
        <f t="shared" si="37"/>
        <v>#DIV/0!</v>
      </c>
      <c r="U489" s="155" t="e">
        <f t="shared" si="38"/>
        <v>#DIV/0!</v>
      </c>
      <c r="V489" s="155" t="e">
        <f t="shared" si="39"/>
        <v>#DIV/0!</v>
      </c>
      <c r="W489" s="155" t="e">
        <f t="shared" si="40"/>
        <v>#DIV/0!</v>
      </c>
      <c r="Z489">
        <v>0</v>
      </c>
      <c r="AA489">
        <v>0</v>
      </c>
      <c r="AB489">
        <v>0</v>
      </c>
      <c r="AC489">
        <v>0</v>
      </c>
    </row>
    <row r="490" spans="1:29" x14ac:dyDescent="0.25">
      <c r="A490" s="21">
        <v>3543303</v>
      </c>
      <c r="B490" s="22" t="s">
        <v>580</v>
      </c>
      <c r="C490" s="22" t="s">
        <v>785</v>
      </c>
      <c r="D490" s="22" t="s">
        <v>786</v>
      </c>
      <c r="E490" s="23">
        <v>35015</v>
      </c>
      <c r="F490" s="22" t="s">
        <v>237</v>
      </c>
      <c r="G490" s="22" t="s">
        <v>98</v>
      </c>
      <c r="H490" s="22" t="s">
        <v>99</v>
      </c>
      <c r="I490" s="22">
        <v>3</v>
      </c>
      <c r="J490" s="22">
        <v>0</v>
      </c>
      <c r="K490" s="22">
        <v>1</v>
      </c>
      <c r="L490" s="22">
        <v>1</v>
      </c>
      <c r="M490" s="65">
        <v>0</v>
      </c>
      <c r="N490" s="65">
        <v>3</v>
      </c>
      <c r="O490" s="65">
        <v>0</v>
      </c>
      <c r="P490" s="65">
        <v>1</v>
      </c>
      <c r="Q490" s="65">
        <v>1</v>
      </c>
      <c r="R490" s="65">
        <v>0</v>
      </c>
      <c r="S490" s="155">
        <f t="shared" si="36"/>
        <v>100</v>
      </c>
      <c r="T490" s="155" t="e">
        <f t="shared" si="37"/>
        <v>#DIV/0!</v>
      </c>
      <c r="U490" s="155">
        <f t="shared" si="38"/>
        <v>100</v>
      </c>
      <c r="V490" s="155">
        <f t="shared" si="39"/>
        <v>100</v>
      </c>
      <c r="W490" s="155" t="e">
        <f t="shared" si="40"/>
        <v>#DIV/0!</v>
      </c>
      <c r="Z490">
        <v>3</v>
      </c>
      <c r="AA490">
        <v>0</v>
      </c>
      <c r="AB490">
        <v>1</v>
      </c>
      <c r="AC490">
        <v>1</v>
      </c>
    </row>
    <row r="491" spans="1:29" x14ac:dyDescent="0.25">
      <c r="A491" s="21">
        <v>3543402</v>
      </c>
      <c r="B491" s="22" t="s">
        <v>581</v>
      </c>
      <c r="C491" s="22" t="s">
        <v>769</v>
      </c>
      <c r="D491" s="22" t="s">
        <v>770</v>
      </c>
      <c r="E491" s="23">
        <v>35132</v>
      </c>
      <c r="F491" s="22" t="s">
        <v>227</v>
      </c>
      <c r="G491" s="22" t="s">
        <v>39</v>
      </c>
      <c r="H491" s="22" t="s">
        <v>40</v>
      </c>
      <c r="I491" s="22">
        <v>15</v>
      </c>
      <c r="J491" s="22">
        <v>27</v>
      </c>
      <c r="K491" s="22">
        <v>39</v>
      </c>
      <c r="L491" s="22">
        <v>62</v>
      </c>
      <c r="M491" s="65">
        <v>37</v>
      </c>
      <c r="N491" s="65">
        <v>17</v>
      </c>
      <c r="O491" s="65">
        <v>28</v>
      </c>
      <c r="P491" s="65">
        <v>46</v>
      </c>
      <c r="Q491" s="65">
        <v>69</v>
      </c>
      <c r="R491" s="65">
        <v>43</v>
      </c>
      <c r="S491" s="155">
        <f t="shared" si="36"/>
        <v>88.235294117647058</v>
      </c>
      <c r="T491" s="155">
        <f t="shared" si="37"/>
        <v>96.428571428571431</v>
      </c>
      <c r="U491" s="155">
        <f t="shared" si="38"/>
        <v>84.782608695652172</v>
      </c>
      <c r="V491" s="155">
        <f t="shared" si="39"/>
        <v>89.85507246376811</v>
      </c>
      <c r="W491" s="155">
        <f t="shared" si="40"/>
        <v>86.04651162790698</v>
      </c>
      <c r="Z491">
        <v>15</v>
      </c>
      <c r="AA491">
        <v>27</v>
      </c>
      <c r="AB491">
        <v>39</v>
      </c>
      <c r="AC491">
        <v>62</v>
      </c>
    </row>
    <row r="492" spans="1:29" x14ac:dyDescent="0.25">
      <c r="A492" s="21">
        <v>3543501</v>
      </c>
      <c r="B492" s="22" t="s">
        <v>589</v>
      </c>
      <c r="C492" s="22" t="s">
        <v>765</v>
      </c>
      <c r="D492" s="22" t="s">
        <v>766</v>
      </c>
      <c r="E492" s="23">
        <v>35162</v>
      </c>
      <c r="F492" s="22" t="s">
        <v>75</v>
      </c>
      <c r="G492" s="22" t="s">
        <v>27</v>
      </c>
      <c r="H492" s="22" t="s">
        <v>28</v>
      </c>
      <c r="I492" s="22">
        <v>0</v>
      </c>
      <c r="J492" s="22">
        <v>0</v>
      </c>
      <c r="K492" s="22">
        <v>0</v>
      </c>
      <c r="L492" s="22">
        <v>0</v>
      </c>
      <c r="M492" s="65">
        <v>0</v>
      </c>
      <c r="N492" s="65">
        <v>0</v>
      </c>
      <c r="O492" s="65">
        <v>0</v>
      </c>
      <c r="P492" s="65">
        <v>0</v>
      </c>
      <c r="Q492" s="65">
        <v>0</v>
      </c>
      <c r="R492" s="65">
        <v>0</v>
      </c>
      <c r="S492" s="155" t="e">
        <f t="shared" si="36"/>
        <v>#DIV/0!</v>
      </c>
      <c r="T492" s="155" t="e">
        <f t="shared" si="37"/>
        <v>#DIV/0!</v>
      </c>
      <c r="U492" s="155" t="e">
        <f t="shared" si="38"/>
        <v>#DIV/0!</v>
      </c>
      <c r="V492" s="155" t="e">
        <f t="shared" si="39"/>
        <v>#DIV/0!</v>
      </c>
      <c r="W492" s="155" t="e">
        <f t="shared" si="40"/>
        <v>#DIV/0!</v>
      </c>
      <c r="Z492">
        <v>0</v>
      </c>
      <c r="AA492">
        <v>0</v>
      </c>
      <c r="AB492">
        <v>0</v>
      </c>
      <c r="AC492">
        <v>0</v>
      </c>
    </row>
    <row r="493" spans="1:29" x14ac:dyDescent="0.25">
      <c r="A493" s="21">
        <v>3543600</v>
      </c>
      <c r="B493" s="22" t="s">
        <v>582</v>
      </c>
      <c r="C493" s="22" t="s">
        <v>769</v>
      </c>
      <c r="D493" s="22" t="s">
        <v>770</v>
      </c>
      <c r="E493" s="23">
        <v>35081</v>
      </c>
      <c r="F493" s="22" t="s">
        <v>229</v>
      </c>
      <c r="G493" s="22" t="s">
        <v>81</v>
      </c>
      <c r="H493" s="22" t="s">
        <v>82</v>
      </c>
      <c r="I493" s="22">
        <v>0</v>
      </c>
      <c r="J493" s="22">
        <v>0</v>
      </c>
      <c r="K493" s="22">
        <v>0</v>
      </c>
      <c r="L493" s="22">
        <v>0</v>
      </c>
      <c r="M493" s="65">
        <v>0</v>
      </c>
      <c r="N493" s="65">
        <v>0</v>
      </c>
      <c r="O493" s="65">
        <v>0</v>
      </c>
      <c r="P493" s="65">
        <v>0</v>
      </c>
      <c r="Q493" s="65">
        <v>0</v>
      </c>
      <c r="R493" s="65">
        <v>0</v>
      </c>
      <c r="S493" s="155" t="e">
        <f t="shared" si="36"/>
        <v>#DIV/0!</v>
      </c>
      <c r="T493" s="155" t="e">
        <f t="shared" si="37"/>
        <v>#DIV/0!</v>
      </c>
      <c r="U493" s="155" t="e">
        <f t="shared" si="38"/>
        <v>#DIV/0!</v>
      </c>
      <c r="V493" s="155" t="e">
        <f t="shared" si="39"/>
        <v>#DIV/0!</v>
      </c>
      <c r="W493" s="155" t="e">
        <f t="shared" si="40"/>
        <v>#DIV/0!</v>
      </c>
      <c r="Z493">
        <v>0</v>
      </c>
      <c r="AA493">
        <v>0</v>
      </c>
      <c r="AB493">
        <v>0</v>
      </c>
      <c r="AC493">
        <v>0</v>
      </c>
    </row>
    <row r="494" spans="1:29" x14ac:dyDescent="0.25">
      <c r="A494" s="21">
        <v>3543709</v>
      </c>
      <c r="B494" s="22" t="s">
        <v>583</v>
      </c>
      <c r="C494" s="22" t="s">
        <v>769</v>
      </c>
      <c r="D494" s="22" t="s">
        <v>770</v>
      </c>
      <c r="E494" s="23">
        <v>35031</v>
      </c>
      <c r="F494" s="22" t="s">
        <v>57</v>
      </c>
      <c r="G494" s="22" t="s">
        <v>55</v>
      </c>
      <c r="H494" s="22" t="s">
        <v>56</v>
      </c>
      <c r="I494" s="22">
        <v>0</v>
      </c>
      <c r="J494" s="22">
        <v>0</v>
      </c>
      <c r="K494" s="22">
        <v>4</v>
      </c>
      <c r="L494" s="22">
        <v>0</v>
      </c>
      <c r="M494" s="65">
        <v>1</v>
      </c>
      <c r="N494" s="65">
        <v>0</v>
      </c>
      <c r="O494" s="65">
        <v>2</v>
      </c>
      <c r="P494" s="65">
        <v>4</v>
      </c>
      <c r="Q494" s="65">
        <v>0</v>
      </c>
      <c r="R494" s="65">
        <v>1</v>
      </c>
      <c r="S494" s="155" t="e">
        <f t="shared" si="36"/>
        <v>#DIV/0!</v>
      </c>
      <c r="T494" s="155">
        <f t="shared" si="37"/>
        <v>0</v>
      </c>
      <c r="U494" s="155">
        <f t="shared" si="38"/>
        <v>100</v>
      </c>
      <c r="V494" s="155" t="e">
        <f t="shared" si="39"/>
        <v>#DIV/0!</v>
      </c>
      <c r="W494" s="155">
        <f t="shared" si="40"/>
        <v>100</v>
      </c>
      <c r="Z494">
        <v>0</v>
      </c>
      <c r="AA494">
        <v>0</v>
      </c>
      <c r="AB494">
        <v>4</v>
      </c>
      <c r="AC494">
        <v>0</v>
      </c>
    </row>
    <row r="495" spans="1:29" x14ac:dyDescent="0.25">
      <c r="A495" s="21">
        <v>3543808</v>
      </c>
      <c r="B495" s="22" t="s">
        <v>584</v>
      </c>
      <c r="C495" s="22" t="s">
        <v>755</v>
      </c>
      <c r="D495" s="22" t="s">
        <v>756</v>
      </c>
      <c r="E495" s="23">
        <v>35095</v>
      </c>
      <c r="F495" s="22" t="s">
        <v>90</v>
      </c>
      <c r="G495" s="22" t="s">
        <v>2</v>
      </c>
      <c r="H495" s="22" t="s">
        <v>3</v>
      </c>
      <c r="I495" s="22">
        <v>9</v>
      </c>
      <c r="J495" s="22">
        <v>7</v>
      </c>
      <c r="K495" s="22">
        <v>8</v>
      </c>
      <c r="L495" s="22">
        <v>7</v>
      </c>
      <c r="M495" s="65">
        <v>6</v>
      </c>
      <c r="N495" s="65">
        <v>9</v>
      </c>
      <c r="O495" s="65">
        <v>8</v>
      </c>
      <c r="P495" s="65">
        <v>8</v>
      </c>
      <c r="Q495" s="65">
        <v>7</v>
      </c>
      <c r="R495" s="65">
        <v>6</v>
      </c>
      <c r="S495" s="155">
        <f t="shared" si="36"/>
        <v>100</v>
      </c>
      <c r="T495" s="155">
        <f t="shared" si="37"/>
        <v>87.5</v>
      </c>
      <c r="U495" s="155">
        <f t="shared" si="38"/>
        <v>100</v>
      </c>
      <c r="V495" s="155">
        <f t="shared" si="39"/>
        <v>100</v>
      </c>
      <c r="W495" s="155">
        <f t="shared" si="40"/>
        <v>100</v>
      </c>
      <c r="Z495">
        <v>9</v>
      </c>
      <c r="AA495">
        <v>7</v>
      </c>
      <c r="AB495">
        <v>8</v>
      </c>
      <c r="AC495">
        <v>7</v>
      </c>
    </row>
    <row r="496" spans="1:29" x14ac:dyDescent="0.25">
      <c r="A496" s="21">
        <v>3543907</v>
      </c>
      <c r="B496" s="22" t="s">
        <v>585</v>
      </c>
      <c r="C496" s="22" t="s">
        <v>763</v>
      </c>
      <c r="D496" s="22" t="s">
        <v>764</v>
      </c>
      <c r="E496" s="23">
        <v>35104</v>
      </c>
      <c r="F496" s="22" t="s">
        <v>61</v>
      </c>
      <c r="G496" s="22" t="s">
        <v>23</v>
      </c>
      <c r="H496" s="22" t="s">
        <v>24</v>
      </c>
      <c r="I496" s="22">
        <v>14</v>
      </c>
      <c r="J496" s="22">
        <v>8</v>
      </c>
      <c r="K496" s="22">
        <v>8</v>
      </c>
      <c r="L496" s="22">
        <v>3</v>
      </c>
      <c r="M496" s="65">
        <v>8</v>
      </c>
      <c r="N496" s="65">
        <v>15</v>
      </c>
      <c r="O496" s="65">
        <v>9</v>
      </c>
      <c r="P496" s="65">
        <v>8</v>
      </c>
      <c r="Q496" s="65">
        <v>3</v>
      </c>
      <c r="R496" s="65">
        <v>8</v>
      </c>
      <c r="S496" s="155">
        <f t="shared" si="36"/>
        <v>93.333333333333329</v>
      </c>
      <c r="T496" s="155">
        <f t="shared" si="37"/>
        <v>88.888888888888886</v>
      </c>
      <c r="U496" s="155">
        <f t="shared" si="38"/>
        <v>100</v>
      </c>
      <c r="V496" s="155">
        <f t="shared" si="39"/>
        <v>100</v>
      </c>
      <c r="W496" s="155">
        <f t="shared" si="40"/>
        <v>100</v>
      </c>
      <c r="Z496">
        <v>14</v>
      </c>
      <c r="AA496">
        <v>8</v>
      </c>
      <c r="AB496">
        <v>8</v>
      </c>
      <c r="AC496">
        <v>3</v>
      </c>
    </row>
    <row r="497" spans="1:29" x14ac:dyDescent="0.25">
      <c r="A497" s="21">
        <v>3544004</v>
      </c>
      <c r="B497" s="22" t="s">
        <v>586</v>
      </c>
      <c r="C497" s="22" t="s">
        <v>763</v>
      </c>
      <c r="D497" s="22" t="s">
        <v>764</v>
      </c>
      <c r="E497" s="23">
        <v>35103</v>
      </c>
      <c r="F497" s="22" t="s">
        <v>24</v>
      </c>
      <c r="G497" s="22" t="s">
        <v>23</v>
      </c>
      <c r="H497" s="22" t="s">
        <v>24</v>
      </c>
      <c r="I497" s="22">
        <v>0</v>
      </c>
      <c r="J497" s="22">
        <v>1</v>
      </c>
      <c r="K497" s="22">
        <v>2</v>
      </c>
      <c r="L497" s="22">
        <v>0</v>
      </c>
      <c r="M497" s="65">
        <v>1</v>
      </c>
      <c r="N497" s="65">
        <v>0</v>
      </c>
      <c r="O497" s="65">
        <v>1</v>
      </c>
      <c r="P497" s="65">
        <v>2</v>
      </c>
      <c r="Q497" s="65">
        <v>0</v>
      </c>
      <c r="R497" s="65">
        <v>1</v>
      </c>
      <c r="S497" s="155" t="e">
        <f t="shared" si="36"/>
        <v>#DIV/0!</v>
      </c>
      <c r="T497" s="155">
        <f t="shared" si="37"/>
        <v>100</v>
      </c>
      <c r="U497" s="155">
        <f t="shared" si="38"/>
        <v>100</v>
      </c>
      <c r="V497" s="155" t="e">
        <f t="shared" si="39"/>
        <v>#DIV/0!</v>
      </c>
      <c r="W497" s="155">
        <f t="shared" si="40"/>
        <v>100</v>
      </c>
      <c r="Z497">
        <v>0</v>
      </c>
      <c r="AA497">
        <v>1</v>
      </c>
      <c r="AB497">
        <v>2</v>
      </c>
      <c r="AC497">
        <v>0</v>
      </c>
    </row>
    <row r="498" spans="1:29" x14ac:dyDescent="0.25">
      <c r="A498" s="21">
        <v>3544103</v>
      </c>
      <c r="B498" s="22" t="s">
        <v>587</v>
      </c>
      <c r="C498" s="22" t="s">
        <v>785</v>
      </c>
      <c r="D498" s="22" t="s">
        <v>786</v>
      </c>
      <c r="E498" s="23">
        <v>35015</v>
      </c>
      <c r="F498" s="22" t="s">
        <v>237</v>
      </c>
      <c r="G498" s="22" t="s">
        <v>98</v>
      </c>
      <c r="H498" s="22" t="s">
        <v>99</v>
      </c>
      <c r="I498" s="22">
        <v>1</v>
      </c>
      <c r="J498" s="22">
        <v>0</v>
      </c>
      <c r="K498" s="22">
        <v>0</v>
      </c>
      <c r="L498" s="22">
        <v>0</v>
      </c>
      <c r="M498" s="65">
        <v>1</v>
      </c>
      <c r="N498" s="65">
        <v>1</v>
      </c>
      <c r="O498" s="65">
        <v>0</v>
      </c>
      <c r="P498" s="65">
        <v>1</v>
      </c>
      <c r="Q498" s="65">
        <v>0</v>
      </c>
      <c r="R498" s="65">
        <v>1</v>
      </c>
      <c r="S498" s="155">
        <f t="shared" si="36"/>
        <v>100</v>
      </c>
      <c r="T498" s="155" t="e">
        <f t="shared" si="37"/>
        <v>#DIV/0!</v>
      </c>
      <c r="U498" s="155">
        <f t="shared" si="38"/>
        <v>0</v>
      </c>
      <c r="V498" s="155" t="e">
        <f t="shared" si="39"/>
        <v>#DIV/0!</v>
      </c>
      <c r="W498" s="155">
        <f t="shared" si="40"/>
        <v>100</v>
      </c>
      <c r="Z498">
        <v>1</v>
      </c>
      <c r="AA498">
        <v>0</v>
      </c>
      <c r="AB498">
        <v>0</v>
      </c>
      <c r="AC498">
        <v>0</v>
      </c>
    </row>
    <row r="499" spans="1:29" x14ac:dyDescent="0.25">
      <c r="A499" s="21">
        <v>3544202</v>
      </c>
      <c r="B499" s="22" t="s">
        <v>588</v>
      </c>
      <c r="C499" s="22" t="s">
        <v>757</v>
      </c>
      <c r="D499" s="22" t="s">
        <v>758</v>
      </c>
      <c r="E499" s="23">
        <v>35157</v>
      </c>
      <c r="F499" s="22" t="s">
        <v>48</v>
      </c>
      <c r="G499" s="22" t="s">
        <v>6</v>
      </c>
      <c r="H499" s="22" t="s">
        <v>7</v>
      </c>
      <c r="I499" s="22">
        <v>3</v>
      </c>
      <c r="J499" s="22">
        <v>1</v>
      </c>
      <c r="K499" s="22">
        <v>2</v>
      </c>
      <c r="L499" s="22">
        <v>2</v>
      </c>
      <c r="M499" s="65">
        <v>2</v>
      </c>
      <c r="N499" s="65">
        <v>3</v>
      </c>
      <c r="O499" s="65">
        <v>1</v>
      </c>
      <c r="P499" s="65">
        <v>2</v>
      </c>
      <c r="Q499" s="65">
        <v>2</v>
      </c>
      <c r="R499" s="65">
        <v>2</v>
      </c>
      <c r="S499" s="155">
        <f t="shared" si="36"/>
        <v>100</v>
      </c>
      <c r="T499" s="155">
        <f t="shared" si="37"/>
        <v>100</v>
      </c>
      <c r="U499" s="155">
        <f t="shared" si="38"/>
        <v>100</v>
      </c>
      <c r="V499" s="155">
        <f t="shared" si="39"/>
        <v>100</v>
      </c>
      <c r="W499" s="155">
        <f t="shared" si="40"/>
        <v>100</v>
      </c>
      <c r="Z499">
        <v>3</v>
      </c>
      <c r="AA499">
        <v>1</v>
      </c>
      <c r="AB499">
        <v>2</v>
      </c>
      <c r="AC499">
        <v>2</v>
      </c>
    </row>
    <row r="500" spans="1:29" x14ac:dyDescent="0.25">
      <c r="A500" s="21">
        <v>3544251</v>
      </c>
      <c r="B500" s="22" t="s">
        <v>590</v>
      </c>
      <c r="C500" s="22" t="s">
        <v>767</v>
      </c>
      <c r="D500" s="22" t="s">
        <v>768</v>
      </c>
      <c r="E500" s="23">
        <v>35115</v>
      </c>
      <c r="F500" s="22" t="s">
        <v>265</v>
      </c>
      <c r="G500" s="22" t="s">
        <v>31</v>
      </c>
      <c r="H500" s="22" t="s">
        <v>32</v>
      </c>
      <c r="I500" s="22">
        <v>5</v>
      </c>
      <c r="J500" s="22">
        <v>1</v>
      </c>
      <c r="K500" s="22">
        <v>3</v>
      </c>
      <c r="L500" s="22">
        <v>0</v>
      </c>
      <c r="M500" s="65">
        <v>2</v>
      </c>
      <c r="N500" s="65">
        <v>5</v>
      </c>
      <c r="O500" s="65">
        <v>1</v>
      </c>
      <c r="P500" s="65">
        <v>3</v>
      </c>
      <c r="Q500" s="65">
        <v>0</v>
      </c>
      <c r="R500" s="65">
        <v>2</v>
      </c>
      <c r="S500" s="155">
        <f t="shared" si="36"/>
        <v>100</v>
      </c>
      <c r="T500" s="155">
        <f t="shared" si="37"/>
        <v>100</v>
      </c>
      <c r="U500" s="155">
        <f t="shared" si="38"/>
        <v>100</v>
      </c>
      <c r="V500" s="155" t="e">
        <f t="shared" si="39"/>
        <v>#DIV/0!</v>
      </c>
      <c r="W500" s="155">
        <f t="shared" si="40"/>
        <v>100</v>
      </c>
      <c r="Z500">
        <v>5</v>
      </c>
      <c r="AA500">
        <v>1</v>
      </c>
      <c r="AB500">
        <v>3</v>
      </c>
      <c r="AC500">
        <v>0</v>
      </c>
    </row>
    <row r="501" spans="1:29" x14ac:dyDescent="0.25">
      <c r="A501" s="21">
        <v>3544301</v>
      </c>
      <c r="B501" s="22" t="s">
        <v>591</v>
      </c>
      <c r="C501" s="22" t="s">
        <v>771</v>
      </c>
      <c r="D501" s="22" t="s">
        <v>772</v>
      </c>
      <c r="E501" s="23">
        <v>35172</v>
      </c>
      <c r="F501" s="22" t="s">
        <v>71</v>
      </c>
      <c r="G501" s="22" t="s">
        <v>69</v>
      </c>
      <c r="H501" s="22" t="s">
        <v>70</v>
      </c>
      <c r="I501" s="22">
        <v>1</v>
      </c>
      <c r="J501" s="22">
        <v>0</v>
      </c>
      <c r="K501" s="22">
        <v>0</v>
      </c>
      <c r="L501" s="22">
        <v>0</v>
      </c>
      <c r="M501" s="65">
        <v>0</v>
      </c>
      <c r="N501" s="65">
        <v>1</v>
      </c>
      <c r="O501" s="65">
        <v>0</v>
      </c>
      <c r="P501" s="65">
        <v>0</v>
      </c>
      <c r="Q501" s="65">
        <v>0</v>
      </c>
      <c r="R501" s="65">
        <v>0</v>
      </c>
      <c r="S501" s="155">
        <f t="shared" si="36"/>
        <v>100</v>
      </c>
      <c r="T501" s="155" t="e">
        <f t="shared" si="37"/>
        <v>#DIV/0!</v>
      </c>
      <c r="U501" s="155" t="e">
        <f t="shared" si="38"/>
        <v>#DIV/0!</v>
      </c>
      <c r="V501" s="155" t="e">
        <f t="shared" si="39"/>
        <v>#DIV/0!</v>
      </c>
      <c r="W501" s="155" t="e">
        <f t="shared" si="40"/>
        <v>#DIV/0!</v>
      </c>
      <c r="Z501">
        <v>1</v>
      </c>
      <c r="AA501">
        <v>0</v>
      </c>
      <c r="AB501">
        <v>0</v>
      </c>
      <c r="AC501">
        <v>0</v>
      </c>
    </row>
    <row r="502" spans="1:29" x14ac:dyDescent="0.25">
      <c r="A502" s="21">
        <v>3544400</v>
      </c>
      <c r="B502" s="22" t="s">
        <v>592</v>
      </c>
      <c r="C502" s="22" t="s">
        <v>757</v>
      </c>
      <c r="D502" s="22" t="s">
        <v>758</v>
      </c>
      <c r="E502" s="23">
        <v>35021</v>
      </c>
      <c r="F502" s="22" t="s">
        <v>78</v>
      </c>
      <c r="G502" s="22" t="s">
        <v>43</v>
      </c>
      <c r="H502" s="22" t="s">
        <v>44</v>
      </c>
      <c r="I502" s="22">
        <v>2</v>
      </c>
      <c r="J502" s="22">
        <v>0</v>
      </c>
      <c r="K502" s="22">
        <v>0</v>
      </c>
      <c r="L502" s="22">
        <v>0</v>
      </c>
      <c r="M502" s="65">
        <v>1</v>
      </c>
      <c r="N502" s="65">
        <v>2</v>
      </c>
      <c r="O502" s="65">
        <v>0</v>
      </c>
      <c r="P502" s="65">
        <v>0</v>
      </c>
      <c r="Q502" s="65">
        <v>0</v>
      </c>
      <c r="R502" s="65">
        <v>1</v>
      </c>
      <c r="S502" s="155">
        <f t="shared" si="36"/>
        <v>100</v>
      </c>
      <c r="T502" s="155" t="e">
        <f t="shared" si="37"/>
        <v>#DIV/0!</v>
      </c>
      <c r="U502" s="155" t="e">
        <f t="shared" si="38"/>
        <v>#DIV/0!</v>
      </c>
      <c r="V502" s="155" t="e">
        <f t="shared" si="39"/>
        <v>#DIV/0!</v>
      </c>
      <c r="W502" s="155">
        <f t="shared" si="40"/>
        <v>100</v>
      </c>
      <c r="Z502">
        <v>2</v>
      </c>
      <c r="AA502">
        <v>0</v>
      </c>
      <c r="AB502">
        <v>0</v>
      </c>
      <c r="AC502">
        <v>0</v>
      </c>
    </row>
    <row r="503" spans="1:29" x14ac:dyDescent="0.25">
      <c r="A503" s="21">
        <v>3544509</v>
      </c>
      <c r="B503" s="22" t="s">
        <v>593</v>
      </c>
      <c r="C503" s="22" t="s">
        <v>757</v>
      </c>
      <c r="D503" s="22" t="s">
        <v>758</v>
      </c>
      <c r="E503" s="23">
        <v>35152</v>
      </c>
      <c r="F503" s="22" t="s">
        <v>462</v>
      </c>
      <c r="G503" s="22" t="s">
        <v>6</v>
      </c>
      <c r="H503" s="22" t="s">
        <v>7</v>
      </c>
      <c r="I503" s="22">
        <v>1</v>
      </c>
      <c r="J503" s="22">
        <v>0</v>
      </c>
      <c r="K503" s="22">
        <v>2</v>
      </c>
      <c r="L503" s="22">
        <v>1</v>
      </c>
      <c r="M503" s="65">
        <v>0</v>
      </c>
      <c r="N503" s="65">
        <v>1</v>
      </c>
      <c r="O503" s="65">
        <v>0</v>
      </c>
      <c r="P503" s="65">
        <v>2</v>
      </c>
      <c r="Q503" s="65">
        <v>1</v>
      </c>
      <c r="R503" s="65">
        <v>0</v>
      </c>
      <c r="S503" s="155">
        <f t="shared" si="36"/>
        <v>100</v>
      </c>
      <c r="T503" s="155" t="e">
        <f t="shared" si="37"/>
        <v>#DIV/0!</v>
      </c>
      <c r="U503" s="155">
        <f t="shared" si="38"/>
        <v>100</v>
      </c>
      <c r="V503" s="155">
        <f t="shared" si="39"/>
        <v>100</v>
      </c>
      <c r="W503" s="155" t="e">
        <f t="shared" si="40"/>
        <v>#DIV/0!</v>
      </c>
      <c r="Z503">
        <v>1</v>
      </c>
      <c r="AA503">
        <v>0</v>
      </c>
      <c r="AB503">
        <v>2</v>
      </c>
      <c r="AC503">
        <v>1</v>
      </c>
    </row>
    <row r="504" spans="1:29" x14ac:dyDescent="0.25">
      <c r="A504" s="21">
        <v>3544608</v>
      </c>
      <c r="B504" s="22" t="s">
        <v>594</v>
      </c>
      <c r="C504" s="22" t="s">
        <v>761</v>
      </c>
      <c r="D504" s="22" t="s">
        <v>762</v>
      </c>
      <c r="E504" s="23">
        <v>35065</v>
      </c>
      <c r="F504" s="22" t="s">
        <v>172</v>
      </c>
      <c r="G504" s="22" t="s">
        <v>19</v>
      </c>
      <c r="H504" s="22" t="s">
        <v>20</v>
      </c>
      <c r="I504" s="22">
        <v>0</v>
      </c>
      <c r="J504" s="22">
        <v>0</v>
      </c>
      <c r="K504" s="22">
        <v>0</v>
      </c>
      <c r="L504" s="22">
        <v>1</v>
      </c>
      <c r="M504" s="65">
        <v>0</v>
      </c>
      <c r="N504" s="65">
        <v>0</v>
      </c>
      <c r="O504" s="65">
        <v>0</v>
      </c>
      <c r="P504" s="65">
        <v>0</v>
      </c>
      <c r="Q504" s="65">
        <v>1</v>
      </c>
      <c r="R504" s="65">
        <v>0</v>
      </c>
      <c r="S504" s="155" t="e">
        <f t="shared" si="36"/>
        <v>#DIV/0!</v>
      </c>
      <c r="T504" s="155" t="e">
        <f t="shared" si="37"/>
        <v>#DIV/0!</v>
      </c>
      <c r="U504" s="155" t="e">
        <f t="shared" si="38"/>
        <v>#DIV/0!</v>
      </c>
      <c r="V504" s="155">
        <f t="shared" si="39"/>
        <v>100</v>
      </c>
      <c r="W504" s="155" t="e">
        <f t="shared" si="40"/>
        <v>#DIV/0!</v>
      </c>
      <c r="Z504">
        <v>0</v>
      </c>
      <c r="AA504">
        <v>0</v>
      </c>
      <c r="AB504">
        <v>0</v>
      </c>
      <c r="AC504">
        <v>1</v>
      </c>
    </row>
    <row r="505" spans="1:29" x14ac:dyDescent="0.25">
      <c r="A505" s="21">
        <v>3544707</v>
      </c>
      <c r="B505" s="22" t="s">
        <v>595</v>
      </c>
      <c r="C505" s="22" t="s">
        <v>755</v>
      </c>
      <c r="D505" s="22" t="s">
        <v>756</v>
      </c>
      <c r="E505" s="23">
        <v>35091</v>
      </c>
      <c r="F505" s="22" t="s">
        <v>4</v>
      </c>
      <c r="G505" s="22" t="s">
        <v>2</v>
      </c>
      <c r="H505" s="22" t="s">
        <v>3</v>
      </c>
      <c r="I505" s="22">
        <v>0</v>
      </c>
      <c r="J505" s="22">
        <v>0</v>
      </c>
      <c r="K505" s="22">
        <v>0</v>
      </c>
      <c r="L505" s="22">
        <v>0</v>
      </c>
      <c r="M505" s="65">
        <v>0</v>
      </c>
      <c r="N505" s="65">
        <v>0</v>
      </c>
      <c r="O505" s="65">
        <v>0</v>
      </c>
      <c r="P505" s="65">
        <v>0</v>
      </c>
      <c r="Q505" s="65">
        <v>0</v>
      </c>
      <c r="R505" s="65">
        <v>0</v>
      </c>
      <c r="S505" s="155" t="e">
        <f t="shared" si="36"/>
        <v>#DIV/0!</v>
      </c>
      <c r="T505" s="155" t="e">
        <f t="shared" si="37"/>
        <v>#DIV/0!</v>
      </c>
      <c r="U505" s="155" t="e">
        <f t="shared" si="38"/>
        <v>#DIV/0!</v>
      </c>
      <c r="V505" s="155" t="e">
        <f t="shared" si="39"/>
        <v>#DIV/0!</v>
      </c>
      <c r="W505" s="155" t="e">
        <f t="shared" si="40"/>
        <v>#DIV/0!</v>
      </c>
      <c r="Z505">
        <v>0</v>
      </c>
      <c r="AA505">
        <v>0</v>
      </c>
      <c r="AB505">
        <v>0</v>
      </c>
      <c r="AC505">
        <v>0</v>
      </c>
    </row>
    <row r="506" spans="1:29" x14ac:dyDescent="0.25">
      <c r="A506" s="21">
        <v>3544806</v>
      </c>
      <c r="B506" s="22" t="s">
        <v>596</v>
      </c>
      <c r="C506" s="22" t="s">
        <v>757</v>
      </c>
      <c r="D506" s="22" t="s">
        <v>758</v>
      </c>
      <c r="E506" s="23">
        <v>35151</v>
      </c>
      <c r="F506" s="22" t="s">
        <v>95</v>
      </c>
      <c r="G506" s="22" t="s">
        <v>6</v>
      </c>
      <c r="H506" s="22" t="s">
        <v>7</v>
      </c>
      <c r="I506" s="22">
        <v>1</v>
      </c>
      <c r="J506" s="22">
        <v>3</v>
      </c>
      <c r="K506" s="22">
        <v>0</v>
      </c>
      <c r="L506" s="22">
        <v>1</v>
      </c>
      <c r="M506" s="65">
        <v>0</v>
      </c>
      <c r="N506" s="65">
        <v>1</v>
      </c>
      <c r="O506" s="65">
        <v>3</v>
      </c>
      <c r="P506" s="65">
        <v>0</v>
      </c>
      <c r="Q506" s="65">
        <v>1</v>
      </c>
      <c r="R506" s="65">
        <v>0</v>
      </c>
      <c r="S506" s="155">
        <f t="shared" si="36"/>
        <v>100</v>
      </c>
      <c r="T506" s="155">
        <f t="shared" si="37"/>
        <v>100</v>
      </c>
      <c r="U506" s="155" t="e">
        <f t="shared" si="38"/>
        <v>#DIV/0!</v>
      </c>
      <c r="V506" s="155">
        <f t="shared" si="39"/>
        <v>100</v>
      </c>
      <c r="W506" s="155" t="e">
        <f t="shared" si="40"/>
        <v>#DIV/0!</v>
      </c>
      <c r="Z506">
        <v>1</v>
      </c>
      <c r="AA506">
        <v>3</v>
      </c>
      <c r="AB506">
        <v>0</v>
      </c>
      <c r="AC506">
        <v>1</v>
      </c>
    </row>
    <row r="507" spans="1:29" x14ac:dyDescent="0.25">
      <c r="A507" s="21">
        <v>3544905</v>
      </c>
      <c r="B507" s="22" t="s">
        <v>597</v>
      </c>
      <c r="C507" s="22" t="s">
        <v>769</v>
      </c>
      <c r="D507" s="22" t="s">
        <v>770</v>
      </c>
      <c r="E507" s="23">
        <v>35082</v>
      </c>
      <c r="F507" s="22" t="s">
        <v>336</v>
      </c>
      <c r="G507" s="22" t="s">
        <v>81</v>
      </c>
      <c r="H507" s="22" t="s">
        <v>82</v>
      </c>
      <c r="I507" s="22">
        <v>0</v>
      </c>
      <c r="J507" s="22">
        <v>1</v>
      </c>
      <c r="K507" s="22">
        <v>0</v>
      </c>
      <c r="L507" s="22">
        <v>0</v>
      </c>
      <c r="M507" s="65">
        <v>0</v>
      </c>
      <c r="N507" s="65">
        <v>1</v>
      </c>
      <c r="O507" s="65">
        <v>1</v>
      </c>
      <c r="P507" s="65">
        <v>0</v>
      </c>
      <c r="Q507" s="65">
        <v>0</v>
      </c>
      <c r="R507" s="65">
        <v>0</v>
      </c>
      <c r="S507" s="155">
        <f t="shared" si="36"/>
        <v>0</v>
      </c>
      <c r="T507" s="155">
        <f t="shared" si="37"/>
        <v>100</v>
      </c>
      <c r="U507" s="155" t="e">
        <f t="shared" si="38"/>
        <v>#DIV/0!</v>
      </c>
      <c r="V507" s="155" t="e">
        <f t="shared" si="39"/>
        <v>#DIV/0!</v>
      </c>
      <c r="W507" s="155" t="e">
        <f t="shared" si="40"/>
        <v>#DIV/0!</v>
      </c>
      <c r="Z507">
        <v>0</v>
      </c>
      <c r="AA507">
        <v>1</v>
      </c>
      <c r="AB507">
        <v>0</v>
      </c>
      <c r="AC507">
        <v>0</v>
      </c>
    </row>
    <row r="508" spans="1:29" x14ac:dyDescent="0.25">
      <c r="A508" s="21">
        <v>3545001</v>
      </c>
      <c r="B508" s="22" t="s">
        <v>598</v>
      </c>
      <c r="C508" s="22" t="s">
        <v>773</v>
      </c>
      <c r="D508" s="22" t="s">
        <v>774</v>
      </c>
      <c r="E508" s="23">
        <v>35011</v>
      </c>
      <c r="F508" s="22" t="s">
        <v>100</v>
      </c>
      <c r="G508" s="22" t="s">
        <v>98</v>
      </c>
      <c r="H508" s="22" t="s">
        <v>99</v>
      </c>
      <c r="I508" s="22">
        <v>0</v>
      </c>
      <c r="J508" s="22">
        <v>0</v>
      </c>
      <c r="K508" s="22">
        <v>2</v>
      </c>
      <c r="L508" s="22">
        <v>0</v>
      </c>
      <c r="M508" s="65">
        <v>0</v>
      </c>
      <c r="N508" s="65">
        <v>0</v>
      </c>
      <c r="O508" s="65">
        <v>0</v>
      </c>
      <c r="P508" s="65">
        <v>2</v>
      </c>
      <c r="Q508" s="65">
        <v>0</v>
      </c>
      <c r="R508" s="65">
        <v>0</v>
      </c>
      <c r="S508" s="155" t="e">
        <f t="shared" si="36"/>
        <v>#DIV/0!</v>
      </c>
      <c r="T508" s="155" t="e">
        <f t="shared" si="37"/>
        <v>#DIV/0!</v>
      </c>
      <c r="U508" s="155">
        <f t="shared" si="38"/>
        <v>100</v>
      </c>
      <c r="V508" s="155" t="e">
        <f t="shared" si="39"/>
        <v>#DIV/0!</v>
      </c>
      <c r="W508" s="155" t="e">
        <f t="shared" si="40"/>
        <v>#DIV/0!</v>
      </c>
      <c r="Z508">
        <v>0</v>
      </c>
      <c r="AA508">
        <v>0</v>
      </c>
      <c r="AB508">
        <v>2</v>
      </c>
      <c r="AC508">
        <v>0</v>
      </c>
    </row>
    <row r="509" spans="1:29" x14ac:dyDescent="0.25">
      <c r="A509" s="21">
        <v>3545100</v>
      </c>
      <c r="B509" s="22" t="s">
        <v>599</v>
      </c>
      <c r="C509" s="22" t="s">
        <v>755</v>
      </c>
      <c r="D509" s="22" t="s">
        <v>756</v>
      </c>
      <c r="E509" s="23">
        <v>35091</v>
      </c>
      <c r="F509" s="22" t="s">
        <v>4</v>
      </c>
      <c r="G509" s="22" t="s">
        <v>2</v>
      </c>
      <c r="H509" s="22" t="s">
        <v>3</v>
      </c>
      <c r="I509" s="22">
        <v>0</v>
      </c>
      <c r="J509" s="22">
        <v>1</v>
      </c>
      <c r="K509" s="22">
        <v>0</v>
      </c>
      <c r="L509" s="22">
        <v>0</v>
      </c>
      <c r="M509" s="65">
        <v>0</v>
      </c>
      <c r="N509" s="65">
        <v>0</v>
      </c>
      <c r="O509" s="65">
        <v>1</v>
      </c>
      <c r="P509" s="65">
        <v>0</v>
      </c>
      <c r="Q509" s="65">
        <v>0</v>
      </c>
      <c r="R509" s="65">
        <v>0</v>
      </c>
      <c r="S509" s="155" t="e">
        <f t="shared" si="36"/>
        <v>#DIV/0!</v>
      </c>
      <c r="T509" s="155">
        <f t="shared" si="37"/>
        <v>100</v>
      </c>
      <c r="U509" s="155" t="e">
        <f t="shared" si="38"/>
        <v>#DIV/0!</v>
      </c>
      <c r="V509" s="155" t="e">
        <f t="shared" si="39"/>
        <v>#DIV/0!</v>
      </c>
      <c r="W509" s="155" t="e">
        <f t="shared" si="40"/>
        <v>#DIV/0!</v>
      </c>
      <c r="Z509">
        <v>0</v>
      </c>
      <c r="AA509">
        <v>1</v>
      </c>
      <c r="AB509">
        <v>0</v>
      </c>
      <c r="AC509">
        <v>0</v>
      </c>
    </row>
    <row r="510" spans="1:29" x14ac:dyDescent="0.25">
      <c r="A510" s="21">
        <v>3545159</v>
      </c>
      <c r="B510" s="22" t="s">
        <v>600</v>
      </c>
      <c r="C510" s="22" t="s">
        <v>763</v>
      </c>
      <c r="D510" s="22" t="s">
        <v>764</v>
      </c>
      <c r="E510" s="23">
        <v>35103</v>
      </c>
      <c r="F510" s="22" t="s">
        <v>24</v>
      </c>
      <c r="G510" s="22" t="s">
        <v>23</v>
      </c>
      <c r="H510" s="22" t="s">
        <v>24</v>
      </c>
      <c r="I510" s="22">
        <v>1</v>
      </c>
      <c r="J510" s="22">
        <v>0</v>
      </c>
      <c r="K510" s="22">
        <v>0</v>
      </c>
      <c r="L510" s="22">
        <v>2</v>
      </c>
      <c r="M510" s="65">
        <v>1</v>
      </c>
      <c r="N510" s="65">
        <v>1</v>
      </c>
      <c r="O510" s="65">
        <v>0</v>
      </c>
      <c r="P510" s="65">
        <v>0</v>
      </c>
      <c r="Q510" s="65">
        <v>2</v>
      </c>
      <c r="R510" s="65">
        <v>1</v>
      </c>
      <c r="S510" s="155">
        <f t="shared" si="36"/>
        <v>100</v>
      </c>
      <c r="T510" s="155" t="e">
        <f t="shared" si="37"/>
        <v>#DIV/0!</v>
      </c>
      <c r="U510" s="155" t="e">
        <f t="shared" si="38"/>
        <v>#DIV/0!</v>
      </c>
      <c r="V510" s="155">
        <f t="shared" si="39"/>
        <v>100</v>
      </c>
      <c r="W510" s="155">
        <f t="shared" si="40"/>
        <v>100</v>
      </c>
      <c r="Z510">
        <v>1</v>
      </c>
      <c r="AA510">
        <v>0</v>
      </c>
      <c r="AB510">
        <v>0</v>
      </c>
      <c r="AC510">
        <v>2</v>
      </c>
    </row>
    <row r="511" spans="1:29" x14ac:dyDescent="0.25">
      <c r="A511" s="21">
        <v>3545209</v>
      </c>
      <c r="B511" s="22" t="s">
        <v>601</v>
      </c>
      <c r="C511" s="22" t="s">
        <v>765</v>
      </c>
      <c r="D511" s="22" t="s">
        <v>766</v>
      </c>
      <c r="E511" s="23">
        <v>35163</v>
      </c>
      <c r="F511" s="22" t="s">
        <v>28</v>
      </c>
      <c r="G511" s="22" t="s">
        <v>27</v>
      </c>
      <c r="H511" s="22" t="s">
        <v>28</v>
      </c>
      <c r="I511" s="22">
        <v>3</v>
      </c>
      <c r="J511" s="22">
        <v>7</v>
      </c>
      <c r="K511" s="22">
        <v>3</v>
      </c>
      <c r="L511" s="22">
        <v>6</v>
      </c>
      <c r="M511" s="65">
        <v>3</v>
      </c>
      <c r="N511" s="65">
        <v>4</v>
      </c>
      <c r="O511" s="65">
        <v>7</v>
      </c>
      <c r="P511" s="65">
        <v>3</v>
      </c>
      <c r="Q511" s="65">
        <v>7</v>
      </c>
      <c r="R511" s="65">
        <v>3</v>
      </c>
      <c r="S511" s="155">
        <f t="shared" si="36"/>
        <v>75</v>
      </c>
      <c r="T511" s="155">
        <f t="shared" si="37"/>
        <v>100</v>
      </c>
      <c r="U511" s="155">
        <f t="shared" si="38"/>
        <v>100</v>
      </c>
      <c r="V511" s="155">
        <f t="shared" si="39"/>
        <v>85.714285714285708</v>
      </c>
      <c r="W511" s="155">
        <f t="shared" si="40"/>
        <v>100</v>
      </c>
      <c r="Z511">
        <v>3</v>
      </c>
      <c r="AA511">
        <v>7</v>
      </c>
      <c r="AB511">
        <v>3</v>
      </c>
      <c r="AC511">
        <v>6</v>
      </c>
    </row>
    <row r="512" spans="1:29" x14ac:dyDescent="0.25">
      <c r="A512" s="21">
        <v>3545308</v>
      </c>
      <c r="B512" s="22" t="s">
        <v>602</v>
      </c>
      <c r="C512" s="22" t="s">
        <v>765</v>
      </c>
      <c r="D512" s="22" t="s">
        <v>766</v>
      </c>
      <c r="E512" s="23">
        <v>35163</v>
      </c>
      <c r="F512" s="22" t="s">
        <v>28</v>
      </c>
      <c r="G512" s="22" t="s">
        <v>27</v>
      </c>
      <c r="H512" s="22" t="s">
        <v>28</v>
      </c>
      <c r="I512" s="22">
        <v>1</v>
      </c>
      <c r="J512" s="22">
        <v>0</v>
      </c>
      <c r="K512" s="22">
        <v>0</v>
      </c>
      <c r="L512" s="22">
        <v>0</v>
      </c>
      <c r="M512" s="65">
        <v>0</v>
      </c>
      <c r="N512" s="65">
        <v>1</v>
      </c>
      <c r="O512" s="65">
        <v>0</v>
      </c>
      <c r="P512" s="65">
        <v>0</v>
      </c>
      <c r="Q512" s="65">
        <v>0</v>
      </c>
      <c r="R512" s="65">
        <v>0</v>
      </c>
      <c r="S512" s="155">
        <f t="shared" si="36"/>
        <v>100</v>
      </c>
      <c r="T512" s="155" t="e">
        <f t="shared" si="37"/>
        <v>#DIV/0!</v>
      </c>
      <c r="U512" s="155" t="e">
        <f t="shared" si="38"/>
        <v>#DIV/0!</v>
      </c>
      <c r="V512" s="155" t="e">
        <f t="shared" si="39"/>
        <v>#DIV/0!</v>
      </c>
      <c r="W512" s="155" t="e">
        <f t="shared" si="40"/>
        <v>#DIV/0!</v>
      </c>
      <c r="Z512">
        <v>1</v>
      </c>
      <c r="AA512">
        <v>0</v>
      </c>
      <c r="AB512">
        <v>0</v>
      </c>
      <c r="AC512">
        <v>0</v>
      </c>
    </row>
    <row r="513" spans="1:29" x14ac:dyDescent="0.25">
      <c r="A513" s="21">
        <v>3545407</v>
      </c>
      <c r="B513" s="22" t="s">
        <v>603</v>
      </c>
      <c r="C513" s="22" t="s">
        <v>755</v>
      </c>
      <c r="D513" s="22" t="s">
        <v>756</v>
      </c>
      <c r="E513" s="23">
        <v>35094</v>
      </c>
      <c r="F513" s="22" t="s">
        <v>136</v>
      </c>
      <c r="G513" s="22" t="s">
        <v>2</v>
      </c>
      <c r="H513" s="22" t="s">
        <v>3</v>
      </c>
      <c r="I513" s="22">
        <v>1</v>
      </c>
      <c r="J513" s="22">
        <v>1</v>
      </c>
      <c r="K513" s="22">
        <v>1</v>
      </c>
      <c r="L513" s="22">
        <v>1</v>
      </c>
      <c r="M513" s="65">
        <v>0</v>
      </c>
      <c r="N513" s="65">
        <v>1</v>
      </c>
      <c r="O513" s="65">
        <v>1</v>
      </c>
      <c r="P513" s="65">
        <v>1</v>
      </c>
      <c r="Q513" s="65">
        <v>1</v>
      </c>
      <c r="R513" s="65">
        <v>0</v>
      </c>
      <c r="S513" s="155">
        <f t="shared" si="36"/>
        <v>100</v>
      </c>
      <c r="T513" s="155">
        <f t="shared" si="37"/>
        <v>100</v>
      </c>
      <c r="U513" s="155">
        <f t="shared" si="38"/>
        <v>100</v>
      </c>
      <c r="V513" s="155">
        <f t="shared" si="39"/>
        <v>100</v>
      </c>
      <c r="W513" s="155" t="e">
        <f t="shared" si="40"/>
        <v>#DIV/0!</v>
      </c>
      <c r="Z513">
        <v>1</v>
      </c>
      <c r="AA513">
        <v>1</v>
      </c>
      <c r="AB513">
        <v>1</v>
      </c>
      <c r="AC513">
        <v>1</v>
      </c>
    </row>
    <row r="514" spans="1:29" x14ac:dyDescent="0.25">
      <c r="A514" s="21">
        <v>3545506</v>
      </c>
      <c r="B514" s="22" t="s">
        <v>604</v>
      </c>
      <c r="C514" s="22" t="s">
        <v>767</v>
      </c>
      <c r="D514" s="22" t="s">
        <v>768</v>
      </c>
      <c r="E514" s="23">
        <v>35112</v>
      </c>
      <c r="F514" s="22" t="s">
        <v>33</v>
      </c>
      <c r="G514" s="22" t="s">
        <v>31</v>
      </c>
      <c r="H514" s="22" t="s">
        <v>32</v>
      </c>
      <c r="I514" s="22">
        <v>1</v>
      </c>
      <c r="J514" s="22">
        <v>1</v>
      </c>
      <c r="K514" s="22">
        <v>0</v>
      </c>
      <c r="L514" s="22">
        <v>0</v>
      </c>
      <c r="M514" s="65">
        <v>0</v>
      </c>
      <c r="N514" s="65">
        <v>1</v>
      </c>
      <c r="O514" s="65">
        <v>1</v>
      </c>
      <c r="P514" s="65">
        <v>0</v>
      </c>
      <c r="Q514" s="65">
        <v>0</v>
      </c>
      <c r="R514" s="65">
        <v>1</v>
      </c>
      <c r="S514" s="155">
        <f t="shared" si="36"/>
        <v>100</v>
      </c>
      <c r="T514" s="155">
        <f t="shared" si="37"/>
        <v>100</v>
      </c>
      <c r="U514" s="155" t="e">
        <f t="shared" si="38"/>
        <v>#DIV/0!</v>
      </c>
      <c r="V514" s="155" t="e">
        <f t="shared" si="39"/>
        <v>#DIV/0!</v>
      </c>
      <c r="W514" s="155">
        <f t="shared" si="40"/>
        <v>0</v>
      </c>
      <c r="Z514">
        <v>1</v>
      </c>
      <c r="AA514">
        <v>1</v>
      </c>
      <c r="AB514">
        <v>0</v>
      </c>
      <c r="AC514">
        <v>0</v>
      </c>
    </row>
    <row r="515" spans="1:29" x14ac:dyDescent="0.25">
      <c r="A515" s="21">
        <v>3545605</v>
      </c>
      <c r="B515" s="22" t="s">
        <v>605</v>
      </c>
      <c r="C515" s="22" t="s">
        <v>757</v>
      </c>
      <c r="D515" s="22" t="s">
        <v>758</v>
      </c>
      <c r="E515" s="23">
        <v>35151</v>
      </c>
      <c r="F515" s="22" t="s">
        <v>95</v>
      </c>
      <c r="G515" s="22" t="s">
        <v>6</v>
      </c>
      <c r="H515" s="22" t="s">
        <v>7</v>
      </c>
      <c r="I515" s="22">
        <v>1</v>
      </c>
      <c r="J515" s="22">
        <v>0</v>
      </c>
      <c r="K515" s="22">
        <v>2</v>
      </c>
      <c r="L515" s="22">
        <v>1</v>
      </c>
      <c r="M515" s="65">
        <v>0</v>
      </c>
      <c r="N515" s="65">
        <v>1</v>
      </c>
      <c r="O515" s="65">
        <v>0</v>
      </c>
      <c r="P515" s="65">
        <v>2</v>
      </c>
      <c r="Q515" s="65">
        <v>1</v>
      </c>
      <c r="R515" s="65">
        <v>0</v>
      </c>
      <c r="S515" s="155">
        <f t="shared" si="36"/>
        <v>100</v>
      </c>
      <c r="T515" s="155" t="e">
        <f t="shared" si="37"/>
        <v>#DIV/0!</v>
      </c>
      <c r="U515" s="155">
        <f t="shared" si="38"/>
        <v>100</v>
      </c>
      <c r="V515" s="155">
        <f t="shared" si="39"/>
        <v>100</v>
      </c>
      <c r="W515" s="155" t="e">
        <f t="shared" si="40"/>
        <v>#DIV/0!</v>
      </c>
      <c r="Z515">
        <v>1</v>
      </c>
      <c r="AA515">
        <v>0</v>
      </c>
      <c r="AB515">
        <v>2</v>
      </c>
      <c r="AC515">
        <v>1</v>
      </c>
    </row>
    <row r="516" spans="1:29" x14ac:dyDescent="0.25">
      <c r="A516" s="21">
        <v>3545704</v>
      </c>
      <c r="B516" s="22" t="s">
        <v>606</v>
      </c>
      <c r="C516" s="22" t="s">
        <v>757</v>
      </c>
      <c r="D516" s="22" t="s">
        <v>758</v>
      </c>
      <c r="E516" s="23">
        <v>35153</v>
      </c>
      <c r="F516" s="22" t="s">
        <v>73</v>
      </c>
      <c r="G516" s="22" t="s">
        <v>6</v>
      </c>
      <c r="H516" s="22" t="s">
        <v>7</v>
      </c>
      <c r="I516" s="22">
        <v>0</v>
      </c>
      <c r="J516" s="22">
        <v>0</v>
      </c>
      <c r="K516" s="22">
        <v>2</v>
      </c>
      <c r="L516" s="22">
        <v>0</v>
      </c>
      <c r="M516" s="65">
        <v>0</v>
      </c>
      <c r="N516" s="65">
        <v>0</v>
      </c>
      <c r="O516" s="65">
        <v>0</v>
      </c>
      <c r="P516" s="65">
        <v>2</v>
      </c>
      <c r="Q516" s="65">
        <v>0</v>
      </c>
      <c r="R516" s="65">
        <v>0</v>
      </c>
      <c r="S516" s="155" t="e">
        <f t="shared" si="36"/>
        <v>#DIV/0!</v>
      </c>
      <c r="T516" s="155" t="e">
        <f t="shared" si="37"/>
        <v>#DIV/0!</v>
      </c>
      <c r="U516" s="155">
        <f t="shared" si="38"/>
        <v>100</v>
      </c>
      <c r="V516" s="155" t="e">
        <f t="shared" si="39"/>
        <v>#DIV/0!</v>
      </c>
      <c r="W516" s="155" t="e">
        <f t="shared" si="40"/>
        <v>#DIV/0!</v>
      </c>
      <c r="Z516">
        <v>0</v>
      </c>
      <c r="AA516">
        <v>0</v>
      </c>
      <c r="AB516">
        <v>2</v>
      </c>
      <c r="AC516">
        <v>0</v>
      </c>
    </row>
    <row r="517" spans="1:29" x14ac:dyDescent="0.25">
      <c r="A517" s="21">
        <v>3545803</v>
      </c>
      <c r="B517" s="22" t="s">
        <v>607</v>
      </c>
      <c r="C517" s="22" t="s">
        <v>759</v>
      </c>
      <c r="D517" s="22" t="s">
        <v>760</v>
      </c>
      <c r="E517" s="23">
        <v>35072</v>
      </c>
      <c r="F517" s="22" t="s">
        <v>53</v>
      </c>
      <c r="G517" s="22" t="s">
        <v>15</v>
      </c>
      <c r="H517" s="22" t="s">
        <v>16</v>
      </c>
      <c r="I517" s="22">
        <v>11</v>
      </c>
      <c r="J517" s="22">
        <v>9</v>
      </c>
      <c r="K517" s="22">
        <v>7</v>
      </c>
      <c r="L517" s="22">
        <v>4</v>
      </c>
      <c r="M517" s="65">
        <v>4</v>
      </c>
      <c r="N517" s="65">
        <v>12</v>
      </c>
      <c r="O517" s="65">
        <v>9</v>
      </c>
      <c r="P517" s="65">
        <v>7</v>
      </c>
      <c r="Q517" s="65">
        <v>4</v>
      </c>
      <c r="R517" s="65">
        <v>4</v>
      </c>
      <c r="S517" s="155">
        <f t="shared" ref="S517:S580" si="41">I517/N517*100</f>
        <v>91.666666666666657</v>
      </c>
      <c r="T517" s="155">
        <f t="shared" ref="T517:T580" si="42">J517/O517*100</f>
        <v>100</v>
      </c>
      <c r="U517" s="155">
        <f t="shared" ref="U517:U580" si="43">K517/P517*100</f>
        <v>100</v>
      </c>
      <c r="V517" s="155">
        <f t="shared" ref="V517:V580" si="44">L517/Q517*100</f>
        <v>100</v>
      </c>
      <c r="W517" s="155">
        <f t="shared" ref="W517:W580" si="45">M517/R517*100</f>
        <v>100</v>
      </c>
      <c r="Z517">
        <v>11</v>
      </c>
      <c r="AA517">
        <v>9</v>
      </c>
      <c r="AB517">
        <v>7</v>
      </c>
      <c r="AC517">
        <v>4</v>
      </c>
    </row>
    <row r="518" spans="1:29" x14ac:dyDescent="0.25">
      <c r="A518" s="21">
        <v>3546009</v>
      </c>
      <c r="B518" s="22" t="s">
        <v>608</v>
      </c>
      <c r="C518" s="22" t="s">
        <v>771</v>
      </c>
      <c r="D518" s="22" t="s">
        <v>772</v>
      </c>
      <c r="E518" s="23">
        <v>35171</v>
      </c>
      <c r="F518" s="22" t="s">
        <v>167</v>
      </c>
      <c r="G518" s="22" t="s">
        <v>69</v>
      </c>
      <c r="H518" s="22" t="s">
        <v>70</v>
      </c>
      <c r="I518" s="22">
        <v>0</v>
      </c>
      <c r="J518" s="22">
        <v>2</v>
      </c>
      <c r="K518" s="22">
        <v>0</v>
      </c>
      <c r="L518" s="22">
        <v>0</v>
      </c>
      <c r="M518" s="65">
        <v>0</v>
      </c>
      <c r="N518" s="65">
        <v>0</v>
      </c>
      <c r="O518" s="65">
        <v>2</v>
      </c>
      <c r="P518" s="65">
        <v>0</v>
      </c>
      <c r="Q518" s="65">
        <v>0</v>
      </c>
      <c r="R518" s="65">
        <v>0</v>
      </c>
      <c r="S518" s="155" t="e">
        <f t="shared" si="41"/>
        <v>#DIV/0!</v>
      </c>
      <c r="T518" s="155">
        <f t="shared" si="42"/>
        <v>100</v>
      </c>
      <c r="U518" s="155" t="e">
        <f t="shared" si="43"/>
        <v>#DIV/0!</v>
      </c>
      <c r="V518" s="155" t="e">
        <f t="shared" si="44"/>
        <v>#DIV/0!</v>
      </c>
      <c r="W518" s="155" t="e">
        <f t="shared" si="45"/>
        <v>#DIV/0!</v>
      </c>
      <c r="Z518">
        <v>0</v>
      </c>
      <c r="AA518">
        <v>2</v>
      </c>
      <c r="AB518">
        <v>0</v>
      </c>
      <c r="AC518">
        <v>0</v>
      </c>
    </row>
    <row r="519" spans="1:29" x14ac:dyDescent="0.25">
      <c r="A519" s="21">
        <v>3546108</v>
      </c>
      <c r="B519" s="22" t="s">
        <v>609</v>
      </c>
      <c r="C519" s="22" t="s">
        <v>757</v>
      </c>
      <c r="D519" s="22" t="s">
        <v>758</v>
      </c>
      <c r="E519" s="23">
        <v>35152</v>
      </c>
      <c r="F519" s="22" t="s">
        <v>462</v>
      </c>
      <c r="G519" s="22" t="s">
        <v>6</v>
      </c>
      <c r="H519" s="22" t="s">
        <v>7</v>
      </c>
      <c r="I519" s="22">
        <v>0</v>
      </c>
      <c r="J519" s="22">
        <v>0</v>
      </c>
      <c r="K519" s="22">
        <v>0</v>
      </c>
      <c r="L519" s="22">
        <v>0</v>
      </c>
      <c r="M519" s="65">
        <v>0</v>
      </c>
      <c r="N519" s="65">
        <v>0</v>
      </c>
      <c r="O519" s="65">
        <v>0</v>
      </c>
      <c r="P519" s="65">
        <v>0</v>
      </c>
      <c r="Q519" s="65">
        <v>0</v>
      </c>
      <c r="R519" s="65">
        <v>0</v>
      </c>
      <c r="S519" s="155" t="e">
        <f t="shared" si="41"/>
        <v>#DIV/0!</v>
      </c>
      <c r="T519" s="155" t="e">
        <f t="shared" si="42"/>
        <v>#DIV/0!</v>
      </c>
      <c r="U519" s="155" t="e">
        <f t="shared" si="43"/>
        <v>#DIV/0!</v>
      </c>
      <c r="V519" s="155" t="e">
        <f t="shared" si="44"/>
        <v>#DIV/0!</v>
      </c>
      <c r="W519" s="155" t="e">
        <f t="shared" si="45"/>
        <v>#DIV/0!</v>
      </c>
      <c r="Z519">
        <v>0</v>
      </c>
      <c r="AA519">
        <v>0</v>
      </c>
      <c r="AB519">
        <v>0</v>
      </c>
      <c r="AC519">
        <v>0</v>
      </c>
    </row>
    <row r="520" spans="1:29" x14ac:dyDescent="0.25">
      <c r="A520" s="21">
        <v>3546207</v>
      </c>
      <c r="B520" s="22" t="s">
        <v>610</v>
      </c>
      <c r="C520" s="22" t="s">
        <v>763</v>
      </c>
      <c r="D520" s="22" t="s">
        <v>764</v>
      </c>
      <c r="E520" s="23">
        <v>35101</v>
      </c>
      <c r="F520" s="22" t="s">
        <v>88</v>
      </c>
      <c r="G520" s="22" t="s">
        <v>23</v>
      </c>
      <c r="H520" s="22" t="s">
        <v>24</v>
      </c>
      <c r="I520" s="22">
        <v>1</v>
      </c>
      <c r="J520" s="22">
        <v>0</v>
      </c>
      <c r="K520" s="22">
        <v>0</v>
      </c>
      <c r="L520" s="22">
        <v>0</v>
      </c>
      <c r="M520" s="65">
        <v>0</v>
      </c>
      <c r="N520" s="65">
        <v>1</v>
      </c>
      <c r="O520" s="65">
        <v>0</v>
      </c>
      <c r="P520" s="65">
        <v>0</v>
      </c>
      <c r="Q520" s="65">
        <v>0</v>
      </c>
      <c r="R520" s="65">
        <v>0</v>
      </c>
      <c r="S520" s="155">
        <f t="shared" si="41"/>
        <v>100</v>
      </c>
      <c r="T520" s="155" t="e">
        <f t="shared" si="42"/>
        <v>#DIV/0!</v>
      </c>
      <c r="U520" s="155" t="e">
        <f t="shared" si="43"/>
        <v>#DIV/0!</v>
      </c>
      <c r="V520" s="155" t="e">
        <f t="shared" si="44"/>
        <v>#DIV/0!</v>
      </c>
      <c r="W520" s="155" t="e">
        <f t="shared" si="45"/>
        <v>#DIV/0!</v>
      </c>
      <c r="Z520">
        <v>1</v>
      </c>
      <c r="AA520">
        <v>0</v>
      </c>
      <c r="AB520">
        <v>0</v>
      </c>
      <c r="AC520">
        <v>0</v>
      </c>
    </row>
    <row r="521" spans="1:29" x14ac:dyDescent="0.25">
      <c r="A521" s="21">
        <v>3546256</v>
      </c>
      <c r="B521" s="22" t="s">
        <v>611</v>
      </c>
      <c r="C521" s="22" t="s">
        <v>769</v>
      </c>
      <c r="D521" s="22" t="s">
        <v>770</v>
      </c>
      <c r="E521" s="23">
        <v>35133</v>
      </c>
      <c r="F521" s="22" t="s">
        <v>41</v>
      </c>
      <c r="G521" s="22" t="s">
        <v>39</v>
      </c>
      <c r="H521" s="22" t="s">
        <v>40</v>
      </c>
      <c r="I521" s="22">
        <v>0</v>
      </c>
      <c r="J521" s="22">
        <v>0</v>
      </c>
      <c r="K521" s="22">
        <v>0</v>
      </c>
      <c r="L521" s="22">
        <v>0</v>
      </c>
      <c r="M521" s="65">
        <v>0</v>
      </c>
      <c r="N521" s="65">
        <v>0</v>
      </c>
      <c r="O521" s="65">
        <v>0</v>
      </c>
      <c r="P521" s="65">
        <v>0</v>
      </c>
      <c r="Q521" s="65">
        <v>0</v>
      </c>
      <c r="R521" s="65">
        <v>0</v>
      </c>
      <c r="S521" s="155" t="e">
        <f t="shared" si="41"/>
        <v>#DIV/0!</v>
      </c>
      <c r="T521" s="155" t="e">
        <f t="shared" si="42"/>
        <v>#DIV/0!</v>
      </c>
      <c r="U521" s="155" t="e">
        <f t="shared" si="43"/>
        <v>#DIV/0!</v>
      </c>
      <c r="V521" s="155" t="e">
        <f t="shared" si="44"/>
        <v>#DIV/0!</v>
      </c>
      <c r="W521" s="155" t="e">
        <f t="shared" si="45"/>
        <v>#DIV/0!</v>
      </c>
      <c r="Z521">
        <v>0</v>
      </c>
      <c r="AA521">
        <v>0</v>
      </c>
      <c r="AB521">
        <v>0</v>
      </c>
      <c r="AC521">
        <v>0</v>
      </c>
    </row>
    <row r="522" spans="1:29" x14ac:dyDescent="0.25">
      <c r="A522" s="21">
        <v>3546306</v>
      </c>
      <c r="B522" s="22" t="s">
        <v>612</v>
      </c>
      <c r="C522" s="22" t="s">
        <v>759</v>
      </c>
      <c r="D522" s="22" t="s">
        <v>760</v>
      </c>
      <c r="E522" s="23">
        <v>35142</v>
      </c>
      <c r="F522" s="22" t="s">
        <v>12</v>
      </c>
      <c r="G522" s="22" t="s">
        <v>10</v>
      </c>
      <c r="H522" s="22" t="s">
        <v>11</v>
      </c>
      <c r="I522" s="22">
        <v>4</v>
      </c>
      <c r="J522" s="22">
        <v>1</v>
      </c>
      <c r="K522" s="22">
        <v>3</v>
      </c>
      <c r="L522" s="22">
        <v>1</v>
      </c>
      <c r="M522" s="65">
        <v>1</v>
      </c>
      <c r="N522" s="65">
        <v>4</v>
      </c>
      <c r="O522" s="65">
        <v>1</v>
      </c>
      <c r="P522" s="65">
        <v>3</v>
      </c>
      <c r="Q522" s="65">
        <v>1</v>
      </c>
      <c r="R522" s="65">
        <v>1</v>
      </c>
      <c r="S522" s="155">
        <f t="shared" si="41"/>
        <v>100</v>
      </c>
      <c r="T522" s="155">
        <f t="shared" si="42"/>
        <v>100</v>
      </c>
      <c r="U522" s="155">
        <f t="shared" si="43"/>
        <v>100</v>
      </c>
      <c r="V522" s="155">
        <f t="shared" si="44"/>
        <v>100</v>
      </c>
      <c r="W522" s="155">
        <f t="shared" si="45"/>
        <v>100</v>
      </c>
      <c r="Z522">
        <v>4</v>
      </c>
      <c r="AA522">
        <v>1</v>
      </c>
      <c r="AB522">
        <v>3</v>
      </c>
      <c r="AC522">
        <v>1</v>
      </c>
    </row>
    <row r="523" spans="1:29" x14ac:dyDescent="0.25">
      <c r="A523" s="21">
        <v>3546405</v>
      </c>
      <c r="B523" s="22" t="s">
        <v>613</v>
      </c>
      <c r="C523" s="22" t="s">
        <v>755</v>
      </c>
      <c r="D523" s="22" t="s">
        <v>756</v>
      </c>
      <c r="E523" s="23">
        <v>35094</v>
      </c>
      <c r="F523" s="22" t="s">
        <v>136</v>
      </c>
      <c r="G523" s="22" t="s">
        <v>2</v>
      </c>
      <c r="H523" s="22" t="s">
        <v>3</v>
      </c>
      <c r="I523" s="22">
        <v>1</v>
      </c>
      <c r="J523" s="22">
        <v>1</v>
      </c>
      <c r="K523" s="22">
        <v>1</v>
      </c>
      <c r="L523" s="22">
        <v>1</v>
      </c>
      <c r="M523" s="65">
        <v>3</v>
      </c>
      <c r="N523" s="65">
        <v>1</v>
      </c>
      <c r="O523" s="65">
        <v>1</v>
      </c>
      <c r="P523" s="65">
        <v>1</v>
      </c>
      <c r="Q523" s="65">
        <v>2</v>
      </c>
      <c r="R523" s="65">
        <v>3</v>
      </c>
      <c r="S523" s="155">
        <f t="shared" si="41"/>
        <v>100</v>
      </c>
      <c r="T523" s="155">
        <f t="shared" si="42"/>
        <v>100</v>
      </c>
      <c r="U523" s="155">
        <f t="shared" si="43"/>
        <v>100</v>
      </c>
      <c r="V523" s="155">
        <f t="shared" si="44"/>
        <v>50</v>
      </c>
      <c r="W523" s="155">
        <f t="shared" si="45"/>
        <v>100</v>
      </c>
      <c r="Z523">
        <v>1</v>
      </c>
      <c r="AA523">
        <v>1</v>
      </c>
      <c r="AB523">
        <v>1</v>
      </c>
      <c r="AC523">
        <v>1</v>
      </c>
    </row>
    <row r="524" spans="1:29" x14ac:dyDescent="0.25">
      <c r="A524" s="21">
        <v>3546504</v>
      </c>
      <c r="B524" s="22" t="s">
        <v>614</v>
      </c>
      <c r="C524" s="22" t="s">
        <v>769</v>
      </c>
      <c r="D524" s="22" t="s">
        <v>770</v>
      </c>
      <c r="E524" s="23">
        <v>35033</v>
      </c>
      <c r="F524" s="22" t="s">
        <v>192</v>
      </c>
      <c r="G524" s="22" t="s">
        <v>55</v>
      </c>
      <c r="H524" s="22" t="s">
        <v>56</v>
      </c>
      <c r="I524" s="22">
        <v>0</v>
      </c>
      <c r="J524" s="22">
        <v>0</v>
      </c>
      <c r="K524" s="22">
        <v>0</v>
      </c>
      <c r="L524" s="22">
        <v>0</v>
      </c>
      <c r="M524" s="65">
        <v>1</v>
      </c>
      <c r="N524" s="65">
        <v>0</v>
      </c>
      <c r="O524" s="65">
        <v>0</v>
      </c>
      <c r="P524" s="65">
        <v>0</v>
      </c>
      <c r="Q524" s="65">
        <v>0</v>
      </c>
      <c r="R524" s="65">
        <v>1</v>
      </c>
      <c r="S524" s="155" t="e">
        <f t="shared" si="41"/>
        <v>#DIV/0!</v>
      </c>
      <c r="T524" s="155" t="e">
        <f t="shared" si="42"/>
        <v>#DIV/0!</v>
      </c>
      <c r="U524" s="155" t="e">
        <f t="shared" si="43"/>
        <v>#DIV/0!</v>
      </c>
      <c r="V524" s="155" t="e">
        <f t="shared" si="44"/>
        <v>#DIV/0!</v>
      </c>
      <c r="W524" s="155">
        <f t="shared" si="45"/>
        <v>100</v>
      </c>
      <c r="Z524">
        <v>0</v>
      </c>
      <c r="AA524">
        <v>0</v>
      </c>
      <c r="AB524">
        <v>0</v>
      </c>
      <c r="AC524">
        <v>0</v>
      </c>
    </row>
    <row r="525" spans="1:29" x14ac:dyDescent="0.25">
      <c r="A525" s="21">
        <v>3546603</v>
      </c>
      <c r="B525" s="22" t="s">
        <v>615</v>
      </c>
      <c r="C525" s="22" t="s">
        <v>757</v>
      </c>
      <c r="D525" s="22" t="s">
        <v>758</v>
      </c>
      <c r="E525" s="23">
        <v>35152</v>
      </c>
      <c r="F525" s="22" t="s">
        <v>462</v>
      </c>
      <c r="G525" s="22" t="s">
        <v>6</v>
      </c>
      <c r="H525" s="22" t="s">
        <v>7</v>
      </c>
      <c r="I525" s="22">
        <v>1</v>
      </c>
      <c r="J525" s="22">
        <v>3</v>
      </c>
      <c r="K525" s="22">
        <v>0</v>
      </c>
      <c r="L525" s="22">
        <v>2</v>
      </c>
      <c r="M525" s="65">
        <v>4</v>
      </c>
      <c r="N525" s="65">
        <v>2</v>
      </c>
      <c r="O525" s="65">
        <v>4</v>
      </c>
      <c r="P525" s="65">
        <v>0</v>
      </c>
      <c r="Q525" s="65">
        <v>2</v>
      </c>
      <c r="R525" s="65">
        <v>4</v>
      </c>
      <c r="S525" s="155">
        <f t="shared" si="41"/>
        <v>50</v>
      </c>
      <c r="T525" s="155">
        <f t="shared" si="42"/>
        <v>75</v>
      </c>
      <c r="U525" s="155" t="e">
        <f t="shared" si="43"/>
        <v>#DIV/0!</v>
      </c>
      <c r="V525" s="155">
        <f t="shared" si="44"/>
        <v>100</v>
      </c>
      <c r="W525" s="155">
        <f t="shared" si="45"/>
        <v>100</v>
      </c>
      <c r="Z525">
        <v>1</v>
      </c>
      <c r="AA525">
        <v>3</v>
      </c>
      <c r="AB525">
        <v>0</v>
      </c>
      <c r="AC525">
        <v>2</v>
      </c>
    </row>
    <row r="526" spans="1:29" x14ac:dyDescent="0.25">
      <c r="A526" s="21">
        <v>3546702</v>
      </c>
      <c r="B526" s="22" t="s">
        <v>616</v>
      </c>
      <c r="C526" s="22" t="s">
        <v>763</v>
      </c>
      <c r="D526" s="22" t="s">
        <v>764</v>
      </c>
      <c r="E526" s="23">
        <v>35104</v>
      </c>
      <c r="F526" s="22" t="s">
        <v>61</v>
      </c>
      <c r="G526" s="22" t="s">
        <v>23</v>
      </c>
      <c r="H526" s="22" t="s">
        <v>24</v>
      </c>
      <c r="I526" s="22">
        <v>0</v>
      </c>
      <c r="J526" s="22">
        <v>0</v>
      </c>
      <c r="K526" s="22">
        <v>0</v>
      </c>
      <c r="L526" s="22">
        <v>0</v>
      </c>
      <c r="M526" s="65">
        <v>0</v>
      </c>
      <c r="N526" s="65">
        <v>0</v>
      </c>
      <c r="O526" s="65">
        <v>0</v>
      </c>
      <c r="P526" s="65">
        <v>0</v>
      </c>
      <c r="Q526" s="65">
        <v>0</v>
      </c>
      <c r="R526" s="65">
        <v>0</v>
      </c>
      <c r="S526" s="155" t="e">
        <f t="shared" si="41"/>
        <v>#DIV/0!</v>
      </c>
      <c r="T526" s="155" t="e">
        <f t="shared" si="42"/>
        <v>#DIV/0!</v>
      </c>
      <c r="U526" s="155" t="e">
        <f t="shared" si="43"/>
        <v>#DIV/0!</v>
      </c>
      <c r="V526" s="155" t="e">
        <f t="shared" si="44"/>
        <v>#DIV/0!</v>
      </c>
      <c r="W526" s="155" t="e">
        <f t="shared" si="45"/>
        <v>#DIV/0!</v>
      </c>
      <c r="Z526">
        <v>0</v>
      </c>
      <c r="AA526">
        <v>0</v>
      </c>
      <c r="AB526">
        <v>0</v>
      </c>
      <c r="AC526">
        <v>0</v>
      </c>
    </row>
    <row r="527" spans="1:29" x14ac:dyDescent="0.25">
      <c r="A527" s="21">
        <v>3546801</v>
      </c>
      <c r="B527" s="22" t="s">
        <v>617</v>
      </c>
      <c r="C527" s="22" t="s">
        <v>773</v>
      </c>
      <c r="D527" s="22" t="s">
        <v>774</v>
      </c>
      <c r="E527" s="23">
        <v>35011</v>
      </c>
      <c r="F527" s="22" t="s">
        <v>100</v>
      </c>
      <c r="G527" s="22" t="s">
        <v>98</v>
      </c>
      <c r="H527" s="22" t="s">
        <v>99</v>
      </c>
      <c r="I527" s="22">
        <v>0</v>
      </c>
      <c r="J527" s="22">
        <v>1</v>
      </c>
      <c r="K527" s="22">
        <v>0</v>
      </c>
      <c r="L527" s="22">
        <v>1</v>
      </c>
      <c r="M527" s="65">
        <v>0</v>
      </c>
      <c r="N527" s="65">
        <v>0</v>
      </c>
      <c r="O527" s="65">
        <v>1</v>
      </c>
      <c r="P527" s="65">
        <v>0</v>
      </c>
      <c r="Q527" s="65">
        <v>1</v>
      </c>
      <c r="R527" s="65">
        <v>0</v>
      </c>
      <c r="S527" s="155" t="e">
        <f t="shared" si="41"/>
        <v>#DIV/0!</v>
      </c>
      <c r="T527" s="155">
        <f t="shared" si="42"/>
        <v>100</v>
      </c>
      <c r="U527" s="155" t="e">
        <f t="shared" si="43"/>
        <v>#DIV/0!</v>
      </c>
      <c r="V527" s="155">
        <f t="shared" si="44"/>
        <v>100</v>
      </c>
      <c r="W527" s="155" t="e">
        <f t="shared" si="45"/>
        <v>#DIV/0!</v>
      </c>
      <c r="Z527">
        <v>0</v>
      </c>
      <c r="AA527">
        <v>1</v>
      </c>
      <c r="AB527">
        <v>0</v>
      </c>
      <c r="AC527">
        <v>1</v>
      </c>
    </row>
    <row r="528" spans="1:29" x14ac:dyDescent="0.25">
      <c r="A528" s="21">
        <v>3546900</v>
      </c>
      <c r="B528" s="22" t="s">
        <v>618</v>
      </c>
      <c r="C528" s="22" t="s">
        <v>769</v>
      </c>
      <c r="D528" s="22" t="s">
        <v>770</v>
      </c>
      <c r="E528" s="23">
        <v>35031</v>
      </c>
      <c r="F528" s="22" t="s">
        <v>57</v>
      </c>
      <c r="G528" s="22" t="s">
        <v>55</v>
      </c>
      <c r="H528" s="22" t="s">
        <v>56</v>
      </c>
      <c r="I528" s="22">
        <v>1</v>
      </c>
      <c r="J528" s="22">
        <v>0</v>
      </c>
      <c r="K528" s="22">
        <v>0</v>
      </c>
      <c r="L528" s="22">
        <v>0</v>
      </c>
      <c r="M528" s="65">
        <v>0</v>
      </c>
      <c r="N528" s="65">
        <v>1</v>
      </c>
      <c r="O528" s="65">
        <v>0</v>
      </c>
      <c r="P528" s="65">
        <v>0</v>
      </c>
      <c r="Q528" s="65">
        <v>1</v>
      </c>
      <c r="R528" s="65">
        <v>0</v>
      </c>
      <c r="S528" s="155">
        <f t="shared" si="41"/>
        <v>100</v>
      </c>
      <c r="T528" s="155" t="e">
        <f t="shared" si="42"/>
        <v>#DIV/0!</v>
      </c>
      <c r="U528" s="155" t="e">
        <f t="shared" si="43"/>
        <v>#DIV/0!</v>
      </c>
      <c r="V528" s="155">
        <f t="shared" si="44"/>
        <v>0</v>
      </c>
      <c r="W528" s="155" t="e">
        <f t="shared" si="45"/>
        <v>#DIV/0!</v>
      </c>
      <c r="Z528">
        <v>1</v>
      </c>
      <c r="AA528">
        <v>0</v>
      </c>
      <c r="AB528">
        <v>0</v>
      </c>
      <c r="AC528">
        <v>0</v>
      </c>
    </row>
    <row r="529" spans="1:29" x14ac:dyDescent="0.25">
      <c r="A529" s="21">
        <v>3547007</v>
      </c>
      <c r="B529" s="22" t="s">
        <v>619</v>
      </c>
      <c r="C529" s="22" t="s">
        <v>763</v>
      </c>
      <c r="D529" s="22" t="s">
        <v>764</v>
      </c>
      <c r="E529" s="23">
        <v>35103</v>
      </c>
      <c r="F529" s="22" t="s">
        <v>24</v>
      </c>
      <c r="G529" s="22" t="s">
        <v>23</v>
      </c>
      <c r="H529" s="22" t="s">
        <v>24</v>
      </c>
      <c r="I529" s="22">
        <v>0</v>
      </c>
      <c r="J529" s="22">
        <v>0</v>
      </c>
      <c r="K529" s="22">
        <v>0</v>
      </c>
      <c r="L529" s="22">
        <v>0</v>
      </c>
      <c r="M529" s="65">
        <v>0</v>
      </c>
      <c r="N529" s="65">
        <v>0</v>
      </c>
      <c r="O529" s="65">
        <v>0</v>
      </c>
      <c r="P529" s="65">
        <v>0</v>
      </c>
      <c r="Q529" s="65">
        <v>0</v>
      </c>
      <c r="R529" s="65">
        <v>0</v>
      </c>
      <c r="S529" s="155" t="e">
        <f t="shared" si="41"/>
        <v>#DIV/0!</v>
      </c>
      <c r="T529" s="155" t="e">
        <f t="shared" si="42"/>
        <v>#DIV/0!</v>
      </c>
      <c r="U529" s="155" t="e">
        <f t="shared" si="43"/>
        <v>#DIV/0!</v>
      </c>
      <c r="V529" s="155" t="e">
        <f t="shared" si="44"/>
        <v>#DIV/0!</v>
      </c>
      <c r="W529" s="155" t="e">
        <f t="shared" si="45"/>
        <v>#DIV/0!</v>
      </c>
      <c r="Z529">
        <v>0</v>
      </c>
      <c r="AA529">
        <v>0</v>
      </c>
      <c r="AB529">
        <v>0</v>
      </c>
      <c r="AC529">
        <v>0</v>
      </c>
    </row>
    <row r="530" spans="1:29" x14ac:dyDescent="0.25">
      <c r="A530" s="21">
        <v>3547106</v>
      </c>
      <c r="B530" s="22" t="s">
        <v>620</v>
      </c>
      <c r="C530" s="22" t="s">
        <v>767</v>
      </c>
      <c r="D530" s="22" t="s">
        <v>768</v>
      </c>
      <c r="E530" s="23">
        <v>35111</v>
      </c>
      <c r="F530" s="22" t="s">
        <v>245</v>
      </c>
      <c r="G530" s="22" t="s">
        <v>31</v>
      </c>
      <c r="H530" s="22" t="s">
        <v>32</v>
      </c>
      <c r="I530" s="22">
        <v>0</v>
      </c>
      <c r="J530" s="22">
        <v>0</v>
      </c>
      <c r="K530" s="22">
        <v>0</v>
      </c>
      <c r="L530" s="22">
        <v>0</v>
      </c>
      <c r="M530" s="65">
        <v>1</v>
      </c>
      <c r="N530" s="65">
        <v>0</v>
      </c>
      <c r="O530" s="65">
        <v>0</v>
      </c>
      <c r="P530" s="65">
        <v>0</v>
      </c>
      <c r="Q530" s="65">
        <v>0</v>
      </c>
      <c r="R530" s="65">
        <v>1</v>
      </c>
      <c r="S530" s="155" t="e">
        <f t="shared" si="41"/>
        <v>#DIV/0!</v>
      </c>
      <c r="T530" s="155" t="e">
        <f t="shared" si="42"/>
        <v>#DIV/0!</v>
      </c>
      <c r="U530" s="155" t="e">
        <f t="shared" si="43"/>
        <v>#DIV/0!</v>
      </c>
      <c r="V530" s="155" t="e">
        <f t="shared" si="44"/>
        <v>#DIV/0!</v>
      </c>
      <c r="W530" s="155">
        <f t="shared" si="45"/>
        <v>100</v>
      </c>
      <c r="Z530">
        <v>0</v>
      </c>
      <c r="AA530">
        <v>0</v>
      </c>
      <c r="AB530">
        <v>0</v>
      </c>
      <c r="AC530">
        <v>0</v>
      </c>
    </row>
    <row r="531" spans="1:29" x14ac:dyDescent="0.25">
      <c r="A531" s="21">
        <v>3547205</v>
      </c>
      <c r="B531" s="22" t="s">
        <v>625</v>
      </c>
      <c r="C531" s="22" t="s">
        <v>757</v>
      </c>
      <c r="D531" s="22" t="s">
        <v>758</v>
      </c>
      <c r="E531" s="23">
        <v>35153</v>
      </c>
      <c r="F531" s="22" t="s">
        <v>73</v>
      </c>
      <c r="G531" s="22" t="s">
        <v>6</v>
      </c>
      <c r="H531" s="22" t="s">
        <v>7</v>
      </c>
      <c r="I531" s="22">
        <v>0</v>
      </c>
      <c r="J531" s="22">
        <v>0</v>
      </c>
      <c r="K531" s="22">
        <v>0</v>
      </c>
      <c r="L531" s="22">
        <v>0</v>
      </c>
      <c r="M531" s="65">
        <v>0</v>
      </c>
      <c r="N531" s="65">
        <v>0</v>
      </c>
      <c r="O531" s="65">
        <v>0</v>
      </c>
      <c r="P531" s="65">
        <v>0</v>
      </c>
      <c r="Q531" s="65">
        <v>0</v>
      </c>
      <c r="R531" s="65">
        <v>0</v>
      </c>
      <c r="S531" s="155" t="e">
        <f t="shared" si="41"/>
        <v>#DIV/0!</v>
      </c>
      <c r="T531" s="155" t="e">
        <f t="shared" si="42"/>
        <v>#DIV/0!</v>
      </c>
      <c r="U531" s="155" t="e">
        <f t="shared" si="43"/>
        <v>#DIV/0!</v>
      </c>
      <c r="V531" s="155" t="e">
        <f t="shared" si="44"/>
        <v>#DIV/0!</v>
      </c>
      <c r="W531" s="155" t="e">
        <f t="shared" si="45"/>
        <v>#DIV/0!</v>
      </c>
      <c r="Z531">
        <v>0</v>
      </c>
      <c r="AA531">
        <v>0</v>
      </c>
      <c r="AB531">
        <v>0</v>
      </c>
      <c r="AC531">
        <v>0</v>
      </c>
    </row>
    <row r="532" spans="1:29" x14ac:dyDescent="0.25">
      <c r="A532" s="21">
        <v>3547304</v>
      </c>
      <c r="B532" s="22" t="s">
        <v>626</v>
      </c>
      <c r="C532" s="22" t="s">
        <v>779</v>
      </c>
      <c r="D532" s="22" t="s">
        <v>780</v>
      </c>
      <c r="E532" s="23">
        <v>35014</v>
      </c>
      <c r="F532" s="22" t="s">
        <v>128</v>
      </c>
      <c r="G532" s="22" t="s">
        <v>98</v>
      </c>
      <c r="H532" s="22" t="s">
        <v>99</v>
      </c>
      <c r="I532" s="22">
        <v>4</v>
      </c>
      <c r="J532" s="22">
        <v>7</v>
      </c>
      <c r="K532" s="22">
        <v>0</v>
      </c>
      <c r="L532" s="22">
        <v>1</v>
      </c>
      <c r="M532" s="65">
        <v>0</v>
      </c>
      <c r="N532" s="65">
        <v>4</v>
      </c>
      <c r="O532" s="65">
        <v>7</v>
      </c>
      <c r="P532" s="65">
        <v>2</v>
      </c>
      <c r="Q532" s="65">
        <v>3</v>
      </c>
      <c r="R532" s="65">
        <v>0</v>
      </c>
      <c r="S532" s="155">
        <f t="shared" si="41"/>
        <v>100</v>
      </c>
      <c r="T532" s="155">
        <f t="shared" si="42"/>
        <v>100</v>
      </c>
      <c r="U532" s="155">
        <f t="shared" si="43"/>
        <v>0</v>
      </c>
      <c r="V532" s="155">
        <f t="shared" si="44"/>
        <v>33.333333333333329</v>
      </c>
      <c r="W532" s="155" t="e">
        <f t="shared" si="45"/>
        <v>#DIV/0!</v>
      </c>
      <c r="Z532">
        <v>4</v>
      </c>
      <c r="AA532">
        <v>7</v>
      </c>
      <c r="AB532">
        <v>0</v>
      </c>
      <c r="AC532">
        <v>1</v>
      </c>
    </row>
    <row r="533" spans="1:29" x14ac:dyDescent="0.25">
      <c r="A533" s="21">
        <v>3547403</v>
      </c>
      <c r="B533" s="22" t="s">
        <v>622</v>
      </c>
      <c r="C533" s="22" t="s">
        <v>757</v>
      </c>
      <c r="D533" s="22" t="s">
        <v>758</v>
      </c>
      <c r="E533" s="23">
        <v>35152</v>
      </c>
      <c r="F533" s="22" t="s">
        <v>462</v>
      </c>
      <c r="G533" s="22" t="s">
        <v>6</v>
      </c>
      <c r="H533" s="22" t="s">
        <v>7</v>
      </c>
      <c r="I533" s="22">
        <v>0</v>
      </c>
      <c r="J533" s="22">
        <v>0</v>
      </c>
      <c r="K533" s="22">
        <v>0</v>
      </c>
      <c r="L533" s="22">
        <v>0</v>
      </c>
      <c r="M533" s="65">
        <v>0</v>
      </c>
      <c r="N533" s="65">
        <v>0</v>
      </c>
      <c r="O533" s="65">
        <v>0</v>
      </c>
      <c r="P533" s="65">
        <v>0</v>
      </c>
      <c r="Q533" s="65">
        <v>0</v>
      </c>
      <c r="R533" s="65">
        <v>0</v>
      </c>
      <c r="S533" s="155" t="e">
        <f t="shared" si="41"/>
        <v>#DIV/0!</v>
      </c>
      <c r="T533" s="155" t="e">
        <f t="shared" si="42"/>
        <v>#DIV/0!</v>
      </c>
      <c r="U533" s="155" t="e">
        <f t="shared" si="43"/>
        <v>#DIV/0!</v>
      </c>
      <c r="V533" s="155" t="e">
        <f t="shared" si="44"/>
        <v>#DIV/0!</v>
      </c>
      <c r="W533" s="155" t="e">
        <f t="shared" si="45"/>
        <v>#DIV/0!</v>
      </c>
      <c r="Z533">
        <v>0</v>
      </c>
      <c r="AA533">
        <v>0</v>
      </c>
      <c r="AB533">
        <v>0</v>
      </c>
      <c r="AC533">
        <v>0</v>
      </c>
    </row>
    <row r="534" spans="1:29" x14ac:dyDescent="0.25">
      <c r="A534" s="21">
        <v>3547502</v>
      </c>
      <c r="B534" s="22" t="s">
        <v>621</v>
      </c>
      <c r="C534" s="22" t="s">
        <v>769</v>
      </c>
      <c r="D534" s="22" t="s">
        <v>770</v>
      </c>
      <c r="E534" s="23">
        <v>35132</v>
      </c>
      <c r="F534" s="22" t="s">
        <v>227</v>
      </c>
      <c r="G534" s="22" t="s">
        <v>39</v>
      </c>
      <c r="H534" s="22" t="s">
        <v>40</v>
      </c>
      <c r="I534" s="22">
        <v>1</v>
      </c>
      <c r="J534" s="22">
        <v>0</v>
      </c>
      <c r="K534" s="22">
        <v>0</v>
      </c>
      <c r="L534" s="22">
        <v>0</v>
      </c>
      <c r="M534" s="65">
        <v>1</v>
      </c>
      <c r="N534" s="65">
        <v>1</v>
      </c>
      <c r="O534" s="65">
        <v>0</v>
      </c>
      <c r="P534" s="65">
        <v>0</v>
      </c>
      <c r="Q534" s="65">
        <v>0</v>
      </c>
      <c r="R534" s="65">
        <v>1</v>
      </c>
      <c r="S534" s="155">
        <f t="shared" si="41"/>
        <v>100</v>
      </c>
      <c r="T534" s="155" t="e">
        <f t="shared" si="42"/>
        <v>#DIV/0!</v>
      </c>
      <c r="U534" s="155" t="e">
        <f t="shared" si="43"/>
        <v>#DIV/0!</v>
      </c>
      <c r="V534" s="155" t="e">
        <f t="shared" si="44"/>
        <v>#DIV/0!</v>
      </c>
      <c r="W534" s="155">
        <f t="shared" si="45"/>
        <v>100</v>
      </c>
      <c r="Z534">
        <v>1</v>
      </c>
      <c r="AA534">
        <v>0</v>
      </c>
      <c r="AB534">
        <v>0</v>
      </c>
      <c r="AC534">
        <v>0</v>
      </c>
    </row>
    <row r="535" spans="1:29" x14ac:dyDescent="0.25">
      <c r="A535" s="21">
        <v>3547601</v>
      </c>
      <c r="B535" s="22" t="s">
        <v>623</v>
      </c>
      <c r="C535" s="22" t="s">
        <v>769</v>
      </c>
      <c r="D535" s="22" t="s">
        <v>770</v>
      </c>
      <c r="E535" s="23">
        <v>35132</v>
      </c>
      <c r="F535" s="22" t="s">
        <v>227</v>
      </c>
      <c r="G535" s="22" t="s">
        <v>39</v>
      </c>
      <c r="H535" s="22" t="s">
        <v>40</v>
      </c>
      <c r="I535" s="22">
        <v>0</v>
      </c>
      <c r="J535" s="22">
        <v>1</v>
      </c>
      <c r="K535" s="22">
        <v>1</v>
      </c>
      <c r="L535" s="22">
        <v>0</v>
      </c>
      <c r="M535" s="65">
        <v>0</v>
      </c>
      <c r="N535" s="65">
        <v>0</v>
      </c>
      <c r="O535" s="65">
        <v>1</v>
      </c>
      <c r="P535" s="65">
        <v>1</v>
      </c>
      <c r="Q535" s="65">
        <v>0</v>
      </c>
      <c r="R535" s="65">
        <v>0</v>
      </c>
      <c r="S535" s="155" t="e">
        <f t="shared" si="41"/>
        <v>#DIV/0!</v>
      </c>
      <c r="T535" s="155">
        <f t="shared" si="42"/>
        <v>100</v>
      </c>
      <c r="U535" s="155">
        <f t="shared" si="43"/>
        <v>100</v>
      </c>
      <c r="V535" s="155" t="e">
        <f t="shared" si="44"/>
        <v>#DIV/0!</v>
      </c>
      <c r="W535" s="155" t="e">
        <f t="shared" si="45"/>
        <v>#DIV/0!</v>
      </c>
      <c r="Z535">
        <v>0</v>
      </c>
      <c r="AA535">
        <v>1</v>
      </c>
      <c r="AB535">
        <v>1</v>
      </c>
      <c r="AC535">
        <v>0</v>
      </c>
    </row>
    <row r="536" spans="1:29" x14ac:dyDescent="0.25">
      <c r="A536" s="21">
        <v>3547650</v>
      </c>
      <c r="B536" s="22" t="s">
        <v>624</v>
      </c>
      <c r="C536" s="22" t="s">
        <v>757</v>
      </c>
      <c r="D536" s="22" t="s">
        <v>758</v>
      </c>
      <c r="E536" s="23">
        <v>35153</v>
      </c>
      <c r="F536" s="22" t="s">
        <v>73</v>
      </c>
      <c r="G536" s="22" t="s">
        <v>6</v>
      </c>
      <c r="H536" s="22" t="s">
        <v>7</v>
      </c>
      <c r="I536" s="22">
        <v>0</v>
      </c>
      <c r="J536" s="22">
        <v>1</v>
      </c>
      <c r="K536" s="22">
        <v>0</v>
      </c>
      <c r="L536" s="22">
        <v>0</v>
      </c>
      <c r="M536" s="65">
        <v>0</v>
      </c>
      <c r="N536" s="65">
        <v>0</v>
      </c>
      <c r="O536" s="65">
        <v>1</v>
      </c>
      <c r="P536" s="65">
        <v>0</v>
      </c>
      <c r="Q536" s="65">
        <v>0</v>
      </c>
      <c r="R536" s="65">
        <v>0</v>
      </c>
      <c r="S536" s="155" t="e">
        <f t="shared" si="41"/>
        <v>#DIV/0!</v>
      </c>
      <c r="T536" s="155">
        <f t="shared" si="42"/>
        <v>100</v>
      </c>
      <c r="U536" s="155" t="e">
        <f t="shared" si="43"/>
        <v>#DIV/0!</v>
      </c>
      <c r="V536" s="155" t="e">
        <f t="shared" si="44"/>
        <v>#DIV/0!</v>
      </c>
      <c r="W536" s="155" t="e">
        <f t="shared" si="45"/>
        <v>#DIV/0!</v>
      </c>
      <c r="Z536">
        <v>0</v>
      </c>
      <c r="AA536">
        <v>1</v>
      </c>
      <c r="AB536">
        <v>0</v>
      </c>
      <c r="AC536">
        <v>0</v>
      </c>
    </row>
    <row r="537" spans="1:29" x14ac:dyDescent="0.25">
      <c r="A537" s="21">
        <v>3547700</v>
      </c>
      <c r="B537" s="22" t="s">
        <v>627</v>
      </c>
      <c r="C537" s="22" t="s">
        <v>767</v>
      </c>
      <c r="D537" s="22" t="s">
        <v>768</v>
      </c>
      <c r="E537" s="23">
        <v>35112</v>
      </c>
      <c r="F537" s="22" t="s">
        <v>33</v>
      </c>
      <c r="G537" s="22" t="s">
        <v>31</v>
      </c>
      <c r="H537" s="22" t="s">
        <v>32</v>
      </c>
      <c r="I537" s="22">
        <v>9</v>
      </c>
      <c r="J537" s="22">
        <v>12</v>
      </c>
      <c r="K537" s="22">
        <v>7</v>
      </c>
      <c r="L537" s="22">
        <v>8</v>
      </c>
      <c r="M537" s="65">
        <v>6</v>
      </c>
      <c r="N537" s="65">
        <v>9</v>
      </c>
      <c r="O537" s="65">
        <v>13</v>
      </c>
      <c r="P537" s="65">
        <v>7</v>
      </c>
      <c r="Q537" s="65">
        <v>8</v>
      </c>
      <c r="R537" s="65">
        <v>6</v>
      </c>
      <c r="S537" s="155">
        <f t="shared" si="41"/>
        <v>100</v>
      </c>
      <c r="T537" s="155">
        <f t="shared" si="42"/>
        <v>92.307692307692307</v>
      </c>
      <c r="U537" s="155">
        <f t="shared" si="43"/>
        <v>100</v>
      </c>
      <c r="V537" s="155">
        <f t="shared" si="44"/>
        <v>100</v>
      </c>
      <c r="W537" s="155">
        <f t="shared" si="45"/>
        <v>100</v>
      </c>
      <c r="Z537">
        <v>9</v>
      </c>
      <c r="AA537">
        <v>12</v>
      </c>
      <c r="AB537">
        <v>7</v>
      </c>
      <c r="AC537">
        <v>8</v>
      </c>
    </row>
    <row r="538" spans="1:29" x14ac:dyDescent="0.25">
      <c r="A538" s="21">
        <v>3547809</v>
      </c>
      <c r="B538" s="22" t="s">
        <v>628</v>
      </c>
      <c r="C538" s="22" t="s">
        <v>785</v>
      </c>
      <c r="D538" s="22" t="s">
        <v>786</v>
      </c>
      <c r="E538" s="23">
        <v>35015</v>
      </c>
      <c r="F538" s="22" t="s">
        <v>237</v>
      </c>
      <c r="G538" s="22" t="s">
        <v>98</v>
      </c>
      <c r="H538" s="22" t="s">
        <v>99</v>
      </c>
      <c r="I538" s="22">
        <v>17</v>
      </c>
      <c r="J538" s="22">
        <v>14</v>
      </c>
      <c r="K538" s="22">
        <v>9</v>
      </c>
      <c r="L538" s="22">
        <v>13</v>
      </c>
      <c r="M538" s="65">
        <v>8</v>
      </c>
      <c r="N538" s="65">
        <v>17</v>
      </c>
      <c r="O538" s="65">
        <v>14</v>
      </c>
      <c r="P538" s="65">
        <v>9</v>
      </c>
      <c r="Q538" s="65">
        <v>15</v>
      </c>
      <c r="R538" s="65">
        <v>8</v>
      </c>
      <c r="S538" s="155">
        <f t="shared" si="41"/>
        <v>100</v>
      </c>
      <c r="T538" s="155">
        <f t="shared" si="42"/>
        <v>100</v>
      </c>
      <c r="U538" s="155">
        <f t="shared" si="43"/>
        <v>100</v>
      </c>
      <c r="V538" s="155">
        <f t="shared" si="44"/>
        <v>86.666666666666671</v>
      </c>
      <c r="W538" s="155">
        <f t="shared" si="45"/>
        <v>100</v>
      </c>
      <c r="Z538">
        <v>17</v>
      </c>
      <c r="AA538">
        <v>14</v>
      </c>
      <c r="AB538">
        <v>9</v>
      </c>
      <c r="AC538">
        <v>13</v>
      </c>
    </row>
    <row r="539" spans="1:29" x14ac:dyDescent="0.25">
      <c r="A539" s="21">
        <v>3547908</v>
      </c>
      <c r="B539" s="22" t="s">
        <v>629</v>
      </c>
      <c r="C539" s="22" t="s">
        <v>769</v>
      </c>
      <c r="D539" s="22" t="s">
        <v>770</v>
      </c>
      <c r="E539" s="23">
        <v>35133</v>
      </c>
      <c r="F539" s="22" t="s">
        <v>41</v>
      </c>
      <c r="G539" s="22" t="s">
        <v>39</v>
      </c>
      <c r="H539" s="22" t="s">
        <v>40</v>
      </c>
      <c r="I539" s="22">
        <v>0</v>
      </c>
      <c r="J539" s="22">
        <v>0</v>
      </c>
      <c r="K539" s="22">
        <v>0</v>
      </c>
      <c r="L539" s="22">
        <v>0</v>
      </c>
      <c r="M539" s="65">
        <v>1</v>
      </c>
      <c r="N539" s="65">
        <v>0</v>
      </c>
      <c r="O539" s="65">
        <v>0</v>
      </c>
      <c r="P539" s="65">
        <v>1</v>
      </c>
      <c r="Q539" s="65">
        <v>0</v>
      </c>
      <c r="R539" s="65">
        <v>1</v>
      </c>
      <c r="S539" s="155" t="e">
        <f t="shared" si="41"/>
        <v>#DIV/0!</v>
      </c>
      <c r="T539" s="155" t="e">
        <f t="shared" si="42"/>
        <v>#DIV/0!</v>
      </c>
      <c r="U539" s="155">
        <f t="shared" si="43"/>
        <v>0</v>
      </c>
      <c r="V539" s="155" t="e">
        <f t="shared" si="44"/>
        <v>#DIV/0!</v>
      </c>
      <c r="W539" s="155">
        <f t="shared" si="45"/>
        <v>100</v>
      </c>
      <c r="Z539">
        <v>0</v>
      </c>
      <c r="AA539">
        <v>0</v>
      </c>
      <c r="AB539">
        <v>0</v>
      </c>
      <c r="AC539">
        <v>0</v>
      </c>
    </row>
    <row r="540" spans="1:29" x14ac:dyDescent="0.25">
      <c r="A540" s="21">
        <v>3548005</v>
      </c>
      <c r="B540" s="22" t="s">
        <v>630</v>
      </c>
      <c r="C540" s="22" t="s">
        <v>759</v>
      </c>
      <c r="D540" s="22" t="s">
        <v>760</v>
      </c>
      <c r="E540" s="23">
        <v>35072</v>
      </c>
      <c r="F540" s="22" t="s">
        <v>53</v>
      </c>
      <c r="G540" s="22" t="s">
        <v>15</v>
      </c>
      <c r="H540" s="22" t="s">
        <v>16</v>
      </c>
      <c r="I540" s="22">
        <v>2</v>
      </c>
      <c r="J540" s="22">
        <v>1</v>
      </c>
      <c r="K540" s="22">
        <v>0</v>
      </c>
      <c r="L540" s="22">
        <v>1</v>
      </c>
      <c r="M540" s="65">
        <v>1</v>
      </c>
      <c r="N540" s="65">
        <v>2</v>
      </c>
      <c r="O540" s="65">
        <v>1</v>
      </c>
      <c r="P540" s="65">
        <v>0</v>
      </c>
      <c r="Q540" s="65">
        <v>1</v>
      </c>
      <c r="R540" s="65">
        <v>1</v>
      </c>
      <c r="S540" s="155">
        <f t="shared" si="41"/>
        <v>100</v>
      </c>
      <c r="T540" s="155">
        <f t="shared" si="42"/>
        <v>100</v>
      </c>
      <c r="U540" s="155" t="e">
        <f t="shared" si="43"/>
        <v>#DIV/0!</v>
      </c>
      <c r="V540" s="155">
        <f t="shared" si="44"/>
        <v>100</v>
      </c>
      <c r="W540" s="155">
        <f t="shared" si="45"/>
        <v>100</v>
      </c>
      <c r="Z540">
        <v>2</v>
      </c>
      <c r="AA540">
        <v>1</v>
      </c>
      <c r="AB540">
        <v>0</v>
      </c>
      <c r="AC540">
        <v>1</v>
      </c>
    </row>
    <row r="541" spans="1:29" x14ac:dyDescent="0.25">
      <c r="A541" s="21">
        <v>3548054</v>
      </c>
      <c r="B541" s="22" t="s">
        <v>631</v>
      </c>
      <c r="C541" s="22" t="s">
        <v>757</v>
      </c>
      <c r="D541" s="22" t="s">
        <v>758</v>
      </c>
      <c r="E541" s="23">
        <v>35021</v>
      </c>
      <c r="F541" s="22" t="s">
        <v>78</v>
      </c>
      <c r="G541" s="22" t="s">
        <v>43</v>
      </c>
      <c r="H541" s="22" t="s">
        <v>44</v>
      </c>
      <c r="I541" s="22">
        <v>0</v>
      </c>
      <c r="J541" s="22">
        <v>0</v>
      </c>
      <c r="K541" s="22">
        <v>0</v>
      </c>
      <c r="L541" s="22">
        <v>1</v>
      </c>
      <c r="M541" s="65">
        <v>0</v>
      </c>
      <c r="N541" s="65">
        <v>0</v>
      </c>
      <c r="O541" s="65">
        <v>0</v>
      </c>
      <c r="P541" s="65">
        <v>0</v>
      </c>
      <c r="Q541" s="65">
        <v>1</v>
      </c>
      <c r="R541" s="65">
        <v>0</v>
      </c>
      <c r="S541" s="155" t="e">
        <f t="shared" si="41"/>
        <v>#DIV/0!</v>
      </c>
      <c r="T541" s="155" t="e">
        <f t="shared" si="42"/>
        <v>#DIV/0!</v>
      </c>
      <c r="U541" s="155" t="e">
        <f t="shared" si="43"/>
        <v>#DIV/0!</v>
      </c>
      <c r="V541" s="155">
        <f t="shared" si="44"/>
        <v>100</v>
      </c>
      <c r="W541" s="155" t="e">
        <f t="shared" si="45"/>
        <v>#DIV/0!</v>
      </c>
      <c r="Z541">
        <v>0</v>
      </c>
      <c r="AA541">
        <v>0</v>
      </c>
      <c r="AB541">
        <v>0</v>
      </c>
      <c r="AC541">
        <v>1</v>
      </c>
    </row>
    <row r="542" spans="1:29" x14ac:dyDescent="0.25">
      <c r="A542" s="21">
        <v>3548104</v>
      </c>
      <c r="B542" s="22" t="s">
        <v>632</v>
      </c>
      <c r="C542" s="22" t="s">
        <v>759</v>
      </c>
      <c r="D542" s="22" t="s">
        <v>760</v>
      </c>
      <c r="E542" s="23">
        <v>35142</v>
      </c>
      <c r="F542" s="22" t="s">
        <v>12</v>
      </c>
      <c r="G542" s="22" t="s">
        <v>10</v>
      </c>
      <c r="H542" s="22" t="s">
        <v>11</v>
      </c>
      <c r="I542" s="22">
        <v>1</v>
      </c>
      <c r="J542" s="22">
        <v>0</v>
      </c>
      <c r="K542" s="22">
        <v>0</v>
      </c>
      <c r="L542" s="22">
        <v>0</v>
      </c>
      <c r="M542" s="65">
        <v>0</v>
      </c>
      <c r="N542" s="65">
        <v>1</v>
      </c>
      <c r="O542" s="65">
        <v>0</v>
      </c>
      <c r="P542" s="65">
        <v>0</v>
      </c>
      <c r="Q542" s="65">
        <v>0</v>
      </c>
      <c r="R542" s="65">
        <v>0</v>
      </c>
      <c r="S542" s="155">
        <f t="shared" si="41"/>
        <v>100</v>
      </c>
      <c r="T542" s="155" t="e">
        <f t="shared" si="42"/>
        <v>#DIV/0!</v>
      </c>
      <c r="U542" s="155" t="e">
        <f t="shared" si="43"/>
        <v>#DIV/0!</v>
      </c>
      <c r="V542" s="155" t="e">
        <f t="shared" si="44"/>
        <v>#DIV/0!</v>
      </c>
      <c r="W542" s="155" t="e">
        <f t="shared" si="45"/>
        <v>#DIV/0!</v>
      </c>
      <c r="Z542">
        <v>1</v>
      </c>
      <c r="AA542">
        <v>0</v>
      </c>
      <c r="AB542">
        <v>0</v>
      </c>
      <c r="AC542">
        <v>0</v>
      </c>
    </row>
    <row r="543" spans="1:29" x14ac:dyDescent="0.25">
      <c r="A543" s="21">
        <v>3548203</v>
      </c>
      <c r="B543" s="22" t="s">
        <v>633</v>
      </c>
      <c r="C543" s="22" t="s">
        <v>771</v>
      </c>
      <c r="D543" s="22" t="s">
        <v>772</v>
      </c>
      <c r="E543" s="23">
        <v>35174</v>
      </c>
      <c r="F543" s="22" t="s">
        <v>186</v>
      </c>
      <c r="G543" s="22" t="s">
        <v>69</v>
      </c>
      <c r="H543" s="22" t="s">
        <v>70</v>
      </c>
      <c r="I543" s="22">
        <v>0</v>
      </c>
      <c r="J543" s="22">
        <v>0</v>
      </c>
      <c r="K543" s="22">
        <v>1</v>
      </c>
      <c r="L543" s="22">
        <v>0</v>
      </c>
      <c r="M543" s="65">
        <v>0</v>
      </c>
      <c r="N543" s="65">
        <v>0</v>
      </c>
      <c r="O543" s="65">
        <v>0</v>
      </c>
      <c r="P543" s="65">
        <v>1</v>
      </c>
      <c r="Q543" s="65">
        <v>0</v>
      </c>
      <c r="R543" s="65">
        <v>0</v>
      </c>
      <c r="S543" s="155" t="e">
        <f t="shared" si="41"/>
        <v>#DIV/0!</v>
      </c>
      <c r="T543" s="155" t="e">
        <f t="shared" si="42"/>
        <v>#DIV/0!</v>
      </c>
      <c r="U543" s="155">
        <f t="shared" si="43"/>
        <v>100</v>
      </c>
      <c r="V543" s="155" t="e">
        <f t="shared" si="44"/>
        <v>#DIV/0!</v>
      </c>
      <c r="W543" s="155" t="e">
        <f t="shared" si="45"/>
        <v>#DIV/0!</v>
      </c>
      <c r="Z543">
        <v>0</v>
      </c>
      <c r="AA543">
        <v>0</v>
      </c>
      <c r="AB543">
        <v>1</v>
      </c>
      <c r="AC543">
        <v>0</v>
      </c>
    </row>
    <row r="544" spans="1:29" x14ac:dyDescent="0.25">
      <c r="A544" s="21">
        <v>3548302</v>
      </c>
      <c r="B544" s="22" t="s">
        <v>634</v>
      </c>
      <c r="C544" s="22" t="s">
        <v>767</v>
      </c>
      <c r="D544" s="22" t="s">
        <v>768</v>
      </c>
      <c r="E544" s="23">
        <v>35112</v>
      </c>
      <c r="F544" s="22" t="s">
        <v>33</v>
      </c>
      <c r="G544" s="22" t="s">
        <v>31</v>
      </c>
      <c r="H544" s="22" t="s">
        <v>32</v>
      </c>
      <c r="I544" s="22">
        <v>0</v>
      </c>
      <c r="J544" s="22">
        <v>0</v>
      </c>
      <c r="K544" s="22">
        <v>0</v>
      </c>
      <c r="L544" s="22">
        <v>0</v>
      </c>
      <c r="M544" s="65">
        <v>0</v>
      </c>
      <c r="N544" s="65">
        <v>0</v>
      </c>
      <c r="O544" s="65">
        <v>0</v>
      </c>
      <c r="P544" s="65">
        <v>0</v>
      </c>
      <c r="Q544" s="65">
        <v>0</v>
      </c>
      <c r="R544" s="65">
        <v>0</v>
      </c>
      <c r="S544" s="155" t="e">
        <f t="shared" si="41"/>
        <v>#DIV/0!</v>
      </c>
      <c r="T544" s="155" t="e">
        <f t="shared" si="42"/>
        <v>#DIV/0!</v>
      </c>
      <c r="U544" s="155" t="e">
        <f t="shared" si="43"/>
        <v>#DIV/0!</v>
      </c>
      <c r="V544" s="155" t="e">
        <f t="shared" si="44"/>
        <v>#DIV/0!</v>
      </c>
      <c r="W544" s="155" t="e">
        <f t="shared" si="45"/>
        <v>#DIV/0!</v>
      </c>
      <c r="Z544">
        <v>0</v>
      </c>
      <c r="AA544">
        <v>0</v>
      </c>
      <c r="AB544">
        <v>0</v>
      </c>
      <c r="AC544">
        <v>0</v>
      </c>
    </row>
    <row r="545" spans="1:29" x14ac:dyDescent="0.25">
      <c r="A545" s="21">
        <v>3548401</v>
      </c>
      <c r="B545" s="22" t="s">
        <v>635</v>
      </c>
      <c r="C545" s="22" t="s">
        <v>757</v>
      </c>
      <c r="D545" s="22" t="s">
        <v>758</v>
      </c>
      <c r="E545" s="23">
        <v>35023</v>
      </c>
      <c r="F545" s="22" t="s">
        <v>45</v>
      </c>
      <c r="G545" s="22" t="s">
        <v>43</v>
      </c>
      <c r="H545" s="22" t="s">
        <v>44</v>
      </c>
      <c r="I545" s="22">
        <v>0</v>
      </c>
      <c r="J545" s="22">
        <v>1</v>
      </c>
      <c r="K545" s="22">
        <v>0</v>
      </c>
      <c r="L545" s="22">
        <v>0</v>
      </c>
      <c r="M545" s="65">
        <v>0</v>
      </c>
      <c r="N545" s="65">
        <v>0</v>
      </c>
      <c r="O545" s="65">
        <v>1</v>
      </c>
      <c r="P545" s="65">
        <v>0</v>
      </c>
      <c r="Q545" s="65">
        <v>0</v>
      </c>
      <c r="R545" s="65">
        <v>0</v>
      </c>
      <c r="S545" s="155" t="e">
        <f t="shared" si="41"/>
        <v>#DIV/0!</v>
      </c>
      <c r="T545" s="155">
        <f t="shared" si="42"/>
        <v>100</v>
      </c>
      <c r="U545" s="155" t="e">
        <f t="shared" si="43"/>
        <v>#DIV/0!</v>
      </c>
      <c r="V545" s="155" t="e">
        <f t="shared" si="44"/>
        <v>#DIV/0!</v>
      </c>
      <c r="W545" s="155" t="e">
        <f t="shared" si="45"/>
        <v>#DIV/0!</v>
      </c>
      <c r="Z545">
        <v>0</v>
      </c>
      <c r="AA545">
        <v>1</v>
      </c>
      <c r="AB545">
        <v>0</v>
      </c>
      <c r="AC545">
        <v>0</v>
      </c>
    </row>
    <row r="546" spans="1:29" x14ac:dyDescent="0.25">
      <c r="A546" s="21">
        <v>3548500</v>
      </c>
      <c r="B546" s="22" t="s">
        <v>636</v>
      </c>
      <c r="C546" s="22" t="s">
        <v>777</v>
      </c>
      <c r="D546" s="22" t="s">
        <v>778</v>
      </c>
      <c r="E546" s="23">
        <v>35041</v>
      </c>
      <c r="F546" s="22" t="s">
        <v>139</v>
      </c>
      <c r="G546" s="22" t="s">
        <v>138</v>
      </c>
      <c r="H546" s="22" t="s">
        <v>139</v>
      </c>
      <c r="I546" s="22">
        <v>10</v>
      </c>
      <c r="J546" s="22">
        <v>10</v>
      </c>
      <c r="K546" s="22">
        <v>3</v>
      </c>
      <c r="L546" s="22">
        <v>5</v>
      </c>
      <c r="M546" s="65">
        <v>3</v>
      </c>
      <c r="N546" s="65">
        <v>10</v>
      </c>
      <c r="O546" s="65">
        <v>10</v>
      </c>
      <c r="P546" s="65">
        <v>3</v>
      </c>
      <c r="Q546" s="65">
        <v>5</v>
      </c>
      <c r="R546" s="65">
        <v>5</v>
      </c>
      <c r="S546" s="155">
        <f t="shared" si="41"/>
        <v>100</v>
      </c>
      <c r="T546" s="155">
        <f t="shared" si="42"/>
        <v>100</v>
      </c>
      <c r="U546" s="155">
        <f t="shared" si="43"/>
        <v>100</v>
      </c>
      <c r="V546" s="155">
        <f t="shared" si="44"/>
        <v>100</v>
      </c>
      <c r="W546" s="155">
        <f t="shared" si="45"/>
        <v>60</v>
      </c>
      <c r="Z546">
        <v>10</v>
      </c>
      <c r="AA546">
        <v>10</v>
      </c>
      <c r="AB546">
        <v>3</v>
      </c>
      <c r="AC546">
        <v>5</v>
      </c>
    </row>
    <row r="547" spans="1:29" x14ac:dyDescent="0.25">
      <c r="A547" s="21">
        <v>3548609</v>
      </c>
      <c r="B547" s="22" t="s">
        <v>637</v>
      </c>
      <c r="C547" s="22" t="s">
        <v>771</v>
      </c>
      <c r="D547" s="22" t="s">
        <v>772</v>
      </c>
      <c r="E547" s="23">
        <v>35174</v>
      </c>
      <c r="F547" s="22" t="s">
        <v>186</v>
      </c>
      <c r="G547" s="22" t="s">
        <v>69</v>
      </c>
      <c r="H547" s="22" t="s">
        <v>70</v>
      </c>
      <c r="I547" s="22">
        <v>1</v>
      </c>
      <c r="J547" s="22">
        <v>0</v>
      </c>
      <c r="K547" s="22">
        <v>0</v>
      </c>
      <c r="L547" s="22">
        <v>0</v>
      </c>
      <c r="M547" s="65">
        <v>0</v>
      </c>
      <c r="N547" s="65">
        <v>1</v>
      </c>
      <c r="O547" s="65">
        <v>0</v>
      </c>
      <c r="P547" s="65">
        <v>0</v>
      </c>
      <c r="Q547" s="65">
        <v>0</v>
      </c>
      <c r="R547" s="65">
        <v>0</v>
      </c>
      <c r="S547" s="155">
        <f t="shared" si="41"/>
        <v>100</v>
      </c>
      <c r="T547" s="155" t="e">
        <f t="shared" si="42"/>
        <v>#DIV/0!</v>
      </c>
      <c r="U547" s="155" t="e">
        <f t="shared" si="43"/>
        <v>#DIV/0!</v>
      </c>
      <c r="V547" s="155" t="e">
        <f t="shared" si="44"/>
        <v>#DIV/0!</v>
      </c>
      <c r="W547" s="155" t="e">
        <f t="shared" si="45"/>
        <v>#DIV/0!</v>
      </c>
      <c r="Z547">
        <v>1</v>
      </c>
      <c r="AA547">
        <v>0</v>
      </c>
      <c r="AB547">
        <v>0</v>
      </c>
      <c r="AC547">
        <v>0</v>
      </c>
    </row>
    <row r="548" spans="1:29" x14ac:dyDescent="0.25">
      <c r="A548" s="21">
        <v>3548708</v>
      </c>
      <c r="B548" s="22" t="s">
        <v>638</v>
      </c>
      <c r="C548" s="22" t="s">
        <v>785</v>
      </c>
      <c r="D548" s="22" t="s">
        <v>786</v>
      </c>
      <c r="E548" s="23">
        <v>35015</v>
      </c>
      <c r="F548" s="22" t="s">
        <v>237</v>
      </c>
      <c r="G548" s="22" t="s">
        <v>98</v>
      </c>
      <c r="H548" s="22" t="s">
        <v>99</v>
      </c>
      <c r="I548" s="22">
        <v>31</v>
      </c>
      <c r="J548" s="22">
        <v>46</v>
      </c>
      <c r="K548" s="22">
        <v>22</v>
      </c>
      <c r="L548" s="22">
        <v>22</v>
      </c>
      <c r="M548" s="65">
        <v>16</v>
      </c>
      <c r="N548" s="65">
        <v>32</v>
      </c>
      <c r="O548" s="65">
        <v>46</v>
      </c>
      <c r="P548" s="65">
        <v>22</v>
      </c>
      <c r="Q548" s="65">
        <v>22</v>
      </c>
      <c r="R548" s="65">
        <v>16</v>
      </c>
      <c r="S548" s="155">
        <f t="shared" si="41"/>
        <v>96.875</v>
      </c>
      <c r="T548" s="155">
        <f t="shared" si="42"/>
        <v>100</v>
      </c>
      <c r="U548" s="155">
        <f t="shared" si="43"/>
        <v>100</v>
      </c>
      <c r="V548" s="155">
        <f t="shared" si="44"/>
        <v>100</v>
      </c>
      <c r="W548" s="155">
        <f t="shared" si="45"/>
        <v>100</v>
      </c>
      <c r="Z548">
        <v>31</v>
      </c>
      <c r="AA548">
        <v>46</v>
      </c>
      <c r="AB548">
        <v>22</v>
      </c>
      <c r="AC548">
        <v>22</v>
      </c>
    </row>
    <row r="549" spans="1:29" x14ac:dyDescent="0.25">
      <c r="A549" s="21">
        <v>3548807</v>
      </c>
      <c r="B549" s="22" t="s">
        <v>639</v>
      </c>
      <c r="C549" s="22" t="s">
        <v>785</v>
      </c>
      <c r="D549" s="22" t="s">
        <v>786</v>
      </c>
      <c r="E549" s="23">
        <v>35015</v>
      </c>
      <c r="F549" s="22" t="s">
        <v>237</v>
      </c>
      <c r="G549" s="22" t="s">
        <v>98</v>
      </c>
      <c r="H549" s="22" t="s">
        <v>99</v>
      </c>
      <c r="I549" s="22">
        <v>2</v>
      </c>
      <c r="J549" s="22">
        <v>1</v>
      </c>
      <c r="K549" s="22">
        <v>0</v>
      </c>
      <c r="L549" s="22">
        <v>0</v>
      </c>
      <c r="M549" s="65">
        <v>0</v>
      </c>
      <c r="N549" s="65">
        <v>2</v>
      </c>
      <c r="O549" s="65">
        <v>1</v>
      </c>
      <c r="P549" s="65">
        <v>0</v>
      </c>
      <c r="Q549" s="65">
        <v>0</v>
      </c>
      <c r="R549" s="65">
        <v>0</v>
      </c>
      <c r="S549" s="155">
        <f t="shared" si="41"/>
        <v>100</v>
      </c>
      <c r="T549" s="155">
        <f t="shared" si="42"/>
        <v>100</v>
      </c>
      <c r="U549" s="155" t="e">
        <f t="shared" si="43"/>
        <v>#DIV/0!</v>
      </c>
      <c r="V549" s="155" t="e">
        <f t="shared" si="44"/>
        <v>#DIV/0!</v>
      </c>
      <c r="W549" s="155" t="e">
        <f t="shared" si="45"/>
        <v>#DIV/0!</v>
      </c>
      <c r="Z549">
        <v>2</v>
      </c>
      <c r="AA549">
        <v>1</v>
      </c>
      <c r="AB549">
        <v>0</v>
      </c>
      <c r="AC549">
        <v>0</v>
      </c>
    </row>
    <row r="550" spans="1:29" x14ac:dyDescent="0.25">
      <c r="A550" s="21">
        <v>3548906</v>
      </c>
      <c r="B550" s="22" t="s">
        <v>640</v>
      </c>
      <c r="C550" s="22" t="s">
        <v>769</v>
      </c>
      <c r="D550" s="22" t="s">
        <v>770</v>
      </c>
      <c r="E550" s="23">
        <v>35034</v>
      </c>
      <c r="F550" s="22" t="s">
        <v>235</v>
      </c>
      <c r="G550" s="22" t="s">
        <v>55</v>
      </c>
      <c r="H550" s="22" t="s">
        <v>56</v>
      </c>
      <c r="I550" s="22">
        <v>3</v>
      </c>
      <c r="J550" s="22">
        <v>2</v>
      </c>
      <c r="K550" s="22">
        <v>3</v>
      </c>
      <c r="L550" s="22">
        <v>4</v>
      </c>
      <c r="M550" s="65">
        <v>2</v>
      </c>
      <c r="N550" s="65">
        <v>3</v>
      </c>
      <c r="O550" s="65">
        <v>3</v>
      </c>
      <c r="P550" s="65">
        <v>4</v>
      </c>
      <c r="Q550" s="65">
        <v>4</v>
      </c>
      <c r="R550" s="65">
        <v>2</v>
      </c>
      <c r="S550" s="155">
        <f t="shared" si="41"/>
        <v>100</v>
      </c>
      <c r="T550" s="155">
        <f t="shared" si="42"/>
        <v>66.666666666666657</v>
      </c>
      <c r="U550" s="155">
        <f t="shared" si="43"/>
        <v>75</v>
      </c>
      <c r="V550" s="155">
        <f t="shared" si="44"/>
        <v>100</v>
      </c>
      <c r="W550" s="155">
        <f t="shared" si="45"/>
        <v>100</v>
      </c>
      <c r="Z550">
        <v>3</v>
      </c>
      <c r="AA550">
        <v>2</v>
      </c>
      <c r="AB550">
        <v>3</v>
      </c>
      <c r="AC550">
        <v>4</v>
      </c>
    </row>
    <row r="551" spans="1:29" x14ac:dyDescent="0.25">
      <c r="A551" s="21">
        <v>3549003</v>
      </c>
      <c r="B551" s="22" t="s">
        <v>641</v>
      </c>
      <c r="C551" s="22" t="s">
        <v>757</v>
      </c>
      <c r="D551" s="22" t="s">
        <v>758</v>
      </c>
      <c r="E551" s="23">
        <v>35153</v>
      </c>
      <c r="F551" s="22" t="s">
        <v>73</v>
      </c>
      <c r="G551" s="22" t="s">
        <v>6</v>
      </c>
      <c r="H551" s="22" t="s">
        <v>7</v>
      </c>
      <c r="I551" s="22">
        <v>0</v>
      </c>
      <c r="J551" s="22">
        <v>0</v>
      </c>
      <c r="K551" s="22">
        <v>0</v>
      </c>
      <c r="L551" s="22">
        <v>0</v>
      </c>
      <c r="M551" s="65">
        <v>1</v>
      </c>
      <c r="N551" s="65">
        <v>0</v>
      </c>
      <c r="O551" s="65">
        <v>0</v>
      </c>
      <c r="P551" s="65">
        <v>0</v>
      </c>
      <c r="Q551" s="65">
        <v>0</v>
      </c>
      <c r="R551" s="65">
        <v>1</v>
      </c>
      <c r="S551" s="155" t="e">
        <f t="shared" si="41"/>
        <v>#DIV/0!</v>
      </c>
      <c r="T551" s="155" t="e">
        <f t="shared" si="42"/>
        <v>#DIV/0!</v>
      </c>
      <c r="U551" s="155" t="e">
        <f t="shared" si="43"/>
        <v>#DIV/0!</v>
      </c>
      <c r="V551" s="155" t="e">
        <f t="shared" si="44"/>
        <v>#DIV/0!</v>
      </c>
      <c r="W551" s="155">
        <f t="shared" si="45"/>
        <v>100</v>
      </c>
      <c r="Z551">
        <v>0</v>
      </c>
      <c r="AA551">
        <v>0</v>
      </c>
      <c r="AB551">
        <v>0</v>
      </c>
      <c r="AC551">
        <v>0</v>
      </c>
    </row>
    <row r="552" spans="1:29" x14ac:dyDescent="0.25">
      <c r="A552" s="21">
        <v>3549102</v>
      </c>
      <c r="B552" s="22" t="s">
        <v>642</v>
      </c>
      <c r="C552" s="22" t="s">
        <v>759</v>
      </c>
      <c r="D552" s="22" t="s">
        <v>760</v>
      </c>
      <c r="E552" s="23">
        <v>35142</v>
      </c>
      <c r="F552" s="22" t="s">
        <v>12</v>
      </c>
      <c r="G552" s="22" t="s">
        <v>10</v>
      </c>
      <c r="H552" s="22" t="s">
        <v>11</v>
      </c>
      <c r="I552" s="22">
        <v>0</v>
      </c>
      <c r="J552" s="22">
        <v>0</v>
      </c>
      <c r="K552" s="22">
        <v>0</v>
      </c>
      <c r="L552" s="22">
        <v>1</v>
      </c>
      <c r="M552" s="65">
        <v>1</v>
      </c>
      <c r="N552" s="65">
        <v>0</v>
      </c>
      <c r="O552" s="65">
        <v>0</v>
      </c>
      <c r="P552" s="65">
        <v>0</v>
      </c>
      <c r="Q552" s="65">
        <v>1</v>
      </c>
      <c r="R552" s="65">
        <v>1</v>
      </c>
      <c r="S552" s="155" t="e">
        <f t="shared" si="41"/>
        <v>#DIV/0!</v>
      </c>
      <c r="T552" s="155" t="e">
        <f t="shared" si="42"/>
        <v>#DIV/0!</v>
      </c>
      <c r="U552" s="155" t="e">
        <f t="shared" si="43"/>
        <v>#DIV/0!</v>
      </c>
      <c r="V552" s="155">
        <f t="shared" si="44"/>
        <v>100</v>
      </c>
      <c r="W552" s="155">
        <f t="shared" si="45"/>
        <v>100</v>
      </c>
      <c r="Z552">
        <v>0</v>
      </c>
      <c r="AA552">
        <v>0</v>
      </c>
      <c r="AB552">
        <v>0</v>
      </c>
      <c r="AC552">
        <v>1</v>
      </c>
    </row>
    <row r="553" spans="1:29" x14ac:dyDescent="0.25">
      <c r="A553" s="21">
        <v>3549201</v>
      </c>
      <c r="B553" s="22" t="s">
        <v>643</v>
      </c>
      <c r="C553" s="22" t="s">
        <v>757</v>
      </c>
      <c r="D553" s="22" t="s">
        <v>758</v>
      </c>
      <c r="E553" s="23">
        <v>35154</v>
      </c>
      <c r="F553" s="22" t="s">
        <v>263</v>
      </c>
      <c r="G553" s="22" t="s">
        <v>6</v>
      </c>
      <c r="H553" s="22" t="s">
        <v>7</v>
      </c>
      <c r="I553" s="22">
        <v>0</v>
      </c>
      <c r="J553" s="22">
        <v>0</v>
      </c>
      <c r="K553" s="22">
        <v>3</v>
      </c>
      <c r="L553" s="22">
        <v>0</v>
      </c>
      <c r="M553" s="65">
        <v>1</v>
      </c>
      <c r="N553" s="65">
        <v>0</v>
      </c>
      <c r="O553" s="65">
        <v>0</v>
      </c>
      <c r="P553" s="65">
        <v>3</v>
      </c>
      <c r="Q553" s="65">
        <v>0</v>
      </c>
      <c r="R553" s="65">
        <v>1</v>
      </c>
      <c r="S553" s="155" t="e">
        <f t="shared" si="41"/>
        <v>#DIV/0!</v>
      </c>
      <c r="T553" s="155" t="e">
        <f t="shared" si="42"/>
        <v>#DIV/0!</v>
      </c>
      <c r="U553" s="155">
        <f t="shared" si="43"/>
        <v>100</v>
      </c>
      <c r="V553" s="155" t="e">
        <f t="shared" si="44"/>
        <v>#DIV/0!</v>
      </c>
      <c r="W553" s="155">
        <f t="shared" si="45"/>
        <v>100</v>
      </c>
      <c r="Z553">
        <v>0</v>
      </c>
      <c r="AA553">
        <v>0</v>
      </c>
      <c r="AB553">
        <v>3</v>
      </c>
      <c r="AC553">
        <v>0</v>
      </c>
    </row>
    <row r="554" spans="1:29" x14ac:dyDescent="0.25">
      <c r="A554" s="21">
        <v>3549250</v>
      </c>
      <c r="B554" s="22" t="s">
        <v>644</v>
      </c>
      <c r="C554" s="22" t="s">
        <v>757</v>
      </c>
      <c r="D554" s="22" t="s">
        <v>758</v>
      </c>
      <c r="E554" s="23">
        <v>35154</v>
      </c>
      <c r="F554" s="22" t="s">
        <v>263</v>
      </c>
      <c r="G554" s="22" t="s">
        <v>6</v>
      </c>
      <c r="H554" s="22" t="s">
        <v>7</v>
      </c>
      <c r="I554" s="22">
        <v>0</v>
      </c>
      <c r="J554" s="22">
        <v>2</v>
      </c>
      <c r="K554" s="22">
        <v>1</v>
      </c>
      <c r="L554" s="22">
        <v>0</v>
      </c>
      <c r="M554" s="65">
        <v>2</v>
      </c>
      <c r="N554" s="65">
        <v>0</v>
      </c>
      <c r="O554" s="65">
        <v>2</v>
      </c>
      <c r="P554" s="65">
        <v>1</v>
      </c>
      <c r="Q554" s="65">
        <v>0</v>
      </c>
      <c r="R554" s="65">
        <v>2</v>
      </c>
      <c r="S554" s="155" t="e">
        <f t="shared" si="41"/>
        <v>#DIV/0!</v>
      </c>
      <c r="T554" s="155">
        <f t="shared" si="42"/>
        <v>100</v>
      </c>
      <c r="U554" s="155">
        <f t="shared" si="43"/>
        <v>100</v>
      </c>
      <c r="V554" s="155" t="e">
        <f t="shared" si="44"/>
        <v>#DIV/0!</v>
      </c>
      <c r="W554" s="155">
        <f t="shared" si="45"/>
        <v>100</v>
      </c>
      <c r="Z554">
        <v>0</v>
      </c>
      <c r="AA554">
        <v>2</v>
      </c>
      <c r="AB554">
        <v>1</v>
      </c>
      <c r="AC554">
        <v>0</v>
      </c>
    </row>
    <row r="555" spans="1:29" x14ac:dyDescent="0.25">
      <c r="A555" s="21">
        <v>3549300</v>
      </c>
      <c r="B555" s="22" t="s">
        <v>645</v>
      </c>
      <c r="C555" s="22" t="s">
        <v>767</v>
      </c>
      <c r="D555" s="22" t="s">
        <v>768</v>
      </c>
      <c r="E555" s="23">
        <v>35111</v>
      </c>
      <c r="F555" s="22" t="s">
        <v>245</v>
      </c>
      <c r="G555" s="22" t="s">
        <v>31</v>
      </c>
      <c r="H555" s="22" t="s">
        <v>32</v>
      </c>
      <c r="I555" s="22">
        <v>0</v>
      </c>
      <c r="J555" s="22">
        <v>0</v>
      </c>
      <c r="K555" s="22">
        <v>0</v>
      </c>
      <c r="L555" s="22">
        <v>0</v>
      </c>
      <c r="M555" s="65">
        <v>0</v>
      </c>
      <c r="N555" s="65">
        <v>0</v>
      </c>
      <c r="O555" s="65">
        <v>0</v>
      </c>
      <c r="P555" s="65">
        <v>0</v>
      </c>
      <c r="Q555" s="65">
        <v>0</v>
      </c>
      <c r="R555" s="65">
        <v>0</v>
      </c>
      <c r="S555" s="155" t="e">
        <f t="shared" si="41"/>
        <v>#DIV/0!</v>
      </c>
      <c r="T555" s="155" t="e">
        <f t="shared" si="42"/>
        <v>#DIV/0!</v>
      </c>
      <c r="U555" s="155" t="e">
        <f t="shared" si="43"/>
        <v>#DIV/0!</v>
      </c>
      <c r="V555" s="155" t="e">
        <f t="shared" si="44"/>
        <v>#DIV/0!</v>
      </c>
      <c r="W555" s="155" t="e">
        <f t="shared" si="45"/>
        <v>#DIV/0!</v>
      </c>
      <c r="Z555">
        <v>0</v>
      </c>
      <c r="AA555">
        <v>0</v>
      </c>
      <c r="AB555">
        <v>0</v>
      </c>
      <c r="AC555">
        <v>0</v>
      </c>
    </row>
    <row r="556" spans="1:29" x14ac:dyDescent="0.25">
      <c r="A556" s="21">
        <v>3549409</v>
      </c>
      <c r="B556" s="22" t="s">
        <v>646</v>
      </c>
      <c r="C556" s="22" t="s">
        <v>769</v>
      </c>
      <c r="D556" s="22" t="s">
        <v>770</v>
      </c>
      <c r="E556" s="23">
        <v>35082</v>
      </c>
      <c r="F556" s="22" t="s">
        <v>336</v>
      </c>
      <c r="G556" s="22" t="s">
        <v>81</v>
      </c>
      <c r="H556" s="22" t="s">
        <v>82</v>
      </c>
      <c r="I556" s="22">
        <v>4</v>
      </c>
      <c r="J556" s="22">
        <v>1</v>
      </c>
      <c r="K556" s="22">
        <v>2</v>
      </c>
      <c r="L556" s="22">
        <v>2</v>
      </c>
      <c r="M556" s="65">
        <v>0</v>
      </c>
      <c r="N556" s="65">
        <v>4</v>
      </c>
      <c r="O556" s="65">
        <v>1</v>
      </c>
      <c r="P556" s="65">
        <v>2</v>
      </c>
      <c r="Q556" s="65">
        <v>2</v>
      </c>
      <c r="R556" s="65">
        <v>0</v>
      </c>
      <c r="S556" s="155">
        <f t="shared" si="41"/>
        <v>100</v>
      </c>
      <c r="T556" s="155">
        <f t="shared" si="42"/>
        <v>100</v>
      </c>
      <c r="U556" s="155">
        <f t="shared" si="43"/>
        <v>100</v>
      </c>
      <c r="V556" s="155">
        <f t="shared" si="44"/>
        <v>100</v>
      </c>
      <c r="W556" s="155" t="e">
        <f t="shared" si="45"/>
        <v>#DIV/0!</v>
      </c>
      <c r="Z556">
        <v>4</v>
      </c>
      <c r="AA556">
        <v>1</v>
      </c>
      <c r="AB556">
        <v>2</v>
      </c>
      <c r="AC556">
        <v>2</v>
      </c>
    </row>
    <row r="557" spans="1:29" x14ac:dyDescent="0.25">
      <c r="A557" s="21">
        <v>3549508</v>
      </c>
      <c r="B557" s="22" t="s">
        <v>647</v>
      </c>
      <c r="C557" s="22" t="s">
        <v>769</v>
      </c>
      <c r="D557" s="22" t="s">
        <v>770</v>
      </c>
      <c r="E557" s="23">
        <v>35081</v>
      </c>
      <c r="F557" s="22" t="s">
        <v>229</v>
      </c>
      <c r="G557" s="22" t="s">
        <v>81</v>
      </c>
      <c r="H557" s="22" t="s">
        <v>82</v>
      </c>
      <c r="I557" s="22">
        <v>0</v>
      </c>
      <c r="J557" s="22">
        <v>2</v>
      </c>
      <c r="K557" s="22">
        <v>0</v>
      </c>
      <c r="L557" s="22">
        <v>0</v>
      </c>
      <c r="M557" s="65">
        <v>1</v>
      </c>
      <c r="N557" s="65">
        <v>0</v>
      </c>
      <c r="O557" s="65">
        <v>2</v>
      </c>
      <c r="P557" s="65">
        <v>0</v>
      </c>
      <c r="Q557" s="65">
        <v>0</v>
      </c>
      <c r="R557" s="65">
        <v>1</v>
      </c>
      <c r="S557" s="155" t="e">
        <f t="shared" si="41"/>
        <v>#DIV/0!</v>
      </c>
      <c r="T557" s="155">
        <f t="shared" si="42"/>
        <v>100</v>
      </c>
      <c r="U557" s="155" t="e">
        <f t="shared" si="43"/>
        <v>#DIV/0!</v>
      </c>
      <c r="V557" s="155" t="e">
        <f t="shared" si="44"/>
        <v>#DIV/0!</v>
      </c>
      <c r="W557" s="155">
        <f t="shared" si="45"/>
        <v>100</v>
      </c>
      <c r="Z557">
        <v>0</v>
      </c>
      <c r="AA557">
        <v>2</v>
      </c>
      <c r="AB557">
        <v>0</v>
      </c>
      <c r="AC557">
        <v>0</v>
      </c>
    </row>
    <row r="558" spans="1:29" x14ac:dyDescent="0.25">
      <c r="A558" s="21">
        <v>3549607</v>
      </c>
      <c r="B558" s="22" t="s">
        <v>648</v>
      </c>
      <c r="C558" s="22" t="s">
        <v>771</v>
      </c>
      <c r="D558" s="22" t="s">
        <v>772</v>
      </c>
      <c r="E558" s="23">
        <v>35172</v>
      </c>
      <c r="F558" s="22" t="s">
        <v>71</v>
      </c>
      <c r="G558" s="22" t="s">
        <v>69</v>
      </c>
      <c r="H558" s="22" t="s">
        <v>70</v>
      </c>
      <c r="I558" s="22">
        <v>0</v>
      </c>
      <c r="J558" s="22">
        <v>0</v>
      </c>
      <c r="K558" s="22">
        <v>0</v>
      </c>
      <c r="L558" s="22">
        <v>0</v>
      </c>
      <c r="M558" s="65">
        <v>0</v>
      </c>
      <c r="N558" s="65">
        <v>0</v>
      </c>
      <c r="O558" s="65">
        <v>0</v>
      </c>
      <c r="P558" s="65">
        <v>0</v>
      </c>
      <c r="Q558" s="65">
        <v>0</v>
      </c>
      <c r="R558" s="65">
        <v>0</v>
      </c>
      <c r="S558" s="155" t="e">
        <f t="shared" si="41"/>
        <v>#DIV/0!</v>
      </c>
      <c r="T558" s="155" t="e">
        <f t="shared" si="42"/>
        <v>#DIV/0!</v>
      </c>
      <c r="U558" s="155" t="e">
        <f t="shared" si="43"/>
        <v>#DIV/0!</v>
      </c>
      <c r="V558" s="155" t="e">
        <f t="shared" si="44"/>
        <v>#DIV/0!</v>
      </c>
      <c r="W558" s="155" t="e">
        <f t="shared" si="45"/>
        <v>#DIV/0!</v>
      </c>
      <c r="Z558">
        <v>0</v>
      </c>
      <c r="AA558">
        <v>0</v>
      </c>
      <c r="AB558">
        <v>0</v>
      </c>
      <c r="AC558">
        <v>0</v>
      </c>
    </row>
    <row r="559" spans="1:29" x14ac:dyDescent="0.25">
      <c r="A559" s="21">
        <v>3549706</v>
      </c>
      <c r="B559" s="22" t="s">
        <v>649</v>
      </c>
      <c r="C559" s="22" t="s">
        <v>759</v>
      </c>
      <c r="D559" s="22" t="s">
        <v>760</v>
      </c>
      <c r="E559" s="23">
        <v>35143</v>
      </c>
      <c r="F559" s="22" t="s">
        <v>170</v>
      </c>
      <c r="G559" s="22" t="s">
        <v>10</v>
      </c>
      <c r="H559" s="22" t="s">
        <v>11</v>
      </c>
      <c r="I559" s="22">
        <v>2</v>
      </c>
      <c r="J559" s="22">
        <v>1</v>
      </c>
      <c r="K559" s="22">
        <v>0</v>
      </c>
      <c r="L559" s="22">
        <v>2</v>
      </c>
      <c r="M559" s="65">
        <v>0</v>
      </c>
      <c r="N559" s="65">
        <v>2</v>
      </c>
      <c r="O559" s="65">
        <v>1</v>
      </c>
      <c r="P559" s="65">
        <v>0</v>
      </c>
      <c r="Q559" s="65">
        <v>2</v>
      </c>
      <c r="R559" s="65">
        <v>0</v>
      </c>
      <c r="S559" s="155">
        <f t="shared" si="41"/>
        <v>100</v>
      </c>
      <c r="T559" s="155">
        <f t="shared" si="42"/>
        <v>100</v>
      </c>
      <c r="U559" s="155" t="e">
        <f t="shared" si="43"/>
        <v>#DIV/0!</v>
      </c>
      <c r="V559" s="155">
        <f t="shared" si="44"/>
        <v>100</v>
      </c>
      <c r="W559" s="155" t="e">
        <f t="shared" si="45"/>
        <v>#DIV/0!</v>
      </c>
      <c r="Z559">
        <v>2</v>
      </c>
      <c r="AA559">
        <v>1</v>
      </c>
      <c r="AB559">
        <v>0</v>
      </c>
      <c r="AC559">
        <v>2</v>
      </c>
    </row>
    <row r="560" spans="1:29" x14ac:dyDescent="0.25">
      <c r="A560" s="21">
        <v>3549805</v>
      </c>
      <c r="B560" s="22" t="s">
        <v>650</v>
      </c>
      <c r="C560" s="22" t="s">
        <v>757</v>
      </c>
      <c r="D560" s="22" t="s">
        <v>758</v>
      </c>
      <c r="E560" s="23">
        <v>35155</v>
      </c>
      <c r="F560" s="22" t="s">
        <v>7</v>
      </c>
      <c r="G560" s="22" t="s">
        <v>6</v>
      </c>
      <c r="H560" s="22" t="s">
        <v>7</v>
      </c>
      <c r="I560" s="22">
        <v>21</v>
      </c>
      <c r="J560" s="22">
        <v>19</v>
      </c>
      <c r="K560" s="22">
        <v>14</v>
      </c>
      <c r="L560" s="22">
        <v>8</v>
      </c>
      <c r="M560" s="65">
        <v>21</v>
      </c>
      <c r="N560" s="65">
        <v>21</v>
      </c>
      <c r="O560" s="65">
        <v>20</v>
      </c>
      <c r="P560" s="65">
        <v>14</v>
      </c>
      <c r="Q560" s="65">
        <v>8</v>
      </c>
      <c r="R560" s="65">
        <v>22</v>
      </c>
      <c r="S560" s="155">
        <f t="shared" si="41"/>
        <v>100</v>
      </c>
      <c r="T560" s="155">
        <f t="shared" si="42"/>
        <v>95</v>
      </c>
      <c r="U560" s="155">
        <f t="shared" si="43"/>
        <v>100</v>
      </c>
      <c r="V560" s="155">
        <f t="shared" si="44"/>
        <v>100</v>
      </c>
      <c r="W560" s="155">
        <f t="shared" si="45"/>
        <v>95.454545454545453</v>
      </c>
      <c r="Z560">
        <v>21</v>
      </c>
      <c r="AA560">
        <v>19</v>
      </c>
      <c r="AB560">
        <v>14</v>
      </c>
      <c r="AC560">
        <v>8</v>
      </c>
    </row>
    <row r="561" spans="1:29" x14ac:dyDescent="0.25">
      <c r="A561" s="21">
        <v>3549904</v>
      </c>
      <c r="B561" s="22" t="s">
        <v>651</v>
      </c>
      <c r="C561" s="22" t="s">
        <v>771</v>
      </c>
      <c r="D561" s="22" t="s">
        <v>772</v>
      </c>
      <c r="E561" s="23">
        <v>35171</v>
      </c>
      <c r="F561" s="22" t="s">
        <v>167</v>
      </c>
      <c r="G561" s="22" t="s">
        <v>69</v>
      </c>
      <c r="H561" s="22" t="s">
        <v>70</v>
      </c>
      <c r="I561" s="22">
        <v>33</v>
      </c>
      <c r="J561" s="22">
        <v>22</v>
      </c>
      <c r="K561" s="22">
        <v>15</v>
      </c>
      <c r="L561" s="22">
        <v>16</v>
      </c>
      <c r="M561" s="65">
        <v>17</v>
      </c>
      <c r="N561" s="65">
        <v>33</v>
      </c>
      <c r="O561" s="65">
        <v>25</v>
      </c>
      <c r="P561" s="65">
        <v>15</v>
      </c>
      <c r="Q561" s="65">
        <v>16</v>
      </c>
      <c r="R561" s="65">
        <v>18</v>
      </c>
      <c r="S561" s="155">
        <f t="shared" si="41"/>
        <v>100</v>
      </c>
      <c r="T561" s="155">
        <f t="shared" si="42"/>
        <v>88</v>
      </c>
      <c r="U561" s="155">
        <f t="shared" si="43"/>
        <v>100</v>
      </c>
      <c r="V561" s="155">
        <f t="shared" si="44"/>
        <v>100</v>
      </c>
      <c r="W561" s="155">
        <f t="shared" si="45"/>
        <v>94.444444444444443</v>
      </c>
      <c r="Z561">
        <v>33</v>
      </c>
      <c r="AA561">
        <v>22</v>
      </c>
      <c r="AB561">
        <v>15</v>
      </c>
      <c r="AC561">
        <v>16</v>
      </c>
    </row>
    <row r="562" spans="1:29" x14ac:dyDescent="0.25">
      <c r="A562" s="21">
        <v>3549953</v>
      </c>
      <c r="B562" s="22" t="s">
        <v>652</v>
      </c>
      <c r="C562" s="22" t="s">
        <v>783</v>
      </c>
      <c r="D562" s="22" t="s">
        <v>784</v>
      </c>
      <c r="E562" s="23">
        <v>35013</v>
      </c>
      <c r="F562" s="22" t="s">
        <v>225</v>
      </c>
      <c r="G562" s="22" t="s">
        <v>98</v>
      </c>
      <c r="H562" s="22" t="s">
        <v>99</v>
      </c>
      <c r="I562" s="22">
        <v>0</v>
      </c>
      <c r="J562" s="22">
        <v>0</v>
      </c>
      <c r="K562" s="22">
        <v>0</v>
      </c>
      <c r="L562" s="22">
        <v>0</v>
      </c>
      <c r="M562" s="65">
        <v>0</v>
      </c>
      <c r="N562" s="65">
        <v>0</v>
      </c>
      <c r="O562" s="65">
        <v>0</v>
      </c>
      <c r="P562" s="65">
        <v>0</v>
      </c>
      <c r="Q562" s="65">
        <v>0</v>
      </c>
      <c r="R562" s="65">
        <v>0</v>
      </c>
      <c r="S562" s="155" t="e">
        <f t="shared" si="41"/>
        <v>#DIV/0!</v>
      </c>
      <c r="T562" s="155" t="e">
        <f t="shared" si="42"/>
        <v>#DIV/0!</v>
      </c>
      <c r="U562" s="155" t="e">
        <f t="shared" si="43"/>
        <v>#DIV/0!</v>
      </c>
      <c r="V562" s="155" t="e">
        <f t="shared" si="44"/>
        <v>#DIV/0!</v>
      </c>
      <c r="W562" s="155" t="e">
        <f t="shared" si="45"/>
        <v>#DIV/0!</v>
      </c>
      <c r="Z562">
        <v>0</v>
      </c>
      <c r="AA562">
        <v>0</v>
      </c>
      <c r="AB562">
        <v>0</v>
      </c>
      <c r="AC562">
        <v>0</v>
      </c>
    </row>
    <row r="563" spans="1:29" x14ac:dyDescent="0.25">
      <c r="A563" s="21">
        <v>3550001</v>
      </c>
      <c r="B563" s="22" t="s">
        <v>653</v>
      </c>
      <c r="C563" s="22" t="s">
        <v>771</v>
      </c>
      <c r="D563" s="22" t="s">
        <v>772</v>
      </c>
      <c r="E563" s="23">
        <v>35174</v>
      </c>
      <c r="F563" s="22" t="s">
        <v>186</v>
      </c>
      <c r="G563" s="22" t="s">
        <v>69</v>
      </c>
      <c r="H563" s="22" t="s">
        <v>70</v>
      </c>
      <c r="I563" s="22">
        <v>0</v>
      </c>
      <c r="J563" s="22">
        <v>0</v>
      </c>
      <c r="K563" s="22">
        <v>0</v>
      </c>
      <c r="L563" s="22">
        <v>0</v>
      </c>
      <c r="M563" s="65">
        <v>0</v>
      </c>
      <c r="N563" s="65">
        <v>0</v>
      </c>
      <c r="O563" s="65">
        <v>0</v>
      </c>
      <c r="P563" s="65">
        <v>0</v>
      </c>
      <c r="Q563" s="65">
        <v>0</v>
      </c>
      <c r="R563" s="65">
        <v>0</v>
      </c>
      <c r="S563" s="155" t="e">
        <f t="shared" si="41"/>
        <v>#DIV/0!</v>
      </c>
      <c r="T563" s="155" t="e">
        <f t="shared" si="42"/>
        <v>#DIV/0!</v>
      </c>
      <c r="U563" s="155" t="e">
        <f t="shared" si="43"/>
        <v>#DIV/0!</v>
      </c>
      <c r="V563" s="155" t="e">
        <f t="shared" si="44"/>
        <v>#DIV/0!</v>
      </c>
      <c r="W563" s="155" t="e">
        <f t="shared" si="45"/>
        <v>#DIV/0!</v>
      </c>
      <c r="Z563">
        <v>0</v>
      </c>
      <c r="AA563">
        <v>0</v>
      </c>
      <c r="AB563">
        <v>0</v>
      </c>
      <c r="AC563">
        <v>0</v>
      </c>
    </row>
    <row r="564" spans="1:29" x14ac:dyDescent="0.25">
      <c r="A564" s="21">
        <v>3550100</v>
      </c>
      <c r="B564" s="22" t="s">
        <v>654</v>
      </c>
      <c r="C564" s="22" t="s">
        <v>761</v>
      </c>
      <c r="D564" s="22" t="s">
        <v>762</v>
      </c>
      <c r="E564" s="23">
        <v>35063</v>
      </c>
      <c r="F564" s="22" t="s">
        <v>66</v>
      </c>
      <c r="G564" s="22" t="s">
        <v>19</v>
      </c>
      <c r="H564" s="22" t="s">
        <v>20</v>
      </c>
      <c r="I564" s="22">
        <v>1</v>
      </c>
      <c r="J564" s="22">
        <v>0</v>
      </c>
      <c r="K564" s="22">
        <v>2</v>
      </c>
      <c r="L564" s="22">
        <v>2</v>
      </c>
      <c r="M564" s="65">
        <v>2</v>
      </c>
      <c r="N564" s="65">
        <v>1</v>
      </c>
      <c r="O564" s="65">
        <v>0</v>
      </c>
      <c r="P564" s="65">
        <v>2</v>
      </c>
      <c r="Q564" s="65">
        <v>2</v>
      </c>
      <c r="R564" s="65">
        <v>2</v>
      </c>
      <c r="S564" s="155">
        <f t="shared" si="41"/>
        <v>100</v>
      </c>
      <c r="T564" s="155" t="e">
        <f t="shared" si="42"/>
        <v>#DIV/0!</v>
      </c>
      <c r="U564" s="155">
        <f t="shared" si="43"/>
        <v>100</v>
      </c>
      <c r="V564" s="155">
        <f t="shared" si="44"/>
        <v>100</v>
      </c>
      <c r="W564" s="155">
        <f t="shared" si="45"/>
        <v>100</v>
      </c>
      <c r="Z564">
        <v>1</v>
      </c>
      <c r="AA564">
        <v>0</v>
      </c>
      <c r="AB564">
        <v>2</v>
      </c>
      <c r="AC564">
        <v>2</v>
      </c>
    </row>
    <row r="565" spans="1:29" x14ac:dyDescent="0.25">
      <c r="A565" s="21">
        <v>3550209</v>
      </c>
      <c r="B565" s="22" t="s">
        <v>655</v>
      </c>
      <c r="C565" s="22" t="s">
        <v>765</v>
      </c>
      <c r="D565" s="22" t="s">
        <v>766</v>
      </c>
      <c r="E565" s="23">
        <v>35161</v>
      </c>
      <c r="F565" s="22" t="s">
        <v>29</v>
      </c>
      <c r="G565" s="22" t="s">
        <v>27</v>
      </c>
      <c r="H565" s="22" t="s">
        <v>28</v>
      </c>
      <c r="I565" s="22">
        <v>0</v>
      </c>
      <c r="J565" s="22">
        <v>0</v>
      </c>
      <c r="K565" s="22">
        <v>0</v>
      </c>
      <c r="L565" s="22">
        <v>0</v>
      </c>
      <c r="M565" s="65">
        <v>0</v>
      </c>
      <c r="N565" s="65">
        <v>0</v>
      </c>
      <c r="O565" s="65">
        <v>0</v>
      </c>
      <c r="P565" s="65">
        <v>0</v>
      </c>
      <c r="Q565" s="65">
        <v>0</v>
      </c>
      <c r="R565" s="65">
        <v>0</v>
      </c>
      <c r="S565" s="155" t="e">
        <f t="shared" si="41"/>
        <v>#DIV/0!</v>
      </c>
      <c r="T565" s="155" t="e">
        <f t="shared" si="42"/>
        <v>#DIV/0!</v>
      </c>
      <c r="U565" s="155" t="e">
        <f t="shared" si="43"/>
        <v>#DIV/0!</v>
      </c>
      <c r="V565" s="155" t="e">
        <f t="shared" si="44"/>
        <v>#DIV/0!</v>
      </c>
      <c r="W565" s="155" t="e">
        <f t="shared" si="45"/>
        <v>#DIV/0!</v>
      </c>
      <c r="Z565">
        <v>0</v>
      </c>
      <c r="AA565">
        <v>0</v>
      </c>
      <c r="AB565">
        <v>0</v>
      </c>
      <c r="AC565">
        <v>0</v>
      </c>
    </row>
    <row r="566" spans="1:29" x14ac:dyDescent="0.25">
      <c r="A566" s="21">
        <v>3550308</v>
      </c>
      <c r="B566" s="22" t="s">
        <v>657</v>
      </c>
      <c r="C566" s="22" t="s">
        <v>787</v>
      </c>
      <c r="D566" s="22" t="s">
        <v>788</v>
      </c>
      <c r="E566" s="23">
        <v>35016</v>
      </c>
      <c r="F566" s="22" t="s">
        <v>656</v>
      </c>
      <c r="G566" s="22" t="s">
        <v>98</v>
      </c>
      <c r="H566" s="22" t="s">
        <v>99</v>
      </c>
      <c r="I566" s="22">
        <v>181</v>
      </c>
      <c r="J566" s="22">
        <v>169</v>
      </c>
      <c r="K566" s="22">
        <v>157</v>
      </c>
      <c r="L566" s="22">
        <v>143</v>
      </c>
      <c r="M566" s="65">
        <v>115</v>
      </c>
      <c r="N566" s="65">
        <v>190</v>
      </c>
      <c r="O566" s="65">
        <v>183</v>
      </c>
      <c r="P566" s="65">
        <v>172</v>
      </c>
      <c r="Q566" s="65">
        <v>149</v>
      </c>
      <c r="R566" s="65">
        <v>126</v>
      </c>
      <c r="S566" s="155">
        <f t="shared" si="41"/>
        <v>95.263157894736835</v>
      </c>
      <c r="T566" s="155">
        <f t="shared" si="42"/>
        <v>92.349726775956285</v>
      </c>
      <c r="U566" s="155">
        <f t="shared" si="43"/>
        <v>91.279069767441854</v>
      </c>
      <c r="V566" s="155">
        <f t="shared" si="44"/>
        <v>95.973154362416096</v>
      </c>
      <c r="W566" s="155">
        <f t="shared" si="45"/>
        <v>91.269841269841265</v>
      </c>
      <c r="Z566">
        <v>181</v>
      </c>
      <c r="AA566">
        <v>169</v>
      </c>
      <c r="AB566">
        <v>157</v>
      </c>
      <c r="AC566">
        <v>143</v>
      </c>
    </row>
    <row r="567" spans="1:29" x14ac:dyDescent="0.25">
      <c r="A567" s="21">
        <v>3550407</v>
      </c>
      <c r="B567" s="22" t="s">
        <v>658</v>
      </c>
      <c r="C567" s="22" t="s">
        <v>763</v>
      </c>
      <c r="D567" s="22" t="s">
        <v>764</v>
      </c>
      <c r="E567" s="23">
        <v>35103</v>
      </c>
      <c r="F567" s="22" t="s">
        <v>24</v>
      </c>
      <c r="G567" s="22" t="s">
        <v>23</v>
      </c>
      <c r="H567" s="22" t="s">
        <v>24</v>
      </c>
      <c r="I567" s="22">
        <v>0</v>
      </c>
      <c r="J567" s="22">
        <v>1</v>
      </c>
      <c r="K567" s="22">
        <v>2</v>
      </c>
      <c r="L567" s="22">
        <v>0</v>
      </c>
      <c r="M567" s="65">
        <v>1</v>
      </c>
      <c r="N567" s="65">
        <v>0</v>
      </c>
      <c r="O567" s="65">
        <v>1</v>
      </c>
      <c r="P567" s="65">
        <v>2</v>
      </c>
      <c r="Q567" s="65">
        <v>0</v>
      </c>
      <c r="R567" s="65">
        <v>1</v>
      </c>
      <c r="S567" s="155" t="e">
        <f t="shared" si="41"/>
        <v>#DIV/0!</v>
      </c>
      <c r="T567" s="155">
        <f t="shared" si="42"/>
        <v>100</v>
      </c>
      <c r="U567" s="155">
        <f t="shared" si="43"/>
        <v>100</v>
      </c>
      <c r="V567" s="155" t="e">
        <f t="shared" si="44"/>
        <v>#DIV/0!</v>
      </c>
      <c r="W567" s="155">
        <f t="shared" si="45"/>
        <v>100</v>
      </c>
      <c r="Z567">
        <v>0</v>
      </c>
      <c r="AA567">
        <v>1</v>
      </c>
      <c r="AB567">
        <v>2</v>
      </c>
      <c r="AC567">
        <v>0</v>
      </c>
    </row>
    <row r="568" spans="1:29" x14ac:dyDescent="0.25">
      <c r="A568" s="21">
        <v>3550506</v>
      </c>
      <c r="B568" s="22" t="s">
        <v>659</v>
      </c>
      <c r="C568" s="22" t="s">
        <v>755</v>
      </c>
      <c r="D568" s="22" t="s">
        <v>756</v>
      </c>
      <c r="E568" s="23">
        <v>35094</v>
      </c>
      <c r="F568" s="22" t="s">
        <v>136</v>
      </c>
      <c r="G568" s="22" t="s">
        <v>2</v>
      </c>
      <c r="H568" s="22" t="s">
        <v>3</v>
      </c>
      <c r="I568" s="22">
        <v>1</v>
      </c>
      <c r="J568" s="22">
        <v>1</v>
      </c>
      <c r="K568" s="22">
        <v>1</v>
      </c>
      <c r="L568" s="22">
        <v>0</v>
      </c>
      <c r="M568" s="65">
        <v>0</v>
      </c>
      <c r="N568" s="65">
        <v>1</v>
      </c>
      <c r="O568" s="65">
        <v>1</v>
      </c>
      <c r="P568" s="65">
        <v>1</v>
      </c>
      <c r="Q568" s="65">
        <v>0</v>
      </c>
      <c r="R568" s="65">
        <v>0</v>
      </c>
      <c r="S568" s="155">
        <f t="shared" si="41"/>
        <v>100</v>
      </c>
      <c r="T568" s="155">
        <f t="shared" si="42"/>
        <v>100</v>
      </c>
      <c r="U568" s="155">
        <f t="shared" si="43"/>
        <v>100</v>
      </c>
      <c r="V568" s="155" t="e">
        <f t="shared" si="44"/>
        <v>#DIV/0!</v>
      </c>
      <c r="W568" s="155" t="e">
        <f t="shared" si="45"/>
        <v>#DIV/0!</v>
      </c>
      <c r="Z568">
        <v>1</v>
      </c>
      <c r="AA568">
        <v>1</v>
      </c>
      <c r="AB568">
        <v>1</v>
      </c>
      <c r="AC568">
        <v>0</v>
      </c>
    </row>
    <row r="569" spans="1:29" x14ac:dyDescent="0.25">
      <c r="A569" s="21">
        <v>3550605</v>
      </c>
      <c r="B569" s="22" t="s">
        <v>660</v>
      </c>
      <c r="C569" s="22" t="s">
        <v>765</v>
      </c>
      <c r="D569" s="22" t="s">
        <v>766</v>
      </c>
      <c r="E569" s="23">
        <v>35163</v>
      </c>
      <c r="F569" s="22" t="s">
        <v>28</v>
      </c>
      <c r="G569" s="22" t="s">
        <v>27</v>
      </c>
      <c r="H569" s="22" t="s">
        <v>28</v>
      </c>
      <c r="I569" s="22">
        <v>0</v>
      </c>
      <c r="J569" s="22">
        <v>0</v>
      </c>
      <c r="K569" s="22">
        <v>0</v>
      </c>
      <c r="L569" s="22">
        <v>0</v>
      </c>
      <c r="M569" s="65">
        <v>0</v>
      </c>
      <c r="N569" s="65">
        <v>0</v>
      </c>
      <c r="O569" s="65">
        <v>0</v>
      </c>
      <c r="P569" s="65">
        <v>0</v>
      </c>
      <c r="Q569" s="65">
        <v>0</v>
      </c>
      <c r="R569" s="65">
        <v>0</v>
      </c>
      <c r="S569" s="155" t="e">
        <f t="shared" si="41"/>
        <v>#DIV/0!</v>
      </c>
      <c r="T569" s="155" t="e">
        <f t="shared" si="42"/>
        <v>#DIV/0!</v>
      </c>
      <c r="U569" s="155" t="e">
        <f t="shared" si="43"/>
        <v>#DIV/0!</v>
      </c>
      <c r="V569" s="155" t="e">
        <f t="shared" si="44"/>
        <v>#DIV/0!</v>
      </c>
      <c r="W569" s="155" t="e">
        <f t="shared" si="45"/>
        <v>#DIV/0!</v>
      </c>
      <c r="Z569">
        <v>0</v>
      </c>
      <c r="AA569">
        <v>0</v>
      </c>
      <c r="AB569">
        <v>0</v>
      </c>
      <c r="AC569">
        <v>0</v>
      </c>
    </row>
    <row r="570" spans="1:29" x14ac:dyDescent="0.25">
      <c r="A570" s="21">
        <v>3550704</v>
      </c>
      <c r="B570" s="22" t="s">
        <v>661</v>
      </c>
      <c r="C570" s="22" t="s">
        <v>771</v>
      </c>
      <c r="D570" s="22" t="s">
        <v>772</v>
      </c>
      <c r="E570" s="23">
        <v>35173</v>
      </c>
      <c r="F570" s="22" t="s">
        <v>198</v>
      </c>
      <c r="G570" s="22" t="s">
        <v>69</v>
      </c>
      <c r="H570" s="22" t="s">
        <v>70</v>
      </c>
      <c r="I570" s="22">
        <v>9</v>
      </c>
      <c r="J570" s="22">
        <v>2</v>
      </c>
      <c r="K570" s="22">
        <v>5</v>
      </c>
      <c r="L570" s="22">
        <v>7</v>
      </c>
      <c r="M570" s="65">
        <v>5</v>
      </c>
      <c r="N570" s="65">
        <v>11</v>
      </c>
      <c r="O570" s="65">
        <v>3</v>
      </c>
      <c r="P570" s="65">
        <v>6</v>
      </c>
      <c r="Q570" s="65">
        <v>7</v>
      </c>
      <c r="R570" s="65">
        <v>5</v>
      </c>
      <c r="S570" s="155">
        <f t="shared" si="41"/>
        <v>81.818181818181827</v>
      </c>
      <c r="T570" s="155">
        <f t="shared" si="42"/>
        <v>66.666666666666657</v>
      </c>
      <c r="U570" s="155">
        <f t="shared" si="43"/>
        <v>83.333333333333343</v>
      </c>
      <c r="V570" s="155">
        <f t="shared" si="44"/>
        <v>100</v>
      </c>
      <c r="W570" s="155">
        <f t="shared" si="45"/>
        <v>100</v>
      </c>
      <c r="Z570">
        <v>9</v>
      </c>
      <c r="AA570">
        <v>2</v>
      </c>
      <c r="AB570">
        <v>5</v>
      </c>
      <c r="AC570">
        <v>7</v>
      </c>
    </row>
    <row r="571" spans="1:29" x14ac:dyDescent="0.25">
      <c r="A571" s="21">
        <v>3550803</v>
      </c>
      <c r="B571" s="22" t="s">
        <v>662</v>
      </c>
      <c r="C571" s="22" t="s">
        <v>759</v>
      </c>
      <c r="D571" s="22" t="s">
        <v>760</v>
      </c>
      <c r="E571" s="23">
        <v>35143</v>
      </c>
      <c r="F571" s="22" t="s">
        <v>170</v>
      </c>
      <c r="G571" s="22" t="s">
        <v>10</v>
      </c>
      <c r="H571" s="22" t="s">
        <v>11</v>
      </c>
      <c r="I571" s="22">
        <v>0</v>
      </c>
      <c r="J571" s="22">
        <v>0</v>
      </c>
      <c r="K571" s="22">
        <v>0</v>
      </c>
      <c r="L571" s="22">
        <v>1</v>
      </c>
      <c r="M571" s="65">
        <v>0</v>
      </c>
      <c r="N571" s="65">
        <v>0</v>
      </c>
      <c r="O571" s="65">
        <v>0</v>
      </c>
      <c r="P571" s="65">
        <v>0</v>
      </c>
      <c r="Q571" s="65">
        <v>1</v>
      </c>
      <c r="R571" s="65">
        <v>0</v>
      </c>
      <c r="S571" s="155" t="e">
        <f t="shared" si="41"/>
        <v>#DIV/0!</v>
      </c>
      <c r="T571" s="155" t="e">
        <f t="shared" si="42"/>
        <v>#DIV/0!</v>
      </c>
      <c r="U571" s="155" t="e">
        <f t="shared" si="43"/>
        <v>#DIV/0!</v>
      </c>
      <c r="V571" s="155">
        <f t="shared" si="44"/>
        <v>100</v>
      </c>
      <c r="W571" s="155" t="e">
        <f t="shared" si="45"/>
        <v>#DIV/0!</v>
      </c>
      <c r="Z571">
        <v>0</v>
      </c>
      <c r="AA571">
        <v>0</v>
      </c>
      <c r="AB571">
        <v>0</v>
      </c>
      <c r="AC571">
        <v>1</v>
      </c>
    </row>
    <row r="572" spans="1:29" x14ac:dyDescent="0.25">
      <c r="A572" s="21">
        <v>3550902</v>
      </c>
      <c r="B572" s="22" t="s">
        <v>663</v>
      </c>
      <c r="C572" s="22" t="s">
        <v>769</v>
      </c>
      <c r="D572" s="22" t="s">
        <v>770</v>
      </c>
      <c r="E572" s="23">
        <v>35132</v>
      </c>
      <c r="F572" s="22" t="s">
        <v>227</v>
      </c>
      <c r="G572" s="22" t="s">
        <v>39</v>
      </c>
      <c r="H572" s="22" t="s">
        <v>40</v>
      </c>
      <c r="I572" s="22">
        <v>0</v>
      </c>
      <c r="J572" s="22">
        <v>1</v>
      </c>
      <c r="K572" s="22">
        <v>2</v>
      </c>
      <c r="L572" s="22">
        <v>0</v>
      </c>
      <c r="M572" s="65">
        <v>0</v>
      </c>
      <c r="N572" s="65">
        <v>0</v>
      </c>
      <c r="O572" s="65">
        <v>1</v>
      </c>
      <c r="P572" s="65">
        <v>2</v>
      </c>
      <c r="Q572" s="65">
        <v>0</v>
      </c>
      <c r="R572" s="65">
        <v>0</v>
      </c>
      <c r="S572" s="155" t="e">
        <f t="shared" si="41"/>
        <v>#DIV/0!</v>
      </c>
      <c r="T572" s="155">
        <f t="shared" si="42"/>
        <v>100</v>
      </c>
      <c r="U572" s="155">
        <f t="shared" si="43"/>
        <v>100</v>
      </c>
      <c r="V572" s="155" t="e">
        <f t="shared" si="44"/>
        <v>#DIV/0!</v>
      </c>
      <c r="W572" s="155" t="e">
        <f t="shared" si="45"/>
        <v>#DIV/0!</v>
      </c>
      <c r="Z572">
        <v>0</v>
      </c>
      <c r="AA572">
        <v>1</v>
      </c>
      <c r="AB572">
        <v>2</v>
      </c>
      <c r="AC572">
        <v>0</v>
      </c>
    </row>
    <row r="573" spans="1:29" x14ac:dyDescent="0.25">
      <c r="A573" s="21">
        <v>3551009</v>
      </c>
      <c r="B573" s="22" t="s">
        <v>664</v>
      </c>
      <c r="C573" s="22" t="s">
        <v>777</v>
      </c>
      <c r="D573" s="22" t="s">
        <v>778</v>
      </c>
      <c r="E573" s="23">
        <v>35041</v>
      </c>
      <c r="F573" s="22" t="s">
        <v>139</v>
      </c>
      <c r="G573" s="22" t="s">
        <v>138</v>
      </c>
      <c r="H573" s="22" t="s">
        <v>139</v>
      </c>
      <c r="I573" s="22">
        <v>9</v>
      </c>
      <c r="J573" s="22">
        <v>15</v>
      </c>
      <c r="K573" s="22">
        <v>4</v>
      </c>
      <c r="L573" s="22">
        <v>6</v>
      </c>
      <c r="M573" s="65">
        <v>7</v>
      </c>
      <c r="N573" s="65">
        <v>11</v>
      </c>
      <c r="O573" s="65">
        <v>15</v>
      </c>
      <c r="P573" s="65">
        <v>6</v>
      </c>
      <c r="Q573" s="65">
        <v>6</v>
      </c>
      <c r="R573" s="65">
        <v>7</v>
      </c>
      <c r="S573" s="155">
        <f t="shared" si="41"/>
        <v>81.818181818181827</v>
      </c>
      <c r="T573" s="155">
        <f t="shared" si="42"/>
        <v>100</v>
      </c>
      <c r="U573" s="155">
        <f t="shared" si="43"/>
        <v>66.666666666666657</v>
      </c>
      <c r="V573" s="155">
        <f t="shared" si="44"/>
        <v>100</v>
      </c>
      <c r="W573" s="155">
        <f t="shared" si="45"/>
        <v>100</v>
      </c>
      <c r="Z573">
        <v>9</v>
      </c>
      <c r="AA573">
        <v>15</v>
      </c>
      <c r="AB573">
        <v>4</v>
      </c>
      <c r="AC573">
        <v>6</v>
      </c>
    </row>
    <row r="574" spans="1:29" x14ac:dyDescent="0.25">
      <c r="A574" s="21">
        <v>3551108</v>
      </c>
      <c r="B574" s="22" t="s">
        <v>665</v>
      </c>
      <c r="C574" s="22" t="s">
        <v>765</v>
      </c>
      <c r="D574" s="22" t="s">
        <v>766</v>
      </c>
      <c r="E574" s="23">
        <v>35161</v>
      </c>
      <c r="F574" s="22" t="s">
        <v>29</v>
      </c>
      <c r="G574" s="22" t="s">
        <v>27</v>
      </c>
      <c r="H574" s="22" t="s">
        <v>28</v>
      </c>
      <c r="I574" s="22">
        <v>0</v>
      </c>
      <c r="J574" s="22">
        <v>1</v>
      </c>
      <c r="K574" s="22">
        <v>0</v>
      </c>
      <c r="L574" s="22">
        <v>0</v>
      </c>
      <c r="M574" s="65">
        <v>0</v>
      </c>
      <c r="N574" s="65">
        <v>0</v>
      </c>
      <c r="O574" s="65">
        <v>1</v>
      </c>
      <c r="P574" s="65">
        <v>0</v>
      </c>
      <c r="Q574" s="65">
        <v>0</v>
      </c>
      <c r="R574" s="65">
        <v>0</v>
      </c>
      <c r="S574" s="155" t="e">
        <f t="shared" si="41"/>
        <v>#DIV/0!</v>
      </c>
      <c r="T574" s="155">
        <f t="shared" si="42"/>
        <v>100</v>
      </c>
      <c r="U574" s="155" t="e">
        <f t="shared" si="43"/>
        <v>#DIV/0!</v>
      </c>
      <c r="V574" s="155" t="e">
        <f t="shared" si="44"/>
        <v>#DIV/0!</v>
      </c>
      <c r="W574" s="155" t="e">
        <f t="shared" si="45"/>
        <v>#DIV/0!</v>
      </c>
      <c r="Z574">
        <v>0</v>
      </c>
      <c r="AA574">
        <v>1</v>
      </c>
      <c r="AB574">
        <v>0</v>
      </c>
      <c r="AC574">
        <v>0</v>
      </c>
    </row>
    <row r="575" spans="1:29" x14ac:dyDescent="0.25">
      <c r="A575" s="21">
        <v>3551207</v>
      </c>
      <c r="B575" s="22" t="s">
        <v>666</v>
      </c>
      <c r="C575" s="22" t="s">
        <v>761</v>
      </c>
      <c r="D575" s="22" t="s">
        <v>762</v>
      </c>
      <c r="E575" s="23">
        <v>35061</v>
      </c>
      <c r="F575" s="22" t="s">
        <v>21</v>
      </c>
      <c r="G575" s="22" t="s">
        <v>19</v>
      </c>
      <c r="H575" s="22" t="s">
        <v>20</v>
      </c>
      <c r="I575" s="22">
        <v>0</v>
      </c>
      <c r="J575" s="22">
        <v>0</v>
      </c>
      <c r="K575" s="22">
        <v>0</v>
      </c>
      <c r="L575" s="22">
        <v>0</v>
      </c>
      <c r="M575" s="65">
        <v>1</v>
      </c>
      <c r="N575" s="65">
        <v>0</v>
      </c>
      <c r="O575" s="65">
        <v>0</v>
      </c>
      <c r="P575" s="65">
        <v>0</v>
      </c>
      <c r="Q575" s="65">
        <v>0</v>
      </c>
      <c r="R575" s="65">
        <v>1</v>
      </c>
      <c r="S575" s="155" t="e">
        <f t="shared" si="41"/>
        <v>#DIV/0!</v>
      </c>
      <c r="T575" s="155" t="e">
        <f t="shared" si="42"/>
        <v>#DIV/0!</v>
      </c>
      <c r="U575" s="155" t="e">
        <f t="shared" si="43"/>
        <v>#DIV/0!</v>
      </c>
      <c r="V575" s="155" t="e">
        <f t="shared" si="44"/>
        <v>#DIV/0!</v>
      </c>
      <c r="W575" s="155">
        <f t="shared" si="45"/>
        <v>100</v>
      </c>
      <c r="Z575">
        <v>0</v>
      </c>
      <c r="AA575">
        <v>0</v>
      </c>
      <c r="AB575">
        <v>0</v>
      </c>
      <c r="AC575">
        <v>0</v>
      </c>
    </row>
    <row r="576" spans="1:29" x14ac:dyDescent="0.25">
      <c r="A576" s="21">
        <v>3551306</v>
      </c>
      <c r="B576" s="22" t="s">
        <v>667</v>
      </c>
      <c r="C576" s="22" t="s">
        <v>757</v>
      </c>
      <c r="D576" s="22" t="s">
        <v>758</v>
      </c>
      <c r="E576" s="23">
        <v>35157</v>
      </c>
      <c r="F576" s="22" t="s">
        <v>48</v>
      </c>
      <c r="G576" s="22" t="s">
        <v>6</v>
      </c>
      <c r="H576" s="22" t="s">
        <v>7</v>
      </c>
      <c r="I576" s="22">
        <v>0</v>
      </c>
      <c r="J576" s="22">
        <v>0</v>
      </c>
      <c r="K576" s="22">
        <v>0</v>
      </c>
      <c r="L576" s="22">
        <v>0</v>
      </c>
      <c r="M576" s="65">
        <v>0</v>
      </c>
      <c r="N576" s="65">
        <v>0</v>
      </c>
      <c r="O576" s="65">
        <v>0</v>
      </c>
      <c r="P576" s="65">
        <v>0</v>
      </c>
      <c r="Q576" s="65">
        <v>0</v>
      </c>
      <c r="R576" s="65">
        <v>0</v>
      </c>
      <c r="S576" s="155" t="e">
        <f t="shared" si="41"/>
        <v>#DIV/0!</v>
      </c>
      <c r="T576" s="155" t="e">
        <f t="shared" si="42"/>
        <v>#DIV/0!</v>
      </c>
      <c r="U576" s="155" t="e">
        <f t="shared" si="43"/>
        <v>#DIV/0!</v>
      </c>
      <c r="V576" s="155" t="e">
        <f t="shared" si="44"/>
        <v>#DIV/0!</v>
      </c>
      <c r="W576" s="155" t="e">
        <f t="shared" si="45"/>
        <v>#DIV/0!</v>
      </c>
      <c r="Z576">
        <v>0</v>
      </c>
      <c r="AA576">
        <v>0</v>
      </c>
      <c r="AB576">
        <v>0</v>
      </c>
      <c r="AC576">
        <v>0</v>
      </c>
    </row>
    <row r="577" spans="1:29" x14ac:dyDescent="0.25">
      <c r="A577" s="21">
        <v>3551405</v>
      </c>
      <c r="B577" s="22" t="s">
        <v>668</v>
      </c>
      <c r="C577" s="22" t="s">
        <v>769</v>
      </c>
      <c r="D577" s="22" t="s">
        <v>770</v>
      </c>
      <c r="E577" s="23">
        <v>35132</v>
      </c>
      <c r="F577" s="22" t="s">
        <v>227</v>
      </c>
      <c r="G577" s="22" t="s">
        <v>39</v>
      </c>
      <c r="H577" s="22" t="s">
        <v>40</v>
      </c>
      <c r="I577" s="22">
        <v>0</v>
      </c>
      <c r="J577" s="22">
        <v>0</v>
      </c>
      <c r="K577" s="22">
        <v>0</v>
      </c>
      <c r="L577" s="22">
        <v>0</v>
      </c>
      <c r="M577" s="65">
        <v>0</v>
      </c>
      <c r="N577" s="65">
        <v>0</v>
      </c>
      <c r="O577" s="65">
        <v>0</v>
      </c>
      <c r="P577" s="65">
        <v>0</v>
      </c>
      <c r="Q577" s="65">
        <v>0</v>
      </c>
      <c r="R577" s="65">
        <v>1</v>
      </c>
      <c r="S577" s="155" t="e">
        <f t="shared" si="41"/>
        <v>#DIV/0!</v>
      </c>
      <c r="T577" s="155" t="e">
        <f t="shared" si="42"/>
        <v>#DIV/0!</v>
      </c>
      <c r="U577" s="155" t="e">
        <f t="shared" si="43"/>
        <v>#DIV/0!</v>
      </c>
      <c r="V577" s="155" t="e">
        <f t="shared" si="44"/>
        <v>#DIV/0!</v>
      </c>
      <c r="W577" s="155">
        <f t="shared" si="45"/>
        <v>0</v>
      </c>
      <c r="Z577">
        <v>0</v>
      </c>
      <c r="AA577">
        <v>0</v>
      </c>
      <c r="AB577">
        <v>0</v>
      </c>
      <c r="AC577">
        <v>0</v>
      </c>
    </row>
    <row r="578" spans="1:29" x14ac:dyDescent="0.25">
      <c r="A578" s="21">
        <v>3551504</v>
      </c>
      <c r="B578" s="22" t="s">
        <v>670</v>
      </c>
      <c r="C578" s="22" t="s">
        <v>769</v>
      </c>
      <c r="D578" s="22" t="s">
        <v>770</v>
      </c>
      <c r="E578" s="23">
        <v>35132</v>
      </c>
      <c r="F578" s="22" t="s">
        <v>227</v>
      </c>
      <c r="G578" s="22" t="s">
        <v>39</v>
      </c>
      <c r="H578" s="22" t="s">
        <v>40</v>
      </c>
      <c r="I578" s="22">
        <v>3</v>
      </c>
      <c r="J578" s="22">
        <v>1</v>
      </c>
      <c r="K578" s="22">
        <v>2</v>
      </c>
      <c r="L578" s="22">
        <v>1</v>
      </c>
      <c r="M578" s="65">
        <v>2</v>
      </c>
      <c r="N578" s="65">
        <v>3</v>
      </c>
      <c r="O578" s="65">
        <v>1</v>
      </c>
      <c r="P578" s="65">
        <v>2</v>
      </c>
      <c r="Q578" s="65">
        <v>1</v>
      </c>
      <c r="R578" s="65">
        <v>2</v>
      </c>
      <c r="S578" s="155">
        <f t="shared" si="41"/>
        <v>100</v>
      </c>
      <c r="T578" s="155">
        <f t="shared" si="42"/>
        <v>100</v>
      </c>
      <c r="U578" s="155">
        <f t="shared" si="43"/>
        <v>100</v>
      </c>
      <c r="V578" s="155">
        <f t="shared" si="44"/>
        <v>100</v>
      </c>
      <c r="W578" s="155">
        <f t="shared" si="45"/>
        <v>100</v>
      </c>
      <c r="Z578">
        <v>3</v>
      </c>
      <c r="AA578">
        <v>1</v>
      </c>
      <c r="AB578">
        <v>2</v>
      </c>
      <c r="AC578">
        <v>1</v>
      </c>
    </row>
    <row r="579" spans="1:29" x14ac:dyDescent="0.25">
      <c r="A579" s="21">
        <v>3551603</v>
      </c>
      <c r="B579" s="22" t="s">
        <v>669</v>
      </c>
      <c r="C579" s="22" t="s">
        <v>759</v>
      </c>
      <c r="D579" s="22" t="s">
        <v>760</v>
      </c>
      <c r="E579" s="23">
        <v>35074</v>
      </c>
      <c r="F579" s="22" t="s">
        <v>17</v>
      </c>
      <c r="G579" s="22" t="s">
        <v>15</v>
      </c>
      <c r="H579" s="22" t="s">
        <v>16</v>
      </c>
      <c r="I579" s="22">
        <v>0</v>
      </c>
      <c r="J579" s="22">
        <v>0</v>
      </c>
      <c r="K579" s="22">
        <v>0</v>
      </c>
      <c r="L579" s="22">
        <v>0</v>
      </c>
      <c r="M579" s="65">
        <v>0</v>
      </c>
      <c r="N579" s="65">
        <v>0</v>
      </c>
      <c r="O579" s="65">
        <v>0</v>
      </c>
      <c r="P579" s="65">
        <v>0</v>
      </c>
      <c r="Q579" s="65">
        <v>0</v>
      </c>
      <c r="R579" s="65">
        <v>0</v>
      </c>
      <c r="S579" s="155" t="e">
        <f t="shared" si="41"/>
        <v>#DIV/0!</v>
      </c>
      <c r="T579" s="155" t="e">
        <f t="shared" si="42"/>
        <v>#DIV/0!</v>
      </c>
      <c r="U579" s="155" t="e">
        <f t="shared" si="43"/>
        <v>#DIV/0!</v>
      </c>
      <c r="V579" s="155" t="e">
        <f t="shared" si="44"/>
        <v>#DIV/0!</v>
      </c>
      <c r="W579" s="155" t="e">
        <f t="shared" si="45"/>
        <v>#DIV/0!</v>
      </c>
      <c r="Z579">
        <v>0</v>
      </c>
      <c r="AA579">
        <v>0</v>
      </c>
      <c r="AB579">
        <v>0</v>
      </c>
      <c r="AC579">
        <v>0</v>
      </c>
    </row>
    <row r="580" spans="1:29" x14ac:dyDescent="0.25">
      <c r="A580" s="21">
        <v>3551702</v>
      </c>
      <c r="B580" s="22" t="s">
        <v>671</v>
      </c>
      <c r="C580" s="22" t="s">
        <v>769</v>
      </c>
      <c r="D580" s="22" t="s">
        <v>770</v>
      </c>
      <c r="E580" s="23">
        <v>35131</v>
      </c>
      <c r="F580" s="22" t="s">
        <v>126</v>
      </c>
      <c r="G580" s="22" t="s">
        <v>39</v>
      </c>
      <c r="H580" s="22" t="s">
        <v>40</v>
      </c>
      <c r="I580" s="22">
        <v>14</v>
      </c>
      <c r="J580" s="22">
        <v>16</v>
      </c>
      <c r="K580" s="22">
        <v>13</v>
      </c>
      <c r="L580" s="22">
        <v>15</v>
      </c>
      <c r="M580" s="65">
        <v>20</v>
      </c>
      <c r="N580" s="65">
        <v>15</v>
      </c>
      <c r="O580" s="65">
        <v>16</v>
      </c>
      <c r="P580" s="65">
        <v>13</v>
      </c>
      <c r="Q580" s="65">
        <v>15</v>
      </c>
      <c r="R580" s="65">
        <v>20</v>
      </c>
      <c r="S580" s="155">
        <f t="shared" si="41"/>
        <v>93.333333333333329</v>
      </c>
      <c r="T580" s="155">
        <f t="shared" si="42"/>
        <v>100</v>
      </c>
      <c r="U580" s="155">
        <f t="shared" si="43"/>
        <v>100</v>
      </c>
      <c r="V580" s="155">
        <f t="shared" si="44"/>
        <v>100</v>
      </c>
      <c r="W580" s="155">
        <f t="shared" si="45"/>
        <v>100</v>
      </c>
      <c r="Z580">
        <v>14</v>
      </c>
      <c r="AA580">
        <v>16</v>
      </c>
      <c r="AB580">
        <v>13</v>
      </c>
      <c r="AC580">
        <v>15</v>
      </c>
    </row>
    <row r="581" spans="1:29" x14ac:dyDescent="0.25">
      <c r="A581" s="21">
        <v>3551801</v>
      </c>
      <c r="B581" s="22" t="s">
        <v>672</v>
      </c>
      <c r="C581" s="22" t="s">
        <v>777</v>
      </c>
      <c r="D581" s="22" t="s">
        <v>778</v>
      </c>
      <c r="E581" s="23">
        <v>35121</v>
      </c>
      <c r="F581" s="22" t="s">
        <v>123</v>
      </c>
      <c r="G581" s="22" t="s">
        <v>121</v>
      </c>
      <c r="H581" s="22" t="s">
        <v>122</v>
      </c>
      <c r="I581" s="22">
        <v>1</v>
      </c>
      <c r="J581" s="22">
        <v>0</v>
      </c>
      <c r="K581" s="22">
        <v>0</v>
      </c>
      <c r="L581" s="22">
        <v>0</v>
      </c>
      <c r="M581" s="65">
        <v>0</v>
      </c>
      <c r="N581" s="65">
        <v>1</v>
      </c>
      <c r="O581" s="65">
        <v>0</v>
      </c>
      <c r="P581" s="65">
        <v>0</v>
      </c>
      <c r="Q581" s="65">
        <v>0</v>
      </c>
      <c r="R581" s="65">
        <v>0</v>
      </c>
      <c r="S581" s="155">
        <f t="shared" ref="S581:S644" si="46">I581/N581*100</f>
        <v>100</v>
      </c>
      <c r="T581" s="155" t="e">
        <f t="shared" ref="T581:T644" si="47">J581/O581*100</f>
        <v>#DIV/0!</v>
      </c>
      <c r="U581" s="155" t="e">
        <f t="shared" ref="U581:U644" si="48">K581/P581*100</f>
        <v>#DIV/0!</v>
      </c>
      <c r="V581" s="155" t="e">
        <f t="shared" ref="V581:V644" si="49">L581/Q581*100</f>
        <v>#DIV/0!</v>
      </c>
      <c r="W581" s="155" t="e">
        <f t="shared" ref="W581:W644" si="50">M581/R581*100</f>
        <v>#DIV/0!</v>
      </c>
      <c r="Z581">
        <v>1</v>
      </c>
      <c r="AA581">
        <v>0</v>
      </c>
      <c r="AB581">
        <v>0</v>
      </c>
      <c r="AC581">
        <v>0</v>
      </c>
    </row>
    <row r="582" spans="1:29" x14ac:dyDescent="0.25">
      <c r="A582" s="21">
        <v>3551900</v>
      </c>
      <c r="B582" s="22" t="s">
        <v>673</v>
      </c>
      <c r="C582" s="22" t="s">
        <v>769</v>
      </c>
      <c r="D582" s="22" t="s">
        <v>770</v>
      </c>
      <c r="E582" s="23">
        <v>35051</v>
      </c>
      <c r="F582" s="22" t="s">
        <v>37</v>
      </c>
      <c r="G582" s="22" t="s">
        <v>35</v>
      </c>
      <c r="H582" s="22" t="s">
        <v>36</v>
      </c>
      <c r="I582" s="22">
        <v>9</v>
      </c>
      <c r="J582" s="22">
        <v>7</v>
      </c>
      <c r="K582" s="22">
        <v>5</v>
      </c>
      <c r="L582" s="22">
        <v>6</v>
      </c>
      <c r="M582" s="65">
        <v>5</v>
      </c>
      <c r="N582" s="65">
        <v>9</v>
      </c>
      <c r="O582" s="65">
        <v>7</v>
      </c>
      <c r="P582" s="65">
        <v>5</v>
      </c>
      <c r="Q582" s="65">
        <v>6</v>
      </c>
      <c r="R582" s="65">
        <v>5</v>
      </c>
      <c r="S582" s="155">
        <f t="shared" si="46"/>
        <v>100</v>
      </c>
      <c r="T582" s="155">
        <f t="shared" si="47"/>
        <v>100</v>
      </c>
      <c r="U582" s="155">
        <f t="shared" si="48"/>
        <v>100</v>
      </c>
      <c r="V582" s="155">
        <f t="shared" si="49"/>
        <v>100</v>
      </c>
      <c r="W582" s="155">
        <f t="shared" si="50"/>
        <v>100</v>
      </c>
      <c r="Z582">
        <v>9</v>
      </c>
      <c r="AA582">
        <v>7</v>
      </c>
      <c r="AB582">
        <v>5</v>
      </c>
      <c r="AC582">
        <v>6</v>
      </c>
    </row>
    <row r="583" spans="1:29" x14ac:dyDescent="0.25">
      <c r="A583" s="21">
        <v>3552007</v>
      </c>
      <c r="B583" s="22" t="s">
        <v>674</v>
      </c>
      <c r="C583" s="22" t="s">
        <v>771</v>
      </c>
      <c r="D583" s="22" t="s">
        <v>772</v>
      </c>
      <c r="E583" s="23">
        <v>35172</v>
      </c>
      <c r="F583" s="22" t="s">
        <v>71</v>
      </c>
      <c r="G583" s="22" t="s">
        <v>69</v>
      </c>
      <c r="H583" s="22" t="s">
        <v>70</v>
      </c>
      <c r="I583" s="22">
        <v>0</v>
      </c>
      <c r="J583" s="22">
        <v>1</v>
      </c>
      <c r="K583" s="22">
        <v>2</v>
      </c>
      <c r="L583" s="22">
        <v>0</v>
      </c>
      <c r="M583" s="65">
        <v>0</v>
      </c>
      <c r="N583" s="65">
        <v>0</v>
      </c>
      <c r="O583" s="65">
        <v>1</v>
      </c>
      <c r="P583" s="65">
        <v>2</v>
      </c>
      <c r="Q583" s="65">
        <v>0</v>
      </c>
      <c r="R583" s="65">
        <v>0</v>
      </c>
      <c r="S583" s="155" t="e">
        <f t="shared" si="46"/>
        <v>#DIV/0!</v>
      </c>
      <c r="T583" s="155">
        <f t="shared" si="47"/>
        <v>100</v>
      </c>
      <c r="U583" s="155">
        <f t="shared" si="48"/>
        <v>100</v>
      </c>
      <c r="V583" s="155" t="e">
        <f t="shared" si="49"/>
        <v>#DIV/0!</v>
      </c>
      <c r="W583" s="155" t="e">
        <f t="shared" si="50"/>
        <v>#DIV/0!</v>
      </c>
      <c r="Z583">
        <v>0</v>
      </c>
      <c r="AA583">
        <v>1</v>
      </c>
      <c r="AB583">
        <v>2</v>
      </c>
      <c r="AC583">
        <v>0</v>
      </c>
    </row>
    <row r="584" spans="1:29" x14ac:dyDescent="0.25">
      <c r="A584" s="21">
        <v>3552106</v>
      </c>
      <c r="B584" s="22" t="s">
        <v>675</v>
      </c>
      <c r="C584" s="22" t="s">
        <v>775</v>
      </c>
      <c r="D584" s="22" t="s">
        <v>776</v>
      </c>
      <c r="E584" s="23">
        <v>35071</v>
      </c>
      <c r="F584" s="22" t="s">
        <v>105</v>
      </c>
      <c r="G584" s="22" t="s">
        <v>15</v>
      </c>
      <c r="H584" s="22" t="s">
        <v>16</v>
      </c>
      <c r="I584" s="22">
        <v>0</v>
      </c>
      <c r="J584" s="22">
        <v>0</v>
      </c>
      <c r="K584" s="22">
        <v>1</v>
      </c>
      <c r="L584" s="22">
        <v>0</v>
      </c>
      <c r="M584" s="65">
        <v>0</v>
      </c>
      <c r="N584" s="65">
        <v>0</v>
      </c>
      <c r="O584" s="65">
        <v>0</v>
      </c>
      <c r="P584" s="65">
        <v>1</v>
      </c>
      <c r="Q584" s="65">
        <v>0</v>
      </c>
      <c r="R584" s="65">
        <v>0</v>
      </c>
      <c r="S584" s="155" t="e">
        <f t="shared" si="46"/>
        <v>#DIV/0!</v>
      </c>
      <c r="T584" s="155" t="e">
        <f t="shared" si="47"/>
        <v>#DIV/0!</v>
      </c>
      <c r="U584" s="155">
        <f t="shared" si="48"/>
        <v>100</v>
      </c>
      <c r="V584" s="155" t="e">
        <f t="shared" si="49"/>
        <v>#DIV/0!</v>
      </c>
      <c r="W584" s="155" t="e">
        <f t="shared" si="50"/>
        <v>#DIV/0!</v>
      </c>
      <c r="Z584">
        <v>0</v>
      </c>
      <c r="AA584">
        <v>0</v>
      </c>
      <c r="AB584">
        <v>1</v>
      </c>
      <c r="AC584">
        <v>0</v>
      </c>
    </row>
    <row r="585" spans="1:29" x14ac:dyDescent="0.25">
      <c r="A585" s="21">
        <v>3552205</v>
      </c>
      <c r="B585" s="22" t="s">
        <v>676</v>
      </c>
      <c r="C585" s="22" t="s">
        <v>765</v>
      </c>
      <c r="D585" s="22" t="s">
        <v>766</v>
      </c>
      <c r="E585" s="23">
        <v>35163</v>
      </c>
      <c r="F585" s="22" t="s">
        <v>28</v>
      </c>
      <c r="G585" s="22" t="s">
        <v>27</v>
      </c>
      <c r="H585" s="22" t="s">
        <v>28</v>
      </c>
      <c r="I585" s="22">
        <v>34</v>
      </c>
      <c r="J585" s="22">
        <v>21</v>
      </c>
      <c r="K585" s="22">
        <v>17</v>
      </c>
      <c r="L585" s="22">
        <v>11</v>
      </c>
      <c r="M585" s="65">
        <v>40</v>
      </c>
      <c r="N585" s="65">
        <v>35</v>
      </c>
      <c r="O585" s="65">
        <v>21</v>
      </c>
      <c r="P585" s="65">
        <v>18</v>
      </c>
      <c r="Q585" s="65">
        <v>14</v>
      </c>
      <c r="R585" s="65">
        <v>41</v>
      </c>
      <c r="S585" s="155">
        <f t="shared" si="46"/>
        <v>97.142857142857139</v>
      </c>
      <c r="T585" s="155">
        <f t="shared" si="47"/>
        <v>100</v>
      </c>
      <c r="U585" s="155">
        <f t="shared" si="48"/>
        <v>94.444444444444443</v>
      </c>
      <c r="V585" s="155">
        <f t="shared" si="49"/>
        <v>78.571428571428569</v>
      </c>
      <c r="W585" s="155">
        <f t="shared" si="50"/>
        <v>97.560975609756099</v>
      </c>
      <c r="Z585">
        <v>34</v>
      </c>
      <c r="AA585">
        <v>21</v>
      </c>
      <c r="AB585">
        <v>17</v>
      </c>
      <c r="AC585">
        <v>11</v>
      </c>
    </row>
    <row r="586" spans="1:29" x14ac:dyDescent="0.25">
      <c r="A586" s="21">
        <v>3552304</v>
      </c>
      <c r="B586" s="22" t="s">
        <v>677</v>
      </c>
      <c r="C586" s="22" t="s">
        <v>757</v>
      </c>
      <c r="D586" s="22" t="s">
        <v>758</v>
      </c>
      <c r="E586" s="23">
        <v>35022</v>
      </c>
      <c r="F586" s="22" t="s">
        <v>63</v>
      </c>
      <c r="G586" s="22" t="s">
        <v>43</v>
      </c>
      <c r="H586" s="22" t="s">
        <v>44</v>
      </c>
      <c r="I586" s="22">
        <v>1</v>
      </c>
      <c r="J586" s="22">
        <v>1</v>
      </c>
      <c r="K586" s="22">
        <v>0</v>
      </c>
      <c r="L586" s="22">
        <v>2</v>
      </c>
      <c r="M586" s="65">
        <v>1</v>
      </c>
      <c r="N586" s="65">
        <v>1</v>
      </c>
      <c r="O586" s="65">
        <v>1</v>
      </c>
      <c r="P586" s="65">
        <v>0</v>
      </c>
      <c r="Q586" s="65">
        <v>2</v>
      </c>
      <c r="R586" s="65">
        <v>1</v>
      </c>
      <c r="S586" s="155">
        <f t="shared" si="46"/>
        <v>100</v>
      </c>
      <c r="T586" s="155">
        <f t="shared" si="47"/>
        <v>100</v>
      </c>
      <c r="U586" s="155" t="e">
        <f t="shared" si="48"/>
        <v>#DIV/0!</v>
      </c>
      <c r="V586" s="155">
        <f t="shared" si="49"/>
        <v>100</v>
      </c>
      <c r="W586" s="155">
        <f t="shared" si="50"/>
        <v>100</v>
      </c>
      <c r="Z586">
        <v>1</v>
      </c>
      <c r="AA586">
        <v>1</v>
      </c>
      <c r="AB586">
        <v>0</v>
      </c>
      <c r="AC586">
        <v>2</v>
      </c>
    </row>
    <row r="587" spans="1:29" x14ac:dyDescent="0.25">
      <c r="A587" s="21">
        <v>3552403</v>
      </c>
      <c r="B587" s="22" t="s">
        <v>678</v>
      </c>
      <c r="C587" s="22" t="s">
        <v>759</v>
      </c>
      <c r="D587" s="22" t="s">
        <v>760</v>
      </c>
      <c r="E587" s="23">
        <v>35072</v>
      </c>
      <c r="F587" s="22" t="s">
        <v>53</v>
      </c>
      <c r="G587" s="22" t="s">
        <v>15</v>
      </c>
      <c r="H587" s="22" t="s">
        <v>16</v>
      </c>
      <c r="I587" s="22">
        <v>8</v>
      </c>
      <c r="J587" s="22">
        <v>6</v>
      </c>
      <c r="K587" s="22">
        <v>14</v>
      </c>
      <c r="L587" s="22">
        <v>9</v>
      </c>
      <c r="M587" s="65">
        <v>6</v>
      </c>
      <c r="N587" s="65">
        <v>9</v>
      </c>
      <c r="O587" s="65">
        <v>6</v>
      </c>
      <c r="P587" s="65">
        <v>15</v>
      </c>
      <c r="Q587" s="65">
        <v>10</v>
      </c>
      <c r="R587" s="65">
        <v>7</v>
      </c>
      <c r="S587" s="155">
        <f t="shared" si="46"/>
        <v>88.888888888888886</v>
      </c>
      <c r="T587" s="155">
        <f t="shared" si="47"/>
        <v>100</v>
      </c>
      <c r="U587" s="155">
        <f t="shared" si="48"/>
        <v>93.333333333333329</v>
      </c>
      <c r="V587" s="155">
        <f t="shared" si="49"/>
        <v>90</v>
      </c>
      <c r="W587" s="155">
        <f t="shared" si="50"/>
        <v>85.714285714285708</v>
      </c>
      <c r="Z587">
        <v>8</v>
      </c>
      <c r="AA587">
        <v>6</v>
      </c>
      <c r="AB587">
        <v>14</v>
      </c>
      <c r="AC587">
        <v>9</v>
      </c>
    </row>
    <row r="588" spans="1:29" x14ac:dyDescent="0.25">
      <c r="A588" s="21">
        <v>3552502</v>
      </c>
      <c r="B588" s="22" t="s">
        <v>680</v>
      </c>
      <c r="C588" s="22" t="s">
        <v>773</v>
      </c>
      <c r="D588" s="22" t="s">
        <v>774</v>
      </c>
      <c r="E588" s="23">
        <v>35011</v>
      </c>
      <c r="F588" s="22" t="s">
        <v>100</v>
      </c>
      <c r="G588" s="22" t="s">
        <v>98</v>
      </c>
      <c r="H588" s="22" t="s">
        <v>99</v>
      </c>
      <c r="I588" s="22">
        <v>4</v>
      </c>
      <c r="J588" s="22">
        <v>3</v>
      </c>
      <c r="K588" s="22">
        <v>3</v>
      </c>
      <c r="L588" s="22">
        <v>3</v>
      </c>
      <c r="M588" s="65">
        <v>5</v>
      </c>
      <c r="N588" s="65">
        <v>4</v>
      </c>
      <c r="O588" s="65">
        <v>4</v>
      </c>
      <c r="P588" s="65">
        <v>3</v>
      </c>
      <c r="Q588" s="65">
        <v>3</v>
      </c>
      <c r="R588" s="65">
        <v>5</v>
      </c>
      <c r="S588" s="155">
        <f t="shared" si="46"/>
        <v>100</v>
      </c>
      <c r="T588" s="155">
        <f t="shared" si="47"/>
        <v>75</v>
      </c>
      <c r="U588" s="155">
        <f t="shared" si="48"/>
        <v>100</v>
      </c>
      <c r="V588" s="155">
        <f t="shared" si="49"/>
        <v>100</v>
      </c>
      <c r="W588" s="155">
        <f t="shared" si="50"/>
        <v>100</v>
      </c>
      <c r="Z588">
        <v>4</v>
      </c>
      <c r="AA588">
        <v>3</v>
      </c>
      <c r="AB588">
        <v>3</v>
      </c>
      <c r="AC588">
        <v>3</v>
      </c>
    </row>
    <row r="589" spans="1:29" x14ac:dyDescent="0.25">
      <c r="A589" s="21">
        <v>3552551</v>
      </c>
      <c r="B589" s="22" t="s">
        <v>679</v>
      </c>
      <c r="C589" s="22" t="s">
        <v>757</v>
      </c>
      <c r="D589" s="22" t="s">
        <v>758</v>
      </c>
      <c r="E589" s="23">
        <v>35022</v>
      </c>
      <c r="F589" s="22" t="s">
        <v>63</v>
      </c>
      <c r="G589" s="22" t="s">
        <v>43</v>
      </c>
      <c r="H589" s="22" t="s">
        <v>44</v>
      </c>
      <c r="I589" s="22">
        <v>0</v>
      </c>
      <c r="J589" s="22">
        <v>0</v>
      </c>
      <c r="K589" s="22">
        <v>0</v>
      </c>
      <c r="L589" s="22">
        <v>1</v>
      </c>
      <c r="M589" s="65">
        <v>0</v>
      </c>
      <c r="N589" s="65">
        <v>0</v>
      </c>
      <c r="O589" s="65">
        <v>0</v>
      </c>
      <c r="P589" s="65">
        <v>0</v>
      </c>
      <c r="Q589" s="65">
        <v>1</v>
      </c>
      <c r="R589" s="65">
        <v>0</v>
      </c>
      <c r="S589" s="155" t="e">
        <f t="shared" si="46"/>
        <v>#DIV/0!</v>
      </c>
      <c r="T589" s="155" t="e">
        <f t="shared" si="47"/>
        <v>#DIV/0!</v>
      </c>
      <c r="U589" s="155" t="e">
        <f t="shared" si="48"/>
        <v>#DIV/0!</v>
      </c>
      <c r="V589" s="155">
        <f t="shared" si="49"/>
        <v>100</v>
      </c>
      <c r="W589" s="155" t="e">
        <f t="shared" si="50"/>
        <v>#DIV/0!</v>
      </c>
      <c r="Z589">
        <v>0</v>
      </c>
      <c r="AA589">
        <v>0</v>
      </c>
      <c r="AB589">
        <v>0</v>
      </c>
      <c r="AC589">
        <v>1</v>
      </c>
    </row>
    <row r="590" spans="1:29" x14ac:dyDescent="0.25">
      <c r="A590" s="21">
        <v>3552601</v>
      </c>
      <c r="B590" s="22" t="s">
        <v>681</v>
      </c>
      <c r="C590" s="22" t="s">
        <v>757</v>
      </c>
      <c r="D590" s="22" t="s">
        <v>758</v>
      </c>
      <c r="E590" s="23">
        <v>35151</v>
      </c>
      <c r="F590" s="22" t="s">
        <v>95</v>
      </c>
      <c r="G590" s="22" t="s">
        <v>6</v>
      </c>
      <c r="H590" s="22" t="s">
        <v>7</v>
      </c>
      <c r="I590" s="22">
        <v>0</v>
      </c>
      <c r="J590" s="22">
        <v>0</v>
      </c>
      <c r="K590" s="22">
        <v>0</v>
      </c>
      <c r="L590" s="22">
        <v>0</v>
      </c>
      <c r="M590" s="65">
        <v>1</v>
      </c>
      <c r="N590" s="65">
        <v>0</v>
      </c>
      <c r="O590" s="65">
        <v>0</v>
      </c>
      <c r="P590" s="65">
        <v>0</v>
      </c>
      <c r="Q590" s="65">
        <v>0</v>
      </c>
      <c r="R590" s="65">
        <v>1</v>
      </c>
      <c r="S590" s="155" t="e">
        <f t="shared" si="46"/>
        <v>#DIV/0!</v>
      </c>
      <c r="T590" s="155" t="e">
        <f t="shared" si="47"/>
        <v>#DIV/0!</v>
      </c>
      <c r="U590" s="155" t="e">
        <f t="shared" si="48"/>
        <v>#DIV/0!</v>
      </c>
      <c r="V590" s="155" t="e">
        <f t="shared" si="49"/>
        <v>#DIV/0!</v>
      </c>
      <c r="W590" s="155">
        <f t="shared" si="50"/>
        <v>100</v>
      </c>
      <c r="Z590">
        <v>0</v>
      </c>
      <c r="AA590">
        <v>0</v>
      </c>
      <c r="AB590">
        <v>0</v>
      </c>
      <c r="AC590">
        <v>0</v>
      </c>
    </row>
    <row r="591" spans="1:29" x14ac:dyDescent="0.25">
      <c r="A591" s="21">
        <v>3552700</v>
      </c>
      <c r="B591" s="22" t="s">
        <v>682</v>
      </c>
      <c r="C591" s="22" t="s">
        <v>769</v>
      </c>
      <c r="D591" s="22" t="s">
        <v>770</v>
      </c>
      <c r="E591" s="23">
        <v>35032</v>
      </c>
      <c r="F591" s="22" t="s">
        <v>152</v>
      </c>
      <c r="G591" s="22" t="s">
        <v>55</v>
      </c>
      <c r="H591" s="22" t="s">
        <v>56</v>
      </c>
      <c r="I591" s="22">
        <v>3</v>
      </c>
      <c r="J591" s="22">
        <v>0</v>
      </c>
      <c r="K591" s="22">
        <v>0</v>
      </c>
      <c r="L591" s="22">
        <v>1</v>
      </c>
      <c r="M591" s="65">
        <v>0</v>
      </c>
      <c r="N591" s="65">
        <v>3</v>
      </c>
      <c r="O591" s="65">
        <v>0</v>
      </c>
      <c r="P591" s="65">
        <v>0</v>
      </c>
      <c r="Q591" s="65">
        <v>1</v>
      </c>
      <c r="R591" s="65">
        <v>1</v>
      </c>
      <c r="S591" s="155">
        <f t="shared" si="46"/>
        <v>100</v>
      </c>
      <c r="T591" s="155" t="e">
        <f t="shared" si="47"/>
        <v>#DIV/0!</v>
      </c>
      <c r="U591" s="155" t="e">
        <f t="shared" si="48"/>
        <v>#DIV/0!</v>
      </c>
      <c r="V591" s="155">
        <f t="shared" si="49"/>
        <v>100</v>
      </c>
      <c r="W591" s="155">
        <f t="shared" si="50"/>
        <v>0</v>
      </c>
      <c r="Z591">
        <v>3</v>
      </c>
      <c r="AA591">
        <v>0</v>
      </c>
      <c r="AB591">
        <v>0</v>
      </c>
      <c r="AC591">
        <v>1</v>
      </c>
    </row>
    <row r="592" spans="1:29" x14ac:dyDescent="0.25">
      <c r="A592" s="21">
        <v>3552809</v>
      </c>
      <c r="B592" s="22" t="s">
        <v>683</v>
      </c>
      <c r="C592" s="22" t="s">
        <v>783</v>
      </c>
      <c r="D592" s="22" t="s">
        <v>784</v>
      </c>
      <c r="E592" s="23">
        <v>35013</v>
      </c>
      <c r="F592" s="22" t="s">
        <v>225</v>
      </c>
      <c r="G592" s="22" t="s">
        <v>98</v>
      </c>
      <c r="H592" s="22" t="s">
        <v>99</v>
      </c>
      <c r="I592" s="22">
        <v>5</v>
      </c>
      <c r="J592" s="22">
        <v>4</v>
      </c>
      <c r="K592" s="22">
        <v>0</v>
      </c>
      <c r="L592" s="22">
        <v>1</v>
      </c>
      <c r="M592" s="65">
        <v>1</v>
      </c>
      <c r="N592" s="65">
        <v>5</v>
      </c>
      <c r="O592" s="65">
        <v>4</v>
      </c>
      <c r="P592" s="65">
        <v>0</v>
      </c>
      <c r="Q592" s="65">
        <v>1</v>
      </c>
      <c r="R592" s="65">
        <v>2</v>
      </c>
      <c r="S592" s="155">
        <f t="shared" si="46"/>
        <v>100</v>
      </c>
      <c r="T592" s="155">
        <f t="shared" si="47"/>
        <v>100</v>
      </c>
      <c r="U592" s="155" t="e">
        <f t="shared" si="48"/>
        <v>#DIV/0!</v>
      </c>
      <c r="V592" s="155">
        <f t="shared" si="49"/>
        <v>100</v>
      </c>
      <c r="W592" s="155">
        <f t="shared" si="50"/>
        <v>50</v>
      </c>
      <c r="Z592">
        <v>5</v>
      </c>
      <c r="AA592">
        <v>4</v>
      </c>
      <c r="AB592">
        <v>0</v>
      </c>
      <c r="AC592">
        <v>1</v>
      </c>
    </row>
    <row r="593" spans="1:29" x14ac:dyDescent="0.25">
      <c r="A593" s="21">
        <v>3552908</v>
      </c>
      <c r="B593" s="22" t="s">
        <v>684</v>
      </c>
      <c r="C593" s="22" t="s">
        <v>767</v>
      </c>
      <c r="D593" s="22" t="s">
        <v>768</v>
      </c>
      <c r="E593" s="23">
        <v>35112</v>
      </c>
      <c r="F593" s="22" t="s">
        <v>33</v>
      </c>
      <c r="G593" s="22" t="s">
        <v>31</v>
      </c>
      <c r="H593" s="22" t="s">
        <v>32</v>
      </c>
      <c r="I593" s="22">
        <v>0</v>
      </c>
      <c r="J593" s="22">
        <v>1</v>
      </c>
      <c r="K593" s="22">
        <v>1</v>
      </c>
      <c r="L593" s="22">
        <v>0</v>
      </c>
      <c r="M593" s="65">
        <v>0</v>
      </c>
      <c r="N593" s="65">
        <v>0</v>
      </c>
      <c r="O593" s="65">
        <v>1</v>
      </c>
      <c r="P593" s="65">
        <v>1</v>
      </c>
      <c r="Q593" s="65">
        <v>0</v>
      </c>
      <c r="R593" s="65">
        <v>0</v>
      </c>
      <c r="S593" s="155" t="e">
        <f t="shared" si="46"/>
        <v>#DIV/0!</v>
      </c>
      <c r="T593" s="155">
        <f t="shared" si="47"/>
        <v>100</v>
      </c>
      <c r="U593" s="155">
        <f t="shared" si="48"/>
        <v>100</v>
      </c>
      <c r="V593" s="155" t="e">
        <f t="shared" si="49"/>
        <v>#DIV/0!</v>
      </c>
      <c r="W593" s="155" t="e">
        <f t="shared" si="50"/>
        <v>#DIV/0!</v>
      </c>
      <c r="Z593">
        <v>0</v>
      </c>
      <c r="AA593">
        <v>1</v>
      </c>
      <c r="AB593">
        <v>1</v>
      </c>
      <c r="AC593">
        <v>0</v>
      </c>
    </row>
    <row r="594" spans="1:29" x14ac:dyDescent="0.25">
      <c r="A594" s="21">
        <v>3553005</v>
      </c>
      <c r="B594" s="22" t="s">
        <v>685</v>
      </c>
      <c r="C594" s="22" t="s">
        <v>761</v>
      </c>
      <c r="D594" s="22" t="s">
        <v>762</v>
      </c>
      <c r="E594" s="23">
        <v>35061</v>
      </c>
      <c r="F594" s="22" t="s">
        <v>21</v>
      </c>
      <c r="G594" s="22" t="s">
        <v>19</v>
      </c>
      <c r="H594" s="22" t="s">
        <v>20</v>
      </c>
      <c r="I594" s="22">
        <v>1</v>
      </c>
      <c r="J594" s="22">
        <v>1</v>
      </c>
      <c r="K594" s="22">
        <v>0</v>
      </c>
      <c r="L594" s="22">
        <v>1</v>
      </c>
      <c r="M594" s="65">
        <v>0</v>
      </c>
      <c r="N594" s="65">
        <v>1</v>
      </c>
      <c r="O594" s="65">
        <v>1</v>
      </c>
      <c r="P594" s="65">
        <v>0</v>
      </c>
      <c r="Q594" s="65">
        <v>1</v>
      </c>
      <c r="R594" s="65">
        <v>0</v>
      </c>
      <c r="S594" s="155">
        <f t="shared" si="46"/>
        <v>100</v>
      </c>
      <c r="T594" s="155">
        <f t="shared" si="47"/>
        <v>100</v>
      </c>
      <c r="U594" s="155" t="e">
        <f t="shared" si="48"/>
        <v>#DIV/0!</v>
      </c>
      <c r="V594" s="155">
        <f t="shared" si="49"/>
        <v>100</v>
      </c>
      <c r="W594" s="155" t="e">
        <f t="shared" si="50"/>
        <v>#DIV/0!</v>
      </c>
      <c r="Z594">
        <v>1</v>
      </c>
      <c r="AA594">
        <v>1</v>
      </c>
      <c r="AB594">
        <v>0</v>
      </c>
      <c r="AC594">
        <v>1</v>
      </c>
    </row>
    <row r="595" spans="1:29" x14ac:dyDescent="0.25">
      <c r="A595" s="21">
        <v>3553104</v>
      </c>
      <c r="B595" s="22" t="s">
        <v>686</v>
      </c>
      <c r="C595" s="22" t="s">
        <v>769</v>
      </c>
      <c r="D595" s="22" t="s">
        <v>770</v>
      </c>
      <c r="E595" s="23">
        <v>35052</v>
      </c>
      <c r="F595" s="22" t="s">
        <v>133</v>
      </c>
      <c r="G595" s="22" t="s">
        <v>35</v>
      </c>
      <c r="H595" s="22" t="s">
        <v>36</v>
      </c>
      <c r="I595" s="22">
        <v>0</v>
      </c>
      <c r="J595" s="22">
        <v>1</v>
      </c>
      <c r="K595" s="22">
        <v>1</v>
      </c>
      <c r="L595" s="22">
        <v>2</v>
      </c>
      <c r="M595" s="65">
        <v>0</v>
      </c>
      <c r="N595" s="65">
        <v>0</v>
      </c>
      <c r="O595" s="65">
        <v>1</v>
      </c>
      <c r="P595" s="65">
        <v>1</v>
      </c>
      <c r="Q595" s="65">
        <v>2</v>
      </c>
      <c r="R595" s="65">
        <v>0</v>
      </c>
      <c r="S595" s="155" t="e">
        <f t="shared" si="46"/>
        <v>#DIV/0!</v>
      </c>
      <c r="T595" s="155">
        <f t="shared" si="47"/>
        <v>100</v>
      </c>
      <c r="U595" s="155">
        <f t="shared" si="48"/>
        <v>100</v>
      </c>
      <c r="V595" s="155">
        <f t="shared" si="49"/>
        <v>100</v>
      </c>
      <c r="W595" s="155" t="e">
        <f t="shared" si="50"/>
        <v>#DIV/0!</v>
      </c>
      <c r="Z595">
        <v>0</v>
      </c>
      <c r="AA595">
        <v>1</v>
      </c>
      <c r="AB595">
        <v>1</v>
      </c>
      <c r="AC595">
        <v>2</v>
      </c>
    </row>
    <row r="596" spans="1:29" x14ac:dyDescent="0.25">
      <c r="A596" s="21">
        <v>3553203</v>
      </c>
      <c r="B596" s="22" t="s">
        <v>687</v>
      </c>
      <c r="C596" s="22" t="s">
        <v>769</v>
      </c>
      <c r="D596" s="22" t="s">
        <v>770</v>
      </c>
      <c r="E596" s="23">
        <v>35052</v>
      </c>
      <c r="F596" s="22" t="s">
        <v>133</v>
      </c>
      <c r="G596" s="22" t="s">
        <v>35</v>
      </c>
      <c r="H596" s="22" t="s">
        <v>36</v>
      </c>
      <c r="I596" s="22">
        <v>0</v>
      </c>
      <c r="J596" s="22">
        <v>0</v>
      </c>
      <c r="K596" s="22">
        <v>0</v>
      </c>
      <c r="L596" s="22">
        <v>1</v>
      </c>
      <c r="M596" s="65">
        <v>0</v>
      </c>
      <c r="N596" s="65">
        <v>0</v>
      </c>
      <c r="O596" s="65">
        <v>0</v>
      </c>
      <c r="P596" s="65">
        <v>0</v>
      </c>
      <c r="Q596" s="65">
        <v>1</v>
      </c>
      <c r="R596" s="65">
        <v>0</v>
      </c>
      <c r="S596" s="155" t="e">
        <f t="shared" si="46"/>
        <v>#DIV/0!</v>
      </c>
      <c r="T596" s="155" t="e">
        <f t="shared" si="47"/>
        <v>#DIV/0!</v>
      </c>
      <c r="U596" s="155" t="e">
        <f t="shared" si="48"/>
        <v>#DIV/0!</v>
      </c>
      <c r="V596" s="155">
        <f t="shared" si="49"/>
        <v>100</v>
      </c>
      <c r="W596" s="155" t="e">
        <f t="shared" si="50"/>
        <v>#DIV/0!</v>
      </c>
      <c r="Z596">
        <v>0</v>
      </c>
      <c r="AA596">
        <v>0</v>
      </c>
      <c r="AB596">
        <v>0</v>
      </c>
      <c r="AC596">
        <v>1</v>
      </c>
    </row>
    <row r="597" spans="1:29" x14ac:dyDescent="0.25">
      <c r="A597" s="21">
        <v>3553302</v>
      </c>
      <c r="B597" s="22" t="s">
        <v>688</v>
      </c>
      <c r="C597" s="22" t="s">
        <v>759</v>
      </c>
      <c r="D597" s="22" t="s">
        <v>760</v>
      </c>
      <c r="E597" s="23">
        <v>35142</v>
      </c>
      <c r="F597" s="22" t="s">
        <v>12</v>
      </c>
      <c r="G597" s="22" t="s">
        <v>10</v>
      </c>
      <c r="H597" s="22" t="s">
        <v>11</v>
      </c>
      <c r="I597" s="22">
        <v>1</v>
      </c>
      <c r="J597" s="22">
        <v>0</v>
      </c>
      <c r="K597" s="22">
        <v>1</v>
      </c>
      <c r="L597" s="22">
        <v>1</v>
      </c>
      <c r="M597" s="65">
        <v>1</v>
      </c>
      <c r="N597" s="65">
        <v>1</v>
      </c>
      <c r="O597" s="65">
        <v>0</v>
      </c>
      <c r="P597" s="65">
        <v>1</v>
      </c>
      <c r="Q597" s="65">
        <v>1</v>
      </c>
      <c r="R597" s="65">
        <v>1</v>
      </c>
      <c r="S597" s="155">
        <f t="shared" si="46"/>
        <v>100</v>
      </c>
      <c r="T597" s="155" t="e">
        <f t="shared" si="47"/>
        <v>#DIV/0!</v>
      </c>
      <c r="U597" s="155">
        <f t="shared" si="48"/>
        <v>100</v>
      </c>
      <c r="V597" s="155">
        <f t="shared" si="49"/>
        <v>100</v>
      </c>
      <c r="W597" s="155">
        <f t="shared" si="50"/>
        <v>100</v>
      </c>
      <c r="Z597">
        <v>1</v>
      </c>
      <c r="AA597">
        <v>0</v>
      </c>
      <c r="AB597">
        <v>1</v>
      </c>
      <c r="AC597">
        <v>1</v>
      </c>
    </row>
    <row r="598" spans="1:29" x14ac:dyDescent="0.25">
      <c r="A598" s="21">
        <v>3553401</v>
      </c>
      <c r="B598" s="22" t="s">
        <v>689</v>
      </c>
      <c r="C598" s="22" t="s">
        <v>757</v>
      </c>
      <c r="D598" s="22" t="s">
        <v>758</v>
      </c>
      <c r="E598" s="23">
        <v>35155</v>
      </c>
      <c r="F598" s="22" t="s">
        <v>7</v>
      </c>
      <c r="G598" s="22" t="s">
        <v>6</v>
      </c>
      <c r="H598" s="22" t="s">
        <v>7</v>
      </c>
      <c r="I598" s="22">
        <v>4</v>
      </c>
      <c r="J598" s="22">
        <v>3</v>
      </c>
      <c r="K598" s="22">
        <v>3</v>
      </c>
      <c r="L598" s="22">
        <v>2</v>
      </c>
      <c r="M598" s="65">
        <v>3</v>
      </c>
      <c r="N598" s="65">
        <v>4</v>
      </c>
      <c r="O598" s="65">
        <v>3</v>
      </c>
      <c r="P598" s="65">
        <v>3</v>
      </c>
      <c r="Q598" s="65">
        <v>3</v>
      </c>
      <c r="R598" s="65">
        <v>3</v>
      </c>
      <c r="S598" s="155">
        <f t="shared" si="46"/>
        <v>100</v>
      </c>
      <c r="T598" s="155">
        <f t="shared" si="47"/>
        <v>100</v>
      </c>
      <c r="U598" s="155">
        <f t="shared" si="48"/>
        <v>100</v>
      </c>
      <c r="V598" s="155">
        <f t="shared" si="49"/>
        <v>66.666666666666657</v>
      </c>
      <c r="W598" s="155">
        <f t="shared" si="50"/>
        <v>100</v>
      </c>
      <c r="Z598">
        <v>4</v>
      </c>
      <c r="AA598">
        <v>3</v>
      </c>
      <c r="AB598">
        <v>3</v>
      </c>
      <c r="AC598">
        <v>2</v>
      </c>
    </row>
    <row r="599" spans="1:29" x14ac:dyDescent="0.25">
      <c r="A599" s="21">
        <v>3553500</v>
      </c>
      <c r="B599" s="22" t="s">
        <v>690</v>
      </c>
      <c r="C599" s="22" t="s">
        <v>765</v>
      </c>
      <c r="D599" s="22" t="s">
        <v>766</v>
      </c>
      <c r="E599" s="23">
        <v>35163</v>
      </c>
      <c r="F599" s="22" t="s">
        <v>28</v>
      </c>
      <c r="G599" s="22" t="s">
        <v>27</v>
      </c>
      <c r="H599" s="22" t="s">
        <v>28</v>
      </c>
      <c r="I599" s="22">
        <v>0</v>
      </c>
      <c r="J599" s="22">
        <v>0</v>
      </c>
      <c r="K599" s="22">
        <v>0</v>
      </c>
      <c r="L599" s="22">
        <v>0</v>
      </c>
      <c r="M599" s="65">
        <v>0</v>
      </c>
      <c r="N599" s="65">
        <v>0</v>
      </c>
      <c r="O599" s="65">
        <v>0</v>
      </c>
      <c r="P599" s="65">
        <v>0</v>
      </c>
      <c r="Q599" s="65">
        <v>0</v>
      </c>
      <c r="R599" s="65">
        <v>0</v>
      </c>
      <c r="S599" s="155" t="e">
        <f t="shared" si="46"/>
        <v>#DIV/0!</v>
      </c>
      <c r="T599" s="155" t="e">
        <f t="shared" si="47"/>
        <v>#DIV/0!</v>
      </c>
      <c r="U599" s="155" t="e">
        <f t="shared" si="48"/>
        <v>#DIV/0!</v>
      </c>
      <c r="V599" s="155" t="e">
        <f t="shared" si="49"/>
        <v>#DIV/0!</v>
      </c>
      <c r="W599" s="155" t="e">
        <f t="shared" si="50"/>
        <v>#DIV/0!</v>
      </c>
      <c r="Z599">
        <v>0</v>
      </c>
      <c r="AA599">
        <v>0</v>
      </c>
      <c r="AB599">
        <v>0</v>
      </c>
      <c r="AC599">
        <v>0</v>
      </c>
    </row>
    <row r="600" spans="1:29" x14ac:dyDescent="0.25">
      <c r="A600" s="21">
        <v>3553609</v>
      </c>
      <c r="B600" s="22" t="s">
        <v>691</v>
      </c>
      <c r="C600" s="22" t="s">
        <v>759</v>
      </c>
      <c r="D600" s="22" t="s">
        <v>760</v>
      </c>
      <c r="E600" s="23">
        <v>35143</v>
      </c>
      <c r="F600" s="22" t="s">
        <v>170</v>
      </c>
      <c r="G600" s="22" t="s">
        <v>10</v>
      </c>
      <c r="H600" s="22" t="s">
        <v>11</v>
      </c>
      <c r="I600" s="22">
        <v>0</v>
      </c>
      <c r="J600" s="22">
        <v>0</v>
      </c>
      <c r="K600" s="22">
        <v>0</v>
      </c>
      <c r="L600" s="22">
        <v>0</v>
      </c>
      <c r="M600" s="65">
        <v>0</v>
      </c>
      <c r="N600" s="65">
        <v>0</v>
      </c>
      <c r="O600" s="65">
        <v>0</v>
      </c>
      <c r="P600" s="65">
        <v>0</v>
      </c>
      <c r="Q600" s="65">
        <v>0</v>
      </c>
      <c r="R600" s="65">
        <v>0</v>
      </c>
      <c r="S600" s="155" t="e">
        <f t="shared" si="46"/>
        <v>#DIV/0!</v>
      </c>
      <c r="T600" s="155" t="e">
        <f t="shared" si="47"/>
        <v>#DIV/0!</v>
      </c>
      <c r="U600" s="155" t="e">
        <f t="shared" si="48"/>
        <v>#DIV/0!</v>
      </c>
      <c r="V600" s="155" t="e">
        <f t="shared" si="49"/>
        <v>#DIV/0!</v>
      </c>
      <c r="W600" s="155" t="e">
        <f t="shared" si="50"/>
        <v>#DIV/0!</v>
      </c>
      <c r="Z600">
        <v>0</v>
      </c>
      <c r="AA600">
        <v>0</v>
      </c>
      <c r="AB600">
        <v>0</v>
      </c>
      <c r="AC600">
        <v>0</v>
      </c>
    </row>
    <row r="601" spans="1:29" x14ac:dyDescent="0.25">
      <c r="A601" s="21">
        <v>3553658</v>
      </c>
      <c r="B601" s="22" t="s">
        <v>692</v>
      </c>
      <c r="C601" s="22" t="s">
        <v>769</v>
      </c>
      <c r="D601" s="22" t="s">
        <v>770</v>
      </c>
      <c r="E601" s="23">
        <v>35052</v>
      </c>
      <c r="F601" s="22" t="s">
        <v>133</v>
      </c>
      <c r="G601" s="22" t="s">
        <v>35</v>
      </c>
      <c r="H601" s="22" t="s">
        <v>36</v>
      </c>
      <c r="I601" s="22">
        <v>0</v>
      </c>
      <c r="J601" s="22">
        <v>0</v>
      </c>
      <c r="K601" s="22">
        <v>0</v>
      </c>
      <c r="L601" s="22">
        <v>1</v>
      </c>
      <c r="M601" s="65">
        <v>1</v>
      </c>
      <c r="N601" s="65">
        <v>0</v>
      </c>
      <c r="O601" s="65">
        <v>0</v>
      </c>
      <c r="P601" s="65">
        <v>0</v>
      </c>
      <c r="Q601" s="65">
        <v>1</v>
      </c>
      <c r="R601" s="65">
        <v>1</v>
      </c>
      <c r="S601" s="155" t="e">
        <f t="shared" si="46"/>
        <v>#DIV/0!</v>
      </c>
      <c r="T601" s="155" t="e">
        <f t="shared" si="47"/>
        <v>#DIV/0!</v>
      </c>
      <c r="U601" s="155" t="e">
        <f t="shared" si="48"/>
        <v>#DIV/0!</v>
      </c>
      <c r="V601" s="155">
        <f t="shared" si="49"/>
        <v>100</v>
      </c>
      <c r="W601" s="155">
        <f t="shared" si="50"/>
        <v>100</v>
      </c>
      <c r="Z601">
        <v>0</v>
      </c>
      <c r="AA601">
        <v>0</v>
      </c>
      <c r="AB601">
        <v>0</v>
      </c>
      <c r="AC601">
        <v>1</v>
      </c>
    </row>
    <row r="602" spans="1:29" x14ac:dyDescent="0.25">
      <c r="A602" s="21">
        <v>3553708</v>
      </c>
      <c r="B602" s="22" t="s">
        <v>693</v>
      </c>
      <c r="C602" s="22" t="s">
        <v>769</v>
      </c>
      <c r="D602" s="22" t="s">
        <v>770</v>
      </c>
      <c r="E602" s="23">
        <v>35033</v>
      </c>
      <c r="F602" s="22" t="s">
        <v>192</v>
      </c>
      <c r="G602" s="22" t="s">
        <v>55</v>
      </c>
      <c r="H602" s="22" t="s">
        <v>56</v>
      </c>
      <c r="I602" s="22">
        <v>5</v>
      </c>
      <c r="J602" s="22">
        <v>0</v>
      </c>
      <c r="K602" s="22">
        <v>4</v>
      </c>
      <c r="L602" s="22">
        <v>3</v>
      </c>
      <c r="M602" s="65">
        <v>4</v>
      </c>
      <c r="N602" s="65">
        <v>5</v>
      </c>
      <c r="O602" s="65">
        <v>0</v>
      </c>
      <c r="P602" s="65">
        <v>4</v>
      </c>
      <c r="Q602" s="65">
        <v>3</v>
      </c>
      <c r="R602" s="65">
        <v>5</v>
      </c>
      <c r="S602" s="155">
        <f t="shared" si="46"/>
        <v>100</v>
      </c>
      <c r="T602" s="155" t="e">
        <f t="shared" si="47"/>
        <v>#DIV/0!</v>
      </c>
      <c r="U602" s="155">
        <f t="shared" si="48"/>
        <v>100</v>
      </c>
      <c r="V602" s="155">
        <f t="shared" si="49"/>
        <v>100</v>
      </c>
      <c r="W602" s="155">
        <f t="shared" si="50"/>
        <v>80</v>
      </c>
      <c r="Z602">
        <v>5</v>
      </c>
      <c r="AA602">
        <v>0</v>
      </c>
      <c r="AB602">
        <v>4</v>
      </c>
      <c r="AC602">
        <v>3</v>
      </c>
    </row>
    <row r="603" spans="1:29" x14ac:dyDescent="0.25">
      <c r="A603" s="21">
        <v>3553807</v>
      </c>
      <c r="B603" s="22" t="s">
        <v>694</v>
      </c>
      <c r="C603" s="22" t="s">
        <v>761</v>
      </c>
      <c r="D603" s="22" t="s">
        <v>762</v>
      </c>
      <c r="E603" s="23">
        <v>35061</v>
      </c>
      <c r="F603" s="22" t="s">
        <v>21</v>
      </c>
      <c r="G603" s="22" t="s">
        <v>19</v>
      </c>
      <c r="H603" s="22" t="s">
        <v>20</v>
      </c>
      <c r="I603" s="22">
        <v>1</v>
      </c>
      <c r="J603" s="22">
        <v>0</v>
      </c>
      <c r="K603" s="22">
        <v>0</v>
      </c>
      <c r="L603" s="22">
        <v>1</v>
      </c>
      <c r="M603" s="65">
        <v>1</v>
      </c>
      <c r="N603" s="65">
        <v>1</v>
      </c>
      <c r="O603" s="65">
        <v>0</v>
      </c>
      <c r="P603" s="65">
        <v>0</v>
      </c>
      <c r="Q603" s="65">
        <v>2</v>
      </c>
      <c r="R603" s="65">
        <v>1</v>
      </c>
      <c r="S603" s="155">
        <f t="shared" si="46"/>
        <v>100</v>
      </c>
      <c r="T603" s="155" t="e">
        <f t="shared" si="47"/>
        <v>#DIV/0!</v>
      </c>
      <c r="U603" s="155" t="e">
        <f t="shared" si="48"/>
        <v>#DIV/0!</v>
      </c>
      <c r="V603" s="155">
        <f t="shared" si="49"/>
        <v>50</v>
      </c>
      <c r="W603" s="155">
        <f t="shared" si="50"/>
        <v>100</v>
      </c>
      <c r="Z603">
        <v>1</v>
      </c>
      <c r="AA603">
        <v>0</v>
      </c>
      <c r="AB603">
        <v>0</v>
      </c>
      <c r="AC603">
        <v>1</v>
      </c>
    </row>
    <row r="604" spans="1:29" x14ac:dyDescent="0.25">
      <c r="A604" s="21">
        <v>3553856</v>
      </c>
      <c r="B604" s="22" t="s">
        <v>695</v>
      </c>
      <c r="C604" s="22" t="s">
        <v>765</v>
      </c>
      <c r="D604" s="22" t="s">
        <v>766</v>
      </c>
      <c r="E604" s="23">
        <v>35162</v>
      </c>
      <c r="F604" s="22" t="s">
        <v>75</v>
      </c>
      <c r="G604" s="22" t="s">
        <v>27</v>
      </c>
      <c r="H604" s="22" t="s">
        <v>28</v>
      </c>
      <c r="I604" s="22">
        <v>1</v>
      </c>
      <c r="J604" s="22">
        <v>0</v>
      </c>
      <c r="K604" s="22">
        <v>0</v>
      </c>
      <c r="L604" s="22">
        <v>0</v>
      </c>
      <c r="M604" s="65">
        <v>0</v>
      </c>
      <c r="N604" s="65">
        <v>1</v>
      </c>
      <c r="O604" s="65">
        <v>0</v>
      </c>
      <c r="P604" s="65">
        <v>0</v>
      </c>
      <c r="Q604" s="65">
        <v>0</v>
      </c>
      <c r="R604" s="65">
        <v>0</v>
      </c>
      <c r="S604" s="155">
        <f t="shared" si="46"/>
        <v>100</v>
      </c>
      <c r="T604" s="155" t="e">
        <f t="shared" si="47"/>
        <v>#DIV/0!</v>
      </c>
      <c r="U604" s="155" t="e">
        <f t="shared" si="48"/>
        <v>#DIV/0!</v>
      </c>
      <c r="V604" s="155" t="e">
        <f t="shared" si="49"/>
        <v>#DIV/0!</v>
      </c>
      <c r="W604" s="155" t="e">
        <f t="shared" si="50"/>
        <v>#DIV/0!</v>
      </c>
      <c r="Z604">
        <v>1</v>
      </c>
      <c r="AA604">
        <v>0</v>
      </c>
      <c r="AB604">
        <v>0</v>
      </c>
      <c r="AC604">
        <v>0</v>
      </c>
    </row>
    <row r="605" spans="1:29" x14ac:dyDescent="0.25">
      <c r="A605" s="21">
        <v>3553906</v>
      </c>
      <c r="B605" s="22" t="s">
        <v>696</v>
      </c>
      <c r="C605" s="22" t="s">
        <v>767</v>
      </c>
      <c r="D605" s="22" t="s">
        <v>768</v>
      </c>
      <c r="E605" s="23">
        <v>35112</v>
      </c>
      <c r="F605" s="22" t="s">
        <v>33</v>
      </c>
      <c r="G605" s="22" t="s">
        <v>31</v>
      </c>
      <c r="H605" s="22" t="s">
        <v>32</v>
      </c>
      <c r="I605" s="22">
        <v>0</v>
      </c>
      <c r="J605" s="22">
        <v>0</v>
      </c>
      <c r="K605" s="22">
        <v>0</v>
      </c>
      <c r="L605" s="22">
        <v>1</v>
      </c>
      <c r="M605" s="65">
        <v>0</v>
      </c>
      <c r="N605" s="65">
        <v>0</v>
      </c>
      <c r="O605" s="65">
        <v>0</v>
      </c>
      <c r="P605" s="65">
        <v>0</v>
      </c>
      <c r="Q605" s="65">
        <v>1</v>
      </c>
      <c r="R605" s="65">
        <v>0</v>
      </c>
      <c r="S605" s="155" t="e">
        <f t="shared" si="46"/>
        <v>#DIV/0!</v>
      </c>
      <c r="T605" s="155" t="e">
        <f t="shared" si="47"/>
        <v>#DIV/0!</v>
      </c>
      <c r="U605" s="155" t="e">
        <f t="shared" si="48"/>
        <v>#DIV/0!</v>
      </c>
      <c r="V605" s="155">
        <f t="shared" si="49"/>
        <v>100</v>
      </c>
      <c r="W605" s="155" t="e">
        <f t="shared" si="50"/>
        <v>#DIV/0!</v>
      </c>
      <c r="Z605">
        <v>0</v>
      </c>
      <c r="AA605">
        <v>0</v>
      </c>
      <c r="AB605">
        <v>0</v>
      </c>
      <c r="AC605">
        <v>1</v>
      </c>
    </row>
    <row r="606" spans="1:29" x14ac:dyDescent="0.25">
      <c r="A606" s="21">
        <v>3553955</v>
      </c>
      <c r="B606" s="22" t="s">
        <v>697</v>
      </c>
      <c r="C606" s="22" t="s">
        <v>755</v>
      </c>
      <c r="D606" s="22" t="s">
        <v>756</v>
      </c>
      <c r="E606" s="23">
        <v>35092</v>
      </c>
      <c r="F606" s="22" t="s">
        <v>103</v>
      </c>
      <c r="G606" s="22" t="s">
        <v>2</v>
      </c>
      <c r="H606" s="22" t="s">
        <v>3</v>
      </c>
      <c r="I606" s="22">
        <v>0</v>
      </c>
      <c r="J606" s="22">
        <v>0</v>
      </c>
      <c r="K606" s="22">
        <v>1</v>
      </c>
      <c r="L606" s="22">
        <v>1</v>
      </c>
      <c r="M606" s="65">
        <v>0</v>
      </c>
      <c r="N606" s="65">
        <v>0</v>
      </c>
      <c r="O606" s="65">
        <v>0</v>
      </c>
      <c r="P606" s="65">
        <v>1</v>
      </c>
      <c r="Q606" s="65">
        <v>1</v>
      </c>
      <c r="R606" s="65">
        <v>0</v>
      </c>
      <c r="S606" s="155" t="e">
        <f t="shared" si="46"/>
        <v>#DIV/0!</v>
      </c>
      <c r="T606" s="155" t="e">
        <f t="shared" si="47"/>
        <v>#DIV/0!</v>
      </c>
      <c r="U606" s="155">
        <f t="shared" si="48"/>
        <v>100</v>
      </c>
      <c r="V606" s="155">
        <f t="shared" si="49"/>
        <v>100</v>
      </c>
      <c r="W606" s="155" t="e">
        <f t="shared" si="50"/>
        <v>#DIV/0!</v>
      </c>
      <c r="Z606">
        <v>0</v>
      </c>
      <c r="AA606">
        <v>0</v>
      </c>
      <c r="AB606">
        <v>1</v>
      </c>
      <c r="AC606">
        <v>1</v>
      </c>
    </row>
    <row r="607" spans="1:29" x14ac:dyDescent="0.25">
      <c r="A607" s="21">
        <v>3554003</v>
      </c>
      <c r="B607" s="22" t="s">
        <v>698</v>
      </c>
      <c r="C607" s="22" t="s">
        <v>765</v>
      </c>
      <c r="D607" s="22" t="s">
        <v>766</v>
      </c>
      <c r="E607" s="23">
        <v>35161</v>
      </c>
      <c r="F607" s="22" t="s">
        <v>29</v>
      </c>
      <c r="G607" s="22" t="s">
        <v>27</v>
      </c>
      <c r="H607" s="22" t="s">
        <v>28</v>
      </c>
      <c r="I607" s="22">
        <v>2</v>
      </c>
      <c r="J607" s="22">
        <v>0</v>
      </c>
      <c r="K607" s="22">
        <v>5</v>
      </c>
      <c r="L607" s="22">
        <v>3</v>
      </c>
      <c r="M607" s="65">
        <v>0</v>
      </c>
      <c r="N607" s="65">
        <v>2</v>
      </c>
      <c r="O607" s="65">
        <v>0</v>
      </c>
      <c r="P607" s="65">
        <v>6</v>
      </c>
      <c r="Q607" s="65">
        <v>3</v>
      </c>
      <c r="R607" s="65">
        <v>0</v>
      </c>
      <c r="S607" s="155">
        <f t="shared" si="46"/>
        <v>100</v>
      </c>
      <c r="T607" s="155" t="e">
        <f t="shared" si="47"/>
        <v>#DIV/0!</v>
      </c>
      <c r="U607" s="155">
        <f t="shared" si="48"/>
        <v>83.333333333333343</v>
      </c>
      <c r="V607" s="155">
        <f t="shared" si="49"/>
        <v>100</v>
      </c>
      <c r="W607" s="155" t="e">
        <f t="shared" si="50"/>
        <v>#DIV/0!</v>
      </c>
      <c r="Z607">
        <v>2</v>
      </c>
      <c r="AA607">
        <v>0</v>
      </c>
      <c r="AB607">
        <v>5</v>
      </c>
      <c r="AC607">
        <v>3</v>
      </c>
    </row>
    <row r="608" spans="1:29" x14ac:dyDescent="0.25">
      <c r="A608" s="21">
        <v>3554102</v>
      </c>
      <c r="B608" s="22" t="s">
        <v>699</v>
      </c>
      <c r="C608" s="22" t="s">
        <v>771</v>
      </c>
      <c r="D608" s="22" t="s">
        <v>772</v>
      </c>
      <c r="E608" s="23">
        <v>35174</v>
      </c>
      <c r="F608" s="22" t="s">
        <v>186</v>
      </c>
      <c r="G608" s="22" t="s">
        <v>69</v>
      </c>
      <c r="H608" s="22" t="s">
        <v>70</v>
      </c>
      <c r="I608" s="22">
        <v>13</v>
      </c>
      <c r="J608" s="22">
        <v>2</v>
      </c>
      <c r="K608" s="22">
        <v>6</v>
      </c>
      <c r="L608" s="22">
        <v>6</v>
      </c>
      <c r="M608" s="65">
        <v>8</v>
      </c>
      <c r="N608" s="65">
        <v>13</v>
      </c>
      <c r="O608" s="65">
        <v>3</v>
      </c>
      <c r="P608" s="65">
        <v>6</v>
      </c>
      <c r="Q608" s="65">
        <v>6</v>
      </c>
      <c r="R608" s="65">
        <v>9</v>
      </c>
      <c r="S608" s="155">
        <f t="shared" si="46"/>
        <v>100</v>
      </c>
      <c r="T608" s="155">
        <f t="shared" si="47"/>
        <v>66.666666666666657</v>
      </c>
      <c r="U608" s="155">
        <f t="shared" si="48"/>
        <v>100</v>
      </c>
      <c r="V608" s="155">
        <f t="shared" si="49"/>
        <v>100</v>
      </c>
      <c r="W608" s="155">
        <f t="shared" si="50"/>
        <v>88.888888888888886</v>
      </c>
      <c r="Z608">
        <v>13</v>
      </c>
      <c r="AA608">
        <v>2</v>
      </c>
      <c r="AB608">
        <v>6</v>
      </c>
      <c r="AC608">
        <v>6</v>
      </c>
    </row>
    <row r="609" spans="1:29" x14ac:dyDescent="0.25">
      <c r="A609" s="21">
        <v>3554201</v>
      </c>
      <c r="B609" s="22" t="s">
        <v>700</v>
      </c>
      <c r="C609" s="22" t="s">
        <v>761</v>
      </c>
      <c r="D609" s="22" t="s">
        <v>762</v>
      </c>
      <c r="E609" s="23">
        <v>35061</v>
      </c>
      <c r="F609" s="22" t="s">
        <v>21</v>
      </c>
      <c r="G609" s="22" t="s">
        <v>19</v>
      </c>
      <c r="H609" s="22" t="s">
        <v>20</v>
      </c>
      <c r="I609" s="22">
        <v>0</v>
      </c>
      <c r="J609" s="22">
        <v>0</v>
      </c>
      <c r="K609" s="22">
        <v>0</v>
      </c>
      <c r="L609" s="22">
        <v>0</v>
      </c>
      <c r="M609" s="65">
        <v>0</v>
      </c>
      <c r="N609" s="65">
        <v>0</v>
      </c>
      <c r="O609" s="65">
        <v>0</v>
      </c>
      <c r="P609" s="65">
        <v>0</v>
      </c>
      <c r="Q609" s="65">
        <v>0</v>
      </c>
      <c r="R609" s="65">
        <v>0</v>
      </c>
      <c r="S609" s="155" t="e">
        <f t="shared" si="46"/>
        <v>#DIV/0!</v>
      </c>
      <c r="T609" s="155" t="e">
        <f t="shared" si="47"/>
        <v>#DIV/0!</v>
      </c>
      <c r="U609" s="155" t="e">
        <f t="shared" si="48"/>
        <v>#DIV/0!</v>
      </c>
      <c r="V609" s="155" t="e">
        <f t="shared" si="49"/>
        <v>#DIV/0!</v>
      </c>
      <c r="W609" s="155" t="e">
        <f t="shared" si="50"/>
        <v>#DIV/0!</v>
      </c>
      <c r="Z609">
        <v>0</v>
      </c>
      <c r="AA609">
        <v>0</v>
      </c>
      <c r="AB609">
        <v>0</v>
      </c>
      <c r="AC609">
        <v>0</v>
      </c>
    </row>
    <row r="610" spans="1:29" x14ac:dyDescent="0.25">
      <c r="A610" s="21">
        <v>3554300</v>
      </c>
      <c r="B610" s="22" t="s">
        <v>701</v>
      </c>
      <c r="C610" s="22" t="s">
        <v>767</v>
      </c>
      <c r="D610" s="22" t="s">
        <v>768</v>
      </c>
      <c r="E610" s="23">
        <v>35115</v>
      </c>
      <c r="F610" s="22" t="s">
        <v>265</v>
      </c>
      <c r="G610" s="22" t="s">
        <v>31</v>
      </c>
      <c r="H610" s="22" t="s">
        <v>32</v>
      </c>
      <c r="I610" s="22">
        <v>0</v>
      </c>
      <c r="J610" s="22">
        <v>5</v>
      </c>
      <c r="K610" s="22">
        <v>3</v>
      </c>
      <c r="L610" s="22">
        <v>0</v>
      </c>
      <c r="M610" s="65">
        <v>0</v>
      </c>
      <c r="N610" s="65">
        <v>1</v>
      </c>
      <c r="O610" s="65">
        <v>5</v>
      </c>
      <c r="P610" s="65">
        <v>3</v>
      </c>
      <c r="Q610" s="65">
        <v>0</v>
      </c>
      <c r="R610" s="65">
        <v>0</v>
      </c>
      <c r="S610" s="155">
        <f t="shared" si="46"/>
        <v>0</v>
      </c>
      <c r="T610" s="155">
        <f t="shared" si="47"/>
        <v>100</v>
      </c>
      <c r="U610" s="155">
        <f t="shared" si="48"/>
        <v>100</v>
      </c>
      <c r="V610" s="155" t="e">
        <f t="shared" si="49"/>
        <v>#DIV/0!</v>
      </c>
      <c r="W610" s="155" t="e">
        <f t="shared" si="50"/>
        <v>#DIV/0!</v>
      </c>
      <c r="Z610">
        <v>0</v>
      </c>
      <c r="AA610">
        <v>5</v>
      </c>
      <c r="AB610">
        <v>3</v>
      </c>
      <c r="AC610">
        <v>0</v>
      </c>
    </row>
    <row r="611" spans="1:29" x14ac:dyDescent="0.25">
      <c r="A611" s="21">
        <v>3554409</v>
      </c>
      <c r="B611" s="22" t="s">
        <v>702</v>
      </c>
      <c r="C611" s="22" t="s">
        <v>769</v>
      </c>
      <c r="D611" s="22" t="s">
        <v>770</v>
      </c>
      <c r="E611" s="23">
        <v>35052</v>
      </c>
      <c r="F611" s="22" t="s">
        <v>133</v>
      </c>
      <c r="G611" s="22" t="s">
        <v>35</v>
      </c>
      <c r="H611" s="22" t="s">
        <v>36</v>
      </c>
      <c r="I611" s="22">
        <v>1</v>
      </c>
      <c r="J611" s="22">
        <v>1</v>
      </c>
      <c r="K611" s="22">
        <v>3</v>
      </c>
      <c r="L611" s="22">
        <v>1</v>
      </c>
      <c r="M611" s="65">
        <v>0</v>
      </c>
      <c r="N611" s="65">
        <v>1</v>
      </c>
      <c r="O611" s="65">
        <v>1</v>
      </c>
      <c r="P611" s="65">
        <v>3</v>
      </c>
      <c r="Q611" s="65">
        <v>1</v>
      </c>
      <c r="R611" s="65">
        <v>1</v>
      </c>
      <c r="S611" s="155">
        <f t="shared" si="46"/>
        <v>100</v>
      </c>
      <c r="T611" s="155">
        <f t="shared" si="47"/>
        <v>100</v>
      </c>
      <c r="U611" s="155">
        <f t="shared" si="48"/>
        <v>100</v>
      </c>
      <c r="V611" s="155">
        <f t="shared" si="49"/>
        <v>100</v>
      </c>
      <c r="W611" s="155">
        <f t="shared" si="50"/>
        <v>0</v>
      </c>
      <c r="Z611">
        <v>1</v>
      </c>
      <c r="AA611">
        <v>1</v>
      </c>
      <c r="AB611">
        <v>3</v>
      </c>
      <c r="AC611">
        <v>1</v>
      </c>
    </row>
    <row r="612" spans="1:29" x14ac:dyDescent="0.25">
      <c r="A612" s="21">
        <v>3554508</v>
      </c>
      <c r="B612" s="22" t="s">
        <v>703</v>
      </c>
      <c r="C612" s="22" t="s">
        <v>765</v>
      </c>
      <c r="D612" s="22" t="s">
        <v>766</v>
      </c>
      <c r="E612" s="23">
        <v>35163</v>
      </c>
      <c r="F612" s="22" t="s">
        <v>28</v>
      </c>
      <c r="G612" s="22" t="s">
        <v>27</v>
      </c>
      <c r="H612" s="22" t="s">
        <v>28</v>
      </c>
      <c r="I612" s="22">
        <v>0</v>
      </c>
      <c r="J612" s="22">
        <v>1</v>
      </c>
      <c r="K612" s="22">
        <v>0</v>
      </c>
      <c r="L612" s="22">
        <v>0</v>
      </c>
      <c r="M612" s="65">
        <v>2</v>
      </c>
      <c r="N612" s="65">
        <v>0</v>
      </c>
      <c r="O612" s="65">
        <v>1</v>
      </c>
      <c r="P612" s="65">
        <v>1</v>
      </c>
      <c r="Q612" s="65">
        <v>0</v>
      </c>
      <c r="R612" s="65">
        <v>2</v>
      </c>
      <c r="S612" s="155" t="e">
        <f t="shared" si="46"/>
        <v>#DIV/0!</v>
      </c>
      <c r="T612" s="155">
        <f t="shared" si="47"/>
        <v>100</v>
      </c>
      <c r="U612" s="155">
        <f t="shared" si="48"/>
        <v>0</v>
      </c>
      <c r="V612" s="155" t="e">
        <f t="shared" si="49"/>
        <v>#DIV/0!</v>
      </c>
      <c r="W612" s="155">
        <f t="shared" si="50"/>
        <v>100</v>
      </c>
      <c r="Z612">
        <v>0</v>
      </c>
      <c r="AA612">
        <v>1</v>
      </c>
      <c r="AB612">
        <v>0</v>
      </c>
      <c r="AC612">
        <v>0</v>
      </c>
    </row>
    <row r="613" spans="1:29" x14ac:dyDescent="0.25">
      <c r="A613" s="21">
        <v>3554607</v>
      </c>
      <c r="B613" s="22" t="s">
        <v>704</v>
      </c>
      <c r="C613" s="22" t="s">
        <v>755</v>
      </c>
      <c r="D613" s="22" t="s">
        <v>756</v>
      </c>
      <c r="E613" s="23">
        <v>35094</v>
      </c>
      <c r="F613" s="22" t="s">
        <v>136</v>
      </c>
      <c r="G613" s="22" t="s">
        <v>2</v>
      </c>
      <c r="H613" s="22" t="s">
        <v>3</v>
      </c>
      <c r="I613" s="22">
        <v>0</v>
      </c>
      <c r="J613" s="22">
        <v>0</v>
      </c>
      <c r="K613" s="22">
        <v>0</v>
      </c>
      <c r="L613" s="22">
        <v>0</v>
      </c>
      <c r="M613" s="65">
        <v>0</v>
      </c>
      <c r="N613" s="65">
        <v>0</v>
      </c>
      <c r="O613" s="65">
        <v>0</v>
      </c>
      <c r="P613" s="65">
        <v>0</v>
      </c>
      <c r="Q613" s="65">
        <v>0</v>
      </c>
      <c r="R613" s="65">
        <v>0</v>
      </c>
      <c r="S613" s="155" t="e">
        <f t="shared" si="46"/>
        <v>#DIV/0!</v>
      </c>
      <c r="T613" s="155" t="e">
        <f t="shared" si="47"/>
        <v>#DIV/0!</v>
      </c>
      <c r="U613" s="155" t="e">
        <f t="shared" si="48"/>
        <v>#DIV/0!</v>
      </c>
      <c r="V613" s="155" t="e">
        <f t="shared" si="49"/>
        <v>#DIV/0!</v>
      </c>
      <c r="W613" s="155" t="e">
        <f t="shared" si="50"/>
        <v>#DIV/0!</v>
      </c>
      <c r="Z613">
        <v>0</v>
      </c>
      <c r="AA613">
        <v>0</v>
      </c>
      <c r="AB613">
        <v>0</v>
      </c>
      <c r="AC613">
        <v>0</v>
      </c>
    </row>
    <row r="614" spans="1:29" x14ac:dyDescent="0.25">
      <c r="A614" s="21">
        <v>3554656</v>
      </c>
      <c r="B614" s="22" t="s">
        <v>705</v>
      </c>
      <c r="C614" s="22" t="s">
        <v>761</v>
      </c>
      <c r="D614" s="22" t="s">
        <v>762</v>
      </c>
      <c r="E614" s="23">
        <v>35063</v>
      </c>
      <c r="F614" s="22" t="s">
        <v>66</v>
      </c>
      <c r="G614" s="22" t="s">
        <v>19</v>
      </c>
      <c r="H614" s="22" t="s">
        <v>20</v>
      </c>
      <c r="I614" s="22">
        <v>0</v>
      </c>
      <c r="J614" s="22">
        <v>0</v>
      </c>
      <c r="K614" s="22">
        <v>1</v>
      </c>
      <c r="L614" s="22">
        <v>0</v>
      </c>
      <c r="M614" s="65">
        <v>0</v>
      </c>
      <c r="N614" s="65">
        <v>0</v>
      </c>
      <c r="O614" s="65">
        <v>0</v>
      </c>
      <c r="P614" s="65">
        <v>1</v>
      </c>
      <c r="Q614" s="65">
        <v>0</v>
      </c>
      <c r="R614" s="65">
        <v>0</v>
      </c>
      <c r="S614" s="155" t="e">
        <f t="shared" si="46"/>
        <v>#DIV/0!</v>
      </c>
      <c r="T614" s="155" t="e">
        <f t="shared" si="47"/>
        <v>#DIV/0!</v>
      </c>
      <c r="U614" s="155">
        <f t="shared" si="48"/>
        <v>100</v>
      </c>
      <c r="V614" s="155" t="e">
        <f t="shared" si="49"/>
        <v>#DIV/0!</v>
      </c>
      <c r="W614" s="155" t="e">
        <f t="shared" si="50"/>
        <v>#DIV/0!</v>
      </c>
      <c r="Z614">
        <v>0</v>
      </c>
      <c r="AA614">
        <v>0</v>
      </c>
      <c r="AB614">
        <v>1</v>
      </c>
      <c r="AC614">
        <v>0</v>
      </c>
    </row>
    <row r="615" spans="1:29" x14ac:dyDescent="0.25">
      <c r="A615" s="21">
        <v>3554706</v>
      </c>
      <c r="B615" s="22" t="s">
        <v>706</v>
      </c>
      <c r="C615" s="22" t="s">
        <v>761</v>
      </c>
      <c r="D615" s="22" t="s">
        <v>762</v>
      </c>
      <c r="E615" s="23">
        <v>35064</v>
      </c>
      <c r="F615" s="22" t="s">
        <v>117</v>
      </c>
      <c r="G615" s="22" t="s">
        <v>19</v>
      </c>
      <c r="H615" s="22" t="s">
        <v>20</v>
      </c>
      <c r="I615" s="22">
        <v>0</v>
      </c>
      <c r="J615" s="22">
        <v>0</v>
      </c>
      <c r="K615" s="22">
        <v>0</v>
      </c>
      <c r="L615" s="22">
        <v>0</v>
      </c>
      <c r="M615" s="65">
        <v>0</v>
      </c>
      <c r="N615" s="65">
        <v>0</v>
      </c>
      <c r="O615" s="65">
        <v>0</v>
      </c>
      <c r="P615" s="65">
        <v>0</v>
      </c>
      <c r="Q615" s="65">
        <v>0</v>
      </c>
      <c r="R615" s="65">
        <v>0</v>
      </c>
      <c r="S615" s="155" t="e">
        <f t="shared" si="46"/>
        <v>#DIV/0!</v>
      </c>
      <c r="T615" s="155" t="e">
        <f t="shared" si="47"/>
        <v>#DIV/0!</v>
      </c>
      <c r="U615" s="155" t="e">
        <f t="shared" si="48"/>
        <v>#DIV/0!</v>
      </c>
      <c r="V615" s="155" t="e">
        <f t="shared" si="49"/>
        <v>#DIV/0!</v>
      </c>
      <c r="W615" s="155" t="e">
        <f t="shared" si="50"/>
        <v>#DIV/0!</v>
      </c>
      <c r="Z615">
        <v>0</v>
      </c>
      <c r="AA615">
        <v>0</v>
      </c>
      <c r="AB615">
        <v>0</v>
      </c>
      <c r="AC615">
        <v>0</v>
      </c>
    </row>
    <row r="616" spans="1:29" x14ac:dyDescent="0.25">
      <c r="A616" s="21">
        <v>3554755</v>
      </c>
      <c r="B616" s="22" t="s">
        <v>707</v>
      </c>
      <c r="C616" s="22" t="s">
        <v>769</v>
      </c>
      <c r="D616" s="22" t="s">
        <v>770</v>
      </c>
      <c r="E616" s="23">
        <v>35031</v>
      </c>
      <c r="F616" s="22" t="s">
        <v>57</v>
      </c>
      <c r="G616" s="22" t="s">
        <v>55</v>
      </c>
      <c r="H616" s="22" t="s">
        <v>56</v>
      </c>
      <c r="I616" s="22">
        <v>0</v>
      </c>
      <c r="J616" s="22">
        <v>0</v>
      </c>
      <c r="K616" s="22">
        <v>0</v>
      </c>
      <c r="L616" s="22">
        <v>0</v>
      </c>
      <c r="M616" s="65">
        <v>0</v>
      </c>
      <c r="N616" s="65">
        <v>0</v>
      </c>
      <c r="O616" s="65">
        <v>0</v>
      </c>
      <c r="P616" s="65">
        <v>0</v>
      </c>
      <c r="Q616" s="65">
        <v>0</v>
      </c>
      <c r="R616" s="65">
        <v>0</v>
      </c>
      <c r="S616" s="155" t="e">
        <f t="shared" si="46"/>
        <v>#DIV/0!</v>
      </c>
      <c r="T616" s="155" t="e">
        <f t="shared" si="47"/>
        <v>#DIV/0!</v>
      </c>
      <c r="U616" s="155" t="e">
        <f t="shared" si="48"/>
        <v>#DIV/0!</v>
      </c>
      <c r="V616" s="155" t="e">
        <f t="shared" si="49"/>
        <v>#DIV/0!</v>
      </c>
      <c r="W616" s="155" t="e">
        <f t="shared" si="50"/>
        <v>#DIV/0!</v>
      </c>
      <c r="Z616">
        <v>0</v>
      </c>
      <c r="AA616">
        <v>0</v>
      </c>
      <c r="AB616">
        <v>0</v>
      </c>
      <c r="AC616">
        <v>0</v>
      </c>
    </row>
    <row r="617" spans="1:29" x14ac:dyDescent="0.25">
      <c r="A617" s="21">
        <v>3554805</v>
      </c>
      <c r="B617" s="22" t="s">
        <v>708</v>
      </c>
      <c r="C617" s="22" t="s">
        <v>771</v>
      </c>
      <c r="D617" s="22" t="s">
        <v>772</v>
      </c>
      <c r="E617" s="23">
        <v>35174</v>
      </c>
      <c r="F617" s="22" t="s">
        <v>186</v>
      </c>
      <c r="G617" s="22" t="s">
        <v>69</v>
      </c>
      <c r="H617" s="22" t="s">
        <v>70</v>
      </c>
      <c r="I617" s="22">
        <v>0</v>
      </c>
      <c r="J617" s="22">
        <v>2</v>
      </c>
      <c r="K617" s="22">
        <v>0</v>
      </c>
      <c r="L617" s="22">
        <v>0</v>
      </c>
      <c r="M617" s="65">
        <v>1</v>
      </c>
      <c r="N617" s="65">
        <v>0</v>
      </c>
      <c r="O617" s="65">
        <v>2</v>
      </c>
      <c r="P617" s="65">
        <v>0</v>
      </c>
      <c r="Q617" s="65">
        <v>0</v>
      </c>
      <c r="R617" s="65">
        <v>1</v>
      </c>
      <c r="S617" s="155" t="e">
        <f t="shared" si="46"/>
        <v>#DIV/0!</v>
      </c>
      <c r="T617" s="155">
        <f t="shared" si="47"/>
        <v>100</v>
      </c>
      <c r="U617" s="155" t="e">
        <f t="shared" si="48"/>
        <v>#DIV/0!</v>
      </c>
      <c r="V617" s="155" t="e">
        <f t="shared" si="49"/>
        <v>#DIV/0!</v>
      </c>
      <c r="W617" s="155">
        <f t="shared" si="50"/>
        <v>100</v>
      </c>
      <c r="Z617">
        <v>0</v>
      </c>
      <c r="AA617">
        <v>2</v>
      </c>
      <c r="AB617">
        <v>0</v>
      </c>
      <c r="AC617">
        <v>0</v>
      </c>
    </row>
    <row r="618" spans="1:29" x14ac:dyDescent="0.25">
      <c r="A618" s="21">
        <v>3554904</v>
      </c>
      <c r="B618" s="22" t="s">
        <v>709</v>
      </c>
      <c r="C618" s="22" t="s">
        <v>757</v>
      </c>
      <c r="D618" s="22" t="s">
        <v>758</v>
      </c>
      <c r="E618" s="23">
        <v>35152</v>
      </c>
      <c r="F618" s="22" t="s">
        <v>462</v>
      </c>
      <c r="G618" s="22" t="s">
        <v>6</v>
      </c>
      <c r="H618" s="22" t="s">
        <v>7</v>
      </c>
      <c r="I618" s="22">
        <v>1</v>
      </c>
      <c r="J618" s="22">
        <v>1</v>
      </c>
      <c r="K618" s="22">
        <v>0</v>
      </c>
      <c r="L618" s="22">
        <v>0</v>
      </c>
      <c r="M618" s="65">
        <v>0</v>
      </c>
      <c r="N618" s="65">
        <v>1</v>
      </c>
      <c r="O618" s="65">
        <v>1</v>
      </c>
      <c r="P618" s="65">
        <v>0</v>
      </c>
      <c r="Q618" s="65">
        <v>0</v>
      </c>
      <c r="R618" s="65">
        <v>0</v>
      </c>
      <c r="S618" s="155">
        <f t="shared" si="46"/>
        <v>100</v>
      </c>
      <c r="T618" s="155">
        <f t="shared" si="47"/>
        <v>100</v>
      </c>
      <c r="U618" s="155" t="e">
        <f t="shared" si="48"/>
        <v>#DIV/0!</v>
      </c>
      <c r="V618" s="155" t="e">
        <f t="shared" si="49"/>
        <v>#DIV/0!</v>
      </c>
      <c r="W618" s="155" t="e">
        <f t="shared" si="50"/>
        <v>#DIV/0!</v>
      </c>
      <c r="Z618">
        <v>1</v>
      </c>
      <c r="AA618">
        <v>1</v>
      </c>
      <c r="AB618">
        <v>0</v>
      </c>
      <c r="AC618">
        <v>0</v>
      </c>
    </row>
    <row r="619" spans="1:29" x14ac:dyDescent="0.25">
      <c r="A619" s="21">
        <v>3554953</v>
      </c>
      <c r="B619" s="22" t="s">
        <v>710</v>
      </c>
      <c r="C619" s="22" t="s">
        <v>775</v>
      </c>
      <c r="D619" s="22" t="s">
        <v>776</v>
      </c>
      <c r="E619" s="23">
        <v>35071</v>
      </c>
      <c r="F619" s="22" t="s">
        <v>105</v>
      </c>
      <c r="G619" s="22" t="s">
        <v>15</v>
      </c>
      <c r="H619" s="22" t="s">
        <v>16</v>
      </c>
      <c r="I619" s="22">
        <v>0</v>
      </c>
      <c r="J619" s="22">
        <v>0</v>
      </c>
      <c r="K619" s="22">
        <v>0</v>
      </c>
      <c r="L619" s="22">
        <v>0</v>
      </c>
      <c r="M619" s="65">
        <v>1</v>
      </c>
      <c r="N619" s="65">
        <v>0</v>
      </c>
      <c r="O619" s="65">
        <v>0</v>
      </c>
      <c r="P619" s="65">
        <v>0</v>
      </c>
      <c r="Q619" s="65">
        <v>0</v>
      </c>
      <c r="R619" s="65">
        <v>1</v>
      </c>
      <c r="S619" s="155" t="e">
        <f t="shared" si="46"/>
        <v>#DIV/0!</v>
      </c>
      <c r="T619" s="155" t="e">
        <f t="shared" si="47"/>
        <v>#DIV/0!</v>
      </c>
      <c r="U619" s="155" t="e">
        <f t="shared" si="48"/>
        <v>#DIV/0!</v>
      </c>
      <c r="V619" s="155" t="e">
        <f t="shared" si="49"/>
        <v>#DIV/0!</v>
      </c>
      <c r="W619" s="155">
        <f t="shared" si="50"/>
        <v>100</v>
      </c>
      <c r="Z619">
        <v>0</v>
      </c>
      <c r="AA619">
        <v>0</v>
      </c>
      <c r="AB619">
        <v>0</v>
      </c>
      <c r="AC619">
        <v>0</v>
      </c>
    </row>
    <row r="620" spans="1:29" x14ac:dyDescent="0.25">
      <c r="A620" s="21">
        <v>3555000</v>
      </c>
      <c r="B620" s="22" t="s">
        <v>711</v>
      </c>
      <c r="C620" s="22" t="s">
        <v>755</v>
      </c>
      <c r="D620" s="22" t="s">
        <v>756</v>
      </c>
      <c r="E620" s="23">
        <v>35095</v>
      </c>
      <c r="F620" s="22" t="s">
        <v>90</v>
      </c>
      <c r="G620" s="22" t="s">
        <v>2</v>
      </c>
      <c r="H620" s="22" t="s">
        <v>3</v>
      </c>
      <c r="I620" s="22">
        <v>4</v>
      </c>
      <c r="J620" s="22">
        <v>4</v>
      </c>
      <c r="K620" s="22">
        <v>2</v>
      </c>
      <c r="L620" s="22">
        <v>1</v>
      </c>
      <c r="M620" s="65">
        <v>1</v>
      </c>
      <c r="N620" s="65">
        <v>4</v>
      </c>
      <c r="O620" s="65">
        <v>4</v>
      </c>
      <c r="P620" s="65">
        <v>2</v>
      </c>
      <c r="Q620" s="65">
        <v>1</v>
      </c>
      <c r="R620" s="65">
        <v>1</v>
      </c>
      <c r="S620" s="155">
        <f t="shared" si="46"/>
        <v>100</v>
      </c>
      <c r="T620" s="155">
        <f t="shared" si="47"/>
        <v>100</v>
      </c>
      <c r="U620" s="155">
        <f t="shared" si="48"/>
        <v>100</v>
      </c>
      <c r="V620" s="155">
        <f t="shared" si="49"/>
        <v>100</v>
      </c>
      <c r="W620" s="155">
        <f t="shared" si="50"/>
        <v>100</v>
      </c>
      <c r="Z620">
        <v>4</v>
      </c>
      <c r="AA620">
        <v>4</v>
      </c>
      <c r="AB620">
        <v>2</v>
      </c>
      <c r="AC620">
        <v>1</v>
      </c>
    </row>
    <row r="621" spans="1:29" x14ac:dyDescent="0.25">
      <c r="A621" s="21">
        <v>3555109</v>
      </c>
      <c r="B621" s="22" t="s">
        <v>712</v>
      </c>
      <c r="C621" s="22" t="s">
        <v>767</v>
      </c>
      <c r="D621" s="22" t="s">
        <v>768</v>
      </c>
      <c r="E621" s="23">
        <v>35111</v>
      </c>
      <c r="F621" s="22" t="s">
        <v>245</v>
      </c>
      <c r="G621" s="22" t="s">
        <v>31</v>
      </c>
      <c r="H621" s="22" t="s">
        <v>32</v>
      </c>
      <c r="I621" s="22">
        <v>1</v>
      </c>
      <c r="J621" s="22">
        <v>5</v>
      </c>
      <c r="K621" s="22">
        <v>2</v>
      </c>
      <c r="L621" s="22">
        <v>2</v>
      </c>
      <c r="M621" s="65">
        <v>1</v>
      </c>
      <c r="N621" s="65">
        <v>1</v>
      </c>
      <c r="O621" s="65">
        <v>5</v>
      </c>
      <c r="P621" s="65">
        <v>3</v>
      </c>
      <c r="Q621" s="65">
        <v>2</v>
      </c>
      <c r="R621" s="65">
        <v>1</v>
      </c>
      <c r="S621" s="155">
        <f t="shared" si="46"/>
        <v>100</v>
      </c>
      <c r="T621" s="155">
        <f t="shared" si="47"/>
        <v>100</v>
      </c>
      <c r="U621" s="155">
        <f t="shared" si="48"/>
        <v>66.666666666666657</v>
      </c>
      <c r="V621" s="155">
        <f t="shared" si="49"/>
        <v>100</v>
      </c>
      <c r="W621" s="155">
        <f t="shared" si="50"/>
        <v>100</v>
      </c>
      <c r="Z621">
        <v>1</v>
      </c>
      <c r="AA621">
        <v>5</v>
      </c>
      <c r="AB621">
        <v>2</v>
      </c>
      <c r="AC621">
        <v>2</v>
      </c>
    </row>
    <row r="622" spans="1:29" x14ac:dyDescent="0.25">
      <c r="A622" s="21">
        <v>3555208</v>
      </c>
      <c r="B622" s="22" t="s">
        <v>713</v>
      </c>
      <c r="C622" s="22" t="s">
        <v>757</v>
      </c>
      <c r="D622" s="22" t="s">
        <v>758</v>
      </c>
      <c r="E622" s="23">
        <v>35023</v>
      </c>
      <c r="F622" s="22" t="s">
        <v>45</v>
      </c>
      <c r="G622" s="22" t="s">
        <v>43</v>
      </c>
      <c r="H622" s="22" t="s">
        <v>44</v>
      </c>
      <c r="I622" s="22">
        <v>0</v>
      </c>
      <c r="J622" s="22">
        <v>0</v>
      </c>
      <c r="K622" s="22">
        <v>0</v>
      </c>
      <c r="L622" s="22">
        <v>0</v>
      </c>
      <c r="M622" s="65">
        <v>0</v>
      </c>
      <c r="N622" s="65">
        <v>0</v>
      </c>
      <c r="O622" s="65">
        <v>0</v>
      </c>
      <c r="P622" s="65">
        <v>0</v>
      </c>
      <c r="Q622" s="65">
        <v>0</v>
      </c>
      <c r="R622" s="65">
        <v>0</v>
      </c>
      <c r="S622" s="155" t="e">
        <f t="shared" si="46"/>
        <v>#DIV/0!</v>
      </c>
      <c r="T622" s="155" t="e">
        <f t="shared" si="47"/>
        <v>#DIV/0!</v>
      </c>
      <c r="U622" s="155" t="e">
        <f t="shared" si="48"/>
        <v>#DIV/0!</v>
      </c>
      <c r="V622" s="155" t="e">
        <f t="shared" si="49"/>
        <v>#DIV/0!</v>
      </c>
      <c r="W622" s="155" t="e">
        <f t="shared" si="50"/>
        <v>#DIV/0!</v>
      </c>
      <c r="Z622">
        <v>0</v>
      </c>
      <c r="AA622">
        <v>0</v>
      </c>
      <c r="AB622">
        <v>0</v>
      </c>
      <c r="AC622">
        <v>0</v>
      </c>
    </row>
    <row r="623" spans="1:29" x14ac:dyDescent="0.25">
      <c r="A623" s="21">
        <v>3555307</v>
      </c>
      <c r="B623" s="22" t="s">
        <v>714</v>
      </c>
      <c r="C623" s="22" t="s">
        <v>757</v>
      </c>
      <c r="D623" s="22" t="s">
        <v>758</v>
      </c>
      <c r="E623" s="23">
        <v>35154</v>
      </c>
      <c r="F623" s="22" t="s">
        <v>263</v>
      </c>
      <c r="G623" s="22" t="s">
        <v>6</v>
      </c>
      <c r="H623" s="22" t="s">
        <v>7</v>
      </c>
      <c r="I623" s="22">
        <v>0</v>
      </c>
      <c r="J623" s="22">
        <v>0</v>
      </c>
      <c r="K623" s="22">
        <v>0</v>
      </c>
      <c r="L623" s="22">
        <v>0</v>
      </c>
      <c r="M623" s="65">
        <v>0</v>
      </c>
      <c r="N623" s="65">
        <v>0</v>
      </c>
      <c r="O623" s="65">
        <v>0</v>
      </c>
      <c r="P623" s="65">
        <v>0</v>
      </c>
      <c r="Q623" s="65">
        <v>0</v>
      </c>
      <c r="R623" s="65">
        <v>0</v>
      </c>
      <c r="S623" s="155" t="e">
        <f t="shared" si="46"/>
        <v>#DIV/0!</v>
      </c>
      <c r="T623" s="155" t="e">
        <f t="shared" si="47"/>
        <v>#DIV/0!</v>
      </c>
      <c r="U623" s="155" t="e">
        <f t="shared" si="48"/>
        <v>#DIV/0!</v>
      </c>
      <c r="V623" s="155" t="e">
        <f t="shared" si="49"/>
        <v>#DIV/0!</v>
      </c>
      <c r="W623" s="155" t="e">
        <f t="shared" si="50"/>
        <v>#DIV/0!</v>
      </c>
      <c r="Z623">
        <v>0</v>
      </c>
      <c r="AA623">
        <v>0</v>
      </c>
      <c r="AB623">
        <v>0</v>
      </c>
      <c r="AC623">
        <v>0</v>
      </c>
    </row>
    <row r="624" spans="1:29" x14ac:dyDescent="0.25">
      <c r="A624" s="21">
        <v>3555356</v>
      </c>
      <c r="B624" s="22" t="s">
        <v>715</v>
      </c>
      <c r="C624" s="22" t="s">
        <v>757</v>
      </c>
      <c r="D624" s="22" t="s">
        <v>758</v>
      </c>
      <c r="E624" s="23">
        <v>35156</v>
      </c>
      <c r="F624" s="22" t="s">
        <v>8</v>
      </c>
      <c r="G624" s="22" t="s">
        <v>6</v>
      </c>
      <c r="H624" s="22" t="s">
        <v>7</v>
      </c>
      <c r="I624" s="22">
        <v>2</v>
      </c>
      <c r="J624" s="22">
        <v>2</v>
      </c>
      <c r="K624" s="22">
        <v>7</v>
      </c>
      <c r="L624" s="22">
        <v>11</v>
      </c>
      <c r="M624" s="65">
        <v>14</v>
      </c>
      <c r="N624" s="65">
        <v>2</v>
      </c>
      <c r="O624" s="65">
        <v>2</v>
      </c>
      <c r="P624" s="65">
        <v>8</v>
      </c>
      <c r="Q624" s="65">
        <v>12</v>
      </c>
      <c r="R624" s="65">
        <v>15</v>
      </c>
      <c r="S624" s="155">
        <f t="shared" si="46"/>
        <v>100</v>
      </c>
      <c r="T624" s="155">
        <f t="shared" si="47"/>
        <v>100</v>
      </c>
      <c r="U624" s="155">
        <f t="shared" si="48"/>
        <v>87.5</v>
      </c>
      <c r="V624" s="155">
        <f t="shared" si="49"/>
        <v>91.666666666666657</v>
      </c>
      <c r="W624" s="155">
        <f t="shared" si="50"/>
        <v>93.333333333333329</v>
      </c>
      <c r="Z624">
        <v>2</v>
      </c>
      <c r="AA624">
        <v>2</v>
      </c>
      <c r="AB624">
        <v>7</v>
      </c>
      <c r="AC624">
        <v>11</v>
      </c>
    </row>
    <row r="625" spans="1:29" x14ac:dyDescent="0.25">
      <c r="A625" s="21">
        <v>3555406</v>
      </c>
      <c r="B625" s="22" t="s">
        <v>716</v>
      </c>
      <c r="C625" s="22" t="s">
        <v>771</v>
      </c>
      <c r="D625" s="22" t="s">
        <v>772</v>
      </c>
      <c r="E625" s="23">
        <v>35173</v>
      </c>
      <c r="F625" s="22" t="s">
        <v>198</v>
      </c>
      <c r="G625" s="22" t="s">
        <v>69</v>
      </c>
      <c r="H625" s="22" t="s">
        <v>70</v>
      </c>
      <c r="I625" s="22">
        <v>13</v>
      </c>
      <c r="J625" s="22">
        <v>11</v>
      </c>
      <c r="K625" s="22">
        <v>7</v>
      </c>
      <c r="L625" s="22">
        <v>13</v>
      </c>
      <c r="M625" s="65">
        <v>5</v>
      </c>
      <c r="N625" s="65">
        <v>13</v>
      </c>
      <c r="O625" s="65">
        <v>11</v>
      </c>
      <c r="P625" s="65">
        <v>9</v>
      </c>
      <c r="Q625" s="65">
        <v>18</v>
      </c>
      <c r="R625" s="65">
        <v>6</v>
      </c>
      <c r="S625" s="155">
        <f t="shared" si="46"/>
        <v>100</v>
      </c>
      <c r="T625" s="155">
        <f t="shared" si="47"/>
        <v>100</v>
      </c>
      <c r="U625" s="155">
        <f t="shared" si="48"/>
        <v>77.777777777777786</v>
      </c>
      <c r="V625" s="155">
        <f t="shared" si="49"/>
        <v>72.222222222222214</v>
      </c>
      <c r="W625" s="155">
        <f t="shared" si="50"/>
        <v>83.333333333333343</v>
      </c>
      <c r="Z625">
        <v>13</v>
      </c>
      <c r="AA625">
        <v>11</v>
      </c>
      <c r="AB625">
        <v>7</v>
      </c>
      <c r="AC625">
        <v>13</v>
      </c>
    </row>
    <row r="626" spans="1:29" x14ac:dyDescent="0.25">
      <c r="A626" s="21">
        <v>3555505</v>
      </c>
      <c r="B626" s="22" t="s">
        <v>717</v>
      </c>
      <c r="C626" s="22" t="s">
        <v>755</v>
      </c>
      <c r="D626" s="22" t="s">
        <v>756</v>
      </c>
      <c r="E626" s="23">
        <v>35093</v>
      </c>
      <c r="F626" s="22" t="s">
        <v>3</v>
      </c>
      <c r="G626" s="22" t="s">
        <v>2</v>
      </c>
      <c r="H626" s="22" t="s">
        <v>3</v>
      </c>
      <c r="I626" s="22">
        <v>0</v>
      </c>
      <c r="J626" s="22">
        <v>0</v>
      </c>
      <c r="K626" s="22">
        <v>0</v>
      </c>
      <c r="L626" s="22">
        <v>0</v>
      </c>
      <c r="M626" s="65">
        <v>0</v>
      </c>
      <c r="N626" s="65">
        <v>0</v>
      </c>
      <c r="O626" s="65">
        <v>0</v>
      </c>
      <c r="P626" s="65">
        <v>0</v>
      </c>
      <c r="Q626" s="65">
        <v>0</v>
      </c>
      <c r="R626" s="65">
        <v>0</v>
      </c>
      <c r="S626" s="155" t="e">
        <f t="shared" si="46"/>
        <v>#DIV/0!</v>
      </c>
      <c r="T626" s="155" t="e">
        <f t="shared" si="47"/>
        <v>#DIV/0!</v>
      </c>
      <c r="U626" s="155" t="e">
        <f t="shared" si="48"/>
        <v>#DIV/0!</v>
      </c>
      <c r="V626" s="155" t="e">
        <f t="shared" si="49"/>
        <v>#DIV/0!</v>
      </c>
      <c r="W626" s="155" t="e">
        <f t="shared" si="50"/>
        <v>#DIV/0!</v>
      </c>
      <c r="Z626">
        <v>0</v>
      </c>
      <c r="AA626">
        <v>0</v>
      </c>
      <c r="AB626">
        <v>0</v>
      </c>
      <c r="AC626">
        <v>0</v>
      </c>
    </row>
    <row r="627" spans="1:29" x14ac:dyDescent="0.25">
      <c r="A627" s="21">
        <v>3555604</v>
      </c>
      <c r="B627" s="22" t="s">
        <v>718</v>
      </c>
      <c r="C627" s="22" t="s">
        <v>757</v>
      </c>
      <c r="D627" s="22" t="s">
        <v>758</v>
      </c>
      <c r="E627" s="23">
        <v>35155</v>
      </c>
      <c r="F627" s="22" t="s">
        <v>7</v>
      </c>
      <c r="G627" s="22" t="s">
        <v>6</v>
      </c>
      <c r="H627" s="22" t="s">
        <v>7</v>
      </c>
      <c r="I627" s="22">
        <v>1</v>
      </c>
      <c r="J627" s="22">
        <v>2</v>
      </c>
      <c r="K627" s="22">
        <v>1</v>
      </c>
      <c r="L627" s="22">
        <v>0</v>
      </c>
      <c r="M627" s="65">
        <v>0</v>
      </c>
      <c r="N627" s="65">
        <v>2</v>
      </c>
      <c r="O627" s="65">
        <v>2</v>
      </c>
      <c r="P627" s="65">
        <v>1</v>
      </c>
      <c r="Q627" s="65">
        <v>0</v>
      </c>
      <c r="R627" s="65">
        <v>0</v>
      </c>
      <c r="S627" s="155">
        <f t="shared" si="46"/>
        <v>50</v>
      </c>
      <c r="T627" s="155">
        <f t="shared" si="47"/>
        <v>100</v>
      </c>
      <c r="U627" s="155">
        <f t="shared" si="48"/>
        <v>100</v>
      </c>
      <c r="V627" s="155" t="e">
        <f t="shared" si="49"/>
        <v>#DIV/0!</v>
      </c>
      <c r="W627" s="155" t="e">
        <f t="shared" si="50"/>
        <v>#DIV/0!</v>
      </c>
      <c r="Z627">
        <v>1</v>
      </c>
      <c r="AA627">
        <v>2</v>
      </c>
      <c r="AB627">
        <v>1</v>
      </c>
      <c r="AC627">
        <v>0</v>
      </c>
    </row>
    <row r="628" spans="1:29" x14ac:dyDescent="0.25">
      <c r="A628" s="21">
        <v>3555703</v>
      </c>
      <c r="B628" s="22" t="s">
        <v>719</v>
      </c>
      <c r="C628" s="22" t="s">
        <v>757</v>
      </c>
      <c r="D628" s="22" t="s">
        <v>758</v>
      </c>
      <c r="E628" s="23">
        <v>35156</v>
      </c>
      <c r="F628" s="22" t="s">
        <v>8</v>
      </c>
      <c r="G628" s="22" t="s">
        <v>6</v>
      </c>
      <c r="H628" s="22" t="s">
        <v>7</v>
      </c>
      <c r="I628" s="22">
        <v>0</v>
      </c>
      <c r="J628" s="22">
        <v>0</v>
      </c>
      <c r="K628" s="22">
        <v>1</v>
      </c>
      <c r="L628" s="22">
        <v>0</v>
      </c>
      <c r="M628" s="65">
        <v>1</v>
      </c>
      <c r="N628" s="65">
        <v>0</v>
      </c>
      <c r="O628" s="65">
        <v>0</v>
      </c>
      <c r="P628" s="65">
        <v>1</v>
      </c>
      <c r="Q628" s="65">
        <v>0</v>
      </c>
      <c r="R628" s="65">
        <v>1</v>
      </c>
      <c r="S628" s="155" t="e">
        <f t="shared" si="46"/>
        <v>#DIV/0!</v>
      </c>
      <c r="T628" s="155" t="e">
        <f t="shared" si="47"/>
        <v>#DIV/0!</v>
      </c>
      <c r="U628" s="155">
        <f t="shared" si="48"/>
        <v>100</v>
      </c>
      <c r="V628" s="155" t="e">
        <f t="shared" si="49"/>
        <v>#DIV/0!</v>
      </c>
      <c r="W628" s="155">
        <f t="shared" si="50"/>
        <v>100</v>
      </c>
      <c r="Z628">
        <v>0</v>
      </c>
      <c r="AA628">
        <v>0</v>
      </c>
      <c r="AB628">
        <v>1</v>
      </c>
      <c r="AC628">
        <v>0</v>
      </c>
    </row>
    <row r="629" spans="1:29" x14ac:dyDescent="0.25">
      <c r="A629" s="21">
        <v>3555802</v>
      </c>
      <c r="B629" s="22" t="s">
        <v>720</v>
      </c>
      <c r="C629" s="22" t="s">
        <v>757</v>
      </c>
      <c r="D629" s="22" t="s">
        <v>758</v>
      </c>
      <c r="E629" s="23">
        <v>35153</v>
      </c>
      <c r="F629" s="22" t="s">
        <v>73</v>
      </c>
      <c r="G629" s="22" t="s">
        <v>6</v>
      </c>
      <c r="H629" s="22" t="s">
        <v>7</v>
      </c>
      <c r="I629" s="22">
        <v>3</v>
      </c>
      <c r="J629" s="22">
        <v>2</v>
      </c>
      <c r="K629" s="22">
        <v>0</v>
      </c>
      <c r="L629" s="22">
        <v>1</v>
      </c>
      <c r="M629" s="65">
        <v>1</v>
      </c>
      <c r="N629" s="65">
        <v>3</v>
      </c>
      <c r="O629" s="65">
        <v>2</v>
      </c>
      <c r="P629" s="65">
        <v>0</v>
      </c>
      <c r="Q629" s="65">
        <v>1</v>
      </c>
      <c r="R629" s="65">
        <v>1</v>
      </c>
      <c r="S629" s="155">
        <f t="shared" si="46"/>
        <v>100</v>
      </c>
      <c r="T629" s="155">
        <f t="shared" si="47"/>
        <v>100</v>
      </c>
      <c r="U629" s="155" t="e">
        <f t="shared" si="48"/>
        <v>#DIV/0!</v>
      </c>
      <c r="V629" s="155">
        <f t="shared" si="49"/>
        <v>100</v>
      </c>
      <c r="W629" s="155">
        <f t="shared" si="50"/>
        <v>100</v>
      </c>
      <c r="Z629">
        <v>3</v>
      </c>
      <c r="AA629">
        <v>2</v>
      </c>
      <c r="AB629">
        <v>0</v>
      </c>
      <c r="AC629">
        <v>1</v>
      </c>
    </row>
    <row r="630" spans="1:29" x14ac:dyDescent="0.25">
      <c r="A630" s="21">
        <v>3555901</v>
      </c>
      <c r="B630" s="22" t="s">
        <v>721</v>
      </c>
      <c r="C630" s="22" t="s">
        <v>761</v>
      </c>
      <c r="D630" s="22" t="s">
        <v>762</v>
      </c>
      <c r="E630" s="23">
        <v>35065</v>
      </c>
      <c r="F630" s="22" t="s">
        <v>172</v>
      </c>
      <c r="G630" s="22" t="s">
        <v>19</v>
      </c>
      <c r="H630" s="22" t="s">
        <v>20</v>
      </c>
      <c r="I630" s="22">
        <v>1</v>
      </c>
      <c r="J630" s="22">
        <v>0</v>
      </c>
      <c r="K630" s="22">
        <v>0</v>
      </c>
      <c r="L630" s="22">
        <v>0</v>
      </c>
      <c r="M630" s="65">
        <v>0</v>
      </c>
      <c r="N630" s="65">
        <v>1</v>
      </c>
      <c r="O630" s="65">
        <v>0</v>
      </c>
      <c r="P630" s="65">
        <v>0</v>
      </c>
      <c r="Q630" s="65">
        <v>0</v>
      </c>
      <c r="R630" s="65">
        <v>0</v>
      </c>
      <c r="S630" s="155">
        <f t="shared" si="46"/>
        <v>100</v>
      </c>
      <c r="T630" s="155" t="e">
        <f t="shared" si="47"/>
        <v>#DIV/0!</v>
      </c>
      <c r="U630" s="155" t="e">
        <f t="shared" si="48"/>
        <v>#DIV/0!</v>
      </c>
      <c r="V630" s="155" t="e">
        <f t="shared" si="49"/>
        <v>#DIV/0!</v>
      </c>
      <c r="W630" s="155" t="e">
        <f t="shared" si="50"/>
        <v>#DIV/0!</v>
      </c>
      <c r="Z630">
        <v>1</v>
      </c>
      <c r="AA630">
        <v>0</v>
      </c>
      <c r="AB630">
        <v>0</v>
      </c>
      <c r="AC630">
        <v>0</v>
      </c>
    </row>
    <row r="631" spans="1:29" x14ac:dyDescent="0.25">
      <c r="A631" s="21">
        <v>3556008</v>
      </c>
      <c r="B631" s="22" t="s">
        <v>722</v>
      </c>
      <c r="C631" s="22" t="s">
        <v>757</v>
      </c>
      <c r="D631" s="22" t="s">
        <v>758</v>
      </c>
      <c r="E631" s="23">
        <v>35151</v>
      </c>
      <c r="F631" s="22" t="s">
        <v>95</v>
      </c>
      <c r="G631" s="22" t="s">
        <v>6</v>
      </c>
      <c r="H631" s="22" t="s">
        <v>7</v>
      </c>
      <c r="I631" s="22">
        <v>0</v>
      </c>
      <c r="J631" s="22">
        <v>2</v>
      </c>
      <c r="K631" s="22">
        <v>2</v>
      </c>
      <c r="L631" s="22">
        <v>1</v>
      </c>
      <c r="M631" s="65">
        <v>0</v>
      </c>
      <c r="N631" s="65">
        <v>0</v>
      </c>
      <c r="O631" s="65">
        <v>2</v>
      </c>
      <c r="P631" s="65">
        <v>2</v>
      </c>
      <c r="Q631" s="65">
        <v>1</v>
      </c>
      <c r="R631" s="65">
        <v>0</v>
      </c>
      <c r="S631" s="155" t="e">
        <f t="shared" si="46"/>
        <v>#DIV/0!</v>
      </c>
      <c r="T631" s="155">
        <f t="shared" si="47"/>
        <v>100</v>
      </c>
      <c r="U631" s="155">
        <f t="shared" si="48"/>
        <v>100</v>
      </c>
      <c r="V631" s="155">
        <f t="shared" si="49"/>
        <v>100</v>
      </c>
      <c r="W631" s="155" t="e">
        <f t="shared" si="50"/>
        <v>#DIV/0!</v>
      </c>
      <c r="Z631">
        <v>0</v>
      </c>
      <c r="AA631">
        <v>2</v>
      </c>
      <c r="AB631">
        <v>2</v>
      </c>
      <c r="AC631">
        <v>1</v>
      </c>
    </row>
    <row r="632" spans="1:29" x14ac:dyDescent="0.25">
      <c r="A632" s="21">
        <v>3556107</v>
      </c>
      <c r="B632" s="22" t="s">
        <v>723</v>
      </c>
      <c r="C632" s="22" t="s">
        <v>757</v>
      </c>
      <c r="D632" s="22" t="s">
        <v>758</v>
      </c>
      <c r="E632" s="23">
        <v>35157</v>
      </c>
      <c r="F632" s="22" t="s">
        <v>48</v>
      </c>
      <c r="G632" s="22" t="s">
        <v>6</v>
      </c>
      <c r="H632" s="22" t="s">
        <v>7</v>
      </c>
      <c r="I632" s="22">
        <v>0</v>
      </c>
      <c r="J632" s="22">
        <v>0</v>
      </c>
      <c r="K632" s="22">
        <v>0</v>
      </c>
      <c r="L632" s="22">
        <v>0</v>
      </c>
      <c r="M632" s="65">
        <v>0</v>
      </c>
      <c r="N632" s="65">
        <v>0</v>
      </c>
      <c r="O632" s="65">
        <v>0</v>
      </c>
      <c r="P632" s="65">
        <v>0</v>
      </c>
      <c r="Q632" s="65">
        <v>0</v>
      </c>
      <c r="R632" s="65">
        <v>0</v>
      </c>
      <c r="S632" s="155" t="e">
        <f t="shared" si="46"/>
        <v>#DIV/0!</v>
      </c>
      <c r="T632" s="155" t="e">
        <f t="shared" si="47"/>
        <v>#DIV/0!</v>
      </c>
      <c r="U632" s="155" t="e">
        <f t="shared" si="48"/>
        <v>#DIV/0!</v>
      </c>
      <c r="V632" s="155" t="e">
        <f t="shared" si="49"/>
        <v>#DIV/0!</v>
      </c>
      <c r="W632" s="155" t="e">
        <f t="shared" si="50"/>
        <v>#DIV/0!</v>
      </c>
      <c r="Z632">
        <v>0</v>
      </c>
      <c r="AA632">
        <v>0</v>
      </c>
      <c r="AB632">
        <v>0</v>
      </c>
      <c r="AC632">
        <v>0</v>
      </c>
    </row>
    <row r="633" spans="1:29" x14ac:dyDescent="0.25">
      <c r="A633" s="21">
        <v>3556206</v>
      </c>
      <c r="B633" s="22" t="s">
        <v>724</v>
      </c>
      <c r="C633" s="22" t="s">
        <v>759</v>
      </c>
      <c r="D633" s="22" t="s">
        <v>760</v>
      </c>
      <c r="E633" s="23">
        <v>35072</v>
      </c>
      <c r="F633" s="22" t="s">
        <v>53</v>
      </c>
      <c r="G633" s="22" t="s">
        <v>15</v>
      </c>
      <c r="H633" s="22" t="s">
        <v>16</v>
      </c>
      <c r="I633" s="22">
        <v>3</v>
      </c>
      <c r="J633" s="22">
        <v>3</v>
      </c>
      <c r="K633" s="22">
        <v>0</v>
      </c>
      <c r="L633" s="22">
        <v>0</v>
      </c>
      <c r="M633" s="65">
        <v>0</v>
      </c>
      <c r="N633" s="65">
        <v>3</v>
      </c>
      <c r="O633" s="65">
        <v>3</v>
      </c>
      <c r="P633" s="65">
        <v>0</v>
      </c>
      <c r="Q633" s="65">
        <v>2</v>
      </c>
      <c r="R633" s="65">
        <v>0</v>
      </c>
      <c r="S633" s="155">
        <f t="shared" si="46"/>
        <v>100</v>
      </c>
      <c r="T633" s="155">
        <f t="shared" si="47"/>
        <v>100</v>
      </c>
      <c r="U633" s="155" t="e">
        <f t="shared" si="48"/>
        <v>#DIV/0!</v>
      </c>
      <c r="V633" s="155">
        <f t="shared" si="49"/>
        <v>0</v>
      </c>
      <c r="W633" s="155" t="e">
        <f t="shared" si="50"/>
        <v>#DIV/0!</v>
      </c>
      <c r="Z633">
        <v>3</v>
      </c>
      <c r="AA633">
        <v>3</v>
      </c>
      <c r="AB633">
        <v>0</v>
      </c>
      <c r="AC633">
        <v>0</v>
      </c>
    </row>
    <row r="634" spans="1:29" x14ac:dyDescent="0.25">
      <c r="A634" s="21">
        <v>3556305</v>
      </c>
      <c r="B634" s="22" t="s">
        <v>725</v>
      </c>
      <c r="C634" s="22" t="s">
        <v>757</v>
      </c>
      <c r="D634" s="22" t="s">
        <v>758</v>
      </c>
      <c r="E634" s="23">
        <v>35021</v>
      </c>
      <c r="F634" s="22" t="s">
        <v>78</v>
      </c>
      <c r="G634" s="22" t="s">
        <v>43</v>
      </c>
      <c r="H634" s="22" t="s">
        <v>44</v>
      </c>
      <c r="I634" s="22">
        <v>2</v>
      </c>
      <c r="J634" s="22">
        <v>0</v>
      </c>
      <c r="K634" s="22">
        <v>0</v>
      </c>
      <c r="L634" s="22">
        <v>1</v>
      </c>
      <c r="M634" s="65">
        <v>2</v>
      </c>
      <c r="N634" s="65">
        <v>2</v>
      </c>
      <c r="O634" s="65">
        <v>0</v>
      </c>
      <c r="P634" s="65">
        <v>0</v>
      </c>
      <c r="Q634" s="65">
        <v>1</v>
      </c>
      <c r="R634" s="65">
        <v>2</v>
      </c>
      <c r="S634" s="155">
        <f t="shared" si="46"/>
        <v>100</v>
      </c>
      <c r="T634" s="155" t="e">
        <f t="shared" si="47"/>
        <v>#DIV/0!</v>
      </c>
      <c r="U634" s="155" t="e">
        <f t="shared" si="48"/>
        <v>#DIV/0!</v>
      </c>
      <c r="V634" s="155">
        <f t="shared" si="49"/>
        <v>100</v>
      </c>
      <c r="W634" s="155">
        <f t="shared" si="50"/>
        <v>100</v>
      </c>
      <c r="Z634">
        <v>2</v>
      </c>
      <c r="AA634">
        <v>0</v>
      </c>
      <c r="AB634">
        <v>0</v>
      </c>
      <c r="AC634">
        <v>1</v>
      </c>
    </row>
    <row r="635" spans="1:29" x14ac:dyDescent="0.25">
      <c r="A635" s="21">
        <v>3556354</v>
      </c>
      <c r="B635" s="22" t="s">
        <v>726</v>
      </c>
      <c r="C635" s="22" t="s">
        <v>775</v>
      </c>
      <c r="D635" s="22" t="s">
        <v>776</v>
      </c>
      <c r="E635" s="23">
        <v>35071</v>
      </c>
      <c r="F635" s="22" t="s">
        <v>105</v>
      </c>
      <c r="G635" s="22" t="s">
        <v>15</v>
      </c>
      <c r="H635" s="22" t="s">
        <v>16</v>
      </c>
      <c r="I635" s="22">
        <v>0</v>
      </c>
      <c r="J635" s="22">
        <v>0</v>
      </c>
      <c r="K635" s="22">
        <v>1</v>
      </c>
      <c r="L635" s="22">
        <v>0</v>
      </c>
      <c r="M635" s="65">
        <v>1</v>
      </c>
      <c r="N635" s="65">
        <v>0</v>
      </c>
      <c r="O635" s="65">
        <v>0</v>
      </c>
      <c r="P635" s="65">
        <v>1</v>
      </c>
      <c r="Q635" s="65">
        <v>0</v>
      </c>
      <c r="R635" s="65">
        <v>1</v>
      </c>
      <c r="S635" s="155" t="e">
        <f t="shared" si="46"/>
        <v>#DIV/0!</v>
      </c>
      <c r="T635" s="155" t="e">
        <f t="shared" si="47"/>
        <v>#DIV/0!</v>
      </c>
      <c r="U635" s="155">
        <f t="shared" si="48"/>
        <v>100</v>
      </c>
      <c r="V635" s="155" t="e">
        <f t="shared" si="49"/>
        <v>#DIV/0!</v>
      </c>
      <c r="W635" s="155">
        <f t="shared" si="50"/>
        <v>100</v>
      </c>
      <c r="Z635">
        <v>0</v>
      </c>
      <c r="AA635">
        <v>0</v>
      </c>
      <c r="AB635">
        <v>1</v>
      </c>
      <c r="AC635">
        <v>0</v>
      </c>
    </row>
    <row r="636" spans="1:29" x14ac:dyDescent="0.25">
      <c r="A636" s="21">
        <v>3556404</v>
      </c>
      <c r="B636" s="22" t="s">
        <v>727</v>
      </c>
      <c r="C636" s="22" t="s">
        <v>759</v>
      </c>
      <c r="D636" s="22" t="s">
        <v>760</v>
      </c>
      <c r="E636" s="23">
        <v>35142</v>
      </c>
      <c r="F636" s="22" t="s">
        <v>12</v>
      </c>
      <c r="G636" s="22" t="s">
        <v>10</v>
      </c>
      <c r="H636" s="22" t="s">
        <v>11</v>
      </c>
      <c r="I636" s="22">
        <v>1</v>
      </c>
      <c r="J636" s="22">
        <v>2</v>
      </c>
      <c r="K636" s="22">
        <v>2</v>
      </c>
      <c r="L636" s="22">
        <v>1</v>
      </c>
      <c r="M636" s="65">
        <v>1</v>
      </c>
      <c r="N636" s="65">
        <v>1</v>
      </c>
      <c r="O636" s="65">
        <v>2</v>
      </c>
      <c r="P636" s="65">
        <v>2</v>
      </c>
      <c r="Q636" s="65">
        <v>1</v>
      </c>
      <c r="R636" s="65">
        <v>2</v>
      </c>
      <c r="S636" s="155">
        <f t="shared" si="46"/>
        <v>100</v>
      </c>
      <c r="T636" s="155">
        <f t="shared" si="47"/>
        <v>100</v>
      </c>
      <c r="U636" s="155">
        <f t="shared" si="48"/>
        <v>100</v>
      </c>
      <c r="V636" s="155">
        <f t="shared" si="49"/>
        <v>100</v>
      </c>
      <c r="W636" s="155">
        <f t="shared" si="50"/>
        <v>50</v>
      </c>
      <c r="Z636">
        <v>1</v>
      </c>
      <c r="AA636">
        <v>2</v>
      </c>
      <c r="AB636">
        <v>2</v>
      </c>
      <c r="AC636">
        <v>1</v>
      </c>
    </row>
    <row r="637" spans="1:29" x14ac:dyDescent="0.25">
      <c r="A637" s="21">
        <v>3556453</v>
      </c>
      <c r="B637" s="22" t="s">
        <v>728</v>
      </c>
      <c r="C637" s="22" t="s">
        <v>783</v>
      </c>
      <c r="D637" s="22" t="s">
        <v>784</v>
      </c>
      <c r="E637" s="23">
        <v>35013</v>
      </c>
      <c r="F637" s="22" t="s">
        <v>225</v>
      </c>
      <c r="G637" s="22" t="s">
        <v>98</v>
      </c>
      <c r="H637" s="22" t="s">
        <v>99</v>
      </c>
      <c r="I637" s="22">
        <v>0</v>
      </c>
      <c r="J637" s="22">
        <v>1</v>
      </c>
      <c r="K637" s="22">
        <v>2</v>
      </c>
      <c r="L637" s="22">
        <v>1</v>
      </c>
      <c r="M637" s="65">
        <v>2</v>
      </c>
      <c r="N637" s="65">
        <v>0</v>
      </c>
      <c r="O637" s="65">
        <v>1</v>
      </c>
      <c r="P637" s="65">
        <v>3</v>
      </c>
      <c r="Q637" s="65">
        <v>1</v>
      </c>
      <c r="R637" s="65">
        <v>2</v>
      </c>
      <c r="S637" s="155" t="e">
        <f t="shared" si="46"/>
        <v>#DIV/0!</v>
      </c>
      <c r="T637" s="155">
        <f t="shared" si="47"/>
        <v>100</v>
      </c>
      <c r="U637" s="155">
        <f t="shared" si="48"/>
        <v>66.666666666666657</v>
      </c>
      <c r="V637" s="155">
        <f t="shared" si="49"/>
        <v>100</v>
      </c>
      <c r="W637" s="155">
        <f t="shared" si="50"/>
        <v>100</v>
      </c>
      <c r="Z637">
        <v>0</v>
      </c>
      <c r="AA637">
        <v>1</v>
      </c>
      <c r="AB637">
        <v>2</v>
      </c>
      <c r="AC637">
        <v>1</v>
      </c>
    </row>
    <row r="638" spans="1:29" x14ac:dyDescent="0.25">
      <c r="A638" s="21">
        <v>3556503</v>
      </c>
      <c r="B638" s="22" t="s">
        <v>729</v>
      </c>
      <c r="C638" s="22" t="s">
        <v>775</v>
      </c>
      <c r="D638" s="22" t="s">
        <v>776</v>
      </c>
      <c r="E638" s="23">
        <v>35073</v>
      </c>
      <c r="F638" s="22" t="s">
        <v>165</v>
      </c>
      <c r="G638" s="22" t="s">
        <v>15</v>
      </c>
      <c r="H638" s="22" t="s">
        <v>16</v>
      </c>
      <c r="I638" s="22">
        <v>3</v>
      </c>
      <c r="J638" s="22">
        <v>1</v>
      </c>
      <c r="K638" s="22">
        <v>4</v>
      </c>
      <c r="L638" s="22">
        <v>1</v>
      </c>
      <c r="M638" s="65">
        <v>6</v>
      </c>
      <c r="N638" s="65">
        <v>3</v>
      </c>
      <c r="O638" s="65">
        <v>1</v>
      </c>
      <c r="P638" s="65">
        <v>4</v>
      </c>
      <c r="Q638" s="65">
        <v>2</v>
      </c>
      <c r="R638" s="65">
        <v>6</v>
      </c>
      <c r="S638" s="155">
        <f t="shared" si="46"/>
        <v>100</v>
      </c>
      <c r="T638" s="155">
        <f t="shared" si="47"/>
        <v>100</v>
      </c>
      <c r="U638" s="155">
        <f t="shared" si="48"/>
        <v>100</v>
      </c>
      <c r="V638" s="155">
        <f t="shared" si="49"/>
        <v>50</v>
      </c>
      <c r="W638" s="155">
        <f t="shared" si="50"/>
        <v>100</v>
      </c>
      <c r="Z638">
        <v>3</v>
      </c>
      <c r="AA638">
        <v>1</v>
      </c>
      <c r="AB638">
        <v>4</v>
      </c>
      <c r="AC638">
        <v>1</v>
      </c>
    </row>
    <row r="639" spans="1:29" x14ac:dyDescent="0.25">
      <c r="A639" s="21">
        <v>3556602</v>
      </c>
      <c r="B639" s="22" t="s">
        <v>730</v>
      </c>
      <c r="C639" s="22" t="s">
        <v>755</v>
      </c>
      <c r="D639" s="22" t="s">
        <v>756</v>
      </c>
      <c r="E639" s="23">
        <v>35093</v>
      </c>
      <c r="F639" s="22" t="s">
        <v>3</v>
      </c>
      <c r="G639" s="22" t="s">
        <v>2</v>
      </c>
      <c r="H639" s="22" t="s">
        <v>3</v>
      </c>
      <c r="I639" s="22">
        <v>0</v>
      </c>
      <c r="J639" s="22">
        <v>0</v>
      </c>
      <c r="K639" s="22">
        <v>0</v>
      </c>
      <c r="L639" s="22">
        <v>0</v>
      </c>
      <c r="M639" s="65">
        <v>1</v>
      </c>
      <c r="N639" s="65">
        <v>0</v>
      </c>
      <c r="O639" s="65">
        <v>0</v>
      </c>
      <c r="P639" s="65">
        <v>0</v>
      </c>
      <c r="Q639" s="65">
        <v>0</v>
      </c>
      <c r="R639" s="65">
        <v>1</v>
      </c>
      <c r="S639" s="155" t="e">
        <f t="shared" si="46"/>
        <v>#DIV/0!</v>
      </c>
      <c r="T639" s="155" t="e">
        <f t="shared" si="47"/>
        <v>#DIV/0!</v>
      </c>
      <c r="U639" s="155" t="e">
        <f t="shared" si="48"/>
        <v>#DIV/0!</v>
      </c>
      <c r="V639" s="155" t="e">
        <f t="shared" si="49"/>
        <v>#DIV/0!</v>
      </c>
      <c r="W639" s="155">
        <f t="shared" si="50"/>
        <v>100</v>
      </c>
      <c r="Z639">
        <v>0</v>
      </c>
      <c r="AA639">
        <v>0</v>
      </c>
      <c r="AB639">
        <v>0</v>
      </c>
      <c r="AC639">
        <v>0</v>
      </c>
    </row>
    <row r="640" spans="1:29" x14ac:dyDescent="0.25">
      <c r="A640" s="21">
        <v>3556701</v>
      </c>
      <c r="B640" s="22" t="s">
        <v>731</v>
      </c>
      <c r="C640" s="22" t="s">
        <v>759</v>
      </c>
      <c r="D640" s="22" t="s">
        <v>760</v>
      </c>
      <c r="E640" s="23">
        <v>35072</v>
      </c>
      <c r="F640" s="22" t="s">
        <v>53</v>
      </c>
      <c r="G640" s="22" t="s">
        <v>15</v>
      </c>
      <c r="H640" s="22" t="s">
        <v>16</v>
      </c>
      <c r="I640" s="22">
        <v>5</v>
      </c>
      <c r="J640" s="22">
        <v>1</v>
      </c>
      <c r="K640" s="22">
        <v>0</v>
      </c>
      <c r="L640" s="22">
        <v>1</v>
      </c>
      <c r="M640" s="65">
        <v>0</v>
      </c>
      <c r="N640" s="65">
        <v>6</v>
      </c>
      <c r="O640" s="65">
        <v>1</v>
      </c>
      <c r="P640" s="65">
        <v>0</v>
      </c>
      <c r="Q640" s="65">
        <v>1</v>
      </c>
      <c r="R640" s="65">
        <v>0</v>
      </c>
      <c r="S640" s="155">
        <f t="shared" si="46"/>
        <v>83.333333333333343</v>
      </c>
      <c r="T640" s="155">
        <f t="shared" si="47"/>
        <v>100</v>
      </c>
      <c r="U640" s="155" t="e">
        <f t="shared" si="48"/>
        <v>#DIV/0!</v>
      </c>
      <c r="V640" s="155">
        <f t="shared" si="49"/>
        <v>100</v>
      </c>
      <c r="W640" s="155" t="e">
        <f t="shared" si="50"/>
        <v>#DIV/0!</v>
      </c>
      <c r="Z640">
        <v>5</v>
      </c>
      <c r="AA640">
        <v>1</v>
      </c>
      <c r="AB640">
        <v>0</v>
      </c>
      <c r="AC640">
        <v>1</v>
      </c>
    </row>
    <row r="641" spans="1:29" x14ac:dyDescent="0.25">
      <c r="A641" s="21">
        <v>3556800</v>
      </c>
      <c r="B641" s="22" t="s">
        <v>732</v>
      </c>
      <c r="C641" s="22" t="s">
        <v>769</v>
      </c>
      <c r="D641" s="22" t="s">
        <v>770</v>
      </c>
      <c r="E641" s="23">
        <v>35052</v>
      </c>
      <c r="F641" s="22" t="s">
        <v>133</v>
      </c>
      <c r="G641" s="22" t="s">
        <v>35</v>
      </c>
      <c r="H641" s="22" t="s">
        <v>36</v>
      </c>
      <c r="I641" s="22">
        <v>0</v>
      </c>
      <c r="J641" s="22">
        <v>0</v>
      </c>
      <c r="K641" s="22">
        <v>1</v>
      </c>
      <c r="L641" s="22">
        <v>3</v>
      </c>
      <c r="M641" s="65">
        <v>1</v>
      </c>
      <c r="N641" s="65">
        <v>0</v>
      </c>
      <c r="O641" s="65">
        <v>0</v>
      </c>
      <c r="P641" s="65">
        <v>1</v>
      </c>
      <c r="Q641" s="65">
        <v>3</v>
      </c>
      <c r="R641" s="65">
        <v>1</v>
      </c>
      <c r="S641" s="155" t="e">
        <f t="shared" si="46"/>
        <v>#DIV/0!</v>
      </c>
      <c r="T641" s="155" t="e">
        <f t="shared" si="47"/>
        <v>#DIV/0!</v>
      </c>
      <c r="U641" s="155">
        <f t="shared" si="48"/>
        <v>100</v>
      </c>
      <c r="V641" s="155">
        <f t="shared" si="49"/>
        <v>100</v>
      </c>
      <c r="W641" s="155">
        <f t="shared" si="50"/>
        <v>100</v>
      </c>
      <c r="Z641">
        <v>0</v>
      </c>
      <c r="AA641">
        <v>0</v>
      </c>
      <c r="AB641">
        <v>1</v>
      </c>
      <c r="AC641">
        <v>3</v>
      </c>
    </row>
    <row r="642" spans="1:29" x14ac:dyDescent="0.25">
      <c r="A642" s="21">
        <v>3556909</v>
      </c>
      <c r="B642" s="22" t="s">
        <v>733</v>
      </c>
      <c r="C642" s="22" t="s">
        <v>769</v>
      </c>
      <c r="D642" s="22" t="s">
        <v>770</v>
      </c>
      <c r="E642" s="23">
        <v>35052</v>
      </c>
      <c r="F642" s="22" t="s">
        <v>133</v>
      </c>
      <c r="G642" s="22" t="s">
        <v>35</v>
      </c>
      <c r="H642" s="22" t="s">
        <v>36</v>
      </c>
      <c r="I642" s="22">
        <v>0</v>
      </c>
      <c r="J642" s="22">
        <v>1</v>
      </c>
      <c r="K642" s="22">
        <v>1</v>
      </c>
      <c r="L642" s="22">
        <v>0</v>
      </c>
      <c r="M642" s="65">
        <v>0</v>
      </c>
      <c r="N642" s="65">
        <v>0</v>
      </c>
      <c r="O642" s="65">
        <v>1</v>
      </c>
      <c r="P642" s="65">
        <v>1</v>
      </c>
      <c r="Q642" s="65">
        <v>0</v>
      </c>
      <c r="R642" s="65">
        <v>0</v>
      </c>
      <c r="S642" s="155" t="e">
        <f t="shared" si="46"/>
        <v>#DIV/0!</v>
      </c>
      <c r="T642" s="155">
        <f t="shared" si="47"/>
        <v>100</v>
      </c>
      <c r="U642" s="155">
        <f t="shared" si="48"/>
        <v>100</v>
      </c>
      <c r="V642" s="155" t="e">
        <f t="shared" si="49"/>
        <v>#DIV/0!</v>
      </c>
      <c r="W642" s="155" t="e">
        <f t="shared" si="50"/>
        <v>#DIV/0!</v>
      </c>
      <c r="Z642">
        <v>0</v>
      </c>
      <c r="AA642">
        <v>1</v>
      </c>
      <c r="AB642">
        <v>1</v>
      </c>
      <c r="AC642">
        <v>0</v>
      </c>
    </row>
    <row r="643" spans="1:29" x14ac:dyDescent="0.25">
      <c r="A643" s="21">
        <v>3556958</v>
      </c>
      <c r="B643" s="22" t="s">
        <v>734</v>
      </c>
      <c r="C643" s="22" t="s">
        <v>757</v>
      </c>
      <c r="D643" s="22" t="s">
        <v>758</v>
      </c>
      <c r="E643" s="23">
        <v>35153</v>
      </c>
      <c r="F643" s="22" t="s">
        <v>73</v>
      </c>
      <c r="G643" s="22" t="s">
        <v>6</v>
      </c>
      <c r="H643" s="22" t="s">
        <v>7</v>
      </c>
      <c r="I643" s="22">
        <v>0</v>
      </c>
      <c r="J643" s="22">
        <v>0</v>
      </c>
      <c r="K643" s="22">
        <v>0</v>
      </c>
      <c r="L643" s="22">
        <v>1</v>
      </c>
      <c r="M643" s="65">
        <v>0</v>
      </c>
      <c r="N643" s="65">
        <v>0</v>
      </c>
      <c r="O643" s="65">
        <v>0</v>
      </c>
      <c r="P643" s="65">
        <v>0</v>
      </c>
      <c r="Q643" s="65">
        <v>1</v>
      </c>
      <c r="R643" s="65">
        <v>0</v>
      </c>
      <c r="S643" s="155" t="e">
        <f t="shared" si="46"/>
        <v>#DIV/0!</v>
      </c>
      <c r="T643" s="155" t="e">
        <f t="shared" si="47"/>
        <v>#DIV/0!</v>
      </c>
      <c r="U643" s="155" t="e">
        <f t="shared" si="48"/>
        <v>#DIV/0!</v>
      </c>
      <c r="V643" s="155">
        <f t="shared" si="49"/>
        <v>100</v>
      </c>
      <c r="W643" s="155" t="e">
        <f t="shared" si="50"/>
        <v>#DIV/0!</v>
      </c>
      <c r="Z643">
        <v>0</v>
      </c>
      <c r="AA643">
        <v>0</v>
      </c>
      <c r="AB643">
        <v>0</v>
      </c>
      <c r="AC643">
        <v>1</v>
      </c>
    </row>
    <row r="644" spans="1:29" x14ac:dyDescent="0.25">
      <c r="A644" s="21">
        <v>3557006</v>
      </c>
      <c r="B644" s="22" t="s">
        <v>735</v>
      </c>
      <c r="C644" s="22" t="s">
        <v>765</v>
      </c>
      <c r="D644" s="22" t="s">
        <v>766</v>
      </c>
      <c r="E644" s="23">
        <v>35163</v>
      </c>
      <c r="F644" s="22" t="s">
        <v>28</v>
      </c>
      <c r="G644" s="22" t="s">
        <v>27</v>
      </c>
      <c r="H644" s="22" t="s">
        <v>28</v>
      </c>
      <c r="I644" s="22">
        <v>1</v>
      </c>
      <c r="J644" s="22">
        <v>5</v>
      </c>
      <c r="K644" s="22">
        <v>1</v>
      </c>
      <c r="L644" s="22">
        <v>1</v>
      </c>
      <c r="M644" s="65">
        <v>1</v>
      </c>
      <c r="N644" s="65">
        <v>1</v>
      </c>
      <c r="O644" s="65">
        <v>5</v>
      </c>
      <c r="P644" s="65">
        <v>1</v>
      </c>
      <c r="Q644" s="65">
        <v>1</v>
      </c>
      <c r="R644" s="65">
        <v>1</v>
      </c>
      <c r="S644" s="155">
        <f t="shared" si="46"/>
        <v>100</v>
      </c>
      <c r="T644" s="155">
        <f t="shared" si="47"/>
        <v>100</v>
      </c>
      <c r="U644" s="155">
        <f t="shared" si="48"/>
        <v>100</v>
      </c>
      <c r="V644" s="155">
        <f t="shared" si="49"/>
        <v>100</v>
      </c>
      <c r="W644" s="155">
        <f t="shared" si="50"/>
        <v>100</v>
      </c>
      <c r="Z644">
        <v>1</v>
      </c>
      <c r="AA644">
        <v>5</v>
      </c>
      <c r="AB644">
        <v>1</v>
      </c>
      <c r="AC644">
        <v>1</v>
      </c>
    </row>
    <row r="645" spans="1:29" x14ac:dyDescent="0.25">
      <c r="A645" s="21">
        <v>3557105</v>
      </c>
      <c r="B645" s="22" t="s">
        <v>736</v>
      </c>
      <c r="C645" s="22" t="s">
        <v>757</v>
      </c>
      <c r="D645" s="22" t="s">
        <v>758</v>
      </c>
      <c r="E645" s="23">
        <v>35157</v>
      </c>
      <c r="F645" s="22" t="s">
        <v>48</v>
      </c>
      <c r="G645" s="22" t="s">
        <v>6</v>
      </c>
      <c r="H645" s="22" t="s">
        <v>7</v>
      </c>
      <c r="I645" s="22">
        <v>14</v>
      </c>
      <c r="J645" s="22">
        <v>6</v>
      </c>
      <c r="K645" s="22">
        <v>6</v>
      </c>
      <c r="L645" s="22">
        <v>5</v>
      </c>
      <c r="M645" s="65">
        <v>6</v>
      </c>
      <c r="N645" s="65">
        <v>15</v>
      </c>
      <c r="O645" s="65">
        <v>6</v>
      </c>
      <c r="P645" s="65">
        <v>7</v>
      </c>
      <c r="Q645" s="65">
        <v>6</v>
      </c>
      <c r="R645" s="65">
        <v>6</v>
      </c>
      <c r="S645" s="155">
        <f t="shared" ref="S645:S650" si="51">I645/N645*100</f>
        <v>93.333333333333329</v>
      </c>
      <c r="T645" s="155">
        <f t="shared" ref="T645:T650" si="52">J645/O645*100</f>
        <v>100</v>
      </c>
      <c r="U645" s="155">
        <f t="shared" ref="U645:U650" si="53">K645/P645*100</f>
        <v>85.714285714285708</v>
      </c>
      <c r="V645" s="155">
        <f t="shared" ref="V645:V650" si="54">L645/Q645*100</f>
        <v>83.333333333333343</v>
      </c>
      <c r="W645" s="155">
        <f t="shared" ref="W645:W650" si="55">M645/R645*100</f>
        <v>100</v>
      </c>
      <c r="Z645">
        <v>14</v>
      </c>
      <c r="AA645">
        <v>6</v>
      </c>
      <c r="AB645">
        <v>6</v>
      </c>
      <c r="AC645">
        <v>5</v>
      </c>
    </row>
    <row r="646" spans="1:29" x14ac:dyDescent="0.25">
      <c r="A646" s="21">
        <v>3557154</v>
      </c>
      <c r="B646" s="22" t="s">
        <v>737</v>
      </c>
      <c r="C646" s="22" t="s">
        <v>757</v>
      </c>
      <c r="D646" s="22" t="s">
        <v>758</v>
      </c>
      <c r="E646" s="23">
        <v>35156</v>
      </c>
      <c r="F646" s="22" t="s">
        <v>8</v>
      </c>
      <c r="G646" s="22" t="s">
        <v>6</v>
      </c>
      <c r="H646" s="22" t="s">
        <v>7</v>
      </c>
      <c r="I646" s="22">
        <v>0</v>
      </c>
      <c r="J646" s="22">
        <v>1</v>
      </c>
      <c r="K646" s="22">
        <v>0</v>
      </c>
      <c r="L646" s="22">
        <v>0</v>
      </c>
      <c r="M646" s="65">
        <v>0</v>
      </c>
      <c r="N646" s="65">
        <v>0</v>
      </c>
      <c r="O646" s="65">
        <v>1</v>
      </c>
      <c r="P646" s="65">
        <v>0</v>
      </c>
      <c r="Q646" s="65">
        <v>0</v>
      </c>
      <c r="R646" s="65">
        <v>1</v>
      </c>
      <c r="S646" s="155" t="e">
        <f t="shared" si="51"/>
        <v>#DIV/0!</v>
      </c>
      <c r="T646" s="155">
        <f t="shared" si="52"/>
        <v>100</v>
      </c>
      <c r="U646" s="155" t="e">
        <f t="shared" si="53"/>
        <v>#DIV/0!</v>
      </c>
      <c r="V646" s="155" t="e">
        <f t="shared" si="54"/>
        <v>#DIV/0!</v>
      </c>
      <c r="W646" s="155">
        <f t="shared" si="55"/>
        <v>0</v>
      </c>
      <c r="Z646">
        <v>0</v>
      </c>
      <c r="AA646">
        <v>1</v>
      </c>
      <c r="AB646">
        <v>0</v>
      </c>
      <c r="AC646">
        <v>0</v>
      </c>
    </row>
    <row r="647" spans="1:29" x14ac:dyDescent="0.25">
      <c r="A647" s="21">
        <v>3557204</v>
      </c>
      <c r="B647" s="22" t="s">
        <v>212</v>
      </c>
      <c r="C647" s="22" t="s">
        <v>755</v>
      </c>
      <c r="D647" s="22" t="s">
        <v>756</v>
      </c>
      <c r="E647" s="23">
        <v>35094</v>
      </c>
      <c r="F647" s="22" t="s">
        <v>136</v>
      </c>
      <c r="G647" s="22" t="s">
        <v>2</v>
      </c>
      <c r="H647" s="22" t="s">
        <v>3</v>
      </c>
      <c r="I647" s="22">
        <v>0</v>
      </c>
      <c r="J647" s="22">
        <v>2</v>
      </c>
      <c r="K647" s="22">
        <v>1</v>
      </c>
      <c r="L647" s="22">
        <v>1</v>
      </c>
      <c r="M647" s="65">
        <v>4</v>
      </c>
      <c r="N647" s="65">
        <v>0</v>
      </c>
      <c r="O647" s="65">
        <v>2</v>
      </c>
      <c r="P647" s="65">
        <v>1</v>
      </c>
      <c r="Q647" s="65">
        <v>1</v>
      </c>
      <c r="R647" s="65">
        <v>4</v>
      </c>
      <c r="S647" s="155" t="e">
        <f t="shared" si="51"/>
        <v>#DIV/0!</v>
      </c>
      <c r="T647" s="155">
        <f t="shared" si="52"/>
        <v>100</v>
      </c>
      <c r="U647" s="155">
        <f t="shared" si="53"/>
        <v>100</v>
      </c>
      <c r="V647" s="155">
        <f t="shared" si="54"/>
        <v>100</v>
      </c>
      <c r="W647" s="155">
        <f t="shared" si="55"/>
        <v>100</v>
      </c>
      <c r="Z647">
        <v>0</v>
      </c>
      <c r="AA647">
        <v>2</v>
      </c>
      <c r="AB647">
        <v>1</v>
      </c>
      <c r="AC647">
        <v>1</v>
      </c>
    </row>
    <row r="648" spans="1:29" x14ac:dyDescent="0.25">
      <c r="A648" s="21">
        <v>3557303</v>
      </c>
      <c r="B648" s="22" t="s">
        <v>261</v>
      </c>
      <c r="C648" s="22" t="s">
        <v>759</v>
      </c>
      <c r="D648" s="22" t="s">
        <v>760</v>
      </c>
      <c r="E648" s="23">
        <v>35141</v>
      </c>
      <c r="F648" s="22" t="s">
        <v>260</v>
      </c>
      <c r="G648" s="22" t="s">
        <v>10</v>
      </c>
      <c r="H648" s="22" t="s">
        <v>11</v>
      </c>
      <c r="I648" s="22">
        <v>0</v>
      </c>
      <c r="J648" s="22">
        <v>0</v>
      </c>
      <c r="K648" s="22">
        <v>0</v>
      </c>
      <c r="L648" s="22">
        <v>0</v>
      </c>
      <c r="M648" s="65">
        <v>0</v>
      </c>
      <c r="N648" s="65">
        <v>0</v>
      </c>
      <c r="O648" s="65">
        <v>0</v>
      </c>
      <c r="P648" s="65">
        <v>0</v>
      </c>
      <c r="Q648" s="65">
        <v>0</v>
      </c>
      <c r="R648" s="65">
        <v>0</v>
      </c>
      <c r="S648" s="155" t="e">
        <f t="shared" si="51"/>
        <v>#DIV/0!</v>
      </c>
      <c r="T648" s="155" t="e">
        <f t="shared" si="52"/>
        <v>#DIV/0!</v>
      </c>
      <c r="U648" s="155" t="e">
        <f t="shared" si="53"/>
        <v>#DIV/0!</v>
      </c>
      <c r="V648" s="155" t="e">
        <f t="shared" si="54"/>
        <v>#DIV/0!</v>
      </c>
      <c r="W648" s="155" t="e">
        <f t="shared" si="55"/>
        <v>#DIV/0!</v>
      </c>
      <c r="Z648">
        <v>0</v>
      </c>
      <c r="AA648">
        <v>0</v>
      </c>
      <c r="AB648">
        <v>0</v>
      </c>
      <c r="AC648">
        <v>0</v>
      </c>
    </row>
    <row r="649" spans="1:29" x14ac:dyDescent="0.25">
      <c r="A649" s="36" t="s">
        <v>794</v>
      </c>
      <c r="B649" s="32"/>
      <c r="C649" s="32"/>
      <c r="D649" s="32"/>
      <c r="E649" s="32"/>
      <c r="F649" s="32"/>
      <c r="G649" s="32"/>
      <c r="H649" s="32"/>
      <c r="I649" s="32">
        <v>0</v>
      </c>
      <c r="J649" s="32">
        <v>0</v>
      </c>
      <c r="K649" s="32">
        <v>0</v>
      </c>
      <c r="L649" s="32">
        <v>0</v>
      </c>
      <c r="M649" s="69">
        <v>0</v>
      </c>
      <c r="N649" s="69">
        <v>0</v>
      </c>
      <c r="O649" s="69">
        <v>0</v>
      </c>
      <c r="P649" s="69">
        <v>0</v>
      </c>
      <c r="Q649" s="69">
        <v>0</v>
      </c>
      <c r="R649" s="69">
        <v>0</v>
      </c>
      <c r="S649" s="156" t="e">
        <f t="shared" si="51"/>
        <v>#DIV/0!</v>
      </c>
      <c r="T649" s="156" t="e">
        <f t="shared" si="52"/>
        <v>#DIV/0!</v>
      </c>
      <c r="U649" s="156" t="e">
        <f t="shared" si="53"/>
        <v>#DIV/0!</v>
      </c>
      <c r="V649" s="156" t="e">
        <f t="shared" si="54"/>
        <v>#DIV/0!</v>
      </c>
      <c r="W649" s="156" t="e">
        <f t="shared" si="55"/>
        <v>#DIV/0!</v>
      </c>
      <c r="Z649">
        <v>0</v>
      </c>
      <c r="AA649">
        <v>0</v>
      </c>
      <c r="AB649">
        <v>0</v>
      </c>
      <c r="AC649">
        <v>0</v>
      </c>
    </row>
    <row r="650" spans="1:29" x14ac:dyDescent="0.25">
      <c r="A650" s="50" t="s">
        <v>743</v>
      </c>
      <c r="B650" s="50"/>
      <c r="C650" s="50"/>
      <c r="D650" s="50"/>
      <c r="E650" s="50"/>
      <c r="F650" s="50"/>
      <c r="G650" s="50"/>
      <c r="H650" s="50"/>
      <c r="I650" s="50">
        <v>1436</v>
      </c>
      <c r="J650" s="50">
        <v>1342</v>
      </c>
      <c r="K650" s="50">
        <v>1217</v>
      </c>
      <c r="L650" s="50">
        <v>1165</v>
      </c>
      <c r="M650" s="71">
        <v>1042</v>
      </c>
      <c r="N650" s="71">
        <v>1528</v>
      </c>
      <c r="O650" s="71">
        <v>1441</v>
      </c>
      <c r="P650" s="71">
        <v>1310</v>
      </c>
      <c r="Q650" s="71">
        <v>1276</v>
      </c>
      <c r="R650" s="71">
        <v>1130</v>
      </c>
      <c r="S650" s="157">
        <f t="shared" si="51"/>
        <v>93.979057591623032</v>
      </c>
      <c r="T650" s="158">
        <f t="shared" si="52"/>
        <v>93.129770992366417</v>
      </c>
      <c r="U650" s="158">
        <f t="shared" si="53"/>
        <v>92.900763358778633</v>
      </c>
      <c r="V650" s="158">
        <f t="shared" si="54"/>
        <v>91.300940438871464</v>
      </c>
      <c r="W650" s="158">
        <f t="shared" si="55"/>
        <v>92.212389380530965</v>
      </c>
      <c r="Z650">
        <v>1436</v>
      </c>
      <c r="AA650">
        <v>1342</v>
      </c>
      <c r="AB650">
        <v>1217</v>
      </c>
      <c r="AC650">
        <v>1165</v>
      </c>
    </row>
    <row r="651" spans="1:29" x14ac:dyDescent="0.25">
      <c r="A651" s="124"/>
      <c r="B651" s="124"/>
      <c r="C651" s="124"/>
      <c r="D651" s="124"/>
      <c r="E651" s="124"/>
      <c r="F651" s="124"/>
      <c r="G651" s="124"/>
      <c r="H651" s="124"/>
      <c r="I651" s="124"/>
      <c r="J651" s="124"/>
      <c r="K651" s="124"/>
      <c r="L651" s="124"/>
      <c r="M651" s="125"/>
      <c r="N651" s="125"/>
      <c r="O651" s="125"/>
      <c r="P651" s="125"/>
      <c r="Q651" s="125"/>
      <c r="R651" s="125"/>
      <c r="S651" s="125"/>
      <c r="T651" s="125"/>
      <c r="U651" s="125"/>
      <c r="V651" s="125"/>
      <c r="W651" s="127"/>
    </row>
    <row r="652" spans="1:29" x14ac:dyDescent="0.25">
      <c r="A652" t="s">
        <v>753</v>
      </c>
    </row>
    <row r="653" spans="1:29" x14ac:dyDescent="0.25">
      <c r="A653" t="s">
        <v>806</v>
      </c>
    </row>
  </sheetData>
  <pageMargins left="0.511811024" right="0.511811024" top="0.78740157499999996" bottom="0.78740157499999996" header="0.31496062000000002" footer="0.31496062000000002"/>
  <pageSetup paperSize="9" orientation="portrait"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6"/>
  <sheetViews>
    <sheetView workbookViewId="0"/>
  </sheetViews>
  <sheetFormatPr defaultRowHeight="15" x14ac:dyDescent="0.25"/>
  <cols>
    <col min="2" max="2" width="23.42578125" bestFit="1" customWidth="1"/>
    <col min="3" max="3" width="8.85546875" bestFit="1" customWidth="1"/>
    <col min="4" max="4" width="7" bestFit="1" customWidth="1"/>
    <col min="6" max="6" width="26.85546875" bestFit="1" customWidth="1"/>
    <col min="7" max="7" width="7.42578125" bestFit="1" customWidth="1"/>
    <col min="8" max="8" width="19.42578125" bestFit="1" customWidth="1"/>
    <col min="9" max="12" width="12.42578125" style="10" bestFit="1" customWidth="1"/>
    <col min="13" max="13" width="13.42578125" customWidth="1"/>
  </cols>
  <sheetData>
    <row r="1" spans="1:13" s="51" customFormat="1" x14ac:dyDescent="0.25">
      <c r="A1" s="60" t="s">
        <v>957</v>
      </c>
      <c r="I1" s="49"/>
      <c r="J1" s="49"/>
      <c r="K1" s="49"/>
      <c r="L1" s="49"/>
    </row>
    <row r="2" spans="1:13" x14ac:dyDescent="0.25">
      <c r="A2" s="49"/>
      <c r="I2" s="49"/>
      <c r="J2" s="49"/>
      <c r="K2" s="49"/>
      <c r="L2" s="49"/>
    </row>
    <row r="3" spans="1:13" s="4" customFormat="1" ht="30" x14ac:dyDescent="0.25">
      <c r="A3" s="30" t="s">
        <v>789</v>
      </c>
      <c r="B3" s="30" t="s">
        <v>799</v>
      </c>
      <c r="C3" s="30" t="s">
        <v>790</v>
      </c>
      <c r="D3" s="30" t="s">
        <v>754</v>
      </c>
      <c r="E3" s="30" t="s">
        <v>791</v>
      </c>
      <c r="F3" s="30" t="s">
        <v>1</v>
      </c>
      <c r="G3" s="30" t="s">
        <v>792</v>
      </c>
      <c r="H3" s="30" t="s">
        <v>0</v>
      </c>
      <c r="I3" s="159" t="s">
        <v>958</v>
      </c>
      <c r="J3" s="159" t="s">
        <v>959</v>
      </c>
      <c r="K3" s="159" t="s">
        <v>960</v>
      </c>
      <c r="L3" s="159" t="s">
        <v>961</v>
      </c>
      <c r="M3" s="159" t="s">
        <v>2429</v>
      </c>
    </row>
    <row r="4" spans="1:13" s="3" customFormat="1" x14ac:dyDescent="0.25">
      <c r="A4" s="12">
        <v>3500105</v>
      </c>
      <c r="B4" s="1" t="s">
        <v>5</v>
      </c>
      <c r="C4" s="1" t="s">
        <v>755</v>
      </c>
      <c r="D4" s="1" t="s">
        <v>756</v>
      </c>
      <c r="E4" s="19">
        <v>35091</v>
      </c>
      <c r="F4" s="1" t="s">
        <v>4</v>
      </c>
      <c r="G4" s="1" t="s">
        <v>2</v>
      </c>
      <c r="H4" s="1" t="s">
        <v>3</v>
      </c>
      <c r="I4" s="53">
        <v>0</v>
      </c>
      <c r="J4" s="53">
        <v>0</v>
      </c>
      <c r="K4" s="53">
        <v>0</v>
      </c>
      <c r="L4" s="53">
        <v>2</v>
      </c>
      <c r="M4" s="284">
        <v>0</v>
      </c>
    </row>
    <row r="5" spans="1:13" s="3" customFormat="1" x14ac:dyDescent="0.25">
      <c r="A5" s="14">
        <v>3500204</v>
      </c>
      <c r="B5" s="13" t="s">
        <v>9</v>
      </c>
      <c r="C5" s="13" t="s">
        <v>757</v>
      </c>
      <c r="D5" s="13" t="s">
        <v>758</v>
      </c>
      <c r="E5" s="20">
        <v>35156</v>
      </c>
      <c r="F5" s="13" t="s">
        <v>8</v>
      </c>
      <c r="G5" s="13" t="s">
        <v>6</v>
      </c>
      <c r="H5" s="13" t="s">
        <v>7</v>
      </c>
      <c r="I5" s="52">
        <v>0</v>
      </c>
      <c r="J5" s="52">
        <v>0</v>
      </c>
      <c r="K5" s="52">
        <v>0</v>
      </c>
      <c r="L5" s="52">
        <v>0</v>
      </c>
      <c r="M5" s="285">
        <v>0</v>
      </c>
    </row>
    <row r="6" spans="1:13" s="4" customFormat="1" ht="18" customHeight="1" x14ac:dyDescent="0.25">
      <c r="A6" s="14">
        <v>3500303</v>
      </c>
      <c r="B6" s="13" t="s">
        <v>13</v>
      </c>
      <c r="C6" s="13" t="s">
        <v>759</v>
      </c>
      <c r="D6" s="13" t="s">
        <v>760</v>
      </c>
      <c r="E6" s="20">
        <v>35142</v>
      </c>
      <c r="F6" s="13" t="s">
        <v>12</v>
      </c>
      <c r="G6" s="13" t="s">
        <v>10</v>
      </c>
      <c r="H6" s="13" t="s">
        <v>11</v>
      </c>
      <c r="I6" s="52">
        <v>0</v>
      </c>
      <c r="J6" s="52">
        <v>4</v>
      </c>
      <c r="K6" s="52">
        <v>1</v>
      </c>
      <c r="L6" s="52">
        <v>0</v>
      </c>
      <c r="M6" s="285">
        <v>6</v>
      </c>
    </row>
    <row r="7" spans="1:13" s="5" customFormat="1" x14ac:dyDescent="0.25">
      <c r="A7" s="14">
        <v>3500402</v>
      </c>
      <c r="B7" s="13" t="s">
        <v>14</v>
      </c>
      <c r="C7" s="13" t="s">
        <v>759</v>
      </c>
      <c r="D7" s="13" t="s">
        <v>760</v>
      </c>
      <c r="E7" s="20">
        <v>35142</v>
      </c>
      <c r="F7" s="13" t="s">
        <v>12</v>
      </c>
      <c r="G7" s="13" t="s">
        <v>10</v>
      </c>
      <c r="H7" s="13" t="s">
        <v>11</v>
      </c>
      <c r="I7" s="52">
        <v>0</v>
      </c>
      <c r="J7" s="52">
        <v>0</v>
      </c>
      <c r="K7" s="52">
        <v>0</v>
      </c>
      <c r="L7" s="52">
        <v>0</v>
      </c>
      <c r="M7" s="285">
        <v>0</v>
      </c>
    </row>
    <row r="8" spans="1:13" s="5" customFormat="1" x14ac:dyDescent="0.25">
      <c r="A8" s="14">
        <v>3500501</v>
      </c>
      <c r="B8" s="13" t="s">
        <v>18</v>
      </c>
      <c r="C8" s="13" t="s">
        <v>759</v>
      </c>
      <c r="D8" s="13" t="s">
        <v>760</v>
      </c>
      <c r="E8" s="20">
        <v>35074</v>
      </c>
      <c r="F8" s="13" t="s">
        <v>17</v>
      </c>
      <c r="G8" s="13" t="s">
        <v>15</v>
      </c>
      <c r="H8" s="13" t="s">
        <v>16</v>
      </c>
      <c r="I8" s="52">
        <v>0</v>
      </c>
      <c r="J8" s="52">
        <v>0</v>
      </c>
      <c r="K8" s="52">
        <v>0</v>
      </c>
      <c r="L8" s="52">
        <v>0</v>
      </c>
      <c r="M8" s="285">
        <v>0</v>
      </c>
    </row>
    <row r="9" spans="1:13" s="5" customFormat="1" x14ac:dyDescent="0.25">
      <c r="A9" s="14">
        <v>3500550</v>
      </c>
      <c r="B9" s="13" t="s">
        <v>22</v>
      </c>
      <c r="C9" s="13" t="s">
        <v>761</v>
      </c>
      <c r="D9" s="13" t="s">
        <v>762</v>
      </c>
      <c r="E9" s="20">
        <v>35061</v>
      </c>
      <c r="F9" s="13" t="s">
        <v>21</v>
      </c>
      <c r="G9" s="13" t="s">
        <v>19</v>
      </c>
      <c r="H9" s="13" t="s">
        <v>20</v>
      </c>
      <c r="I9" s="52">
        <v>0</v>
      </c>
      <c r="J9" s="52">
        <v>0</v>
      </c>
      <c r="K9" s="52">
        <v>0</v>
      </c>
      <c r="L9" s="52">
        <v>0</v>
      </c>
      <c r="M9" s="285">
        <v>0</v>
      </c>
    </row>
    <row r="10" spans="1:13" s="5" customFormat="1" x14ac:dyDescent="0.25">
      <c r="A10" s="14">
        <v>3500600</v>
      </c>
      <c r="B10" s="13" t="s">
        <v>25</v>
      </c>
      <c r="C10" s="13" t="s">
        <v>763</v>
      </c>
      <c r="D10" s="13" t="s">
        <v>764</v>
      </c>
      <c r="E10" s="20">
        <v>35103</v>
      </c>
      <c r="F10" s="13" t="s">
        <v>24</v>
      </c>
      <c r="G10" s="13" t="s">
        <v>23</v>
      </c>
      <c r="H10" s="13" t="s">
        <v>24</v>
      </c>
      <c r="I10" s="52">
        <v>0</v>
      </c>
      <c r="J10" s="52">
        <v>0</v>
      </c>
      <c r="K10" s="52">
        <v>0</v>
      </c>
      <c r="L10" s="52">
        <v>0</v>
      </c>
      <c r="M10" s="285">
        <v>0</v>
      </c>
    </row>
    <row r="11" spans="1:13" s="5" customFormat="1" x14ac:dyDescent="0.25">
      <c r="A11" s="14">
        <v>3500709</v>
      </c>
      <c r="B11" s="13" t="s">
        <v>26</v>
      </c>
      <c r="C11" s="13" t="s">
        <v>761</v>
      </c>
      <c r="D11" s="13" t="s">
        <v>762</v>
      </c>
      <c r="E11" s="20">
        <v>35062</v>
      </c>
      <c r="F11" s="13" t="s">
        <v>20</v>
      </c>
      <c r="G11" s="13" t="s">
        <v>19</v>
      </c>
      <c r="H11" s="13" t="s">
        <v>20</v>
      </c>
      <c r="I11" s="52">
        <v>3</v>
      </c>
      <c r="J11" s="52">
        <v>5</v>
      </c>
      <c r="K11" s="52">
        <v>4</v>
      </c>
      <c r="L11" s="52">
        <v>9</v>
      </c>
      <c r="M11" s="285">
        <v>2</v>
      </c>
    </row>
    <row r="12" spans="1:13" s="5" customFormat="1" x14ac:dyDescent="0.25">
      <c r="A12" s="14">
        <v>3500758</v>
      </c>
      <c r="B12" s="13" t="s">
        <v>30</v>
      </c>
      <c r="C12" s="13" t="s">
        <v>765</v>
      </c>
      <c r="D12" s="13" t="s">
        <v>766</v>
      </c>
      <c r="E12" s="20">
        <v>35161</v>
      </c>
      <c r="F12" s="13" t="s">
        <v>29</v>
      </c>
      <c r="G12" s="13" t="s">
        <v>27</v>
      </c>
      <c r="H12" s="13" t="s">
        <v>28</v>
      </c>
      <c r="I12" s="52">
        <v>0</v>
      </c>
      <c r="J12" s="52">
        <v>0</v>
      </c>
      <c r="K12" s="52">
        <v>0</v>
      </c>
      <c r="L12" s="52">
        <v>0</v>
      </c>
      <c r="M12" s="285">
        <v>0</v>
      </c>
    </row>
    <row r="13" spans="1:13" s="5" customFormat="1" x14ac:dyDescent="0.25">
      <c r="A13" s="14">
        <v>3500808</v>
      </c>
      <c r="B13" s="13" t="s">
        <v>34</v>
      </c>
      <c r="C13" s="13" t="s">
        <v>767</v>
      </c>
      <c r="D13" s="13" t="s">
        <v>768</v>
      </c>
      <c r="E13" s="20">
        <v>35112</v>
      </c>
      <c r="F13" s="13" t="s">
        <v>33</v>
      </c>
      <c r="G13" s="13" t="s">
        <v>31</v>
      </c>
      <c r="H13" s="13" t="s">
        <v>32</v>
      </c>
      <c r="I13" s="52">
        <v>0</v>
      </c>
      <c r="J13" s="52">
        <v>1</v>
      </c>
      <c r="K13" s="52">
        <v>0</v>
      </c>
      <c r="L13" s="52">
        <v>0</v>
      </c>
      <c r="M13" s="285">
        <v>0</v>
      </c>
    </row>
    <row r="14" spans="1:13" s="5" customFormat="1" x14ac:dyDescent="0.25">
      <c r="A14" s="14">
        <v>3500907</v>
      </c>
      <c r="B14" s="13" t="s">
        <v>38</v>
      </c>
      <c r="C14" s="13" t="s">
        <v>769</v>
      </c>
      <c r="D14" s="13" t="s">
        <v>770</v>
      </c>
      <c r="E14" s="20">
        <v>35051</v>
      </c>
      <c r="F14" s="13" t="s">
        <v>37</v>
      </c>
      <c r="G14" s="13" t="s">
        <v>35</v>
      </c>
      <c r="H14" s="13" t="s">
        <v>36</v>
      </c>
      <c r="I14" s="52">
        <v>0</v>
      </c>
      <c r="J14" s="52">
        <v>0</v>
      </c>
      <c r="K14" s="52">
        <v>1</v>
      </c>
      <c r="L14" s="52">
        <v>0</v>
      </c>
      <c r="M14" s="285">
        <v>0</v>
      </c>
    </row>
    <row r="15" spans="1:13" s="5" customFormat="1" x14ac:dyDescent="0.25">
      <c r="A15" s="14">
        <v>3501004</v>
      </c>
      <c r="B15" s="13" t="s">
        <v>42</v>
      </c>
      <c r="C15" s="13" t="s">
        <v>769</v>
      </c>
      <c r="D15" s="13" t="s">
        <v>770</v>
      </c>
      <c r="E15" s="20">
        <v>35133</v>
      </c>
      <c r="F15" s="13" t="s">
        <v>41</v>
      </c>
      <c r="G15" s="13" t="s">
        <v>39</v>
      </c>
      <c r="H15" s="13" t="s">
        <v>40</v>
      </c>
      <c r="I15" s="52">
        <v>0</v>
      </c>
      <c r="J15" s="52">
        <v>0</v>
      </c>
      <c r="K15" s="52">
        <v>0</v>
      </c>
      <c r="L15" s="52">
        <v>2</v>
      </c>
      <c r="M15" s="285">
        <v>1</v>
      </c>
    </row>
    <row r="16" spans="1:13" s="5" customFormat="1" x14ac:dyDescent="0.25">
      <c r="A16" s="14">
        <v>3501103</v>
      </c>
      <c r="B16" s="13" t="s">
        <v>46</v>
      </c>
      <c r="C16" s="13" t="s">
        <v>757</v>
      </c>
      <c r="D16" s="13" t="s">
        <v>758</v>
      </c>
      <c r="E16" s="20">
        <v>35023</v>
      </c>
      <c r="F16" s="13" t="s">
        <v>45</v>
      </c>
      <c r="G16" s="13" t="s">
        <v>43</v>
      </c>
      <c r="H16" s="13" t="s">
        <v>44</v>
      </c>
      <c r="I16" s="52">
        <v>0</v>
      </c>
      <c r="J16" s="52">
        <v>0</v>
      </c>
      <c r="K16" s="52">
        <v>0</v>
      </c>
      <c r="L16" s="52">
        <v>0</v>
      </c>
      <c r="M16" s="285">
        <v>0</v>
      </c>
    </row>
    <row r="17" spans="1:13" s="5" customFormat="1" x14ac:dyDescent="0.25">
      <c r="A17" s="14">
        <v>3501152</v>
      </c>
      <c r="B17" s="13" t="s">
        <v>47</v>
      </c>
      <c r="C17" s="13" t="s">
        <v>765</v>
      </c>
      <c r="D17" s="13" t="s">
        <v>766</v>
      </c>
      <c r="E17" s="20">
        <v>35163</v>
      </c>
      <c r="F17" s="13" t="s">
        <v>28</v>
      </c>
      <c r="G17" s="13" t="s">
        <v>27</v>
      </c>
      <c r="H17" s="13" t="s">
        <v>28</v>
      </c>
      <c r="I17" s="52">
        <v>0</v>
      </c>
      <c r="J17" s="52">
        <v>0</v>
      </c>
      <c r="K17" s="52">
        <v>1</v>
      </c>
      <c r="L17" s="52">
        <v>0</v>
      </c>
      <c r="M17" s="285">
        <v>0</v>
      </c>
    </row>
    <row r="18" spans="1:13" s="5" customFormat="1" x14ac:dyDescent="0.25">
      <c r="A18" s="14">
        <v>3501202</v>
      </c>
      <c r="B18" s="13" t="s">
        <v>49</v>
      </c>
      <c r="C18" s="13" t="s">
        <v>757</v>
      </c>
      <c r="D18" s="13" t="s">
        <v>758</v>
      </c>
      <c r="E18" s="20">
        <v>35157</v>
      </c>
      <c r="F18" s="13" t="s">
        <v>48</v>
      </c>
      <c r="G18" s="13" t="s">
        <v>6</v>
      </c>
      <c r="H18" s="13" t="s">
        <v>7</v>
      </c>
      <c r="I18" s="52">
        <v>0</v>
      </c>
      <c r="J18" s="52">
        <v>1</v>
      </c>
      <c r="K18" s="52">
        <v>0</v>
      </c>
      <c r="L18" s="52">
        <v>0</v>
      </c>
      <c r="M18" s="285">
        <v>0</v>
      </c>
    </row>
    <row r="19" spans="1:13" s="5" customFormat="1" x14ac:dyDescent="0.25">
      <c r="A19" s="14">
        <v>3501301</v>
      </c>
      <c r="B19" s="13" t="s">
        <v>50</v>
      </c>
      <c r="C19" s="13" t="s">
        <v>767</v>
      </c>
      <c r="D19" s="13" t="s">
        <v>768</v>
      </c>
      <c r="E19" s="20">
        <v>35112</v>
      </c>
      <c r="F19" s="13" t="s">
        <v>33</v>
      </c>
      <c r="G19" s="13" t="s">
        <v>31</v>
      </c>
      <c r="H19" s="13" t="s">
        <v>32</v>
      </c>
      <c r="I19" s="52">
        <v>0</v>
      </c>
      <c r="J19" s="52">
        <v>0</v>
      </c>
      <c r="K19" s="52">
        <v>1</v>
      </c>
      <c r="L19" s="52">
        <v>1</v>
      </c>
      <c r="M19" s="285">
        <v>3</v>
      </c>
    </row>
    <row r="20" spans="1:13" s="5" customFormat="1" x14ac:dyDescent="0.25">
      <c r="A20" s="14">
        <v>3501400</v>
      </c>
      <c r="B20" s="13" t="s">
        <v>51</v>
      </c>
      <c r="C20" s="13" t="s">
        <v>755</v>
      </c>
      <c r="D20" s="13" t="s">
        <v>756</v>
      </c>
      <c r="E20" s="20">
        <v>35093</v>
      </c>
      <c r="F20" s="13" t="s">
        <v>3</v>
      </c>
      <c r="G20" s="13" t="s">
        <v>2</v>
      </c>
      <c r="H20" s="13" t="s">
        <v>3</v>
      </c>
      <c r="I20" s="52">
        <v>0</v>
      </c>
      <c r="J20" s="52">
        <v>0</v>
      </c>
      <c r="K20" s="52">
        <v>0</v>
      </c>
      <c r="L20" s="52">
        <v>0</v>
      </c>
      <c r="M20" s="285">
        <v>1</v>
      </c>
    </row>
    <row r="21" spans="1:13" s="5" customFormat="1" x14ac:dyDescent="0.25">
      <c r="A21" s="14">
        <v>3501509</v>
      </c>
      <c r="B21" s="13" t="s">
        <v>52</v>
      </c>
      <c r="C21" s="13" t="s">
        <v>755</v>
      </c>
      <c r="D21" s="13" t="s">
        <v>756</v>
      </c>
      <c r="E21" s="20">
        <v>35093</v>
      </c>
      <c r="F21" s="13" t="s">
        <v>3</v>
      </c>
      <c r="G21" s="13" t="s">
        <v>2</v>
      </c>
      <c r="H21" s="13" t="s">
        <v>3</v>
      </c>
      <c r="I21" s="52">
        <v>0</v>
      </c>
      <c r="J21" s="52">
        <v>0</v>
      </c>
      <c r="K21" s="52">
        <v>0</v>
      </c>
      <c r="L21" s="52">
        <v>1</v>
      </c>
      <c r="M21" s="285">
        <v>1</v>
      </c>
    </row>
    <row r="22" spans="1:13" s="5" customFormat="1" x14ac:dyDescent="0.25">
      <c r="A22" s="14">
        <v>3501608</v>
      </c>
      <c r="B22" s="13" t="s">
        <v>54</v>
      </c>
      <c r="C22" s="13" t="s">
        <v>759</v>
      </c>
      <c r="D22" s="13" t="s">
        <v>760</v>
      </c>
      <c r="E22" s="20">
        <v>35072</v>
      </c>
      <c r="F22" s="13" t="s">
        <v>53</v>
      </c>
      <c r="G22" s="13" t="s">
        <v>15</v>
      </c>
      <c r="H22" s="13" t="s">
        <v>16</v>
      </c>
      <c r="I22" s="52">
        <v>5</v>
      </c>
      <c r="J22" s="52">
        <v>7</v>
      </c>
      <c r="K22" s="52">
        <v>9</v>
      </c>
      <c r="L22" s="52">
        <v>8</v>
      </c>
      <c r="M22" s="285">
        <v>4</v>
      </c>
    </row>
    <row r="23" spans="1:13" s="5" customFormat="1" x14ac:dyDescent="0.25">
      <c r="A23" s="14">
        <v>3501707</v>
      </c>
      <c r="B23" s="13" t="s">
        <v>58</v>
      </c>
      <c r="C23" s="13" t="s">
        <v>769</v>
      </c>
      <c r="D23" s="13" t="s">
        <v>770</v>
      </c>
      <c r="E23" s="20">
        <v>35031</v>
      </c>
      <c r="F23" s="13" t="s">
        <v>57</v>
      </c>
      <c r="G23" s="13" t="s">
        <v>55</v>
      </c>
      <c r="H23" s="13" t="s">
        <v>56</v>
      </c>
      <c r="I23" s="52">
        <v>1</v>
      </c>
      <c r="J23" s="52">
        <v>1</v>
      </c>
      <c r="K23" s="52">
        <v>1</v>
      </c>
      <c r="L23" s="52">
        <v>1</v>
      </c>
      <c r="M23" s="285">
        <v>0</v>
      </c>
    </row>
    <row r="24" spans="1:13" s="5" customFormat="1" x14ac:dyDescent="0.25">
      <c r="A24" s="14">
        <v>3501806</v>
      </c>
      <c r="B24" s="13" t="s">
        <v>59</v>
      </c>
      <c r="C24" s="13" t="s">
        <v>757</v>
      </c>
      <c r="D24" s="13" t="s">
        <v>758</v>
      </c>
      <c r="E24" s="20">
        <v>35157</v>
      </c>
      <c r="F24" s="13" t="s">
        <v>48</v>
      </c>
      <c r="G24" s="13" t="s">
        <v>6</v>
      </c>
      <c r="H24" s="13" t="s">
        <v>7</v>
      </c>
      <c r="I24" s="52">
        <v>0</v>
      </c>
      <c r="J24" s="52">
        <v>0</v>
      </c>
      <c r="K24" s="52">
        <v>0</v>
      </c>
      <c r="L24" s="52">
        <v>2</v>
      </c>
      <c r="M24" s="285">
        <v>1</v>
      </c>
    </row>
    <row r="25" spans="1:13" s="5" customFormat="1" x14ac:dyDescent="0.25">
      <c r="A25" s="14">
        <v>3501905</v>
      </c>
      <c r="B25" s="13" t="s">
        <v>60</v>
      </c>
      <c r="C25" s="13" t="s">
        <v>759</v>
      </c>
      <c r="D25" s="13" t="s">
        <v>760</v>
      </c>
      <c r="E25" s="20">
        <v>35074</v>
      </c>
      <c r="F25" s="13" t="s">
        <v>17</v>
      </c>
      <c r="G25" s="13" t="s">
        <v>15</v>
      </c>
      <c r="H25" s="13" t="s">
        <v>16</v>
      </c>
      <c r="I25" s="52">
        <v>0</v>
      </c>
      <c r="J25" s="52">
        <v>0</v>
      </c>
      <c r="K25" s="52">
        <v>1</v>
      </c>
      <c r="L25" s="52">
        <v>0</v>
      </c>
      <c r="M25" s="285">
        <v>1</v>
      </c>
    </row>
    <row r="26" spans="1:13" s="5" customFormat="1" x14ac:dyDescent="0.25">
      <c r="A26" s="14">
        <v>3502002</v>
      </c>
      <c r="B26" s="13" t="s">
        <v>62</v>
      </c>
      <c r="C26" s="13" t="s">
        <v>763</v>
      </c>
      <c r="D26" s="13" t="s">
        <v>764</v>
      </c>
      <c r="E26" s="20">
        <v>35104</v>
      </c>
      <c r="F26" s="13" t="s">
        <v>61</v>
      </c>
      <c r="G26" s="13" t="s">
        <v>23</v>
      </c>
      <c r="H26" s="13" t="s">
        <v>24</v>
      </c>
      <c r="I26" s="52">
        <v>1</v>
      </c>
      <c r="J26" s="52">
        <v>0</v>
      </c>
      <c r="K26" s="52">
        <v>0</v>
      </c>
      <c r="L26" s="52">
        <v>0</v>
      </c>
      <c r="M26" s="285">
        <v>0</v>
      </c>
    </row>
    <row r="27" spans="1:13" s="5" customFormat="1" x14ac:dyDescent="0.25">
      <c r="A27" s="14">
        <v>3502101</v>
      </c>
      <c r="B27" s="13" t="s">
        <v>64</v>
      </c>
      <c r="C27" s="13" t="s">
        <v>757</v>
      </c>
      <c r="D27" s="13" t="s">
        <v>758</v>
      </c>
      <c r="E27" s="20">
        <v>35022</v>
      </c>
      <c r="F27" s="13" t="s">
        <v>63</v>
      </c>
      <c r="G27" s="13" t="s">
        <v>43</v>
      </c>
      <c r="H27" s="13" t="s">
        <v>44</v>
      </c>
      <c r="I27" s="52">
        <v>0</v>
      </c>
      <c r="J27" s="52">
        <v>1</v>
      </c>
      <c r="K27" s="52">
        <v>2</v>
      </c>
      <c r="L27" s="52">
        <v>5</v>
      </c>
      <c r="M27" s="285">
        <v>3</v>
      </c>
    </row>
    <row r="28" spans="1:13" s="5" customFormat="1" x14ac:dyDescent="0.25">
      <c r="A28" s="14">
        <v>3502200</v>
      </c>
      <c r="B28" s="13" t="s">
        <v>65</v>
      </c>
      <c r="C28" s="13" t="s">
        <v>765</v>
      </c>
      <c r="D28" s="13" t="s">
        <v>766</v>
      </c>
      <c r="E28" s="20">
        <v>35161</v>
      </c>
      <c r="F28" s="13" t="s">
        <v>29</v>
      </c>
      <c r="G28" s="13" t="s">
        <v>27</v>
      </c>
      <c r="H28" s="13" t="s">
        <v>28</v>
      </c>
      <c r="I28" s="52">
        <v>0</v>
      </c>
      <c r="J28" s="52">
        <v>0</v>
      </c>
      <c r="K28" s="52">
        <v>1</v>
      </c>
      <c r="L28" s="52">
        <v>1</v>
      </c>
      <c r="M28" s="285">
        <v>1</v>
      </c>
    </row>
    <row r="29" spans="1:13" s="5" customFormat="1" x14ac:dyDescent="0.25">
      <c r="A29" s="14">
        <v>3502309</v>
      </c>
      <c r="B29" s="13" t="s">
        <v>67</v>
      </c>
      <c r="C29" s="13" t="s">
        <v>761</v>
      </c>
      <c r="D29" s="13" t="s">
        <v>762</v>
      </c>
      <c r="E29" s="20">
        <v>35063</v>
      </c>
      <c r="F29" s="13" t="s">
        <v>66</v>
      </c>
      <c r="G29" s="13" t="s">
        <v>19</v>
      </c>
      <c r="H29" s="13" t="s">
        <v>20</v>
      </c>
      <c r="I29" s="52">
        <v>1</v>
      </c>
      <c r="J29" s="52">
        <v>0</v>
      </c>
      <c r="K29" s="52">
        <v>1</v>
      </c>
      <c r="L29" s="52">
        <v>1</v>
      </c>
      <c r="M29" s="285">
        <v>1</v>
      </c>
    </row>
    <row r="30" spans="1:13" s="5" customFormat="1" x14ac:dyDescent="0.25">
      <c r="A30" s="14">
        <v>3502408</v>
      </c>
      <c r="B30" s="13" t="s">
        <v>68</v>
      </c>
      <c r="C30" s="13" t="s">
        <v>767</v>
      </c>
      <c r="D30" s="13" t="s">
        <v>768</v>
      </c>
      <c r="E30" s="20">
        <v>35112</v>
      </c>
      <c r="F30" s="13" t="s">
        <v>33</v>
      </c>
      <c r="G30" s="13" t="s">
        <v>31</v>
      </c>
      <c r="H30" s="13" t="s">
        <v>32</v>
      </c>
      <c r="I30" s="52">
        <v>0</v>
      </c>
      <c r="J30" s="52">
        <v>0</v>
      </c>
      <c r="K30" s="52">
        <v>0</v>
      </c>
      <c r="L30" s="52">
        <v>0</v>
      </c>
      <c r="M30" s="285">
        <v>0</v>
      </c>
    </row>
    <row r="31" spans="1:13" s="5" customFormat="1" x14ac:dyDescent="0.25">
      <c r="A31" s="14">
        <v>3502507</v>
      </c>
      <c r="B31" s="13" t="s">
        <v>72</v>
      </c>
      <c r="C31" s="13" t="s">
        <v>771</v>
      </c>
      <c r="D31" s="13" t="s">
        <v>772</v>
      </c>
      <c r="E31" s="20">
        <v>35172</v>
      </c>
      <c r="F31" s="13" t="s">
        <v>71</v>
      </c>
      <c r="G31" s="13" t="s">
        <v>69</v>
      </c>
      <c r="H31" s="13" t="s">
        <v>70</v>
      </c>
      <c r="I31" s="52">
        <v>2</v>
      </c>
      <c r="J31" s="52">
        <v>2</v>
      </c>
      <c r="K31" s="52">
        <v>0</v>
      </c>
      <c r="L31" s="52">
        <v>1</v>
      </c>
      <c r="M31" s="285">
        <v>2</v>
      </c>
    </row>
    <row r="32" spans="1:13" s="5" customFormat="1" x14ac:dyDescent="0.25">
      <c r="A32" s="14">
        <v>3502606</v>
      </c>
      <c r="B32" s="13" t="s">
        <v>74</v>
      </c>
      <c r="C32" s="13" t="s">
        <v>757</v>
      </c>
      <c r="D32" s="13" t="s">
        <v>758</v>
      </c>
      <c r="E32" s="20">
        <v>35153</v>
      </c>
      <c r="F32" s="13" t="s">
        <v>73</v>
      </c>
      <c r="G32" s="13" t="s">
        <v>6</v>
      </c>
      <c r="H32" s="13" t="s">
        <v>7</v>
      </c>
      <c r="I32" s="52">
        <v>0</v>
      </c>
      <c r="J32" s="52">
        <v>1</v>
      </c>
      <c r="K32" s="52">
        <v>0</v>
      </c>
      <c r="L32" s="52">
        <v>0</v>
      </c>
      <c r="M32" s="285">
        <v>0</v>
      </c>
    </row>
    <row r="33" spans="1:13" s="5" customFormat="1" x14ac:dyDescent="0.25">
      <c r="A33" s="14">
        <v>3502705</v>
      </c>
      <c r="B33" s="13" t="s">
        <v>76</v>
      </c>
      <c r="C33" s="13" t="s">
        <v>765</v>
      </c>
      <c r="D33" s="13" t="s">
        <v>766</v>
      </c>
      <c r="E33" s="20">
        <v>35162</v>
      </c>
      <c r="F33" s="13" t="s">
        <v>75</v>
      </c>
      <c r="G33" s="13" t="s">
        <v>27</v>
      </c>
      <c r="H33" s="13" t="s">
        <v>28</v>
      </c>
      <c r="I33" s="52">
        <v>0</v>
      </c>
      <c r="J33" s="52">
        <v>0</v>
      </c>
      <c r="K33" s="52">
        <v>0</v>
      </c>
      <c r="L33" s="52">
        <v>4</v>
      </c>
      <c r="M33" s="285">
        <v>4</v>
      </c>
    </row>
    <row r="34" spans="1:13" s="5" customFormat="1" x14ac:dyDescent="0.25">
      <c r="A34" s="14">
        <v>3502754</v>
      </c>
      <c r="B34" s="13" t="s">
        <v>77</v>
      </c>
      <c r="C34" s="13" t="s">
        <v>765</v>
      </c>
      <c r="D34" s="13" t="s">
        <v>766</v>
      </c>
      <c r="E34" s="20">
        <v>35163</v>
      </c>
      <c r="F34" s="13" t="s">
        <v>28</v>
      </c>
      <c r="G34" s="13" t="s">
        <v>27</v>
      </c>
      <c r="H34" s="13" t="s">
        <v>28</v>
      </c>
      <c r="I34" s="52">
        <v>0</v>
      </c>
      <c r="J34" s="52">
        <v>1</v>
      </c>
      <c r="K34" s="52">
        <v>0</v>
      </c>
      <c r="L34" s="52">
        <v>2</v>
      </c>
      <c r="M34" s="285">
        <v>3</v>
      </c>
    </row>
    <row r="35" spans="1:13" s="5" customFormat="1" x14ac:dyDescent="0.25">
      <c r="A35" s="14">
        <v>3502804</v>
      </c>
      <c r="B35" s="13" t="s">
        <v>79</v>
      </c>
      <c r="C35" s="13" t="s">
        <v>757</v>
      </c>
      <c r="D35" s="13" t="s">
        <v>758</v>
      </c>
      <c r="E35" s="20">
        <v>35021</v>
      </c>
      <c r="F35" s="13" t="s">
        <v>78</v>
      </c>
      <c r="G35" s="13" t="s">
        <v>43</v>
      </c>
      <c r="H35" s="13" t="s">
        <v>44</v>
      </c>
      <c r="I35" s="52">
        <v>0</v>
      </c>
      <c r="J35" s="52">
        <v>2</v>
      </c>
      <c r="K35" s="52">
        <v>0</v>
      </c>
      <c r="L35" s="52">
        <v>5</v>
      </c>
      <c r="M35" s="285">
        <v>5</v>
      </c>
    </row>
    <row r="36" spans="1:13" s="5" customFormat="1" x14ac:dyDescent="0.25">
      <c r="A36" s="14">
        <v>3502903</v>
      </c>
      <c r="B36" s="13" t="s">
        <v>80</v>
      </c>
      <c r="C36" s="13" t="s">
        <v>765</v>
      </c>
      <c r="D36" s="13" t="s">
        <v>766</v>
      </c>
      <c r="E36" s="20">
        <v>35163</v>
      </c>
      <c r="F36" s="13" t="s">
        <v>28</v>
      </c>
      <c r="G36" s="13" t="s">
        <v>27</v>
      </c>
      <c r="H36" s="13" t="s">
        <v>28</v>
      </c>
      <c r="I36" s="52">
        <v>2</v>
      </c>
      <c r="J36" s="52">
        <v>0</v>
      </c>
      <c r="K36" s="52">
        <v>3</v>
      </c>
      <c r="L36" s="52">
        <v>0</v>
      </c>
      <c r="M36" s="285">
        <v>1</v>
      </c>
    </row>
    <row r="37" spans="1:13" s="5" customFormat="1" x14ac:dyDescent="0.25">
      <c r="A37" s="14">
        <v>3503000</v>
      </c>
      <c r="B37" s="13" t="s">
        <v>84</v>
      </c>
      <c r="C37" s="13" t="s">
        <v>769</v>
      </c>
      <c r="D37" s="13" t="s">
        <v>770</v>
      </c>
      <c r="E37" s="20">
        <v>35083</v>
      </c>
      <c r="F37" s="13" t="s">
        <v>83</v>
      </c>
      <c r="G37" s="13" t="s">
        <v>81</v>
      </c>
      <c r="H37" s="13" t="s">
        <v>82</v>
      </c>
      <c r="I37" s="52">
        <v>0</v>
      </c>
      <c r="J37" s="52">
        <v>0</v>
      </c>
      <c r="K37" s="52">
        <v>0</v>
      </c>
      <c r="L37" s="52">
        <v>0</v>
      </c>
      <c r="M37" s="285">
        <v>0</v>
      </c>
    </row>
    <row r="38" spans="1:13" s="5" customFormat="1" x14ac:dyDescent="0.25">
      <c r="A38" s="14">
        <v>3503109</v>
      </c>
      <c r="B38" s="13" t="s">
        <v>85</v>
      </c>
      <c r="C38" s="13" t="s">
        <v>761</v>
      </c>
      <c r="D38" s="13" t="s">
        <v>762</v>
      </c>
      <c r="E38" s="20">
        <v>35061</v>
      </c>
      <c r="F38" s="13" t="s">
        <v>21</v>
      </c>
      <c r="G38" s="13" t="s">
        <v>19</v>
      </c>
      <c r="H38" s="13" t="s">
        <v>20</v>
      </c>
      <c r="I38" s="52">
        <v>1</v>
      </c>
      <c r="J38" s="52">
        <v>1</v>
      </c>
      <c r="K38" s="52">
        <v>0</v>
      </c>
      <c r="L38" s="52">
        <v>0</v>
      </c>
      <c r="M38" s="285">
        <v>0</v>
      </c>
    </row>
    <row r="39" spans="1:13" s="5" customFormat="1" x14ac:dyDescent="0.25">
      <c r="A39" s="14">
        <v>3503158</v>
      </c>
      <c r="B39" s="13" t="s">
        <v>86</v>
      </c>
      <c r="C39" s="13" t="s">
        <v>771</v>
      </c>
      <c r="D39" s="13" t="s">
        <v>772</v>
      </c>
      <c r="E39" s="20">
        <v>35172</v>
      </c>
      <c r="F39" s="13" t="s">
        <v>71</v>
      </c>
      <c r="G39" s="13" t="s">
        <v>69</v>
      </c>
      <c r="H39" s="13" t="s">
        <v>70</v>
      </c>
      <c r="I39" s="52">
        <v>0</v>
      </c>
      <c r="J39" s="52">
        <v>0</v>
      </c>
      <c r="K39" s="52">
        <v>0</v>
      </c>
      <c r="L39" s="52">
        <v>0</v>
      </c>
      <c r="M39" s="285">
        <v>0</v>
      </c>
    </row>
    <row r="40" spans="1:13" s="5" customFormat="1" x14ac:dyDescent="0.25">
      <c r="A40" s="14">
        <v>3503208</v>
      </c>
      <c r="B40" s="13" t="s">
        <v>87</v>
      </c>
      <c r="C40" s="13" t="s">
        <v>769</v>
      </c>
      <c r="D40" s="13" t="s">
        <v>770</v>
      </c>
      <c r="E40" s="20">
        <v>35031</v>
      </c>
      <c r="F40" s="13" t="s">
        <v>57</v>
      </c>
      <c r="G40" s="13" t="s">
        <v>55</v>
      </c>
      <c r="H40" s="13" t="s">
        <v>56</v>
      </c>
      <c r="I40" s="52">
        <v>15</v>
      </c>
      <c r="J40" s="52">
        <v>11</v>
      </c>
      <c r="K40" s="52">
        <v>14</v>
      </c>
      <c r="L40" s="52">
        <v>30</v>
      </c>
      <c r="M40" s="285">
        <v>18</v>
      </c>
    </row>
    <row r="41" spans="1:13" s="5" customFormat="1" x14ac:dyDescent="0.25">
      <c r="A41" s="14">
        <v>3503307</v>
      </c>
      <c r="B41" s="13" t="s">
        <v>89</v>
      </c>
      <c r="C41" s="13" t="s">
        <v>763</v>
      </c>
      <c r="D41" s="13" t="s">
        <v>764</v>
      </c>
      <c r="E41" s="20">
        <v>35101</v>
      </c>
      <c r="F41" s="13" t="s">
        <v>88</v>
      </c>
      <c r="G41" s="13" t="s">
        <v>23</v>
      </c>
      <c r="H41" s="13" t="s">
        <v>24</v>
      </c>
      <c r="I41" s="52">
        <v>1</v>
      </c>
      <c r="J41" s="52">
        <v>1</v>
      </c>
      <c r="K41" s="52">
        <v>2</v>
      </c>
      <c r="L41" s="52">
        <v>2</v>
      </c>
      <c r="M41" s="285">
        <v>2</v>
      </c>
    </row>
    <row r="42" spans="1:13" s="5" customFormat="1" x14ac:dyDescent="0.25">
      <c r="A42" s="14">
        <v>3503356</v>
      </c>
      <c r="B42" s="13" t="s">
        <v>91</v>
      </c>
      <c r="C42" s="13" t="s">
        <v>755</v>
      </c>
      <c r="D42" s="13" t="s">
        <v>756</v>
      </c>
      <c r="E42" s="20">
        <v>35095</v>
      </c>
      <c r="F42" s="13" t="s">
        <v>90</v>
      </c>
      <c r="G42" s="13" t="s">
        <v>2</v>
      </c>
      <c r="H42" s="13" t="s">
        <v>3</v>
      </c>
      <c r="I42" s="52">
        <v>0</v>
      </c>
      <c r="J42" s="52">
        <v>0</v>
      </c>
      <c r="K42" s="52">
        <v>0</v>
      </c>
      <c r="L42" s="52">
        <v>0</v>
      </c>
      <c r="M42" s="285">
        <v>1</v>
      </c>
    </row>
    <row r="43" spans="1:13" s="5" customFormat="1" x14ac:dyDescent="0.25">
      <c r="A43" s="14">
        <v>3503406</v>
      </c>
      <c r="B43" s="13" t="s">
        <v>92</v>
      </c>
      <c r="C43" s="13" t="s">
        <v>761</v>
      </c>
      <c r="D43" s="13" t="s">
        <v>762</v>
      </c>
      <c r="E43" s="20">
        <v>35062</v>
      </c>
      <c r="F43" s="13" t="s">
        <v>20</v>
      </c>
      <c r="G43" s="13" t="s">
        <v>19</v>
      </c>
      <c r="H43" s="13" t="s">
        <v>20</v>
      </c>
      <c r="I43" s="52">
        <v>0</v>
      </c>
      <c r="J43" s="52">
        <v>1</v>
      </c>
      <c r="K43" s="52">
        <v>0</v>
      </c>
      <c r="L43" s="52">
        <v>1</v>
      </c>
      <c r="M43" s="285">
        <v>2</v>
      </c>
    </row>
    <row r="44" spans="1:13" s="5" customFormat="1" x14ac:dyDescent="0.25">
      <c r="A44" s="14">
        <v>3503505</v>
      </c>
      <c r="B44" s="13" t="s">
        <v>93</v>
      </c>
      <c r="C44" s="13" t="s">
        <v>771</v>
      </c>
      <c r="D44" s="13" t="s">
        <v>772</v>
      </c>
      <c r="E44" s="20">
        <v>35172</v>
      </c>
      <c r="F44" s="13" t="s">
        <v>71</v>
      </c>
      <c r="G44" s="13" t="s">
        <v>69</v>
      </c>
      <c r="H44" s="13" t="s">
        <v>70</v>
      </c>
      <c r="I44" s="52">
        <v>0</v>
      </c>
      <c r="J44" s="52">
        <v>0</v>
      </c>
      <c r="K44" s="52">
        <v>0</v>
      </c>
      <c r="L44" s="52">
        <v>0</v>
      </c>
      <c r="M44" s="285">
        <v>0</v>
      </c>
    </row>
    <row r="45" spans="1:13" s="5" customFormat="1" x14ac:dyDescent="0.25">
      <c r="A45" s="14">
        <v>3503604</v>
      </c>
      <c r="B45" s="13" t="s">
        <v>94</v>
      </c>
      <c r="C45" s="13" t="s">
        <v>761</v>
      </c>
      <c r="D45" s="13" t="s">
        <v>762</v>
      </c>
      <c r="E45" s="20">
        <v>35063</v>
      </c>
      <c r="F45" s="13" t="s">
        <v>66</v>
      </c>
      <c r="G45" s="13" t="s">
        <v>19</v>
      </c>
      <c r="H45" s="13" t="s">
        <v>20</v>
      </c>
      <c r="I45" s="52">
        <v>0</v>
      </c>
      <c r="J45" s="52">
        <v>1</v>
      </c>
      <c r="K45" s="52">
        <v>2</v>
      </c>
      <c r="L45" s="52">
        <v>1</v>
      </c>
      <c r="M45" s="285">
        <v>0</v>
      </c>
    </row>
    <row r="46" spans="1:13" s="5" customFormat="1" x14ac:dyDescent="0.25">
      <c r="A46" s="14">
        <v>3503703</v>
      </c>
      <c r="B46" s="13" t="s">
        <v>96</v>
      </c>
      <c r="C46" s="13" t="s">
        <v>757</v>
      </c>
      <c r="D46" s="13" t="s">
        <v>758</v>
      </c>
      <c r="E46" s="20">
        <v>35151</v>
      </c>
      <c r="F46" s="13" t="s">
        <v>95</v>
      </c>
      <c r="G46" s="13" t="s">
        <v>6</v>
      </c>
      <c r="H46" s="13" t="s">
        <v>7</v>
      </c>
      <c r="I46" s="52">
        <v>0</v>
      </c>
      <c r="J46" s="52">
        <v>2</v>
      </c>
      <c r="K46" s="52">
        <v>1</v>
      </c>
      <c r="L46" s="52">
        <v>0</v>
      </c>
      <c r="M46" s="285">
        <v>0</v>
      </c>
    </row>
    <row r="47" spans="1:13" s="5" customFormat="1" x14ac:dyDescent="0.25">
      <c r="A47" s="14">
        <v>3503802</v>
      </c>
      <c r="B47" s="13" t="s">
        <v>97</v>
      </c>
      <c r="C47" s="13" t="s">
        <v>759</v>
      </c>
      <c r="D47" s="13" t="s">
        <v>760</v>
      </c>
      <c r="E47" s="20">
        <v>35072</v>
      </c>
      <c r="F47" s="13" t="s">
        <v>53</v>
      </c>
      <c r="G47" s="13" t="s">
        <v>15</v>
      </c>
      <c r="H47" s="13" t="s">
        <v>16</v>
      </c>
      <c r="I47" s="52">
        <v>0</v>
      </c>
      <c r="J47" s="52">
        <v>1</v>
      </c>
      <c r="K47" s="52">
        <v>5</v>
      </c>
      <c r="L47" s="52">
        <v>1</v>
      </c>
      <c r="M47" s="285">
        <v>0</v>
      </c>
    </row>
    <row r="48" spans="1:13" s="5" customFormat="1" x14ac:dyDescent="0.25">
      <c r="A48" s="14">
        <v>3503901</v>
      </c>
      <c r="B48" s="13" t="s">
        <v>101</v>
      </c>
      <c r="C48" s="13" t="s">
        <v>773</v>
      </c>
      <c r="D48" s="13" t="s">
        <v>774</v>
      </c>
      <c r="E48" s="20">
        <v>35011</v>
      </c>
      <c r="F48" s="13" t="s">
        <v>100</v>
      </c>
      <c r="G48" s="13" t="s">
        <v>98</v>
      </c>
      <c r="H48" s="13" t="s">
        <v>99</v>
      </c>
      <c r="I48" s="52">
        <v>3</v>
      </c>
      <c r="J48" s="52">
        <v>3</v>
      </c>
      <c r="K48" s="52">
        <v>5</v>
      </c>
      <c r="L48" s="52">
        <v>0</v>
      </c>
      <c r="M48" s="285">
        <v>4</v>
      </c>
    </row>
    <row r="49" spans="1:13" s="5" customFormat="1" x14ac:dyDescent="0.25">
      <c r="A49" s="14">
        <v>3503950</v>
      </c>
      <c r="B49" s="13" t="s">
        <v>102</v>
      </c>
      <c r="C49" s="13" t="s">
        <v>757</v>
      </c>
      <c r="D49" s="13" t="s">
        <v>758</v>
      </c>
      <c r="E49" s="20">
        <v>35153</v>
      </c>
      <c r="F49" s="13" t="s">
        <v>73</v>
      </c>
      <c r="G49" s="13" t="s">
        <v>6</v>
      </c>
      <c r="H49" s="13" t="s">
        <v>7</v>
      </c>
      <c r="I49" s="52">
        <v>0</v>
      </c>
      <c r="J49" s="52">
        <v>0</v>
      </c>
      <c r="K49" s="52">
        <v>0</v>
      </c>
      <c r="L49" s="52">
        <v>0</v>
      </c>
      <c r="M49" s="285">
        <v>0</v>
      </c>
    </row>
    <row r="50" spans="1:13" s="5" customFormat="1" x14ac:dyDescent="0.25">
      <c r="A50" s="14">
        <v>3504008</v>
      </c>
      <c r="B50" s="13" t="s">
        <v>104</v>
      </c>
      <c r="C50" s="13" t="s">
        <v>755</v>
      </c>
      <c r="D50" s="13" t="s">
        <v>756</v>
      </c>
      <c r="E50" s="20">
        <v>35092</v>
      </c>
      <c r="F50" s="13" t="s">
        <v>103</v>
      </c>
      <c r="G50" s="13" t="s">
        <v>2</v>
      </c>
      <c r="H50" s="13" t="s">
        <v>3</v>
      </c>
      <c r="I50" s="52">
        <v>14</v>
      </c>
      <c r="J50" s="52">
        <v>13</v>
      </c>
      <c r="K50" s="52">
        <v>15</v>
      </c>
      <c r="L50" s="52">
        <v>11</v>
      </c>
      <c r="M50" s="285">
        <v>3</v>
      </c>
    </row>
    <row r="51" spans="1:13" s="5" customFormat="1" x14ac:dyDescent="0.25">
      <c r="A51" s="14">
        <v>3504107</v>
      </c>
      <c r="B51" s="13" t="s">
        <v>106</v>
      </c>
      <c r="C51" s="13" t="s">
        <v>775</v>
      </c>
      <c r="D51" s="13" t="s">
        <v>776</v>
      </c>
      <c r="E51" s="20">
        <v>35071</v>
      </c>
      <c r="F51" s="13" t="s">
        <v>105</v>
      </c>
      <c r="G51" s="13" t="s">
        <v>15</v>
      </c>
      <c r="H51" s="13" t="s">
        <v>16</v>
      </c>
      <c r="I51" s="52">
        <v>6</v>
      </c>
      <c r="J51" s="52">
        <v>6</v>
      </c>
      <c r="K51" s="52">
        <v>15</v>
      </c>
      <c r="L51" s="52">
        <v>13</v>
      </c>
      <c r="M51" s="285">
        <v>10</v>
      </c>
    </row>
    <row r="52" spans="1:13" s="5" customFormat="1" x14ac:dyDescent="0.25">
      <c r="A52" s="14">
        <v>3504206</v>
      </c>
      <c r="B52" s="13" t="s">
        <v>107</v>
      </c>
      <c r="C52" s="13" t="s">
        <v>757</v>
      </c>
      <c r="D52" s="13" t="s">
        <v>758</v>
      </c>
      <c r="E52" s="20">
        <v>35021</v>
      </c>
      <c r="F52" s="13" t="s">
        <v>78</v>
      </c>
      <c r="G52" s="13" t="s">
        <v>43</v>
      </c>
      <c r="H52" s="13" t="s">
        <v>44</v>
      </c>
      <c r="I52" s="52">
        <v>0</v>
      </c>
      <c r="J52" s="52">
        <v>0</v>
      </c>
      <c r="K52" s="52">
        <v>0</v>
      </c>
      <c r="L52" s="52">
        <v>0</v>
      </c>
      <c r="M52" s="285">
        <v>0</v>
      </c>
    </row>
    <row r="53" spans="1:13" s="5" customFormat="1" x14ac:dyDescent="0.25">
      <c r="A53" s="14">
        <v>3504305</v>
      </c>
      <c r="B53" s="13" t="s">
        <v>108</v>
      </c>
      <c r="C53" s="13" t="s">
        <v>761</v>
      </c>
      <c r="D53" s="13" t="s">
        <v>762</v>
      </c>
      <c r="E53" s="20">
        <v>35062</v>
      </c>
      <c r="F53" s="13" t="s">
        <v>20</v>
      </c>
      <c r="G53" s="13" t="s">
        <v>19</v>
      </c>
      <c r="H53" s="13" t="s">
        <v>20</v>
      </c>
      <c r="I53" s="52">
        <v>1</v>
      </c>
      <c r="J53" s="52">
        <v>1</v>
      </c>
      <c r="K53" s="52">
        <v>3</v>
      </c>
      <c r="L53" s="52">
        <v>0</v>
      </c>
      <c r="M53" s="285">
        <v>1</v>
      </c>
    </row>
    <row r="54" spans="1:13" s="5" customFormat="1" x14ac:dyDescent="0.25">
      <c r="A54" s="14">
        <v>3504404</v>
      </c>
      <c r="B54" s="13" t="s">
        <v>109</v>
      </c>
      <c r="C54" s="13" t="s">
        <v>757</v>
      </c>
      <c r="D54" s="13" t="s">
        <v>758</v>
      </c>
      <c r="E54" s="20">
        <v>35023</v>
      </c>
      <c r="F54" s="13" t="s">
        <v>45</v>
      </c>
      <c r="G54" s="13" t="s">
        <v>43</v>
      </c>
      <c r="H54" s="13" t="s">
        <v>44</v>
      </c>
      <c r="I54" s="52">
        <v>1</v>
      </c>
      <c r="J54" s="52">
        <v>1</v>
      </c>
      <c r="K54" s="52">
        <v>1</v>
      </c>
      <c r="L54" s="52">
        <v>0</v>
      </c>
      <c r="M54" s="285">
        <v>1</v>
      </c>
    </row>
    <row r="55" spans="1:13" s="5" customFormat="1" x14ac:dyDescent="0.25">
      <c r="A55" s="14">
        <v>3504503</v>
      </c>
      <c r="B55" s="13" t="s">
        <v>110</v>
      </c>
      <c r="C55" s="13" t="s">
        <v>761</v>
      </c>
      <c r="D55" s="13" t="s">
        <v>762</v>
      </c>
      <c r="E55" s="20">
        <v>35061</v>
      </c>
      <c r="F55" s="13" t="s">
        <v>21</v>
      </c>
      <c r="G55" s="13" t="s">
        <v>19</v>
      </c>
      <c r="H55" s="13" t="s">
        <v>20</v>
      </c>
      <c r="I55" s="52">
        <v>1</v>
      </c>
      <c r="J55" s="52">
        <v>2</v>
      </c>
      <c r="K55" s="52">
        <v>1</v>
      </c>
      <c r="L55" s="52">
        <v>0</v>
      </c>
      <c r="M55" s="285">
        <v>3</v>
      </c>
    </row>
    <row r="56" spans="1:13" s="5" customFormat="1" x14ac:dyDescent="0.25">
      <c r="A56" s="14">
        <v>3504602</v>
      </c>
      <c r="B56" s="13" t="s">
        <v>111</v>
      </c>
      <c r="C56" s="13" t="s">
        <v>757</v>
      </c>
      <c r="D56" s="13" t="s">
        <v>758</v>
      </c>
      <c r="E56" s="20">
        <v>35155</v>
      </c>
      <c r="F56" s="13" t="s">
        <v>7</v>
      </c>
      <c r="G56" s="13" t="s">
        <v>6</v>
      </c>
      <c r="H56" s="13" t="s">
        <v>7</v>
      </c>
      <c r="I56" s="52">
        <v>4</v>
      </c>
      <c r="J56" s="52">
        <v>0</v>
      </c>
      <c r="K56" s="52">
        <v>1</v>
      </c>
      <c r="L56" s="52">
        <v>0</v>
      </c>
      <c r="M56" s="285">
        <v>2</v>
      </c>
    </row>
    <row r="57" spans="1:13" s="5" customFormat="1" x14ac:dyDescent="0.25">
      <c r="A57" s="14">
        <v>3504701</v>
      </c>
      <c r="B57" s="13" t="s">
        <v>112</v>
      </c>
      <c r="C57" s="13" t="s">
        <v>761</v>
      </c>
      <c r="D57" s="13" t="s">
        <v>762</v>
      </c>
      <c r="E57" s="20">
        <v>35062</v>
      </c>
      <c r="F57" s="13" t="s">
        <v>20</v>
      </c>
      <c r="G57" s="13" t="s">
        <v>19</v>
      </c>
      <c r="H57" s="13" t="s">
        <v>20</v>
      </c>
      <c r="I57" s="52">
        <v>0</v>
      </c>
      <c r="J57" s="52">
        <v>0</v>
      </c>
      <c r="K57" s="52">
        <v>1</v>
      </c>
      <c r="L57" s="52">
        <v>0</v>
      </c>
      <c r="M57" s="285">
        <v>0</v>
      </c>
    </row>
    <row r="58" spans="1:13" s="5" customFormat="1" x14ac:dyDescent="0.25">
      <c r="A58" s="14">
        <v>3504800</v>
      </c>
      <c r="B58" s="13" t="s">
        <v>113</v>
      </c>
      <c r="C58" s="13" t="s">
        <v>757</v>
      </c>
      <c r="D58" s="13" t="s">
        <v>758</v>
      </c>
      <c r="E58" s="20">
        <v>35155</v>
      </c>
      <c r="F58" s="13" t="s">
        <v>7</v>
      </c>
      <c r="G58" s="13" t="s">
        <v>6</v>
      </c>
      <c r="H58" s="13" t="s">
        <v>7</v>
      </c>
      <c r="I58" s="52">
        <v>0</v>
      </c>
      <c r="J58" s="52">
        <v>0</v>
      </c>
      <c r="K58" s="52">
        <v>1</v>
      </c>
      <c r="L58" s="52">
        <v>0</v>
      </c>
      <c r="M58" s="285">
        <v>3</v>
      </c>
    </row>
    <row r="59" spans="1:13" s="5" customFormat="1" x14ac:dyDescent="0.25">
      <c r="A59" s="14">
        <v>3504909</v>
      </c>
      <c r="B59" s="13" t="s">
        <v>114</v>
      </c>
      <c r="C59" s="13" t="s">
        <v>771</v>
      </c>
      <c r="D59" s="13" t="s">
        <v>772</v>
      </c>
      <c r="E59" s="20">
        <v>35172</v>
      </c>
      <c r="F59" s="13" t="s">
        <v>71</v>
      </c>
      <c r="G59" s="13" t="s">
        <v>69</v>
      </c>
      <c r="H59" s="13" t="s">
        <v>70</v>
      </c>
      <c r="I59" s="52">
        <v>0</v>
      </c>
      <c r="J59" s="52">
        <v>0</v>
      </c>
      <c r="K59" s="52">
        <v>0</v>
      </c>
      <c r="L59" s="52">
        <v>0</v>
      </c>
      <c r="M59" s="285">
        <v>0</v>
      </c>
    </row>
    <row r="60" spans="1:13" s="5" customFormat="1" x14ac:dyDescent="0.25">
      <c r="A60" s="14">
        <v>3505005</v>
      </c>
      <c r="B60" s="13" t="s">
        <v>115</v>
      </c>
      <c r="C60" s="13" t="s">
        <v>761</v>
      </c>
      <c r="D60" s="13" t="s">
        <v>762</v>
      </c>
      <c r="E60" s="20">
        <v>35061</v>
      </c>
      <c r="F60" s="13" t="s">
        <v>21</v>
      </c>
      <c r="G60" s="13" t="s">
        <v>19</v>
      </c>
      <c r="H60" s="13" t="s">
        <v>20</v>
      </c>
      <c r="I60" s="52">
        <v>1</v>
      </c>
      <c r="J60" s="52">
        <v>0</v>
      </c>
      <c r="K60" s="52">
        <v>0</v>
      </c>
      <c r="L60" s="52">
        <v>1</v>
      </c>
      <c r="M60" s="285">
        <v>1</v>
      </c>
    </row>
    <row r="61" spans="1:13" s="5" customFormat="1" x14ac:dyDescent="0.25">
      <c r="A61" s="14">
        <v>3505104</v>
      </c>
      <c r="B61" s="13" t="s">
        <v>116</v>
      </c>
      <c r="C61" s="13" t="s">
        <v>757</v>
      </c>
      <c r="D61" s="13" t="s">
        <v>758</v>
      </c>
      <c r="E61" s="20">
        <v>35023</v>
      </c>
      <c r="F61" s="13" t="s">
        <v>45</v>
      </c>
      <c r="G61" s="13" t="s">
        <v>43</v>
      </c>
      <c r="H61" s="13" t="s">
        <v>44</v>
      </c>
      <c r="I61" s="52">
        <v>1</v>
      </c>
      <c r="J61" s="52">
        <v>0</v>
      </c>
      <c r="K61" s="52">
        <v>0</v>
      </c>
      <c r="L61" s="52">
        <v>0</v>
      </c>
      <c r="M61" s="285">
        <v>0</v>
      </c>
    </row>
    <row r="62" spans="1:13" s="5" customFormat="1" x14ac:dyDescent="0.25">
      <c r="A62" s="14">
        <v>3505203</v>
      </c>
      <c r="B62" s="13" t="s">
        <v>118</v>
      </c>
      <c r="C62" s="13" t="s">
        <v>761</v>
      </c>
      <c r="D62" s="13" t="s">
        <v>762</v>
      </c>
      <c r="E62" s="20">
        <v>35064</v>
      </c>
      <c r="F62" s="13" t="s">
        <v>117</v>
      </c>
      <c r="G62" s="13" t="s">
        <v>19</v>
      </c>
      <c r="H62" s="13" t="s">
        <v>20</v>
      </c>
      <c r="I62" s="52">
        <v>4</v>
      </c>
      <c r="J62" s="52">
        <v>0</v>
      </c>
      <c r="K62" s="52">
        <v>0</v>
      </c>
      <c r="L62" s="52">
        <v>1</v>
      </c>
      <c r="M62" s="285">
        <v>1</v>
      </c>
    </row>
    <row r="63" spans="1:13" s="5" customFormat="1" x14ac:dyDescent="0.25">
      <c r="A63" s="14">
        <v>3505302</v>
      </c>
      <c r="B63" s="13" t="s">
        <v>119</v>
      </c>
      <c r="C63" s="13" t="s">
        <v>761</v>
      </c>
      <c r="D63" s="13" t="s">
        <v>762</v>
      </c>
      <c r="E63" s="20">
        <v>35064</v>
      </c>
      <c r="F63" s="13" t="s">
        <v>117</v>
      </c>
      <c r="G63" s="13" t="s">
        <v>19</v>
      </c>
      <c r="H63" s="13" t="s">
        <v>20</v>
      </c>
      <c r="I63" s="52">
        <v>1</v>
      </c>
      <c r="J63" s="52">
        <v>1</v>
      </c>
      <c r="K63" s="52">
        <v>1</v>
      </c>
      <c r="L63" s="52">
        <v>1</v>
      </c>
      <c r="M63" s="285">
        <v>2</v>
      </c>
    </row>
    <row r="64" spans="1:13" s="5" customFormat="1" x14ac:dyDescent="0.25">
      <c r="A64" s="14">
        <v>3505351</v>
      </c>
      <c r="B64" s="13" t="s">
        <v>120</v>
      </c>
      <c r="C64" s="13" t="s">
        <v>765</v>
      </c>
      <c r="D64" s="13" t="s">
        <v>766</v>
      </c>
      <c r="E64" s="20">
        <v>35162</v>
      </c>
      <c r="F64" s="13" t="s">
        <v>75</v>
      </c>
      <c r="G64" s="13" t="s">
        <v>27</v>
      </c>
      <c r="H64" s="13" t="s">
        <v>28</v>
      </c>
      <c r="I64" s="52">
        <v>0</v>
      </c>
      <c r="J64" s="52">
        <v>0</v>
      </c>
      <c r="K64" s="52">
        <v>0</v>
      </c>
      <c r="L64" s="52">
        <v>0</v>
      </c>
      <c r="M64" s="285">
        <v>1</v>
      </c>
    </row>
    <row r="65" spans="1:13" s="5" customFormat="1" x14ac:dyDescent="0.25">
      <c r="A65" s="14">
        <v>3505401</v>
      </c>
      <c r="B65" s="13" t="s">
        <v>124</v>
      </c>
      <c r="C65" s="13" t="s">
        <v>777</v>
      </c>
      <c r="D65" s="13" t="s">
        <v>778</v>
      </c>
      <c r="E65" s="20">
        <v>35121</v>
      </c>
      <c r="F65" s="13" t="s">
        <v>123</v>
      </c>
      <c r="G65" s="13" t="s">
        <v>121</v>
      </c>
      <c r="H65" s="13" t="s">
        <v>122</v>
      </c>
      <c r="I65" s="52">
        <v>0</v>
      </c>
      <c r="J65" s="52">
        <v>0</v>
      </c>
      <c r="K65" s="52">
        <v>0</v>
      </c>
      <c r="L65" s="52">
        <v>0</v>
      </c>
      <c r="M65" s="285">
        <v>2</v>
      </c>
    </row>
    <row r="66" spans="1:13" s="5" customFormat="1" x14ac:dyDescent="0.25">
      <c r="A66" s="14">
        <v>3505500</v>
      </c>
      <c r="B66" s="13" t="s">
        <v>125</v>
      </c>
      <c r="C66" s="13" t="s">
        <v>769</v>
      </c>
      <c r="D66" s="13" t="s">
        <v>770</v>
      </c>
      <c r="E66" s="20">
        <v>35051</v>
      </c>
      <c r="F66" s="13" t="s">
        <v>37</v>
      </c>
      <c r="G66" s="13" t="s">
        <v>35</v>
      </c>
      <c r="H66" s="13" t="s">
        <v>36</v>
      </c>
      <c r="I66" s="52">
        <v>4</v>
      </c>
      <c r="J66" s="52">
        <v>7</v>
      </c>
      <c r="K66" s="52">
        <v>3</v>
      </c>
      <c r="L66" s="52">
        <v>4</v>
      </c>
      <c r="M66" s="285">
        <v>3</v>
      </c>
    </row>
    <row r="67" spans="1:13" s="5" customFormat="1" x14ac:dyDescent="0.25">
      <c r="A67" s="14">
        <v>3505609</v>
      </c>
      <c r="B67" s="13" t="s">
        <v>127</v>
      </c>
      <c r="C67" s="13" t="s">
        <v>769</v>
      </c>
      <c r="D67" s="13" t="s">
        <v>770</v>
      </c>
      <c r="E67" s="20">
        <v>35131</v>
      </c>
      <c r="F67" s="13" t="s">
        <v>126</v>
      </c>
      <c r="G67" s="13" t="s">
        <v>39</v>
      </c>
      <c r="H67" s="13" t="s">
        <v>40</v>
      </c>
      <c r="I67" s="52">
        <v>2</v>
      </c>
      <c r="J67" s="52">
        <v>0</v>
      </c>
      <c r="K67" s="52">
        <v>2</v>
      </c>
      <c r="L67" s="52">
        <v>1</v>
      </c>
      <c r="M67" s="285">
        <v>1</v>
      </c>
    </row>
    <row r="68" spans="1:13" s="5" customFormat="1" x14ac:dyDescent="0.25">
      <c r="A68" s="14">
        <v>3505708</v>
      </c>
      <c r="B68" s="13" t="s">
        <v>129</v>
      </c>
      <c r="C68" s="13" t="s">
        <v>779</v>
      </c>
      <c r="D68" s="13" t="s">
        <v>780</v>
      </c>
      <c r="E68" s="20">
        <v>35014</v>
      </c>
      <c r="F68" s="13" t="s">
        <v>128</v>
      </c>
      <c r="G68" s="13" t="s">
        <v>98</v>
      </c>
      <c r="H68" s="13" t="s">
        <v>99</v>
      </c>
      <c r="I68" s="52">
        <v>5</v>
      </c>
      <c r="J68" s="52">
        <v>8</v>
      </c>
      <c r="K68" s="52">
        <v>10</v>
      </c>
      <c r="L68" s="52">
        <v>5</v>
      </c>
      <c r="M68" s="285">
        <v>5</v>
      </c>
    </row>
    <row r="69" spans="1:13" s="5" customFormat="1" x14ac:dyDescent="0.25">
      <c r="A69" s="14">
        <v>3505807</v>
      </c>
      <c r="B69" s="13" t="s">
        <v>130</v>
      </c>
      <c r="C69" s="13" t="s">
        <v>755</v>
      </c>
      <c r="D69" s="13" t="s">
        <v>756</v>
      </c>
      <c r="E69" s="20">
        <v>35095</v>
      </c>
      <c r="F69" s="13" t="s">
        <v>90</v>
      </c>
      <c r="G69" s="13" t="s">
        <v>2</v>
      </c>
      <c r="H69" s="13" t="s">
        <v>3</v>
      </c>
      <c r="I69" s="52">
        <v>0</v>
      </c>
      <c r="J69" s="52">
        <v>2</v>
      </c>
      <c r="K69" s="52">
        <v>0</v>
      </c>
      <c r="L69" s="52">
        <v>2</v>
      </c>
      <c r="M69" s="285">
        <v>3</v>
      </c>
    </row>
    <row r="70" spans="1:13" s="5" customFormat="1" x14ac:dyDescent="0.25">
      <c r="A70" s="14">
        <v>3505906</v>
      </c>
      <c r="B70" s="13" t="s">
        <v>131</v>
      </c>
      <c r="C70" s="13" t="s">
        <v>769</v>
      </c>
      <c r="D70" s="13" t="s">
        <v>770</v>
      </c>
      <c r="E70" s="20">
        <v>35133</v>
      </c>
      <c r="F70" s="13" t="s">
        <v>41</v>
      </c>
      <c r="G70" s="13" t="s">
        <v>39</v>
      </c>
      <c r="H70" s="13" t="s">
        <v>40</v>
      </c>
      <c r="I70" s="52">
        <v>0</v>
      </c>
      <c r="J70" s="52">
        <v>1</v>
      </c>
      <c r="K70" s="52">
        <v>1</v>
      </c>
      <c r="L70" s="52">
        <v>1</v>
      </c>
      <c r="M70" s="285">
        <v>5</v>
      </c>
    </row>
    <row r="71" spans="1:13" s="5" customFormat="1" x14ac:dyDescent="0.25">
      <c r="A71" s="14">
        <v>3506003</v>
      </c>
      <c r="B71" s="13" t="s">
        <v>132</v>
      </c>
      <c r="C71" s="13" t="s">
        <v>761</v>
      </c>
      <c r="D71" s="13" t="s">
        <v>762</v>
      </c>
      <c r="E71" s="20">
        <v>35062</v>
      </c>
      <c r="F71" s="13" t="s">
        <v>20</v>
      </c>
      <c r="G71" s="13" t="s">
        <v>19</v>
      </c>
      <c r="H71" s="13" t="s">
        <v>20</v>
      </c>
      <c r="I71" s="52">
        <v>26</v>
      </c>
      <c r="J71" s="52">
        <v>71</v>
      </c>
      <c r="K71" s="52">
        <v>107</v>
      </c>
      <c r="L71" s="52">
        <v>108</v>
      </c>
      <c r="M71" s="285">
        <v>134</v>
      </c>
    </row>
    <row r="72" spans="1:13" s="5" customFormat="1" x14ac:dyDescent="0.25">
      <c r="A72" s="14">
        <v>3506102</v>
      </c>
      <c r="B72" s="13" t="s">
        <v>134</v>
      </c>
      <c r="C72" s="13" t="s">
        <v>769</v>
      </c>
      <c r="D72" s="13" t="s">
        <v>770</v>
      </c>
      <c r="E72" s="20">
        <v>35052</v>
      </c>
      <c r="F72" s="13" t="s">
        <v>133</v>
      </c>
      <c r="G72" s="13" t="s">
        <v>35</v>
      </c>
      <c r="H72" s="13" t="s">
        <v>36</v>
      </c>
      <c r="I72" s="52">
        <v>2</v>
      </c>
      <c r="J72" s="52">
        <v>0</v>
      </c>
      <c r="K72" s="52">
        <v>1</v>
      </c>
      <c r="L72" s="52">
        <v>0</v>
      </c>
      <c r="M72" s="285">
        <v>1</v>
      </c>
    </row>
    <row r="73" spans="1:13" s="5" customFormat="1" x14ac:dyDescent="0.25">
      <c r="A73" s="14">
        <v>3506201</v>
      </c>
      <c r="B73" s="13" t="s">
        <v>135</v>
      </c>
      <c r="C73" s="13" t="s">
        <v>757</v>
      </c>
      <c r="D73" s="13" t="s">
        <v>758</v>
      </c>
      <c r="E73" s="20">
        <v>35021</v>
      </c>
      <c r="F73" s="13" t="s">
        <v>78</v>
      </c>
      <c r="G73" s="13" t="s">
        <v>43</v>
      </c>
      <c r="H73" s="13" t="s">
        <v>44</v>
      </c>
      <c r="I73" s="52">
        <v>1</v>
      </c>
      <c r="J73" s="52">
        <v>0</v>
      </c>
      <c r="K73" s="52">
        <v>0</v>
      </c>
      <c r="L73" s="52">
        <v>0</v>
      </c>
      <c r="M73" s="285">
        <v>0</v>
      </c>
    </row>
    <row r="74" spans="1:13" s="5" customFormat="1" x14ac:dyDescent="0.25">
      <c r="A74" s="14">
        <v>3506300</v>
      </c>
      <c r="B74" s="13" t="s">
        <v>137</v>
      </c>
      <c r="C74" s="13" t="s">
        <v>755</v>
      </c>
      <c r="D74" s="13" t="s">
        <v>756</v>
      </c>
      <c r="E74" s="20">
        <v>35094</v>
      </c>
      <c r="F74" s="13" t="s">
        <v>136</v>
      </c>
      <c r="G74" s="13" t="s">
        <v>2</v>
      </c>
      <c r="H74" s="13" t="s">
        <v>3</v>
      </c>
      <c r="I74" s="52">
        <v>0</v>
      </c>
      <c r="J74" s="52">
        <v>0</v>
      </c>
      <c r="K74" s="52">
        <v>0</v>
      </c>
      <c r="L74" s="52">
        <v>1</v>
      </c>
      <c r="M74" s="285">
        <v>0</v>
      </c>
    </row>
    <row r="75" spans="1:13" s="5" customFormat="1" x14ac:dyDescent="0.25">
      <c r="A75" s="14">
        <v>3506359</v>
      </c>
      <c r="B75" s="13" t="s">
        <v>140</v>
      </c>
      <c r="C75" s="13" t="s">
        <v>777</v>
      </c>
      <c r="D75" s="13" t="s">
        <v>778</v>
      </c>
      <c r="E75" s="20">
        <v>35041</v>
      </c>
      <c r="F75" s="13" t="s">
        <v>139</v>
      </c>
      <c r="G75" s="13" t="s">
        <v>138</v>
      </c>
      <c r="H75" s="13" t="s">
        <v>139</v>
      </c>
      <c r="I75" s="52">
        <v>3</v>
      </c>
      <c r="J75" s="52">
        <v>5</v>
      </c>
      <c r="K75" s="52">
        <v>4</v>
      </c>
      <c r="L75" s="52">
        <v>5</v>
      </c>
      <c r="M75" s="285">
        <v>1</v>
      </c>
    </row>
    <row r="76" spans="1:13" s="5" customFormat="1" x14ac:dyDescent="0.25">
      <c r="A76" s="14">
        <v>3506409</v>
      </c>
      <c r="B76" s="13" t="s">
        <v>141</v>
      </c>
      <c r="C76" s="13" t="s">
        <v>757</v>
      </c>
      <c r="D76" s="13" t="s">
        <v>758</v>
      </c>
      <c r="E76" s="20">
        <v>35021</v>
      </c>
      <c r="F76" s="13" t="s">
        <v>78</v>
      </c>
      <c r="G76" s="13" t="s">
        <v>43</v>
      </c>
      <c r="H76" s="13" t="s">
        <v>44</v>
      </c>
      <c r="I76" s="52">
        <v>0</v>
      </c>
      <c r="J76" s="52">
        <v>0</v>
      </c>
      <c r="K76" s="52">
        <v>1</v>
      </c>
      <c r="L76" s="52">
        <v>0</v>
      </c>
      <c r="M76" s="285">
        <v>2</v>
      </c>
    </row>
    <row r="77" spans="1:13" s="5" customFormat="1" x14ac:dyDescent="0.25">
      <c r="A77" s="14">
        <v>3506508</v>
      </c>
      <c r="B77" s="13" t="s">
        <v>142</v>
      </c>
      <c r="C77" s="13" t="s">
        <v>757</v>
      </c>
      <c r="D77" s="13" t="s">
        <v>758</v>
      </c>
      <c r="E77" s="20">
        <v>35023</v>
      </c>
      <c r="F77" s="13" t="s">
        <v>45</v>
      </c>
      <c r="G77" s="13" t="s">
        <v>43</v>
      </c>
      <c r="H77" s="13" t="s">
        <v>44</v>
      </c>
      <c r="I77" s="52">
        <v>1</v>
      </c>
      <c r="J77" s="52">
        <v>2</v>
      </c>
      <c r="K77" s="52">
        <v>5</v>
      </c>
      <c r="L77" s="52">
        <v>18</v>
      </c>
      <c r="M77" s="285">
        <v>13</v>
      </c>
    </row>
    <row r="78" spans="1:13" s="5" customFormat="1" x14ac:dyDescent="0.25">
      <c r="A78" s="14">
        <v>3506607</v>
      </c>
      <c r="B78" s="13" t="s">
        <v>143</v>
      </c>
      <c r="C78" s="13" t="s">
        <v>773</v>
      </c>
      <c r="D78" s="13" t="s">
        <v>774</v>
      </c>
      <c r="E78" s="20">
        <v>35011</v>
      </c>
      <c r="F78" s="13" t="s">
        <v>100</v>
      </c>
      <c r="G78" s="13" t="s">
        <v>98</v>
      </c>
      <c r="H78" s="13" t="s">
        <v>99</v>
      </c>
      <c r="I78" s="52">
        <v>0</v>
      </c>
      <c r="J78" s="52">
        <v>0</v>
      </c>
      <c r="K78" s="52">
        <v>0</v>
      </c>
      <c r="L78" s="52">
        <v>1</v>
      </c>
      <c r="M78" s="285">
        <v>2</v>
      </c>
    </row>
    <row r="79" spans="1:13" s="5" customFormat="1" x14ac:dyDescent="0.25">
      <c r="A79" s="14">
        <v>3506706</v>
      </c>
      <c r="B79" s="13" t="s">
        <v>144</v>
      </c>
      <c r="C79" s="13" t="s">
        <v>769</v>
      </c>
      <c r="D79" s="13" t="s">
        <v>770</v>
      </c>
      <c r="E79" s="20">
        <v>35031</v>
      </c>
      <c r="F79" s="13" t="s">
        <v>57</v>
      </c>
      <c r="G79" s="13" t="s">
        <v>55</v>
      </c>
      <c r="H79" s="13" t="s">
        <v>56</v>
      </c>
      <c r="I79" s="52">
        <v>0</v>
      </c>
      <c r="J79" s="52">
        <v>1</v>
      </c>
      <c r="K79" s="52">
        <v>0</v>
      </c>
      <c r="L79" s="52">
        <v>0</v>
      </c>
      <c r="M79" s="285">
        <v>0</v>
      </c>
    </row>
    <row r="80" spans="1:13" s="5" customFormat="1" x14ac:dyDescent="0.25">
      <c r="A80" s="14">
        <v>3506805</v>
      </c>
      <c r="B80" s="13" t="s">
        <v>145</v>
      </c>
      <c r="C80" s="13" t="s">
        <v>761</v>
      </c>
      <c r="D80" s="13" t="s">
        <v>762</v>
      </c>
      <c r="E80" s="20">
        <v>35064</v>
      </c>
      <c r="F80" s="13" t="s">
        <v>117</v>
      </c>
      <c r="G80" s="13" t="s">
        <v>19</v>
      </c>
      <c r="H80" s="13" t="s">
        <v>20</v>
      </c>
      <c r="I80" s="52">
        <v>0</v>
      </c>
      <c r="J80" s="52">
        <v>1</v>
      </c>
      <c r="K80" s="52">
        <v>0</v>
      </c>
      <c r="L80" s="52">
        <v>0</v>
      </c>
      <c r="M80" s="285">
        <v>0</v>
      </c>
    </row>
    <row r="81" spans="1:13" s="5" customFormat="1" x14ac:dyDescent="0.25">
      <c r="A81" s="14">
        <v>3506904</v>
      </c>
      <c r="B81" s="13" t="s">
        <v>146</v>
      </c>
      <c r="C81" s="13" t="s">
        <v>761</v>
      </c>
      <c r="D81" s="13" t="s">
        <v>762</v>
      </c>
      <c r="E81" s="20">
        <v>35063</v>
      </c>
      <c r="F81" s="13" t="s">
        <v>66</v>
      </c>
      <c r="G81" s="13" t="s">
        <v>19</v>
      </c>
      <c r="H81" s="13" t="s">
        <v>20</v>
      </c>
      <c r="I81" s="52">
        <v>1</v>
      </c>
      <c r="J81" s="52">
        <v>2</v>
      </c>
      <c r="K81" s="52">
        <v>0</v>
      </c>
      <c r="L81" s="52">
        <v>3</v>
      </c>
      <c r="M81" s="285">
        <v>0</v>
      </c>
    </row>
    <row r="82" spans="1:13" s="5" customFormat="1" x14ac:dyDescent="0.25">
      <c r="A82" s="14">
        <v>3507001</v>
      </c>
      <c r="B82" s="13" t="s">
        <v>147</v>
      </c>
      <c r="C82" s="13" t="s">
        <v>765</v>
      </c>
      <c r="D82" s="13" t="s">
        <v>766</v>
      </c>
      <c r="E82" s="20">
        <v>35163</v>
      </c>
      <c r="F82" s="13" t="s">
        <v>28</v>
      </c>
      <c r="G82" s="13" t="s">
        <v>27</v>
      </c>
      <c r="H82" s="13" t="s">
        <v>28</v>
      </c>
      <c r="I82" s="52">
        <v>0</v>
      </c>
      <c r="J82" s="52">
        <v>0</v>
      </c>
      <c r="K82" s="52">
        <v>1</v>
      </c>
      <c r="L82" s="52">
        <v>1</v>
      </c>
      <c r="M82" s="285">
        <v>1</v>
      </c>
    </row>
    <row r="83" spans="1:13" s="5" customFormat="1" x14ac:dyDescent="0.25">
      <c r="A83" s="14">
        <v>3507100</v>
      </c>
      <c r="B83" s="13" t="s">
        <v>148</v>
      </c>
      <c r="C83" s="13" t="s">
        <v>775</v>
      </c>
      <c r="D83" s="13" t="s">
        <v>776</v>
      </c>
      <c r="E83" s="20">
        <v>35071</v>
      </c>
      <c r="F83" s="13" t="s">
        <v>105</v>
      </c>
      <c r="G83" s="13" t="s">
        <v>15</v>
      </c>
      <c r="H83" s="13" t="s">
        <v>16</v>
      </c>
      <c r="I83" s="52">
        <v>1</v>
      </c>
      <c r="J83" s="52">
        <v>0</v>
      </c>
      <c r="K83" s="52">
        <v>2</v>
      </c>
      <c r="L83" s="52">
        <v>1</v>
      </c>
      <c r="M83" s="285">
        <v>2</v>
      </c>
    </row>
    <row r="84" spans="1:13" s="5" customFormat="1" x14ac:dyDescent="0.25">
      <c r="A84" s="14">
        <v>3507159</v>
      </c>
      <c r="B84" s="13" t="s">
        <v>149</v>
      </c>
      <c r="C84" s="13" t="s">
        <v>765</v>
      </c>
      <c r="D84" s="13" t="s">
        <v>766</v>
      </c>
      <c r="E84" s="20">
        <v>35162</v>
      </c>
      <c r="F84" s="13" t="s">
        <v>75</v>
      </c>
      <c r="G84" s="13" t="s">
        <v>27</v>
      </c>
      <c r="H84" s="13" t="s">
        <v>28</v>
      </c>
      <c r="I84" s="52">
        <v>0</v>
      </c>
      <c r="J84" s="52">
        <v>0</v>
      </c>
      <c r="K84" s="52">
        <v>0</v>
      </c>
      <c r="L84" s="52">
        <v>0</v>
      </c>
      <c r="M84" s="285">
        <v>0</v>
      </c>
    </row>
    <row r="85" spans="1:13" s="5" customFormat="1" x14ac:dyDescent="0.25">
      <c r="A85" s="14">
        <v>3507209</v>
      </c>
      <c r="B85" s="13" t="s">
        <v>150</v>
      </c>
      <c r="C85" s="13" t="s">
        <v>755</v>
      </c>
      <c r="D85" s="13" t="s">
        <v>756</v>
      </c>
      <c r="E85" s="20">
        <v>35092</v>
      </c>
      <c r="F85" s="13" t="s">
        <v>103</v>
      </c>
      <c r="G85" s="13" t="s">
        <v>2</v>
      </c>
      <c r="H85" s="13" t="s">
        <v>3</v>
      </c>
      <c r="I85" s="52">
        <v>0</v>
      </c>
      <c r="J85" s="52">
        <v>0</v>
      </c>
      <c r="K85" s="52">
        <v>0</v>
      </c>
      <c r="L85" s="52">
        <v>0</v>
      </c>
      <c r="M85" s="285">
        <v>0</v>
      </c>
    </row>
    <row r="86" spans="1:13" s="5" customFormat="1" x14ac:dyDescent="0.25">
      <c r="A86" s="14">
        <v>3507308</v>
      </c>
      <c r="B86" s="13" t="s">
        <v>151</v>
      </c>
      <c r="C86" s="13" t="s">
        <v>761</v>
      </c>
      <c r="D86" s="13" t="s">
        <v>762</v>
      </c>
      <c r="E86" s="20">
        <v>35064</v>
      </c>
      <c r="F86" s="13" t="s">
        <v>117</v>
      </c>
      <c r="G86" s="13" t="s">
        <v>19</v>
      </c>
      <c r="H86" s="13" t="s">
        <v>20</v>
      </c>
      <c r="I86" s="52">
        <v>0</v>
      </c>
      <c r="J86" s="52">
        <v>0</v>
      </c>
      <c r="K86" s="52">
        <v>0</v>
      </c>
      <c r="L86" s="52">
        <v>0</v>
      </c>
      <c r="M86" s="285">
        <v>0</v>
      </c>
    </row>
    <row r="87" spans="1:13" s="5" customFormat="1" x14ac:dyDescent="0.25">
      <c r="A87" s="14">
        <v>3507407</v>
      </c>
      <c r="B87" s="13" t="s">
        <v>153</v>
      </c>
      <c r="C87" s="13" t="s">
        <v>769</v>
      </c>
      <c r="D87" s="13" t="s">
        <v>770</v>
      </c>
      <c r="E87" s="20">
        <v>35032</v>
      </c>
      <c r="F87" s="13" t="s">
        <v>152</v>
      </c>
      <c r="G87" s="13" t="s">
        <v>55</v>
      </c>
      <c r="H87" s="13" t="s">
        <v>56</v>
      </c>
      <c r="I87" s="52">
        <v>1</v>
      </c>
      <c r="J87" s="52">
        <v>1</v>
      </c>
      <c r="K87" s="52">
        <v>1</v>
      </c>
      <c r="L87" s="52">
        <v>0</v>
      </c>
      <c r="M87" s="285">
        <v>0</v>
      </c>
    </row>
    <row r="88" spans="1:13" s="5" customFormat="1" x14ac:dyDescent="0.25">
      <c r="A88" s="14">
        <v>3507456</v>
      </c>
      <c r="B88" s="13" t="s">
        <v>154</v>
      </c>
      <c r="C88" s="13" t="s">
        <v>761</v>
      </c>
      <c r="D88" s="13" t="s">
        <v>762</v>
      </c>
      <c r="E88" s="20">
        <v>35062</v>
      </c>
      <c r="F88" s="13" t="s">
        <v>20</v>
      </c>
      <c r="G88" s="13" t="s">
        <v>19</v>
      </c>
      <c r="H88" s="13" t="s">
        <v>20</v>
      </c>
      <c r="I88" s="52">
        <v>0</v>
      </c>
      <c r="J88" s="52">
        <v>0</v>
      </c>
      <c r="K88" s="52">
        <v>0</v>
      </c>
      <c r="L88" s="52">
        <v>0</v>
      </c>
      <c r="M88" s="285">
        <v>0</v>
      </c>
    </row>
    <row r="89" spans="1:13" s="5" customFormat="1" x14ac:dyDescent="0.25">
      <c r="A89" s="14">
        <v>3507506</v>
      </c>
      <c r="B89" s="13" t="s">
        <v>155</v>
      </c>
      <c r="C89" s="13" t="s">
        <v>761</v>
      </c>
      <c r="D89" s="13" t="s">
        <v>762</v>
      </c>
      <c r="E89" s="20">
        <v>35063</v>
      </c>
      <c r="F89" s="13" t="s">
        <v>66</v>
      </c>
      <c r="G89" s="13" t="s">
        <v>19</v>
      </c>
      <c r="H89" s="13" t="s">
        <v>20</v>
      </c>
      <c r="I89" s="52">
        <v>20</v>
      </c>
      <c r="J89" s="52">
        <v>25</v>
      </c>
      <c r="K89" s="52">
        <v>26</v>
      </c>
      <c r="L89" s="52">
        <v>35</v>
      </c>
      <c r="M89" s="285">
        <v>31</v>
      </c>
    </row>
    <row r="90" spans="1:13" s="5" customFormat="1" x14ac:dyDescent="0.25">
      <c r="A90" s="14">
        <v>3507605</v>
      </c>
      <c r="B90" s="13" t="s">
        <v>156</v>
      </c>
      <c r="C90" s="13" t="s">
        <v>775</v>
      </c>
      <c r="D90" s="13" t="s">
        <v>776</v>
      </c>
      <c r="E90" s="20">
        <v>35071</v>
      </c>
      <c r="F90" s="13" t="s">
        <v>105</v>
      </c>
      <c r="G90" s="13" t="s">
        <v>15</v>
      </c>
      <c r="H90" s="13" t="s">
        <v>16</v>
      </c>
      <c r="I90" s="52">
        <v>0</v>
      </c>
      <c r="J90" s="52">
        <v>4</v>
      </c>
      <c r="K90" s="52">
        <v>6</v>
      </c>
      <c r="L90" s="52">
        <v>6</v>
      </c>
      <c r="M90" s="285">
        <v>4</v>
      </c>
    </row>
    <row r="91" spans="1:13" s="5" customFormat="1" x14ac:dyDescent="0.25">
      <c r="A91" s="14">
        <v>3507704</v>
      </c>
      <c r="B91" s="13" t="s">
        <v>157</v>
      </c>
      <c r="C91" s="13" t="s">
        <v>757</v>
      </c>
      <c r="D91" s="13" t="s">
        <v>758</v>
      </c>
      <c r="E91" s="20">
        <v>35023</v>
      </c>
      <c r="F91" s="13" t="s">
        <v>45</v>
      </c>
      <c r="G91" s="13" t="s">
        <v>43</v>
      </c>
      <c r="H91" s="13" t="s">
        <v>44</v>
      </c>
      <c r="I91" s="52">
        <v>0</v>
      </c>
      <c r="J91" s="52">
        <v>0</v>
      </c>
      <c r="K91" s="52">
        <v>0</v>
      </c>
      <c r="L91" s="52">
        <v>0</v>
      </c>
      <c r="M91" s="285">
        <v>0</v>
      </c>
    </row>
    <row r="92" spans="1:13" s="5" customFormat="1" x14ac:dyDescent="0.25">
      <c r="A92" s="14">
        <v>3507753</v>
      </c>
      <c r="B92" s="13" t="s">
        <v>158</v>
      </c>
      <c r="C92" s="13" t="s">
        <v>757</v>
      </c>
      <c r="D92" s="13" t="s">
        <v>758</v>
      </c>
      <c r="E92" s="20">
        <v>35023</v>
      </c>
      <c r="F92" s="13" t="s">
        <v>45</v>
      </c>
      <c r="G92" s="13" t="s">
        <v>43</v>
      </c>
      <c r="H92" s="13" t="s">
        <v>44</v>
      </c>
      <c r="I92" s="52">
        <v>0</v>
      </c>
      <c r="J92" s="52">
        <v>0</v>
      </c>
      <c r="K92" s="52">
        <v>0</v>
      </c>
      <c r="L92" s="52">
        <v>0</v>
      </c>
      <c r="M92" s="285">
        <v>0</v>
      </c>
    </row>
    <row r="93" spans="1:13" s="5" customFormat="1" x14ac:dyDescent="0.25">
      <c r="A93" s="14">
        <v>3507803</v>
      </c>
      <c r="B93" s="13" t="s">
        <v>159</v>
      </c>
      <c r="C93" s="13" t="s">
        <v>769</v>
      </c>
      <c r="D93" s="13" t="s">
        <v>770</v>
      </c>
      <c r="E93" s="20">
        <v>35133</v>
      </c>
      <c r="F93" s="13" t="s">
        <v>41</v>
      </c>
      <c r="G93" s="13" t="s">
        <v>39</v>
      </c>
      <c r="H93" s="13" t="s">
        <v>40</v>
      </c>
      <c r="I93" s="52">
        <v>2</v>
      </c>
      <c r="J93" s="52">
        <v>2</v>
      </c>
      <c r="K93" s="52">
        <v>1</v>
      </c>
      <c r="L93" s="52">
        <v>1</v>
      </c>
      <c r="M93" s="285">
        <v>4</v>
      </c>
    </row>
    <row r="94" spans="1:13" s="5" customFormat="1" x14ac:dyDescent="0.25">
      <c r="A94" s="14">
        <v>3507902</v>
      </c>
      <c r="B94" s="13" t="s">
        <v>160</v>
      </c>
      <c r="C94" s="13" t="s">
        <v>761</v>
      </c>
      <c r="D94" s="13" t="s">
        <v>762</v>
      </c>
      <c r="E94" s="20">
        <v>35064</v>
      </c>
      <c r="F94" s="13" t="s">
        <v>117</v>
      </c>
      <c r="G94" s="13" t="s">
        <v>19</v>
      </c>
      <c r="H94" s="13" t="s">
        <v>20</v>
      </c>
      <c r="I94" s="52">
        <v>0</v>
      </c>
      <c r="J94" s="52">
        <v>0</v>
      </c>
      <c r="K94" s="52">
        <v>0</v>
      </c>
      <c r="L94" s="52">
        <v>0</v>
      </c>
      <c r="M94" s="285">
        <v>0</v>
      </c>
    </row>
    <row r="95" spans="1:13" s="5" customFormat="1" x14ac:dyDescent="0.25">
      <c r="A95" s="14">
        <v>3508009</v>
      </c>
      <c r="B95" s="13" t="s">
        <v>161</v>
      </c>
      <c r="C95" s="13" t="s">
        <v>765</v>
      </c>
      <c r="D95" s="13" t="s">
        <v>766</v>
      </c>
      <c r="E95" s="20">
        <v>35162</v>
      </c>
      <c r="F95" s="13" t="s">
        <v>75</v>
      </c>
      <c r="G95" s="13" t="s">
        <v>27</v>
      </c>
      <c r="H95" s="13" t="s">
        <v>28</v>
      </c>
      <c r="I95" s="52">
        <v>2</v>
      </c>
      <c r="J95" s="52">
        <v>0</v>
      </c>
      <c r="K95" s="52">
        <v>2</v>
      </c>
      <c r="L95" s="52">
        <v>0</v>
      </c>
      <c r="M95" s="285">
        <v>0</v>
      </c>
    </row>
    <row r="96" spans="1:13" s="5" customFormat="1" x14ac:dyDescent="0.25">
      <c r="A96" s="14">
        <v>3508108</v>
      </c>
      <c r="B96" s="13" t="s">
        <v>162</v>
      </c>
      <c r="C96" s="13" t="s">
        <v>757</v>
      </c>
      <c r="D96" s="13" t="s">
        <v>758</v>
      </c>
      <c r="E96" s="20">
        <v>35023</v>
      </c>
      <c r="F96" s="13" t="s">
        <v>45</v>
      </c>
      <c r="G96" s="13" t="s">
        <v>43</v>
      </c>
      <c r="H96" s="13" t="s">
        <v>44</v>
      </c>
      <c r="I96" s="52">
        <v>4</v>
      </c>
      <c r="J96" s="52">
        <v>1</v>
      </c>
      <c r="K96" s="52">
        <v>2</v>
      </c>
      <c r="L96" s="52">
        <v>1</v>
      </c>
      <c r="M96" s="285">
        <v>2</v>
      </c>
    </row>
    <row r="97" spans="1:13" s="5" customFormat="1" x14ac:dyDescent="0.25">
      <c r="A97" s="14">
        <v>3508207</v>
      </c>
      <c r="B97" s="13" t="s">
        <v>163</v>
      </c>
      <c r="C97" s="13" t="s">
        <v>769</v>
      </c>
      <c r="D97" s="13" t="s">
        <v>770</v>
      </c>
      <c r="E97" s="20">
        <v>35083</v>
      </c>
      <c r="F97" s="13" t="s">
        <v>83</v>
      </c>
      <c r="G97" s="13" t="s">
        <v>81</v>
      </c>
      <c r="H97" s="13" t="s">
        <v>82</v>
      </c>
      <c r="I97" s="52">
        <v>0</v>
      </c>
      <c r="J97" s="52">
        <v>0</v>
      </c>
      <c r="K97" s="52">
        <v>0</v>
      </c>
      <c r="L97" s="52">
        <v>0</v>
      </c>
      <c r="M97" s="285">
        <v>0</v>
      </c>
    </row>
    <row r="98" spans="1:13" s="5" customFormat="1" x14ac:dyDescent="0.25">
      <c r="A98" s="14">
        <v>3508306</v>
      </c>
      <c r="B98" s="13" t="s">
        <v>164</v>
      </c>
      <c r="C98" s="13" t="s">
        <v>761</v>
      </c>
      <c r="D98" s="13" t="s">
        <v>762</v>
      </c>
      <c r="E98" s="20">
        <v>35062</v>
      </c>
      <c r="F98" s="13" t="s">
        <v>20</v>
      </c>
      <c r="G98" s="13" t="s">
        <v>19</v>
      </c>
      <c r="H98" s="13" t="s">
        <v>20</v>
      </c>
      <c r="I98" s="52">
        <v>0</v>
      </c>
      <c r="J98" s="52">
        <v>0</v>
      </c>
      <c r="K98" s="52">
        <v>0</v>
      </c>
      <c r="L98" s="52">
        <v>0</v>
      </c>
      <c r="M98" s="285">
        <v>1</v>
      </c>
    </row>
    <row r="99" spans="1:13" s="5" customFormat="1" x14ac:dyDescent="0.25">
      <c r="A99" s="14">
        <v>3508405</v>
      </c>
      <c r="B99" s="13" t="s">
        <v>166</v>
      </c>
      <c r="C99" s="13" t="s">
        <v>775</v>
      </c>
      <c r="D99" s="13" t="s">
        <v>776</v>
      </c>
      <c r="E99" s="20">
        <v>35073</v>
      </c>
      <c r="F99" s="13" t="s">
        <v>165</v>
      </c>
      <c r="G99" s="13" t="s">
        <v>15</v>
      </c>
      <c r="H99" s="13" t="s">
        <v>16</v>
      </c>
      <c r="I99" s="52">
        <v>0</v>
      </c>
      <c r="J99" s="52">
        <v>1</v>
      </c>
      <c r="K99" s="52">
        <v>0</v>
      </c>
      <c r="L99" s="52">
        <v>0</v>
      </c>
      <c r="M99" s="285">
        <v>1</v>
      </c>
    </row>
    <row r="100" spans="1:13" s="5" customFormat="1" x14ac:dyDescent="0.25">
      <c r="A100" s="14">
        <v>3508504</v>
      </c>
      <c r="B100" s="13" t="s">
        <v>168</v>
      </c>
      <c r="C100" s="13" t="s">
        <v>771</v>
      </c>
      <c r="D100" s="13" t="s">
        <v>772</v>
      </c>
      <c r="E100" s="20">
        <v>35171</v>
      </c>
      <c r="F100" s="13" t="s">
        <v>167</v>
      </c>
      <c r="G100" s="13" t="s">
        <v>69</v>
      </c>
      <c r="H100" s="13" t="s">
        <v>70</v>
      </c>
      <c r="I100" s="52">
        <v>0</v>
      </c>
      <c r="J100" s="52">
        <v>0</v>
      </c>
      <c r="K100" s="52">
        <v>3</v>
      </c>
      <c r="L100" s="52">
        <v>2</v>
      </c>
      <c r="M100" s="285">
        <v>2</v>
      </c>
    </row>
    <row r="101" spans="1:13" s="5" customFormat="1" x14ac:dyDescent="0.25">
      <c r="A101" s="14">
        <v>3508603</v>
      </c>
      <c r="B101" s="13" t="s">
        <v>169</v>
      </c>
      <c r="C101" s="13" t="s">
        <v>771</v>
      </c>
      <c r="D101" s="13" t="s">
        <v>772</v>
      </c>
      <c r="E101" s="20">
        <v>35172</v>
      </c>
      <c r="F101" s="13" t="s">
        <v>71</v>
      </c>
      <c r="G101" s="13" t="s">
        <v>69</v>
      </c>
      <c r="H101" s="13" t="s">
        <v>70</v>
      </c>
      <c r="I101" s="52">
        <v>0</v>
      </c>
      <c r="J101" s="52">
        <v>0</v>
      </c>
      <c r="K101" s="52">
        <v>0</v>
      </c>
      <c r="L101" s="52">
        <v>1</v>
      </c>
      <c r="M101" s="285">
        <v>2</v>
      </c>
    </row>
    <row r="102" spans="1:13" s="5" customFormat="1" x14ac:dyDescent="0.25">
      <c r="A102" s="14">
        <v>3508702</v>
      </c>
      <c r="B102" s="13" t="s">
        <v>171</v>
      </c>
      <c r="C102" s="13" t="s">
        <v>759</v>
      </c>
      <c r="D102" s="13" t="s">
        <v>760</v>
      </c>
      <c r="E102" s="20">
        <v>35143</v>
      </c>
      <c r="F102" s="13" t="s">
        <v>170</v>
      </c>
      <c r="G102" s="13" t="s">
        <v>10</v>
      </c>
      <c r="H102" s="13" t="s">
        <v>11</v>
      </c>
      <c r="I102" s="52">
        <v>0</v>
      </c>
      <c r="J102" s="52">
        <v>0</v>
      </c>
      <c r="K102" s="52">
        <v>0</v>
      </c>
      <c r="L102" s="52">
        <v>0</v>
      </c>
      <c r="M102" s="285">
        <v>1</v>
      </c>
    </row>
    <row r="103" spans="1:13" s="5" customFormat="1" x14ac:dyDescent="0.25">
      <c r="A103" s="14">
        <v>3508801</v>
      </c>
      <c r="B103" s="13" t="s">
        <v>173</v>
      </c>
      <c r="C103" s="13" t="s">
        <v>761</v>
      </c>
      <c r="D103" s="13" t="s">
        <v>762</v>
      </c>
      <c r="E103" s="20">
        <v>35065</v>
      </c>
      <c r="F103" s="13" t="s">
        <v>172</v>
      </c>
      <c r="G103" s="13" t="s">
        <v>19</v>
      </c>
      <c r="H103" s="13" t="s">
        <v>20</v>
      </c>
      <c r="I103" s="52">
        <v>2</v>
      </c>
      <c r="J103" s="52">
        <v>1</v>
      </c>
      <c r="K103" s="52">
        <v>3</v>
      </c>
      <c r="L103" s="52">
        <v>0</v>
      </c>
      <c r="M103" s="285">
        <v>1</v>
      </c>
    </row>
    <row r="104" spans="1:13" s="5" customFormat="1" x14ac:dyDescent="0.25">
      <c r="A104" s="14">
        <v>3508900</v>
      </c>
      <c r="B104" s="13" t="s">
        <v>174</v>
      </c>
      <c r="C104" s="13" t="s">
        <v>767</v>
      </c>
      <c r="D104" s="13" t="s">
        <v>768</v>
      </c>
      <c r="E104" s="20">
        <v>35112</v>
      </c>
      <c r="F104" s="13" t="s">
        <v>33</v>
      </c>
      <c r="G104" s="13" t="s">
        <v>31</v>
      </c>
      <c r="H104" s="13" t="s">
        <v>32</v>
      </c>
      <c r="I104" s="52">
        <v>0</v>
      </c>
      <c r="J104" s="52">
        <v>0</v>
      </c>
      <c r="K104" s="52">
        <v>0</v>
      </c>
      <c r="L104" s="52">
        <v>0</v>
      </c>
      <c r="M104" s="285">
        <v>0</v>
      </c>
    </row>
    <row r="105" spans="1:13" s="5" customFormat="1" x14ac:dyDescent="0.25">
      <c r="A105" s="14">
        <v>3509007</v>
      </c>
      <c r="B105" s="13" t="s">
        <v>176</v>
      </c>
      <c r="C105" s="13" t="s">
        <v>781</v>
      </c>
      <c r="D105" s="13" t="s">
        <v>782</v>
      </c>
      <c r="E105" s="20">
        <v>35012</v>
      </c>
      <c r="F105" s="13" t="s">
        <v>175</v>
      </c>
      <c r="G105" s="13" t="s">
        <v>98</v>
      </c>
      <c r="H105" s="13" t="s">
        <v>99</v>
      </c>
      <c r="I105" s="52">
        <v>2</v>
      </c>
      <c r="J105" s="52">
        <v>1</v>
      </c>
      <c r="K105" s="52">
        <v>5</v>
      </c>
      <c r="L105" s="52">
        <v>4</v>
      </c>
      <c r="M105" s="285">
        <v>7</v>
      </c>
    </row>
    <row r="106" spans="1:13" s="5" customFormat="1" x14ac:dyDescent="0.25">
      <c r="A106" s="14">
        <v>3509106</v>
      </c>
      <c r="B106" s="13" t="s">
        <v>178</v>
      </c>
      <c r="C106" s="13" t="s">
        <v>767</v>
      </c>
      <c r="D106" s="13" t="s">
        <v>768</v>
      </c>
      <c r="E106" s="20">
        <v>35114</v>
      </c>
      <c r="F106" s="13" t="s">
        <v>177</v>
      </c>
      <c r="G106" s="13" t="s">
        <v>31</v>
      </c>
      <c r="H106" s="13" t="s">
        <v>32</v>
      </c>
      <c r="I106" s="52">
        <v>0</v>
      </c>
      <c r="J106" s="52">
        <v>0</v>
      </c>
      <c r="K106" s="52">
        <v>0</v>
      </c>
      <c r="L106" s="52">
        <v>0</v>
      </c>
      <c r="M106" s="285">
        <v>0</v>
      </c>
    </row>
    <row r="107" spans="1:13" s="5" customFormat="1" x14ac:dyDescent="0.25">
      <c r="A107" s="14">
        <v>3509205</v>
      </c>
      <c r="B107" s="13" t="s">
        <v>179</v>
      </c>
      <c r="C107" s="13" t="s">
        <v>781</v>
      </c>
      <c r="D107" s="13" t="s">
        <v>782</v>
      </c>
      <c r="E107" s="20">
        <v>35012</v>
      </c>
      <c r="F107" s="13" t="s">
        <v>175</v>
      </c>
      <c r="G107" s="13" t="s">
        <v>98</v>
      </c>
      <c r="H107" s="13" t="s">
        <v>99</v>
      </c>
      <c r="I107" s="52">
        <v>0</v>
      </c>
      <c r="J107" s="52">
        <v>0</v>
      </c>
      <c r="K107" s="52">
        <v>0</v>
      </c>
      <c r="L107" s="52">
        <v>0</v>
      </c>
      <c r="M107" s="285">
        <v>0</v>
      </c>
    </row>
    <row r="108" spans="1:13" s="5" customFormat="1" x14ac:dyDescent="0.25">
      <c r="A108" s="14">
        <v>3509254</v>
      </c>
      <c r="B108" s="13" t="s">
        <v>180</v>
      </c>
      <c r="C108" s="13" t="s">
        <v>777</v>
      </c>
      <c r="D108" s="13" t="s">
        <v>778</v>
      </c>
      <c r="E108" s="20">
        <v>35121</v>
      </c>
      <c r="F108" s="13" t="s">
        <v>123</v>
      </c>
      <c r="G108" s="13" t="s">
        <v>121</v>
      </c>
      <c r="H108" s="13" t="s">
        <v>122</v>
      </c>
      <c r="I108" s="52">
        <v>0</v>
      </c>
      <c r="J108" s="52">
        <v>0</v>
      </c>
      <c r="K108" s="52">
        <v>7</v>
      </c>
      <c r="L108" s="52">
        <v>9</v>
      </c>
      <c r="M108" s="285">
        <v>6</v>
      </c>
    </row>
    <row r="109" spans="1:13" s="5" customFormat="1" x14ac:dyDescent="0.25">
      <c r="A109" s="14">
        <v>3509304</v>
      </c>
      <c r="B109" s="13" t="s">
        <v>181</v>
      </c>
      <c r="C109" s="13" t="s">
        <v>769</v>
      </c>
      <c r="D109" s="13" t="s">
        <v>770</v>
      </c>
      <c r="E109" s="20">
        <v>35051</v>
      </c>
      <c r="F109" s="13" t="s">
        <v>37</v>
      </c>
      <c r="G109" s="13" t="s">
        <v>35</v>
      </c>
      <c r="H109" s="13" t="s">
        <v>36</v>
      </c>
      <c r="I109" s="52">
        <v>0</v>
      </c>
      <c r="J109" s="52">
        <v>0</v>
      </c>
      <c r="K109" s="52">
        <v>0</v>
      </c>
      <c r="L109" s="52">
        <v>0</v>
      </c>
      <c r="M109" s="285">
        <v>0</v>
      </c>
    </row>
    <row r="110" spans="1:13" s="5" customFormat="1" x14ac:dyDescent="0.25">
      <c r="A110" s="14">
        <v>3509403</v>
      </c>
      <c r="B110" s="13" t="s">
        <v>182</v>
      </c>
      <c r="C110" s="13" t="s">
        <v>769</v>
      </c>
      <c r="D110" s="13" t="s">
        <v>770</v>
      </c>
      <c r="E110" s="20">
        <v>35133</v>
      </c>
      <c r="F110" s="13" t="s">
        <v>41</v>
      </c>
      <c r="G110" s="13" t="s">
        <v>39</v>
      </c>
      <c r="H110" s="13" t="s">
        <v>40</v>
      </c>
      <c r="I110" s="52">
        <v>1</v>
      </c>
      <c r="J110" s="52">
        <v>1</v>
      </c>
      <c r="K110" s="52">
        <v>2</v>
      </c>
      <c r="L110" s="52">
        <v>1</v>
      </c>
      <c r="M110" s="285">
        <v>0</v>
      </c>
    </row>
    <row r="111" spans="1:13" s="5" customFormat="1" x14ac:dyDescent="0.25">
      <c r="A111" s="14">
        <v>3509452</v>
      </c>
      <c r="B111" s="13" t="s">
        <v>183</v>
      </c>
      <c r="C111" s="13" t="s">
        <v>765</v>
      </c>
      <c r="D111" s="13" t="s">
        <v>766</v>
      </c>
      <c r="E111" s="20">
        <v>35161</v>
      </c>
      <c r="F111" s="13" t="s">
        <v>29</v>
      </c>
      <c r="G111" s="13" t="s">
        <v>27</v>
      </c>
      <c r="H111" s="13" t="s">
        <v>28</v>
      </c>
      <c r="I111" s="52">
        <v>0</v>
      </c>
      <c r="J111" s="52">
        <v>0</v>
      </c>
      <c r="K111" s="52">
        <v>1</v>
      </c>
      <c r="L111" s="52">
        <v>0</v>
      </c>
      <c r="M111" s="285">
        <v>0</v>
      </c>
    </row>
    <row r="112" spans="1:13" s="5" customFormat="1" x14ac:dyDescent="0.25">
      <c r="A112" s="14">
        <v>3509502</v>
      </c>
      <c r="B112" s="13" t="s">
        <v>184</v>
      </c>
      <c r="C112" s="13" t="s">
        <v>759</v>
      </c>
      <c r="D112" s="13" t="s">
        <v>760</v>
      </c>
      <c r="E112" s="20">
        <v>35072</v>
      </c>
      <c r="F112" s="13" t="s">
        <v>53</v>
      </c>
      <c r="G112" s="13" t="s">
        <v>15</v>
      </c>
      <c r="H112" s="13" t="s">
        <v>16</v>
      </c>
      <c r="I112" s="52">
        <v>33</v>
      </c>
      <c r="J112" s="52">
        <v>60</v>
      </c>
      <c r="K112" s="52">
        <v>71</v>
      </c>
      <c r="L112" s="52">
        <v>85</v>
      </c>
      <c r="M112" s="285">
        <v>100</v>
      </c>
    </row>
    <row r="113" spans="1:13" s="5" customFormat="1" x14ac:dyDescent="0.25">
      <c r="A113" s="14">
        <v>3509601</v>
      </c>
      <c r="B113" s="13" t="s">
        <v>185</v>
      </c>
      <c r="C113" s="13" t="s">
        <v>775</v>
      </c>
      <c r="D113" s="13" t="s">
        <v>776</v>
      </c>
      <c r="E113" s="20">
        <v>35073</v>
      </c>
      <c r="F113" s="13" t="s">
        <v>165</v>
      </c>
      <c r="G113" s="13" t="s">
        <v>15</v>
      </c>
      <c r="H113" s="13" t="s">
        <v>16</v>
      </c>
      <c r="I113" s="52">
        <v>1</v>
      </c>
      <c r="J113" s="52">
        <v>1</v>
      </c>
      <c r="K113" s="52">
        <v>0</v>
      </c>
      <c r="L113" s="52">
        <v>0</v>
      </c>
      <c r="M113" s="285">
        <v>0</v>
      </c>
    </row>
    <row r="114" spans="1:13" s="5" customFormat="1" x14ac:dyDescent="0.25">
      <c r="A114" s="14">
        <v>3509700</v>
      </c>
      <c r="B114" s="13" t="s">
        <v>187</v>
      </c>
      <c r="C114" s="13" t="s">
        <v>771</v>
      </c>
      <c r="D114" s="13" t="s">
        <v>772</v>
      </c>
      <c r="E114" s="20">
        <v>35174</v>
      </c>
      <c r="F114" s="13" t="s">
        <v>186</v>
      </c>
      <c r="G114" s="13" t="s">
        <v>69</v>
      </c>
      <c r="H114" s="13" t="s">
        <v>70</v>
      </c>
      <c r="I114" s="52">
        <v>0</v>
      </c>
      <c r="J114" s="52">
        <v>2</v>
      </c>
      <c r="K114" s="52">
        <v>3</v>
      </c>
      <c r="L114" s="52">
        <v>2</v>
      </c>
      <c r="M114" s="285">
        <v>2</v>
      </c>
    </row>
    <row r="115" spans="1:13" s="5" customFormat="1" x14ac:dyDescent="0.25">
      <c r="A115" s="14">
        <v>3509809</v>
      </c>
      <c r="B115" s="13" t="s">
        <v>188</v>
      </c>
      <c r="C115" s="13" t="s">
        <v>755</v>
      </c>
      <c r="D115" s="13" t="s">
        <v>756</v>
      </c>
      <c r="E115" s="20">
        <v>35093</v>
      </c>
      <c r="F115" s="13" t="s">
        <v>3</v>
      </c>
      <c r="G115" s="13" t="s">
        <v>2</v>
      </c>
      <c r="H115" s="13" t="s">
        <v>3</v>
      </c>
      <c r="I115" s="52">
        <v>0</v>
      </c>
      <c r="J115" s="52">
        <v>0</v>
      </c>
      <c r="K115" s="52">
        <v>0</v>
      </c>
      <c r="L115" s="52">
        <v>0</v>
      </c>
      <c r="M115" s="285">
        <v>0</v>
      </c>
    </row>
    <row r="116" spans="1:13" s="5" customFormat="1" x14ac:dyDescent="0.25">
      <c r="A116" s="14">
        <v>3509908</v>
      </c>
      <c r="B116" s="13" t="s">
        <v>189</v>
      </c>
      <c r="C116" s="13" t="s">
        <v>777</v>
      </c>
      <c r="D116" s="13" t="s">
        <v>778</v>
      </c>
      <c r="E116" s="20">
        <v>35121</v>
      </c>
      <c r="F116" s="13" t="s">
        <v>123</v>
      </c>
      <c r="G116" s="13" t="s">
        <v>121</v>
      </c>
      <c r="H116" s="13" t="s">
        <v>122</v>
      </c>
      <c r="I116" s="52">
        <v>0</v>
      </c>
      <c r="J116" s="52">
        <v>1</v>
      </c>
      <c r="K116" s="52">
        <v>2</v>
      </c>
      <c r="L116" s="52">
        <v>1</v>
      </c>
      <c r="M116" s="285">
        <v>1</v>
      </c>
    </row>
    <row r="117" spans="1:13" s="5" customFormat="1" x14ac:dyDescent="0.25">
      <c r="A117" s="14">
        <v>3509957</v>
      </c>
      <c r="B117" s="13" t="s">
        <v>190</v>
      </c>
      <c r="C117" s="13" t="s">
        <v>771</v>
      </c>
      <c r="D117" s="13" t="s">
        <v>772</v>
      </c>
      <c r="E117" s="20">
        <v>35172</v>
      </c>
      <c r="F117" s="13" t="s">
        <v>71</v>
      </c>
      <c r="G117" s="13" t="s">
        <v>69</v>
      </c>
      <c r="H117" s="13" t="s">
        <v>70</v>
      </c>
      <c r="I117" s="52">
        <v>0</v>
      </c>
      <c r="J117" s="52">
        <v>0</v>
      </c>
      <c r="K117" s="52">
        <v>0</v>
      </c>
      <c r="L117" s="52">
        <v>1</v>
      </c>
      <c r="M117" s="285">
        <v>0</v>
      </c>
    </row>
    <row r="118" spans="1:13" s="5" customFormat="1" x14ac:dyDescent="0.25">
      <c r="A118" s="14">
        <v>3510005</v>
      </c>
      <c r="B118" s="13" t="s">
        <v>191</v>
      </c>
      <c r="C118" s="13" t="s">
        <v>755</v>
      </c>
      <c r="D118" s="13" t="s">
        <v>756</v>
      </c>
      <c r="E118" s="20">
        <v>35092</v>
      </c>
      <c r="F118" s="13" t="s">
        <v>103</v>
      </c>
      <c r="G118" s="13" t="s">
        <v>2</v>
      </c>
      <c r="H118" s="13" t="s">
        <v>3</v>
      </c>
      <c r="I118" s="52">
        <v>1</v>
      </c>
      <c r="J118" s="52">
        <v>0</v>
      </c>
      <c r="K118" s="52">
        <v>2</v>
      </c>
      <c r="L118" s="52">
        <v>2</v>
      </c>
      <c r="M118" s="285">
        <v>4</v>
      </c>
    </row>
    <row r="119" spans="1:13" s="5" customFormat="1" x14ac:dyDescent="0.25">
      <c r="A119" s="14">
        <v>3510104</v>
      </c>
      <c r="B119" s="13" t="s">
        <v>193</v>
      </c>
      <c r="C119" s="13" t="s">
        <v>769</v>
      </c>
      <c r="D119" s="13" t="s">
        <v>770</v>
      </c>
      <c r="E119" s="20">
        <v>35033</v>
      </c>
      <c r="F119" s="13" t="s">
        <v>192</v>
      </c>
      <c r="G119" s="13" t="s">
        <v>55</v>
      </c>
      <c r="H119" s="13" t="s">
        <v>56</v>
      </c>
      <c r="I119" s="52">
        <v>0</v>
      </c>
      <c r="J119" s="52">
        <v>0</v>
      </c>
      <c r="K119" s="52">
        <v>0</v>
      </c>
      <c r="L119" s="52">
        <v>0</v>
      </c>
      <c r="M119" s="285">
        <v>0</v>
      </c>
    </row>
    <row r="120" spans="1:13" s="5" customFormat="1" x14ac:dyDescent="0.25">
      <c r="A120" s="14">
        <v>3510153</v>
      </c>
      <c r="B120" s="13" t="s">
        <v>194</v>
      </c>
      <c r="C120" s="13" t="s">
        <v>755</v>
      </c>
      <c r="D120" s="13" t="s">
        <v>756</v>
      </c>
      <c r="E120" s="20">
        <v>35094</v>
      </c>
      <c r="F120" s="13" t="s">
        <v>136</v>
      </c>
      <c r="G120" s="13" t="s">
        <v>2</v>
      </c>
      <c r="H120" s="13" t="s">
        <v>3</v>
      </c>
      <c r="I120" s="52">
        <v>0</v>
      </c>
      <c r="J120" s="52">
        <v>1</v>
      </c>
      <c r="K120" s="52">
        <v>0</v>
      </c>
      <c r="L120" s="52">
        <v>2</v>
      </c>
      <c r="M120" s="285">
        <v>0</v>
      </c>
    </row>
    <row r="121" spans="1:13" s="5" customFormat="1" x14ac:dyDescent="0.25">
      <c r="A121" s="14">
        <v>3510203</v>
      </c>
      <c r="B121" s="13" t="s">
        <v>195</v>
      </c>
      <c r="C121" s="13" t="s">
        <v>765</v>
      </c>
      <c r="D121" s="13" t="s">
        <v>766</v>
      </c>
      <c r="E121" s="20">
        <v>35161</v>
      </c>
      <c r="F121" s="13" t="s">
        <v>29</v>
      </c>
      <c r="G121" s="13" t="s">
        <v>27</v>
      </c>
      <c r="H121" s="13" t="s">
        <v>28</v>
      </c>
      <c r="I121" s="52">
        <v>2</v>
      </c>
      <c r="J121" s="52">
        <v>2</v>
      </c>
      <c r="K121" s="52">
        <v>5</v>
      </c>
      <c r="L121" s="52">
        <v>3</v>
      </c>
      <c r="M121" s="285">
        <v>2</v>
      </c>
    </row>
    <row r="122" spans="1:13" s="5" customFormat="1" x14ac:dyDescent="0.25">
      <c r="A122" s="14">
        <v>3510302</v>
      </c>
      <c r="B122" s="13" t="s">
        <v>196</v>
      </c>
      <c r="C122" s="13" t="s">
        <v>765</v>
      </c>
      <c r="D122" s="13" t="s">
        <v>766</v>
      </c>
      <c r="E122" s="20">
        <v>35163</v>
      </c>
      <c r="F122" s="13" t="s">
        <v>28</v>
      </c>
      <c r="G122" s="13" t="s">
        <v>27</v>
      </c>
      <c r="H122" s="13" t="s">
        <v>28</v>
      </c>
      <c r="I122" s="52">
        <v>0</v>
      </c>
      <c r="J122" s="52">
        <v>0</v>
      </c>
      <c r="K122" s="52">
        <v>0</v>
      </c>
      <c r="L122" s="52">
        <v>1</v>
      </c>
      <c r="M122" s="285">
        <v>1</v>
      </c>
    </row>
    <row r="123" spans="1:13" s="5" customFormat="1" x14ac:dyDescent="0.25">
      <c r="A123" s="14">
        <v>3510401</v>
      </c>
      <c r="B123" s="13" t="s">
        <v>197</v>
      </c>
      <c r="C123" s="13" t="s">
        <v>763</v>
      </c>
      <c r="D123" s="13" t="s">
        <v>764</v>
      </c>
      <c r="E123" s="20">
        <v>35103</v>
      </c>
      <c r="F123" s="13" t="s">
        <v>24</v>
      </c>
      <c r="G123" s="13" t="s">
        <v>23</v>
      </c>
      <c r="H123" s="13" t="s">
        <v>24</v>
      </c>
      <c r="I123" s="52">
        <v>1</v>
      </c>
      <c r="J123" s="52">
        <v>2</v>
      </c>
      <c r="K123" s="52">
        <v>1</v>
      </c>
      <c r="L123" s="52">
        <v>0</v>
      </c>
      <c r="M123" s="285">
        <v>1</v>
      </c>
    </row>
    <row r="124" spans="1:13" s="5" customFormat="1" x14ac:dyDescent="0.25">
      <c r="A124" s="14">
        <v>3510500</v>
      </c>
      <c r="B124" s="13" t="s">
        <v>199</v>
      </c>
      <c r="C124" s="13" t="s">
        <v>771</v>
      </c>
      <c r="D124" s="13" t="s">
        <v>772</v>
      </c>
      <c r="E124" s="20">
        <v>35173</v>
      </c>
      <c r="F124" s="13" t="s">
        <v>198</v>
      </c>
      <c r="G124" s="13" t="s">
        <v>69</v>
      </c>
      <c r="H124" s="13" t="s">
        <v>70</v>
      </c>
      <c r="I124" s="52">
        <v>3</v>
      </c>
      <c r="J124" s="52">
        <v>1</v>
      </c>
      <c r="K124" s="52">
        <v>2</v>
      </c>
      <c r="L124" s="52">
        <v>4</v>
      </c>
      <c r="M124" s="285">
        <v>14</v>
      </c>
    </row>
    <row r="125" spans="1:13" s="5" customFormat="1" x14ac:dyDescent="0.25">
      <c r="A125" s="14">
        <v>3510609</v>
      </c>
      <c r="B125" s="13" t="s">
        <v>200</v>
      </c>
      <c r="C125" s="13" t="s">
        <v>779</v>
      </c>
      <c r="D125" s="13" t="s">
        <v>780</v>
      </c>
      <c r="E125" s="20">
        <v>35014</v>
      </c>
      <c r="F125" s="13" t="s">
        <v>128</v>
      </c>
      <c r="G125" s="13" t="s">
        <v>98</v>
      </c>
      <c r="H125" s="13" t="s">
        <v>99</v>
      </c>
      <c r="I125" s="52">
        <v>12</v>
      </c>
      <c r="J125" s="52">
        <v>14</v>
      </c>
      <c r="K125" s="52">
        <v>22</v>
      </c>
      <c r="L125" s="52">
        <v>59</v>
      </c>
      <c r="M125" s="285">
        <v>46</v>
      </c>
    </row>
    <row r="126" spans="1:13" s="5" customFormat="1" x14ac:dyDescent="0.25">
      <c r="A126" s="14">
        <v>3510708</v>
      </c>
      <c r="B126" s="13" t="s">
        <v>201</v>
      </c>
      <c r="C126" s="13" t="s">
        <v>757</v>
      </c>
      <c r="D126" s="13" t="s">
        <v>758</v>
      </c>
      <c r="E126" s="20">
        <v>35157</v>
      </c>
      <c r="F126" s="13" t="s">
        <v>48</v>
      </c>
      <c r="G126" s="13" t="s">
        <v>6</v>
      </c>
      <c r="H126" s="13" t="s">
        <v>7</v>
      </c>
      <c r="I126" s="52">
        <v>1</v>
      </c>
      <c r="J126" s="52">
        <v>0</v>
      </c>
      <c r="K126" s="52">
        <v>0</v>
      </c>
      <c r="L126" s="52">
        <v>1</v>
      </c>
      <c r="M126" s="285">
        <v>1</v>
      </c>
    </row>
    <row r="127" spans="1:13" s="5" customFormat="1" x14ac:dyDescent="0.25">
      <c r="A127" s="14">
        <v>3510807</v>
      </c>
      <c r="B127" s="13" t="s">
        <v>202</v>
      </c>
      <c r="C127" s="13" t="s">
        <v>759</v>
      </c>
      <c r="D127" s="13" t="s">
        <v>760</v>
      </c>
      <c r="E127" s="20">
        <v>35143</v>
      </c>
      <c r="F127" s="13" t="s">
        <v>170</v>
      </c>
      <c r="G127" s="13" t="s">
        <v>10</v>
      </c>
      <c r="H127" s="13" t="s">
        <v>11</v>
      </c>
      <c r="I127" s="52">
        <v>0</v>
      </c>
      <c r="J127" s="52">
        <v>0</v>
      </c>
      <c r="K127" s="52">
        <v>0</v>
      </c>
      <c r="L127" s="52">
        <v>1</v>
      </c>
      <c r="M127" s="285">
        <v>3</v>
      </c>
    </row>
    <row r="128" spans="1:13" s="5" customFormat="1" x14ac:dyDescent="0.25">
      <c r="A128" s="14">
        <v>3510906</v>
      </c>
      <c r="B128" s="13" t="s">
        <v>203</v>
      </c>
      <c r="C128" s="13" t="s">
        <v>769</v>
      </c>
      <c r="D128" s="13" t="s">
        <v>770</v>
      </c>
      <c r="E128" s="20">
        <v>35133</v>
      </c>
      <c r="F128" s="13" t="s">
        <v>41</v>
      </c>
      <c r="G128" s="13" t="s">
        <v>39</v>
      </c>
      <c r="H128" s="13" t="s">
        <v>40</v>
      </c>
      <c r="I128" s="52">
        <v>0</v>
      </c>
      <c r="J128" s="52">
        <v>0</v>
      </c>
      <c r="K128" s="52">
        <v>0</v>
      </c>
      <c r="L128" s="52">
        <v>1</v>
      </c>
      <c r="M128" s="285">
        <v>0</v>
      </c>
    </row>
    <row r="129" spans="1:13" s="5" customFormat="1" x14ac:dyDescent="0.25">
      <c r="A129" s="14">
        <v>3511003</v>
      </c>
      <c r="B129" s="13" t="s">
        <v>204</v>
      </c>
      <c r="C129" s="13" t="s">
        <v>757</v>
      </c>
      <c r="D129" s="13" t="s">
        <v>758</v>
      </c>
      <c r="E129" s="20">
        <v>35022</v>
      </c>
      <c r="F129" s="13" t="s">
        <v>63</v>
      </c>
      <c r="G129" s="13" t="s">
        <v>43</v>
      </c>
      <c r="H129" s="13" t="s">
        <v>44</v>
      </c>
      <c r="I129" s="52">
        <v>2</v>
      </c>
      <c r="J129" s="52">
        <v>0</v>
      </c>
      <c r="K129" s="52">
        <v>2</v>
      </c>
      <c r="L129" s="52">
        <v>1</v>
      </c>
      <c r="M129" s="285">
        <v>1</v>
      </c>
    </row>
    <row r="130" spans="1:13" s="5" customFormat="1" x14ac:dyDescent="0.25">
      <c r="A130" s="14">
        <v>3511102</v>
      </c>
      <c r="B130" s="13" t="s">
        <v>205</v>
      </c>
      <c r="C130" s="13" t="s">
        <v>757</v>
      </c>
      <c r="D130" s="13" t="s">
        <v>758</v>
      </c>
      <c r="E130" s="20">
        <v>35151</v>
      </c>
      <c r="F130" s="13" t="s">
        <v>95</v>
      </c>
      <c r="G130" s="13" t="s">
        <v>6</v>
      </c>
      <c r="H130" s="13" t="s">
        <v>7</v>
      </c>
      <c r="I130" s="52">
        <v>2</v>
      </c>
      <c r="J130" s="52">
        <v>1</v>
      </c>
      <c r="K130" s="52">
        <v>1</v>
      </c>
      <c r="L130" s="52">
        <v>2</v>
      </c>
      <c r="M130" s="285">
        <v>1</v>
      </c>
    </row>
    <row r="131" spans="1:13" s="5" customFormat="1" x14ac:dyDescent="0.25">
      <c r="A131" s="14">
        <v>3511201</v>
      </c>
      <c r="B131" s="13" t="s">
        <v>206</v>
      </c>
      <c r="C131" s="13" t="s">
        <v>757</v>
      </c>
      <c r="D131" s="13" t="s">
        <v>758</v>
      </c>
      <c r="E131" s="20">
        <v>35151</v>
      </c>
      <c r="F131" s="13" t="s">
        <v>95</v>
      </c>
      <c r="G131" s="13" t="s">
        <v>6</v>
      </c>
      <c r="H131" s="13" t="s">
        <v>7</v>
      </c>
      <c r="I131" s="52">
        <v>0</v>
      </c>
      <c r="J131" s="52">
        <v>0</v>
      </c>
      <c r="K131" s="52">
        <v>0</v>
      </c>
      <c r="L131" s="52">
        <v>2</v>
      </c>
      <c r="M131" s="285">
        <v>0</v>
      </c>
    </row>
    <row r="132" spans="1:13" s="5" customFormat="1" x14ac:dyDescent="0.25">
      <c r="A132" s="14">
        <v>3511300</v>
      </c>
      <c r="B132" s="13" t="s">
        <v>207</v>
      </c>
      <c r="C132" s="13" t="s">
        <v>757</v>
      </c>
      <c r="D132" s="13" t="s">
        <v>758</v>
      </c>
      <c r="E132" s="20">
        <v>35155</v>
      </c>
      <c r="F132" s="13" t="s">
        <v>7</v>
      </c>
      <c r="G132" s="13" t="s">
        <v>6</v>
      </c>
      <c r="H132" s="13" t="s">
        <v>7</v>
      </c>
      <c r="I132" s="52">
        <v>0</v>
      </c>
      <c r="J132" s="52">
        <v>0</v>
      </c>
      <c r="K132" s="52">
        <v>3</v>
      </c>
      <c r="L132" s="52">
        <v>0</v>
      </c>
      <c r="M132" s="285">
        <v>0</v>
      </c>
    </row>
    <row r="133" spans="1:13" s="5" customFormat="1" x14ac:dyDescent="0.25">
      <c r="A133" s="14">
        <v>3511409</v>
      </c>
      <c r="B133" s="13" t="s">
        <v>208</v>
      </c>
      <c r="C133" s="13" t="s">
        <v>761</v>
      </c>
      <c r="D133" s="13" t="s">
        <v>762</v>
      </c>
      <c r="E133" s="20">
        <v>35061</v>
      </c>
      <c r="F133" s="13" t="s">
        <v>21</v>
      </c>
      <c r="G133" s="13" t="s">
        <v>19</v>
      </c>
      <c r="H133" s="13" t="s">
        <v>20</v>
      </c>
      <c r="I133" s="52">
        <v>0</v>
      </c>
      <c r="J133" s="52">
        <v>1</v>
      </c>
      <c r="K133" s="52">
        <v>1</v>
      </c>
      <c r="L133" s="52">
        <v>3</v>
      </c>
      <c r="M133" s="285">
        <v>1</v>
      </c>
    </row>
    <row r="134" spans="1:13" s="5" customFormat="1" x14ac:dyDescent="0.25">
      <c r="A134" s="14">
        <v>3511508</v>
      </c>
      <c r="B134" s="13" t="s">
        <v>209</v>
      </c>
      <c r="C134" s="13" t="s">
        <v>765</v>
      </c>
      <c r="D134" s="13" t="s">
        <v>766</v>
      </c>
      <c r="E134" s="20">
        <v>35161</v>
      </c>
      <c r="F134" s="13" t="s">
        <v>29</v>
      </c>
      <c r="G134" s="13" t="s">
        <v>27</v>
      </c>
      <c r="H134" s="13" t="s">
        <v>28</v>
      </c>
      <c r="I134" s="52">
        <v>1</v>
      </c>
      <c r="J134" s="52">
        <v>0</v>
      </c>
      <c r="K134" s="52">
        <v>1</v>
      </c>
      <c r="L134" s="52">
        <v>2</v>
      </c>
      <c r="M134" s="285">
        <v>0</v>
      </c>
    </row>
    <row r="135" spans="1:13" s="5" customFormat="1" x14ac:dyDescent="0.25">
      <c r="A135" s="14">
        <v>3511607</v>
      </c>
      <c r="B135" s="13" t="s">
        <v>210</v>
      </c>
      <c r="C135" s="13" t="s">
        <v>765</v>
      </c>
      <c r="D135" s="13" t="s">
        <v>766</v>
      </c>
      <c r="E135" s="20">
        <v>35161</v>
      </c>
      <c r="F135" s="13" t="s">
        <v>29</v>
      </c>
      <c r="G135" s="13" t="s">
        <v>27</v>
      </c>
      <c r="H135" s="13" t="s">
        <v>28</v>
      </c>
      <c r="I135" s="52">
        <v>0</v>
      </c>
      <c r="J135" s="52">
        <v>1</v>
      </c>
      <c r="K135" s="52">
        <v>2</v>
      </c>
      <c r="L135" s="52">
        <v>0</v>
      </c>
      <c r="M135" s="285">
        <v>0</v>
      </c>
    </row>
    <row r="136" spans="1:13" s="5" customFormat="1" x14ac:dyDescent="0.25">
      <c r="A136" s="14">
        <v>3511706</v>
      </c>
      <c r="B136" s="13" t="s">
        <v>211</v>
      </c>
      <c r="C136" s="13" t="s">
        <v>763</v>
      </c>
      <c r="D136" s="13" t="s">
        <v>764</v>
      </c>
      <c r="E136" s="20">
        <v>35103</v>
      </c>
      <c r="F136" s="13" t="s">
        <v>24</v>
      </c>
      <c r="G136" s="13" t="s">
        <v>23</v>
      </c>
      <c r="H136" s="13" t="s">
        <v>24</v>
      </c>
      <c r="I136" s="52">
        <v>0</v>
      </c>
      <c r="J136" s="52">
        <v>0</v>
      </c>
      <c r="K136" s="52">
        <v>1</v>
      </c>
      <c r="L136" s="52">
        <v>1</v>
      </c>
      <c r="M136" s="285">
        <v>1</v>
      </c>
    </row>
    <row r="137" spans="1:13" s="5" customFormat="1" x14ac:dyDescent="0.25">
      <c r="A137" s="14">
        <v>3511904</v>
      </c>
      <c r="B137" s="13" t="s">
        <v>213</v>
      </c>
      <c r="C137" s="13" t="s">
        <v>757</v>
      </c>
      <c r="D137" s="13" t="s">
        <v>758</v>
      </c>
      <c r="E137" s="20">
        <v>35023</v>
      </c>
      <c r="F137" s="13" t="s">
        <v>45</v>
      </c>
      <c r="G137" s="13" t="s">
        <v>43</v>
      </c>
      <c r="H137" s="13" t="s">
        <v>44</v>
      </c>
      <c r="I137" s="52">
        <v>0</v>
      </c>
      <c r="J137" s="52">
        <v>0</v>
      </c>
      <c r="K137" s="52">
        <v>0</v>
      </c>
      <c r="L137" s="52">
        <v>0</v>
      </c>
      <c r="M137" s="285">
        <v>2</v>
      </c>
    </row>
    <row r="138" spans="1:13" s="5" customFormat="1" x14ac:dyDescent="0.25">
      <c r="A138" s="14">
        <v>3512001</v>
      </c>
      <c r="B138" s="13" t="s">
        <v>214</v>
      </c>
      <c r="C138" s="13" t="s">
        <v>769</v>
      </c>
      <c r="D138" s="13" t="s">
        <v>770</v>
      </c>
      <c r="E138" s="20">
        <v>35051</v>
      </c>
      <c r="F138" s="13" t="s">
        <v>37</v>
      </c>
      <c r="G138" s="13" t="s">
        <v>35</v>
      </c>
      <c r="H138" s="13" t="s">
        <v>36</v>
      </c>
      <c r="I138" s="52">
        <v>0</v>
      </c>
      <c r="J138" s="52">
        <v>0</v>
      </c>
      <c r="K138" s="52">
        <v>1</v>
      </c>
      <c r="L138" s="52">
        <v>0</v>
      </c>
      <c r="M138" s="285">
        <v>1</v>
      </c>
    </row>
    <row r="139" spans="1:13" s="5" customFormat="1" x14ac:dyDescent="0.25">
      <c r="A139" s="14">
        <v>3512100</v>
      </c>
      <c r="B139" s="13" t="s">
        <v>215</v>
      </c>
      <c r="C139" s="13" t="s">
        <v>769</v>
      </c>
      <c r="D139" s="13" t="s">
        <v>770</v>
      </c>
      <c r="E139" s="20">
        <v>35051</v>
      </c>
      <c r="F139" s="13" t="s">
        <v>37</v>
      </c>
      <c r="G139" s="13" t="s">
        <v>35</v>
      </c>
      <c r="H139" s="13" t="s">
        <v>36</v>
      </c>
      <c r="I139" s="52">
        <v>0</v>
      </c>
      <c r="J139" s="52">
        <v>0</v>
      </c>
      <c r="K139" s="52">
        <v>0</v>
      </c>
      <c r="L139" s="52">
        <v>1</v>
      </c>
      <c r="M139" s="285">
        <v>1</v>
      </c>
    </row>
    <row r="140" spans="1:13" s="5" customFormat="1" x14ac:dyDescent="0.25">
      <c r="A140" s="14">
        <v>3512209</v>
      </c>
      <c r="B140" s="13" t="s">
        <v>216</v>
      </c>
      <c r="C140" s="13" t="s">
        <v>763</v>
      </c>
      <c r="D140" s="13" t="s">
        <v>764</v>
      </c>
      <c r="E140" s="20">
        <v>35101</v>
      </c>
      <c r="F140" s="13" t="s">
        <v>88</v>
      </c>
      <c r="G140" s="13" t="s">
        <v>23</v>
      </c>
      <c r="H140" s="13" t="s">
        <v>24</v>
      </c>
      <c r="I140" s="52">
        <v>0</v>
      </c>
      <c r="J140" s="52">
        <v>0</v>
      </c>
      <c r="K140" s="52">
        <v>1</v>
      </c>
      <c r="L140" s="52">
        <v>0</v>
      </c>
      <c r="M140" s="285">
        <v>0</v>
      </c>
    </row>
    <row r="141" spans="1:13" s="5" customFormat="1" x14ac:dyDescent="0.25">
      <c r="A141" s="14">
        <v>3512308</v>
      </c>
      <c r="B141" s="13" t="s">
        <v>217</v>
      </c>
      <c r="C141" s="13" t="s">
        <v>761</v>
      </c>
      <c r="D141" s="13" t="s">
        <v>762</v>
      </c>
      <c r="E141" s="20">
        <v>35063</v>
      </c>
      <c r="F141" s="13" t="s">
        <v>66</v>
      </c>
      <c r="G141" s="13" t="s">
        <v>19</v>
      </c>
      <c r="H141" s="13" t="s">
        <v>20</v>
      </c>
      <c r="I141" s="52">
        <v>1</v>
      </c>
      <c r="J141" s="52">
        <v>2</v>
      </c>
      <c r="K141" s="52">
        <v>2</v>
      </c>
      <c r="L141" s="52">
        <v>1</v>
      </c>
      <c r="M141" s="285">
        <v>0</v>
      </c>
    </row>
    <row r="142" spans="1:13" s="5" customFormat="1" x14ac:dyDescent="0.25">
      <c r="A142" s="14">
        <v>3512407</v>
      </c>
      <c r="B142" s="13" t="s">
        <v>219</v>
      </c>
      <c r="C142" s="13" t="s">
        <v>763</v>
      </c>
      <c r="D142" s="13" t="s">
        <v>764</v>
      </c>
      <c r="E142" s="20">
        <v>35102</v>
      </c>
      <c r="F142" s="13" t="s">
        <v>218</v>
      </c>
      <c r="G142" s="13" t="s">
        <v>23</v>
      </c>
      <c r="H142" s="13" t="s">
        <v>24</v>
      </c>
      <c r="I142" s="52">
        <v>0</v>
      </c>
      <c r="J142" s="52">
        <v>1</v>
      </c>
      <c r="K142" s="52">
        <v>0</v>
      </c>
      <c r="L142" s="52">
        <v>0</v>
      </c>
      <c r="M142" s="285">
        <v>2</v>
      </c>
    </row>
    <row r="143" spans="1:13" s="5" customFormat="1" x14ac:dyDescent="0.25">
      <c r="A143" s="14">
        <v>3512506</v>
      </c>
      <c r="B143" s="13" t="s">
        <v>220</v>
      </c>
      <c r="C143" s="13" t="s">
        <v>757</v>
      </c>
      <c r="D143" s="13" t="s">
        <v>758</v>
      </c>
      <c r="E143" s="20">
        <v>35023</v>
      </c>
      <c r="F143" s="13" t="s">
        <v>45</v>
      </c>
      <c r="G143" s="13" t="s">
        <v>43</v>
      </c>
      <c r="H143" s="13" t="s">
        <v>44</v>
      </c>
      <c r="I143" s="52">
        <v>0</v>
      </c>
      <c r="J143" s="52">
        <v>0</v>
      </c>
      <c r="K143" s="52">
        <v>0</v>
      </c>
      <c r="L143" s="52">
        <v>1</v>
      </c>
      <c r="M143" s="285">
        <v>2</v>
      </c>
    </row>
    <row r="144" spans="1:13" s="5" customFormat="1" x14ac:dyDescent="0.25">
      <c r="A144" s="14">
        <v>3512605</v>
      </c>
      <c r="B144" s="13" t="s">
        <v>221</v>
      </c>
      <c r="C144" s="13" t="s">
        <v>761</v>
      </c>
      <c r="D144" s="13" t="s">
        <v>762</v>
      </c>
      <c r="E144" s="20">
        <v>35061</v>
      </c>
      <c r="F144" s="13" t="s">
        <v>21</v>
      </c>
      <c r="G144" s="13" t="s">
        <v>19</v>
      </c>
      <c r="H144" s="13" t="s">
        <v>20</v>
      </c>
      <c r="I144" s="52">
        <v>0</v>
      </c>
      <c r="J144" s="52">
        <v>1</v>
      </c>
      <c r="K144" s="52">
        <v>0</v>
      </c>
      <c r="L144" s="52">
        <v>0</v>
      </c>
      <c r="M144" s="285">
        <v>0</v>
      </c>
    </row>
    <row r="145" spans="1:13" s="5" customFormat="1" x14ac:dyDescent="0.25">
      <c r="A145" s="14">
        <v>3512704</v>
      </c>
      <c r="B145" s="13" t="s">
        <v>222</v>
      </c>
      <c r="C145" s="13" t="s">
        <v>763</v>
      </c>
      <c r="D145" s="13" t="s">
        <v>764</v>
      </c>
      <c r="E145" s="20">
        <v>35104</v>
      </c>
      <c r="F145" s="13" t="s">
        <v>61</v>
      </c>
      <c r="G145" s="13" t="s">
        <v>23</v>
      </c>
      <c r="H145" s="13" t="s">
        <v>24</v>
      </c>
      <c r="I145" s="52">
        <v>0</v>
      </c>
      <c r="J145" s="52">
        <v>0</v>
      </c>
      <c r="K145" s="52">
        <v>0</v>
      </c>
      <c r="L145" s="52">
        <v>0</v>
      </c>
      <c r="M145" s="285">
        <v>0</v>
      </c>
    </row>
    <row r="146" spans="1:13" s="5" customFormat="1" x14ac:dyDescent="0.25">
      <c r="A146" s="14">
        <v>3512803</v>
      </c>
      <c r="B146" s="13" t="s">
        <v>223</v>
      </c>
      <c r="C146" s="13" t="s">
        <v>759</v>
      </c>
      <c r="D146" s="13" t="s">
        <v>760</v>
      </c>
      <c r="E146" s="20">
        <v>35072</v>
      </c>
      <c r="F146" s="13" t="s">
        <v>53</v>
      </c>
      <c r="G146" s="13" t="s">
        <v>15</v>
      </c>
      <c r="H146" s="13" t="s">
        <v>16</v>
      </c>
      <c r="I146" s="52">
        <v>1</v>
      </c>
      <c r="J146" s="52">
        <v>3</v>
      </c>
      <c r="K146" s="52">
        <v>2</v>
      </c>
      <c r="L146" s="52">
        <v>2</v>
      </c>
      <c r="M146" s="285">
        <v>1</v>
      </c>
    </row>
    <row r="147" spans="1:13" s="5" customFormat="1" x14ac:dyDescent="0.25">
      <c r="A147" s="14">
        <v>3512902</v>
      </c>
      <c r="B147" s="13" t="s">
        <v>224</v>
      </c>
      <c r="C147" s="13" t="s">
        <v>757</v>
      </c>
      <c r="D147" s="13" t="s">
        <v>758</v>
      </c>
      <c r="E147" s="20">
        <v>35157</v>
      </c>
      <c r="F147" s="13" t="s">
        <v>48</v>
      </c>
      <c r="G147" s="13" t="s">
        <v>6</v>
      </c>
      <c r="H147" s="13" t="s">
        <v>7</v>
      </c>
      <c r="I147" s="52">
        <v>0</v>
      </c>
      <c r="J147" s="52">
        <v>0</v>
      </c>
      <c r="K147" s="52">
        <v>0</v>
      </c>
      <c r="L147" s="52">
        <v>1</v>
      </c>
      <c r="M147" s="285">
        <v>0</v>
      </c>
    </row>
    <row r="148" spans="1:13" s="5" customFormat="1" x14ac:dyDescent="0.25">
      <c r="A148" s="14">
        <v>3513009</v>
      </c>
      <c r="B148" s="13" t="s">
        <v>226</v>
      </c>
      <c r="C148" s="13" t="s">
        <v>783</v>
      </c>
      <c r="D148" s="13" t="s">
        <v>784</v>
      </c>
      <c r="E148" s="20">
        <v>35013</v>
      </c>
      <c r="F148" s="13" t="s">
        <v>225</v>
      </c>
      <c r="G148" s="13" t="s">
        <v>98</v>
      </c>
      <c r="H148" s="13" t="s">
        <v>99</v>
      </c>
      <c r="I148" s="52">
        <v>5</v>
      </c>
      <c r="J148" s="52">
        <v>7</v>
      </c>
      <c r="K148" s="52">
        <v>8</v>
      </c>
      <c r="L148" s="52">
        <v>7</v>
      </c>
      <c r="M148" s="285">
        <v>8</v>
      </c>
    </row>
    <row r="149" spans="1:13" s="5" customFormat="1" x14ac:dyDescent="0.25">
      <c r="A149" s="14">
        <v>3513108</v>
      </c>
      <c r="B149" s="13" t="s">
        <v>228</v>
      </c>
      <c r="C149" s="13" t="s">
        <v>769</v>
      </c>
      <c r="D149" s="13" t="s">
        <v>770</v>
      </c>
      <c r="E149" s="20">
        <v>35132</v>
      </c>
      <c r="F149" s="13" t="s">
        <v>227</v>
      </c>
      <c r="G149" s="13" t="s">
        <v>39</v>
      </c>
      <c r="H149" s="13" t="s">
        <v>40</v>
      </c>
      <c r="I149" s="52">
        <v>3</v>
      </c>
      <c r="J149" s="52">
        <v>7</v>
      </c>
      <c r="K149" s="52">
        <v>6</v>
      </c>
      <c r="L149" s="52">
        <v>11</v>
      </c>
      <c r="M149" s="285">
        <v>6</v>
      </c>
    </row>
    <row r="150" spans="1:13" s="5" customFormat="1" x14ac:dyDescent="0.25">
      <c r="A150" s="14">
        <v>3513207</v>
      </c>
      <c r="B150" s="13" t="s">
        <v>230</v>
      </c>
      <c r="C150" s="13" t="s">
        <v>769</v>
      </c>
      <c r="D150" s="13" t="s">
        <v>770</v>
      </c>
      <c r="E150" s="20">
        <v>35081</v>
      </c>
      <c r="F150" s="13" t="s">
        <v>229</v>
      </c>
      <c r="G150" s="13" t="s">
        <v>81</v>
      </c>
      <c r="H150" s="13" t="s">
        <v>82</v>
      </c>
      <c r="I150" s="52">
        <v>0</v>
      </c>
      <c r="J150" s="52">
        <v>0</v>
      </c>
      <c r="K150" s="52">
        <v>0</v>
      </c>
      <c r="L150" s="52">
        <v>0</v>
      </c>
      <c r="M150" s="285">
        <v>0</v>
      </c>
    </row>
    <row r="151" spans="1:13" s="5" customFormat="1" x14ac:dyDescent="0.25">
      <c r="A151" s="14">
        <v>3513306</v>
      </c>
      <c r="B151" s="13" t="s">
        <v>231</v>
      </c>
      <c r="C151" s="13" t="s">
        <v>755</v>
      </c>
      <c r="D151" s="13" t="s">
        <v>756</v>
      </c>
      <c r="E151" s="20">
        <v>35092</v>
      </c>
      <c r="F151" s="13" t="s">
        <v>103</v>
      </c>
      <c r="G151" s="13" t="s">
        <v>2</v>
      </c>
      <c r="H151" s="13" t="s">
        <v>3</v>
      </c>
      <c r="I151" s="52">
        <v>0</v>
      </c>
      <c r="J151" s="52">
        <v>0</v>
      </c>
      <c r="K151" s="52">
        <v>0</v>
      </c>
      <c r="L151" s="52">
        <v>0</v>
      </c>
      <c r="M151" s="285">
        <v>0</v>
      </c>
    </row>
    <row r="152" spans="1:13" s="5" customFormat="1" x14ac:dyDescent="0.25">
      <c r="A152" s="14">
        <v>3513405</v>
      </c>
      <c r="B152" s="13" t="s">
        <v>232</v>
      </c>
      <c r="C152" s="13" t="s">
        <v>771</v>
      </c>
      <c r="D152" s="13" t="s">
        <v>772</v>
      </c>
      <c r="E152" s="20">
        <v>35172</v>
      </c>
      <c r="F152" s="13" t="s">
        <v>71</v>
      </c>
      <c r="G152" s="13" t="s">
        <v>69</v>
      </c>
      <c r="H152" s="13" t="s">
        <v>70</v>
      </c>
      <c r="I152" s="52">
        <v>1</v>
      </c>
      <c r="J152" s="52">
        <v>2</v>
      </c>
      <c r="K152" s="52">
        <v>1</v>
      </c>
      <c r="L152" s="52">
        <v>1</v>
      </c>
      <c r="M152" s="285">
        <v>1</v>
      </c>
    </row>
    <row r="153" spans="1:13" s="5" customFormat="1" x14ac:dyDescent="0.25">
      <c r="A153" s="14">
        <v>3513504</v>
      </c>
      <c r="B153" s="13" t="s">
        <v>233</v>
      </c>
      <c r="C153" s="13" t="s">
        <v>777</v>
      </c>
      <c r="D153" s="13" t="s">
        <v>778</v>
      </c>
      <c r="E153" s="20">
        <v>35041</v>
      </c>
      <c r="F153" s="13" t="s">
        <v>139</v>
      </c>
      <c r="G153" s="13" t="s">
        <v>138</v>
      </c>
      <c r="H153" s="13" t="s">
        <v>139</v>
      </c>
      <c r="I153" s="52">
        <v>12</v>
      </c>
      <c r="J153" s="52">
        <v>11</v>
      </c>
      <c r="K153" s="52">
        <v>19</v>
      </c>
      <c r="L153" s="52">
        <v>27</v>
      </c>
      <c r="M153" s="285">
        <v>43</v>
      </c>
    </row>
    <row r="154" spans="1:13" s="5" customFormat="1" x14ac:dyDescent="0.25">
      <c r="A154" s="14">
        <v>3513603</v>
      </c>
      <c r="B154" s="13" t="s">
        <v>234</v>
      </c>
      <c r="C154" s="13" t="s">
        <v>771</v>
      </c>
      <c r="D154" s="13" t="s">
        <v>772</v>
      </c>
      <c r="E154" s="20">
        <v>35172</v>
      </c>
      <c r="F154" s="13" t="s">
        <v>71</v>
      </c>
      <c r="G154" s="13" t="s">
        <v>69</v>
      </c>
      <c r="H154" s="13" t="s">
        <v>70</v>
      </c>
      <c r="I154" s="52">
        <v>0</v>
      </c>
      <c r="J154" s="52">
        <v>0</v>
      </c>
      <c r="K154" s="52">
        <v>0</v>
      </c>
      <c r="L154" s="52">
        <v>0</v>
      </c>
      <c r="M154" s="285">
        <v>1</v>
      </c>
    </row>
    <row r="155" spans="1:13" s="5" customFormat="1" x14ac:dyDescent="0.25">
      <c r="A155" s="14">
        <v>3513702</v>
      </c>
      <c r="B155" s="13" t="s">
        <v>236</v>
      </c>
      <c r="C155" s="13" t="s">
        <v>769</v>
      </c>
      <c r="D155" s="13" t="s">
        <v>770</v>
      </c>
      <c r="E155" s="20">
        <v>35034</v>
      </c>
      <c r="F155" s="13" t="s">
        <v>235</v>
      </c>
      <c r="G155" s="13" t="s">
        <v>55</v>
      </c>
      <c r="H155" s="13" t="s">
        <v>56</v>
      </c>
      <c r="I155" s="52">
        <v>0</v>
      </c>
      <c r="J155" s="52">
        <v>1</v>
      </c>
      <c r="K155" s="52">
        <v>0</v>
      </c>
      <c r="L155" s="52">
        <v>0</v>
      </c>
      <c r="M155" s="285">
        <v>0</v>
      </c>
    </row>
    <row r="156" spans="1:13" s="5" customFormat="1" x14ac:dyDescent="0.25">
      <c r="A156" s="14">
        <v>3513801</v>
      </c>
      <c r="B156" s="13" t="s">
        <v>238</v>
      </c>
      <c r="C156" s="13" t="s">
        <v>785</v>
      </c>
      <c r="D156" s="13" t="s">
        <v>786</v>
      </c>
      <c r="E156" s="20">
        <v>35015</v>
      </c>
      <c r="F156" s="13" t="s">
        <v>237</v>
      </c>
      <c r="G156" s="13" t="s">
        <v>98</v>
      </c>
      <c r="H156" s="13" t="s">
        <v>99</v>
      </c>
      <c r="I156" s="52">
        <v>41</v>
      </c>
      <c r="J156" s="52">
        <v>37</v>
      </c>
      <c r="K156" s="52">
        <v>52</v>
      </c>
      <c r="L156" s="52">
        <v>47</v>
      </c>
      <c r="M156" s="285">
        <v>25</v>
      </c>
    </row>
    <row r="157" spans="1:13" s="5" customFormat="1" x14ac:dyDescent="0.25">
      <c r="A157" s="14">
        <v>3513850</v>
      </c>
      <c r="B157" s="13" t="s">
        <v>239</v>
      </c>
      <c r="C157" s="13" t="s">
        <v>757</v>
      </c>
      <c r="D157" s="13" t="s">
        <v>758</v>
      </c>
      <c r="E157" s="20">
        <v>35153</v>
      </c>
      <c r="F157" s="13" t="s">
        <v>73</v>
      </c>
      <c r="G157" s="13" t="s">
        <v>6</v>
      </c>
      <c r="H157" s="13" t="s">
        <v>7</v>
      </c>
      <c r="I157" s="52">
        <v>0</v>
      </c>
      <c r="J157" s="52">
        <v>0</v>
      </c>
      <c r="K157" s="52">
        <v>0</v>
      </c>
      <c r="L157" s="52">
        <v>0</v>
      </c>
      <c r="M157" s="285">
        <v>0</v>
      </c>
    </row>
    <row r="158" spans="1:13" s="5" customFormat="1" x14ac:dyDescent="0.25">
      <c r="A158" s="14">
        <v>3513900</v>
      </c>
      <c r="B158" s="13" t="s">
        <v>240</v>
      </c>
      <c r="C158" s="13" t="s">
        <v>759</v>
      </c>
      <c r="D158" s="13" t="s">
        <v>760</v>
      </c>
      <c r="E158" s="20">
        <v>35143</v>
      </c>
      <c r="F158" s="13" t="s">
        <v>170</v>
      </c>
      <c r="G158" s="13" t="s">
        <v>10</v>
      </c>
      <c r="H158" s="13" t="s">
        <v>11</v>
      </c>
      <c r="I158" s="52">
        <v>0</v>
      </c>
      <c r="J158" s="52">
        <v>0</v>
      </c>
      <c r="K158" s="52">
        <v>0</v>
      </c>
      <c r="L158" s="52">
        <v>0</v>
      </c>
      <c r="M158" s="285">
        <v>0</v>
      </c>
    </row>
    <row r="159" spans="1:13" s="5" customFormat="1" x14ac:dyDescent="0.25">
      <c r="A159" s="14">
        <v>3514007</v>
      </c>
      <c r="B159" s="13" t="s">
        <v>241</v>
      </c>
      <c r="C159" s="13" t="s">
        <v>769</v>
      </c>
      <c r="D159" s="13" t="s">
        <v>770</v>
      </c>
      <c r="E159" s="20">
        <v>35033</v>
      </c>
      <c r="F159" s="13" t="s">
        <v>192</v>
      </c>
      <c r="G159" s="13" t="s">
        <v>55</v>
      </c>
      <c r="H159" s="13" t="s">
        <v>56</v>
      </c>
      <c r="I159" s="52">
        <v>0</v>
      </c>
      <c r="J159" s="52">
        <v>0</v>
      </c>
      <c r="K159" s="52">
        <v>0</v>
      </c>
      <c r="L159" s="52">
        <v>0</v>
      </c>
      <c r="M159" s="285">
        <v>1</v>
      </c>
    </row>
    <row r="160" spans="1:13" s="5" customFormat="1" x14ac:dyDescent="0.25">
      <c r="A160" s="14">
        <v>3514106</v>
      </c>
      <c r="B160" s="13" t="s">
        <v>242</v>
      </c>
      <c r="C160" s="13" t="s">
        <v>761</v>
      </c>
      <c r="D160" s="13" t="s">
        <v>762</v>
      </c>
      <c r="E160" s="20">
        <v>35064</v>
      </c>
      <c r="F160" s="13" t="s">
        <v>117</v>
      </c>
      <c r="G160" s="13" t="s">
        <v>19</v>
      </c>
      <c r="H160" s="13" t="s">
        <v>20</v>
      </c>
      <c r="I160" s="52">
        <v>1</v>
      </c>
      <c r="J160" s="52">
        <v>2</v>
      </c>
      <c r="K160" s="52">
        <v>0</v>
      </c>
      <c r="L160" s="52">
        <v>0</v>
      </c>
      <c r="M160" s="285">
        <v>2</v>
      </c>
    </row>
    <row r="161" spans="1:13" s="5" customFormat="1" x14ac:dyDescent="0.25">
      <c r="A161" s="14">
        <v>3514205</v>
      </c>
      <c r="B161" s="13" t="s">
        <v>243</v>
      </c>
      <c r="C161" s="13" t="s">
        <v>757</v>
      </c>
      <c r="D161" s="13" t="s">
        <v>758</v>
      </c>
      <c r="E161" s="20">
        <v>35153</v>
      </c>
      <c r="F161" s="13" t="s">
        <v>73</v>
      </c>
      <c r="G161" s="13" t="s">
        <v>6</v>
      </c>
      <c r="H161" s="13" t="s">
        <v>7</v>
      </c>
      <c r="I161" s="52">
        <v>0</v>
      </c>
      <c r="J161" s="52">
        <v>0</v>
      </c>
      <c r="K161" s="52">
        <v>0</v>
      </c>
      <c r="L161" s="52">
        <v>0</v>
      </c>
      <c r="M161" s="285">
        <v>0</v>
      </c>
    </row>
    <row r="162" spans="1:13" s="5" customFormat="1" x14ac:dyDescent="0.25">
      <c r="A162" s="14">
        <v>3514304</v>
      </c>
      <c r="B162" s="13" t="s">
        <v>244</v>
      </c>
      <c r="C162" s="13" t="s">
        <v>769</v>
      </c>
      <c r="D162" s="13" t="s">
        <v>770</v>
      </c>
      <c r="E162" s="20">
        <v>35034</v>
      </c>
      <c r="F162" s="13" t="s">
        <v>235</v>
      </c>
      <c r="G162" s="13" t="s">
        <v>55</v>
      </c>
      <c r="H162" s="13" t="s">
        <v>56</v>
      </c>
      <c r="I162" s="52">
        <v>1</v>
      </c>
      <c r="J162" s="52">
        <v>0</v>
      </c>
      <c r="K162" s="52">
        <v>0</v>
      </c>
      <c r="L162" s="52">
        <v>1</v>
      </c>
      <c r="M162" s="285">
        <v>0</v>
      </c>
    </row>
    <row r="163" spans="1:13" s="5" customFormat="1" x14ac:dyDescent="0.25">
      <c r="A163" s="14">
        <v>3514403</v>
      </c>
      <c r="B163" s="13" t="s">
        <v>246</v>
      </c>
      <c r="C163" s="13" t="s">
        <v>767</v>
      </c>
      <c r="D163" s="13" t="s">
        <v>768</v>
      </c>
      <c r="E163" s="20">
        <v>35111</v>
      </c>
      <c r="F163" s="13" t="s">
        <v>245</v>
      </c>
      <c r="G163" s="13" t="s">
        <v>31</v>
      </c>
      <c r="H163" s="13" t="s">
        <v>32</v>
      </c>
      <c r="I163" s="52">
        <v>1</v>
      </c>
      <c r="J163" s="52">
        <v>1</v>
      </c>
      <c r="K163" s="52">
        <v>1</v>
      </c>
      <c r="L163" s="52">
        <v>0</v>
      </c>
      <c r="M163" s="285">
        <v>0</v>
      </c>
    </row>
    <row r="164" spans="1:13" s="5" customFormat="1" x14ac:dyDescent="0.25">
      <c r="A164" s="14">
        <v>3514502</v>
      </c>
      <c r="B164" s="13" t="s">
        <v>247</v>
      </c>
      <c r="C164" s="13" t="s">
        <v>761</v>
      </c>
      <c r="D164" s="13" t="s">
        <v>762</v>
      </c>
      <c r="E164" s="20">
        <v>35062</v>
      </c>
      <c r="F164" s="13" t="s">
        <v>20</v>
      </c>
      <c r="G164" s="13" t="s">
        <v>19</v>
      </c>
      <c r="H164" s="13" t="s">
        <v>20</v>
      </c>
      <c r="I164" s="52">
        <v>0</v>
      </c>
      <c r="J164" s="52">
        <v>0</v>
      </c>
      <c r="K164" s="52">
        <v>0</v>
      </c>
      <c r="L164" s="52">
        <v>0</v>
      </c>
      <c r="M164" s="285">
        <v>0</v>
      </c>
    </row>
    <row r="165" spans="1:13" s="5" customFormat="1" x14ac:dyDescent="0.25">
      <c r="A165" s="14">
        <v>3514601</v>
      </c>
      <c r="B165" s="13" t="s">
        <v>248</v>
      </c>
      <c r="C165" s="13" t="s">
        <v>769</v>
      </c>
      <c r="D165" s="13" t="s">
        <v>770</v>
      </c>
      <c r="E165" s="20">
        <v>35131</v>
      </c>
      <c r="F165" s="13" t="s">
        <v>126</v>
      </c>
      <c r="G165" s="13" t="s">
        <v>39</v>
      </c>
      <c r="H165" s="13" t="s">
        <v>40</v>
      </c>
      <c r="I165" s="52">
        <v>0</v>
      </c>
      <c r="J165" s="52">
        <v>0</v>
      </c>
      <c r="K165" s="52">
        <v>0</v>
      </c>
      <c r="L165" s="52">
        <v>0</v>
      </c>
      <c r="M165" s="285">
        <v>0</v>
      </c>
    </row>
    <row r="166" spans="1:13" s="5" customFormat="1" x14ac:dyDescent="0.25">
      <c r="A166" s="14">
        <v>3514700</v>
      </c>
      <c r="B166" s="13" t="s">
        <v>249</v>
      </c>
      <c r="C166" s="13" t="s">
        <v>755</v>
      </c>
      <c r="D166" s="13" t="s">
        <v>756</v>
      </c>
      <c r="E166" s="20">
        <v>35093</v>
      </c>
      <c r="F166" s="13" t="s">
        <v>3</v>
      </c>
      <c r="G166" s="13" t="s">
        <v>2</v>
      </c>
      <c r="H166" s="13" t="s">
        <v>3</v>
      </c>
      <c r="I166" s="52">
        <v>0</v>
      </c>
      <c r="J166" s="52">
        <v>0</v>
      </c>
      <c r="K166" s="52">
        <v>2</v>
      </c>
      <c r="L166" s="52">
        <v>4</v>
      </c>
      <c r="M166" s="285">
        <v>0</v>
      </c>
    </row>
    <row r="167" spans="1:13" s="5" customFormat="1" x14ac:dyDescent="0.25">
      <c r="A167" s="14">
        <v>3514809</v>
      </c>
      <c r="B167" s="13" t="s">
        <v>250</v>
      </c>
      <c r="C167" s="13" t="s">
        <v>777</v>
      </c>
      <c r="D167" s="13" t="s">
        <v>778</v>
      </c>
      <c r="E167" s="20">
        <v>35121</v>
      </c>
      <c r="F167" s="13" t="s">
        <v>123</v>
      </c>
      <c r="G167" s="13" t="s">
        <v>121</v>
      </c>
      <c r="H167" s="13" t="s">
        <v>122</v>
      </c>
      <c r="I167" s="52">
        <v>1</v>
      </c>
      <c r="J167" s="52">
        <v>0</v>
      </c>
      <c r="K167" s="52">
        <v>1</v>
      </c>
      <c r="L167" s="52">
        <v>2</v>
      </c>
      <c r="M167" s="285">
        <v>0</v>
      </c>
    </row>
    <row r="168" spans="1:13" s="5" customFormat="1" x14ac:dyDescent="0.25">
      <c r="A168" s="14">
        <v>3514908</v>
      </c>
      <c r="B168" s="13" t="s">
        <v>251</v>
      </c>
      <c r="C168" s="13" t="s">
        <v>763</v>
      </c>
      <c r="D168" s="13" t="s">
        <v>764</v>
      </c>
      <c r="E168" s="20">
        <v>35103</v>
      </c>
      <c r="F168" s="13" t="s">
        <v>24</v>
      </c>
      <c r="G168" s="13" t="s">
        <v>23</v>
      </c>
      <c r="H168" s="13" t="s">
        <v>24</v>
      </c>
      <c r="I168" s="52">
        <v>1</v>
      </c>
      <c r="J168" s="52">
        <v>0</v>
      </c>
      <c r="K168" s="52">
        <v>0</v>
      </c>
      <c r="L168" s="52">
        <v>0</v>
      </c>
      <c r="M168" s="285">
        <v>1</v>
      </c>
    </row>
    <row r="169" spans="1:13" s="5" customFormat="1" x14ac:dyDescent="0.25">
      <c r="A169" s="14">
        <v>3514924</v>
      </c>
      <c r="B169" s="13" t="s">
        <v>252</v>
      </c>
      <c r="C169" s="13" t="s">
        <v>757</v>
      </c>
      <c r="D169" s="13" t="s">
        <v>758</v>
      </c>
      <c r="E169" s="20">
        <v>35151</v>
      </c>
      <c r="F169" s="13" t="s">
        <v>95</v>
      </c>
      <c r="G169" s="13" t="s">
        <v>6</v>
      </c>
      <c r="H169" s="13" t="s">
        <v>7</v>
      </c>
      <c r="I169" s="52">
        <v>0</v>
      </c>
      <c r="J169" s="52">
        <v>0</v>
      </c>
      <c r="K169" s="52">
        <v>0</v>
      </c>
      <c r="L169" s="52">
        <v>0</v>
      </c>
      <c r="M169" s="285">
        <v>0</v>
      </c>
    </row>
    <row r="170" spans="1:13" s="5" customFormat="1" x14ac:dyDescent="0.25">
      <c r="A170" s="14">
        <v>3514957</v>
      </c>
      <c r="B170" s="13" t="s">
        <v>253</v>
      </c>
      <c r="C170" s="13" t="s">
        <v>757</v>
      </c>
      <c r="D170" s="13" t="s">
        <v>758</v>
      </c>
      <c r="E170" s="20">
        <v>35151</v>
      </c>
      <c r="F170" s="13" t="s">
        <v>95</v>
      </c>
      <c r="G170" s="13" t="s">
        <v>6</v>
      </c>
      <c r="H170" s="13" t="s">
        <v>7</v>
      </c>
      <c r="I170" s="52">
        <v>0</v>
      </c>
      <c r="J170" s="52">
        <v>0</v>
      </c>
      <c r="K170" s="52">
        <v>0</v>
      </c>
      <c r="L170" s="52">
        <v>0</v>
      </c>
      <c r="M170" s="285">
        <v>0</v>
      </c>
    </row>
    <row r="171" spans="1:13" s="5" customFormat="1" x14ac:dyDescent="0.25">
      <c r="A171" s="14">
        <v>3515004</v>
      </c>
      <c r="B171" s="13" t="s">
        <v>254</v>
      </c>
      <c r="C171" s="13" t="s">
        <v>783</v>
      </c>
      <c r="D171" s="13" t="s">
        <v>784</v>
      </c>
      <c r="E171" s="20">
        <v>35013</v>
      </c>
      <c r="F171" s="13" t="s">
        <v>225</v>
      </c>
      <c r="G171" s="13" t="s">
        <v>98</v>
      </c>
      <c r="H171" s="13" t="s">
        <v>99</v>
      </c>
      <c r="I171" s="52">
        <v>16</v>
      </c>
      <c r="J171" s="52">
        <v>12</v>
      </c>
      <c r="K171" s="52">
        <v>45</v>
      </c>
      <c r="L171" s="52">
        <v>32</v>
      </c>
      <c r="M171" s="285">
        <v>77</v>
      </c>
    </row>
    <row r="172" spans="1:13" s="5" customFormat="1" x14ac:dyDescent="0.25">
      <c r="A172" s="14">
        <v>3515103</v>
      </c>
      <c r="B172" s="13" t="s">
        <v>255</v>
      </c>
      <c r="C172" s="13" t="s">
        <v>783</v>
      </c>
      <c r="D172" s="13" t="s">
        <v>784</v>
      </c>
      <c r="E172" s="20">
        <v>35013</v>
      </c>
      <c r="F172" s="13" t="s">
        <v>225</v>
      </c>
      <c r="G172" s="13" t="s">
        <v>98</v>
      </c>
      <c r="H172" s="13" t="s">
        <v>99</v>
      </c>
      <c r="I172" s="52">
        <v>2</v>
      </c>
      <c r="J172" s="52">
        <v>4</v>
      </c>
      <c r="K172" s="52">
        <v>1</v>
      </c>
      <c r="L172" s="52">
        <v>5</v>
      </c>
      <c r="M172" s="285">
        <v>5</v>
      </c>
    </row>
    <row r="173" spans="1:13" s="5" customFormat="1" x14ac:dyDescent="0.25">
      <c r="A173" s="14">
        <v>3515129</v>
      </c>
      <c r="B173" s="13" t="s">
        <v>256</v>
      </c>
      <c r="C173" s="13" t="s">
        <v>767</v>
      </c>
      <c r="D173" s="13" t="s">
        <v>768</v>
      </c>
      <c r="E173" s="20">
        <v>35112</v>
      </c>
      <c r="F173" s="13" t="s">
        <v>33</v>
      </c>
      <c r="G173" s="13" t="s">
        <v>31</v>
      </c>
      <c r="H173" s="13" t="s">
        <v>32</v>
      </c>
      <c r="I173" s="52">
        <v>0</v>
      </c>
      <c r="J173" s="52">
        <v>0</v>
      </c>
      <c r="K173" s="52">
        <v>0</v>
      </c>
      <c r="L173" s="52">
        <v>1</v>
      </c>
      <c r="M173" s="285">
        <v>0</v>
      </c>
    </row>
    <row r="174" spans="1:13" s="5" customFormat="1" x14ac:dyDescent="0.25">
      <c r="A174" s="14">
        <v>3515152</v>
      </c>
      <c r="B174" s="13" t="s">
        <v>257</v>
      </c>
      <c r="C174" s="13" t="s">
        <v>763</v>
      </c>
      <c r="D174" s="13" t="s">
        <v>764</v>
      </c>
      <c r="E174" s="20">
        <v>35102</v>
      </c>
      <c r="F174" s="13" t="s">
        <v>218</v>
      </c>
      <c r="G174" s="13" t="s">
        <v>23</v>
      </c>
      <c r="H174" s="13" t="s">
        <v>24</v>
      </c>
      <c r="I174" s="52">
        <v>0</v>
      </c>
      <c r="J174" s="52">
        <v>0</v>
      </c>
      <c r="K174" s="52">
        <v>1</v>
      </c>
      <c r="L174" s="52">
        <v>0</v>
      </c>
      <c r="M174" s="285">
        <v>0</v>
      </c>
    </row>
    <row r="175" spans="1:13" s="5" customFormat="1" x14ac:dyDescent="0.25">
      <c r="A175" s="14">
        <v>3515186</v>
      </c>
      <c r="B175" s="13" t="s">
        <v>258</v>
      </c>
      <c r="C175" s="13" t="s">
        <v>759</v>
      </c>
      <c r="D175" s="13" t="s">
        <v>760</v>
      </c>
      <c r="E175" s="20">
        <v>35142</v>
      </c>
      <c r="F175" s="13" t="s">
        <v>12</v>
      </c>
      <c r="G175" s="13" t="s">
        <v>10</v>
      </c>
      <c r="H175" s="13" t="s">
        <v>11</v>
      </c>
      <c r="I175" s="52">
        <v>3</v>
      </c>
      <c r="J175" s="52">
        <v>1</v>
      </c>
      <c r="K175" s="52">
        <v>2</v>
      </c>
      <c r="L175" s="52">
        <v>3</v>
      </c>
      <c r="M175" s="285">
        <v>0</v>
      </c>
    </row>
    <row r="176" spans="1:13" s="5" customFormat="1" x14ac:dyDescent="0.25">
      <c r="A176" s="14">
        <v>3515194</v>
      </c>
      <c r="B176" s="13" t="s">
        <v>259</v>
      </c>
      <c r="C176" s="13" t="s">
        <v>755</v>
      </c>
      <c r="D176" s="13" t="s">
        <v>756</v>
      </c>
      <c r="E176" s="20">
        <v>35094</v>
      </c>
      <c r="F176" s="13" t="s">
        <v>136</v>
      </c>
      <c r="G176" s="13" t="s">
        <v>2</v>
      </c>
      <c r="H176" s="13" t="s">
        <v>3</v>
      </c>
      <c r="I176" s="52">
        <v>0</v>
      </c>
      <c r="J176" s="52">
        <v>0</v>
      </c>
      <c r="K176" s="52">
        <v>0</v>
      </c>
      <c r="L176" s="52">
        <v>0</v>
      </c>
      <c r="M176" s="285">
        <v>0</v>
      </c>
    </row>
    <row r="177" spans="1:13" s="5" customFormat="1" x14ac:dyDescent="0.25">
      <c r="A177" s="14">
        <v>3515202</v>
      </c>
      <c r="B177" s="13" t="s">
        <v>264</v>
      </c>
      <c r="C177" s="13" t="s">
        <v>757</v>
      </c>
      <c r="D177" s="13" t="s">
        <v>758</v>
      </c>
      <c r="E177" s="20">
        <v>35154</v>
      </c>
      <c r="F177" s="13" t="s">
        <v>263</v>
      </c>
      <c r="G177" s="13" t="s">
        <v>6</v>
      </c>
      <c r="H177" s="13" t="s">
        <v>7</v>
      </c>
      <c r="I177" s="52">
        <v>0</v>
      </c>
      <c r="J177" s="52">
        <v>0</v>
      </c>
      <c r="K177" s="52">
        <v>0</v>
      </c>
      <c r="L177" s="52">
        <v>1</v>
      </c>
      <c r="M177" s="285">
        <v>0</v>
      </c>
    </row>
    <row r="178" spans="1:13" s="5" customFormat="1" x14ac:dyDescent="0.25">
      <c r="A178" s="14">
        <v>3515301</v>
      </c>
      <c r="B178" s="13" t="s">
        <v>262</v>
      </c>
      <c r="C178" s="13" t="s">
        <v>767</v>
      </c>
      <c r="D178" s="13" t="s">
        <v>768</v>
      </c>
      <c r="E178" s="20">
        <v>35112</v>
      </c>
      <c r="F178" s="13" t="s">
        <v>33</v>
      </c>
      <c r="G178" s="13" t="s">
        <v>31</v>
      </c>
      <c r="H178" s="13" t="s">
        <v>32</v>
      </c>
      <c r="I178" s="52">
        <v>0</v>
      </c>
      <c r="J178" s="52">
        <v>0</v>
      </c>
      <c r="K178" s="52">
        <v>0</v>
      </c>
      <c r="L178" s="52">
        <v>0</v>
      </c>
      <c r="M178" s="285">
        <v>0</v>
      </c>
    </row>
    <row r="179" spans="1:13" s="5" customFormat="1" x14ac:dyDescent="0.25">
      <c r="A179" s="14">
        <v>3515350</v>
      </c>
      <c r="B179" s="13" t="s">
        <v>266</v>
      </c>
      <c r="C179" s="13" t="s">
        <v>767</v>
      </c>
      <c r="D179" s="13" t="s">
        <v>768</v>
      </c>
      <c r="E179" s="20">
        <v>35115</v>
      </c>
      <c r="F179" s="13" t="s">
        <v>265</v>
      </c>
      <c r="G179" s="13" t="s">
        <v>31</v>
      </c>
      <c r="H179" s="13" t="s">
        <v>32</v>
      </c>
      <c r="I179" s="52">
        <v>0</v>
      </c>
      <c r="J179" s="52">
        <v>0</v>
      </c>
      <c r="K179" s="52">
        <v>0</v>
      </c>
      <c r="L179" s="52">
        <v>0</v>
      </c>
      <c r="M179" s="285">
        <v>2</v>
      </c>
    </row>
    <row r="180" spans="1:13" s="5" customFormat="1" x14ac:dyDescent="0.25">
      <c r="A180" s="14">
        <v>3515400</v>
      </c>
      <c r="B180" s="13" t="s">
        <v>267</v>
      </c>
      <c r="C180" s="13" t="s">
        <v>761</v>
      </c>
      <c r="D180" s="13" t="s">
        <v>762</v>
      </c>
      <c r="E180" s="20">
        <v>35061</v>
      </c>
      <c r="F180" s="13" t="s">
        <v>21</v>
      </c>
      <c r="G180" s="13" t="s">
        <v>19</v>
      </c>
      <c r="H180" s="13" t="s">
        <v>20</v>
      </c>
      <c r="I180" s="52">
        <v>0</v>
      </c>
      <c r="J180" s="52">
        <v>0</v>
      </c>
      <c r="K180" s="52">
        <v>0</v>
      </c>
      <c r="L180" s="52">
        <v>1</v>
      </c>
      <c r="M180" s="285">
        <v>1</v>
      </c>
    </row>
    <row r="181" spans="1:13" s="5" customFormat="1" x14ac:dyDescent="0.25">
      <c r="A181" s="14">
        <v>3515509</v>
      </c>
      <c r="B181" s="13" t="s">
        <v>269</v>
      </c>
      <c r="C181" s="13" t="s">
        <v>757</v>
      </c>
      <c r="D181" s="13" t="s">
        <v>758</v>
      </c>
      <c r="E181" s="20">
        <v>35154</v>
      </c>
      <c r="F181" s="13" t="s">
        <v>263</v>
      </c>
      <c r="G181" s="13" t="s">
        <v>6</v>
      </c>
      <c r="H181" s="13" t="s">
        <v>7</v>
      </c>
      <c r="I181" s="52">
        <v>1</v>
      </c>
      <c r="J181" s="52">
        <v>3</v>
      </c>
      <c r="K181" s="52">
        <v>2</v>
      </c>
      <c r="L181" s="52">
        <v>1</v>
      </c>
      <c r="M181" s="285">
        <v>4</v>
      </c>
    </row>
    <row r="182" spans="1:13" s="5" customFormat="1" x14ac:dyDescent="0.25">
      <c r="A182" s="14">
        <v>3515608</v>
      </c>
      <c r="B182" s="13" t="s">
        <v>268</v>
      </c>
      <c r="C182" s="13" t="s">
        <v>757</v>
      </c>
      <c r="D182" s="13" t="s">
        <v>758</v>
      </c>
      <c r="E182" s="20">
        <v>35151</v>
      </c>
      <c r="F182" s="13" t="s">
        <v>95</v>
      </c>
      <c r="G182" s="13" t="s">
        <v>6</v>
      </c>
      <c r="H182" s="13" t="s">
        <v>7</v>
      </c>
      <c r="I182" s="52">
        <v>0</v>
      </c>
      <c r="J182" s="52">
        <v>0</v>
      </c>
      <c r="K182" s="52">
        <v>0</v>
      </c>
      <c r="L182" s="52">
        <v>0</v>
      </c>
      <c r="M182" s="285">
        <v>0</v>
      </c>
    </row>
    <row r="183" spans="1:13" s="5" customFormat="1" x14ac:dyDescent="0.25">
      <c r="A183" s="14">
        <v>3515657</v>
      </c>
      <c r="B183" s="13" t="s">
        <v>270</v>
      </c>
      <c r="C183" s="13" t="s">
        <v>755</v>
      </c>
      <c r="D183" s="13" t="s">
        <v>756</v>
      </c>
      <c r="E183" s="20">
        <v>35093</v>
      </c>
      <c r="F183" s="13" t="s">
        <v>3</v>
      </c>
      <c r="G183" s="13" t="s">
        <v>2</v>
      </c>
      <c r="H183" s="13" t="s">
        <v>3</v>
      </c>
      <c r="I183" s="52">
        <v>0</v>
      </c>
      <c r="J183" s="52">
        <v>0</v>
      </c>
      <c r="K183" s="52">
        <v>0</v>
      </c>
      <c r="L183" s="52">
        <v>0</v>
      </c>
      <c r="M183" s="285">
        <v>0</v>
      </c>
    </row>
    <row r="184" spans="1:13" s="5" customFormat="1" x14ac:dyDescent="0.25">
      <c r="A184" s="14">
        <v>3515707</v>
      </c>
      <c r="B184" s="13" t="s">
        <v>271</v>
      </c>
      <c r="C184" s="13" t="s">
        <v>773</v>
      </c>
      <c r="D184" s="13" t="s">
        <v>774</v>
      </c>
      <c r="E184" s="20">
        <v>35011</v>
      </c>
      <c r="F184" s="13" t="s">
        <v>100</v>
      </c>
      <c r="G184" s="13" t="s">
        <v>98</v>
      </c>
      <c r="H184" s="13" t="s">
        <v>99</v>
      </c>
      <c r="I184" s="52">
        <v>5</v>
      </c>
      <c r="J184" s="52">
        <v>9</v>
      </c>
      <c r="K184" s="52">
        <v>25</v>
      </c>
      <c r="L184" s="52">
        <v>21</v>
      </c>
      <c r="M184" s="285">
        <v>12</v>
      </c>
    </row>
    <row r="185" spans="1:13" s="5" customFormat="1" x14ac:dyDescent="0.25">
      <c r="A185" s="14">
        <v>3515806</v>
      </c>
      <c r="B185" s="13" t="s">
        <v>272</v>
      </c>
      <c r="C185" s="13" t="s">
        <v>767</v>
      </c>
      <c r="D185" s="13" t="s">
        <v>768</v>
      </c>
      <c r="E185" s="20">
        <v>35111</v>
      </c>
      <c r="F185" s="13" t="s">
        <v>245</v>
      </c>
      <c r="G185" s="13" t="s">
        <v>31</v>
      </c>
      <c r="H185" s="13" t="s">
        <v>32</v>
      </c>
      <c r="I185" s="52">
        <v>0</v>
      </c>
      <c r="J185" s="52">
        <v>0</v>
      </c>
      <c r="K185" s="52">
        <v>0</v>
      </c>
      <c r="L185" s="52">
        <v>0</v>
      </c>
      <c r="M185" s="285">
        <v>0</v>
      </c>
    </row>
    <row r="186" spans="1:13" s="5" customFormat="1" x14ac:dyDescent="0.25">
      <c r="A186" s="14">
        <v>3515905</v>
      </c>
      <c r="B186" s="13" t="s">
        <v>273</v>
      </c>
      <c r="C186" s="13" t="s">
        <v>757</v>
      </c>
      <c r="D186" s="13" t="s">
        <v>758</v>
      </c>
      <c r="E186" s="20">
        <v>35157</v>
      </c>
      <c r="F186" s="13" t="s">
        <v>48</v>
      </c>
      <c r="G186" s="13" t="s">
        <v>6</v>
      </c>
      <c r="H186" s="13" t="s">
        <v>7</v>
      </c>
      <c r="I186" s="52">
        <v>0</v>
      </c>
      <c r="J186" s="52">
        <v>0</v>
      </c>
      <c r="K186" s="52">
        <v>0</v>
      </c>
      <c r="L186" s="52">
        <v>0</v>
      </c>
      <c r="M186" s="285">
        <v>0</v>
      </c>
    </row>
    <row r="187" spans="1:13" s="5" customFormat="1" x14ac:dyDescent="0.25">
      <c r="A187" s="14">
        <v>3516002</v>
      </c>
      <c r="B187" s="13" t="s">
        <v>274</v>
      </c>
      <c r="C187" s="13" t="s">
        <v>755</v>
      </c>
      <c r="D187" s="13" t="s">
        <v>756</v>
      </c>
      <c r="E187" s="20">
        <v>35091</v>
      </c>
      <c r="F187" s="13" t="s">
        <v>4</v>
      </c>
      <c r="G187" s="13" t="s">
        <v>2</v>
      </c>
      <c r="H187" s="13" t="s">
        <v>3</v>
      </c>
      <c r="I187" s="52">
        <v>0</v>
      </c>
      <c r="J187" s="52">
        <v>0</v>
      </c>
      <c r="K187" s="52">
        <v>0</v>
      </c>
      <c r="L187" s="52">
        <v>0</v>
      </c>
      <c r="M187" s="285">
        <v>0</v>
      </c>
    </row>
    <row r="188" spans="1:13" s="5" customFormat="1" x14ac:dyDescent="0.25">
      <c r="A188" s="14">
        <v>3516101</v>
      </c>
      <c r="B188" s="13" t="s">
        <v>275</v>
      </c>
      <c r="C188" s="13" t="s">
        <v>755</v>
      </c>
      <c r="D188" s="13" t="s">
        <v>756</v>
      </c>
      <c r="E188" s="20">
        <v>35092</v>
      </c>
      <c r="F188" s="13" t="s">
        <v>103</v>
      </c>
      <c r="G188" s="13" t="s">
        <v>2</v>
      </c>
      <c r="H188" s="13" t="s">
        <v>3</v>
      </c>
      <c r="I188" s="52">
        <v>0</v>
      </c>
      <c r="J188" s="52">
        <v>0</v>
      </c>
      <c r="K188" s="52">
        <v>1</v>
      </c>
      <c r="L188" s="52">
        <v>0</v>
      </c>
      <c r="M188" s="285">
        <v>0</v>
      </c>
    </row>
    <row r="189" spans="1:13" s="5" customFormat="1" x14ac:dyDescent="0.25">
      <c r="A189" s="14">
        <v>3516200</v>
      </c>
      <c r="B189" s="13" t="s">
        <v>276</v>
      </c>
      <c r="C189" s="13" t="s">
        <v>769</v>
      </c>
      <c r="D189" s="13" t="s">
        <v>770</v>
      </c>
      <c r="E189" s="20">
        <v>35081</v>
      </c>
      <c r="F189" s="13" t="s">
        <v>229</v>
      </c>
      <c r="G189" s="13" t="s">
        <v>81</v>
      </c>
      <c r="H189" s="13" t="s">
        <v>82</v>
      </c>
      <c r="I189" s="52">
        <v>1</v>
      </c>
      <c r="J189" s="52">
        <v>4</v>
      </c>
      <c r="K189" s="52">
        <v>5</v>
      </c>
      <c r="L189" s="52">
        <v>1</v>
      </c>
      <c r="M189" s="285">
        <v>3</v>
      </c>
    </row>
    <row r="190" spans="1:13" s="5" customFormat="1" x14ac:dyDescent="0.25">
      <c r="A190" s="14">
        <v>3516309</v>
      </c>
      <c r="B190" s="13" t="s">
        <v>277</v>
      </c>
      <c r="C190" s="13" t="s">
        <v>781</v>
      </c>
      <c r="D190" s="13" t="s">
        <v>782</v>
      </c>
      <c r="E190" s="20">
        <v>35012</v>
      </c>
      <c r="F190" s="13" t="s">
        <v>175</v>
      </c>
      <c r="G190" s="13" t="s">
        <v>98</v>
      </c>
      <c r="H190" s="13" t="s">
        <v>99</v>
      </c>
      <c r="I190" s="52">
        <v>4</v>
      </c>
      <c r="J190" s="52">
        <v>6</v>
      </c>
      <c r="K190" s="52">
        <v>6</v>
      </c>
      <c r="L190" s="52">
        <v>13</v>
      </c>
      <c r="M190" s="285">
        <v>30</v>
      </c>
    </row>
    <row r="191" spans="1:13" s="5" customFormat="1" x14ac:dyDescent="0.25">
      <c r="A191" s="14">
        <v>3516408</v>
      </c>
      <c r="B191" s="13" t="s">
        <v>278</v>
      </c>
      <c r="C191" s="13" t="s">
        <v>781</v>
      </c>
      <c r="D191" s="13" t="s">
        <v>782</v>
      </c>
      <c r="E191" s="20">
        <v>35012</v>
      </c>
      <c r="F191" s="13" t="s">
        <v>175</v>
      </c>
      <c r="G191" s="13" t="s">
        <v>98</v>
      </c>
      <c r="H191" s="13" t="s">
        <v>99</v>
      </c>
      <c r="I191" s="52">
        <v>10</v>
      </c>
      <c r="J191" s="52">
        <v>1</v>
      </c>
      <c r="K191" s="52">
        <v>6</v>
      </c>
      <c r="L191" s="52">
        <v>17</v>
      </c>
      <c r="M191" s="285">
        <v>19</v>
      </c>
    </row>
    <row r="192" spans="1:13" s="5" customFormat="1" x14ac:dyDescent="0.25">
      <c r="A192" s="14">
        <v>3516507</v>
      </c>
      <c r="B192" s="13" t="s">
        <v>279</v>
      </c>
      <c r="C192" s="13" t="s">
        <v>757</v>
      </c>
      <c r="D192" s="13" t="s">
        <v>758</v>
      </c>
      <c r="E192" s="20">
        <v>35023</v>
      </c>
      <c r="F192" s="13" t="s">
        <v>45</v>
      </c>
      <c r="G192" s="13" t="s">
        <v>43</v>
      </c>
      <c r="H192" s="13" t="s">
        <v>44</v>
      </c>
      <c r="I192" s="52">
        <v>0</v>
      </c>
      <c r="J192" s="52">
        <v>0</v>
      </c>
      <c r="K192" s="52">
        <v>0</v>
      </c>
      <c r="L192" s="52">
        <v>0</v>
      </c>
      <c r="M192" s="285">
        <v>0</v>
      </c>
    </row>
    <row r="193" spans="1:13" s="5" customFormat="1" x14ac:dyDescent="0.25">
      <c r="A193" s="14">
        <v>3516606</v>
      </c>
      <c r="B193" s="13" t="s">
        <v>280</v>
      </c>
      <c r="C193" s="13" t="s">
        <v>755</v>
      </c>
      <c r="D193" s="13" t="s">
        <v>756</v>
      </c>
      <c r="E193" s="20">
        <v>35093</v>
      </c>
      <c r="F193" s="13" t="s">
        <v>3</v>
      </c>
      <c r="G193" s="13" t="s">
        <v>2</v>
      </c>
      <c r="H193" s="13" t="s">
        <v>3</v>
      </c>
      <c r="I193" s="52">
        <v>0</v>
      </c>
      <c r="J193" s="52">
        <v>0</v>
      </c>
      <c r="K193" s="52">
        <v>1</v>
      </c>
      <c r="L193" s="52">
        <v>1</v>
      </c>
      <c r="M193" s="285">
        <v>1</v>
      </c>
    </row>
    <row r="194" spans="1:13" s="5" customFormat="1" x14ac:dyDescent="0.25">
      <c r="A194" s="14">
        <v>3516705</v>
      </c>
      <c r="B194" s="13" t="s">
        <v>281</v>
      </c>
      <c r="C194" s="13" t="s">
        <v>755</v>
      </c>
      <c r="D194" s="13" t="s">
        <v>756</v>
      </c>
      <c r="E194" s="20">
        <v>35093</v>
      </c>
      <c r="F194" s="13" t="s">
        <v>3</v>
      </c>
      <c r="G194" s="13" t="s">
        <v>2</v>
      </c>
      <c r="H194" s="13" t="s">
        <v>3</v>
      </c>
      <c r="I194" s="52">
        <v>0</v>
      </c>
      <c r="J194" s="52">
        <v>0</v>
      </c>
      <c r="K194" s="52">
        <v>2</v>
      </c>
      <c r="L194" s="52">
        <v>3</v>
      </c>
      <c r="M194" s="285">
        <v>7</v>
      </c>
    </row>
    <row r="195" spans="1:13" s="5" customFormat="1" x14ac:dyDescent="0.25">
      <c r="A195" s="14">
        <v>3516804</v>
      </c>
      <c r="B195" s="13" t="s">
        <v>282</v>
      </c>
      <c r="C195" s="13" t="s">
        <v>757</v>
      </c>
      <c r="D195" s="13" t="s">
        <v>758</v>
      </c>
      <c r="E195" s="20">
        <v>35157</v>
      </c>
      <c r="F195" s="13" t="s">
        <v>48</v>
      </c>
      <c r="G195" s="13" t="s">
        <v>6</v>
      </c>
      <c r="H195" s="13" t="s">
        <v>7</v>
      </c>
      <c r="I195" s="52">
        <v>0</v>
      </c>
      <c r="J195" s="52">
        <v>1</v>
      </c>
      <c r="K195" s="52">
        <v>0</v>
      </c>
      <c r="L195" s="52">
        <v>0</v>
      </c>
      <c r="M195" s="285">
        <v>0</v>
      </c>
    </row>
    <row r="196" spans="1:13" s="5" customFormat="1" x14ac:dyDescent="0.25">
      <c r="A196" s="14">
        <v>3516853</v>
      </c>
      <c r="B196" s="13" t="s">
        <v>283</v>
      </c>
      <c r="C196" s="13" t="s">
        <v>769</v>
      </c>
      <c r="D196" s="13" t="s">
        <v>770</v>
      </c>
      <c r="E196" s="20">
        <v>35031</v>
      </c>
      <c r="F196" s="13" t="s">
        <v>57</v>
      </c>
      <c r="G196" s="13" t="s">
        <v>55</v>
      </c>
      <c r="H196" s="13" t="s">
        <v>56</v>
      </c>
      <c r="I196" s="52">
        <v>0</v>
      </c>
      <c r="J196" s="52">
        <v>0</v>
      </c>
      <c r="K196" s="52">
        <v>0</v>
      </c>
      <c r="L196" s="52">
        <v>0</v>
      </c>
      <c r="M196" s="285">
        <v>0</v>
      </c>
    </row>
    <row r="197" spans="1:13" s="5" customFormat="1" x14ac:dyDescent="0.25">
      <c r="A197" s="14">
        <v>3516903</v>
      </c>
      <c r="B197" s="13" t="s">
        <v>284</v>
      </c>
      <c r="C197" s="13" t="s">
        <v>757</v>
      </c>
      <c r="D197" s="13" t="s">
        <v>758</v>
      </c>
      <c r="E197" s="20">
        <v>35157</v>
      </c>
      <c r="F197" s="13" t="s">
        <v>48</v>
      </c>
      <c r="G197" s="13" t="s">
        <v>6</v>
      </c>
      <c r="H197" s="13" t="s">
        <v>7</v>
      </c>
      <c r="I197" s="52">
        <v>0</v>
      </c>
      <c r="J197" s="52">
        <v>0</v>
      </c>
      <c r="K197" s="52">
        <v>1</v>
      </c>
      <c r="L197" s="52">
        <v>0</v>
      </c>
      <c r="M197" s="285">
        <v>0</v>
      </c>
    </row>
    <row r="198" spans="1:13" s="5" customFormat="1" x14ac:dyDescent="0.25">
      <c r="A198" s="14">
        <v>3517000</v>
      </c>
      <c r="B198" s="13" t="s">
        <v>285</v>
      </c>
      <c r="C198" s="13" t="s">
        <v>761</v>
      </c>
      <c r="D198" s="13" t="s">
        <v>762</v>
      </c>
      <c r="E198" s="20">
        <v>35065</v>
      </c>
      <c r="F198" s="13" t="s">
        <v>172</v>
      </c>
      <c r="G198" s="13" t="s">
        <v>19</v>
      </c>
      <c r="H198" s="13" t="s">
        <v>20</v>
      </c>
      <c r="I198" s="52">
        <v>0</v>
      </c>
      <c r="J198" s="52">
        <v>0</v>
      </c>
      <c r="K198" s="52">
        <v>0</v>
      </c>
      <c r="L198" s="52">
        <v>0</v>
      </c>
      <c r="M198" s="285">
        <v>2</v>
      </c>
    </row>
    <row r="199" spans="1:13" s="5" customFormat="1" x14ac:dyDescent="0.25">
      <c r="A199" s="14">
        <v>3517109</v>
      </c>
      <c r="B199" s="13" t="s">
        <v>286</v>
      </c>
      <c r="C199" s="13" t="s">
        <v>757</v>
      </c>
      <c r="D199" s="13" t="s">
        <v>758</v>
      </c>
      <c r="E199" s="20">
        <v>35023</v>
      </c>
      <c r="F199" s="13" t="s">
        <v>45</v>
      </c>
      <c r="G199" s="13" t="s">
        <v>43</v>
      </c>
      <c r="H199" s="13" t="s">
        <v>44</v>
      </c>
      <c r="I199" s="52">
        <v>0</v>
      </c>
      <c r="J199" s="52">
        <v>0</v>
      </c>
      <c r="K199" s="52">
        <v>0</v>
      </c>
      <c r="L199" s="52">
        <v>0</v>
      </c>
      <c r="M199" s="285">
        <v>0</v>
      </c>
    </row>
    <row r="200" spans="1:13" s="5" customFormat="1" x14ac:dyDescent="0.25">
      <c r="A200" s="14">
        <v>3517208</v>
      </c>
      <c r="B200" s="13" t="s">
        <v>287</v>
      </c>
      <c r="C200" s="13" t="s">
        <v>761</v>
      </c>
      <c r="D200" s="13" t="s">
        <v>762</v>
      </c>
      <c r="E200" s="20">
        <v>35065</v>
      </c>
      <c r="F200" s="13" t="s">
        <v>172</v>
      </c>
      <c r="G200" s="13" t="s">
        <v>19</v>
      </c>
      <c r="H200" s="13" t="s">
        <v>20</v>
      </c>
      <c r="I200" s="52">
        <v>1</v>
      </c>
      <c r="J200" s="52">
        <v>0</v>
      </c>
      <c r="K200" s="52">
        <v>0</v>
      </c>
      <c r="L200" s="52">
        <v>0</v>
      </c>
      <c r="M200" s="285">
        <v>2</v>
      </c>
    </row>
    <row r="201" spans="1:13" s="5" customFormat="1" x14ac:dyDescent="0.25">
      <c r="A201" s="14">
        <v>3517307</v>
      </c>
      <c r="B201" s="13" t="s">
        <v>288</v>
      </c>
      <c r="C201" s="13" t="s">
        <v>755</v>
      </c>
      <c r="D201" s="13" t="s">
        <v>756</v>
      </c>
      <c r="E201" s="20">
        <v>35093</v>
      </c>
      <c r="F201" s="13" t="s">
        <v>3</v>
      </c>
      <c r="G201" s="13" t="s">
        <v>2</v>
      </c>
      <c r="H201" s="13" t="s">
        <v>3</v>
      </c>
      <c r="I201" s="52">
        <v>0</v>
      </c>
      <c r="J201" s="52">
        <v>0</v>
      </c>
      <c r="K201" s="52">
        <v>1</v>
      </c>
      <c r="L201" s="52">
        <v>0</v>
      </c>
      <c r="M201" s="285">
        <v>2</v>
      </c>
    </row>
    <row r="202" spans="1:13" s="5" customFormat="1" x14ac:dyDescent="0.25">
      <c r="A202" s="14">
        <v>3517406</v>
      </c>
      <c r="B202" s="13" t="s">
        <v>289</v>
      </c>
      <c r="C202" s="13" t="s">
        <v>769</v>
      </c>
      <c r="D202" s="13" t="s">
        <v>770</v>
      </c>
      <c r="E202" s="20">
        <v>35051</v>
      </c>
      <c r="F202" s="13" t="s">
        <v>37</v>
      </c>
      <c r="G202" s="13" t="s">
        <v>35</v>
      </c>
      <c r="H202" s="13" t="s">
        <v>36</v>
      </c>
      <c r="I202" s="52">
        <v>1</v>
      </c>
      <c r="J202" s="52">
        <v>1</v>
      </c>
      <c r="K202" s="52">
        <v>0</v>
      </c>
      <c r="L202" s="52">
        <v>1</v>
      </c>
      <c r="M202" s="285">
        <v>0</v>
      </c>
    </row>
    <row r="203" spans="1:13" s="5" customFormat="1" x14ac:dyDescent="0.25">
      <c r="A203" s="14">
        <v>3517505</v>
      </c>
      <c r="B203" s="13" t="s">
        <v>290</v>
      </c>
      <c r="C203" s="13" t="s">
        <v>757</v>
      </c>
      <c r="D203" s="13" t="s">
        <v>758</v>
      </c>
      <c r="E203" s="20">
        <v>35155</v>
      </c>
      <c r="F203" s="13" t="s">
        <v>7</v>
      </c>
      <c r="G203" s="13" t="s">
        <v>6</v>
      </c>
      <c r="H203" s="13" t="s">
        <v>7</v>
      </c>
      <c r="I203" s="52">
        <v>1</v>
      </c>
      <c r="J203" s="52">
        <v>1</v>
      </c>
      <c r="K203" s="52">
        <v>0</v>
      </c>
      <c r="L203" s="52">
        <v>3</v>
      </c>
      <c r="M203" s="285">
        <v>2</v>
      </c>
    </row>
    <row r="204" spans="1:13" s="5" customFormat="1" x14ac:dyDescent="0.25">
      <c r="A204" s="14">
        <v>3517604</v>
      </c>
      <c r="B204" s="13" t="s">
        <v>291</v>
      </c>
      <c r="C204" s="13" t="s">
        <v>765</v>
      </c>
      <c r="D204" s="13" t="s">
        <v>766</v>
      </c>
      <c r="E204" s="20">
        <v>35162</v>
      </c>
      <c r="F204" s="13" t="s">
        <v>75</v>
      </c>
      <c r="G204" s="13" t="s">
        <v>27</v>
      </c>
      <c r="H204" s="13" t="s">
        <v>28</v>
      </c>
      <c r="I204" s="52">
        <v>1</v>
      </c>
      <c r="J204" s="52">
        <v>0</v>
      </c>
      <c r="K204" s="52">
        <v>0</v>
      </c>
      <c r="L204" s="52">
        <v>1</v>
      </c>
      <c r="M204" s="285">
        <v>1</v>
      </c>
    </row>
    <row r="205" spans="1:13" s="5" customFormat="1" x14ac:dyDescent="0.25">
      <c r="A205" s="14">
        <v>3517703</v>
      </c>
      <c r="B205" s="13" t="s">
        <v>292</v>
      </c>
      <c r="C205" s="13" t="s">
        <v>769</v>
      </c>
      <c r="D205" s="13" t="s">
        <v>770</v>
      </c>
      <c r="E205" s="20">
        <v>35083</v>
      </c>
      <c r="F205" s="13" t="s">
        <v>83</v>
      </c>
      <c r="G205" s="13" t="s">
        <v>81</v>
      </c>
      <c r="H205" s="13" t="s">
        <v>82</v>
      </c>
      <c r="I205" s="52">
        <v>0</v>
      </c>
      <c r="J205" s="52">
        <v>0</v>
      </c>
      <c r="K205" s="52">
        <v>1</v>
      </c>
      <c r="L205" s="52">
        <v>0</v>
      </c>
      <c r="M205" s="285">
        <v>0</v>
      </c>
    </row>
    <row r="206" spans="1:13" s="5" customFormat="1" x14ac:dyDescent="0.25">
      <c r="A206" s="14">
        <v>3517802</v>
      </c>
      <c r="B206" s="13" t="s">
        <v>293</v>
      </c>
      <c r="C206" s="13" t="s">
        <v>757</v>
      </c>
      <c r="D206" s="13" t="s">
        <v>758</v>
      </c>
      <c r="E206" s="20">
        <v>35022</v>
      </c>
      <c r="F206" s="13" t="s">
        <v>63</v>
      </c>
      <c r="G206" s="13" t="s">
        <v>43</v>
      </c>
      <c r="H206" s="13" t="s">
        <v>44</v>
      </c>
      <c r="I206" s="52">
        <v>0</v>
      </c>
      <c r="J206" s="52">
        <v>0</v>
      </c>
      <c r="K206" s="52">
        <v>0</v>
      </c>
      <c r="L206" s="52">
        <v>0</v>
      </c>
      <c r="M206" s="285">
        <v>0</v>
      </c>
    </row>
    <row r="207" spans="1:13" s="5" customFormat="1" x14ac:dyDescent="0.25">
      <c r="A207" s="14">
        <v>3517901</v>
      </c>
      <c r="B207" s="13" t="s">
        <v>294</v>
      </c>
      <c r="C207" s="13" t="s">
        <v>769</v>
      </c>
      <c r="D207" s="13" t="s">
        <v>770</v>
      </c>
      <c r="E207" s="20">
        <v>35051</v>
      </c>
      <c r="F207" s="13" t="s">
        <v>37</v>
      </c>
      <c r="G207" s="13" t="s">
        <v>35</v>
      </c>
      <c r="H207" s="13" t="s">
        <v>36</v>
      </c>
      <c r="I207" s="52">
        <v>0</v>
      </c>
      <c r="J207" s="52">
        <v>1</v>
      </c>
      <c r="K207" s="52">
        <v>0</v>
      </c>
      <c r="L207" s="52">
        <v>0</v>
      </c>
      <c r="M207" s="285">
        <v>0</v>
      </c>
    </row>
    <row r="208" spans="1:13" s="5" customFormat="1" x14ac:dyDescent="0.25">
      <c r="A208" s="14">
        <v>3518008</v>
      </c>
      <c r="B208" s="13" t="s">
        <v>295</v>
      </c>
      <c r="C208" s="13" t="s">
        <v>757</v>
      </c>
      <c r="D208" s="13" t="s">
        <v>758</v>
      </c>
      <c r="E208" s="20">
        <v>35154</v>
      </c>
      <c r="F208" s="13" t="s">
        <v>263</v>
      </c>
      <c r="G208" s="13" t="s">
        <v>6</v>
      </c>
      <c r="H208" s="13" t="s">
        <v>7</v>
      </c>
      <c r="I208" s="52">
        <v>0</v>
      </c>
      <c r="J208" s="52">
        <v>1</v>
      </c>
      <c r="K208" s="52">
        <v>0</v>
      </c>
      <c r="L208" s="52">
        <v>0</v>
      </c>
      <c r="M208" s="285">
        <v>0</v>
      </c>
    </row>
    <row r="209" spans="1:13" s="5" customFormat="1" x14ac:dyDescent="0.25">
      <c r="A209" s="14">
        <v>3518107</v>
      </c>
      <c r="B209" s="13" t="s">
        <v>296</v>
      </c>
      <c r="C209" s="13" t="s">
        <v>755</v>
      </c>
      <c r="D209" s="13" t="s">
        <v>756</v>
      </c>
      <c r="E209" s="20">
        <v>35093</v>
      </c>
      <c r="F209" s="13" t="s">
        <v>3</v>
      </c>
      <c r="G209" s="13" t="s">
        <v>2</v>
      </c>
      <c r="H209" s="13" t="s">
        <v>3</v>
      </c>
      <c r="I209" s="52">
        <v>0</v>
      </c>
      <c r="J209" s="52">
        <v>0</v>
      </c>
      <c r="K209" s="52">
        <v>0</v>
      </c>
      <c r="L209" s="52">
        <v>2</v>
      </c>
      <c r="M209" s="285">
        <v>1</v>
      </c>
    </row>
    <row r="210" spans="1:13" s="5" customFormat="1" x14ac:dyDescent="0.25">
      <c r="A210" s="14">
        <v>3518206</v>
      </c>
      <c r="B210" s="13" t="s">
        <v>297</v>
      </c>
      <c r="C210" s="13" t="s">
        <v>757</v>
      </c>
      <c r="D210" s="13" t="s">
        <v>758</v>
      </c>
      <c r="E210" s="20">
        <v>35021</v>
      </c>
      <c r="F210" s="13" t="s">
        <v>78</v>
      </c>
      <c r="G210" s="13" t="s">
        <v>43</v>
      </c>
      <c r="H210" s="13" t="s">
        <v>44</v>
      </c>
      <c r="I210" s="52">
        <v>0</v>
      </c>
      <c r="J210" s="52">
        <v>0</v>
      </c>
      <c r="K210" s="52">
        <v>0</v>
      </c>
      <c r="L210" s="52">
        <v>0</v>
      </c>
      <c r="M210" s="285">
        <v>0</v>
      </c>
    </row>
    <row r="211" spans="1:13" s="5" customFormat="1" x14ac:dyDescent="0.25">
      <c r="A211" s="14">
        <v>3518305</v>
      </c>
      <c r="B211" s="13" t="s">
        <v>298</v>
      </c>
      <c r="C211" s="13" t="s">
        <v>773</v>
      </c>
      <c r="D211" s="13" t="s">
        <v>774</v>
      </c>
      <c r="E211" s="20">
        <v>35011</v>
      </c>
      <c r="F211" s="13" t="s">
        <v>100</v>
      </c>
      <c r="G211" s="13" t="s">
        <v>98</v>
      </c>
      <c r="H211" s="13" t="s">
        <v>99</v>
      </c>
      <c r="I211" s="52">
        <v>0</v>
      </c>
      <c r="J211" s="52">
        <v>0</v>
      </c>
      <c r="K211" s="52">
        <v>0</v>
      </c>
      <c r="L211" s="52">
        <v>1</v>
      </c>
      <c r="M211" s="285">
        <v>0</v>
      </c>
    </row>
    <row r="212" spans="1:13" s="5" customFormat="1" x14ac:dyDescent="0.25">
      <c r="A212" s="14">
        <v>3518404</v>
      </c>
      <c r="B212" s="13" t="s">
        <v>299</v>
      </c>
      <c r="C212" s="13" t="s">
        <v>771</v>
      </c>
      <c r="D212" s="13" t="s">
        <v>772</v>
      </c>
      <c r="E212" s="20">
        <v>35172</v>
      </c>
      <c r="F212" s="13" t="s">
        <v>71</v>
      </c>
      <c r="G212" s="13" t="s">
        <v>69</v>
      </c>
      <c r="H212" s="13" t="s">
        <v>70</v>
      </c>
      <c r="I212" s="52">
        <v>1</v>
      </c>
      <c r="J212" s="52">
        <v>2</v>
      </c>
      <c r="K212" s="52">
        <v>1</v>
      </c>
      <c r="L212" s="52">
        <v>7</v>
      </c>
      <c r="M212" s="285">
        <v>2</v>
      </c>
    </row>
    <row r="213" spans="1:13" s="5" customFormat="1" x14ac:dyDescent="0.25">
      <c r="A213" s="14">
        <v>3518503</v>
      </c>
      <c r="B213" s="13" t="s">
        <v>300</v>
      </c>
      <c r="C213" s="13" t="s">
        <v>765</v>
      </c>
      <c r="D213" s="13" t="s">
        <v>766</v>
      </c>
      <c r="E213" s="20">
        <v>35161</v>
      </c>
      <c r="F213" s="13" t="s">
        <v>29</v>
      </c>
      <c r="G213" s="13" t="s">
        <v>27</v>
      </c>
      <c r="H213" s="13" t="s">
        <v>28</v>
      </c>
      <c r="I213" s="52">
        <v>0</v>
      </c>
      <c r="J213" s="52">
        <v>0</v>
      </c>
      <c r="K213" s="52">
        <v>0</v>
      </c>
      <c r="L213" s="52">
        <v>1</v>
      </c>
      <c r="M213" s="285">
        <v>2</v>
      </c>
    </row>
    <row r="214" spans="1:13" s="5" customFormat="1" x14ac:dyDescent="0.25">
      <c r="A214" s="14">
        <v>3518602</v>
      </c>
      <c r="B214" s="13" t="s">
        <v>301</v>
      </c>
      <c r="C214" s="13" t="s">
        <v>769</v>
      </c>
      <c r="D214" s="13" t="s">
        <v>770</v>
      </c>
      <c r="E214" s="20">
        <v>35131</v>
      </c>
      <c r="F214" s="13" t="s">
        <v>126</v>
      </c>
      <c r="G214" s="13" t="s">
        <v>39</v>
      </c>
      <c r="H214" s="13" t="s">
        <v>40</v>
      </c>
      <c r="I214" s="52">
        <v>0</v>
      </c>
      <c r="J214" s="52">
        <v>0</v>
      </c>
      <c r="K214" s="52">
        <v>7</v>
      </c>
      <c r="L214" s="52">
        <v>4</v>
      </c>
      <c r="M214" s="285">
        <v>1</v>
      </c>
    </row>
    <row r="215" spans="1:13" s="5" customFormat="1" x14ac:dyDescent="0.25">
      <c r="A215" s="14">
        <v>3518701</v>
      </c>
      <c r="B215" s="13" t="s">
        <v>302</v>
      </c>
      <c r="C215" s="13" t="s">
        <v>777</v>
      </c>
      <c r="D215" s="13" t="s">
        <v>778</v>
      </c>
      <c r="E215" s="20">
        <v>35041</v>
      </c>
      <c r="F215" s="13" t="s">
        <v>139</v>
      </c>
      <c r="G215" s="13" t="s">
        <v>138</v>
      </c>
      <c r="H215" s="13" t="s">
        <v>139</v>
      </c>
      <c r="I215" s="52">
        <v>12</v>
      </c>
      <c r="J215" s="52">
        <v>14</v>
      </c>
      <c r="K215" s="52">
        <v>10</v>
      </c>
      <c r="L215" s="52">
        <v>75</v>
      </c>
      <c r="M215" s="285">
        <v>36</v>
      </c>
    </row>
    <row r="216" spans="1:13" s="5" customFormat="1" x14ac:dyDescent="0.25">
      <c r="A216" s="14">
        <v>3518800</v>
      </c>
      <c r="B216" s="13" t="s">
        <v>303</v>
      </c>
      <c r="C216" s="13" t="s">
        <v>773</v>
      </c>
      <c r="D216" s="13" t="s">
        <v>774</v>
      </c>
      <c r="E216" s="20">
        <v>35011</v>
      </c>
      <c r="F216" s="13" t="s">
        <v>100</v>
      </c>
      <c r="G216" s="13" t="s">
        <v>98</v>
      </c>
      <c r="H216" s="13" t="s">
        <v>99</v>
      </c>
      <c r="I216" s="52">
        <v>91</v>
      </c>
      <c r="J216" s="52">
        <v>90</v>
      </c>
      <c r="K216" s="52">
        <v>128</v>
      </c>
      <c r="L216" s="52">
        <v>124</v>
      </c>
      <c r="M216" s="285">
        <v>138</v>
      </c>
    </row>
    <row r="217" spans="1:13" s="5" customFormat="1" x14ac:dyDescent="0.25">
      <c r="A217" s="14">
        <v>3518859</v>
      </c>
      <c r="B217" s="13" t="s">
        <v>304</v>
      </c>
      <c r="C217" s="13" t="s">
        <v>769</v>
      </c>
      <c r="D217" s="13" t="s">
        <v>770</v>
      </c>
      <c r="E217" s="20">
        <v>35132</v>
      </c>
      <c r="F217" s="13" t="s">
        <v>227</v>
      </c>
      <c r="G217" s="13" t="s">
        <v>39</v>
      </c>
      <c r="H217" s="13" t="s">
        <v>40</v>
      </c>
      <c r="I217" s="52">
        <v>0</v>
      </c>
      <c r="J217" s="52">
        <v>0</v>
      </c>
      <c r="K217" s="52">
        <v>0</v>
      </c>
      <c r="L217" s="52">
        <v>0</v>
      </c>
      <c r="M217" s="285">
        <v>0</v>
      </c>
    </row>
    <row r="218" spans="1:13" s="5" customFormat="1" x14ac:dyDescent="0.25">
      <c r="A218" s="14">
        <v>3518909</v>
      </c>
      <c r="B218" s="13" t="s">
        <v>305</v>
      </c>
      <c r="C218" s="13" t="s">
        <v>757</v>
      </c>
      <c r="D218" s="13" t="s">
        <v>758</v>
      </c>
      <c r="E218" s="20">
        <v>35021</v>
      </c>
      <c r="F218" s="13" t="s">
        <v>78</v>
      </c>
      <c r="G218" s="13" t="s">
        <v>43</v>
      </c>
      <c r="H218" s="13" t="s">
        <v>44</v>
      </c>
      <c r="I218" s="52">
        <v>0</v>
      </c>
      <c r="J218" s="52">
        <v>0</v>
      </c>
      <c r="K218" s="52">
        <v>0</v>
      </c>
      <c r="L218" s="52">
        <v>0</v>
      </c>
      <c r="M218" s="285">
        <v>0</v>
      </c>
    </row>
    <row r="219" spans="1:13" s="5" customFormat="1" x14ac:dyDescent="0.25">
      <c r="A219" s="14">
        <v>3519006</v>
      </c>
      <c r="B219" s="13" t="s">
        <v>306</v>
      </c>
      <c r="C219" s="13" t="s">
        <v>755</v>
      </c>
      <c r="D219" s="13" t="s">
        <v>756</v>
      </c>
      <c r="E219" s="20">
        <v>35095</v>
      </c>
      <c r="F219" s="13" t="s">
        <v>90</v>
      </c>
      <c r="G219" s="13" t="s">
        <v>2</v>
      </c>
      <c r="H219" s="13" t="s">
        <v>3</v>
      </c>
      <c r="I219" s="52">
        <v>0</v>
      </c>
      <c r="J219" s="52">
        <v>1</v>
      </c>
      <c r="K219" s="52">
        <v>0</v>
      </c>
      <c r="L219" s="52">
        <v>1</v>
      </c>
      <c r="M219" s="285">
        <v>2</v>
      </c>
    </row>
    <row r="220" spans="1:13" s="5" customFormat="1" x14ac:dyDescent="0.25">
      <c r="A220" s="14">
        <v>3519055</v>
      </c>
      <c r="B220" s="13" t="s">
        <v>307</v>
      </c>
      <c r="C220" s="13" t="s">
        <v>759</v>
      </c>
      <c r="D220" s="13" t="s">
        <v>760</v>
      </c>
      <c r="E220" s="20">
        <v>35072</v>
      </c>
      <c r="F220" s="13" t="s">
        <v>53</v>
      </c>
      <c r="G220" s="13" t="s">
        <v>15</v>
      </c>
      <c r="H220" s="13" t="s">
        <v>16</v>
      </c>
      <c r="I220" s="52">
        <v>0</v>
      </c>
      <c r="J220" s="52">
        <v>0</v>
      </c>
      <c r="K220" s="52">
        <v>0</v>
      </c>
      <c r="L220" s="52">
        <v>0</v>
      </c>
      <c r="M220" s="285">
        <v>2</v>
      </c>
    </row>
    <row r="221" spans="1:13" s="5" customFormat="1" x14ac:dyDescent="0.25">
      <c r="A221" s="14">
        <v>3519071</v>
      </c>
      <c r="B221" s="13" t="s">
        <v>308</v>
      </c>
      <c r="C221" s="13" t="s">
        <v>759</v>
      </c>
      <c r="D221" s="13" t="s">
        <v>760</v>
      </c>
      <c r="E221" s="20">
        <v>35072</v>
      </c>
      <c r="F221" s="13" t="s">
        <v>53</v>
      </c>
      <c r="G221" s="13" t="s">
        <v>15</v>
      </c>
      <c r="H221" s="13" t="s">
        <v>16</v>
      </c>
      <c r="I221" s="52">
        <v>7</v>
      </c>
      <c r="J221" s="52">
        <v>13</v>
      </c>
      <c r="K221" s="52">
        <v>4</v>
      </c>
      <c r="L221" s="52">
        <v>9</v>
      </c>
      <c r="M221" s="285">
        <v>11</v>
      </c>
    </row>
    <row r="222" spans="1:13" s="5" customFormat="1" x14ac:dyDescent="0.25">
      <c r="A222" s="14">
        <v>3519105</v>
      </c>
      <c r="B222" s="13" t="s">
        <v>309</v>
      </c>
      <c r="C222" s="13" t="s">
        <v>761</v>
      </c>
      <c r="D222" s="13" t="s">
        <v>762</v>
      </c>
      <c r="E222" s="20">
        <v>35062</v>
      </c>
      <c r="F222" s="13" t="s">
        <v>20</v>
      </c>
      <c r="G222" s="13" t="s">
        <v>19</v>
      </c>
      <c r="H222" s="13" t="s">
        <v>20</v>
      </c>
      <c r="I222" s="52">
        <v>0</v>
      </c>
      <c r="J222" s="52">
        <v>0</v>
      </c>
      <c r="K222" s="52">
        <v>0</v>
      </c>
      <c r="L222" s="52">
        <v>0</v>
      </c>
      <c r="M222" s="285">
        <v>0</v>
      </c>
    </row>
    <row r="223" spans="1:13" s="5" customFormat="1" x14ac:dyDescent="0.25">
      <c r="A223" s="14">
        <v>3519204</v>
      </c>
      <c r="B223" s="13" t="s">
        <v>310</v>
      </c>
      <c r="C223" s="13" t="s">
        <v>755</v>
      </c>
      <c r="D223" s="13" t="s">
        <v>756</v>
      </c>
      <c r="E223" s="20">
        <v>35095</v>
      </c>
      <c r="F223" s="13" t="s">
        <v>90</v>
      </c>
      <c r="G223" s="13" t="s">
        <v>2</v>
      </c>
      <c r="H223" s="13" t="s">
        <v>3</v>
      </c>
      <c r="I223" s="52">
        <v>0</v>
      </c>
      <c r="J223" s="52">
        <v>0</v>
      </c>
      <c r="K223" s="52">
        <v>1</v>
      </c>
      <c r="L223" s="52">
        <v>0</v>
      </c>
      <c r="M223" s="285">
        <v>0</v>
      </c>
    </row>
    <row r="224" spans="1:13" s="5" customFormat="1" x14ac:dyDescent="0.25">
      <c r="A224" s="14">
        <v>3519253</v>
      </c>
      <c r="B224" s="13" t="s">
        <v>311</v>
      </c>
      <c r="C224" s="13" t="s">
        <v>761</v>
      </c>
      <c r="D224" s="13" t="s">
        <v>762</v>
      </c>
      <c r="E224" s="20">
        <v>35061</v>
      </c>
      <c r="F224" s="13" t="s">
        <v>21</v>
      </c>
      <c r="G224" s="13" t="s">
        <v>19</v>
      </c>
      <c r="H224" s="13" t="s">
        <v>20</v>
      </c>
      <c r="I224" s="52">
        <v>0</v>
      </c>
      <c r="J224" s="52">
        <v>0</v>
      </c>
      <c r="K224" s="52">
        <v>0</v>
      </c>
      <c r="L224" s="52">
        <v>0</v>
      </c>
      <c r="M224" s="285">
        <v>0</v>
      </c>
    </row>
    <row r="225" spans="1:13" s="5" customFormat="1" x14ac:dyDescent="0.25">
      <c r="A225" s="14">
        <v>3519303</v>
      </c>
      <c r="B225" s="13" t="s">
        <v>312</v>
      </c>
      <c r="C225" s="13" t="s">
        <v>769</v>
      </c>
      <c r="D225" s="13" t="s">
        <v>770</v>
      </c>
      <c r="E225" s="20">
        <v>35034</v>
      </c>
      <c r="F225" s="13" t="s">
        <v>235</v>
      </c>
      <c r="G225" s="13" t="s">
        <v>55</v>
      </c>
      <c r="H225" s="13" t="s">
        <v>56</v>
      </c>
      <c r="I225" s="52">
        <v>1</v>
      </c>
      <c r="J225" s="52">
        <v>1</v>
      </c>
      <c r="K225" s="52">
        <v>4</v>
      </c>
      <c r="L225" s="52">
        <v>1</v>
      </c>
      <c r="M225" s="285">
        <v>3</v>
      </c>
    </row>
    <row r="226" spans="1:13" s="5" customFormat="1" x14ac:dyDescent="0.25">
      <c r="A226" s="14">
        <v>3519402</v>
      </c>
      <c r="B226" s="13" t="s">
        <v>313</v>
      </c>
      <c r="C226" s="13" t="s">
        <v>757</v>
      </c>
      <c r="D226" s="13" t="s">
        <v>758</v>
      </c>
      <c r="E226" s="20">
        <v>35155</v>
      </c>
      <c r="F226" s="13" t="s">
        <v>7</v>
      </c>
      <c r="G226" s="13" t="s">
        <v>6</v>
      </c>
      <c r="H226" s="13" t="s">
        <v>7</v>
      </c>
      <c r="I226" s="52">
        <v>0</v>
      </c>
      <c r="J226" s="52">
        <v>0</v>
      </c>
      <c r="K226" s="52">
        <v>4</v>
      </c>
      <c r="L226" s="52">
        <v>4</v>
      </c>
      <c r="M226" s="285">
        <v>1</v>
      </c>
    </row>
    <row r="227" spans="1:13" s="5" customFormat="1" x14ac:dyDescent="0.25">
      <c r="A227" s="15">
        <v>3519501</v>
      </c>
      <c r="B227" s="16" t="s">
        <v>314</v>
      </c>
      <c r="C227" s="13" t="s">
        <v>755</v>
      </c>
      <c r="D227" s="13" t="s">
        <v>756</v>
      </c>
      <c r="E227" s="20">
        <v>35094</v>
      </c>
      <c r="F227" s="13" t="s">
        <v>136</v>
      </c>
      <c r="G227" s="13" t="s">
        <v>2</v>
      </c>
      <c r="H227" s="13" t="s">
        <v>3</v>
      </c>
      <c r="I227" s="52">
        <v>1</v>
      </c>
      <c r="J227" s="52">
        <v>0</v>
      </c>
      <c r="K227" s="52">
        <v>2</v>
      </c>
      <c r="L227" s="52">
        <v>0</v>
      </c>
      <c r="M227" s="285">
        <v>2</v>
      </c>
    </row>
    <row r="228" spans="1:13" s="5" customFormat="1" x14ac:dyDescent="0.25">
      <c r="A228" s="14">
        <v>3519600</v>
      </c>
      <c r="B228" s="13" t="s">
        <v>315</v>
      </c>
      <c r="C228" s="13" t="s">
        <v>769</v>
      </c>
      <c r="D228" s="13" t="s">
        <v>770</v>
      </c>
      <c r="E228" s="20">
        <v>35032</v>
      </c>
      <c r="F228" s="13" t="s">
        <v>152</v>
      </c>
      <c r="G228" s="13" t="s">
        <v>55</v>
      </c>
      <c r="H228" s="13" t="s">
        <v>56</v>
      </c>
      <c r="I228" s="52">
        <v>5</v>
      </c>
      <c r="J228" s="52">
        <v>9</v>
      </c>
      <c r="K228" s="52">
        <v>4</v>
      </c>
      <c r="L228" s="52">
        <v>1</v>
      </c>
      <c r="M228" s="285">
        <v>1</v>
      </c>
    </row>
    <row r="229" spans="1:13" s="5" customFormat="1" x14ac:dyDescent="0.25">
      <c r="A229" s="14">
        <v>3519709</v>
      </c>
      <c r="B229" s="13" t="s">
        <v>316</v>
      </c>
      <c r="C229" s="13" t="s">
        <v>765</v>
      </c>
      <c r="D229" s="13" t="s">
        <v>766</v>
      </c>
      <c r="E229" s="20">
        <v>35163</v>
      </c>
      <c r="F229" s="13" t="s">
        <v>28</v>
      </c>
      <c r="G229" s="13" t="s">
        <v>27</v>
      </c>
      <c r="H229" s="13" t="s">
        <v>28</v>
      </c>
      <c r="I229" s="52">
        <v>0</v>
      </c>
      <c r="J229" s="52">
        <v>1</v>
      </c>
      <c r="K229" s="52">
        <v>2</v>
      </c>
      <c r="L229" s="52">
        <v>2</v>
      </c>
      <c r="M229" s="285">
        <v>2</v>
      </c>
    </row>
    <row r="230" spans="1:13" s="5" customFormat="1" x14ac:dyDescent="0.25">
      <c r="A230" s="14">
        <v>3519808</v>
      </c>
      <c r="B230" s="13" t="s">
        <v>317</v>
      </c>
      <c r="C230" s="13" t="s">
        <v>757</v>
      </c>
      <c r="D230" s="13" t="s">
        <v>758</v>
      </c>
      <c r="E230" s="20">
        <v>35155</v>
      </c>
      <c r="F230" s="13" t="s">
        <v>7</v>
      </c>
      <c r="G230" s="13" t="s">
        <v>6</v>
      </c>
      <c r="H230" s="13" t="s">
        <v>7</v>
      </c>
      <c r="I230" s="52">
        <v>0</v>
      </c>
      <c r="J230" s="52">
        <v>0</v>
      </c>
      <c r="K230" s="52">
        <v>1</v>
      </c>
      <c r="L230" s="52">
        <v>1</v>
      </c>
      <c r="M230" s="285">
        <v>0</v>
      </c>
    </row>
    <row r="231" spans="1:13" s="5" customFormat="1" x14ac:dyDescent="0.25">
      <c r="A231" s="14">
        <v>3519907</v>
      </c>
      <c r="B231" s="13" t="s">
        <v>319</v>
      </c>
      <c r="C231" s="13" t="s">
        <v>767</v>
      </c>
      <c r="D231" s="13" t="s">
        <v>768</v>
      </c>
      <c r="E231" s="20">
        <v>35113</v>
      </c>
      <c r="F231" s="13" t="s">
        <v>318</v>
      </c>
      <c r="G231" s="13" t="s">
        <v>31</v>
      </c>
      <c r="H231" s="13" t="s">
        <v>32</v>
      </c>
      <c r="I231" s="52">
        <v>0</v>
      </c>
      <c r="J231" s="52">
        <v>0</v>
      </c>
      <c r="K231" s="52">
        <v>1</v>
      </c>
      <c r="L231" s="52">
        <v>1</v>
      </c>
      <c r="M231" s="285">
        <v>2</v>
      </c>
    </row>
    <row r="232" spans="1:13" s="5" customFormat="1" x14ac:dyDescent="0.25">
      <c r="A232" s="14">
        <v>3520004</v>
      </c>
      <c r="B232" s="13" t="s">
        <v>320</v>
      </c>
      <c r="C232" s="13" t="s">
        <v>761</v>
      </c>
      <c r="D232" s="13" t="s">
        <v>762</v>
      </c>
      <c r="E232" s="20">
        <v>35064</v>
      </c>
      <c r="F232" s="13" t="s">
        <v>117</v>
      </c>
      <c r="G232" s="13" t="s">
        <v>19</v>
      </c>
      <c r="H232" s="13" t="s">
        <v>20</v>
      </c>
      <c r="I232" s="52">
        <v>2</v>
      </c>
      <c r="J232" s="52">
        <v>1</v>
      </c>
      <c r="K232" s="52">
        <v>1</v>
      </c>
      <c r="L232" s="52">
        <v>0</v>
      </c>
      <c r="M232" s="285">
        <v>0</v>
      </c>
    </row>
    <row r="233" spans="1:13" s="5" customFormat="1" x14ac:dyDescent="0.25">
      <c r="A233" s="14">
        <v>3520103</v>
      </c>
      <c r="B233" s="13" t="s">
        <v>321</v>
      </c>
      <c r="C233" s="13" t="s">
        <v>769</v>
      </c>
      <c r="D233" s="13" t="s">
        <v>770</v>
      </c>
      <c r="E233" s="20">
        <v>35083</v>
      </c>
      <c r="F233" s="13" t="s">
        <v>83</v>
      </c>
      <c r="G233" s="13" t="s">
        <v>81</v>
      </c>
      <c r="H233" s="13" t="s">
        <v>82</v>
      </c>
      <c r="I233" s="52">
        <v>0</v>
      </c>
      <c r="J233" s="52">
        <v>0</v>
      </c>
      <c r="K233" s="52">
        <v>0</v>
      </c>
      <c r="L233" s="52">
        <v>0</v>
      </c>
      <c r="M233" s="285">
        <v>0</v>
      </c>
    </row>
    <row r="234" spans="1:13" s="5" customFormat="1" x14ac:dyDescent="0.25">
      <c r="A234" s="14">
        <v>3520202</v>
      </c>
      <c r="B234" s="13" t="s">
        <v>322</v>
      </c>
      <c r="C234" s="13" t="s">
        <v>771</v>
      </c>
      <c r="D234" s="13" t="s">
        <v>772</v>
      </c>
      <c r="E234" s="20">
        <v>35171</v>
      </c>
      <c r="F234" s="13" t="s">
        <v>167</v>
      </c>
      <c r="G234" s="13" t="s">
        <v>69</v>
      </c>
      <c r="H234" s="13" t="s">
        <v>70</v>
      </c>
      <c r="I234" s="52">
        <v>0</v>
      </c>
      <c r="J234" s="52">
        <v>0</v>
      </c>
      <c r="K234" s="52">
        <v>2</v>
      </c>
      <c r="L234" s="52">
        <v>0</v>
      </c>
      <c r="M234" s="285">
        <v>1</v>
      </c>
    </row>
    <row r="235" spans="1:13" s="5" customFormat="1" x14ac:dyDescent="0.25">
      <c r="A235" s="14">
        <v>3520301</v>
      </c>
      <c r="B235" s="13" t="s">
        <v>323</v>
      </c>
      <c r="C235" s="13" t="s">
        <v>777</v>
      </c>
      <c r="D235" s="13" t="s">
        <v>778</v>
      </c>
      <c r="E235" s="20">
        <v>35121</v>
      </c>
      <c r="F235" s="13" t="s">
        <v>123</v>
      </c>
      <c r="G235" s="13" t="s">
        <v>121</v>
      </c>
      <c r="H235" s="13" t="s">
        <v>122</v>
      </c>
      <c r="I235" s="52">
        <v>0</v>
      </c>
      <c r="J235" s="52">
        <v>0</v>
      </c>
      <c r="K235" s="52">
        <v>2</v>
      </c>
      <c r="L235" s="52">
        <v>3</v>
      </c>
      <c r="M235" s="285">
        <v>2</v>
      </c>
    </row>
    <row r="236" spans="1:13" s="5" customFormat="1" x14ac:dyDescent="0.25">
      <c r="A236" s="14">
        <v>3520400</v>
      </c>
      <c r="B236" s="13" t="s">
        <v>326</v>
      </c>
      <c r="C236" s="13" t="s">
        <v>771</v>
      </c>
      <c r="D236" s="13" t="s">
        <v>772</v>
      </c>
      <c r="E236" s="20">
        <v>35173</v>
      </c>
      <c r="F236" s="13" t="s">
        <v>198</v>
      </c>
      <c r="G236" s="13" t="s">
        <v>69</v>
      </c>
      <c r="H236" s="13" t="s">
        <v>70</v>
      </c>
      <c r="I236" s="52">
        <v>0</v>
      </c>
      <c r="J236" s="52">
        <v>1</v>
      </c>
      <c r="K236" s="52">
        <v>2</v>
      </c>
      <c r="L236" s="52">
        <v>2</v>
      </c>
      <c r="M236" s="285">
        <v>4</v>
      </c>
    </row>
    <row r="237" spans="1:13" s="5" customFormat="1" x14ac:dyDescent="0.25">
      <c r="A237" s="14">
        <v>3520426</v>
      </c>
      <c r="B237" s="13" t="s">
        <v>324</v>
      </c>
      <c r="C237" s="13" t="s">
        <v>777</v>
      </c>
      <c r="D237" s="13" t="s">
        <v>778</v>
      </c>
      <c r="E237" s="20">
        <v>35121</v>
      </c>
      <c r="F237" s="13" t="s">
        <v>123</v>
      </c>
      <c r="G237" s="13" t="s">
        <v>121</v>
      </c>
      <c r="H237" s="13" t="s">
        <v>122</v>
      </c>
      <c r="I237" s="52">
        <v>1</v>
      </c>
      <c r="J237" s="52">
        <v>0</v>
      </c>
      <c r="K237" s="52">
        <v>1</v>
      </c>
      <c r="L237" s="52">
        <v>2</v>
      </c>
      <c r="M237" s="285">
        <v>4</v>
      </c>
    </row>
    <row r="238" spans="1:13" s="5" customFormat="1" x14ac:dyDescent="0.25">
      <c r="A238" s="14">
        <v>3520442</v>
      </c>
      <c r="B238" s="13" t="s">
        <v>325</v>
      </c>
      <c r="C238" s="13" t="s">
        <v>757</v>
      </c>
      <c r="D238" s="13" t="s">
        <v>758</v>
      </c>
      <c r="E238" s="20">
        <v>35022</v>
      </c>
      <c r="F238" s="13" t="s">
        <v>63</v>
      </c>
      <c r="G238" s="13" t="s">
        <v>43</v>
      </c>
      <c r="H238" s="13" t="s">
        <v>44</v>
      </c>
      <c r="I238" s="52">
        <v>0</v>
      </c>
      <c r="J238" s="52">
        <v>0</v>
      </c>
      <c r="K238" s="52">
        <v>0</v>
      </c>
      <c r="L238" s="52">
        <v>0</v>
      </c>
      <c r="M238" s="285">
        <v>0</v>
      </c>
    </row>
    <row r="239" spans="1:13" s="5" customFormat="1" x14ac:dyDescent="0.25">
      <c r="A239" s="14">
        <v>3520509</v>
      </c>
      <c r="B239" s="13" t="s">
        <v>327</v>
      </c>
      <c r="C239" s="13" t="s">
        <v>759</v>
      </c>
      <c r="D239" s="13" t="s">
        <v>760</v>
      </c>
      <c r="E239" s="20">
        <v>35072</v>
      </c>
      <c r="F239" s="13" t="s">
        <v>53</v>
      </c>
      <c r="G239" s="13" t="s">
        <v>15</v>
      </c>
      <c r="H239" s="13" t="s">
        <v>16</v>
      </c>
      <c r="I239" s="52">
        <v>14</v>
      </c>
      <c r="J239" s="52">
        <v>18</v>
      </c>
      <c r="K239" s="52">
        <v>21</v>
      </c>
      <c r="L239" s="52">
        <v>20</v>
      </c>
      <c r="M239" s="285">
        <v>14</v>
      </c>
    </row>
    <row r="240" spans="1:13" s="5" customFormat="1" x14ac:dyDescent="0.25">
      <c r="A240" s="14">
        <v>3520608</v>
      </c>
      <c r="B240" s="13" t="s">
        <v>328</v>
      </c>
      <c r="C240" s="13" t="s">
        <v>767</v>
      </c>
      <c r="D240" s="13" t="s">
        <v>768</v>
      </c>
      <c r="E240" s="20">
        <v>35112</v>
      </c>
      <c r="F240" s="13" t="s">
        <v>33</v>
      </c>
      <c r="G240" s="13" t="s">
        <v>31</v>
      </c>
      <c r="H240" s="13" t="s">
        <v>32</v>
      </c>
      <c r="I240" s="52">
        <v>0</v>
      </c>
      <c r="J240" s="52">
        <v>0</v>
      </c>
      <c r="K240" s="52">
        <v>0</v>
      </c>
      <c r="L240" s="52">
        <v>0</v>
      </c>
      <c r="M240" s="285">
        <v>0</v>
      </c>
    </row>
    <row r="241" spans="1:13" s="5" customFormat="1" x14ac:dyDescent="0.25">
      <c r="A241" s="14">
        <v>3520707</v>
      </c>
      <c r="B241" s="13" t="s">
        <v>329</v>
      </c>
      <c r="C241" s="13" t="s">
        <v>757</v>
      </c>
      <c r="D241" s="13" t="s">
        <v>758</v>
      </c>
      <c r="E241" s="20">
        <v>35154</v>
      </c>
      <c r="F241" s="13" t="s">
        <v>263</v>
      </c>
      <c r="G241" s="13" t="s">
        <v>6</v>
      </c>
      <c r="H241" s="13" t="s">
        <v>7</v>
      </c>
      <c r="I241" s="52">
        <v>0</v>
      </c>
      <c r="J241" s="52">
        <v>0</v>
      </c>
      <c r="K241" s="52">
        <v>0</v>
      </c>
      <c r="L241" s="52">
        <v>0</v>
      </c>
      <c r="M241" s="285">
        <v>0</v>
      </c>
    </row>
    <row r="242" spans="1:13" s="5" customFormat="1" x14ac:dyDescent="0.25">
      <c r="A242" s="14">
        <v>3520806</v>
      </c>
      <c r="B242" s="13" t="s">
        <v>330</v>
      </c>
      <c r="C242" s="13" t="s">
        <v>755</v>
      </c>
      <c r="D242" s="13" t="s">
        <v>756</v>
      </c>
      <c r="E242" s="20">
        <v>35091</v>
      </c>
      <c r="F242" s="13" t="s">
        <v>4</v>
      </c>
      <c r="G242" s="13" t="s">
        <v>2</v>
      </c>
      <c r="H242" s="13" t="s">
        <v>3</v>
      </c>
      <c r="I242" s="52">
        <v>0</v>
      </c>
      <c r="J242" s="52">
        <v>0</v>
      </c>
      <c r="K242" s="52">
        <v>0</v>
      </c>
      <c r="L242" s="52">
        <v>0</v>
      </c>
      <c r="M242" s="285">
        <v>0</v>
      </c>
    </row>
    <row r="243" spans="1:13" s="5" customFormat="1" x14ac:dyDescent="0.25">
      <c r="A243" s="14">
        <v>3520905</v>
      </c>
      <c r="B243" s="13" t="s">
        <v>331</v>
      </c>
      <c r="C243" s="13" t="s">
        <v>755</v>
      </c>
      <c r="D243" s="13" t="s">
        <v>756</v>
      </c>
      <c r="E243" s="20">
        <v>35094</v>
      </c>
      <c r="F243" s="13" t="s">
        <v>136</v>
      </c>
      <c r="G243" s="13" t="s">
        <v>2</v>
      </c>
      <c r="H243" s="13" t="s">
        <v>3</v>
      </c>
      <c r="I243" s="52">
        <v>1</v>
      </c>
      <c r="J243" s="52">
        <v>1</v>
      </c>
      <c r="K243" s="52">
        <v>0</v>
      </c>
      <c r="L243" s="52">
        <v>0</v>
      </c>
      <c r="M243" s="285">
        <v>0</v>
      </c>
    </row>
    <row r="244" spans="1:13" s="5" customFormat="1" x14ac:dyDescent="0.25">
      <c r="A244" s="14">
        <v>3521002</v>
      </c>
      <c r="B244" s="13" t="s">
        <v>332</v>
      </c>
      <c r="C244" s="13" t="s">
        <v>765</v>
      </c>
      <c r="D244" s="13" t="s">
        <v>766</v>
      </c>
      <c r="E244" s="20">
        <v>35163</v>
      </c>
      <c r="F244" s="13" t="s">
        <v>28</v>
      </c>
      <c r="G244" s="13" t="s">
        <v>27</v>
      </c>
      <c r="H244" s="13" t="s">
        <v>28</v>
      </c>
      <c r="I244" s="52">
        <v>0</v>
      </c>
      <c r="J244" s="52">
        <v>0</v>
      </c>
      <c r="K244" s="52">
        <v>0</v>
      </c>
      <c r="L244" s="52">
        <v>0</v>
      </c>
      <c r="M244" s="285">
        <v>0</v>
      </c>
    </row>
    <row r="245" spans="1:13" s="5" customFormat="1" x14ac:dyDescent="0.25">
      <c r="A245" s="14">
        <v>3521101</v>
      </c>
      <c r="B245" s="13" t="s">
        <v>333</v>
      </c>
      <c r="C245" s="13" t="s">
        <v>763</v>
      </c>
      <c r="D245" s="13" t="s">
        <v>764</v>
      </c>
      <c r="E245" s="20">
        <v>35104</v>
      </c>
      <c r="F245" s="13" t="s">
        <v>61</v>
      </c>
      <c r="G245" s="13" t="s">
        <v>23</v>
      </c>
      <c r="H245" s="13" t="s">
        <v>24</v>
      </c>
      <c r="I245" s="52">
        <v>0</v>
      </c>
      <c r="J245" s="52">
        <v>1</v>
      </c>
      <c r="K245" s="52">
        <v>0</v>
      </c>
      <c r="L245" s="52">
        <v>0</v>
      </c>
      <c r="M245" s="285">
        <v>0</v>
      </c>
    </row>
    <row r="246" spans="1:13" s="5" customFormat="1" x14ac:dyDescent="0.25">
      <c r="A246" s="14">
        <v>3521150</v>
      </c>
      <c r="B246" s="13" t="s">
        <v>334</v>
      </c>
      <c r="C246" s="13" t="s">
        <v>757</v>
      </c>
      <c r="D246" s="13" t="s">
        <v>758</v>
      </c>
      <c r="E246" s="20">
        <v>35155</v>
      </c>
      <c r="F246" s="13" t="s">
        <v>7</v>
      </c>
      <c r="G246" s="13" t="s">
        <v>6</v>
      </c>
      <c r="H246" s="13" t="s">
        <v>7</v>
      </c>
      <c r="I246" s="52">
        <v>0</v>
      </c>
      <c r="J246" s="52">
        <v>0</v>
      </c>
      <c r="K246" s="52">
        <v>0</v>
      </c>
      <c r="L246" s="52">
        <v>0</v>
      </c>
      <c r="M246" s="285">
        <v>0</v>
      </c>
    </row>
    <row r="247" spans="1:13" s="5" customFormat="1" x14ac:dyDescent="0.25">
      <c r="A247" s="14">
        <v>3521200</v>
      </c>
      <c r="B247" s="13" t="s">
        <v>335</v>
      </c>
      <c r="C247" s="13" t="s">
        <v>777</v>
      </c>
      <c r="D247" s="13" t="s">
        <v>778</v>
      </c>
      <c r="E247" s="20">
        <v>35121</v>
      </c>
      <c r="F247" s="13" t="s">
        <v>123</v>
      </c>
      <c r="G247" s="13" t="s">
        <v>121</v>
      </c>
      <c r="H247" s="13" t="s">
        <v>122</v>
      </c>
      <c r="I247" s="52">
        <v>0</v>
      </c>
      <c r="J247" s="52">
        <v>0</v>
      </c>
      <c r="K247" s="52">
        <v>0</v>
      </c>
      <c r="L247" s="52">
        <v>0</v>
      </c>
      <c r="M247" s="285">
        <v>0</v>
      </c>
    </row>
    <row r="248" spans="1:13" s="5" customFormat="1" x14ac:dyDescent="0.25">
      <c r="A248" s="14">
        <v>3521309</v>
      </c>
      <c r="B248" s="13" t="s">
        <v>337</v>
      </c>
      <c r="C248" s="13" t="s">
        <v>769</v>
      </c>
      <c r="D248" s="13" t="s">
        <v>770</v>
      </c>
      <c r="E248" s="20">
        <v>35082</v>
      </c>
      <c r="F248" s="13" t="s">
        <v>336</v>
      </c>
      <c r="G248" s="13" t="s">
        <v>81</v>
      </c>
      <c r="H248" s="13" t="s">
        <v>82</v>
      </c>
      <c r="I248" s="52">
        <v>0</v>
      </c>
      <c r="J248" s="52">
        <v>1</v>
      </c>
      <c r="K248" s="52">
        <v>0</v>
      </c>
      <c r="L248" s="52">
        <v>0</v>
      </c>
      <c r="M248" s="285">
        <v>0</v>
      </c>
    </row>
    <row r="249" spans="1:13" s="5" customFormat="1" x14ac:dyDescent="0.25">
      <c r="A249" s="14">
        <v>3521408</v>
      </c>
      <c r="B249" s="13" t="s">
        <v>338</v>
      </c>
      <c r="C249" s="13" t="s">
        <v>763</v>
      </c>
      <c r="D249" s="13" t="s">
        <v>764</v>
      </c>
      <c r="E249" s="20">
        <v>35102</v>
      </c>
      <c r="F249" s="13" t="s">
        <v>218</v>
      </c>
      <c r="G249" s="13" t="s">
        <v>23</v>
      </c>
      <c r="H249" s="13" t="s">
        <v>24</v>
      </c>
      <c r="I249" s="52">
        <v>0</v>
      </c>
      <c r="J249" s="52">
        <v>0</v>
      </c>
      <c r="K249" s="52">
        <v>0</v>
      </c>
      <c r="L249" s="52">
        <v>0</v>
      </c>
      <c r="M249" s="285">
        <v>0</v>
      </c>
    </row>
    <row r="250" spans="1:13" s="5" customFormat="1" x14ac:dyDescent="0.25">
      <c r="A250" s="14">
        <v>3521507</v>
      </c>
      <c r="B250" s="13" t="s">
        <v>339</v>
      </c>
      <c r="C250" s="13" t="s">
        <v>757</v>
      </c>
      <c r="D250" s="13" t="s">
        <v>758</v>
      </c>
      <c r="E250" s="20">
        <v>35151</v>
      </c>
      <c r="F250" s="13" t="s">
        <v>95</v>
      </c>
      <c r="G250" s="13" t="s">
        <v>6</v>
      </c>
      <c r="H250" s="13" t="s">
        <v>7</v>
      </c>
      <c r="I250" s="52">
        <v>0</v>
      </c>
      <c r="J250" s="52">
        <v>0</v>
      </c>
      <c r="K250" s="52">
        <v>0</v>
      </c>
      <c r="L250" s="52">
        <v>0</v>
      </c>
      <c r="M250" s="285">
        <v>0</v>
      </c>
    </row>
    <row r="251" spans="1:13" s="5" customFormat="1" x14ac:dyDescent="0.25">
      <c r="A251" s="14">
        <v>3521606</v>
      </c>
      <c r="B251" s="13" t="s">
        <v>340</v>
      </c>
      <c r="C251" s="13" t="s">
        <v>767</v>
      </c>
      <c r="D251" s="13" t="s">
        <v>768</v>
      </c>
      <c r="E251" s="20">
        <v>35111</v>
      </c>
      <c r="F251" s="13" t="s">
        <v>245</v>
      </c>
      <c r="G251" s="13" t="s">
        <v>31</v>
      </c>
      <c r="H251" s="13" t="s">
        <v>32</v>
      </c>
      <c r="I251" s="52">
        <v>0</v>
      </c>
      <c r="J251" s="52">
        <v>0</v>
      </c>
      <c r="K251" s="52">
        <v>0</v>
      </c>
      <c r="L251" s="52">
        <v>0</v>
      </c>
      <c r="M251" s="285">
        <v>0</v>
      </c>
    </row>
    <row r="252" spans="1:13" s="5" customFormat="1" x14ac:dyDescent="0.25">
      <c r="A252" s="14">
        <v>3521705</v>
      </c>
      <c r="B252" s="13" t="s">
        <v>341</v>
      </c>
      <c r="C252" s="13" t="s">
        <v>765</v>
      </c>
      <c r="D252" s="13" t="s">
        <v>766</v>
      </c>
      <c r="E252" s="20">
        <v>35162</v>
      </c>
      <c r="F252" s="13" t="s">
        <v>75</v>
      </c>
      <c r="G252" s="13" t="s">
        <v>27</v>
      </c>
      <c r="H252" s="13" t="s">
        <v>28</v>
      </c>
      <c r="I252" s="52">
        <v>1</v>
      </c>
      <c r="J252" s="52">
        <v>0</v>
      </c>
      <c r="K252" s="52">
        <v>1</v>
      </c>
      <c r="L252" s="52">
        <v>0</v>
      </c>
      <c r="M252" s="285">
        <v>1</v>
      </c>
    </row>
    <row r="253" spans="1:13" s="5" customFormat="1" x14ac:dyDescent="0.25">
      <c r="A253" s="14">
        <v>3521804</v>
      </c>
      <c r="B253" s="13" t="s">
        <v>342</v>
      </c>
      <c r="C253" s="13" t="s">
        <v>761</v>
      </c>
      <c r="D253" s="13" t="s">
        <v>762</v>
      </c>
      <c r="E253" s="20">
        <v>35061</v>
      </c>
      <c r="F253" s="13" t="s">
        <v>21</v>
      </c>
      <c r="G253" s="13" t="s">
        <v>19</v>
      </c>
      <c r="H253" s="13" t="s">
        <v>20</v>
      </c>
      <c r="I253" s="52">
        <v>1</v>
      </c>
      <c r="J253" s="52">
        <v>2</v>
      </c>
      <c r="K253" s="52">
        <v>0</v>
      </c>
      <c r="L253" s="52">
        <v>6</v>
      </c>
      <c r="M253" s="285">
        <v>0</v>
      </c>
    </row>
    <row r="254" spans="1:13" s="5" customFormat="1" x14ac:dyDescent="0.25">
      <c r="A254" s="14">
        <v>3521903</v>
      </c>
      <c r="B254" s="13" t="s">
        <v>343</v>
      </c>
      <c r="C254" s="13" t="s">
        <v>757</v>
      </c>
      <c r="D254" s="13" t="s">
        <v>758</v>
      </c>
      <c r="E254" s="20">
        <v>35151</v>
      </c>
      <c r="F254" s="13" t="s">
        <v>95</v>
      </c>
      <c r="G254" s="13" t="s">
        <v>6</v>
      </c>
      <c r="H254" s="13" t="s">
        <v>7</v>
      </c>
      <c r="I254" s="52">
        <v>0</v>
      </c>
      <c r="J254" s="52">
        <v>0</v>
      </c>
      <c r="K254" s="52">
        <v>0</v>
      </c>
      <c r="L254" s="52">
        <v>0</v>
      </c>
      <c r="M254" s="285">
        <v>0</v>
      </c>
    </row>
    <row r="255" spans="1:13" s="5" customFormat="1" x14ac:dyDescent="0.25">
      <c r="A255" s="14">
        <v>3522000</v>
      </c>
      <c r="B255" s="13" t="s">
        <v>344</v>
      </c>
      <c r="C255" s="13" t="s">
        <v>761</v>
      </c>
      <c r="D255" s="13" t="s">
        <v>762</v>
      </c>
      <c r="E255" s="20">
        <v>35064</v>
      </c>
      <c r="F255" s="13" t="s">
        <v>117</v>
      </c>
      <c r="G255" s="13" t="s">
        <v>19</v>
      </c>
      <c r="H255" s="13" t="s">
        <v>20</v>
      </c>
      <c r="I255" s="52">
        <v>0</v>
      </c>
      <c r="J255" s="52">
        <v>0</v>
      </c>
      <c r="K255" s="52">
        <v>0</v>
      </c>
      <c r="L255" s="52">
        <v>0</v>
      </c>
      <c r="M255" s="285">
        <v>0</v>
      </c>
    </row>
    <row r="256" spans="1:13" s="5" customFormat="1" x14ac:dyDescent="0.25">
      <c r="A256" s="14">
        <v>3522109</v>
      </c>
      <c r="B256" s="13" t="s">
        <v>345</v>
      </c>
      <c r="C256" s="13" t="s">
        <v>777</v>
      </c>
      <c r="D256" s="13" t="s">
        <v>778</v>
      </c>
      <c r="E256" s="20">
        <v>35041</v>
      </c>
      <c r="F256" s="13" t="s">
        <v>139</v>
      </c>
      <c r="G256" s="13" t="s">
        <v>138</v>
      </c>
      <c r="H256" s="13" t="s">
        <v>139</v>
      </c>
      <c r="I256" s="52">
        <v>4</v>
      </c>
      <c r="J256" s="52">
        <v>9</v>
      </c>
      <c r="K256" s="52">
        <v>4</v>
      </c>
      <c r="L256" s="52">
        <v>9</v>
      </c>
      <c r="M256" s="285">
        <v>3</v>
      </c>
    </row>
    <row r="257" spans="1:13" s="5" customFormat="1" x14ac:dyDescent="0.25">
      <c r="A257" s="14">
        <v>3522158</v>
      </c>
      <c r="B257" s="13" t="s">
        <v>346</v>
      </c>
      <c r="C257" s="13" t="s">
        <v>765</v>
      </c>
      <c r="D257" s="13" t="s">
        <v>766</v>
      </c>
      <c r="E257" s="20">
        <v>35162</v>
      </c>
      <c r="F257" s="13" t="s">
        <v>75</v>
      </c>
      <c r="G257" s="13" t="s">
        <v>27</v>
      </c>
      <c r="H257" s="13" t="s">
        <v>28</v>
      </c>
      <c r="I257" s="52">
        <v>0</v>
      </c>
      <c r="J257" s="52">
        <v>0</v>
      </c>
      <c r="K257" s="52">
        <v>0</v>
      </c>
      <c r="L257" s="52">
        <v>0</v>
      </c>
      <c r="M257" s="285">
        <v>1</v>
      </c>
    </row>
    <row r="258" spans="1:13" s="5" customFormat="1" x14ac:dyDescent="0.25">
      <c r="A258" s="14">
        <v>3522208</v>
      </c>
      <c r="B258" s="13" t="s">
        <v>347</v>
      </c>
      <c r="C258" s="13" t="s">
        <v>783</v>
      </c>
      <c r="D258" s="13" t="s">
        <v>784</v>
      </c>
      <c r="E258" s="20">
        <v>35013</v>
      </c>
      <c r="F258" s="13" t="s">
        <v>225</v>
      </c>
      <c r="G258" s="13" t="s">
        <v>98</v>
      </c>
      <c r="H258" s="13" t="s">
        <v>99</v>
      </c>
      <c r="I258" s="52">
        <v>12</v>
      </c>
      <c r="J258" s="52">
        <v>10</v>
      </c>
      <c r="K258" s="52">
        <v>18</v>
      </c>
      <c r="L258" s="52">
        <v>27</v>
      </c>
      <c r="M258" s="285">
        <v>30</v>
      </c>
    </row>
    <row r="259" spans="1:13" s="5" customFormat="1" x14ac:dyDescent="0.25">
      <c r="A259" s="14">
        <v>3522307</v>
      </c>
      <c r="B259" s="13" t="s">
        <v>348</v>
      </c>
      <c r="C259" s="13" t="s">
        <v>765</v>
      </c>
      <c r="D259" s="13" t="s">
        <v>766</v>
      </c>
      <c r="E259" s="20">
        <v>35161</v>
      </c>
      <c r="F259" s="13" t="s">
        <v>29</v>
      </c>
      <c r="G259" s="13" t="s">
        <v>27</v>
      </c>
      <c r="H259" s="13" t="s">
        <v>28</v>
      </c>
      <c r="I259" s="52">
        <v>13</v>
      </c>
      <c r="J259" s="52">
        <v>29</v>
      </c>
      <c r="K259" s="52">
        <v>27</v>
      </c>
      <c r="L259" s="52">
        <v>15</v>
      </c>
      <c r="M259" s="285">
        <v>4</v>
      </c>
    </row>
    <row r="260" spans="1:13" s="5" customFormat="1" x14ac:dyDescent="0.25">
      <c r="A260" s="14">
        <v>3522406</v>
      </c>
      <c r="B260" s="13" t="s">
        <v>349</v>
      </c>
      <c r="C260" s="13" t="s">
        <v>765</v>
      </c>
      <c r="D260" s="13" t="s">
        <v>766</v>
      </c>
      <c r="E260" s="20">
        <v>35162</v>
      </c>
      <c r="F260" s="13" t="s">
        <v>75</v>
      </c>
      <c r="G260" s="13" t="s">
        <v>27</v>
      </c>
      <c r="H260" s="13" t="s">
        <v>28</v>
      </c>
      <c r="I260" s="52">
        <v>8</v>
      </c>
      <c r="J260" s="52">
        <v>4</v>
      </c>
      <c r="K260" s="52">
        <v>9</v>
      </c>
      <c r="L260" s="52">
        <v>2</v>
      </c>
      <c r="M260" s="285">
        <v>1</v>
      </c>
    </row>
    <row r="261" spans="1:13" s="5" customFormat="1" x14ac:dyDescent="0.25">
      <c r="A261" s="14">
        <v>3522505</v>
      </c>
      <c r="B261" s="13" t="s">
        <v>350</v>
      </c>
      <c r="C261" s="13" t="s">
        <v>779</v>
      </c>
      <c r="D261" s="13" t="s">
        <v>780</v>
      </c>
      <c r="E261" s="20">
        <v>35014</v>
      </c>
      <c r="F261" s="13" t="s">
        <v>128</v>
      </c>
      <c r="G261" s="13" t="s">
        <v>98</v>
      </c>
      <c r="H261" s="13" t="s">
        <v>99</v>
      </c>
      <c r="I261" s="52">
        <v>22</v>
      </c>
      <c r="J261" s="52">
        <v>40</v>
      </c>
      <c r="K261" s="52">
        <v>8</v>
      </c>
      <c r="L261" s="52">
        <v>8</v>
      </c>
      <c r="M261" s="285">
        <v>16</v>
      </c>
    </row>
    <row r="262" spans="1:13" s="5" customFormat="1" x14ac:dyDescent="0.25">
      <c r="A262" s="14">
        <v>3522604</v>
      </c>
      <c r="B262" s="13" t="s">
        <v>351</v>
      </c>
      <c r="C262" s="13" t="s">
        <v>759</v>
      </c>
      <c r="D262" s="13" t="s">
        <v>760</v>
      </c>
      <c r="E262" s="20">
        <v>35141</v>
      </c>
      <c r="F262" s="13" t="s">
        <v>260</v>
      </c>
      <c r="G262" s="13" t="s">
        <v>10</v>
      </c>
      <c r="H262" s="13" t="s">
        <v>11</v>
      </c>
      <c r="I262" s="52">
        <v>4</v>
      </c>
      <c r="J262" s="52">
        <v>3</v>
      </c>
      <c r="K262" s="52">
        <v>3</v>
      </c>
      <c r="L262" s="52">
        <v>0</v>
      </c>
      <c r="M262" s="285">
        <v>2</v>
      </c>
    </row>
    <row r="263" spans="1:13" s="5" customFormat="1" x14ac:dyDescent="0.25">
      <c r="A263" s="14">
        <v>3522653</v>
      </c>
      <c r="B263" s="13" t="s">
        <v>352</v>
      </c>
      <c r="C263" s="13" t="s">
        <v>765</v>
      </c>
      <c r="D263" s="13" t="s">
        <v>766</v>
      </c>
      <c r="E263" s="20">
        <v>35162</v>
      </c>
      <c r="F263" s="13" t="s">
        <v>75</v>
      </c>
      <c r="G263" s="13" t="s">
        <v>27</v>
      </c>
      <c r="H263" s="13" t="s">
        <v>28</v>
      </c>
      <c r="I263" s="52">
        <v>0</v>
      </c>
      <c r="J263" s="52">
        <v>0</v>
      </c>
      <c r="K263" s="52">
        <v>0</v>
      </c>
      <c r="L263" s="52">
        <v>1</v>
      </c>
      <c r="M263" s="285">
        <v>0</v>
      </c>
    </row>
    <row r="264" spans="1:13" s="5" customFormat="1" x14ac:dyDescent="0.25">
      <c r="A264" s="14">
        <v>3522703</v>
      </c>
      <c r="B264" s="13" t="s">
        <v>353</v>
      </c>
      <c r="C264" s="13" t="s">
        <v>769</v>
      </c>
      <c r="D264" s="13" t="s">
        <v>770</v>
      </c>
      <c r="E264" s="20">
        <v>35032</v>
      </c>
      <c r="F264" s="13" t="s">
        <v>152</v>
      </c>
      <c r="G264" s="13" t="s">
        <v>55</v>
      </c>
      <c r="H264" s="13" t="s">
        <v>56</v>
      </c>
      <c r="I264" s="52">
        <v>2</v>
      </c>
      <c r="J264" s="52">
        <v>2</v>
      </c>
      <c r="K264" s="52">
        <v>10</v>
      </c>
      <c r="L264" s="52">
        <v>4</v>
      </c>
      <c r="M264" s="285">
        <v>3</v>
      </c>
    </row>
    <row r="265" spans="1:13" s="5" customFormat="1" x14ac:dyDescent="0.25">
      <c r="A265" s="14">
        <v>3522802</v>
      </c>
      <c r="B265" s="13" t="s">
        <v>354</v>
      </c>
      <c r="C265" s="13" t="s">
        <v>761</v>
      </c>
      <c r="D265" s="13" t="s">
        <v>762</v>
      </c>
      <c r="E265" s="20">
        <v>35061</v>
      </c>
      <c r="F265" s="13" t="s">
        <v>21</v>
      </c>
      <c r="G265" s="13" t="s">
        <v>19</v>
      </c>
      <c r="H265" s="13" t="s">
        <v>20</v>
      </c>
      <c r="I265" s="52">
        <v>0</v>
      </c>
      <c r="J265" s="52">
        <v>1</v>
      </c>
      <c r="K265" s="52">
        <v>0</v>
      </c>
      <c r="L265" s="52">
        <v>0</v>
      </c>
      <c r="M265" s="285">
        <v>0</v>
      </c>
    </row>
    <row r="266" spans="1:13" s="5" customFormat="1" x14ac:dyDescent="0.25">
      <c r="A266" s="14">
        <v>3522901</v>
      </c>
      <c r="B266" s="13" t="s">
        <v>355</v>
      </c>
      <c r="C266" s="13" t="s">
        <v>761</v>
      </c>
      <c r="D266" s="13" t="s">
        <v>762</v>
      </c>
      <c r="E266" s="20">
        <v>35064</v>
      </c>
      <c r="F266" s="13" t="s">
        <v>117</v>
      </c>
      <c r="G266" s="13" t="s">
        <v>19</v>
      </c>
      <c r="H266" s="13" t="s">
        <v>20</v>
      </c>
      <c r="I266" s="52">
        <v>0</v>
      </c>
      <c r="J266" s="52">
        <v>0</v>
      </c>
      <c r="K266" s="52">
        <v>0</v>
      </c>
      <c r="L266" s="52">
        <v>0</v>
      </c>
      <c r="M266" s="285">
        <v>0</v>
      </c>
    </row>
    <row r="267" spans="1:13" s="5" customFormat="1" x14ac:dyDescent="0.25">
      <c r="A267" s="14">
        <v>3523008</v>
      </c>
      <c r="B267" s="13" t="s">
        <v>356</v>
      </c>
      <c r="C267" s="13" t="s">
        <v>757</v>
      </c>
      <c r="D267" s="13" t="s">
        <v>758</v>
      </c>
      <c r="E267" s="20">
        <v>35022</v>
      </c>
      <c r="F267" s="13" t="s">
        <v>63</v>
      </c>
      <c r="G267" s="13" t="s">
        <v>43</v>
      </c>
      <c r="H267" s="13" t="s">
        <v>44</v>
      </c>
      <c r="I267" s="52">
        <v>0</v>
      </c>
      <c r="J267" s="52">
        <v>0</v>
      </c>
      <c r="K267" s="52">
        <v>0</v>
      </c>
      <c r="L267" s="52">
        <v>1</v>
      </c>
      <c r="M267" s="285">
        <v>1</v>
      </c>
    </row>
    <row r="268" spans="1:13" s="5" customFormat="1" x14ac:dyDescent="0.25">
      <c r="A268" s="14">
        <v>3523107</v>
      </c>
      <c r="B268" s="13" t="s">
        <v>357</v>
      </c>
      <c r="C268" s="13" t="s">
        <v>773</v>
      </c>
      <c r="D268" s="13" t="s">
        <v>774</v>
      </c>
      <c r="E268" s="20">
        <v>35011</v>
      </c>
      <c r="F268" s="13" t="s">
        <v>100</v>
      </c>
      <c r="G268" s="13" t="s">
        <v>98</v>
      </c>
      <c r="H268" s="13" t="s">
        <v>99</v>
      </c>
      <c r="I268" s="52">
        <v>40</v>
      </c>
      <c r="J268" s="52">
        <v>46</v>
      </c>
      <c r="K268" s="52">
        <v>57</v>
      </c>
      <c r="L268" s="52">
        <v>86</v>
      </c>
      <c r="M268" s="285">
        <v>70</v>
      </c>
    </row>
    <row r="269" spans="1:13" s="5" customFormat="1" x14ac:dyDescent="0.25">
      <c r="A269" s="14">
        <v>3523206</v>
      </c>
      <c r="B269" s="13" t="s">
        <v>358</v>
      </c>
      <c r="C269" s="13" t="s">
        <v>765</v>
      </c>
      <c r="D269" s="13" t="s">
        <v>766</v>
      </c>
      <c r="E269" s="20">
        <v>35162</v>
      </c>
      <c r="F269" s="13" t="s">
        <v>75</v>
      </c>
      <c r="G269" s="13" t="s">
        <v>27</v>
      </c>
      <c r="H269" s="13" t="s">
        <v>28</v>
      </c>
      <c r="I269" s="52">
        <v>0</v>
      </c>
      <c r="J269" s="52">
        <v>4</v>
      </c>
      <c r="K269" s="52">
        <v>0</v>
      </c>
      <c r="L269" s="52">
        <v>3</v>
      </c>
      <c r="M269" s="285">
        <v>0</v>
      </c>
    </row>
    <row r="270" spans="1:13" s="5" customFormat="1" x14ac:dyDescent="0.25">
      <c r="A270" s="14">
        <v>3523305</v>
      </c>
      <c r="B270" s="13" t="s">
        <v>359</v>
      </c>
      <c r="C270" s="13" t="s">
        <v>777</v>
      </c>
      <c r="D270" s="13" t="s">
        <v>778</v>
      </c>
      <c r="E270" s="20">
        <v>35121</v>
      </c>
      <c r="F270" s="13" t="s">
        <v>123</v>
      </c>
      <c r="G270" s="13" t="s">
        <v>121</v>
      </c>
      <c r="H270" s="13" t="s">
        <v>122</v>
      </c>
      <c r="I270" s="52">
        <v>1</v>
      </c>
      <c r="J270" s="52">
        <v>1</v>
      </c>
      <c r="K270" s="52">
        <v>0</v>
      </c>
      <c r="L270" s="52">
        <v>1</v>
      </c>
      <c r="M270" s="285">
        <v>2</v>
      </c>
    </row>
    <row r="271" spans="1:13" s="5" customFormat="1" x14ac:dyDescent="0.25">
      <c r="A271" s="14">
        <v>3523404</v>
      </c>
      <c r="B271" s="13" t="s">
        <v>360</v>
      </c>
      <c r="C271" s="13" t="s">
        <v>759</v>
      </c>
      <c r="D271" s="13" t="s">
        <v>760</v>
      </c>
      <c r="E271" s="20">
        <v>35072</v>
      </c>
      <c r="F271" s="13" t="s">
        <v>53</v>
      </c>
      <c r="G271" s="13" t="s">
        <v>15</v>
      </c>
      <c r="H271" s="13" t="s">
        <v>16</v>
      </c>
      <c r="I271" s="52">
        <v>0</v>
      </c>
      <c r="J271" s="52">
        <v>4</v>
      </c>
      <c r="K271" s="52">
        <v>0</v>
      </c>
      <c r="L271" s="52">
        <v>1</v>
      </c>
      <c r="M271" s="285">
        <v>5</v>
      </c>
    </row>
    <row r="272" spans="1:13" s="5" customFormat="1" x14ac:dyDescent="0.25">
      <c r="A272" s="14">
        <v>3523503</v>
      </c>
      <c r="B272" s="13" t="s">
        <v>361</v>
      </c>
      <c r="C272" s="13" t="s">
        <v>761</v>
      </c>
      <c r="D272" s="13" t="s">
        <v>762</v>
      </c>
      <c r="E272" s="20">
        <v>35063</v>
      </c>
      <c r="F272" s="13" t="s">
        <v>66</v>
      </c>
      <c r="G272" s="13" t="s">
        <v>19</v>
      </c>
      <c r="H272" s="13" t="s">
        <v>20</v>
      </c>
      <c r="I272" s="52">
        <v>1</v>
      </c>
      <c r="J272" s="52">
        <v>2</v>
      </c>
      <c r="K272" s="52">
        <v>5</v>
      </c>
      <c r="L272" s="52">
        <v>5</v>
      </c>
      <c r="M272" s="285">
        <v>7</v>
      </c>
    </row>
    <row r="273" spans="1:13" s="5" customFormat="1" x14ac:dyDescent="0.25">
      <c r="A273" s="14">
        <v>3523602</v>
      </c>
      <c r="B273" s="13" t="s">
        <v>362</v>
      </c>
      <c r="C273" s="13" t="s">
        <v>763</v>
      </c>
      <c r="D273" s="13" t="s">
        <v>764</v>
      </c>
      <c r="E273" s="20">
        <v>35104</v>
      </c>
      <c r="F273" s="13" t="s">
        <v>61</v>
      </c>
      <c r="G273" s="13" t="s">
        <v>23</v>
      </c>
      <c r="H273" s="13" t="s">
        <v>24</v>
      </c>
      <c r="I273" s="52">
        <v>0</v>
      </c>
      <c r="J273" s="52">
        <v>0</v>
      </c>
      <c r="K273" s="52">
        <v>0</v>
      </c>
      <c r="L273" s="52">
        <v>0</v>
      </c>
      <c r="M273" s="285">
        <v>1</v>
      </c>
    </row>
    <row r="274" spans="1:13" s="5" customFormat="1" x14ac:dyDescent="0.25">
      <c r="A274" s="14">
        <v>3523701</v>
      </c>
      <c r="B274" s="13" t="s">
        <v>363</v>
      </c>
      <c r="C274" s="13" t="s">
        <v>769</v>
      </c>
      <c r="D274" s="13" t="s">
        <v>770</v>
      </c>
      <c r="E274" s="20">
        <v>35081</v>
      </c>
      <c r="F274" s="13" t="s">
        <v>229</v>
      </c>
      <c r="G274" s="13" t="s">
        <v>81</v>
      </c>
      <c r="H274" s="13" t="s">
        <v>82</v>
      </c>
      <c r="I274" s="52">
        <v>0</v>
      </c>
      <c r="J274" s="52">
        <v>0</v>
      </c>
      <c r="K274" s="52">
        <v>0</v>
      </c>
      <c r="L274" s="52">
        <v>0</v>
      </c>
      <c r="M274" s="285">
        <v>0</v>
      </c>
    </row>
    <row r="275" spans="1:13" s="5" customFormat="1" x14ac:dyDescent="0.25">
      <c r="A275" s="14">
        <v>3523800</v>
      </c>
      <c r="B275" s="13" t="s">
        <v>364</v>
      </c>
      <c r="C275" s="13" t="s">
        <v>759</v>
      </c>
      <c r="D275" s="13" t="s">
        <v>760</v>
      </c>
      <c r="E275" s="20">
        <v>35143</v>
      </c>
      <c r="F275" s="13" t="s">
        <v>170</v>
      </c>
      <c r="G275" s="13" t="s">
        <v>10</v>
      </c>
      <c r="H275" s="13" t="s">
        <v>11</v>
      </c>
      <c r="I275" s="52">
        <v>2</v>
      </c>
      <c r="J275" s="52">
        <v>0</v>
      </c>
      <c r="K275" s="52">
        <v>0</v>
      </c>
      <c r="L275" s="52">
        <v>0</v>
      </c>
      <c r="M275" s="285">
        <v>0</v>
      </c>
    </row>
    <row r="276" spans="1:13" s="5" customFormat="1" x14ac:dyDescent="0.25">
      <c r="A276" s="14">
        <v>3523909</v>
      </c>
      <c r="B276" s="13" t="s">
        <v>365</v>
      </c>
      <c r="C276" s="13" t="s">
        <v>765</v>
      </c>
      <c r="D276" s="13" t="s">
        <v>766</v>
      </c>
      <c r="E276" s="20">
        <v>35163</v>
      </c>
      <c r="F276" s="13" t="s">
        <v>28</v>
      </c>
      <c r="G276" s="13" t="s">
        <v>27</v>
      </c>
      <c r="H276" s="13" t="s">
        <v>28</v>
      </c>
      <c r="I276" s="52">
        <v>2</v>
      </c>
      <c r="J276" s="52">
        <v>5</v>
      </c>
      <c r="K276" s="52">
        <v>3</v>
      </c>
      <c r="L276" s="52">
        <v>3</v>
      </c>
      <c r="M276" s="285">
        <v>0</v>
      </c>
    </row>
    <row r="277" spans="1:13" s="5" customFormat="1" x14ac:dyDescent="0.25">
      <c r="A277" s="14">
        <v>3524006</v>
      </c>
      <c r="B277" s="13" t="s">
        <v>366</v>
      </c>
      <c r="C277" s="13" t="s">
        <v>775</v>
      </c>
      <c r="D277" s="13" t="s">
        <v>776</v>
      </c>
      <c r="E277" s="20">
        <v>35073</v>
      </c>
      <c r="F277" s="13" t="s">
        <v>165</v>
      </c>
      <c r="G277" s="13" t="s">
        <v>15</v>
      </c>
      <c r="H277" s="13" t="s">
        <v>16</v>
      </c>
      <c r="I277" s="52">
        <v>2</v>
      </c>
      <c r="J277" s="52">
        <v>0</v>
      </c>
      <c r="K277" s="52">
        <v>0</v>
      </c>
      <c r="L277" s="52">
        <v>0</v>
      </c>
      <c r="M277" s="285">
        <v>1</v>
      </c>
    </row>
    <row r="278" spans="1:13" s="5" customFormat="1" x14ac:dyDescent="0.25">
      <c r="A278" s="14">
        <v>3524105</v>
      </c>
      <c r="B278" s="13" t="s">
        <v>367</v>
      </c>
      <c r="C278" s="13" t="s">
        <v>769</v>
      </c>
      <c r="D278" s="13" t="s">
        <v>770</v>
      </c>
      <c r="E278" s="20">
        <v>35083</v>
      </c>
      <c r="F278" s="13" t="s">
        <v>83</v>
      </c>
      <c r="G278" s="13" t="s">
        <v>81</v>
      </c>
      <c r="H278" s="13" t="s">
        <v>82</v>
      </c>
      <c r="I278" s="52">
        <v>0</v>
      </c>
      <c r="J278" s="52">
        <v>0</v>
      </c>
      <c r="K278" s="52">
        <v>0</v>
      </c>
      <c r="L278" s="52">
        <v>1</v>
      </c>
      <c r="M278" s="285">
        <v>0</v>
      </c>
    </row>
    <row r="279" spans="1:13" s="5" customFormat="1" x14ac:dyDescent="0.25">
      <c r="A279" s="14">
        <v>3524204</v>
      </c>
      <c r="B279" s="13" t="s">
        <v>368</v>
      </c>
      <c r="C279" s="13" t="s">
        <v>769</v>
      </c>
      <c r="D279" s="13" t="s">
        <v>770</v>
      </c>
      <c r="E279" s="20">
        <v>35051</v>
      </c>
      <c r="F279" s="13" t="s">
        <v>37</v>
      </c>
      <c r="G279" s="13" t="s">
        <v>35</v>
      </c>
      <c r="H279" s="13" t="s">
        <v>36</v>
      </c>
      <c r="I279" s="52">
        <v>0</v>
      </c>
      <c r="J279" s="52">
        <v>0</v>
      </c>
      <c r="K279" s="52">
        <v>0</v>
      </c>
      <c r="L279" s="52">
        <v>0</v>
      </c>
      <c r="M279" s="285">
        <v>0</v>
      </c>
    </row>
    <row r="280" spans="1:13" s="5" customFormat="1" x14ac:dyDescent="0.25">
      <c r="A280" s="14">
        <v>3524303</v>
      </c>
      <c r="B280" s="13" t="s">
        <v>369</v>
      </c>
      <c r="C280" s="13" t="s">
        <v>769</v>
      </c>
      <c r="D280" s="13" t="s">
        <v>770</v>
      </c>
      <c r="E280" s="20">
        <v>35131</v>
      </c>
      <c r="F280" s="13" t="s">
        <v>126</v>
      </c>
      <c r="G280" s="13" t="s">
        <v>39</v>
      </c>
      <c r="H280" s="13" t="s">
        <v>40</v>
      </c>
      <c r="I280" s="52">
        <v>3</v>
      </c>
      <c r="J280" s="52">
        <v>4</v>
      </c>
      <c r="K280" s="52">
        <v>7</v>
      </c>
      <c r="L280" s="52">
        <v>4</v>
      </c>
      <c r="M280" s="285">
        <v>6</v>
      </c>
    </row>
    <row r="281" spans="1:13" s="5" customFormat="1" x14ac:dyDescent="0.25">
      <c r="A281" s="14">
        <v>3524402</v>
      </c>
      <c r="B281" s="13" t="s">
        <v>370</v>
      </c>
      <c r="C281" s="13" t="s">
        <v>771</v>
      </c>
      <c r="D281" s="13" t="s">
        <v>772</v>
      </c>
      <c r="E281" s="20">
        <v>35171</v>
      </c>
      <c r="F281" s="13" t="s">
        <v>167</v>
      </c>
      <c r="G281" s="13" t="s">
        <v>69</v>
      </c>
      <c r="H281" s="13" t="s">
        <v>70</v>
      </c>
      <c r="I281" s="52">
        <v>10</v>
      </c>
      <c r="J281" s="52">
        <v>19</v>
      </c>
      <c r="K281" s="52">
        <v>25</v>
      </c>
      <c r="L281" s="52">
        <v>19</v>
      </c>
      <c r="M281" s="285">
        <v>26</v>
      </c>
    </row>
    <row r="282" spans="1:13" s="5" customFormat="1" x14ac:dyDescent="0.25">
      <c r="A282" s="14">
        <v>3524501</v>
      </c>
      <c r="B282" s="13" t="s">
        <v>371</v>
      </c>
      <c r="C282" s="13" t="s">
        <v>757</v>
      </c>
      <c r="D282" s="13" t="s">
        <v>758</v>
      </c>
      <c r="E282" s="20">
        <v>35156</v>
      </c>
      <c r="F282" s="13" t="s">
        <v>8</v>
      </c>
      <c r="G282" s="13" t="s">
        <v>6</v>
      </c>
      <c r="H282" s="13" t="s">
        <v>7</v>
      </c>
      <c r="I282" s="52">
        <v>0</v>
      </c>
      <c r="J282" s="52">
        <v>0</v>
      </c>
      <c r="K282" s="52">
        <v>1</v>
      </c>
      <c r="L282" s="52">
        <v>0</v>
      </c>
      <c r="M282" s="285">
        <v>0</v>
      </c>
    </row>
    <row r="283" spans="1:13" s="5" customFormat="1" x14ac:dyDescent="0.25">
      <c r="A283" s="14">
        <v>3524600</v>
      </c>
      <c r="B283" s="13" t="s">
        <v>372</v>
      </c>
      <c r="C283" s="13" t="s">
        <v>777</v>
      </c>
      <c r="D283" s="13" t="s">
        <v>778</v>
      </c>
      <c r="E283" s="20">
        <v>35121</v>
      </c>
      <c r="F283" s="13" t="s">
        <v>123</v>
      </c>
      <c r="G283" s="13" t="s">
        <v>121</v>
      </c>
      <c r="H283" s="13" t="s">
        <v>122</v>
      </c>
      <c r="I283" s="52">
        <v>0</v>
      </c>
      <c r="J283" s="52">
        <v>0</v>
      </c>
      <c r="K283" s="52">
        <v>1</v>
      </c>
      <c r="L283" s="52">
        <v>5</v>
      </c>
      <c r="M283" s="285">
        <v>0</v>
      </c>
    </row>
    <row r="284" spans="1:13" s="5" customFormat="1" x14ac:dyDescent="0.25">
      <c r="A284" s="14">
        <v>3524709</v>
      </c>
      <c r="B284" s="13" t="s">
        <v>373</v>
      </c>
      <c r="C284" s="13" t="s">
        <v>759</v>
      </c>
      <c r="D284" s="13" t="s">
        <v>760</v>
      </c>
      <c r="E284" s="20">
        <v>35072</v>
      </c>
      <c r="F284" s="13" t="s">
        <v>53</v>
      </c>
      <c r="G284" s="13" t="s">
        <v>15</v>
      </c>
      <c r="H284" s="13" t="s">
        <v>16</v>
      </c>
      <c r="I284" s="52">
        <v>5</v>
      </c>
      <c r="J284" s="52">
        <v>2</v>
      </c>
      <c r="K284" s="52">
        <v>1</v>
      </c>
      <c r="L284" s="52">
        <v>3</v>
      </c>
      <c r="M284" s="285">
        <v>4</v>
      </c>
    </row>
    <row r="285" spans="1:13" s="5" customFormat="1" x14ac:dyDescent="0.25">
      <c r="A285" s="14">
        <v>3524808</v>
      </c>
      <c r="B285" s="13" t="s">
        <v>374</v>
      </c>
      <c r="C285" s="13" t="s">
        <v>757</v>
      </c>
      <c r="D285" s="13" t="s">
        <v>758</v>
      </c>
      <c r="E285" s="20">
        <v>35153</v>
      </c>
      <c r="F285" s="13" t="s">
        <v>73</v>
      </c>
      <c r="G285" s="13" t="s">
        <v>6</v>
      </c>
      <c r="H285" s="13" t="s">
        <v>7</v>
      </c>
      <c r="I285" s="52">
        <v>0</v>
      </c>
      <c r="J285" s="52">
        <v>1</v>
      </c>
      <c r="K285" s="52">
        <v>2</v>
      </c>
      <c r="L285" s="52">
        <v>1</v>
      </c>
      <c r="M285" s="285">
        <v>2</v>
      </c>
    </row>
    <row r="286" spans="1:13" s="5" customFormat="1" x14ac:dyDescent="0.25">
      <c r="A286" s="14">
        <v>3524907</v>
      </c>
      <c r="B286" s="13" t="s">
        <v>375</v>
      </c>
      <c r="C286" s="13" t="s">
        <v>771</v>
      </c>
      <c r="D286" s="13" t="s">
        <v>772</v>
      </c>
      <c r="E286" s="20">
        <v>35171</v>
      </c>
      <c r="F286" s="13" t="s">
        <v>167</v>
      </c>
      <c r="G286" s="13" t="s">
        <v>69</v>
      </c>
      <c r="H286" s="13" t="s">
        <v>70</v>
      </c>
      <c r="I286" s="52">
        <v>0</v>
      </c>
      <c r="J286" s="52">
        <v>0</v>
      </c>
      <c r="K286" s="52">
        <v>0</v>
      </c>
      <c r="L286" s="52">
        <v>1</v>
      </c>
      <c r="M286" s="285">
        <v>0</v>
      </c>
    </row>
    <row r="287" spans="1:13" s="5" customFormat="1" x14ac:dyDescent="0.25">
      <c r="A287" s="14">
        <v>3525003</v>
      </c>
      <c r="B287" s="13" t="s">
        <v>376</v>
      </c>
      <c r="C287" s="13" t="s">
        <v>779</v>
      </c>
      <c r="D287" s="13" t="s">
        <v>780</v>
      </c>
      <c r="E287" s="20">
        <v>35014</v>
      </c>
      <c r="F287" s="13" t="s">
        <v>128</v>
      </c>
      <c r="G287" s="13" t="s">
        <v>98</v>
      </c>
      <c r="H287" s="13" t="s">
        <v>99</v>
      </c>
      <c r="I287" s="52">
        <v>4</v>
      </c>
      <c r="J287" s="52">
        <v>8</v>
      </c>
      <c r="K287" s="52">
        <v>2</v>
      </c>
      <c r="L287" s="52">
        <v>3</v>
      </c>
      <c r="M287" s="285">
        <v>6</v>
      </c>
    </row>
    <row r="288" spans="1:13" s="5" customFormat="1" x14ac:dyDescent="0.25">
      <c r="A288" s="14">
        <v>3525102</v>
      </c>
      <c r="B288" s="13" t="s">
        <v>377</v>
      </c>
      <c r="C288" s="13" t="s">
        <v>769</v>
      </c>
      <c r="D288" s="13" t="s">
        <v>770</v>
      </c>
      <c r="E288" s="20">
        <v>35132</v>
      </c>
      <c r="F288" s="13" t="s">
        <v>227</v>
      </c>
      <c r="G288" s="13" t="s">
        <v>39</v>
      </c>
      <c r="H288" s="13" t="s">
        <v>40</v>
      </c>
      <c r="I288" s="52">
        <v>2</v>
      </c>
      <c r="J288" s="52">
        <v>6</v>
      </c>
      <c r="K288" s="52">
        <v>5</v>
      </c>
      <c r="L288" s="52">
        <v>7</v>
      </c>
      <c r="M288" s="285">
        <v>4</v>
      </c>
    </row>
    <row r="289" spans="1:13" s="5" customFormat="1" x14ac:dyDescent="0.25">
      <c r="A289" s="14">
        <v>3525201</v>
      </c>
      <c r="B289" s="13" t="s">
        <v>378</v>
      </c>
      <c r="C289" s="13" t="s">
        <v>775</v>
      </c>
      <c r="D289" s="13" t="s">
        <v>776</v>
      </c>
      <c r="E289" s="20">
        <v>35073</v>
      </c>
      <c r="F289" s="13" t="s">
        <v>165</v>
      </c>
      <c r="G289" s="13" t="s">
        <v>15</v>
      </c>
      <c r="H289" s="13" t="s">
        <v>16</v>
      </c>
      <c r="I289" s="52">
        <v>0</v>
      </c>
      <c r="J289" s="52">
        <v>0</v>
      </c>
      <c r="K289" s="52">
        <v>0</v>
      </c>
      <c r="L289" s="52">
        <v>1</v>
      </c>
      <c r="M289" s="285">
        <v>2</v>
      </c>
    </row>
    <row r="290" spans="1:13" s="5" customFormat="1" x14ac:dyDescent="0.25">
      <c r="A290" s="14">
        <v>3525300</v>
      </c>
      <c r="B290" s="13" t="s">
        <v>379</v>
      </c>
      <c r="C290" s="13" t="s">
        <v>761</v>
      </c>
      <c r="D290" s="13" t="s">
        <v>762</v>
      </c>
      <c r="E290" s="20">
        <v>35064</v>
      </c>
      <c r="F290" s="13" t="s">
        <v>117</v>
      </c>
      <c r="G290" s="13" t="s">
        <v>19</v>
      </c>
      <c r="H290" s="13" t="s">
        <v>20</v>
      </c>
      <c r="I290" s="52">
        <v>0</v>
      </c>
      <c r="J290" s="52">
        <v>1</v>
      </c>
      <c r="K290" s="52">
        <v>0</v>
      </c>
      <c r="L290" s="52">
        <v>1</v>
      </c>
      <c r="M290" s="285">
        <v>11</v>
      </c>
    </row>
    <row r="291" spans="1:13" s="5" customFormat="1" x14ac:dyDescent="0.25">
      <c r="A291" s="14">
        <v>3525409</v>
      </c>
      <c r="B291" s="13" t="s">
        <v>380</v>
      </c>
      <c r="C291" s="13" t="s">
        <v>769</v>
      </c>
      <c r="D291" s="13" t="s">
        <v>770</v>
      </c>
      <c r="E291" s="20">
        <v>35081</v>
      </c>
      <c r="F291" s="13" t="s">
        <v>229</v>
      </c>
      <c r="G291" s="13" t="s">
        <v>81</v>
      </c>
      <c r="H291" s="13" t="s">
        <v>82</v>
      </c>
      <c r="I291" s="52">
        <v>0</v>
      </c>
      <c r="J291" s="52">
        <v>0</v>
      </c>
      <c r="K291" s="52">
        <v>0</v>
      </c>
      <c r="L291" s="52">
        <v>0</v>
      </c>
      <c r="M291" s="285">
        <v>0</v>
      </c>
    </row>
    <row r="292" spans="1:13" s="5" customFormat="1" x14ac:dyDescent="0.25">
      <c r="A292" s="14">
        <v>3525508</v>
      </c>
      <c r="B292" s="13" t="s">
        <v>381</v>
      </c>
      <c r="C292" s="13" t="s">
        <v>775</v>
      </c>
      <c r="D292" s="13" t="s">
        <v>776</v>
      </c>
      <c r="E292" s="20">
        <v>35071</v>
      </c>
      <c r="F292" s="13" t="s">
        <v>105</v>
      </c>
      <c r="G292" s="13" t="s">
        <v>15</v>
      </c>
      <c r="H292" s="13" t="s">
        <v>16</v>
      </c>
      <c r="I292" s="52">
        <v>0</v>
      </c>
      <c r="J292" s="52">
        <v>0</v>
      </c>
      <c r="K292" s="52">
        <v>0</v>
      </c>
      <c r="L292" s="52">
        <v>0</v>
      </c>
      <c r="M292" s="285">
        <v>0</v>
      </c>
    </row>
    <row r="293" spans="1:13" s="5" customFormat="1" x14ac:dyDescent="0.25">
      <c r="A293" s="14">
        <v>3525607</v>
      </c>
      <c r="B293" s="13" t="s">
        <v>382</v>
      </c>
      <c r="C293" s="13" t="s">
        <v>767</v>
      </c>
      <c r="D293" s="13" t="s">
        <v>768</v>
      </c>
      <c r="E293" s="20">
        <v>35113</v>
      </c>
      <c r="F293" s="13" t="s">
        <v>318</v>
      </c>
      <c r="G293" s="13" t="s">
        <v>31</v>
      </c>
      <c r="H293" s="13" t="s">
        <v>32</v>
      </c>
      <c r="I293" s="52">
        <v>0</v>
      </c>
      <c r="J293" s="52">
        <v>0</v>
      </c>
      <c r="K293" s="52">
        <v>0</v>
      </c>
      <c r="L293" s="52">
        <v>0</v>
      </c>
      <c r="M293" s="285">
        <v>0</v>
      </c>
    </row>
    <row r="294" spans="1:13" s="5" customFormat="1" x14ac:dyDescent="0.25">
      <c r="A294" s="14">
        <v>3525706</v>
      </c>
      <c r="B294" s="13" t="s">
        <v>383</v>
      </c>
      <c r="C294" s="13" t="s">
        <v>757</v>
      </c>
      <c r="D294" s="13" t="s">
        <v>758</v>
      </c>
      <c r="E294" s="20">
        <v>35156</v>
      </c>
      <c r="F294" s="13" t="s">
        <v>8</v>
      </c>
      <c r="G294" s="13" t="s">
        <v>6</v>
      </c>
      <c r="H294" s="13" t="s">
        <v>7</v>
      </c>
      <c r="I294" s="52">
        <v>2</v>
      </c>
      <c r="J294" s="52">
        <v>0</v>
      </c>
      <c r="K294" s="52">
        <v>2</v>
      </c>
      <c r="L294" s="52">
        <v>3</v>
      </c>
      <c r="M294" s="285">
        <v>3</v>
      </c>
    </row>
    <row r="295" spans="1:13" s="5" customFormat="1" x14ac:dyDescent="0.25">
      <c r="A295" s="14">
        <v>3525805</v>
      </c>
      <c r="B295" s="13" t="s">
        <v>384</v>
      </c>
      <c r="C295" s="13" t="s">
        <v>755</v>
      </c>
      <c r="D295" s="13" t="s">
        <v>756</v>
      </c>
      <c r="E295" s="20">
        <v>35093</v>
      </c>
      <c r="F295" s="13" t="s">
        <v>3</v>
      </c>
      <c r="G295" s="13" t="s">
        <v>2</v>
      </c>
      <c r="H295" s="13" t="s">
        <v>3</v>
      </c>
      <c r="I295" s="52">
        <v>0</v>
      </c>
      <c r="J295" s="52">
        <v>0</v>
      </c>
      <c r="K295" s="52">
        <v>0</v>
      </c>
      <c r="L295" s="52">
        <v>0</v>
      </c>
      <c r="M295" s="285">
        <v>1</v>
      </c>
    </row>
    <row r="296" spans="1:13" s="5" customFormat="1" x14ac:dyDescent="0.25">
      <c r="A296" s="14">
        <v>3525854</v>
      </c>
      <c r="B296" s="13" t="s">
        <v>385</v>
      </c>
      <c r="C296" s="13" t="s">
        <v>765</v>
      </c>
      <c r="D296" s="13" t="s">
        <v>766</v>
      </c>
      <c r="E296" s="20">
        <v>35163</v>
      </c>
      <c r="F296" s="13" t="s">
        <v>28</v>
      </c>
      <c r="G296" s="13" t="s">
        <v>27</v>
      </c>
      <c r="H296" s="13" t="s">
        <v>28</v>
      </c>
      <c r="I296" s="52">
        <v>0</v>
      </c>
      <c r="J296" s="52">
        <v>0</v>
      </c>
      <c r="K296" s="52">
        <v>0</v>
      </c>
      <c r="L296" s="52">
        <v>0</v>
      </c>
      <c r="M296" s="285">
        <v>0</v>
      </c>
    </row>
    <row r="297" spans="1:13" s="5" customFormat="1" x14ac:dyDescent="0.25">
      <c r="A297" s="14">
        <v>3525904</v>
      </c>
      <c r="B297" s="13" t="s">
        <v>386</v>
      </c>
      <c r="C297" s="13" t="s">
        <v>775</v>
      </c>
      <c r="D297" s="13" t="s">
        <v>776</v>
      </c>
      <c r="E297" s="20">
        <v>35073</v>
      </c>
      <c r="F297" s="13" t="s">
        <v>165</v>
      </c>
      <c r="G297" s="13" t="s">
        <v>15</v>
      </c>
      <c r="H297" s="13" t="s">
        <v>16</v>
      </c>
      <c r="I297" s="52">
        <v>2</v>
      </c>
      <c r="J297" s="52">
        <v>3</v>
      </c>
      <c r="K297" s="52">
        <v>9</v>
      </c>
      <c r="L297" s="52">
        <v>10</v>
      </c>
      <c r="M297" s="285">
        <v>22</v>
      </c>
    </row>
    <row r="298" spans="1:13" s="5" customFormat="1" x14ac:dyDescent="0.25">
      <c r="A298" s="14">
        <v>3526001</v>
      </c>
      <c r="B298" s="13" t="s">
        <v>387</v>
      </c>
      <c r="C298" s="13" t="s">
        <v>767</v>
      </c>
      <c r="D298" s="13" t="s">
        <v>768</v>
      </c>
      <c r="E298" s="20">
        <v>35111</v>
      </c>
      <c r="F298" s="13" t="s">
        <v>245</v>
      </c>
      <c r="G298" s="13" t="s">
        <v>31</v>
      </c>
      <c r="H298" s="13" t="s">
        <v>32</v>
      </c>
      <c r="I298" s="52">
        <v>0</v>
      </c>
      <c r="J298" s="52">
        <v>0</v>
      </c>
      <c r="K298" s="52">
        <v>0</v>
      </c>
      <c r="L298" s="52">
        <v>2</v>
      </c>
      <c r="M298" s="285">
        <v>0</v>
      </c>
    </row>
    <row r="299" spans="1:13" s="5" customFormat="1" x14ac:dyDescent="0.25">
      <c r="A299" s="14">
        <v>3526100</v>
      </c>
      <c r="B299" s="13" t="s">
        <v>388</v>
      </c>
      <c r="C299" s="13" t="s">
        <v>777</v>
      </c>
      <c r="D299" s="13" t="s">
        <v>778</v>
      </c>
      <c r="E299" s="20">
        <v>35121</v>
      </c>
      <c r="F299" s="13" t="s">
        <v>123</v>
      </c>
      <c r="G299" s="13" t="s">
        <v>121</v>
      </c>
      <c r="H299" s="13" t="s">
        <v>122</v>
      </c>
      <c r="I299" s="52">
        <v>1</v>
      </c>
      <c r="J299" s="52">
        <v>0</v>
      </c>
      <c r="K299" s="52">
        <v>1</v>
      </c>
      <c r="L299" s="52">
        <v>3</v>
      </c>
      <c r="M299" s="285">
        <v>3</v>
      </c>
    </row>
    <row r="300" spans="1:13" s="5" customFormat="1" x14ac:dyDescent="0.25">
      <c r="A300" s="14">
        <v>3526209</v>
      </c>
      <c r="B300" s="13" t="s">
        <v>389</v>
      </c>
      <c r="C300" s="13" t="s">
        <v>783</v>
      </c>
      <c r="D300" s="13" t="s">
        <v>784</v>
      </c>
      <c r="E300" s="20">
        <v>35013</v>
      </c>
      <c r="F300" s="13" t="s">
        <v>225</v>
      </c>
      <c r="G300" s="13" t="s">
        <v>98</v>
      </c>
      <c r="H300" s="13" t="s">
        <v>99</v>
      </c>
      <c r="I300" s="52">
        <v>1</v>
      </c>
      <c r="J300" s="52">
        <v>1</v>
      </c>
      <c r="K300" s="52">
        <v>3</v>
      </c>
      <c r="L300" s="52">
        <v>1</v>
      </c>
      <c r="M300" s="285">
        <v>2</v>
      </c>
    </row>
    <row r="301" spans="1:13" s="5" customFormat="1" x14ac:dyDescent="0.25">
      <c r="A301" s="14">
        <v>3526308</v>
      </c>
      <c r="B301" s="13" t="s">
        <v>390</v>
      </c>
      <c r="C301" s="13" t="s">
        <v>771</v>
      </c>
      <c r="D301" s="13" t="s">
        <v>772</v>
      </c>
      <c r="E301" s="20">
        <v>35174</v>
      </c>
      <c r="F301" s="13" t="s">
        <v>186</v>
      </c>
      <c r="G301" s="13" t="s">
        <v>69</v>
      </c>
      <c r="H301" s="13" t="s">
        <v>70</v>
      </c>
      <c r="I301" s="52">
        <v>0</v>
      </c>
      <c r="J301" s="52">
        <v>3</v>
      </c>
      <c r="K301" s="52">
        <v>0</v>
      </c>
      <c r="L301" s="52">
        <v>0</v>
      </c>
      <c r="M301" s="285">
        <v>0</v>
      </c>
    </row>
    <row r="302" spans="1:13" s="5" customFormat="1" x14ac:dyDescent="0.25">
      <c r="A302" s="14">
        <v>3526407</v>
      </c>
      <c r="B302" s="13" t="s">
        <v>391</v>
      </c>
      <c r="C302" s="13" t="s">
        <v>761</v>
      </c>
      <c r="D302" s="13" t="s">
        <v>762</v>
      </c>
      <c r="E302" s="20">
        <v>35063</v>
      </c>
      <c r="F302" s="13" t="s">
        <v>66</v>
      </c>
      <c r="G302" s="13" t="s">
        <v>19</v>
      </c>
      <c r="H302" s="13" t="s">
        <v>20</v>
      </c>
      <c r="I302" s="52">
        <v>2</v>
      </c>
      <c r="J302" s="52">
        <v>3</v>
      </c>
      <c r="K302" s="52">
        <v>0</v>
      </c>
      <c r="L302" s="52">
        <v>3</v>
      </c>
      <c r="M302" s="285">
        <v>2</v>
      </c>
    </row>
    <row r="303" spans="1:13" s="5" customFormat="1" x14ac:dyDescent="0.25">
      <c r="A303" s="14">
        <v>3526506</v>
      </c>
      <c r="B303" s="13" t="s">
        <v>392</v>
      </c>
      <c r="C303" s="13" t="s">
        <v>757</v>
      </c>
      <c r="D303" s="13" t="s">
        <v>758</v>
      </c>
      <c r="E303" s="20">
        <v>35022</v>
      </c>
      <c r="F303" s="13" t="s">
        <v>63</v>
      </c>
      <c r="G303" s="13" t="s">
        <v>43</v>
      </c>
      <c r="H303" s="13" t="s">
        <v>44</v>
      </c>
      <c r="I303" s="52">
        <v>0</v>
      </c>
      <c r="J303" s="52">
        <v>1</v>
      </c>
      <c r="K303" s="52">
        <v>0</v>
      </c>
      <c r="L303" s="52">
        <v>0</v>
      </c>
      <c r="M303" s="285">
        <v>0</v>
      </c>
    </row>
    <row r="304" spans="1:13" s="5" customFormat="1" x14ac:dyDescent="0.25">
      <c r="A304" s="14">
        <v>3526605</v>
      </c>
      <c r="B304" s="13" t="s">
        <v>393</v>
      </c>
      <c r="C304" s="13" t="s">
        <v>771</v>
      </c>
      <c r="D304" s="13" t="s">
        <v>772</v>
      </c>
      <c r="E304" s="20">
        <v>35172</v>
      </c>
      <c r="F304" s="13" t="s">
        <v>71</v>
      </c>
      <c r="G304" s="13" t="s">
        <v>69</v>
      </c>
      <c r="H304" s="13" t="s">
        <v>70</v>
      </c>
      <c r="I304" s="52">
        <v>0</v>
      </c>
      <c r="J304" s="52">
        <v>0</v>
      </c>
      <c r="K304" s="52">
        <v>0</v>
      </c>
      <c r="L304" s="52">
        <v>0</v>
      </c>
      <c r="M304" s="285">
        <v>0</v>
      </c>
    </row>
    <row r="305" spans="1:13" s="5" customFormat="1" x14ac:dyDescent="0.25">
      <c r="A305" s="14">
        <v>3526704</v>
      </c>
      <c r="B305" s="13" t="s">
        <v>394</v>
      </c>
      <c r="C305" s="13" t="s">
        <v>763</v>
      </c>
      <c r="D305" s="13" t="s">
        <v>764</v>
      </c>
      <c r="E305" s="20">
        <v>35101</v>
      </c>
      <c r="F305" s="13" t="s">
        <v>88</v>
      </c>
      <c r="G305" s="13" t="s">
        <v>23</v>
      </c>
      <c r="H305" s="13" t="s">
        <v>24</v>
      </c>
      <c r="I305" s="52">
        <v>1</v>
      </c>
      <c r="J305" s="52">
        <v>2</v>
      </c>
      <c r="K305" s="52">
        <v>7</v>
      </c>
      <c r="L305" s="52">
        <v>1</v>
      </c>
      <c r="M305" s="285">
        <v>0</v>
      </c>
    </row>
    <row r="306" spans="1:13" s="5" customFormat="1" x14ac:dyDescent="0.25">
      <c r="A306" s="14">
        <v>3526803</v>
      </c>
      <c r="B306" s="13" t="s">
        <v>395</v>
      </c>
      <c r="C306" s="13" t="s">
        <v>761</v>
      </c>
      <c r="D306" s="13" t="s">
        <v>762</v>
      </c>
      <c r="E306" s="20">
        <v>35062</v>
      </c>
      <c r="F306" s="13" t="s">
        <v>20</v>
      </c>
      <c r="G306" s="13" t="s">
        <v>19</v>
      </c>
      <c r="H306" s="13" t="s">
        <v>20</v>
      </c>
      <c r="I306" s="52">
        <v>0</v>
      </c>
      <c r="J306" s="52">
        <v>2</v>
      </c>
      <c r="K306" s="52">
        <v>2</v>
      </c>
      <c r="L306" s="52">
        <v>6</v>
      </c>
      <c r="M306" s="285">
        <v>0</v>
      </c>
    </row>
    <row r="307" spans="1:13" s="5" customFormat="1" x14ac:dyDescent="0.25">
      <c r="A307" s="14">
        <v>3526902</v>
      </c>
      <c r="B307" s="13" t="s">
        <v>396</v>
      </c>
      <c r="C307" s="13" t="s">
        <v>763</v>
      </c>
      <c r="D307" s="13" t="s">
        <v>764</v>
      </c>
      <c r="E307" s="20">
        <v>35102</v>
      </c>
      <c r="F307" s="13" t="s">
        <v>218</v>
      </c>
      <c r="G307" s="13" t="s">
        <v>23</v>
      </c>
      <c r="H307" s="13" t="s">
        <v>24</v>
      </c>
      <c r="I307" s="52">
        <v>17</v>
      </c>
      <c r="J307" s="52">
        <v>13</v>
      </c>
      <c r="K307" s="52">
        <v>12</v>
      </c>
      <c r="L307" s="52">
        <v>21</v>
      </c>
      <c r="M307" s="285">
        <v>29</v>
      </c>
    </row>
    <row r="308" spans="1:13" s="5" customFormat="1" x14ac:dyDescent="0.25">
      <c r="A308" s="14">
        <v>3527009</v>
      </c>
      <c r="B308" s="13" t="s">
        <v>397</v>
      </c>
      <c r="C308" s="13" t="s">
        <v>759</v>
      </c>
      <c r="D308" s="13" t="s">
        <v>760</v>
      </c>
      <c r="E308" s="20">
        <v>35074</v>
      </c>
      <c r="F308" s="13" t="s">
        <v>17</v>
      </c>
      <c r="G308" s="13" t="s">
        <v>15</v>
      </c>
      <c r="H308" s="13" t="s">
        <v>16</v>
      </c>
      <c r="I308" s="52">
        <v>0</v>
      </c>
      <c r="J308" s="52">
        <v>0</v>
      </c>
      <c r="K308" s="52">
        <v>0</v>
      </c>
      <c r="L308" s="52">
        <v>0</v>
      </c>
      <c r="M308" s="285">
        <v>0</v>
      </c>
    </row>
    <row r="309" spans="1:13" s="5" customFormat="1" x14ac:dyDescent="0.25">
      <c r="A309" s="14">
        <v>3527108</v>
      </c>
      <c r="B309" s="13" t="s">
        <v>398</v>
      </c>
      <c r="C309" s="13" t="s">
        <v>761</v>
      </c>
      <c r="D309" s="13" t="s">
        <v>762</v>
      </c>
      <c r="E309" s="20">
        <v>35065</v>
      </c>
      <c r="F309" s="13" t="s">
        <v>172</v>
      </c>
      <c r="G309" s="13" t="s">
        <v>19</v>
      </c>
      <c r="H309" s="13" t="s">
        <v>20</v>
      </c>
      <c r="I309" s="52">
        <v>0</v>
      </c>
      <c r="J309" s="52">
        <v>4</v>
      </c>
      <c r="K309" s="52">
        <v>2</v>
      </c>
      <c r="L309" s="52">
        <v>3</v>
      </c>
      <c r="M309" s="285">
        <v>6</v>
      </c>
    </row>
    <row r="310" spans="1:13" s="5" customFormat="1" x14ac:dyDescent="0.25">
      <c r="A310" s="14">
        <v>3527207</v>
      </c>
      <c r="B310" s="13" t="s">
        <v>399</v>
      </c>
      <c r="C310" s="13" t="s">
        <v>771</v>
      </c>
      <c r="D310" s="13" t="s">
        <v>772</v>
      </c>
      <c r="E310" s="20">
        <v>35172</v>
      </c>
      <c r="F310" s="13" t="s">
        <v>71</v>
      </c>
      <c r="G310" s="13" t="s">
        <v>69</v>
      </c>
      <c r="H310" s="13" t="s">
        <v>70</v>
      </c>
      <c r="I310" s="52">
        <v>2</v>
      </c>
      <c r="J310" s="52">
        <v>3</v>
      </c>
      <c r="K310" s="52">
        <v>1</v>
      </c>
      <c r="L310" s="52">
        <v>8</v>
      </c>
      <c r="M310" s="285">
        <v>4</v>
      </c>
    </row>
    <row r="311" spans="1:13" s="5" customFormat="1" x14ac:dyDescent="0.25">
      <c r="A311" s="14">
        <v>3527256</v>
      </c>
      <c r="B311" s="13" t="s">
        <v>400</v>
      </c>
      <c r="C311" s="13" t="s">
        <v>757</v>
      </c>
      <c r="D311" s="13" t="s">
        <v>758</v>
      </c>
      <c r="E311" s="20">
        <v>35023</v>
      </c>
      <c r="F311" s="13" t="s">
        <v>45</v>
      </c>
      <c r="G311" s="13" t="s">
        <v>43</v>
      </c>
      <c r="H311" s="13" t="s">
        <v>44</v>
      </c>
      <c r="I311" s="52">
        <v>0</v>
      </c>
      <c r="J311" s="52">
        <v>0</v>
      </c>
      <c r="K311" s="52">
        <v>0</v>
      </c>
      <c r="L311" s="52">
        <v>0</v>
      </c>
      <c r="M311" s="285">
        <v>0</v>
      </c>
    </row>
    <row r="312" spans="1:13" s="5" customFormat="1" x14ac:dyDescent="0.25">
      <c r="A312" s="14">
        <v>3527306</v>
      </c>
      <c r="B312" s="13" t="s">
        <v>401</v>
      </c>
      <c r="C312" s="13" t="s">
        <v>775</v>
      </c>
      <c r="D312" s="13" t="s">
        <v>776</v>
      </c>
      <c r="E312" s="20">
        <v>35073</v>
      </c>
      <c r="F312" s="13" t="s">
        <v>165</v>
      </c>
      <c r="G312" s="13" t="s">
        <v>15</v>
      </c>
      <c r="H312" s="13" t="s">
        <v>16</v>
      </c>
      <c r="I312" s="52">
        <v>0</v>
      </c>
      <c r="J312" s="52">
        <v>0</v>
      </c>
      <c r="K312" s="52">
        <v>4</v>
      </c>
      <c r="L312" s="52">
        <v>2</v>
      </c>
      <c r="M312" s="285">
        <v>1</v>
      </c>
    </row>
    <row r="313" spans="1:13" s="5" customFormat="1" x14ac:dyDescent="0.25">
      <c r="A313" s="14">
        <v>3527405</v>
      </c>
      <c r="B313" s="13" t="s">
        <v>402</v>
      </c>
      <c r="C313" s="13" t="s">
        <v>755</v>
      </c>
      <c r="D313" s="13" t="s">
        <v>756</v>
      </c>
      <c r="E313" s="20">
        <v>35091</v>
      </c>
      <c r="F313" s="13" t="s">
        <v>4</v>
      </c>
      <c r="G313" s="13" t="s">
        <v>2</v>
      </c>
      <c r="H313" s="13" t="s">
        <v>3</v>
      </c>
      <c r="I313" s="52">
        <v>0</v>
      </c>
      <c r="J313" s="52">
        <v>0</v>
      </c>
      <c r="K313" s="52">
        <v>0</v>
      </c>
      <c r="L313" s="52">
        <v>2</v>
      </c>
      <c r="M313" s="285">
        <v>2</v>
      </c>
    </row>
    <row r="314" spans="1:13" s="5" customFormat="1" x14ac:dyDescent="0.25">
      <c r="A314" s="14">
        <v>3527504</v>
      </c>
      <c r="B314" s="13" t="s">
        <v>403</v>
      </c>
      <c r="C314" s="13" t="s">
        <v>761</v>
      </c>
      <c r="D314" s="13" t="s">
        <v>762</v>
      </c>
      <c r="E314" s="20">
        <v>35062</v>
      </c>
      <c r="F314" s="13" t="s">
        <v>20</v>
      </c>
      <c r="G314" s="13" t="s">
        <v>19</v>
      </c>
      <c r="H314" s="13" t="s">
        <v>20</v>
      </c>
      <c r="I314" s="52">
        <v>0</v>
      </c>
      <c r="J314" s="52">
        <v>0</v>
      </c>
      <c r="K314" s="52">
        <v>0</v>
      </c>
      <c r="L314" s="52">
        <v>0</v>
      </c>
      <c r="M314" s="285">
        <v>0</v>
      </c>
    </row>
    <row r="315" spans="1:13" s="5" customFormat="1" x14ac:dyDescent="0.25">
      <c r="A315" s="14">
        <v>3527603</v>
      </c>
      <c r="B315" s="13" t="s">
        <v>404</v>
      </c>
      <c r="C315" s="13" t="s">
        <v>769</v>
      </c>
      <c r="D315" s="13" t="s">
        <v>770</v>
      </c>
      <c r="E315" s="20">
        <v>35132</v>
      </c>
      <c r="F315" s="13" t="s">
        <v>227</v>
      </c>
      <c r="G315" s="13" t="s">
        <v>39</v>
      </c>
      <c r="H315" s="13" t="s">
        <v>40</v>
      </c>
      <c r="I315" s="52">
        <v>0</v>
      </c>
      <c r="J315" s="52">
        <v>0</v>
      </c>
      <c r="K315" s="52">
        <v>2</v>
      </c>
      <c r="L315" s="52">
        <v>0</v>
      </c>
      <c r="M315" s="285">
        <v>2</v>
      </c>
    </row>
    <row r="316" spans="1:13" s="5" customFormat="1" x14ac:dyDescent="0.25">
      <c r="A316" s="14">
        <v>3527702</v>
      </c>
      <c r="B316" s="13" t="s">
        <v>405</v>
      </c>
      <c r="C316" s="13" t="s">
        <v>757</v>
      </c>
      <c r="D316" s="13" t="s">
        <v>758</v>
      </c>
      <c r="E316" s="20">
        <v>35023</v>
      </c>
      <c r="F316" s="13" t="s">
        <v>45</v>
      </c>
      <c r="G316" s="13" t="s">
        <v>43</v>
      </c>
      <c r="H316" s="13" t="s">
        <v>44</v>
      </c>
      <c r="I316" s="52">
        <v>0</v>
      </c>
      <c r="J316" s="52">
        <v>1</v>
      </c>
      <c r="K316" s="52">
        <v>0</v>
      </c>
      <c r="L316" s="52">
        <v>0</v>
      </c>
      <c r="M316" s="285">
        <v>0</v>
      </c>
    </row>
    <row r="317" spans="1:13" s="5" customFormat="1" x14ac:dyDescent="0.25">
      <c r="A317" s="14">
        <v>3527801</v>
      </c>
      <c r="B317" s="13" t="s">
        <v>406</v>
      </c>
      <c r="C317" s="13" t="s">
        <v>755</v>
      </c>
      <c r="D317" s="13" t="s">
        <v>756</v>
      </c>
      <c r="E317" s="20">
        <v>35093</v>
      </c>
      <c r="F317" s="13" t="s">
        <v>3</v>
      </c>
      <c r="G317" s="13" t="s">
        <v>2</v>
      </c>
      <c r="H317" s="13" t="s">
        <v>3</v>
      </c>
      <c r="I317" s="52">
        <v>0</v>
      </c>
      <c r="J317" s="52">
        <v>0</v>
      </c>
      <c r="K317" s="52">
        <v>0</v>
      </c>
      <c r="L317" s="52">
        <v>0</v>
      </c>
      <c r="M317" s="285">
        <v>0</v>
      </c>
    </row>
    <row r="318" spans="1:13" s="5" customFormat="1" x14ac:dyDescent="0.25">
      <c r="A318" s="14">
        <v>3527900</v>
      </c>
      <c r="B318" s="13" t="s">
        <v>407</v>
      </c>
      <c r="C318" s="13" t="s">
        <v>755</v>
      </c>
      <c r="D318" s="13" t="s">
        <v>756</v>
      </c>
      <c r="E318" s="20">
        <v>35092</v>
      </c>
      <c r="F318" s="13" t="s">
        <v>103</v>
      </c>
      <c r="G318" s="13" t="s">
        <v>2</v>
      </c>
      <c r="H318" s="13" t="s">
        <v>3</v>
      </c>
      <c r="I318" s="52">
        <v>0</v>
      </c>
      <c r="J318" s="52">
        <v>0</v>
      </c>
      <c r="K318" s="52">
        <v>0</v>
      </c>
      <c r="L318" s="52">
        <v>0</v>
      </c>
      <c r="M318" s="285">
        <v>0</v>
      </c>
    </row>
    <row r="319" spans="1:13" s="5" customFormat="1" x14ac:dyDescent="0.25">
      <c r="A319" s="14">
        <v>3528007</v>
      </c>
      <c r="B319" s="13" t="s">
        <v>408</v>
      </c>
      <c r="C319" s="13" t="s">
        <v>761</v>
      </c>
      <c r="D319" s="13" t="s">
        <v>762</v>
      </c>
      <c r="E319" s="20">
        <v>35062</v>
      </c>
      <c r="F319" s="13" t="s">
        <v>20</v>
      </c>
      <c r="G319" s="13" t="s">
        <v>19</v>
      </c>
      <c r="H319" s="13" t="s">
        <v>20</v>
      </c>
      <c r="I319" s="52">
        <v>0</v>
      </c>
      <c r="J319" s="52">
        <v>0</v>
      </c>
      <c r="K319" s="52">
        <v>0</v>
      </c>
      <c r="L319" s="52">
        <v>0</v>
      </c>
      <c r="M319" s="285">
        <v>1</v>
      </c>
    </row>
    <row r="320" spans="1:13" s="5" customFormat="1" x14ac:dyDescent="0.25">
      <c r="A320" s="14">
        <v>3528106</v>
      </c>
      <c r="B320" s="13" t="s">
        <v>409</v>
      </c>
      <c r="C320" s="13" t="s">
        <v>757</v>
      </c>
      <c r="D320" s="13" t="s">
        <v>758</v>
      </c>
      <c r="E320" s="20">
        <v>35157</v>
      </c>
      <c r="F320" s="13" t="s">
        <v>48</v>
      </c>
      <c r="G320" s="13" t="s">
        <v>6</v>
      </c>
      <c r="H320" s="13" t="s">
        <v>7</v>
      </c>
      <c r="I320" s="52">
        <v>0</v>
      </c>
      <c r="J320" s="52">
        <v>0</v>
      </c>
      <c r="K320" s="52">
        <v>0</v>
      </c>
      <c r="L320" s="52">
        <v>0</v>
      </c>
      <c r="M320" s="285">
        <v>0</v>
      </c>
    </row>
    <row r="321" spans="1:13" s="5" customFormat="1" x14ac:dyDescent="0.25">
      <c r="A321" s="14">
        <v>3528205</v>
      </c>
      <c r="B321" s="13" t="s">
        <v>410</v>
      </c>
      <c r="C321" s="13" t="s">
        <v>757</v>
      </c>
      <c r="D321" s="13" t="s">
        <v>758</v>
      </c>
      <c r="E321" s="20">
        <v>35154</v>
      </c>
      <c r="F321" s="13" t="s">
        <v>263</v>
      </c>
      <c r="G321" s="13" t="s">
        <v>6</v>
      </c>
      <c r="H321" s="13" t="s">
        <v>7</v>
      </c>
      <c r="I321" s="52">
        <v>0</v>
      </c>
      <c r="J321" s="52">
        <v>0</v>
      </c>
      <c r="K321" s="52">
        <v>0</v>
      </c>
      <c r="L321" s="52">
        <v>0</v>
      </c>
      <c r="M321" s="285">
        <v>0</v>
      </c>
    </row>
    <row r="322" spans="1:13" s="5" customFormat="1" x14ac:dyDescent="0.25">
      <c r="A322" s="14">
        <v>3528304</v>
      </c>
      <c r="B322" s="13" t="s">
        <v>411</v>
      </c>
      <c r="C322" s="13" t="s">
        <v>757</v>
      </c>
      <c r="D322" s="13" t="s">
        <v>758</v>
      </c>
      <c r="E322" s="20">
        <v>35157</v>
      </c>
      <c r="F322" s="13" t="s">
        <v>48</v>
      </c>
      <c r="G322" s="13" t="s">
        <v>6</v>
      </c>
      <c r="H322" s="13" t="s">
        <v>7</v>
      </c>
      <c r="I322" s="52">
        <v>0</v>
      </c>
      <c r="J322" s="52">
        <v>0</v>
      </c>
      <c r="K322" s="52">
        <v>0</v>
      </c>
      <c r="L322" s="52">
        <v>0</v>
      </c>
      <c r="M322" s="285">
        <v>0</v>
      </c>
    </row>
    <row r="323" spans="1:13" s="5" customFormat="1" x14ac:dyDescent="0.25">
      <c r="A323" s="14">
        <v>3528403</v>
      </c>
      <c r="B323" s="13" t="s">
        <v>412</v>
      </c>
      <c r="C323" s="13" t="s">
        <v>765</v>
      </c>
      <c r="D323" s="13" t="s">
        <v>766</v>
      </c>
      <c r="E323" s="20">
        <v>35163</v>
      </c>
      <c r="F323" s="13" t="s">
        <v>28</v>
      </c>
      <c r="G323" s="13" t="s">
        <v>27</v>
      </c>
      <c r="H323" s="13" t="s">
        <v>28</v>
      </c>
      <c r="I323" s="52">
        <v>1</v>
      </c>
      <c r="J323" s="52">
        <v>0</v>
      </c>
      <c r="K323" s="52">
        <v>0</v>
      </c>
      <c r="L323" s="52">
        <v>1</v>
      </c>
      <c r="M323" s="285">
        <v>1</v>
      </c>
    </row>
    <row r="324" spans="1:13" s="5" customFormat="1" x14ac:dyDescent="0.25">
      <c r="A324" s="14">
        <v>3528502</v>
      </c>
      <c r="B324" s="13" t="s">
        <v>413</v>
      </c>
      <c r="C324" s="13" t="s">
        <v>781</v>
      </c>
      <c r="D324" s="13" t="s">
        <v>782</v>
      </c>
      <c r="E324" s="20">
        <v>35012</v>
      </c>
      <c r="F324" s="13" t="s">
        <v>175</v>
      </c>
      <c r="G324" s="13" t="s">
        <v>98</v>
      </c>
      <c r="H324" s="13" t="s">
        <v>99</v>
      </c>
      <c r="I324" s="52">
        <v>1</v>
      </c>
      <c r="J324" s="52">
        <v>2</v>
      </c>
      <c r="K324" s="52">
        <v>2</v>
      </c>
      <c r="L324" s="52">
        <v>7</v>
      </c>
      <c r="M324" s="285">
        <v>9</v>
      </c>
    </row>
    <row r="325" spans="1:13" s="5" customFormat="1" x14ac:dyDescent="0.25">
      <c r="A325" s="14">
        <v>3528601</v>
      </c>
      <c r="B325" s="13" t="s">
        <v>414</v>
      </c>
      <c r="C325" s="13" t="s">
        <v>761</v>
      </c>
      <c r="D325" s="13" t="s">
        <v>762</v>
      </c>
      <c r="E325" s="20">
        <v>35061</v>
      </c>
      <c r="F325" s="13" t="s">
        <v>21</v>
      </c>
      <c r="G325" s="13" t="s">
        <v>19</v>
      </c>
      <c r="H325" s="13" t="s">
        <v>20</v>
      </c>
      <c r="I325" s="52">
        <v>0</v>
      </c>
      <c r="J325" s="52">
        <v>0</v>
      </c>
      <c r="K325" s="52">
        <v>2</v>
      </c>
      <c r="L325" s="52">
        <v>2</v>
      </c>
      <c r="M325" s="285">
        <v>0</v>
      </c>
    </row>
    <row r="326" spans="1:13" s="5" customFormat="1" x14ac:dyDescent="0.25">
      <c r="A326" s="14">
        <v>3528700</v>
      </c>
      <c r="B326" s="13" t="s">
        <v>415</v>
      </c>
      <c r="C326" s="13" t="s">
        <v>767</v>
      </c>
      <c r="D326" s="13" t="s">
        <v>768</v>
      </c>
      <c r="E326" s="20">
        <v>35114</v>
      </c>
      <c r="F326" s="13" t="s">
        <v>177</v>
      </c>
      <c r="G326" s="13" t="s">
        <v>31</v>
      </c>
      <c r="H326" s="13" t="s">
        <v>32</v>
      </c>
      <c r="I326" s="52">
        <v>0</v>
      </c>
      <c r="J326" s="52">
        <v>0</v>
      </c>
      <c r="K326" s="52">
        <v>1</v>
      </c>
      <c r="L326" s="52">
        <v>0</v>
      </c>
      <c r="M326" s="285">
        <v>2</v>
      </c>
    </row>
    <row r="327" spans="1:13" s="5" customFormat="1" x14ac:dyDescent="0.25">
      <c r="A327" s="14">
        <v>3528809</v>
      </c>
      <c r="B327" s="13" t="s">
        <v>416</v>
      </c>
      <c r="C327" s="13" t="s">
        <v>755</v>
      </c>
      <c r="D327" s="13" t="s">
        <v>756</v>
      </c>
      <c r="E327" s="20">
        <v>35092</v>
      </c>
      <c r="F327" s="13" t="s">
        <v>103</v>
      </c>
      <c r="G327" s="13" t="s">
        <v>2</v>
      </c>
      <c r="H327" s="13" t="s">
        <v>3</v>
      </c>
      <c r="I327" s="52">
        <v>0</v>
      </c>
      <c r="J327" s="52">
        <v>0</v>
      </c>
      <c r="K327" s="52">
        <v>0</v>
      </c>
      <c r="L327" s="52">
        <v>1</v>
      </c>
      <c r="M327" s="285">
        <v>0</v>
      </c>
    </row>
    <row r="328" spans="1:13" s="5" customFormat="1" x14ac:dyDescent="0.25">
      <c r="A328" s="14">
        <v>3528858</v>
      </c>
      <c r="B328" s="13" t="s">
        <v>417</v>
      </c>
      <c r="C328" s="13" t="s">
        <v>757</v>
      </c>
      <c r="D328" s="13" t="s">
        <v>758</v>
      </c>
      <c r="E328" s="20">
        <v>35151</v>
      </c>
      <c r="F328" s="13" t="s">
        <v>95</v>
      </c>
      <c r="G328" s="13" t="s">
        <v>6</v>
      </c>
      <c r="H328" s="13" t="s">
        <v>7</v>
      </c>
      <c r="I328" s="52">
        <v>0</v>
      </c>
      <c r="J328" s="52">
        <v>0</v>
      </c>
      <c r="K328" s="52">
        <v>0</v>
      </c>
      <c r="L328" s="52">
        <v>0</v>
      </c>
      <c r="M328" s="285">
        <v>0</v>
      </c>
    </row>
    <row r="329" spans="1:13" s="5" customFormat="1" x14ac:dyDescent="0.25">
      <c r="A329" s="14">
        <v>3528908</v>
      </c>
      <c r="B329" s="13" t="s">
        <v>418</v>
      </c>
      <c r="C329" s="13" t="s">
        <v>755</v>
      </c>
      <c r="D329" s="13" t="s">
        <v>756</v>
      </c>
      <c r="E329" s="20">
        <v>35091</v>
      </c>
      <c r="F329" s="13" t="s">
        <v>4</v>
      </c>
      <c r="G329" s="13" t="s">
        <v>2</v>
      </c>
      <c r="H329" s="13" t="s">
        <v>3</v>
      </c>
      <c r="I329" s="52">
        <v>0</v>
      </c>
      <c r="J329" s="52">
        <v>0</v>
      </c>
      <c r="K329" s="52">
        <v>0</v>
      </c>
      <c r="L329" s="52">
        <v>0</v>
      </c>
      <c r="M329" s="285">
        <v>1</v>
      </c>
    </row>
    <row r="330" spans="1:13" s="5" customFormat="1" x14ac:dyDescent="0.25">
      <c r="A330" s="14">
        <v>3529005</v>
      </c>
      <c r="B330" s="13" t="s">
        <v>419</v>
      </c>
      <c r="C330" s="13" t="s">
        <v>755</v>
      </c>
      <c r="D330" s="13" t="s">
        <v>756</v>
      </c>
      <c r="E330" s="20">
        <v>35093</v>
      </c>
      <c r="F330" s="13" t="s">
        <v>3</v>
      </c>
      <c r="G330" s="13" t="s">
        <v>2</v>
      </c>
      <c r="H330" s="13" t="s">
        <v>3</v>
      </c>
      <c r="I330" s="52">
        <v>3</v>
      </c>
      <c r="J330" s="52">
        <v>12</v>
      </c>
      <c r="K330" s="52">
        <v>14</v>
      </c>
      <c r="L330" s="52">
        <v>25</v>
      </c>
      <c r="M330" s="285">
        <v>33</v>
      </c>
    </row>
    <row r="331" spans="1:13" s="5" customFormat="1" x14ac:dyDescent="0.25">
      <c r="A331" s="14">
        <v>3529104</v>
      </c>
      <c r="B331" s="13" t="s">
        <v>420</v>
      </c>
      <c r="C331" s="13" t="s">
        <v>757</v>
      </c>
      <c r="D331" s="13" t="s">
        <v>758</v>
      </c>
      <c r="E331" s="20">
        <v>35153</v>
      </c>
      <c r="F331" s="13" t="s">
        <v>73</v>
      </c>
      <c r="G331" s="13" t="s">
        <v>6</v>
      </c>
      <c r="H331" s="13" t="s">
        <v>7</v>
      </c>
      <c r="I331" s="52">
        <v>0</v>
      </c>
      <c r="J331" s="52">
        <v>0</v>
      </c>
      <c r="K331" s="52">
        <v>0</v>
      </c>
      <c r="L331" s="52">
        <v>0</v>
      </c>
      <c r="M331" s="285">
        <v>0</v>
      </c>
    </row>
    <row r="332" spans="1:13" s="5" customFormat="1" x14ac:dyDescent="0.25">
      <c r="A332" s="14">
        <v>3529203</v>
      </c>
      <c r="B332" s="13" t="s">
        <v>421</v>
      </c>
      <c r="C332" s="13" t="s">
        <v>767</v>
      </c>
      <c r="D332" s="13" t="s">
        <v>768</v>
      </c>
      <c r="E332" s="20">
        <v>35112</v>
      </c>
      <c r="F332" s="13" t="s">
        <v>33</v>
      </c>
      <c r="G332" s="13" t="s">
        <v>31</v>
      </c>
      <c r="H332" s="13" t="s">
        <v>32</v>
      </c>
      <c r="I332" s="52">
        <v>1</v>
      </c>
      <c r="J332" s="52">
        <v>0</v>
      </c>
      <c r="K332" s="52">
        <v>3</v>
      </c>
      <c r="L332" s="52">
        <v>3</v>
      </c>
      <c r="M332" s="285">
        <v>2</v>
      </c>
    </row>
    <row r="333" spans="1:13" s="5" customFormat="1" x14ac:dyDescent="0.25">
      <c r="A333" s="14">
        <v>3529302</v>
      </c>
      <c r="B333" s="13" t="s">
        <v>422</v>
      </c>
      <c r="C333" s="13" t="s">
        <v>769</v>
      </c>
      <c r="D333" s="13" t="s">
        <v>770</v>
      </c>
      <c r="E333" s="20">
        <v>35033</v>
      </c>
      <c r="F333" s="13" t="s">
        <v>192</v>
      </c>
      <c r="G333" s="13" t="s">
        <v>55</v>
      </c>
      <c r="H333" s="13" t="s">
        <v>56</v>
      </c>
      <c r="I333" s="52">
        <v>2</v>
      </c>
      <c r="J333" s="52">
        <v>0</v>
      </c>
      <c r="K333" s="52">
        <v>0</v>
      </c>
      <c r="L333" s="52">
        <v>0</v>
      </c>
      <c r="M333" s="285">
        <v>1</v>
      </c>
    </row>
    <row r="334" spans="1:13" s="5" customFormat="1" x14ac:dyDescent="0.25">
      <c r="A334" s="14">
        <v>3529401</v>
      </c>
      <c r="B334" s="13" t="s">
        <v>423</v>
      </c>
      <c r="C334" s="13" t="s">
        <v>785</v>
      </c>
      <c r="D334" s="13" t="s">
        <v>786</v>
      </c>
      <c r="E334" s="20">
        <v>35015</v>
      </c>
      <c r="F334" s="13" t="s">
        <v>237</v>
      </c>
      <c r="G334" s="13" t="s">
        <v>98</v>
      </c>
      <c r="H334" s="13" t="s">
        <v>99</v>
      </c>
      <c r="I334" s="52">
        <v>22</v>
      </c>
      <c r="J334" s="52">
        <v>17</v>
      </c>
      <c r="K334" s="52">
        <v>19</v>
      </c>
      <c r="L334" s="52">
        <v>26</v>
      </c>
      <c r="M334" s="285">
        <v>41</v>
      </c>
    </row>
    <row r="335" spans="1:13" s="5" customFormat="1" x14ac:dyDescent="0.25">
      <c r="A335" s="14">
        <v>3529500</v>
      </c>
      <c r="B335" s="13" t="s">
        <v>424</v>
      </c>
      <c r="C335" s="13" t="s">
        <v>757</v>
      </c>
      <c r="D335" s="13" t="s">
        <v>758</v>
      </c>
      <c r="E335" s="20">
        <v>35156</v>
      </c>
      <c r="F335" s="13" t="s">
        <v>8</v>
      </c>
      <c r="G335" s="13" t="s">
        <v>6</v>
      </c>
      <c r="H335" s="13" t="s">
        <v>7</v>
      </c>
      <c r="I335" s="52">
        <v>0</v>
      </c>
      <c r="J335" s="52">
        <v>0</v>
      </c>
      <c r="K335" s="52">
        <v>0</v>
      </c>
      <c r="L335" s="52">
        <v>0</v>
      </c>
      <c r="M335" s="285">
        <v>1</v>
      </c>
    </row>
    <row r="336" spans="1:13" s="5" customFormat="1" x14ac:dyDescent="0.25">
      <c r="A336" s="14">
        <v>3529609</v>
      </c>
      <c r="B336" s="13" t="s">
        <v>425</v>
      </c>
      <c r="C336" s="13" t="s">
        <v>757</v>
      </c>
      <c r="D336" s="13" t="s">
        <v>758</v>
      </c>
      <c r="E336" s="20">
        <v>35154</v>
      </c>
      <c r="F336" s="13" t="s">
        <v>263</v>
      </c>
      <c r="G336" s="13" t="s">
        <v>6</v>
      </c>
      <c r="H336" s="13" t="s">
        <v>7</v>
      </c>
      <c r="I336" s="52">
        <v>0</v>
      </c>
      <c r="J336" s="52">
        <v>0</v>
      </c>
      <c r="K336" s="52">
        <v>0</v>
      </c>
      <c r="L336" s="52">
        <v>0</v>
      </c>
      <c r="M336" s="285">
        <v>0</v>
      </c>
    </row>
    <row r="337" spans="1:13" s="5" customFormat="1" x14ac:dyDescent="0.25">
      <c r="A337" s="14">
        <v>3529658</v>
      </c>
      <c r="B337" s="13" t="s">
        <v>426</v>
      </c>
      <c r="C337" s="13" t="s">
        <v>757</v>
      </c>
      <c r="D337" s="13" t="s">
        <v>758</v>
      </c>
      <c r="E337" s="20">
        <v>35153</v>
      </c>
      <c r="F337" s="13" t="s">
        <v>73</v>
      </c>
      <c r="G337" s="13" t="s">
        <v>6</v>
      </c>
      <c r="H337" s="13" t="s">
        <v>7</v>
      </c>
      <c r="I337" s="52">
        <v>0</v>
      </c>
      <c r="J337" s="52">
        <v>0</v>
      </c>
      <c r="K337" s="52">
        <v>0</v>
      </c>
      <c r="L337" s="52">
        <v>0</v>
      </c>
      <c r="M337" s="285">
        <v>0</v>
      </c>
    </row>
    <row r="338" spans="1:13" s="5" customFormat="1" x14ac:dyDescent="0.25">
      <c r="A338" s="14">
        <v>3529708</v>
      </c>
      <c r="B338" s="13" t="s">
        <v>427</v>
      </c>
      <c r="C338" s="13" t="s">
        <v>769</v>
      </c>
      <c r="D338" s="13" t="s">
        <v>770</v>
      </c>
      <c r="E338" s="20">
        <v>35083</v>
      </c>
      <c r="F338" s="13" t="s">
        <v>83</v>
      </c>
      <c r="G338" s="13" t="s">
        <v>81</v>
      </c>
      <c r="H338" s="13" t="s">
        <v>82</v>
      </c>
      <c r="I338" s="52">
        <v>1</v>
      </c>
      <c r="J338" s="52">
        <v>0</v>
      </c>
      <c r="K338" s="52">
        <v>0</v>
      </c>
      <c r="L338" s="52">
        <v>0</v>
      </c>
      <c r="M338" s="285">
        <v>0</v>
      </c>
    </row>
    <row r="339" spans="1:13" s="5" customFormat="1" x14ac:dyDescent="0.25">
      <c r="A339" s="14">
        <v>3529807</v>
      </c>
      <c r="B339" s="13" t="s">
        <v>428</v>
      </c>
      <c r="C339" s="13" t="s">
        <v>761</v>
      </c>
      <c r="D339" s="13" t="s">
        <v>762</v>
      </c>
      <c r="E339" s="20">
        <v>35064</v>
      </c>
      <c r="F339" s="13" t="s">
        <v>117</v>
      </c>
      <c r="G339" s="13" t="s">
        <v>19</v>
      </c>
      <c r="H339" s="13" t="s">
        <v>20</v>
      </c>
      <c r="I339" s="52">
        <v>0</v>
      </c>
      <c r="J339" s="52">
        <v>0</v>
      </c>
      <c r="K339" s="52">
        <v>0</v>
      </c>
      <c r="L339" s="52">
        <v>0</v>
      </c>
      <c r="M339" s="285">
        <v>0</v>
      </c>
    </row>
    <row r="340" spans="1:13" s="5" customFormat="1" x14ac:dyDescent="0.25">
      <c r="A340" s="14">
        <v>3529906</v>
      </c>
      <c r="B340" s="13" t="s">
        <v>430</v>
      </c>
      <c r="C340" s="13" t="s">
        <v>777</v>
      </c>
      <c r="D340" s="13" t="s">
        <v>778</v>
      </c>
      <c r="E340" s="20">
        <v>35121</v>
      </c>
      <c r="F340" s="13" t="s">
        <v>123</v>
      </c>
      <c r="G340" s="13" t="s">
        <v>121</v>
      </c>
      <c r="H340" s="13" t="s">
        <v>122</v>
      </c>
      <c r="I340" s="52">
        <v>3</v>
      </c>
      <c r="J340" s="52">
        <v>1</v>
      </c>
      <c r="K340" s="52">
        <v>1</v>
      </c>
      <c r="L340" s="52">
        <v>3</v>
      </c>
      <c r="M340" s="285">
        <v>1</v>
      </c>
    </row>
    <row r="341" spans="1:13" s="5" customFormat="1" x14ac:dyDescent="0.25">
      <c r="A341" s="14">
        <v>3530003</v>
      </c>
      <c r="B341" s="13" t="s">
        <v>429</v>
      </c>
      <c r="C341" s="13" t="s">
        <v>757</v>
      </c>
      <c r="D341" s="13" t="s">
        <v>758</v>
      </c>
      <c r="E341" s="20">
        <v>35154</v>
      </c>
      <c r="F341" s="13" t="s">
        <v>263</v>
      </c>
      <c r="G341" s="13" t="s">
        <v>6</v>
      </c>
      <c r="H341" s="13" t="s">
        <v>7</v>
      </c>
      <c r="I341" s="52">
        <v>0</v>
      </c>
      <c r="J341" s="52">
        <v>0</v>
      </c>
      <c r="K341" s="52">
        <v>0</v>
      </c>
      <c r="L341" s="52">
        <v>0</v>
      </c>
      <c r="M341" s="285">
        <v>0</v>
      </c>
    </row>
    <row r="342" spans="1:13" s="5" customFormat="1" x14ac:dyDescent="0.25">
      <c r="A342" s="14">
        <v>3530102</v>
      </c>
      <c r="B342" s="13" t="s">
        <v>431</v>
      </c>
      <c r="C342" s="13" t="s">
        <v>757</v>
      </c>
      <c r="D342" s="13" t="s">
        <v>758</v>
      </c>
      <c r="E342" s="20">
        <v>35022</v>
      </c>
      <c r="F342" s="13" t="s">
        <v>63</v>
      </c>
      <c r="G342" s="13" t="s">
        <v>43</v>
      </c>
      <c r="H342" s="13" t="s">
        <v>44</v>
      </c>
      <c r="I342" s="52">
        <v>1</v>
      </c>
      <c r="J342" s="52">
        <v>4</v>
      </c>
      <c r="K342" s="52">
        <v>0</v>
      </c>
      <c r="L342" s="52">
        <v>1</v>
      </c>
      <c r="M342" s="285">
        <v>1</v>
      </c>
    </row>
    <row r="343" spans="1:13" s="5" customFormat="1" x14ac:dyDescent="0.25">
      <c r="A343" s="14">
        <v>3530201</v>
      </c>
      <c r="B343" s="13" t="s">
        <v>432</v>
      </c>
      <c r="C343" s="13" t="s">
        <v>767</v>
      </c>
      <c r="D343" s="13" t="s">
        <v>768</v>
      </c>
      <c r="E343" s="20">
        <v>35115</v>
      </c>
      <c r="F343" s="13" t="s">
        <v>265</v>
      </c>
      <c r="G343" s="13" t="s">
        <v>31</v>
      </c>
      <c r="H343" s="13" t="s">
        <v>32</v>
      </c>
      <c r="I343" s="52">
        <v>1</v>
      </c>
      <c r="J343" s="52">
        <v>0</v>
      </c>
      <c r="K343" s="52">
        <v>0</v>
      </c>
      <c r="L343" s="52">
        <v>1</v>
      </c>
      <c r="M343" s="285">
        <v>0</v>
      </c>
    </row>
    <row r="344" spans="1:13" s="5" customFormat="1" x14ac:dyDescent="0.25">
      <c r="A344" s="14">
        <v>3530300</v>
      </c>
      <c r="B344" s="13" t="s">
        <v>433</v>
      </c>
      <c r="C344" s="13" t="s">
        <v>757</v>
      </c>
      <c r="D344" s="13" t="s">
        <v>758</v>
      </c>
      <c r="E344" s="20">
        <v>35155</v>
      </c>
      <c r="F344" s="13" t="s">
        <v>7</v>
      </c>
      <c r="G344" s="13" t="s">
        <v>6</v>
      </c>
      <c r="H344" s="13" t="s">
        <v>7</v>
      </c>
      <c r="I344" s="52">
        <v>1</v>
      </c>
      <c r="J344" s="52">
        <v>1</v>
      </c>
      <c r="K344" s="52">
        <v>0</v>
      </c>
      <c r="L344" s="52">
        <v>2</v>
      </c>
      <c r="M344" s="285">
        <v>2</v>
      </c>
    </row>
    <row r="345" spans="1:13" s="5" customFormat="1" x14ac:dyDescent="0.25">
      <c r="A345" s="14">
        <v>3530409</v>
      </c>
      <c r="B345" s="13" t="s">
        <v>434</v>
      </c>
      <c r="C345" s="13" t="s">
        <v>757</v>
      </c>
      <c r="D345" s="13" t="s">
        <v>758</v>
      </c>
      <c r="E345" s="20">
        <v>35155</v>
      </c>
      <c r="F345" s="13" t="s">
        <v>7</v>
      </c>
      <c r="G345" s="13" t="s">
        <v>6</v>
      </c>
      <c r="H345" s="13" t="s">
        <v>7</v>
      </c>
      <c r="I345" s="52">
        <v>0</v>
      </c>
      <c r="J345" s="52">
        <v>0</v>
      </c>
      <c r="K345" s="52">
        <v>1</v>
      </c>
      <c r="L345" s="52">
        <v>0</v>
      </c>
      <c r="M345" s="285">
        <v>0</v>
      </c>
    </row>
    <row r="346" spans="1:13" s="5" customFormat="1" x14ac:dyDescent="0.25">
      <c r="A346" s="14">
        <v>3530508</v>
      </c>
      <c r="B346" s="13" t="s">
        <v>435</v>
      </c>
      <c r="C346" s="13" t="s">
        <v>759</v>
      </c>
      <c r="D346" s="13" t="s">
        <v>760</v>
      </c>
      <c r="E346" s="20">
        <v>35143</v>
      </c>
      <c r="F346" s="13" t="s">
        <v>170</v>
      </c>
      <c r="G346" s="13" t="s">
        <v>10</v>
      </c>
      <c r="H346" s="13" t="s">
        <v>11</v>
      </c>
      <c r="I346" s="52">
        <v>0</v>
      </c>
      <c r="J346" s="52">
        <v>1</v>
      </c>
      <c r="K346" s="52">
        <v>0</v>
      </c>
      <c r="L346" s="52">
        <v>0</v>
      </c>
      <c r="M346" s="285">
        <v>1</v>
      </c>
    </row>
    <row r="347" spans="1:13" s="5" customFormat="1" x14ac:dyDescent="0.25">
      <c r="A347" s="14">
        <v>3530607</v>
      </c>
      <c r="B347" s="13" t="s">
        <v>436</v>
      </c>
      <c r="C347" s="13" t="s">
        <v>773</v>
      </c>
      <c r="D347" s="13" t="s">
        <v>774</v>
      </c>
      <c r="E347" s="20">
        <v>35011</v>
      </c>
      <c r="F347" s="13" t="s">
        <v>100</v>
      </c>
      <c r="G347" s="13" t="s">
        <v>98</v>
      </c>
      <c r="H347" s="13" t="s">
        <v>99</v>
      </c>
      <c r="I347" s="52">
        <v>7</v>
      </c>
      <c r="J347" s="52">
        <v>7</v>
      </c>
      <c r="K347" s="52">
        <v>27</v>
      </c>
      <c r="L347" s="52">
        <v>31</v>
      </c>
      <c r="M347" s="285">
        <v>42</v>
      </c>
    </row>
    <row r="348" spans="1:13" s="5" customFormat="1" x14ac:dyDescent="0.25">
      <c r="A348" s="14">
        <v>3530706</v>
      </c>
      <c r="B348" s="13" t="s">
        <v>437</v>
      </c>
      <c r="C348" s="13" t="s">
        <v>759</v>
      </c>
      <c r="D348" s="13" t="s">
        <v>760</v>
      </c>
      <c r="E348" s="20">
        <v>35141</v>
      </c>
      <c r="F348" s="13" t="s">
        <v>260</v>
      </c>
      <c r="G348" s="13" t="s">
        <v>10</v>
      </c>
      <c r="H348" s="13" t="s">
        <v>11</v>
      </c>
      <c r="I348" s="52">
        <v>13</v>
      </c>
      <c r="J348" s="52">
        <v>16</v>
      </c>
      <c r="K348" s="52">
        <v>9</v>
      </c>
      <c r="L348" s="52">
        <v>10</v>
      </c>
      <c r="M348" s="285">
        <v>11</v>
      </c>
    </row>
    <row r="349" spans="1:13" s="5" customFormat="1" x14ac:dyDescent="0.25">
      <c r="A349" s="14">
        <v>3530805</v>
      </c>
      <c r="B349" s="13" t="s">
        <v>438</v>
      </c>
      <c r="C349" s="13" t="s">
        <v>759</v>
      </c>
      <c r="D349" s="13" t="s">
        <v>760</v>
      </c>
      <c r="E349" s="20">
        <v>35141</v>
      </c>
      <c r="F349" s="13" t="s">
        <v>260</v>
      </c>
      <c r="G349" s="13" t="s">
        <v>10</v>
      </c>
      <c r="H349" s="13" t="s">
        <v>11</v>
      </c>
      <c r="I349" s="52">
        <v>6</v>
      </c>
      <c r="J349" s="52">
        <v>2</v>
      </c>
      <c r="K349" s="52">
        <v>4</v>
      </c>
      <c r="L349" s="52">
        <v>3</v>
      </c>
      <c r="M349" s="285">
        <v>4</v>
      </c>
    </row>
    <row r="350" spans="1:13" s="5" customFormat="1" x14ac:dyDescent="0.25">
      <c r="A350" s="14">
        <v>3530904</v>
      </c>
      <c r="B350" s="13" t="s">
        <v>439</v>
      </c>
      <c r="C350" s="13" t="s">
        <v>763</v>
      </c>
      <c r="D350" s="13" t="s">
        <v>764</v>
      </c>
      <c r="E350" s="20">
        <v>35103</v>
      </c>
      <c r="F350" s="13" t="s">
        <v>24</v>
      </c>
      <c r="G350" s="13" t="s">
        <v>23</v>
      </c>
      <c r="H350" s="13" t="s">
        <v>24</v>
      </c>
      <c r="I350" s="52">
        <v>0</v>
      </c>
      <c r="J350" s="52">
        <v>0</v>
      </c>
      <c r="K350" s="52">
        <v>0</v>
      </c>
      <c r="L350" s="52">
        <v>1</v>
      </c>
      <c r="M350" s="285">
        <v>0</v>
      </c>
    </row>
    <row r="351" spans="1:13" s="5" customFormat="1" x14ac:dyDescent="0.25">
      <c r="A351" s="14">
        <v>3531001</v>
      </c>
      <c r="B351" s="13" t="s">
        <v>440</v>
      </c>
      <c r="C351" s="13" t="s">
        <v>757</v>
      </c>
      <c r="D351" s="13" t="s">
        <v>758</v>
      </c>
      <c r="E351" s="20">
        <v>35157</v>
      </c>
      <c r="F351" s="13" t="s">
        <v>48</v>
      </c>
      <c r="G351" s="13" t="s">
        <v>6</v>
      </c>
      <c r="H351" s="13" t="s">
        <v>7</v>
      </c>
      <c r="I351" s="52">
        <v>0</v>
      </c>
      <c r="J351" s="52">
        <v>0</v>
      </c>
      <c r="K351" s="52">
        <v>0</v>
      </c>
      <c r="L351" s="52">
        <v>0</v>
      </c>
      <c r="M351" s="285">
        <v>0</v>
      </c>
    </row>
    <row r="352" spans="1:13" s="5" customFormat="1" x14ac:dyDescent="0.25">
      <c r="A352" s="14">
        <v>3531100</v>
      </c>
      <c r="B352" s="13" t="s">
        <v>441</v>
      </c>
      <c r="C352" s="13" t="s">
        <v>777</v>
      </c>
      <c r="D352" s="13" t="s">
        <v>778</v>
      </c>
      <c r="E352" s="20">
        <v>35041</v>
      </c>
      <c r="F352" s="13" t="s">
        <v>139</v>
      </c>
      <c r="G352" s="13" t="s">
        <v>138</v>
      </c>
      <c r="H352" s="13" t="s">
        <v>139</v>
      </c>
      <c r="I352" s="52">
        <v>2</v>
      </c>
      <c r="J352" s="52">
        <v>6</v>
      </c>
      <c r="K352" s="52">
        <v>5</v>
      </c>
      <c r="L352" s="52">
        <v>7</v>
      </c>
      <c r="M352" s="285">
        <v>9</v>
      </c>
    </row>
    <row r="353" spans="1:13" s="5" customFormat="1" x14ac:dyDescent="0.25">
      <c r="A353" s="14">
        <v>3531209</v>
      </c>
      <c r="B353" s="13" t="s">
        <v>442</v>
      </c>
      <c r="C353" s="13" t="s">
        <v>759</v>
      </c>
      <c r="D353" s="13" t="s">
        <v>760</v>
      </c>
      <c r="E353" s="20">
        <v>35074</v>
      </c>
      <c r="F353" s="13" t="s">
        <v>17</v>
      </c>
      <c r="G353" s="13" t="s">
        <v>15</v>
      </c>
      <c r="H353" s="13" t="s">
        <v>16</v>
      </c>
      <c r="I353" s="52">
        <v>0</v>
      </c>
      <c r="J353" s="52">
        <v>0</v>
      </c>
      <c r="K353" s="52">
        <v>0</v>
      </c>
      <c r="L353" s="52">
        <v>0</v>
      </c>
      <c r="M353" s="285">
        <v>0</v>
      </c>
    </row>
    <row r="354" spans="1:13" s="5" customFormat="1" x14ac:dyDescent="0.25">
      <c r="A354" s="14">
        <v>3531308</v>
      </c>
      <c r="B354" s="13" t="s">
        <v>443</v>
      </c>
      <c r="C354" s="13" t="s">
        <v>769</v>
      </c>
      <c r="D354" s="13" t="s">
        <v>770</v>
      </c>
      <c r="E354" s="20">
        <v>35131</v>
      </c>
      <c r="F354" s="13" t="s">
        <v>126</v>
      </c>
      <c r="G354" s="13" t="s">
        <v>39</v>
      </c>
      <c r="H354" s="13" t="s">
        <v>40</v>
      </c>
      <c r="I354" s="52">
        <v>0</v>
      </c>
      <c r="J354" s="52">
        <v>0</v>
      </c>
      <c r="K354" s="52">
        <v>0</v>
      </c>
      <c r="L354" s="52">
        <v>1</v>
      </c>
      <c r="M354" s="285">
        <v>0</v>
      </c>
    </row>
    <row r="355" spans="1:13" s="5" customFormat="1" x14ac:dyDescent="0.25">
      <c r="A355" s="14">
        <v>3531407</v>
      </c>
      <c r="B355" s="13" t="s">
        <v>444</v>
      </c>
      <c r="C355" s="13" t="s">
        <v>757</v>
      </c>
      <c r="D355" s="13" t="s">
        <v>758</v>
      </c>
      <c r="E355" s="20">
        <v>35156</v>
      </c>
      <c r="F355" s="13" t="s">
        <v>8</v>
      </c>
      <c r="G355" s="13" t="s">
        <v>6</v>
      </c>
      <c r="H355" s="13" t="s">
        <v>7</v>
      </c>
      <c r="I355" s="52">
        <v>0</v>
      </c>
      <c r="J355" s="52">
        <v>0</v>
      </c>
      <c r="K355" s="52">
        <v>2</v>
      </c>
      <c r="L355" s="52">
        <v>6</v>
      </c>
      <c r="M355" s="285">
        <v>0</v>
      </c>
    </row>
    <row r="356" spans="1:13" s="5" customFormat="1" x14ac:dyDescent="0.25">
      <c r="A356" s="14">
        <v>3531506</v>
      </c>
      <c r="B356" s="13" t="s">
        <v>445</v>
      </c>
      <c r="C356" s="13" t="s">
        <v>769</v>
      </c>
      <c r="D356" s="13" t="s">
        <v>770</v>
      </c>
      <c r="E356" s="20">
        <v>35052</v>
      </c>
      <c r="F356" s="13" t="s">
        <v>133</v>
      </c>
      <c r="G356" s="13" t="s">
        <v>35</v>
      </c>
      <c r="H356" s="13" t="s">
        <v>36</v>
      </c>
      <c r="I356" s="52">
        <v>0</v>
      </c>
      <c r="J356" s="52">
        <v>0</v>
      </c>
      <c r="K356" s="52">
        <v>0</v>
      </c>
      <c r="L356" s="52">
        <v>0</v>
      </c>
      <c r="M356" s="285">
        <v>1</v>
      </c>
    </row>
    <row r="357" spans="1:13" s="5" customFormat="1" x14ac:dyDescent="0.25">
      <c r="A357" s="14">
        <v>3531605</v>
      </c>
      <c r="B357" s="13" t="s">
        <v>446</v>
      </c>
      <c r="C357" s="13" t="s">
        <v>767</v>
      </c>
      <c r="D357" s="13" t="s">
        <v>768</v>
      </c>
      <c r="E357" s="20">
        <v>35111</v>
      </c>
      <c r="F357" s="13" t="s">
        <v>245</v>
      </c>
      <c r="G357" s="13" t="s">
        <v>31</v>
      </c>
      <c r="H357" s="13" t="s">
        <v>32</v>
      </c>
      <c r="I357" s="52">
        <v>0</v>
      </c>
      <c r="J357" s="52">
        <v>0</v>
      </c>
      <c r="K357" s="52">
        <v>2</v>
      </c>
      <c r="L357" s="52">
        <v>0</v>
      </c>
      <c r="M357" s="285">
        <v>0</v>
      </c>
    </row>
    <row r="358" spans="1:13" s="5" customFormat="1" x14ac:dyDescent="0.25">
      <c r="A358" s="14">
        <v>3531704</v>
      </c>
      <c r="B358" s="13" t="s">
        <v>448</v>
      </c>
      <c r="C358" s="13" t="s">
        <v>771</v>
      </c>
      <c r="D358" s="13" t="s">
        <v>772</v>
      </c>
      <c r="E358" s="20">
        <v>35171</v>
      </c>
      <c r="F358" s="13" t="s">
        <v>167</v>
      </c>
      <c r="G358" s="13" t="s">
        <v>69</v>
      </c>
      <c r="H358" s="13" t="s">
        <v>70</v>
      </c>
      <c r="I358" s="52">
        <v>0</v>
      </c>
      <c r="J358" s="52">
        <v>0</v>
      </c>
      <c r="K358" s="52">
        <v>0</v>
      </c>
      <c r="L358" s="52">
        <v>0</v>
      </c>
      <c r="M358" s="285">
        <v>1</v>
      </c>
    </row>
    <row r="359" spans="1:13" s="5" customFormat="1" x14ac:dyDescent="0.25">
      <c r="A359" s="14">
        <v>3531803</v>
      </c>
      <c r="B359" s="13" t="s">
        <v>447</v>
      </c>
      <c r="C359" s="13" t="s">
        <v>759</v>
      </c>
      <c r="D359" s="13" t="s">
        <v>760</v>
      </c>
      <c r="E359" s="20">
        <v>35072</v>
      </c>
      <c r="F359" s="13" t="s">
        <v>53</v>
      </c>
      <c r="G359" s="13" t="s">
        <v>15</v>
      </c>
      <c r="H359" s="13" t="s">
        <v>16</v>
      </c>
      <c r="I359" s="52">
        <v>0</v>
      </c>
      <c r="J359" s="52">
        <v>2</v>
      </c>
      <c r="K359" s="52">
        <v>4</v>
      </c>
      <c r="L359" s="52">
        <v>4</v>
      </c>
      <c r="M359" s="285">
        <v>3</v>
      </c>
    </row>
    <row r="360" spans="1:13" s="5" customFormat="1" x14ac:dyDescent="0.25">
      <c r="A360" s="14">
        <v>3531902</v>
      </c>
      <c r="B360" s="13" t="s">
        <v>449</v>
      </c>
      <c r="C360" s="13" t="s">
        <v>769</v>
      </c>
      <c r="D360" s="13" t="s">
        <v>770</v>
      </c>
      <c r="E360" s="20">
        <v>35082</v>
      </c>
      <c r="F360" s="13" t="s">
        <v>336</v>
      </c>
      <c r="G360" s="13" t="s">
        <v>81</v>
      </c>
      <c r="H360" s="13" t="s">
        <v>82</v>
      </c>
      <c r="I360" s="52">
        <v>0</v>
      </c>
      <c r="J360" s="52">
        <v>0</v>
      </c>
      <c r="K360" s="52">
        <v>0</v>
      </c>
      <c r="L360" s="52">
        <v>0</v>
      </c>
      <c r="M360" s="285">
        <v>0</v>
      </c>
    </row>
    <row r="361" spans="1:13" s="5" customFormat="1" x14ac:dyDescent="0.25">
      <c r="A361" s="15">
        <v>3532009</v>
      </c>
      <c r="B361" s="16" t="s">
        <v>450</v>
      </c>
      <c r="C361" s="13" t="s">
        <v>759</v>
      </c>
      <c r="D361" s="13" t="s">
        <v>760</v>
      </c>
      <c r="E361" s="20">
        <v>35072</v>
      </c>
      <c r="F361" s="13" t="s">
        <v>53</v>
      </c>
      <c r="G361" s="13" t="s">
        <v>15</v>
      </c>
      <c r="H361" s="13" t="s">
        <v>16</v>
      </c>
      <c r="I361" s="52">
        <v>0</v>
      </c>
      <c r="J361" s="52">
        <v>0</v>
      </c>
      <c r="K361" s="52">
        <v>0</v>
      </c>
      <c r="L361" s="52">
        <v>0</v>
      </c>
      <c r="M361" s="285">
        <v>0</v>
      </c>
    </row>
    <row r="362" spans="1:13" s="5" customFormat="1" x14ac:dyDescent="0.25">
      <c r="A362" s="14">
        <v>3532058</v>
      </c>
      <c r="B362" s="13" t="s">
        <v>451</v>
      </c>
      <c r="C362" s="13" t="s">
        <v>769</v>
      </c>
      <c r="D362" s="13" t="s">
        <v>770</v>
      </c>
      <c r="E362" s="20">
        <v>35031</v>
      </c>
      <c r="F362" s="13" t="s">
        <v>57</v>
      </c>
      <c r="G362" s="13" t="s">
        <v>55</v>
      </c>
      <c r="H362" s="13" t="s">
        <v>56</v>
      </c>
      <c r="I362" s="52">
        <v>0</v>
      </c>
      <c r="J362" s="52">
        <v>0</v>
      </c>
      <c r="K362" s="52">
        <v>0</v>
      </c>
      <c r="L362" s="52">
        <v>1</v>
      </c>
      <c r="M362" s="285">
        <v>0</v>
      </c>
    </row>
    <row r="363" spans="1:13" s="5" customFormat="1" x14ac:dyDescent="0.25">
      <c r="A363" s="14">
        <v>3532108</v>
      </c>
      <c r="B363" s="13" t="s">
        <v>452</v>
      </c>
      <c r="C363" s="13" t="s">
        <v>757</v>
      </c>
      <c r="D363" s="13" t="s">
        <v>758</v>
      </c>
      <c r="E363" s="20">
        <v>35022</v>
      </c>
      <c r="F363" s="13" t="s">
        <v>63</v>
      </c>
      <c r="G363" s="13" t="s">
        <v>43</v>
      </c>
      <c r="H363" s="13" t="s">
        <v>44</v>
      </c>
      <c r="I363" s="52">
        <v>0</v>
      </c>
      <c r="J363" s="52">
        <v>0</v>
      </c>
      <c r="K363" s="52">
        <v>0</v>
      </c>
      <c r="L363" s="52">
        <v>1</v>
      </c>
      <c r="M363" s="285">
        <v>0</v>
      </c>
    </row>
    <row r="364" spans="1:13" s="5" customFormat="1" x14ac:dyDescent="0.25">
      <c r="A364" s="14">
        <v>3532157</v>
      </c>
      <c r="B364" s="13" t="s">
        <v>453</v>
      </c>
      <c r="C364" s="13" t="s">
        <v>767</v>
      </c>
      <c r="D364" s="13" t="s">
        <v>768</v>
      </c>
      <c r="E364" s="20">
        <v>35113</v>
      </c>
      <c r="F364" s="13" t="s">
        <v>318</v>
      </c>
      <c r="G364" s="13" t="s">
        <v>31</v>
      </c>
      <c r="H364" s="13" t="s">
        <v>32</v>
      </c>
      <c r="I364" s="52">
        <v>0</v>
      </c>
      <c r="J364" s="52">
        <v>0</v>
      </c>
      <c r="K364" s="52">
        <v>1</v>
      </c>
      <c r="L364" s="52">
        <v>0</v>
      </c>
      <c r="M364" s="285">
        <v>1</v>
      </c>
    </row>
    <row r="365" spans="1:13" s="5" customFormat="1" x14ac:dyDescent="0.25">
      <c r="A365" s="14">
        <v>3532207</v>
      </c>
      <c r="B365" s="13" t="s">
        <v>454</v>
      </c>
      <c r="C365" s="13" t="s">
        <v>767</v>
      </c>
      <c r="D365" s="13" t="s">
        <v>768</v>
      </c>
      <c r="E365" s="20">
        <v>35112</v>
      </c>
      <c r="F365" s="13" t="s">
        <v>33</v>
      </c>
      <c r="G365" s="13" t="s">
        <v>31</v>
      </c>
      <c r="H365" s="13" t="s">
        <v>32</v>
      </c>
      <c r="I365" s="52">
        <v>1</v>
      </c>
      <c r="J365" s="52">
        <v>0</v>
      </c>
      <c r="K365" s="52">
        <v>1</v>
      </c>
      <c r="L365" s="52">
        <v>1</v>
      </c>
      <c r="M365" s="285">
        <v>1</v>
      </c>
    </row>
    <row r="366" spans="1:13" s="5" customFormat="1" x14ac:dyDescent="0.25">
      <c r="A366" s="14">
        <v>3532306</v>
      </c>
      <c r="B366" s="13" t="s">
        <v>455</v>
      </c>
      <c r="C366" s="13" t="s">
        <v>771</v>
      </c>
      <c r="D366" s="13" t="s">
        <v>772</v>
      </c>
      <c r="E366" s="20">
        <v>35174</v>
      </c>
      <c r="F366" s="13" t="s">
        <v>186</v>
      </c>
      <c r="G366" s="13" t="s">
        <v>69</v>
      </c>
      <c r="H366" s="13" t="s">
        <v>70</v>
      </c>
      <c r="I366" s="52">
        <v>0</v>
      </c>
      <c r="J366" s="52">
        <v>0</v>
      </c>
      <c r="K366" s="52">
        <v>1</v>
      </c>
      <c r="L366" s="52">
        <v>0</v>
      </c>
      <c r="M366" s="285">
        <v>0</v>
      </c>
    </row>
    <row r="367" spans="1:13" s="5" customFormat="1" x14ac:dyDescent="0.25">
      <c r="A367" s="14">
        <v>3532405</v>
      </c>
      <c r="B367" s="13" t="s">
        <v>456</v>
      </c>
      <c r="C367" s="13" t="s">
        <v>775</v>
      </c>
      <c r="D367" s="13" t="s">
        <v>776</v>
      </c>
      <c r="E367" s="20">
        <v>35071</v>
      </c>
      <c r="F367" s="13" t="s">
        <v>105</v>
      </c>
      <c r="G367" s="13" t="s">
        <v>15</v>
      </c>
      <c r="H367" s="13" t="s">
        <v>16</v>
      </c>
      <c r="I367" s="52">
        <v>0</v>
      </c>
      <c r="J367" s="52">
        <v>0</v>
      </c>
      <c r="K367" s="52">
        <v>0</v>
      </c>
      <c r="L367" s="52">
        <v>1</v>
      </c>
      <c r="M367" s="285">
        <v>1</v>
      </c>
    </row>
    <row r="368" spans="1:13" s="5" customFormat="1" x14ac:dyDescent="0.25">
      <c r="A368" s="14">
        <v>3532504</v>
      </c>
      <c r="B368" s="13" t="s">
        <v>457</v>
      </c>
      <c r="C368" s="13" t="s">
        <v>757</v>
      </c>
      <c r="D368" s="13" t="s">
        <v>758</v>
      </c>
      <c r="E368" s="20">
        <v>35155</v>
      </c>
      <c r="F368" s="13" t="s">
        <v>7</v>
      </c>
      <c r="G368" s="13" t="s">
        <v>6</v>
      </c>
      <c r="H368" s="13" t="s">
        <v>7</v>
      </c>
      <c r="I368" s="52">
        <v>1</v>
      </c>
      <c r="J368" s="52">
        <v>1</v>
      </c>
      <c r="K368" s="52">
        <v>1</v>
      </c>
      <c r="L368" s="52">
        <v>2</v>
      </c>
      <c r="M368" s="285">
        <v>0</v>
      </c>
    </row>
    <row r="369" spans="1:13" s="5" customFormat="1" x14ac:dyDescent="0.25">
      <c r="A369" s="14">
        <v>3532603</v>
      </c>
      <c r="B369" s="13" t="s">
        <v>458</v>
      </c>
      <c r="C369" s="13" t="s">
        <v>757</v>
      </c>
      <c r="D369" s="13" t="s">
        <v>758</v>
      </c>
      <c r="E369" s="20">
        <v>35157</v>
      </c>
      <c r="F369" s="13" t="s">
        <v>48</v>
      </c>
      <c r="G369" s="13" t="s">
        <v>6</v>
      </c>
      <c r="H369" s="13" t="s">
        <v>7</v>
      </c>
      <c r="I369" s="52">
        <v>0</v>
      </c>
      <c r="J369" s="52">
        <v>0</v>
      </c>
      <c r="K369" s="52">
        <v>0</v>
      </c>
      <c r="L369" s="52">
        <v>0</v>
      </c>
      <c r="M369" s="285">
        <v>0</v>
      </c>
    </row>
    <row r="370" spans="1:13" s="5" customFormat="1" x14ac:dyDescent="0.25">
      <c r="A370" s="14">
        <v>3532702</v>
      </c>
      <c r="B370" s="13" t="s">
        <v>459</v>
      </c>
      <c r="C370" s="13" t="s">
        <v>757</v>
      </c>
      <c r="D370" s="13" t="s">
        <v>758</v>
      </c>
      <c r="E370" s="20">
        <v>35156</v>
      </c>
      <c r="F370" s="13" t="s">
        <v>8</v>
      </c>
      <c r="G370" s="13" t="s">
        <v>6</v>
      </c>
      <c r="H370" s="13" t="s">
        <v>7</v>
      </c>
      <c r="I370" s="52">
        <v>0</v>
      </c>
      <c r="J370" s="52">
        <v>1</v>
      </c>
      <c r="K370" s="52">
        <v>0</v>
      </c>
      <c r="L370" s="52">
        <v>0</v>
      </c>
      <c r="M370" s="285">
        <v>0</v>
      </c>
    </row>
    <row r="371" spans="1:13" s="5" customFormat="1" x14ac:dyDescent="0.25">
      <c r="A371" s="14">
        <v>3532801</v>
      </c>
      <c r="B371" s="13" t="s">
        <v>460</v>
      </c>
      <c r="C371" s="13" t="s">
        <v>757</v>
      </c>
      <c r="D371" s="13" t="s">
        <v>758</v>
      </c>
      <c r="E371" s="20">
        <v>35155</v>
      </c>
      <c r="F371" s="13" t="s">
        <v>7</v>
      </c>
      <c r="G371" s="13" t="s">
        <v>6</v>
      </c>
      <c r="H371" s="13" t="s">
        <v>7</v>
      </c>
      <c r="I371" s="52">
        <v>0</v>
      </c>
      <c r="J371" s="52">
        <v>0</v>
      </c>
      <c r="K371" s="52">
        <v>0</v>
      </c>
      <c r="L371" s="52">
        <v>1</v>
      </c>
      <c r="M371" s="285">
        <v>0</v>
      </c>
    </row>
    <row r="372" spans="1:13" s="5" customFormat="1" x14ac:dyDescent="0.25">
      <c r="A372" s="14">
        <v>3532827</v>
      </c>
      <c r="B372" s="13" t="s">
        <v>461</v>
      </c>
      <c r="C372" s="13" t="s">
        <v>765</v>
      </c>
      <c r="D372" s="13" t="s">
        <v>766</v>
      </c>
      <c r="E372" s="20">
        <v>35162</v>
      </c>
      <c r="F372" s="13" t="s">
        <v>75</v>
      </c>
      <c r="G372" s="13" t="s">
        <v>27</v>
      </c>
      <c r="H372" s="13" t="s">
        <v>28</v>
      </c>
      <c r="I372" s="52">
        <v>0</v>
      </c>
      <c r="J372" s="52">
        <v>1</v>
      </c>
      <c r="K372" s="52">
        <v>1</v>
      </c>
      <c r="L372" s="52">
        <v>1</v>
      </c>
      <c r="M372" s="285">
        <v>0</v>
      </c>
    </row>
    <row r="373" spans="1:13" s="5" customFormat="1" x14ac:dyDescent="0.25">
      <c r="A373" s="14">
        <v>3532843</v>
      </c>
      <c r="B373" s="13" t="s">
        <v>463</v>
      </c>
      <c r="C373" s="13" t="s">
        <v>757</v>
      </c>
      <c r="D373" s="13" t="s">
        <v>758</v>
      </c>
      <c r="E373" s="20">
        <v>35152</v>
      </c>
      <c r="F373" s="13" t="s">
        <v>462</v>
      </c>
      <c r="G373" s="13" t="s">
        <v>6</v>
      </c>
      <c r="H373" s="13" t="s">
        <v>7</v>
      </c>
      <c r="I373" s="52">
        <v>0</v>
      </c>
      <c r="J373" s="52">
        <v>0</v>
      </c>
      <c r="K373" s="52">
        <v>0</v>
      </c>
      <c r="L373" s="52">
        <v>2</v>
      </c>
      <c r="M373" s="285">
        <v>1</v>
      </c>
    </row>
    <row r="374" spans="1:13" s="5" customFormat="1" x14ac:dyDescent="0.25">
      <c r="A374" s="14">
        <v>3532868</v>
      </c>
      <c r="B374" s="13" t="s">
        <v>464</v>
      </c>
      <c r="C374" s="13" t="s">
        <v>757</v>
      </c>
      <c r="D374" s="13" t="s">
        <v>758</v>
      </c>
      <c r="E374" s="20">
        <v>35021</v>
      </c>
      <c r="F374" s="13" t="s">
        <v>78</v>
      </c>
      <c r="G374" s="13" t="s">
        <v>43</v>
      </c>
      <c r="H374" s="13" t="s">
        <v>44</v>
      </c>
      <c r="I374" s="52">
        <v>0</v>
      </c>
      <c r="J374" s="52">
        <v>0</v>
      </c>
      <c r="K374" s="52">
        <v>0</v>
      </c>
      <c r="L374" s="52">
        <v>0</v>
      </c>
      <c r="M374" s="285">
        <v>0</v>
      </c>
    </row>
    <row r="375" spans="1:13" s="5" customFormat="1" x14ac:dyDescent="0.25">
      <c r="A375" s="14">
        <v>3532900</v>
      </c>
      <c r="B375" s="13" t="s">
        <v>465</v>
      </c>
      <c r="C375" s="13" t="s">
        <v>769</v>
      </c>
      <c r="D375" s="13" t="s">
        <v>770</v>
      </c>
      <c r="E375" s="20">
        <v>35032</v>
      </c>
      <c r="F375" s="13" t="s">
        <v>152</v>
      </c>
      <c r="G375" s="13" t="s">
        <v>55</v>
      </c>
      <c r="H375" s="13" t="s">
        <v>56</v>
      </c>
      <c r="I375" s="52">
        <v>0</v>
      </c>
      <c r="J375" s="52">
        <v>1</v>
      </c>
      <c r="K375" s="52">
        <v>0</v>
      </c>
      <c r="L375" s="52">
        <v>0</v>
      </c>
      <c r="M375" s="285">
        <v>0</v>
      </c>
    </row>
    <row r="376" spans="1:13" s="5" customFormat="1" x14ac:dyDescent="0.25">
      <c r="A376" s="14">
        <v>3533007</v>
      </c>
      <c r="B376" s="13" t="s">
        <v>466</v>
      </c>
      <c r="C376" s="13" t="s">
        <v>757</v>
      </c>
      <c r="D376" s="13" t="s">
        <v>758</v>
      </c>
      <c r="E376" s="20">
        <v>35155</v>
      </c>
      <c r="F376" s="13" t="s">
        <v>7</v>
      </c>
      <c r="G376" s="13" t="s">
        <v>6</v>
      </c>
      <c r="H376" s="13" t="s">
        <v>7</v>
      </c>
      <c r="I376" s="52">
        <v>1</v>
      </c>
      <c r="J376" s="52">
        <v>0</v>
      </c>
      <c r="K376" s="52">
        <v>2</v>
      </c>
      <c r="L376" s="52">
        <v>5</v>
      </c>
      <c r="M376" s="285">
        <v>2</v>
      </c>
    </row>
    <row r="377" spans="1:13" s="5" customFormat="1" x14ac:dyDescent="0.25">
      <c r="A377" s="14">
        <v>3533106</v>
      </c>
      <c r="B377" s="13" t="s">
        <v>467</v>
      </c>
      <c r="C377" s="13" t="s">
        <v>767</v>
      </c>
      <c r="D377" s="13" t="s">
        <v>768</v>
      </c>
      <c r="E377" s="20">
        <v>35111</v>
      </c>
      <c r="F377" s="13" t="s">
        <v>245</v>
      </c>
      <c r="G377" s="13" t="s">
        <v>31</v>
      </c>
      <c r="H377" s="13" t="s">
        <v>32</v>
      </c>
      <c r="I377" s="52">
        <v>0</v>
      </c>
      <c r="J377" s="52">
        <v>0</v>
      </c>
      <c r="K377" s="52">
        <v>0</v>
      </c>
      <c r="L377" s="52">
        <v>0</v>
      </c>
      <c r="M377" s="285">
        <v>0</v>
      </c>
    </row>
    <row r="378" spans="1:13" s="5" customFormat="1" x14ac:dyDescent="0.25">
      <c r="A378" s="14">
        <v>3533205</v>
      </c>
      <c r="B378" s="13" t="s">
        <v>468</v>
      </c>
      <c r="C378" s="13" t="s">
        <v>757</v>
      </c>
      <c r="D378" s="13" t="s">
        <v>758</v>
      </c>
      <c r="E378" s="20">
        <v>35022</v>
      </c>
      <c r="F378" s="13" t="s">
        <v>63</v>
      </c>
      <c r="G378" s="13" t="s">
        <v>43</v>
      </c>
      <c r="H378" s="13" t="s">
        <v>44</v>
      </c>
      <c r="I378" s="52">
        <v>0</v>
      </c>
      <c r="J378" s="52">
        <v>0</v>
      </c>
      <c r="K378" s="52">
        <v>0</v>
      </c>
      <c r="L378" s="52">
        <v>1</v>
      </c>
      <c r="M378" s="285">
        <v>0</v>
      </c>
    </row>
    <row r="379" spans="1:13" s="5" customFormat="1" x14ac:dyDescent="0.25">
      <c r="A379" s="14">
        <v>3533254</v>
      </c>
      <c r="B379" s="13" t="s">
        <v>471</v>
      </c>
      <c r="C379" s="13" t="s">
        <v>757</v>
      </c>
      <c r="D379" s="13" t="s">
        <v>758</v>
      </c>
      <c r="E379" s="20">
        <v>35151</v>
      </c>
      <c r="F379" s="13" t="s">
        <v>95</v>
      </c>
      <c r="G379" s="13" t="s">
        <v>6</v>
      </c>
      <c r="H379" s="13" t="s">
        <v>7</v>
      </c>
      <c r="I379" s="52">
        <v>0</v>
      </c>
      <c r="J379" s="52">
        <v>0</v>
      </c>
      <c r="K379" s="52">
        <v>0</v>
      </c>
      <c r="L379" s="52">
        <v>0</v>
      </c>
      <c r="M379" s="285">
        <v>0</v>
      </c>
    </row>
    <row r="380" spans="1:13" s="5" customFormat="1" x14ac:dyDescent="0.25">
      <c r="A380" s="14">
        <v>3533304</v>
      </c>
      <c r="B380" s="13" t="s">
        <v>469</v>
      </c>
      <c r="C380" s="13" t="s">
        <v>757</v>
      </c>
      <c r="D380" s="13" t="s">
        <v>758</v>
      </c>
      <c r="E380" s="20">
        <v>35021</v>
      </c>
      <c r="F380" s="13" t="s">
        <v>78</v>
      </c>
      <c r="G380" s="13" t="s">
        <v>43</v>
      </c>
      <c r="H380" s="13" t="s">
        <v>44</v>
      </c>
      <c r="I380" s="52">
        <v>0</v>
      </c>
      <c r="J380" s="52">
        <v>0</v>
      </c>
      <c r="K380" s="52">
        <v>0</v>
      </c>
      <c r="L380" s="52">
        <v>0</v>
      </c>
      <c r="M380" s="285">
        <v>0</v>
      </c>
    </row>
    <row r="381" spans="1:13" s="5" customFormat="1" x14ac:dyDescent="0.25">
      <c r="A381" s="15">
        <v>3533403</v>
      </c>
      <c r="B381" s="17" t="s">
        <v>470</v>
      </c>
      <c r="C381" s="13" t="s">
        <v>759</v>
      </c>
      <c r="D381" s="13" t="s">
        <v>760</v>
      </c>
      <c r="E381" s="20">
        <v>35072</v>
      </c>
      <c r="F381" s="13" t="s">
        <v>53</v>
      </c>
      <c r="G381" s="13" t="s">
        <v>15</v>
      </c>
      <c r="H381" s="13" t="s">
        <v>16</v>
      </c>
      <c r="I381" s="52">
        <v>2</v>
      </c>
      <c r="J381" s="52">
        <v>0</v>
      </c>
      <c r="K381" s="52">
        <v>1</v>
      </c>
      <c r="L381" s="52">
        <v>2</v>
      </c>
      <c r="M381" s="285">
        <v>2</v>
      </c>
    </row>
    <row r="382" spans="1:13" s="5" customFormat="1" x14ac:dyDescent="0.25">
      <c r="A382" s="14">
        <v>3533502</v>
      </c>
      <c r="B382" s="13" t="s">
        <v>472</v>
      </c>
      <c r="C382" s="13" t="s">
        <v>757</v>
      </c>
      <c r="D382" s="13" t="s">
        <v>758</v>
      </c>
      <c r="E382" s="20">
        <v>35151</v>
      </c>
      <c r="F382" s="13" t="s">
        <v>95</v>
      </c>
      <c r="G382" s="13" t="s">
        <v>6</v>
      </c>
      <c r="H382" s="13" t="s">
        <v>7</v>
      </c>
      <c r="I382" s="52">
        <v>0</v>
      </c>
      <c r="J382" s="52">
        <v>0</v>
      </c>
      <c r="K382" s="52">
        <v>0</v>
      </c>
      <c r="L382" s="52">
        <v>0</v>
      </c>
      <c r="M382" s="285">
        <v>0</v>
      </c>
    </row>
    <row r="383" spans="1:13" s="5" customFormat="1" x14ac:dyDescent="0.25">
      <c r="A383" s="14">
        <v>3533601</v>
      </c>
      <c r="B383" s="13" t="s">
        <v>473</v>
      </c>
      <c r="C383" s="13" t="s">
        <v>769</v>
      </c>
      <c r="D383" s="13" t="s">
        <v>770</v>
      </c>
      <c r="E383" s="20">
        <v>35082</v>
      </c>
      <c r="F383" s="13" t="s">
        <v>336</v>
      </c>
      <c r="G383" s="13" t="s">
        <v>81</v>
      </c>
      <c r="H383" s="13" t="s">
        <v>82</v>
      </c>
      <c r="I383" s="52">
        <v>1</v>
      </c>
      <c r="J383" s="52">
        <v>0</v>
      </c>
      <c r="K383" s="52">
        <v>0</v>
      </c>
      <c r="L383" s="52">
        <v>0</v>
      </c>
      <c r="M383" s="285">
        <v>0</v>
      </c>
    </row>
    <row r="384" spans="1:13" s="5" customFormat="1" x14ac:dyDescent="0.25">
      <c r="A384" s="14">
        <v>3533700</v>
      </c>
      <c r="B384" s="13" t="s">
        <v>474</v>
      </c>
      <c r="C384" s="13" t="s">
        <v>755</v>
      </c>
      <c r="D384" s="13" t="s">
        <v>756</v>
      </c>
      <c r="E384" s="20">
        <v>35093</v>
      </c>
      <c r="F384" s="13" t="s">
        <v>3</v>
      </c>
      <c r="G384" s="13" t="s">
        <v>2</v>
      </c>
      <c r="H384" s="13" t="s">
        <v>3</v>
      </c>
      <c r="I384" s="52">
        <v>0</v>
      </c>
      <c r="J384" s="52">
        <v>0</v>
      </c>
      <c r="K384" s="52">
        <v>0</v>
      </c>
      <c r="L384" s="52">
        <v>2</v>
      </c>
      <c r="M384" s="285">
        <v>0</v>
      </c>
    </row>
    <row r="385" spans="1:13" s="5" customFormat="1" x14ac:dyDescent="0.25">
      <c r="A385" s="14">
        <v>3533809</v>
      </c>
      <c r="B385" s="13" t="s">
        <v>475</v>
      </c>
      <c r="C385" s="13" t="s">
        <v>755</v>
      </c>
      <c r="D385" s="13" t="s">
        <v>756</v>
      </c>
      <c r="E385" s="20">
        <v>35094</v>
      </c>
      <c r="F385" s="13" t="s">
        <v>136</v>
      </c>
      <c r="G385" s="13" t="s">
        <v>2</v>
      </c>
      <c r="H385" s="13" t="s">
        <v>3</v>
      </c>
      <c r="I385" s="52">
        <v>0</v>
      </c>
      <c r="J385" s="52">
        <v>0</v>
      </c>
      <c r="K385" s="52">
        <v>0</v>
      </c>
      <c r="L385" s="52">
        <v>0</v>
      </c>
      <c r="M385" s="285">
        <v>0</v>
      </c>
    </row>
    <row r="386" spans="1:13" s="5" customFormat="1" x14ac:dyDescent="0.25">
      <c r="A386" s="14">
        <v>3533908</v>
      </c>
      <c r="B386" s="13" t="s">
        <v>476</v>
      </c>
      <c r="C386" s="13" t="s">
        <v>769</v>
      </c>
      <c r="D386" s="13" t="s">
        <v>770</v>
      </c>
      <c r="E386" s="20">
        <v>35051</v>
      </c>
      <c r="F386" s="13" t="s">
        <v>37</v>
      </c>
      <c r="G386" s="13" t="s">
        <v>35</v>
      </c>
      <c r="H386" s="13" t="s">
        <v>36</v>
      </c>
      <c r="I386" s="52">
        <v>1</v>
      </c>
      <c r="J386" s="52">
        <v>0</v>
      </c>
      <c r="K386" s="52">
        <v>1</v>
      </c>
      <c r="L386" s="52">
        <v>2</v>
      </c>
      <c r="M386" s="285">
        <v>3</v>
      </c>
    </row>
    <row r="387" spans="1:13" s="5" customFormat="1" x14ac:dyDescent="0.25">
      <c r="A387" s="14">
        <v>3534005</v>
      </c>
      <c r="B387" s="13" t="s">
        <v>477</v>
      </c>
      <c r="C387" s="13" t="s">
        <v>757</v>
      </c>
      <c r="D387" s="13" t="s">
        <v>758</v>
      </c>
      <c r="E387" s="20">
        <v>35155</v>
      </c>
      <c r="F387" s="13" t="s">
        <v>7</v>
      </c>
      <c r="G387" s="13" t="s">
        <v>6</v>
      </c>
      <c r="H387" s="13" t="s">
        <v>7</v>
      </c>
      <c r="I387" s="52">
        <v>0</v>
      </c>
      <c r="J387" s="52">
        <v>0</v>
      </c>
      <c r="K387" s="52">
        <v>0</v>
      </c>
      <c r="L387" s="52">
        <v>0</v>
      </c>
      <c r="M387" s="285">
        <v>0</v>
      </c>
    </row>
    <row r="388" spans="1:13" s="5" customFormat="1" x14ac:dyDescent="0.25">
      <c r="A388" s="14">
        <v>3534104</v>
      </c>
      <c r="B388" s="13" t="s">
        <v>478</v>
      </c>
      <c r="C388" s="13" t="s">
        <v>755</v>
      </c>
      <c r="D388" s="13" t="s">
        <v>756</v>
      </c>
      <c r="E388" s="20">
        <v>35093</v>
      </c>
      <c r="F388" s="13" t="s">
        <v>3</v>
      </c>
      <c r="G388" s="13" t="s">
        <v>2</v>
      </c>
      <c r="H388" s="13" t="s">
        <v>3</v>
      </c>
      <c r="I388" s="52">
        <v>0</v>
      </c>
      <c r="J388" s="52">
        <v>1</v>
      </c>
      <c r="K388" s="52">
        <v>1</v>
      </c>
      <c r="L388" s="52">
        <v>2</v>
      </c>
      <c r="M388" s="285">
        <v>3</v>
      </c>
    </row>
    <row r="389" spans="1:13" s="5" customFormat="1" x14ac:dyDescent="0.25">
      <c r="A389" s="14">
        <v>3534203</v>
      </c>
      <c r="B389" s="13" t="s">
        <v>479</v>
      </c>
      <c r="C389" s="13" t="s">
        <v>757</v>
      </c>
      <c r="D389" s="13" t="s">
        <v>758</v>
      </c>
      <c r="E389" s="20">
        <v>35155</v>
      </c>
      <c r="F389" s="13" t="s">
        <v>7</v>
      </c>
      <c r="G389" s="13" t="s">
        <v>6</v>
      </c>
      <c r="H389" s="13" t="s">
        <v>7</v>
      </c>
      <c r="I389" s="52">
        <v>0</v>
      </c>
      <c r="J389" s="52">
        <v>0</v>
      </c>
      <c r="K389" s="52">
        <v>2</v>
      </c>
      <c r="L389" s="52">
        <v>0</v>
      </c>
      <c r="M389" s="285">
        <v>0</v>
      </c>
    </row>
    <row r="390" spans="1:13" s="5" customFormat="1" x14ac:dyDescent="0.25">
      <c r="A390" s="14">
        <v>3534302</v>
      </c>
      <c r="B390" s="13" t="s">
        <v>480</v>
      </c>
      <c r="C390" s="13" t="s">
        <v>769</v>
      </c>
      <c r="D390" s="13" t="s">
        <v>770</v>
      </c>
      <c r="E390" s="20">
        <v>35082</v>
      </c>
      <c r="F390" s="13" t="s">
        <v>336</v>
      </c>
      <c r="G390" s="13" t="s">
        <v>81</v>
      </c>
      <c r="H390" s="13" t="s">
        <v>82</v>
      </c>
      <c r="I390" s="52">
        <v>0</v>
      </c>
      <c r="J390" s="52">
        <v>1</v>
      </c>
      <c r="K390" s="52">
        <v>2</v>
      </c>
      <c r="L390" s="52">
        <v>1</v>
      </c>
      <c r="M390" s="285">
        <v>0</v>
      </c>
    </row>
    <row r="391" spans="1:13" s="5" customFormat="1" x14ac:dyDescent="0.25">
      <c r="A391" s="14">
        <v>3534401</v>
      </c>
      <c r="B391" s="13" t="s">
        <v>481</v>
      </c>
      <c r="C391" s="13" t="s">
        <v>779</v>
      </c>
      <c r="D391" s="13" t="s">
        <v>780</v>
      </c>
      <c r="E391" s="20">
        <v>35014</v>
      </c>
      <c r="F391" s="13" t="s">
        <v>128</v>
      </c>
      <c r="G391" s="13" t="s">
        <v>98</v>
      </c>
      <c r="H391" s="13" t="s">
        <v>99</v>
      </c>
      <c r="I391" s="52">
        <v>50</v>
      </c>
      <c r="J391" s="52">
        <v>46</v>
      </c>
      <c r="K391" s="52">
        <v>24</v>
      </c>
      <c r="L391" s="52">
        <v>65</v>
      </c>
      <c r="M391" s="285">
        <v>42</v>
      </c>
    </row>
    <row r="392" spans="1:13" s="5" customFormat="1" x14ac:dyDescent="0.25">
      <c r="A392" s="14">
        <v>3534500</v>
      </c>
      <c r="B392" s="13" t="s">
        <v>482</v>
      </c>
      <c r="C392" s="13" t="s">
        <v>755</v>
      </c>
      <c r="D392" s="13" t="s">
        <v>756</v>
      </c>
      <c r="E392" s="20">
        <v>35093</v>
      </c>
      <c r="F392" s="13" t="s">
        <v>3</v>
      </c>
      <c r="G392" s="13" t="s">
        <v>2</v>
      </c>
      <c r="H392" s="13" t="s">
        <v>3</v>
      </c>
      <c r="I392" s="52">
        <v>0</v>
      </c>
      <c r="J392" s="52">
        <v>0</v>
      </c>
      <c r="K392" s="52">
        <v>0</v>
      </c>
      <c r="L392" s="52">
        <v>1</v>
      </c>
      <c r="M392" s="285">
        <v>0</v>
      </c>
    </row>
    <row r="393" spans="1:13" s="5" customFormat="1" x14ac:dyDescent="0.25">
      <c r="A393" s="14">
        <v>3534609</v>
      </c>
      <c r="B393" s="13" t="s">
        <v>483</v>
      </c>
      <c r="C393" s="13" t="s">
        <v>755</v>
      </c>
      <c r="D393" s="13" t="s">
        <v>756</v>
      </c>
      <c r="E393" s="20">
        <v>35091</v>
      </c>
      <c r="F393" s="13" t="s">
        <v>4</v>
      </c>
      <c r="G393" s="13" t="s">
        <v>2</v>
      </c>
      <c r="H393" s="13" t="s">
        <v>3</v>
      </c>
      <c r="I393" s="52">
        <v>1</v>
      </c>
      <c r="J393" s="52">
        <v>0</v>
      </c>
      <c r="K393" s="52">
        <v>3</v>
      </c>
      <c r="L393" s="52">
        <v>2</v>
      </c>
      <c r="M393" s="285">
        <v>4</v>
      </c>
    </row>
    <row r="394" spans="1:13" s="5" customFormat="1" x14ac:dyDescent="0.25">
      <c r="A394" s="14">
        <v>3534708</v>
      </c>
      <c r="B394" s="13" t="s">
        <v>484</v>
      </c>
      <c r="C394" s="13" t="s">
        <v>755</v>
      </c>
      <c r="D394" s="13" t="s">
        <v>756</v>
      </c>
      <c r="E394" s="20">
        <v>35094</v>
      </c>
      <c r="F394" s="13" t="s">
        <v>136</v>
      </c>
      <c r="G394" s="13" t="s">
        <v>2</v>
      </c>
      <c r="H394" s="13" t="s">
        <v>3</v>
      </c>
      <c r="I394" s="52">
        <v>15</v>
      </c>
      <c r="J394" s="52">
        <v>15</v>
      </c>
      <c r="K394" s="52">
        <v>30</v>
      </c>
      <c r="L394" s="52">
        <v>12</v>
      </c>
      <c r="M394" s="285">
        <v>11</v>
      </c>
    </row>
    <row r="395" spans="1:13" s="5" customFormat="1" x14ac:dyDescent="0.25">
      <c r="A395" s="14">
        <v>3534757</v>
      </c>
      <c r="B395" s="13" t="s">
        <v>486</v>
      </c>
      <c r="C395" s="13" t="s">
        <v>757</v>
      </c>
      <c r="D395" s="13" t="s">
        <v>758</v>
      </c>
      <c r="E395" s="20">
        <v>35154</v>
      </c>
      <c r="F395" s="13" t="s">
        <v>263</v>
      </c>
      <c r="G395" s="13" t="s">
        <v>6</v>
      </c>
      <c r="H395" s="13" t="s">
        <v>7</v>
      </c>
      <c r="I395" s="52">
        <v>1</v>
      </c>
      <c r="J395" s="52">
        <v>1</v>
      </c>
      <c r="K395" s="52">
        <v>0</v>
      </c>
      <c r="L395" s="52">
        <v>0</v>
      </c>
      <c r="M395" s="285">
        <v>0</v>
      </c>
    </row>
    <row r="396" spans="1:13" s="5" customFormat="1" x14ac:dyDescent="0.25">
      <c r="A396" s="14">
        <v>3534807</v>
      </c>
      <c r="B396" s="13" t="s">
        <v>485</v>
      </c>
      <c r="C396" s="13" t="s">
        <v>767</v>
      </c>
      <c r="D396" s="13" t="s">
        <v>768</v>
      </c>
      <c r="E396" s="20">
        <v>35111</v>
      </c>
      <c r="F396" s="13" t="s">
        <v>245</v>
      </c>
      <c r="G396" s="13" t="s">
        <v>31</v>
      </c>
      <c r="H396" s="13" t="s">
        <v>32</v>
      </c>
      <c r="I396" s="52">
        <v>0</v>
      </c>
      <c r="J396" s="52">
        <v>0</v>
      </c>
      <c r="K396" s="52">
        <v>0</v>
      </c>
      <c r="L396" s="52">
        <v>0</v>
      </c>
      <c r="M396" s="285">
        <v>3</v>
      </c>
    </row>
    <row r="397" spans="1:13" s="5" customFormat="1" x14ac:dyDescent="0.25">
      <c r="A397" s="14">
        <v>3534906</v>
      </c>
      <c r="B397" s="13" t="s">
        <v>487</v>
      </c>
      <c r="C397" s="13" t="s">
        <v>755</v>
      </c>
      <c r="D397" s="13" t="s">
        <v>756</v>
      </c>
      <c r="E397" s="20">
        <v>35091</v>
      </c>
      <c r="F397" s="13" t="s">
        <v>4</v>
      </c>
      <c r="G397" s="13" t="s">
        <v>2</v>
      </c>
      <c r="H397" s="13" t="s">
        <v>3</v>
      </c>
      <c r="I397" s="52">
        <v>0</v>
      </c>
      <c r="J397" s="52">
        <v>0</v>
      </c>
      <c r="K397" s="52">
        <v>0</v>
      </c>
      <c r="L397" s="52">
        <v>0</v>
      </c>
      <c r="M397" s="285">
        <v>0</v>
      </c>
    </row>
    <row r="398" spans="1:13" s="5" customFormat="1" x14ac:dyDescent="0.25">
      <c r="A398" s="14">
        <v>3535002</v>
      </c>
      <c r="B398" s="13" t="s">
        <v>488</v>
      </c>
      <c r="C398" s="13" t="s">
        <v>757</v>
      </c>
      <c r="D398" s="13" t="s">
        <v>758</v>
      </c>
      <c r="E398" s="20">
        <v>35155</v>
      </c>
      <c r="F398" s="13" t="s">
        <v>7</v>
      </c>
      <c r="G398" s="13" t="s">
        <v>6</v>
      </c>
      <c r="H398" s="13" t="s">
        <v>7</v>
      </c>
      <c r="I398" s="52">
        <v>1</v>
      </c>
      <c r="J398" s="52">
        <v>1</v>
      </c>
      <c r="K398" s="52">
        <v>0</v>
      </c>
      <c r="L398" s="52">
        <v>0</v>
      </c>
      <c r="M398" s="285">
        <v>0</v>
      </c>
    </row>
    <row r="399" spans="1:13" s="5" customFormat="1" x14ac:dyDescent="0.25">
      <c r="A399" s="14">
        <v>3535101</v>
      </c>
      <c r="B399" s="13" t="s">
        <v>489</v>
      </c>
      <c r="C399" s="13" t="s">
        <v>757</v>
      </c>
      <c r="D399" s="13" t="s">
        <v>758</v>
      </c>
      <c r="E399" s="20">
        <v>35151</v>
      </c>
      <c r="F399" s="13" t="s">
        <v>95</v>
      </c>
      <c r="G399" s="13" t="s">
        <v>6</v>
      </c>
      <c r="H399" s="13" t="s">
        <v>7</v>
      </c>
      <c r="I399" s="52">
        <v>0</v>
      </c>
      <c r="J399" s="52">
        <v>0</v>
      </c>
      <c r="K399" s="52">
        <v>0</v>
      </c>
      <c r="L399" s="52">
        <v>0</v>
      </c>
      <c r="M399" s="285">
        <v>1</v>
      </c>
    </row>
    <row r="400" spans="1:13" s="5" customFormat="1" x14ac:dyDescent="0.25">
      <c r="A400" s="14">
        <v>3535200</v>
      </c>
      <c r="B400" s="13" t="s">
        <v>490</v>
      </c>
      <c r="C400" s="13" t="s">
        <v>757</v>
      </c>
      <c r="D400" s="13" t="s">
        <v>758</v>
      </c>
      <c r="E400" s="20">
        <v>35153</v>
      </c>
      <c r="F400" s="13" t="s">
        <v>73</v>
      </c>
      <c r="G400" s="13" t="s">
        <v>6</v>
      </c>
      <c r="H400" s="13" t="s">
        <v>7</v>
      </c>
      <c r="I400" s="52">
        <v>0</v>
      </c>
      <c r="J400" s="52">
        <v>0</v>
      </c>
      <c r="K400" s="52">
        <v>0</v>
      </c>
      <c r="L400" s="52">
        <v>1</v>
      </c>
      <c r="M400" s="285">
        <v>2</v>
      </c>
    </row>
    <row r="401" spans="1:13" s="5" customFormat="1" x14ac:dyDescent="0.25">
      <c r="A401" s="14">
        <v>3535309</v>
      </c>
      <c r="B401" s="13" t="s">
        <v>491</v>
      </c>
      <c r="C401" s="13" t="s">
        <v>755</v>
      </c>
      <c r="D401" s="13" t="s">
        <v>756</v>
      </c>
      <c r="E401" s="20">
        <v>35092</v>
      </c>
      <c r="F401" s="13" t="s">
        <v>103</v>
      </c>
      <c r="G401" s="13" t="s">
        <v>2</v>
      </c>
      <c r="H401" s="13" t="s">
        <v>3</v>
      </c>
      <c r="I401" s="52">
        <v>0</v>
      </c>
      <c r="J401" s="52">
        <v>0</v>
      </c>
      <c r="K401" s="52">
        <v>0</v>
      </c>
      <c r="L401" s="52">
        <v>1</v>
      </c>
      <c r="M401" s="285">
        <v>2</v>
      </c>
    </row>
    <row r="402" spans="1:13" s="5" customFormat="1" x14ac:dyDescent="0.25">
      <c r="A402" s="14">
        <v>3535408</v>
      </c>
      <c r="B402" s="13" t="s">
        <v>492</v>
      </c>
      <c r="C402" s="13" t="s">
        <v>767</v>
      </c>
      <c r="D402" s="13" t="s">
        <v>768</v>
      </c>
      <c r="E402" s="20">
        <v>35111</v>
      </c>
      <c r="F402" s="13" t="s">
        <v>245</v>
      </c>
      <c r="G402" s="13" t="s">
        <v>31</v>
      </c>
      <c r="H402" s="13" t="s">
        <v>32</v>
      </c>
      <c r="I402" s="52">
        <v>0</v>
      </c>
      <c r="J402" s="52">
        <v>0</v>
      </c>
      <c r="K402" s="52">
        <v>0</v>
      </c>
      <c r="L402" s="52">
        <v>0</v>
      </c>
      <c r="M402" s="285">
        <v>3</v>
      </c>
    </row>
    <row r="403" spans="1:13" s="5" customFormat="1" x14ac:dyDescent="0.25">
      <c r="A403" s="14">
        <v>3535507</v>
      </c>
      <c r="B403" s="13" t="s">
        <v>493</v>
      </c>
      <c r="C403" s="13" t="s">
        <v>755</v>
      </c>
      <c r="D403" s="13" t="s">
        <v>756</v>
      </c>
      <c r="E403" s="20">
        <v>35092</v>
      </c>
      <c r="F403" s="13" t="s">
        <v>103</v>
      </c>
      <c r="G403" s="13" t="s">
        <v>2</v>
      </c>
      <c r="H403" s="13" t="s">
        <v>3</v>
      </c>
      <c r="I403" s="52">
        <v>4</v>
      </c>
      <c r="J403" s="52">
        <v>0</v>
      </c>
      <c r="K403" s="52">
        <v>0</v>
      </c>
      <c r="L403" s="52">
        <v>2</v>
      </c>
      <c r="M403" s="285">
        <v>3</v>
      </c>
    </row>
    <row r="404" spans="1:13" s="5" customFormat="1" x14ac:dyDescent="0.25">
      <c r="A404" s="14">
        <v>3535606</v>
      </c>
      <c r="B404" s="13" t="s">
        <v>494</v>
      </c>
      <c r="C404" s="13" t="s">
        <v>771</v>
      </c>
      <c r="D404" s="13" t="s">
        <v>772</v>
      </c>
      <c r="E404" s="20">
        <v>35171</v>
      </c>
      <c r="F404" s="13" t="s">
        <v>167</v>
      </c>
      <c r="G404" s="13" t="s">
        <v>69</v>
      </c>
      <c r="H404" s="13" t="s">
        <v>70</v>
      </c>
      <c r="I404" s="52">
        <v>3</v>
      </c>
      <c r="J404" s="52">
        <v>0</v>
      </c>
      <c r="K404" s="52">
        <v>0</v>
      </c>
      <c r="L404" s="52">
        <v>3</v>
      </c>
      <c r="M404" s="285">
        <v>2</v>
      </c>
    </row>
    <row r="405" spans="1:13" s="5" customFormat="1" x14ac:dyDescent="0.25">
      <c r="A405" s="14">
        <v>3535705</v>
      </c>
      <c r="B405" s="13" t="s">
        <v>495</v>
      </c>
      <c r="C405" s="13" t="s">
        <v>757</v>
      </c>
      <c r="D405" s="13" t="s">
        <v>758</v>
      </c>
      <c r="E405" s="20">
        <v>35151</v>
      </c>
      <c r="F405" s="13" t="s">
        <v>95</v>
      </c>
      <c r="G405" s="13" t="s">
        <v>6</v>
      </c>
      <c r="H405" s="13" t="s">
        <v>7</v>
      </c>
      <c r="I405" s="52">
        <v>0</v>
      </c>
      <c r="J405" s="52">
        <v>0</v>
      </c>
      <c r="K405" s="52">
        <v>0</v>
      </c>
      <c r="L405" s="52">
        <v>0</v>
      </c>
      <c r="M405" s="285">
        <v>0</v>
      </c>
    </row>
    <row r="406" spans="1:13" s="5" customFormat="1" x14ac:dyDescent="0.25">
      <c r="A406" s="14">
        <v>3535804</v>
      </c>
      <c r="B406" s="13" t="s">
        <v>496</v>
      </c>
      <c r="C406" s="13" t="s">
        <v>761</v>
      </c>
      <c r="D406" s="13" t="s">
        <v>762</v>
      </c>
      <c r="E406" s="20">
        <v>35061</v>
      </c>
      <c r="F406" s="13" t="s">
        <v>21</v>
      </c>
      <c r="G406" s="13" t="s">
        <v>19</v>
      </c>
      <c r="H406" s="13" t="s">
        <v>20</v>
      </c>
      <c r="I406" s="52">
        <v>0</v>
      </c>
      <c r="J406" s="52">
        <v>0</v>
      </c>
      <c r="K406" s="52">
        <v>1</v>
      </c>
      <c r="L406" s="52">
        <v>0</v>
      </c>
      <c r="M406" s="285">
        <v>0</v>
      </c>
    </row>
    <row r="407" spans="1:13" s="5" customFormat="1" x14ac:dyDescent="0.25">
      <c r="A407" s="14">
        <v>3535903</v>
      </c>
      <c r="B407" s="13" t="s">
        <v>497</v>
      </c>
      <c r="C407" s="13" t="s">
        <v>757</v>
      </c>
      <c r="D407" s="13" t="s">
        <v>758</v>
      </c>
      <c r="E407" s="20">
        <v>35153</v>
      </c>
      <c r="F407" s="13" t="s">
        <v>73</v>
      </c>
      <c r="G407" s="13" t="s">
        <v>6</v>
      </c>
      <c r="H407" s="13" t="s">
        <v>7</v>
      </c>
      <c r="I407" s="52">
        <v>0</v>
      </c>
      <c r="J407" s="52">
        <v>0</v>
      </c>
      <c r="K407" s="52">
        <v>1</v>
      </c>
      <c r="L407" s="52">
        <v>2</v>
      </c>
      <c r="M407" s="285">
        <v>0</v>
      </c>
    </row>
    <row r="408" spans="1:13" s="5" customFormat="1" x14ac:dyDescent="0.25">
      <c r="A408" s="14">
        <v>3536000</v>
      </c>
      <c r="B408" s="13" t="s">
        <v>498</v>
      </c>
      <c r="C408" s="13" t="s">
        <v>755</v>
      </c>
      <c r="D408" s="13" t="s">
        <v>756</v>
      </c>
      <c r="E408" s="20">
        <v>35095</v>
      </c>
      <c r="F408" s="13" t="s">
        <v>90</v>
      </c>
      <c r="G408" s="13" t="s">
        <v>2</v>
      </c>
      <c r="H408" s="13" t="s">
        <v>3</v>
      </c>
      <c r="I408" s="52">
        <v>0</v>
      </c>
      <c r="J408" s="52">
        <v>0</v>
      </c>
      <c r="K408" s="52">
        <v>0</v>
      </c>
      <c r="L408" s="52">
        <v>0</v>
      </c>
      <c r="M408" s="285">
        <v>1</v>
      </c>
    </row>
    <row r="409" spans="1:13" s="5" customFormat="1" x14ac:dyDescent="0.25">
      <c r="A409" s="14">
        <v>3536109</v>
      </c>
      <c r="B409" s="13" t="s">
        <v>499</v>
      </c>
      <c r="C409" s="13" t="s">
        <v>761</v>
      </c>
      <c r="D409" s="13" t="s">
        <v>762</v>
      </c>
      <c r="E409" s="20">
        <v>35063</v>
      </c>
      <c r="F409" s="13" t="s">
        <v>66</v>
      </c>
      <c r="G409" s="13" t="s">
        <v>19</v>
      </c>
      <c r="H409" s="13" t="s">
        <v>20</v>
      </c>
      <c r="I409" s="52">
        <v>0</v>
      </c>
      <c r="J409" s="52">
        <v>1</v>
      </c>
      <c r="K409" s="52">
        <v>0</v>
      </c>
      <c r="L409" s="52">
        <v>1</v>
      </c>
      <c r="M409" s="285">
        <v>3</v>
      </c>
    </row>
    <row r="410" spans="1:13" s="5" customFormat="1" x14ac:dyDescent="0.25">
      <c r="A410" s="14">
        <v>3536208</v>
      </c>
      <c r="B410" s="13" t="s">
        <v>500</v>
      </c>
      <c r="C410" s="13" t="s">
        <v>777</v>
      </c>
      <c r="D410" s="13" t="s">
        <v>778</v>
      </c>
      <c r="E410" s="20">
        <v>35121</v>
      </c>
      <c r="F410" s="13" t="s">
        <v>123</v>
      </c>
      <c r="G410" s="13" t="s">
        <v>121</v>
      </c>
      <c r="H410" s="13" t="s">
        <v>122</v>
      </c>
      <c r="I410" s="52">
        <v>1</v>
      </c>
      <c r="J410" s="52">
        <v>0</v>
      </c>
      <c r="K410" s="52">
        <v>1</v>
      </c>
      <c r="L410" s="52">
        <v>3</v>
      </c>
      <c r="M410" s="285">
        <v>1</v>
      </c>
    </row>
    <row r="411" spans="1:13" s="5" customFormat="1" x14ac:dyDescent="0.25">
      <c r="A411" s="14">
        <v>3536257</v>
      </c>
      <c r="B411" s="13" t="s">
        <v>501</v>
      </c>
      <c r="C411" s="13" t="s">
        <v>757</v>
      </c>
      <c r="D411" s="13" t="s">
        <v>758</v>
      </c>
      <c r="E411" s="20">
        <v>35157</v>
      </c>
      <c r="F411" s="13" t="s">
        <v>48</v>
      </c>
      <c r="G411" s="13" t="s">
        <v>6</v>
      </c>
      <c r="H411" s="13" t="s">
        <v>7</v>
      </c>
      <c r="I411" s="52">
        <v>0</v>
      </c>
      <c r="J411" s="52">
        <v>0</v>
      </c>
      <c r="K411" s="52">
        <v>1</v>
      </c>
      <c r="L411" s="52">
        <v>0</v>
      </c>
      <c r="M411" s="285">
        <v>0</v>
      </c>
    </row>
    <row r="412" spans="1:13" s="5" customFormat="1" x14ac:dyDescent="0.25">
      <c r="A412" s="14">
        <v>3536307</v>
      </c>
      <c r="B412" s="13" t="s">
        <v>502</v>
      </c>
      <c r="C412" s="13" t="s">
        <v>769</v>
      </c>
      <c r="D412" s="13" t="s">
        <v>770</v>
      </c>
      <c r="E412" s="20">
        <v>35081</v>
      </c>
      <c r="F412" s="13" t="s">
        <v>229</v>
      </c>
      <c r="G412" s="13" t="s">
        <v>81</v>
      </c>
      <c r="H412" s="13" t="s">
        <v>82</v>
      </c>
      <c r="I412" s="52">
        <v>0</v>
      </c>
      <c r="J412" s="52">
        <v>0</v>
      </c>
      <c r="K412" s="52">
        <v>0</v>
      </c>
      <c r="L412" s="52">
        <v>0</v>
      </c>
      <c r="M412" s="285">
        <v>0</v>
      </c>
    </row>
    <row r="413" spans="1:13" s="5" customFormat="1" x14ac:dyDescent="0.25">
      <c r="A413" s="14">
        <v>3536406</v>
      </c>
      <c r="B413" s="13" t="s">
        <v>503</v>
      </c>
      <c r="C413" s="13" t="s">
        <v>767</v>
      </c>
      <c r="D413" s="13" t="s">
        <v>768</v>
      </c>
      <c r="E413" s="20">
        <v>35111</v>
      </c>
      <c r="F413" s="13" t="s">
        <v>245</v>
      </c>
      <c r="G413" s="13" t="s">
        <v>31</v>
      </c>
      <c r="H413" s="13" t="s">
        <v>32</v>
      </c>
      <c r="I413" s="52">
        <v>0</v>
      </c>
      <c r="J413" s="52">
        <v>0</v>
      </c>
      <c r="K413" s="52">
        <v>0</v>
      </c>
      <c r="L413" s="52">
        <v>0</v>
      </c>
      <c r="M413" s="285">
        <v>0</v>
      </c>
    </row>
    <row r="414" spans="1:13" s="5" customFormat="1" x14ac:dyDescent="0.25">
      <c r="A414" s="14">
        <v>3536505</v>
      </c>
      <c r="B414" s="13" t="s">
        <v>504</v>
      </c>
      <c r="C414" s="13" t="s">
        <v>759</v>
      </c>
      <c r="D414" s="13" t="s">
        <v>760</v>
      </c>
      <c r="E414" s="20">
        <v>35072</v>
      </c>
      <c r="F414" s="13" t="s">
        <v>53</v>
      </c>
      <c r="G414" s="13" t="s">
        <v>15</v>
      </c>
      <c r="H414" s="13" t="s">
        <v>16</v>
      </c>
      <c r="I414" s="52">
        <v>2</v>
      </c>
      <c r="J414" s="52">
        <v>7</v>
      </c>
      <c r="K414" s="52">
        <v>7</v>
      </c>
      <c r="L414" s="52">
        <v>8</v>
      </c>
      <c r="M414" s="285">
        <v>4</v>
      </c>
    </row>
    <row r="415" spans="1:13" s="5" customFormat="1" x14ac:dyDescent="0.25">
      <c r="A415" s="14">
        <v>3536570</v>
      </c>
      <c r="B415" s="13" t="s">
        <v>505</v>
      </c>
      <c r="C415" s="13" t="s">
        <v>761</v>
      </c>
      <c r="D415" s="13" t="s">
        <v>762</v>
      </c>
      <c r="E415" s="20">
        <v>35062</v>
      </c>
      <c r="F415" s="13" t="s">
        <v>20</v>
      </c>
      <c r="G415" s="13" t="s">
        <v>19</v>
      </c>
      <c r="H415" s="13" t="s">
        <v>20</v>
      </c>
      <c r="I415" s="52">
        <v>0</v>
      </c>
      <c r="J415" s="52">
        <v>0</v>
      </c>
      <c r="K415" s="52">
        <v>0</v>
      </c>
      <c r="L415" s="52">
        <v>0</v>
      </c>
      <c r="M415" s="285">
        <v>0</v>
      </c>
    </row>
    <row r="416" spans="1:13" s="5" customFormat="1" x14ac:dyDescent="0.25">
      <c r="A416" s="14">
        <v>3536604</v>
      </c>
      <c r="B416" s="13" t="s">
        <v>506</v>
      </c>
      <c r="C416" s="13" t="s">
        <v>757</v>
      </c>
      <c r="D416" s="13" t="s">
        <v>758</v>
      </c>
      <c r="E416" s="20">
        <v>35155</v>
      </c>
      <c r="F416" s="13" t="s">
        <v>7</v>
      </c>
      <c r="G416" s="13" t="s">
        <v>6</v>
      </c>
      <c r="H416" s="13" t="s">
        <v>7</v>
      </c>
      <c r="I416" s="52">
        <v>1</v>
      </c>
      <c r="J416" s="52">
        <v>0</v>
      </c>
      <c r="K416" s="52">
        <v>0</v>
      </c>
      <c r="L416" s="52">
        <v>0</v>
      </c>
      <c r="M416" s="285">
        <v>0</v>
      </c>
    </row>
    <row r="417" spans="1:13" s="5" customFormat="1" x14ac:dyDescent="0.25">
      <c r="A417" s="14">
        <v>3536703</v>
      </c>
      <c r="B417" s="13" t="s">
        <v>507</v>
      </c>
      <c r="C417" s="13" t="s">
        <v>761</v>
      </c>
      <c r="D417" s="13" t="s">
        <v>762</v>
      </c>
      <c r="E417" s="20">
        <v>35062</v>
      </c>
      <c r="F417" s="13" t="s">
        <v>20</v>
      </c>
      <c r="G417" s="13" t="s">
        <v>19</v>
      </c>
      <c r="H417" s="13" t="s">
        <v>20</v>
      </c>
      <c r="I417" s="52">
        <v>0</v>
      </c>
      <c r="J417" s="52">
        <v>1</v>
      </c>
      <c r="K417" s="52">
        <v>4</v>
      </c>
      <c r="L417" s="52">
        <v>2</v>
      </c>
      <c r="M417" s="285">
        <v>4</v>
      </c>
    </row>
    <row r="418" spans="1:13" s="5" customFormat="1" x14ac:dyDescent="0.25">
      <c r="A418" s="14">
        <v>3536802</v>
      </c>
      <c r="B418" s="13" t="s">
        <v>508</v>
      </c>
      <c r="C418" s="13" t="s">
        <v>775</v>
      </c>
      <c r="D418" s="13" t="s">
        <v>776</v>
      </c>
      <c r="E418" s="20">
        <v>35071</v>
      </c>
      <c r="F418" s="13" t="s">
        <v>105</v>
      </c>
      <c r="G418" s="13" t="s">
        <v>15</v>
      </c>
      <c r="H418" s="13" t="s">
        <v>16</v>
      </c>
      <c r="I418" s="52">
        <v>0</v>
      </c>
      <c r="J418" s="52">
        <v>0</v>
      </c>
      <c r="K418" s="52">
        <v>0</v>
      </c>
      <c r="L418" s="52">
        <v>0</v>
      </c>
      <c r="M418" s="285">
        <v>0</v>
      </c>
    </row>
    <row r="419" spans="1:13" s="5" customFormat="1" x14ac:dyDescent="0.25">
      <c r="A419" s="14">
        <v>3536901</v>
      </c>
      <c r="B419" s="13" t="s">
        <v>509</v>
      </c>
      <c r="C419" s="13" t="s">
        <v>757</v>
      </c>
      <c r="D419" s="13" t="s">
        <v>758</v>
      </c>
      <c r="E419" s="20">
        <v>35154</v>
      </c>
      <c r="F419" s="13" t="s">
        <v>263</v>
      </c>
      <c r="G419" s="13" t="s">
        <v>6</v>
      </c>
      <c r="H419" s="13" t="s">
        <v>7</v>
      </c>
      <c r="I419" s="52">
        <v>0</v>
      </c>
      <c r="J419" s="52">
        <v>0</v>
      </c>
      <c r="K419" s="52">
        <v>0</v>
      </c>
      <c r="L419" s="52">
        <v>0</v>
      </c>
      <c r="M419" s="285">
        <v>0</v>
      </c>
    </row>
    <row r="420" spans="1:13" s="5" customFormat="1" x14ac:dyDescent="0.25">
      <c r="A420" s="14">
        <v>3537008</v>
      </c>
      <c r="B420" s="13" t="s">
        <v>510</v>
      </c>
      <c r="C420" s="13" t="s">
        <v>769</v>
      </c>
      <c r="D420" s="13" t="s">
        <v>770</v>
      </c>
      <c r="E420" s="20">
        <v>35081</v>
      </c>
      <c r="F420" s="13" t="s">
        <v>229</v>
      </c>
      <c r="G420" s="13" t="s">
        <v>81</v>
      </c>
      <c r="H420" s="13" t="s">
        <v>82</v>
      </c>
      <c r="I420" s="52">
        <v>0</v>
      </c>
      <c r="J420" s="52">
        <v>0</v>
      </c>
      <c r="K420" s="52">
        <v>0</v>
      </c>
      <c r="L420" s="52">
        <v>0</v>
      </c>
      <c r="M420" s="285">
        <v>0</v>
      </c>
    </row>
    <row r="421" spans="1:13" s="5" customFormat="1" x14ac:dyDescent="0.25">
      <c r="A421" s="14">
        <v>3537107</v>
      </c>
      <c r="B421" s="13" t="s">
        <v>511</v>
      </c>
      <c r="C421" s="13" t="s">
        <v>759</v>
      </c>
      <c r="D421" s="13" t="s">
        <v>760</v>
      </c>
      <c r="E421" s="20">
        <v>35072</v>
      </c>
      <c r="F421" s="13" t="s">
        <v>53</v>
      </c>
      <c r="G421" s="13" t="s">
        <v>15</v>
      </c>
      <c r="H421" s="13" t="s">
        <v>16</v>
      </c>
      <c r="I421" s="52">
        <v>2</v>
      </c>
      <c r="J421" s="52">
        <v>0</v>
      </c>
      <c r="K421" s="52">
        <v>0</v>
      </c>
      <c r="L421" s="52">
        <v>0</v>
      </c>
      <c r="M421" s="285">
        <v>0</v>
      </c>
    </row>
    <row r="422" spans="1:13" s="5" customFormat="1" x14ac:dyDescent="0.25">
      <c r="A422" s="14">
        <v>3537156</v>
      </c>
      <c r="B422" s="13" t="s">
        <v>512</v>
      </c>
      <c r="C422" s="13" t="s">
        <v>755</v>
      </c>
      <c r="D422" s="13" t="s">
        <v>756</v>
      </c>
      <c r="E422" s="20">
        <v>35092</v>
      </c>
      <c r="F422" s="13" t="s">
        <v>103</v>
      </c>
      <c r="G422" s="13" t="s">
        <v>2</v>
      </c>
      <c r="H422" s="13" t="s">
        <v>3</v>
      </c>
      <c r="I422" s="52">
        <v>0</v>
      </c>
      <c r="J422" s="52">
        <v>0</v>
      </c>
      <c r="K422" s="52">
        <v>0</v>
      </c>
      <c r="L422" s="52">
        <v>0</v>
      </c>
      <c r="M422" s="285">
        <v>1</v>
      </c>
    </row>
    <row r="423" spans="1:13" s="5" customFormat="1" x14ac:dyDescent="0.25">
      <c r="A423" s="14">
        <v>3537206</v>
      </c>
      <c r="B423" s="13" t="s">
        <v>513</v>
      </c>
      <c r="C423" s="13" t="s">
        <v>777</v>
      </c>
      <c r="D423" s="13" t="s">
        <v>778</v>
      </c>
      <c r="E423" s="20">
        <v>35121</v>
      </c>
      <c r="F423" s="13" t="s">
        <v>123</v>
      </c>
      <c r="G423" s="13" t="s">
        <v>121</v>
      </c>
      <c r="H423" s="13" t="s">
        <v>122</v>
      </c>
      <c r="I423" s="52">
        <v>2</v>
      </c>
      <c r="J423" s="52">
        <v>1</v>
      </c>
      <c r="K423" s="52">
        <v>0</v>
      </c>
      <c r="L423" s="52">
        <v>2</v>
      </c>
      <c r="M423" s="285">
        <v>1</v>
      </c>
    </row>
    <row r="424" spans="1:13" s="5" customFormat="1" x14ac:dyDescent="0.25">
      <c r="A424" s="14">
        <v>3537305</v>
      </c>
      <c r="B424" s="13" t="s">
        <v>514</v>
      </c>
      <c r="C424" s="13" t="s">
        <v>757</v>
      </c>
      <c r="D424" s="13" t="s">
        <v>758</v>
      </c>
      <c r="E424" s="20">
        <v>35023</v>
      </c>
      <c r="F424" s="13" t="s">
        <v>45</v>
      </c>
      <c r="G424" s="13" t="s">
        <v>43</v>
      </c>
      <c r="H424" s="13" t="s">
        <v>44</v>
      </c>
      <c r="I424" s="52">
        <v>4</v>
      </c>
      <c r="J424" s="52">
        <v>0</v>
      </c>
      <c r="K424" s="52">
        <v>0</v>
      </c>
      <c r="L424" s="52">
        <v>0</v>
      </c>
      <c r="M424" s="285">
        <v>0</v>
      </c>
    </row>
    <row r="425" spans="1:13" s="5" customFormat="1" x14ac:dyDescent="0.25">
      <c r="A425" s="14">
        <v>3537404</v>
      </c>
      <c r="B425" s="13" t="s">
        <v>515</v>
      </c>
      <c r="C425" s="13" t="s">
        <v>757</v>
      </c>
      <c r="D425" s="13" t="s">
        <v>758</v>
      </c>
      <c r="E425" s="20">
        <v>35022</v>
      </c>
      <c r="F425" s="13" t="s">
        <v>63</v>
      </c>
      <c r="G425" s="13" t="s">
        <v>43</v>
      </c>
      <c r="H425" s="13" t="s">
        <v>44</v>
      </c>
      <c r="I425" s="52">
        <v>1</v>
      </c>
      <c r="J425" s="52">
        <v>1</v>
      </c>
      <c r="K425" s="52">
        <v>2</v>
      </c>
      <c r="L425" s="52">
        <v>1</v>
      </c>
      <c r="M425" s="285">
        <v>0</v>
      </c>
    </row>
    <row r="426" spans="1:13" s="5" customFormat="1" x14ac:dyDescent="0.25">
      <c r="A426" s="14">
        <v>3537503</v>
      </c>
      <c r="B426" s="13" t="s">
        <v>516</v>
      </c>
      <c r="C426" s="13" t="s">
        <v>761</v>
      </c>
      <c r="D426" s="13" t="s">
        <v>762</v>
      </c>
      <c r="E426" s="20">
        <v>35063</v>
      </c>
      <c r="F426" s="13" t="s">
        <v>66</v>
      </c>
      <c r="G426" s="13" t="s">
        <v>19</v>
      </c>
      <c r="H426" s="13" t="s">
        <v>20</v>
      </c>
      <c r="I426" s="52">
        <v>0</v>
      </c>
      <c r="J426" s="52">
        <v>0</v>
      </c>
      <c r="K426" s="52">
        <v>1</v>
      </c>
      <c r="L426" s="52">
        <v>0</v>
      </c>
      <c r="M426" s="285">
        <v>0</v>
      </c>
    </row>
    <row r="427" spans="1:13" s="5" customFormat="1" x14ac:dyDescent="0.25">
      <c r="A427" s="14">
        <v>3537602</v>
      </c>
      <c r="B427" s="13" t="s">
        <v>517</v>
      </c>
      <c r="C427" s="13" t="s">
        <v>777</v>
      </c>
      <c r="D427" s="13" t="s">
        <v>778</v>
      </c>
      <c r="E427" s="20">
        <v>35041</v>
      </c>
      <c r="F427" s="13" t="s">
        <v>139</v>
      </c>
      <c r="G427" s="13" t="s">
        <v>138</v>
      </c>
      <c r="H427" s="13" t="s">
        <v>139</v>
      </c>
      <c r="I427" s="52">
        <v>1</v>
      </c>
      <c r="J427" s="52">
        <v>4</v>
      </c>
      <c r="K427" s="52">
        <v>4</v>
      </c>
      <c r="L427" s="52">
        <v>11</v>
      </c>
      <c r="M427" s="285">
        <v>21</v>
      </c>
    </row>
    <row r="428" spans="1:13" s="5" customFormat="1" x14ac:dyDescent="0.25">
      <c r="A428" s="14">
        <v>3537701</v>
      </c>
      <c r="B428" s="13" t="s">
        <v>518</v>
      </c>
      <c r="C428" s="13" t="s">
        <v>757</v>
      </c>
      <c r="D428" s="13" t="s">
        <v>758</v>
      </c>
      <c r="E428" s="20">
        <v>35023</v>
      </c>
      <c r="F428" s="13" t="s">
        <v>45</v>
      </c>
      <c r="G428" s="13" t="s">
        <v>43</v>
      </c>
      <c r="H428" s="13" t="s">
        <v>44</v>
      </c>
      <c r="I428" s="52">
        <v>0</v>
      </c>
      <c r="J428" s="52">
        <v>0</v>
      </c>
      <c r="K428" s="52">
        <v>0</v>
      </c>
      <c r="L428" s="52">
        <v>0</v>
      </c>
      <c r="M428" s="285">
        <v>0</v>
      </c>
    </row>
    <row r="429" spans="1:13" s="5" customFormat="1" x14ac:dyDescent="0.25">
      <c r="A429" s="14">
        <v>3537800</v>
      </c>
      <c r="B429" s="13" t="s">
        <v>519</v>
      </c>
      <c r="C429" s="13" t="s">
        <v>765</v>
      </c>
      <c r="D429" s="13" t="s">
        <v>766</v>
      </c>
      <c r="E429" s="20">
        <v>35163</v>
      </c>
      <c r="F429" s="13" t="s">
        <v>28</v>
      </c>
      <c r="G429" s="13" t="s">
        <v>27</v>
      </c>
      <c r="H429" s="13" t="s">
        <v>28</v>
      </c>
      <c r="I429" s="52">
        <v>0</v>
      </c>
      <c r="J429" s="52">
        <v>0</v>
      </c>
      <c r="K429" s="52">
        <v>0</v>
      </c>
      <c r="L429" s="52">
        <v>0</v>
      </c>
      <c r="M429" s="285">
        <v>0</v>
      </c>
    </row>
    <row r="430" spans="1:13" s="5" customFormat="1" x14ac:dyDescent="0.25">
      <c r="A430" s="14">
        <v>3537909</v>
      </c>
      <c r="B430" s="13" t="s">
        <v>520</v>
      </c>
      <c r="C430" s="13" t="s">
        <v>765</v>
      </c>
      <c r="D430" s="13" t="s">
        <v>766</v>
      </c>
      <c r="E430" s="20">
        <v>35163</v>
      </c>
      <c r="F430" s="13" t="s">
        <v>28</v>
      </c>
      <c r="G430" s="13" t="s">
        <v>27</v>
      </c>
      <c r="H430" s="13" t="s">
        <v>28</v>
      </c>
      <c r="I430" s="52">
        <v>4</v>
      </c>
      <c r="J430" s="52">
        <v>0</v>
      </c>
      <c r="K430" s="52">
        <v>1</v>
      </c>
      <c r="L430" s="52">
        <v>5</v>
      </c>
      <c r="M430" s="285">
        <v>4</v>
      </c>
    </row>
    <row r="431" spans="1:13" s="5" customFormat="1" x14ac:dyDescent="0.25">
      <c r="A431" s="14">
        <v>3538006</v>
      </c>
      <c r="B431" s="13" t="s">
        <v>521</v>
      </c>
      <c r="C431" s="13" t="s">
        <v>771</v>
      </c>
      <c r="D431" s="13" t="s">
        <v>772</v>
      </c>
      <c r="E431" s="20">
        <v>35174</v>
      </c>
      <c r="F431" s="13" t="s">
        <v>186</v>
      </c>
      <c r="G431" s="13" t="s">
        <v>69</v>
      </c>
      <c r="H431" s="13" t="s">
        <v>70</v>
      </c>
      <c r="I431" s="52">
        <v>0</v>
      </c>
      <c r="J431" s="52">
        <v>0</v>
      </c>
      <c r="K431" s="52">
        <v>0</v>
      </c>
      <c r="L431" s="52">
        <v>3</v>
      </c>
      <c r="M431" s="285">
        <v>15</v>
      </c>
    </row>
    <row r="432" spans="1:13" s="5" customFormat="1" x14ac:dyDescent="0.25">
      <c r="A432" s="14">
        <v>3538105</v>
      </c>
      <c r="B432" s="13" t="s">
        <v>522</v>
      </c>
      <c r="C432" s="13" t="s">
        <v>757</v>
      </c>
      <c r="D432" s="13" t="s">
        <v>758</v>
      </c>
      <c r="E432" s="20">
        <v>35151</v>
      </c>
      <c r="F432" s="13" t="s">
        <v>95</v>
      </c>
      <c r="G432" s="13" t="s">
        <v>6</v>
      </c>
      <c r="H432" s="13" t="s">
        <v>7</v>
      </c>
      <c r="I432" s="52">
        <v>0</v>
      </c>
      <c r="J432" s="52">
        <v>0</v>
      </c>
      <c r="K432" s="52">
        <v>0</v>
      </c>
      <c r="L432" s="52">
        <v>0</v>
      </c>
      <c r="M432" s="285">
        <v>0</v>
      </c>
    </row>
    <row r="433" spans="1:13" s="5" customFormat="1" x14ac:dyDescent="0.25">
      <c r="A433" s="14">
        <v>3538204</v>
      </c>
      <c r="B433" s="13" t="s">
        <v>523</v>
      </c>
      <c r="C433" s="13" t="s">
        <v>775</v>
      </c>
      <c r="D433" s="13" t="s">
        <v>776</v>
      </c>
      <c r="E433" s="20">
        <v>35071</v>
      </c>
      <c r="F433" s="13" t="s">
        <v>105</v>
      </c>
      <c r="G433" s="13" t="s">
        <v>15</v>
      </c>
      <c r="H433" s="13" t="s">
        <v>16</v>
      </c>
      <c r="I433" s="52">
        <v>0</v>
      </c>
      <c r="J433" s="52">
        <v>0</v>
      </c>
      <c r="K433" s="52">
        <v>0</v>
      </c>
      <c r="L433" s="52">
        <v>0</v>
      </c>
      <c r="M433" s="285">
        <v>0</v>
      </c>
    </row>
    <row r="434" spans="1:13" s="5" customFormat="1" x14ac:dyDescent="0.25">
      <c r="A434" s="14">
        <v>3538303</v>
      </c>
      <c r="B434" s="13" t="s">
        <v>524</v>
      </c>
      <c r="C434" s="13" t="s">
        <v>767</v>
      </c>
      <c r="D434" s="13" t="s">
        <v>768</v>
      </c>
      <c r="E434" s="20">
        <v>35114</v>
      </c>
      <c r="F434" s="13" t="s">
        <v>177</v>
      </c>
      <c r="G434" s="13" t="s">
        <v>31</v>
      </c>
      <c r="H434" s="13" t="s">
        <v>32</v>
      </c>
      <c r="I434" s="52">
        <v>0</v>
      </c>
      <c r="J434" s="52">
        <v>1</v>
      </c>
      <c r="K434" s="52">
        <v>0</v>
      </c>
      <c r="L434" s="52">
        <v>0</v>
      </c>
      <c r="M434" s="285">
        <v>0</v>
      </c>
    </row>
    <row r="435" spans="1:13" s="5" customFormat="1" x14ac:dyDescent="0.25">
      <c r="A435" s="14">
        <v>3538501</v>
      </c>
      <c r="B435" s="13" t="s">
        <v>525</v>
      </c>
      <c r="C435" s="13" t="s">
        <v>771</v>
      </c>
      <c r="D435" s="13" t="s">
        <v>772</v>
      </c>
      <c r="E435" s="20">
        <v>35172</v>
      </c>
      <c r="F435" s="13" t="s">
        <v>71</v>
      </c>
      <c r="G435" s="13" t="s">
        <v>69</v>
      </c>
      <c r="H435" s="13" t="s">
        <v>70</v>
      </c>
      <c r="I435" s="52">
        <v>2</v>
      </c>
      <c r="J435" s="52">
        <v>0</v>
      </c>
      <c r="K435" s="52">
        <v>0</v>
      </c>
      <c r="L435" s="52">
        <v>2</v>
      </c>
      <c r="M435" s="285">
        <v>1</v>
      </c>
    </row>
    <row r="436" spans="1:13" s="5" customFormat="1" x14ac:dyDescent="0.25">
      <c r="A436" s="14">
        <v>3538600</v>
      </c>
      <c r="B436" s="13" t="s">
        <v>526</v>
      </c>
      <c r="C436" s="13" t="s">
        <v>775</v>
      </c>
      <c r="D436" s="13" t="s">
        <v>776</v>
      </c>
      <c r="E436" s="20">
        <v>35071</v>
      </c>
      <c r="F436" s="13" t="s">
        <v>105</v>
      </c>
      <c r="G436" s="13" t="s">
        <v>15</v>
      </c>
      <c r="H436" s="13" t="s">
        <v>16</v>
      </c>
      <c r="I436" s="52">
        <v>0</v>
      </c>
      <c r="J436" s="52">
        <v>1</v>
      </c>
      <c r="K436" s="52">
        <v>0</v>
      </c>
      <c r="L436" s="52">
        <v>2</v>
      </c>
      <c r="M436" s="285">
        <v>2</v>
      </c>
    </row>
    <row r="437" spans="1:13" s="5" customFormat="1" x14ac:dyDescent="0.25">
      <c r="A437" s="14">
        <v>3538709</v>
      </c>
      <c r="B437" s="13" t="s">
        <v>527</v>
      </c>
      <c r="C437" s="13" t="s">
        <v>763</v>
      </c>
      <c r="D437" s="13" t="s">
        <v>764</v>
      </c>
      <c r="E437" s="20">
        <v>35103</v>
      </c>
      <c r="F437" s="13" t="s">
        <v>24</v>
      </c>
      <c r="G437" s="13" t="s">
        <v>23</v>
      </c>
      <c r="H437" s="13" t="s">
        <v>24</v>
      </c>
      <c r="I437" s="52">
        <v>5</v>
      </c>
      <c r="J437" s="52">
        <v>6</v>
      </c>
      <c r="K437" s="52">
        <v>7</v>
      </c>
      <c r="L437" s="52">
        <v>9</v>
      </c>
      <c r="M437" s="285">
        <v>14</v>
      </c>
    </row>
    <row r="438" spans="1:13" s="5" customFormat="1" x14ac:dyDescent="0.25">
      <c r="A438" s="14">
        <v>3538808</v>
      </c>
      <c r="B438" s="13" t="s">
        <v>528</v>
      </c>
      <c r="C438" s="13" t="s">
        <v>761</v>
      </c>
      <c r="D438" s="13" t="s">
        <v>762</v>
      </c>
      <c r="E438" s="20">
        <v>35061</v>
      </c>
      <c r="F438" s="13" t="s">
        <v>21</v>
      </c>
      <c r="G438" s="13" t="s">
        <v>19</v>
      </c>
      <c r="H438" s="13" t="s">
        <v>20</v>
      </c>
      <c r="I438" s="52">
        <v>0</v>
      </c>
      <c r="J438" s="52">
        <v>0</v>
      </c>
      <c r="K438" s="52">
        <v>0</v>
      </c>
      <c r="L438" s="52">
        <v>2</v>
      </c>
      <c r="M438" s="285">
        <v>3</v>
      </c>
    </row>
    <row r="439" spans="1:13" s="5" customFormat="1" x14ac:dyDescent="0.25">
      <c r="A439" s="14">
        <v>3538907</v>
      </c>
      <c r="B439" s="13" t="s">
        <v>529</v>
      </c>
      <c r="C439" s="13" t="s">
        <v>761</v>
      </c>
      <c r="D439" s="13" t="s">
        <v>762</v>
      </c>
      <c r="E439" s="20">
        <v>35062</v>
      </c>
      <c r="F439" s="13" t="s">
        <v>20</v>
      </c>
      <c r="G439" s="13" t="s">
        <v>19</v>
      </c>
      <c r="H439" s="13" t="s">
        <v>20</v>
      </c>
      <c r="I439" s="52">
        <v>2</v>
      </c>
      <c r="J439" s="52">
        <v>1</v>
      </c>
      <c r="K439" s="52">
        <v>3</v>
      </c>
      <c r="L439" s="52">
        <v>3</v>
      </c>
      <c r="M439" s="285">
        <v>7</v>
      </c>
    </row>
    <row r="440" spans="1:13" s="5" customFormat="1" x14ac:dyDescent="0.25">
      <c r="A440" s="14">
        <v>3539004</v>
      </c>
      <c r="B440" s="13" t="s">
        <v>530</v>
      </c>
      <c r="C440" s="13" t="s">
        <v>757</v>
      </c>
      <c r="D440" s="13" t="s">
        <v>758</v>
      </c>
      <c r="E440" s="20">
        <v>35151</v>
      </c>
      <c r="F440" s="13" t="s">
        <v>95</v>
      </c>
      <c r="G440" s="13" t="s">
        <v>6</v>
      </c>
      <c r="H440" s="13" t="s">
        <v>7</v>
      </c>
      <c r="I440" s="52">
        <v>0</v>
      </c>
      <c r="J440" s="52">
        <v>0</v>
      </c>
      <c r="K440" s="52">
        <v>0</v>
      </c>
      <c r="L440" s="52">
        <v>0</v>
      </c>
      <c r="M440" s="285">
        <v>0</v>
      </c>
    </row>
    <row r="441" spans="1:13" s="5" customFormat="1" x14ac:dyDescent="0.25">
      <c r="A441" s="14">
        <v>3539103</v>
      </c>
      <c r="B441" s="13" t="s">
        <v>531</v>
      </c>
      <c r="C441" s="13" t="s">
        <v>779</v>
      </c>
      <c r="D441" s="13" t="s">
        <v>780</v>
      </c>
      <c r="E441" s="20">
        <v>35014</v>
      </c>
      <c r="F441" s="13" t="s">
        <v>128</v>
      </c>
      <c r="G441" s="13" t="s">
        <v>98</v>
      </c>
      <c r="H441" s="13" t="s">
        <v>99</v>
      </c>
      <c r="I441" s="52">
        <v>0</v>
      </c>
      <c r="J441" s="52">
        <v>0</v>
      </c>
      <c r="K441" s="52">
        <v>3</v>
      </c>
      <c r="L441" s="52">
        <v>0</v>
      </c>
      <c r="M441" s="285">
        <v>0</v>
      </c>
    </row>
    <row r="442" spans="1:13" s="5" customFormat="1" x14ac:dyDescent="0.25">
      <c r="A442" s="14">
        <v>3539202</v>
      </c>
      <c r="B442" s="13" t="s">
        <v>532</v>
      </c>
      <c r="C442" s="13" t="s">
        <v>767</v>
      </c>
      <c r="D442" s="13" t="s">
        <v>768</v>
      </c>
      <c r="E442" s="20">
        <v>35112</v>
      </c>
      <c r="F442" s="13" t="s">
        <v>33</v>
      </c>
      <c r="G442" s="13" t="s">
        <v>31</v>
      </c>
      <c r="H442" s="13" t="s">
        <v>32</v>
      </c>
      <c r="I442" s="52">
        <v>0</v>
      </c>
      <c r="J442" s="52">
        <v>1</v>
      </c>
      <c r="K442" s="52">
        <v>3</v>
      </c>
      <c r="L442" s="52">
        <v>1</v>
      </c>
      <c r="M442" s="285">
        <v>5</v>
      </c>
    </row>
    <row r="443" spans="1:13" s="5" customFormat="1" x14ac:dyDescent="0.25">
      <c r="A443" s="14">
        <v>3539301</v>
      </c>
      <c r="B443" s="13" t="s">
        <v>533</v>
      </c>
      <c r="C443" s="13" t="s">
        <v>763</v>
      </c>
      <c r="D443" s="13" t="s">
        <v>764</v>
      </c>
      <c r="E443" s="20">
        <v>35101</v>
      </c>
      <c r="F443" s="13" t="s">
        <v>88</v>
      </c>
      <c r="G443" s="13" t="s">
        <v>23</v>
      </c>
      <c r="H443" s="13" t="s">
        <v>24</v>
      </c>
      <c r="I443" s="52">
        <v>3</v>
      </c>
      <c r="J443" s="52">
        <v>7</v>
      </c>
      <c r="K443" s="52">
        <v>6</v>
      </c>
      <c r="L443" s="52">
        <v>2</v>
      </c>
      <c r="M443" s="285">
        <v>4</v>
      </c>
    </row>
    <row r="444" spans="1:13" s="5" customFormat="1" x14ac:dyDescent="0.25">
      <c r="A444" s="14">
        <v>3539400</v>
      </c>
      <c r="B444" s="13" t="s">
        <v>534</v>
      </c>
      <c r="C444" s="13" t="s">
        <v>761</v>
      </c>
      <c r="D444" s="13" t="s">
        <v>762</v>
      </c>
      <c r="E444" s="20">
        <v>35062</v>
      </c>
      <c r="F444" s="13" t="s">
        <v>20</v>
      </c>
      <c r="G444" s="13" t="s">
        <v>19</v>
      </c>
      <c r="H444" s="13" t="s">
        <v>20</v>
      </c>
      <c r="I444" s="52">
        <v>2</v>
      </c>
      <c r="J444" s="52">
        <v>0</v>
      </c>
      <c r="K444" s="52">
        <v>2</v>
      </c>
      <c r="L444" s="52">
        <v>1</v>
      </c>
      <c r="M444" s="285">
        <v>2</v>
      </c>
    </row>
    <row r="445" spans="1:13" s="5" customFormat="1" x14ac:dyDescent="0.25">
      <c r="A445" s="14">
        <v>3539509</v>
      </c>
      <c r="B445" s="13" t="s">
        <v>535</v>
      </c>
      <c r="C445" s="13" t="s">
        <v>769</v>
      </c>
      <c r="D445" s="13" t="s">
        <v>770</v>
      </c>
      <c r="E445" s="20">
        <v>35131</v>
      </c>
      <c r="F445" s="13" t="s">
        <v>126</v>
      </c>
      <c r="G445" s="13" t="s">
        <v>39</v>
      </c>
      <c r="H445" s="13" t="s">
        <v>40</v>
      </c>
      <c r="I445" s="52">
        <v>3</v>
      </c>
      <c r="J445" s="52">
        <v>3</v>
      </c>
      <c r="K445" s="52">
        <v>3</v>
      </c>
      <c r="L445" s="52">
        <v>2</v>
      </c>
      <c r="M445" s="285">
        <v>4</v>
      </c>
    </row>
    <row r="446" spans="1:13" s="5" customFormat="1" x14ac:dyDescent="0.25">
      <c r="A446" s="14">
        <v>3539608</v>
      </c>
      <c r="B446" s="13" t="s">
        <v>536</v>
      </c>
      <c r="C446" s="13" t="s">
        <v>757</v>
      </c>
      <c r="D446" s="13" t="s">
        <v>758</v>
      </c>
      <c r="E446" s="20">
        <v>35156</v>
      </c>
      <c r="F446" s="13" t="s">
        <v>8</v>
      </c>
      <c r="G446" s="13" t="s">
        <v>6</v>
      </c>
      <c r="H446" s="13" t="s">
        <v>7</v>
      </c>
      <c r="I446" s="52">
        <v>0</v>
      </c>
      <c r="J446" s="52">
        <v>1</v>
      </c>
      <c r="K446" s="52">
        <v>0</v>
      </c>
      <c r="L446" s="52">
        <v>0</v>
      </c>
      <c r="M446" s="285">
        <v>0</v>
      </c>
    </row>
    <row r="447" spans="1:13" s="5" customFormat="1" x14ac:dyDescent="0.25">
      <c r="A447" s="14">
        <v>3539707</v>
      </c>
      <c r="B447" s="13" t="s">
        <v>537</v>
      </c>
      <c r="C447" s="13" t="s">
        <v>755</v>
      </c>
      <c r="D447" s="13" t="s">
        <v>756</v>
      </c>
      <c r="E447" s="20">
        <v>35092</v>
      </c>
      <c r="F447" s="13" t="s">
        <v>103</v>
      </c>
      <c r="G447" s="13" t="s">
        <v>2</v>
      </c>
      <c r="H447" s="13" t="s">
        <v>3</v>
      </c>
      <c r="I447" s="52">
        <v>0</v>
      </c>
      <c r="J447" s="52">
        <v>0</v>
      </c>
      <c r="K447" s="52">
        <v>0</v>
      </c>
      <c r="L447" s="52">
        <v>0</v>
      </c>
      <c r="M447" s="285">
        <v>0</v>
      </c>
    </row>
    <row r="448" spans="1:13" s="5" customFormat="1" x14ac:dyDescent="0.25">
      <c r="A448" s="14">
        <v>3539806</v>
      </c>
      <c r="B448" s="13" t="s">
        <v>538</v>
      </c>
      <c r="C448" s="13" t="s">
        <v>773</v>
      </c>
      <c r="D448" s="13" t="s">
        <v>774</v>
      </c>
      <c r="E448" s="20">
        <v>35011</v>
      </c>
      <c r="F448" s="13" t="s">
        <v>100</v>
      </c>
      <c r="G448" s="13" t="s">
        <v>98</v>
      </c>
      <c r="H448" s="13" t="s">
        <v>99</v>
      </c>
      <c r="I448" s="52">
        <v>3</v>
      </c>
      <c r="J448" s="52">
        <v>4</v>
      </c>
      <c r="K448" s="52">
        <v>11</v>
      </c>
      <c r="L448" s="52">
        <v>11</v>
      </c>
      <c r="M448" s="285">
        <v>4</v>
      </c>
    </row>
    <row r="449" spans="1:13" s="5" customFormat="1" x14ac:dyDescent="0.25">
      <c r="A449" s="14">
        <v>3539905</v>
      </c>
      <c r="B449" s="13" t="s">
        <v>539</v>
      </c>
      <c r="C449" s="13" t="s">
        <v>757</v>
      </c>
      <c r="D449" s="13" t="s">
        <v>758</v>
      </c>
      <c r="E449" s="20">
        <v>35156</v>
      </c>
      <c r="F449" s="13" t="s">
        <v>8</v>
      </c>
      <c r="G449" s="13" t="s">
        <v>6</v>
      </c>
      <c r="H449" s="13" t="s">
        <v>7</v>
      </c>
      <c r="I449" s="52">
        <v>0</v>
      </c>
      <c r="J449" s="52">
        <v>0</v>
      </c>
      <c r="K449" s="52">
        <v>0</v>
      </c>
      <c r="L449" s="52">
        <v>1</v>
      </c>
      <c r="M449" s="285">
        <v>0</v>
      </c>
    </row>
    <row r="450" spans="1:13" s="5" customFormat="1" x14ac:dyDescent="0.25">
      <c r="A450" s="14">
        <v>3540002</v>
      </c>
      <c r="B450" s="13" t="s">
        <v>540</v>
      </c>
      <c r="C450" s="13" t="s">
        <v>755</v>
      </c>
      <c r="D450" s="13" t="s">
        <v>756</v>
      </c>
      <c r="E450" s="20">
        <v>35093</v>
      </c>
      <c r="F450" s="13" t="s">
        <v>3</v>
      </c>
      <c r="G450" s="13" t="s">
        <v>2</v>
      </c>
      <c r="H450" s="13" t="s">
        <v>3</v>
      </c>
      <c r="I450" s="52">
        <v>0</v>
      </c>
      <c r="J450" s="52">
        <v>1</v>
      </c>
      <c r="K450" s="52">
        <v>0</v>
      </c>
      <c r="L450" s="52">
        <v>1</v>
      </c>
      <c r="M450" s="285">
        <v>2</v>
      </c>
    </row>
    <row r="451" spans="1:13" s="5" customFormat="1" x14ac:dyDescent="0.25">
      <c r="A451" s="14">
        <v>3540101</v>
      </c>
      <c r="B451" s="13" t="s">
        <v>541</v>
      </c>
      <c r="C451" s="13" t="s">
        <v>761</v>
      </c>
      <c r="D451" s="13" t="s">
        <v>762</v>
      </c>
      <c r="E451" s="20">
        <v>35065</v>
      </c>
      <c r="F451" s="13" t="s">
        <v>172</v>
      </c>
      <c r="G451" s="13" t="s">
        <v>19</v>
      </c>
      <c r="H451" s="13" t="s">
        <v>20</v>
      </c>
      <c r="I451" s="52">
        <v>0</v>
      </c>
      <c r="J451" s="52">
        <v>0</v>
      </c>
      <c r="K451" s="52">
        <v>0</v>
      </c>
      <c r="L451" s="52">
        <v>0</v>
      </c>
      <c r="M451" s="285">
        <v>0</v>
      </c>
    </row>
    <row r="452" spans="1:13" s="5" customFormat="1" x14ac:dyDescent="0.25">
      <c r="A452" s="14">
        <v>3540200</v>
      </c>
      <c r="B452" s="13" t="s">
        <v>542</v>
      </c>
      <c r="C452" s="13" t="s">
        <v>769</v>
      </c>
      <c r="D452" s="13" t="s">
        <v>770</v>
      </c>
      <c r="E452" s="20">
        <v>35131</v>
      </c>
      <c r="F452" s="13" t="s">
        <v>126</v>
      </c>
      <c r="G452" s="13" t="s">
        <v>39</v>
      </c>
      <c r="H452" s="13" t="s">
        <v>40</v>
      </c>
      <c r="I452" s="52">
        <v>3</v>
      </c>
      <c r="J452" s="52">
        <v>7</v>
      </c>
      <c r="K452" s="52">
        <v>6</v>
      </c>
      <c r="L452" s="52">
        <v>8</v>
      </c>
      <c r="M452" s="285">
        <v>7</v>
      </c>
    </row>
    <row r="453" spans="1:13" s="5" customFormat="1" x14ac:dyDescent="0.25">
      <c r="A453" s="14">
        <v>3540259</v>
      </c>
      <c r="B453" s="13" t="s">
        <v>543</v>
      </c>
      <c r="C453" s="13" t="s">
        <v>757</v>
      </c>
      <c r="D453" s="13" t="s">
        <v>758</v>
      </c>
      <c r="E453" s="20">
        <v>35153</v>
      </c>
      <c r="F453" s="13" t="s">
        <v>73</v>
      </c>
      <c r="G453" s="13" t="s">
        <v>6</v>
      </c>
      <c r="H453" s="13" t="s">
        <v>7</v>
      </c>
      <c r="I453" s="52">
        <v>0</v>
      </c>
      <c r="J453" s="52">
        <v>0</v>
      </c>
      <c r="K453" s="52">
        <v>0</v>
      </c>
      <c r="L453" s="52">
        <v>0</v>
      </c>
      <c r="M453" s="285">
        <v>0</v>
      </c>
    </row>
    <row r="454" spans="1:13" s="5" customFormat="1" x14ac:dyDescent="0.25">
      <c r="A454" s="14">
        <v>3540309</v>
      </c>
      <c r="B454" s="13" t="s">
        <v>544</v>
      </c>
      <c r="C454" s="13" t="s">
        <v>757</v>
      </c>
      <c r="D454" s="13" t="s">
        <v>758</v>
      </c>
      <c r="E454" s="20">
        <v>35157</v>
      </c>
      <c r="F454" s="13" t="s">
        <v>48</v>
      </c>
      <c r="G454" s="13" t="s">
        <v>6</v>
      </c>
      <c r="H454" s="13" t="s">
        <v>7</v>
      </c>
      <c r="I454" s="52">
        <v>0</v>
      </c>
      <c r="J454" s="52">
        <v>0</v>
      </c>
      <c r="K454" s="52">
        <v>1</v>
      </c>
      <c r="L454" s="52">
        <v>0</v>
      </c>
      <c r="M454" s="285">
        <v>0</v>
      </c>
    </row>
    <row r="455" spans="1:13" s="5" customFormat="1" x14ac:dyDescent="0.25">
      <c r="A455" s="14">
        <v>3540408</v>
      </c>
      <c r="B455" s="13" t="s">
        <v>545</v>
      </c>
      <c r="C455" s="13" t="s">
        <v>757</v>
      </c>
      <c r="D455" s="13" t="s">
        <v>758</v>
      </c>
      <c r="E455" s="20">
        <v>35154</v>
      </c>
      <c r="F455" s="13" t="s">
        <v>263</v>
      </c>
      <c r="G455" s="13" t="s">
        <v>6</v>
      </c>
      <c r="H455" s="13" t="s">
        <v>7</v>
      </c>
      <c r="I455" s="52">
        <v>0</v>
      </c>
      <c r="J455" s="52">
        <v>0</v>
      </c>
      <c r="K455" s="52">
        <v>0</v>
      </c>
      <c r="L455" s="52">
        <v>2</v>
      </c>
      <c r="M455" s="285">
        <v>0</v>
      </c>
    </row>
    <row r="456" spans="1:13" s="5" customFormat="1" x14ac:dyDescent="0.25">
      <c r="A456" s="14">
        <v>3540507</v>
      </c>
      <c r="B456" s="13" t="s">
        <v>546</v>
      </c>
      <c r="C456" s="13" t="s">
        <v>761</v>
      </c>
      <c r="D456" s="13" t="s">
        <v>762</v>
      </c>
      <c r="E456" s="20">
        <v>35063</v>
      </c>
      <c r="F456" s="13" t="s">
        <v>66</v>
      </c>
      <c r="G456" s="13" t="s">
        <v>19</v>
      </c>
      <c r="H456" s="13" t="s">
        <v>20</v>
      </c>
      <c r="I456" s="52">
        <v>1</v>
      </c>
      <c r="J456" s="52">
        <v>2</v>
      </c>
      <c r="K456" s="52">
        <v>0</v>
      </c>
      <c r="L456" s="52">
        <v>1</v>
      </c>
      <c r="M456" s="285">
        <v>0</v>
      </c>
    </row>
    <row r="457" spans="1:13" s="5" customFormat="1" x14ac:dyDescent="0.25">
      <c r="A457" s="14">
        <v>3540606</v>
      </c>
      <c r="B457" s="13" t="s">
        <v>547</v>
      </c>
      <c r="C457" s="13" t="s">
        <v>765</v>
      </c>
      <c r="D457" s="13" t="s">
        <v>766</v>
      </c>
      <c r="E457" s="20">
        <v>35163</v>
      </c>
      <c r="F457" s="13" t="s">
        <v>28</v>
      </c>
      <c r="G457" s="13" t="s">
        <v>27</v>
      </c>
      <c r="H457" s="13" t="s">
        <v>28</v>
      </c>
      <c r="I457" s="52">
        <v>0</v>
      </c>
      <c r="J457" s="52">
        <v>0</v>
      </c>
      <c r="K457" s="52">
        <v>1</v>
      </c>
      <c r="L457" s="52">
        <v>4</v>
      </c>
      <c r="M457" s="285">
        <v>1</v>
      </c>
    </row>
    <row r="458" spans="1:13" s="5" customFormat="1" x14ac:dyDescent="0.25">
      <c r="A458" s="14">
        <v>3540705</v>
      </c>
      <c r="B458" s="13" t="s">
        <v>548</v>
      </c>
      <c r="C458" s="13" t="s">
        <v>769</v>
      </c>
      <c r="D458" s="13" t="s">
        <v>770</v>
      </c>
      <c r="E458" s="20">
        <v>35034</v>
      </c>
      <c r="F458" s="13" t="s">
        <v>235</v>
      </c>
      <c r="G458" s="13" t="s">
        <v>55</v>
      </c>
      <c r="H458" s="13" t="s">
        <v>56</v>
      </c>
      <c r="I458" s="52">
        <v>1</v>
      </c>
      <c r="J458" s="52">
        <v>4</v>
      </c>
      <c r="K458" s="52">
        <v>3</v>
      </c>
      <c r="L458" s="52">
        <v>9</v>
      </c>
      <c r="M458" s="285">
        <v>3</v>
      </c>
    </row>
    <row r="459" spans="1:13" s="5" customFormat="1" x14ac:dyDescent="0.25">
      <c r="A459" s="14">
        <v>3540754</v>
      </c>
      <c r="B459" s="13" t="s">
        <v>549</v>
      </c>
      <c r="C459" s="13" t="s">
        <v>771</v>
      </c>
      <c r="D459" s="13" t="s">
        <v>772</v>
      </c>
      <c r="E459" s="20">
        <v>35172</v>
      </c>
      <c r="F459" s="13" t="s">
        <v>71</v>
      </c>
      <c r="G459" s="13" t="s">
        <v>69</v>
      </c>
      <c r="H459" s="13" t="s">
        <v>70</v>
      </c>
      <c r="I459" s="52">
        <v>0</v>
      </c>
      <c r="J459" s="52">
        <v>0</v>
      </c>
      <c r="K459" s="52">
        <v>1</v>
      </c>
      <c r="L459" s="52">
        <v>1</v>
      </c>
      <c r="M459" s="285">
        <v>1</v>
      </c>
    </row>
    <row r="460" spans="1:13" s="5" customFormat="1" x14ac:dyDescent="0.25">
      <c r="A460" s="14">
        <v>3540804</v>
      </c>
      <c r="B460" s="13" t="s">
        <v>550</v>
      </c>
      <c r="C460" s="13" t="s">
        <v>757</v>
      </c>
      <c r="D460" s="13" t="s">
        <v>758</v>
      </c>
      <c r="E460" s="20">
        <v>35155</v>
      </c>
      <c r="F460" s="13" t="s">
        <v>7</v>
      </c>
      <c r="G460" s="13" t="s">
        <v>6</v>
      </c>
      <c r="H460" s="13" t="s">
        <v>7</v>
      </c>
      <c r="I460" s="52">
        <v>1</v>
      </c>
      <c r="J460" s="52">
        <v>0</v>
      </c>
      <c r="K460" s="52">
        <v>1</v>
      </c>
      <c r="L460" s="52">
        <v>3</v>
      </c>
      <c r="M460" s="285">
        <v>3</v>
      </c>
    </row>
    <row r="461" spans="1:13" s="5" customFormat="1" x14ac:dyDescent="0.25">
      <c r="A461" s="14">
        <v>3540853</v>
      </c>
      <c r="B461" s="13" t="s">
        <v>551</v>
      </c>
      <c r="C461" s="13" t="s">
        <v>755</v>
      </c>
      <c r="D461" s="13" t="s">
        <v>756</v>
      </c>
      <c r="E461" s="20">
        <v>35091</v>
      </c>
      <c r="F461" s="13" t="s">
        <v>4</v>
      </c>
      <c r="G461" s="13" t="s">
        <v>2</v>
      </c>
      <c r="H461" s="13" t="s">
        <v>3</v>
      </c>
      <c r="I461" s="52">
        <v>0</v>
      </c>
      <c r="J461" s="52">
        <v>0</v>
      </c>
      <c r="K461" s="52">
        <v>0</v>
      </c>
      <c r="L461" s="52">
        <v>0</v>
      </c>
      <c r="M461" s="285">
        <v>0</v>
      </c>
    </row>
    <row r="462" spans="1:13" s="5" customFormat="1" x14ac:dyDescent="0.25">
      <c r="A462" s="14">
        <v>3540903</v>
      </c>
      <c r="B462" s="13" t="s">
        <v>552</v>
      </c>
      <c r="C462" s="13" t="s">
        <v>769</v>
      </c>
      <c r="D462" s="13" t="s">
        <v>770</v>
      </c>
      <c r="E462" s="20">
        <v>35131</v>
      </c>
      <c r="F462" s="13" t="s">
        <v>126</v>
      </c>
      <c r="G462" s="13" t="s">
        <v>39</v>
      </c>
      <c r="H462" s="13" t="s">
        <v>40</v>
      </c>
      <c r="I462" s="52">
        <v>0</v>
      </c>
      <c r="J462" s="52">
        <v>0</v>
      </c>
      <c r="K462" s="52">
        <v>1</v>
      </c>
      <c r="L462" s="52">
        <v>0</v>
      </c>
      <c r="M462" s="285">
        <v>0</v>
      </c>
    </row>
    <row r="463" spans="1:13" s="5" customFormat="1" x14ac:dyDescent="0.25">
      <c r="A463" s="14">
        <v>3541000</v>
      </c>
      <c r="B463" s="13" t="s">
        <v>553</v>
      </c>
      <c r="C463" s="13" t="s">
        <v>777</v>
      </c>
      <c r="D463" s="13" t="s">
        <v>778</v>
      </c>
      <c r="E463" s="20">
        <v>35041</v>
      </c>
      <c r="F463" s="13" t="s">
        <v>139</v>
      </c>
      <c r="G463" s="13" t="s">
        <v>138</v>
      </c>
      <c r="H463" s="13" t="s">
        <v>139</v>
      </c>
      <c r="I463" s="52">
        <v>38</v>
      </c>
      <c r="J463" s="52">
        <v>46</v>
      </c>
      <c r="K463" s="52">
        <v>51</v>
      </c>
      <c r="L463" s="52">
        <v>59</v>
      </c>
      <c r="M463" s="285">
        <v>66</v>
      </c>
    </row>
    <row r="464" spans="1:13" s="5" customFormat="1" x14ac:dyDescent="0.25">
      <c r="A464" s="14">
        <v>3541059</v>
      </c>
      <c r="B464" s="13" t="s">
        <v>554</v>
      </c>
      <c r="C464" s="13" t="s">
        <v>761</v>
      </c>
      <c r="D464" s="13" t="s">
        <v>762</v>
      </c>
      <c r="E464" s="20">
        <v>35063</v>
      </c>
      <c r="F464" s="13" t="s">
        <v>66</v>
      </c>
      <c r="G464" s="13" t="s">
        <v>19</v>
      </c>
      <c r="H464" s="13" t="s">
        <v>20</v>
      </c>
      <c r="I464" s="52">
        <v>0</v>
      </c>
      <c r="J464" s="52">
        <v>0</v>
      </c>
      <c r="K464" s="52">
        <v>2</v>
      </c>
      <c r="L464" s="52">
        <v>2</v>
      </c>
      <c r="M464" s="285">
        <v>1</v>
      </c>
    </row>
    <row r="465" spans="1:13" s="5" customFormat="1" x14ac:dyDescent="0.25">
      <c r="A465" s="14">
        <v>3541109</v>
      </c>
      <c r="B465" s="13" t="s">
        <v>555</v>
      </c>
      <c r="C465" s="13" t="s">
        <v>761</v>
      </c>
      <c r="D465" s="13" t="s">
        <v>762</v>
      </c>
      <c r="E465" s="20">
        <v>35062</v>
      </c>
      <c r="F465" s="13" t="s">
        <v>20</v>
      </c>
      <c r="G465" s="13" t="s">
        <v>19</v>
      </c>
      <c r="H465" s="13" t="s">
        <v>20</v>
      </c>
      <c r="I465" s="52">
        <v>0</v>
      </c>
      <c r="J465" s="52">
        <v>1</v>
      </c>
      <c r="K465" s="52">
        <v>1</v>
      </c>
      <c r="L465" s="52">
        <v>1</v>
      </c>
      <c r="M465" s="285">
        <v>2</v>
      </c>
    </row>
    <row r="466" spans="1:13" s="5" customFormat="1" x14ac:dyDescent="0.25">
      <c r="A466" s="14">
        <v>3541208</v>
      </c>
      <c r="B466" s="13" t="s">
        <v>556</v>
      </c>
      <c r="C466" s="13" t="s">
        <v>767</v>
      </c>
      <c r="D466" s="13" t="s">
        <v>768</v>
      </c>
      <c r="E466" s="20">
        <v>35112</v>
      </c>
      <c r="F466" s="13" t="s">
        <v>33</v>
      </c>
      <c r="G466" s="13" t="s">
        <v>31</v>
      </c>
      <c r="H466" s="13" t="s">
        <v>32</v>
      </c>
      <c r="I466" s="52">
        <v>0</v>
      </c>
      <c r="J466" s="52">
        <v>0</v>
      </c>
      <c r="K466" s="52">
        <v>0</v>
      </c>
      <c r="L466" s="52">
        <v>1</v>
      </c>
      <c r="M466" s="285">
        <v>0</v>
      </c>
    </row>
    <row r="467" spans="1:13" s="5" customFormat="1" x14ac:dyDescent="0.25">
      <c r="A467" s="14">
        <v>3541307</v>
      </c>
      <c r="B467" s="13" t="s">
        <v>557</v>
      </c>
      <c r="C467" s="13" t="s">
        <v>767</v>
      </c>
      <c r="D467" s="13" t="s">
        <v>768</v>
      </c>
      <c r="E467" s="20">
        <v>35114</v>
      </c>
      <c r="F467" s="13" t="s">
        <v>177</v>
      </c>
      <c r="G467" s="13" t="s">
        <v>31</v>
      </c>
      <c r="H467" s="13" t="s">
        <v>32</v>
      </c>
      <c r="I467" s="52">
        <v>1</v>
      </c>
      <c r="J467" s="52">
        <v>1</v>
      </c>
      <c r="K467" s="52">
        <v>1</v>
      </c>
      <c r="L467" s="52">
        <v>1</v>
      </c>
      <c r="M467" s="285">
        <v>2</v>
      </c>
    </row>
    <row r="468" spans="1:13" s="5" customFormat="1" x14ac:dyDescent="0.25">
      <c r="A468" s="14">
        <v>3541406</v>
      </c>
      <c r="B468" s="13" t="s">
        <v>558</v>
      </c>
      <c r="C468" s="13" t="s">
        <v>767</v>
      </c>
      <c r="D468" s="13" t="s">
        <v>768</v>
      </c>
      <c r="E468" s="20">
        <v>35112</v>
      </c>
      <c r="F468" s="13" t="s">
        <v>33</v>
      </c>
      <c r="G468" s="13" t="s">
        <v>31</v>
      </c>
      <c r="H468" s="13" t="s">
        <v>32</v>
      </c>
      <c r="I468" s="52">
        <v>4</v>
      </c>
      <c r="J468" s="52">
        <v>7</v>
      </c>
      <c r="K468" s="52">
        <v>10</v>
      </c>
      <c r="L468" s="52">
        <v>29</v>
      </c>
      <c r="M468" s="285">
        <v>20</v>
      </c>
    </row>
    <row r="469" spans="1:13" s="5" customFormat="1" x14ac:dyDescent="0.25">
      <c r="A469" s="14">
        <v>3541505</v>
      </c>
      <c r="B469" s="13" t="s">
        <v>559</v>
      </c>
      <c r="C469" s="13" t="s">
        <v>767</v>
      </c>
      <c r="D469" s="13" t="s">
        <v>768</v>
      </c>
      <c r="E469" s="20">
        <v>35114</v>
      </c>
      <c r="F469" s="13" t="s">
        <v>177</v>
      </c>
      <c r="G469" s="13" t="s">
        <v>31</v>
      </c>
      <c r="H469" s="13" t="s">
        <v>32</v>
      </c>
      <c r="I469" s="52">
        <v>0</v>
      </c>
      <c r="J469" s="52">
        <v>0</v>
      </c>
      <c r="K469" s="52">
        <v>6</v>
      </c>
      <c r="L469" s="52">
        <v>5</v>
      </c>
      <c r="M469" s="285">
        <v>5</v>
      </c>
    </row>
    <row r="470" spans="1:13" s="5" customFormat="1" x14ac:dyDescent="0.25">
      <c r="A470" s="14">
        <v>3541604</v>
      </c>
      <c r="B470" s="13" t="s">
        <v>560</v>
      </c>
      <c r="C470" s="13" t="s">
        <v>761</v>
      </c>
      <c r="D470" s="13" t="s">
        <v>762</v>
      </c>
      <c r="E470" s="20">
        <v>35065</v>
      </c>
      <c r="F470" s="13" t="s">
        <v>172</v>
      </c>
      <c r="G470" s="13" t="s">
        <v>19</v>
      </c>
      <c r="H470" s="13" t="s">
        <v>20</v>
      </c>
      <c r="I470" s="52">
        <v>0</v>
      </c>
      <c r="J470" s="52">
        <v>1</v>
      </c>
      <c r="K470" s="52">
        <v>3</v>
      </c>
      <c r="L470" s="52">
        <v>5</v>
      </c>
      <c r="M470" s="285">
        <v>3</v>
      </c>
    </row>
    <row r="471" spans="1:13" s="5" customFormat="1" x14ac:dyDescent="0.25">
      <c r="A471" s="14">
        <v>3541653</v>
      </c>
      <c r="B471" s="13" t="s">
        <v>561</v>
      </c>
      <c r="C471" s="13" t="s">
        <v>765</v>
      </c>
      <c r="D471" s="13" t="s">
        <v>766</v>
      </c>
      <c r="E471" s="20">
        <v>35161</v>
      </c>
      <c r="F471" s="13" t="s">
        <v>29</v>
      </c>
      <c r="G471" s="13" t="s">
        <v>27</v>
      </c>
      <c r="H471" s="13" t="s">
        <v>28</v>
      </c>
      <c r="I471" s="52">
        <v>0</v>
      </c>
      <c r="J471" s="52">
        <v>0</v>
      </c>
      <c r="K471" s="52">
        <v>1</v>
      </c>
      <c r="L471" s="52">
        <v>0</v>
      </c>
      <c r="M471" s="285">
        <v>0</v>
      </c>
    </row>
    <row r="472" spans="1:13" s="5" customFormat="1" x14ac:dyDescent="0.25">
      <c r="A472" s="14">
        <v>3541703</v>
      </c>
      <c r="B472" s="13" t="s">
        <v>562</v>
      </c>
      <c r="C472" s="13" t="s">
        <v>767</v>
      </c>
      <c r="D472" s="13" t="s">
        <v>768</v>
      </c>
      <c r="E472" s="20">
        <v>35113</v>
      </c>
      <c r="F472" s="13" t="s">
        <v>318</v>
      </c>
      <c r="G472" s="13" t="s">
        <v>31</v>
      </c>
      <c r="H472" s="13" t="s">
        <v>32</v>
      </c>
      <c r="I472" s="52">
        <v>0</v>
      </c>
      <c r="J472" s="52">
        <v>0</v>
      </c>
      <c r="K472" s="52">
        <v>0</v>
      </c>
      <c r="L472" s="52">
        <v>0</v>
      </c>
      <c r="M472" s="285">
        <v>0</v>
      </c>
    </row>
    <row r="473" spans="1:13" s="5" customFormat="1" x14ac:dyDescent="0.25">
      <c r="A473" s="14">
        <v>3541802</v>
      </c>
      <c r="B473" s="13" t="s">
        <v>563</v>
      </c>
      <c r="C473" s="13" t="s">
        <v>755</v>
      </c>
      <c r="D473" s="13" t="s">
        <v>756</v>
      </c>
      <c r="E473" s="20">
        <v>35095</v>
      </c>
      <c r="F473" s="13" t="s">
        <v>90</v>
      </c>
      <c r="G473" s="13" t="s">
        <v>2</v>
      </c>
      <c r="H473" s="13" t="s">
        <v>3</v>
      </c>
      <c r="I473" s="52">
        <v>0</v>
      </c>
      <c r="J473" s="52">
        <v>0</v>
      </c>
      <c r="K473" s="52">
        <v>0</v>
      </c>
      <c r="L473" s="52">
        <v>0</v>
      </c>
      <c r="M473" s="285">
        <v>2</v>
      </c>
    </row>
    <row r="474" spans="1:13" s="5" customFormat="1" x14ac:dyDescent="0.25">
      <c r="A474" s="14">
        <v>3541901</v>
      </c>
      <c r="B474" s="13" t="s">
        <v>564</v>
      </c>
      <c r="C474" s="13" t="s">
        <v>771</v>
      </c>
      <c r="D474" s="13" t="s">
        <v>772</v>
      </c>
      <c r="E474" s="20">
        <v>35172</v>
      </c>
      <c r="F474" s="13" t="s">
        <v>71</v>
      </c>
      <c r="G474" s="13" t="s">
        <v>69</v>
      </c>
      <c r="H474" s="13" t="s">
        <v>70</v>
      </c>
      <c r="I474" s="52">
        <v>0</v>
      </c>
      <c r="J474" s="52">
        <v>0</v>
      </c>
      <c r="K474" s="52">
        <v>0</v>
      </c>
      <c r="L474" s="52">
        <v>0</v>
      </c>
      <c r="M474" s="285">
        <v>0</v>
      </c>
    </row>
    <row r="475" spans="1:13" s="5" customFormat="1" x14ac:dyDescent="0.25">
      <c r="A475" s="14">
        <v>3542008</v>
      </c>
      <c r="B475" s="13" t="s">
        <v>565</v>
      </c>
      <c r="C475" s="13" t="s">
        <v>755</v>
      </c>
      <c r="D475" s="13" t="s">
        <v>756</v>
      </c>
      <c r="E475" s="20">
        <v>35093</v>
      </c>
      <c r="F475" s="13" t="s">
        <v>3</v>
      </c>
      <c r="G475" s="13" t="s">
        <v>2</v>
      </c>
      <c r="H475" s="13" t="s">
        <v>3</v>
      </c>
      <c r="I475" s="52">
        <v>0</v>
      </c>
      <c r="J475" s="52">
        <v>0</v>
      </c>
      <c r="K475" s="52">
        <v>0</v>
      </c>
      <c r="L475" s="52">
        <v>0</v>
      </c>
      <c r="M475" s="285">
        <v>1</v>
      </c>
    </row>
    <row r="476" spans="1:13" s="5" customFormat="1" x14ac:dyDescent="0.25">
      <c r="A476" s="14">
        <v>3542107</v>
      </c>
      <c r="B476" s="13" t="s">
        <v>566</v>
      </c>
      <c r="C476" s="13" t="s">
        <v>763</v>
      </c>
      <c r="D476" s="13" t="s">
        <v>764</v>
      </c>
      <c r="E476" s="20">
        <v>35103</v>
      </c>
      <c r="F476" s="13" t="s">
        <v>24</v>
      </c>
      <c r="G476" s="13" t="s">
        <v>23</v>
      </c>
      <c r="H476" s="13" t="s">
        <v>24</v>
      </c>
      <c r="I476" s="52">
        <v>0</v>
      </c>
      <c r="J476" s="52">
        <v>0</v>
      </c>
      <c r="K476" s="52">
        <v>0</v>
      </c>
      <c r="L476" s="52">
        <v>0</v>
      </c>
      <c r="M476" s="285">
        <v>0</v>
      </c>
    </row>
    <row r="477" spans="1:13" s="5" customFormat="1" x14ac:dyDescent="0.25">
      <c r="A477" s="14">
        <v>3542206</v>
      </c>
      <c r="B477" s="13" t="s">
        <v>567</v>
      </c>
      <c r="C477" s="13" t="s">
        <v>767</v>
      </c>
      <c r="D477" s="13" t="s">
        <v>768</v>
      </c>
      <c r="E477" s="20">
        <v>35113</v>
      </c>
      <c r="F477" s="13" t="s">
        <v>318</v>
      </c>
      <c r="G477" s="13" t="s">
        <v>31</v>
      </c>
      <c r="H477" s="13" t="s">
        <v>32</v>
      </c>
      <c r="I477" s="52">
        <v>0</v>
      </c>
      <c r="J477" s="52">
        <v>4</v>
      </c>
      <c r="K477" s="52">
        <v>1</v>
      </c>
      <c r="L477" s="52">
        <v>2</v>
      </c>
      <c r="M477" s="285">
        <v>0</v>
      </c>
    </row>
    <row r="478" spans="1:13" s="5" customFormat="1" x14ac:dyDescent="0.25">
      <c r="A478" s="14">
        <v>3542305</v>
      </c>
      <c r="B478" s="13" t="s">
        <v>568</v>
      </c>
      <c r="C478" s="13" t="s">
        <v>771</v>
      </c>
      <c r="D478" s="13" t="s">
        <v>772</v>
      </c>
      <c r="E478" s="20">
        <v>35174</v>
      </c>
      <c r="F478" s="13" t="s">
        <v>186</v>
      </c>
      <c r="G478" s="13" t="s">
        <v>69</v>
      </c>
      <c r="H478" s="13" t="s">
        <v>70</v>
      </c>
      <c r="I478" s="52">
        <v>0</v>
      </c>
      <c r="J478" s="52">
        <v>0</v>
      </c>
      <c r="K478" s="52">
        <v>0</v>
      </c>
      <c r="L478" s="52">
        <v>0</v>
      </c>
      <c r="M478" s="285">
        <v>0</v>
      </c>
    </row>
    <row r="479" spans="1:13" s="5" customFormat="1" x14ac:dyDescent="0.25">
      <c r="A479" s="14">
        <v>3542404</v>
      </c>
      <c r="B479" s="13" t="s">
        <v>569</v>
      </c>
      <c r="C479" s="13" t="s">
        <v>767</v>
      </c>
      <c r="D479" s="13" t="s">
        <v>768</v>
      </c>
      <c r="E479" s="20">
        <v>35112</v>
      </c>
      <c r="F479" s="13" t="s">
        <v>33</v>
      </c>
      <c r="G479" s="13" t="s">
        <v>31</v>
      </c>
      <c r="H479" s="13" t="s">
        <v>32</v>
      </c>
      <c r="I479" s="52">
        <v>0</v>
      </c>
      <c r="J479" s="52">
        <v>2</v>
      </c>
      <c r="K479" s="52">
        <v>2</v>
      </c>
      <c r="L479" s="52">
        <v>1</v>
      </c>
      <c r="M479" s="285">
        <v>1</v>
      </c>
    </row>
    <row r="480" spans="1:13" s="5" customFormat="1" x14ac:dyDescent="0.25">
      <c r="A480" s="14">
        <v>3542503</v>
      </c>
      <c r="B480" s="13" t="s">
        <v>570</v>
      </c>
      <c r="C480" s="13" t="s">
        <v>761</v>
      </c>
      <c r="D480" s="13" t="s">
        <v>762</v>
      </c>
      <c r="E480" s="20">
        <v>35062</v>
      </c>
      <c r="F480" s="13" t="s">
        <v>20</v>
      </c>
      <c r="G480" s="13" t="s">
        <v>19</v>
      </c>
      <c r="H480" s="13" t="s">
        <v>20</v>
      </c>
      <c r="I480" s="52">
        <v>1</v>
      </c>
      <c r="J480" s="52">
        <v>1</v>
      </c>
      <c r="K480" s="52">
        <v>1</v>
      </c>
      <c r="L480" s="52">
        <v>1</v>
      </c>
      <c r="M480" s="285">
        <v>0</v>
      </c>
    </row>
    <row r="481" spans="1:13" s="5" customFormat="1" x14ac:dyDescent="0.25">
      <c r="A481" s="14">
        <v>3542602</v>
      </c>
      <c r="B481" s="13" t="s">
        <v>571</v>
      </c>
      <c r="C481" s="13" t="s">
        <v>777</v>
      </c>
      <c r="D481" s="13" t="s">
        <v>778</v>
      </c>
      <c r="E481" s="20">
        <v>35121</v>
      </c>
      <c r="F481" s="13" t="s">
        <v>123</v>
      </c>
      <c r="G481" s="13" t="s">
        <v>121</v>
      </c>
      <c r="H481" s="13" t="s">
        <v>122</v>
      </c>
      <c r="I481" s="52">
        <v>7</v>
      </c>
      <c r="J481" s="52">
        <v>3</v>
      </c>
      <c r="K481" s="52">
        <v>7</v>
      </c>
      <c r="L481" s="52">
        <v>8</v>
      </c>
      <c r="M481" s="285">
        <v>1</v>
      </c>
    </row>
    <row r="482" spans="1:13" s="5" customFormat="1" x14ac:dyDescent="0.25">
      <c r="A482" s="14">
        <v>3542701</v>
      </c>
      <c r="B482" s="13" t="s">
        <v>572</v>
      </c>
      <c r="C482" s="13" t="s">
        <v>769</v>
      </c>
      <c r="D482" s="13" t="s">
        <v>770</v>
      </c>
      <c r="E482" s="20">
        <v>35081</v>
      </c>
      <c r="F482" s="13" t="s">
        <v>229</v>
      </c>
      <c r="G482" s="13" t="s">
        <v>81</v>
      </c>
      <c r="H482" s="13" t="s">
        <v>82</v>
      </c>
      <c r="I482" s="52">
        <v>0</v>
      </c>
      <c r="J482" s="52">
        <v>1</v>
      </c>
      <c r="K482" s="52">
        <v>1</v>
      </c>
      <c r="L482" s="52">
        <v>0</v>
      </c>
      <c r="M482" s="285">
        <v>0</v>
      </c>
    </row>
    <row r="483" spans="1:13" s="5" customFormat="1" x14ac:dyDescent="0.25">
      <c r="A483" s="14">
        <v>3542800</v>
      </c>
      <c r="B483" s="13" t="s">
        <v>573</v>
      </c>
      <c r="C483" s="13" t="s">
        <v>765</v>
      </c>
      <c r="D483" s="13" t="s">
        <v>766</v>
      </c>
      <c r="E483" s="20">
        <v>35162</v>
      </c>
      <c r="F483" s="13" t="s">
        <v>75</v>
      </c>
      <c r="G483" s="13" t="s">
        <v>27</v>
      </c>
      <c r="H483" s="13" t="s">
        <v>28</v>
      </c>
      <c r="I483" s="52">
        <v>0</v>
      </c>
      <c r="J483" s="52">
        <v>0</v>
      </c>
      <c r="K483" s="52">
        <v>0</v>
      </c>
      <c r="L483" s="52">
        <v>0</v>
      </c>
      <c r="M483" s="285">
        <v>0</v>
      </c>
    </row>
    <row r="484" spans="1:13" s="5" customFormat="1" x14ac:dyDescent="0.25">
      <c r="A484" s="14">
        <v>3542909</v>
      </c>
      <c r="B484" s="13" t="s">
        <v>574</v>
      </c>
      <c r="C484" s="13" t="s">
        <v>769</v>
      </c>
      <c r="D484" s="13" t="s">
        <v>770</v>
      </c>
      <c r="E484" s="20">
        <v>35034</v>
      </c>
      <c r="F484" s="13" t="s">
        <v>235</v>
      </c>
      <c r="G484" s="13" t="s">
        <v>55</v>
      </c>
      <c r="H484" s="13" t="s">
        <v>56</v>
      </c>
      <c r="I484" s="52">
        <v>0</v>
      </c>
      <c r="J484" s="52">
        <v>0</v>
      </c>
      <c r="K484" s="52">
        <v>0</v>
      </c>
      <c r="L484" s="52">
        <v>1</v>
      </c>
      <c r="M484" s="285">
        <v>2</v>
      </c>
    </row>
    <row r="485" spans="1:13" s="5" customFormat="1" x14ac:dyDescent="0.25">
      <c r="A485" s="14">
        <v>3543006</v>
      </c>
      <c r="B485" s="13" t="s">
        <v>575</v>
      </c>
      <c r="C485" s="13" t="s">
        <v>765</v>
      </c>
      <c r="D485" s="13" t="s">
        <v>766</v>
      </c>
      <c r="E485" s="20">
        <v>35162</v>
      </c>
      <c r="F485" s="13" t="s">
        <v>75</v>
      </c>
      <c r="G485" s="13" t="s">
        <v>27</v>
      </c>
      <c r="H485" s="13" t="s">
        <v>28</v>
      </c>
      <c r="I485" s="52">
        <v>0</v>
      </c>
      <c r="J485" s="52">
        <v>0</v>
      </c>
      <c r="K485" s="52">
        <v>1</v>
      </c>
      <c r="L485" s="52">
        <v>1</v>
      </c>
      <c r="M485" s="285">
        <v>0</v>
      </c>
    </row>
    <row r="486" spans="1:13" s="5" customFormat="1" x14ac:dyDescent="0.25">
      <c r="A486" s="14">
        <v>3543105</v>
      </c>
      <c r="B486" s="13" t="s">
        <v>576</v>
      </c>
      <c r="C486" s="13" t="s">
        <v>769</v>
      </c>
      <c r="D486" s="13" t="s">
        <v>770</v>
      </c>
      <c r="E486" s="20">
        <v>35081</v>
      </c>
      <c r="F486" s="13" t="s">
        <v>229</v>
      </c>
      <c r="G486" s="13" t="s">
        <v>81</v>
      </c>
      <c r="H486" s="13" t="s">
        <v>82</v>
      </c>
      <c r="I486" s="52">
        <v>0</v>
      </c>
      <c r="J486" s="52">
        <v>0</v>
      </c>
      <c r="K486" s="52">
        <v>0</v>
      </c>
      <c r="L486" s="52">
        <v>0</v>
      </c>
      <c r="M486" s="285">
        <v>0</v>
      </c>
    </row>
    <row r="487" spans="1:13" s="5" customFormat="1" x14ac:dyDescent="0.25">
      <c r="A487" s="14">
        <v>3543204</v>
      </c>
      <c r="B487" s="13" t="s">
        <v>577</v>
      </c>
      <c r="C487" s="13" t="s">
        <v>755</v>
      </c>
      <c r="D487" s="13" t="s">
        <v>756</v>
      </c>
      <c r="E487" s="20">
        <v>35094</v>
      </c>
      <c r="F487" s="13" t="s">
        <v>136</v>
      </c>
      <c r="G487" s="13" t="s">
        <v>2</v>
      </c>
      <c r="H487" s="13" t="s">
        <v>3</v>
      </c>
      <c r="I487" s="52">
        <v>0</v>
      </c>
      <c r="J487" s="52">
        <v>2</v>
      </c>
      <c r="K487" s="52">
        <v>0</v>
      </c>
      <c r="L487" s="52">
        <v>0</v>
      </c>
      <c r="M487" s="285">
        <v>0</v>
      </c>
    </row>
    <row r="488" spans="1:13" s="5" customFormat="1" x14ac:dyDescent="0.25">
      <c r="A488" s="14">
        <v>3543238</v>
      </c>
      <c r="B488" s="13" t="s">
        <v>578</v>
      </c>
      <c r="C488" s="13" t="s">
        <v>767</v>
      </c>
      <c r="D488" s="13" t="s">
        <v>768</v>
      </c>
      <c r="E488" s="20">
        <v>35112</v>
      </c>
      <c r="F488" s="13" t="s">
        <v>33</v>
      </c>
      <c r="G488" s="13" t="s">
        <v>31</v>
      </c>
      <c r="H488" s="13" t="s">
        <v>32</v>
      </c>
      <c r="I488" s="52">
        <v>0</v>
      </c>
      <c r="J488" s="52">
        <v>0</v>
      </c>
      <c r="K488" s="52">
        <v>0</v>
      </c>
      <c r="L488" s="52">
        <v>0</v>
      </c>
      <c r="M488" s="285">
        <v>0</v>
      </c>
    </row>
    <row r="489" spans="1:13" s="5" customFormat="1" x14ac:dyDescent="0.25">
      <c r="A489" s="14">
        <v>3543253</v>
      </c>
      <c r="B489" s="13" t="s">
        <v>579</v>
      </c>
      <c r="C489" s="13" t="s">
        <v>765</v>
      </c>
      <c r="D489" s="13" t="s">
        <v>766</v>
      </c>
      <c r="E489" s="20">
        <v>35161</v>
      </c>
      <c r="F489" s="13" t="s">
        <v>29</v>
      </c>
      <c r="G489" s="13" t="s">
        <v>27</v>
      </c>
      <c r="H489" s="13" t="s">
        <v>28</v>
      </c>
      <c r="I489" s="52">
        <v>0</v>
      </c>
      <c r="J489" s="52">
        <v>0</v>
      </c>
      <c r="K489" s="52">
        <v>0</v>
      </c>
      <c r="L489" s="52">
        <v>0</v>
      </c>
      <c r="M489" s="285">
        <v>1</v>
      </c>
    </row>
    <row r="490" spans="1:13" s="5" customFormat="1" x14ac:dyDescent="0.25">
      <c r="A490" s="14">
        <v>3543303</v>
      </c>
      <c r="B490" s="13" t="s">
        <v>580</v>
      </c>
      <c r="C490" s="13" t="s">
        <v>785</v>
      </c>
      <c r="D490" s="13" t="s">
        <v>786</v>
      </c>
      <c r="E490" s="20">
        <v>35015</v>
      </c>
      <c r="F490" s="13" t="s">
        <v>237</v>
      </c>
      <c r="G490" s="13" t="s">
        <v>98</v>
      </c>
      <c r="H490" s="13" t="s">
        <v>99</v>
      </c>
      <c r="I490" s="52">
        <v>3</v>
      </c>
      <c r="J490" s="52">
        <v>2</v>
      </c>
      <c r="K490" s="52">
        <v>3</v>
      </c>
      <c r="L490" s="52">
        <v>2</v>
      </c>
      <c r="M490" s="285">
        <v>8</v>
      </c>
    </row>
    <row r="491" spans="1:13" s="5" customFormat="1" x14ac:dyDescent="0.25">
      <c r="A491" s="14">
        <v>3543402</v>
      </c>
      <c r="B491" s="13" t="s">
        <v>581</v>
      </c>
      <c r="C491" s="13" t="s">
        <v>769</v>
      </c>
      <c r="D491" s="13" t="s">
        <v>770</v>
      </c>
      <c r="E491" s="20">
        <v>35132</v>
      </c>
      <c r="F491" s="13" t="s">
        <v>227</v>
      </c>
      <c r="G491" s="13" t="s">
        <v>39</v>
      </c>
      <c r="H491" s="13" t="s">
        <v>40</v>
      </c>
      <c r="I491" s="52">
        <v>23</v>
      </c>
      <c r="J491" s="52">
        <v>52</v>
      </c>
      <c r="K491" s="52">
        <v>68</v>
      </c>
      <c r="L491" s="52">
        <v>61</v>
      </c>
      <c r="M491" s="285">
        <v>46</v>
      </c>
    </row>
    <row r="492" spans="1:13" s="5" customFormat="1" x14ac:dyDescent="0.25">
      <c r="A492" s="14">
        <v>3543501</v>
      </c>
      <c r="B492" s="13" t="s">
        <v>589</v>
      </c>
      <c r="C492" s="13" t="s">
        <v>765</v>
      </c>
      <c r="D492" s="13" t="s">
        <v>766</v>
      </c>
      <c r="E492" s="20">
        <v>35162</v>
      </c>
      <c r="F492" s="13" t="s">
        <v>75</v>
      </c>
      <c r="G492" s="13" t="s">
        <v>27</v>
      </c>
      <c r="H492" s="13" t="s">
        <v>28</v>
      </c>
      <c r="I492" s="52">
        <v>0</v>
      </c>
      <c r="J492" s="52">
        <v>0</v>
      </c>
      <c r="K492" s="52">
        <v>0</v>
      </c>
      <c r="L492" s="52">
        <v>0</v>
      </c>
      <c r="M492" s="285">
        <v>1</v>
      </c>
    </row>
    <row r="493" spans="1:13" s="5" customFormat="1" x14ac:dyDescent="0.25">
      <c r="A493" s="14">
        <v>3543600</v>
      </c>
      <c r="B493" s="13" t="s">
        <v>582</v>
      </c>
      <c r="C493" s="13" t="s">
        <v>769</v>
      </c>
      <c r="D493" s="13" t="s">
        <v>770</v>
      </c>
      <c r="E493" s="20">
        <v>35081</v>
      </c>
      <c r="F493" s="13" t="s">
        <v>229</v>
      </c>
      <c r="G493" s="13" t="s">
        <v>81</v>
      </c>
      <c r="H493" s="13" t="s">
        <v>82</v>
      </c>
      <c r="I493" s="52">
        <v>0</v>
      </c>
      <c r="J493" s="52">
        <v>0</v>
      </c>
      <c r="K493" s="52">
        <v>0</v>
      </c>
      <c r="L493" s="52">
        <v>0</v>
      </c>
      <c r="M493" s="285">
        <v>0</v>
      </c>
    </row>
    <row r="494" spans="1:13" s="5" customFormat="1" x14ac:dyDescent="0.25">
      <c r="A494" s="14">
        <v>3543709</v>
      </c>
      <c r="B494" s="13" t="s">
        <v>583</v>
      </c>
      <c r="C494" s="13" t="s">
        <v>769</v>
      </c>
      <c r="D494" s="13" t="s">
        <v>770</v>
      </c>
      <c r="E494" s="20">
        <v>35031</v>
      </c>
      <c r="F494" s="13" t="s">
        <v>57</v>
      </c>
      <c r="G494" s="13" t="s">
        <v>55</v>
      </c>
      <c r="H494" s="13" t="s">
        <v>56</v>
      </c>
      <c r="I494" s="52">
        <v>1</v>
      </c>
      <c r="J494" s="52">
        <v>0</v>
      </c>
      <c r="K494" s="52">
        <v>0</v>
      </c>
      <c r="L494" s="52">
        <v>0</v>
      </c>
      <c r="M494" s="285">
        <v>0</v>
      </c>
    </row>
    <row r="495" spans="1:13" s="5" customFormat="1" x14ac:dyDescent="0.25">
      <c r="A495" s="14">
        <v>3543808</v>
      </c>
      <c r="B495" s="13" t="s">
        <v>584</v>
      </c>
      <c r="C495" s="13" t="s">
        <v>755</v>
      </c>
      <c r="D495" s="13" t="s">
        <v>756</v>
      </c>
      <c r="E495" s="20">
        <v>35095</v>
      </c>
      <c r="F495" s="13" t="s">
        <v>90</v>
      </c>
      <c r="G495" s="13" t="s">
        <v>2</v>
      </c>
      <c r="H495" s="13" t="s">
        <v>3</v>
      </c>
      <c r="I495" s="52">
        <v>0</v>
      </c>
      <c r="J495" s="52">
        <v>0</v>
      </c>
      <c r="K495" s="52">
        <v>0</v>
      </c>
      <c r="L495" s="52">
        <v>0</v>
      </c>
      <c r="M495" s="285">
        <v>0</v>
      </c>
    </row>
    <row r="496" spans="1:13" s="5" customFormat="1" x14ac:dyDescent="0.25">
      <c r="A496" s="14">
        <v>3543907</v>
      </c>
      <c r="B496" s="13" t="s">
        <v>585</v>
      </c>
      <c r="C496" s="13" t="s">
        <v>763</v>
      </c>
      <c r="D496" s="13" t="s">
        <v>764</v>
      </c>
      <c r="E496" s="20">
        <v>35104</v>
      </c>
      <c r="F496" s="13" t="s">
        <v>61</v>
      </c>
      <c r="G496" s="13" t="s">
        <v>23</v>
      </c>
      <c r="H496" s="13" t="s">
        <v>24</v>
      </c>
      <c r="I496" s="52">
        <v>6</v>
      </c>
      <c r="J496" s="52">
        <v>8</v>
      </c>
      <c r="K496" s="52">
        <v>15</v>
      </c>
      <c r="L496" s="52">
        <v>14</v>
      </c>
      <c r="M496" s="285">
        <v>14</v>
      </c>
    </row>
    <row r="497" spans="1:13" s="5" customFormat="1" x14ac:dyDescent="0.25">
      <c r="A497" s="14">
        <v>3544004</v>
      </c>
      <c r="B497" s="13" t="s">
        <v>586</v>
      </c>
      <c r="C497" s="13" t="s">
        <v>763</v>
      </c>
      <c r="D497" s="13" t="s">
        <v>764</v>
      </c>
      <c r="E497" s="20">
        <v>35103</v>
      </c>
      <c r="F497" s="13" t="s">
        <v>24</v>
      </c>
      <c r="G497" s="13" t="s">
        <v>23</v>
      </c>
      <c r="H497" s="13" t="s">
        <v>24</v>
      </c>
      <c r="I497" s="52">
        <v>0</v>
      </c>
      <c r="J497" s="52">
        <v>1</v>
      </c>
      <c r="K497" s="52">
        <v>2</v>
      </c>
      <c r="L497" s="52">
        <v>1</v>
      </c>
      <c r="M497" s="285">
        <v>1</v>
      </c>
    </row>
    <row r="498" spans="1:13" s="5" customFormat="1" x14ac:dyDescent="0.25">
      <c r="A498" s="14">
        <v>3544103</v>
      </c>
      <c r="B498" s="13" t="s">
        <v>587</v>
      </c>
      <c r="C498" s="13" t="s">
        <v>785</v>
      </c>
      <c r="D498" s="13" t="s">
        <v>786</v>
      </c>
      <c r="E498" s="20">
        <v>35015</v>
      </c>
      <c r="F498" s="13" t="s">
        <v>237</v>
      </c>
      <c r="G498" s="13" t="s">
        <v>98</v>
      </c>
      <c r="H498" s="13" t="s">
        <v>99</v>
      </c>
      <c r="I498" s="52">
        <v>1</v>
      </c>
      <c r="J498" s="52">
        <v>3</v>
      </c>
      <c r="K498" s="52">
        <v>2</v>
      </c>
      <c r="L498" s="52">
        <v>2</v>
      </c>
      <c r="M498" s="285">
        <v>4</v>
      </c>
    </row>
    <row r="499" spans="1:13" s="5" customFormat="1" x14ac:dyDescent="0.25">
      <c r="A499" s="14">
        <v>3544202</v>
      </c>
      <c r="B499" s="13" t="s">
        <v>588</v>
      </c>
      <c r="C499" s="13" t="s">
        <v>757</v>
      </c>
      <c r="D499" s="13" t="s">
        <v>758</v>
      </c>
      <c r="E499" s="20">
        <v>35157</v>
      </c>
      <c r="F499" s="13" t="s">
        <v>48</v>
      </c>
      <c r="G499" s="13" t="s">
        <v>6</v>
      </c>
      <c r="H499" s="13" t="s">
        <v>7</v>
      </c>
      <c r="I499" s="52">
        <v>0</v>
      </c>
      <c r="J499" s="52">
        <v>0</v>
      </c>
      <c r="K499" s="52">
        <v>1</v>
      </c>
      <c r="L499" s="52">
        <v>1</v>
      </c>
      <c r="M499" s="285">
        <v>0</v>
      </c>
    </row>
    <row r="500" spans="1:13" s="5" customFormat="1" x14ac:dyDescent="0.25">
      <c r="A500" s="14">
        <v>3544251</v>
      </c>
      <c r="B500" s="13" t="s">
        <v>590</v>
      </c>
      <c r="C500" s="13" t="s">
        <v>767</v>
      </c>
      <c r="D500" s="13" t="s">
        <v>768</v>
      </c>
      <c r="E500" s="20">
        <v>35115</v>
      </c>
      <c r="F500" s="13" t="s">
        <v>265</v>
      </c>
      <c r="G500" s="13" t="s">
        <v>31</v>
      </c>
      <c r="H500" s="13" t="s">
        <v>32</v>
      </c>
      <c r="I500" s="52">
        <v>0</v>
      </c>
      <c r="J500" s="52">
        <v>0</v>
      </c>
      <c r="K500" s="52">
        <v>0</v>
      </c>
      <c r="L500" s="52">
        <v>1</v>
      </c>
      <c r="M500" s="285">
        <v>0</v>
      </c>
    </row>
    <row r="501" spans="1:13" s="5" customFormat="1" x14ac:dyDescent="0.25">
      <c r="A501" s="14">
        <v>3544301</v>
      </c>
      <c r="B501" s="13" t="s">
        <v>591</v>
      </c>
      <c r="C501" s="13" t="s">
        <v>771</v>
      </c>
      <c r="D501" s="13" t="s">
        <v>772</v>
      </c>
      <c r="E501" s="20">
        <v>35172</v>
      </c>
      <c r="F501" s="13" t="s">
        <v>71</v>
      </c>
      <c r="G501" s="13" t="s">
        <v>69</v>
      </c>
      <c r="H501" s="13" t="s">
        <v>70</v>
      </c>
      <c r="I501" s="52">
        <v>0</v>
      </c>
      <c r="J501" s="52">
        <v>1</v>
      </c>
      <c r="K501" s="52">
        <v>0</v>
      </c>
      <c r="L501" s="52">
        <v>0</v>
      </c>
      <c r="M501" s="285">
        <v>0</v>
      </c>
    </row>
    <row r="502" spans="1:13" s="5" customFormat="1" x14ac:dyDescent="0.25">
      <c r="A502" s="14">
        <v>3544400</v>
      </c>
      <c r="B502" s="13" t="s">
        <v>592</v>
      </c>
      <c r="C502" s="13" t="s">
        <v>757</v>
      </c>
      <c r="D502" s="13" t="s">
        <v>758</v>
      </c>
      <c r="E502" s="20">
        <v>35021</v>
      </c>
      <c r="F502" s="13" t="s">
        <v>78</v>
      </c>
      <c r="G502" s="13" t="s">
        <v>43</v>
      </c>
      <c r="H502" s="13" t="s">
        <v>44</v>
      </c>
      <c r="I502" s="52">
        <v>0</v>
      </c>
      <c r="J502" s="52">
        <v>0</v>
      </c>
      <c r="K502" s="52">
        <v>0</v>
      </c>
      <c r="L502" s="52">
        <v>0</v>
      </c>
      <c r="M502" s="285">
        <v>0</v>
      </c>
    </row>
    <row r="503" spans="1:13" s="5" customFormat="1" x14ac:dyDescent="0.25">
      <c r="A503" s="14">
        <v>3544509</v>
      </c>
      <c r="B503" s="13" t="s">
        <v>593</v>
      </c>
      <c r="C503" s="13" t="s">
        <v>757</v>
      </c>
      <c r="D503" s="13" t="s">
        <v>758</v>
      </c>
      <c r="E503" s="20">
        <v>35152</v>
      </c>
      <c r="F503" s="13" t="s">
        <v>462</v>
      </c>
      <c r="G503" s="13" t="s">
        <v>6</v>
      </c>
      <c r="H503" s="13" t="s">
        <v>7</v>
      </c>
      <c r="I503" s="52">
        <v>0</v>
      </c>
      <c r="J503" s="52">
        <v>0</v>
      </c>
      <c r="K503" s="52">
        <v>0</v>
      </c>
      <c r="L503" s="52">
        <v>0</v>
      </c>
      <c r="M503" s="285">
        <v>0</v>
      </c>
    </row>
    <row r="504" spans="1:13" s="5" customFormat="1" x14ac:dyDescent="0.25">
      <c r="A504" s="14">
        <v>3544608</v>
      </c>
      <c r="B504" s="13" t="s">
        <v>594</v>
      </c>
      <c r="C504" s="13" t="s">
        <v>761</v>
      </c>
      <c r="D504" s="13" t="s">
        <v>762</v>
      </c>
      <c r="E504" s="20">
        <v>35065</v>
      </c>
      <c r="F504" s="13" t="s">
        <v>172</v>
      </c>
      <c r="G504" s="13" t="s">
        <v>19</v>
      </c>
      <c r="H504" s="13" t="s">
        <v>20</v>
      </c>
      <c r="I504" s="52">
        <v>0</v>
      </c>
      <c r="J504" s="52">
        <v>0</v>
      </c>
      <c r="K504" s="52">
        <v>0</v>
      </c>
      <c r="L504" s="52">
        <v>0</v>
      </c>
      <c r="M504" s="285">
        <v>0</v>
      </c>
    </row>
    <row r="505" spans="1:13" s="5" customFormat="1" x14ac:dyDescent="0.25">
      <c r="A505" s="14">
        <v>3544707</v>
      </c>
      <c r="B505" s="13" t="s">
        <v>595</v>
      </c>
      <c r="C505" s="13" t="s">
        <v>755</v>
      </c>
      <c r="D505" s="13" t="s">
        <v>756</v>
      </c>
      <c r="E505" s="20">
        <v>35091</v>
      </c>
      <c r="F505" s="13" t="s">
        <v>4</v>
      </c>
      <c r="G505" s="13" t="s">
        <v>2</v>
      </c>
      <c r="H505" s="13" t="s">
        <v>3</v>
      </c>
      <c r="I505" s="52">
        <v>0</v>
      </c>
      <c r="J505" s="52">
        <v>0</v>
      </c>
      <c r="K505" s="52">
        <v>0</v>
      </c>
      <c r="L505" s="52">
        <v>0</v>
      </c>
      <c r="M505" s="285">
        <v>0</v>
      </c>
    </row>
    <row r="506" spans="1:13" s="5" customFormat="1" x14ac:dyDescent="0.25">
      <c r="A506" s="14">
        <v>3544806</v>
      </c>
      <c r="B506" s="13" t="s">
        <v>596</v>
      </c>
      <c r="C506" s="13" t="s">
        <v>757</v>
      </c>
      <c r="D506" s="13" t="s">
        <v>758</v>
      </c>
      <c r="E506" s="20">
        <v>35151</v>
      </c>
      <c r="F506" s="13" t="s">
        <v>95</v>
      </c>
      <c r="G506" s="13" t="s">
        <v>6</v>
      </c>
      <c r="H506" s="13" t="s">
        <v>7</v>
      </c>
      <c r="I506" s="52">
        <v>0</v>
      </c>
      <c r="J506" s="52">
        <v>0</v>
      </c>
      <c r="K506" s="52">
        <v>1</v>
      </c>
      <c r="L506" s="52">
        <v>0</v>
      </c>
      <c r="M506" s="285">
        <v>0</v>
      </c>
    </row>
    <row r="507" spans="1:13" s="5" customFormat="1" x14ac:dyDescent="0.25">
      <c r="A507" s="14">
        <v>3544905</v>
      </c>
      <c r="B507" s="13" t="s">
        <v>597</v>
      </c>
      <c r="C507" s="13" t="s">
        <v>769</v>
      </c>
      <c r="D507" s="13" t="s">
        <v>770</v>
      </c>
      <c r="E507" s="20">
        <v>35082</v>
      </c>
      <c r="F507" s="13" t="s">
        <v>336</v>
      </c>
      <c r="G507" s="13" t="s">
        <v>81</v>
      </c>
      <c r="H507" s="13" t="s">
        <v>82</v>
      </c>
      <c r="I507" s="52">
        <v>0</v>
      </c>
      <c r="J507" s="52">
        <v>0</v>
      </c>
      <c r="K507" s="52">
        <v>0</v>
      </c>
      <c r="L507" s="52">
        <v>0</v>
      </c>
      <c r="M507" s="285">
        <v>0</v>
      </c>
    </row>
    <row r="508" spans="1:13" s="5" customFormat="1" x14ac:dyDescent="0.25">
      <c r="A508" s="14">
        <v>3545001</v>
      </c>
      <c r="B508" s="13" t="s">
        <v>598</v>
      </c>
      <c r="C508" s="13" t="s">
        <v>773</v>
      </c>
      <c r="D508" s="13" t="s">
        <v>774</v>
      </c>
      <c r="E508" s="20">
        <v>35011</v>
      </c>
      <c r="F508" s="13" t="s">
        <v>100</v>
      </c>
      <c r="G508" s="13" t="s">
        <v>98</v>
      </c>
      <c r="H508" s="13" t="s">
        <v>99</v>
      </c>
      <c r="I508" s="52">
        <v>0</v>
      </c>
      <c r="J508" s="52">
        <v>0</v>
      </c>
      <c r="K508" s="52">
        <v>0</v>
      </c>
      <c r="L508" s="52">
        <v>1</v>
      </c>
      <c r="M508" s="285">
        <v>0</v>
      </c>
    </row>
    <row r="509" spans="1:13" s="5" customFormat="1" x14ac:dyDescent="0.25">
      <c r="A509" s="14">
        <v>3545100</v>
      </c>
      <c r="B509" s="13" t="s">
        <v>599</v>
      </c>
      <c r="C509" s="13" t="s">
        <v>755</v>
      </c>
      <c r="D509" s="13" t="s">
        <v>756</v>
      </c>
      <c r="E509" s="20">
        <v>35091</v>
      </c>
      <c r="F509" s="13" t="s">
        <v>4</v>
      </c>
      <c r="G509" s="13" t="s">
        <v>2</v>
      </c>
      <c r="H509" s="13" t="s">
        <v>3</v>
      </c>
      <c r="I509" s="52">
        <v>1</v>
      </c>
      <c r="J509" s="52">
        <v>0</v>
      </c>
      <c r="K509" s="52">
        <v>1</v>
      </c>
      <c r="L509" s="52">
        <v>0</v>
      </c>
      <c r="M509" s="285">
        <v>0</v>
      </c>
    </row>
    <row r="510" spans="1:13" s="5" customFormat="1" x14ac:dyDescent="0.25">
      <c r="A510" s="14">
        <v>3545159</v>
      </c>
      <c r="B510" s="13" t="s">
        <v>600</v>
      </c>
      <c r="C510" s="13" t="s">
        <v>763</v>
      </c>
      <c r="D510" s="13" t="s">
        <v>764</v>
      </c>
      <c r="E510" s="20">
        <v>35103</v>
      </c>
      <c r="F510" s="13" t="s">
        <v>24</v>
      </c>
      <c r="G510" s="13" t="s">
        <v>23</v>
      </c>
      <c r="H510" s="13" t="s">
        <v>24</v>
      </c>
      <c r="I510" s="52">
        <v>1</v>
      </c>
      <c r="J510" s="52">
        <v>0</v>
      </c>
      <c r="K510" s="52">
        <v>0</v>
      </c>
      <c r="L510" s="52">
        <v>0</v>
      </c>
      <c r="M510" s="285">
        <v>0</v>
      </c>
    </row>
    <row r="511" spans="1:13" s="5" customFormat="1" x14ac:dyDescent="0.25">
      <c r="A511" s="14">
        <v>3545209</v>
      </c>
      <c r="B511" s="13" t="s">
        <v>601</v>
      </c>
      <c r="C511" s="13" t="s">
        <v>765</v>
      </c>
      <c r="D511" s="13" t="s">
        <v>766</v>
      </c>
      <c r="E511" s="20">
        <v>35163</v>
      </c>
      <c r="F511" s="13" t="s">
        <v>28</v>
      </c>
      <c r="G511" s="13" t="s">
        <v>27</v>
      </c>
      <c r="H511" s="13" t="s">
        <v>28</v>
      </c>
      <c r="I511" s="52">
        <v>3</v>
      </c>
      <c r="J511" s="52">
        <v>2</v>
      </c>
      <c r="K511" s="52">
        <v>7</v>
      </c>
      <c r="L511" s="52">
        <v>3</v>
      </c>
      <c r="M511" s="285">
        <v>5</v>
      </c>
    </row>
    <row r="512" spans="1:13" s="5" customFormat="1" x14ac:dyDescent="0.25">
      <c r="A512" s="14">
        <v>3545308</v>
      </c>
      <c r="B512" s="13" t="s">
        <v>602</v>
      </c>
      <c r="C512" s="13" t="s">
        <v>765</v>
      </c>
      <c r="D512" s="13" t="s">
        <v>766</v>
      </c>
      <c r="E512" s="20">
        <v>35163</v>
      </c>
      <c r="F512" s="13" t="s">
        <v>28</v>
      </c>
      <c r="G512" s="13" t="s">
        <v>27</v>
      </c>
      <c r="H512" s="13" t="s">
        <v>28</v>
      </c>
      <c r="I512" s="52">
        <v>2</v>
      </c>
      <c r="J512" s="52">
        <v>1</v>
      </c>
      <c r="K512" s="52">
        <v>0</v>
      </c>
      <c r="L512" s="52">
        <v>1</v>
      </c>
      <c r="M512" s="285">
        <v>0</v>
      </c>
    </row>
    <row r="513" spans="1:13" s="5" customFormat="1" x14ac:dyDescent="0.25">
      <c r="A513" s="14">
        <v>3545407</v>
      </c>
      <c r="B513" s="13" t="s">
        <v>603</v>
      </c>
      <c r="C513" s="13" t="s">
        <v>755</v>
      </c>
      <c r="D513" s="13" t="s">
        <v>756</v>
      </c>
      <c r="E513" s="20">
        <v>35094</v>
      </c>
      <c r="F513" s="13" t="s">
        <v>136</v>
      </c>
      <c r="G513" s="13" t="s">
        <v>2</v>
      </c>
      <c r="H513" s="13" t="s">
        <v>3</v>
      </c>
      <c r="I513" s="52">
        <v>0</v>
      </c>
      <c r="J513" s="52">
        <v>1</v>
      </c>
      <c r="K513" s="52">
        <v>1</v>
      </c>
      <c r="L513" s="52">
        <v>0</v>
      </c>
      <c r="M513" s="285">
        <v>1</v>
      </c>
    </row>
    <row r="514" spans="1:13" s="5" customFormat="1" x14ac:dyDescent="0.25">
      <c r="A514" s="14">
        <v>3545506</v>
      </c>
      <c r="B514" s="13" t="s">
        <v>604</v>
      </c>
      <c r="C514" s="13" t="s">
        <v>767</v>
      </c>
      <c r="D514" s="13" t="s">
        <v>768</v>
      </c>
      <c r="E514" s="20">
        <v>35112</v>
      </c>
      <c r="F514" s="13" t="s">
        <v>33</v>
      </c>
      <c r="G514" s="13" t="s">
        <v>31</v>
      </c>
      <c r="H514" s="13" t="s">
        <v>32</v>
      </c>
      <c r="I514" s="52">
        <v>0</v>
      </c>
      <c r="J514" s="52">
        <v>0</v>
      </c>
      <c r="K514" s="52">
        <v>0</v>
      </c>
      <c r="L514" s="52">
        <v>0</v>
      </c>
      <c r="M514" s="285">
        <v>0</v>
      </c>
    </row>
    <row r="515" spans="1:13" s="5" customFormat="1" x14ac:dyDescent="0.25">
      <c r="A515" s="14">
        <v>3545605</v>
      </c>
      <c r="B515" s="13" t="s">
        <v>605</v>
      </c>
      <c r="C515" s="13" t="s">
        <v>757</v>
      </c>
      <c r="D515" s="13" t="s">
        <v>758</v>
      </c>
      <c r="E515" s="20">
        <v>35151</v>
      </c>
      <c r="F515" s="13" t="s">
        <v>95</v>
      </c>
      <c r="G515" s="13" t="s">
        <v>6</v>
      </c>
      <c r="H515" s="13" t="s">
        <v>7</v>
      </c>
      <c r="I515" s="52">
        <v>0</v>
      </c>
      <c r="J515" s="52">
        <v>0</v>
      </c>
      <c r="K515" s="52">
        <v>0</v>
      </c>
      <c r="L515" s="52">
        <v>0</v>
      </c>
      <c r="M515" s="285">
        <v>0</v>
      </c>
    </row>
    <row r="516" spans="1:13" s="5" customFormat="1" x14ac:dyDescent="0.25">
      <c r="A516" s="14">
        <v>3545704</v>
      </c>
      <c r="B516" s="13" t="s">
        <v>606</v>
      </c>
      <c r="C516" s="13" t="s">
        <v>757</v>
      </c>
      <c r="D516" s="13" t="s">
        <v>758</v>
      </c>
      <c r="E516" s="20">
        <v>35153</v>
      </c>
      <c r="F516" s="13" t="s">
        <v>73</v>
      </c>
      <c r="G516" s="13" t="s">
        <v>6</v>
      </c>
      <c r="H516" s="13" t="s">
        <v>7</v>
      </c>
      <c r="I516" s="52">
        <v>0</v>
      </c>
      <c r="J516" s="52">
        <v>0</v>
      </c>
      <c r="K516" s="52">
        <v>0</v>
      </c>
      <c r="L516" s="52">
        <v>0</v>
      </c>
      <c r="M516" s="285">
        <v>1</v>
      </c>
    </row>
    <row r="517" spans="1:13" s="5" customFormat="1" x14ac:dyDescent="0.25">
      <c r="A517" s="14">
        <v>3545803</v>
      </c>
      <c r="B517" s="13" t="s">
        <v>607</v>
      </c>
      <c r="C517" s="13" t="s">
        <v>759</v>
      </c>
      <c r="D517" s="13" t="s">
        <v>760</v>
      </c>
      <c r="E517" s="20">
        <v>35072</v>
      </c>
      <c r="F517" s="13" t="s">
        <v>53</v>
      </c>
      <c r="G517" s="13" t="s">
        <v>15</v>
      </c>
      <c r="H517" s="13" t="s">
        <v>16</v>
      </c>
      <c r="I517" s="52">
        <v>6</v>
      </c>
      <c r="J517" s="52">
        <v>2</v>
      </c>
      <c r="K517" s="52">
        <v>7</v>
      </c>
      <c r="L517" s="52">
        <v>1</v>
      </c>
      <c r="M517" s="285">
        <v>8</v>
      </c>
    </row>
    <row r="518" spans="1:13" s="5" customFormat="1" x14ac:dyDescent="0.25">
      <c r="A518" s="14">
        <v>3546009</v>
      </c>
      <c r="B518" s="13" t="s">
        <v>608</v>
      </c>
      <c r="C518" s="13" t="s">
        <v>771</v>
      </c>
      <c r="D518" s="13" t="s">
        <v>772</v>
      </c>
      <c r="E518" s="20">
        <v>35171</v>
      </c>
      <c r="F518" s="13" t="s">
        <v>167</v>
      </c>
      <c r="G518" s="13" t="s">
        <v>69</v>
      </c>
      <c r="H518" s="13" t="s">
        <v>70</v>
      </c>
      <c r="I518" s="52">
        <v>0</v>
      </c>
      <c r="J518" s="52">
        <v>1</v>
      </c>
      <c r="K518" s="52">
        <v>0</v>
      </c>
      <c r="L518" s="52">
        <v>1</v>
      </c>
      <c r="M518" s="285">
        <v>1</v>
      </c>
    </row>
    <row r="519" spans="1:13" s="5" customFormat="1" x14ac:dyDescent="0.25">
      <c r="A519" s="14">
        <v>3546108</v>
      </c>
      <c r="B519" s="13" t="s">
        <v>609</v>
      </c>
      <c r="C519" s="13" t="s">
        <v>757</v>
      </c>
      <c r="D519" s="13" t="s">
        <v>758</v>
      </c>
      <c r="E519" s="20">
        <v>35152</v>
      </c>
      <c r="F519" s="13" t="s">
        <v>462</v>
      </c>
      <c r="G519" s="13" t="s">
        <v>6</v>
      </c>
      <c r="H519" s="13" t="s">
        <v>7</v>
      </c>
      <c r="I519" s="52">
        <v>0</v>
      </c>
      <c r="J519" s="52">
        <v>0</v>
      </c>
      <c r="K519" s="52">
        <v>1</v>
      </c>
      <c r="L519" s="52">
        <v>0</v>
      </c>
      <c r="M519" s="285">
        <v>0</v>
      </c>
    </row>
    <row r="520" spans="1:13" s="5" customFormat="1" x14ac:dyDescent="0.25">
      <c r="A520" s="14">
        <v>3546207</v>
      </c>
      <c r="B520" s="13" t="s">
        <v>610</v>
      </c>
      <c r="C520" s="13" t="s">
        <v>763</v>
      </c>
      <c r="D520" s="13" t="s">
        <v>764</v>
      </c>
      <c r="E520" s="20">
        <v>35101</v>
      </c>
      <c r="F520" s="13" t="s">
        <v>88</v>
      </c>
      <c r="G520" s="13" t="s">
        <v>23</v>
      </c>
      <c r="H520" s="13" t="s">
        <v>24</v>
      </c>
      <c r="I520" s="52">
        <v>0</v>
      </c>
      <c r="J520" s="52">
        <v>0</v>
      </c>
      <c r="K520" s="52">
        <v>0</v>
      </c>
      <c r="L520" s="52">
        <v>0</v>
      </c>
      <c r="M520" s="285">
        <v>0</v>
      </c>
    </row>
    <row r="521" spans="1:13" s="5" customFormat="1" x14ac:dyDescent="0.25">
      <c r="A521" s="14">
        <v>3546256</v>
      </c>
      <c r="B521" s="13" t="s">
        <v>611</v>
      </c>
      <c r="C521" s="13" t="s">
        <v>769</v>
      </c>
      <c r="D521" s="13" t="s">
        <v>770</v>
      </c>
      <c r="E521" s="20">
        <v>35133</v>
      </c>
      <c r="F521" s="13" t="s">
        <v>41</v>
      </c>
      <c r="G521" s="13" t="s">
        <v>39</v>
      </c>
      <c r="H521" s="13" t="s">
        <v>40</v>
      </c>
      <c r="I521" s="52">
        <v>0</v>
      </c>
      <c r="J521" s="52">
        <v>0</v>
      </c>
      <c r="K521" s="52">
        <v>2</v>
      </c>
      <c r="L521" s="52">
        <v>0</v>
      </c>
      <c r="M521" s="285">
        <v>0</v>
      </c>
    </row>
    <row r="522" spans="1:13" s="5" customFormat="1" x14ac:dyDescent="0.25">
      <c r="A522" s="14">
        <v>3546306</v>
      </c>
      <c r="B522" s="13" t="s">
        <v>612</v>
      </c>
      <c r="C522" s="13" t="s">
        <v>759</v>
      </c>
      <c r="D522" s="13" t="s">
        <v>760</v>
      </c>
      <c r="E522" s="20">
        <v>35142</v>
      </c>
      <c r="F522" s="13" t="s">
        <v>12</v>
      </c>
      <c r="G522" s="13" t="s">
        <v>10</v>
      </c>
      <c r="H522" s="13" t="s">
        <v>11</v>
      </c>
      <c r="I522" s="52">
        <v>1</v>
      </c>
      <c r="J522" s="52">
        <v>0</v>
      </c>
      <c r="K522" s="52">
        <v>3</v>
      </c>
      <c r="L522" s="52">
        <v>0</v>
      </c>
      <c r="M522" s="285">
        <v>0</v>
      </c>
    </row>
    <row r="523" spans="1:13" s="5" customFormat="1" x14ac:dyDescent="0.25">
      <c r="A523" s="14">
        <v>3546405</v>
      </c>
      <c r="B523" s="13" t="s">
        <v>613</v>
      </c>
      <c r="C523" s="13" t="s">
        <v>755</v>
      </c>
      <c r="D523" s="13" t="s">
        <v>756</v>
      </c>
      <c r="E523" s="20">
        <v>35094</v>
      </c>
      <c r="F523" s="13" t="s">
        <v>136</v>
      </c>
      <c r="G523" s="13" t="s">
        <v>2</v>
      </c>
      <c r="H523" s="13" t="s">
        <v>3</v>
      </c>
      <c r="I523" s="52">
        <v>2</v>
      </c>
      <c r="J523" s="52">
        <v>2</v>
      </c>
      <c r="K523" s="52">
        <v>1</v>
      </c>
      <c r="L523" s="52">
        <v>1</v>
      </c>
      <c r="M523" s="285">
        <v>3</v>
      </c>
    </row>
    <row r="524" spans="1:13" s="5" customFormat="1" x14ac:dyDescent="0.25">
      <c r="A524" s="14">
        <v>3546504</v>
      </c>
      <c r="B524" s="13" t="s">
        <v>614</v>
      </c>
      <c r="C524" s="13" t="s">
        <v>769</v>
      </c>
      <c r="D524" s="13" t="s">
        <v>770</v>
      </c>
      <c r="E524" s="20">
        <v>35033</v>
      </c>
      <c r="F524" s="13" t="s">
        <v>192</v>
      </c>
      <c r="G524" s="13" t="s">
        <v>55</v>
      </c>
      <c r="H524" s="13" t="s">
        <v>56</v>
      </c>
      <c r="I524" s="52">
        <v>0</v>
      </c>
      <c r="J524" s="52">
        <v>0</v>
      </c>
      <c r="K524" s="52">
        <v>0</v>
      </c>
      <c r="L524" s="52">
        <v>0</v>
      </c>
      <c r="M524" s="285">
        <v>3</v>
      </c>
    </row>
    <row r="525" spans="1:13" s="5" customFormat="1" x14ac:dyDescent="0.25">
      <c r="A525" s="14">
        <v>3546603</v>
      </c>
      <c r="B525" s="13" t="s">
        <v>615</v>
      </c>
      <c r="C525" s="13" t="s">
        <v>757</v>
      </c>
      <c r="D525" s="13" t="s">
        <v>758</v>
      </c>
      <c r="E525" s="20">
        <v>35152</v>
      </c>
      <c r="F525" s="13" t="s">
        <v>462</v>
      </c>
      <c r="G525" s="13" t="s">
        <v>6</v>
      </c>
      <c r="H525" s="13" t="s">
        <v>7</v>
      </c>
      <c r="I525" s="52">
        <v>0</v>
      </c>
      <c r="J525" s="52">
        <v>0</v>
      </c>
      <c r="K525" s="52">
        <v>3</v>
      </c>
      <c r="L525" s="52">
        <v>0</v>
      </c>
      <c r="M525" s="285">
        <v>3</v>
      </c>
    </row>
    <row r="526" spans="1:13" s="5" customFormat="1" x14ac:dyDescent="0.25">
      <c r="A526" s="14">
        <v>3546702</v>
      </c>
      <c r="B526" s="13" t="s">
        <v>616</v>
      </c>
      <c r="C526" s="13" t="s">
        <v>763</v>
      </c>
      <c r="D526" s="13" t="s">
        <v>764</v>
      </c>
      <c r="E526" s="20">
        <v>35104</v>
      </c>
      <c r="F526" s="13" t="s">
        <v>61</v>
      </c>
      <c r="G526" s="13" t="s">
        <v>23</v>
      </c>
      <c r="H526" s="13" t="s">
        <v>24</v>
      </c>
      <c r="I526" s="52">
        <v>0</v>
      </c>
      <c r="J526" s="52">
        <v>0</v>
      </c>
      <c r="K526" s="52">
        <v>1</v>
      </c>
      <c r="L526" s="52">
        <v>2</v>
      </c>
      <c r="M526" s="285">
        <v>1</v>
      </c>
    </row>
    <row r="527" spans="1:13" s="5" customFormat="1" x14ac:dyDescent="0.25">
      <c r="A527" s="14">
        <v>3546801</v>
      </c>
      <c r="B527" s="13" t="s">
        <v>617</v>
      </c>
      <c r="C527" s="13" t="s">
        <v>773</v>
      </c>
      <c r="D527" s="13" t="s">
        <v>774</v>
      </c>
      <c r="E527" s="20">
        <v>35011</v>
      </c>
      <c r="F527" s="13" t="s">
        <v>100</v>
      </c>
      <c r="G527" s="13" t="s">
        <v>98</v>
      </c>
      <c r="H527" s="13" t="s">
        <v>99</v>
      </c>
      <c r="I527" s="52">
        <v>0</v>
      </c>
      <c r="J527" s="52">
        <v>2</v>
      </c>
      <c r="K527" s="52">
        <v>3</v>
      </c>
      <c r="L527" s="52">
        <v>4</v>
      </c>
      <c r="M527" s="285">
        <v>16</v>
      </c>
    </row>
    <row r="528" spans="1:13" s="5" customFormat="1" x14ac:dyDescent="0.25">
      <c r="A528" s="14">
        <v>3546900</v>
      </c>
      <c r="B528" s="13" t="s">
        <v>618</v>
      </c>
      <c r="C528" s="13" t="s">
        <v>769</v>
      </c>
      <c r="D528" s="13" t="s">
        <v>770</v>
      </c>
      <c r="E528" s="20">
        <v>35031</v>
      </c>
      <c r="F528" s="13" t="s">
        <v>57</v>
      </c>
      <c r="G528" s="13" t="s">
        <v>55</v>
      </c>
      <c r="H528" s="13" t="s">
        <v>56</v>
      </c>
      <c r="I528" s="52">
        <v>0</v>
      </c>
      <c r="J528" s="52">
        <v>0</v>
      </c>
      <c r="K528" s="52">
        <v>0</v>
      </c>
      <c r="L528" s="52">
        <v>0</v>
      </c>
      <c r="M528" s="285">
        <v>0</v>
      </c>
    </row>
    <row r="529" spans="1:13" s="5" customFormat="1" x14ac:dyDescent="0.25">
      <c r="A529" s="14">
        <v>3547007</v>
      </c>
      <c r="B529" s="13" t="s">
        <v>619</v>
      </c>
      <c r="C529" s="13" t="s">
        <v>763</v>
      </c>
      <c r="D529" s="13" t="s">
        <v>764</v>
      </c>
      <c r="E529" s="20">
        <v>35103</v>
      </c>
      <c r="F529" s="13" t="s">
        <v>24</v>
      </c>
      <c r="G529" s="13" t="s">
        <v>23</v>
      </c>
      <c r="H529" s="13" t="s">
        <v>24</v>
      </c>
      <c r="I529" s="52">
        <v>0</v>
      </c>
      <c r="J529" s="52">
        <v>1</v>
      </c>
      <c r="K529" s="52">
        <v>0</v>
      </c>
      <c r="L529" s="52">
        <v>0</v>
      </c>
      <c r="M529" s="285">
        <v>0</v>
      </c>
    </row>
    <row r="530" spans="1:13" s="5" customFormat="1" x14ac:dyDescent="0.25">
      <c r="A530" s="14">
        <v>3547106</v>
      </c>
      <c r="B530" s="13" t="s">
        <v>620</v>
      </c>
      <c r="C530" s="13" t="s">
        <v>767</v>
      </c>
      <c r="D530" s="13" t="s">
        <v>768</v>
      </c>
      <c r="E530" s="20">
        <v>35111</v>
      </c>
      <c r="F530" s="13" t="s">
        <v>245</v>
      </c>
      <c r="G530" s="13" t="s">
        <v>31</v>
      </c>
      <c r="H530" s="13" t="s">
        <v>32</v>
      </c>
      <c r="I530" s="52">
        <v>0</v>
      </c>
      <c r="J530" s="52">
        <v>0</v>
      </c>
      <c r="K530" s="52">
        <v>0</v>
      </c>
      <c r="L530" s="52">
        <v>0</v>
      </c>
      <c r="M530" s="285">
        <v>0</v>
      </c>
    </row>
    <row r="531" spans="1:13" s="5" customFormat="1" x14ac:dyDescent="0.25">
      <c r="A531" s="14">
        <v>3547205</v>
      </c>
      <c r="B531" s="13" t="s">
        <v>625</v>
      </c>
      <c r="C531" s="13" t="s">
        <v>757</v>
      </c>
      <c r="D531" s="13" t="s">
        <v>758</v>
      </c>
      <c r="E531" s="20">
        <v>35153</v>
      </c>
      <c r="F531" s="13" t="s">
        <v>73</v>
      </c>
      <c r="G531" s="13" t="s">
        <v>6</v>
      </c>
      <c r="H531" s="13" t="s">
        <v>7</v>
      </c>
      <c r="I531" s="52">
        <v>0</v>
      </c>
      <c r="J531" s="52">
        <v>0</v>
      </c>
      <c r="K531" s="52">
        <v>0</v>
      </c>
      <c r="L531" s="52">
        <v>0</v>
      </c>
      <c r="M531" s="285">
        <v>0</v>
      </c>
    </row>
    <row r="532" spans="1:13" s="5" customFormat="1" x14ac:dyDescent="0.25">
      <c r="A532" s="14">
        <v>3547304</v>
      </c>
      <c r="B532" s="13" t="s">
        <v>626</v>
      </c>
      <c r="C532" s="13" t="s">
        <v>779</v>
      </c>
      <c r="D532" s="13" t="s">
        <v>780</v>
      </c>
      <c r="E532" s="20">
        <v>35014</v>
      </c>
      <c r="F532" s="13" t="s">
        <v>128</v>
      </c>
      <c r="G532" s="13" t="s">
        <v>98</v>
      </c>
      <c r="H532" s="13" t="s">
        <v>99</v>
      </c>
      <c r="I532" s="52">
        <v>2</v>
      </c>
      <c r="J532" s="52">
        <v>5</v>
      </c>
      <c r="K532" s="52">
        <v>1</v>
      </c>
      <c r="L532" s="52">
        <v>0</v>
      </c>
      <c r="M532" s="285">
        <v>8</v>
      </c>
    </row>
    <row r="533" spans="1:13" s="5" customFormat="1" x14ac:dyDescent="0.25">
      <c r="A533" s="14">
        <v>3547403</v>
      </c>
      <c r="B533" s="13" t="s">
        <v>622</v>
      </c>
      <c r="C533" s="13" t="s">
        <v>757</v>
      </c>
      <c r="D533" s="13" t="s">
        <v>758</v>
      </c>
      <c r="E533" s="20">
        <v>35152</v>
      </c>
      <c r="F533" s="13" t="s">
        <v>462</v>
      </c>
      <c r="G533" s="13" t="s">
        <v>6</v>
      </c>
      <c r="H533" s="13" t="s">
        <v>7</v>
      </c>
      <c r="I533" s="52">
        <v>0</v>
      </c>
      <c r="J533" s="52">
        <v>0</v>
      </c>
      <c r="K533" s="52">
        <v>0</v>
      </c>
      <c r="L533" s="52">
        <v>0</v>
      </c>
      <c r="M533" s="285">
        <v>0</v>
      </c>
    </row>
    <row r="534" spans="1:13" s="5" customFormat="1" x14ac:dyDescent="0.25">
      <c r="A534" s="14">
        <v>3547502</v>
      </c>
      <c r="B534" s="13" t="s">
        <v>621</v>
      </c>
      <c r="C534" s="13" t="s">
        <v>769</v>
      </c>
      <c r="D534" s="13" t="s">
        <v>770</v>
      </c>
      <c r="E534" s="20">
        <v>35132</v>
      </c>
      <c r="F534" s="13" t="s">
        <v>227</v>
      </c>
      <c r="G534" s="13" t="s">
        <v>39</v>
      </c>
      <c r="H534" s="13" t="s">
        <v>40</v>
      </c>
      <c r="I534" s="52">
        <v>0</v>
      </c>
      <c r="J534" s="52">
        <v>4</v>
      </c>
      <c r="K534" s="52">
        <v>0</v>
      </c>
      <c r="L534" s="52">
        <v>3</v>
      </c>
      <c r="M534" s="285">
        <v>3</v>
      </c>
    </row>
    <row r="535" spans="1:13" s="5" customFormat="1" x14ac:dyDescent="0.25">
      <c r="A535" s="14">
        <v>3547601</v>
      </c>
      <c r="B535" s="13" t="s">
        <v>623</v>
      </c>
      <c r="C535" s="13" t="s">
        <v>769</v>
      </c>
      <c r="D535" s="13" t="s">
        <v>770</v>
      </c>
      <c r="E535" s="20">
        <v>35132</v>
      </c>
      <c r="F535" s="13" t="s">
        <v>227</v>
      </c>
      <c r="G535" s="13" t="s">
        <v>39</v>
      </c>
      <c r="H535" s="13" t="s">
        <v>40</v>
      </c>
      <c r="I535" s="52">
        <v>1</v>
      </c>
      <c r="J535" s="52">
        <v>0</v>
      </c>
      <c r="K535" s="52">
        <v>2</v>
      </c>
      <c r="L535" s="52">
        <v>5</v>
      </c>
      <c r="M535" s="285">
        <v>2</v>
      </c>
    </row>
    <row r="536" spans="1:13" s="5" customFormat="1" x14ac:dyDescent="0.25">
      <c r="A536" s="14">
        <v>3547650</v>
      </c>
      <c r="B536" s="13" t="s">
        <v>624</v>
      </c>
      <c r="C536" s="13" t="s">
        <v>757</v>
      </c>
      <c r="D536" s="13" t="s">
        <v>758</v>
      </c>
      <c r="E536" s="20">
        <v>35153</v>
      </c>
      <c r="F536" s="13" t="s">
        <v>73</v>
      </c>
      <c r="G536" s="13" t="s">
        <v>6</v>
      </c>
      <c r="H536" s="13" t="s">
        <v>7</v>
      </c>
      <c r="I536" s="52">
        <v>0</v>
      </c>
      <c r="J536" s="52">
        <v>0</v>
      </c>
      <c r="K536" s="52">
        <v>0</v>
      </c>
      <c r="L536" s="52">
        <v>0</v>
      </c>
      <c r="M536" s="285">
        <v>0</v>
      </c>
    </row>
    <row r="537" spans="1:13" s="5" customFormat="1" x14ac:dyDescent="0.25">
      <c r="A537" s="14">
        <v>3547700</v>
      </c>
      <c r="B537" s="13" t="s">
        <v>627</v>
      </c>
      <c r="C537" s="13" t="s">
        <v>767</v>
      </c>
      <c r="D537" s="13" t="s">
        <v>768</v>
      </c>
      <c r="E537" s="20">
        <v>35112</v>
      </c>
      <c r="F537" s="13" t="s">
        <v>33</v>
      </c>
      <c r="G537" s="13" t="s">
        <v>31</v>
      </c>
      <c r="H537" s="13" t="s">
        <v>32</v>
      </c>
      <c r="I537" s="52">
        <v>1</v>
      </c>
      <c r="J537" s="52">
        <v>0</v>
      </c>
      <c r="K537" s="52">
        <v>1</v>
      </c>
      <c r="L537" s="52">
        <v>1</v>
      </c>
      <c r="M537" s="285">
        <v>0</v>
      </c>
    </row>
    <row r="538" spans="1:13" s="5" customFormat="1" x14ac:dyDescent="0.25">
      <c r="A538" s="14">
        <v>3547809</v>
      </c>
      <c r="B538" s="13" t="s">
        <v>628</v>
      </c>
      <c r="C538" s="13" t="s">
        <v>785</v>
      </c>
      <c r="D538" s="13" t="s">
        <v>786</v>
      </c>
      <c r="E538" s="20">
        <v>35015</v>
      </c>
      <c r="F538" s="13" t="s">
        <v>237</v>
      </c>
      <c r="G538" s="13" t="s">
        <v>98</v>
      </c>
      <c r="H538" s="13" t="s">
        <v>99</v>
      </c>
      <c r="I538" s="52">
        <v>10</v>
      </c>
      <c r="J538" s="52">
        <v>19</v>
      </c>
      <c r="K538" s="52">
        <v>35</v>
      </c>
      <c r="L538" s="52">
        <v>48</v>
      </c>
      <c r="M538" s="285">
        <v>39</v>
      </c>
    </row>
    <row r="539" spans="1:13" s="5" customFormat="1" x14ac:dyDescent="0.25">
      <c r="A539" s="14">
        <v>3547908</v>
      </c>
      <c r="B539" s="13" t="s">
        <v>629</v>
      </c>
      <c r="C539" s="13" t="s">
        <v>769</v>
      </c>
      <c r="D539" s="13" t="s">
        <v>770</v>
      </c>
      <c r="E539" s="20">
        <v>35133</v>
      </c>
      <c r="F539" s="13" t="s">
        <v>41</v>
      </c>
      <c r="G539" s="13" t="s">
        <v>39</v>
      </c>
      <c r="H539" s="13" t="s">
        <v>40</v>
      </c>
      <c r="I539" s="52">
        <v>0</v>
      </c>
      <c r="J539" s="52">
        <v>0</v>
      </c>
      <c r="K539" s="52">
        <v>0</v>
      </c>
      <c r="L539" s="52">
        <v>0</v>
      </c>
      <c r="M539" s="285">
        <v>0</v>
      </c>
    </row>
    <row r="540" spans="1:13" s="5" customFormat="1" x14ac:dyDescent="0.25">
      <c r="A540" s="14">
        <v>3548005</v>
      </c>
      <c r="B540" s="13" t="s">
        <v>630</v>
      </c>
      <c r="C540" s="13" t="s">
        <v>759</v>
      </c>
      <c r="D540" s="13" t="s">
        <v>760</v>
      </c>
      <c r="E540" s="20">
        <v>35072</v>
      </c>
      <c r="F540" s="13" t="s">
        <v>53</v>
      </c>
      <c r="G540" s="13" t="s">
        <v>15</v>
      </c>
      <c r="H540" s="13" t="s">
        <v>16</v>
      </c>
      <c r="I540" s="52">
        <v>0</v>
      </c>
      <c r="J540" s="52">
        <v>1</v>
      </c>
      <c r="K540" s="52">
        <v>0</v>
      </c>
      <c r="L540" s="52">
        <v>0</v>
      </c>
      <c r="M540" s="285">
        <v>1</v>
      </c>
    </row>
    <row r="541" spans="1:13" s="5" customFormat="1" x14ac:dyDescent="0.25">
      <c r="A541" s="14">
        <v>3548054</v>
      </c>
      <c r="B541" s="13" t="s">
        <v>631</v>
      </c>
      <c r="C541" s="13" t="s">
        <v>757</v>
      </c>
      <c r="D541" s="13" t="s">
        <v>758</v>
      </c>
      <c r="E541" s="20">
        <v>35021</v>
      </c>
      <c r="F541" s="13" t="s">
        <v>78</v>
      </c>
      <c r="G541" s="13" t="s">
        <v>43</v>
      </c>
      <c r="H541" s="13" t="s">
        <v>44</v>
      </c>
      <c r="I541" s="52">
        <v>0</v>
      </c>
      <c r="J541" s="52">
        <v>0</v>
      </c>
      <c r="K541" s="52">
        <v>0</v>
      </c>
      <c r="L541" s="52">
        <v>0</v>
      </c>
      <c r="M541" s="285">
        <v>0</v>
      </c>
    </row>
    <row r="542" spans="1:13" s="5" customFormat="1" x14ac:dyDescent="0.25">
      <c r="A542" s="14">
        <v>3548104</v>
      </c>
      <c r="B542" s="13" t="s">
        <v>632</v>
      </c>
      <c r="C542" s="13" t="s">
        <v>759</v>
      </c>
      <c r="D542" s="13" t="s">
        <v>760</v>
      </c>
      <c r="E542" s="20">
        <v>35142</v>
      </c>
      <c r="F542" s="13" t="s">
        <v>12</v>
      </c>
      <c r="G542" s="13" t="s">
        <v>10</v>
      </c>
      <c r="H542" s="13" t="s">
        <v>11</v>
      </c>
      <c r="I542" s="52">
        <v>0</v>
      </c>
      <c r="J542" s="52">
        <v>0</v>
      </c>
      <c r="K542" s="52">
        <v>0</v>
      </c>
      <c r="L542" s="52">
        <v>0</v>
      </c>
      <c r="M542" s="285">
        <v>0</v>
      </c>
    </row>
    <row r="543" spans="1:13" s="5" customFormat="1" x14ac:dyDescent="0.25">
      <c r="A543" s="14">
        <v>3548203</v>
      </c>
      <c r="B543" s="13" t="s">
        <v>633</v>
      </c>
      <c r="C543" s="13" t="s">
        <v>771</v>
      </c>
      <c r="D543" s="13" t="s">
        <v>772</v>
      </c>
      <c r="E543" s="20">
        <v>35174</v>
      </c>
      <c r="F543" s="13" t="s">
        <v>186</v>
      </c>
      <c r="G543" s="13" t="s">
        <v>69</v>
      </c>
      <c r="H543" s="13" t="s">
        <v>70</v>
      </c>
      <c r="I543" s="52">
        <v>0</v>
      </c>
      <c r="J543" s="52">
        <v>0</v>
      </c>
      <c r="K543" s="52">
        <v>0</v>
      </c>
      <c r="L543" s="52">
        <v>0</v>
      </c>
      <c r="M543" s="285">
        <v>0</v>
      </c>
    </row>
    <row r="544" spans="1:13" s="5" customFormat="1" x14ac:dyDescent="0.25">
      <c r="A544" s="14">
        <v>3548302</v>
      </c>
      <c r="B544" s="13" t="s">
        <v>634</v>
      </c>
      <c r="C544" s="13" t="s">
        <v>767</v>
      </c>
      <c r="D544" s="13" t="s">
        <v>768</v>
      </c>
      <c r="E544" s="20">
        <v>35112</v>
      </c>
      <c r="F544" s="13" t="s">
        <v>33</v>
      </c>
      <c r="G544" s="13" t="s">
        <v>31</v>
      </c>
      <c r="H544" s="13" t="s">
        <v>32</v>
      </c>
      <c r="I544" s="52">
        <v>0</v>
      </c>
      <c r="J544" s="52">
        <v>1</v>
      </c>
      <c r="K544" s="52">
        <v>0</v>
      </c>
      <c r="L544" s="52">
        <v>0</v>
      </c>
      <c r="M544" s="285">
        <v>0</v>
      </c>
    </row>
    <row r="545" spans="1:13" s="5" customFormat="1" x14ac:dyDescent="0.25">
      <c r="A545" s="14">
        <v>3548401</v>
      </c>
      <c r="B545" s="13" t="s">
        <v>635</v>
      </c>
      <c r="C545" s="13" t="s">
        <v>757</v>
      </c>
      <c r="D545" s="13" t="s">
        <v>758</v>
      </c>
      <c r="E545" s="20">
        <v>35023</v>
      </c>
      <c r="F545" s="13" t="s">
        <v>45</v>
      </c>
      <c r="G545" s="13" t="s">
        <v>43</v>
      </c>
      <c r="H545" s="13" t="s">
        <v>44</v>
      </c>
      <c r="I545" s="52">
        <v>0</v>
      </c>
      <c r="J545" s="52">
        <v>0</v>
      </c>
      <c r="K545" s="52">
        <v>0</v>
      </c>
      <c r="L545" s="52">
        <v>0</v>
      </c>
      <c r="M545" s="285">
        <v>0</v>
      </c>
    </row>
    <row r="546" spans="1:13" s="5" customFormat="1" x14ac:dyDescent="0.25">
      <c r="A546" s="14">
        <v>3548500</v>
      </c>
      <c r="B546" s="13" t="s">
        <v>636</v>
      </c>
      <c r="C546" s="13" t="s">
        <v>777</v>
      </c>
      <c r="D546" s="13" t="s">
        <v>778</v>
      </c>
      <c r="E546" s="20">
        <v>35041</v>
      </c>
      <c r="F546" s="13" t="s">
        <v>139</v>
      </c>
      <c r="G546" s="13" t="s">
        <v>138</v>
      </c>
      <c r="H546" s="13" t="s">
        <v>139</v>
      </c>
      <c r="I546" s="52">
        <v>19</v>
      </c>
      <c r="J546" s="52">
        <v>33</v>
      </c>
      <c r="K546" s="52">
        <v>32</v>
      </c>
      <c r="L546" s="52">
        <v>40</v>
      </c>
      <c r="M546" s="285">
        <v>33</v>
      </c>
    </row>
    <row r="547" spans="1:13" s="5" customFormat="1" x14ac:dyDescent="0.25">
      <c r="A547" s="14">
        <v>3548609</v>
      </c>
      <c r="B547" s="13" t="s">
        <v>637</v>
      </c>
      <c r="C547" s="13" t="s">
        <v>771</v>
      </c>
      <c r="D547" s="13" t="s">
        <v>772</v>
      </c>
      <c r="E547" s="20">
        <v>35174</v>
      </c>
      <c r="F547" s="13" t="s">
        <v>186</v>
      </c>
      <c r="G547" s="13" t="s">
        <v>69</v>
      </c>
      <c r="H547" s="13" t="s">
        <v>70</v>
      </c>
      <c r="I547" s="52">
        <v>0</v>
      </c>
      <c r="J547" s="52">
        <v>0</v>
      </c>
      <c r="K547" s="52">
        <v>0</v>
      </c>
      <c r="L547" s="52">
        <v>1</v>
      </c>
      <c r="M547" s="285">
        <v>0</v>
      </c>
    </row>
    <row r="548" spans="1:13" s="5" customFormat="1" x14ac:dyDescent="0.25">
      <c r="A548" s="14">
        <v>3548708</v>
      </c>
      <c r="B548" s="13" t="s">
        <v>638</v>
      </c>
      <c r="C548" s="13" t="s">
        <v>785</v>
      </c>
      <c r="D548" s="13" t="s">
        <v>786</v>
      </c>
      <c r="E548" s="20">
        <v>35015</v>
      </c>
      <c r="F548" s="13" t="s">
        <v>237</v>
      </c>
      <c r="G548" s="13" t="s">
        <v>98</v>
      </c>
      <c r="H548" s="13" t="s">
        <v>99</v>
      </c>
      <c r="I548" s="52">
        <v>26</v>
      </c>
      <c r="J548" s="52">
        <v>24</v>
      </c>
      <c r="K548" s="52">
        <v>36</v>
      </c>
      <c r="L548" s="52">
        <v>73</v>
      </c>
      <c r="M548" s="285">
        <v>61</v>
      </c>
    </row>
    <row r="549" spans="1:13" s="5" customFormat="1" x14ac:dyDescent="0.25">
      <c r="A549" s="14">
        <v>3548807</v>
      </c>
      <c r="B549" s="13" t="s">
        <v>639</v>
      </c>
      <c r="C549" s="13" t="s">
        <v>785</v>
      </c>
      <c r="D549" s="13" t="s">
        <v>786</v>
      </c>
      <c r="E549" s="20">
        <v>35015</v>
      </c>
      <c r="F549" s="13" t="s">
        <v>237</v>
      </c>
      <c r="G549" s="13" t="s">
        <v>98</v>
      </c>
      <c r="H549" s="13" t="s">
        <v>99</v>
      </c>
      <c r="I549" s="52">
        <v>3</v>
      </c>
      <c r="J549" s="52">
        <v>1</v>
      </c>
      <c r="K549" s="52">
        <v>0</v>
      </c>
      <c r="L549" s="52">
        <v>2</v>
      </c>
      <c r="M549" s="285">
        <v>1</v>
      </c>
    </row>
    <row r="550" spans="1:13" s="5" customFormat="1" x14ac:dyDescent="0.25">
      <c r="A550" s="14">
        <v>3548906</v>
      </c>
      <c r="B550" s="13" t="s">
        <v>640</v>
      </c>
      <c r="C550" s="13" t="s">
        <v>769</v>
      </c>
      <c r="D550" s="13" t="s">
        <v>770</v>
      </c>
      <c r="E550" s="20">
        <v>35034</v>
      </c>
      <c r="F550" s="13" t="s">
        <v>235</v>
      </c>
      <c r="G550" s="13" t="s">
        <v>55</v>
      </c>
      <c r="H550" s="13" t="s">
        <v>56</v>
      </c>
      <c r="I550" s="52">
        <v>12</v>
      </c>
      <c r="J550" s="52">
        <v>22</v>
      </c>
      <c r="K550" s="52">
        <v>31</v>
      </c>
      <c r="L550" s="52">
        <v>20</v>
      </c>
      <c r="M550" s="285">
        <v>22</v>
      </c>
    </row>
    <row r="551" spans="1:13" s="5" customFormat="1" x14ac:dyDescent="0.25">
      <c r="A551" s="14">
        <v>3549003</v>
      </c>
      <c r="B551" s="13" t="s">
        <v>641</v>
      </c>
      <c r="C551" s="13" t="s">
        <v>757</v>
      </c>
      <c r="D551" s="13" t="s">
        <v>758</v>
      </c>
      <c r="E551" s="20">
        <v>35153</v>
      </c>
      <c r="F551" s="13" t="s">
        <v>73</v>
      </c>
      <c r="G551" s="13" t="s">
        <v>6</v>
      </c>
      <c r="H551" s="13" t="s">
        <v>7</v>
      </c>
      <c r="I551" s="52">
        <v>0</v>
      </c>
      <c r="J551" s="52">
        <v>0</v>
      </c>
      <c r="K551" s="52">
        <v>0</v>
      </c>
      <c r="L551" s="52">
        <v>0</v>
      </c>
      <c r="M551" s="285">
        <v>0</v>
      </c>
    </row>
    <row r="552" spans="1:13" s="5" customFormat="1" x14ac:dyDescent="0.25">
      <c r="A552" s="14">
        <v>3549102</v>
      </c>
      <c r="B552" s="13" t="s">
        <v>642</v>
      </c>
      <c r="C552" s="13" t="s">
        <v>759</v>
      </c>
      <c r="D552" s="13" t="s">
        <v>760</v>
      </c>
      <c r="E552" s="20">
        <v>35142</v>
      </c>
      <c r="F552" s="13" t="s">
        <v>12</v>
      </c>
      <c r="G552" s="13" t="s">
        <v>10</v>
      </c>
      <c r="H552" s="13" t="s">
        <v>11</v>
      </c>
      <c r="I552" s="52">
        <v>2</v>
      </c>
      <c r="J552" s="52">
        <v>0</v>
      </c>
      <c r="K552" s="52">
        <v>0</v>
      </c>
      <c r="L552" s="52">
        <v>2</v>
      </c>
      <c r="M552" s="285">
        <v>2</v>
      </c>
    </row>
    <row r="553" spans="1:13" s="5" customFormat="1" x14ac:dyDescent="0.25">
      <c r="A553" s="14">
        <v>3549201</v>
      </c>
      <c r="B553" s="13" t="s">
        <v>643</v>
      </c>
      <c r="C553" s="13" t="s">
        <v>757</v>
      </c>
      <c r="D553" s="13" t="s">
        <v>758</v>
      </c>
      <c r="E553" s="20">
        <v>35154</v>
      </c>
      <c r="F553" s="13" t="s">
        <v>263</v>
      </c>
      <c r="G553" s="13" t="s">
        <v>6</v>
      </c>
      <c r="H553" s="13" t="s">
        <v>7</v>
      </c>
      <c r="I553" s="52">
        <v>0</v>
      </c>
      <c r="J553" s="52">
        <v>1</v>
      </c>
      <c r="K553" s="52">
        <v>0</v>
      </c>
      <c r="L553" s="52">
        <v>0</v>
      </c>
      <c r="M553" s="285">
        <v>0</v>
      </c>
    </row>
    <row r="554" spans="1:13" s="5" customFormat="1" x14ac:dyDescent="0.25">
      <c r="A554" s="14">
        <v>3549250</v>
      </c>
      <c r="B554" s="13" t="s">
        <v>644</v>
      </c>
      <c r="C554" s="13" t="s">
        <v>757</v>
      </c>
      <c r="D554" s="13" t="s">
        <v>758</v>
      </c>
      <c r="E554" s="20">
        <v>35154</v>
      </c>
      <c r="F554" s="13" t="s">
        <v>263</v>
      </c>
      <c r="G554" s="13" t="s">
        <v>6</v>
      </c>
      <c r="H554" s="13" t="s">
        <v>7</v>
      </c>
      <c r="I554" s="52">
        <v>0</v>
      </c>
      <c r="J554" s="52">
        <v>0</v>
      </c>
      <c r="K554" s="52">
        <v>0</v>
      </c>
      <c r="L554" s="52">
        <v>1</v>
      </c>
      <c r="M554" s="285">
        <v>0</v>
      </c>
    </row>
    <row r="555" spans="1:13" s="5" customFormat="1" x14ac:dyDescent="0.25">
      <c r="A555" s="14">
        <v>3549300</v>
      </c>
      <c r="B555" s="13" t="s">
        <v>645</v>
      </c>
      <c r="C555" s="13" t="s">
        <v>767</v>
      </c>
      <c r="D555" s="13" t="s">
        <v>768</v>
      </c>
      <c r="E555" s="20">
        <v>35111</v>
      </c>
      <c r="F555" s="13" t="s">
        <v>245</v>
      </c>
      <c r="G555" s="13" t="s">
        <v>31</v>
      </c>
      <c r="H555" s="13" t="s">
        <v>32</v>
      </c>
      <c r="I555" s="52">
        <v>0</v>
      </c>
      <c r="J555" s="52">
        <v>0</v>
      </c>
      <c r="K555" s="52">
        <v>0</v>
      </c>
      <c r="L555" s="52">
        <v>0</v>
      </c>
      <c r="M555" s="285">
        <v>0</v>
      </c>
    </row>
    <row r="556" spans="1:13" s="5" customFormat="1" x14ac:dyDescent="0.25">
      <c r="A556" s="14">
        <v>3549409</v>
      </c>
      <c r="B556" s="13" t="s">
        <v>646</v>
      </c>
      <c r="C556" s="13" t="s">
        <v>769</v>
      </c>
      <c r="D556" s="13" t="s">
        <v>770</v>
      </c>
      <c r="E556" s="20">
        <v>35082</v>
      </c>
      <c r="F556" s="13" t="s">
        <v>336</v>
      </c>
      <c r="G556" s="13" t="s">
        <v>81</v>
      </c>
      <c r="H556" s="13" t="s">
        <v>82</v>
      </c>
      <c r="I556" s="52">
        <v>0</v>
      </c>
      <c r="J556" s="52">
        <v>1</v>
      </c>
      <c r="K556" s="52">
        <v>1</v>
      </c>
      <c r="L556" s="52">
        <v>1</v>
      </c>
      <c r="M556" s="285">
        <v>2</v>
      </c>
    </row>
    <row r="557" spans="1:13" s="5" customFormat="1" x14ac:dyDescent="0.25">
      <c r="A557" s="14">
        <v>3549508</v>
      </c>
      <c r="B557" s="13" t="s">
        <v>647</v>
      </c>
      <c r="C557" s="13" t="s">
        <v>769</v>
      </c>
      <c r="D557" s="13" t="s">
        <v>770</v>
      </c>
      <c r="E557" s="20">
        <v>35081</v>
      </c>
      <c r="F557" s="13" t="s">
        <v>229</v>
      </c>
      <c r="G557" s="13" t="s">
        <v>81</v>
      </c>
      <c r="H557" s="13" t="s">
        <v>82</v>
      </c>
      <c r="I557" s="52">
        <v>0</v>
      </c>
      <c r="J557" s="52">
        <v>0</v>
      </c>
      <c r="K557" s="52">
        <v>0</v>
      </c>
      <c r="L557" s="52">
        <v>0</v>
      </c>
      <c r="M557" s="285">
        <v>0</v>
      </c>
    </row>
    <row r="558" spans="1:13" s="5" customFormat="1" x14ac:dyDescent="0.25">
      <c r="A558" s="14">
        <v>3549607</v>
      </c>
      <c r="B558" s="13" t="s">
        <v>648</v>
      </c>
      <c r="C558" s="13" t="s">
        <v>771</v>
      </c>
      <c r="D558" s="13" t="s">
        <v>772</v>
      </c>
      <c r="E558" s="20">
        <v>35172</v>
      </c>
      <c r="F558" s="13" t="s">
        <v>71</v>
      </c>
      <c r="G558" s="13" t="s">
        <v>69</v>
      </c>
      <c r="H558" s="13" t="s">
        <v>70</v>
      </c>
      <c r="I558" s="52">
        <v>0</v>
      </c>
      <c r="J558" s="52">
        <v>0</v>
      </c>
      <c r="K558" s="52">
        <v>0</v>
      </c>
      <c r="L558" s="52">
        <v>0</v>
      </c>
      <c r="M558" s="285">
        <v>0</v>
      </c>
    </row>
    <row r="559" spans="1:13" s="5" customFormat="1" x14ac:dyDescent="0.25">
      <c r="A559" s="14">
        <v>3549706</v>
      </c>
      <c r="B559" s="13" t="s">
        <v>649</v>
      </c>
      <c r="C559" s="13" t="s">
        <v>759</v>
      </c>
      <c r="D559" s="13" t="s">
        <v>760</v>
      </c>
      <c r="E559" s="20">
        <v>35143</v>
      </c>
      <c r="F559" s="13" t="s">
        <v>170</v>
      </c>
      <c r="G559" s="13" t="s">
        <v>10</v>
      </c>
      <c r="H559" s="13" t="s">
        <v>11</v>
      </c>
      <c r="I559" s="52">
        <v>1</v>
      </c>
      <c r="J559" s="52">
        <v>2</v>
      </c>
      <c r="K559" s="52">
        <v>0</v>
      </c>
      <c r="L559" s="52">
        <v>0</v>
      </c>
      <c r="M559" s="285">
        <v>1</v>
      </c>
    </row>
    <row r="560" spans="1:13" s="5" customFormat="1" x14ac:dyDescent="0.25">
      <c r="A560" s="14">
        <v>3549805</v>
      </c>
      <c r="B560" s="13" t="s">
        <v>650</v>
      </c>
      <c r="C560" s="13" t="s">
        <v>757</v>
      </c>
      <c r="D560" s="13" t="s">
        <v>758</v>
      </c>
      <c r="E560" s="20">
        <v>35155</v>
      </c>
      <c r="F560" s="13" t="s">
        <v>7</v>
      </c>
      <c r="G560" s="13" t="s">
        <v>6</v>
      </c>
      <c r="H560" s="13" t="s">
        <v>7</v>
      </c>
      <c r="I560" s="52">
        <v>41</v>
      </c>
      <c r="J560" s="52">
        <v>54</v>
      </c>
      <c r="K560" s="52">
        <v>60</v>
      </c>
      <c r="L560" s="52">
        <v>34</v>
      </c>
      <c r="M560" s="285">
        <v>33</v>
      </c>
    </row>
    <row r="561" spans="1:13" s="5" customFormat="1" x14ac:dyDescent="0.25">
      <c r="A561" s="14">
        <v>3549904</v>
      </c>
      <c r="B561" s="13" t="s">
        <v>651</v>
      </c>
      <c r="C561" s="13" t="s">
        <v>771</v>
      </c>
      <c r="D561" s="13" t="s">
        <v>772</v>
      </c>
      <c r="E561" s="20">
        <v>35171</v>
      </c>
      <c r="F561" s="13" t="s">
        <v>167</v>
      </c>
      <c r="G561" s="13" t="s">
        <v>69</v>
      </c>
      <c r="H561" s="13" t="s">
        <v>70</v>
      </c>
      <c r="I561" s="52">
        <v>17</v>
      </c>
      <c r="J561" s="52">
        <v>16</v>
      </c>
      <c r="K561" s="52">
        <v>34</v>
      </c>
      <c r="L561" s="52">
        <v>68</v>
      </c>
      <c r="M561" s="285">
        <v>68</v>
      </c>
    </row>
    <row r="562" spans="1:13" s="6" customFormat="1" x14ac:dyDescent="0.25">
      <c r="A562" s="14">
        <v>3549953</v>
      </c>
      <c r="B562" s="13" t="s">
        <v>652</v>
      </c>
      <c r="C562" s="13" t="s">
        <v>783</v>
      </c>
      <c r="D562" s="13" t="s">
        <v>784</v>
      </c>
      <c r="E562" s="20">
        <v>35013</v>
      </c>
      <c r="F562" s="13" t="s">
        <v>225</v>
      </c>
      <c r="G562" s="13" t="s">
        <v>98</v>
      </c>
      <c r="H562" s="13" t="s">
        <v>99</v>
      </c>
      <c r="I562" s="52">
        <v>0</v>
      </c>
      <c r="J562" s="52">
        <v>1</v>
      </c>
      <c r="K562" s="52">
        <v>0</v>
      </c>
      <c r="L562" s="52">
        <v>2</v>
      </c>
      <c r="M562" s="285">
        <v>4</v>
      </c>
    </row>
    <row r="563" spans="1:13" s="5" customFormat="1" x14ac:dyDescent="0.25">
      <c r="A563" s="14">
        <v>3550001</v>
      </c>
      <c r="B563" s="13" t="s">
        <v>653</v>
      </c>
      <c r="C563" s="13" t="s">
        <v>771</v>
      </c>
      <c r="D563" s="13" t="s">
        <v>772</v>
      </c>
      <c r="E563" s="20">
        <v>35174</v>
      </c>
      <c r="F563" s="13" t="s">
        <v>186</v>
      </c>
      <c r="G563" s="13" t="s">
        <v>69</v>
      </c>
      <c r="H563" s="13" t="s">
        <v>70</v>
      </c>
      <c r="I563" s="52">
        <v>0</v>
      </c>
      <c r="J563" s="52">
        <v>0</v>
      </c>
      <c r="K563" s="52">
        <v>3</v>
      </c>
      <c r="L563" s="52">
        <v>0</v>
      </c>
      <c r="M563" s="285">
        <v>1</v>
      </c>
    </row>
    <row r="564" spans="1:13" s="5" customFormat="1" x14ac:dyDescent="0.25">
      <c r="A564" s="14">
        <v>3550100</v>
      </c>
      <c r="B564" s="13" t="s">
        <v>654</v>
      </c>
      <c r="C564" s="13" t="s">
        <v>761</v>
      </c>
      <c r="D564" s="13" t="s">
        <v>762</v>
      </c>
      <c r="E564" s="20">
        <v>35063</v>
      </c>
      <c r="F564" s="13" t="s">
        <v>66</v>
      </c>
      <c r="G564" s="13" t="s">
        <v>19</v>
      </c>
      <c r="H564" s="13" t="s">
        <v>20</v>
      </c>
      <c r="I564" s="52">
        <v>4</v>
      </c>
      <c r="J564" s="52">
        <v>13</v>
      </c>
      <c r="K564" s="52">
        <v>8</v>
      </c>
      <c r="L564" s="52">
        <v>5</v>
      </c>
      <c r="M564" s="285">
        <v>14</v>
      </c>
    </row>
    <row r="565" spans="1:13" s="5" customFormat="1" x14ac:dyDescent="0.25">
      <c r="A565" s="14">
        <v>3550209</v>
      </c>
      <c r="B565" s="13" t="s">
        <v>655</v>
      </c>
      <c r="C565" s="13" t="s">
        <v>765</v>
      </c>
      <c r="D565" s="13" t="s">
        <v>766</v>
      </c>
      <c r="E565" s="20">
        <v>35161</v>
      </c>
      <c r="F565" s="13" t="s">
        <v>29</v>
      </c>
      <c r="G565" s="13" t="s">
        <v>27</v>
      </c>
      <c r="H565" s="13" t="s">
        <v>28</v>
      </c>
      <c r="I565" s="52">
        <v>1</v>
      </c>
      <c r="J565" s="52">
        <v>0</v>
      </c>
      <c r="K565" s="52">
        <v>0</v>
      </c>
      <c r="L565" s="52">
        <v>0</v>
      </c>
      <c r="M565" s="285">
        <v>0</v>
      </c>
    </row>
    <row r="566" spans="1:13" s="5" customFormat="1" x14ac:dyDescent="0.25">
      <c r="A566" s="14">
        <v>3550308</v>
      </c>
      <c r="B566" s="13" t="s">
        <v>657</v>
      </c>
      <c r="C566" s="13" t="s">
        <v>787</v>
      </c>
      <c r="D566" s="13" t="s">
        <v>788</v>
      </c>
      <c r="E566" s="20">
        <v>35016</v>
      </c>
      <c r="F566" s="13" t="s">
        <v>656</v>
      </c>
      <c r="G566" s="13" t="s">
        <v>98</v>
      </c>
      <c r="H566" s="13" t="s">
        <v>99</v>
      </c>
      <c r="I566" s="52">
        <v>726</v>
      </c>
      <c r="J566" s="52">
        <v>884</v>
      </c>
      <c r="K566" s="52">
        <v>1011</v>
      </c>
      <c r="L566" s="52">
        <v>1069</v>
      </c>
      <c r="M566" s="285">
        <v>1152</v>
      </c>
    </row>
    <row r="567" spans="1:13" s="5" customFormat="1" x14ac:dyDescent="0.25">
      <c r="A567" s="14">
        <v>3550407</v>
      </c>
      <c r="B567" s="13" t="s">
        <v>658</v>
      </c>
      <c r="C567" s="13" t="s">
        <v>763</v>
      </c>
      <c r="D567" s="13" t="s">
        <v>764</v>
      </c>
      <c r="E567" s="20">
        <v>35103</v>
      </c>
      <c r="F567" s="13" t="s">
        <v>24</v>
      </c>
      <c r="G567" s="13" t="s">
        <v>23</v>
      </c>
      <c r="H567" s="13" t="s">
        <v>24</v>
      </c>
      <c r="I567" s="52">
        <v>0</v>
      </c>
      <c r="J567" s="52">
        <v>3</v>
      </c>
      <c r="K567" s="52">
        <v>1</v>
      </c>
      <c r="L567" s="52">
        <v>1</v>
      </c>
      <c r="M567" s="285">
        <v>0</v>
      </c>
    </row>
    <row r="568" spans="1:13" s="5" customFormat="1" x14ac:dyDescent="0.25">
      <c r="A568" s="14">
        <v>3550506</v>
      </c>
      <c r="B568" s="13" t="s">
        <v>659</v>
      </c>
      <c r="C568" s="13" t="s">
        <v>755</v>
      </c>
      <c r="D568" s="13" t="s">
        <v>756</v>
      </c>
      <c r="E568" s="20">
        <v>35094</v>
      </c>
      <c r="F568" s="13" t="s">
        <v>136</v>
      </c>
      <c r="G568" s="13" t="s">
        <v>2</v>
      </c>
      <c r="H568" s="13" t="s">
        <v>3</v>
      </c>
      <c r="I568" s="52">
        <v>0</v>
      </c>
      <c r="J568" s="52">
        <v>2</v>
      </c>
      <c r="K568" s="52">
        <v>1</v>
      </c>
      <c r="L568" s="52">
        <v>1</v>
      </c>
      <c r="M568" s="285">
        <v>0</v>
      </c>
    </row>
    <row r="569" spans="1:13" s="5" customFormat="1" x14ac:dyDescent="0.25">
      <c r="A569" s="14">
        <v>3550605</v>
      </c>
      <c r="B569" s="13" t="s">
        <v>660</v>
      </c>
      <c r="C569" s="13" t="s">
        <v>765</v>
      </c>
      <c r="D569" s="13" t="s">
        <v>766</v>
      </c>
      <c r="E569" s="20">
        <v>35163</v>
      </c>
      <c r="F569" s="13" t="s">
        <v>28</v>
      </c>
      <c r="G569" s="13" t="s">
        <v>27</v>
      </c>
      <c r="H569" s="13" t="s">
        <v>28</v>
      </c>
      <c r="I569" s="52">
        <v>0</v>
      </c>
      <c r="J569" s="52">
        <v>0</v>
      </c>
      <c r="K569" s="52">
        <v>0</v>
      </c>
      <c r="L569" s="52">
        <v>1</v>
      </c>
      <c r="M569" s="285">
        <v>5</v>
      </c>
    </row>
    <row r="570" spans="1:13" s="5" customFormat="1" x14ac:dyDescent="0.25">
      <c r="A570" s="14">
        <v>3550704</v>
      </c>
      <c r="B570" s="13" t="s">
        <v>661</v>
      </c>
      <c r="C570" s="13" t="s">
        <v>771</v>
      </c>
      <c r="D570" s="13" t="s">
        <v>772</v>
      </c>
      <c r="E570" s="20">
        <v>35173</v>
      </c>
      <c r="F570" s="13" t="s">
        <v>198</v>
      </c>
      <c r="G570" s="13" t="s">
        <v>69</v>
      </c>
      <c r="H570" s="13" t="s">
        <v>70</v>
      </c>
      <c r="I570" s="52">
        <v>4</v>
      </c>
      <c r="J570" s="52">
        <v>6</v>
      </c>
      <c r="K570" s="52">
        <v>15</v>
      </c>
      <c r="L570" s="52">
        <v>8</v>
      </c>
      <c r="M570" s="285">
        <v>0</v>
      </c>
    </row>
    <row r="571" spans="1:13" s="5" customFormat="1" x14ac:dyDescent="0.25">
      <c r="A571" s="14">
        <v>3550803</v>
      </c>
      <c r="B571" s="13" t="s">
        <v>662</v>
      </c>
      <c r="C571" s="13" t="s">
        <v>759</v>
      </c>
      <c r="D571" s="13" t="s">
        <v>760</v>
      </c>
      <c r="E571" s="20">
        <v>35143</v>
      </c>
      <c r="F571" s="13" t="s">
        <v>170</v>
      </c>
      <c r="G571" s="13" t="s">
        <v>10</v>
      </c>
      <c r="H571" s="13" t="s">
        <v>11</v>
      </c>
      <c r="I571" s="52">
        <v>0</v>
      </c>
      <c r="J571" s="52">
        <v>0</v>
      </c>
      <c r="K571" s="52">
        <v>0</v>
      </c>
      <c r="L571" s="52">
        <v>0</v>
      </c>
      <c r="M571" s="285">
        <v>0</v>
      </c>
    </row>
    <row r="572" spans="1:13" s="5" customFormat="1" x14ac:dyDescent="0.25">
      <c r="A572" s="14">
        <v>3550902</v>
      </c>
      <c r="B572" s="13" t="s">
        <v>663</v>
      </c>
      <c r="C572" s="13" t="s">
        <v>769</v>
      </c>
      <c r="D572" s="13" t="s">
        <v>770</v>
      </c>
      <c r="E572" s="20">
        <v>35132</v>
      </c>
      <c r="F572" s="13" t="s">
        <v>227</v>
      </c>
      <c r="G572" s="13" t="s">
        <v>39</v>
      </c>
      <c r="H572" s="13" t="s">
        <v>40</v>
      </c>
      <c r="I572" s="52">
        <v>0</v>
      </c>
      <c r="J572" s="52">
        <v>2</v>
      </c>
      <c r="K572" s="52">
        <v>2</v>
      </c>
      <c r="L572" s="52">
        <v>1</v>
      </c>
      <c r="M572" s="285">
        <v>1</v>
      </c>
    </row>
    <row r="573" spans="1:13" s="5" customFormat="1" x14ac:dyDescent="0.25">
      <c r="A573" s="14">
        <v>3551009</v>
      </c>
      <c r="B573" s="13" t="s">
        <v>664</v>
      </c>
      <c r="C573" s="13" t="s">
        <v>777</v>
      </c>
      <c r="D573" s="13" t="s">
        <v>778</v>
      </c>
      <c r="E573" s="20">
        <v>35041</v>
      </c>
      <c r="F573" s="13" t="s">
        <v>139</v>
      </c>
      <c r="G573" s="13" t="s">
        <v>138</v>
      </c>
      <c r="H573" s="13" t="s">
        <v>139</v>
      </c>
      <c r="I573" s="52">
        <v>38</v>
      </c>
      <c r="J573" s="52">
        <v>34</v>
      </c>
      <c r="K573" s="52">
        <v>45</v>
      </c>
      <c r="L573" s="52">
        <v>37</v>
      </c>
      <c r="M573" s="285">
        <v>69</v>
      </c>
    </row>
    <row r="574" spans="1:13" s="5" customFormat="1" x14ac:dyDescent="0.25">
      <c r="A574" s="14">
        <v>3551108</v>
      </c>
      <c r="B574" s="13" t="s">
        <v>665</v>
      </c>
      <c r="C574" s="13" t="s">
        <v>765</v>
      </c>
      <c r="D574" s="13" t="s">
        <v>766</v>
      </c>
      <c r="E574" s="20">
        <v>35161</v>
      </c>
      <c r="F574" s="13" t="s">
        <v>29</v>
      </c>
      <c r="G574" s="13" t="s">
        <v>27</v>
      </c>
      <c r="H574" s="13" t="s">
        <v>28</v>
      </c>
      <c r="I574" s="52">
        <v>0</v>
      </c>
      <c r="J574" s="52">
        <v>0</v>
      </c>
      <c r="K574" s="52">
        <v>0</v>
      </c>
      <c r="L574" s="52">
        <v>0</v>
      </c>
      <c r="M574" s="285">
        <v>0</v>
      </c>
    </row>
    <row r="575" spans="1:13" s="5" customFormat="1" x14ac:dyDescent="0.25">
      <c r="A575" s="14">
        <v>3551207</v>
      </c>
      <c r="B575" s="13" t="s">
        <v>666</v>
      </c>
      <c r="C575" s="13" t="s">
        <v>761</v>
      </c>
      <c r="D575" s="13" t="s">
        <v>762</v>
      </c>
      <c r="E575" s="20">
        <v>35061</v>
      </c>
      <c r="F575" s="13" t="s">
        <v>21</v>
      </c>
      <c r="G575" s="13" t="s">
        <v>19</v>
      </c>
      <c r="H575" s="13" t="s">
        <v>20</v>
      </c>
      <c r="I575" s="52">
        <v>1</v>
      </c>
      <c r="J575" s="52">
        <v>0</v>
      </c>
      <c r="K575" s="52">
        <v>0</v>
      </c>
      <c r="L575" s="52">
        <v>0</v>
      </c>
      <c r="M575" s="285">
        <v>0</v>
      </c>
    </row>
    <row r="576" spans="1:13" s="5" customFormat="1" x14ac:dyDescent="0.25">
      <c r="A576" s="14">
        <v>3551306</v>
      </c>
      <c r="B576" s="13" t="s">
        <v>667</v>
      </c>
      <c r="C576" s="13" t="s">
        <v>757</v>
      </c>
      <c r="D576" s="13" t="s">
        <v>758</v>
      </c>
      <c r="E576" s="20">
        <v>35157</v>
      </c>
      <c r="F576" s="13" t="s">
        <v>48</v>
      </c>
      <c r="G576" s="13" t="s">
        <v>6</v>
      </c>
      <c r="H576" s="13" t="s">
        <v>7</v>
      </c>
      <c r="I576" s="52">
        <v>0</v>
      </c>
      <c r="J576" s="52">
        <v>0</v>
      </c>
      <c r="K576" s="52">
        <v>0</v>
      </c>
      <c r="L576" s="52">
        <v>0</v>
      </c>
      <c r="M576" s="285">
        <v>0</v>
      </c>
    </row>
    <row r="577" spans="1:13" s="5" customFormat="1" x14ac:dyDescent="0.25">
      <c r="A577" s="14">
        <v>3551405</v>
      </c>
      <c r="B577" s="13" t="s">
        <v>668</v>
      </c>
      <c r="C577" s="13" t="s">
        <v>769</v>
      </c>
      <c r="D577" s="13" t="s">
        <v>770</v>
      </c>
      <c r="E577" s="20">
        <v>35132</v>
      </c>
      <c r="F577" s="13" t="s">
        <v>227</v>
      </c>
      <c r="G577" s="13" t="s">
        <v>39</v>
      </c>
      <c r="H577" s="13" t="s">
        <v>40</v>
      </c>
      <c r="I577" s="52">
        <v>1</v>
      </c>
      <c r="J577" s="52">
        <v>6</v>
      </c>
      <c r="K577" s="52">
        <v>2</v>
      </c>
      <c r="L577" s="52">
        <v>2</v>
      </c>
      <c r="M577" s="285">
        <v>1</v>
      </c>
    </row>
    <row r="578" spans="1:13" s="5" customFormat="1" x14ac:dyDescent="0.25">
      <c r="A578" s="14">
        <v>3551504</v>
      </c>
      <c r="B578" s="13" t="s">
        <v>670</v>
      </c>
      <c r="C578" s="13" t="s">
        <v>769</v>
      </c>
      <c r="D578" s="13" t="s">
        <v>770</v>
      </c>
      <c r="E578" s="20">
        <v>35132</v>
      </c>
      <c r="F578" s="13" t="s">
        <v>227</v>
      </c>
      <c r="G578" s="13" t="s">
        <v>39</v>
      </c>
      <c r="H578" s="13" t="s">
        <v>40</v>
      </c>
      <c r="I578" s="52">
        <v>0</v>
      </c>
      <c r="J578" s="52">
        <v>1</v>
      </c>
      <c r="K578" s="52">
        <v>0</v>
      </c>
      <c r="L578" s="52">
        <v>2</v>
      </c>
      <c r="M578" s="285">
        <v>9</v>
      </c>
    </row>
    <row r="579" spans="1:13" s="5" customFormat="1" x14ac:dyDescent="0.25">
      <c r="A579" s="14">
        <v>3551603</v>
      </c>
      <c r="B579" s="13" t="s">
        <v>669</v>
      </c>
      <c r="C579" s="13" t="s">
        <v>759</v>
      </c>
      <c r="D579" s="13" t="s">
        <v>760</v>
      </c>
      <c r="E579" s="20">
        <v>35074</v>
      </c>
      <c r="F579" s="13" t="s">
        <v>17</v>
      </c>
      <c r="G579" s="13" t="s">
        <v>15</v>
      </c>
      <c r="H579" s="13" t="s">
        <v>16</v>
      </c>
      <c r="I579" s="52">
        <v>0</v>
      </c>
      <c r="J579" s="52">
        <v>0</v>
      </c>
      <c r="K579" s="52">
        <v>0</v>
      </c>
      <c r="L579" s="52">
        <v>1</v>
      </c>
      <c r="M579" s="285">
        <v>2</v>
      </c>
    </row>
    <row r="580" spans="1:13" s="5" customFormat="1" x14ac:dyDescent="0.25">
      <c r="A580" s="14">
        <v>3551702</v>
      </c>
      <c r="B580" s="13" t="s">
        <v>671</v>
      </c>
      <c r="C580" s="13" t="s">
        <v>769</v>
      </c>
      <c r="D580" s="13" t="s">
        <v>770</v>
      </c>
      <c r="E580" s="20">
        <v>35131</v>
      </c>
      <c r="F580" s="13" t="s">
        <v>126</v>
      </c>
      <c r="G580" s="13" t="s">
        <v>39</v>
      </c>
      <c r="H580" s="13" t="s">
        <v>40</v>
      </c>
      <c r="I580" s="52">
        <v>1</v>
      </c>
      <c r="J580" s="52">
        <v>3</v>
      </c>
      <c r="K580" s="52">
        <v>1</v>
      </c>
      <c r="L580" s="52">
        <v>5</v>
      </c>
      <c r="M580" s="285">
        <v>6</v>
      </c>
    </row>
    <row r="581" spans="1:13" s="5" customFormat="1" x14ac:dyDescent="0.25">
      <c r="A581" s="14">
        <v>3551801</v>
      </c>
      <c r="B581" s="13" t="s">
        <v>672</v>
      </c>
      <c r="C581" s="13" t="s">
        <v>777</v>
      </c>
      <c r="D581" s="13" t="s">
        <v>778</v>
      </c>
      <c r="E581" s="20">
        <v>35121</v>
      </c>
      <c r="F581" s="13" t="s">
        <v>123</v>
      </c>
      <c r="G581" s="13" t="s">
        <v>121</v>
      </c>
      <c r="H581" s="13" t="s">
        <v>122</v>
      </c>
      <c r="I581" s="52">
        <v>0</v>
      </c>
      <c r="J581" s="52">
        <v>1</v>
      </c>
      <c r="K581" s="52">
        <v>0</v>
      </c>
      <c r="L581" s="52">
        <v>0</v>
      </c>
      <c r="M581" s="285">
        <v>1</v>
      </c>
    </row>
    <row r="582" spans="1:13" s="5" customFormat="1" x14ac:dyDescent="0.25">
      <c r="A582" s="14">
        <v>3551900</v>
      </c>
      <c r="B582" s="13" t="s">
        <v>673</v>
      </c>
      <c r="C582" s="13" t="s">
        <v>769</v>
      </c>
      <c r="D582" s="13" t="s">
        <v>770</v>
      </c>
      <c r="E582" s="20">
        <v>35051</v>
      </c>
      <c r="F582" s="13" t="s">
        <v>37</v>
      </c>
      <c r="G582" s="13" t="s">
        <v>35</v>
      </c>
      <c r="H582" s="13" t="s">
        <v>36</v>
      </c>
      <c r="I582" s="52">
        <v>0</v>
      </c>
      <c r="J582" s="52">
        <v>0</v>
      </c>
      <c r="K582" s="52">
        <v>0</v>
      </c>
      <c r="L582" s="52">
        <v>1</v>
      </c>
      <c r="M582" s="285">
        <v>0</v>
      </c>
    </row>
    <row r="583" spans="1:13" s="5" customFormat="1" x14ac:dyDescent="0.25">
      <c r="A583" s="14">
        <v>3552007</v>
      </c>
      <c r="B583" s="13" t="s">
        <v>674</v>
      </c>
      <c r="C583" s="13" t="s">
        <v>771</v>
      </c>
      <c r="D583" s="13" t="s">
        <v>772</v>
      </c>
      <c r="E583" s="20">
        <v>35172</v>
      </c>
      <c r="F583" s="13" t="s">
        <v>71</v>
      </c>
      <c r="G583" s="13" t="s">
        <v>69</v>
      </c>
      <c r="H583" s="13" t="s">
        <v>70</v>
      </c>
      <c r="I583" s="52">
        <v>0</v>
      </c>
      <c r="J583" s="52">
        <v>0</v>
      </c>
      <c r="K583" s="52">
        <v>0</v>
      </c>
      <c r="L583" s="52">
        <v>0</v>
      </c>
      <c r="M583" s="285">
        <v>0</v>
      </c>
    </row>
    <row r="584" spans="1:13" s="5" customFormat="1" x14ac:dyDescent="0.25">
      <c r="A584" s="14">
        <v>3552106</v>
      </c>
      <c r="B584" s="13" t="s">
        <v>675</v>
      </c>
      <c r="C584" s="13" t="s">
        <v>775</v>
      </c>
      <c r="D584" s="13" t="s">
        <v>776</v>
      </c>
      <c r="E584" s="20">
        <v>35071</v>
      </c>
      <c r="F584" s="13" t="s">
        <v>105</v>
      </c>
      <c r="G584" s="13" t="s">
        <v>15</v>
      </c>
      <c r="H584" s="13" t="s">
        <v>16</v>
      </c>
      <c r="I584" s="52">
        <v>0</v>
      </c>
      <c r="J584" s="52">
        <v>0</v>
      </c>
      <c r="K584" s="52">
        <v>1</v>
      </c>
      <c r="L584" s="52">
        <v>1</v>
      </c>
      <c r="M584" s="285">
        <v>1</v>
      </c>
    </row>
    <row r="585" spans="1:13" s="5" customFormat="1" x14ac:dyDescent="0.25">
      <c r="A585" s="14">
        <v>3552205</v>
      </c>
      <c r="B585" s="13" t="s">
        <v>676</v>
      </c>
      <c r="C585" s="13" t="s">
        <v>765</v>
      </c>
      <c r="D585" s="13" t="s">
        <v>766</v>
      </c>
      <c r="E585" s="20">
        <v>35163</v>
      </c>
      <c r="F585" s="13" t="s">
        <v>28</v>
      </c>
      <c r="G585" s="13" t="s">
        <v>27</v>
      </c>
      <c r="H585" s="13" t="s">
        <v>28</v>
      </c>
      <c r="I585" s="52">
        <v>25</v>
      </c>
      <c r="J585" s="52">
        <v>21</v>
      </c>
      <c r="K585" s="52">
        <v>22</v>
      </c>
      <c r="L585" s="52">
        <v>13</v>
      </c>
      <c r="M585" s="285">
        <v>33</v>
      </c>
    </row>
    <row r="586" spans="1:13" s="5" customFormat="1" x14ac:dyDescent="0.25">
      <c r="A586" s="14">
        <v>3552304</v>
      </c>
      <c r="B586" s="13" t="s">
        <v>677</v>
      </c>
      <c r="C586" s="13" t="s">
        <v>757</v>
      </c>
      <c r="D586" s="13" t="s">
        <v>758</v>
      </c>
      <c r="E586" s="20">
        <v>35022</v>
      </c>
      <c r="F586" s="13" t="s">
        <v>63</v>
      </c>
      <c r="G586" s="13" t="s">
        <v>43</v>
      </c>
      <c r="H586" s="13" t="s">
        <v>44</v>
      </c>
      <c r="I586" s="52">
        <v>0</v>
      </c>
      <c r="J586" s="52">
        <v>0</v>
      </c>
      <c r="K586" s="52">
        <v>0</v>
      </c>
      <c r="L586" s="52">
        <v>0</v>
      </c>
      <c r="M586" s="285">
        <v>2</v>
      </c>
    </row>
    <row r="587" spans="1:13" s="5" customFormat="1" x14ac:dyDescent="0.25">
      <c r="A587" s="14">
        <v>3552403</v>
      </c>
      <c r="B587" s="13" t="s">
        <v>678</v>
      </c>
      <c r="C587" s="13" t="s">
        <v>759</v>
      </c>
      <c r="D587" s="13" t="s">
        <v>760</v>
      </c>
      <c r="E587" s="20">
        <v>35072</v>
      </c>
      <c r="F587" s="13" t="s">
        <v>53</v>
      </c>
      <c r="G587" s="13" t="s">
        <v>15</v>
      </c>
      <c r="H587" s="13" t="s">
        <v>16</v>
      </c>
      <c r="I587" s="52">
        <v>14</v>
      </c>
      <c r="J587" s="52">
        <v>16</v>
      </c>
      <c r="K587" s="52">
        <v>23</v>
      </c>
      <c r="L587" s="52">
        <v>18</v>
      </c>
      <c r="M587" s="285">
        <v>23</v>
      </c>
    </row>
    <row r="588" spans="1:13" s="5" customFormat="1" x14ac:dyDescent="0.25">
      <c r="A588" s="14">
        <v>3552502</v>
      </c>
      <c r="B588" s="13" t="s">
        <v>680</v>
      </c>
      <c r="C588" s="13" t="s">
        <v>773</v>
      </c>
      <c r="D588" s="13" t="s">
        <v>774</v>
      </c>
      <c r="E588" s="20">
        <v>35011</v>
      </c>
      <c r="F588" s="13" t="s">
        <v>100</v>
      </c>
      <c r="G588" s="13" t="s">
        <v>98</v>
      </c>
      <c r="H588" s="13" t="s">
        <v>99</v>
      </c>
      <c r="I588" s="52">
        <v>6</v>
      </c>
      <c r="J588" s="52">
        <v>5</v>
      </c>
      <c r="K588" s="52">
        <v>16</v>
      </c>
      <c r="L588" s="52">
        <v>23</v>
      </c>
      <c r="M588" s="285">
        <v>36</v>
      </c>
    </row>
    <row r="589" spans="1:13" s="5" customFormat="1" x14ac:dyDescent="0.25">
      <c r="A589" s="14">
        <v>3552551</v>
      </c>
      <c r="B589" s="13" t="s">
        <v>679</v>
      </c>
      <c r="C589" s="13" t="s">
        <v>757</v>
      </c>
      <c r="D589" s="13" t="s">
        <v>758</v>
      </c>
      <c r="E589" s="20">
        <v>35022</v>
      </c>
      <c r="F589" s="13" t="s">
        <v>63</v>
      </c>
      <c r="G589" s="13" t="s">
        <v>43</v>
      </c>
      <c r="H589" s="13" t="s">
        <v>44</v>
      </c>
      <c r="I589" s="52">
        <v>0</v>
      </c>
      <c r="J589" s="52">
        <v>0</v>
      </c>
      <c r="K589" s="52">
        <v>0</v>
      </c>
      <c r="L589" s="52">
        <v>1</v>
      </c>
      <c r="M589" s="285">
        <v>0</v>
      </c>
    </row>
    <row r="590" spans="1:13" s="5" customFormat="1" x14ac:dyDescent="0.25">
      <c r="A590" s="14">
        <v>3552601</v>
      </c>
      <c r="B590" s="13" t="s">
        <v>681</v>
      </c>
      <c r="C590" s="13" t="s">
        <v>757</v>
      </c>
      <c r="D590" s="13" t="s">
        <v>758</v>
      </c>
      <c r="E590" s="20">
        <v>35151</v>
      </c>
      <c r="F590" s="13" t="s">
        <v>95</v>
      </c>
      <c r="G590" s="13" t="s">
        <v>6</v>
      </c>
      <c r="H590" s="13" t="s">
        <v>7</v>
      </c>
      <c r="I590" s="52">
        <v>0</v>
      </c>
      <c r="J590" s="52">
        <v>0</v>
      </c>
      <c r="K590" s="52">
        <v>0</v>
      </c>
      <c r="L590" s="52">
        <v>0</v>
      </c>
      <c r="M590" s="285">
        <v>0</v>
      </c>
    </row>
    <row r="591" spans="1:13" s="5" customFormat="1" x14ac:dyDescent="0.25">
      <c r="A591" s="14">
        <v>3552700</v>
      </c>
      <c r="B591" s="13" t="s">
        <v>682</v>
      </c>
      <c r="C591" s="13" t="s">
        <v>769</v>
      </c>
      <c r="D591" s="13" t="s">
        <v>770</v>
      </c>
      <c r="E591" s="20">
        <v>35032</v>
      </c>
      <c r="F591" s="13" t="s">
        <v>152</v>
      </c>
      <c r="G591" s="13" t="s">
        <v>55</v>
      </c>
      <c r="H591" s="13" t="s">
        <v>56</v>
      </c>
      <c r="I591" s="52">
        <v>0</v>
      </c>
      <c r="J591" s="52">
        <v>0</v>
      </c>
      <c r="K591" s="52">
        <v>0</v>
      </c>
      <c r="L591" s="52">
        <v>0</v>
      </c>
      <c r="M591" s="285">
        <v>1</v>
      </c>
    </row>
    <row r="592" spans="1:13" s="5" customFormat="1" x14ac:dyDescent="0.25">
      <c r="A592" s="14">
        <v>3552809</v>
      </c>
      <c r="B592" s="13" t="s">
        <v>683</v>
      </c>
      <c r="C592" s="13" t="s">
        <v>783</v>
      </c>
      <c r="D592" s="13" t="s">
        <v>784</v>
      </c>
      <c r="E592" s="20">
        <v>35013</v>
      </c>
      <c r="F592" s="13" t="s">
        <v>225</v>
      </c>
      <c r="G592" s="13" t="s">
        <v>98</v>
      </c>
      <c r="H592" s="13" t="s">
        <v>99</v>
      </c>
      <c r="I592" s="52">
        <v>18</v>
      </c>
      <c r="J592" s="52">
        <v>19</v>
      </c>
      <c r="K592" s="52">
        <v>28</v>
      </c>
      <c r="L592" s="52">
        <v>36</v>
      </c>
      <c r="M592" s="285">
        <v>43</v>
      </c>
    </row>
    <row r="593" spans="1:13" s="5" customFormat="1" x14ac:dyDescent="0.25">
      <c r="A593" s="14">
        <v>3552908</v>
      </c>
      <c r="B593" s="13" t="s">
        <v>684</v>
      </c>
      <c r="C593" s="13" t="s">
        <v>767</v>
      </c>
      <c r="D593" s="13" t="s">
        <v>768</v>
      </c>
      <c r="E593" s="20">
        <v>35112</v>
      </c>
      <c r="F593" s="13" t="s">
        <v>33</v>
      </c>
      <c r="G593" s="13" t="s">
        <v>31</v>
      </c>
      <c r="H593" s="13" t="s">
        <v>32</v>
      </c>
      <c r="I593" s="52">
        <v>0</v>
      </c>
      <c r="J593" s="52">
        <v>0</v>
      </c>
      <c r="K593" s="52">
        <v>0</v>
      </c>
      <c r="L593" s="52">
        <v>0</v>
      </c>
      <c r="M593" s="285">
        <v>0</v>
      </c>
    </row>
    <row r="594" spans="1:13" s="5" customFormat="1" x14ac:dyDescent="0.25">
      <c r="A594" s="14">
        <v>3553005</v>
      </c>
      <c r="B594" s="13" t="s">
        <v>685</v>
      </c>
      <c r="C594" s="13" t="s">
        <v>761</v>
      </c>
      <c r="D594" s="13" t="s">
        <v>762</v>
      </c>
      <c r="E594" s="20">
        <v>35061</v>
      </c>
      <c r="F594" s="13" t="s">
        <v>21</v>
      </c>
      <c r="G594" s="13" t="s">
        <v>19</v>
      </c>
      <c r="H594" s="13" t="s">
        <v>20</v>
      </c>
      <c r="I594" s="52">
        <v>0</v>
      </c>
      <c r="J594" s="52">
        <v>0</v>
      </c>
      <c r="K594" s="52">
        <v>1</v>
      </c>
      <c r="L594" s="52">
        <v>2</v>
      </c>
      <c r="M594" s="285">
        <v>0</v>
      </c>
    </row>
    <row r="595" spans="1:13" s="5" customFormat="1" x14ac:dyDescent="0.25">
      <c r="A595" s="14">
        <v>3553104</v>
      </c>
      <c r="B595" s="13" t="s">
        <v>686</v>
      </c>
      <c r="C595" s="13" t="s">
        <v>769</v>
      </c>
      <c r="D595" s="13" t="s">
        <v>770</v>
      </c>
      <c r="E595" s="20">
        <v>35052</v>
      </c>
      <c r="F595" s="13" t="s">
        <v>133</v>
      </c>
      <c r="G595" s="13" t="s">
        <v>35</v>
      </c>
      <c r="H595" s="13" t="s">
        <v>36</v>
      </c>
      <c r="I595" s="52">
        <v>0</v>
      </c>
      <c r="J595" s="52">
        <v>0</v>
      </c>
      <c r="K595" s="52">
        <v>0</v>
      </c>
      <c r="L595" s="52">
        <v>0</v>
      </c>
      <c r="M595" s="285">
        <v>0</v>
      </c>
    </row>
    <row r="596" spans="1:13" s="5" customFormat="1" x14ac:dyDescent="0.25">
      <c r="A596" s="14">
        <v>3553203</v>
      </c>
      <c r="B596" s="13" t="s">
        <v>687</v>
      </c>
      <c r="C596" s="13" t="s">
        <v>769</v>
      </c>
      <c r="D596" s="13" t="s">
        <v>770</v>
      </c>
      <c r="E596" s="20">
        <v>35052</v>
      </c>
      <c r="F596" s="13" t="s">
        <v>133</v>
      </c>
      <c r="G596" s="13" t="s">
        <v>35</v>
      </c>
      <c r="H596" s="13" t="s">
        <v>36</v>
      </c>
      <c r="I596" s="52">
        <v>0</v>
      </c>
      <c r="J596" s="52">
        <v>1</v>
      </c>
      <c r="K596" s="52">
        <v>0</v>
      </c>
      <c r="L596" s="52">
        <v>0</v>
      </c>
      <c r="M596" s="285">
        <v>0</v>
      </c>
    </row>
    <row r="597" spans="1:13" s="5" customFormat="1" x14ac:dyDescent="0.25">
      <c r="A597" s="14">
        <v>3553302</v>
      </c>
      <c r="B597" s="13" t="s">
        <v>688</v>
      </c>
      <c r="C597" s="13" t="s">
        <v>759</v>
      </c>
      <c r="D597" s="13" t="s">
        <v>760</v>
      </c>
      <c r="E597" s="20">
        <v>35142</v>
      </c>
      <c r="F597" s="13" t="s">
        <v>12</v>
      </c>
      <c r="G597" s="13" t="s">
        <v>10</v>
      </c>
      <c r="H597" s="13" t="s">
        <v>11</v>
      </c>
      <c r="I597" s="52">
        <v>2</v>
      </c>
      <c r="J597" s="52">
        <v>1</v>
      </c>
      <c r="K597" s="52">
        <v>2</v>
      </c>
      <c r="L597" s="52">
        <v>0</v>
      </c>
      <c r="M597" s="285">
        <v>1</v>
      </c>
    </row>
    <row r="598" spans="1:13" s="5" customFormat="1" x14ac:dyDescent="0.25">
      <c r="A598" s="14">
        <v>3553401</v>
      </c>
      <c r="B598" s="13" t="s">
        <v>689</v>
      </c>
      <c r="C598" s="13" t="s">
        <v>757</v>
      </c>
      <c r="D598" s="13" t="s">
        <v>758</v>
      </c>
      <c r="E598" s="20">
        <v>35155</v>
      </c>
      <c r="F598" s="13" t="s">
        <v>7</v>
      </c>
      <c r="G598" s="13" t="s">
        <v>6</v>
      </c>
      <c r="H598" s="13" t="s">
        <v>7</v>
      </c>
      <c r="I598" s="52">
        <v>0</v>
      </c>
      <c r="J598" s="52">
        <v>0</v>
      </c>
      <c r="K598" s="52">
        <v>4</v>
      </c>
      <c r="L598" s="52">
        <v>2</v>
      </c>
      <c r="M598" s="285">
        <v>1</v>
      </c>
    </row>
    <row r="599" spans="1:13" s="5" customFormat="1" x14ac:dyDescent="0.25">
      <c r="A599" s="14">
        <v>3553500</v>
      </c>
      <c r="B599" s="13" t="s">
        <v>690</v>
      </c>
      <c r="C599" s="13" t="s">
        <v>765</v>
      </c>
      <c r="D599" s="13" t="s">
        <v>766</v>
      </c>
      <c r="E599" s="20">
        <v>35163</v>
      </c>
      <c r="F599" s="13" t="s">
        <v>28</v>
      </c>
      <c r="G599" s="13" t="s">
        <v>27</v>
      </c>
      <c r="H599" s="13" t="s">
        <v>28</v>
      </c>
      <c r="I599" s="52">
        <v>0</v>
      </c>
      <c r="J599" s="52">
        <v>0</v>
      </c>
      <c r="K599" s="52">
        <v>0</v>
      </c>
      <c r="L599" s="52">
        <v>1</v>
      </c>
      <c r="M599" s="285">
        <v>0</v>
      </c>
    </row>
    <row r="600" spans="1:13" s="5" customFormat="1" x14ac:dyDescent="0.25">
      <c r="A600" s="14">
        <v>3553609</v>
      </c>
      <c r="B600" s="13" t="s">
        <v>691</v>
      </c>
      <c r="C600" s="13" t="s">
        <v>759</v>
      </c>
      <c r="D600" s="13" t="s">
        <v>760</v>
      </c>
      <c r="E600" s="20">
        <v>35143</v>
      </c>
      <c r="F600" s="13" t="s">
        <v>170</v>
      </c>
      <c r="G600" s="13" t="s">
        <v>10</v>
      </c>
      <c r="H600" s="13" t="s">
        <v>11</v>
      </c>
      <c r="I600" s="52">
        <v>0</v>
      </c>
      <c r="J600" s="52">
        <v>0</v>
      </c>
      <c r="K600" s="52">
        <v>0</v>
      </c>
      <c r="L600" s="52">
        <v>0</v>
      </c>
      <c r="M600" s="285">
        <v>0</v>
      </c>
    </row>
    <row r="601" spans="1:13" s="5" customFormat="1" x14ac:dyDescent="0.25">
      <c r="A601" s="14">
        <v>3553658</v>
      </c>
      <c r="B601" s="13" t="s">
        <v>692</v>
      </c>
      <c r="C601" s="13" t="s">
        <v>769</v>
      </c>
      <c r="D601" s="13" t="s">
        <v>770</v>
      </c>
      <c r="E601" s="20">
        <v>35052</v>
      </c>
      <c r="F601" s="13" t="s">
        <v>133</v>
      </c>
      <c r="G601" s="13" t="s">
        <v>35</v>
      </c>
      <c r="H601" s="13" t="s">
        <v>36</v>
      </c>
      <c r="I601" s="52">
        <v>0</v>
      </c>
      <c r="J601" s="52">
        <v>0</v>
      </c>
      <c r="K601" s="52">
        <v>0</v>
      </c>
      <c r="L601" s="52">
        <v>0</v>
      </c>
      <c r="M601" s="285">
        <v>0</v>
      </c>
    </row>
    <row r="602" spans="1:13" s="5" customFormat="1" x14ac:dyDescent="0.25">
      <c r="A602" s="14">
        <v>3553708</v>
      </c>
      <c r="B602" s="13" t="s">
        <v>693</v>
      </c>
      <c r="C602" s="13" t="s">
        <v>769</v>
      </c>
      <c r="D602" s="13" t="s">
        <v>770</v>
      </c>
      <c r="E602" s="20">
        <v>35033</v>
      </c>
      <c r="F602" s="13" t="s">
        <v>192</v>
      </c>
      <c r="G602" s="13" t="s">
        <v>55</v>
      </c>
      <c r="H602" s="13" t="s">
        <v>56</v>
      </c>
      <c r="I602" s="52">
        <v>0</v>
      </c>
      <c r="J602" s="52">
        <v>5</v>
      </c>
      <c r="K602" s="52">
        <v>10</v>
      </c>
      <c r="L602" s="52">
        <v>5</v>
      </c>
      <c r="M602" s="285">
        <v>9</v>
      </c>
    </row>
    <row r="603" spans="1:13" s="5" customFormat="1" x14ac:dyDescent="0.25">
      <c r="A603" s="14">
        <v>3553807</v>
      </c>
      <c r="B603" s="13" t="s">
        <v>694</v>
      </c>
      <c r="C603" s="13" t="s">
        <v>761</v>
      </c>
      <c r="D603" s="13" t="s">
        <v>762</v>
      </c>
      <c r="E603" s="20">
        <v>35061</v>
      </c>
      <c r="F603" s="13" t="s">
        <v>21</v>
      </c>
      <c r="G603" s="13" t="s">
        <v>19</v>
      </c>
      <c r="H603" s="13" t="s">
        <v>20</v>
      </c>
      <c r="I603" s="52">
        <v>2</v>
      </c>
      <c r="J603" s="52">
        <v>2</v>
      </c>
      <c r="K603" s="52">
        <v>0</v>
      </c>
      <c r="L603" s="52">
        <v>3</v>
      </c>
      <c r="M603" s="285">
        <v>4</v>
      </c>
    </row>
    <row r="604" spans="1:13" s="5" customFormat="1" x14ac:dyDescent="0.25">
      <c r="A604" s="14">
        <v>3553856</v>
      </c>
      <c r="B604" s="13" t="s">
        <v>695</v>
      </c>
      <c r="C604" s="13" t="s">
        <v>765</v>
      </c>
      <c r="D604" s="13" t="s">
        <v>766</v>
      </c>
      <c r="E604" s="20">
        <v>35162</v>
      </c>
      <c r="F604" s="13" t="s">
        <v>75</v>
      </c>
      <c r="G604" s="13" t="s">
        <v>27</v>
      </c>
      <c r="H604" s="13" t="s">
        <v>28</v>
      </c>
      <c r="I604" s="52">
        <v>0</v>
      </c>
      <c r="J604" s="52">
        <v>0</v>
      </c>
      <c r="K604" s="52">
        <v>0</v>
      </c>
      <c r="L604" s="52">
        <v>2</v>
      </c>
      <c r="M604" s="285">
        <v>0</v>
      </c>
    </row>
    <row r="605" spans="1:13" s="5" customFormat="1" x14ac:dyDescent="0.25">
      <c r="A605" s="14">
        <v>3553906</v>
      </c>
      <c r="B605" s="13" t="s">
        <v>696</v>
      </c>
      <c r="C605" s="13" t="s">
        <v>767</v>
      </c>
      <c r="D605" s="13" t="s">
        <v>768</v>
      </c>
      <c r="E605" s="20">
        <v>35112</v>
      </c>
      <c r="F605" s="13" t="s">
        <v>33</v>
      </c>
      <c r="G605" s="13" t="s">
        <v>31</v>
      </c>
      <c r="H605" s="13" t="s">
        <v>32</v>
      </c>
      <c r="I605" s="52">
        <v>0</v>
      </c>
      <c r="J605" s="52">
        <v>1</v>
      </c>
      <c r="K605" s="52">
        <v>0</v>
      </c>
      <c r="L605" s="52">
        <v>0</v>
      </c>
      <c r="M605" s="285">
        <v>1</v>
      </c>
    </row>
    <row r="606" spans="1:13" s="5" customFormat="1" x14ac:dyDescent="0.25">
      <c r="A606" s="14">
        <v>3553955</v>
      </c>
      <c r="B606" s="13" t="s">
        <v>697</v>
      </c>
      <c r="C606" s="13" t="s">
        <v>755</v>
      </c>
      <c r="D606" s="13" t="s">
        <v>756</v>
      </c>
      <c r="E606" s="20">
        <v>35092</v>
      </c>
      <c r="F606" s="13" t="s">
        <v>103</v>
      </c>
      <c r="G606" s="13" t="s">
        <v>2</v>
      </c>
      <c r="H606" s="13" t="s">
        <v>3</v>
      </c>
      <c r="I606" s="52">
        <v>1</v>
      </c>
      <c r="J606" s="52">
        <v>0</v>
      </c>
      <c r="K606" s="52">
        <v>1</v>
      </c>
      <c r="L606" s="52">
        <v>0</v>
      </c>
      <c r="M606" s="285">
        <v>1</v>
      </c>
    </row>
    <row r="607" spans="1:13" s="5" customFormat="1" x14ac:dyDescent="0.25">
      <c r="A607" s="14">
        <v>3554003</v>
      </c>
      <c r="B607" s="13" t="s">
        <v>698</v>
      </c>
      <c r="C607" s="13" t="s">
        <v>765</v>
      </c>
      <c r="D607" s="13" t="s">
        <v>766</v>
      </c>
      <c r="E607" s="20">
        <v>35161</v>
      </c>
      <c r="F607" s="13" t="s">
        <v>29</v>
      </c>
      <c r="G607" s="13" t="s">
        <v>27</v>
      </c>
      <c r="H607" s="13" t="s">
        <v>28</v>
      </c>
      <c r="I607" s="52">
        <v>5</v>
      </c>
      <c r="J607" s="52">
        <v>1</v>
      </c>
      <c r="K607" s="52">
        <v>4</v>
      </c>
      <c r="L607" s="52">
        <v>3</v>
      </c>
      <c r="M607" s="285">
        <v>5</v>
      </c>
    </row>
    <row r="608" spans="1:13" s="5" customFormat="1" x14ac:dyDescent="0.25">
      <c r="A608" s="14">
        <v>3554102</v>
      </c>
      <c r="B608" s="13" t="s">
        <v>699</v>
      </c>
      <c r="C608" s="13" t="s">
        <v>771</v>
      </c>
      <c r="D608" s="13" t="s">
        <v>772</v>
      </c>
      <c r="E608" s="20">
        <v>35174</v>
      </c>
      <c r="F608" s="13" t="s">
        <v>186</v>
      </c>
      <c r="G608" s="13" t="s">
        <v>69</v>
      </c>
      <c r="H608" s="13" t="s">
        <v>70</v>
      </c>
      <c r="I608" s="52">
        <v>12</v>
      </c>
      <c r="J608" s="52">
        <v>30</v>
      </c>
      <c r="K608" s="52">
        <v>32</v>
      </c>
      <c r="L608" s="52">
        <v>38</v>
      </c>
      <c r="M608" s="285">
        <v>57</v>
      </c>
    </row>
    <row r="609" spans="1:13" s="5" customFormat="1" x14ac:dyDescent="0.25">
      <c r="A609" s="14">
        <v>3554201</v>
      </c>
      <c r="B609" s="13" t="s">
        <v>700</v>
      </c>
      <c r="C609" s="13" t="s">
        <v>761</v>
      </c>
      <c r="D609" s="13" t="s">
        <v>762</v>
      </c>
      <c r="E609" s="20">
        <v>35061</v>
      </c>
      <c r="F609" s="13" t="s">
        <v>21</v>
      </c>
      <c r="G609" s="13" t="s">
        <v>19</v>
      </c>
      <c r="H609" s="13" t="s">
        <v>20</v>
      </c>
      <c r="I609" s="52">
        <v>0</v>
      </c>
      <c r="J609" s="52">
        <v>0</v>
      </c>
      <c r="K609" s="52">
        <v>1</v>
      </c>
      <c r="L609" s="52">
        <v>1</v>
      </c>
      <c r="M609" s="285">
        <v>3</v>
      </c>
    </row>
    <row r="610" spans="1:13" s="5" customFormat="1" x14ac:dyDescent="0.25">
      <c r="A610" s="14">
        <v>3554300</v>
      </c>
      <c r="B610" s="13" t="s">
        <v>701</v>
      </c>
      <c r="C610" s="13" t="s">
        <v>767</v>
      </c>
      <c r="D610" s="13" t="s">
        <v>768</v>
      </c>
      <c r="E610" s="20">
        <v>35115</v>
      </c>
      <c r="F610" s="13" t="s">
        <v>265</v>
      </c>
      <c r="G610" s="13" t="s">
        <v>31</v>
      </c>
      <c r="H610" s="13" t="s">
        <v>32</v>
      </c>
      <c r="I610" s="52">
        <v>1</v>
      </c>
      <c r="J610" s="52">
        <v>0</v>
      </c>
      <c r="K610" s="52">
        <v>2</v>
      </c>
      <c r="L610" s="52">
        <v>2</v>
      </c>
      <c r="M610" s="285">
        <v>2</v>
      </c>
    </row>
    <row r="611" spans="1:13" s="5" customFormat="1" x14ac:dyDescent="0.25">
      <c r="A611" s="14">
        <v>3554409</v>
      </c>
      <c r="B611" s="13" t="s">
        <v>702</v>
      </c>
      <c r="C611" s="13" t="s">
        <v>769</v>
      </c>
      <c r="D611" s="13" t="s">
        <v>770</v>
      </c>
      <c r="E611" s="20">
        <v>35052</v>
      </c>
      <c r="F611" s="13" t="s">
        <v>133</v>
      </c>
      <c r="G611" s="13" t="s">
        <v>35</v>
      </c>
      <c r="H611" s="13" t="s">
        <v>36</v>
      </c>
      <c r="I611" s="52">
        <v>0</v>
      </c>
      <c r="J611" s="52">
        <v>0</v>
      </c>
      <c r="K611" s="52">
        <v>0</v>
      </c>
      <c r="L611" s="52">
        <v>0</v>
      </c>
      <c r="M611" s="285">
        <v>0</v>
      </c>
    </row>
    <row r="612" spans="1:13" s="5" customFormat="1" x14ac:dyDescent="0.25">
      <c r="A612" s="14">
        <v>3554508</v>
      </c>
      <c r="B612" s="13" t="s">
        <v>703</v>
      </c>
      <c r="C612" s="13" t="s">
        <v>765</v>
      </c>
      <c r="D612" s="13" t="s">
        <v>766</v>
      </c>
      <c r="E612" s="20">
        <v>35163</v>
      </c>
      <c r="F612" s="13" t="s">
        <v>28</v>
      </c>
      <c r="G612" s="13" t="s">
        <v>27</v>
      </c>
      <c r="H612" s="13" t="s">
        <v>28</v>
      </c>
      <c r="I612" s="52">
        <v>1</v>
      </c>
      <c r="J612" s="52">
        <v>0</v>
      </c>
      <c r="K612" s="52">
        <v>2</v>
      </c>
      <c r="L612" s="52">
        <v>0</v>
      </c>
      <c r="M612" s="285">
        <v>0</v>
      </c>
    </row>
    <row r="613" spans="1:13" s="5" customFormat="1" x14ac:dyDescent="0.25">
      <c r="A613" s="14">
        <v>3554607</v>
      </c>
      <c r="B613" s="13" t="s">
        <v>704</v>
      </c>
      <c r="C613" s="13" t="s">
        <v>755</v>
      </c>
      <c r="D613" s="13" t="s">
        <v>756</v>
      </c>
      <c r="E613" s="20">
        <v>35094</v>
      </c>
      <c r="F613" s="13" t="s">
        <v>136</v>
      </c>
      <c r="G613" s="13" t="s">
        <v>2</v>
      </c>
      <c r="H613" s="13" t="s">
        <v>3</v>
      </c>
      <c r="I613" s="52">
        <v>0</v>
      </c>
      <c r="J613" s="52">
        <v>0</v>
      </c>
      <c r="K613" s="52">
        <v>0</v>
      </c>
      <c r="L613" s="52">
        <v>0</v>
      </c>
      <c r="M613" s="285">
        <v>0</v>
      </c>
    </row>
    <row r="614" spans="1:13" s="5" customFormat="1" x14ac:dyDescent="0.25">
      <c r="A614" s="14">
        <v>3554656</v>
      </c>
      <c r="B614" s="13" t="s">
        <v>705</v>
      </c>
      <c r="C614" s="13" t="s">
        <v>761</v>
      </c>
      <c r="D614" s="13" t="s">
        <v>762</v>
      </c>
      <c r="E614" s="20">
        <v>35063</v>
      </c>
      <c r="F614" s="13" t="s">
        <v>66</v>
      </c>
      <c r="G614" s="13" t="s">
        <v>19</v>
      </c>
      <c r="H614" s="13" t="s">
        <v>20</v>
      </c>
      <c r="I614" s="52">
        <v>0</v>
      </c>
      <c r="J614" s="52">
        <v>0</v>
      </c>
      <c r="K614" s="52">
        <v>0</v>
      </c>
      <c r="L614" s="52">
        <v>1</v>
      </c>
      <c r="M614" s="285">
        <v>0</v>
      </c>
    </row>
    <row r="615" spans="1:13" s="5" customFormat="1" x14ac:dyDescent="0.25">
      <c r="A615" s="14">
        <v>3554706</v>
      </c>
      <c r="B615" s="13" t="s">
        <v>706</v>
      </c>
      <c r="C615" s="13" t="s">
        <v>761</v>
      </c>
      <c r="D615" s="13" t="s">
        <v>762</v>
      </c>
      <c r="E615" s="20">
        <v>35064</v>
      </c>
      <c r="F615" s="13" t="s">
        <v>117</v>
      </c>
      <c r="G615" s="13" t="s">
        <v>19</v>
      </c>
      <c r="H615" s="13" t="s">
        <v>20</v>
      </c>
      <c r="I615" s="52">
        <v>0</v>
      </c>
      <c r="J615" s="52">
        <v>1</v>
      </c>
      <c r="K615" s="52">
        <v>0</v>
      </c>
      <c r="L615" s="52">
        <v>0</v>
      </c>
      <c r="M615" s="285">
        <v>0</v>
      </c>
    </row>
    <row r="616" spans="1:13" s="5" customFormat="1" x14ac:dyDescent="0.25">
      <c r="A616" s="14">
        <v>3554755</v>
      </c>
      <c r="B616" s="13" t="s">
        <v>707</v>
      </c>
      <c r="C616" s="13" t="s">
        <v>769</v>
      </c>
      <c r="D616" s="13" t="s">
        <v>770</v>
      </c>
      <c r="E616" s="20">
        <v>35031</v>
      </c>
      <c r="F616" s="13" t="s">
        <v>57</v>
      </c>
      <c r="G616" s="13" t="s">
        <v>55</v>
      </c>
      <c r="H616" s="13" t="s">
        <v>56</v>
      </c>
      <c r="I616" s="52">
        <v>0</v>
      </c>
      <c r="J616" s="52">
        <v>0</v>
      </c>
      <c r="K616" s="52">
        <v>0</v>
      </c>
      <c r="L616" s="52">
        <v>0</v>
      </c>
      <c r="M616" s="285">
        <v>0</v>
      </c>
    </row>
    <row r="617" spans="1:13" s="5" customFormat="1" x14ac:dyDescent="0.25">
      <c r="A617" s="14">
        <v>3554805</v>
      </c>
      <c r="B617" s="13" t="s">
        <v>708</v>
      </c>
      <c r="C617" s="13" t="s">
        <v>771</v>
      </c>
      <c r="D617" s="13" t="s">
        <v>772</v>
      </c>
      <c r="E617" s="20">
        <v>35174</v>
      </c>
      <c r="F617" s="13" t="s">
        <v>186</v>
      </c>
      <c r="G617" s="13" t="s">
        <v>69</v>
      </c>
      <c r="H617" s="13" t="s">
        <v>70</v>
      </c>
      <c r="I617" s="52">
        <v>2</v>
      </c>
      <c r="J617" s="52">
        <v>3</v>
      </c>
      <c r="K617" s="52">
        <v>7</v>
      </c>
      <c r="L617" s="52">
        <v>6</v>
      </c>
      <c r="M617" s="285">
        <v>14</v>
      </c>
    </row>
    <row r="618" spans="1:13" s="5" customFormat="1" x14ac:dyDescent="0.25">
      <c r="A618" s="14">
        <v>3554904</v>
      </c>
      <c r="B618" s="13" t="s">
        <v>709</v>
      </c>
      <c r="C618" s="13" t="s">
        <v>757</v>
      </c>
      <c r="D618" s="13" t="s">
        <v>758</v>
      </c>
      <c r="E618" s="20">
        <v>35152</v>
      </c>
      <c r="F618" s="13" t="s">
        <v>462</v>
      </c>
      <c r="G618" s="13" t="s">
        <v>6</v>
      </c>
      <c r="H618" s="13" t="s">
        <v>7</v>
      </c>
      <c r="I618" s="52">
        <v>0</v>
      </c>
      <c r="J618" s="52">
        <v>0</v>
      </c>
      <c r="K618" s="52">
        <v>0</v>
      </c>
      <c r="L618" s="52">
        <v>1</v>
      </c>
      <c r="M618" s="285">
        <v>0</v>
      </c>
    </row>
    <row r="619" spans="1:13" s="5" customFormat="1" x14ac:dyDescent="0.25">
      <c r="A619" s="14">
        <v>3554953</v>
      </c>
      <c r="B619" s="13" t="s">
        <v>710</v>
      </c>
      <c r="C619" s="13" t="s">
        <v>775</v>
      </c>
      <c r="D619" s="13" t="s">
        <v>776</v>
      </c>
      <c r="E619" s="20">
        <v>35071</v>
      </c>
      <c r="F619" s="13" t="s">
        <v>105</v>
      </c>
      <c r="G619" s="13" t="s">
        <v>15</v>
      </c>
      <c r="H619" s="13" t="s">
        <v>16</v>
      </c>
      <c r="I619" s="52">
        <v>0</v>
      </c>
      <c r="J619" s="52">
        <v>0</v>
      </c>
      <c r="K619" s="52">
        <v>0</v>
      </c>
      <c r="L619" s="52">
        <v>0</v>
      </c>
      <c r="M619" s="285">
        <v>0</v>
      </c>
    </row>
    <row r="620" spans="1:13" s="5" customFormat="1" x14ac:dyDescent="0.25">
      <c r="A620" s="14">
        <v>3555000</v>
      </c>
      <c r="B620" s="13" t="s">
        <v>711</v>
      </c>
      <c r="C620" s="13" t="s">
        <v>755</v>
      </c>
      <c r="D620" s="13" t="s">
        <v>756</v>
      </c>
      <c r="E620" s="20">
        <v>35095</v>
      </c>
      <c r="F620" s="13" t="s">
        <v>90</v>
      </c>
      <c r="G620" s="13" t="s">
        <v>2</v>
      </c>
      <c r="H620" s="13" t="s">
        <v>3</v>
      </c>
      <c r="I620" s="52">
        <v>0</v>
      </c>
      <c r="J620" s="52">
        <v>0</v>
      </c>
      <c r="K620" s="52">
        <v>1</v>
      </c>
      <c r="L620" s="52">
        <v>0</v>
      </c>
      <c r="M620" s="285">
        <v>2</v>
      </c>
    </row>
    <row r="621" spans="1:13" s="5" customFormat="1" x14ac:dyDescent="0.25">
      <c r="A621" s="14">
        <v>3555109</v>
      </c>
      <c r="B621" s="13" t="s">
        <v>712</v>
      </c>
      <c r="C621" s="13" t="s">
        <v>767</v>
      </c>
      <c r="D621" s="13" t="s">
        <v>768</v>
      </c>
      <c r="E621" s="20">
        <v>35111</v>
      </c>
      <c r="F621" s="13" t="s">
        <v>245</v>
      </c>
      <c r="G621" s="13" t="s">
        <v>31</v>
      </c>
      <c r="H621" s="13" t="s">
        <v>32</v>
      </c>
      <c r="I621" s="52">
        <v>0</v>
      </c>
      <c r="J621" s="52">
        <v>1</v>
      </c>
      <c r="K621" s="52">
        <v>1</v>
      </c>
      <c r="L621" s="52">
        <v>4</v>
      </c>
      <c r="M621" s="285">
        <v>2</v>
      </c>
    </row>
    <row r="622" spans="1:13" s="5" customFormat="1" x14ac:dyDescent="0.25">
      <c r="A622" s="14">
        <v>3555208</v>
      </c>
      <c r="B622" s="13" t="s">
        <v>713</v>
      </c>
      <c r="C622" s="13" t="s">
        <v>757</v>
      </c>
      <c r="D622" s="13" t="s">
        <v>758</v>
      </c>
      <c r="E622" s="20">
        <v>35023</v>
      </c>
      <c r="F622" s="13" t="s">
        <v>45</v>
      </c>
      <c r="G622" s="13" t="s">
        <v>43</v>
      </c>
      <c r="H622" s="13" t="s">
        <v>44</v>
      </c>
      <c r="I622" s="52">
        <v>0</v>
      </c>
      <c r="J622" s="52">
        <v>0</v>
      </c>
      <c r="K622" s="52">
        <v>0</v>
      </c>
      <c r="L622" s="52">
        <v>0</v>
      </c>
      <c r="M622" s="285">
        <v>0</v>
      </c>
    </row>
    <row r="623" spans="1:13" s="5" customFormat="1" x14ac:dyDescent="0.25">
      <c r="A623" s="14">
        <v>3555307</v>
      </c>
      <c r="B623" s="13" t="s">
        <v>714</v>
      </c>
      <c r="C623" s="13" t="s">
        <v>757</v>
      </c>
      <c r="D623" s="13" t="s">
        <v>758</v>
      </c>
      <c r="E623" s="20">
        <v>35154</v>
      </c>
      <c r="F623" s="13" t="s">
        <v>263</v>
      </c>
      <c r="G623" s="13" t="s">
        <v>6</v>
      </c>
      <c r="H623" s="13" t="s">
        <v>7</v>
      </c>
      <c r="I623" s="52">
        <v>0</v>
      </c>
      <c r="J623" s="52">
        <v>0</v>
      </c>
      <c r="K623" s="52">
        <v>0</v>
      </c>
      <c r="L623" s="52">
        <v>0</v>
      </c>
      <c r="M623" s="285">
        <v>0</v>
      </c>
    </row>
    <row r="624" spans="1:13" s="5" customFormat="1" x14ac:dyDescent="0.25">
      <c r="A624" s="14">
        <v>3555356</v>
      </c>
      <c r="B624" s="13" t="s">
        <v>715</v>
      </c>
      <c r="C624" s="13" t="s">
        <v>757</v>
      </c>
      <c r="D624" s="13" t="s">
        <v>758</v>
      </c>
      <c r="E624" s="20">
        <v>35156</v>
      </c>
      <c r="F624" s="13" t="s">
        <v>8</v>
      </c>
      <c r="G624" s="13" t="s">
        <v>6</v>
      </c>
      <c r="H624" s="13" t="s">
        <v>7</v>
      </c>
      <c r="I624" s="52">
        <v>0</v>
      </c>
      <c r="J624" s="52">
        <v>0</v>
      </c>
      <c r="K624" s="52">
        <v>0</v>
      </c>
      <c r="L624" s="52">
        <v>0</v>
      </c>
      <c r="M624" s="285">
        <v>0</v>
      </c>
    </row>
    <row r="625" spans="1:13" s="5" customFormat="1" x14ac:dyDescent="0.25">
      <c r="A625" s="14">
        <v>3555406</v>
      </c>
      <c r="B625" s="13" t="s">
        <v>716</v>
      </c>
      <c r="C625" s="13" t="s">
        <v>771</v>
      </c>
      <c r="D625" s="13" t="s">
        <v>772</v>
      </c>
      <c r="E625" s="20">
        <v>35173</v>
      </c>
      <c r="F625" s="13" t="s">
        <v>198</v>
      </c>
      <c r="G625" s="13" t="s">
        <v>69</v>
      </c>
      <c r="H625" s="13" t="s">
        <v>70</v>
      </c>
      <c r="I625" s="52">
        <v>1</v>
      </c>
      <c r="J625" s="52">
        <v>4</v>
      </c>
      <c r="K625" s="52">
        <v>16</v>
      </c>
      <c r="L625" s="52">
        <v>11</v>
      </c>
      <c r="M625" s="285">
        <v>21</v>
      </c>
    </row>
    <row r="626" spans="1:13" s="5" customFormat="1" x14ac:dyDescent="0.25">
      <c r="A626" s="14">
        <v>3555505</v>
      </c>
      <c r="B626" s="13" t="s">
        <v>717</v>
      </c>
      <c r="C626" s="13" t="s">
        <v>755</v>
      </c>
      <c r="D626" s="13" t="s">
        <v>756</v>
      </c>
      <c r="E626" s="20">
        <v>35093</v>
      </c>
      <c r="F626" s="13" t="s">
        <v>3</v>
      </c>
      <c r="G626" s="13" t="s">
        <v>2</v>
      </c>
      <c r="H626" s="13" t="s">
        <v>3</v>
      </c>
      <c r="I626" s="52">
        <v>0</v>
      </c>
      <c r="J626" s="52">
        <v>0</v>
      </c>
      <c r="K626" s="52">
        <v>1</v>
      </c>
      <c r="L626" s="52">
        <v>1</v>
      </c>
      <c r="M626" s="285">
        <v>1</v>
      </c>
    </row>
    <row r="627" spans="1:13" s="5" customFormat="1" x14ac:dyDescent="0.25">
      <c r="A627" s="14">
        <v>3555604</v>
      </c>
      <c r="B627" s="13" t="s">
        <v>718</v>
      </c>
      <c r="C627" s="13" t="s">
        <v>757</v>
      </c>
      <c r="D627" s="13" t="s">
        <v>758</v>
      </c>
      <c r="E627" s="20">
        <v>35155</v>
      </c>
      <c r="F627" s="13" t="s">
        <v>7</v>
      </c>
      <c r="G627" s="13" t="s">
        <v>6</v>
      </c>
      <c r="H627" s="13" t="s">
        <v>7</v>
      </c>
      <c r="I627" s="52">
        <v>1</v>
      </c>
      <c r="J627" s="52">
        <v>1</v>
      </c>
      <c r="K627" s="52">
        <v>3</v>
      </c>
      <c r="L627" s="52">
        <v>2</v>
      </c>
      <c r="M627" s="285">
        <v>0</v>
      </c>
    </row>
    <row r="628" spans="1:13" s="5" customFormat="1" x14ac:dyDescent="0.25">
      <c r="A628" s="14">
        <v>3555703</v>
      </c>
      <c r="B628" s="13" t="s">
        <v>719</v>
      </c>
      <c r="C628" s="13" t="s">
        <v>757</v>
      </c>
      <c r="D628" s="13" t="s">
        <v>758</v>
      </c>
      <c r="E628" s="20">
        <v>35156</v>
      </c>
      <c r="F628" s="13" t="s">
        <v>8</v>
      </c>
      <c r="G628" s="13" t="s">
        <v>6</v>
      </c>
      <c r="H628" s="13" t="s">
        <v>7</v>
      </c>
      <c r="I628" s="52">
        <v>0</v>
      </c>
      <c r="J628" s="52">
        <v>0</v>
      </c>
      <c r="K628" s="52">
        <v>0</v>
      </c>
      <c r="L628" s="52">
        <v>0</v>
      </c>
      <c r="M628" s="285">
        <v>0</v>
      </c>
    </row>
    <row r="629" spans="1:13" s="5" customFormat="1" x14ac:dyDescent="0.25">
      <c r="A629" s="14">
        <v>3555802</v>
      </c>
      <c r="B629" s="13" t="s">
        <v>720</v>
      </c>
      <c r="C629" s="13" t="s">
        <v>757</v>
      </c>
      <c r="D629" s="13" t="s">
        <v>758</v>
      </c>
      <c r="E629" s="20">
        <v>35153</v>
      </c>
      <c r="F629" s="13" t="s">
        <v>73</v>
      </c>
      <c r="G629" s="13" t="s">
        <v>6</v>
      </c>
      <c r="H629" s="13" t="s">
        <v>7</v>
      </c>
      <c r="I629" s="52">
        <v>0</v>
      </c>
      <c r="J629" s="52">
        <v>0</v>
      </c>
      <c r="K629" s="52">
        <v>0</v>
      </c>
      <c r="L629" s="52">
        <v>1</v>
      </c>
      <c r="M629" s="285">
        <v>0</v>
      </c>
    </row>
    <row r="630" spans="1:13" s="5" customFormat="1" x14ac:dyDescent="0.25">
      <c r="A630" s="14">
        <v>3555901</v>
      </c>
      <c r="B630" s="13" t="s">
        <v>721</v>
      </c>
      <c r="C630" s="13" t="s">
        <v>761</v>
      </c>
      <c r="D630" s="13" t="s">
        <v>762</v>
      </c>
      <c r="E630" s="20">
        <v>35065</v>
      </c>
      <c r="F630" s="13" t="s">
        <v>172</v>
      </c>
      <c r="G630" s="13" t="s">
        <v>19</v>
      </c>
      <c r="H630" s="13" t="s">
        <v>20</v>
      </c>
      <c r="I630" s="52">
        <v>0</v>
      </c>
      <c r="J630" s="52">
        <v>0</v>
      </c>
      <c r="K630" s="52">
        <v>0</v>
      </c>
      <c r="L630" s="52">
        <v>0</v>
      </c>
      <c r="M630" s="285">
        <v>0</v>
      </c>
    </row>
    <row r="631" spans="1:13" s="5" customFormat="1" x14ac:dyDescent="0.25">
      <c r="A631" s="14">
        <v>3556008</v>
      </c>
      <c r="B631" s="13" t="s">
        <v>722</v>
      </c>
      <c r="C631" s="13" t="s">
        <v>757</v>
      </c>
      <c r="D631" s="13" t="s">
        <v>758</v>
      </c>
      <c r="E631" s="20">
        <v>35151</v>
      </c>
      <c r="F631" s="13" t="s">
        <v>95</v>
      </c>
      <c r="G631" s="13" t="s">
        <v>6</v>
      </c>
      <c r="H631" s="13" t="s">
        <v>7</v>
      </c>
      <c r="I631" s="52">
        <v>0</v>
      </c>
      <c r="J631" s="52">
        <v>0</v>
      </c>
      <c r="K631" s="52">
        <v>0</v>
      </c>
      <c r="L631" s="52">
        <v>0</v>
      </c>
      <c r="M631" s="285">
        <v>0</v>
      </c>
    </row>
    <row r="632" spans="1:13" s="5" customFormat="1" x14ac:dyDescent="0.25">
      <c r="A632" s="14">
        <v>3556107</v>
      </c>
      <c r="B632" s="13" t="s">
        <v>723</v>
      </c>
      <c r="C632" s="13" t="s">
        <v>757</v>
      </c>
      <c r="D632" s="13" t="s">
        <v>758</v>
      </c>
      <c r="E632" s="20">
        <v>35157</v>
      </c>
      <c r="F632" s="13" t="s">
        <v>48</v>
      </c>
      <c r="G632" s="13" t="s">
        <v>6</v>
      </c>
      <c r="H632" s="13" t="s">
        <v>7</v>
      </c>
      <c r="I632" s="52">
        <v>0</v>
      </c>
      <c r="J632" s="52">
        <v>0</v>
      </c>
      <c r="K632" s="52">
        <v>0</v>
      </c>
      <c r="L632" s="52">
        <v>0</v>
      </c>
      <c r="M632" s="285">
        <v>1</v>
      </c>
    </row>
    <row r="633" spans="1:13" s="5" customFormat="1" x14ac:dyDescent="0.25">
      <c r="A633" s="14">
        <v>3556206</v>
      </c>
      <c r="B633" s="13" t="s">
        <v>724</v>
      </c>
      <c r="C633" s="13" t="s">
        <v>759</v>
      </c>
      <c r="D633" s="13" t="s">
        <v>760</v>
      </c>
      <c r="E633" s="20">
        <v>35072</v>
      </c>
      <c r="F633" s="13" t="s">
        <v>53</v>
      </c>
      <c r="G633" s="13" t="s">
        <v>15</v>
      </c>
      <c r="H633" s="13" t="s">
        <v>16</v>
      </c>
      <c r="I633" s="52">
        <v>3</v>
      </c>
      <c r="J633" s="52">
        <v>3</v>
      </c>
      <c r="K633" s="52">
        <v>1</v>
      </c>
      <c r="L633" s="52">
        <v>3</v>
      </c>
      <c r="M633" s="285">
        <v>3</v>
      </c>
    </row>
    <row r="634" spans="1:13" s="5" customFormat="1" x14ac:dyDescent="0.25">
      <c r="A634" s="14">
        <v>3556305</v>
      </c>
      <c r="B634" s="13" t="s">
        <v>725</v>
      </c>
      <c r="C634" s="13" t="s">
        <v>757</v>
      </c>
      <c r="D634" s="13" t="s">
        <v>758</v>
      </c>
      <c r="E634" s="20">
        <v>35021</v>
      </c>
      <c r="F634" s="13" t="s">
        <v>78</v>
      </c>
      <c r="G634" s="13" t="s">
        <v>43</v>
      </c>
      <c r="H634" s="13" t="s">
        <v>44</v>
      </c>
      <c r="I634" s="52">
        <v>1</v>
      </c>
      <c r="J634" s="52">
        <v>1</v>
      </c>
      <c r="K634" s="52">
        <v>2</v>
      </c>
      <c r="L634" s="52">
        <v>4</v>
      </c>
      <c r="M634" s="285">
        <v>2</v>
      </c>
    </row>
    <row r="635" spans="1:13" s="5" customFormat="1" x14ac:dyDescent="0.25">
      <c r="A635" s="14">
        <v>3556354</v>
      </c>
      <c r="B635" s="13" t="s">
        <v>726</v>
      </c>
      <c r="C635" s="13" t="s">
        <v>775</v>
      </c>
      <c r="D635" s="13" t="s">
        <v>776</v>
      </c>
      <c r="E635" s="20">
        <v>35071</v>
      </c>
      <c r="F635" s="13" t="s">
        <v>105</v>
      </c>
      <c r="G635" s="13" t="s">
        <v>15</v>
      </c>
      <c r="H635" s="13" t="s">
        <v>16</v>
      </c>
      <c r="I635" s="52">
        <v>0</v>
      </c>
      <c r="J635" s="52">
        <v>0</v>
      </c>
      <c r="K635" s="52">
        <v>1</v>
      </c>
      <c r="L635" s="52">
        <v>2</v>
      </c>
      <c r="M635" s="285">
        <v>1</v>
      </c>
    </row>
    <row r="636" spans="1:13" s="5" customFormat="1" x14ac:dyDescent="0.25">
      <c r="A636" s="14">
        <v>3556404</v>
      </c>
      <c r="B636" s="13" t="s">
        <v>727</v>
      </c>
      <c r="C636" s="13" t="s">
        <v>759</v>
      </c>
      <c r="D636" s="13" t="s">
        <v>760</v>
      </c>
      <c r="E636" s="20">
        <v>35142</v>
      </c>
      <c r="F636" s="13" t="s">
        <v>12</v>
      </c>
      <c r="G636" s="13" t="s">
        <v>10</v>
      </c>
      <c r="H636" s="13" t="s">
        <v>11</v>
      </c>
      <c r="I636" s="52">
        <v>1</v>
      </c>
      <c r="J636" s="52">
        <v>2</v>
      </c>
      <c r="K636" s="52">
        <v>1</v>
      </c>
      <c r="L636" s="52">
        <v>1</v>
      </c>
      <c r="M636" s="285">
        <v>0</v>
      </c>
    </row>
    <row r="637" spans="1:13" s="5" customFormat="1" x14ac:dyDescent="0.25">
      <c r="A637" s="14">
        <v>3556453</v>
      </c>
      <c r="B637" s="13" t="s">
        <v>728</v>
      </c>
      <c r="C637" s="13" t="s">
        <v>783</v>
      </c>
      <c r="D637" s="13" t="s">
        <v>784</v>
      </c>
      <c r="E637" s="20">
        <v>35013</v>
      </c>
      <c r="F637" s="13" t="s">
        <v>225</v>
      </c>
      <c r="G637" s="13" t="s">
        <v>98</v>
      </c>
      <c r="H637" s="13" t="s">
        <v>99</v>
      </c>
      <c r="I637" s="52">
        <v>0</v>
      </c>
      <c r="J637" s="52">
        <v>1</v>
      </c>
      <c r="K637" s="52">
        <v>2</v>
      </c>
      <c r="L637" s="52">
        <v>0</v>
      </c>
      <c r="M637" s="285">
        <v>2</v>
      </c>
    </row>
    <row r="638" spans="1:13" s="5" customFormat="1" x14ac:dyDescent="0.25">
      <c r="A638" s="14">
        <v>3556503</v>
      </c>
      <c r="B638" s="13" t="s">
        <v>729</v>
      </c>
      <c r="C638" s="13" t="s">
        <v>775</v>
      </c>
      <c r="D638" s="13" t="s">
        <v>776</v>
      </c>
      <c r="E638" s="20">
        <v>35073</v>
      </c>
      <c r="F638" s="13" t="s">
        <v>165</v>
      </c>
      <c r="G638" s="13" t="s">
        <v>15</v>
      </c>
      <c r="H638" s="13" t="s">
        <v>16</v>
      </c>
      <c r="I638" s="52">
        <v>2</v>
      </c>
      <c r="J638" s="52">
        <v>0</v>
      </c>
      <c r="K638" s="52">
        <v>0</v>
      </c>
      <c r="L638" s="52">
        <v>0</v>
      </c>
      <c r="M638" s="285">
        <v>1</v>
      </c>
    </row>
    <row r="639" spans="1:13" s="5" customFormat="1" x14ac:dyDescent="0.25">
      <c r="A639" s="14">
        <v>3556602</v>
      </c>
      <c r="B639" s="13" t="s">
        <v>730</v>
      </c>
      <c r="C639" s="13" t="s">
        <v>755</v>
      </c>
      <c r="D639" s="13" t="s">
        <v>756</v>
      </c>
      <c r="E639" s="20">
        <v>35093</v>
      </c>
      <c r="F639" s="13" t="s">
        <v>3</v>
      </c>
      <c r="G639" s="13" t="s">
        <v>2</v>
      </c>
      <c r="H639" s="13" t="s">
        <v>3</v>
      </c>
      <c r="I639" s="52">
        <v>0</v>
      </c>
      <c r="J639" s="52">
        <v>0</v>
      </c>
      <c r="K639" s="52">
        <v>0</v>
      </c>
      <c r="L639" s="52">
        <v>0</v>
      </c>
      <c r="M639" s="285">
        <v>3</v>
      </c>
    </row>
    <row r="640" spans="1:13" s="5" customFormat="1" x14ac:dyDescent="0.25">
      <c r="A640" s="14">
        <v>3556701</v>
      </c>
      <c r="B640" s="13" t="s">
        <v>731</v>
      </c>
      <c r="C640" s="13" t="s">
        <v>759</v>
      </c>
      <c r="D640" s="13" t="s">
        <v>760</v>
      </c>
      <c r="E640" s="20">
        <v>35072</v>
      </c>
      <c r="F640" s="13" t="s">
        <v>53</v>
      </c>
      <c r="G640" s="13" t="s">
        <v>15</v>
      </c>
      <c r="H640" s="13" t="s">
        <v>16</v>
      </c>
      <c r="I640" s="52">
        <v>2</v>
      </c>
      <c r="J640" s="52">
        <v>0</v>
      </c>
      <c r="K640" s="52">
        <v>4</v>
      </c>
      <c r="L640" s="52">
        <v>0</v>
      </c>
      <c r="M640" s="285">
        <v>1</v>
      </c>
    </row>
    <row r="641" spans="1:13" s="5" customFormat="1" x14ac:dyDescent="0.25">
      <c r="A641" s="14">
        <v>3556800</v>
      </c>
      <c r="B641" s="13" t="s">
        <v>732</v>
      </c>
      <c r="C641" s="13" t="s">
        <v>769</v>
      </c>
      <c r="D641" s="13" t="s">
        <v>770</v>
      </c>
      <c r="E641" s="20">
        <v>35052</v>
      </c>
      <c r="F641" s="13" t="s">
        <v>133</v>
      </c>
      <c r="G641" s="13" t="s">
        <v>35</v>
      </c>
      <c r="H641" s="13" t="s">
        <v>36</v>
      </c>
      <c r="I641" s="52">
        <v>0</v>
      </c>
      <c r="J641" s="52">
        <v>0</v>
      </c>
      <c r="K641" s="52">
        <v>0</v>
      </c>
      <c r="L641" s="52">
        <v>0</v>
      </c>
      <c r="M641" s="285">
        <v>0</v>
      </c>
    </row>
    <row r="642" spans="1:13" s="5" customFormat="1" x14ac:dyDescent="0.25">
      <c r="A642" s="14">
        <v>3556909</v>
      </c>
      <c r="B642" s="13" t="s">
        <v>733</v>
      </c>
      <c r="C642" s="13" t="s">
        <v>769</v>
      </c>
      <c r="D642" s="13" t="s">
        <v>770</v>
      </c>
      <c r="E642" s="20">
        <v>35052</v>
      </c>
      <c r="F642" s="13" t="s">
        <v>133</v>
      </c>
      <c r="G642" s="13" t="s">
        <v>35</v>
      </c>
      <c r="H642" s="13" t="s">
        <v>36</v>
      </c>
      <c r="I642" s="52">
        <v>0</v>
      </c>
      <c r="J642" s="52">
        <v>0</v>
      </c>
      <c r="K642" s="52">
        <v>0</v>
      </c>
      <c r="L642" s="52">
        <v>0</v>
      </c>
      <c r="M642" s="285">
        <v>0</v>
      </c>
    </row>
    <row r="643" spans="1:13" s="5" customFormat="1" x14ac:dyDescent="0.25">
      <c r="A643" s="14">
        <v>3556958</v>
      </c>
      <c r="B643" s="13" t="s">
        <v>734</v>
      </c>
      <c r="C643" s="13" t="s">
        <v>757</v>
      </c>
      <c r="D643" s="13" t="s">
        <v>758</v>
      </c>
      <c r="E643" s="20">
        <v>35153</v>
      </c>
      <c r="F643" s="13" t="s">
        <v>73</v>
      </c>
      <c r="G643" s="13" t="s">
        <v>6</v>
      </c>
      <c r="H643" s="13" t="s">
        <v>7</v>
      </c>
      <c r="I643" s="52">
        <v>0</v>
      </c>
      <c r="J643" s="52">
        <v>0</v>
      </c>
      <c r="K643" s="52">
        <v>0</v>
      </c>
      <c r="L643" s="52">
        <v>0</v>
      </c>
      <c r="M643" s="285">
        <v>0</v>
      </c>
    </row>
    <row r="644" spans="1:13" s="5" customFormat="1" x14ac:dyDescent="0.25">
      <c r="A644" s="14">
        <v>3557006</v>
      </c>
      <c r="B644" s="13" t="s">
        <v>735</v>
      </c>
      <c r="C644" s="13" t="s">
        <v>765</v>
      </c>
      <c r="D644" s="13" t="s">
        <v>766</v>
      </c>
      <c r="E644" s="20">
        <v>35163</v>
      </c>
      <c r="F644" s="13" t="s">
        <v>28</v>
      </c>
      <c r="G644" s="13" t="s">
        <v>27</v>
      </c>
      <c r="H644" s="13" t="s">
        <v>28</v>
      </c>
      <c r="I644" s="52">
        <v>2</v>
      </c>
      <c r="J644" s="52">
        <v>1</v>
      </c>
      <c r="K644" s="52">
        <v>3</v>
      </c>
      <c r="L644" s="52">
        <v>1</v>
      </c>
      <c r="M644" s="285">
        <v>3</v>
      </c>
    </row>
    <row r="645" spans="1:13" s="5" customFormat="1" x14ac:dyDescent="0.25">
      <c r="A645" s="14">
        <v>3557105</v>
      </c>
      <c r="B645" s="13" t="s">
        <v>736</v>
      </c>
      <c r="C645" s="13" t="s">
        <v>757</v>
      </c>
      <c r="D645" s="13" t="s">
        <v>758</v>
      </c>
      <c r="E645" s="20">
        <v>35157</v>
      </c>
      <c r="F645" s="13" t="s">
        <v>48</v>
      </c>
      <c r="G645" s="13" t="s">
        <v>6</v>
      </c>
      <c r="H645" s="13" t="s">
        <v>7</v>
      </c>
      <c r="I645" s="52">
        <v>4</v>
      </c>
      <c r="J645" s="52">
        <v>5</v>
      </c>
      <c r="K645" s="52">
        <v>2</v>
      </c>
      <c r="L645" s="52">
        <v>2</v>
      </c>
      <c r="M645" s="285">
        <v>2</v>
      </c>
    </row>
    <row r="646" spans="1:13" s="5" customFormat="1" x14ac:dyDescent="0.25">
      <c r="A646" s="14">
        <v>3557154</v>
      </c>
      <c r="B646" s="13" t="s">
        <v>737</v>
      </c>
      <c r="C646" s="13" t="s">
        <v>757</v>
      </c>
      <c r="D646" s="13" t="s">
        <v>758</v>
      </c>
      <c r="E646" s="20">
        <v>35156</v>
      </c>
      <c r="F646" s="13" t="s">
        <v>8</v>
      </c>
      <c r="G646" s="13" t="s">
        <v>6</v>
      </c>
      <c r="H646" s="13" t="s">
        <v>7</v>
      </c>
      <c r="I646" s="52">
        <v>0</v>
      </c>
      <c r="J646" s="52">
        <v>0</v>
      </c>
      <c r="K646" s="52">
        <v>0</v>
      </c>
      <c r="L646" s="52">
        <v>0</v>
      </c>
      <c r="M646" s="285">
        <v>0</v>
      </c>
    </row>
    <row r="647" spans="1:13" s="5" customFormat="1" x14ac:dyDescent="0.25">
      <c r="A647" s="14">
        <v>3557204</v>
      </c>
      <c r="B647" s="13" t="s">
        <v>212</v>
      </c>
      <c r="C647" s="13" t="s">
        <v>755</v>
      </c>
      <c r="D647" s="13" t="s">
        <v>756</v>
      </c>
      <c r="E647" s="20">
        <v>35094</v>
      </c>
      <c r="F647" s="13" t="s">
        <v>136</v>
      </c>
      <c r="G647" s="13" t="s">
        <v>2</v>
      </c>
      <c r="H647" s="13" t="s">
        <v>3</v>
      </c>
      <c r="I647" s="52">
        <v>0</v>
      </c>
      <c r="J647" s="52">
        <v>0</v>
      </c>
      <c r="K647" s="52">
        <v>1</v>
      </c>
      <c r="L647" s="52">
        <v>0</v>
      </c>
      <c r="M647" s="285">
        <v>2</v>
      </c>
    </row>
    <row r="648" spans="1:13" s="5" customFormat="1" x14ac:dyDescent="0.25">
      <c r="A648" s="14">
        <v>3557303</v>
      </c>
      <c r="B648" s="13" t="s">
        <v>261</v>
      </c>
      <c r="C648" s="13" t="s">
        <v>759</v>
      </c>
      <c r="D648" s="13" t="s">
        <v>760</v>
      </c>
      <c r="E648" s="20">
        <v>35141</v>
      </c>
      <c r="F648" s="13" t="s">
        <v>260</v>
      </c>
      <c r="G648" s="13" t="s">
        <v>10</v>
      </c>
      <c r="H648" s="13" t="s">
        <v>11</v>
      </c>
      <c r="I648" s="52">
        <v>0</v>
      </c>
      <c r="J648" s="52">
        <v>0</v>
      </c>
      <c r="K648" s="52">
        <v>0</v>
      </c>
      <c r="L648" s="52">
        <v>0</v>
      </c>
      <c r="M648" s="285">
        <v>0</v>
      </c>
    </row>
    <row r="649" spans="1:13" s="5" customFormat="1" x14ac:dyDescent="0.25">
      <c r="A649" s="54" t="s">
        <v>742</v>
      </c>
      <c r="B649" s="32"/>
      <c r="C649" s="32"/>
      <c r="D649" s="32"/>
      <c r="E649" s="32"/>
      <c r="F649" s="32"/>
      <c r="G649" s="32"/>
      <c r="H649" s="32"/>
      <c r="I649" s="55">
        <v>2</v>
      </c>
      <c r="J649" s="55">
        <v>0</v>
      </c>
      <c r="K649" s="55">
        <v>0</v>
      </c>
      <c r="L649" s="55">
        <v>1</v>
      </c>
      <c r="M649" s="69"/>
    </row>
    <row r="650" spans="1:13" s="5" customFormat="1" x14ac:dyDescent="0.25">
      <c r="A650" s="281" t="s">
        <v>743</v>
      </c>
      <c r="B650" s="282"/>
      <c r="C650" s="282"/>
      <c r="D650" s="282"/>
      <c r="E650" s="282"/>
      <c r="F650" s="282"/>
      <c r="G650" s="282"/>
      <c r="H650" s="282"/>
      <c r="I650" s="283">
        <v>1937</v>
      </c>
      <c r="J650" s="283">
        <v>2415</v>
      </c>
      <c r="K650" s="283">
        <v>3006</v>
      </c>
      <c r="L650" s="283">
        <v>3437</v>
      </c>
      <c r="M650" s="286">
        <f>SUM(M4:M648)</f>
        <v>3716</v>
      </c>
    </row>
    <row r="651" spans="1:13" s="59" customFormat="1" x14ac:dyDescent="0.25">
      <c r="A651" s="56"/>
      <c r="B651" s="57"/>
      <c r="C651" s="57"/>
      <c r="D651" s="57"/>
      <c r="E651" s="57"/>
      <c r="F651" s="57"/>
      <c r="G651" s="57"/>
      <c r="H651" s="57"/>
      <c r="I651" s="58"/>
      <c r="J651" s="58"/>
      <c r="K651" s="58"/>
      <c r="L651" s="58"/>
    </row>
    <row r="652" spans="1:13" s="8" customFormat="1" x14ac:dyDescent="0.25">
      <c r="A652" s="9" t="s">
        <v>744</v>
      </c>
      <c r="I652" s="10"/>
      <c r="J652" s="10"/>
      <c r="K652" s="10"/>
      <c r="L652" s="10"/>
    </row>
    <row r="653" spans="1:13" s="8" customFormat="1" x14ac:dyDescent="0.25">
      <c r="A653" s="11" t="s">
        <v>2430</v>
      </c>
      <c r="I653" s="10"/>
      <c r="J653" s="10"/>
      <c r="K653" s="10"/>
      <c r="L653" s="10"/>
    </row>
    <row r="654" spans="1:13" s="8" customFormat="1" x14ac:dyDescent="0.25">
      <c r="I654" s="10"/>
      <c r="J654" s="10"/>
      <c r="K654" s="10"/>
      <c r="L654" s="10"/>
    </row>
    <row r="656" spans="1:13" s="8" customFormat="1" x14ac:dyDescent="0.25">
      <c r="I656" s="10"/>
      <c r="J656" s="10"/>
      <c r="K656" s="10"/>
      <c r="L656" s="10"/>
    </row>
  </sheetData>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6"/>
  <sheetViews>
    <sheetView workbookViewId="0"/>
  </sheetViews>
  <sheetFormatPr defaultRowHeight="12.75" x14ac:dyDescent="0.2"/>
  <cols>
    <col min="1" max="1" width="9.140625" style="8"/>
    <col min="2" max="2" width="23.7109375" style="8" bestFit="1" customWidth="1"/>
    <col min="3" max="3" width="8.85546875" style="8" bestFit="1" customWidth="1"/>
    <col min="4" max="4" width="7" style="8" bestFit="1" customWidth="1"/>
    <col min="5" max="5" width="9.140625" style="8"/>
    <col min="6" max="6" width="26.85546875" style="8" bestFit="1" customWidth="1"/>
    <col min="7" max="7" width="7.42578125" style="8" bestFit="1" customWidth="1"/>
    <col min="8" max="8" width="20" style="8" bestFit="1" customWidth="1"/>
    <col min="9" max="13" width="10.140625" style="117" customWidth="1"/>
    <col min="14" max="16384" width="9.140625" style="8"/>
  </cols>
  <sheetData>
    <row r="1" spans="1:14" ht="15.75" x14ac:dyDescent="0.25">
      <c r="A1" s="115" t="s">
        <v>962</v>
      </c>
      <c r="I1" s="113"/>
      <c r="J1" s="113"/>
      <c r="K1" s="113"/>
      <c r="L1" s="113"/>
      <c r="M1" s="113"/>
      <c r="N1" s="114"/>
    </row>
    <row r="2" spans="1:14" s="3" customFormat="1" x14ac:dyDescent="0.25">
      <c r="I2" s="116"/>
      <c r="J2" s="116"/>
      <c r="K2" s="116"/>
      <c r="L2" s="116"/>
      <c r="M2" s="116"/>
    </row>
    <row r="3" spans="1:14" s="3" customFormat="1" ht="45.75" customHeight="1" x14ac:dyDescent="0.25">
      <c r="A3" s="30" t="s">
        <v>789</v>
      </c>
      <c r="B3" s="30" t="s">
        <v>799</v>
      </c>
      <c r="C3" s="30" t="s">
        <v>790</v>
      </c>
      <c r="D3" s="30" t="s">
        <v>754</v>
      </c>
      <c r="E3" s="30" t="s">
        <v>791</v>
      </c>
      <c r="F3" s="30" t="s">
        <v>1</v>
      </c>
      <c r="G3" s="30" t="s">
        <v>792</v>
      </c>
      <c r="H3" s="30" t="s">
        <v>0</v>
      </c>
      <c r="I3" s="123" t="s">
        <v>800</v>
      </c>
      <c r="J3" s="123" t="s">
        <v>801</v>
      </c>
      <c r="K3" s="123" t="s">
        <v>802</v>
      </c>
      <c r="L3" s="123" t="s">
        <v>803</v>
      </c>
      <c r="M3" s="123" t="s">
        <v>805</v>
      </c>
    </row>
    <row r="4" spans="1:14" s="112" customFormat="1" x14ac:dyDescent="0.2">
      <c r="A4" s="27">
        <v>3500105</v>
      </c>
      <c r="B4" s="28" t="s">
        <v>5</v>
      </c>
      <c r="C4" s="28" t="s">
        <v>755</v>
      </c>
      <c r="D4" s="28" t="s">
        <v>756</v>
      </c>
      <c r="E4" s="29">
        <v>35091</v>
      </c>
      <c r="F4" s="28" t="s">
        <v>4</v>
      </c>
      <c r="G4" s="28" t="s">
        <v>2</v>
      </c>
      <c r="H4" s="28" t="s">
        <v>3</v>
      </c>
      <c r="I4" s="106">
        <v>0</v>
      </c>
      <c r="J4" s="106">
        <v>0</v>
      </c>
      <c r="K4" s="106">
        <v>0</v>
      </c>
      <c r="L4" s="106">
        <v>0</v>
      </c>
      <c r="M4" s="119"/>
    </row>
    <row r="5" spans="1:14" s="5" customFormat="1" x14ac:dyDescent="0.2">
      <c r="A5" s="21">
        <v>3500204</v>
      </c>
      <c r="B5" s="22" t="s">
        <v>9</v>
      </c>
      <c r="C5" s="22" t="s">
        <v>757</v>
      </c>
      <c r="D5" s="22" t="s">
        <v>758</v>
      </c>
      <c r="E5" s="23">
        <v>35156</v>
      </c>
      <c r="F5" s="22" t="s">
        <v>8</v>
      </c>
      <c r="G5" s="22" t="s">
        <v>6</v>
      </c>
      <c r="H5" s="22" t="s">
        <v>7</v>
      </c>
      <c r="I5" s="107">
        <v>0</v>
      </c>
      <c r="J5" s="107">
        <v>0</v>
      </c>
      <c r="K5" s="107">
        <v>0</v>
      </c>
      <c r="L5" s="107">
        <v>0</v>
      </c>
      <c r="M5" s="107">
        <v>0</v>
      </c>
    </row>
    <row r="6" spans="1:14" s="5" customFormat="1" x14ac:dyDescent="0.2">
      <c r="A6" s="21">
        <v>3500303</v>
      </c>
      <c r="B6" s="22" t="s">
        <v>13</v>
      </c>
      <c r="C6" s="22" t="s">
        <v>759</v>
      </c>
      <c r="D6" s="22" t="s">
        <v>760</v>
      </c>
      <c r="E6" s="23">
        <v>35142</v>
      </c>
      <c r="F6" s="22" t="s">
        <v>12</v>
      </c>
      <c r="G6" s="22" t="s">
        <v>10</v>
      </c>
      <c r="H6" s="22" t="s">
        <v>11</v>
      </c>
      <c r="I6" s="107">
        <v>0</v>
      </c>
      <c r="J6" s="107">
        <v>0</v>
      </c>
      <c r="K6" s="107">
        <v>0</v>
      </c>
      <c r="L6" s="107">
        <v>0</v>
      </c>
      <c r="M6" s="107">
        <v>0</v>
      </c>
    </row>
    <row r="7" spans="1:14" s="5" customFormat="1" x14ac:dyDescent="0.2">
      <c r="A7" s="21">
        <v>3500402</v>
      </c>
      <c r="B7" s="22" t="s">
        <v>14</v>
      </c>
      <c r="C7" s="22" t="s">
        <v>759</v>
      </c>
      <c r="D7" s="22" t="s">
        <v>760</v>
      </c>
      <c r="E7" s="23">
        <v>35142</v>
      </c>
      <c r="F7" s="22" t="s">
        <v>12</v>
      </c>
      <c r="G7" s="22" t="s">
        <v>10</v>
      </c>
      <c r="H7" s="22" t="s">
        <v>11</v>
      </c>
      <c r="I7" s="107">
        <v>0</v>
      </c>
      <c r="J7" s="107">
        <v>0</v>
      </c>
      <c r="K7" s="107">
        <v>0</v>
      </c>
      <c r="L7" s="107">
        <v>0</v>
      </c>
      <c r="M7" s="107">
        <v>0</v>
      </c>
    </row>
    <row r="8" spans="1:14" s="5" customFormat="1" x14ac:dyDescent="0.2">
      <c r="A8" s="21">
        <v>3500501</v>
      </c>
      <c r="B8" s="22" t="s">
        <v>18</v>
      </c>
      <c r="C8" s="22" t="s">
        <v>759</v>
      </c>
      <c r="D8" s="22" t="s">
        <v>760</v>
      </c>
      <c r="E8" s="23">
        <v>35074</v>
      </c>
      <c r="F8" s="22" t="s">
        <v>17</v>
      </c>
      <c r="G8" s="22" t="s">
        <v>15</v>
      </c>
      <c r="H8" s="22" t="s">
        <v>16</v>
      </c>
      <c r="I8" s="107">
        <v>0</v>
      </c>
      <c r="J8" s="107">
        <v>0</v>
      </c>
      <c r="K8" s="107">
        <v>0</v>
      </c>
      <c r="L8" s="107">
        <v>0</v>
      </c>
      <c r="M8" s="107">
        <v>0</v>
      </c>
    </row>
    <row r="9" spans="1:14" s="5" customFormat="1" x14ac:dyDescent="0.2">
      <c r="A9" s="21">
        <v>3500550</v>
      </c>
      <c r="B9" s="22" t="s">
        <v>22</v>
      </c>
      <c r="C9" s="22" t="s">
        <v>761</v>
      </c>
      <c r="D9" s="22" t="s">
        <v>762</v>
      </c>
      <c r="E9" s="23">
        <v>35061</v>
      </c>
      <c r="F9" s="22" t="s">
        <v>21</v>
      </c>
      <c r="G9" s="22" t="s">
        <v>19</v>
      </c>
      <c r="H9" s="22" t="s">
        <v>20</v>
      </c>
      <c r="I9" s="107">
        <v>0</v>
      </c>
      <c r="J9" s="107">
        <v>0</v>
      </c>
      <c r="K9" s="107">
        <v>0</v>
      </c>
      <c r="L9" s="107">
        <v>0</v>
      </c>
      <c r="M9" s="107">
        <v>0</v>
      </c>
    </row>
    <row r="10" spans="1:14" s="5" customFormat="1" x14ac:dyDescent="0.2">
      <c r="A10" s="21">
        <v>3500600</v>
      </c>
      <c r="B10" s="22" t="s">
        <v>25</v>
      </c>
      <c r="C10" s="22" t="s">
        <v>763</v>
      </c>
      <c r="D10" s="22" t="s">
        <v>764</v>
      </c>
      <c r="E10" s="23">
        <v>35103</v>
      </c>
      <c r="F10" s="22" t="s">
        <v>24</v>
      </c>
      <c r="G10" s="22" t="s">
        <v>23</v>
      </c>
      <c r="H10" s="22" t="s">
        <v>24</v>
      </c>
      <c r="I10" s="107">
        <v>0</v>
      </c>
      <c r="J10" s="107">
        <v>0</v>
      </c>
      <c r="K10" s="107">
        <v>0</v>
      </c>
      <c r="L10" s="107">
        <v>0</v>
      </c>
      <c r="M10" s="107">
        <v>0</v>
      </c>
    </row>
    <row r="11" spans="1:14" s="5" customFormat="1" x14ac:dyDescent="0.2">
      <c r="A11" s="21">
        <v>3500709</v>
      </c>
      <c r="B11" s="22" t="s">
        <v>26</v>
      </c>
      <c r="C11" s="22" t="s">
        <v>761</v>
      </c>
      <c r="D11" s="22" t="s">
        <v>762</v>
      </c>
      <c r="E11" s="23">
        <v>35062</v>
      </c>
      <c r="F11" s="22" t="s">
        <v>20</v>
      </c>
      <c r="G11" s="22" t="s">
        <v>19</v>
      </c>
      <c r="H11" s="22" t="s">
        <v>20</v>
      </c>
      <c r="I11" s="107">
        <v>0</v>
      </c>
      <c r="J11" s="107">
        <v>1</v>
      </c>
      <c r="K11" s="107">
        <v>0</v>
      </c>
      <c r="L11" s="107">
        <v>0</v>
      </c>
      <c r="M11" s="107">
        <v>0</v>
      </c>
    </row>
    <row r="12" spans="1:14" s="5" customFormat="1" x14ac:dyDescent="0.2">
      <c r="A12" s="21">
        <v>3500758</v>
      </c>
      <c r="B12" s="22" t="s">
        <v>30</v>
      </c>
      <c r="C12" s="22" t="s">
        <v>765</v>
      </c>
      <c r="D12" s="22" t="s">
        <v>766</v>
      </c>
      <c r="E12" s="23">
        <v>35161</v>
      </c>
      <c r="F12" s="22" t="s">
        <v>29</v>
      </c>
      <c r="G12" s="22" t="s">
        <v>27</v>
      </c>
      <c r="H12" s="22" t="s">
        <v>28</v>
      </c>
      <c r="I12" s="107">
        <v>0</v>
      </c>
      <c r="J12" s="107">
        <v>0</v>
      </c>
      <c r="K12" s="107">
        <v>0</v>
      </c>
      <c r="L12" s="107">
        <v>0</v>
      </c>
      <c r="M12" s="107">
        <v>0</v>
      </c>
    </row>
    <row r="13" spans="1:14" s="5" customFormat="1" x14ac:dyDescent="0.2">
      <c r="A13" s="21">
        <v>3500808</v>
      </c>
      <c r="B13" s="22" t="s">
        <v>34</v>
      </c>
      <c r="C13" s="22" t="s">
        <v>767</v>
      </c>
      <c r="D13" s="22" t="s">
        <v>768</v>
      </c>
      <c r="E13" s="23">
        <v>35112</v>
      </c>
      <c r="F13" s="22" t="s">
        <v>33</v>
      </c>
      <c r="G13" s="22" t="s">
        <v>31</v>
      </c>
      <c r="H13" s="22" t="s">
        <v>32</v>
      </c>
      <c r="I13" s="107">
        <v>0</v>
      </c>
      <c r="J13" s="107">
        <v>0</v>
      </c>
      <c r="K13" s="107">
        <v>0</v>
      </c>
      <c r="L13" s="107">
        <v>0</v>
      </c>
      <c r="M13" s="107">
        <v>0</v>
      </c>
    </row>
    <row r="14" spans="1:14" s="5" customFormat="1" x14ac:dyDescent="0.2">
      <c r="A14" s="21">
        <v>3500907</v>
      </c>
      <c r="B14" s="22" t="s">
        <v>38</v>
      </c>
      <c r="C14" s="22" t="s">
        <v>769</v>
      </c>
      <c r="D14" s="22" t="s">
        <v>770</v>
      </c>
      <c r="E14" s="23">
        <v>35051</v>
      </c>
      <c r="F14" s="22" t="s">
        <v>37</v>
      </c>
      <c r="G14" s="22" t="s">
        <v>35</v>
      </c>
      <c r="H14" s="22" t="s">
        <v>36</v>
      </c>
      <c r="I14" s="107">
        <v>0</v>
      </c>
      <c r="J14" s="107">
        <v>0</v>
      </c>
      <c r="K14" s="107">
        <v>0</v>
      </c>
      <c r="L14" s="107">
        <v>0</v>
      </c>
      <c r="M14" s="107">
        <v>0</v>
      </c>
    </row>
    <row r="15" spans="1:14" s="5" customFormat="1" x14ac:dyDescent="0.2">
      <c r="A15" s="21">
        <v>3501004</v>
      </c>
      <c r="B15" s="22" t="s">
        <v>42</v>
      </c>
      <c r="C15" s="22" t="s">
        <v>769</v>
      </c>
      <c r="D15" s="22" t="s">
        <v>770</v>
      </c>
      <c r="E15" s="23">
        <v>35133</v>
      </c>
      <c r="F15" s="22" t="s">
        <v>41</v>
      </c>
      <c r="G15" s="22" t="s">
        <v>39</v>
      </c>
      <c r="H15" s="22" t="s">
        <v>40</v>
      </c>
      <c r="I15" s="107">
        <v>0</v>
      </c>
      <c r="J15" s="107">
        <v>0</v>
      </c>
      <c r="K15" s="107">
        <v>0</v>
      </c>
      <c r="L15" s="107">
        <v>0</v>
      </c>
      <c r="M15" s="107">
        <v>0</v>
      </c>
    </row>
    <row r="16" spans="1:14" s="5" customFormat="1" x14ac:dyDescent="0.2">
      <c r="A16" s="21">
        <v>3501103</v>
      </c>
      <c r="B16" s="22" t="s">
        <v>46</v>
      </c>
      <c r="C16" s="22" t="s">
        <v>757</v>
      </c>
      <c r="D16" s="22" t="s">
        <v>758</v>
      </c>
      <c r="E16" s="23">
        <v>35023</v>
      </c>
      <c r="F16" s="22" t="s">
        <v>45</v>
      </c>
      <c r="G16" s="22" t="s">
        <v>43</v>
      </c>
      <c r="H16" s="22" t="s">
        <v>44</v>
      </c>
      <c r="I16" s="107">
        <v>0</v>
      </c>
      <c r="J16" s="107">
        <v>0</v>
      </c>
      <c r="K16" s="107">
        <v>0</v>
      </c>
      <c r="L16" s="107">
        <v>0</v>
      </c>
      <c r="M16" s="107">
        <v>0</v>
      </c>
    </row>
    <row r="17" spans="1:13" s="5" customFormat="1" x14ac:dyDescent="0.2">
      <c r="A17" s="21">
        <v>3501152</v>
      </c>
      <c r="B17" s="22" t="s">
        <v>47</v>
      </c>
      <c r="C17" s="22" t="s">
        <v>765</v>
      </c>
      <c r="D17" s="22" t="s">
        <v>766</v>
      </c>
      <c r="E17" s="23">
        <v>35163</v>
      </c>
      <c r="F17" s="22" t="s">
        <v>28</v>
      </c>
      <c r="G17" s="22" t="s">
        <v>27</v>
      </c>
      <c r="H17" s="22" t="s">
        <v>28</v>
      </c>
      <c r="I17" s="107">
        <v>0</v>
      </c>
      <c r="J17" s="107">
        <v>0</v>
      </c>
      <c r="K17" s="107">
        <v>0</v>
      </c>
      <c r="L17" s="107">
        <v>0</v>
      </c>
      <c r="M17" s="107">
        <v>0</v>
      </c>
    </row>
    <row r="18" spans="1:13" s="5" customFormat="1" x14ac:dyDescent="0.2">
      <c r="A18" s="21">
        <v>3501202</v>
      </c>
      <c r="B18" s="22" t="s">
        <v>49</v>
      </c>
      <c r="C18" s="22" t="s">
        <v>757</v>
      </c>
      <c r="D18" s="22" t="s">
        <v>758</v>
      </c>
      <c r="E18" s="23">
        <v>35157</v>
      </c>
      <c r="F18" s="22" t="s">
        <v>48</v>
      </c>
      <c r="G18" s="22" t="s">
        <v>6</v>
      </c>
      <c r="H18" s="22" t="s">
        <v>7</v>
      </c>
      <c r="I18" s="107">
        <v>0</v>
      </c>
      <c r="J18" s="107">
        <v>0</v>
      </c>
      <c r="K18" s="107">
        <v>0</v>
      </c>
      <c r="L18" s="107">
        <v>0</v>
      </c>
      <c r="M18" s="107">
        <v>0</v>
      </c>
    </row>
    <row r="19" spans="1:13" s="5" customFormat="1" x14ac:dyDescent="0.2">
      <c r="A19" s="21">
        <v>3501301</v>
      </c>
      <c r="B19" s="22" t="s">
        <v>50</v>
      </c>
      <c r="C19" s="22" t="s">
        <v>767</v>
      </c>
      <c r="D19" s="22" t="s">
        <v>768</v>
      </c>
      <c r="E19" s="23">
        <v>35112</v>
      </c>
      <c r="F19" s="22" t="s">
        <v>33</v>
      </c>
      <c r="G19" s="22" t="s">
        <v>31</v>
      </c>
      <c r="H19" s="22" t="s">
        <v>32</v>
      </c>
      <c r="I19" s="107">
        <v>0</v>
      </c>
      <c r="J19" s="107">
        <v>0</v>
      </c>
      <c r="K19" s="107">
        <v>0</v>
      </c>
      <c r="L19" s="107">
        <v>0</v>
      </c>
      <c r="M19" s="107">
        <v>0</v>
      </c>
    </row>
    <row r="20" spans="1:13" s="5" customFormat="1" x14ac:dyDescent="0.2">
      <c r="A20" s="21">
        <v>3501400</v>
      </c>
      <c r="B20" s="22" t="s">
        <v>51</v>
      </c>
      <c r="C20" s="22" t="s">
        <v>755</v>
      </c>
      <c r="D20" s="22" t="s">
        <v>756</v>
      </c>
      <c r="E20" s="23">
        <v>35093</v>
      </c>
      <c r="F20" s="22" t="s">
        <v>3</v>
      </c>
      <c r="G20" s="22" t="s">
        <v>2</v>
      </c>
      <c r="H20" s="22" t="s">
        <v>3</v>
      </c>
      <c r="I20" s="107">
        <v>0</v>
      </c>
      <c r="J20" s="107">
        <v>0</v>
      </c>
      <c r="K20" s="107">
        <v>0</v>
      </c>
      <c r="L20" s="107">
        <v>0</v>
      </c>
      <c r="M20" s="107">
        <v>0</v>
      </c>
    </row>
    <row r="21" spans="1:13" s="5" customFormat="1" x14ac:dyDescent="0.2">
      <c r="A21" s="21">
        <v>3501509</v>
      </c>
      <c r="B21" s="22" t="s">
        <v>52</v>
      </c>
      <c r="C21" s="22" t="s">
        <v>755</v>
      </c>
      <c r="D21" s="22" t="s">
        <v>756</v>
      </c>
      <c r="E21" s="23">
        <v>35093</v>
      </c>
      <c r="F21" s="22" t="s">
        <v>3</v>
      </c>
      <c r="G21" s="22" t="s">
        <v>2</v>
      </c>
      <c r="H21" s="22" t="s">
        <v>3</v>
      </c>
      <c r="I21" s="107">
        <v>0</v>
      </c>
      <c r="J21" s="107">
        <v>0</v>
      </c>
      <c r="K21" s="107">
        <v>0</v>
      </c>
      <c r="L21" s="107">
        <v>0</v>
      </c>
      <c r="M21" s="107">
        <v>0</v>
      </c>
    </row>
    <row r="22" spans="1:13" s="5" customFormat="1" x14ac:dyDescent="0.2">
      <c r="A22" s="21">
        <v>3501608</v>
      </c>
      <c r="B22" s="22" t="s">
        <v>54</v>
      </c>
      <c r="C22" s="22" t="s">
        <v>759</v>
      </c>
      <c r="D22" s="22" t="s">
        <v>760</v>
      </c>
      <c r="E22" s="23">
        <v>35072</v>
      </c>
      <c r="F22" s="22" t="s">
        <v>53</v>
      </c>
      <c r="G22" s="22" t="s">
        <v>15</v>
      </c>
      <c r="H22" s="22" t="s">
        <v>16</v>
      </c>
      <c r="I22" s="107">
        <v>0</v>
      </c>
      <c r="J22" s="107">
        <v>0</v>
      </c>
      <c r="K22" s="107">
        <v>0</v>
      </c>
      <c r="L22" s="107">
        <v>0</v>
      </c>
      <c r="M22" s="107">
        <v>0</v>
      </c>
    </row>
    <row r="23" spans="1:13" s="5" customFormat="1" x14ac:dyDescent="0.2">
      <c r="A23" s="21">
        <v>3501707</v>
      </c>
      <c r="B23" s="22" t="s">
        <v>58</v>
      </c>
      <c r="C23" s="22" t="s">
        <v>769</v>
      </c>
      <c r="D23" s="22" t="s">
        <v>770</v>
      </c>
      <c r="E23" s="23">
        <v>35031</v>
      </c>
      <c r="F23" s="22" t="s">
        <v>57</v>
      </c>
      <c r="G23" s="22" t="s">
        <v>55</v>
      </c>
      <c r="H23" s="22" t="s">
        <v>56</v>
      </c>
      <c r="I23" s="107">
        <v>0</v>
      </c>
      <c r="J23" s="107">
        <v>0</v>
      </c>
      <c r="K23" s="107">
        <v>0</v>
      </c>
      <c r="L23" s="107">
        <v>0</v>
      </c>
      <c r="M23" s="107">
        <v>0</v>
      </c>
    </row>
    <row r="24" spans="1:13" s="5" customFormat="1" x14ac:dyDescent="0.2">
      <c r="A24" s="21">
        <v>3501806</v>
      </c>
      <c r="B24" s="22" t="s">
        <v>59</v>
      </c>
      <c r="C24" s="22" t="s">
        <v>757</v>
      </c>
      <c r="D24" s="22" t="s">
        <v>758</v>
      </c>
      <c r="E24" s="23">
        <v>35157</v>
      </c>
      <c r="F24" s="22" t="s">
        <v>48</v>
      </c>
      <c r="G24" s="22" t="s">
        <v>6</v>
      </c>
      <c r="H24" s="22" t="s">
        <v>7</v>
      </c>
      <c r="I24" s="107">
        <v>0</v>
      </c>
      <c r="J24" s="107">
        <v>0</v>
      </c>
      <c r="K24" s="107">
        <v>0</v>
      </c>
      <c r="L24" s="107">
        <v>0</v>
      </c>
      <c r="M24" s="107">
        <v>0</v>
      </c>
    </row>
    <row r="25" spans="1:13" s="5" customFormat="1" x14ac:dyDescent="0.2">
      <c r="A25" s="21">
        <v>3501905</v>
      </c>
      <c r="B25" s="22" t="s">
        <v>60</v>
      </c>
      <c r="C25" s="22" t="s">
        <v>759</v>
      </c>
      <c r="D25" s="22" t="s">
        <v>760</v>
      </c>
      <c r="E25" s="23">
        <v>35074</v>
      </c>
      <c r="F25" s="22" t="s">
        <v>17</v>
      </c>
      <c r="G25" s="22" t="s">
        <v>15</v>
      </c>
      <c r="H25" s="22" t="s">
        <v>16</v>
      </c>
      <c r="I25" s="107">
        <v>1</v>
      </c>
      <c r="J25" s="107">
        <v>0</v>
      </c>
      <c r="K25" s="107">
        <v>0</v>
      </c>
      <c r="L25" s="107">
        <v>0</v>
      </c>
      <c r="M25" s="107">
        <v>0</v>
      </c>
    </row>
    <row r="26" spans="1:13" s="5" customFormat="1" x14ac:dyDescent="0.2">
      <c r="A26" s="21">
        <v>3502002</v>
      </c>
      <c r="B26" s="22" t="s">
        <v>62</v>
      </c>
      <c r="C26" s="22" t="s">
        <v>763</v>
      </c>
      <c r="D26" s="22" t="s">
        <v>764</v>
      </c>
      <c r="E26" s="23">
        <v>35104</v>
      </c>
      <c r="F26" s="22" t="s">
        <v>61</v>
      </c>
      <c r="G26" s="22" t="s">
        <v>23</v>
      </c>
      <c r="H26" s="22" t="s">
        <v>24</v>
      </c>
      <c r="I26" s="107">
        <v>0</v>
      </c>
      <c r="J26" s="107">
        <v>0</v>
      </c>
      <c r="K26" s="107">
        <v>0</v>
      </c>
      <c r="L26" s="107">
        <v>0</v>
      </c>
      <c r="M26" s="107">
        <v>0</v>
      </c>
    </row>
    <row r="27" spans="1:13" s="5" customFormat="1" x14ac:dyDescent="0.2">
      <c r="A27" s="21">
        <v>3502101</v>
      </c>
      <c r="B27" s="22" t="s">
        <v>64</v>
      </c>
      <c r="C27" s="22" t="s">
        <v>757</v>
      </c>
      <c r="D27" s="22" t="s">
        <v>758</v>
      </c>
      <c r="E27" s="23">
        <v>35022</v>
      </c>
      <c r="F27" s="22" t="s">
        <v>63</v>
      </c>
      <c r="G27" s="22" t="s">
        <v>43</v>
      </c>
      <c r="H27" s="22" t="s">
        <v>44</v>
      </c>
      <c r="I27" s="107">
        <v>0</v>
      </c>
      <c r="J27" s="107">
        <v>0</v>
      </c>
      <c r="K27" s="107">
        <v>0</v>
      </c>
      <c r="L27" s="107">
        <v>0</v>
      </c>
      <c r="M27" s="107">
        <v>0</v>
      </c>
    </row>
    <row r="28" spans="1:13" s="5" customFormat="1" x14ac:dyDescent="0.2">
      <c r="A28" s="21">
        <v>3502200</v>
      </c>
      <c r="B28" s="22" t="s">
        <v>65</v>
      </c>
      <c r="C28" s="22" t="s">
        <v>765</v>
      </c>
      <c r="D28" s="22" t="s">
        <v>766</v>
      </c>
      <c r="E28" s="23">
        <v>35161</v>
      </c>
      <c r="F28" s="22" t="s">
        <v>29</v>
      </c>
      <c r="G28" s="22" t="s">
        <v>27</v>
      </c>
      <c r="H28" s="22" t="s">
        <v>28</v>
      </c>
      <c r="I28" s="107">
        <v>0</v>
      </c>
      <c r="J28" s="107">
        <v>0</v>
      </c>
      <c r="K28" s="107">
        <v>0</v>
      </c>
      <c r="L28" s="107">
        <v>0</v>
      </c>
      <c r="M28" s="107">
        <v>0</v>
      </c>
    </row>
    <row r="29" spans="1:13" s="5" customFormat="1" x14ac:dyDescent="0.2">
      <c r="A29" s="21">
        <v>3502309</v>
      </c>
      <c r="B29" s="22" t="s">
        <v>67</v>
      </c>
      <c r="C29" s="22" t="s">
        <v>761</v>
      </c>
      <c r="D29" s="22" t="s">
        <v>762</v>
      </c>
      <c r="E29" s="23">
        <v>35063</v>
      </c>
      <c r="F29" s="22" t="s">
        <v>66</v>
      </c>
      <c r="G29" s="22" t="s">
        <v>19</v>
      </c>
      <c r="H29" s="22" t="s">
        <v>20</v>
      </c>
      <c r="I29" s="107">
        <v>0</v>
      </c>
      <c r="J29" s="107">
        <v>0</v>
      </c>
      <c r="K29" s="107">
        <v>0</v>
      </c>
      <c r="L29" s="107">
        <v>0</v>
      </c>
      <c r="M29" s="107">
        <v>0</v>
      </c>
    </row>
    <row r="30" spans="1:13" s="5" customFormat="1" x14ac:dyDescent="0.2">
      <c r="A30" s="21">
        <v>3502408</v>
      </c>
      <c r="B30" s="22" t="s">
        <v>68</v>
      </c>
      <c r="C30" s="22" t="s">
        <v>767</v>
      </c>
      <c r="D30" s="22" t="s">
        <v>768</v>
      </c>
      <c r="E30" s="23">
        <v>35112</v>
      </c>
      <c r="F30" s="22" t="s">
        <v>33</v>
      </c>
      <c r="G30" s="22" t="s">
        <v>31</v>
      </c>
      <c r="H30" s="22" t="s">
        <v>32</v>
      </c>
      <c r="I30" s="107">
        <v>0</v>
      </c>
      <c r="J30" s="107">
        <v>0</v>
      </c>
      <c r="K30" s="107">
        <v>0</v>
      </c>
      <c r="L30" s="107">
        <v>0</v>
      </c>
      <c r="M30" s="107">
        <v>0</v>
      </c>
    </row>
    <row r="31" spans="1:13" s="5" customFormat="1" x14ac:dyDescent="0.2">
      <c r="A31" s="21">
        <v>3502507</v>
      </c>
      <c r="B31" s="22" t="s">
        <v>72</v>
      </c>
      <c r="C31" s="22" t="s">
        <v>771</v>
      </c>
      <c r="D31" s="22" t="s">
        <v>772</v>
      </c>
      <c r="E31" s="23">
        <v>35172</v>
      </c>
      <c r="F31" s="22" t="s">
        <v>71</v>
      </c>
      <c r="G31" s="22" t="s">
        <v>69</v>
      </c>
      <c r="H31" s="22" t="s">
        <v>70</v>
      </c>
      <c r="I31" s="107">
        <v>0</v>
      </c>
      <c r="J31" s="107">
        <v>0</v>
      </c>
      <c r="K31" s="107">
        <v>0</v>
      </c>
      <c r="L31" s="107">
        <v>0</v>
      </c>
      <c r="M31" s="107">
        <v>0</v>
      </c>
    </row>
    <row r="32" spans="1:13" s="5" customFormat="1" x14ac:dyDescent="0.2">
      <c r="A32" s="21">
        <v>3502606</v>
      </c>
      <c r="B32" s="22" t="s">
        <v>74</v>
      </c>
      <c r="C32" s="22" t="s">
        <v>757</v>
      </c>
      <c r="D32" s="22" t="s">
        <v>758</v>
      </c>
      <c r="E32" s="23">
        <v>35153</v>
      </c>
      <c r="F32" s="22" t="s">
        <v>73</v>
      </c>
      <c r="G32" s="22" t="s">
        <v>6</v>
      </c>
      <c r="H32" s="22" t="s">
        <v>7</v>
      </c>
      <c r="I32" s="107">
        <v>0</v>
      </c>
      <c r="J32" s="107">
        <v>0</v>
      </c>
      <c r="K32" s="107">
        <v>0</v>
      </c>
      <c r="L32" s="107">
        <v>0</v>
      </c>
      <c r="M32" s="107">
        <v>0</v>
      </c>
    </row>
    <row r="33" spans="1:13" s="5" customFormat="1" x14ac:dyDescent="0.2">
      <c r="A33" s="21">
        <v>3502705</v>
      </c>
      <c r="B33" s="22" t="s">
        <v>76</v>
      </c>
      <c r="C33" s="22" t="s">
        <v>765</v>
      </c>
      <c r="D33" s="22" t="s">
        <v>766</v>
      </c>
      <c r="E33" s="23">
        <v>35162</v>
      </c>
      <c r="F33" s="22" t="s">
        <v>75</v>
      </c>
      <c r="G33" s="22" t="s">
        <v>27</v>
      </c>
      <c r="H33" s="22" t="s">
        <v>28</v>
      </c>
      <c r="I33" s="107">
        <v>0</v>
      </c>
      <c r="J33" s="107">
        <v>0</v>
      </c>
      <c r="K33" s="107">
        <v>0</v>
      </c>
      <c r="L33" s="107">
        <v>0</v>
      </c>
      <c r="M33" s="107">
        <v>0</v>
      </c>
    </row>
    <row r="34" spans="1:13" s="5" customFormat="1" x14ac:dyDescent="0.2">
      <c r="A34" s="21">
        <v>3502754</v>
      </c>
      <c r="B34" s="22" t="s">
        <v>77</v>
      </c>
      <c r="C34" s="22" t="s">
        <v>765</v>
      </c>
      <c r="D34" s="22" t="s">
        <v>766</v>
      </c>
      <c r="E34" s="23">
        <v>35163</v>
      </c>
      <c r="F34" s="22" t="s">
        <v>28</v>
      </c>
      <c r="G34" s="22" t="s">
        <v>27</v>
      </c>
      <c r="H34" s="22" t="s">
        <v>28</v>
      </c>
      <c r="I34" s="107">
        <v>0</v>
      </c>
      <c r="J34" s="107">
        <v>0</v>
      </c>
      <c r="K34" s="107">
        <v>0</v>
      </c>
      <c r="L34" s="107">
        <v>0</v>
      </c>
      <c r="M34" s="107">
        <v>0</v>
      </c>
    </row>
    <row r="35" spans="1:13" s="5" customFormat="1" x14ac:dyDescent="0.2">
      <c r="A35" s="21">
        <v>3502804</v>
      </c>
      <c r="B35" s="22" t="s">
        <v>79</v>
      </c>
      <c r="C35" s="22" t="s">
        <v>757</v>
      </c>
      <c r="D35" s="22" t="s">
        <v>758</v>
      </c>
      <c r="E35" s="23">
        <v>35021</v>
      </c>
      <c r="F35" s="22" t="s">
        <v>78</v>
      </c>
      <c r="G35" s="22" t="s">
        <v>43</v>
      </c>
      <c r="H35" s="22" t="s">
        <v>44</v>
      </c>
      <c r="I35" s="107">
        <v>0</v>
      </c>
      <c r="J35" s="107">
        <v>0</v>
      </c>
      <c r="K35" s="107">
        <v>0</v>
      </c>
      <c r="L35" s="107">
        <v>0</v>
      </c>
      <c r="M35" s="107">
        <v>1</v>
      </c>
    </row>
    <row r="36" spans="1:13" s="5" customFormat="1" x14ac:dyDescent="0.2">
      <c r="A36" s="21">
        <v>3502903</v>
      </c>
      <c r="B36" s="22" t="s">
        <v>80</v>
      </c>
      <c r="C36" s="22" t="s">
        <v>765</v>
      </c>
      <c r="D36" s="22" t="s">
        <v>766</v>
      </c>
      <c r="E36" s="23">
        <v>35163</v>
      </c>
      <c r="F36" s="22" t="s">
        <v>28</v>
      </c>
      <c r="G36" s="22" t="s">
        <v>27</v>
      </c>
      <c r="H36" s="22" t="s">
        <v>28</v>
      </c>
      <c r="I36" s="107">
        <v>0</v>
      </c>
      <c r="J36" s="107">
        <v>0</v>
      </c>
      <c r="K36" s="107">
        <v>0</v>
      </c>
      <c r="L36" s="107">
        <v>0</v>
      </c>
      <c r="M36" s="107">
        <v>0</v>
      </c>
    </row>
    <row r="37" spans="1:13" s="5" customFormat="1" x14ac:dyDescent="0.2">
      <c r="A37" s="21">
        <v>3503000</v>
      </c>
      <c r="B37" s="22" t="s">
        <v>84</v>
      </c>
      <c r="C37" s="22" t="s">
        <v>769</v>
      </c>
      <c r="D37" s="22" t="s">
        <v>770</v>
      </c>
      <c r="E37" s="23">
        <v>35083</v>
      </c>
      <c r="F37" s="22" t="s">
        <v>83</v>
      </c>
      <c r="G37" s="22" t="s">
        <v>81</v>
      </c>
      <c r="H37" s="22" t="s">
        <v>82</v>
      </c>
      <c r="I37" s="107">
        <v>0</v>
      </c>
      <c r="J37" s="107">
        <v>0</v>
      </c>
      <c r="K37" s="107">
        <v>0</v>
      </c>
      <c r="L37" s="107">
        <v>0</v>
      </c>
      <c r="M37" s="107">
        <v>0</v>
      </c>
    </row>
    <row r="38" spans="1:13" s="5" customFormat="1" x14ac:dyDescent="0.2">
      <c r="A38" s="21">
        <v>3503109</v>
      </c>
      <c r="B38" s="22" t="s">
        <v>85</v>
      </c>
      <c r="C38" s="22" t="s">
        <v>761</v>
      </c>
      <c r="D38" s="22" t="s">
        <v>762</v>
      </c>
      <c r="E38" s="23">
        <v>35061</v>
      </c>
      <c r="F38" s="22" t="s">
        <v>21</v>
      </c>
      <c r="G38" s="22" t="s">
        <v>19</v>
      </c>
      <c r="H38" s="22" t="s">
        <v>20</v>
      </c>
      <c r="I38" s="107">
        <v>0</v>
      </c>
      <c r="J38" s="107">
        <v>0</v>
      </c>
      <c r="K38" s="107">
        <v>0</v>
      </c>
      <c r="L38" s="107">
        <v>0</v>
      </c>
      <c r="M38" s="107">
        <v>0</v>
      </c>
    </row>
    <row r="39" spans="1:13" s="5" customFormat="1" x14ac:dyDescent="0.2">
      <c r="A39" s="21">
        <v>3503158</v>
      </c>
      <c r="B39" s="22" t="s">
        <v>86</v>
      </c>
      <c r="C39" s="22" t="s">
        <v>771</v>
      </c>
      <c r="D39" s="22" t="s">
        <v>772</v>
      </c>
      <c r="E39" s="23">
        <v>35172</v>
      </c>
      <c r="F39" s="22" t="s">
        <v>71</v>
      </c>
      <c r="G39" s="22" t="s">
        <v>69</v>
      </c>
      <c r="H39" s="22" t="s">
        <v>70</v>
      </c>
      <c r="I39" s="107">
        <v>0</v>
      </c>
      <c r="J39" s="107">
        <v>0</v>
      </c>
      <c r="K39" s="107">
        <v>0</v>
      </c>
      <c r="L39" s="107">
        <v>0</v>
      </c>
      <c r="M39" s="107">
        <v>0</v>
      </c>
    </row>
    <row r="40" spans="1:13" s="5" customFormat="1" x14ac:dyDescent="0.2">
      <c r="A40" s="21">
        <v>3503208</v>
      </c>
      <c r="B40" s="22" t="s">
        <v>87</v>
      </c>
      <c r="C40" s="22" t="s">
        <v>769</v>
      </c>
      <c r="D40" s="22" t="s">
        <v>770</v>
      </c>
      <c r="E40" s="23">
        <v>35031</v>
      </c>
      <c r="F40" s="22" t="s">
        <v>57</v>
      </c>
      <c r="G40" s="22" t="s">
        <v>55</v>
      </c>
      <c r="H40" s="22" t="s">
        <v>56</v>
      </c>
      <c r="I40" s="107">
        <v>0</v>
      </c>
      <c r="J40" s="107">
        <v>0</v>
      </c>
      <c r="K40" s="107">
        <v>0</v>
      </c>
      <c r="L40" s="107">
        <v>0</v>
      </c>
      <c r="M40" s="107">
        <v>0</v>
      </c>
    </row>
    <row r="41" spans="1:13" s="5" customFormat="1" x14ac:dyDescent="0.2">
      <c r="A41" s="21">
        <v>3503307</v>
      </c>
      <c r="B41" s="22" t="s">
        <v>89</v>
      </c>
      <c r="C41" s="22" t="s">
        <v>763</v>
      </c>
      <c r="D41" s="22" t="s">
        <v>764</v>
      </c>
      <c r="E41" s="23">
        <v>35101</v>
      </c>
      <c r="F41" s="22" t="s">
        <v>88</v>
      </c>
      <c r="G41" s="22" t="s">
        <v>23</v>
      </c>
      <c r="H41" s="22" t="s">
        <v>24</v>
      </c>
      <c r="I41" s="107">
        <v>0</v>
      </c>
      <c r="J41" s="107">
        <v>0</v>
      </c>
      <c r="K41" s="107">
        <v>0</v>
      </c>
      <c r="L41" s="107">
        <v>0</v>
      </c>
      <c r="M41" s="107">
        <v>0</v>
      </c>
    </row>
    <row r="42" spans="1:13" s="5" customFormat="1" x14ac:dyDescent="0.2">
      <c r="A42" s="21">
        <v>3503356</v>
      </c>
      <c r="B42" s="22" t="s">
        <v>91</v>
      </c>
      <c r="C42" s="22" t="s">
        <v>755</v>
      </c>
      <c r="D42" s="22" t="s">
        <v>756</v>
      </c>
      <c r="E42" s="23">
        <v>35095</v>
      </c>
      <c r="F42" s="22" t="s">
        <v>90</v>
      </c>
      <c r="G42" s="22" t="s">
        <v>2</v>
      </c>
      <c r="H42" s="22" t="s">
        <v>3</v>
      </c>
      <c r="I42" s="107">
        <v>0</v>
      </c>
      <c r="J42" s="107">
        <v>0</v>
      </c>
      <c r="K42" s="107">
        <v>0</v>
      </c>
      <c r="L42" s="107">
        <v>0</v>
      </c>
      <c r="M42" s="107">
        <v>0</v>
      </c>
    </row>
    <row r="43" spans="1:13" s="5" customFormat="1" x14ac:dyDescent="0.2">
      <c r="A43" s="21">
        <v>3503406</v>
      </c>
      <c r="B43" s="22" t="s">
        <v>92</v>
      </c>
      <c r="C43" s="22" t="s">
        <v>761</v>
      </c>
      <c r="D43" s="22" t="s">
        <v>762</v>
      </c>
      <c r="E43" s="23">
        <v>35062</v>
      </c>
      <c r="F43" s="22" t="s">
        <v>20</v>
      </c>
      <c r="G43" s="22" t="s">
        <v>19</v>
      </c>
      <c r="H43" s="22" t="s">
        <v>20</v>
      </c>
      <c r="I43" s="107">
        <v>0</v>
      </c>
      <c r="J43" s="107">
        <v>0</v>
      </c>
      <c r="K43" s="107">
        <v>0</v>
      </c>
      <c r="L43" s="107">
        <v>0</v>
      </c>
      <c r="M43" s="107">
        <v>0</v>
      </c>
    </row>
    <row r="44" spans="1:13" s="5" customFormat="1" x14ac:dyDescent="0.2">
      <c r="A44" s="21">
        <v>3503505</v>
      </c>
      <c r="B44" s="22" t="s">
        <v>93</v>
      </c>
      <c r="C44" s="22" t="s">
        <v>771</v>
      </c>
      <c r="D44" s="22" t="s">
        <v>772</v>
      </c>
      <c r="E44" s="23">
        <v>35172</v>
      </c>
      <c r="F44" s="22" t="s">
        <v>71</v>
      </c>
      <c r="G44" s="22" t="s">
        <v>69</v>
      </c>
      <c r="H44" s="22" t="s">
        <v>70</v>
      </c>
      <c r="I44" s="107">
        <v>0</v>
      </c>
      <c r="J44" s="107">
        <v>0</v>
      </c>
      <c r="K44" s="107">
        <v>0</v>
      </c>
      <c r="L44" s="107">
        <v>0</v>
      </c>
      <c r="M44" s="107">
        <v>0</v>
      </c>
    </row>
    <row r="45" spans="1:13" s="5" customFormat="1" x14ac:dyDescent="0.2">
      <c r="A45" s="21">
        <v>3503604</v>
      </c>
      <c r="B45" s="22" t="s">
        <v>94</v>
      </c>
      <c r="C45" s="22" t="s">
        <v>761</v>
      </c>
      <c r="D45" s="22" t="s">
        <v>762</v>
      </c>
      <c r="E45" s="23">
        <v>35063</v>
      </c>
      <c r="F45" s="22" t="s">
        <v>66</v>
      </c>
      <c r="G45" s="22" t="s">
        <v>19</v>
      </c>
      <c r="H45" s="22" t="s">
        <v>20</v>
      </c>
      <c r="I45" s="107">
        <v>0</v>
      </c>
      <c r="J45" s="107">
        <v>0</v>
      </c>
      <c r="K45" s="107">
        <v>0</v>
      </c>
      <c r="L45" s="107">
        <v>0</v>
      </c>
      <c r="M45" s="107">
        <v>0</v>
      </c>
    </row>
    <row r="46" spans="1:13" s="5" customFormat="1" x14ac:dyDescent="0.2">
      <c r="A46" s="21">
        <v>3503703</v>
      </c>
      <c r="B46" s="22" t="s">
        <v>96</v>
      </c>
      <c r="C46" s="22" t="s">
        <v>757</v>
      </c>
      <c r="D46" s="22" t="s">
        <v>758</v>
      </c>
      <c r="E46" s="23">
        <v>35151</v>
      </c>
      <c r="F46" s="22" t="s">
        <v>95</v>
      </c>
      <c r="G46" s="22" t="s">
        <v>6</v>
      </c>
      <c r="H46" s="22" t="s">
        <v>7</v>
      </c>
      <c r="I46" s="107">
        <v>0</v>
      </c>
      <c r="J46" s="107">
        <v>0</v>
      </c>
      <c r="K46" s="107">
        <v>0</v>
      </c>
      <c r="L46" s="107">
        <v>0</v>
      </c>
      <c r="M46" s="107">
        <v>0</v>
      </c>
    </row>
    <row r="47" spans="1:13" s="5" customFormat="1" x14ac:dyDescent="0.2">
      <c r="A47" s="21">
        <v>3503802</v>
      </c>
      <c r="B47" s="22" t="s">
        <v>97</v>
      </c>
      <c r="C47" s="22" t="s">
        <v>759</v>
      </c>
      <c r="D47" s="22" t="s">
        <v>760</v>
      </c>
      <c r="E47" s="23">
        <v>35072</v>
      </c>
      <c r="F47" s="22" t="s">
        <v>53</v>
      </c>
      <c r="G47" s="22" t="s">
        <v>15</v>
      </c>
      <c r="H47" s="22" t="s">
        <v>16</v>
      </c>
      <c r="I47" s="107">
        <v>0</v>
      </c>
      <c r="J47" s="107">
        <v>0</v>
      </c>
      <c r="K47" s="107">
        <v>0</v>
      </c>
      <c r="L47" s="107">
        <v>0</v>
      </c>
      <c r="M47" s="107">
        <v>0</v>
      </c>
    </row>
    <row r="48" spans="1:13" s="5" customFormat="1" x14ac:dyDescent="0.2">
      <c r="A48" s="21">
        <v>3503901</v>
      </c>
      <c r="B48" s="22" t="s">
        <v>101</v>
      </c>
      <c r="C48" s="22" t="s">
        <v>773</v>
      </c>
      <c r="D48" s="22" t="s">
        <v>774</v>
      </c>
      <c r="E48" s="23">
        <v>35011</v>
      </c>
      <c r="F48" s="22" t="s">
        <v>100</v>
      </c>
      <c r="G48" s="22" t="s">
        <v>98</v>
      </c>
      <c r="H48" s="22" t="s">
        <v>99</v>
      </c>
      <c r="I48" s="107">
        <v>0</v>
      </c>
      <c r="J48" s="107">
        <v>0</v>
      </c>
      <c r="K48" s="107">
        <v>0</v>
      </c>
      <c r="L48" s="107">
        <v>0</v>
      </c>
      <c r="M48" s="107">
        <v>0</v>
      </c>
    </row>
    <row r="49" spans="1:13" s="5" customFormat="1" x14ac:dyDescent="0.2">
      <c r="A49" s="21">
        <v>3503950</v>
      </c>
      <c r="B49" s="22" t="s">
        <v>102</v>
      </c>
      <c r="C49" s="22" t="s">
        <v>757</v>
      </c>
      <c r="D49" s="22" t="s">
        <v>758</v>
      </c>
      <c r="E49" s="23">
        <v>35153</v>
      </c>
      <c r="F49" s="22" t="s">
        <v>73</v>
      </c>
      <c r="G49" s="22" t="s">
        <v>6</v>
      </c>
      <c r="H49" s="22" t="s">
        <v>7</v>
      </c>
      <c r="I49" s="107">
        <v>0</v>
      </c>
      <c r="J49" s="107">
        <v>0</v>
      </c>
      <c r="K49" s="107">
        <v>0</v>
      </c>
      <c r="L49" s="107">
        <v>0</v>
      </c>
      <c r="M49" s="107">
        <v>0</v>
      </c>
    </row>
    <row r="50" spans="1:13" s="5" customFormat="1" x14ac:dyDescent="0.2">
      <c r="A50" s="21">
        <v>3504008</v>
      </c>
      <c r="B50" s="22" t="s">
        <v>104</v>
      </c>
      <c r="C50" s="22" t="s">
        <v>755</v>
      </c>
      <c r="D50" s="22" t="s">
        <v>756</v>
      </c>
      <c r="E50" s="23">
        <v>35092</v>
      </c>
      <c r="F50" s="22" t="s">
        <v>103</v>
      </c>
      <c r="G50" s="22" t="s">
        <v>2</v>
      </c>
      <c r="H50" s="22" t="s">
        <v>3</v>
      </c>
      <c r="I50" s="107">
        <v>0</v>
      </c>
      <c r="J50" s="107">
        <v>0</v>
      </c>
      <c r="K50" s="107">
        <v>0</v>
      </c>
      <c r="L50" s="107">
        <v>0</v>
      </c>
      <c r="M50" s="107">
        <v>0</v>
      </c>
    </row>
    <row r="51" spans="1:13" s="5" customFormat="1" x14ac:dyDescent="0.2">
      <c r="A51" s="21">
        <v>3504107</v>
      </c>
      <c r="B51" s="22" t="s">
        <v>106</v>
      </c>
      <c r="C51" s="22" t="s">
        <v>775</v>
      </c>
      <c r="D51" s="22" t="s">
        <v>776</v>
      </c>
      <c r="E51" s="23">
        <v>35071</v>
      </c>
      <c r="F51" s="22" t="s">
        <v>105</v>
      </c>
      <c r="G51" s="22" t="s">
        <v>15</v>
      </c>
      <c r="H51" s="22" t="s">
        <v>16</v>
      </c>
      <c r="I51" s="107">
        <v>0</v>
      </c>
      <c r="J51" s="107">
        <v>0</v>
      </c>
      <c r="K51" s="107">
        <v>1</v>
      </c>
      <c r="L51" s="107">
        <v>0</v>
      </c>
      <c r="M51" s="107">
        <v>0</v>
      </c>
    </row>
    <row r="52" spans="1:13" s="5" customFormat="1" x14ac:dyDescent="0.2">
      <c r="A52" s="21">
        <v>3504206</v>
      </c>
      <c r="B52" s="22" t="s">
        <v>107</v>
      </c>
      <c r="C52" s="22" t="s">
        <v>757</v>
      </c>
      <c r="D52" s="22" t="s">
        <v>758</v>
      </c>
      <c r="E52" s="23">
        <v>35021</v>
      </c>
      <c r="F52" s="22" t="s">
        <v>78</v>
      </c>
      <c r="G52" s="22" t="s">
        <v>43</v>
      </c>
      <c r="H52" s="22" t="s">
        <v>44</v>
      </c>
      <c r="I52" s="107">
        <v>0</v>
      </c>
      <c r="J52" s="107">
        <v>0</v>
      </c>
      <c r="K52" s="107">
        <v>0</v>
      </c>
      <c r="L52" s="107">
        <v>0</v>
      </c>
      <c r="M52" s="107">
        <v>0</v>
      </c>
    </row>
    <row r="53" spans="1:13" s="5" customFormat="1" x14ac:dyDescent="0.2">
      <c r="A53" s="21">
        <v>3504305</v>
      </c>
      <c r="B53" s="22" t="s">
        <v>108</v>
      </c>
      <c r="C53" s="22" t="s">
        <v>761</v>
      </c>
      <c r="D53" s="22" t="s">
        <v>762</v>
      </c>
      <c r="E53" s="23">
        <v>35062</v>
      </c>
      <c r="F53" s="22" t="s">
        <v>20</v>
      </c>
      <c r="G53" s="22" t="s">
        <v>19</v>
      </c>
      <c r="H53" s="22" t="s">
        <v>20</v>
      </c>
      <c r="I53" s="107">
        <v>0</v>
      </c>
      <c r="J53" s="107">
        <v>0</v>
      </c>
      <c r="K53" s="107">
        <v>0</v>
      </c>
      <c r="L53" s="107">
        <v>0</v>
      </c>
      <c r="M53" s="107">
        <v>0</v>
      </c>
    </row>
    <row r="54" spans="1:13" s="5" customFormat="1" x14ac:dyDescent="0.2">
      <c r="A54" s="21">
        <v>3504404</v>
      </c>
      <c r="B54" s="22" t="s">
        <v>109</v>
      </c>
      <c r="C54" s="22" t="s">
        <v>757</v>
      </c>
      <c r="D54" s="22" t="s">
        <v>758</v>
      </c>
      <c r="E54" s="23">
        <v>35023</v>
      </c>
      <c r="F54" s="22" t="s">
        <v>45</v>
      </c>
      <c r="G54" s="22" t="s">
        <v>43</v>
      </c>
      <c r="H54" s="22" t="s">
        <v>44</v>
      </c>
      <c r="I54" s="107">
        <v>0</v>
      </c>
      <c r="J54" s="107">
        <v>0</v>
      </c>
      <c r="K54" s="107">
        <v>0</v>
      </c>
      <c r="L54" s="107">
        <v>0</v>
      </c>
      <c r="M54" s="107">
        <v>0</v>
      </c>
    </row>
    <row r="55" spans="1:13" s="5" customFormat="1" x14ac:dyDescent="0.2">
      <c r="A55" s="21">
        <v>3504503</v>
      </c>
      <c r="B55" s="22" t="s">
        <v>110</v>
      </c>
      <c r="C55" s="22" t="s">
        <v>761</v>
      </c>
      <c r="D55" s="22" t="s">
        <v>762</v>
      </c>
      <c r="E55" s="23">
        <v>35061</v>
      </c>
      <c r="F55" s="22" t="s">
        <v>21</v>
      </c>
      <c r="G55" s="22" t="s">
        <v>19</v>
      </c>
      <c r="H55" s="22" t="s">
        <v>20</v>
      </c>
      <c r="I55" s="107">
        <v>0</v>
      </c>
      <c r="J55" s="107">
        <v>0</v>
      </c>
      <c r="K55" s="107">
        <v>0</v>
      </c>
      <c r="L55" s="107">
        <v>0</v>
      </c>
      <c r="M55" s="107">
        <v>0</v>
      </c>
    </row>
    <row r="56" spans="1:13" s="5" customFormat="1" x14ac:dyDescent="0.2">
      <c r="A56" s="21">
        <v>3504602</v>
      </c>
      <c r="B56" s="22" t="s">
        <v>111</v>
      </c>
      <c r="C56" s="22" t="s">
        <v>757</v>
      </c>
      <c r="D56" s="22" t="s">
        <v>758</v>
      </c>
      <c r="E56" s="23">
        <v>35155</v>
      </c>
      <c r="F56" s="22" t="s">
        <v>7</v>
      </c>
      <c r="G56" s="22" t="s">
        <v>6</v>
      </c>
      <c r="H56" s="22" t="s">
        <v>7</v>
      </c>
      <c r="I56" s="107">
        <v>0</v>
      </c>
      <c r="J56" s="107">
        <v>0</v>
      </c>
      <c r="K56" s="107">
        <v>0</v>
      </c>
      <c r="L56" s="107">
        <v>0</v>
      </c>
      <c r="M56" s="107">
        <v>0</v>
      </c>
    </row>
    <row r="57" spans="1:13" s="5" customFormat="1" x14ac:dyDescent="0.2">
      <c r="A57" s="21">
        <v>3504701</v>
      </c>
      <c r="B57" s="22" t="s">
        <v>112</v>
      </c>
      <c r="C57" s="22" t="s">
        <v>761</v>
      </c>
      <c r="D57" s="22" t="s">
        <v>762</v>
      </c>
      <c r="E57" s="23">
        <v>35062</v>
      </c>
      <c r="F57" s="22" t="s">
        <v>20</v>
      </c>
      <c r="G57" s="22" t="s">
        <v>19</v>
      </c>
      <c r="H57" s="22" t="s">
        <v>20</v>
      </c>
      <c r="I57" s="107">
        <v>0</v>
      </c>
      <c r="J57" s="107">
        <v>0</v>
      </c>
      <c r="K57" s="107">
        <v>0</v>
      </c>
      <c r="L57" s="107">
        <v>0</v>
      </c>
      <c r="M57" s="107">
        <v>0</v>
      </c>
    </row>
    <row r="58" spans="1:13" s="5" customFormat="1" x14ac:dyDescent="0.2">
      <c r="A58" s="21">
        <v>3504800</v>
      </c>
      <c r="B58" s="22" t="s">
        <v>113</v>
      </c>
      <c r="C58" s="22" t="s">
        <v>757</v>
      </c>
      <c r="D58" s="22" t="s">
        <v>758</v>
      </c>
      <c r="E58" s="23">
        <v>35155</v>
      </c>
      <c r="F58" s="22" t="s">
        <v>7</v>
      </c>
      <c r="G58" s="22" t="s">
        <v>6</v>
      </c>
      <c r="H58" s="22" t="s">
        <v>7</v>
      </c>
      <c r="I58" s="107">
        <v>0</v>
      </c>
      <c r="J58" s="107">
        <v>0</v>
      </c>
      <c r="K58" s="107">
        <v>0</v>
      </c>
      <c r="L58" s="107">
        <v>0</v>
      </c>
      <c r="M58" s="107">
        <v>0</v>
      </c>
    </row>
    <row r="59" spans="1:13" s="5" customFormat="1" x14ac:dyDescent="0.2">
      <c r="A59" s="21">
        <v>3504909</v>
      </c>
      <c r="B59" s="22" t="s">
        <v>114</v>
      </c>
      <c r="C59" s="22" t="s">
        <v>771</v>
      </c>
      <c r="D59" s="22" t="s">
        <v>772</v>
      </c>
      <c r="E59" s="23">
        <v>35172</v>
      </c>
      <c r="F59" s="22" t="s">
        <v>71</v>
      </c>
      <c r="G59" s="22" t="s">
        <v>69</v>
      </c>
      <c r="H59" s="22" t="s">
        <v>70</v>
      </c>
      <c r="I59" s="107">
        <v>0</v>
      </c>
      <c r="J59" s="107">
        <v>0</v>
      </c>
      <c r="K59" s="107">
        <v>0</v>
      </c>
      <c r="L59" s="107">
        <v>0</v>
      </c>
      <c r="M59" s="107">
        <v>0</v>
      </c>
    </row>
    <row r="60" spans="1:13" s="5" customFormat="1" x14ac:dyDescent="0.2">
      <c r="A60" s="21">
        <v>3505005</v>
      </c>
      <c r="B60" s="22" t="s">
        <v>115</v>
      </c>
      <c r="C60" s="22" t="s">
        <v>761</v>
      </c>
      <c r="D60" s="22" t="s">
        <v>762</v>
      </c>
      <c r="E60" s="23">
        <v>35061</v>
      </c>
      <c r="F60" s="22" t="s">
        <v>21</v>
      </c>
      <c r="G60" s="22" t="s">
        <v>19</v>
      </c>
      <c r="H60" s="22" t="s">
        <v>20</v>
      </c>
      <c r="I60" s="107">
        <v>0</v>
      </c>
      <c r="J60" s="107">
        <v>0</v>
      </c>
      <c r="K60" s="107">
        <v>0</v>
      </c>
      <c r="L60" s="107">
        <v>0</v>
      </c>
      <c r="M60" s="107">
        <v>0</v>
      </c>
    </row>
    <row r="61" spans="1:13" s="5" customFormat="1" x14ac:dyDescent="0.2">
      <c r="A61" s="21">
        <v>3505104</v>
      </c>
      <c r="B61" s="22" t="s">
        <v>116</v>
      </c>
      <c r="C61" s="22" t="s">
        <v>757</v>
      </c>
      <c r="D61" s="22" t="s">
        <v>758</v>
      </c>
      <c r="E61" s="23">
        <v>35023</v>
      </c>
      <c r="F61" s="22" t="s">
        <v>45</v>
      </c>
      <c r="G61" s="22" t="s">
        <v>43</v>
      </c>
      <c r="H61" s="22" t="s">
        <v>44</v>
      </c>
      <c r="I61" s="107">
        <v>0</v>
      </c>
      <c r="J61" s="107">
        <v>0</v>
      </c>
      <c r="K61" s="107">
        <v>0</v>
      </c>
      <c r="L61" s="107">
        <v>0</v>
      </c>
      <c r="M61" s="107">
        <v>0</v>
      </c>
    </row>
    <row r="62" spans="1:13" s="5" customFormat="1" x14ac:dyDescent="0.2">
      <c r="A62" s="21">
        <v>3505203</v>
      </c>
      <c r="B62" s="22" t="s">
        <v>118</v>
      </c>
      <c r="C62" s="22" t="s">
        <v>761</v>
      </c>
      <c r="D62" s="22" t="s">
        <v>762</v>
      </c>
      <c r="E62" s="23">
        <v>35064</v>
      </c>
      <c r="F62" s="22" t="s">
        <v>117</v>
      </c>
      <c r="G62" s="22" t="s">
        <v>19</v>
      </c>
      <c r="H62" s="22" t="s">
        <v>20</v>
      </c>
      <c r="I62" s="107">
        <v>0</v>
      </c>
      <c r="J62" s="107">
        <v>0</v>
      </c>
      <c r="K62" s="107">
        <v>0</v>
      </c>
      <c r="L62" s="107">
        <v>0</v>
      </c>
      <c r="M62" s="107">
        <v>0</v>
      </c>
    </row>
    <row r="63" spans="1:13" s="5" customFormat="1" x14ac:dyDescent="0.2">
      <c r="A63" s="21">
        <v>3505302</v>
      </c>
      <c r="B63" s="22" t="s">
        <v>119</v>
      </c>
      <c r="C63" s="22" t="s">
        <v>761</v>
      </c>
      <c r="D63" s="22" t="s">
        <v>762</v>
      </c>
      <c r="E63" s="23">
        <v>35064</v>
      </c>
      <c r="F63" s="22" t="s">
        <v>117</v>
      </c>
      <c r="G63" s="22" t="s">
        <v>19</v>
      </c>
      <c r="H63" s="22" t="s">
        <v>20</v>
      </c>
      <c r="I63" s="107">
        <v>0</v>
      </c>
      <c r="J63" s="107">
        <v>0</v>
      </c>
      <c r="K63" s="107">
        <v>0</v>
      </c>
      <c r="L63" s="107">
        <v>0</v>
      </c>
      <c r="M63" s="107">
        <v>0</v>
      </c>
    </row>
    <row r="64" spans="1:13" s="5" customFormat="1" x14ac:dyDescent="0.2">
      <c r="A64" s="21">
        <v>3505351</v>
      </c>
      <c r="B64" s="22" t="s">
        <v>120</v>
      </c>
      <c r="C64" s="22" t="s">
        <v>765</v>
      </c>
      <c r="D64" s="22" t="s">
        <v>766</v>
      </c>
      <c r="E64" s="23">
        <v>35162</v>
      </c>
      <c r="F64" s="22" t="s">
        <v>75</v>
      </c>
      <c r="G64" s="22" t="s">
        <v>27</v>
      </c>
      <c r="H64" s="22" t="s">
        <v>28</v>
      </c>
      <c r="I64" s="107">
        <v>0</v>
      </c>
      <c r="J64" s="107">
        <v>0</v>
      </c>
      <c r="K64" s="107">
        <v>0</v>
      </c>
      <c r="L64" s="107">
        <v>0</v>
      </c>
      <c r="M64" s="107">
        <v>0</v>
      </c>
    </row>
    <row r="65" spans="1:13" s="5" customFormat="1" x14ac:dyDescent="0.2">
      <c r="A65" s="21">
        <v>3505401</v>
      </c>
      <c r="B65" s="22" t="s">
        <v>124</v>
      </c>
      <c r="C65" s="22" t="s">
        <v>777</v>
      </c>
      <c r="D65" s="22" t="s">
        <v>778</v>
      </c>
      <c r="E65" s="23">
        <v>35121</v>
      </c>
      <c r="F65" s="22" t="s">
        <v>123</v>
      </c>
      <c r="G65" s="22" t="s">
        <v>121</v>
      </c>
      <c r="H65" s="22" t="s">
        <v>122</v>
      </c>
      <c r="I65" s="107">
        <v>0</v>
      </c>
      <c r="J65" s="107">
        <v>0</v>
      </c>
      <c r="K65" s="107">
        <v>0</v>
      </c>
      <c r="L65" s="107">
        <v>0</v>
      </c>
      <c r="M65" s="107">
        <v>0</v>
      </c>
    </row>
    <row r="66" spans="1:13" s="5" customFormat="1" x14ac:dyDescent="0.2">
      <c r="A66" s="21">
        <v>3505500</v>
      </c>
      <c r="B66" s="22" t="s">
        <v>125</v>
      </c>
      <c r="C66" s="22" t="s">
        <v>769</v>
      </c>
      <c r="D66" s="22" t="s">
        <v>770</v>
      </c>
      <c r="E66" s="23">
        <v>35051</v>
      </c>
      <c r="F66" s="22" t="s">
        <v>37</v>
      </c>
      <c r="G66" s="22" t="s">
        <v>35</v>
      </c>
      <c r="H66" s="22" t="s">
        <v>36</v>
      </c>
      <c r="I66" s="107">
        <v>0</v>
      </c>
      <c r="J66" s="107">
        <v>0</v>
      </c>
      <c r="K66" s="107">
        <v>0</v>
      </c>
      <c r="L66" s="107">
        <v>0</v>
      </c>
      <c r="M66" s="107">
        <v>0</v>
      </c>
    </row>
    <row r="67" spans="1:13" s="5" customFormat="1" x14ac:dyDescent="0.2">
      <c r="A67" s="21">
        <v>3505609</v>
      </c>
      <c r="B67" s="22" t="s">
        <v>127</v>
      </c>
      <c r="C67" s="22" t="s">
        <v>769</v>
      </c>
      <c r="D67" s="22" t="s">
        <v>770</v>
      </c>
      <c r="E67" s="23">
        <v>35131</v>
      </c>
      <c r="F67" s="22" t="s">
        <v>126</v>
      </c>
      <c r="G67" s="22" t="s">
        <v>39</v>
      </c>
      <c r="H67" s="22" t="s">
        <v>40</v>
      </c>
      <c r="I67" s="107">
        <v>0</v>
      </c>
      <c r="J67" s="107">
        <v>0</v>
      </c>
      <c r="K67" s="107">
        <v>0</v>
      </c>
      <c r="L67" s="107">
        <v>0</v>
      </c>
      <c r="M67" s="107">
        <v>0</v>
      </c>
    </row>
    <row r="68" spans="1:13" s="5" customFormat="1" x14ac:dyDescent="0.2">
      <c r="A68" s="21">
        <v>3505708</v>
      </c>
      <c r="B68" s="22" t="s">
        <v>129</v>
      </c>
      <c r="C68" s="22" t="s">
        <v>779</v>
      </c>
      <c r="D68" s="22" t="s">
        <v>780</v>
      </c>
      <c r="E68" s="23">
        <v>35014</v>
      </c>
      <c r="F68" s="22" t="s">
        <v>128</v>
      </c>
      <c r="G68" s="22" t="s">
        <v>98</v>
      </c>
      <c r="H68" s="22" t="s">
        <v>99</v>
      </c>
      <c r="I68" s="107">
        <v>0</v>
      </c>
      <c r="J68" s="107">
        <v>0</v>
      </c>
      <c r="K68" s="107">
        <v>0</v>
      </c>
      <c r="L68" s="107">
        <v>0</v>
      </c>
      <c r="M68" s="107">
        <v>0</v>
      </c>
    </row>
    <row r="69" spans="1:13" s="5" customFormat="1" x14ac:dyDescent="0.2">
      <c r="A69" s="21">
        <v>3505807</v>
      </c>
      <c r="B69" s="22" t="s">
        <v>130</v>
      </c>
      <c r="C69" s="22" t="s">
        <v>755</v>
      </c>
      <c r="D69" s="22" t="s">
        <v>756</v>
      </c>
      <c r="E69" s="23">
        <v>35095</v>
      </c>
      <c r="F69" s="22" t="s">
        <v>90</v>
      </c>
      <c r="G69" s="22" t="s">
        <v>2</v>
      </c>
      <c r="H69" s="22" t="s">
        <v>3</v>
      </c>
      <c r="I69" s="107">
        <v>0</v>
      </c>
      <c r="J69" s="107">
        <v>0</v>
      </c>
      <c r="K69" s="107">
        <v>0</v>
      </c>
      <c r="L69" s="107">
        <v>0</v>
      </c>
      <c r="M69" s="107">
        <v>0</v>
      </c>
    </row>
    <row r="70" spans="1:13" s="5" customFormat="1" x14ac:dyDescent="0.2">
      <c r="A70" s="21">
        <v>3505906</v>
      </c>
      <c r="B70" s="22" t="s">
        <v>131</v>
      </c>
      <c r="C70" s="22" t="s">
        <v>769</v>
      </c>
      <c r="D70" s="22" t="s">
        <v>770</v>
      </c>
      <c r="E70" s="23">
        <v>35133</v>
      </c>
      <c r="F70" s="22" t="s">
        <v>41</v>
      </c>
      <c r="G70" s="22" t="s">
        <v>39</v>
      </c>
      <c r="H70" s="22" t="s">
        <v>40</v>
      </c>
      <c r="I70" s="107">
        <v>0</v>
      </c>
      <c r="J70" s="107">
        <v>0</v>
      </c>
      <c r="K70" s="107">
        <v>0</v>
      </c>
      <c r="L70" s="107">
        <v>0</v>
      </c>
      <c r="M70" s="107">
        <v>0</v>
      </c>
    </row>
    <row r="71" spans="1:13" s="5" customFormat="1" x14ac:dyDescent="0.2">
      <c r="A71" s="21">
        <v>3506003</v>
      </c>
      <c r="B71" s="22" t="s">
        <v>132</v>
      </c>
      <c r="C71" s="22" t="s">
        <v>761</v>
      </c>
      <c r="D71" s="22" t="s">
        <v>762</v>
      </c>
      <c r="E71" s="23">
        <v>35062</v>
      </c>
      <c r="F71" s="22" t="s">
        <v>20</v>
      </c>
      <c r="G71" s="22" t="s">
        <v>19</v>
      </c>
      <c r="H71" s="22" t="s">
        <v>20</v>
      </c>
      <c r="I71" s="107">
        <v>3</v>
      </c>
      <c r="J71" s="107">
        <v>0</v>
      </c>
      <c r="K71" s="107">
        <v>0</v>
      </c>
      <c r="L71" s="107">
        <v>0</v>
      </c>
      <c r="M71" s="107">
        <v>1</v>
      </c>
    </row>
    <row r="72" spans="1:13" s="5" customFormat="1" x14ac:dyDescent="0.2">
      <c r="A72" s="21">
        <v>3506102</v>
      </c>
      <c r="B72" s="22" t="s">
        <v>134</v>
      </c>
      <c r="C72" s="22" t="s">
        <v>769</v>
      </c>
      <c r="D72" s="22" t="s">
        <v>770</v>
      </c>
      <c r="E72" s="23">
        <v>35052</v>
      </c>
      <c r="F72" s="22" t="s">
        <v>133</v>
      </c>
      <c r="G72" s="22" t="s">
        <v>35</v>
      </c>
      <c r="H72" s="22" t="s">
        <v>36</v>
      </c>
      <c r="I72" s="107">
        <v>0</v>
      </c>
      <c r="J72" s="107">
        <v>0</v>
      </c>
      <c r="K72" s="107">
        <v>0</v>
      </c>
      <c r="L72" s="107">
        <v>0</v>
      </c>
      <c r="M72" s="107">
        <v>0</v>
      </c>
    </row>
    <row r="73" spans="1:13" s="5" customFormat="1" x14ac:dyDescent="0.2">
      <c r="A73" s="21">
        <v>3506201</v>
      </c>
      <c r="B73" s="22" t="s">
        <v>135</v>
      </c>
      <c r="C73" s="22" t="s">
        <v>757</v>
      </c>
      <c r="D73" s="22" t="s">
        <v>758</v>
      </c>
      <c r="E73" s="23">
        <v>35021</v>
      </c>
      <c r="F73" s="22" t="s">
        <v>78</v>
      </c>
      <c r="G73" s="22" t="s">
        <v>43</v>
      </c>
      <c r="H73" s="22" t="s">
        <v>44</v>
      </c>
      <c r="I73" s="107">
        <v>0</v>
      </c>
      <c r="J73" s="107">
        <v>0</v>
      </c>
      <c r="K73" s="107">
        <v>0</v>
      </c>
      <c r="L73" s="107">
        <v>0</v>
      </c>
      <c r="M73" s="107">
        <v>0</v>
      </c>
    </row>
    <row r="74" spans="1:13" s="5" customFormat="1" x14ac:dyDescent="0.2">
      <c r="A74" s="21">
        <v>3506300</v>
      </c>
      <c r="B74" s="22" t="s">
        <v>137</v>
      </c>
      <c r="C74" s="22" t="s">
        <v>755</v>
      </c>
      <c r="D74" s="22" t="s">
        <v>756</v>
      </c>
      <c r="E74" s="23">
        <v>35094</v>
      </c>
      <c r="F74" s="22" t="s">
        <v>136</v>
      </c>
      <c r="G74" s="22" t="s">
        <v>2</v>
      </c>
      <c r="H74" s="22" t="s">
        <v>3</v>
      </c>
      <c r="I74" s="107">
        <v>0</v>
      </c>
      <c r="J74" s="107">
        <v>0</v>
      </c>
      <c r="K74" s="107">
        <v>0</v>
      </c>
      <c r="L74" s="107">
        <v>0</v>
      </c>
      <c r="M74" s="107">
        <v>0</v>
      </c>
    </row>
    <row r="75" spans="1:13" s="5" customFormat="1" x14ac:dyDescent="0.2">
      <c r="A75" s="21">
        <v>3506359</v>
      </c>
      <c r="B75" s="22" t="s">
        <v>140</v>
      </c>
      <c r="C75" s="22" t="s">
        <v>777</v>
      </c>
      <c r="D75" s="22" t="s">
        <v>778</v>
      </c>
      <c r="E75" s="23">
        <v>35041</v>
      </c>
      <c r="F75" s="22" t="s">
        <v>139</v>
      </c>
      <c r="G75" s="22" t="s">
        <v>138</v>
      </c>
      <c r="H75" s="22" t="s">
        <v>139</v>
      </c>
      <c r="I75" s="107">
        <v>1</v>
      </c>
      <c r="J75" s="107">
        <v>0</v>
      </c>
      <c r="K75" s="107">
        <v>0</v>
      </c>
      <c r="L75" s="107">
        <v>0</v>
      </c>
      <c r="M75" s="107">
        <v>0</v>
      </c>
    </row>
    <row r="76" spans="1:13" s="5" customFormat="1" x14ac:dyDescent="0.2">
      <c r="A76" s="21">
        <v>3506409</v>
      </c>
      <c r="B76" s="22" t="s">
        <v>141</v>
      </c>
      <c r="C76" s="22" t="s">
        <v>757</v>
      </c>
      <c r="D76" s="22" t="s">
        <v>758</v>
      </c>
      <c r="E76" s="23">
        <v>35021</v>
      </c>
      <c r="F76" s="22" t="s">
        <v>78</v>
      </c>
      <c r="G76" s="22" t="s">
        <v>43</v>
      </c>
      <c r="H76" s="22" t="s">
        <v>44</v>
      </c>
      <c r="I76" s="107">
        <v>0</v>
      </c>
      <c r="J76" s="107">
        <v>0</v>
      </c>
      <c r="K76" s="107">
        <v>0</v>
      </c>
      <c r="L76" s="107">
        <v>0</v>
      </c>
      <c r="M76" s="107">
        <v>0</v>
      </c>
    </row>
    <row r="77" spans="1:13" s="5" customFormat="1" x14ac:dyDescent="0.2">
      <c r="A77" s="21">
        <v>3506508</v>
      </c>
      <c r="B77" s="22" t="s">
        <v>142</v>
      </c>
      <c r="C77" s="22" t="s">
        <v>757</v>
      </c>
      <c r="D77" s="22" t="s">
        <v>758</v>
      </c>
      <c r="E77" s="23">
        <v>35023</v>
      </c>
      <c r="F77" s="22" t="s">
        <v>45</v>
      </c>
      <c r="G77" s="22" t="s">
        <v>43</v>
      </c>
      <c r="H77" s="22" t="s">
        <v>44</v>
      </c>
      <c r="I77" s="107">
        <v>0</v>
      </c>
      <c r="J77" s="107">
        <v>1</v>
      </c>
      <c r="K77" s="107">
        <v>0</v>
      </c>
      <c r="L77" s="107">
        <v>0</v>
      </c>
      <c r="M77" s="107">
        <v>0</v>
      </c>
    </row>
    <row r="78" spans="1:13" s="5" customFormat="1" x14ac:dyDescent="0.2">
      <c r="A78" s="21">
        <v>3506607</v>
      </c>
      <c r="B78" s="22" t="s">
        <v>143</v>
      </c>
      <c r="C78" s="22" t="s">
        <v>773</v>
      </c>
      <c r="D78" s="22" t="s">
        <v>774</v>
      </c>
      <c r="E78" s="23">
        <v>35011</v>
      </c>
      <c r="F78" s="22" t="s">
        <v>100</v>
      </c>
      <c r="G78" s="22" t="s">
        <v>98</v>
      </c>
      <c r="H78" s="22" t="s">
        <v>99</v>
      </c>
      <c r="I78" s="107">
        <v>0</v>
      </c>
      <c r="J78" s="107">
        <v>0</v>
      </c>
      <c r="K78" s="107">
        <v>0</v>
      </c>
      <c r="L78" s="107">
        <v>0</v>
      </c>
      <c r="M78" s="107">
        <v>0</v>
      </c>
    </row>
    <row r="79" spans="1:13" s="5" customFormat="1" x14ac:dyDescent="0.2">
      <c r="A79" s="21">
        <v>3506706</v>
      </c>
      <c r="B79" s="22" t="s">
        <v>144</v>
      </c>
      <c r="C79" s="22" t="s">
        <v>769</v>
      </c>
      <c r="D79" s="22" t="s">
        <v>770</v>
      </c>
      <c r="E79" s="23">
        <v>35031</v>
      </c>
      <c r="F79" s="22" t="s">
        <v>57</v>
      </c>
      <c r="G79" s="22" t="s">
        <v>55</v>
      </c>
      <c r="H79" s="22" t="s">
        <v>56</v>
      </c>
      <c r="I79" s="107">
        <v>0</v>
      </c>
      <c r="J79" s="107">
        <v>0</v>
      </c>
      <c r="K79" s="107">
        <v>0</v>
      </c>
      <c r="L79" s="107">
        <v>0</v>
      </c>
      <c r="M79" s="107">
        <v>0</v>
      </c>
    </row>
    <row r="80" spans="1:13" s="5" customFormat="1" x14ac:dyDescent="0.2">
      <c r="A80" s="21">
        <v>3506805</v>
      </c>
      <c r="B80" s="22" t="s">
        <v>145</v>
      </c>
      <c r="C80" s="22" t="s">
        <v>761</v>
      </c>
      <c r="D80" s="22" t="s">
        <v>762</v>
      </c>
      <c r="E80" s="23">
        <v>35064</v>
      </c>
      <c r="F80" s="22" t="s">
        <v>117</v>
      </c>
      <c r="G80" s="22" t="s">
        <v>19</v>
      </c>
      <c r="H80" s="22" t="s">
        <v>20</v>
      </c>
      <c r="I80" s="107">
        <v>0</v>
      </c>
      <c r="J80" s="107">
        <v>0</v>
      </c>
      <c r="K80" s="107">
        <v>0</v>
      </c>
      <c r="L80" s="107">
        <v>0</v>
      </c>
      <c r="M80" s="107">
        <v>0</v>
      </c>
    </row>
    <row r="81" spans="1:13" s="5" customFormat="1" x14ac:dyDescent="0.2">
      <c r="A81" s="21">
        <v>3506904</v>
      </c>
      <c r="B81" s="22" t="s">
        <v>146</v>
      </c>
      <c r="C81" s="22" t="s">
        <v>761</v>
      </c>
      <c r="D81" s="22" t="s">
        <v>762</v>
      </c>
      <c r="E81" s="23">
        <v>35063</v>
      </c>
      <c r="F81" s="22" t="s">
        <v>66</v>
      </c>
      <c r="G81" s="22" t="s">
        <v>19</v>
      </c>
      <c r="H81" s="22" t="s">
        <v>20</v>
      </c>
      <c r="I81" s="107">
        <v>0</v>
      </c>
      <c r="J81" s="107">
        <v>0</v>
      </c>
      <c r="K81" s="107">
        <v>0</v>
      </c>
      <c r="L81" s="107">
        <v>0</v>
      </c>
      <c r="M81" s="107">
        <v>0</v>
      </c>
    </row>
    <row r="82" spans="1:13" s="5" customFormat="1" x14ac:dyDescent="0.2">
      <c r="A82" s="21">
        <v>3507001</v>
      </c>
      <c r="B82" s="22" t="s">
        <v>147</v>
      </c>
      <c r="C82" s="22" t="s">
        <v>765</v>
      </c>
      <c r="D82" s="22" t="s">
        <v>766</v>
      </c>
      <c r="E82" s="23">
        <v>35163</v>
      </c>
      <c r="F82" s="22" t="s">
        <v>28</v>
      </c>
      <c r="G82" s="22" t="s">
        <v>27</v>
      </c>
      <c r="H82" s="22" t="s">
        <v>28</v>
      </c>
      <c r="I82" s="107">
        <v>0</v>
      </c>
      <c r="J82" s="107">
        <v>0</v>
      </c>
      <c r="K82" s="107">
        <v>0</v>
      </c>
      <c r="L82" s="107">
        <v>0</v>
      </c>
      <c r="M82" s="107">
        <v>0</v>
      </c>
    </row>
    <row r="83" spans="1:13" s="5" customFormat="1" x14ac:dyDescent="0.2">
      <c r="A83" s="21">
        <v>3507100</v>
      </c>
      <c r="B83" s="22" t="s">
        <v>148</v>
      </c>
      <c r="C83" s="22" t="s">
        <v>775</v>
      </c>
      <c r="D83" s="22" t="s">
        <v>776</v>
      </c>
      <c r="E83" s="23">
        <v>35071</v>
      </c>
      <c r="F83" s="22" t="s">
        <v>105</v>
      </c>
      <c r="G83" s="22" t="s">
        <v>15</v>
      </c>
      <c r="H83" s="22" t="s">
        <v>16</v>
      </c>
      <c r="I83" s="107">
        <v>0</v>
      </c>
      <c r="J83" s="107">
        <v>0</v>
      </c>
      <c r="K83" s="107">
        <v>0</v>
      </c>
      <c r="L83" s="107">
        <v>0</v>
      </c>
      <c r="M83" s="107">
        <v>0</v>
      </c>
    </row>
    <row r="84" spans="1:13" s="5" customFormat="1" x14ac:dyDescent="0.2">
      <c r="A84" s="21">
        <v>3507159</v>
      </c>
      <c r="B84" s="22" t="s">
        <v>149</v>
      </c>
      <c r="C84" s="22" t="s">
        <v>765</v>
      </c>
      <c r="D84" s="22" t="s">
        <v>766</v>
      </c>
      <c r="E84" s="23">
        <v>35162</v>
      </c>
      <c r="F84" s="22" t="s">
        <v>75</v>
      </c>
      <c r="G84" s="22" t="s">
        <v>27</v>
      </c>
      <c r="H84" s="22" t="s">
        <v>28</v>
      </c>
      <c r="I84" s="107">
        <v>0</v>
      </c>
      <c r="J84" s="107">
        <v>0</v>
      </c>
      <c r="K84" s="107">
        <v>0</v>
      </c>
      <c r="L84" s="107">
        <v>0</v>
      </c>
      <c r="M84" s="107">
        <v>0</v>
      </c>
    </row>
    <row r="85" spans="1:13" s="5" customFormat="1" x14ac:dyDescent="0.2">
      <c r="A85" s="21">
        <v>3507209</v>
      </c>
      <c r="B85" s="22" t="s">
        <v>150</v>
      </c>
      <c r="C85" s="22" t="s">
        <v>755</v>
      </c>
      <c r="D85" s="22" t="s">
        <v>756</v>
      </c>
      <c r="E85" s="23">
        <v>35092</v>
      </c>
      <c r="F85" s="22" t="s">
        <v>103</v>
      </c>
      <c r="G85" s="22" t="s">
        <v>2</v>
      </c>
      <c r="H85" s="22" t="s">
        <v>3</v>
      </c>
      <c r="I85" s="107">
        <v>0</v>
      </c>
      <c r="J85" s="107">
        <v>0</v>
      </c>
      <c r="K85" s="107">
        <v>0</v>
      </c>
      <c r="L85" s="107">
        <v>0</v>
      </c>
      <c r="M85" s="107">
        <v>0</v>
      </c>
    </row>
    <row r="86" spans="1:13" s="5" customFormat="1" x14ac:dyDescent="0.2">
      <c r="A86" s="21">
        <v>3507308</v>
      </c>
      <c r="B86" s="22" t="s">
        <v>151</v>
      </c>
      <c r="C86" s="22" t="s">
        <v>761</v>
      </c>
      <c r="D86" s="22" t="s">
        <v>762</v>
      </c>
      <c r="E86" s="23">
        <v>35064</v>
      </c>
      <c r="F86" s="22" t="s">
        <v>117</v>
      </c>
      <c r="G86" s="22" t="s">
        <v>19</v>
      </c>
      <c r="H86" s="22" t="s">
        <v>20</v>
      </c>
      <c r="I86" s="107">
        <v>0</v>
      </c>
      <c r="J86" s="107">
        <v>0</v>
      </c>
      <c r="K86" s="107">
        <v>0</v>
      </c>
      <c r="L86" s="107">
        <v>0</v>
      </c>
      <c r="M86" s="107">
        <v>0</v>
      </c>
    </row>
    <row r="87" spans="1:13" s="5" customFormat="1" x14ac:dyDescent="0.2">
      <c r="A87" s="21">
        <v>3507407</v>
      </c>
      <c r="B87" s="22" t="s">
        <v>153</v>
      </c>
      <c r="C87" s="22" t="s">
        <v>769</v>
      </c>
      <c r="D87" s="22" t="s">
        <v>770</v>
      </c>
      <c r="E87" s="23">
        <v>35032</v>
      </c>
      <c r="F87" s="22" t="s">
        <v>152</v>
      </c>
      <c r="G87" s="22" t="s">
        <v>55</v>
      </c>
      <c r="H87" s="22" t="s">
        <v>56</v>
      </c>
      <c r="I87" s="107">
        <v>0</v>
      </c>
      <c r="J87" s="107">
        <v>0</v>
      </c>
      <c r="K87" s="107">
        <v>0</v>
      </c>
      <c r="L87" s="107">
        <v>0</v>
      </c>
      <c r="M87" s="107">
        <v>0</v>
      </c>
    </row>
    <row r="88" spans="1:13" s="5" customFormat="1" x14ac:dyDescent="0.2">
      <c r="A88" s="21">
        <v>3507456</v>
      </c>
      <c r="B88" s="22" t="s">
        <v>154</v>
      </c>
      <c r="C88" s="22" t="s">
        <v>761</v>
      </c>
      <c r="D88" s="22" t="s">
        <v>762</v>
      </c>
      <c r="E88" s="23">
        <v>35062</v>
      </c>
      <c r="F88" s="22" t="s">
        <v>20</v>
      </c>
      <c r="G88" s="22" t="s">
        <v>19</v>
      </c>
      <c r="H88" s="22" t="s">
        <v>20</v>
      </c>
      <c r="I88" s="107">
        <v>0</v>
      </c>
      <c r="J88" s="107">
        <v>0</v>
      </c>
      <c r="K88" s="107">
        <v>0</v>
      </c>
      <c r="L88" s="107">
        <v>0</v>
      </c>
      <c r="M88" s="107">
        <v>0</v>
      </c>
    </row>
    <row r="89" spans="1:13" s="5" customFormat="1" x14ac:dyDescent="0.2">
      <c r="A89" s="21">
        <v>3507506</v>
      </c>
      <c r="B89" s="22" t="s">
        <v>155</v>
      </c>
      <c r="C89" s="22" t="s">
        <v>761</v>
      </c>
      <c r="D89" s="22" t="s">
        <v>762</v>
      </c>
      <c r="E89" s="23">
        <v>35063</v>
      </c>
      <c r="F89" s="22" t="s">
        <v>66</v>
      </c>
      <c r="G89" s="22" t="s">
        <v>19</v>
      </c>
      <c r="H89" s="22" t="s">
        <v>20</v>
      </c>
      <c r="I89" s="107">
        <v>0</v>
      </c>
      <c r="J89" s="107">
        <v>0</v>
      </c>
      <c r="K89" s="107">
        <v>0</v>
      </c>
      <c r="L89" s="107">
        <v>0</v>
      </c>
      <c r="M89" s="107">
        <v>0</v>
      </c>
    </row>
    <row r="90" spans="1:13" s="5" customFormat="1" x14ac:dyDescent="0.2">
      <c r="A90" s="21">
        <v>3507605</v>
      </c>
      <c r="B90" s="22" t="s">
        <v>156</v>
      </c>
      <c r="C90" s="22" t="s">
        <v>775</v>
      </c>
      <c r="D90" s="22" t="s">
        <v>776</v>
      </c>
      <c r="E90" s="23">
        <v>35071</v>
      </c>
      <c r="F90" s="22" t="s">
        <v>105</v>
      </c>
      <c r="G90" s="22" t="s">
        <v>15</v>
      </c>
      <c r="H90" s="22" t="s">
        <v>16</v>
      </c>
      <c r="I90" s="107">
        <v>0</v>
      </c>
      <c r="J90" s="107">
        <v>0</v>
      </c>
      <c r="K90" s="107">
        <v>0</v>
      </c>
      <c r="L90" s="107">
        <v>0</v>
      </c>
      <c r="M90" s="107">
        <v>0</v>
      </c>
    </row>
    <row r="91" spans="1:13" s="5" customFormat="1" x14ac:dyDescent="0.2">
      <c r="A91" s="21">
        <v>3507704</v>
      </c>
      <c r="B91" s="22" t="s">
        <v>157</v>
      </c>
      <c r="C91" s="22" t="s">
        <v>757</v>
      </c>
      <c r="D91" s="22" t="s">
        <v>758</v>
      </c>
      <c r="E91" s="23">
        <v>35023</v>
      </c>
      <c r="F91" s="22" t="s">
        <v>45</v>
      </c>
      <c r="G91" s="22" t="s">
        <v>43</v>
      </c>
      <c r="H91" s="22" t="s">
        <v>44</v>
      </c>
      <c r="I91" s="107">
        <v>0</v>
      </c>
      <c r="J91" s="107">
        <v>0</v>
      </c>
      <c r="K91" s="107">
        <v>0</v>
      </c>
      <c r="L91" s="107">
        <v>0</v>
      </c>
      <c r="M91" s="107">
        <v>0</v>
      </c>
    </row>
    <row r="92" spans="1:13" s="5" customFormat="1" x14ac:dyDescent="0.2">
      <c r="A92" s="21">
        <v>3507753</v>
      </c>
      <c r="B92" s="22" t="s">
        <v>158</v>
      </c>
      <c r="C92" s="22" t="s">
        <v>757</v>
      </c>
      <c r="D92" s="22" t="s">
        <v>758</v>
      </c>
      <c r="E92" s="23">
        <v>35023</v>
      </c>
      <c r="F92" s="22" t="s">
        <v>45</v>
      </c>
      <c r="G92" s="22" t="s">
        <v>43</v>
      </c>
      <c r="H92" s="22" t="s">
        <v>44</v>
      </c>
      <c r="I92" s="107">
        <v>0</v>
      </c>
      <c r="J92" s="107">
        <v>0</v>
      </c>
      <c r="K92" s="107">
        <v>0</v>
      </c>
      <c r="L92" s="107">
        <v>0</v>
      </c>
      <c r="M92" s="107">
        <v>0</v>
      </c>
    </row>
    <row r="93" spans="1:13" s="5" customFormat="1" x14ac:dyDescent="0.2">
      <c r="A93" s="21">
        <v>3507803</v>
      </c>
      <c r="B93" s="22" t="s">
        <v>159</v>
      </c>
      <c r="C93" s="22" t="s">
        <v>769</v>
      </c>
      <c r="D93" s="22" t="s">
        <v>770</v>
      </c>
      <c r="E93" s="23">
        <v>35133</v>
      </c>
      <c r="F93" s="22" t="s">
        <v>41</v>
      </c>
      <c r="G93" s="22" t="s">
        <v>39</v>
      </c>
      <c r="H93" s="22" t="s">
        <v>40</v>
      </c>
      <c r="I93" s="107">
        <v>0</v>
      </c>
      <c r="J93" s="107">
        <v>0</v>
      </c>
      <c r="K93" s="107">
        <v>0</v>
      </c>
      <c r="L93" s="107">
        <v>0</v>
      </c>
      <c r="M93" s="107">
        <v>0</v>
      </c>
    </row>
    <row r="94" spans="1:13" s="5" customFormat="1" x14ac:dyDescent="0.2">
      <c r="A94" s="21">
        <v>3507902</v>
      </c>
      <c r="B94" s="22" t="s">
        <v>160</v>
      </c>
      <c r="C94" s="22" t="s">
        <v>761</v>
      </c>
      <c r="D94" s="22" t="s">
        <v>762</v>
      </c>
      <c r="E94" s="23">
        <v>35064</v>
      </c>
      <c r="F94" s="22" t="s">
        <v>117</v>
      </c>
      <c r="G94" s="22" t="s">
        <v>19</v>
      </c>
      <c r="H94" s="22" t="s">
        <v>20</v>
      </c>
      <c r="I94" s="107">
        <v>0</v>
      </c>
      <c r="J94" s="107">
        <v>0</v>
      </c>
      <c r="K94" s="107">
        <v>0</v>
      </c>
      <c r="L94" s="107">
        <v>0</v>
      </c>
      <c r="M94" s="107">
        <v>0</v>
      </c>
    </row>
    <row r="95" spans="1:13" s="5" customFormat="1" x14ac:dyDescent="0.2">
      <c r="A95" s="21">
        <v>3508009</v>
      </c>
      <c r="B95" s="22" t="s">
        <v>161</v>
      </c>
      <c r="C95" s="22" t="s">
        <v>765</v>
      </c>
      <c r="D95" s="22" t="s">
        <v>766</v>
      </c>
      <c r="E95" s="23">
        <v>35162</v>
      </c>
      <c r="F95" s="22" t="s">
        <v>75</v>
      </c>
      <c r="G95" s="22" t="s">
        <v>27</v>
      </c>
      <c r="H95" s="22" t="s">
        <v>28</v>
      </c>
      <c r="I95" s="107">
        <v>0</v>
      </c>
      <c r="J95" s="107">
        <v>0</v>
      </c>
      <c r="K95" s="107">
        <v>0</v>
      </c>
      <c r="L95" s="107">
        <v>0</v>
      </c>
      <c r="M95" s="107">
        <v>0</v>
      </c>
    </row>
    <row r="96" spans="1:13" s="5" customFormat="1" x14ac:dyDescent="0.2">
      <c r="A96" s="21">
        <v>3508108</v>
      </c>
      <c r="B96" s="22" t="s">
        <v>162</v>
      </c>
      <c r="C96" s="22" t="s">
        <v>757</v>
      </c>
      <c r="D96" s="22" t="s">
        <v>758</v>
      </c>
      <c r="E96" s="23">
        <v>35023</v>
      </c>
      <c r="F96" s="22" t="s">
        <v>45</v>
      </c>
      <c r="G96" s="22" t="s">
        <v>43</v>
      </c>
      <c r="H96" s="22" t="s">
        <v>44</v>
      </c>
      <c r="I96" s="107">
        <v>0</v>
      </c>
      <c r="J96" s="107">
        <v>0</v>
      </c>
      <c r="K96" s="107">
        <v>0</v>
      </c>
      <c r="L96" s="107">
        <v>0</v>
      </c>
      <c r="M96" s="107">
        <v>0</v>
      </c>
    </row>
    <row r="97" spans="1:13" s="5" customFormat="1" x14ac:dyDescent="0.2">
      <c r="A97" s="21">
        <v>3508207</v>
      </c>
      <c r="B97" s="22" t="s">
        <v>163</v>
      </c>
      <c r="C97" s="22" t="s">
        <v>769</v>
      </c>
      <c r="D97" s="22" t="s">
        <v>770</v>
      </c>
      <c r="E97" s="23">
        <v>35083</v>
      </c>
      <c r="F97" s="22" t="s">
        <v>83</v>
      </c>
      <c r="G97" s="22" t="s">
        <v>81</v>
      </c>
      <c r="H97" s="22" t="s">
        <v>82</v>
      </c>
      <c r="I97" s="107">
        <v>0</v>
      </c>
      <c r="J97" s="107">
        <v>0</v>
      </c>
      <c r="K97" s="107">
        <v>0</v>
      </c>
      <c r="L97" s="107">
        <v>0</v>
      </c>
      <c r="M97" s="107">
        <v>0</v>
      </c>
    </row>
    <row r="98" spans="1:13" s="5" customFormat="1" x14ac:dyDescent="0.2">
      <c r="A98" s="21">
        <v>3508306</v>
      </c>
      <c r="B98" s="22" t="s">
        <v>164</v>
      </c>
      <c r="C98" s="22" t="s">
        <v>761</v>
      </c>
      <c r="D98" s="22" t="s">
        <v>762</v>
      </c>
      <c r="E98" s="23">
        <v>35062</v>
      </c>
      <c r="F98" s="22" t="s">
        <v>20</v>
      </c>
      <c r="G98" s="22" t="s">
        <v>19</v>
      </c>
      <c r="H98" s="22" t="s">
        <v>20</v>
      </c>
      <c r="I98" s="107">
        <v>0</v>
      </c>
      <c r="J98" s="107">
        <v>0</v>
      </c>
      <c r="K98" s="107">
        <v>0</v>
      </c>
      <c r="L98" s="107">
        <v>0</v>
      </c>
      <c r="M98" s="107">
        <v>0</v>
      </c>
    </row>
    <row r="99" spans="1:13" s="5" customFormat="1" x14ac:dyDescent="0.2">
      <c r="A99" s="21">
        <v>3508405</v>
      </c>
      <c r="B99" s="22" t="s">
        <v>166</v>
      </c>
      <c r="C99" s="22" t="s">
        <v>775</v>
      </c>
      <c r="D99" s="22" t="s">
        <v>776</v>
      </c>
      <c r="E99" s="23">
        <v>35073</v>
      </c>
      <c r="F99" s="22" t="s">
        <v>165</v>
      </c>
      <c r="G99" s="22" t="s">
        <v>15</v>
      </c>
      <c r="H99" s="22" t="s">
        <v>16</v>
      </c>
      <c r="I99" s="107">
        <v>0</v>
      </c>
      <c r="J99" s="107">
        <v>0</v>
      </c>
      <c r="K99" s="107">
        <v>0</v>
      </c>
      <c r="L99" s="107">
        <v>0</v>
      </c>
      <c r="M99" s="107">
        <v>0</v>
      </c>
    </row>
    <row r="100" spans="1:13" s="5" customFormat="1" x14ac:dyDescent="0.2">
      <c r="A100" s="21">
        <v>3508504</v>
      </c>
      <c r="B100" s="22" t="s">
        <v>168</v>
      </c>
      <c r="C100" s="22" t="s">
        <v>771</v>
      </c>
      <c r="D100" s="22" t="s">
        <v>772</v>
      </c>
      <c r="E100" s="23">
        <v>35171</v>
      </c>
      <c r="F100" s="22" t="s">
        <v>167</v>
      </c>
      <c r="G100" s="22" t="s">
        <v>69</v>
      </c>
      <c r="H100" s="22" t="s">
        <v>70</v>
      </c>
      <c r="I100" s="107">
        <v>0</v>
      </c>
      <c r="J100" s="107">
        <v>0</v>
      </c>
      <c r="K100" s="107">
        <v>0</v>
      </c>
      <c r="L100" s="107">
        <v>0</v>
      </c>
      <c r="M100" s="107">
        <v>0</v>
      </c>
    </row>
    <row r="101" spans="1:13" s="5" customFormat="1" x14ac:dyDescent="0.2">
      <c r="A101" s="21">
        <v>3508603</v>
      </c>
      <c r="B101" s="22" t="s">
        <v>169</v>
      </c>
      <c r="C101" s="22" t="s">
        <v>771</v>
      </c>
      <c r="D101" s="22" t="s">
        <v>772</v>
      </c>
      <c r="E101" s="23">
        <v>35172</v>
      </c>
      <c r="F101" s="22" t="s">
        <v>71</v>
      </c>
      <c r="G101" s="22" t="s">
        <v>69</v>
      </c>
      <c r="H101" s="22" t="s">
        <v>70</v>
      </c>
      <c r="I101" s="107">
        <v>0</v>
      </c>
      <c r="J101" s="107">
        <v>0</v>
      </c>
      <c r="K101" s="107">
        <v>0</v>
      </c>
      <c r="L101" s="107">
        <v>0</v>
      </c>
      <c r="M101" s="107">
        <v>0</v>
      </c>
    </row>
    <row r="102" spans="1:13" s="5" customFormat="1" x14ac:dyDescent="0.2">
      <c r="A102" s="21">
        <v>3508702</v>
      </c>
      <c r="B102" s="22" t="s">
        <v>171</v>
      </c>
      <c r="C102" s="22" t="s">
        <v>759</v>
      </c>
      <c r="D102" s="22" t="s">
        <v>760</v>
      </c>
      <c r="E102" s="23">
        <v>35143</v>
      </c>
      <c r="F102" s="22" t="s">
        <v>170</v>
      </c>
      <c r="G102" s="22" t="s">
        <v>10</v>
      </c>
      <c r="H102" s="22" t="s">
        <v>11</v>
      </c>
      <c r="I102" s="107">
        <v>0</v>
      </c>
      <c r="J102" s="107">
        <v>0</v>
      </c>
      <c r="K102" s="107">
        <v>0</v>
      </c>
      <c r="L102" s="107">
        <v>0</v>
      </c>
      <c r="M102" s="107">
        <v>0</v>
      </c>
    </row>
    <row r="103" spans="1:13" s="5" customFormat="1" x14ac:dyDescent="0.2">
      <c r="A103" s="21">
        <v>3508801</v>
      </c>
      <c r="B103" s="22" t="s">
        <v>173</v>
      </c>
      <c r="C103" s="22" t="s">
        <v>761</v>
      </c>
      <c r="D103" s="22" t="s">
        <v>762</v>
      </c>
      <c r="E103" s="23">
        <v>35065</v>
      </c>
      <c r="F103" s="22" t="s">
        <v>172</v>
      </c>
      <c r="G103" s="22" t="s">
        <v>19</v>
      </c>
      <c r="H103" s="22" t="s">
        <v>20</v>
      </c>
      <c r="I103" s="107">
        <v>0</v>
      </c>
      <c r="J103" s="107">
        <v>0</v>
      </c>
      <c r="K103" s="107">
        <v>0</v>
      </c>
      <c r="L103" s="107">
        <v>0</v>
      </c>
      <c r="M103" s="107">
        <v>0</v>
      </c>
    </row>
    <row r="104" spans="1:13" s="5" customFormat="1" x14ac:dyDescent="0.2">
      <c r="A104" s="21">
        <v>3508900</v>
      </c>
      <c r="B104" s="22" t="s">
        <v>174</v>
      </c>
      <c r="C104" s="22" t="s">
        <v>767</v>
      </c>
      <c r="D104" s="22" t="s">
        <v>768</v>
      </c>
      <c r="E104" s="23">
        <v>35112</v>
      </c>
      <c r="F104" s="22" t="s">
        <v>33</v>
      </c>
      <c r="G104" s="22" t="s">
        <v>31</v>
      </c>
      <c r="H104" s="22" t="s">
        <v>32</v>
      </c>
      <c r="I104" s="107">
        <v>0</v>
      </c>
      <c r="J104" s="107">
        <v>0</v>
      </c>
      <c r="K104" s="107">
        <v>0</v>
      </c>
      <c r="L104" s="107">
        <v>0</v>
      </c>
      <c r="M104" s="107">
        <v>0</v>
      </c>
    </row>
    <row r="105" spans="1:13" s="5" customFormat="1" x14ac:dyDescent="0.2">
      <c r="A105" s="21">
        <v>3509007</v>
      </c>
      <c r="B105" s="22" t="s">
        <v>176</v>
      </c>
      <c r="C105" s="22" t="s">
        <v>781</v>
      </c>
      <c r="D105" s="22" t="s">
        <v>782</v>
      </c>
      <c r="E105" s="23">
        <v>35012</v>
      </c>
      <c r="F105" s="22" t="s">
        <v>175</v>
      </c>
      <c r="G105" s="22" t="s">
        <v>98</v>
      </c>
      <c r="H105" s="22" t="s">
        <v>99</v>
      </c>
      <c r="I105" s="107">
        <v>0</v>
      </c>
      <c r="J105" s="107">
        <v>0</v>
      </c>
      <c r="K105" s="107">
        <v>0</v>
      </c>
      <c r="L105" s="107">
        <v>0</v>
      </c>
      <c r="M105" s="107">
        <v>0</v>
      </c>
    </row>
    <row r="106" spans="1:13" s="5" customFormat="1" x14ac:dyDescent="0.2">
      <c r="A106" s="21">
        <v>3509106</v>
      </c>
      <c r="B106" s="22" t="s">
        <v>178</v>
      </c>
      <c r="C106" s="22" t="s">
        <v>767</v>
      </c>
      <c r="D106" s="22" t="s">
        <v>768</v>
      </c>
      <c r="E106" s="23">
        <v>35114</v>
      </c>
      <c r="F106" s="22" t="s">
        <v>177</v>
      </c>
      <c r="G106" s="22" t="s">
        <v>31</v>
      </c>
      <c r="H106" s="22" t="s">
        <v>32</v>
      </c>
      <c r="I106" s="107">
        <v>0</v>
      </c>
      <c r="J106" s="107">
        <v>0</v>
      </c>
      <c r="K106" s="107">
        <v>0</v>
      </c>
      <c r="L106" s="107">
        <v>0</v>
      </c>
      <c r="M106" s="107">
        <v>0</v>
      </c>
    </row>
    <row r="107" spans="1:13" s="5" customFormat="1" x14ac:dyDescent="0.2">
      <c r="A107" s="21">
        <v>3509205</v>
      </c>
      <c r="B107" s="22" t="s">
        <v>179</v>
      </c>
      <c r="C107" s="22" t="s">
        <v>781</v>
      </c>
      <c r="D107" s="22" t="s">
        <v>782</v>
      </c>
      <c r="E107" s="23">
        <v>35012</v>
      </c>
      <c r="F107" s="22" t="s">
        <v>175</v>
      </c>
      <c r="G107" s="22" t="s">
        <v>98</v>
      </c>
      <c r="H107" s="22" t="s">
        <v>99</v>
      </c>
      <c r="I107" s="107">
        <v>0</v>
      </c>
      <c r="J107" s="107">
        <v>0</v>
      </c>
      <c r="K107" s="107">
        <v>0</v>
      </c>
      <c r="L107" s="107">
        <v>0</v>
      </c>
      <c r="M107" s="107">
        <v>0</v>
      </c>
    </row>
    <row r="108" spans="1:13" s="5" customFormat="1" x14ac:dyDescent="0.2">
      <c r="A108" s="21">
        <v>3509254</v>
      </c>
      <c r="B108" s="22" t="s">
        <v>180</v>
      </c>
      <c r="C108" s="22" t="s">
        <v>777</v>
      </c>
      <c r="D108" s="22" t="s">
        <v>778</v>
      </c>
      <c r="E108" s="23">
        <v>35121</v>
      </c>
      <c r="F108" s="22" t="s">
        <v>123</v>
      </c>
      <c r="G108" s="22" t="s">
        <v>121</v>
      </c>
      <c r="H108" s="22" t="s">
        <v>122</v>
      </c>
      <c r="I108" s="107">
        <v>0</v>
      </c>
      <c r="J108" s="107">
        <v>0</v>
      </c>
      <c r="K108" s="107">
        <v>0</v>
      </c>
      <c r="L108" s="107">
        <v>0</v>
      </c>
      <c r="M108" s="107">
        <v>0</v>
      </c>
    </row>
    <row r="109" spans="1:13" s="5" customFormat="1" x14ac:dyDescent="0.2">
      <c r="A109" s="21">
        <v>3509304</v>
      </c>
      <c r="B109" s="22" t="s">
        <v>181</v>
      </c>
      <c r="C109" s="22" t="s">
        <v>769</v>
      </c>
      <c r="D109" s="22" t="s">
        <v>770</v>
      </c>
      <c r="E109" s="23">
        <v>35051</v>
      </c>
      <c r="F109" s="22" t="s">
        <v>37</v>
      </c>
      <c r="G109" s="22" t="s">
        <v>35</v>
      </c>
      <c r="H109" s="22" t="s">
        <v>36</v>
      </c>
      <c r="I109" s="107">
        <v>0</v>
      </c>
      <c r="J109" s="107">
        <v>0</v>
      </c>
      <c r="K109" s="107">
        <v>0</v>
      </c>
      <c r="L109" s="107">
        <v>0</v>
      </c>
      <c r="M109" s="107">
        <v>0</v>
      </c>
    </row>
    <row r="110" spans="1:13" s="5" customFormat="1" x14ac:dyDescent="0.2">
      <c r="A110" s="21">
        <v>3509403</v>
      </c>
      <c r="B110" s="22" t="s">
        <v>182</v>
      </c>
      <c r="C110" s="22" t="s">
        <v>769</v>
      </c>
      <c r="D110" s="22" t="s">
        <v>770</v>
      </c>
      <c r="E110" s="23">
        <v>35133</v>
      </c>
      <c r="F110" s="22" t="s">
        <v>41</v>
      </c>
      <c r="G110" s="22" t="s">
        <v>39</v>
      </c>
      <c r="H110" s="22" t="s">
        <v>40</v>
      </c>
      <c r="I110" s="107">
        <v>0</v>
      </c>
      <c r="J110" s="107">
        <v>0</v>
      </c>
      <c r="K110" s="107">
        <v>0</v>
      </c>
      <c r="L110" s="107">
        <v>0</v>
      </c>
      <c r="M110" s="107">
        <v>0</v>
      </c>
    </row>
    <row r="111" spans="1:13" s="5" customFormat="1" x14ac:dyDescent="0.2">
      <c r="A111" s="21">
        <v>3509452</v>
      </c>
      <c r="B111" s="22" t="s">
        <v>183</v>
      </c>
      <c r="C111" s="22" t="s">
        <v>765</v>
      </c>
      <c r="D111" s="22" t="s">
        <v>766</v>
      </c>
      <c r="E111" s="23">
        <v>35161</v>
      </c>
      <c r="F111" s="22" t="s">
        <v>29</v>
      </c>
      <c r="G111" s="22" t="s">
        <v>27</v>
      </c>
      <c r="H111" s="22" t="s">
        <v>28</v>
      </c>
      <c r="I111" s="107">
        <v>0</v>
      </c>
      <c r="J111" s="107">
        <v>0</v>
      </c>
      <c r="K111" s="107">
        <v>0</v>
      </c>
      <c r="L111" s="107">
        <v>0</v>
      </c>
      <c r="M111" s="107">
        <v>0</v>
      </c>
    </row>
    <row r="112" spans="1:13" s="5" customFormat="1" x14ac:dyDescent="0.2">
      <c r="A112" s="21">
        <v>3509502</v>
      </c>
      <c r="B112" s="22" t="s">
        <v>184</v>
      </c>
      <c r="C112" s="22" t="s">
        <v>759</v>
      </c>
      <c r="D112" s="22" t="s">
        <v>760</v>
      </c>
      <c r="E112" s="23">
        <v>35072</v>
      </c>
      <c r="F112" s="22" t="s">
        <v>53</v>
      </c>
      <c r="G112" s="22" t="s">
        <v>15</v>
      </c>
      <c r="H112" s="22" t="s">
        <v>16</v>
      </c>
      <c r="I112" s="107">
        <v>0</v>
      </c>
      <c r="J112" s="107">
        <v>0</v>
      </c>
      <c r="K112" s="107">
        <v>2</v>
      </c>
      <c r="L112" s="107">
        <v>1</v>
      </c>
      <c r="M112" s="107">
        <v>2</v>
      </c>
    </row>
    <row r="113" spans="1:13" s="5" customFormat="1" x14ac:dyDescent="0.2">
      <c r="A113" s="21">
        <v>3509601</v>
      </c>
      <c r="B113" s="22" t="s">
        <v>185</v>
      </c>
      <c r="C113" s="22" t="s">
        <v>775</v>
      </c>
      <c r="D113" s="22" t="s">
        <v>776</v>
      </c>
      <c r="E113" s="23">
        <v>35073</v>
      </c>
      <c r="F113" s="22" t="s">
        <v>165</v>
      </c>
      <c r="G113" s="22" t="s">
        <v>15</v>
      </c>
      <c r="H113" s="22" t="s">
        <v>16</v>
      </c>
      <c r="I113" s="107">
        <v>0</v>
      </c>
      <c r="J113" s="107">
        <v>0</v>
      </c>
      <c r="K113" s="107">
        <v>0</v>
      </c>
      <c r="L113" s="107">
        <v>0</v>
      </c>
      <c r="M113" s="107">
        <v>0</v>
      </c>
    </row>
    <row r="114" spans="1:13" s="5" customFormat="1" x14ac:dyDescent="0.2">
      <c r="A114" s="21">
        <v>3509700</v>
      </c>
      <c r="B114" s="22" t="s">
        <v>187</v>
      </c>
      <c r="C114" s="22" t="s">
        <v>771</v>
      </c>
      <c r="D114" s="22" t="s">
        <v>772</v>
      </c>
      <c r="E114" s="23">
        <v>35174</v>
      </c>
      <c r="F114" s="22" t="s">
        <v>186</v>
      </c>
      <c r="G114" s="22" t="s">
        <v>69</v>
      </c>
      <c r="H114" s="22" t="s">
        <v>70</v>
      </c>
      <c r="I114" s="107">
        <v>0</v>
      </c>
      <c r="J114" s="107">
        <v>0</v>
      </c>
      <c r="K114" s="107">
        <v>0</v>
      </c>
      <c r="L114" s="107">
        <v>0</v>
      </c>
      <c r="M114" s="107">
        <v>0</v>
      </c>
    </row>
    <row r="115" spans="1:13" s="5" customFormat="1" x14ac:dyDescent="0.2">
      <c r="A115" s="21">
        <v>3509809</v>
      </c>
      <c r="B115" s="22" t="s">
        <v>188</v>
      </c>
      <c r="C115" s="22" t="s">
        <v>755</v>
      </c>
      <c r="D115" s="22" t="s">
        <v>756</v>
      </c>
      <c r="E115" s="23">
        <v>35093</v>
      </c>
      <c r="F115" s="22" t="s">
        <v>3</v>
      </c>
      <c r="G115" s="22" t="s">
        <v>2</v>
      </c>
      <c r="H115" s="22" t="s">
        <v>3</v>
      </c>
      <c r="I115" s="107">
        <v>0</v>
      </c>
      <c r="J115" s="107">
        <v>0</v>
      </c>
      <c r="K115" s="107">
        <v>0</v>
      </c>
      <c r="L115" s="107">
        <v>0</v>
      </c>
      <c r="M115" s="107">
        <v>0</v>
      </c>
    </row>
    <row r="116" spans="1:13" s="5" customFormat="1" x14ac:dyDescent="0.2">
      <c r="A116" s="21">
        <v>3509908</v>
      </c>
      <c r="B116" s="22" t="s">
        <v>189</v>
      </c>
      <c r="C116" s="22" t="s">
        <v>777</v>
      </c>
      <c r="D116" s="22" t="s">
        <v>778</v>
      </c>
      <c r="E116" s="23">
        <v>35121</v>
      </c>
      <c r="F116" s="22" t="s">
        <v>123</v>
      </c>
      <c r="G116" s="22" t="s">
        <v>121</v>
      </c>
      <c r="H116" s="22" t="s">
        <v>122</v>
      </c>
      <c r="I116" s="107">
        <v>0</v>
      </c>
      <c r="J116" s="107">
        <v>0</v>
      </c>
      <c r="K116" s="107">
        <v>0</v>
      </c>
      <c r="L116" s="107">
        <v>0</v>
      </c>
      <c r="M116" s="107">
        <v>0</v>
      </c>
    </row>
    <row r="117" spans="1:13" s="5" customFormat="1" x14ac:dyDescent="0.2">
      <c r="A117" s="21">
        <v>3509957</v>
      </c>
      <c r="B117" s="22" t="s">
        <v>190</v>
      </c>
      <c r="C117" s="22" t="s">
        <v>771</v>
      </c>
      <c r="D117" s="22" t="s">
        <v>772</v>
      </c>
      <c r="E117" s="23">
        <v>35172</v>
      </c>
      <c r="F117" s="22" t="s">
        <v>71</v>
      </c>
      <c r="G117" s="22" t="s">
        <v>69</v>
      </c>
      <c r="H117" s="22" t="s">
        <v>70</v>
      </c>
      <c r="I117" s="107">
        <v>0</v>
      </c>
      <c r="J117" s="107">
        <v>0</v>
      </c>
      <c r="K117" s="107">
        <v>0</v>
      </c>
      <c r="L117" s="107">
        <v>0</v>
      </c>
      <c r="M117" s="107">
        <v>0</v>
      </c>
    </row>
    <row r="118" spans="1:13" s="5" customFormat="1" x14ac:dyDescent="0.2">
      <c r="A118" s="21">
        <v>3510005</v>
      </c>
      <c r="B118" s="22" t="s">
        <v>191</v>
      </c>
      <c r="C118" s="22" t="s">
        <v>755</v>
      </c>
      <c r="D118" s="22" t="s">
        <v>756</v>
      </c>
      <c r="E118" s="23">
        <v>35092</v>
      </c>
      <c r="F118" s="22" t="s">
        <v>103</v>
      </c>
      <c r="G118" s="22" t="s">
        <v>2</v>
      </c>
      <c r="H118" s="22" t="s">
        <v>3</v>
      </c>
      <c r="I118" s="107">
        <v>0</v>
      </c>
      <c r="J118" s="107">
        <v>1</v>
      </c>
      <c r="K118" s="107">
        <v>0</v>
      </c>
      <c r="L118" s="107">
        <v>0</v>
      </c>
      <c r="M118" s="107">
        <v>0</v>
      </c>
    </row>
    <row r="119" spans="1:13" s="5" customFormat="1" x14ac:dyDescent="0.2">
      <c r="A119" s="21">
        <v>3510104</v>
      </c>
      <c r="B119" s="22" t="s">
        <v>193</v>
      </c>
      <c r="C119" s="22" t="s">
        <v>769</v>
      </c>
      <c r="D119" s="22" t="s">
        <v>770</v>
      </c>
      <c r="E119" s="23">
        <v>35033</v>
      </c>
      <c r="F119" s="22" t="s">
        <v>192</v>
      </c>
      <c r="G119" s="22" t="s">
        <v>55</v>
      </c>
      <c r="H119" s="22" t="s">
        <v>56</v>
      </c>
      <c r="I119" s="107">
        <v>0</v>
      </c>
      <c r="J119" s="107">
        <v>0</v>
      </c>
      <c r="K119" s="107">
        <v>0</v>
      </c>
      <c r="L119" s="107">
        <v>0</v>
      </c>
      <c r="M119" s="107">
        <v>0</v>
      </c>
    </row>
    <row r="120" spans="1:13" s="5" customFormat="1" x14ac:dyDescent="0.2">
      <c r="A120" s="21">
        <v>3510153</v>
      </c>
      <c r="B120" s="22" t="s">
        <v>194</v>
      </c>
      <c r="C120" s="22" t="s">
        <v>755</v>
      </c>
      <c r="D120" s="22" t="s">
        <v>756</v>
      </c>
      <c r="E120" s="23">
        <v>35094</v>
      </c>
      <c r="F120" s="22" t="s">
        <v>136</v>
      </c>
      <c r="G120" s="22" t="s">
        <v>2</v>
      </c>
      <c r="H120" s="22" t="s">
        <v>3</v>
      </c>
      <c r="I120" s="107">
        <v>0</v>
      </c>
      <c r="J120" s="107">
        <v>0</v>
      </c>
      <c r="K120" s="107">
        <v>0</v>
      </c>
      <c r="L120" s="107">
        <v>0</v>
      </c>
      <c r="M120" s="107">
        <v>0</v>
      </c>
    </row>
    <row r="121" spans="1:13" s="5" customFormat="1" x14ac:dyDescent="0.2">
      <c r="A121" s="21">
        <v>3510203</v>
      </c>
      <c r="B121" s="22" t="s">
        <v>195</v>
      </c>
      <c r="C121" s="22" t="s">
        <v>765</v>
      </c>
      <c r="D121" s="22" t="s">
        <v>766</v>
      </c>
      <c r="E121" s="23">
        <v>35161</v>
      </c>
      <c r="F121" s="22" t="s">
        <v>29</v>
      </c>
      <c r="G121" s="22" t="s">
        <v>27</v>
      </c>
      <c r="H121" s="22" t="s">
        <v>28</v>
      </c>
      <c r="I121" s="107">
        <v>0</v>
      </c>
      <c r="J121" s="107">
        <v>0</v>
      </c>
      <c r="K121" s="107">
        <v>0</v>
      </c>
      <c r="L121" s="107">
        <v>0</v>
      </c>
      <c r="M121" s="107">
        <v>0</v>
      </c>
    </row>
    <row r="122" spans="1:13" s="5" customFormat="1" x14ac:dyDescent="0.2">
      <c r="A122" s="21">
        <v>3510302</v>
      </c>
      <c r="B122" s="22" t="s">
        <v>196</v>
      </c>
      <c r="C122" s="22" t="s">
        <v>765</v>
      </c>
      <c r="D122" s="22" t="s">
        <v>766</v>
      </c>
      <c r="E122" s="23">
        <v>35163</v>
      </c>
      <c r="F122" s="22" t="s">
        <v>28</v>
      </c>
      <c r="G122" s="22" t="s">
        <v>27</v>
      </c>
      <c r="H122" s="22" t="s">
        <v>28</v>
      </c>
      <c r="I122" s="107">
        <v>0</v>
      </c>
      <c r="J122" s="107">
        <v>0</v>
      </c>
      <c r="K122" s="107">
        <v>0</v>
      </c>
      <c r="L122" s="107">
        <v>0</v>
      </c>
      <c r="M122" s="107">
        <v>0</v>
      </c>
    </row>
    <row r="123" spans="1:13" s="5" customFormat="1" x14ac:dyDescent="0.2">
      <c r="A123" s="21">
        <v>3510401</v>
      </c>
      <c r="B123" s="22" t="s">
        <v>197</v>
      </c>
      <c r="C123" s="22" t="s">
        <v>763</v>
      </c>
      <c r="D123" s="22" t="s">
        <v>764</v>
      </c>
      <c r="E123" s="23">
        <v>35103</v>
      </c>
      <c r="F123" s="22" t="s">
        <v>24</v>
      </c>
      <c r="G123" s="22" t="s">
        <v>23</v>
      </c>
      <c r="H123" s="22" t="s">
        <v>24</v>
      </c>
      <c r="I123" s="107">
        <v>1</v>
      </c>
      <c r="J123" s="107">
        <v>0</v>
      </c>
      <c r="K123" s="107">
        <v>1</v>
      </c>
      <c r="L123" s="107">
        <v>1</v>
      </c>
      <c r="M123" s="107">
        <v>0</v>
      </c>
    </row>
    <row r="124" spans="1:13" s="5" customFormat="1" x14ac:dyDescent="0.2">
      <c r="A124" s="21">
        <v>3510500</v>
      </c>
      <c r="B124" s="22" t="s">
        <v>199</v>
      </c>
      <c r="C124" s="22" t="s">
        <v>771</v>
      </c>
      <c r="D124" s="22" t="s">
        <v>772</v>
      </c>
      <c r="E124" s="23">
        <v>35173</v>
      </c>
      <c r="F124" s="22" t="s">
        <v>198</v>
      </c>
      <c r="G124" s="22" t="s">
        <v>69</v>
      </c>
      <c r="H124" s="22" t="s">
        <v>70</v>
      </c>
      <c r="I124" s="107">
        <v>0</v>
      </c>
      <c r="J124" s="107">
        <v>0</v>
      </c>
      <c r="K124" s="107">
        <v>0</v>
      </c>
      <c r="L124" s="107">
        <v>1</v>
      </c>
      <c r="M124" s="107">
        <v>0</v>
      </c>
    </row>
    <row r="125" spans="1:13" s="5" customFormat="1" x14ac:dyDescent="0.2">
      <c r="A125" s="21">
        <v>3510609</v>
      </c>
      <c r="B125" s="22" t="s">
        <v>200</v>
      </c>
      <c r="C125" s="22" t="s">
        <v>779</v>
      </c>
      <c r="D125" s="22" t="s">
        <v>780</v>
      </c>
      <c r="E125" s="23">
        <v>35014</v>
      </c>
      <c r="F125" s="22" t="s">
        <v>128</v>
      </c>
      <c r="G125" s="22" t="s">
        <v>98</v>
      </c>
      <c r="H125" s="22" t="s">
        <v>99</v>
      </c>
      <c r="I125" s="107">
        <v>0</v>
      </c>
      <c r="J125" s="107">
        <v>1</v>
      </c>
      <c r="K125" s="107">
        <v>0</v>
      </c>
      <c r="L125" s="107">
        <v>0</v>
      </c>
      <c r="M125" s="107">
        <v>0</v>
      </c>
    </row>
    <row r="126" spans="1:13" s="5" customFormat="1" x14ac:dyDescent="0.2">
      <c r="A126" s="21">
        <v>3510708</v>
      </c>
      <c r="B126" s="22" t="s">
        <v>201</v>
      </c>
      <c r="C126" s="22" t="s">
        <v>757</v>
      </c>
      <c r="D126" s="22" t="s">
        <v>758</v>
      </c>
      <c r="E126" s="23">
        <v>35157</v>
      </c>
      <c r="F126" s="22" t="s">
        <v>48</v>
      </c>
      <c r="G126" s="22" t="s">
        <v>6</v>
      </c>
      <c r="H126" s="22" t="s">
        <v>7</v>
      </c>
      <c r="I126" s="107">
        <v>0</v>
      </c>
      <c r="J126" s="107">
        <v>0</v>
      </c>
      <c r="K126" s="107">
        <v>0</v>
      </c>
      <c r="L126" s="107">
        <v>0</v>
      </c>
      <c r="M126" s="107">
        <v>0</v>
      </c>
    </row>
    <row r="127" spans="1:13" s="5" customFormat="1" x14ac:dyDescent="0.2">
      <c r="A127" s="21">
        <v>3510807</v>
      </c>
      <c r="B127" s="22" t="s">
        <v>202</v>
      </c>
      <c r="C127" s="22" t="s">
        <v>759</v>
      </c>
      <c r="D127" s="22" t="s">
        <v>760</v>
      </c>
      <c r="E127" s="23">
        <v>35143</v>
      </c>
      <c r="F127" s="22" t="s">
        <v>170</v>
      </c>
      <c r="G127" s="22" t="s">
        <v>10</v>
      </c>
      <c r="H127" s="22" t="s">
        <v>11</v>
      </c>
      <c r="I127" s="107">
        <v>0</v>
      </c>
      <c r="J127" s="107">
        <v>0</v>
      </c>
      <c r="K127" s="107">
        <v>0</v>
      </c>
      <c r="L127" s="107">
        <v>0</v>
      </c>
      <c r="M127" s="107">
        <v>0</v>
      </c>
    </row>
    <row r="128" spans="1:13" s="5" customFormat="1" x14ac:dyDescent="0.2">
      <c r="A128" s="21">
        <v>3510906</v>
      </c>
      <c r="B128" s="22" t="s">
        <v>203</v>
      </c>
      <c r="C128" s="22" t="s">
        <v>769</v>
      </c>
      <c r="D128" s="22" t="s">
        <v>770</v>
      </c>
      <c r="E128" s="23">
        <v>35133</v>
      </c>
      <c r="F128" s="22" t="s">
        <v>41</v>
      </c>
      <c r="G128" s="22" t="s">
        <v>39</v>
      </c>
      <c r="H128" s="22" t="s">
        <v>40</v>
      </c>
      <c r="I128" s="107">
        <v>0</v>
      </c>
      <c r="J128" s="107">
        <v>0</v>
      </c>
      <c r="K128" s="107">
        <v>0</v>
      </c>
      <c r="L128" s="107">
        <v>0</v>
      </c>
      <c r="M128" s="107">
        <v>0</v>
      </c>
    </row>
    <row r="129" spans="1:13" s="5" customFormat="1" x14ac:dyDescent="0.2">
      <c r="A129" s="21">
        <v>3511003</v>
      </c>
      <c r="B129" s="22" t="s">
        <v>204</v>
      </c>
      <c r="C129" s="22" t="s">
        <v>757</v>
      </c>
      <c r="D129" s="22" t="s">
        <v>758</v>
      </c>
      <c r="E129" s="23">
        <v>35022</v>
      </c>
      <c r="F129" s="22" t="s">
        <v>63</v>
      </c>
      <c r="G129" s="22" t="s">
        <v>43</v>
      </c>
      <c r="H129" s="22" t="s">
        <v>44</v>
      </c>
      <c r="I129" s="107">
        <v>0</v>
      </c>
      <c r="J129" s="107">
        <v>0</v>
      </c>
      <c r="K129" s="107">
        <v>0</v>
      </c>
      <c r="L129" s="107">
        <v>0</v>
      </c>
      <c r="M129" s="107">
        <v>0</v>
      </c>
    </row>
    <row r="130" spans="1:13" s="5" customFormat="1" x14ac:dyDescent="0.2">
      <c r="A130" s="21">
        <v>3511102</v>
      </c>
      <c r="B130" s="22" t="s">
        <v>205</v>
      </c>
      <c r="C130" s="22" t="s">
        <v>757</v>
      </c>
      <c r="D130" s="22" t="s">
        <v>758</v>
      </c>
      <c r="E130" s="23">
        <v>35151</v>
      </c>
      <c r="F130" s="22" t="s">
        <v>95</v>
      </c>
      <c r="G130" s="22" t="s">
        <v>6</v>
      </c>
      <c r="H130" s="22" t="s">
        <v>7</v>
      </c>
      <c r="I130" s="107">
        <v>0</v>
      </c>
      <c r="J130" s="107">
        <v>0</v>
      </c>
      <c r="K130" s="107">
        <v>0</v>
      </c>
      <c r="L130" s="107">
        <v>0</v>
      </c>
      <c r="M130" s="107">
        <v>0</v>
      </c>
    </row>
    <row r="131" spans="1:13" s="5" customFormat="1" x14ac:dyDescent="0.2">
      <c r="A131" s="21">
        <v>3511201</v>
      </c>
      <c r="B131" s="22" t="s">
        <v>206</v>
      </c>
      <c r="C131" s="22" t="s">
        <v>757</v>
      </c>
      <c r="D131" s="22" t="s">
        <v>758</v>
      </c>
      <c r="E131" s="23">
        <v>35151</v>
      </c>
      <c r="F131" s="22" t="s">
        <v>95</v>
      </c>
      <c r="G131" s="22" t="s">
        <v>6</v>
      </c>
      <c r="H131" s="22" t="s">
        <v>7</v>
      </c>
      <c r="I131" s="107">
        <v>0</v>
      </c>
      <c r="J131" s="107">
        <v>0</v>
      </c>
      <c r="K131" s="107">
        <v>0</v>
      </c>
      <c r="L131" s="107">
        <v>0</v>
      </c>
      <c r="M131" s="107">
        <v>0</v>
      </c>
    </row>
    <row r="132" spans="1:13" s="5" customFormat="1" x14ac:dyDescent="0.2">
      <c r="A132" s="21">
        <v>3511300</v>
      </c>
      <c r="B132" s="22" t="s">
        <v>207</v>
      </c>
      <c r="C132" s="22" t="s">
        <v>757</v>
      </c>
      <c r="D132" s="22" t="s">
        <v>758</v>
      </c>
      <c r="E132" s="23">
        <v>35155</v>
      </c>
      <c r="F132" s="22" t="s">
        <v>7</v>
      </c>
      <c r="G132" s="22" t="s">
        <v>6</v>
      </c>
      <c r="H132" s="22" t="s">
        <v>7</v>
      </c>
      <c r="I132" s="107">
        <v>0</v>
      </c>
      <c r="J132" s="107">
        <v>0</v>
      </c>
      <c r="K132" s="107">
        <v>0</v>
      </c>
      <c r="L132" s="107">
        <v>0</v>
      </c>
      <c r="M132" s="107">
        <v>0</v>
      </c>
    </row>
    <row r="133" spans="1:13" s="5" customFormat="1" x14ac:dyDescent="0.2">
      <c r="A133" s="21">
        <v>3511409</v>
      </c>
      <c r="B133" s="22" t="s">
        <v>208</v>
      </c>
      <c r="C133" s="22" t="s">
        <v>761</v>
      </c>
      <c r="D133" s="22" t="s">
        <v>762</v>
      </c>
      <c r="E133" s="23">
        <v>35061</v>
      </c>
      <c r="F133" s="22" t="s">
        <v>21</v>
      </c>
      <c r="G133" s="22" t="s">
        <v>19</v>
      </c>
      <c r="H133" s="22" t="s">
        <v>20</v>
      </c>
      <c r="I133" s="107">
        <v>0</v>
      </c>
      <c r="J133" s="107">
        <v>0</v>
      </c>
      <c r="K133" s="107">
        <v>0</v>
      </c>
      <c r="L133" s="107">
        <v>0</v>
      </c>
      <c r="M133" s="107">
        <v>0</v>
      </c>
    </row>
    <row r="134" spans="1:13" s="5" customFormat="1" x14ac:dyDescent="0.2">
      <c r="A134" s="21">
        <v>3511508</v>
      </c>
      <c r="B134" s="22" t="s">
        <v>209</v>
      </c>
      <c r="C134" s="22" t="s">
        <v>765</v>
      </c>
      <c r="D134" s="22" t="s">
        <v>766</v>
      </c>
      <c r="E134" s="23">
        <v>35161</v>
      </c>
      <c r="F134" s="22" t="s">
        <v>29</v>
      </c>
      <c r="G134" s="22" t="s">
        <v>27</v>
      </c>
      <c r="H134" s="22" t="s">
        <v>28</v>
      </c>
      <c r="I134" s="107">
        <v>0</v>
      </c>
      <c r="J134" s="107">
        <v>0</v>
      </c>
      <c r="K134" s="107">
        <v>0</v>
      </c>
      <c r="L134" s="107">
        <v>0</v>
      </c>
      <c r="M134" s="107">
        <v>0</v>
      </c>
    </row>
    <row r="135" spans="1:13" s="5" customFormat="1" x14ac:dyDescent="0.2">
      <c r="A135" s="21">
        <v>3511607</v>
      </c>
      <c r="B135" s="22" t="s">
        <v>210</v>
      </c>
      <c r="C135" s="22" t="s">
        <v>765</v>
      </c>
      <c r="D135" s="22" t="s">
        <v>766</v>
      </c>
      <c r="E135" s="23">
        <v>35161</v>
      </c>
      <c r="F135" s="22" t="s">
        <v>29</v>
      </c>
      <c r="G135" s="22" t="s">
        <v>27</v>
      </c>
      <c r="H135" s="22" t="s">
        <v>28</v>
      </c>
      <c r="I135" s="107">
        <v>0</v>
      </c>
      <c r="J135" s="107">
        <v>0</v>
      </c>
      <c r="K135" s="107">
        <v>0</v>
      </c>
      <c r="L135" s="107">
        <v>0</v>
      </c>
      <c r="M135" s="107">
        <v>0</v>
      </c>
    </row>
    <row r="136" spans="1:13" s="5" customFormat="1" x14ac:dyDescent="0.2">
      <c r="A136" s="21">
        <v>3511706</v>
      </c>
      <c r="B136" s="22" t="s">
        <v>211</v>
      </c>
      <c r="C136" s="22" t="s">
        <v>763</v>
      </c>
      <c r="D136" s="22" t="s">
        <v>764</v>
      </c>
      <c r="E136" s="23">
        <v>35103</v>
      </c>
      <c r="F136" s="22" t="s">
        <v>24</v>
      </c>
      <c r="G136" s="22" t="s">
        <v>23</v>
      </c>
      <c r="H136" s="22" t="s">
        <v>24</v>
      </c>
      <c r="I136" s="107">
        <v>0</v>
      </c>
      <c r="J136" s="107">
        <v>0</v>
      </c>
      <c r="K136" s="107">
        <v>0</v>
      </c>
      <c r="L136" s="107">
        <v>0</v>
      </c>
      <c r="M136" s="107">
        <v>0</v>
      </c>
    </row>
    <row r="137" spans="1:13" s="5" customFormat="1" x14ac:dyDescent="0.2">
      <c r="A137" s="21">
        <v>3511904</v>
      </c>
      <c r="B137" s="22" t="s">
        <v>213</v>
      </c>
      <c r="C137" s="22" t="s">
        <v>757</v>
      </c>
      <c r="D137" s="22" t="s">
        <v>758</v>
      </c>
      <c r="E137" s="23">
        <v>35023</v>
      </c>
      <c r="F137" s="22" t="s">
        <v>45</v>
      </c>
      <c r="G137" s="22" t="s">
        <v>43</v>
      </c>
      <c r="H137" s="22" t="s">
        <v>44</v>
      </c>
      <c r="I137" s="107">
        <v>0</v>
      </c>
      <c r="J137" s="107">
        <v>0</v>
      </c>
      <c r="K137" s="107">
        <v>0</v>
      </c>
      <c r="L137" s="107">
        <v>0</v>
      </c>
      <c r="M137" s="107">
        <v>0</v>
      </c>
    </row>
    <row r="138" spans="1:13" s="5" customFormat="1" x14ac:dyDescent="0.2">
      <c r="A138" s="21">
        <v>3512001</v>
      </c>
      <c r="B138" s="22" t="s">
        <v>214</v>
      </c>
      <c r="C138" s="22" t="s">
        <v>769</v>
      </c>
      <c r="D138" s="22" t="s">
        <v>770</v>
      </c>
      <c r="E138" s="23">
        <v>35051</v>
      </c>
      <c r="F138" s="22" t="s">
        <v>37</v>
      </c>
      <c r="G138" s="22" t="s">
        <v>35</v>
      </c>
      <c r="H138" s="22" t="s">
        <v>36</v>
      </c>
      <c r="I138" s="107">
        <v>0</v>
      </c>
      <c r="J138" s="107">
        <v>0</v>
      </c>
      <c r="K138" s="107">
        <v>0</v>
      </c>
      <c r="L138" s="107">
        <v>0</v>
      </c>
      <c r="M138" s="107">
        <v>0</v>
      </c>
    </row>
    <row r="139" spans="1:13" s="5" customFormat="1" x14ac:dyDescent="0.2">
      <c r="A139" s="21">
        <v>3512100</v>
      </c>
      <c r="B139" s="22" t="s">
        <v>215</v>
      </c>
      <c r="C139" s="22" t="s">
        <v>769</v>
      </c>
      <c r="D139" s="22" t="s">
        <v>770</v>
      </c>
      <c r="E139" s="23">
        <v>35051</v>
      </c>
      <c r="F139" s="22" t="s">
        <v>37</v>
      </c>
      <c r="G139" s="22" t="s">
        <v>35</v>
      </c>
      <c r="H139" s="22" t="s">
        <v>36</v>
      </c>
      <c r="I139" s="107">
        <v>0</v>
      </c>
      <c r="J139" s="107">
        <v>0</v>
      </c>
      <c r="K139" s="107">
        <v>0</v>
      </c>
      <c r="L139" s="107">
        <v>0</v>
      </c>
      <c r="M139" s="107">
        <v>0</v>
      </c>
    </row>
    <row r="140" spans="1:13" s="5" customFormat="1" x14ac:dyDescent="0.2">
      <c r="A140" s="21">
        <v>3512209</v>
      </c>
      <c r="B140" s="22" t="s">
        <v>216</v>
      </c>
      <c r="C140" s="22" t="s">
        <v>763</v>
      </c>
      <c r="D140" s="22" t="s">
        <v>764</v>
      </c>
      <c r="E140" s="23">
        <v>35101</v>
      </c>
      <c r="F140" s="22" t="s">
        <v>88</v>
      </c>
      <c r="G140" s="22" t="s">
        <v>23</v>
      </c>
      <c r="H140" s="22" t="s">
        <v>24</v>
      </c>
      <c r="I140" s="107">
        <v>1</v>
      </c>
      <c r="J140" s="107">
        <v>0</v>
      </c>
      <c r="K140" s="107">
        <v>0</v>
      </c>
      <c r="L140" s="107">
        <v>0</v>
      </c>
      <c r="M140" s="107">
        <v>0</v>
      </c>
    </row>
    <row r="141" spans="1:13" s="5" customFormat="1" x14ac:dyDescent="0.2">
      <c r="A141" s="21">
        <v>3512308</v>
      </c>
      <c r="B141" s="22" t="s">
        <v>217</v>
      </c>
      <c r="C141" s="22" t="s">
        <v>761</v>
      </c>
      <c r="D141" s="22" t="s">
        <v>762</v>
      </c>
      <c r="E141" s="23">
        <v>35063</v>
      </c>
      <c r="F141" s="22" t="s">
        <v>66</v>
      </c>
      <c r="G141" s="22" t="s">
        <v>19</v>
      </c>
      <c r="H141" s="22" t="s">
        <v>20</v>
      </c>
      <c r="I141" s="107">
        <v>0</v>
      </c>
      <c r="J141" s="107">
        <v>0</v>
      </c>
      <c r="K141" s="107">
        <v>0</v>
      </c>
      <c r="L141" s="107">
        <v>0</v>
      </c>
      <c r="M141" s="107">
        <v>0</v>
      </c>
    </row>
    <row r="142" spans="1:13" s="5" customFormat="1" x14ac:dyDescent="0.2">
      <c r="A142" s="21">
        <v>3512407</v>
      </c>
      <c r="B142" s="22" t="s">
        <v>219</v>
      </c>
      <c r="C142" s="22" t="s">
        <v>763</v>
      </c>
      <c r="D142" s="22" t="s">
        <v>764</v>
      </c>
      <c r="E142" s="23">
        <v>35102</v>
      </c>
      <c r="F142" s="22" t="s">
        <v>218</v>
      </c>
      <c r="G142" s="22" t="s">
        <v>23</v>
      </c>
      <c r="H142" s="22" t="s">
        <v>24</v>
      </c>
      <c r="I142" s="107">
        <v>0</v>
      </c>
      <c r="J142" s="107">
        <v>0</v>
      </c>
      <c r="K142" s="107">
        <v>0</v>
      </c>
      <c r="L142" s="107">
        <v>0</v>
      </c>
      <c r="M142" s="107">
        <v>0</v>
      </c>
    </row>
    <row r="143" spans="1:13" s="5" customFormat="1" x14ac:dyDescent="0.2">
      <c r="A143" s="21">
        <v>3512506</v>
      </c>
      <c r="B143" s="22" t="s">
        <v>220</v>
      </c>
      <c r="C143" s="22" t="s">
        <v>757</v>
      </c>
      <c r="D143" s="22" t="s">
        <v>758</v>
      </c>
      <c r="E143" s="23">
        <v>35023</v>
      </c>
      <c r="F143" s="22" t="s">
        <v>45</v>
      </c>
      <c r="G143" s="22" t="s">
        <v>43</v>
      </c>
      <c r="H143" s="22" t="s">
        <v>44</v>
      </c>
      <c r="I143" s="107">
        <v>0</v>
      </c>
      <c r="J143" s="107">
        <v>0</v>
      </c>
      <c r="K143" s="107">
        <v>0</v>
      </c>
      <c r="L143" s="107">
        <v>0</v>
      </c>
      <c r="M143" s="107">
        <v>0</v>
      </c>
    </row>
    <row r="144" spans="1:13" s="5" customFormat="1" x14ac:dyDescent="0.2">
      <c r="A144" s="21">
        <v>3512605</v>
      </c>
      <c r="B144" s="22" t="s">
        <v>221</v>
      </c>
      <c r="C144" s="22" t="s">
        <v>761</v>
      </c>
      <c r="D144" s="22" t="s">
        <v>762</v>
      </c>
      <c r="E144" s="23">
        <v>35061</v>
      </c>
      <c r="F144" s="22" t="s">
        <v>21</v>
      </c>
      <c r="G144" s="22" t="s">
        <v>19</v>
      </c>
      <c r="H144" s="22" t="s">
        <v>20</v>
      </c>
      <c r="I144" s="107">
        <v>0</v>
      </c>
      <c r="J144" s="107">
        <v>0</v>
      </c>
      <c r="K144" s="107">
        <v>0</v>
      </c>
      <c r="L144" s="107">
        <v>0</v>
      </c>
      <c r="M144" s="107">
        <v>0</v>
      </c>
    </row>
    <row r="145" spans="1:13" s="5" customFormat="1" x14ac:dyDescent="0.2">
      <c r="A145" s="21">
        <v>3512704</v>
      </c>
      <c r="B145" s="22" t="s">
        <v>222</v>
      </c>
      <c r="C145" s="22" t="s">
        <v>763</v>
      </c>
      <c r="D145" s="22" t="s">
        <v>764</v>
      </c>
      <c r="E145" s="23">
        <v>35104</v>
      </c>
      <c r="F145" s="22" t="s">
        <v>61</v>
      </c>
      <c r="G145" s="22" t="s">
        <v>23</v>
      </c>
      <c r="H145" s="22" t="s">
        <v>24</v>
      </c>
      <c r="I145" s="107">
        <v>0</v>
      </c>
      <c r="J145" s="107">
        <v>0</v>
      </c>
      <c r="K145" s="107">
        <v>0</v>
      </c>
      <c r="L145" s="107">
        <v>0</v>
      </c>
      <c r="M145" s="107">
        <v>0</v>
      </c>
    </row>
    <row r="146" spans="1:13" s="5" customFormat="1" x14ac:dyDescent="0.2">
      <c r="A146" s="21">
        <v>3512803</v>
      </c>
      <c r="B146" s="22" t="s">
        <v>223</v>
      </c>
      <c r="C146" s="22" t="s">
        <v>759</v>
      </c>
      <c r="D146" s="22" t="s">
        <v>760</v>
      </c>
      <c r="E146" s="23">
        <v>35072</v>
      </c>
      <c r="F146" s="22" t="s">
        <v>53</v>
      </c>
      <c r="G146" s="22" t="s">
        <v>15</v>
      </c>
      <c r="H146" s="22" t="s">
        <v>16</v>
      </c>
      <c r="I146" s="107">
        <v>0</v>
      </c>
      <c r="J146" s="107">
        <v>0</v>
      </c>
      <c r="K146" s="107">
        <v>0</v>
      </c>
      <c r="L146" s="107">
        <v>0</v>
      </c>
      <c r="M146" s="107">
        <v>0</v>
      </c>
    </row>
    <row r="147" spans="1:13" s="5" customFormat="1" x14ac:dyDescent="0.2">
      <c r="A147" s="21">
        <v>3512902</v>
      </c>
      <c r="B147" s="22" t="s">
        <v>224</v>
      </c>
      <c r="C147" s="22" t="s">
        <v>757</v>
      </c>
      <c r="D147" s="22" t="s">
        <v>758</v>
      </c>
      <c r="E147" s="23">
        <v>35157</v>
      </c>
      <c r="F147" s="22" t="s">
        <v>48</v>
      </c>
      <c r="G147" s="22" t="s">
        <v>6</v>
      </c>
      <c r="H147" s="22" t="s">
        <v>7</v>
      </c>
      <c r="I147" s="107">
        <v>0</v>
      </c>
      <c r="J147" s="107">
        <v>0</v>
      </c>
      <c r="K147" s="107">
        <v>0</v>
      </c>
      <c r="L147" s="107">
        <v>0</v>
      </c>
      <c r="M147" s="107">
        <v>0</v>
      </c>
    </row>
    <row r="148" spans="1:13" s="5" customFormat="1" x14ac:dyDescent="0.2">
      <c r="A148" s="21">
        <v>3513009</v>
      </c>
      <c r="B148" s="22" t="s">
        <v>226</v>
      </c>
      <c r="C148" s="22" t="s">
        <v>783</v>
      </c>
      <c r="D148" s="22" t="s">
        <v>784</v>
      </c>
      <c r="E148" s="23">
        <v>35013</v>
      </c>
      <c r="F148" s="22" t="s">
        <v>225</v>
      </c>
      <c r="G148" s="22" t="s">
        <v>98</v>
      </c>
      <c r="H148" s="22" t="s">
        <v>99</v>
      </c>
      <c r="I148" s="107">
        <v>0</v>
      </c>
      <c r="J148" s="107">
        <v>0</v>
      </c>
      <c r="K148" s="107">
        <v>0</v>
      </c>
      <c r="L148" s="107">
        <v>0</v>
      </c>
      <c r="M148" s="107">
        <v>0</v>
      </c>
    </row>
    <row r="149" spans="1:13" s="5" customFormat="1" x14ac:dyDescent="0.2">
      <c r="A149" s="21">
        <v>3513108</v>
      </c>
      <c r="B149" s="22" t="s">
        <v>228</v>
      </c>
      <c r="C149" s="22" t="s">
        <v>769</v>
      </c>
      <c r="D149" s="22" t="s">
        <v>770</v>
      </c>
      <c r="E149" s="23">
        <v>35132</v>
      </c>
      <c r="F149" s="22" t="s">
        <v>227</v>
      </c>
      <c r="G149" s="22" t="s">
        <v>39</v>
      </c>
      <c r="H149" s="22" t="s">
        <v>40</v>
      </c>
      <c r="I149" s="107">
        <v>0</v>
      </c>
      <c r="J149" s="107">
        <v>0</v>
      </c>
      <c r="K149" s="107">
        <v>1</v>
      </c>
      <c r="L149" s="107">
        <v>0</v>
      </c>
      <c r="M149" s="107">
        <v>0</v>
      </c>
    </row>
    <row r="150" spans="1:13" s="5" customFormat="1" x14ac:dyDescent="0.2">
      <c r="A150" s="21">
        <v>3513207</v>
      </c>
      <c r="B150" s="22" t="s">
        <v>230</v>
      </c>
      <c r="C150" s="22" t="s">
        <v>769</v>
      </c>
      <c r="D150" s="22" t="s">
        <v>770</v>
      </c>
      <c r="E150" s="23">
        <v>35081</v>
      </c>
      <c r="F150" s="22" t="s">
        <v>229</v>
      </c>
      <c r="G150" s="22" t="s">
        <v>81</v>
      </c>
      <c r="H150" s="22" t="s">
        <v>82</v>
      </c>
      <c r="I150" s="107">
        <v>0</v>
      </c>
      <c r="J150" s="107">
        <v>0</v>
      </c>
      <c r="K150" s="107">
        <v>0</v>
      </c>
      <c r="L150" s="107">
        <v>0</v>
      </c>
      <c r="M150" s="107">
        <v>0</v>
      </c>
    </row>
    <row r="151" spans="1:13" s="5" customFormat="1" x14ac:dyDescent="0.2">
      <c r="A151" s="21">
        <v>3513306</v>
      </c>
      <c r="B151" s="22" t="s">
        <v>231</v>
      </c>
      <c r="C151" s="22" t="s">
        <v>755</v>
      </c>
      <c r="D151" s="22" t="s">
        <v>756</v>
      </c>
      <c r="E151" s="23">
        <v>35092</v>
      </c>
      <c r="F151" s="22" t="s">
        <v>103</v>
      </c>
      <c r="G151" s="22" t="s">
        <v>2</v>
      </c>
      <c r="H151" s="22" t="s">
        <v>3</v>
      </c>
      <c r="I151" s="107">
        <v>0</v>
      </c>
      <c r="J151" s="107">
        <v>0</v>
      </c>
      <c r="K151" s="107">
        <v>0</v>
      </c>
      <c r="L151" s="107">
        <v>0</v>
      </c>
      <c r="M151" s="107">
        <v>0</v>
      </c>
    </row>
    <row r="152" spans="1:13" s="5" customFormat="1" x14ac:dyDescent="0.2">
      <c r="A152" s="21">
        <v>3513405</v>
      </c>
      <c r="B152" s="22" t="s">
        <v>232</v>
      </c>
      <c r="C152" s="22" t="s">
        <v>771</v>
      </c>
      <c r="D152" s="22" t="s">
        <v>772</v>
      </c>
      <c r="E152" s="23">
        <v>35172</v>
      </c>
      <c r="F152" s="22" t="s">
        <v>71</v>
      </c>
      <c r="G152" s="22" t="s">
        <v>69</v>
      </c>
      <c r="H152" s="22" t="s">
        <v>70</v>
      </c>
      <c r="I152" s="107">
        <v>0</v>
      </c>
      <c r="J152" s="107">
        <v>0</v>
      </c>
      <c r="K152" s="107">
        <v>0</v>
      </c>
      <c r="L152" s="107">
        <v>0</v>
      </c>
      <c r="M152" s="107">
        <v>0</v>
      </c>
    </row>
    <row r="153" spans="1:13" s="5" customFormat="1" x14ac:dyDescent="0.2">
      <c r="A153" s="21">
        <v>3513504</v>
      </c>
      <c r="B153" s="22" t="s">
        <v>233</v>
      </c>
      <c r="C153" s="22" t="s">
        <v>777</v>
      </c>
      <c r="D153" s="22" t="s">
        <v>778</v>
      </c>
      <c r="E153" s="23">
        <v>35041</v>
      </c>
      <c r="F153" s="22" t="s">
        <v>139</v>
      </c>
      <c r="G153" s="22" t="s">
        <v>138</v>
      </c>
      <c r="H153" s="22" t="s">
        <v>139</v>
      </c>
      <c r="I153" s="107">
        <v>0</v>
      </c>
      <c r="J153" s="107">
        <v>0</v>
      </c>
      <c r="K153" s="107">
        <v>0</v>
      </c>
      <c r="L153" s="107">
        <v>0</v>
      </c>
      <c r="M153" s="107">
        <v>0</v>
      </c>
    </row>
    <row r="154" spans="1:13" s="5" customFormat="1" x14ac:dyDescent="0.2">
      <c r="A154" s="21">
        <v>3513603</v>
      </c>
      <c r="B154" s="22" t="s">
        <v>234</v>
      </c>
      <c r="C154" s="22" t="s">
        <v>771</v>
      </c>
      <c r="D154" s="22" t="s">
        <v>772</v>
      </c>
      <c r="E154" s="23">
        <v>35172</v>
      </c>
      <c r="F154" s="22" t="s">
        <v>71</v>
      </c>
      <c r="G154" s="22" t="s">
        <v>69</v>
      </c>
      <c r="H154" s="22" t="s">
        <v>70</v>
      </c>
      <c r="I154" s="107">
        <v>0</v>
      </c>
      <c r="J154" s="107">
        <v>0</v>
      </c>
      <c r="K154" s="107">
        <v>0</v>
      </c>
      <c r="L154" s="107">
        <v>0</v>
      </c>
      <c r="M154" s="107">
        <v>0</v>
      </c>
    </row>
    <row r="155" spans="1:13" s="5" customFormat="1" x14ac:dyDescent="0.2">
      <c r="A155" s="21">
        <v>3513702</v>
      </c>
      <c r="B155" s="22" t="s">
        <v>236</v>
      </c>
      <c r="C155" s="22" t="s">
        <v>769</v>
      </c>
      <c r="D155" s="22" t="s">
        <v>770</v>
      </c>
      <c r="E155" s="23">
        <v>35034</v>
      </c>
      <c r="F155" s="22" t="s">
        <v>235</v>
      </c>
      <c r="G155" s="22" t="s">
        <v>55</v>
      </c>
      <c r="H155" s="22" t="s">
        <v>56</v>
      </c>
      <c r="I155" s="107">
        <v>0</v>
      </c>
      <c r="J155" s="107">
        <v>0</v>
      </c>
      <c r="K155" s="107">
        <v>0</v>
      </c>
      <c r="L155" s="107">
        <v>0</v>
      </c>
      <c r="M155" s="107">
        <v>0</v>
      </c>
    </row>
    <row r="156" spans="1:13" s="5" customFormat="1" x14ac:dyDescent="0.2">
      <c r="A156" s="21">
        <v>3513801</v>
      </c>
      <c r="B156" s="22" t="s">
        <v>238</v>
      </c>
      <c r="C156" s="22" t="s">
        <v>785</v>
      </c>
      <c r="D156" s="22" t="s">
        <v>786</v>
      </c>
      <c r="E156" s="23">
        <v>35015</v>
      </c>
      <c r="F156" s="22" t="s">
        <v>237</v>
      </c>
      <c r="G156" s="22" t="s">
        <v>98</v>
      </c>
      <c r="H156" s="22" t="s">
        <v>99</v>
      </c>
      <c r="I156" s="107">
        <v>0</v>
      </c>
      <c r="J156" s="107">
        <v>0</v>
      </c>
      <c r="K156" s="107">
        <v>0</v>
      </c>
      <c r="L156" s="107">
        <v>0</v>
      </c>
      <c r="M156" s="107">
        <v>1</v>
      </c>
    </row>
    <row r="157" spans="1:13" s="5" customFormat="1" x14ac:dyDescent="0.2">
      <c r="A157" s="21">
        <v>3513850</v>
      </c>
      <c r="B157" s="22" t="s">
        <v>239</v>
      </c>
      <c r="C157" s="22" t="s">
        <v>757</v>
      </c>
      <c r="D157" s="22" t="s">
        <v>758</v>
      </c>
      <c r="E157" s="23">
        <v>35153</v>
      </c>
      <c r="F157" s="22" t="s">
        <v>73</v>
      </c>
      <c r="G157" s="22" t="s">
        <v>6</v>
      </c>
      <c r="H157" s="22" t="s">
        <v>7</v>
      </c>
      <c r="I157" s="107">
        <v>0</v>
      </c>
      <c r="J157" s="107">
        <v>0</v>
      </c>
      <c r="K157" s="107">
        <v>0</v>
      </c>
      <c r="L157" s="107">
        <v>0</v>
      </c>
      <c r="M157" s="107">
        <v>0</v>
      </c>
    </row>
    <row r="158" spans="1:13" s="5" customFormat="1" x14ac:dyDescent="0.2">
      <c r="A158" s="21">
        <v>3513900</v>
      </c>
      <c r="B158" s="22" t="s">
        <v>240</v>
      </c>
      <c r="C158" s="22" t="s">
        <v>759</v>
      </c>
      <c r="D158" s="22" t="s">
        <v>760</v>
      </c>
      <c r="E158" s="23">
        <v>35143</v>
      </c>
      <c r="F158" s="22" t="s">
        <v>170</v>
      </c>
      <c r="G158" s="22" t="s">
        <v>10</v>
      </c>
      <c r="H158" s="22" t="s">
        <v>11</v>
      </c>
      <c r="I158" s="107">
        <v>0</v>
      </c>
      <c r="J158" s="107">
        <v>0</v>
      </c>
      <c r="K158" s="107">
        <v>0</v>
      </c>
      <c r="L158" s="107">
        <v>0</v>
      </c>
      <c r="M158" s="107">
        <v>0</v>
      </c>
    </row>
    <row r="159" spans="1:13" s="5" customFormat="1" x14ac:dyDescent="0.2">
      <c r="A159" s="21">
        <v>3514007</v>
      </c>
      <c r="B159" s="22" t="s">
        <v>241</v>
      </c>
      <c r="C159" s="22" t="s">
        <v>769</v>
      </c>
      <c r="D159" s="22" t="s">
        <v>770</v>
      </c>
      <c r="E159" s="23">
        <v>35033</v>
      </c>
      <c r="F159" s="22" t="s">
        <v>192</v>
      </c>
      <c r="G159" s="22" t="s">
        <v>55</v>
      </c>
      <c r="H159" s="22" t="s">
        <v>56</v>
      </c>
      <c r="I159" s="107">
        <v>0</v>
      </c>
      <c r="J159" s="107">
        <v>0</v>
      </c>
      <c r="K159" s="107">
        <v>0</v>
      </c>
      <c r="L159" s="107">
        <v>0</v>
      </c>
      <c r="M159" s="107">
        <v>0</v>
      </c>
    </row>
    <row r="160" spans="1:13" s="5" customFormat="1" x14ac:dyDescent="0.2">
      <c r="A160" s="21">
        <v>3514106</v>
      </c>
      <c r="B160" s="22" t="s">
        <v>242</v>
      </c>
      <c r="C160" s="22" t="s">
        <v>761</v>
      </c>
      <c r="D160" s="22" t="s">
        <v>762</v>
      </c>
      <c r="E160" s="23">
        <v>35064</v>
      </c>
      <c r="F160" s="22" t="s">
        <v>117</v>
      </c>
      <c r="G160" s="22" t="s">
        <v>19</v>
      </c>
      <c r="H160" s="22" t="s">
        <v>20</v>
      </c>
      <c r="I160" s="107">
        <v>0</v>
      </c>
      <c r="J160" s="107">
        <v>0</v>
      </c>
      <c r="K160" s="107">
        <v>0</v>
      </c>
      <c r="L160" s="107">
        <v>0</v>
      </c>
      <c r="M160" s="107">
        <v>0</v>
      </c>
    </row>
    <row r="161" spans="1:13" s="5" customFormat="1" x14ac:dyDescent="0.2">
      <c r="A161" s="21">
        <v>3514205</v>
      </c>
      <c r="B161" s="22" t="s">
        <v>243</v>
      </c>
      <c r="C161" s="22" t="s">
        <v>757</v>
      </c>
      <c r="D161" s="22" t="s">
        <v>758</v>
      </c>
      <c r="E161" s="23">
        <v>35153</v>
      </c>
      <c r="F161" s="22" t="s">
        <v>73</v>
      </c>
      <c r="G161" s="22" t="s">
        <v>6</v>
      </c>
      <c r="H161" s="22" t="s">
        <v>7</v>
      </c>
      <c r="I161" s="107">
        <v>0</v>
      </c>
      <c r="J161" s="107">
        <v>0</v>
      </c>
      <c r="K161" s="107">
        <v>0</v>
      </c>
      <c r="L161" s="107">
        <v>0</v>
      </c>
      <c r="M161" s="107">
        <v>0</v>
      </c>
    </row>
    <row r="162" spans="1:13" s="5" customFormat="1" x14ac:dyDescent="0.2">
      <c r="A162" s="21">
        <v>3514304</v>
      </c>
      <c r="B162" s="22" t="s">
        <v>244</v>
      </c>
      <c r="C162" s="22" t="s">
        <v>769</v>
      </c>
      <c r="D162" s="22" t="s">
        <v>770</v>
      </c>
      <c r="E162" s="23">
        <v>35034</v>
      </c>
      <c r="F162" s="22" t="s">
        <v>235</v>
      </c>
      <c r="G162" s="22" t="s">
        <v>55</v>
      </c>
      <c r="H162" s="22" t="s">
        <v>56</v>
      </c>
      <c r="I162" s="107">
        <v>0</v>
      </c>
      <c r="J162" s="107">
        <v>0</v>
      </c>
      <c r="K162" s="107">
        <v>0</v>
      </c>
      <c r="L162" s="107">
        <v>0</v>
      </c>
      <c r="M162" s="107">
        <v>0</v>
      </c>
    </row>
    <row r="163" spans="1:13" s="5" customFormat="1" x14ac:dyDescent="0.2">
      <c r="A163" s="21">
        <v>3514403</v>
      </c>
      <c r="B163" s="22" t="s">
        <v>246</v>
      </c>
      <c r="C163" s="22" t="s">
        <v>767</v>
      </c>
      <c r="D163" s="22" t="s">
        <v>768</v>
      </c>
      <c r="E163" s="23">
        <v>35111</v>
      </c>
      <c r="F163" s="22" t="s">
        <v>245</v>
      </c>
      <c r="G163" s="22" t="s">
        <v>31</v>
      </c>
      <c r="H163" s="22" t="s">
        <v>32</v>
      </c>
      <c r="I163" s="107">
        <v>0</v>
      </c>
      <c r="J163" s="107">
        <v>0</v>
      </c>
      <c r="K163" s="107">
        <v>0</v>
      </c>
      <c r="L163" s="107">
        <v>0</v>
      </c>
      <c r="M163" s="107">
        <v>0</v>
      </c>
    </row>
    <row r="164" spans="1:13" s="5" customFormat="1" x14ac:dyDescent="0.2">
      <c r="A164" s="21">
        <v>3514502</v>
      </c>
      <c r="B164" s="22" t="s">
        <v>247</v>
      </c>
      <c r="C164" s="22" t="s">
        <v>761</v>
      </c>
      <c r="D164" s="22" t="s">
        <v>762</v>
      </c>
      <c r="E164" s="23">
        <v>35062</v>
      </c>
      <c r="F164" s="22" t="s">
        <v>20</v>
      </c>
      <c r="G164" s="22" t="s">
        <v>19</v>
      </c>
      <c r="H164" s="22" t="s">
        <v>20</v>
      </c>
      <c r="I164" s="107">
        <v>0</v>
      </c>
      <c r="J164" s="107">
        <v>0</v>
      </c>
      <c r="K164" s="107">
        <v>0</v>
      </c>
      <c r="L164" s="107">
        <v>0</v>
      </c>
      <c r="M164" s="107">
        <v>0</v>
      </c>
    </row>
    <row r="165" spans="1:13" s="5" customFormat="1" x14ac:dyDescent="0.2">
      <c r="A165" s="21">
        <v>3514601</v>
      </c>
      <c r="B165" s="22" t="s">
        <v>248</v>
      </c>
      <c r="C165" s="22" t="s">
        <v>769</v>
      </c>
      <c r="D165" s="22" t="s">
        <v>770</v>
      </c>
      <c r="E165" s="23">
        <v>35131</v>
      </c>
      <c r="F165" s="22" t="s">
        <v>126</v>
      </c>
      <c r="G165" s="22" t="s">
        <v>39</v>
      </c>
      <c r="H165" s="22" t="s">
        <v>40</v>
      </c>
      <c r="I165" s="107">
        <v>0</v>
      </c>
      <c r="J165" s="107">
        <v>0</v>
      </c>
      <c r="K165" s="107">
        <v>0</v>
      </c>
      <c r="L165" s="107">
        <v>0</v>
      </c>
      <c r="M165" s="107">
        <v>0</v>
      </c>
    </row>
    <row r="166" spans="1:13" s="5" customFormat="1" x14ac:dyDescent="0.2">
      <c r="A166" s="21">
        <v>3514700</v>
      </c>
      <c r="B166" s="22" t="s">
        <v>249</v>
      </c>
      <c r="C166" s="22" t="s">
        <v>755</v>
      </c>
      <c r="D166" s="22" t="s">
        <v>756</v>
      </c>
      <c r="E166" s="23">
        <v>35093</v>
      </c>
      <c r="F166" s="22" t="s">
        <v>3</v>
      </c>
      <c r="G166" s="22" t="s">
        <v>2</v>
      </c>
      <c r="H166" s="22" t="s">
        <v>3</v>
      </c>
      <c r="I166" s="107">
        <v>0</v>
      </c>
      <c r="J166" s="107">
        <v>0</v>
      </c>
      <c r="K166" s="107">
        <v>0</v>
      </c>
      <c r="L166" s="107">
        <v>0</v>
      </c>
      <c r="M166" s="107">
        <v>0</v>
      </c>
    </row>
    <row r="167" spans="1:13" s="5" customFormat="1" x14ac:dyDescent="0.2">
      <c r="A167" s="21">
        <v>3514809</v>
      </c>
      <c r="B167" s="22" t="s">
        <v>250</v>
      </c>
      <c r="C167" s="22" t="s">
        <v>777</v>
      </c>
      <c r="D167" s="22" t="s">
        <v>778</v>
      </c>
      <c r="E167" s="23">
        <v>35121</v>
      </c>
      <c r="F167" s="22" t="s">
        <v>123</v>
      </c>
      <c r="G167" s="22" t="s">
        <v>121</v>
      </c>
      <c r="H167" s="22" t="s">
        <v>122</v>
      </c>
      <c r="I167" s="107">
        <v>0</v>
      </c>
      <c r="J167" s="107">
        <v>0</v>
      </c>
      <c r="K167" s="107">
        <v>0</v>
      </c>
      <c r="L167" s="107">
        <v>0</v>
      </c>
      <c r="M167" s="107">
        <v>0</v>
      </c>
    </row>
    <row r="168" spans="1:13" s="5" customFormat="1" x14ac:dyDescent="0.2">
      <c r="A168" s="21">
        <v>3514908</v>
      </c>
      <c r="B168" s="22" t="s">
        <v>251</v>
      </c>
      <c r="C168" s="22" t="s">
        <v>763</v>
      </c>
      <c r="D168" s="22" t="s">
        <v>764</v>
      </c>
      <c r="E168" s="23">
        <v>35103</v>
      </c>
      <c r="F168" s="22" t="s">
        <v>24</v>
      </c>
      <c r="G168" s="22" t="s">
        <v>23</v>
      </c>
      <c r="H168" s="22" t="s">
        <v>24</v>
      </c>
      <c r="I168" s="107">
        <v>0</v>
      </c>
      <c r="J168" s="107">
        <v>0</v>
      </c>
      <c r="K168" s="107">
        <v>0</v>
      </c>
      <c r="L168" s="107">
        <v>0</v>
      </c>
      <c r="M168" s="107">
        <v>0</v>
      </c>
    </row>
    <row r="169" spans="1:13" s="5" customFormat="1" x14ac:dyDescent="0.2">
      <c r="A169" s="21">
        <v>3514924</v>
      </c>
      <c r="B169" s="22" t="s">
        <v>252</v>
      </c>
      <c r="C169" s="22" t="s">
        <v>757</v>
      </c>
      <c r="D169" s="22" t="s">
        <v>758</v>
      </c>
      <c r="E169" s="23">
        <v>35151</v>
      </c>
      <c r="F169" s="22" t="s">
        <v>95</v>
      </c>
      <c r="G169" s="22" t="s">
        <v>6</v>
      </c>
      <c r="H169" s="22" t="s">
        <v>7</v>
      </c>
      <c r="I169" s="107">
        <v>0</v>
      </c>
      <c r="J169" s="107">
        <v>0</v>
      </c>
      <c r="K169" s="107">
        <v>0</v>
      </c>
      <c r="L169" s="107">
        <v>0</v>
      </c>
      <c r="M169" s="107">
        <v>0</v>
      </c>
    </row>
    <row r="170" spans="1:13" s="5" customFormat="1" x14ac:dyDescent="0.2">
      <c r="A170" s="21">
        <v>3514957</v>
      </c>
      <c r="B170" s="22" t="s">
        <v>253</v>
      </c>
      <c r="C170" s="22" t="s">
        <v>757</v>
      </c>
      <c r="D170" s="22" t="s">
        <v>758</v>
      </c>
      <c r="E170" s="23">
        <v>35151</v>
      </c>
      <c r="F170" s="22" t="s">
        <v>95</v>
      </c>
      <c r="G170" s="22" t="s">
        <v>6</v>
      </c>
      <c r="H170" s="22" t="s">
        <v>7</v>
      </c>
      <c r="I170" s="107">
        <v>0</v>
      </c>
      <c r="J170" s="107">
        <v>0</v>
      </c>
      <c r="K170" s="107">
        <v>0</v>
      </c>
      <c r="L170" s="107">
        <v>0</v>
      </c>
      <c r="M170" s="107">
        <v>0</v>
      </c>
    </row>
    <row r="171" spans="1:13" s="5" customFormat="1" x14ac:dyDescent="0.2">
      <c r="A171" s="21">
        <v>3515004</v>
      </c>
      <c r="B171" s="22" t="s">
        <v>254</v>
      </c>
      <c r="C171" s="22" t="s">
        <v>783</v>
      </c>
      <c r="D171" s="22" t="s">
        <v>784</v>
      </c>
      <c r="E171" s="23">
        <v>35013</v>
      </c>
      <c r="F171" s="22" t="s">
        <v>225</v>
      </c>
      <c r="G171" s="22" t="s">
        <v>98</v>
      </c>
      <c r="H171" s="22" t="s">
        <v>99</v>
      </c>
      <c r="I171" s="107">
        <v>0</v>
      </c>
      <c r="J171" s="107">
        <v>0</v>
      </c>
      <c r="K171" s="107">
        <v>0</v>
      </c>
      <c r="L171" s="107">
        <v>0</v>
      </c>
      <c r="M171" s="107">
        <v>0</v>
      </c>
    </row>
    <row r="172" spans="1:13" s="5" customFormat="1" x14ac:dyDescent="0.2">
      <c r="A172" s="21">
        <v>3515103</v>
      </c>
      <c r="B172" s="22" t="s">
        <v>255</v>
      </c>
      <c r="C172" s="22" t="s">
        <v>783</v>
      </c>
      <c r="D172" s="22" t="s">
        <v>784</v>
      </c>
      <c r="E172" s="23">
        <v>35013</v>
      </c>
      <c r="F172" s="22" t="s">
        <v>225</v>
      </c>
      <c r="G172" s="22" t="s">
        <v>98</v>
      </c>
      <c r="H172" s="22" t="s">
        <v>99</v>
      </c>
      <c r="I172" s="107">
        <v>0</v>
      </c>
      <c r="J172" s="107">
        <v>0</v>
      </c>
      <c r="K172" s="107">
        <v>0</v>
      </c>
      <c r="L172" s="107">
        <v>0</v>
      </c>
      <c r="M172" s="107">
        <v>0</v>
      </c>
    </row>
    <row r="173" spans="1:13" s="5" customFormat="1" x14ac:dyDescent="0.2">
      <c r="A173" s="21">
        <v>3515129</v>
      </c>
      <c r="B173" s="22" t="s">
        <v>256</v>
      </c>
      <c r="C173" s="22" t="s">
        <v>767</v>
      </c>
      <c r="D173" s="22" t="s">
        <v>768</v>
      </c>
      <c r="E173" s="23">
        <v>35112</v>
      </c>
      <c r="F173" s="22" t="s">
        <v>33</v>
      </c>
      <c r="G173" s="22" t="s">
        <v>31</v>
      </c>
      <c r="H173" s="22" t="s">
        <v>32</v>
      </c>
      <c r="I173" s="107">
        <v>0</v>
      </c>
      <c r="J173" s="107">
        <v>0</v>
      </c>
      <c r="K173" s="107">
        <v>0</v>
      </c>
      <c r="L173" s="107">
        <v>0</v>
      </c>
      <c r="M173" s="107">
        <v>0</v>
      </c>
    </row>
    <row r="174" spans="1:13" s="5" customFormat="1" x14ac:dyDescent="0.2">
      <c r="A174" s="21">
        <v>3515152</v>
      </c>
      <c r="B174" s="22" t="s">
        <v>257</v>
      </c>
      <c r="C174" s="22" t="s">
        <v>763</v>
      </c>
      <c r="D174" s="22" t="s">
        <v>764</v>
      </c>
      <c r="E174" s="23">
        <v>35102</v>
      </c>
      <c r="F174" s="22" t="s">
        <v>218</v>
      </c>
      <c r="G174" s="22" t="s">
        <v>23</v>
      </c>
      <c r="H174" s="22" t="s">
        <v>24</v>
      </c>
      <c r="I174" s="107">
        <v>0</v>
      </c>
      <c r="J174" s="107">
        <v>0</v>
      </c>
      <c r="K174" s="107">
        <v>0</v>
      </c>
      <c r="L174" s="107">
        <v>0</v>
      </c>
      <c r="M174" s="107">
        <v>0</v>
      </c>
    </row>
    <row r="175" spans="1:13" s="5" customFormat="1" x14ac:dyDescent="0.2">
      <c r="A175" s="21">
        <v>3515186</v>
      </c>
      <c r="B175" s="22" t="s">
        <v>258</v>
      </c>
      <c r="C175" s="22" t="s">
        <v>759</v>
      </c>
      <c r="D175" s="22" t="s">
        <v>760</v>
      </c>
      <c r="E175" s="23">
        <v>35142</v>
      </c>
      <c r="F175" s="22" t="s">
        <v>12</v>
      </c>
      <c r="G175" s="22" t="s">
        <v>10</v>
      </c>
      <c r="H175" s="22" t="s">
        <v>11</v>
      </c>
      <c r="I175" s="107">
        <v>0</v>
      </c>
      <c r="J175" s="107">
        <v>0</v>
      </c>
      <c r="K175" s="107">
        <v>0</v>
      </c>
      <c r="L175" s="107">
        <v>0</v>
      </c>
      <c r="M175" s="107">
        <v>0</v>
      </c>
    </row>
    <row r="176" spans="1:13" s="5" customFormat="1" x14ac:dyDescent="0.2">
      <c r="A176" s="21">
        <v>3515194</v>
      </c>
      <c r="B176" s="22" t="s">
        <v>259</v>
      </c>
      <c r="C176" s="22" t="s">
        <v>755</v>
      </c>
      <c r="D176" s="22" t="s">
        <v>756</v>
      </c>
      <c r="E176" s="23">
        <v>35094</v>
      </c>
      <c r="F176" s="22" t="s">
        <v>136</v>
      </c>
      <c r="G176" s="22" t="s">
        <v>2</v>
      </c>
      <c r="H176" s="22" t="s">
        <v>3</v>
      </c>
      <c r="I176" s="107">
        <v>0</v>
      </c>
      <c r="J176" s="107">
        <v>0</v>
      </c>
      <c r="K176" s="107">
        <v>0</v>
      </c>
      <c r="L176" s="107">
        <v>0</v>
      </c>
      <c r="M176" s="107">
        <v>0</v>
      </c>
    </row>
    <row r="177" spans="1:13" s="5" customFormat="1" x14ac:dyDescent="0.2">
      <c r="A177" s="21">
        <v>3515202</v>
      </c>
      <c r="B177" s="22" t="s">
        <v>264</v>
      </c>
      <c r="C177" s="22" t="s">
        <v>757</v>
      </c>
      <c r="D177" s="22" t="s">
        <v>758</v>
      </c>
      <c r="E177" s="23">
        <v>35154</v>
      </c>
      <c r="F177" s="22" t="s">
        <v>263</v>
      </c>
      <c r="G177" s="22" t="s">
        <v>6</v>
      </c>
      <c r="H177" s="22" t="s">
        <v>7</v>
      </c>
      <c r="I177" s="107">
        <v>0</v>
      </c>
      <c r="J177" s="107">
        <v>0</v>
      </c>
      <c r="K177" s="107">
        <v>0</v>
      </c>
      <c r="L177" s="107">
        <v>0</v>
      </c>
      <c r="M177" s="107">
        <v>0</v>
      </c>
    </row>
    <row r="178" spans="1:13" s="5" customFormat="1" x14ac:dyDescent="0.2">
      <c r="A178" s="21">
        <v>3515301</v>
      </c>
      <c r="B178" s="22" t="s">
        <v>262</v>
      </c>
      <c r="C178" s="22" t="s">
        <v>767</v>
      </c>
      <c r="D178" s="22" t="s">
        <v>768</v>
      </c>
      <c r="E178" s="23">
        <v>35112</v>
      </c>
      <c r="F178" s="22" t="s">
        <v>33</v>
      </c>
      <c r="G178" s="22" t="s">
        <v>31</v>
      </c>
      <c r="H178" s="22" t="s">
        <v>32</v>
      </c>
      <c r="I178" s="107">
        <v>0</v>
      </c>
      <c r="J178" s="107">
        <v>0</v>
      </c>
      <c r="K178" s="107">
        <v>0</v>
      </c>
      <c r="L178" s="107">
        <v>0</v>
      </c>
      <c r="M178" s="107">
        <v>0</v>
      </c>
    </row>
    <row r="179" spans="1:13" s="5" customFormat="1" x14ac:dyDescent="0.2">
      <c r="A179" s="21">
        <v>3515350</v>
      </c>
      <c r="B179" s="22" t="s">
        <v>266</v>
      </c>
      <c r="C179" s="22" t="s">
        <v>767</v>
      </c>
      <c r="D179" s="22" t="s">
        <v>768</v>
      </c>
      <c r="E179" s="23">
        <v>35115</v>
      </c>
      <c r="F179" s="22" t="s">
        <v>265</v>
      </c>
      <c r="G179" s="22" t="s">
        <v>31</v>
      </c>
      <c r="H179" s="22" t="s">
        <v>32</v>
      </c>
      <c r="I179" s="107">
        <v>0</v>
      </c>
      <c r="J179" s="107">
        <v>0</v>
      </c>
      <c r="K179" s="107">
        <v>0</v>
      </c>
      <c r="L179" s="107">
        <v>0</v>
      </c>
      <c r="M179" s="107">
        <v>0</v>
      </c>
    </row>
    <row r="180" spans="1:13" s="5" customFormat="1" x14ac:dyDescent="0.2">
      <c r="A180" s="21">
        <v>3515400</v>
      </c>
      <c r="B180" s="22" t="s">
        <v>267</v>
      </c>
      <c r="C180" s="22" t="s">
        <v>761</v>
      </c>
      <c r="D180" s="22" t="s">
        <v>762</v>
      </c>
      <c r="E180" s="23">
        <v>35061</v>
      </c>
      <c r="F180" s="22" t="s">
        <v>21</v>
      </c>
      <c r="G180" s="22" t="s">
        <v>19</v>
      </c>
      <c r="H180" s="22" t="s">
        <v>20</v>
      </c>
      <c r="I180" s="107">
        <v>0</v>
      </c>
      <c r="J180" s="107">
        <v>0</v>
      </c>
      <c r="K180" s="107">
        <v>0</v>
      </c>
      <c r="L180" s="107">
        <v>0</v>
      </c>
      <c r="M180" s="107">
        <v>0</v>
      </c>
    </row>
    <row r="181" spans="1:13" s="5" customFormat="1" x14ac:dyDescent="0.2">
      <c r="A181" s="21">
        <v>3515509</v>
      </c>
      <c r="B181" s="22" t="s">
        <v>269</v>
      </c>
      <c r="C181" s="22" t="s">
        <v>757</v>
      </c>
      <c r="D181" s="22" t="s">
        <v>758</v>
      </c>
      <c r="E181" s="23">
        <v>35154</v>
      </c>
      <c r="F181" s="22" t="s">
        <v>263</v>
      </c>
      <c r="G181" s="22" t="s">
        <v>6</v>
      </c>
      <c r="H181" s="22" t="s">
        <v>7</v>
      </c>
      <c r="I181" s="107">
        <v>0</v>
      </c>
      <c r="J181" s="107">
        <v>1</v>
      </c>
      <c r="K181" s="107">
        <v>0</v>
      </c>
      <c r="L181" s="107">
        <v>1</v>
      </c>
      <c r="M181" s="107">
        <v>0</v>
      </c>
    </row>
    <row r="182" spans="1:13" s="5" customFormat="1" x14ac:dyDescent="0.2">
      <c r="A182" s="21">
        <v>3515608</v>
      </c>
      <c r="B182" s="22" t="s">
        <v>268</v>
      </c>
      <c r="C182" s="22" t="s">
        <v>757</v>
      </c>
      <c r="D182" s="22" t="s">
        <v>758</v>
      </c>
      <c r="E182" s="23">
        <v>35151</v>
      </c>
      <c r="F182" s="22" t="s">
        <v>95</v>
      </c>
      <c r="G182" s="22" t="s">
        <v>6</v>
      </c>
      <c r="H182" s="22" t="s">
        <v>7</v>
      </c>
      <c r="I182" s="107">
        <v>0</v>
      </c>
      <c r="J182" s="107">
        <v>0</v>
      </c>
      <c r="K182" s="107">
        <v>0</v>
      </c>
      <c r="L182" s="107">
        <v>0</v>
      </c>
      <c r="M182" s="107">
        <v>0</v>
      </c>
    </row>
    <row r="183" spans="1:13" s="5" customFormat="1" x14ac:dyDescent="0.2">
      <c r="A183" s="21">
        <v>3515657</v>
      </c>
      <c r="B183" s="22" t="s">
        <v>270</v>
      </c>
      <c r="C183" s="22" t="s">
        <v>755</v>
      </c>
      <c r="D183" s="22" t="s">
        <v>756</v>
      </c>
      <c r="E183" s="23">
        <v>35093</v>
      </c>
      <c r="F183" s="22" t="s">
        <v>3</v>
      </c>
      <c r="G183" s="22" t="s">
        <v>2</v>
      </c>
      <c r="H183" s="22" t="s">
        <v>3</v>
      </c>
      <c r="I183" s="107">
        <v>0</v>
      </c>
      <c r="J183" s="107">
        <v>0</v>
      </c>
      <c r="K183" s="107">
        <v>0</v>
      </c>
      <c r="L183" s="107">
        <v>0</v>
      </c>
      <c r="M183" s="107">
        <v>0</v>
      </c>
    </row>
    <row r="184" spans="1:13" s="5" customFormat="1" x14ac:dyDescent="0.2">
      <c r="A184" s="21">
        <v>3515707</v>
      </c>
      <c r="B184" s="22" t="s">
        <v>271</v>
      </c>
      <c r="C184" s="22" t="s">
        <v>773</v>
      </c>
      <c r="D184" s="22" t="s">
        <v>774</v>
      </c>
      <c r="E184" s="23">
        <v>35011</v>
      </c>
      <c r="F184" s="22" t="s">
        <v>100</v>
      </c>
      <c r="G184" s="22" t="s">
        <v>98</v>
      </c>
      <c r="H184" s="22" t="s">
        <v>99</v>
      </c>
      <c r="I184" s="107">
        <v>0</v>
      </c>
      <c r="J184" s="107">
        <v>0</v>
      </c>
      <c r="K184" s="107">
        <v>0</v>
      </c>
      <c r="L184" s="107">
        <v>1</v>
      </c>
      <c r="M184" s="107">
        <v>0</v>
      </c>
    </row>
    <row r="185" spans="1:13" s="5" customFormat="1" x14ac:dyDescent="0.2">
      <c r="A185" s="21">
        <v>3515806</v>
      </c>
      <c r="B185" s="22" t="s">
        <v>272</v>
      </c>
      <c r="C185" s="22" t="s">
        <v>767</v>
      </c>
      <c r="D185" s="22" t="s">
        <v>768</v>
      </c>
      <c r="E185" s="23">
        <v>35111</v>
      </c>
      <c r="F185" s="22" t="s">
        <v>245</v>
      </c>
      <c r="G185" s="22" t="s">
        <v>31</v>
      </c>
      <c r="H185" s="22" t="s">
        <v>32</v>
      </c>
      <c r="I185" s="107">
        <v>0</v>
      </c>
      <c r="J185" s="107">
        <v>0</v>
      </c>
      <c r="K185" s="107">
        <v>0</v>
      </c>
      <c r="L185" s="107">
        <v>0</v>
      </c>
      <c r="M185" s="107">
        <v>0</v>
      </c>
    </row>
    <row r="186" spans="1:13" s="5" customFormat="1" x14ac:dyDescent="0.2">
      <c r="A186" s="21">
        <v>3515905</v>
      </c>
      <c r="B186" s="22" t="s">
        <v>273</v>
      </c>
      <c r="C186" s="22" t="s">
        <v>757</v>
      </c>
      <c r="D186" s="22" t="s">
        <v>758</v>
      </c>
      <c r="E186" s="23">
        <v>35157</v>
      </c>
      <c r="F186" s="22" t="s">
        <v>48</v>
      </c>
      <c r="G186" s="22" t="s">
        <v>6</v>
      </c>
      <c r="H186" s="22" t="s">
        <v>7</v>
      </c>
      <c r="I186" s="107">
        <v>0</v>
      </c>
      <c r="J186" s="107">
        <v>0</v>
      </c>
      <c r="K186" s="107">
        <v>0</v>
      </c>
      <c r="L186" s="107">
        <v>0</v>
      </c>
      <c r="M186" s="107">
        <v>0</v>
      </c>
    </row>
    <row r="187" spans="1:13" s="5" customFormat="1" x14ac:dyDescent="0.2">
      <c r="A187" s="21">
        <v>3516002</v>
      </c>
      <c r="B187" s="22" t="s">
        <v>274</v>
      </c>
      <c r="C187" s="22" t="s">
        <v>755</v>
      </c>
      <c r="D187" s="22" t="s">
        <v>756</v>
      </c>
      <c r="E187" s="23">
        <v>35091</v>
      </c>
      <c r="F187" s="22" t="s">
        <v>4</v>
      </c>
      <c r="G187" s="22" t="s">
        <v>2</v>
      </c>
      <c r="H187" s="22" t="s">
        <v>3</v>
      </c>
      <c r="I187" s="107">
        <v>0</v>
      </c>
      <c r="J187" s="107">
        <v>0</v>
      </c>
      <c r="K187" s="107">
        <v>0</v>
      </c>
      <c r="L187" s="107">
        <v>0</v>
      </c>
      <c r="M187" s="107">
        <v>0</v>
      </c>
    </row>
    <row r="188" spans="1:13" s="5" customFormat="1" x14ac:dyDescent="0.2">
      <c r="A188" s="21">
        <v>3516101</v>
      </c>
      <c r="B188" s="22" t="s">
        <v>275</v>
      </c>
      <c r="C188" s="22" t="s">
        <v>755</v>
      </c>
      <c r="D188" s="22" t="s">
        <v>756</v>
      </c>
      <c r="E188" s="23">
        <v>35092</v>
      </c>
      <c r="F188" s="22" t="s">
        <v>103</v>
      </c>
      <c r="G188" s="22" t="s">
        <v>2</v>
      </c>
      <c r="H188" s="22" t="s">
        <v>3</v>
      </c>
      <c r="I188" s="107">
        <v>0</v>
      </c>
      <c r="J188" s="107">
        <v>0</v>
      </c>
      <c r="K188" s="107">
        <v>0</v>
      </c>
      <c r="L188" s="107">
        <v>0</v>
      </c>
      <c r="M188" s="107">
        <v>0</v>
      </c>
    </row>
    <row r="189" spans="1:13" s="5" customFormat="1" x14ac:dyDescent="0.2">
      <c r="A189" s="21">
        <v>3516200</v>
      </c>
      <c r="B189" s="22" t="s">
        <v>276</v>
      </c>
      <c r="C189" s="22" t="s">
        <v>769</v>
      </c>
      <c r="D189" s="22" t="s">
        <v>770</v>
      </c>
      <c r="E189" s="23">
        <v>35081</v>
      </c>
      <c r="F189" s="22" t="s">
        <v>229</v>
      </c>
      <c r="G189" s="22" t="s">
        <v>81</v>
      </c>
      <c r="H189" s="22" t="s">
        <v>82</v>
      </c>
      <c r="I189" s="107">
        <v>0</v>
      </c>
      <c r="J189" s="107">
        <v>0</v>
      </c>
      <c r="K189" s="107">
        <v>0</v>
      </c>
      <c r="L189" s="107">
        <v>0</v>
      </c>
      <c r="M189" s="107">
        <v>0</v>
      </c>
    </row>
    <row r="190" spans="1:13" s="5" customFormat="1" x14ac:dyDescent="0.2">
      <c r="A190" s="21">
        <v>3516309</v>
      </c>
      <c r="B190" s="22" t="s">
        <v>277</v>
      </c>
      <c r="C190" s="22" t="s">
        <v>781</v>
      </c>
      <c r="D190" s="22" t="s">
        <v>782</v>
      </c>
      <c r="E190" s="23">
        <v>35012</v>
      </c>
      <c r="F190" s="22" t="s">
        <v>175</v>
      </c>
      <c r="G190" s="22" t="s">
        <v>98</v>
      </c>
      <c r="H190" s="22" t="s">
        <v>99</v>
      </c>
      <c r="I190" s="107">
        <v>0</v>
      </c>
      <c r="J190" s="107">
        <v>0</v>
      </c>
      <c r="K190" s="107">
        <v>0</v>
      </c>
      <c r="L190" s="107">
        <v>0</v>
      </c>
      <c r="M190" s="107">
        <v>0</v>
      </c>
    </row>
    <row r="191" spans="1:13" s="5" customFormat="1" x14ac:dyDescent="0.2">
      <c r="A191" s="21">
        <v>3516408</v>
      </c>
      <c r="B191" s="22" t="s">
        <v>278</v>
      </c>
      <c r="C191" s="22" t="s">
        <v>781</v>
      </c>
      <c r="D191" s="22" t="s">
        <v>782</v>
      </c>
      <c r="E191" s="23">
        <v>35012</v>
      </c>
      <c r="F191" s="22" t="s">
        <v>175</v>
      </c>
      <c r="G191" s="22" t="s">
        <v>98</v>
      </c>
      <c r="H191" s="22" t="s">
        <v>99</v>
      </c>
      <c r="I191" s="107">
        <v>1</v>
      </c>
      <c r="J191" s="107">
        <v>1</v>
      </c>
      <c r="K191" s="107">
        <v>0</v>
      </c>
      <c r="L191" s="107">
        <v>0</v>
      </c>
      <c r="M191" s="107">
        <v>0</v>
      </c>
    </row>
    <row r="192" spans="1:13" s="5" customFormat="1" x14ac:dyDescent="0.2">
      <c r="A192" s="21">
        <v>3516507</v>
      </c>
      <c r="B192" s="22" t="s">
        <v>279</v>
      </c>
      <c r="C192" s="22" t="s">
        <v>757</v>
      </c>
      <c r="D192" s="22" t="s">
        <v>758</v>
      </c>
      <c r="E192" s="23">
        <v>35023</v>
      </c>
      <c r="F192" s="22" t="s">
        <v>45</v>
      </c>
      <c r="G192" s="22" t="s">
        <v>43</v>
      </c>
      <c r="H192" s="22" t="s">
        <v>44</v>
      </c>
      <c r="I192" s="107">
        <v>0</v>
      </c>
      <c r="J192" s="107">
        <v>0</v>
      </c>
      <c r="K192" s="107">
        <v>0</v>
      </c>
      <c r="L192" s="107">
        <v>0</v>
      </c>
      <c r="M192" s="107">
        <v>0</v>
      </c>
    </row>
    <row r="193" spans="1:13" s="5" customFormat="1" x14ac:dyDescent="0.2">
      <c r="A193" s="21">
        <v>3516606</v>
      </c>
      <c r="B193" s="22" t="s">
        <v>280</v>
      </c>
      <c r="C193" s="22" t="s">
        <v>755</v>
      </c>
      <c r="D193" s="22" t="s">
        <v>756</v>
      </c>
      <c r="E193" s="23">
        <v>35093</v>
      </c>
      <c r="F193" s="22" t="s">
        <v>3</v>
      </c>
      <c r="G193" s="22" t="s">
        <v>2</v>
      </c>
      <c r="H193" s="22" t="s">
        <v>3</v>
      </c>
      <c r="I193" s="107">
        <v>0</v>
      </c>
      <c r="J193" s="107">
        <v>0</v>
      </c>
      <c r="K193" s="107">
        <v>0</v>
      </c>
      <c r="L193" s="107">
        <v>0</v>
      </c>
      <c r="M193" s="107">
        <v>0</v>
      </c>
    </row>
    <row r="194" spans="1:13" s="5" customFormat="1" x14ac:dyDescent="0.2">
      <c r="A194" s="21">
        <v>3516705</v>
      </c>
      <c r="B194" s="22" t="s">
        <v>281</v>
      </c>
      <c r="C194" s="22" t="s">
        <v>755</v>
      </c>
      <c r="D194" s="22" t="s">
        <v>756</v>
      </c>
      <c r="E194" s="23">
        <v>35093</v>
      </c>
      <c r="F194" s="22" t="s">
        <v>3</v>
      </c>
      <c r="G194" s="22" t="s">
        <v>2</v>
      </c>
      <c r="H194" s="22" t="s">
        <v>3</v>
      </c>
      <c r="I194" s="107">
        <v>0</v>
      </c>
      <c r="J194" s="107">
        <v>0</v>
      </c>
      <c r="K194" s="107">
        <v>0</v>
      </c>
      <c r="L194" s="107">
        <v>0</v>
      </c>
      <c r="M194" s="107">
        <v>0</v>
      </c>
    </row>
    <row r="195" spans="1:13" s="5" customFormat="1" x14ac:dyDescent="0.2">
      <c r="A195" s="21">
        <v>3516804</v>
      </c>
      <c r="B195" s="22" t="s">
        <v>282</v>
      </c>
      <c r="C195" s="22" t="s">
        <v>757</v>
      </c>
      <c r="D195" s="22" t="s">
        <v>758</v>
      </c>
      <c r="E195" s="23">
        <v>35157</v>
      </c>
      <c r="F195" s="22" t="s">
        <v>48</v>
      </c>
      <c r="G195" s="22" t="s">
        <v>6</v>
      </c>
      <c r="H195" s="22" t="s">
        <v>7</v>
      </c>
      <c r="I195" s="107">
        <v>0</v>
      </c>
      <c r="J195" s="107">
        <v>0</v>
      </c>
      <c r="K195" s="107">
        <v>0</v>
      </c>
      <c r="L195" s="107">
        <v>0</v>
      </c>
      <c r="M195" s="107">
        <v>0</v>
      </c>
    </row>
    <row r="196" spans="1:13" s="5" customFormat="1" x14ac:dyDescent="0.2">
      <c r="A196" s="21">
        <v>3516853</v>
      </c>
      <c r="B196" s="22" t="s">
        <v>283</v>
      </c>
      <c r="C196" s="22" t="s">
        <v>769</v>
      </c>
      <c r="D196" s="22" t="s">
        <v>770</v>
      </c>
      <c r="E196" s="23">
        <v>35031</v>
      </c>
      <c r="F196" s="22" t="s">
        <v>57</v>
      </c>
      <c r="G196" s="22" t="s">
        <v>55</v>
      </c>
      <c r="H196" s="22" t="s">
        <v>56</v>
      </c>
      <c r="I196" s="107">
        <v>0</v>
      </c>
      <c r="J196" s="107">
        <v>0</v>
      </c>
      <c r="K196" s="107">
        <v>0</v>
      </c>
      <c r="L196" s="107">
        <v>0</v>
      </c>
      <c r="M196" s="107">
        <v>0</v>
      </c>
    </row>
    <row r="197" spans="1:13" s="5" customFormat="1" x14ac:dyDescent="0.2">
      <c r="A197" s="21">
        <v>3516903</v>
      </c>
      <c r="B197" s="22" t="s">
        <v>284</v>
      </c>
      <c r="C197" s="22" t="s">
        <v>757</v>
      </c>
      <c r="D197" s="22" t="s">
        <v>758</v>
      </c>
      <c r="E197" s="23">
        <v>35157</v>
      </c>
      <c r="F197" s="22" t="s">
        <v>48</v>
      </c>
      <c r="G197" s="22" t="s">
        <v>6</v>
      </c>
      <c r="H197" s="22" t="s">
        <v>7</v>
      </c>
      <c r="I197" s="107">
        <v>0</v>
      </c>
      <c r="J197" s="107">
        <v>0</v>
      </c>
      <c r="K197" s="107">
        <v>0</v>
      </c>
      <c r="L197" s="107">
        <v>0</v>
      </c>
      <c r="M197" s="107">
        <v>0</v>
      </c>
    </row>
    <row r="198" spans="1:13" s="5" customFormat="1" x14ac:dyDescent="0.2">
      <c r="A198" s="21">
        <v>3517000</v>
      </c>
      <c r="B198" s="22" t="s">
        <v>285</v>
      </c>
      <c r="C198" s="22" t="s">
        <v>761</v>
      </c>
      <c r="D198" s="22" t="s">
        <v>762</v>
      </c>
      <c r="E198" s="23">
        <v>35065</v>
      </c>
      <c r="F198" s="22" t="s">
        <v>172</v>
      </c>
      <c r="G198" s="22" t="s">
        <v>19</v>
      </c>
      <c r="H198" s="22" t="s">
        <v>20</v>
      </c>
      <c r="I198" s="107">
        <v>0</v>
      </c>
      <c r="J198" s="107">
        <v>0</v>
      </c>
      <c r="K198" s="107">
        <v>0</v>
      </c>
      <c r="L198" s="107">
        <v>0</v>
      </c>
      <c r="M198" s="107">
        <v>0</v>
      </c>
    </row>
    <row r="199" spans="1:13" s="5" customFormat="1" x14ac:dyDescent="0.2">
      <c r="A199" s="21">
        <v>3517109</v>
      </c>
      <c r="B199" s="22" t="s">
        <v>286</v>
      </c>
      <c r="C199" s="22" t="s">
        <v>757</v>
      </c>
      <c r="D199" s="22" t="s">
        <v>758</v>
      </c>
      <c r="E199" s="23">
        <v>35023</v>
      </c>
      <c r="F199" s="22" t="s">
        <v>45</v>
      </c>
      <c r="G199" s="22" t="s">
        <v>43</v>
      </c>
      <c r="H199" s="22" t="s">
        <v>44</v>
      </c>
      <c r="I199" s="107">
        <v>0</v>
      </c>
      <c r="J199" s="107">
        <v>0</v>
      </c>
      <c r="K199" s="107">
        <v>0</v>
      </c>
      <c r="L199" s="107">
        <v>0</v>
      </c>
      <c r="M199" s="107">
        <v>0</v>
      </c>
    </row>
    <row r="200" spans="1:13" s="5" customFormat="1" x14ac:dyDescent="0.2">
      <c r="A200" s="21">
        <v>3517208</v>
      </c>
      <c r="B200" s="22" t="s">
        <v>287</v>
      </c>
      <c r="C200" s="22" t="s">
        <v>761</v>
      </c>
      <c r="D200" s="22" t="s">
        <v>762</v>
      </c>
      <c r="E200" s="23">
        <v>35065</v>
      </c>
      <c r="F200" s="22" t="s">
        <v>172</v>
      </c>
      <c r="G200" s="22" t="s">
        <v>19</v>
      </c>
      <c r="H200" s="22" t="s">
        <v>20</v>
      </c>
      <c r="I200" s="107">
        <v>0</v>
      </c>
      <c r="J200" s="107">
        <v>0</v>
      </c>
      <c r="K200" s="107">
        <v>0</v>
      </c>
      <c r="L200" s="107">
        <v>0</v>
      </c>
      <c r="M200" s="107">
        <v>0</v>
      </c>
    </row>
    <row r="201" spans="1:13" s="5" customFormat="1" x14ac:dyDescent="0.2">
      <c r="A201" s="21">
        <v>3517307</v>
      </c>
      <c r="B201" s="22" t="s">
        <v>288</v>
      </c>
      <c r="C201" s="22" t="s">
        <v>755</v>
      </c>
      <c r="D201" s="22" t="s">
        <v>756</v>
      </c>
      <c r="E201" s="23">
        <v>35093</v>
      </c>
      <c r="F201" s="22" t="s">
        <v>3</v>
      </c>
      <c r="G201" s="22" t="s">
        <v>2</v>
      </c>
      <c r="H201" s="22" t="s">
        <v>3</v>
      </c>
      <c r="I201" s="107">
        <v>0</v>
      </c>
      <c r="J201" s="107">
        <v>0</v>
      </c>
      <c r="K201" s="107">
        <v>0</v>
      </c>
      <c r="L201" s="107">
        <v>0</v>
      </c>
      <c r="M201" s="107">
        <v>0</v>
      </c>
    </row>
    <row r="202" spans="1:13" s="5" customFormat="1" x14ac:dyDescent="0.2">
      <c r="A202" s="21">
        <v>3517406</v>
      </c>
      <c r="B202" s="22" t="s">
        <v>289</v>
      </c>
      <c r="C202" s="22" t="s">
        <v>769</v>
      </c>
      <c r="D202" s="22" t="s">
        <v>770</v>
      </c>
      <c r="E202" s="23">
        <v>35051</v>
      </c>
      <c r="F202" s="22" t="s">
        <v>37</v>
      </c>
      <c r="G202" s="22" t="s">
        <v>35</v>
      </c>
      <c r="H202" s="22" t="s">
        <v>36</v>
      </c>
      <c r="I202" s="107">
        <v>0</v>
      </c>
      <c r="J202" s="107">
        <v>0</v>
      </c>
      <c r="K202" s="107">
        <v>0</v>
      </c>
      <c r="L202" s="107">
        <v>0</v>
      </c>
      <c r="M202" s="107">
        <v>0</v>
      </c>
    </row>
    <row r="203" spans="1:13" s="5" customFormat="1" x14ac:dyDescent="0.2">
      <c r="A203" s="21">
        <v>3517505</v>
      </c>
      <c r="B203" s="22" t="s">
        <v>290</v>
      </c>
      <c r="C203" s="22" t="s">
        <v>757</v>
      </c>
      <c r="D203" s="22" t="s">
        <v>758</v>
      </c>
      <c r="E203" s="23">
        <v>35155</v>
      </c>
      <c r="F203" s="22" t="s">
        <v>7</v>
      </c>
      <c r="G203" s="22" t="s">
        <v>6</v>
      </c>
      <c r="H203" s="22" t="s">
        <v>7</v>
      </c>
      <c r="I203" s="107">
        <v>0</v>
      </c>
      <c r="J203" s="107">
        <v>0</v>
      </c>
      <c r="K203" s="107">
        <v>0</v>
      </c>
      <c r="L203" s="107">
        <v>0</v>
      </c>
      <c r="M203" s="107">
        <v>0</v>
      </c>
    </row>
    <row r="204" spans="1:13" s="5" customFormat="1" x14ac:dyDescent="0.2">
      <c r="A204" s="21">
        <v>3517604</v>
      </c>
      <c r="B204" s="22" t="s">
        <v>291</v>
      </c>
      <c r="C204" s="22" t="s">
        <v>765</v>
      </c>
      <c r="D204" s="22" t="s">
        <v>766</v>
      </c>
      <c r="E204" s="23">
        <v>35162</v>
      </c>
      <c r="F204" s="22" t="s">
        <v>75</v>
      </c>
      <c r="G204" s="22" t="s">
        <v>27</v>
      </c>
      <c r="H204" s="22" t="s">
        <v>28</v>
      </c>
      <c r="I204" s="107">
        <v>0</v>
      </c>
      <c r="J204" s="107">
        <v>0</v>
      </c>
      <c r="K204" s="107">
        <v>0</v>
      </c>
      <c r="L204" s="107">
        <v>0</v>
      </c>
      <c r="M204" s="107">
        <v>0</v>
      </c>
    </row>
    <row r="205" spans="1:13" s="5" customFormat="1" x14ac:dyDescent="0.2">
      <c r="A205" s="21">
        <v>3517703</v>
      </c>
      <c r="B205" s="22" t="s">
        <v>292</v>
      </c>
      <c r="C205" s="22" t="s">
        <v>769</v>
      </c>
      <c r="D205" s="22" t="s">
        <v>770</v>
      </c>
      <c r="E205" s="23">
        <v>35083</v>
      </c>
      <c r="F205" s="22" t="s">
        <v>83</v>
      </c>
      <c r="G205" s="22" t="s">
        <v>81</v>
      </c>
      <c r="H205" s="22" t="s">
        <v>82</v>
      </c>
      <c r="I205" s="107">
        <v>0</v>
      </c>
      <c r="J205" s="107">
        <v>0</v>
      </c>
      <c r="K205" s="107">
        <v>0</v>
      </c>
      <c r="L205" s="107">
        <v>0</v>
      </c>
      <c r="M205" s="107">
        <v>0</v>
      </c>
    </row>
    <row r="206" spans="1:13" s="5" customFormat="1" x14ac:dyDescent="0.2">
      <c r="A206" s="21">
        <v>3517802</v>
      </c>
      <c r="B206" s="22" t="s">
        <v>293</v>
      </c>
      <c r="C206" s="22" t="s">
        <v>757</v>
      </c>
      <c r="D206" s="22" t="s">
        <v>758</v>
      </c>
      <c r="E206" s="23">
        <v>35022</v>
      </c>
      <c r="F206" s="22" t="s">
        <v>63</v>
      </c>
      <c r="G206" s="22" t="s">
        <v>43</v>
      </c>
      <c r="H206" s="22" t="s">
        <v>44</v>
      </c>
      <c r="I206" s="107">
        <v>0</v>
      </c>
      <c r="J206" s="107">
        <v>0</v>
      </c>
      <c r="K206" s="107">
        <v>0</v>
      </c>
      <c r="L206" s="107">
        <v>0</v>
      </c>
      <c r="M206" s="107">
        <v>0</v>
      </c>
    </row>
    <row r="207" spans="1:13" s="5" customFormat="1" x14ac:dyDescent="0.2">
      <c r="A207" s="21">
        <v>3517901</v>
      </c>
      <c r="B207" s="22" t="s">
        <v>294</v>
      </c>
      <c r="C207" s="22" t="s">
        <v>769</v>
      </c>
      <c r="D207" s="22" t="s">
        <v>770</v>
      </c>
      <c r="E207" s="23">
        <v>35051</v>
      </c>
      <c r="F207" s="22" t="s">
        <v>37</v>
      </c>
      <c r="G207" s="22" t="s">
        <v>35</v>
      </c>
      <c r="H207" s="22" t="s">
        <v>36</v>
      </c>
      <c r="I207" s="107">
        <v>0</v>
      </c>
      <c r="J207" s="107">
        <v>0</v>
      </c>
      <c r="K207" s="107">
        <v>0</v>
      </c>
      <c r="L207" s="107">
        <v>0</v>
      </c>
      <c r="M207" s="107">
        <v>0</v>
      </c>
    </row>
    <row r="208" spans="1:13" s="5" customFormat="1" x14ac:dyDescent="0.2">
      <c r="A208" s="21">
        <v>3518008</v>
      </c>
      <c r="B208" s="22" t="s">
        <v>295</v>
      </c>
      <c r="C208" s="22" t="s">
        <v>757</v>
      </c>
      <c r="D208" s="22" t="s">
        <v>758</v>
      </c>
      <c r="E208" s="23">
        <v>35154</v>
      </c>
      <c r="F208" s="22" t="s">
        <v>263</v>
      </c>
      <c r="G208" s="22" t="s">
        <v>6</v>
      </c>
      <c r="H208" s="22" t="s">
        <v>7</v>
      </c>
      <c r="I208" s="107">
        <v>0</v>
      </c>
      <c r="J208" s="107">
        <v>0</v>
      </c>
      <c r="K208" s="107">
        <v>0</v>
      </c>
      <c r="L208" s="107">
        <v>0</v>
      </c>
      <c r="M208" s="107">
        <v>0</v>
      </c>
    </row>
    <row r="209" spans="1:13" s="5" customFormat="1" x14ac:dyDescent="0.2">
      <c r="A209" s="21">
        <v>3518107</v>
      </c>
      <c r="B209" s="22" t="s">
        <v>296</v>
      </c>
      <c r="C209" s="22" t="s">
        <v>755</v>
      </c>
      <c r="D209" s="22" t="s">
        <v>756</v>
      </c>
      <c r="E209" s="23">
        <v>35093</v>
      </c>
      <c r="F209" s="22" t="s">
        <v>3</v>
      </c>
      <c r="G209" s="22" t="s">
        <v>2</v>
      </c>
      <c r="H209" s="22" t="s">
        <v>3</v>
      </c>
      <c r="I209" s="107">
        <v>0</v>
      </c>
      <c r="J209" s="107">
        <v>0</v>
      </c>
      <c r="K209" s="107">
        <v>0</v>
      </c>
      <c r="L209" s="107">
        <v>0</v>
      </c>
      <c r="M209" s="107">
        <v>0</v>
      </c>
    </row>
    <row r="210" spans="1:13" s="5" customFormat="1" x14ac:dyDescent="0.2">
      <c r="A210" s="21">
        <v>3518206</v>
      </c>
      <c r="B210" s="22" t="s">
        <v>297</v>
      </c>
      <c r="C210" s="22" t="s">
        <v>757</v>
      </c>
      <c r="D210" s="22" t="s">
        <v>758</v>
      </c>
      <c r="E210" s="23">
        <v>35021</v>
      </c>
      <c r="F210" s="22" t="s">
        <v>78</v>
      </c>
      <c r="G210" s="22" t="s">
        <v>43</v>
      </c>
      <c r="H210" s="22" t="s">
        <v>44</v>
      </c>
      <c r="I210" s="107">
        <v>0</v>
      </c>
      <c r="J210" s="107">
        <v>0</v>
      </c>
      <c r="K210" s="107">
        <v>0</v>
      </c>
      <c r="L210" s="107">
        <v>0</v>
      </c>
      <c r="M210" s="107">
        <v>0</v>
      </c>
    </row>
    <row r="211" spans="1:13" s="5" customFormat="1" x14ac:dyDescent="0.2">
      <c r="A211" s="21">
        <v>3518305</v>
      </c>
      <c r="B211" s="22" t="s">
        <v>298</v>
      </c>
      <c r="C211" s="22" t="s">
        <v>773</v>
      </c>
      <c r="D211" s="22" t="s">
        <v>774</v>
      </c>
      <c r="E211" s="23">
        <v>35011</v>
      </c>
      <c r="F211" s="22" t="s">
        <v>100</v>
      </c>
      <c r="G211" s="22" t="s">
        <v>98</v>
      </c>
      <c r="H211" s="22" t="s">
        <v>99</v>
      </c>
      <c r="I211" s="107">
        <v>0</v>
      </c>
      <c r="J211" s="107">
        <v>0</v>
      </c>
      <c r="K211" s="107">
        <v>0</v>
      </c>
      <c r="L211" s="107">
        <v>0</v>
      </c>
      <c r="M211" s="107">
        <v>0</v>
      </c>
    </row>
    <row r="212" spans="1:13" s="5" customFormat="1" x14ac:dyDescent="0.2">
      <c r="A212" s="21">
        <v>3518404</v>
      </c>
      <c r="B212" s="22" t="s">
        <v>299</v>
      </c>
      <c r="C212" s="22" t="s">
        <v>771</v>
      </c>
      <c r="D212" s="22" t="s">
        <v>772</v>
      </c>
      <c r="E212" s="23">
        <v>35172</v>
      </c>
      <c r="F212" s="22" t="s">
        <v>71</v>
      </c>
      <c r="G212" s="22" t="s">
        <v>69</v>
      </c>
      <c r="H212" s="22" t="s">
        <v>70</v>
      </c>
      <c r="I212" s="107">
        <v>0</v>
      </c>
      <c r="J212" s="107">
        <v>1</v>
      </c>
      <c r="K212" s="107">
        <v>0</v>
      </c>
      <c r="L212" s="107">
        <v>0</v>
      </c>
      <c r="M212" s="107">
        <v>0</v>
      </c>
    </row>
    <row r="213" spans="1:13" s="5" customFormat="1" x14ac:dyDescent="0.2">
      <c r="A213" s="21">
        <v>3518503</v>
      </c>
      <c r="B213" s="22" t="s">
        <v>300</v>
      </c>
      <c r="C213" s="22" t="s">
        <v>765</v>
      </c>
      <c r="D213" s="22" t="s">
        <v>766</v>
      </c>
      <c r="E213" s="23">
        <v>35161</v>
      </c>
      <c r="F213" s="22" t="s">
        <v>29</v>
      </c>
      <c r="G213" s="22" t="s">
        <v>27</v>
      </c>
      <c r="H213" s="22" t="s">
        <v>28</v>
      </c>
      <c r="I213" s="107">
        <v>0</v>
      </c>
      <c r="J213" s="107">
        <v>0</v>
      </c>
      <c r="K213" s="107">
        <v>0</v>
      </c>
      <c r="L213" s="107">
        <v>0</v>
      </c>
      <c r="M213" s="107">
        <v>0</v>
      </c>
    </row>
    <row r="214" spans="1:13" s="5" customFormat="1" x14ac:dyDescent="0.2">
      <c r="A214" s="21">
        <v>3518602</v>
      </c>
      <c r="B214" s="22" t="s">
        <v>301</v>
      </c>
      <c r="C214" s="22" t="s">
        <v>769</v>
      </c>
      <c r="D214" s="22" t="s">
        <v>770</v>
      </c>
      <c r="E214" s="23">
        <v>35131</v>
      </c>
      <c r="F214" s="22" t="s">
        <v>126</v>
      </c>
      <c r="G214" s="22" t="s">
        <v>39</v>
      </c>
      <c r="H214" s="22" t="s">
        <v>40</v>
      </c>
      <c r="I214" s="107">
        <v>0</v>
      </c>
      <c r="J214" s="107">
        <v>0</v>
      </c>
      <c r="K214" s="107">
        <v>0</v>
      </c>
      <c r="L214" s="107">
        <v>0</v>
      </c>
      <c r="M214" s="107">
        <v>0</v>
      </c>
    </row>
    <row r="215" spans="1:13" s="5" customFormat="1" x14ac:dyDescent="0.2">
      <c r="A215" s="21">
        <v>3518701</v>
      </c>
      <c r="B215" s="22" t="s">
        <v>302</v>
      </c>
      <c r="C215" s="22" t="s">
        <v>777</v>
      </c>
      <c r="D215" s="22" t="s">
        <v>778</v>
      </c>
      <c r="E215" s="23">
        <v>35041</v>
      </c>
      <c r="F215" s="22" t="s">
        <v>139</v>
      </c>
      <c r="G215" s="22" t="s">
        <v>138</v>
      </c>
      <c r="H215" s="22" t="s">
        <v>139</v>
      </c>
      <c r="I215" s="107">
        <v>3</v>
      </c>
      <c r="J215" s="107">
        <v>0</v>
      </c>
      <c r="K215" s="107">
        <v>1</v>
      </c>
      <c r="L215" s="107">
        <v>4</v>
      </c>
      <c r="M215" s="107">
        <v>1</v>
      </c>
    </row>
    <row r="216" spans="1:13" s="5" customFormat="1" x14ac:dyDescent="0.2">
      <c r="A216" s="21">
        <v>3518800</v>
      </c>
      <c r="B216" s="22" t="s">
        <v>303</v>
      </c>
      <c r="C216" s="22" t="s">
        <v>773</v>
      </c>
      <c r="D216" s="22" t="s">
        <v>774</v>
      </c>
      <c r="E216" s="23">
        <v>35011</v>
      </c>
      <c r="F216" s="22" t="s">
        <v>100</v>
      </c>
      <c r="G216" s="22" t="s">
        <v>98</v>
      </c>
      <c r="H216" s="22" t="s">
        <v>99</v>
      </c>
      <c r="I216" s="107">
        <v>0</v>
      </c>
      <c r="J216" s="107">
        <v>2</v>
      </c>
      <c r="K216" s="107">
        <v>2</v>
      </c>
      <c r="L216" s="107">
        <v>2</v>
      </c>
      <c r="M216" s="107">
        <v>0</v>
      </c>
    </row>
    <row r="217" spans="1:13" s="5" customFormat="1" x14ac:dyDescent="0.2">
      <c r="A217" s="21">
        <v>3518859</v>
      </c>
      <c r="B217" s="22" t="s">
        <v>304</v>
      </c>
      <c r="C217" s="22" t="s">
        <v>769</v>
      </c>
      <c r="D217" s="22" t="s">
        <v>770</v>
      </c>
      <c r="E217" s="23">
        <v>35132</v>
      </c>
      <c r="F217" s="22" t="s">
        <v>227</v>
      </c>
      <c r="G217" s="22" t="s">
        <v>39</v>
      </c>
      <c r="H217" s="22" t="s">
        <v>40</v>
      </c>
      <c r="I217" s="107">
        <v>0</v>
      </c>
      <c r="J217" s="107">
        <v>0</v>
      </c>
      <c r="K217" s="107">
        <v>0</v>
      </c>
      <c r="L217" s="107">
        <v>0</v>
      </c>
      <c r="M217" s="107">
        <v>0</v>
      </c>
    </row>
    <row r="218" spans="1:13" s="5" customFormat="1" x14ac:dyDescent="0.2">
      <c r="A218" s="21">
        <v>3518909</v>
      </c>
      <c r="B218" s="22" t="s">
        <v>305</v>
      </c>
      <c r="C218" s="22" t="s">
        <v>757</v>
      </c>
      <c r="D218" s="22" t="s">
        <v>758</v>
      </c>
      <c r="E218" s="23">
        <v>35021</v>
      </c>
      <c r="F218" s="22" t="s">
        <v>78</v>
      </c>
      <c r="G218" s="22" t="s">
        <v>43</v>
      </c>
      <c r="H218" s="22" t="s">
        <v>44</v>
      </c>
      <c r="I218" s="107">
        <v>0</v>
      </c>
      <c r="J218" s="107">
        <v>0</v>
      </c>
      <c r="K218" s="107">
        <v>0</v>
      </c>
      <c r="L218" s="107">
        <v>0</v>
      </c>
      <c r="M218" s="107">
        <v>0</v>
      </c>
    </row>
    <row r="219" spans="1:13" s="5" customFormat="1" x14ac:dyDescent="0.2">
      <c r="A219" s="21">
        <v>3519006</v>
      </c>
      <c r="B219" s="22" t="s">
        <v>306</v>
      </c>
      <c r="C219" s="22" t="s">
        <v>755</v>
      </c>
      <c r="D219" s="22" t="s">
        <v>756</v>
      </c>
      <c r="E219" s="23">
        <v>35095</v>
      </c>
      <c r="F219" s="22" t="s">
        <v>90</v>
      </c>
      <c r="G219" s="22" t="s">
        <v>2</v>
      </c>
      <c r="H219" s="22" t="s">
        <v>3</v>
      </c>
      <c r="I219" s="107">
        <v>0</v>
      </c>
      <c r="J219" s="107">
        <v>0</v>
      </c>
      <c r="K219" s="107">
        <v>0</v>
      </c>
      <c r="L219" s="107">
        <v>0</v>
      </c>
      <c r="M219" s="107">
        <v>0</v>
      </c>
    </row>
    <row r="220" spans="1:13" s="5" customFormat="1" x14ac:dyDescent="0.2">
      <c r="A220" s="21">
        <v>3519055</v>
      </c>
      <c r="B220" s="22" t="s">
        <v>307</v>
      </c>
      <c r="C220" s="22" t="s">
        <v>759</v>
      </c>
      <c r="D220" s="22" t="s">
        <v>760</v>
      </c>
      <c r="E220" s="23">
        <v>35072</v>
      </c>
      <c r="F220" s="22" t="s">
        <v>53</v>
      </c>
      <c r="G220" s="22" t="s">
        <v>15</v>
      </c>
      <c r="H220" s="22" t="s">
        <v>16</v>
      </c>
      <c r="I220" s="107">
        <v>0</v>
      </c>
      <c r="J220" s="107">
        <v>0</v>
      </c>
      <c r="K220" s="107">
        <v>0</v>
      </c>
      <c r="L220" s="107">
        <v>0</v>
      </c>
      <c r="M220" s="107">
        <v>0</v>
      </c>
    </row>
    <row r="221" spans="1:13" s="5" customFormat="1" x14ac:dyDescent="0.2">
      <c r="A221" s="21">
        <v>3519071</v>
      </c>
      <c r="B221" s="22" t="s">
        <v>308</v>
      </c>
      <c r="C221" s="22" t="s">
        <v>759</v>
      </c>
      <c r="D221" s="22" t="s">
        <v>760</v>
      </c>
      <c r="E221" s="23">
        <v>35072</v>
      </c>
      <c r="F221" s="22" t="s">
        <v>53</v>
      </c>
      <c r="G221" s="22" t="s">
        <v>15</v>
      </c>
      <c r="H221" s="22" t="s">
        <v>16</v>
      </c>
      <c r="I221" s="107">
        <v>0</v>
      </c>
      <c r="J221" s="107">
        <v>0</v>
      </c>
      <c r="K221" s="107">
        <v>0</v>
      </c>
      <c r="L221" s="107">
        <v>0</v>
      </c>
      <c r="M221" s="107">
        <v>0</v>
      </c>
    </row>
    <row r="222" spans="1:13" s="5" customFormat="1" x14ac:dyDescent="0.2">
      <c r="A222" s="21">
        <v>3519105</v>
      </c>
      <c r="B222" s="22" t="s">
        <v>309</v>
      </c>
      <c r="C222" s="22" t="s">
        <v>761</v>
      </c>
      <c r="D222" s="22" t="s">
        <v>762</v>
      </c>
      <c r="E222" s="23">
        <v>35062</v>
      </c>
      <c r="F222" s="22" t="s">
        <v>20</v>
      </c>
      <c r="G222" s="22" t="s">
        <v>19</v>
      </c>
      <c r="H222" s="22" t="s">
        <v>20</v>
      </c>
      <c r="I222" s="107">
        <v>0</v>
      </c>
      <c r="J222" s="107">
        <v>0</v>
      </c>
      <c r="K222" s="107">
        <v>0</v>
      </c>
      <c r="L222" s="107">
        <v>0</v>
      </c>
      <c r="M222" s="107">
        <v>0</v>
      </c>
    </row>
    <row r="223" spans="1:13" s="5" customFormat="1" x14ac:dyDescent="0.2">
      <c r="A223" s="21">
        <v>3519204</v>
      </c>
      <c r="B223" s="22" t="s">
        <v>310</v>
      </c>
      <c r="C223" s="22" t="s">
        <v>755</v>
      </c>
      <c r="D223" s="22" t="s">
        <v>756</v>
      </c>
      <c r="E223" s="23">
        <v>35095</v>
      </c>
      <c r="F223" s="22" t="s">
        <v>90</v>
      </c>
      <c r="G223" s="22" t="s">
        <v>2</v>
      </c>
      <c r="H223" s="22" t="s">
        <v>3</v>
      </c>
      <c r="I223" s="107">
        <v>0</v>
      </c>
      <c r="J223" s="107">
        <v>0</v>
      </c>
      <c r="K223" s="107">
        <v>0</v>
      </c>
      <c r="L223" s="107">
        <v>0</v>
      </c>
      <c r="M223" s="107">
        <v>0</v>
      </c>
    </row>
    <row r="224" spans="1:13" s="5" customFormat="1" x14ac:dyDescent="0.2">
      <c r="A224" s="21">
        <v>3519253</v>
      </c>
      <c r="B224" s="22" t="s">
        <v>311</v>
      </c>
      <c r="C224" s="22" t="s">
        <v>761</v>
      </c>
      <c r="D224" s="22" t="s">
        <v>762</v>
      </c>
      <c r="E224" s="23">
        <v>35061</v>
      </c>
      <c r="F224" s="22" t="s">
        <v>21</v>
      </c>
      <c r="G224" s="22" t="s">
        <v>19</v>
      </c>
      <c r="H224" s="22" t="s">
        <v>20</v>
      </c>
      <c r="I224" s="107">
        <v>0</v>
      </c>
      <c r="J224" s="107">
        <v>0</v>
      </c>
      <c r="K224" s="107">
        <v>0</v>
      </c>
      <c r="L224" s="107">
        <v>0</v>
      </c>
      <c r="M224" s="107">
        <v>0</v>
      </c>
    </row>
    <row r="225" spans="1:13" s="5" customFormat="1" x14ac:dyDescent="0.2">
      <c r="A225" s="21">
        <v>3519303</v>
      </c>
      <c r="B225" s="22" t="s">
        <v>312</v>
      </c>
      <c r="C225" s="22" t="s">
        <v>769</v>
      </c>
      <c r="D225" s="22" t="s">
        <v>770</v>
      </c>
      <c r="E225" s="23">
        <v>35034</v>
      </c>
      <c r="F225" s="22" t="s">
        <v>235</v>
      </c>
      <c r="G225" s="22" t="s">
        <v>55</v>
      </c>
      <c r="H225" s="22" t="s">
        <v>56</v>
      </c>
      <c r="I225" s="107">
        <v>0</v>
      </c>
      <c r="J225" s="107">
        <v>0</v>
      </c>
      <c r="K225" s="107">
        <v>0</v>
      </c>
      <c r="L225" s="107">
        <v>0</v>
      </c>
      <c r="M225" s="107">
        <v>0</v>
      </c>
    </row>
    <row r="226" spans="1:13" s="5" customFormat="1" x14ac:dyDescent="0.2">
      <c r="A226" s="21">
        <v>3519402</v>
      </c>
      <c r="B226" s="22" t="s">
        <v>313</v>
      </c>
      <c r="C226" s="22" t="s">
        <v>757</v>
      </c>
      <c r="D226" s="22" t="s">
        <v>758</v>
      </c>
      <c r="E226" s="23">
        <v>35155</v>
      </c>
      <c r="F226" s="22" t="s">
        <v>7</v>
      </c>
      <c r="G226" s="22" t="s">
        <v>6</v>
      </c>
      <c r="H226" s="22" t="s">
        <v>7</v>
      </c>
      <c r="I226" s="107">
        <v>0</v>
      </c>
      <c r="J226" s="107">
        <v>0</v>
      </c>
      <c r="K226" s="107">
        <v>0</v>
      </c>
      <c r="L226" s="107">
        <v>0</v>
      </c>
      <c r="M226" s="107">
        <v>0</v>
      </c>
    </row>
    <row r="227" spans="1:13" s="5" customFormat="1" x14ac:dyDescent="0.2">
      <c r="A227" s="24">
        <v>3519501</v>
      </c>
      <c r="B227" s="25" t="s">
        <v>314</v>
      </c>
      <c r="C227" s="22" t="s">
        <v>755</v>
      </c>
      <c r="D227" s="22" t="s">
        <v>756</v>
      </c>
      <c r="E227" s="23">
        <v>35094</v>
      </c>
      <c r="F227" s="22" t="s">
        <v>136</v>
      </c>
      <c r="G227" s="22" t="s">
        <v>2</v>
      </c>
      <c r="H227" s="22" t="s">
        <v>3</v>
      </c>
      <c r="I227" s="107">
        <v>0</v>
      </c>
      <c r="J227" s="107">
        <v>0</v>
      </c>
      <c r="K227" s="107">
        <v>0</v>
      </c>
      <c r="L227" s="107">
        <v>0</v>
      </c>
      <c r="M227" s="107">
        <v>0</v>
      </c>
    </row>
    <row r="228" spans="1:13" s="5" customFormat="1" x14ac:dyDescent="0.2">
      <c r="A228" s="21">
        <v>3519600</v>
      </c>
      <c r="B228" s="22" t="s">
        <v>315</v>
      </c>
      <c r="C228" s="22" t="s">
        <v>769</v>
      </c>
      <c r="D228" s="22" t="s">
        <v>770</v>
      </c>
      <c r="E228" s="23">
        <v>35032</v>
      </c>
      <c r="F228" s="22" t="s">
        <v>152</v>
      </c>
      <c r="G228" s="22" t="s">
        <v>55</v>
      </c>
      <c r="H228" s="22" t="s">
        <v>56</v>
      </c>
      <c r="I228" s="107">
        <v>0</v>
      </c>
      <c r="J228" s="107">
        <v>0</v>
      </c>
      <c r="K228" s="107">
        <v>0</v>
      </c>
      <c r="L228" s="107">
        <v>0</v>
      </c>
      <c r="M228" s="107">
        <v>0</v>
      </c>
    </row>
    <row r="229" spans="1:13" s="5" customFormat="1" x14ac:dyDescent="0.2">
      <c r="A229" s="21">
        <v>3519709</v>
      </c>
      <c r="B229" s="22" t="s">
        <v>316</v>
      </c>
      <c r="C229" s="22" t="s">
        <v>765</v>
      </c>
      <c r="D229" s="22" t="s">
        <v>766</v>
      </c>
      <c r="E229" s="23">
        <v>35163</v>
      </c>
      <c r="F229" s="22" t="s">
        <v>28</v>
      </c>
      <c r="G229" s="22" t="s">
        <v>27</v>
      </c>
      <c r="H229" s="22" t="s">
        <v>28</v>
      </c>
      <c r="I229" s="107">
        <v>0</v>
      </c>
      <c r="J229" s="107">
        <v>0</v>
      </c>
      <c r="K229" s="107">
        <v>0</v>
      </c>
      <c r="L229" s="107">
        <v>0</v>
      </c>
      <c r="M229" s="107">
        <v>0</v>
      </c>
    </row>
    <row r="230" spans="1:13" s="5" customFormat="1" x14ac:dyDescent="0.2">
      <c r="A230" s="21">
        <v>3519808</v>
      </c>
      <c r="B230" s="22" t="s">
        <v>317</v>
      </c>
      <c r="C230" s="22" t="s">
        <v>757</v>
      </c>
      <c r="D230" s="22" t="s">
        <v>758</v>
      </c>
      <c r="E230" s="23">
        <v>35155</v>
      </c>
      <c r="F230" s="22" t="s">
        <v>7</v>
      </c>
      <c r="G230" s="22" t="s">
        <v>6</v>
      </c>
      <c r="H230" s="22" t="s">
        <v>7</v>
      </c>
      <c r="I230" s="107">
        <v>0</v>
      </c>
      <c r="J230" s="107">
        <v>0</v>
      </c>
      <c r="K230" s="107">
        <v>0</v>
      </c>
      <c r="L230" s="107">
        <v>0</v>
      </c>
      <c r="M230" s="107">
        <v>0</v>
      </c>
    </row>
    <row r="231" spans="1:13" s="5" customFormat="1" x14ac:dyDescent="0.2">
      <c r="A231" s="21">
        <v>3519907</v>
      </c>
      <c r="B231" s="22" t="s">
        <v>319</v>
      </c>
      <c r="C231" s="22" t="s">
        <v>767</v>
      </c>
      <c r="D231" s="22" t="s">
        <v>768</v>
      </c>
      <c r="E231" s="23">
        <v>35113</v>
      </c>
      <c r="F231" s="22" t="s">
        <v>318</v>
      </c>
      <c r="G231" s="22" t="s">
        <v>31</v>
      </c>
      <c r="H231" s="22" t="s">
        <v>32</v>
      </c>
      <c r="I231" s="107">
        <v>0</v>
      </c>
      <c r="J231" s="107">
        <v>0</v>
      </c>
      <c r="K231" s="107">
        <v>0</v>
      </c>
      <c r="L231" s="107">
        <v>0</v>
      </c>
      <c r="M231" s="107">
        <v>0</v>
      </c>
    </row>
    <row r="232" spans="1:13" s="5" customFormat="1" x14ac:dyDescent="0.2">
      <c r="A232" s="21">
        <v>3520004</v>
      </c>
      <c r="B232" s="22" t="s">
        <v>320</v>
      </c>
      <c r="C232" s="22" t="s">
        <v>761</v>
      </c>
      <c r="D232" s="22" t="s">
        <v>762</v>
      </c>
      <c r="E232" s="23">
        <v>35064</v>
      </c>
      <c r="F232" s="22" t="s">
        <v>117</v>
      </c>
      <c r="G232" s="22" t="s">
        <v>19</v>
      </c>
      <c r="H232" s="22" t="s">
        <v>20</v>
      </c>
      <c r="I232" s="107">
        <v>0</v>
      </c>
      <c r="J232" s="107">
        <v>0</v>
      </c>
      <c r="K232" s="107">
        <v>0</v>
      </c>
      <c r="L232" s="107">
        <v>0</v>
      </c>
      <c r="M232" s="107">
        <v>0</v>
      </c>
    </row>
    <row r="233" spans="1:13" s="5" customFormat="1" x14ac:dyDescent="0.2">
      <c r="A233" s="21">
        <v>3520103</v>
      </c>
      <c r="B233" s="22" t="s">
        <v>321</v>
      </c>
      <c r="C233" s="22" t="s">
        <v>769</v>
      </c>
      <c r="D233" s="22" t="s">
        <v>770</v>
      </c>
      <c r="E233" s="23">
        <v>35083</v>
      </c>
      <c r="F233" s="22" t="s">
        <v>83</v>
      </c>
      <c r="G233" s="22" t="s">
        <v>81</v>
      </c>
      <c r="H233" s="22" t="s">
        <v>82</v>
      </c>
      <c r="I233" s="107">
        <v>0</v>
      </c>
      <c r="J233" s="107">
        <v>0</v>
      </c>
      <c r="K233" s="107">
        <v>0</v>
      </c>
      <c r="L233" s="107">
        <v>0</v>
      </c>
      <c r="M233" s="107">
        <v>0</v>
      </c>
    </row>
    <row r="234" spans="1:13" s="5" customFormat="1" x14ac:dyDescent="0.2">
      <c r="A234" s="21">
        <v>3520202</v>
      </c>
      <c r="B234" s="22" t="s">
        <v>322</v>
      </c>
      <c r="C234" s="22" t="s">
        <v>771</v>
      </c>
      <c r="D234" s="22" t="s">
        <v>772</v>
      </c>
      <c r="E234" s="23">
        <v>35171</v>
      </c>
      <c r="F234" s="22" t="s">
        <v>167</v>
      </c>
      <c r="G234" s="22" t="s">
        <v>69</v>
      </c>
      <c r="H234" s="22" t="s">
        <v>70</v>
      </c>
      <c r="I234" s="107">
        <v>0</v>
      </c>
      <c r="J234" s="107">
        <v>0</v>
      </c>
      <c r="K234" s="107">
        <v>0</v>
      </c>
      <c r="L234" s="107">
        <v>0</v>
      </c>
      <c r="M234" s="107">
        <v>0</v>
      </c>
    </row>
    <row r="235" spans="1:13" s="5" customFormat="1" x14ac:dyDescent="0.2">
      <c r="A235" s="21">
        <v>3520301</v>
      </c>
      <c r="B235" s="22" t="s">
        <v>323</v>
      </c>
      <c r="C235" s="22" t="s">
        <v>777</v>
      </c>
      <c r="D235" s="22" t="s">
        <v>778</v>
      </c>
      <c r="E235" s="23">
        <v>35121</v>
      </c>
      <c r="F235" s="22" t="s">
        <v>123</v>
      </c>
      <c r="G235" s="22" t="s">
        <v>121</v>
      </c>
      <c r="H235" s="22" t="s">
        <v>122</v>
      </c>
      <c r="I235" s="107">
        <v>0</v>
      </c>
      <c r="J235" s="107">
        <v>0</v>
      </c>
      <c r="K235" s="107">
        <v>0</v>
      </c>
      <c r="L235" s="107">
        <v>0</v>
      </c>
      <c r="M235" s="107">
        <v>0</v>
      </c>
    </row>
    <row r="236" spans="1:13" s="5" customFormat="1" x14ac:dyDescent="0.2">
      <c r="A236" s="21">
        <v>3520400</v>
      </c>
      <c r="B236" s="22" t="s">
        <v>326</v>
      </c>
      <c r="C236" s="22" t="s">
        <v>771</v>
      </c>
      <c r="D236" s="22" t="s">
        <v>772</v>
      </c>
      <c r="E236" s="23">
        <v>35173</v>
      </c>
      <c r="F236" s="22" t="s">
        <v>198</v>
      </c>
      <c r="G236" s="22" t="s">
        <v>69</v>
      </c>
      <c r="H236" s="22" t="s">
        <v>70</v>
      </c>
      <c r="I236" s="107">
        <v>0</v>
      </c>
      <c r="J236" s="107">
        <v>0</v>
      </c>
      <c r="K236" s="107">
        <v>0</v>
      </c>
      <c r="L236" s="107">
        <v>0</v>
      </c>
      <c r="M236" s="107">
        <v>0</v>
      </c>
    </row>
    <row r="237" spans="1:13" s="5" customFormat="1" x14ac:dyDescent="0.2">
      <c r="A237" s="21">
        <v>3520426</v>
      </c>
      <c r="B237" s="22" t="s">
        <v>324</v>
      </c>
      <c r="C237" s="22" t="s">
        <v>777</v>
      </c>
      <c r="D237" s="22" t="s">
        <v>778</v>
      </c>
      <c r="E237" s="23">
        <v>35121</v>
      </c>
      <c r="F237" s="22" t="s">
        <v>123</v>
      </c>
      <c r="G237" s="22" t="s">
        <v>121</v>
      </c>
      <c r="H237" s="22" t="s">
        <v>122</v>
      </c>
      <c r="I237" s="107">
        <v>0</v>
      </c>
      <c r="J237" s="107">
        <v>0</v>
      </c>
      <c r="K237" s="107">
        <v>0</v>
      </c>
      <c r="L237" s="107">
        <v>0</v>
      </c>
      <c r="M237" s="107">
        <v>0</v>
      </c>
    </row>
    <row r="238" spans="1:13" s="5" customFormat="1" x14ac:dyDescent="0.2">
      <c r="A238" s="21">
        <v>3520442</v>
      </c>
      <c r="B238" s="22" t="s">
        <v>325</v>
      </c>
      <c r="C238" s="22" t="s">
        <v>757</v>
      </c>
      <c r="D238" s="22" t="s">
        <v>758</v>
      </c>
      <c r="E238" s="23">
        <v>35022</v>
      </c>
      <c r="F238" s="22" t="s">
        <v>63</v>
      </c>
      <c r="G238" s="22" t="s">
        <v>43</v>
      </c>
      <c r="H238" s="22" t="s">
        <v>44</v>
      </c>
      <c r="I238" s="107">
        <v>0</v>
      </c>
      <c r="J238" s="107">
        <v>0</v>
      </c>
      <c r="K238" s="107">
        <v>0</v>
      </c>
      <c r="L238" s="107">
        <v>0</v>
      </c>
      <c r="M238" s="107">
        <v>0</v>
      </c>
    </row>
    <row r="239" spans="1:13" s="5" customFormat="1" x14ac:dyDescent="0.2">
      <c r="A239" s="21">
        <v>3520509</v>
      </c>
      <c r="B239" s="22" t="s">
        <v>327</v>
      </c>
      <c r="C239" s="22" t="s">
        <v>759</v>
      </c>
      <c r="D239" s="22" t="s">
        <v>760</v>
      </c>
      <c r="E239" s="23">
        <v>35072</v>
      </c>
      <c r="F239" s="22" t="s">
        <v>53</v>
      </c>
      <c r="G239" s="22" t="s">
        <v>15</v>
      </c>
      <c r="H239" s="22" t="s">
        <v>16</v>
      </c>
      <c r="I239" s="107">
        <v>0</v>
      </c>
      <c r="J239" s="107">
        <v>0</v>
      </c>
      <c r="K239" s="107">
        <v>0</v>
      </c>
      <c r="L239" s="107">
        <v>0</v>
      </c>
      <c r="M239" s="107">
        <v>0</v>
      </c>
    </row>
    <row r="240" spans="1:13" s="5" customFormat="1" x14ac:dyDescent="0.2">
      <c r="A240" s="21">
        <v>3520608</v>
      </c>
      <c r="B240" s="22" t="s">
        <v>328</v>
      </c>
      <c r="C240" s="22" t="s">
        <v>767</v>
      </c>
      <c r="D240" s="22" t="s">
        <v>768</v>
      </c>
      <c r="E240" s="23">
        <v>35112</v>
      </c>
      <c r="F240" s="22" t="s">
        <v>33</v>
      </c>
      <c r="G240" s="22" t="s">
        <v>31</v>
      </c>
      <c r="H240" s="22" t="s">
        <v>32</v>
      </c>
      <c r="I240" s="107">
        <v>0</v>
      </c>
      <c r="J240" s="107">
        <v>0</v>
      </c>
      <c r="K240" s="107">
        <v>0</v>
      </c>
      <c r="L240" s="107">
        <v>0</v>
      </c>
      <c r="M240" s="107">
        <v>0</v>
      </c>
    </row>
    <row r="241" spans="1:13" s="5" customFormat="1" x14ac:dyDescent="0.2">
      <c r="A241" s="21">
        <v>3520707</v>
      </c>
      <c r="B241" s="22" t="s">
        <v>329</v>
      </c>
      <c r="C241" s="22" t="s">
        <v>757</v>
      </c>
      <c r="D241" s="22" t="s">
        <v>758</v>
      </c>
      <c r="E241" s="23">
        <v>35154</v>
      </c>
      <c r="F241" s="22" t="s">
        <v>263</v>
      </c>
      <c r="G241" s="22" t="s">
        <v>6</v>
      </c>
      <c r="H241" s="22" t="s">
        <v>7</v>
      </c>
      <c r="I241" s="107">
        <v>0</v>
      </c>
      <c r="J241" s="107">
        <v>0</v>
      </c>
      <c r="K241" s="107">
        <v>0</v>
      </c>
      <c r="L241" s="107">
        <v>0</v>
      </c>
      <c r="M241" s="107">
        <v>0</v>
      </c>
    </row>
    <row r="242" spans="1:13" s="5" customFormat="1" x14ac:dyDescent="0.2">
      <c r="A242" s="21">
        <v>3520806</v>
      </c>
      <c r="B242" s="22" t="s">
        <v>330</v>
      </c>
      <c r="C242" s="22" t="s">
        <v>755</v>
      </c>
      <c r="D242" s="22" t="s">
        <v>756</v>
      </c>
      <c r="E242" s="23">
        <v>35091</v>
      </c>
      <c r="F242" s="22" t="s">
        <v>4</v>
      </c>
      <c r="G242" s="22" t="s">
        <v>2</v>
      </c>
      <c r="H242" s="22" t="s">
        <v>3</v>
      </c>
      <c r="I242" s="107">
        <v>0</v>
      </c>
      <c r="J242" s="107">
        <v>0</v>
      </c>
      <c r="K242" s="107">
        <v>0</v>
      </c>
      <c r="L242" s="107">
        <v>0</v>
      </c>
      <c r="M242" s="107">
        <v>0</v>
      </c>
    </row>
    <row r="243" spans="1:13" s="5" customFormat="1" x14ac:dyDescent="0.2">
      <c r="A243" s="21">
        <v>3520905</v>
      </c>
      <c r="B243" s="22" t="s">
        <v>331</v>
      </c>
      <c r="C243" s="22" t="s">
        <v>755</v>
      </c>
      <c r="D243" s="22" t="s">
        <v>756</v>
      </c>
      <c r="E243" s="23">
        <v>35094</v>
      </c>
      <c r="F243" s="22" t="s">
        <v>136</v>
      </c>
      <c r="G243" s="22" t="s">
        <v>2</v>
      </c>
      <c r="H243" s="22" t="s">
        <v>3</v>
      </c>
      <c r="I243" s="107">
        <v>0</v>
      </c>
      <c r="J243" s="107">
        <v>0</v>
      </c>
      <c r="K243" s="107">
        <v>0</v>
      </c>
      <c r="L243" s="107">
        <v>0</v>
      </c>
      <c r="M243" s="107">
        <v>0</v>
      </c>
    </row>
    <row r="244" spans="1:13" s="5" customFormat="1" x14ac:dyDescent="0.2">
      <c r="A244" s="21">
        <v>3521002</v>
      </c>
      <c r="B244" s="22" t="s">
        <v>332</v>
      </c>
      <c r="C244" s="22" t="s">
        <v>765</v>
      </c>
      <c r="D244" s="22" t="s">
        <v>766</v>
      </c>
      <c r="E244" s="23">
        <v>35163</v>
      </c>
      <c r="F244" s="22" t="s">
        <v>28</v>
      </c>
      <c r="G244" s="22" t="s">
        <v>27</v>
      </c>
      <c r="H244" s="22" t="s">
        <v>28</v>
      </c>
      <c r="I244" s="107">
        <v>1</v>
      </c>
      <c r="J244" s="107">
        <v>0</v>
      </c>
      <c r="K244" s="107">
        <v>0</v>
      </c>
      <c r="L244" s="107">
        <v>0</v>
      </c>
      <c r="M244" s="107">
        <v>0</v>
      </c>
    </row>
    <row r="245" spans="1:13" s="5" customFormat="1" x14ac:dyDescent="0.2">
      <c r="A245" s="21">
        <v>3521101</v>
      </c>
      <c r="B245" s="22" t="s">
        <v>333</v>
      </c>
      <c r="C245" s="22" t="s">
        <v>763</v>
      </c>
      <c r="D245" s="22" t="s">
        <v>764</v>
      </c>
      <c r="E245" s="23">
        <v>35104</v>
      </c>
      <c r="F245" s="22" t="s">
        <v>61</v>
      </c>
      <c r="G245" s="22" t="s">
        <v>23</v>
      </c>
      <c r="H245" s="22" t="s">
        <v>24</v>
      </c>
      <c r="I245" s="107">
        <v>0</v>
      </c>
      <c r="J245" s="107">
        <v>0</v>
      </c>
      <c r="K245" s="107">
        <v>0</v>
      </c>
      <c r="L245" s="107">
        <v>0</v>
      </c>
      <c r="M245" s="107">
        <v>0</v>
      </c>
    </row>
    <row r="246" spans="1:13" s="5" customFormat="1" x14ac:dyDescent="0.2">
      <c r="A246" s="21">
        <v>3521150</v>
      </c>
      <c r="B246" s="22" t="s">
        <v>334</v>
      </c>
      <c r="C246" s="22" t="s">
        <v>757</v>
      </c>
      <c r="D246" s="22" t="s">
        <v>758</v>
      </c>
      <c r="E246" s="23">
        <v>35155</v>
      </c>
      <c r="F246" s="22" t="s">
        <v>7</v>
      </c>
      <c r="G246" s="22" t="s">
        <v>6</v>
      </c>
      <c r="H246" s="22" t="s">
        <v>7</v>
      </c>
      <c r="I246" s="107">
        <v>0</v>
      </c>
      <c r="J246" s="107">
        <v>0</v>
      </c>
      <c r="K246" s="107">
        <v>0</v>
      </c>
      <c r="L246" s="107">
        <v>0</v>
      </c>
      <c r="M246" s="107">
        <v>0</v>
      </c>
    </row>
    <row r="247" spans="1:13" s="5" customFormat="1" x14ac:dyDescent="0.2">
      <c r="A247" s="21">
        <v>3521200</v>
      </c>
      <c r="B247" s="22" t="s">
        <v>335</v>
      </c>
      <c r="C247" s="22" t="s">
        <v>777</v>
      </c>
      <c r="D247" s="22" t="s">
        <v>778</v>
      </c>
      <c r="E247" s="23">
        <v>35121</v>
      </c>
      <c r="F247" s="22" t="s">
        <v>123</v>
      </c>
      <c r="G247" s="22" t="s">
        <v>121</v>
      </c>
      <c r="H247" s="22" t="s">
        <v>122</v>
      </c>
      <c r="I247" s="107">
        <v>0</v>
      </c>
      <c r="J247" s="107">
        <v>0</v>
      </c>
      <c r="K247" s="107">
        <v>0</v>
      </c>
      <c r="L247" s="107">
        <v>0</v>
      </c>
      <c r="M247" s="107">
        <v>0</v>
      </c>
    </row>
    <row r="248" spans="1:13" s="5" customFormat="1" x14ac:dyDescent="0.2">
      <c r="A248" s="21">
        <v>3521309</v>
      </c>
      <c r="B248" s="22" t="s">
        <v>337</v>
      </c>
      <c r="C248" s="22" t="s">
        <v>769</v>
      </c>
      <c r="D248" s="22" t="s">
        <v>770</v>
      </c>
      <c r="E248" s="23">
        <v>35082</v>
      </c>
      <c r="F248" s="22" t="s">
        <v>336</v>
      </c>
      <c r="G248" s="22" t="s">
        <v>81</v>
      </c>
      <c r="H248" s="22" t="s">
        <v>82</v>
      </c>
      <c r="I248" s="107">
        <v>0</v>
      </c>
      <c r="J248" s="107">
        <v>0</v>
      </c>
      <c r="K248" s="107">
        <v>0</v>
      </c>
      <c r="L248" s="107">
        <v>0</v>
      </c>
      <c r="M248" s="107">
        <v>0</v>
      </c>
    </row>
    <row r="249" spans="1:13" s="5" customFormat="1" x14ac:dyDescent="0.2">
      <c r="A249" s="21">
        <v>3521408</v>
      </c>
      <c r="B249" s="22" t="s">
        <v>338</v>
      </c>
      <c r="C249" s="22" t="s">
        <v>763</v>
      </c>
      <c r="D249" s="22" t="s">
        <v>764</v>
      </c>
      <c r="E249" s="23">
        <v>35102</v>
      </c>
      <c r="F249" s="22" t="s">
        <v>218</v>
      </c>
      <c r="G249" s="22" t="s">
        <v>23</v>
      </c>
      <c r="H249" s="22" t="s">
        <v>24</v>
      </c>
      <c r="I249" s="107">
        <v>1</v>
      </c>
      <c r="J249" s="107">
        <v>0</v>
      </c>
      <c r="K249" s="107">
        <v>0</v>
      </c>
      <c r="L249" s="107">
        <v>0</v>
      </c>
      <c r="M249" s="107">
        <v>0</v>
      </c>
    </row>
    <row r="250" spans="1:13" s="5" customFormat="1" x14ac:dyDescent="0.2">
      <c r="A250" s="21">
        <v>3521507</v>
      </c>
      <c r="B250" s="22" t="s">
        <v>339</v>
      </c>
      <c r="C250" s="22" t="s">
        <v>757</v>
      </c>
      <c r="D250" s="22" t="s">
        <v>758</v>
      </c>
      <c r="E250" s="23">
        <v>35151</v>
      </c>
      <c r="F250" s="22" t="s">
        <v>95</v>
      </c>
      <c r="G250" s="22" t="s">
        <v>6</v>
      </c>
      <c r="H250" s="22" t="s">
        <v>7</v>
      </c>
      <c r="I250" s="107">
        <v>0</v>
      </c>
      <c r="J250" s="107">
        <v>0</v>
      </c>
      <c r="K250" s="107">
        <v>0</v>
      </c>
      <c r="L250" s="107">
        <v>0</v>
      </c>
      <c r="M250" s="107">
        <v>0</v>
      </c>
    </row>
    <row r="251" spans="1:13" s="5" customFormat="1" x14ac:dyDescent="0.2">
      <c r="A251" s="21">
        <v>3521606</v>
      </c>
      <c r="B251" s="22" t="s">
        <v>340</v>
      </c>
      <c r="C251" s="22" t="s">
        <v>767</v>
      </c>
      <c r="D251" s="22" t="s">
        <v>768</v>
      </c>
      <c r="E251" s="23">
        <v>35111</v>
      </c>
      <c r="F251" s="22" t="s">
        <v>245</v>
      </c>
      <c r="G251" s="22" t="s">
        <v>31</v>
      </c>
      <c r="H251" s="22" t="s">
        <v>32</v>
      </c>
      <c r="I251" s="107">
        <v>0</v>
      </c>
      <c r="J251" s="107">
        <v>0</v>
      </c>
      <c r="K251" s="107">
        <v>0</v>
      </c>
      <c r="L251" s="107">
        <v>0</v>
      </c>
      <c r="M251" s="107">
        <v>0</v>
      </c>
    </row>
    <row r="252" spans="1:13" s="5" customFormat="1" x14ac:dyDescent="0.2">
      <c r="A252" s="21">
        <v>3521705</v>
      </c>
      <c r="B252" s="22" t="s">
        <v>341</v>
      </c>
      <c r="C252" s="22" t="s">
        <v>765</v>
      </c>
      <c r="D252" s="22" t="s">
        <v>766</v>
      </c>
      <c r="E252" s="23">
        <v>35162</v>
      </c>
      <c r="F252" s="22" t="s">
        <v>75</v>
      </c>
      <c r="G252" s="22" t="s">
        <v>27</v>
      </c>
      <c r="H252" s="22" t="s">
        <v>28</v>
      </c>
      <c r="I252" s="107">
        <v>0</v>
      </c>
      <c r="J252" s="107">
        <v>0</v>
      </c>
      <c r="K252" s="107">
        <v>0</v>
      </c>
      <c r="L252" s="107">
        <v>0</v>
      </c>
      <c r="M252" s="107">
        <v>0</v>
      </c>
    </row>
    <row r="253" spans="1:13" s="5" customFormat="1" x14ac:dyDescent="0.2">
      <c r="A253" s="21">
        <v>3521804</v>
      </c>
      <c r="B253" s="22" t="s">
        <v>342</v>
      </c>
      <c r="C253" s="22" t="s">
        <v>761</v>
      </c>
      <c r="D253" s="22" t="s">
        <v>762</v>
      </c>
      <c r="E253" s="23">
        <v>35061</v>
      </c>
      <c r="F253" s="22" t="s">
        <v>21</v>
      </c>
      <c r="G253" s="22" t="s">
        <v>19</v>
      </c>
      <c r="H253" s="22" t="s">
        <v>20</v>
      </c>
      <c r="I253" s="107">
        <v>0</v>
      </c>
      <c r="J253" s="107">
        <v>0</v>
      </c>
      <c r="K253" s="107">
        <v>0</v>
      </c>
      <c r="L253" s="107">
        <v>0</v>
      </c>
      <c r="M253" s="107">
        <v>0</v>
      </c>
    </row>
    <row r="254" spans="1:13" s="5" customFormat="1" x14ac:dyDescent="0.2">
      <c r="A254" s="21">
        <v>3521903</v>
      </c>
      <c r="B254" s="22" t="s">
        <v>343</v>
      </c>
      <c r="C254" s="22" t="s">
        <v>757</v>
      </c>
      <c r="D254" s="22" t="s">
        <v>758</v>
      </c>
      <c r="E254" s="23">
        <v>35151</v>
      </c>
      <c r="F254" s="22" t="s">
        <v>95</v>
      </c>
      <c r="G254" s="22" t="s">
        <v>6</v>
      </c>
      <c r="H254" s="22" t="s">
        <v>7</v>
      </c>
      <c r="I254" s="107">
        <v>0</v>
      </c>
      <c r="J254" s="107">
        <v>0</v>
      </c>
      <c r="K254" s="107">
        <v>0</v>
      </c>
      <c r="L254" s="107">
        <v>0</v>
      </c>
      <c r="M254" s="107">
        <v>0</v>
      </c>
    </row>
    <row r="255" spans="1:13" s="5" customFormat="1" x14ac:dyDescent="0.2">
      <c r="A255" s="21">
        <v>3522000</v>
      </c>
      <c r="B255" s="22" t="s">
        <v>344</v>
      </c>
      <c r="C255" s="22" t="s">
        <v>761</v>
      </c>
      <c r="D255" s="22" t="s">
        <v>762</v>
      </c>
      <c r="E255" s="23">
        <v>35064</v>
      </c>
      <c r="F255" s="22" t="s">
        <v>117</v>
      </c>
      <c r="G255" s="22" t="s">
        <v>19</v>
      </c>
      <c r="H255" s="22" t="s">
        <v>20</v>
      </c>
      <c r="I255" s="107">
        <v>0</v>
      </c>
      <c r="J255" s="107">
        <v>0</v>
      </c>
      <c r="K255" s="107">
        <v>0</v>
      </c>
      <c r="L255" s="107">
        <v>0</v>
      </c>
      <c r="M255" s="107">
        <v>0</v>
      </c>
    </row>
    <row r="256" spans="1:13" s="5" customFormat="1" x14ac:dyDescent="0.2">
      <c r="A256" s="21">
        <v>3522109</v>
      </c>
      <c r="B256" s="22" t="s">
        <v>345</v>
      </c>
      <c r="C256" s="22" t="s">
        <v>777</v>
      </c>
      <c r="D256" s="22" t="s">
        <v>778</v>
      </c>
      <c r="E256" s="23">
        <v>35041</v>
      </c>
      <c r="F256" s="22" t="s">
        <v>139</v>
      </c>
      <c r="G256" s="22" t="s">
        <v>138</v>
      </c>
      <c r="H256" s="22" t="s">
        <v>139</v>
      </c>
      <c r="I256" s="107">
        <v>0</v>
      </c>
      <c r="J256" s="107">
        <v>1</v>
      </c>
      <c r="K256" s="107">
        <v>0</v>
      </c>
      <c r="L256" s="107">
        <v>1</v>
      </c>
      <c r="M256" s="107">
        <v>0</v>
      </c>
    </row>
    <row r="257" spans="1:13" s="5" customFormat="1" x14ac:dyDescent="0.2">
      <c r="A257" s="21">
        <v>3522158</v>
      </c>
      <c r="B257" s="22" t="s">
        <v>346</v>
      </c>
      <c r="C257" s="22" t="s">
        <v>765</v>
      </c>
      <c r="D257" s="22" t="s">
        <v>766</v>
      </c>
      <c r="E257" s="23">
        <v>35162</v>
      </c>
      <c r="F257" s="22" t="s">
        <v>75</v>
      </c>
      <c r="G257" s="22" t="s">
        <v>27</v>
      </c>
      <c r="H257" s="22" t="s">
        <v>28</v>
      </c>
      <c r="I257" s="107">
        <v>0</v>
      </c>
      <c r="J257" s="107">
        <v>0</v>
      </c>
      <c r="K257" s="107">
        <v>0</v>
      </c>
      <c r="L257" s="107">
        <v>0</v>
      </c>
      <c r="M257" s="107">
        <v>0</v>
      </c>
    </row>
    <row r="258" spans="1:13" s="5" customFormat="1" x14ac:dyDescent="0.2">
      <c r="A258" s="21">
        <v>3522208</v>
      </c>
      <c r="B258" s="22" t="s">
        <v>347</v>
      </c>
      <c r="C258" s="22" t="s">
        <v>783</v>
      </c>
      <c r="D258" s="22" t="s">
        <v>784</v>
      </c>
      <c r="E258" s="23">
        <v>35013</v>
      </c>
      <c r="F258" s="22" t="s">
        <v>225</v>
      </c>
      <c r="G258" s="22" t="s">
        <v>98</v>
      </c>
      <c r="H258" s="22" t="s">
        <v>99</v>
      </c>
      <c r="I258" s="107">
        <v>0</v>
      </c>
      <c r="J258" s="107">
        <v>0</v>
      </c>
      <c r="K258" s="107">
        <v>0</v>
      </c>
      <c r="L258" s="107">
        <v>0</v>
      </c>
      <c r="M258" s="107">
        <v>0</v>
      </c>
    </row>
    <row r="259" spans="1:13" s="5" customFormat="1" x14ac:dyDescent="0.2">
      <c r="A259" s="21">
        <v>3522307</v>
      </c>
      <c r="B259" s="22" t="s">
        <v>348</v>
      </c>
      <c r="C259" s="22" t="s">
        <v>765</v>
      </c>
      <c r="D259" s="22" t="s">
        <v>766</v>
      </c>
      <c r="E259" s="23">
        <v>35161</v>
      </c>
      <c r="F259" s="22" t="s">
        <v>29</v>
      </c>
      <c r="G259" s="22" t="s">
        <v>27</v>
      </c>
      <c r="H259" s="22" t="s">
        <v>28</v>
      </c>
      <c r="I259" s="107">
        <v>0</v>
      </c>
      <c r="J259" s="107">
        <v>0</v>
      </c>
      <c r="K259" s="107">
        <v>0</v>
      </c>
      <c r="L259" s="107">
        <v>0</v>
      </c>
      <c r="M259" s="107">
        <v>0</v>
      </c>
    </row>
    <row r="260" spans="1:13" s="5" customFormat="1" x14ac:dyDescent="0.2">
      <c r="A260" s="21">
        <v>3522406</v>
      </c>
      <c r="B260" s="22" t="s">
        <v>349</v>
      </c>
      <c r="C260" s="22" t="s">
        <v>765</v>
      </c>
      <c r="D260" s="22" t="s">
        <v>766</v>
      </c>
      <c r="E260" s="23">
        <v>35162</v>
      </c>
      <c r="F260" s="22" t="s">
        <v>75</v>
      </c>
      <c r="G260" s="22" t="s">
        <v>27</v>
      </c>
      <c r="H260" s="22" t="s">
        <v>28</v>
      </c>
      <c r="I260" s="107">
        <v>0</v>
      </c>
      <c r="J260" s="107">
        <v>0</v>
      </c>
      <c r="K260" s="107">
        <v>0</v>
      </c>
      <c r="L260" s="107">
        <v>0</v>
      </c>
      <c r="M260" s="107">
        <v>0</v>
      </c>
    </row>
    <row r="261" spans="1:13" s="5" customFormat="1" x14ac:dyDescent="0.2">
      <c r="A261" s="21">
        <v>3522505</v>
      </c>
      <c r="B261" s="22" t="s">
        <v>350</v>
      </c>
      <c r="C261" s="22" t="s">
        <v>779</v>
      </c>
      <c r="D261" s="22" t="s">
        <v>780</v>
      </c>
      <c r="E261" s="23">
        <v>35014</v>
      </c>
      <c r="F261" s="22" t="s">
        <v>128</v>
      </c>
      <c r="G261" s="22" t="s">
        <v>98</v>
      </c>
      <c r="H261" s="22" t="s">
        <v>99</v>
      </c>
      <c r="I261" s="107">
        <v>0</v>
      </c>
      <c r="J261" s="107">
        <v>0</v>
      </c>
      <c r="K261" s="107">
        <v>0</v>
      </c>
      <c r="L261" s="107">
        <v>2</v>
      </c>
      <c r="M261" s="107">
        <v>0</v>
      </c>
    </row>
    <row r="262" spans="1:13" s="5" customFormat="1" x14ac:dyDescent="0.2">
      <c r="A262" s="21">
        <v>3522604</v>
      </c>
      <c r="B262" s="22" t="s">
        <v>351</v>
      </c>
      <c r="C262" s="22" t="s">
        <v>759</v>
      </c>
      <c r="D262" s="22" t="s">
        <v>760</v>
      </c>
      <c r="E262" s="23">
        <v>35141</v>
      </c>
      <c r="F262" s="22" t="s">
        <v>260</v>
      </c>
      <c r="G262" s="22" t="s">
        <v>10</v>
      </c>
      <c r="H262" s="22" t="s">
        <v>11</v>
      </c>
      <c r="I262" s="107">
        <v>0</v>
      </c>
      <c r="J262" s="107">
        <v>0</v>
      </c>
      <c r="K262" s="107">
        <v>0</v>
      </c>
      <c r="L262" s="107">
        <v>0</v>
      </c>
      <c r="M262" s="107">
        <v>0</v>
      </c>
    </row>
    <row r="263" spans="1:13" s="5" customFormat="1" x14ac:dyDescent="0.2">
      <c r="A263" s="21">
        <v>3522653</v>
      </c>
      <c r="B263" s="22" t="s">
        <v>352</v>
      </c>
      <c r="C263" s="22" t="s">
        <v>765</v>
      </c>
      <c r="D263" s="22" t="s">
        <v>766</v>
      </c>
      <c r="E263" s="23">
        <v>35162</v>
      </c>
      <c r="F263" s="22" t="s">
        <v>75</v>
      </c>
      <c r="G263" s="22" t="s">
        <v>27</v>
      </c>
      <c r="H263" s="22" t="s">
        <v>28</v>
      </c>
      <c r="I263" s="107">
        <v>0</v>
      </c>
      <c r="J263" s="107">
        <v>0</v>
      </c>
      <c r="K263" s="107">
        <v>0</v>
      </c>
      <c r="L263" s="107">
        <v>0</v>
      </c>
      <c r="M263" s="107">
        <v>0</v>
      </c>
    </row>
    <row r="264" spans="1:13" s="5" customFormat="1" x14ac:dyDescent="0.2">
      <c r="A264" s="21">
        <v>3522703</v>
      </c>
      <c r="B264" s="22" t="s">
        <v>353</v>
      </c>
      <c r="C264" s="22" t="s">
        <v>769</v>
      </c>
      <c r="D264" s="22" t="s">
        <v>770</v>
      </c>
      <c r="E264" s="23">
        <v>35032</v>
      </c>
      <c r="F264" s="22" t="s">
        <v>152</v>
      </c>
      <c r="G264" s="22" t="s">
        <v>55</v>
      </c>
      <c r="H264" s="22" t="s">
        <v>56</v>
      </c>
      <c r="I264" s="107">
        <v>0</v>
      </c>
      <c r="J264" s="107">
        <v>0</v>
      </c>
      <c r="K264" s="107">
        <v>0</v>
      </c>
      <c r="L264" s="107">
        <v>0</v>
      </c>
      <c r="M264" s="107">
        <v>0</v>
      </c>
    </row>
    <row r="265" spans="1:13" s="5" customFormat="1" x14ac:dyDescent="0.2">
      <c r="A265" s="21">
        <v>3522802</v>
      </c>
      <c r="B265" s="22" t="s">
        <v>354</v>
      </c>
      <c r="C265" s="22" t="s">
        <v>761</v>
      </c>
      <c r="D265" s="22" t="s">
        <v>762</v>
      </c>
      <c r="E265" s="23">
        <v>35061</v>
      </c>
      <c r="F265" s="22" t="s">
        <v>21</v>
      </c>
      <c r="G265" s="22" t="s">
        <v>19</v>
      </c>
      <c r="H265" s="22" t="s">
        <v>20</v>
      </c>
      <c r="I265" s="107">
        <v>0</v>
      </c>
      <c r="J265" s="107">
        <v>0</v>
      </c>
      <c r="K265" s="107">
        <v>0</v>
      </c>
      <c r="L265" s="107">
        <v>0</v>
      </c>
      <c r="M265" s="107">
        <v>0</v>
      </c>
    </row>
    <row r="266" spans="1:13" s="5" customFormat="1" x14ac:dyDescent="0.2">
      <c r="A266" s="21">
        <v>3522901</v>
      </c>
      <c r="B266" s="22" t="s">
        <v>355</v>
      </c>
      <c r="C266" s="22" t="s">
        <v>761</v>
      </c>
      <c r="D266" s="22" t="s">
        <v>762</v>
      </c>
      <c r="E266" s="23">
        <v>35064</v>
      </c>
      <c r="F266" s="22" t="s">
        <v>117</v>
      </c>
      <c r="G266" s="22" t="s">
        <v>19</v>
      </c>
      <c r="H266" s="22" t="s">
        <v>20</v>
      </c>
      <c r="I266" s="107">
        <v>0</v>
      </c>
      <c r="J266" s="107">
        <v>0</v>
      </c>
      <c r="K266" s="107">
        <v>0</v>
      </c>
      <c r="L266" s="107">
        <v>0</v>
      </c>
      <c r="M266" s="107">
        <v>0</v>
      </c>
    </row>
    <row r="267" spans="1:13" s="5" customFormat="1" x14ac:dyDescent="0.2">
      <c r="A267" s="21">
        <v>3523008</v>
      </c>
      <c r="B267" s="22" t="s">
        <v>356</v>
      </c>
      <c r="C267" s="22" t="s">
        <v>757</v>
      </c>
      <c r="D267" s="22" t="s">
        <v>758</v>
      </c>
      <c r="E267" s="23">
        <v>35022</v>
      </c>
      <c r="F267" s="22" t="s">
        <v>63</v>
      </c>
      <c r="G267" s="22" t="s">
        <v>43</v>
      </c>
      <c r="H267" s="22" t="s">
        <v>44</v>
      </c>
      <c r="I267" s="107">
        <v>0</v>
      </c>
      <c r="J267" s="107">
        <v>0</v>
      </c>
      <c r="K267" s="107">
        <v>0</v>
      </c>
      <c r="L267" s="107">
        <v>0</v>
      </c>
      <c r="M267" s="107">
        <v>0</v>
      </c>
    </row>
    <row r="268" spans="1:13" s="5" customFormat="1" x14ac:dyDescent="0.2">
      <c r="A268" s="21">
        <v>3523107</v>
      </c>
      <c r="B268" s="22" t="s">
        <v>357</v>
      </c>
      <c r="C268" s="22" t="s">
        <v>773</v>
      </c>
      <c r="D268" s="22" t="s">
        <v>774</v>
      </c>
      <c r="E268" s="23">
        <v>35011</v>
      </c>
      <c r="F268" s="22" t="s">
        <v>100</v>
      </c>
      <c r="G268" s="22" t="s">
        <v>98</v>
      </c>
      <c r="H268" s="22" t="s">
        <v>99</v>
      </c>
      <c r="I268" s="107">
        <v>0</v>
      </c>
      <c r="J268" s="107">
        <v>0</v>
      </c>
      <c r="K268" s="107">
        <v>0</v>
      </c>
      <c r="L268" s="107">
        <v>0</v>
      </c>
      <c r="M268" s="107">
        <v>0</v>
      </c>
    </row>
    <row r="269" spans="1:13" s="5" customFormat="1" x14ac:dyDescent="0.2">
      <c r="A269" s="21">
        <v>3523206</v>
      </c>
      <c r="B269" s="22" t="s">
        <v>358</v>
      </c>
      <c r="C269" s="22" t="s">
        <v>765</v>
      </c>
      <c r="D269" s="22" t="s">
        <v>766</v>
      </c>
      <c r="E269" s="23">
        <v>35162</v>
      </c>
      <c r="F269" s="22" t="s">
        <v>75</v>
      </c>
      <c r="G269" s="22" t="s">
        <v>27</v>
      </c>
      <c r="H269" s="22" t="s">
        <v>28</v>
      </c>
      <c r="I269" s="107">
        <v>0</v>
      </c>
      <c r="J269" s="107">
        <v>0</v>
      </c>
      <c r="K269" s="107">
        <v>0</v>
      </c>
      <c r="L269" s="107">
        <v>0</v>
      </c>
      <c r="M269" s="107">
        <v>0</v>
      </c>
    </row>
    <row r="270" spans="1:13" s="5" customFormat="1" x14ac:dyDescent="0.2">
      <c r="A270" s="21">
        <v>3523305</v>
      </c>
      <c r="B270" s="22" t="s">
        <v>359</v>
      </c>
      <c r="C270" s="22" t="s">
        <v>777</v>
      </c>
      <c r="D270" s="22" t="s">
        <v>778</v>
      </c>
      <c r="E270" s="23">
        <v>35121</v>
      </c>
      <c r="F270" s="22" t="s">
        <v>123</v>
      </c>
      <c r="G270" s="22" t="s">
        <v>121</v>
      </c>
      <c r="H270" s="22" t="s">
        <v>122</v>
      </c>
      <c r="I270" s="107">
        <v>0</v>
      </c>
      <c r="J270" s="107">
        <v>0</v>
      </c>
      <c r="K270" s="107">
        <v>0</v>
      </c>
      <c r="L270" s="107">
        <v>0</v>
      </c>
      <c r="M270" s="107">
        <v>0</v>
      </c>
    </row>
    <row r="271" spans="1:13" s="5" customFormat="1" x14ac:dyDescent="0.2">
      <c r="A271" s="21">
        <v>3523404</v>
      </c>
      <c r="B271" s="22" t="s">
        <v>360</v>
      </c>
      <c r="C271" s="22" t="s">
        <v>759</v>
      </c>
      <c r="D271" s="22" t="s">
        <v>760</v>
      </c>
      <c r="E271" s="23">
        <v>35072</v>
      </c>
      <c r="F271" s="22" t="s">
        <v>53</v>
      </c>
      <c r="G271" s="22" t="s">
        <v>15</v>
      </c>
      <c r="H271" s="22" t="s">
        <v>16</v>
      </c>
      <c r="I271" s="107">
        <v>0</v>
      </c>
      <c r="J271" s="107">
        <v>0</v>
      </c>
      <c r="K271" s="107">
        <v>0</v>
      </c>
      <c r="L271" s="107">
        <v>0</v>
      </c>
      <c r="M271" s="107">
        <v>0</v>
      </c>
    </row>
    <row r="272" spans="1:13" s="5" customFormat="1" x14ac:dyDescent="0.2">
      <c r="A272" s="21">
        <v>3523503</v>
      </c>
      <c r="B272" s="22" t="s">
        <v>361</v>
      </c>
      <c r="C272" s="22" t="s">
        <v>761</v>
      </c>
      <c r="D272" s="22" t="s">
        <v>762</v>
      </c>
      <c r="E272" s="23">
        <v>35063</v>
      </c>
      <c r="F272" s="22" t="s">
        <v>66</v>
      </c>
      <c r="G272" s="22" t="s">
        <v>19</v>
      </c>
      <c r="H272" s="22" t="s">
        <v>20</v>
      </c>
      <c r="I272" s="107">
        <v>0</v>
      </c>
      <c r="J272" s="107">
        <v>0</v>
      </c>
      <c r="K272" s="107">
        <v>0</v>
      </c>
      <c r="L272" s="107">
        <v>0</v>
      </c>
      <c r="M272" s="107">
        <v>0</v>
      </c>
    </row>
    <row r="273" spans="1:13" s="5" customFormat="1" x14ac:dyDescent="0.2">
      <c r="A273" s="21">
        <v>3523602</v>
      </c>
      <c r="B273" s="22" t="s">
        <v>362</v>
      </c>
      <c r="C273" s="22" t="s">
        <v>763</v>
      </c>
      <c r="D273" s="22" t="s">
        <v>764</v>
      </c>
      <c r="E273" s="23">
        <v>35104</v>
      </c>
      <c r="F273" s="22" t="s">
        <v>61</v>
      </c>
      <c r="G273" s="22" t="s">
        <v>23</v>
      </c>
      <c r="H273" s="22" t="s">
        <v>24</v>
      </c>
      <c r="I273" s="107">
        <v>0</v>
      </c>
      <c r="J273" s="107">
        <v>0</v>
      </c>
      <c r="K273" s="107">
        <v>0</v>
      </c>
      <c r="L273" s="107">
        <v>0</v>
      </c>
      <c r="M273" s="107">
        <v>0</v>
      </c>
    </row>
    <row r="274" spans="1:13" s="5" customFormat="1" x14ac:dyDescent="0.2">
      <c r="A274" s="21">
        <v>3523701</v>
      </c>
      <c r="B274" s="22" t="s">
        <v>363</v>
      </c>
      <c r="C274" s="22" t="s">
        <v>769</v>
      </c>
      <c r="D274" s="22" t="s">
        <v>770</v>
      </c>
      <c r="E274" s="23">
        <v>35081</v>
      </c>
      <c r="F274" s="22" t="s">
        <v>229</v>
      </c>
      <c r="G274" s="22" t="s">
        <v>81</v>
      </c>
      <c r="H274" s="22" t="s">
        <v>82</v>
      </c>
      <c r="I274" s="107">
        <v>0</v>
      </c>
      <c r="J274" s="107">
        <v>0</v>
      </c>
      <c r="K274" s="107">
        <v>0</v>
      </c>
      <c r="L274" s="107">
        <v>0</v>
      </c>
      <c r="M274" s="107">
        <v>0</v>
      </c>
    </row>
    <row r="275" spans="1:13" s="5" customFormat="1" x14ac:dyDescent="0.2">
      <c r="A275" s="21">
        <v>3523800</v>
      </c>
      <c r="B275" s="22" t="s">
        <v>364</v>
      </c>
      <c r="C275" s="22" t="s">
        <v>759</v>
      </c>
      <c r="D275" s="22" t="s">
        <v>760</v>
      </c>
      <c r="E275" s="23">
        <v>35143</v>
      </c>
      <c r="F275" s="22" t="s">
        <v>170</v>
      </c>
      <c r="G275" s="22" t="s">
        <v>10</v>
      </c>
      <c r="H275" s="22" t="s">
        <v>11</v>
      </c>
      <c r="I275" s="107">
        <v>0</v>
      </c>
      <c r="J275" s="107">
        <v>0</v>
      </c>
      <c r="K275" s="107">
        <v>0</v>
      </c>
      <c r="L275" s="107">
        <v>0</v>
      </c>
      <c r="M275" s="107">
        <v>0</v>
      </c>
    </row>
    <row r="276" spans="1:13" s="5" customFormat="1" x14ac:dyDescent="0.2">
      <c r="A276" s="21">
        <v>3523909</v>
      </c>
      <c r="B276" s="22" t="s">
        <v>365</v>
      </c>
      <c r="C276" s="22" t="s">
        <v>765</v>
      </c>
      <c r="D276" s="22" t="s">
        <v>766</v>
      </c>
      <c r="E276" s="23">
        <v>35163</v>
      </c>
      <c r="F276" s="22" t="s">
        <v>28</v>
      </c>
      <c r="G276" s="22" t="s">
        <v>27</v>
      </c>
      <c r="H276" s="22" t="s">
        <v>28</v>
      </c>
      <c r="I276" s="107">
        <v>2</v>
      </c>
      <c r="J276" s="107">
        <v>0</v>
      </c>
      <c r="K276" s="107">
        <v>0</v>
      </c>
      <c r="L276" s="107">
        <v>0</v>
      </c>
      <c r="M276" s="107">
        <v>0</v>
      </c>
    </row>
    <row r="277" spans="1:13" s="5" customFormat="1" x14ac:dyDescent="0.2">
      <c r="A277" s="21">
        <v>3524006</v>
      </c>
      <c r="B277" s="22" t="s">
        <v>366</v>
      </c>
      <c r="C277" s="22" t="s">
        <v>775</v>
      </c>
      <c r="D277" s="22" t="s">
        <v>776</v>
      </c>
      <c r="E277" s="23">
        <v>35073</v>
      </c>
      <c r="F277" s="22" t="s">
        <v>165</v>
      </c>
      <c r="G277" s="22" t="s">
        <v>15</v>
      </c>
      <c r="H277" s="22" t="s">
        <v>16</v>
      </c>
      <c r="I277" s="107">
        <v>0</v>
      </c>
      <c r="J277" s="107">
        <v>0</v>
      </c>
      <c r="K277" s="107">
        <v>0</v>
      </c>
      <c r="L277" s="107">
        <v>0</v>
      </c>
      <c r="M277" s="107">
        <v>0</v>
      </c>
    </row>
    <row r="278" spans="1:13" s="5" customFormat="1" x14ac:dyDescent="0.2">
      <c r="A278" s="21">
        <v>3524105</v>
      </c>
      <c r="B278" s="22" t="s">
        <v>367</v>
      </c>
      <c r="C278" s="22" t="s">
        <v>769</v>
      </c>
      <c r="D278" s="22" t="s">
        <v>770</v>
      </c>
      <c r="E278" s="23">
        <v>35083</v>
      </c>
      <c r="F278" s="22" t="s">
        <v>83</v>
      </c>
      <c r="G278" s="22" t="s">
        <v>81</v>
      </c>
      <c r="H278" s="22" t="s">
        <v>82</v>
      </c>
      <c r="I278" s="107">
        <v>0</v>
      </c>
      <c r="J278" s="107">
        <v>0</v>
      </c>
      <c r="K278" s="107">
        <v>0</v>
      </c>
      <c r="L278" s="107">
        <v>0</v>
      </c>
      <c r="M278" s="107">
        <v>0</v>
      </c>
    </row>
    <row r="279" spans="1:13" s="5" customFormat="1" x14ac:dyDescent="0.2">
      <c r="A279" s="21">
        <v>3524204</v>
      </c>
      <c r="B279" s="22" t="s">
        <v>368</v>
      </c>
      <c r="C279" s="22" t="s">
        <v>769</v>
      </c>
      <c r="D279" s="22" t="s">
        <v>770</v>
      </c>
      <c r="E279" s="23">
        <v>35051</v>
      </c>
      <c r="F279" s="22" t="s">
        <v>37</v>
      </c>
      <c r="G279" s="22" t="s">
        <v>35</v>
      </c>
      <c r="H279" s="22" t="s">
        <v>36</v>
      </c>
      <c r="I279" s="107">
        <v>0</v>
      </c>
      <c r="J279" s="107">
        <v>0</v>
      </c>
      <c r="K279" s="107">
        <v>0</v>
      </c>
      <c r="L279" s="107">
        <v>0</v>
      </c>
      <c r="M279" s="107">
        <v>0</v>
      </c>
    </row>
    <row r="280" spans="1:13" s="5" customFormat="1" x14ac:dyDescent="0.2">
      <c r="A280" s="21">
        <v>3524303</v>
      </c>
      <c r="B280" s="22" t="s">
        <v>369</v>
      </c>
      <c r="C280" s="22" t="s">
        <v>769</v>
      </c>
      <c r="D280" s="22" t="s">
        <v>770</v>
      </c>
      <c r="E280" s="23">
        <v>35131</v>
      </c>
      <c r="F280" s="22" t="s">
        <v>126</v>
      </c>
      <c r="G280" s="22" t="s">
        <v>39</v>
      </c>
      <c r="H280" s="22" t="s">
        <v>40</v>
      </c>
      <c r="I280" s="107">
        <v>0</v>
      </c>
      <c r="J280" s="107">
        <v>0</v>
      </c>
      <c r="K280" s="107">
        <v>0</v>
      </c>
      <c r="L280" s="107">
        <v>0</v>
      </c>
      <c r="M280" s="107">
        <v>0</v>
      </c>
    </row>
    <row r="281" spans="1:13" s="5" customFormat="1" x14ac:dyDescent="0.2">
      <c r="A281" s="21">
        <v>3524402</v>
      </c>
      <c r="B281" s="22" t="s">
        <v>370</v>
      </c>
      <c r="C281" s="22" t="s">
        <v>771</v>
      </c>
      <c r="D281" s="22" t="s">
        <v>772</v>
      </c>
      <c r="E281" s="23">
        <v>35171</v>
      </c>
      <c r="F281" s="22" t="s">
        <v>167</v>
      </c>
      <c r="G281" s="22" t="s">
        <v>69</v>
      </c>
      <c r="H281" s="22" t="s">
        <v>70</v>
      </c>
      <c r="I281" s="107">
        <v>0</v>
      </c>
      <c r="J281" s="107">
        <v>0</v>
      </c>
      <c r="K281" s="107">
        <v>0</v>
      </c>
      <c r="L281" s="107">
        <v>0</v>
      </c>
      <c r="M281" s="107">
        <v>0</v>
      </c>
    </row>
    <row r="282" spans="1:13" s="5" customFormat="1" x14ac:dyDescent="0.2">
      <c r="A282" s="21">
        <v>3524501</v>
      </c>
      <c r="B282" s="22" t="s">
        <v>371</v>
      </c>
      <c r="C282" s="22" t="s">
        <v>757</v>
      </c>
      <c r="D282" s="22" t="s">
        <v>758</v>
      </c>
      <c r="E282" s="23">
        <v>35156</v>
      </c>
      <c r="F282" s="22" t="s">
        <v>8</v>
      </c>
      <c r="G282" s="22" t="s">
        <v>6</v>
      </c>
      <c r="H282" s="22" t="s">
        <v>7</v>
      </c>
      <c r="I282" s="107">
        <v>0</v>
      </c>
      <c r="J282" s="107">
        <v>0</v>
      </c>
      <c r="K282" s="107">
        <v>0</v>
      </c>
      <c r="L282" s="107">
        <v>0</v>
      </c>
      <c r="M282" s="107">
        <v>0</v>
      </c>
    </row>
    <row r="283" spans="1:13" s="5" customFormat="1" x14ac:dyDescent="0.2">
      <c r="A283" s="21">
        <v>3524600</v>
      </c>
      <c r="B283" s="22" t="s">
        <v>372</v>
      </c>
      <c r="C283" s="22" t="s">
        <v>777</v>
      </c>
      <c r="D283" s="22" t="s">
        <v>778</v>
      </c>
      <c r="E283" s="23">
        <v>35121</v>
      </c>
      <c r="F283" s="22" t="s">
        <v>123</v>
      </c>
      <c r="G283" s="22" t="s">
        <v>121</v>
      </c>
      <c r="H283" s="22" t="s">
        <v>122</v>
      </c>
      <c r="I283" s="107">
        <v>0</v>
      </c>
      <c r="J283" s="107">
        <v>0</v>
      </c>
      <c r="K283" s="107">
        <v>0</v>
      </c>
      <c r="L283" s="107">
        <v>0</v>
      </c>
      <c r="M283" s="107">
        <v>0</v>
      </c>
    </row>
    <row r="284" spans="1:13" s="5" customFormat="1" x14ac:dyDescent="0.2">
      <c r="A284" s="21">
        <v>3524709</v>
      </c>
      <c r="B284" s="22" t="s">
        <v>373</v>
      </c>
      <c r="C284" s="22" t="s">
        <v>759</v>
      </c>
      <c r="D284" s="22" t="s">
        <v>760</v>
      </c>
      <c r="E284" s="23">
        <v>35072</v>
      </c>
      <c r="F284" s="22" t="s">
        <v>53</v>
      </c>
      <c r="G284" s="22" t="s">
        <v>15</v>
      </c>
      <c r="H284" s="22" t="s">
        <v>16</v>
      </c>
      <c r="I284" s="107">
        <v>0</v>
      </c>
      <c r="J284" s="107">
        <v>0</v>
      </c>
      <c r="K284" s="107">
        <v>0</v>
      </c>
      <c r="L284" s="107">
        <v>0</v>
      </c>
      <c r="M284" s="107">
        <v>0</v>
      </c>
    </row>
    <row r="285" spans="1:13" s="5" customFormat="1" x14ac:dyDescent="0.2">
      <c r="A285" s="21">
        <v>3524808</v>
      </c>
      <c r="B285" s="22" t="s">
        <v>374</v>
      </c>
      <c r="C285" s="22" t="s">
        <v>757</v>
      </c>
      <c r="D285" s="22" t="s">
        <v>758</v>
      </c>
      <c r="E285" s="23">
        <v>35153</v>
      </c>
      <c r="F285" s="22" t="s">
        <v>73</v>
      </c>
      <c r="G285" s="22" t="s">
        <v>6</v>
      </c>
      <c r="H285" s="22" t="s">
        <v>7</v>
      </c>
      <c r="I285" s="107">
        <v>0</v>
      </c>
      <c r="J285" s="107">
        <v>0</v>
      </c>
      <c r="K285" s="107">
        <v>0</v>
      </c>
      <c r="L285" s="107">
        <v>0</v>
      </c>
      <c r="M285" s="107">
        <v>0</v>
      </c>
    </row>
    <row r="286" spans="1:13" s="5" customFormat="1" x14ac:dyDescent="0.2">
      <c r="A286" s="21">
        <v>3524907</v>
      </c>
      <c r="B286" s="22" t="s">
        <v>375</v>
      </c>
      <c r="C286" s="22" t="s">
        <v>771</v>
      </c>
      <c r="D286" s="22" t="s">
        <v>772</v>
      </c>
      <c r="E286" s="23">
        <v>35171</v>
      </c>
      <c r="F286" s="22" t="s">
        <v>167</v>
      </c>
      <c r="G286" s="22" t="s">
        <v>69</v>
      </c>
      <c r="H286" s="22" t="s">
        <v>70</v>
      </c>
      <c r="I286" s="107">
        <v>0</v>
      </c>
      <c r="J286" s="107">
        <v>0</v>
      </c>
      <c r="K286" s="107">
        <v>0</v>
      </c>
      <c r="L286" s="107">
        <v>0</v>
      </c>
      <c r="M286" s="107">
        <v>0</v>
      </c>
    </row>
    <row r="287" spans="1:13" s="5" customFormat="1" x14ac:dyDescent="0.2">
      <c r="A287" s="21">
        <v>3525003</v>
      </c>
      <c r="B287" s="22" t="s">
        <v>376</v>
      </c>
      <c r="C287" s="22" t="s">
        <v>779</v>
      </c>
      <c r="D287" s="22" t="s">
        <v>780</v>
      </c>
      <c r="E287" s="23">
        <v>35014</v>
      </c>
      <c r="F287" s="22" t="s">
        <v>128</v>
      </c>
      <c r="G287" s="22" t="s">
        <v>98</v>
      </c>
      <c r="H287" s="22" t="s">
        <v>99</v>
      </c>
      <c r="I287" s="107">
        <v>0</v>
      </c>
      <c r="J287" s="107">
        <v>0</v>
      </c>
      <c r="K287" s="107">
        <v>0</v>
      </c>
      <c r="L287" s="107">
        <v>0</v>
      </c>
      <c r="M287" s="107">
        <v>0</v>
      </c>
    </row>
    <row r="288" spans="1:13" s="5" customFormat="1" x14ac:dyDescent="0.2">
      <c r="A288" s="21">
        <v>3525102</v>
      </c>
      <c r="B288" s="22" t="s">
        <v>377</v>
      </c>
      <c r="C288" s="22" t="s">
        <v>769</v>
      </c>
      <c r="D288" s="22" t="s">
        <v>770</v>
      </c>
      <c r="E288" s="23">
        <v>35132</v>
      </c>
      <c r="F288" s="22" t="s">
        <v>227</v>
      </c>
      <c r="G288" s="22" t="s">
        <v>39</v>
      </c>
      <c r="H288" s="22" t="s">
        <v>40</v>
      </c>
      <c r="I288" s="107">
        <v>0</v>
      </c>
      <c r="J288" s="107">
        <v>0</v>
      </c>
      <c r="K288" s="107">
        <v>0</v>
      </c>
      <c r="L288" s="107">
        <v>0</v>
      </c>
      <c r="M288" s="107">
        <v>0</v>
      </c>
    </row>
    <row r="289" spans="1:13" s="5" customFormat="1" x14ac:dyDescent="0.2">
      <c r="A289" s="21">
        <v>3525201</v>
      </c>
      <c r="B289" s="22" t="s">
        <v>378</v>
      </c>
      <c r="C289" s="22" t="s">
        <v>775</v>
      </c>
      <c r="D289" s="22" t="s">
        <v>776</v>
      </c>
      <c r="E289" s="23">
        <v>35073</v>
      </c>
      <c r="F289" s="22" t="s">
        <v>165</v>
      </c>
      <c r="G289" s="22" t="s">
        <v>15</v>
      </c>
      <c r="H289" s="22" t="s">
        <v>16</v>
      </c>
      <c r="I289" s="107">
        <v>0</v>
      </c>
      <c r="J289" s="107">
        <v>0</v>
      </c>
      <c r="K289" s="107">
        <v>0</v>
      </c>
      <c r="L289" s="107">
        <v>0</v>
      </c>
      <c r="M289" s="107">
        <v>0</v>
      </c>
    </row>
    <row r="290" spans="1:13" s="5" customFormat="1" x14ac:dyDescent="0.2">
      <c r="A290" s="21">
        <v>3525300</v>
      </c>
      <c r="B290" s="22" t="s">
        <v>379</v>
      </c>
      <c r="C290" s="22" t="s">
        <v>761</v>
      </c>
      <c r="D290" s="22" t="s">
        <v>762</v>
      </c>
      <c r="E290" s="23">
        <v>35064</v>
      </c>
      <c r="F290" s="22" t="s">
        <v>117</v>
      </c>
      <c r="G290" s="22" t="s">
        <v>19</v>
      </c>
      <c r="H290" s="22" t="s">
        <v>20</v>
      </c>
      <c r="I290" s="107">
        <v>0</v>
      </c>
      <c r="J290" s="107">
        <v>0</v>
      </c>
      <c r="K290" s="107">
        <v>0</v>
      </c>
      <c r="L290" s="107">
        <v>0</v>
      </c>
      <c r="M290" s="107">
        <v>0</v>
      </c>
    </row>
    <row r="291" spans="1:13" s="5" customFormat="1" x14ac:dyDescent="0.2">
      <c r="A291" s="21">
        <v>3525409</v>
      </c>
      <c r="B291" s="22" t="s">
        <v>380</v>
      </c>
      <c r="C291" s="22" t="s">
        <v>769</v>
      </c>
      <c r="D291" s="22" t="s">
        <v>770</v>
      </c>
      <c r="E291" s="23">
        <v>35081</v>
      </c>
      <c r="F291" s="22" t="s">
        <v>229</v>
      </c>
      <c r="G291" s="22" t="s">
        <v>81</v>
      </c>
      <c r="H291" s="22" t="s">
        <v>82</v>
      </c>
      <c r="I291" s="107">
        <v>0</v>
      </c>
      <c r="J291" s="107">
        <v>0</v>
      </c>
      <c r="K291" s="107">
        <v>0</v>
      </c>
      <c r="L291" s="107">
        <v>0</v>
      </c>
      <c r="M291" s="107">
        <v>0</v>
      </c>
    </row>
    <row r="292" spans="1:13" s="5" customFormat="1" x14ac:dyDescent="0.2">
      <c r="A292" s="21">
        <v>3525508</v>
      </c>
      <c r="B292" s="22" t="s">
        <v>381</v>
      </c>
      <c r="C292" s="22" t="s">
        <v>775</v>
      </c>
      <c r="D292" s="22" t="s">
        <v>776</v>
      </c>
      <c r="E292" s="23">
        <v>35071</v>
      </c>
      <c r="F292" s="22" t="s">
        <v>105</v>
      </c>
      <c r="G292" s="22" t="s">
        <v>15</v>
      </c>
      <c r="H292" s="22" t="s">
        <v>16</v>
      </c>
      <c r="I292" s="107">
        <v>0</v>
      </c>
      <c r="J292" s="107">
        <v>0</v>
      </c>
      <c r="K292" s="107">
        <v>0</v>
      </c>
      <c r="L292" s="107">
        <v>0</v>
      </c>
      <c r="M292" s="107">
        <v>0</v>
      </c>
    </row>
    <row r="293" spans="1:13" s="5" customFormat="1" x14ac:dyDescent="0.2">
      <c r="A293" s="21">
        <v>3525607</v>
      </c>
      <c r="B293" s="22" t="s">
        <v>382</v>
      </c>
      <c r="C293" s="22" t="s">
        <v>767</v>
      </c>
      <c r="D293" s="22" t="s">
        <v>768</v>
      </c>
      <c r="E293" s="23">
        <v>35113</v>
      </c>
      <c r="F293" s="22" t="s">
        <v>318</v>
      </c>
      <c r="G293" s="22" t="s">
        <v>31</v>
      </c>
      <c r="H293" s="22" t="s">
        <v>32</v>
      </c>
      <c r="I293" s="107">
        <v>0</v>
      </c>
      <c r="J293" s="107">
        <v>0</v>
      </c>
      <c r="K293" s="107">
        <v>0</v>
      </c>
      <c r="L293" s="107">
        <v>0</v>
      </c>
      <c r="M293" s="107">
        <v>0</v>
      </c>
    </row>
    <row r="294" spans="1:13" s="5" customFormat="1" x14ac:dyDescent="0.2">
      <c r="A294" s="21">
        <v>3525706</v>
      </c>
      <c r="B294" s="22" t="s">
        <v>383</v>
      </c>
      <c r="C294" s="22" t="s">
        <v>757</v>
      </c>
      <c r="D294" s="22" t="s">
        <v>758</v>
      </c>
      <c r="E294" s="23">
        <v>35156</v>
      </c>
      <c r="F294" s="22" t="s">
        <v>8</v>
      </c>
      <c r="G294" s="22" t="s">
        <v>6</v>
      </c>
      <c r="H294" s="22" t="s">
        <v>7</v>
      </c>
      <c r="I294" s="107">
        <v>0</v>
      </c>
      <c r="J294" s="107">
        <v>0</v>
      </c>
      <c r="K294" s="107">
        <v>0</v>
      </c>
      <c r="L294" s="107">
        <v>0</v>
      </c>
      <c r="M294" s="107">
        <v>0</v>
      </c>
    </row>
    <row r="295" spans="1:13" s="5" customFormat="1" x14ac:dyDescent="0.2">
      <c r="A295" s="21">
        <v>3525805</v>
      </c>
      <c r="B295" s="22" t="s">
        <v>384</v>
      </c>
      <c r="C295" s="22" t="s">
        <v>755</v>
      </c>
      <c r="D295" s="22" t="s">
        <v>756</v>
      </c>
      <c r="E295" s="23">
        <v>35093</v>
      </c>
      <c r="F295" s="22" t="s">
        <v>3</v>
      </c>
      <c r="G295" s="22" t="s">
        <v>2</v>
      </c>
      <c r="H295" s="22" t="s">
        <v>3</v>
      </c>
      <c r="I295" s="107">
        <v>0</v>
      </c>
      <c r="J295" s="107">
        <v>0</v>
      </c>
      <c r="K295" s="107">
        <v>0</v>
      </c>
      <c r="L295" s="107">
        <v>0</v>
      </c>
      <c r="M295" s="107">
        <v>0</v>
      </c>
    </row>
    <row r="296" spans="1:13" s="5" customFormat="1" x14ac:dyDescent="0.2">
      <c r="A296" s="21">
        <v>3525854</v>
      </c>
      <c r="B296" s="22" t="s">
        <v>385</v>
      </c>
      <c r="C296" s="22" t="s">
        <v>765</v>
      </c>
      <c r="D296" s="22" t="s">
        <v>766</v>
      </c>
      <c r="E296" s="23">
        <v>35163</v>
      </c>
      <c r="F296" s="22" t="s">
        <v>28</v>
      </c>
      <c r="G296" s="22" t="s">
        <v>27</v>
      </c>
      <c r="H296" s="22" t="s">
        <v>28</v>
      </c>
      <c r="I296" s="107">
        <v>0</v>
      </c>
      <c r="J296" s="107">
        <v>0</v>
      </c>
      <c r="K296" s="107">
        <v>0</v>
      </c>
      <c r="L296" s="107">
        <v>0</v>
      </c>
      <c r="M296" s="107">
        <v>0</v>
      </c>
    </row>
    <row r="297" spans="1:13" s="5" customFormat="1" x14ac:dyDescent="0.2">
      <c r="A297" s="21">
        <v>3525904</v>
      </c>
      <c r="B297" s="22" t="s">
        <v>386</v>
      </c>
      <c r="C297" s="22" t="s">
        <v>775</v>
      </c>
      <c r="D297" s="22" t="s">
        <v>776</v>
      </c>
      <c r="E297" s="23">
        <v>35073</v>
      </c>
      <c r="F297" s="22" t="s">
        <v>165</v>
      </c>
      <c r="G297" s="22" t="s">
        <v>15</v>
      </c>
      <c r="H297" s="22" t="s">
        <v>16</v>
      </c>
      <c r="I297" s="107">
        <v>0</v>
      </c>
      <c r="J297" s="107">
        <v>1</v>
      </c>
      <c r="K297" s="107">
        <v>0</v>
      </c>
      <c r="L297" s="107">
        <v>0</v>
      </c>
      <c r="M297" s="107">
        <v>0</v>
      </c>
    </row>
    <row r="298" spans="1:13" s="5" customFormat="1" x14ac:dyDescent="0.2">
      <c r="A298" s="21">
        <v>3526001</v>
      </c>
      <c r="B298" s="22" t="s">
        <v>387</v>
      </c>
      <c r="C298" s="22" t="s">
        <v>767</v>
      </c>
      <c r="D298" s="22" t="s">
        <v>768</v>
      </c>
      <c r="E298" s="23">
        <v>35111</v>
      </c>
      <c r="F298" s="22" t="s">
        <v>245</v>
      </c>
      <c r="G298" s="22" t="s">
        <v>31</v>
      </c>
      <c r="H298" s="22" t="s">
        <v>32</v>
      </c>
      <c r="I298" s="107">
        <v>0</v>
      </c>
      <c r="J298" s="107">
        <v>0</v>
      </c>
      <c r="K298" s="107">
        <v>0</v>
      </c>
      <c r="L298" s="107">
        <v>0</v>
      </c>
      <c r="M298" s="107">
        <v>0</v>
      </c>
    </row>
    <row r="299" spans="1:13" s="5" customFormat="1" x14ac:dyDescent="0.2">
      <c r="A299" s="21">
        <v>3526100</v>
      </c>
      <c r="B299" s="22" t="s">
        <v>388</v>
      </c>
      <c r="C299" s="22" t="s">
        <v>777</v>
      </c>
      <c r="D299" s="22" t="s">
        <v>778</v>
      </c>
      <c r="E299" s="23">
        <v>35121</v>
      </c>
      <c r="F299" s="22" t="s">
        <v>123</v>
      </c>
      <c r="G299" s="22" t="s">
        <v>121</v>
      </c>
      <c r="H299" s="22" t="s">
        <v>122</v>
      </c>
      <c r="I299" s="107">
        <v>0</v>
      </c>
      <c r="J299" s="107">
        <v>0</v>
      </c>
      <c r="K299" s="107">
        <v>0</v>
      </c>
      <c r="L299" s="107">
        <v>0</v>
      </c>
      <c r="M299" s="107">
        <v>0</v>
      </c>
    </row>
    <row r="300" spans="1:13" s="5" customFormat="1" x14ac:dyDescent="0.2">
      <c r="A300" s="21">
        <v>3526209</v>
      </c>
      <c r="B300" s="22" t="s">
        <v>389</v>
      </c>
      <c r="C300" s="22" t="s">
        <v>783</v>
      </c>
      <c r="D300" s="22" t="s">
        <v>784</v>
      </c>
      <c r="E300" s="23">
        <v>35013</v>
      </c>
      <c r="F300" s="22" t="s">
        <v>225</v>
      </c>
      <c r="G300" s="22" t="s">
        <v>98</v>
      </c>
      <c r="H300" s="22" t="s">
        <v>99</v>
      </c>
      <c r="I300" s="107">
        <v>0</v>
      </c>
      <c r="J300" s="107">
        <v>0</v>
      </c>
      <c r="K300" s="107">
        <v>0</v>
      </c>
      <c r="L300" s="107">
        <v>0</v>
      </c>
      <c r="M300" s="107">
        <v>0</v>
      </c>
    </row>
    <row r="301" spans="1:13" s="5" customFormat="1" x14ac:dyDescent="0.2">
      <c r="A301" s="21">
        <v>3526308</v>
      </c>
      <c r="B301" s="22" t="s">
        <v>390</v>
      </c>
      <c r="C301" s="22" t="s">
        <v>771</v>
      </c>
      <c r="D301" s="22" t="s">
        <v>772</v>
      </c>
      <c r="E301" s="23">
        <v>35174</v>
      </c>
      <c r="F301" s="22" t="s">
        <v>186</v>
      </c>
      <c r="G301" s="22" t="s">
        <v>69</v>
      </c>
      <c r="H301" s="22" t="s">
        <v>70</v>
      </c>
      <c r="I301" s="107">
        <v>0</v>
      </c>
      <c r="J301" s="107">
        <v>0</v>
      </c>
      <c r="K301" s="107">
        <v>0</v>
      </c>
      <c r="L301" s="107">
        <v>0</v>
      </c>
      <c r="M301" s="107">
        <v>0</v>
      </c>
    </row>
    <row r="302" spans="1:13" s="5" customFormat="1" x14ac:dyDescent="0.2">
      <c r="A302" s="21">
        <v>3526407</v>
      </c>
      <c r="B302" s="22" t="s">
        <v>391</v>
      </c>
      <c r="C302" s="22" t="s">
        <v>761</v>
      </c>
      <c r="D302" s="22" t="s">
        <v>762</v>
      </c>
      <c r="E302" s="23">
        <v>35063</v>
      </c>
      <c r="F302" s="22" t="s">
        <v>66</v>
      </c>
      <c r="G302" s="22" t="s">
        <v>19</v>
      </c>
      <c r="H302" s="22" t="s">
        <v>20</v>
      </c>
      <c r="I302" s="107">
        <v>0</v>
      </c>
      <c r="J302" s="107">
        <v>0</v>
      </c>
      <c r="K302" s="107">
        <v>0</v>
      </c>
      <c r="L302" s="107">
        <v>0</v>
      </c>
      <c r="M302" s="107">
        <v>0</v>
      </c>
    </row>
    <row r="303" spans="1:13" s="5" customFormat="1" x14ac:dyDescent="0.2">
      <c r="A303" s="21">
        <v>3526506</v>
      </c>
      <c r="B303" s="22" t="s">
        <v>392</v>
      </c>
      <c r="C303" s="22" t="s">
        <v>757</v>
      </c>
      <c r="D303" s="22" t="s">
        <v>758</v>
      </c>
      <c r="E303" s="23">
        <v>35022</v>
      </c>
      <c r="F303" s="22" t="s">
        <v>63</v>
      </c>
      <c r="G303" s="22" t="s">
        <v>43</v>
      </c>
      <c r="H303" s="22" t="s">
        <v>44</v>
      </c>
      <c r="I303" s="107">
        <v>0</v>
      </c>
      <c r="J303" s="107">
        <v>0</v>
      </c>
      <c r="K303" s="107">
        <v>0</v>
      </c>
      <c r="L303" s="107">
        <v>0</v>
      </c>
      <c r="M303" s="107">
        <v>0</v>
      </c>
    </row>
    <row r="304" spans="1:13" s="5" customFormat="1" x14ac:dyDescent="0.2">
      <c r="A304" s="21">
        <v>3526605</v>
      </c>
      <c r="B304" s="22" t="s">
        <v>393</v>
      </c>
      <c r="C304" s="22" t="s">
        <v>771</v>
      </c>
      <c r="D304" s="22" t="s">
        <v>772</v>
      </c>
      <c r="E304" s="23">
        <v>35172</v>
      </c>
      <c r="F304" s="22" t="s">
        <v>71</v>
      </c>
      <c r="G304" s="22" t="s">
        <v>69</v>
      </c>
      <c r="H304" s="22" t="s">
        <v>70</v>
      </c>
      <c r="I304" s="107">
        <v>0</v>
      </c>
      <c r="J304" s="107">
        <v>0</v>
      </c>
      <c r="K304" s="107">
        <v>0</v>
      </c>
      <c r="L304" s="107">
        <v>0</v>
      </c>
      <c r="M304" s="107">
        <v>0</v>
      </c>
    </row>
    <row r="305" spans="1:13" s="5" customFormat="1" x14ac:dyDescent="0.2">
      <c r="A305" s="21">
        <v>3526704</v>
      </c>
      <c r="B305" s="22" t="s">
        <v>394</v>
      </c>
      <c r="C305" s="22" t="s">
        <v>763</v>
      </c>
      <c r="D305" s="22" t="s">
        <v>764</v>
      </c>
      <c r="E305" s="23">
        <v>35101</v>
      </c>
      <c r="F305" s="22" t="s">
        <v>88</v>
      </c>
      <c r="G305" s="22" t="s">
        <v>23</v>
      </c>
      <c r="H305" s="22" t="s">
        <v>24</v>
      </c>
      <c r="I305" s="107">
        <v>0</v>
      </c>
      <c r="J305" s="107">
        <v>0</v>
      </c>
      <c r="K305" s="107">
        <v>1</v>
      </c>
      <c r="L305" s="107">
        <v>0</v>
      </c>
      <c r="M305" s="107">
        <v>0</v>
      </c>
    </row>
    <row r="306" spans="1:13" s="5" customFormat="1" x14ac:dyDescent="0.2">
      <c r="A306" s="21">
        <v>3526803</v>
      </c>
      <c r="B306" s="22" t="s">
        <v>395</v>
      </c>
      <c r="C306" s="22" t="s">
        <v>761</v>
      </c>
      <c r="D306" s="22" t="s">
        <v>762</v>
      </c>
      <c r="E306" s="23">
        <v>35062</v>
      </c>
      <c r="F306" s="22" t="s">
        <v>20</v>
      </c>
      <c r="G306" s="22" t="s">
        <v>19</v>
      </c>
      <c r="H306" s="22" t="s">
        <v>20</v>
      </c>
      <c r="I306" s="107">
        <v>0</v>
      </c>
      <c r="J306" s="107">
        <v>0</v>
      </c>
      <c r="K306" s="107">
        <v>0</v>
      </c>
      <c r="L306" s="107">
        <v>0</v>
      </c>
      <c r="M306" s="107">
        <v>0</v>
      </c>
    </row>
    <row r="307" spans="1:13" s="5" customFormat="1" x14ac:dyDescent="0.2">
      <c r="A307" s="21">
        <v>3526902</v>
      </c>
      <c r="B307" s="22" t="s">
        <v>396</v>
      </c>
      <c r="C307" s="22" t="s">
        <v>763</v>
      </c>
      <c r="D307" s="22" t="s">
        <v>764</v>
      </c>
      <c r="E307" s="23">
        <v>35102</v>
      </c>
      <c r="F307" s="22" t="s">
        <v>218</v>
      </c>
      <c r="G307" s="22" t="s">
        <v>23</v>
      </c>
      <c r="H307" s="22" t="s">
        <v>24</v>
      </c>
      <c r="I307" s="107">
        <v>1</v>
      </c>
      <c r="J307" s="107">
        <v>0</v>
      </c>
      <c r="K307" s="107">
        <v>0</v>
      </c>
      <c r="L307" s="107">
        <v>0</v>
      </c>
      <c r="M307" s="107">
        <v>0</v>
      </c>
    </row>
    <row r="308" spans="1:13" s="5" customFormat="1" x14ac:dyDescent="0.2">
      <c r="A308" s="21">
        <v>3527009</v>
      </c>
      <c r="B308" s="22" t="s">
        <v>397</v>
      </c>
      <c r="C308" s="22" t="s">
        <v>759</v>
      </c>
      <c r="D308" s="22" t="s">
        <v>760</v>
      </c>
      <c r="E308" s="23">
        <v>35074</v>
      </c>
      <c r="F308" s="22" t="s">
        <v>17</v>
      </c>
      <c r="G308" s="22" t="s">
        <v>15</v>
      </c>
      <c r="H308" s="22" t="s">
        <v>16</v>
      </c>
      <c r="I308" s="107">
        <v>0</v>
      </c>
      <c r="J308" s="107">
        <v>0</v>
      </c>
      <c r="K308" s="107">
        <v>0</v>
      </c>
      <c r="L308" s="107">
        <v>0</v>
      </c>
      <c r="M308" s="107">
        <v>0</v>
      </c>
    </row>
    <row r="309" spans="1:13" s="5" customFormat="1" x14ac:dyDescent="0.2">
      <c r="A309" s="21">
        <v>3527108</v>
      </c>
      <c r="B309" s="22" t="s">
        <v>398</v>
      </c>
      <c r="C309" s="22" t="s">
        <v>761</v>
      </c>
      <c r="D309" s="22" t="s">
        <v>762</v>
      </c>
      <c r="E309" s="23">
        <v>35065</v>
      </c>
      <c r="F309" s="22" t="s">
        <v>172</v>
      </c>
      <c r="G309" s="22" t="s">
        <v>19</v>
      </c>
      <c r="H309" s="22" t="s">
        <v>20</v>
      </c>
      <c r="I309" s="107">
        <v>0</v>
      </c>
      <c r="J309" s="107">
        <v>0</v>
      </c>
      <c r="K309" s="107">
        <v>0</v>
      </c>
      <c r="L309" s="107">
        <v>0</v>
      </c>
      <c r="M309" s="107">
        <v>0</v>
      </c>
    </row>
    <row r="310" spans="1:13" s="5" customFormat="1" x14ac:dyDescent="0.2">
      <c r="A310" s="21">
        <v>3527207</v>
      </c>
      <c r="B310" s="22" t="s">
        <v>399</v>
      </c>
      <c r="C310" s="22" t="s">
        <v>771</v>
      </c>
      <c r="D310" s="22" t="s">
        <v>772</v>
      </c>
      <c r="E310" s="23">
        <v>35172</v>
      </c>
      <c r="F310" s="22" t="s">
        <v>71</v>
      </c>
      <c r="G310" s="22" t="s">
        <v>69</v>
      </c>
      <c r="H310" s="22" t="s">
        <v>70</v>
      </c>
      <c r="I310" s="107">
        <v>0</v>
      </c>
      <c r="J310" s="107">
        <v>0</v>
      </c>
      <c r="K310" s="107">
        <v>0</v>
      </c>
      <c r="L310" s="107">
        <v>0</v>
      </c>
      <c r="M310" s="107">
        <v>0</v>
      </c>
    </row>
    <row r="311" spans="1:13" s="5" customFormat="1" x14ac:dyDescent="0.2">
      <c r="A311" s="21">
        <v>3527256</v>
      </c>
      <c r="B311" s="22" t="s">
        <v>400</v>
      </c>
      <c r="C311" s="22" t="s">
        <v>757</v>
      </c>
      <c r="D311" s="22" t="s">
        <v>758</v>
      </c>
      <c r="E311" s="23">
        <v>35023</v>
      </c>
      <c r="F311" s="22" t="s">
        <v>45</v>
      </c>
      <c r="G311" s="22" t="s">
        <v>43</v>
      </c>
      <c r="H311" s="22" t="s">
        <v>44</v>
      </c>
      <c r="I311" s="107">
        <v>0</v>
      </c>
      <c r="J311" s="107">
        <v>0</v>
      </c>
      <c r="K311" s="107">
        <v>0</v>
      </c>
      <c r="L311" s="107">
        <v>0</v>
      </c>
      <c r="M311" s="107">
        <v>0</v>
      </c>
    </row>
    <row r="312" spans="1:13" s="5" customFormat="1" x14ac:dyDescent="0.2">
      <c r="A312" s="21">
        <v>3527306</v>
      </c>
      <c r="B312" s="22" t="s">
        <v>401</v>
      </c>
      <c r="C312" s="22" t="s">
        <v>775</v>
      </c>
      <c r="D312" s="22" t="s">
        <v>776</v>
      </c>
      <c r="E312" s="23">
        <v>35073</v>
      </c>
      <c r="F312" s="22" t="s">
        <v>165</v>
      </c>
      <c r="G312" s="22" t="s">
        <v>15</v>
      </c>
      <c r="H312" s="22" t="s">
        <v>16</v>
      </c>
      <c r="I312" s="107">
        <v>0</v>
      </c>
      <c r="J312" s="107">
        <v>0</v>
      </c>
      <c r="K312" s="107">
        <v>0</v>
      </c>
      <c r="L312" s="107">
        <v>0</v>
      </c>
      <c r="M312" s="107">
        <v>0</v>
      </c>
    </row>
    <row r="313" spans="1:13" s="5" customFormat="1" x14ac:dyDescent="0.2">
      <c r="A313" s="21">
        <v>3527405</v>
      </c>
      <c r="B313" s="22" t="s">
        <v>402</v>
      </c>
      <c r="C313" s="22" t="s">
        <v>755</v>
      </c>
      <c r="D313" s="22" t="s">
        <v>756</v>
      </c>
      <c r="E313" s="23">
        <v>35091</v>
      </c>
      <c r="F313" s="22" t="s">
        <v>4</v>
      </c>
      <c r="G313" s="22" t="s">
        <v>2</v>
      </c>
      <c r="H313" s="22" t="s">
        <v>3</v>
      </c>
      <c r="I313" s="107">
        <v>0</v>
      </c>
      <c r="J313" s="107">
        <v>0</v>
      </c>
      <c r="K313" s="107">
        <v>0</v>
      </c>
      <c r="L313" s="107">
        <v>0</v>
      </c>
      <c r="M313" s="107">
        <v>0</v>
      </c>
    </row>
    <row r="314" spans="1:13" s="5" customFormat="1" x14ac:dyDescent="0.2">
      <c r="A314" s="21">
        <v>3527504</v>
      </c>
      <c r="B314" s="22" t="s">
        <v>403</v>
      </c>
      <c r="C314" s="22" t="s">
        <v>761</v>
      </c>
      <c r="D314" s="22" t="s">
        <v>762</v>
      </c>
      <c r="E314" s="23">
        <v>35062</v>
      </c>
      <c r="F314" s="22" t="s">
        <v>20</v>
      </c>
      <c r="G314" s="22" t="s">
        <v>19</v>
      </c>
      <c r="H314" s="22" t="s">
        <v>20</v>
      </c>
      <c r="I314" s="107">
        <v>0</v>
      </c>
      <c r="J314" s="107">
        <v>0</v>
      </c>
      <c r="K314" s="107">
        <v>0</v>
      </c>
      <c r="L314" s="107">
        <v>0</v>
      </c>
      <c r="M314" s="107">
        <v>0</v>
      </c>
    </row>
    <row r="315" spans="1:13" s="5" customFormat="1" x14ac:dyDescent="0.2">
      <c r="A315" s="21">
        <v>3527603</v>
      </c>
      <c r="B315" s="22" t="s">
        <v>404</v>
      </c>
      <c r="C315" s="22" t="s">
        <v>769</v>
      </c>
      <c r="D315" s="22" t="s">
        <v>770</v>
      </c>
      <c r="E315" s="23">
        <v>35132</v>
      </c>
      <c r="F315" s="22" t="s">
        <v>227</v>
      </c>
      <c r="G315" s="22" t="s">
        <v>39</v>
      </c>
      <c r="H315" s="22" t="s">
        <v>40</v>
      </c>
      <c r="I315" s="107">
        <v>0</v>
      </c>
      <c r="J315" s="107">
        <v>0</v>
      </c>
      <c r="K315" s="107">
        <v>0</v>
      </c>
      <c r="L315" s="107">
        <v>0</v>
      </c>
      <c r="M315" s="107">
        <v>0</v>
      </c>
    </row>
    <row r="316" spans="1:13" s="5" customFormat="1" x14ac:dyDescent="0.2">
      <c r="A316" s="21">
        <v>3527702</v>
      </c>
      <c r="B316" s="22" t="s">
        <v>405</v>
      </c>
      <c r="C316" s="22" t="s">
        <v>757</v>
      </c>
      <c r="D316" s="22" t="s">
        <v>758</v>
      </c>
      <c r="E316" s="23">
        <v>35023</v>
      </c>
      <c r="F316" s="22" t="s">
        <v>45</v>
      </c>
      <c r="G316" s="22" t="s">
        <v>43</v>
      </c>
      <c r="H316" s="22" t="s">
        <v>44</v>
      </c>
      <c r="I316" s="107">
        <v>0</v>
      </c>
      <c r="J316" s="107">
        <v>0</v>
      </c>
      <c r="K316" s="107">
        <v>0</v>
      </c>
      <c r="L316" s="107">
        <v>0</v>
      </c>
      <c r="M316" s="107">
        <v>0</v>
      </c>
    </row>
    <row r="317" spans="1:13" s="5" customFormat="1" x14ac:dyDescent="0.2">
      <c r="A317" s="21">
        <v>3527801</v>
      </c>
      <c r="B317" s="22" t="s">
        <v>406</v>
      </c>
      <c r="C317" s="22" t="s">
        <v>755</v>
      </c>
      <c r="D317" s="22" t="s">
        <v>756</v>
      </c>
      <c r="E317" s="23">
        <v>35093</v>
      </c>
      <c r="F317" s="22" t="s">
        <v>3</v>
      </c>
      <c r="G317" s="22" t="s">
        <v>2</v>
      </c>
      <c r="H317" s="22" t="s">
        <v>3</v>
      </c>
      <c r="I317" s="107">
        <v>0</v>
      </c>
      <c r="J317" s="107">
        <v>0</v>
      </c>
      <c r="K317" s="107">
        <v>0</v>
      </c>
      <c r="L317" s="107">
        <v>0</v>
      </c>
      <c r="M317" s="107">
        <v>0</v>
      </c>
    </row>
    <row r="318" spans="1:13" s="5" customFormat="1" x14ac:dyDescent="0.2">
      <c r="A318" s="21">
        <v>3527900</v>
      </c>
      <c r="B318" s="22" t="s">
        <v>407</v>
      </c>
      <c r="C318" s="22" t="s">
        <v>755</v>
      </c>
      <c r="D318" s="22" t="s">
        <v>756</v>
      </c>
      <c r="E318" s="23">
        <v>35092</v>
      </c>
      <c r="F318" s="22" t="s">
        <v>103</v>
      </c>
      <c r="G318" s="22" t="s">
        <v>2</v>
      </c>
      <c r="H318" s="22" t="s">
        <v>3</v>
      </c>
      <c r="I318" s="107">
        <v>0</v>
      </c>
      <c r="J318" s="107">
        <v>0</v>
      </c>
      <c r="K318" s="107">
        <v>0</v>
      </c>
      <c r="L318" s="107">
        <v>0</v>
      </c>
      <c r="M318" s="107">
        <v>0</v>
      </c>
    </row>
    <row r="319" spans="1:13" s="5" customFormat="1" x14ac:dyDescent="0.2">
      <c r="A319" s="21">
        <v>3528007</v>
      </c>
      <c r="B319" s="22" t="s">
        <v>408</v>
      </c>
      <c r="C319" s="22" t="s">
        <v>761</v>
      </c>
      <c r="D319" s="22" t="s">
        <v>762</v>
      </c>
      <c r="E319" s="23">
        <v>35062</v>
      </c>
      <c r="F319" s="22" t="s">
        <v>20</v>
      </c>
      <c r="G319" s="22" t="s">
        <v>19</v>
      </c>
      <c r="H319" s="22" t="s">
        <v>20</v>
      </c>
      <c r="I319" s="107">
        <v>0</v>
      </c>
      <c r="J319" s="107">
        <v>0</v>
      </c>
      <c r="K319" s="107">
        <v>0</v>
      </c>
      <c r="L319" s="107">
        <v>0</v>
      </c>
      <c r="M319" s="107">
        <v>0</v>
      </c>
    </row>
    <row r="320" spans="1:13" s="5" customFormat="1" x14ac:dyDescent="0.2">
      <c r="A320" s="21">
        <v>3528106</v>
      </c>
      <c r="B320" s="22" t="s">
        <v>409</v>
      </c>
      <c r="C320" s="22" t="s">
        <v>757</v>
      </c>
      <c r="D320" s="22" t="s">
        <v>758</v>
      </c>
      <c r="E320" s="23">
        <v>35157</v>
      </c>
      <c r="F320" s="22" t="s">
        <v>48</v>
      </c>
      <c r="G320" s="22" t="s">
        <v>6</v>
      </c>
      <c r="H320" s="22" t="s">
        <v>7</v>
      </c>
      <c r="I320" s="107">
        <v>0</v>
      </c>
      <c r="J320" s="107">
        <v>0</v>
      </c>
      <c r="K320" s="107">
        <v>0</v>
      </c>
      <c r="L320" s="107">
        <v>0</v>
      </c>
      <c r="M320" s="107">
        <v>0</v>
      </c>
    </row>
    <row r="321" spans="1:13" s="5" customFormat="1" x14ac:dyDescent="0.2">
      <c r="A321" s="21">
        <v>3528205</v>
      </c>
      <c r="B321" s="22" t="s">
        <v>410</v>
      </c>
      <c r="C321" s="22" t="s">
        <v>757</v>
      </c>
      <c r="D321" s="22" t="s">
        <v>758</v>
      </c>
      <c r="E321" s="23">
        <v>35154</v>
      </c>
      <c r="F321" s="22" t="s">
        <v>263</v>
      </c>
      <c r="G321" s="22" t="s">
        <v>6</v>
      </c>
      <c r="H321" s="22" t="s">
        <v>7</v>
      </c>
      <c r="I321" s="107">
        <v>0</v>
      </c>
      <c r="J321" s="107">
        <v>0</v>
      </c>
      <c r="K321" s="107">
        <v>0</v>
      </c>
      <c r="L321" s="107">
        <v>0</v>
      </c>
      <c r="M321" s="107">
        <v>0</v>
      </c>
    </row>
    <row r="322" spans="1:13" s="5" customFormat="1" x14ac:dyDescent="0.2">
      <c r="A322" s="21">
        <v>3528304</v>
      </c>
      <c r="B322" s="22" t="s">
        <v>411</v>
      </c>
      <c r="C322" s="22" t="s">
        <v>757</v>
      </c>
      <c r="D322" s="22" t="s">
        <v>758</v>
      </c>
      <c r="E322" s="23">
        <v>35157</v>
      </c>
      <c r="F322" s="22" t="s">
        <v>48</v>
      </c>
      <c r="G322" s="22" t="s">
        <v>6</v>
      </c>
      <c r="H322" s="22" t="s">
        <v>7</v>
      </c>
      <c r="I322" s="107">
        <v>0</v>
      </c>
      <c r="J322" s="107">
        <v>0</v>
      </c>
      <c r="K322" s="107">
        <v>0</v>
      </c>
      <c r="L322" s="107">
        <v>0</v>
      </c>
      <c r="M322" s="107">
        <v>0</v>
      </c>
    </row>
    <row r="323" spans="1:13" s="5" customFormat="1" x14ac:dyDescent="0.2">
      <c r="A323" s="21">
        <v>3528403</v>
      </c>
      <c r="B323" s="22" t="s">
        <v>412</v>
      </c>
      <c r="C323" s="22" t="s">
        <v>765</v>
      </c>
      <c r="D323" s="22" t="s">
        <v>766</v>
      </c>
      <c r="E323" s="23">
        <v>35163</v>
      </c>
      <c r="F323" s="22" t="s">
        <v>28</v>
      </c>
      <c r="G323" s="22" t="s">
        <v>27</v>
      </c>
      <c r="H323" s="22" t="s">
        <v>28</v>
      </c>
      <c r="I323" s="107">
        <v>0</v>
      </c>
      <c r="J323" s="107">
        <v>0</v>
      </c>
      <c r="K323" s="107">
        <v>0</v>
      </c>
      <c r="L323" s="107">
        <v>0</v>
      </c>
      <c r="M323" s="107">
        <v>0</v>
      </c>
    </row>
    <row r="324" spans="1:13" s="5" customFormat="1" x14ac:dyDescent="0.2">
      <c r="A324" s="21">
        <v>3528502</v>
      </c>
      <c r="B324" s="22" t="s">
        <v>413</v>
      </c>
      <c r="C324" s="22" t="s">
        <v>781</v>
      </c>
      <c r="D324" s="22" t="s">
        <v>782</v>
      </c>
      <c r="E324" s="23">
        <v>35012</v>
      </c>
      <c r="F324" s="22" t="s">
        <v>175</v>
      </c>
      <c r="G324" s="22" t="s">
        <v>98</v>
      </c>
      <c r="H324" s="22" t="s">
        <v>99</v>
      </c>
      <c r="I324" s="107">
        <v>0</v>
      </c>
      <c r="J324" s="107">
        <v>0</v>
      </c>
      <c r="K324" s="107">
        <v>0</v>
      </c>
      <c r="L324" s="107">
        <v>0</v>
      </c>
      <c r="M324" s="107">
        <v>0</v>
      </c>
    </row>
    <row r="325" spans="1:13" s="5" customFormat="1" x14ac:dyDescent="0.2">
      <c r="A325" s="21">
        <v>3528601</v>
      </c>
      <c r="B325" s="22" t="s">
        <v>414</v>
      </c>
      <c r="C325" s="22" t="s">
        <v>761</v>
      </c>
      <c r="D325" s="22" t="s">
        <v>762</v>
      </c>
      <c r="E325" s="23">
        <v>35061</v>
      </c>
      <c r="F325" s="22" t="s">
        <v>21</v>
      </c>
      <c r="G325" s="22" t="s">
        <v>19</v>
      </c>
      <c r="H325" s="22" t="s">
        <v>20</v>
      </c>
      <c r="I325" s="107">
        <v>0</v>
      </c>
      <c r="J325" s="107">
        <v>0</v>
      </c>
      <c r="K325" s="107">
        <v>0</v>
      </c>
      <c r="L325" s="107">
        <v>0</v>
      </c>
      <c r="M325" s="107">
        <v>0</v>
      </c>
    </row>
    <row r="326" spans="1:13" s="5" customFormat="1" x14ac:dyDescent="0.2">
      <c r="A326" s="21">
        <v>3528700</v>
      </c>
      <c r="B326" s="22" t="s">
        <v>415</v>
      </c>
      <c r="C326" s="22" t="s">
        <v>767</v>
      </c>
      <c r="D326" s="22" t="s">
        <v>768</v>
      </c>
      <c r="E326" s="23">
        <v>35114</v>
      </c>
      <c r="F326" s="22" t="s">
        <v>177</v>
      </c>
      <c r="G326" s="22" t="s">
        <v>31</v>
      </c>
      <c r="H326" s="22" t="s">
        <v>32</v>
      </c>
      <c r="I326" s="107">
        <v>0</v>
      </c>
      <c r="J326" s="107">
        <v>0</v>
      </c>
      <c r="K326" s="107">
        <v>0</v>
      </c>
      <c r="L326" s="107">
        <v>0</v>
      </c>
      <c r="M326" s="107">
        <v>0</v>
      </c>
    </row>
    <row r="327" spans="1:13" s="5" customFormat="1" x14ac:dyDescent="0.2">
      <c r="A327" s="21">
        <v>3528809</v>
      </c>
      <c r="B327" s="22" t="s">
        <v>416</v>
      </c>
      <c r="C327" s="22" t="s">
        <v>755</v>
      </c>
      <c r="D327" s="22" t="s">
        <v>756</v>
      </c>
      <c r="E327" s="23">
        <v>35092</v>
      </c>
      <c r="F327" s="22" t="s">
        <v>103</v>
      </c>
      <c r="G327" s="22" t="s">
        <v>2</v>
      </c>
      <c r="H327" s="22" t="s">
        <v>3</v>
      </c>
      <c r="I327" s="107">
        <v>0</v>
      </c>
      <c r="J327" s="107">
        <v>0</v>
      </c>
      <c r="K327" s="107">
        <v>0</v>
      </c>
      <c r="L327" s="107">
        <v>0</v>
      </c>
      <c r="M327" s="107">
        <v>0</v>
      </c>
    </row>
    <row r="328" spans="1:13" s="5" customFormat="1" x14ac:dyDescent="0.2">
      <c r="A328" s="21">
        <v>3528858</v>
      </c>
      <c r="B328" s="22" t="s">
        <v>417</v>
      </c>
      <c r="C328" s="22" t="s">
        <v>757</v>
      </c>
      <c r="D328" s="22" t="s">
        <v>758</v>
      </c>
      <c r="E328" s="23">
        <v>35151</v>
      </c>
      <c r="F328" s="22" t="s">
        <v>95</v>
      </c>
      <c r="G328" s="22" t="s">
        <v>6</v>
      </c>
      <c r="H328" s="22" t="s">
        <v>7</v>
      </c>
      <c r="I328" s="107">
        <v>0</v>
      </c>
      <c r="J328" s="107">
        <v>0</v>
      </c>
      <c r="K328" s="107">
        <v>0</v>
      </c>
      <c r="L328" s="107">
        <v>0</v>
      </c>
      <c r="M328" s="107">
        <v>0</v>
      </c>
    </row>
    <row r="329" spans="1:13" s="5" customFormat="1" x14ac:dyDescent="0.2">
      <c r="A329" s="21">
        <v>3528908</v>
      </c>
      <c r="B329" s="22" t="s">
        <v>418</v>
      </c>
      <c r="C329" s="22" t="s">
        <v>755</v>
      </c>
      <c r="D329" s="22" t="s">
        <v>756</v>
      </c>
      <c r="E329" s="23">
        <v>35091</v>
      </c>
      <c r="F329" s="22" t="s">
        <v>4</v>
      </c>
      <c r="G329" s="22" t="s">
        <v>2</v>
      </c>
      <c r="H329" s="22" t="s">
        <v>3</v>
      </c>
      <c r="I329" s="107">
        <v>0</v>
      </c>
      <c r="J329" s="107">
        <v>0</v>
      </c>
      <c r="K329" s="107">
        <v>0</v>
      </c>
      <c r="L329" s="107">
        <v>0</v>
      </c>
      <c r="M329" s="107">
        <v>0</v>
      </c>
    </row>
    <row r="330" spans="1:13" s="5" customFormat="1" x14ac:dyDescent="0.2">
      <c r="A330" s="21">
        <v>3529005</v>
      </c>
      <c r="B330" s="22" t="s">
        <v>419</v>
      </c>
      <c r="C330" s="22" t="s">
        <v>755</v>
      </c>
      <c r="D330" s="22" t="s">
        <v>756</v>
      </c>
      <c r="E330" s="23">
        <v>35093</v>
      </c>
      <c r="F330" s="22" t="s">
        <v>3</v>
      </c>
      <c r="G330" s="22" t="s">
        <v>2</v>
      </c>
      <c r="H330" s="22" t="s">
        <v>3</v>
      </c>
      <c r="I330" s="107">
        <v>0</v>
      </c>
      <c r="J330" s="107">
        <v>2</v>
      </c>
      <c r="K330" s="107">
        <v>0</v>
      </c>
      <c r="L330" s="107">
        <v>0</v>
      </c>
      <c r="M330" s="107">
        <v>0</v>
      </c>
    </row>
    <row r="331" spans="1:13" s="5" customFormat="1" x14ac:dyDescent="0.2">
      <c r="A331" s="21">
        <v>3529104</v>
      </c>
      <c r="B331" s="22" t="s">
        <v>420</v>
      </c>
      <c r="C331" s="22" t="s">
        <v>757</v>
      </c>
      <c r="D331" s="22" t="s">
        <v>758</v>
      </c>
      <c r="E331" s="23">
        <v>35153</v>
      </c>
      <c r="F331" s="22" t="s">
        <v>73</v>
      </c>
      <c r="G331" s="22" t="s">
        <v>6</v>
      </c>
      <c r="H331" s="22" t="s">
        <v>7</v>
      </c>
      <c r="I331" s="107">
        <v>0</v>
      </c>
      <c r="J331" s="107">
        <v>0</v>
      </c>
      <c r="K331" s="107">
        <v>0</v>
      </c>
      <c r="L331" s="107">
        <v>0</v>
      </c>
      <c r="M331" s="107">
        <v>0</v>
      </c>
    </row>
    <row r="332" spans="1:13" s="5" customFormat="1" x14ac:dyDescent="0.2">
      <c r="A332" s="21">
        <v>3529203</v>
      </c>
      <c r="B332" s="22" t="s">
        <v>421</v>
      </c>
      <c r="C332" s="22" t="s">
        <v>767</v>
      </c>
      <c r="D332" s="22" t="s">
        <v>768</v>
      </c>
      <c r="E332" s="23">
        <v>35112</v>
      </c>
      <c r="F332" s="22" t="s">
        <v>33</v>
      </c>
      <c r="G332" s="22" t="s">
        <v>31</v>
      </c>
      <c r="H332" s="22" t="s">
        <v>32</v>
      </c>
      <c r="I332" s="107">
        <v>0</v>
      </c>
      <c r="J332" s="107">
        <v>1</v>
      </c>
      <c r="K332" s="107">
        <v>0</v>
      </c>
      <c r="L332" s="107">
        <v>0</v>
      </c>
      <c r="M332" s="107">
        <v>0</v>
      </c>
    </row>
    <row r="333" spans="1:13" s="5" customFormat="1" x14ac:dyDescent="0.2">
      <c r="A333" s="21">
        <v>3529302</v>
      </c>
      <c r="B333" s="22" t="s">
        <v>422</v>
      </c>
      <c r="C333" s="22" t="s">
        <v>769</v>
      </c>
      <c r="D333" s="22" t="s">
        <v>770</v>
      </c>
      <c r="E333" s="23">
        <v>35033</v>
      </c>
      <c r="F333" s="22" t="s">
        <v>192</v>
      </c>
      <c r="G333" s="22" t="s">
        <v>55</v>
      </c>
      <c r="H333" s="22" t="s">
        <v>56</v>
      </c>
      <c r="I333" s="107">
        <v>0</v>
      </c>
      <c r="J333" s="107">
        <v>0</v>
      </c>
      <c r="K333" s="107">
        <v>0</v>
      </c>
      <c r="L333" s="107">
        <v>0</v>
      </c>
      <c r="M333" s="107">
        <v>0</v>
      </c>
    </row>
    <row r="334" spans="1:13" s="5" customFormat="1" x14ac:dyDescent="0.2">
      <c r="A334" s="21">
        <v>3529401</v>
      </c>
      <c r="B334" s="22" t="s">
        <v>423</v>
      </c>
      <c r="C334" s="22" t="s">
        <v>785</v>
      </c>
      <c r="D334" s="22" t="s">
        <v>786</v>
      </c>
      <c r="E334" s="23">
        <v>35015</v>
      </c>
      <c r="F334" s="22" t="s">
        <v>237</v>
      </c>
      <c r="G334" s="22" t="s">
        <v>98</v>
      </c>
      <c r="H334" s="22" t="s">
        <v>99</v>
      </c>
      <c r="I334" s="107">
        <v>0</v>
      </c>
      <c r="J334" s="107">
        <v>1</v>
      </c>
      <c r="K334" s="107">
        <v>0</v>
      </c>
      <c r="L334" s="107">
        <v>0</v>
      </c>
      <c r="M334" s="107">
        <v>0</v>
      </c>
    </row>
    <row r="335" spans="1:13" s="5" customFormat="1" x14ac:dyDescent="0.2">
      <c r="A335" s="21">
        <v>3529500</v>
      </c>
      <c r="B335" s="22" t="s">
        <v>424</v>
      </c>
      <c r="C335" s="22" t="s">
        <v>757</v>
      </c>
      <c r="D335" s="22" t="s">
        <v>758</v>
      </c>
      <c r="E335" s="23">
        <v>35156</v>
      </c>
      <c r="F335" s="22" t="s">
        <v>8</v>
      </c>
      <c r="G335" s="22" t="s">
        <v>6</v>
      </c>
      <c r="H335" s="22" t="s">
        <v>7</v>
      </c>
      <c r="I335" s="107">
        <v>0</v>
      </c>
      <c r="J335" s="107">
        <v>0</v>
      </c>
      <c r="K335" s="107">
        <v>0</v>
      </c>
      <c r="L335" s="107">
        <v>0</v>
      </c>
      <c r="M335" s="107">
        <v>0</v>
      </c>
    </row>
    <row r="336" spans="1:13" s="5" customFormat="1" x14ac:dyDescent="0.2">
      <c r="A336" s="21">
        <v>3529609</v>
      </c>
      <c r="B336" s="22" t="s">
        <v>425</v>
      </c>
      <c r="C336" s="22" t="s">
        <v>757</v>
      </c>
      <c r="D336" s="22" t="s">
        <v>758</v>
      </c>
      <c r="E336" s="23">
        <v>35154</v>
      </c>
      <c r="F336" s="22" t="s">
        <v>263</v>
      </c>
      <c r="G336" s="22" t="s">
        <v>6</v>
      </c>
      <c r="H336" s="22" t="s">
        <v>7</v>
      </c>
      <c r="I336" s="107">
        <v>0</v>
      </c>
      <c r="J336" s="107">
        <v>0</v>
      </c>
      <c r="K336" s="107">
        <v>0</v>
      </c>
      <c r="L336" s="107">
        <v>0</v>
      </c>
      <c r="M336" s="107">
        <v>0</v>
      </c>
    </row>
    <row r="337" spans="1:13" s="5" customFormat="1" x14ac:dyDescent="0.2">
      <c r="A337" s="21">
        <v>3529658</v>
      </c>
      <c r="B337" s="22" t="s">
        <v>426</v>
      </c>
      <c r="C337" s="22" t="s">
        <v>757</v>
      </c>
      <c r="D337" s="22" t="s">
        <v>758</v>
      </c>
      <c r="E337" s="23">
        <v>35153</v>
      </c>
      <c r="F337" s="22" t="s">
        <v>73</v>
      </c>
      <c r="G337" s="22" t="s">
        <v>6</v>
      </c>
      <c r="H337" s="22" t="s">
        <v>7</v>
      </c>
      <c r="I337" s="107">
        <v>0</v>
      </c>
      <c r="J337" s="107">
        <v>0</v>
      </c>
      <c r="K337" s="107">
        <v>0</v>
      </c>
      <c r="L337" s="107">
        <v>0</v>
      </c>
      <c r="M337" s="107">
        <v>0</v>
      </c>
    </row>
    <row r="338" spans="1:13" s="5" customFormat="1" x14ac:dyDescent="0.2">
      <c r="A338" s="21">
        <v>3529708</v>
      </c>
      <c r="B338" s="22" t="s">
        <v>427</v>
      </c>
      <c r="C338" s="22" t="s">
        <v>769</v>
      </c>
      <c r="D338" s="22" t="s">
        <v>770</v>
      </c>
      <c r="E338" s="23">
        <v>35083</v>
      </c>
      <c r="F338" s="22" t="s">
        <v>83</v>
      </c>
      <c r="G338" s="22" t="s">
        <v>81</v>
      </c>
      <c r="H338" s="22" t="s">
        <v>82</v>
      </c>
      <c r="I338" s="107">
        <v>0</v>
      </c>
      <c r="J338" s="107">
        <v>0</v>
      </c>
      <c r="K338" s="107">
        <v>0</v>
      </c>
      <c r="L338" s="107">
        <v>0</v>
      </c>
      <c r="M338" s="107">
        <v>0</v>
      </c>
    </row>
    <row r="339" spans="1:13" s="5" customFormat="1" x14ac:dyDescent="0.2">
      <c r="A339" s="21">
        <v>3529807</v>
      </c>
      <c r="B339" s="22" t="s">
        <v>428</v>
      </c>
      <c r="C339" s="22" t="s">
        <v>761</v>
      </c>
      <c r="D339" s="22" t="s">
        <v>762</v>
      </c>
      <c r="E339" s="23">
        <v>35064</v>
      </c>
      <c r="F339" s="22" t="s">
        <v>117</v>
      </c>
      <c r="G339" s="22" t="s">
        <v>19</v>
      </c>
      <c r="H339" s="22" t="s">
        <v>20</v>
      </c>
      <c r="I339" s="107">
        <v>0</v>
      </c>
      <c r="J339" s="107">
        <v>0</v>
      </c>
      <c r="K339" s="107">
        <v>0</v>
      </c>
      <c r="L339" s="107">
        <v>0</v>
      </c>
      <c r="M339" s="107">
        <v>0</v>
      </c>
    </row>
    <row r="340" spans="1:13" s="5" customFormat="1" x14ac:dyDescent="0.2">
      <c r="A340" s="21">
        <v>3529906</v>
      </c>
      <c r="B340" s="22" t="s">
        <v>430</v>
      </c>
      <c r="C340" s="22" t="s">
        <v>777</v>
      </c>
      <c r="D340" s="22" t="s">
        <v>778</v>
      </c>
      <c r="E340" s="23">
        <v>35121</v>
      </c>
      <c r="F340" s="22" t="s">
        <v>123</v>
      </c>
      <c r="G340" s="22" t="s">
        <v>121</v>
      </c>
      <c r="H340" s="22" t="s">
        <v>122</v>
      </c>
      <c r="I340" s="107">
        <v>0</v>
      </c>
      <c r="J340" s="107">
        <v>0</v>
      </c>
      <c r="K340" s="107">
        <v>0</v>
      </c>
      <c r="L340" s="107">
        <v>0</v>
      </c>
      <c r="M340" s="107">
        <v>0</v>
      </c>
    </row>
    <row r="341" spans="1:13" s="5" customFormat="1" x14ac:dyDescent="0.2">
      <c r="A341" s="21">
        <v>3530003</v>
      </c>
      <c r="B341" s="22" t="s">
        <v>429</v>
      </c>
      <c r="C341" s="22" t="s">
        <v>757</v>
      </c>
      <c r="D341" s="22" t="s">
        <v>758</v>
      </c>
      <c r="E341" s="23">
        <v>35154</v>
      </c>
      <c r="F341" s="22" t="s">
        <v>263</v>
      </c>
      <c r="G341" s="22" t="s">
        <v>6</v>
      </c>
      <c r="H341" s="22" t="s">
        <v>7</v>
      </c>
      <c r="I341" s="107">
        <v>0</v>
      </c>
      <c r="J341" s="107">
        <v>0</v>
      </c>
      <c r="K341" s="107">
        <v>0</v>
      </c>
      <c r="L341" s="107">
        <v>0</v>
      </c>
      <c r="M341" s="107">
        <v>0</v>
      </c>
    </row>
    <row r="342" spans="1:13" s="5" customFormat="1" x14ac:dyDescent="0.2">
      <c r="A342" s="21">
        <v>3530102</v>
      </c>
      <c r="B342" s="22" t="s">
        <v>431</v>
      </c>
      <c r="C342" s="22" t="s">
        <v>757</v>
      </c>
      <c r="D342" s="22" t="s">
        <v>758</v>
      </c>
      <c r="E342" s="23">
        <v>35022</v>
      </c>
      <c r="F342" s="22" t="s">
        <v>63</v>
      </c>
      <c r="G342" s="22" t="s">
        <v>43</v>
      </c>
      <c r="H342" s="22" t="s">
        <v>44</v>
      </c>
      <c r="I342" s="107">
        <v>0</v>
      </c>
      <c r="J342" s="107">
        <v>0</v>
      </c>
      <c r="K342" s="107">
        <v>0</v>
      </c>
      <c r="L342" s="107">
        <v>0</v>
      </c>
      <c r="M342" s="107">
        <v>0</v>
      </c>
    </row>
    <row r="343" spans="1:13" s="5" customFormat="1" x14ac:dyDescent="0.2">
      <c r="A343" s="21">
        <v>3530201</v>
      </c>
      <c r="B343" s="22" t="s">
        <v>432</v>
      </c>
      <c r="C343" s="22" t="s">
        <v>767</v>
      </c>
      <c r="D343" s="22" t="s">
        <v>768</v>
      </c>
      <c r="E343" s="23">
        <v>35115</v>
      </c>
      <c r="F343" s="22" t="s">
        <v>265</v>
      </c>
      <c r="G343" s="22" t="s">
        <v>31</v>
      </c>
      <c r="H343" s="22" t="s">
        <v>32</v>
      </c>
      <c r="I343" s="107">
        <v>0</v>
      </c>
      <c r="J343" s="107">
        <v>0</v>
      </c>
      <c r="K343" s="107">
        <v>0</v>
      </c>
      <c r="L343" s="107">
        <v>0</v>
      </c>
      <c r="M343" s="107">
        <v>0</v>
      </c>
    </row>
    <row r="344" spans="1:13" s="5" customFormat="1" x14ac:dyDescent="0.2">
      <c r="A344" s="21">
        <v>3530300</v>
      </c>
      <c r="B344" s="22" t="s">
        <v>433</v>
      </c>
      <c r="C344" s="22" t="s">
        <v>757</v>
      </c>
      <c r="D344" s="22" t="s">
        <v>758</v>
      </c>
      <c r="E344" s="23">
        <v>35155</v>
      </c>
      <c r="F344" s="22" t="s">
        <v>7</v>
      </c>
      <c r="G344" s="22" t="s">
        <v>6</v>
      </c>
      <c r="H344" s="22" t="s">
        <v>7</v>
      </c>
      <c r="I344" s="107">
        <v>0</v>
      </c>
      <c r="J344" s="107">
        <v>0</v>
      </c>
      <c r="K344" s="107">
        <v>0</v>
      </c>
      <c r="L344" s="107">
        <v>0</v>
      </c>
      <c r="M344" s="107">
        <v>0</v>
      </c>
    </row>
    <row r="345" spans="1:13" s="5" customFormat="1" x14ac:dyDescent="0.2">
      <c r="A345" s="21">
        <v>3530409</v>
      </c>
      <c r="B345" s="22" t="s">
        <v>434</v>
      </c>
      <c r="C345" s="22" t="s">
        <v>757</v>
      </c>
      <c r="D345" s="22" t="s">
        <v>758</v>
      </c>
      <c r="E345" s="23">
        <v>35155</v>
      </c>
      <c r="F345" s="22" t="s">
        <v>7</v>
      </c>
      <c r="G345" s="22" t="s">
        <v>6</v>
      </c>
      <c r="H345" s="22" t="s">
        <v>7</v>
      </c>
      <c r="I345" s="107">
        <v>0</v>
      </c>
      <c r="J345" s="107">
        <v>0</v>
      </c>
      <c r="K345" s="107">
        <v>0</v>
      </c>
      <c r="L345" s="107">
        <v>0</v>
      </c>
      <c r="M345" s="107">
        <v>0</v>
      </c>
    </row>
    <row r="346" spans="1:13" s="5" customFormat="1" x14ac:dyDescent="0.2">
      <c r="A346" s="21">
        <v>3530508</v>
      </c>
      <c r="B346" s="22" t="s">
        <v>435</v>
      </c>
      <c r="C346" s="22" t="s">
        <v>759</v>
      </c>
      <c r="D346" s="22" t="s">
        <v>760</v>
      </c>
      <c r="E346" s="23">
        <v>35143</v>
      </c>
      <c r="F346" s="22" t="s">
        <v>170</v>
      </c>
      <c r="G346" s="22" t="s">
        <v>10</v>
      </c>
      <c r="H346" s="22" t="s">
        <v>11</v>
      </c>
      <c r="I346" s="107">
        <v>0</v>
      </c>
      <c r="J346" s="107">
        <v>0</v>
      </c>
      <c r="K346" s="107">
        <v>0</v>
      </c>
      <c r="L346" s="107">
        <v>0</v>
      </c>
      <c r="M346" s="107">
        <v>0</v>
      </c>
    </row>
    <row r="347" spans="1:13" s="5" customFormat="1" x14ac:dyDescent="0.2">
      <c r="A347" s="21">
        <v>3530607</v>
      </c>
      <c r="B347" s="22" t="s">
        <v>436</v>
      </c>
      <c r="C347" s="22" t="s">
        <v>773</v>
      </c>
      <c r="D347" s="22" t="s">
        <v>774</v>
      </c>
      <c r="E347" s="23">
        <v>35011</v>
      </c>
      <c r="F347" s="22" t="s">
        <v>100</v>
      </c>
      <c r="G347" s="22" t="s">
        <v>98</v>
      </c>
      <c r="H347" s="22" t="s">
        <v>99</v>
      </c>
      <c r="I347" s="107">
        <v>4</v>
      </c>
      <c r="J347" s="107">
        <v>1</v>
      </c>
      <c r="K347" s="107">
        <v>0</v>
      </c>
      <c r="L347" s="107">
        <v>0</v>
      </c>
      <c r="M347" s="107">
        <v>0</v>
      </c>
    </row>
    <row r="348" spans="1:13" s="5" customFormat="1" x14ac:dyDescent="0.2">
      <c r="A348" s="21">
        <v>3530706</v>
      </c>
      <c r="B348" s="22" t="s">
        <v>437</v>
      </c>
      <c r="C348" s="22" t="s">
        <v>759</v>
      </c>
      <c r="D348" s="22" t="s">
        <v>760</v>
      </c>
      <c r="E348" s="23">
        <v>35141</v>
      </c>
      <c r="F348" s="22" t="s">
        <v>260</v>
      </c>
      <c r="G348" s="22" t="s">
        <v>10</v>
      </c>
      <c r="H348" s="22" t="s">
        <v>11</v>
      </c>
      <c r="I348" s="107">
        <v>2</v>
      </c>
      <c r="J348" s="107">
        <v>0</v>
      </c>
      <c r="K348" s="107">
        <v>0</v>
      </c>
      <c r="L348" s="107">
        <v>0</v>
      </c>
      <c r="M348" s="107">
        <v>0</v>
      </c>
    </row>
    <row r="349" spans="1:13" s="5" customFormat="1" x14ac:dyDescent="0.2">
      <c r="A349" s="21">
        <v>3530805</v>
      </c>
      <c r="B349" s="22" t="s">
        <v>438</v>
      </c>
      <c r="C349" s="22" t="s">
        <v>759</v>
      </c>
      <c r="D349" s="22" t="s">
        <v>760</v>
      </c>
      <c r="E349" s="23">
        <v>35141</v>
      </c>
      <c r="F349" s="22" t="s">
        <v>260</v>
      </c>
      <c r="G349" s="22" t="s">
        <v>10</v>
      </c>
      <c r="H349" s="22" t="s">
        <v>11</v>
      </c>
      <c r="I349" s="107">
        <v>0</v>
      </c>
      <c r="J349" s="107">
        <v>0</v>
      </c>
      <c r="K349" s="107">
        <v>0</v>
      </c>
      <c r="L349" s="107">
        <v>0</v>
      </c>
      <c r="M349" s="107">
        <v>0</v>
      </c>
    </row>
    <row r="350" spans="1:13" s="5" customFormat="1" x14ac:dyDescent="0.2">
      <c r="A350" s="21">
        <v>3530904</v>
      </c>
      <c r="B350" s="22" t="s">
        <v>439</v>
      </c>
      <c r="C350" s="22" t="s">
        <v>763</v>
      </c>
      <c r="D350" s="22" t="s">
        <v>764</v>
      </c>
      <c r="E350" s="23">
        <v>35103</v>
      </c>
      <c r="F350" s="22" t="s">
        <v>24</v>
      </c>
      <c r="G350" s="22" t="s">
        <v>23</v>
      </c>
      <c r="H350" s="22" t="s">
        <v>24</v>
      </c>
      <c r="I350" s="107">
        <v>0</v>
      </c>
      <c r="J350" s="107">
        <v>0</v>
      </c>
      <c r="K350" s="107">
        <v>0</v>
      </c>
      <c r="L350" s="107">
        <v>0</v>
      </c>
      <c r="M350" s="107">
        <v>0</v>
      </c>
    </row>
    <row r="351" spans="1:13" s="5" customFormat="1" x14ac:dyDescent="0.2">
      <c r="A351" s="21">
        <v>3531001</v>
      </c>
      <c r="B351" s="22" t="s">
        <v>440</v>
      </c>
      <c r="C351" s="22" t="s">
        <v>757</v>
      </c>
      <c r="D351" s="22" t="s">
        <v>758</v>
      </c>
      <c r="E351" s="23">
        <v>35157</v>
      </c>
      <c r="F351" s="22" t="s">
        <v>48</v>
      </c>
      <c r="G351" s="22" t="s">
        <v>6</v>
      </c>
      <c r="H351" s="22" t="s">
        <v>7</v>
      </c>
      <c r="I351" s="107">
        <v>0</v>
      </c>
      <c r="J351" s="107">
        <v>0</v>
      </c>
      <c r="K351" s="107">
        <v>0</v>
      </c>
      <c r="L351" s="107">
        <v>0</v>
      </c>
      <c r="M351" s="107">
        <v>0</v>
      </c>
    </row>
    <row r="352" spans="1:13" s="5" customFormat="1" x14ac:dyDescent="0.2">
      <c r="A352" s="21">
        <v>3531100</v>
      </c>
      <c r="B352" s="22" t="s">
        <v>441</v>
      </c>
      <c r="C352" s="22" t="s">
        <v>777</v>
      </c>
      <c r="D352" s="22" t="s">
        <v>778</v>
      </c>
      <c r="E352" s="23">
        <v>35041</v>
      </c>
      <c r="F352" s="22" t="s">
        <v>139</v>
      </c>
      <c r="G352" s="22" t="s">
        <v>138</v>
      </c>
      <c r="H352" s="22" t="s">
        <v>139</v>
      </c>
      <c r="I352" s="107">
        <v>0</v>
      </c>
      <c r="J352" s="107">
        <v>1</v>
      </c>
      <c r="K352" s="107">
        <v>0</v>
      </c>
      <c r="L352" s="107">
        <v>0</v>
      </c>
      <c r="M352" s="107">
        <v>0</v>
      </c>
    </row>
    <row r="353" spans="1:13" s="5" customFormat="1" x14ac:dyDescent="0.2">
      <c r="A353" s="21">
        <v>3531209</v>
      </c>
      <c r="B353" s="22" t="s">
        <v>442</v>
      </c>
      <c r="C353" s="22" t="s">
        <v>759</v>
      </c>
      <c r="D353" s="22" t="s">
        <v>760</v>
      </c>
      <c r="E353" s="23">
        <v>35074</v>
      </c>
      <c r="F353" s="22" t="s">
        <v>17</v>
      </c>
      <c r="G353" s="22" t="s">
        <v>15</v>
      </c>
      <c r="H353" s="22" t="s">
        <v>16</v>
      </c>
      <c r="I353" s="107">
        <v>0</v>
      </c>
      <c r="J353" s="107">
        <v>0</v>
      </c>
      <c r="K353" s="107">
        <v>0</v>
      </c>
      <c r="L353" s="107">
        <v>0</v>
      </c>
      <c r="M353" s="107">
        <v>0</v>
      </c>
    </row>
    <row r="354" spans="1:13" s="5" customFormat="1" x14ac:dyDescent="0.2">
      <c r="A354" s="21">
        <v>3531308</v>
      </c>
      <c r="B354" s="22" t="s">
        <v>443</v>
      </c>
      <c r="C354" s="22" t="s">
        <v>769</v>
      </c>
      <c r="D354" s="22" t="s">
        <v>770</v>
      </c>
      <c r="E354" s="23">
        <v>35131</v>
      </c>
      <c r="F354" s="22" t="s">
        <v>126</v>
      </c>
      <c r="G354" s="22" t="s">
        <v>39</v>
      </c>
      <c r="H354" s="22" t="s">
        <v>40</v>
      </c>
      <c r="I354" s="107">
        <v>0</v>
      </c>
      <c r="J354" s="107">
        <v>0</v>
      </c>
      <c r="K354" s="107">
        <v>0</v>
      </c>
      <c r="L354" s="107">
        <v>0</v>
      </c>
      <c r="M354" s="107">
        <v>0</v>
      </c>
    </row>
    <row r="355" spans="1:13" s="5" customFormat="1" x14ac:dyDescent="0.2">
      <c r="A355" s="21">
        <v>3531407</v>
      </c>
      <c r="B355" s="22" t="s">
        <v>444</v>
      </c>
      <c r="C355" s="22" t="s">
        <v>757</v>
      </c>
      <c r="D355" s="22" t="s">
        <v>758</v>
      </c>
      <c r="E355" s="23">
        <v>35156</v>
      </c>
      <c r="F355" s="22" t="s">
        <v>8</v>
      </c>
      <c r="G355" s="22" t="s">
        <v>6</v>
      </c>
      <c r="H355" s="22" t="s">
        <v>7</v>
      </c>
      <c r="I355" s="107">
        <v>0</v>
      </c>
      <c r="J355" s="107">
        <v>0</v>
      </c>
      <c r="K355" s="107">
        <v>0</v>
      </c>
      <c r="L355" s="107">
        <v>0</v>
      </c>
      <c r="M355" s="107">
        <v>0</v>
      </c>
    </row>
    <row r="356" spans="1:13" s="5" customFormat="1" x14ac:dyDescent="0.2">
      <c r="A356" s="21">
        <v>3531506</v>
      </c>
      <c r="B356" s="22" t="s">
        <v>445</v>
      </c>
      <c r="C356" s="22" t="s">
        <v>769</v>
      </c>
      <c r="D356" s="22" t="s">
        <v>770</v>
      </c>
      <c r="E356" s="23">
        <v>35052</v>
      </c>
      <c r="F356" s="22" t="s">
        <v>133</v>
      </c>
      <c r="G356" s="22" t="s">
        <v>35</v>
      </c>
      <c r="H356" s="22" t="s">
        <v>36</v>
      </c>
      <c r="I356" s="107">
        <v>0</v>
      </c>
      <c r="J356" s="107">
        <v>0</v>
      </c>
      <c r="K356" s="107">
        <v>0</v>
      </c>
      <c r="L356" s="107">
        <v>0</v>
      </c>
      <c r="M356" s="107">
        <v>0</v>
      </c>
    </row>
    <row r="357" spans="1:13" s="5" customFormat="1" x14ac:dyDescent="0.2">
      <c r="A357" s="21">
        <v>3531605</v>
      </c>
      <c r="B357" s="22" t="s">
        <v>446</v>
      </c>
      <c r="C357" s="22" t="s">
        <v>767</v>
      </c>
      <c r="D357" s="22" t="s">
        <v>768</v>
      </c>
      <c r="E357" s="23">
        <v>35111</v>
      </c>
      <c r="F357" s="22" t="s">
        <v>245</v>
      </c>
      <c r="G357" s="22" t="s">
        <v>31</v>
      </c>
      <c r="H357" s="22" t="s">
        <v>32</v>
      </c>
      <c r="I357" s="107">
        <v>0</v>
      </c>
      <c r="J357" s="107">
        <v>0</v>
      </c>
      <c r="K357" s="107">
        <v>0</v>
      </c>
      <c r="L357" s="107">
        <v>0</v>
      </c>
      <c r="M357" s="107">
        <v>0</v>
      </c>
    </row>
    <row r="358" spans="1:13" s="5" customFormat="1" x14ac:dyDescent="0.2">
      <c r="A358" s="21">
        <v>3531704</v>
      </c>
      <c r="B358" s="22" t="s">
        <v>448</v>
      </c>
      <c r="C358" s="22" t="s">
        <v>771</v>
      </c>
      <c r="D358" s="22" t="s">
        <v>772</v>
      </c>
      <c r="E358" s="23">
        <v>35171</v>
      </c>
      <c r="F358" s="22" t="s">
        <v>167</v>
      </c>
      <c r="G358" s="22" t="s">
        <v>69</v>
      </c>
      <c r="H358" s="22" t="s">
        <v>70</v>
      </c>
      <c r="I358" s="107">
        <v>0</v>
      </c>
      <c r="J358" s="107">
        <v>0</v>
      </c>
      <c r="K358" s="107">
        <v>0</v>
      </c>
      <c r="L358" s="107">
        <v>0</v>
      </c>
      <c r="M358" s="107">
        <v>0</v>
      </c>
    </row>
    <row r="359" spans="1:13" s="5" customFormat="1" x14ac:dyDescent="0.2">
      <c r="A359" s="21">
        <v>3531803</v>
      </c>
      <c r="B359" s="22" t="s">
        <v>447</v>
      </c>
      <c r="C359" s="22" t="s">
        <v>759</v>
      </c>
      <c r="D359" s="22" t="s">
        <v>760</v>
      </c>
      <c r="E359" s="23">
        <v>35072</v>
      </c>
      <c r="F359" s="22" t="s">
        <v>53</v>
      </c>
      <c r="G359" s="22" t="s">
        <v>15</v>
      </c>
      <c r="H359" s="22" t="s">
        <v>16</v>
      </c>
      <c r="I359" s="107">
        <v>0</v>
      </c>
      <c r="J359" s="107">
        <v>0</v>
      </c>
      <c r="K359" s="107">
        <v>0</v>
      </c>
      <c r="L359" s="107">
        <v>0</v>
      </c>
      <c r="M359" s="107">
        <v>0</v>
      </c>
    </row>
    <row r="360" spans="1:13" s="5" customFormat="1" x14ac:dyDescent="0.2">
      <c r="A360" s="21">
        <v>3531902</v>
      </c>
      <c r="B360" s="22" t="s">
        <v>449</v>
      </c>
      <c r="C360" s="22" t="s">
        <v>769</v>
      </c>
      <c r="D360" s="22" t="s">
        <v>770</v>
      </c>
      <c r="E360" s="23">
        <v>35082</v>
      </c>
      <c r="F360" s="22" t="s">
        <v>336</v>
      </c>
      <c r="G360" s="22" t="s">
        <v>81</v>
      </c>
      <c r="H360" s="22" t="s">
        <v>82</v>
      </c>
      <c r="I360" s="107">
        <v>0</v>
      </c>
      <c r="J360" s="107">
        <v>0</v>
      </c>
      <c r="K360" s="107">
        <v>0</v>
      </c>
      <c r="L360" s="107">
        <v>0</v>
      </c>
      <c r="M360" s="107">
        <v>0</v>
      </c>
    </row>
    <row r="361" spans="1:13" s="5" customFormat="1" x14ac:dyDescent="0.2">
      <c r="A361" s="24">
        <v>3532009</v>
      </c>
      <c r="B361" s="25" t="s">
        <v>450</v>
      </c>
      <c r="C361" s="22" t="s">
        <v>759</v>
      </c>
      <c r="D361" s="22" t="s">
        <v>760</v>
      </c>
      <c r="E361" s="23">
        <v>35072</v>
      </c>
      <c r="F361" s="22" t="s">
        <v>53</v>
      </c>
      <c r="G361" s="22" t="s">
        <v>15</v>
      </c>
      <c r="H361" s="22" t="s">
        <v>16</v>
      </c>
      <c r="I361" s="107">
        <v>0</v>
      </c>
      <c r="J361" s="107">
        <v>0</v>
      </c>
      <c r="K361" s="107">
        <v>0</v>
      </c>
      <c r="L361" s="107">
        <v>0</v>
      </c>
      <c r="M361" s="107">
        <v>0</v>
      </c>
    </row>
    <row r="362" spans="1:13" s="5" customFormat="1" x14ac:dyDescent="0.2">
      <c r="A362" s="21">
        <v>3532058</v>
      </c>
      <c r="B362" s="22" t="s">
        <v>451</v>
      </c>
      <c r="C362" s="22" t="s">
        <v>769</v>
      </c>
      <c r="D362" s="22" t="s">
        <v>770</v>
      </c>
      <c r="E362" s="23">
        <v>35031</v>
      </c>
      <c r="F362" s="22" t="s">
        <v>57</v>
      </c>
      <c r="G362" s="22" t="s">
        <v>55</v>
      </c>
      <c r="H362" s="22" t="s">
        <v>56</v>
      </c>
      <c r="I362" s="107">
        <v>0</v>
      </c>
      <c r="J362" s="107">
        <v>0</v>
      </c>
      <c r="K362" s="107">
        <v>0</v>
      </c>
      <c r="L362" s="107">
        <v>0</v>
      </c>
      <c r="M362" s="107">
        <v>0</v>
      </c>
    </row>
    <row r="363" spans="1:13" s="5" customFormat="1" x14ac:dyDescent="0.2">
      <c r="A363" s="21">
        <v>3532108</v>
      </c>
      <c r="B363" s="22" t="s">
        <v>452</v>
      </c>
      <c r="C363" s="22" t="s">
        <v>757</v>
      </c>
      <c r="D363" s="22" t="s">
        <v>758</v>
      </c>
      <c r="E363" s="23">
        <v>35022</v>
      </c>
      <c r="F363" s="22" t="s">
        <v>63</v>
      </c>
      <c r="G363" s="22" t="s">
        <v>43</v>
      </c>
      <c r="H363" s="22" t="s">
        <v>44</v>
      </c>
      <c r="I363" s="107">
        <v>0</v>
      </c>
      <c r="J363" s="107">
        <v>0</v>
      </c>
      <c r="K363" s="107">
        <v>0</v>
      </c>
      <c r="L363" s="107">
        <v>0</v>
      </c>
      <c r="M363" s="107">
        <v>0</v>
      </c>
    </row>
    <row r="364" spans="1:13" s="5" customFormat="1" x14ac:dyDescent="0.2">
      <c r="A364" s="21">
        <v>3532157</v>
      </c>
      <c r="B364" s="22" t="s">
        <v>453</v>
      </c>
      <c r="C364" s="22" t="s">
        <v>767</v>
      </c>
      <c r="D364" s="22" t="s">
        <v>768</v>
      </c>
      <c r="E364" s="23">
        <v>35113</v>
      </c>
      <c r="F364" s="22" t="s">
        <v>318</v>
      </c>
      <c r="G364" s="22" t="s">
        <v>31</v>
      </c>
      <c r="H364" s="22" t="s">
        <v>32</v>
      </c>
      <c r="I364" s="107">
        <v>0</v>
      </c>
      <c r="J364" s="107">
        <v>0</v>
      </c>
      <c r="K364" s="107">
        <v>0</v>
      </c>
      <c r="L364" s="107">
        <v>0</v>
      </c>
      <c r="M364" s="107">
        <v>0</v>
      </c>
    </row>
    <row r="365" spans="1:13" s="5" customFormat="1" x14ac:dyDescent="0.2">
      <c r="A365" s="21">
        <v>3532207</v>
      </c>
      <c r="B365" s="22" t="s">
        <v>454</v>
      </c>
      <c r="C365" s="22" t="s">
        <v>767</v>
      </c>
      <c r="D365" s="22" t="s">
        <v>768</v>
      </c>
      <c r="E365" s="23">
        <v>35112</v>
      </c>
      <c r="F365" s="22" t="s">
        <v>33</v>
      </c>
      <c r="G365" s="22" t="s">
        <v>31</v>
      </c>
      <c r="H365" s="22" t="s">
        <v>32</v>
      </c>
      <c r="I365" s="107">
        <v>0</v>
      </c>
      <c r="J365" s="107">
        <v>0</v>
      </c>
      <c r="K365" s="107">
        <v>0</v>
      </c>
      <c r="L365" s="107">
        <v>0</v>
      </c>
      <c r="M365" s="107">
        <v>0</v>
      </c>
    </row>
    <row r="366" spans="1:13" s="5" customFormat="1" x14ac:dyDescent="0.2">
      <c r="A366" s="21">
        <v>3532306</v>
      </c>
      <c r="B366" s="22" t="s">
        <v>455</v>
      </c>
      <c r="C366" s="22" t="s">
        <v>771</v>
      </c>
      <c r="D366" s="22" t="s">
        <v>772</v>
      </c>
      <c r="E366" s="23">
        <v>35174</v>
      </c>
      <c r="F366" s="22" t="s">
        <v>186</v>
      </c>
      <c r="G366" s="22" t="s">
        <v>69</v>
      </c>
      <c r="H366" s="22" t="s">
        <v>70</v>
      </c>
      <c r="I366" s="107">
        <v>0</v>
      </c>
      <c r="J366" s="107">
        <v>0</v>
      </c>
      <c r="K366" s="107">
        <v>0</v>
      </c>
      <c r="L366" s="107">
        <v>0</v>
      </c>
      <c r="M366" s="107">
        <v>0</v>
      </c>
    </row>
    <row r="367" spans="1:13" s="5" customFormat="1" x14ac:dyDescent="0.2">
      <c r="A367" s="21">
        <v>3532405</v>
      </c>
      <c r="B367" s="22" t="s">
        <v>456</v>
      </c>
      <c r="C367" s="22" t="s">
        <v>775</v>
      </c>
      <c r="D367" s="22" t="s">
        <v>776</v>
      </c>
      <c r="E367" s="23">
        <v>35071</v>
      </c>
      <c r="F367" s="22" t="s">
        <v>105</v>
      </c>
      <c r="G367" s="22" t="s">
        <v>15</v>
      </c>
      <c r="H367" s="22" t="s">
        <v>16</v>
      </c>
      <c r="I367" s="107">
        <v>0</v>
      </c>
      <c r="J367" s="107">
        <v>0</v>
      </c>
      <c r="K367" s="107">
        <v>0</v>
      </c>
      <c r="L367" s="107">
        <v>0</v>
      </c>
      <c r="M367" s="107">
        <v>0</v>
      </c>
    </row>
    <row r="368" spans="1:13" s="5" customFormat="1" x14ac:dyDescent="0.2">
      <c r="A368" s="21">
        <v>3532504</v>
      </c>
      <c r="B368" s="22" t="s">
        <v>457</v>
      </c>
      <c r="C368" s="22" t="s">
        <v>757</v>
      </c>
      <c r="D368" s="22" t="s">
        <v>758</v>
      </c>
      <c r="E368" s="23">
        <v>35155</v>
      </c>
      <c r="F368" s="22" t="s">
        <v>7</v>
      </c>
      <c r="G368" s="22" t="s">
        <v>6</v>
      </c>
      <c r="H368" s="22" t="s">
        <v>7</v>
      </c>
      <c r="I368" s="107">
        <v>0</v>
      </c>
      <c r="J368" s="107">
        <v>0</v>
      </c>
      <c r="K368" s="107">
        <v>0</v>
      </c>
      <c r="L368" s="107">
        <v>0</v>
      </c>
      <c r="M368" s="107">
        <v>0</v>
      </c>
    </row>
    <row r="369" spans="1:13" s="5" customFormat="1" x14ac:dyDescent="0.2">
      <c r="A369" s="21">
        <v>3532603</v>
      </c>
      <c r="B369" s="22" t="s">
        <v>458</v>
      </c>
      <c r="C369" s="22" t="s">
        <v>757</v>
      </c>
      <c r="D369" s="22" t="s">
        <v>758</v>
      </c>
      <c r="E369" s="23">
        <v>35157</v>
      </c>
      <c r="F369" s="22" t="s">
        <v>48</v>
      </c>
      <c r="G369" s="22" t="s">
        <v>6</v>
      </c>
      <c r="H369" s="22" t="s">
        <v>7</v>
      </c>
      <c r="I369" s="107">
        <v>0</v>
      </c>
      <c r="J369" s="107">
        <v>0</v>
      </c>
      <c r="K369" s="107">
        <v>0</v>
      </c>
      <c r="L369" s="107">
        <v>0</v>
      </c>
      <c r="M369" s="107">
        <v>0</v>
      </c>
    </row>
    <row r="370" spans="1:13" s="5" customFormat="1" x14ac:dyDescent="0.2">
      <c r="A370" s="21">
        <v>3532702</v>
      </c>
      <c r="B370" s="22" t="s">
        <v>459</v>
      </c>
      <c r="C370" s="22" t="s">
        <v>757</v>
      </c>
      <c r="D370" s="22" t="s">
        <v>758</v>
      </c>
      <c r="E370" s="23">
        <v>35156</v>
      </c>
      <c r="F370" s="22" t="s">
        <v>8</v>
      </c>
      <c r="G370" s="22" t="s">
        <v>6</v>
      </c>
      <c r="H370" s="22" t="s">
        <v>7</v>
      </c>
      <c r="I370" s="107">
        <v>0</v>
      </c>
      <c r="J370" s="107">
        <v>0</v>
      </c>
      <c r="K370" s="107">
        <v>0</v>
      </c>
      <c r="L370" s="107">
        <v>0</v>
      </c>
      <c r="M370" s="107">
        <v>0</v>
      </c>
    </row>
    <row r="371" spans="1:13" s="5" customFormat="1" x14ac:dyDescent="0.2">
      <c r="A371" s="21">
        <v>3532801</v>
      </c>
      <c r="B371" s="22" t="s">
        <v>460</v>
      </c>
      <c r="C371" s="22" t="s">
        <v>757</v>
      </c>
      <c r="D371" s="22" t="s">
        <v>758</v>
      </c>
      <c r="E371" s="23">
        <v>35155</v>
      </c>
      <c r="F371" s="22" t="s">
        <v>7</v>
      </c>
      <c r="G371" s="22" t="s">
        <v>6</v>
      </c>
      <c r="H371" s="22" t="s">
        <v>7</v>
      </c>
      <c r="I371" s="107">
        <v>0</v>
      </c>
      <c r="J371" s="107">
        <v>0</v>
      </c>
      <c r="K371" s="107">
        <v>0</v>
      </c>
      <c r="L371" s="107">
        <v>0</v>
      </c>
      <c r="M371" s="107">
        <v>0</v>
      </c>
    </row>
    <row r="372" spans="1:13" s="5" customFormat="1" x14ac:dyDescent="0.2">
      <c r="A372" s="21">
        <v>3532827</v>
      </c>
      <c r="B372" s="22" t="s">
        <v>461</v>
      </c>
      <c r="C372" s="22" t="s">
        <v>765</v>
      </c>
      <c r="D372" s="22" t="s">
        <v>766</v>
      </c>
      <c r="E372" s="23">
        <v>35162</v>
      </c>
      <c r="F372" s="22" t="s">
        <v>75</v>
      </c>
      <c r="G372" s="22" t="s">
        <v>27</v>
      </c>
      <c r="H372" s="22" t="s">
        <v>28</v>
      </c>
      <c r="I372" s="107">
        <v>0</v>
      </c>
      <c r="J372" s="107">
        <v>0</v>
      </c>
      <c r="K372" s="107">
        <v>0</v>
      </c>
      <c r="L372" s="107">
        <v>0</v>
      </c>
      <c r="M372" s="107">
        <v>0</v>
      </c>
    </row>
    <row r="373" spans="1:13" s="5" customFormat="1" x14ac:dyDescent="0.2">
      <c r="A373" s="21">
        <v>3532843</v>
      </c>
      <c r="B373" s="22" t="s">
        <v>463</v>
      </c>
      <c r="C373" s="22" t="s">
        <v>757</v>
      </c>
      <c r="D373" s="22" t="s">
        <v>758</v>
      </c>
      <c r="E373" s="23">
        <v>35152</v>
      </c>
      <c r="F373" s="22" t="s">
        <v>462</v>
      </c>
      <c r="G373" s="22" t="s">
        <v>6</v>
      </c>
      <c r="H373" s="22" t="s">
        <v>7</v>
      </c>
      <c r="I373" s="107">
        <v>0</v>
      </c>
      <c r="J373" s="107">
        <v>0</v>
      </c>
      <c r="K373" s="107">
        <v>0</v>
      </c>
      <c r="L373" s="107">
        <v>0</v>
      </c>
      <c r="M373" s="107">
        <v>0</v>
      </c>
    </row>
    <row r="374" spans="1:13" s="5" customFormat="1" x14ac:dyDescent="0.2">
      <c r="A374" s="21">
        <v>3532868</v>
      </c>
      <c r="B374" s="22" t="s">
        <v>464</v>
      </c>
      <c r="C374" s="22" t="s">
        <v>757</v>
      </c>
      <c r="D374" s="22" t="s">
        <v>758</v>
      </c>
      <c r="E374" s="23">
        <v>35021</v>
      </c>
      <c r="F374" s="22" t="s">
        <v>78</v>
      </c>
      <c r="G374" s="22" t="s">
        <v>43</v>
      </c>
      <c r="H374" s="22" t="s">
        <v>44</v>
      </c>
      <c r="I374" s="107">
        <v>0</v>
      </c>
      <c r="J374" s="107">
        <v>0</v>
      </c>
      <c r="K374" s="107">
        <v>0</v>
      </c>
      <c r="L374" s="107">
        <v>0</v>
      </c>
      <c r="M374" s="107">
        <v>0</v>
      </c>
    </row>
    <row r="375" spans="1:13" s="5" customFormat="1" x14ac:dyDescent="0.2">
      <c r="A375" s="21">
        <v>3532900</v>
      </c>
      <c r="B375" s="22" t="s">
        <v>465</v>
      </c>
      <c r="C375" s="22" t="s">
        <v>769</v>
      </c>
      <c r="D375" s="22" t="s">
        <v>770</v>
      </c>
      <c r="E375" s="23">
        <v>35032</v>
      </c>
      <c r="F375" s="22" t="s">
        <v>152</v>
      </c>
      <c r="G375" s="22" t="s">
        <v>55</v>
      </c>
      <c r="H375" s="22" t="s">
        <v>56</v>
      </c>
      <c r="I375" s="107">
        <v>0</v>
      </c>
      <c r="J375" s="107">
        <v>0</v>
      </c>
      <c r="K375" s="107">
        <v>0</v>
      </c>
      <c r="L375" s="107">
        <v>0</v>
      </c>
      <c r="M375" s="107">
        <v>0</v>
      </c>
    </row>
    <row r="376" spans="1:13" s="5" customFormat="1" x14ac:dyDescent="0.2">
      <c r="A376" s="21">
        <v>3533007</v>
      </c>
      <c r="B376" s="22" t="s">
        <v>466</v>
      </c>
      <c r="C376" s="22" t="s">
        <v>757</v>
      </c>
      <c r="D376" s="22" t="s">
        <v>758</v>
      </c>
      <c r="E376" s="23">
        <v>35155</v>
      </c>
      <c r="F376" s="22" t="s">
        <v>7</v>
      </c>
      <c r="G376" s="22" t="s">
        <v>6</v>
      </c>
      <c r="H376" s="22" t="s">
        <v>7</v>
      </c>
      <c r="I376" s="107">
        <v>0</v>
      </c>
      <c r="J376" s="107">
        <v>0</v>
      </c>
      <c r="K376" s="107">
        <v>0</v>
      </c>
      <c r="L376" s="107">
        <v>0</v>
      </c>
      <c r="M376" s="107">
        <v>0</v>
      </c>
    </row>
    <row r="377" spans="1:13" s="5" customFormat="1" x14ac:dyDescent="0.2">
      <c r="A377" s="21">
        <v>3533106</v>
      </c>
      <c r="B377" s="22" t="s">
        <v>467</v>
      </c>
      <c r="C377" s="22" t="s">
        <v>767</v>
      </c>
      <c r="D377" s="22" t="s">
        <v>768</v>
      </c>
      <c r="E377" s="23">
        <v>35111</v>
      </c>
      <c r="F377" s="22" t="s">
        <v>245</v>
      </c>
      <c r="G377" s="22" t="s">
        <v>31</v>
      </c>
      <c r="H377" s="22" t="s">
        <v>32</v>
      </c>
      <c r="I377" s="107">
        <v>0</v>
      </c>
      <c r="J377" s="107">
        <v>0</v>
      </c>
      <c r="K377" s="107">
        <v>0</v>
      </c>
      <c r="L377" s="107">
        <v>0</v>
      </c>
      <c r="M377" s="107">
        <v>0</v>
      </c>
    </row>
    <row r="378" spans="1:13" s="5" customFormat="1" x14ac:dyDescent="0.2">
      <c r="A378" s="21">
        <v>3533205</v>
      </c>
      <c r="B378" s="22" t="s">
        <v>468</v>
      </c>
      <c r="C378" s="22" t="s">
        <v>757</v>
      </c>
      <c r="D378" s="22" t="s">
        <v>758</v>
      </c>
      <c r="E378" s="23">
        <v>35022</v>
      </c>
      <c r="F378" s="22" t="s">
        <v>63</v>
      </c>
      <c r="G378" s="22" t="s">
        <v>43</v>
      </c>
      <c r="H378" s="22" t="s">
        <v>44</v>
      </c>
      <c r="I378" s="107">
        <v>0</v>
      </c>
      <c r="J378" s="107">
        <v>0</v>
      </c>
      <c r="K378" s="107">
        <v>0</v>
      </c>
      <c r="L378" s="107">
        <v>0</v>
      </c>
      <c r="M378" s="107">
        <v>0</v>
      </c>
    </row>
    <row r="379" spans="1:13" s="5" customFormat="1" x14ac:dyDescent="0.2">
      <c r="A379" s="21">
        <v>3533254</v>
      </c>
      <c r="B379" s="22" t="s">
        <v>471</v>
      </c>
      <c r="C379" s="22" t="s">
        <v>757</v>
      </c>
      <c r="D379" s="22" t="s">
        <v>758</v>
      </c>
      <c r="E379" s="23">
        <v>35151</v>
      </c>
      <c r="F379" s="22" t="s">
        <v>95</v>
      </c>
      <c r="G379" s="22" t="s">
        <v>6</v>
      </c>
      <c r="H379" s="22" t="s">
        <v>7</v>
      </c>
      <c r="I379" s="107">
        <v>0</v>
      </c>
      <c r="J379" s="107">
        <v>0</v>
      </c>
      <c r="K379" s="107">
        <v>0</v>
      </c>
      <c r="L379" s="107">
        <v>0</v>
      </c>
      <c r="M379" s="107">
        <v>0</v>
      </c>
    </row>
    <row r="380" spans="1:13" s="5" customFormat="1" x14ac:dyDescent="0.2">
      <c r="A380" s="21">
        <v>3533304</v>
      </c>
      <c r="B380" s="22" t="s">
        <v>469</v>
      </c>
      <c r="C380" s="22" t="s">
        <v>757</v>
      </c>
      <c r="D380" s="22" t="s">
        <v>758</v>
      </c>
      <c r="E380" s="23">
        <v>35021</v>
      </c>
      <c r="F380" s="22" t="s">
        <v>78</v>
      </c>
      <c r="G380" s="22" t="s">
        <v>43</v>
      </c>
      <c r="H380" s="22" t="s">
        <v>44</v>
      </c>
      <c r="I380" s="107">
        <v>0</v>
      </c>
      <c r="J380" s="107">
        <v>0</v>
      </c>
      <c r="K380" s="107">
        <v>0</v>
      </c>
      <c r="L380" s="107">
        <v>0</v>
      </c>
      <c r="M380" s="107">
        <v>0</v>
      </c>
    </row>
    <row r="381" spans="1:13" s="5" customFormat="1" x14ac:dyDescent="0.2">
      <c r="A381" s="24">
        <v>3533403</v>
      </c>
      <c r="B381" s="26" t="s">
        <v>470</v>
      </c>
      <c r="C381" s="22" t="s">
        <v>759</v>
      </c>
      <c r="D381" s="22" t="s">
        <v>760</v>
      </c>
      <c r="E381" s="23">
        <v>35072</v>
      </c>
      <c r="F381" s="22" t="s">
        <v>53</v>
      </c>
      <c r="G381" s="22" t="s">
        <v>15</v>
      </c>
      <c r="H381" s="22" t="s">
        <v>16</v>
      </c>
      <c r="I381" s="107">
        <v>0</v>
      </c>
      <c r="J381" s="107">
        <v>0</v>
      </c>
      <c r="K381" s="107">
        <v>0</v>
      </c>
      <c r="L381" s="107">
        <v>0</v>
      </c>
      <c r="M381" s="107">
        <v>0</v>
      </c>
    </row>
    <row r="382" spans="1:13" s="5" customFormat="1" x14ac:dyDescent="0.2">
      <c r="A382" s="21">
        <v>3533502</v>
      </c>
      <c r="B382" s="22" t="s">
        <v>472</v>
      </c>
      <c r="C382" s="22" t="s">
        <v>757</v>
      </c>
      <c r="D382" s="22" t="s">
        <v>758</v>
      </c>
      <c r="E382" s="23">
        <v>35151</v>
      </c>
      <c r="F382" s="22" t="s">
        <v>95</v>
      </c>
      <c r="G382" s="22" t="s">
        <v>6</v>
      </c>
      <c r="H382" s="22" t="s">
        <v>7</v>
      </c>
      <c r="I382" s="107">
        <v>0</v>
      </c>
      <c r="J382" s="107">
        <v>0</v>
      </c>
      <c r="K382" s="107">
        <v>0</v>
      </c>
      <c r="L382" s="107">
        <v>0</v>
      </c>
      <c r="M382" s="107">
        <v>0</v>
      </c>
    </row>
    <row r="383" spans="1:13" s="5" customFormat="1" x14ac:dyDescent="0.2">
      <c r="A383" s="21">
        <v>3533601</v>
      </c>
      <c r="B383" s="22" t="s">
        <v>473</v>
      </c>
      <c r="C383" s="22" t="s">
        <v>769</v>
      </c>
      <c r="D383" s="22" t="s">
        <v>770</v>
      </c>
      <c r="E383" s="23">
        <v>35082</v>
      </c>
      <c r="F383" s="22" t="s">
        <v>336</v>
      </c>
      <c r="G383" s="22" t="s">
        <v>81</v>
      </c>
      <c r="H383" s="22" t="s">
        <v>82</v>
      </c>
      <c r="I383" s="107">
        <v>0</v>
      </c>
      <c r="J383" s="107">
        <v>0</v>
      </c>
      <c r="K383" s="107">
        <v>0</v>
      </c>
      <c r="L383" s="107">
        <v>0</v>
      </c>
      <c r="M383" s="107">
        <v>0</v>
      </c>
    </row>
    <row r="384" spans="1:13" s="5" customFormat="1" x14ac:dyDescent="0.2">
      <c r="A384" s="21">
        <v>3533700</v>
      </c>
      <c r="B384" s="22" t="s">
        <v>474</v>
      </c>
      <c r="C384" s="22" t="s">
        <v>755</v>
      </c>
      <c r="D384" s="22" t="s">
        <v>756</v>
      </c>
      <c r="E384" s="23">
        <v>35093</v>
      </c>
      <c r="F384" s="22" t="s">
        <v>3</v>
      </c>
      <c r="G384" s="22" t="s">
        <v>2</v>
      </c>
      <c r="H384" s="22" t="s">
        <v>3</v>
      </c>
      <c r="I384" s="107">
        <v>0</v>
      </c>
      <c r="J384" s="107">
        <v>0</v>
      </c>
      <c r="K384" s="107">
        <v>0</v>
      </c>
      <c r="L384" s="107">
        <v>0</v>
      </c>
      <c r="M384" s="107">
        <v>0</v>
      </c>
    </row>
    <row r="385" spans="1:13" s="5" customFormat="1" x14ac:dyDescent="0.2">
      <c r="A385" s="21">
        <v>3533809</v>
      </c>
      <c r="B385" s="22" t="s">
        <v>475</v>
      </c>
      <c r="C385" s="22" t="s">
        <v>755</v>
      </c>
      <c r="D385" s="22" t="s">
        <v>756</v>
      </c>
      <c r="E385" s="23">
        <v>35094</v>
      </c>
      <c r="F385" s="22" t="s">
        <v>136</v>
      </c>
      <c r="G385" s="22" t="s">
        <v>2</v>
      </c>
      <c r="H385" s="22" t="s">
        <v>3</v>
      </c>
      <c r="I385" s="107">
        <v>0</v>
      </c>
      <c r="J385" s="107">
        <v>0</v>
      </c>
      <c r="K385" s="107">
        <v>0</v>
      </c>
      <c r="L385" s="107">
        <v>0</v>
      </c>
      <c r="M385" s="107">
        <v>0</v>
      </c>
    </row>
    <row r="386" spans="1:13" s="5" customFormat="1" x14ac:dyDescent="0.2">
      <c r="A386" s="21">
        <v>3533908</v>
      </c>
      <c r="B386" s="22" t="s">
        <v>476</v>
      </c>
      <c r="C386" s="22" t="s">
        <v>769</v>
      </c>
      <c r="D386" s="22" t="s">
        <v>770</v>
      </c>
      <c r="E386" s="23">
        <v>35051</v>
      </c>
      <c r="F386" s="22" t="s">
        <v>37</v>
      </c>
      <c r="G386" s="22" t="s">
        <v>35</v>
      </c>
      <c r="H386" s="22" t="s">
        <v>36</v>
      </c>
      <c r="I386" s="107">
        <v>0</v>
      </c>
      <c r="J386" s="107">
        <v>0</v>
      </c>
      <c r="K386" s="107">
        <v>0</v>
      </c>
      <c r="L386" s="107">
        <v>0</v>
      </c>
      <c r="M386" s="107">
        <v>0</v>
      </c>
    </row>
    <row r="387" spans="1:13" s="5" customFormat="1" x14ac:dyDescent="0.2">
      <c r="A387" s="21">
        <v>3534005</v>
      </c>
      <c r="B387" s="22" t="s">
        <v>477</v>
      </c>
      <c r="C387" s="22" t="s">
        <v>757</v>
      </c>
      <c r="D387" s="22" t="s">
        <v>758</v>
      </c>
      <c r="E387" s="23">
        <v>35155</v>
      </c>
      <c r="F387" s="22" t="s">
        <v>7</v>
      </c>
      <c r="G387" s="22" t="s">
        <v>6</v>
      </c>
      <c r="H387" s="22" t="s">
        <v>7</v>
      </c>
      <c r="I387" s="107">
        <v>0</v>
      </c>
      <c r="J387" s="107">
        <v>0</v>
      </c>
      <c r="K387" s="107">
        <v>0</v>
      </c>
      <c r="L387" s="107">
        <v>0</v>
      </c>
      <c r="M387" s="107">
        <v>0</v>
      </c>
    </row>
    <row r="388" spans="1:13" s="5" customFormat="1" x14ac:dyDescent="0.2">
      <c r="A388" s="21">
        <v>3534104</v>
      </c>
      <c r="B388" s="22" t="s">
        <v>478</v>
      </c>
      <c r="C388" s="22" t="s">
        <v>755</v>
      </c>
      <c r="D388" s="22" t="s">
        <v>756</v>
      </c>
      <c r="E388" s="23">
        <v>35093</v>
      </c>
      <c r="F388" s="22" t="s">
        <v>3</v>
      </c>
      <c r="G388" s="22" t="s">
        <v>2</v>
      </c>
      <c r="H388" s="22" t="s">
        <v>3</v>
      </c>
      <c r="I388" s="107">
        <v>0</v>
      </c>
      <c r="J388" s="107">
        <v>0</v>
      </c>
      <c r="K388" s="107">
        <v>0</v>
      </c>
      <c r="L388" s="107">
        <v>0</v>
      </c>
      <c r="M388" s="107">
        <v>0</v>
      </c>
    </row>
    <row r="389" spans="1:13" s="5" customFormat="1" x14ac:dyDescent="0.2">
      <c r="A389" s="21">
        <v>3534203</v>
      </c>
      <c r="B389" s="22" t="s">
        <v>479</v>
      </c>
      <c r="C389" s="22" t="s">
        <v>757</v>
      </c>
      <c r="D389" s="22" t="s">
        <v>758</v>
      </c>
      <c r="E389" s="23">
        <v>35155</v>
      </c>
      <c r="F389" s="22" t="s">
        <v>7</v>
      </c>
      <c r="G389" s="22" t="s">
        <v>6</v>
      </c>
      <c r="H389" s="22" t="s">
        <v>7</v>
      </c>
      <c r="I389" s="107">
        <v>0</v>
      </c>
      <c r="J389" s="107">
        <v>0</v>
      </c>
      <c r="K389" s="107">
        <v>0</v>
      </c>
      <c r="L389" s="107">
        <v>0</v>
      </c>
      <c r="M389" s="107">
        <v>0</v>
      </c>
    </row>
    <row r="390" spans="1:13" s="5" customFormat="1" x14ac:dyDescent="0.2">
      <c r="A390" s="21">
        <v>3534302</v>
      </c>
      <c r="B390" s="22" t="s">
        <v>480</v>
      </c>
      <c r="C390" s="22" t="s">
        <v>769</v>
      </c>
      <c r="D390" s="22" t="s">
        <v>770</v>
      </c>
      <c r="E390" s="23">
        <v>35082</v>
      </c>
      <c r="F390" s="22" t="s">
        <v>336</v>
      </c>
      <c r="G390" s="22" t="s">
        <v>81</v>
      </c>
      <c r="H390" s="22" t="s">
        <v>82</v>
      </c>
      <c r="I390" s="107">
        <v>0</v>
      </c>
      <c r="J390" s="107">
        <v>0</v>
      </c>
      <c r="K390" s="107">
        <v>0</v>
      </c>
      <c r="L390" s="107">
        <v>0</v>
      </c>
      <c r="M390" s="107">
        <v>0</v>
      </c>
    </row>
    <row r="391" spans="1:13" s="5" customFormat="1" x14ac:dyDescent="0.2">
      <c r="A391" s="21">
        <v>3534401</v>
      </c>
      <c r="B391" s="22" t="s">
        <v>481</v>
      </c>
      <c r="C391" s="22" t="s">
        <v>779</v>
      </c>
      <c r="D391" s="22" t="s">
        <v>780</v>
      </c>
      <c r="E391" s="23">
        <v>35014</v>
      </c>
      <c r="F391" s="22" t="s">
        <v>128</v>
      </c>
      <c r="G391" s="22" t="s">
        <v>98</v>
      </c>
      <c r="H391" s="22" t="s">
        <v>99</v>
      </c>
      <c r="I391" s="107">
        <v>1</v>
      </c>
      <c r="J391" s="107">
        <v>0</v>
      </c>
      <c r="K391" s="107">
        <v>0</v>
      </c>
      <c r="L391" s="107">
        <v>0</v>
      </c>
      <c r="M391" s="107">
        <v>0</v>
      </c>
    </row>
    <row r="392" spans="1:13" s="5" customFormat="1" x14ac:dyDescent="0.2">
      <c r="A392" s="21">
        <v>3534500</v>
      </c>
      <c r="B392" s="22" t="s">
        <v>482</v>
      </c>
      <c r="C392" s="22" t="s">
        <v>755</v>
      </c>
      <c r="D392" s="22" t="s">
        <v>756</v>
      </c>
      <c r="E392" s="23">
        <v>35093</v>
      </c>
      <c r="F392" s="22" t="s">
        <v>3</v>
      </c>
      <c r="G392" s="22" t="s">
        <v>2</v>
      </c>
      <c r="H392" s="22" t="s">
        <v>3</v>
      </c>
      <c r="I392" s="107">
        <v>0</v>
      </c>
      <c r="J392" s="107">
        <v>0</v>
      </c>
      <c r="K392" s="107">
        <v>0</v>
      </c>
      <c r="L392" s="107">
        <v>0</v>
      </c>
      <c r="M392" s="107">
        <v>0</v>
      </c>
    </row>
    <row r="393" spans="1:13" s="5" customFormat="1" x14ac:dyDescent="0.2">
      <c r="A393" s="21">
        <v>3534609</v>
      </c>
      <c r="B393" s="22" t="s">
        <v>483</v>
      </c>
      <c r="C393" s="22" t="s">
        <v>755</v>
      </c>
      <c r="D393" s="22" t="s">
        <v>756</v>
      </c>
      <c r="E393" s="23">
        <v>35091</v>
      </c>
      <c r="F393" s="22" t="s">
        <v>4</v>
      </c>
      <c r="G393" s="22" t="s">
        <v>2</v>
      </c>
      <c r="H393" s="22" t="s">
        <v>3</v>
      </c>
      <c r="I393" s="107">
        <v>0</v>
      </c>
      <c r="J393" s="107">
        <v>0</v>
      </c>
      <c r="K393" s="107">
        <v>0</v>
      </c>
      <c r="L393" s="107">
        <v>0</v>
      </c>
      <c r="M393" s="107">
        <v>0</v>
      </c>
    </row>
    <row r="394" spans="1:13" s="5" customFormat="1" x14ac:dyDescent="0.2">
      <c r="A394" s="21">
        <v>3534708</v>
      </c>
      <c r="B394" s="22" t="s">
        <v>484</v>
      </c>
      <c r="C394" s="22" t="s">
        <v>755</v>
      </c>
      <c r="D394" s="22" t="s">
        <v>756</v>
      </c>
      <c r="E394" s="23">
        <v>35094</v>
      </c>
      <c r="F394" s="22" t="s">
        <v>136</v>
      </c>
      <c r="G394" s="22" t="s">
        <v>2</v>
      </c>
      <c r="H394" s="22" t="s">
        <v>3</v>
      </c>
      <c r="I394" s="107">
        <v>0</v>
      </c>
      <c r="J394" s="107">
        <v>0</v>
      </c>
      <c r="K394" s="107">
        <v>0</v>
      </c>
      <c r="L394" s="107">
        <v>0</v>
      </c>
      <c r="M394" s="107">
        <v>0</v>
      </c>
    </row>
    <row r="395" spans="1:13" s="5" customFormat="1" x14ac:dyDescent="0.2">
      <c r="A395" s="21">
        <v>3534757</v>
      </c>
      <c r="B395" s="22" t="s">
        <v>486</v>
      </c>
      <c r="C395" s="22" t="s">
        <v>757</v>
      </c>
      <c r="D395" s="22" t="s">
        <v>758</v>
      </c>
      <c r="E395" s="23">
        <v>35154</v>
      </c>
      <c r="F395" s="22" t="s">
        <v>263</v>
      </c>
      <c r="G395" s="22" t="s">
        <v>6</v>
      </c>
      <c r="H395" s="22" t="s">
        <v>7</v>
      </c>
      <c r="I395" s="107">
        <v>0</v>
      </c>
      <c r="J395" s="107">
        <v>0</v>
      </c>
      <c r="K395" s="107">
        <v>0</v>
      </c>
      <c r="L395" s="107">
        <v>0</v>
      </c>
      <c r="M395" s="107">
        <v>0</v>
      </c>
    </row>
    <row r="396" spans="1:13" s="5" customFormat="1" x14ac:dyDescent="0.2">
      <c r="A396" s="21">
        <v>3534807</v>
      </c>
      <c r="B396" s="22" t="s">
        <v>485</v>
      </c>
      <c r="C396" s="22" t="s">
        <v>767</v>
      </c>
      <c r="D396" s="22" t="s">
        <v>768</v>
      </c>
      <c r="E396" s="23">
        <v>35111</v>
      </c>
      <c r="F396" s="22" t="s">
        <v>245</v>
      </c>
      <c r="G396" s="22" t="s">
        <v>31</v>
      </c>
      <c r="H396" s="22" t="s">
        <v>32</v>
      </c>
      <c r="I396" s="107">
        <v>0</v>
      </c>
      <c r="J396" s="107">
        <v>0</v>
      </c>
      <c r="K396" s="107">
        <v>0</v>
      </c>
      <c r="L396" s="107">
        <v>0</v>
      </c>
      <c r="M396" s="107">
        <v>0</v>
      </c>
    </row>
    <row r="397" spans="1:13" s="5" customFormat="1" x14ac:dyDescent="0.2">
      <c r="A397" s="21">
        <v>3534906</v>
      </c>
      <c r="B397" s="22" t="s">
        <v>487</v>
      </c>
      <c r="C397" s="22" t="s">
        <v>755</v>
      </c>
      <c r="D397" s="22" t="s">
        <v>756</v>
      </c>
      <c r="E397" s="23">
        <v>35091</v>
      </c>
      <c r="F397" s="22" t="s">
        <v>4</v>
      </c>
      <c r="G397" s="22" t="s">
        <v>2</v>
      </c>
      <c r="H397" s="22" t="s">
        <v>3</v>
      </c>
      <c r="I397" s="107">
        <v>0</v>
      </c>
      <c r="J397" s="107">
        <v>0</v>
      </c>
      <c r="K397" s="107">
        <v>0</v>
      </c>
      <c r="L397" s="107">
        <v>0</v>
      </c>
      <c r="M397" s="107">
        <v>0</v>
      </c>
    </row>
    <row r="398" spans="1:13" s="5" customFormat="1" x14ac:dyDescent="0.2">
      <c r="A398" s="21">
        <v>3535002</v>
      </c>
      <c r="B398" s="22" t="s">
        <v>488</v>
      </c>
      <c r="C398" s="22" t="s">
        <v>757</v>
      </c>
      <c r="D398" s="22" t="s">
        <v>758</v>
      </c>
      <c r="E398" s="23">
        <v>35155</v>
      </c>
      <c r="F398" s="22" t="s">
        <v>7</v>
      </c>
      <c r="G398" s="22" t="s">
        <v>6</v>
      </c>
      <c r="H398" s="22" t="s">
        <v>7</v>
      </c>
      <c r="I398" s="107">
        <v>0</v>
      </c>
      <c r="J398" s="107">
        <v>0</v>
      </c>
      <c r="K398" s="107">
        <v>0</v>
      </c>
      <c r="L398" s="107">
        <v>0</v>
      </c>
      <c r="M398" s="107">
        <v>0</v>
      </c>
    </row>
    <row r="399" spans="1:13" s="5" customFormat="1" x14ac:dyDescent="0.2">
      <c r="A399" s="21">
        <v>3535101</v>
      </c>
      <c r="B399" s="22" t="s">
        <v>489</v>
      </c>
      <c r="C399" s="22" t="s">
        <v>757</v>
      </c>
      <c r="D399" s="22" t="s">
        <v>758</v>
      </c>
      <c r="E399" s="23">
        <v>35151</v>
      </c>
      <c r="F399" s="22" t="s">
        <v>95</v>
      </c>
      <c r="G399" s="22" t="s">
        <v>6</v>
      </c>
      <c r="H399" s="22" t="s">
        <v>7</v>
      </c>
      <c r="I399" s="107">
        <v>0</v>
      </c>
      <c r="J399" s="107">
        <v>0</v>
      </c>
      <c r="K399" s="107">
        <v>0</v>
      </c>
      <c r="L399" s="107">
        <v>0</v>
      </c>
      <c r="M399" s="107">
        <v>0</v>
      </c>
    </row>
    <row r="400" spans="1:13" s="5" customFormat="1" x14ac:dyDescent="0.2">
      <c r="A400" s="21">
        <v>3535200</v>
      </c>
      <c r="B400" s="22" t="s">
        <v>490</v>
      </c>
      <c r="C400" s="22" t="s">
        <v>757</v>
      </c>
      <c r="D400" s="22" t="s">
        <v>758</v>
      </c>
      <c r="E400" s="23">
        <v>35153</v>
      </c>
      <c r="F400" s="22" t="s">
        <v>73</v>
      </c>
      <c r="G400" s="22" t="s">
        <v>6</v>
      </c>
      <c r="H400" s="22" t="s">
        <v>7</v>
      </c>
      <c r="I400" s="107">
        <v>0</v>
      </c>
      <c r="J400" s="107">
        <v>0</v>
      </c>
      <c r="K400" s="107">
        <v>0</v>
      </c>
      <c r="L400" s="107">
        <v>0</v>
      </c>
      <c r="M400" s="107">
        <v>0</v>
      </c>
    </row>
    <row r="401" spans="1:13" s="5" customFormat="1" x14ac:dyDescent="0.2">
      <c r="A401" s="21">
        <v>3535309</v>
      </c>
      <c r="B401" s="22" t="s">
        <v>491</v>
      </c>
      <c r="C401" s="22" t="s">
        <v>755</v>
      </c>
      <c r="D401" s="22" t="s">
        <v>756</v>
      </c>
      <c r="E401" s="23">
        <v>35092</v>
      </c>
      <c r="F401" s="22" t="s">
        <v>103</v>
      </c>
      <c r="G401" s="22" t="s">
        <v>2</v>
      </c>
      <c r="H401" s="22" t="s">
        <v>3</v>
      </c>
      <c r="I401" s="107">
        <v>0</v>
      </c>
      <c r="J401" s="107">
        <v>0</v>
      </c>
      <c r="K401" s="107">
        <v>0</v>
      </c>
      <c r="L401" s="107">
        <v>0</v>
      </c>
      <c r="M401" s="107">
        <v>0</v>
      </c>
    </row>
    <row r="402" spans="1:13" s="5" customFormat="1" x14ac:dyDescent="0.2">
      <c r="A402" s="21">
        <v>3535408</v>
      </c>
      <c r="B402" s="22" t="s">
        <v>492</v>
      </c>
      <c r="C402" s="22" t="s">
        <v>767</v>
      </c>
      <c r="D402" s="22" t="s">
        <v>768</v>
      </c>
      <c r="E402" s="23">
        <v>35111</v>
      </c>
      <c r="F402" s="22" t="s">
        <v>245</v>
      </c>
      <c r="G402" s="22" t="s">
        <v>31</v>
      </c>
      <c r="H402" s="22" t="s">
        <v>32</v>
      </c>
      <c r="I402" s="107">
        <v>0</v>
      </c>
      <c r="J402" s="107">
        <v>0</v>
      </c>
      <c r="K402" s="107">
        <v>0</v>
      </c>
      <c r="L402" s="107">
        <v>0</v>
      </c>
      <c r="M402" s="107">
        <v>0</v>
      </c>
    </row>
    <row r="403" spans="1:13" s="5" customFormat="1" x14ac:dyDescent="0.2">
      <c r="A403" s="21">
        <v>3535507</v>
      </c>
      <c r="B403" s="22" t="s">
        <v>493</v>
      </c>
      <c r="C403" s="22" t="s">
        <v>755</v>
      </c>
      <c r="D403" s="22" t="s">
        <v>756</v>
      </c>
      <c r="E403" s="23">
        <v>35092</v>
      </c>
      <c r="F403" s="22" t="s">
        <v>103</v>
      </c>
      <c r="G403" s="22" t="s">
        <v>2</v>
      </c>
      <c r="H403" s="22" t="s">
        <v>3</v>
      </c>
      <c r="I403" s="107">
        <v>0</v>
      </c>
      <c r="J403" s="107">
        <v>0</v>
      </c>
      <c r="K403" s="107">
        <v>0</v>
      </c>
      <c r="L403" s="107">
        <v>0</v>
      </c>
      <c r="M403" s="107">
        <v>0</v>
      </c>
    </row>
    <row r="404" spans="1:13" s="5" customFormat="1" x14ac:dyDescent="0.2">
      <c r="A404" s="21">
        <v>3535606</v>
      </c>
      <c r="B404" s="22" t="s">
        <v>494</v>
      </c>
      <c r="C404" s="22" t="s">
        <v>771</v>
      </c>
      <c r="D404" s="22" t="s">
        <v>772</v>
      </c>
      <c r="E404" s="23">
        <v>35171</v>
      </c>
      <c r="F404" s="22" t="s">
        <v>167</v>
      </c>
      <c r="G404" s="22" t="s">
        <v>69</v>
      </c>
      <c r="H404" s="22" t="s">
        <v>70</v>
      </c>
      <c r="I404" s="107">
        <v>0</v>
      </c>
      <c r="J404" s="107">
        <v>0</v>
      </c>
      <c r="K404" s="107">
        <v>0</v>
      </c>
      <c r="L404" s="107">
        <v>0</v>
      </c>
      <c r="M404" s="107">
        <v>0</v>
      </c>
    </row>
    <row r="405" spans="1:13" s="5" customFormat="1" x14ac:dyDescent="0.2">
      <c r="A405" s="21">
        <v>3535705</v>
      </c>
      <c r="B405" s="22" t="s">
        <v>495</v>
      </c>
      <c r="C405" s="22" t="s">
        <v>757</v>
      </c>
      <c r="D405" s="22" t="s">
        <v>758</v>
      </c>
      <c r="E405" s="23">
        <v>35151</v>
      </c>
      <c r="F405" s="22" t="s">
        <v>95</v>
      </c>
      <c r="G405" s="22" t="s">
        <v>6</v>
      </c>
      <c r="H405" s="22" t="s">
        <v>7</v>
      </c>
      <c r="I405" s="107">
        <v>0</v>
      </c>
      <c r="J405" s="107">
        <v>0</v>
      </c>
      <c r="K405" s="107">
        <v>0</v>
      </c>
      <c r="L405" s="107">
        <v>0</v>
      </c>
      <c r="M405" s="107">
        <v>0</v>
      </c>
    </row>
    <row r="406" spans="1:13" s="5" customFormat="1" x14ac:dyDescent="0.2">
      <c r="A406" s="21">
        <v>3535804</v>
      </c>
      <c r="B406" s="22" t="s">
        <v>496</v>
      </c>
      <c r="C406" s="22" t="s">
        <v>761</v>
      </c>
      <c r="D406" s="22" t="s">
        <v>762</v>
      </c>
      <c r="E406" s="23">
        <v>35061</v>
      </c>
      <c r="F406" s="22" t="s">
        <v>21</v>
      </c>
      <c r="G406" s="22" t="s">
        <v>19</v>
      </c>
      <c r="H406" s="22" t="s">
        <v>20</v>
      </c>
      <c r="I406" s="107">
        <v>0</v>
      </c>
      <c r="J406" s="107">
        <v>0</v>
      </c>
      <c r="K406" s="107">
        <v>0</v>
      </c>
      <c r="L406" s="107">
        <v>0</v>
      </c>
      <c r="M406" s="107">
        <v>0</v>
      </c>
    </row>
    <row r="407" spans="1:13" s="5" customFormat="1" x14ac:dyDescent="0.2">
      <c r="A407" s="21">
        <v>3535903</v>
      </c>
      <c r="B407" s="22" t="s">
        <v>497</v>
      </c>
      <c r="C407" s="22" t="s">
        <v>757</v>
      </c>
      <c r="D407" s="22" t="s">
        <v>758</v>
      </c>
      <c r="E407" s="23">
        <v>35153</v>
      </c>
      <c r="F407" s="22" t="s">
        <v>73</v>
      </c>
      <c r="G407" s="22" t="s">
        <v>6</v>
      </c>
      <c r="H407" s="22" t="s">
        <v>7</v>
      </c>
      <c r="I407" s="107">
        <v>0</v>
      </c>
      <c r="J407" s="107">
        <v>0</v>
      </c>
      <c r="K407" s="107">
        <v>0</v>
      </c>
      <c r="L407" s="107">
        <v>0</v>
      </c>
      <c r="M407" s="107">
        <v>0</v>
      </c>
    </row>
    <row r="408" spans="1:13" s="5" customFormat="1" x14ac:dyDescent="0.2">
      <c r="A408" s="21">
        <v>3536000</v>
      </c>
      <c r="B408" s="22" t="s">
        <v>498</v>
      </c>
      <c r="C408" s="22" t="s">
        <v>755</v>
      </c>
      <c r="D408" s="22" t="s">
        <v>756</v>
      </c>
      <c r="E408" s="23">
        <v>35095</v>
      </c>
      <c r="F408" s="22" t="s">
        <v>90</v>
      </c>
      <c r="G408" s="22" t="s">
        <v>2</v>
      </c>
      <c r="H408" s="22" t="s">
        <v>3</v>
      </c>
      <c r="I408" s="107">
        <v>0</v>
      </c>
      <c r="J408" s="107">
        <v>0</v>
      </c>
      <c r="K408" s="107">
        <v>0</v>
      </c>
      <c r="L408" s="107">
        <v>0</v>
      </c>
      <c r="M408" s="107">
        <v>0</v>
      </c>
    </row>
    <row r="409" spans="1:13" s="5" customFormat="1" x14ac:dyDescent="0.2">
      <c r="A409" s="21">
        <v>3536109</v>
      </c>
      <c r="B409" s="22" t="s">
        <v>499</v>
      </c>
      <c r="C409" s="22" t="s">
        <v>761</v>
      </c>
      <c r="D409" s="22" t="s">
        <v>762</v>
      </c>
      <c r="E409" s="23">
        <v>35063</v>
      </c>
      <c r="F409" s="22" t="s">
        <v>66</v>
      </c>
      <c r="G409" s="22" t="s">
        <v>19</v>
      </c>
      <c r="H409" s="22" t="s">
        <v>20</v>
      </c>
      <c r="I409" s="107">
        <v>0</v>
      </c>
      <c r="J409" s="107">
        <v>0</v>
      </c>
      <c r="K409" s="107">
        <v>0</v>
      </c>
      <c r="L409" s="107">
        <v>0</v>
      </c>
      <c r="M409" s="107">
        <v>0</v>
      </c>
    </row>
    <row r="410" spans="1:13" s="5" customFormat="1" x14ac:dyDescent="0.2">
      <c r="A410" s="21">
        <v>3536208</v>
      </c>
      <c r="B410" s="22" t="s">
        <v>500</v>
      </c>
      <c r="C410" s="22" t="s">
        <v>777</v>
      </c>
      <c r="D410" s="22" t="s">
        <v>778</v>
      </c>
      <c r="E410" s="23">
        <v>35121</v>
      </c>
      <c r="F410" s="22" t="s">
        <v>123</v>
      </c>
      <c r="G410" s="22" t="s">
        <v>121</v>
      </c>
      <c r="H410" s="22" t="s">
        <v>122</v>
      </c>
      <c r="I410" s="107">
        <v>0</v>
      </c>
      <c r="J410" s="107">
        <v>0</v>
      </c>
      <c r="K410" s="107">
        <v>0</v>
      </c>
      <c r="L410" s="107">
        <v>0</v>
      </c>
      <c r="M410" s="107">
        <v>0</v>
      </c>
    </row>
    <row r="411" spans="1:13" s="5" customFormat="1" x14ac:dyDescent="0.2">
      <c r="A411" s="21">
        <v>3536257</v>
      </c>
      <c r="B411" s="22" t="s">
        <v>501</v>
      </c>
      <c r="C411" s="22" t="s">
        <v>757</v>
      </c>
      <c r="D411" s="22" t="s">
        <v>758</v>
      </c>
      <c r="E411" s="23">
        <v>35157</v>
      </c>
      <c r="F411" s="22" t="s">
        <v>48</v>
      </c>
      <c r="G411" s="22" t="s">
        <v>6</v>
      </c>
      <c r="H411" s="22" t="s">
        <v>7</v>
      </c>
      <c r="I411" s="107">
        <v>0</v>
      </c>
      <c r="J411" s="107">
        <v>0</v>
      </c>
      <c r="K411" s="107">
        <v>0</v>
      </c>
      <c r="L411" s="107">
        <v>0</v>
      </c>
      <c r="M411" s="107">
        <v>0</v>
      </c>
    </row>
    <row r="412" spans="1:13" s="5" customFormat="1" x14ac:dyDescent="0.2">
      <c r="A412" s="21">
        <v>3536307</v>
      </c>
      <c r="B412" s="22" t="s">
        <v>502</v>
      </c>
      <c r="C412" s="22" t="s">
        <v>769</v>
      </c>
      <c r="D412" s="22" t="s">
        <v>770</v>
      </c>
      <c r="E412" s="23">
        <v>35081</v>
      </c>
      <c r="F412" s="22" t="s">
        <v>229</v>
      </c>
      <c r="G412" s="22" t="s">
        <v>81</v>
      </c>
      <c r="H412" s="22" t="s">
        <v>82</v>
      </c>
      <c r="I412" s="107">
        <v>0</v>
      </c>
      <c r="J412" s="107">
        <v>0</v>
      </c>
      <c r="K412" s="107">
        <v>0</v>
      </c>
      <c r="L412" s="107">
        <v>0</v>
      </c>
      <c r="M412" s="107">
        <v>0</v>
      </c>
    </row>
    <row r="413" spans="1:13" s="5" customFormat="1" x14ac:dyDescent="0.2">
      <c r="A413" s="21">
        <v>3536406</v>
      </c>
      <c r="B413" s="22" t="s">
        <v>503</v>
      </c>
      <c r="C413" s="22" t="s">
        <v>767</v>
      </c>
      <c r="D413" s="22" t="s">
        <v>768</v>
      </c>
      <c r="E413" s="23">
        <v>35111</v>
      </c>
      <c r="F413" s="22" t="s">
        <v>245</v>
      </c>
      <c r="G413" s="22" t="s">
        <v>31</v>
      </c>
      <c r="H413" s="22" t="s">
        <v>32</v>
      </c>
      <c r="I413" s="107">
        <v>0</v>
      </c>
      <c r="J413" s="107">
        <v>0</v>
      </c>
      <c r="K413" s="107">
        <v>0</v>
      </c>
      <c r="L413" s="107">
        <v>0</v>
      </c>
      <c r="M413" s="107">
        <v>0</v>
      </c>
    </row>
    <row r="414" spans="1:13" s="5" customFormat="1" x14ac:dyDescent="0.2">
      <c r="A414" s="21">
        <v>3536505</v>
      </c>
      <c r="B414" s="22" t="s">
        <v>504</v>
      </c>
      <c r="C414" s="22" t="s">
        <v>759</v>
      </c>
      <c r="D414" s="22" t="s">
        <v>760</v>
      </c>
      <c r="E414" s="23">
        <v>35072</v>
      </c>
      <c r="F414" s="22" t="s">
        <v>53</v>
      </c>
      <c r="G414" s="22" t="s">
        <v>15</v>
      </c>
      <c r="H414" s="22" t="s">
        <v>16</v>
      </c>
      <c r="I414" s="107">
        <v>0</v>
      </c>
      <c r="J414" s="107">
        <v>0</v>
      </c>
      <c r="K414" s="107">
        <v>0</v>
      </c>
      <c r="L414" s="107">
        <v>0</v>
      </c>
      <c r="M414" s="107">
        <v>0</v>
      </c>
    </row>
    <row r="415" spans="1:13" s="5" customFormat="1" x14ac:dyDescent="0.2">
      <c r="A415" s="21">
        <v>3536570</v>
      </c>
      <c r="B415" s="22" t="s">
        <v>505</v>
      </c>
      <c r="C415" s="22" t="s">
        <v>761</v>
      </c>
      <c r="D415" s="22" t="s">
        <v>762</v>
      </c>
      <c r="E415" s="23">
        <v>35062</v>
      </c>
      <c r="F415" s="22" t="s">
        <v>20</v>
      </c>
      <c r="G415" s="22" t="s">
        <v>19</v>
      </c>
      <c r="H415" s="22" t="s">
        <v>20</v>
      </c>
      <c r="I415" s="107">
        <v>0</v>
      </c>
      <c r="J415" s="107">
        <v>0</v>
      </c>
      <c r="K415" s="107">
        <v>0</v>
      </c>
      <c r="L415" s="107">
        <v>0</v>
      </c>
      <c r="M415" s="107">
        <v>0</v>
      </c>
    </row>
    <row r="416" spans="1:13" s="5" customFormat="1" x14ac:dyDescent="0.2">
      <c r="A416" s="21">
        <v>3536604</v>
      </c>
      <c r="B416" s="22" t="s">
        <v>506</v>
      </c>
      <c r="C416" s="22" t="s">
        <v>757</v>
      </c>
      <c r="D416" s="22" t="s">
        <v>758</v>
      </c>
      <c r="E416" s="23">
        <v>35155</v>
      </c>
      <c r="F416" s="22" t="s">
        <v>7</v>
      </c>
      <c r="G416" s="22" t="s">
        <v>6</v>
      </c>
      <c r="H416" s="22" t="s">
        <v>7</v>
      </c>
      <c r="I416" s="107">
        <v>0</v>
      </c>
      <c r="J416" s="107">
        <v>0</v>
      </c>
      <c r="K416" s="107">
        <v>0</v>
      </c>
      <c r="L416" s="107">
        <v>0</v>
      </c>
      <c r="M416" s="107">
        <v>0</v>
      </c>
    </row>
    <row r="417" spans="1:13" s="5" customFormat="1" x14ac:dyDescent="0.2">
      <c r="A417" s="21">
        <v>3536703</v>
      </c>
      <c r="B417" s="22" t="s">
        <v>507</v>
      </c>
      <c r="C417" s="22" t="s">
        <v>761</v>
      </c>
      <c r="D417" s="22" t="s">
        <v>762</v>
      </c>
      <c r="E417" s="23">
        <v>35062</v>
      </c>
      <c r="F417" s="22" t="s">
        <v>20</v>
      </c>
      <c r="G417" s="22" t="s">
        <v>19</v>
      </c>
      <c r="H417" s="22" t="s">
        <v>20</v>
      </c>
      <c r="I417" s="107">
        <v>0</v>
      </c>
      <c r="J417" s="107">
        <v>0</v>
      </c>
      <c r="K417" s="107">
        <v>0</v>
      </c>
      <c r="L417" s="107">
        <v>0</v>
      </c>
      <c r="M417" s="107">
        <v>0</v>
      </c>
    </row>
    <row r="418" spans="1:13" s="5" customFormat="1" x14ac:dyDescent="0.2">
      <c r="A418" s="21">
        <v>3536802</v>
      </c>
      <c r="B418" s="22" t="s">
        <v>508</v>
      </c>
      <c r="C418" s="22" t="s">
        <v>775</v>
      </c>
      <c r="D418" s="22" t="s">
        <v>776</v>
      </c>
      <c r="E418" s="23">
        <v>35071</v>
      </c>
      <c r="F418" s="22" t="s">
        <v>105</v>
      </c>
      <c r="G418" s="22" t="s">
        <v>15</v>
      </c>
      <c r="H418" s="22" t="s">
        <v>16</v>
      </c>
      <c r="I418" s="107">
        <v>0</v>
      </c>
      <c r="J418" s="107">
        <v>0</v>
      </c>
      <c r="K418" s="107">
        <v>0</v>
      </c>
      <c r="L418" s="107">
        <v>0</v>
      </c>
      <c r="M418" s="107">
        <v>0</v>
      </c>
    </row>
    <row r="419" spans="1:13" s="5" customFormat="1" x14ac:dyDescent="0.2">
      <c r="A419" s="21">
        <v>3536901</v>
      </c>
      <c r="B419" s="22" t="s">
        <v>509</v>
      </c>
      <c r="C419" s="22" t="s">
        <v>757</v>
      </c>
      <c r="D419" s="22" t="s">
        <v>758</v>
      </c>
      <c r="E419" s="23">
        <v>35154</v>
      </c>
      <c r="F419" s="22" t="s">
        <v>263</v>
      </c>
      <c r="G419" s="22" t="s">
        <v>6</v>
      </c>
      <c r="H419" s="22" t="s">
        <v>7</v>
      </c>
      <c r="I419" s="107">
        <v>0</v>
      </c>
      <c r="J419" s="107">
        <v>0</v>
      </c>
      <c r="K419" s="107">
        <v>0</v>
      </c>
      <c r="L419" s="107">
        <v>0</v>
      </c>
      <c r="M419" s="107">
        <v>0</v>
      </c>
    </row>
    <row r="420" spans="1:13" s="5" customFormat="1" x14ac:dyDescent="0.2">
      <c r="A420" s="21">
        <v>3537008</v>
      </c>
      <c r="B420" s="22" t="s">
        <v>510</v>
      </c>
      <c r="C420" s="22" t="s">
        <v>769</v>
      </c>
      <c r="D420" s="22" t="s">
        <v>770</v>
      </c>
      <c r="E420" s="23">
        <v>35081</v>
      </c>
      <c r="F420" s="22" t="s">
        <v>229</v>
      </c>
      <c r="G420" s="22" t="s">
        <v>81</v>
      </c>
      <c r="H420" s="22" t="s">
        <v>82</v>
      </c>
      <c r="I420" s="107">
        <v>0</v>
      </c>
      <c r="J420" s="107">
        <v>0</v>
      </c>
      <c r="K420" s="107">
        <v>0</v>
      </c>
      <c r="L420" s="107">
        <v>0</v>
      </c>
      <c r="M420" s="107">
        <v>0</v>
      </c>
    </row>
    <row r="421" spans="1:13" s="5" customFormat="1" x14ac:dyDescent="0.2">
      <c r="A421" s="21">
        <v>3537107</v>
      </c>
      <c r="B421" s="22" t="s">
        <v>511</v>
      </c>
      <c r="C421" s="22" t="s">
        <v>759</v>
      </c>
      <c r="D421" s="22" t="s">
        <v>760</v>
      </c>
      <c r="E421" s="23">
        <v>35072</v>
      </c>
      <c r="F421" s="22" t="s">
        <v>53</v>
      </c>
      <c r="G421" s="22" t="s">
        <v>15</v>
      </c>
      <c r="H421" s="22" t="s">
        <v>16</v>
      </c>
      <c r="I421" s="107">
        <v>0</v>
      </c>
      <c r="J421" s="107">
        <v>0</v>
      </c>
      <c r="K421" s="107">
        <v>0</v>
      </c>
      <c r="L421" s="107">
        <v>0</v>
      </c>
      <c r="M421" s="107">
        <v>0</v>
      </c>
    </row>
    <row r="422" spans="1:13" s="5" customFormat="1" x14ac:dyDescent="0.2">
      <c r="A422" s="21">
        <v>3537156</v>
      </c>
      <c r="B422" s="22" t="s">
        <v>512</v>
      </c>
      <c r="C422" s="22" t="s">
        <v>755</v>
      </c>
      <c r="D422" s="22" t="s">
        <v>756</v>
      </c>
      <c r="E422" s="23">
        <v>35092</v>
      </c>
      <c r="F422" s="22" t="s">
        <v>103</v>
      </c>
      <c r="G422" s="22" t="s">
        <v>2</v>
      </c>
      <c r="H422" s="22" t="s">
        <v>3</v>
      </c>
      <c r="I422" s="107">
        <v>0</v>
      </c>
      <c r="J422" s="107">
        <v>0</v>
      </c>
      <c r="K422" s="107">
        <v>0</v>
      </c>
      <c r="L422" s="107">
        <v>0</v>
      </c>
      <c r="M422" s="107">
        <v>0</v>
      </c>
    </row>
    <row r="423" spans="1:13" s="5" customFormat="1" x14ac:dyDescent="0.2">
      <c r="A423" s="21">
        <v>3537206</v>
      </c>
      <c r="B423" s="22" t="s">
        <v>513</v>
      </c>
      <c r="C423" s="22" t="s">
        <v>777</v>
      </c>
      <c r="D423" s="22" t="s">
        <v>778</v>
      </c>
      <c r="E423" s="23">
        <v>35121</v>
      </c>
      <c r="F423" s="22" t="s">
        <v>123</v>
      </c>
      <c r="G423" s="22" t="s">
        <v>121</v>
      </c>
      <c r="H423" s="22" t="s">
        <v>122</v>
      </c>
      <c r="I423" s="107">
        <v>0</v>
      </c>
      <c r="J423" s="107">
        <v>0</v>
      </c>
      <c r="K423" s="107">
        <v>0</v>
      </c>
      <c r="L423" s="107">
        <v>0</v>
      </c>
      <c r="M423" s="107">
        <v>0</v>
      </c>
    </row>
    <row r="424" spans="1:13" s="5" customFormat="1" x14ac:dyDescent="0.2">
      <c r="A424" s="21">
        <v>3537305</v>
      </c>
      <c r="B424" s="22" t="s">
        <v>514</v>
      </c>
      <c r="C424" s="22" t="s">
        <v>757</v>
      </c>
      <c r="D424" s="22" t="s">
        <v>758</v>
      </c>
      <c r="E424" s="23">
        <v>35023</v>
      </c>
      <c r="F424" s="22" t="s">
        <v>45</v>
      </c>
      <c r="G424" s="22" t="s">
        <v>43</v>
      </c>
      <c r="H424" s="22" t="s">
        <v>44</v>
      </c>
      <c r="I424" s="107">
        <v>0</v>
      </c>
      <c r="J424" s="107">
        <v>0</v>
      </c>
      <c r="K424" s="107">
        <v>0</v>
      </c>
      <c r="L424" s="107">
        <v>0</v>
      </c>
      <c r="M424" s="107">
        <v>0</v>
      </c>
    </row>
    <row r="425" spans="1:13" s="5" customFormat="1" x14ac:dyDescent="0.2">
      <c r="A425" s="21">
        <v>3537404</v>
      </c>
      <c r="B425" s="22" t="s">
        <v>515</v>
      </c>
      <c r="C425" s="22" t="s">
        <v>757</v>
      </c>
      <c r="D425" s="22" t="s">
        <v>758</v>
      </c>
      <c r="E425" s="23">
        <v>35022</v>
      </c>
      <c r="F425" s="22" t="s">
        <v>63</v>
      </c>
      <c r="G425" s="22" t="s">
        <v>43</v>
      </c>
      <c r="H425" s="22" t="s">
        <v>44</v>
      </c>
      <c r="I425" s="107">
        <v>0</v>
      </c>
      <c r="J425" s="107">
        <v>0</v>
      </c>
      <c r="K425" s="107">
        <v>0</v>
      </c>
      <c r="L425" s="107">
        <v>0</v>
      </c>
      <c r="M425" s="107">
        <v>0</v>
      </c>
    </row>
    <row r="426" spans="1:13" s="5" customFormat="1" x14ac:dyDescent="0.2">
      <c r="A426" s="21">
        <v>3537503</v>
      </c>
      <c r="B426" s="22" t="s">
        <v>516</v>
      </c>
      <c r="C426" s="22" t="s">
        <v>761</v>
      </c>
      <c r="D426" s="22" t="s">
        <v>762</v>
      </c>
      <c r="E426" s="23">
        <v>35063</v>
      </c>
      <c r="F426" s="22" t="s">
        <v>66</v>
      </c>
      <c r="G426" s="22" t="s">
        <v>19</v>
      </c>
      <c r="H426" s="22" t="s">
        <v>20</v>
      </c>
      <c r="I426" s="107">
        <v>0</v>
      </c>
      <c r="J426" s="107">
        <v>0</v>
      </c>
      <c r="K426" s="107">
        <v>0</v>
      </c>
      <c r="L426" s="107">
        <v>0</v>
      </c>
      <c r="M426" s="107">
        <v>0</v>
      </c>
    </row>
    <row r="427" spans="1:13" s="5" customFormat="1" x14ac:dyDescent="0.2">
      <c r="A427" s="21">
        <v>3537602</v>
      </c>
      <c r="B427" s="22" t="s">
        <v>517</v>
      </c>
      <c r="C427" s="22" t="s">
        <v>777</v>
      </c>
      <c r="D427" s="22" t="s">
        <v>778</v>
      </c>
      <c r="E427" s="23">
        <v>35041</v>
      </c>
      <c r="F427" s="22" t="s">
        <v>139</v>
      </c>
      <c r="G427" s="22" t="s">
        <v>138</v>
      </c>
      <c r="H427" s="22" t="s">
        <v>139</v>
      </c>
      <c r="I427" s="107">
        <v>0</v>
      </c>
      <c r="J427" s="107">
        <v>0</v>
      </c>
      <c r="K427" s="107">
        <v>0</v>
      </c>
      <c r="L427" s="107">
        <v>0</v>
      </c>
      <c r="M427" s="107">
        <v>0</v>
      </c>
    </row>
    <row r="428" spans="1:13" s="5" customFormat="1" x14ac:dyDescent="0.2">
      <c r="A428" s="21">
        <v>3537701</v>
      </c>
      <c r="B428" s="22" t="s">
        <v>518</v>
      </c>
      <c r="C428" s="22" t="s">
        <v>757</v>
      </c>
      <c r="D428" s="22" t="s">
        <v>758</v>
      </c>
      <c r="E428" s="23">
        <v>35023</v>
      </c>
      <c r="F428" s="22" t="s">
        <v>45</v>
      </c>
      <c r="G428" s="22" t="s">
        <v>43</v>
      </c>
      <c r="H428" s="22" t="s">
        <v>44</v>
      </c>
      <c r="I428" s="107">
        <v>0</v>
      </c>
      <c r="J428" s="107">
        <v>0</v>
      </c>
      <c r="K428" s="107">
        <v>0</v>
      </c>
      <c r="L428" s="107">
        <v>0</v>
      </c>
      <c r="M428" s="107">
        <v>0</v>
      </c>
    </row>
    <row r="429" spans="1:13" s="5" customFormat="1" x14ac:dyDescent="0.2">
      <c r="A429" s="21">
        <v>3537800</v>
      </c>
      <c r="B429" s="22" t="s">
        <v>519</v>
      </c>
      <c r="C429" s="22" t="s">
        <v>765</v>
      </c>
      <c r="D429" s="22" t="s">
        <v>766</v>
      </c>
      <c r="E429" s="23">
        <v>35163</v>
      </c>
      <c r="F429" s="22" t="s">
        <v>28</v>
      </c>
      <c r="G429" s="22" t="s">
        <v>27</v>
      </c>
      <c r="H429" s="22" t="s">
        <v>28</v>
      </c>
      <c r="I429" s="107">
        <v>0</v>
      </c>
      <c r="J429" s="107">
        <v>0</v>
      </c>
      <c r="K429" s="107">
        <v>0</v>
      </c>
      <c r="L429" s="107">
        <v>0</v>
      </c>
      <c r="M429" s="107">
        <v>0</v>
      </c>
    </row>
    <row r="430" spans="1:13" s="5" customFormat="1" x14ac:dyDescent="0.2">
      <c r="A430" s="21">
        <v>3537909</v>
      </c>
      <c r="B430" s="22" t="s">
        <v>520</v>
      </c>
      <c r="C430" s="22" t="s">
        <v>765</v>
      </c>
      <c r="D430" s="22" t="s">
        <v>766</v>
      </c>
      <c r="E430" s="23">
        <v>35163</v>
      </c>
      <c r="F430" s="22" t="s">
        <v>28</v>
      </c>
      <c r="G430" s="22" t="s">
        <v>27</v>
      </c>
      <c r="H430" s="22" t="s">
        <v>28</v>
      </c>
      <c r="I430" s="107">
        <v>0</v>
      </c>
      <c r="J430" s="107">
        <v>0</v>
      </c>
      <c r="K430" s="107">
        <v>0</v>
      </c>
      <c r="L430" s="107">
        <v>0</v>
      </c>
      <c r="M430" s="107">
        <v>0</v>
      </c>
    </row>
    <row r="431" spans="1:13" s="5" customFormat="1" x14ac:dyDescent="0.2">
      <c r="A431" s="21">
        <v>3538006</v>
      </c>
      <c r="B431" s="22" t="s">
        <v>521</v>
      </c>
      <c r="C431" s="22" t="s">
        <v>771</v>
      </c>
      <c r="D431" s="22" t="s">
        <v>772</v>
      </c>
      <c r="E431" s="23">
        <v>35174</v>
      </c>
      <c r="F431" s="22" t="s">
        <v>186</v>
      </c>
      <c r="G431" s="22" t="s">
        <v>69</v>
      </c>
      <c r="H431" s="22" t="s">
        <v>70</v>
      </c>
      <c r="I431" s="107">
        <v>0</v>
      </c>
      <c r="J431" s="107">
        <v>0</v>
      </c>
      <c r="K431" s="107">
        <v>0</v>
      </c>
      <c r="L431" s="107">
        <v>0</v>
      </c>
      <c r="M431" s="107">
        <v>0</v>
      </c>
    </row>
    <row r="432" spans="1:13" s="5" customFormat="1" x14ac:dyDescent="0.2">
      <c r="A432" s="21">
        <v>3538105</v>
      </c>
      <c r="B432" s="22" t="s">
        <v>522</v>
      </c>
      <c r="C432" s="22" t="s">
        <v>757</v>
      </c>
      <c r="D432" s="22" t="s">
        <v>758</v>
      </c>
      <c r="E432" s="23">
        <v>35151</v>
      </c>
      <c r="F432" s="22" t="s">
        <v>95</v>
      </c>
      <c r="G432" s="22" t="s">
        <v>6</v>
      </c>
      <c r="H432" s="22" t="s">
        <v>7</v>
      </c>
      <c r="I432" s="107">
        <v>0</v>
      </c>
      <c r="J432" s="107">
        <v>0</v>
      </c>
      <c r="K432" s="107">
        <v>0</v>
      </c>
      <c r="L432" s="107">
        <v>0</v>
      </c>
      <c r="M432" s="107">
        <v>0</v>
      </c>
    </row>
    <row r="433" spans="1:13" s="5" customFormat="1" x14ac:dyDescent="0.2">
      <c r="A433" s="21">
        <v>3538204</v>
      </c>
      <c r="B433" s="22" t="s">
        <v>523</v>
      </c>
      <c r="C433" s="22" t="s">
        <v>775</v>
      </c>
      <c r="D433" s="22" t="s">
        <v>776</v>
      </c>
      <c r="E433" s="23">
        <v>35071</v>
      </c>
      <c r="F433" s="22" t="s">
        <v>105</v>
      </c>
      <c r="G433" s="22" t="s">
        <v>15</v>
      </c>
      <c r="H433" s="22" t="s">
        <v>16</v>
      </c>
      <c r="I433" s="107">
        <v>0</v>
      </c>
      <c r="J433" s="107">
        <v>1</v>
      </c>
      <c r="K433" s="107">
        <v>0</v>
      </c>
      <c r="L433" s="107">
        <v>0</v>
      </c>
      <c r="M433" s="107">
        <v>0</v>
      </c>
    </row>
    <row r="434" spans="1:13" s="5" customFormat="1" x14ac:dyDescent="0.2">
      <c r="A434" s="21">
        <v>3538303</v>
      </c>
      <c r="B434" s="22" t="s">
        <v>524</v>
      </c>
      <c r="C434" s="22" t="s">
        <v>767</v>
      </c>
      <c r="D434" s="22" t="s">
        <v>768</v>
      </c>
      <c r="E434" s="23">
        <v>35114</v>
      </c>
      <c r="F434" s="22" t="s">
        <v>177</v>
      </c>
      <c r="G434" s="22" t="s">
        <v>31</v>
      </c>
      <c r="H434" s="22" t="s">
        <v>32</v>
      </c>
      <c r="I434" s="107">
        <v>0</v>
      </c>
      <c r="J434" s="107">
        <v>0</v>
      </c>
      <c r="K434" s="107">
        <v>0</v>
      </c>
      <c r="L434" s="107">
        <v>0</v>
      </c>
      <c r="M434" s="107">
        <v>0</v>
      </c>
    </row>
    <row r="435" spans="1:13" s="5" customFormat="1" x14ac:dyDescent="0.2">
      <c r="A435" s="21">
        <v>3538501</v>
      </c>
      <c r="B435" s="22" t="s">
        <v>525</v>
      </c>
      <c r="C435" s="22" t="s">
        <v>771</v>
      </c>
      <c r="D435" s="22" t="s">
        <v>772</v>
      </c>
      <c r="E435" s="23">
        <v>35172</v>
      </c>
      <c r="F435" s="22" t="s">
        <v>71</v>
      </c>
      <c r="G435" s="22" t="s">
        <v>69</v>
      </c>
      <c r="H435" s="22" t="s">
        <v>70</v>
      </c>
      <c r="I435" s="107">
        <v>0</v>
      </c>
      <c r="J435" s="107">
        <v>0</v>
      </c>
      <c r="K435" s="107">
        <v>0</v>
      </c>
      <c r="L435" s="107">
        <v>0</v>
      </c>
      <c r="M435" s="107">
        <v>0</v>
      </c>
    </row>
    <row r="436" spans="1:13" s="5" customFormat="1" x14ac:dyDescent="0.2">
      <c r="A436" s="21">
        <v>3538600</v>
      </c>
      <c r="B436" s="22" t="s">
        <v>526</v>
      </c>
      <c r="C436" s="22" t="s">
        <v>775</v>
      </c>
      <c r="D436" s="22" t="s">
        <v>776</v>
      </c>
      <c r="E436" s="23">
        <v>35071</v>
      </c>
      <c r="F436" s="22" t="s">
        <v>105</v>
      </c>
      <c r="G436" s="22" t="s">
        <v>15</v>
      </c>
      <c r="H436" s="22" t="s">
        <v>16</v>
      </c>
      <c r="I436" s="107">
        <v>0</v>
      </c>
      <c r="J436" s="107">
        <v>0</v>
      </c>
      <c r="K436" s="107">
        <v>0</v>
      </c>
      <c r="L436" s="107">
        <v>0</v>
      </c>
      <c r="M436" s="107">
        <v>0</v>
      </c>
    </row>
    <row r="437" spans="1:13" s="5" customFormat="1" x14ac:dyDescent="0.2">
      <c r="A437" s="21">
        <v>3538709</v>
      </c>
      <c r="B437" s="22" t="s">
        <v>527</v>
      </c>
      <c r="C437" s="22" t="s">
        <v>763</v>
      </c>
      <c r="D437" s="22" t="s">
        <v>764</v>
      </c>
      <c r="E437" s="23">
        <v>35103</v>
      </c>
      <c r="F437" s="22" t="s">
        <v>24</v>
      </c>
      <c r="G437" s="22" t="s">
        <v>23</v>
      </c>
      <c r="H437" s="22" t="s">
        <v>24</v>
      </c>
      <c r="I437" s="107">
        <v>0</v>
      </c>
      <c r="J437" s="107">
        <v>0</v>
      </c>
      <c r="K437" s="107">
        <v>0</v>
      </c>
      <c r="L437" s="107">
        <v>1</v>
      </c>
      <c r="M437" s="107">
        <v>0</v>
      </c>
    </row>
    <row r="438" spans="1:13" s="5" customFormat="1" x14ac:dyDescent="0.2">
      <c r="A438" s="21">
        <v>3538808</v>
      </c>
      <c r="B438" s="22" t="s">
        <v>528</v>
      </c>
      <c r="C438" s="22" t="s">
        <v>761</v>
      </c>
      <c r="D438" s="22" t="s">
        <v>762</v>
      </c>
      <c r="E438" s="23">
        <v>35061</v>
      </c>
      <c r="F438" s="22" t="s">
        <v>21</v>
      </c>
      <c r="G438" s="22" t="s">
        <v>19</v>
      </c>
      <c r="H438" s="22" t="s">
        <v>20</v>
      </c>
      <c r="I438" s="107">
        <v>0</v>
      </c>
      <c r="J438" s="107">
        <v>0</v>
      </c>
      <c r="K438" s="107">
        <v>0</v>
      </c>
      <c r="L438" s="107">
        <v>0</v>
      </c>
      <c r="M438" s="107">
        <v>0</v>
      </c>
    </row>
    <row r="439" spans="1:13" s="5" customFormat="1" x14ac:dyDescent="0.2">
      <c r="A439" s="21">
        <v>3538907</v>
      </c>
      <c r="B439" s="22" t="s">
        <v>529</v>
      </c>
      <c r="C439" s="22" t="s">
        <v>761</v>
      </c>
      <c r="D439" s="22" t="s">
        <v>762</v>
      </c>
      <c r="E439" s="23">
        <v>35062</v>
      </c>
      <c r="F439" s="22" t="s">
        <v>20</v>
      </c>
      <c r="G439" s="22" t="s">
        <v>19</v>
      </c>
      <c r="H439" s="22" t="s">
        <v>20</v>
      </c>
      <c r="I439" s="107">
        <v>0</v>
      </c>
      <c r="J439" s="107">
        <v>0</v>
      </c>
      <c r="K439" s="107">
        <v>0</v>
      </c>
      <c r="L439" s="107">
        <v>0</v>
      </c>
      <c r="M439" s="107">
        <v>0</v>
      </c>
    </row>
    <row r="440" spans="1:13" s="5" customFormat="1" x14ac:dyDescent="0.2">
      <c r="A440" s="21">
        <v>3539004</v>
      </c>
      <c r="B440" s="22" t="s">
        <v>530</v>
      </c>
      <c r="C440" s="22" t="s">
        <v>757</v>
      </c>
      <c r="D440" s="22" t="s">
        <v>758</v>
      </c>
      <c r="E440" s="23">
        <v>35151</v>
      </c>
      <c r="F440" s="22" t="s">
        <v>95</v>
      </c>
      <c r="G440" s="22" t="s">
        <v>6</v>
      </c>
      <c r="H440" s="22" t="s">
        <v>7</v>
      </c>
      <c r="I440" s="107">
        <v>0</v>
      </c>
      <c r="J440" s="107">
        <v>0</v>
      </c>
      <c r="K440" s="107">
        <v>0</v>
      </c>
      <c r="L440" s="107">
        <v>0</v>
      </c>
      <c r="M440" s="107">
        <v>0</v>
      </c>
    </row>
    <row r="441" spans="1:13" s="5" customFormat="1" x14ac:dyDescent="0.2">
      <c r="A441" s="21">
        <v>3539103</v>
      </c>
      <c r="B441" s="22" t="s">
        <v>531</v>
      </c>
      <c r="C441" s="22" t="s">
        <v>779</v>
      </c>
      <c r="D441" s="22" t="s">
        <v>780</v>
      </c>
      <c r="E441" s="23">
        <v>35014</v>
      </c>
      <c r="F441" s="22" t="s">
        <v>128</v>
      </c>
      <c r="G441" s="22" t="s">
        <v>98</v>
      </c>
      <c r="H441" s="22" t="s">
        <v>99</v>
      </c>
      <c r="I441" s="107">
        <v>0</v>
      </c>
      <c r="J441" s="107">
        <v>0</v>
      </c>
      <c r="K441" s="107">
        <v>0</v>
      </c>
      <c r="L441" s="107">
        <v>0</v>
      </c>
      <c r="M441" s="107">
        <v>0</v>
      </c>
    </row>
    <row r="442" spans="1:13" s="5" customFormat="1" x14ac:dyDescent="0.2">
      <c r="A442" s="21">
        <v>3539202</v>
      </c>
      <c r="B442" s="22" t="s">
        <v>532</v>
      </c>
      <c r="C442" s="22" t="s">
        <v>767</v>
      </c>
      <c r="D442" s="22" t="s">
        <v>768</v>
      </c>
      <c r="E442" s="23">
        <v>35112</v>
      </c>
      <c r="F442" s="22" t="s">
        <v>33</v>
      </c>
      <c r="G442" s="22" t="s">
        <v>31</v>
      </c>
      <c r="H442" s="22" t="s">
        <v>32</v>
      </c>
      <c r="I442" s="107">
        <v>0</v>
      </c>
      <c r="J442" s="107">
        <v>0</v>
      </c>
      <c r="K442" s="107">
        <v>0</v>
      </c>
      <c r="L442" s="107">
        <v>0</v>
      </c>
      <c r="M442" s="107">
        <v>0</v>
      </c>
    </row>
    <row r="443" spans="1:13" s="5" customFormat="1" x14ac:dyDescent="0.2">
      <c r="A443" s="21">
        <v>3539301</v>
      </c>
      <c r="B443" s="22" t="s">
        <v>533</v>
      </c>
      <c r="C443" s="22" t="s">
        <v>763</v>
      </c>
      <c r="D443" s="22" t="s">
        <v>764</v>
      </c>
      <c r="E443" s="23">
        <v>35101</v>
      </c>
      <c r="F443" s="22" t="s">
        <v>88</v>
      </c>
      <c r="G443" s="22" t="s">
        <v>23</v>
      </c>
      <c r="H443" s="22" t="s">
        <v>24</v>
      </c>
      <c r="I443" s="107">
        <v>0</v>
      </c>
      <c r="J443" s="107">
        <v>1</v>
      </c>
      <c r="K443" s="107">
        <v>0</v>
      </c>
      <c r="L443" s="107">
        <v>0</v>
      </c>
      <c r="M443" s="107">
        <v>0</v>
      </c>
    </row>
    <row r="444" spans="1:13" s="5" customFormat="1" x14ac:dyDescent="0.2">
      <c r="A444" s="21">
        <v>3539400</v>
      </c>
      <c r="B444" s="22" t="s">
        <v>534</v>
      </c>
      <c r="C444" s="22" t="s">
        <v>761</v>
      </c>
      <c r="D444" s="22" t="s">
        <v>762</v>
      </c>
      <c r="E444" s="23">
        <v>35062</v>
      </c>
      <c r="F444" s="22" t="s">
        <v>20</v>
      </c>
      <c r="G444" s="22" t="s">
        <v>19</v>
      </c>
      <c r="H444" s="22" t="s">
        <v>20</v>
      </c>
      <c r="I444" s="107">
        <v>0</v>
      </c>
      <c r="J444" s="107">
        <v>0</v>
      </c>
      <c r="K444" s="107">
        <v>0</v>
      </c>
      <c r="L444" s="107">
        <v>0</v>
      </c>
      <c r="M444" s="107">
        <v>0</v>
      </c>
    </row>
    <row r="445" spans="1:13" s="5" customFormat="1" x14ac:dyDescent="0.2">
      <c r="A445" s="21">
        <v>3539509</v>
      </c>
      <c r="B445" s="22" t="s">
        <v>535</v>
      </c>
      <c r="C445" s="22" t="s">
        <v>769</v>
      </c>
      <c r="D445" s="22" t="s">
        <v>770</v>
      </c>
      <c r="E445" s="23">
        <v>35131</v>
      </c>
      <c r="F445" s="22" t="s">
        <v>126</v>
      </c>
      <c r="G445" s="22" t="s">
        <v>39</v>
      </c>
      <c r="H445" s="22" t="s">
        <v>40</v>
      </c>
      <c r="I445" s="107">
        <v>0</v>
      </c>
      <c r="J445" s="107">
        <v>0</v>
      </c>
      <c r="K445" s="107">
        <v>0</v>
      </c>
      <c r="L445" s="107">
        <v>0</v>
      </c>
      <c r="M445" s="107">
        <v>1</v>
      </c>
    </row>
    <row r="446" spans="1:13" s="5" customFormat="1" x14ac:dyDescent="0.2">
      <c r="A446" s="21">
        <v>3539608</v>
      </c>
      <c r="B446" s="22" t="s">
        <v>536</v>
      </c>
      <c r="C446" s="22" t="s">
        <v>757</v>
      </c>
      <c r="D446" s="22" t="s">
        <v>758</v>
      </c>
      <c r="E446" s="23">
        <v>35156</v>
      </c>
      <c r="F446" s="22" t="s">
        <v>8</v>
      </c>
      <c r="G446" s="22" t="s">
        <v>6</v>
      </c>
      <c r="H446" s="22" t="s">
        <v>7</v>
      </c>
      <c r="I446" s="107">
        <v>0</v>
      </c>
      <c r="J446" s="107">
        <v>0</v>
      </c>
      <c r="K446" s="107">
        <v>0</v>
      </c>
      <c r="L446" s="107">
        <v>0</v>
      </c>
      <c r="M446" s="107">
        <v>0</v>
      </c>
    </row>
    <row r="447" spans="1:13" s="5" customFormat="1" x14ac:dyDescent="0.2">
      <c r="A447" s="21">
        <v>3539707</v>
      </c>
      <c r="B447" s="22" t="s">
        <v>537</v>
      </c>
      <c r="C447" s="22" t="s">
        <v>755</v>
      </c>
      <c r="D447" s="22" t="s">
        <v>756</v>
      </c>
      <c r="E447" s="23">
        <v>35092</v>
      </c>
      <c r="F447" s="22" t="s">
        <v>103</v>
      </c>
      <c r="G447" s="22" t="s">
        <v>2</v>
      </c>
      <c r="H447" s="22" t="s">
        <v>3</v>
      </c>
      <c r="I447" s="107">
        <v>0</v>
      </c>
      <c r="J447" s="107">
        <v>0</v>
      </c>
      <c r="K447" s="107">
        <v>0</v>
      </c>
      <c r="L447" s="107">
        <v>0</v>
      </c>
      <c r="M447" s="107">
        <v>0</v>
      </c>
    </row>
    <row r="448" spans="1:13" s="5" customFormat="1" x14ac:dyDescent="0.2">
      <c r="A448" s="21">
        <v>3539806</v>
      </c>
      <c r="B448" s="22" t="s">
        <v>538</v>
      </c>
      <c r="C448" s="22" t="s">
        <v>773</v>
      </c>
      <c r="D448" s="22" t="s">
        <v>774</v>
      </c>
      <c r="E448" s="23">
        <v>35011</v>
      </c>
      <c r="F448" s="22" t="s">
        <v>100</v>
      </c>
      <c r="G448" s="22" t="s">
        <v>98</v>
      </c>
      <c r="H448" s="22" t="s">
        <v>99</v>
      </c>
      <c r="I448" s="107">
        <v>1</v>
      </c>
      <c r="J448" s="107">
        <v>0</v>
      </c>
      <c r="K448" s="107">
        <v>0</v>
      </c>
      <c r="L448" s="107">
        <v>0</v>
      </c>
      <c r="M448" s="107">
        <v>0</v>
      </c>
    </row>
    <row r="449" spans="1:13" s="5" customFormat="1" x14ac:dyDescent="0.2">
      <c r="A449" s="21">
        <v>3539905</v>
      </c>
      <c r="B449" s="22" t="s">
        <v>539</v>
      </c>
      <c r="C449" s="22" t="s">
        <v>757</v>
      </c>
      <c r="D449" s="22" t="s">
        <v>758</v>
      </c>
      <c r="E449" s="23">
        <v>35156</v>
      </c>
      <c r="F449" s="22" t="s">
        <v>8</v>
      </c>
      <c r="G449" s="22" t="s">
        <v>6</v>
      </c>
      <c r="H449" s="22" t="s">
        <v>7</v>
      </c>
      <c r="I449" s="107">
        <v>0</v>
      </c>
      <c r="J449" s="107">
        <v>0</v>
      </c>
      <c r="K449" s="107">
        <v>0</v>
      </c>
      <c r="L449" s="107">
        <v>0</v>
      </c>
      <c r="M449" s="107">
        <v>0</v>
      </c>
    </row>
    <row r="450" spans="1:13" s="5" customFormat="1" x14ac:dyDescent="0.2">
      <c r="A450" s="21">
        <v>3540002</v>
      </c>
      <c r="B450" s="22" t="s">
        <v>540</v>
      </c>
      <c r="C450" s="22" t="s">
        <v>755</v>
      </c>
      <c r="D450" s="22" t="s">
        <v>756</v>
      </c>
      <c r="E450" s="23">
        <v>35093</v>
      </c>
      <c r="F450" s="22" t="s">
        <v>3</v>
      </c>
      <c r="G450" s="22" t="s">
        <v>2</v>
      </c>
      <c r="H450" s="22" t="s">
        <v>3</v>
      </c>
      <c r="I450" s="107">
        <v>0</v>
      </c>
      <c r="J450" s="107">
        <v>0</v>
      </c>
      <c r="K450" s="107">
        <v>0</v>
      </c>
      <c r="L450" s="107">
        <v>0</v>
      </c>
      <c r="M450" s="107">
        <v>0</v>
      </c>
    </row>
    <row r="451" spans="1:13" s="5" customFormat="1" x14ac:dyDescent="0.2">
      <c r="A451" s="21">
        <v>3540101</v>
      </c>
      <c r="B451" s="22" t="s">
        <v>541</v>
      </c>
      <c r="C451" s="22" t="s">
        <v>761</v>
      </c>
      <c r="D451" s="22" t="s">
        <v>762</v>
      </c>
      <c r="E451" s="23">
        <v>35065</v>
      </c>
      <c r="F451" s="22" t="s">
        <v>172</v>
      </c>
      <c r="G451" s="22" t="s">
        <v>19</v>
      </c>
      <c r="H451" s="22" t="s">
        <v>20</v>
      </c>
      <c r="I451" s="107">
        <v>0</v>
      </c>
      <c r="J451" s="107">
        <v>0</v>
      </c>
      <c r="K451" s="107">
        <v>0</v>
      </c>
      <c r="L451" s="107">
        <v>0</v>
      </c>
      <c r="M451" s="107">
        <v>0</v>
      </c>
    </row>
    <row r="452" spans="1:13" s="5" customFormat="1" x14ac:dyDescent="0.2">
      <c r="A452" s="21">
        <v>3540200</v>
      </c>
      <c r="B452" s="22" t="s">
        <v>542</v>
      </c>
      <c r="C452" s="22" t="s">
        <v>769</v>
      </c>
      <c r="D452" s="22" t="s">
        <v>770</v>
      </c>
      <c r="E452" s="23">
        <v>35131</v>
      </c>
      <c r="F452" s="22" t="s">
        <v>126</v>
      </c>
      <c r="G452" s="22" t="s">
        <v>39</v>
      </c>
      <c r="H452" s="22" t="s">
        <v>40</v>
      </c>
      <c r="I452" s="107">
        <v>0</v>
      </c>
      <c r="J452" s="107">
        <v>0</v>
      </c>
      <c r="K452" s="107">
        <v>0</v>
      </c>
      <c r="L452" s="107">
        <v>0</v>
      </c>
      <c r="M452" s="107">
        <v>0</v>
      </c>
    </row>
    <row r="453" spans="1:13" s="5" customFormat="1" x14ac:dyDescent="0.2">
      <c r="A453" s="21">
        <v>3540259</v>
      </c>
      <c r="B453" s="22" t="s">
        <v>543</v>
      </c>
      <c r="C453" s="22" t="s">
        <v>757</v>
      </c>
      <c r="D453" s="22" t="s">
        <v>758</v>
      </c>
      <c r="E453" s="23">
        <v>35153</v>
      </c>
      <c r="F453" s="22" t="s">
        <v>73</v>
      </c>
      <c r="G453" s="22" t="s">
        <v>6</v>
      </c>
      <c r="H453" s="22" t="s">
        <v>7</v>
      </c>
      <c r="I453" s="107">
        <v>0</v>
      </c>
      <c r="J453" s="107">
        <v>0</v>
      </c>
      <c r="K453" s="107">
        <v>0</v>
      </c>
      <c r="L453" s="107">
        <v>0</v>
      </c>
      <c r="M453" s="107">
        <v>0</v>
      </c>
    </row>
    <row r="454" spans="1:13" s="5" customFormat="1" x14ac:dyDescent="0.2">
      <c r="A454" s="21">
        <v>3540309</v>
      </c>
      <c r="B454" s="22" t="s">
        <v>544</v>
      </c>
      <c r="C454" s="22" t="s">
        <v>757</v>
      </c>
      <c r="D454" s="22" t="s">
        <v>758</v>
      </c>
      <c r="E454" s="23">
        <v>35157</v>
      </c>
      <c r="F454" s="22" t="s">
        <v>48</v>
      </c>
      <c r="G454" s="22" t="s">
        <v>6</v>
      </c>
      <c r="H454" s="22" t="s">
        <v>7</v>
      </c>
      <c r="I454" s="107">
        <v>0</v>
      </c>
      <c r="J454" s="107">
        <v>0</v>
      </c>
      <c r="K454" s="107">
        <v>0</v>
      </c>
      <c r="L454" s="107">
        <v>0</v>
      </c>
      <c r="M454" s="107">
        <v>0</v>
      </c>
    </row>
    <row r="455" spans="1:13" s="5" customFormat="1" x14ac:dyDescent="0.2">
      <c r="A455" s="21">
        <v>3540408</v>
      </c>
      <c r="B455" s="22" t="s">
        <v>545</v>
      </c>
      <c r="C455" s="22" t="s">
        <v>757</v>
      </c>
      <c r="D455" s="22" t="s">
        <v>758</v>
      </c>
      <c r="E455" s="23">
        <v>35154</v>
      </c>
      <c r="F455" s="22" t="s">
        <v>263</v>
      </c>
      <c r="G455" s="22" t="s">
        <v>6</v>
      </c>
      <c r="H455" s="22" t="s">
        <v>7</v>
      </c>
      <c r="I455" s="107">
        <v>0</v>
      </c>
      <c r="J455" s="107">
        <v>0</v>
      </c>
      <c r="K455" s="107">
        <v>0</v>
      </c>
      <c r="L455" s="107">
        <v>0</v>
      </c>
      <c r="M455" s="107">
        <v>0</v>
      </c>
    </row>
    <row r="456" spans="1:13" s="5" customFormat="1" x14ac:dyDescent="0.2">
      <c r="A456" s="21">
        <v>3540507</v>
      </c>
      <c r="B456" s="22" t="s">
        <v>546</v>
      </c>
      <c r="C456" s="22" t="s">
        <v>761</v>
      </c>
      <c r="D456" s="22" t="s">
        <v>762</v>
      </c>
      <c r="E456" s="23">
        <v>35063</v>
      </c>
      <c r="F456" s="22" t="s">
        <v>66</v>
      </c>
      <c r="G456" s="22" t="s">
        <v>19</v>
      </c>
      <c r="H456" s="22" t="s">
        <v>20</v>
      </c>
      <c r="I456" s="107">
        <v>0</v>
      </c>
      <c r="J456" s="107">
        <v>0</v>
      </c>
      <c r="K456" s="107">
        <v>0</v>
      </c>
      <c r="L456" s="107">
        <v>0</v>
      </c>
      <c r="M456" s="107">
        <v>0</v>
      </c>
    </row>
    <row r="457" spans="1:13" s="5" customFormat="1" x14ac:dyDescent="0.2">
      <c r="A457" s="21">
        <v>3540606</v>
      </c>
      <c r="B457" s="22" t="s">
        <v>547</v>
      </c>
      <c r="C457" s="22" t="s">
        <v>765</v>
      </c>
      <c r="D457" s="22" t="s">
        <v>766</v>
      </c>
      <c r="E457" s="23">
        <v>35163</v>
      </c>
      <c r="F457" s="22" t="s">
        <v>28</v>
      </c>
      <c r="G457" s="22" t="s">
        <v>27</v>
      </c>
      <c r="H457" s="22" t="s">
        <v>28</v>
      </c>
      <c r="I457" s="107">
        <v>0</v>
      </c>
      <c r="J457" s="107">
        <v>0</v>
      </c>
      <c r="K457" s="107">
        <v>0</v>
      </c>
      <c r="L457" s="107">
        <v>0</v>
      </c>
      <c r="M457" s="107">
        <v>0</v>
      </c>
    </row>
    <row r="458" spans="1:13" s="5" customFormat="1" x14ac:dyDescent="0.2">
      <c r="A458" s="21">
        <v>3540705</v>
      </c>
      <c r="B458" s="22" t="s">
        <v>548</v>
      </c>
      <c r="C458" s="22" t="s">
        <v>769</v>
      </c>
      <c r="D458" s="22" t="s">
        <v>770</v>
      </c>
      <c r="E458" s="23">
        <v>35034</v>
      </c>
      <c r="F458" s="22" t="s">
        <v>235</v>
      </c>
      <c r="G458" s="22" t="s">
        <v>55</v>
      </c>
      <c r="H458" s="22" t="s">
        <v>56</v>
      </c>
      <c r="I458" s="107">
        <v>0</v>
      </c>
      <c r="J458" s="107">
        <v>0</v>
      </c>
      <c r="K458" s="107">
        <v>0</v>
      </c>
      <c r="L458" s="107">
        <v>0</v>
      </c>
      <c r="M458" s="107">
        <v>0</v>
      </c>
    </row>
    <row r="459" spans="1:13" s="5" customFormat="1" x14ac:dyDescent="0.2">
      <c r="A459" s="21">
        <v>3540754</v>
      </c>
      <c r="B459" s="22" t="s">
        <v>549</v>
      </c>
      <c r="C459" s="22" t="s">
        <v>771</v>
      </c>
      <c r="D459" s="22" t="s">
        <v>772</v>
      </c>
      <c r="E459" s="23">
        <v>35172</v>
      </c>
      <c r="F459" s="22" t="s">
        <v>71</v>
      </c>
      <c r="G459" s="22" t="s">
        <v>69</v>
      </c>
      <c r="H459" s="22" t="s">
        <v>70</v>
      </c>
      <c r="I459" s="107">
        <v>0</v>
      </c>
      <c r="J459" s="107">
        <v>0</v>
      </c>
      <c r="K459" s="107">
        <v>0</v>
      </c>
      <c r="L459" s="107">
        <v>0</v>
      </c>
      <c r="M459" s="107">
        <v>0</v>
      </c>
    </row>
    <row r="460" spans="1:13" s="5" customFormat="1" x14ac:dyDescent="0.2">
      <c r="A460" s="21">
        <v>3540804</v>
      </c>
      <c r="B460" s="22" t="s">
        <v>550</v>
      </c>
      <c r="C460" s="22" t="s">
        <v>757</v>
      </c>
      <c r="D460" s="22" t="s">
        <v>758</v>
      </c>
      <c r="E460" s="23">
        <v>35155</v>
      </c>
      <c r="F460" s="22" t="s">
        <v>7</v>
      </c>
      <c r="G460" s="22" t="s">
        <v>6</v>
      </c>
      <c r="H460" s="22" t="s">
        <v>7</v>
      </c>
      <c r="I460" s="107">
        <v>0</v>
      </c>
      <c r="J460" s="107">
        <v>0</v>
      </c>
      <c r="K460" s="107">
        <v>0</v>
      </c>
      <c r="L460" s="107">
        <v>0</v>
      </c>
      <c r="M460" s="107">
        <v>0</v>
      </c>
    </row>
    <row r="461" spans="1:13" s="5" customFormat="1" x14ac:dyDescent="0.2">
      <c r="A461" s="21">
        <v>3540853</v>
      </c>
      <c r="B461" s="22" t="s">
        <v>551</v>
      </c>
      <c r="C461" s="22" t="s">
        <v>755</v>
      </c>
      <c r="D461" s="22" t="s">
        <v>756</v>
      </c>
      <c r="E461" s="23">
        <v>35091</v>
      </c>
      <c r="F461" s="22" t="s">
        <v>4</v>
      </c>
      <c r="G461" s="22" t="s">
        <v>2</v>
      </c>
      <c r="H461" s="22" t="s">
        <v>3</v>
      </c>
      <c r="I461" s="107">
        <v>0</v>
      </c>
      <c r="J461" s="107">
        <v>0</v>
      </c>
      <c r="K461" s="107">
        <v>0</v>
      </c>
      <c r="L461" s="107">
        <v>0</v>
      </c>
      <c r="M461" s="107">
        <v>0</v>
      </c>
    </row>
    <row r="462" spans="1:13" s="5" customFormat="1" x14ac:dyDescent="0.2">
      <c r="A462" s="21">
        <v>3540903</v>
      </c>
      <c r="B462" s="22" t="s">
        <v>552</v>
      </c>
      <c r="C462" s="22" t="s">
        <v>769</v>
      </c>
      <c r="D462" s="22" t="s">
        <v>770</v>
      </c>
      <c r="E462" s="23">
        <v>35131</v>
      </c>
      <c r="F462" s="22" t="s">
        <v>126</v>
      </c>
      <c r="G462" s="22" t="s">
        <v>39</v>
      </c>
      <c r="H462" s="22" t="s">
        <v>40</v>
      </c>
      <c r="I462" s="107">
        <v>0</v>
      </c>
      <c r="J462" s="107">
        <v>0</v>
      </c>
      <c r="K462" s="107">
        <v>0</v>
      </c>
      <c r="L462" s="107">
        <v>0</v>
      </c>
      <c r="M462" s="107">
        <v>0</v>
      </c>
    </row>
    <row r="463" spans="1:13" s="5" customFormat="1" x14ac:dyDescent="0.2">
      <c r="A463" s="21">
        <v>3541000</v>
      </c>
      <c r="B463" s="22" t="s">
        <v>553</v>
      </c>
      <c r="C463" s="22" t="s">
        <v>777</v>
      </c>
      <c r="D463" s="22" t="s">
        <v>778</v>
      </c>
      <c r="E463" s="23">
        <v>35041</v>
      </c>
      <c r="F463" s="22" t="s">
        <v>139</v>
      </c>
      <c r="G463" s="22" t="s">
        <v>138</v>
      </c>
      <c r="H463" s="22" t="s">
        <v>139</v>
      </c>
      <c r="I463" s="107">
        <v>1</v>
      </c>
      <c r="J463" s="107">
        <v>0</v>
      </c>
      <c r="K463" s="107">
        <v>0</v>
      </c>
      <c r="L463" s="107">
        <v>0</v>
      </c>
      <c r="M463" s="107">
        <v>0</v>
      </c>
    </row>
    <row r="464" spans="1:13" s="5" customFormat="1" x14ac:dyDescent="0.2">
      <c r="A464" s="21">
        <v>3541059</v>
      </c>
      <c r="B464" s="22" t="s">
        <v>554</v>
      </c>
      <c r="C464" s="22" t="s">
        <v>761</v>
      </c>
      <c r="D464" s="22" t="s">
        <v>762</v>
      </c>
      <c r="E464" s="23">
        <v>35063</v>
      </c>
      <c r="F464" s="22" t="s">
        <v>66</v>
      </c>
      <c r="G464" s="22" t="s">
        <v>19</v>
      </c>
      <c r="H464" s="22" t="s">
        <v>20</v>
      </c>
      <c r="I464" s="107">
        <v>0</v>
      </c>
      <c r="J464" s="107">
        <v>1</v>
      </c>
      <c r="K464" s="107">
        <v>0</v>
      </c>
      <c r="L464" s="107">
        <v>0</v>
      </c>
      <c r="M464" s="107">
        <v>0</v>
      </c>
    </row>
    <row r="465" spans="1:13" s="5" customFormat="1" x14ac:dyDescent="0.2">
      <c r="A465" s="21">
        <v>3541109</v>
      </c>
      <c r="B465" s="22" t="s">
        <v>555</v>
      </c>
      <c r="C465" s="22" t="s">
        <v>761</v>
      </c>
      <c r="D465" s="22" t="s">
        <v>762</v>
      </c>
      <c r="E465" s="23">
        <v>35062</v>
      </c>
      <c r="F465" s="22" t="s">
        <v>20</v>
      </c>
      <c r="G465" s="22" t="s">
        <v>19</v>
      </c>
      <c r="H465" s="22" t="s">
        <v>20</v>
      </c>
      <c r="I465" s="107">
        <v>0</v>
      </c>
      <c r="J465" s="107">
        <v>0</v>
      </c>
      <c r="K465" s="107">
        <v>0</v>
      </c>
      <c r="L465" s="107">
        <v>0</v>
      </c>
      <c r="M465" s="107">
        <v>0</v>
      </c>
    </row>
    <row r="466" spans="1:13" s="5" customFormat="1" x14ac:dyDescent="0.2">
      <c r="A466" s="21">
        <v>3541208</v>
      </c>
      <c r="B466" s="22" t="s">
        <v>556</v>
      </c>
      <c r="C466" s="22" t="s">
        <v>767</v>
      </c>
      <c r="D466" s="22" t="s">
        <v>768</v>
      </c>
      <c r="E466" s="23">
        <v>35112</v>
      </c>
      <c r="F466" s="22" t="s">
        <v>33</v>
      </c>
      <c r="G466" s="22" t="s">
        <v>31</v>
      </c>
      <c r="H466" s="22" t="s">
        <v>32</v>
      </c>
      <c r="I466" s="107">
        <v>0</v>
      </c>
      <c r="J466" s="107">
        <v>0</v>
      </c>
      <c r="K466" s="107">
        <v>0</v>
      </c>
      <c r="L466" s="107">
        <v>0</v>
      </c>
      <c r="M466" s="107">
        <v>0</v>
      </c>
    </row>
    <row r="467" spans="1:13" s="5" customFormat="1" x14ac:dyDescent="0.2">
      <c r="A467" s="21">
        <v>3541307</v>
      </c>
      <c r="B467" s="22" t="s">
        <v>557</v>
      </c>
      <c r="C467" s="22" t="s">
        <v>767</v>
      </c>
      <c r="D467" s="22" t="s">
        <v>768</v>
      </c>
      <c r="E467" s="23">
        <v>35114</v>
      </c>
      <c r="F467" s="22" t="s">
        <v>177</v>
      </c>
      <c r="G467" s="22" t="s">
        <v>31</v>
      </c>
      <c r="H467" s="22" t="s">
        <v>32</v>
      </c>
      <c r="I467" s="107">
        <v>0</v>
      </c>
      <c r="J467" s="107">
        <v>0</v>
      </c>
      <c r="K467" s="107">
        <v>0</v>
      </c>
      <c r="L467" s="107">
        <v>0</v>
      </c>
      <c r="M467" s="107">
        <v>0</v>
      </c>
    </row>
    <row r="468" spans="1:13" s="5" customFormat="1" x14ac:dyDescent="0.2">
      <c r="A468" s="21">
        <v>3541406</v>
      </c>
      <c r="B468" s="22" t="s">
        <v>558</v>
      </c>
      <c r="C468" s="22" t="s">
        <v>767</v>
      </c>
      <c r="D468" s="22" t="s">
        <v>768</v>
      </c>
      <c r="E468" s="23">
        <v>35112</v>
      </c>
      <c r="F468" s="22" t="s">
        <v>33</v>
      </c>
      <c r="G468" s="22" t="s">
        <v>31</v>
      </c>
      <c r="H468" s="22" t="s">
        <v>32</v>
      </c>
      <c r="I468" s="107">
        <v>0</v>
      </c>
      <c r="J468" s="107">
        <v>0</v>
      </c>
      <c r="K468" s="107">
        <v>0</v>
      </c>
      <c r="L468" s="107">
        <v>0</v>
      </c>
      <c r="M468" s="107">
        <v>0</v>
      </c>
    </row>
    <row r="469" spans="1:13" s="5" customFormat="1" x14ac:dyDescent="0.2">
      <c r="A469" s="21">
        <v>3541505</v>
      </c>
      <c r="B469" s="22" t="s">
        <v>559</v>
      </c>
      <c r="C469" s="22" t="s">
        <v>767</v>
      </c>
      <c r="D469" s="22" t="s">
        <v>768</v>
      </c>
      <c r="E469" s="23">
        <v>35114</v>
      </c>
      <c r="F469" s="22" t="s">
        <v>177</v>
      </c>
      <c r="G469" s="22" t="s">
        <v>31</v>
      </c>
      <c r="H469" s="22" t="s">
        <v>32</v>
      </c>
      <c r="I469" s="107">
        <v>0</v>
      </c>
      <c r="J469" s="107">
        <v>0</v>
      </c>
      <c r="K469" s="107">
        <v>0</v>
      </c>
      <c r="L469" s="107">
        <v>0</v>
      </c>
      <c r="M469" s="107">
        <v>0</v>
      </c>
    </row>
    <row r="470" spans="1:13" s="5" customFormat="1" x14ac:dyDescent="0.2">
      <c r="A470" s="21">
        <v>3541604</v>
      </c>
      <c r="B470" s="22" t="s">
        <v>560</v>
      </c>
      <c r="C470" s="22" t="s">
        <v>761</v>
      </c>
      <c r="D470" s="22" t="s">
        <v>762</v>
      </c>
      <c r="E470" s="23">
        <v>35065</v>
      </c>
      <c r="F470" s="22" t="s">
        <v>172</v>
      </c>
      <c r="G470" s="22" t="s">
        <v>19</v>
      </c>
      <c r="H470" s="22" t="s">
        <v>20</v>
      </c>
      <c r="I470" s="107">
        <v>0</v>
      </c>
      <c r="J470" s="107">
        <v>0</v>
      </c>
      <c r="K470" s="107">
        <v>0</v>
      </c>
      <c r="L470" s="107">
        <v>0</v>
      </c>
      <c r="M470" s="107">
        <v>0</v>
      </c>
    </row>
    <row r="471" spans="1:13" s="5" customFormat="1" x14ac:dyDescent="0.2">
      <c r="A471" s="21">
        <v>3541653</v>
      </c>
      <c r="B471" s="22" t="s">
        <v>561</v>
      </c>
      <c r="C471" s="22" t="s">
        <v>765</v>
      </c>
      <c r="D471" s="22" t="s">
        <v>766</v>
      </c>
      <c r="E471" s="23">
        <v>35161</v>
      </c>
      <c r="F471" s="22" t="s">
        <v>29</v>
      </c>
      <c r="G471" s="22" t="s">
        <v>27</v>
      </c>
      <c r="H471" s="22" t="s">
        <v>28</v>
      </c>
      <c r="I471" s="107">
        <v>0</v>
      </c>
      <c r="J471" s="107">
        <v>0</v>
      </c>
      <c r="K471" s="107">
        <v>0</v>
      </c>
      <c r="L471" s="107">
        <v>0</v>
      </c>
      <c r="M471" s="107">
        <v>0</v>
      </c>
    </row>
    <row r="472" spans="1:13" s="5" customFormat="1" x14ac:dyDescent="0.2">
      <c r="A472" s="21">
        <v>3541703</v>
      </c>
      <c r="B472" s="22" t="s">
        <v>562</v>
      </c>
      <c r="C472" s="22" t="s">
        <v>767</v>
      </c>
      <c r="D472" s="22" t="s">
        <v>768</v>
      </c>
      <c r="E472" s="23">
        <v>35113</v>
      </c>
      <c r="F472" s="22" t="s">
        <v>318</v>
      </c>
      <c r="G472" s="22" t="s">
        <v>31</v>
      </c>
      <c r="H472" s="22" t="s">
        <v>32</v>
      </c>
      <c r="I472" s="107">
        <v>0</v>
      </c>
      <c r="J472" s="107">
        <v>0</v>
      </c>
      <c r="K472" s="107">
        <v>0</v>
      </c>
      <c r="L472" s="107">
        <v>0</v>
      </c>
      <c r="M472" s="107">
        <v>0</v>
      </c>
    </row>
    <row r="473" spans="1:13" s="5" customFormat="1" x14ac:dyDescent="0.2">
      <c r="A473" s="21">
        <v>3541802</v>
      </c>
      <c r="B473" s="22" t="s">
        <v>563</v>
      </c>
      <c r="C473" s="22" t="s">
        <v>755</v>
      </c>
      <c r="D473" s="22" t="s">
        <v>756</v>
      </c>
      <c r="E473" s="23">
        <v>35095</v>
      </c>
      <c r="F473" s="22" t="s">
        <v>90</v>
      </c>
      <c r="G473" s="22" t="s">
        <v>2</v>
      </c>
      <c r="H473" s="22" t="s">
        <v>3</v>
      </c>
      <c r="I473" s="107">
        <v>0</v>
      </c>
      <c r="J473" s="107">
        <v>0</v>
      </c>
      <c r="K473" s="107">
        <v>0</v>
      </c>
      <c r="L473" s="107">
        <v>0</v>
      </c>
      <c r="M473" s="107">
        <v>0</v>
      </c>
    </row>
    <row r="474" spans="1:13" s="5" customFormat="1" x14ac:dyDescent="0.2">
      <c r="A474" s="21">
        <v>3541901</v>
      </c>
      <c r="B474" s="22" t="s">
        <v>564</v>
      </c>
      <c r="C474" s="22" t="s">
        <v>771</v>
      </c>
      <c r="D474" s="22" t="s">
        <v>772</v>
      </c>
      <c r="E474" s="23">
        <v>35172</v>
      </c>
      <c r="F474" s="22" t="s">
        <v>71</v>
      </c>
      <c r="G474" s="22" t="s">
        <v>69</v>
      </c>
      <c r="H474" s="22" t="s">
        <v>70</v>
      </c>
      <c r="I474" s="107">
        <v>0</v>
      </c>
      <c r="J474" s="107">
        <v>0</v>
      </c>
      <c r="K474" s="107">
        <v>0</v>
      </c>
      <c r="L474" s="107">
        <v>0</v>
      </c>
      <c r="M474" s="107">
        <v>0</v>
      </c>
    </row>
    <row r="475" spans="1:13" s="5" customFormat="1" x14ac:dyDescent="0.2">
      <c r="A475" s="21">
        <v>3542008</v>
      </c>
      <c r="B475" s="22" t="s">
        <v>565</v>
      </c>
      <c r="C475" s="22" t="s">
        <v>755</v>
      </c>
      <c r="D475" s="22" t="s">
        <v>756</v>
      </c>
      <c r="E475" s="23">
        <v>35093</v>
      </c>
      <c r="F475" s="22" t="s">
        <v>3</v>
      </c>
      <c r="G475" s="22" t="s">
        <v>2</v>
      </c>
      <c r="H475" s="22" t="s">
        <v>3</v>
      </c>
      <c r="I475" s="107">
        <v>0</v>
      </c>
      <c r="J475" s="107">
        <v>0</v>
      </c>
      <c r="K475" s="107">
        <v>0</v>
      </c>
      <c r="L475" s="107">
        <v>0</v>
      </c>
      <c r="M475" s="107">
        <v>0</v>
      </c>
    </row>
    <row r="476" spans="1:13" s="5" customFormat="1" x14ac:dyDescent="0.2">
      <c r="A476" s="21">
        <v>3542107</v>
      </c>
      <c r="B476" s="22" t="s">
        <v>566</v>
      </c>
      <c r="C476" s="22" t="s">
        <v>763</v>
      </c>
      <c r="D476" s="22" t="s">
        <v>764</v>
      </c>
      <c r="E476" s="23">
        <v>35103</v>
      </c>
      <c r="F476" s="22" t="s">
        <v>24</v>
      </c>
      <c r="G476" s="22" t="s">
        <v>23</v>
      </c>
      <c r="H476" s="22" t="s">
        <v>24</v>
      </c>
      <c r="I476" s="107">
        <v>0</v>
      </c>
      <c r="J476" s="107">
        <v>0</v>
      </c>
      <c r="K476" s="107">
        <v>0</v>
      </c>
      <c r="L476" s="107">
        <v>0</v>
      </c>
      <c r="M476" s="107">
        <v>0</v>
      </c>
    </row>
    <row r="477" spans="1:13" s="5" customFormat="1" x14ac:dyDescent="0.2">
      <c r="A477" s="21">
        <v>3542206</v>
      </c>
      <c r="B477" s="22" t="s">
        <v>567</v>
      </c>
      <c r="C477" s="22" t="s">
        <v>767</v>
      </c>
      <c r="D477" s="22" t="s">
        <v>768</v>
      </c>
      <c r="E477" s="23">
        <v>35113</v>
      </c>
      <c r="F477" s="22" t="s">
        <v>318</v>
      </c>
      <c r="G477" s="22" t="s">
        <v>31</v>
      </c>
      <c r="H477" s="22" t="s">
        <v>32</v>
      </c>
      <c r="I477" s="107">
        <v>0</v>
      </c>
      <c r="J477" s="107">
        <v>0</v>
      </c>
      <c r="K477" s="107">
        <v>0</v>
      </c>
      <c r="L477" s="107">
        <v>0</v>
      </c>
      <c r="M477" s="107">
        <v>0</v>
      </c>
    </row>
    <row r="478" spans="1:13" s="5" customFormat="1" x14ac:dyDescent="0.2">
      <c r="A478" s="21">
        <v>3542305</v>
      </c>
      <c r="B478" s="22" t="s">
        <v>568</v>
      </c>
      <c r="C478" s="22" t="s">
        <v>771</v>
      </c>
      <c r="D478" s="22" t="s">
        <v>772</v>
      </c>
      <c r="E478" s="23">
        <v>35174</v>
      </c>
      <c r="F478" s="22" t="s">
        <v>186</v>
      </c>
      <c r="G478" s="22" t="s">
        <v>69</v>
      </c>
      <c r="H478" s="22" t="s">
        <v>70</v>
      </c>
      <c r="I478" s="107">
        <v>0</v>
      </c>
      <c r="J478" s="107">
        <v>0</v>
      </c>
      <c r="K478" s="107">
        <v>0</v>
      </c>
      <c r="L478" s="107">
        <v>0</v>
      </c>
      <c r="M478" s="107">
        <v>0</v>
      </c>
    </row>
    <row r="479" spans="1:13" s="5" customFormat="1" x14ac:dyDescent="0.2">
      <c r="A479" s="21">
        <v>3542404</v>
      </c>
      <c r="B479" s="22" t="s">
        <v>569</v>
      </c>
      <c r="C479" s="22" t="s">
        <v>767</v>
      </c>
      <c r="D479" s="22" t="s">
        <v>768</v>
      </c>
      <c r="E479" s="23">
        <v>35112</v>
      </c>
      <c r="F479" s="22" t="s">
        <v>33</v>
      </c>
      <c r="G479" s="22" t="s">
        <v>31</v>
      </c>
      <c r="H479" s="22" t="s">
        <v>32</v>
      </c>
      <c r="I479" s="107">
        <v>0</v>
      </c>
      <c r="J479" s="107">
        <v>0</v>
      </c>
      <c r="K479" s="107">
        <v>0</v>
      </c>
      <c r="L479" s="107">
        <v>0</v>
      </c>
      <c r="M479" s="107">
        <v>0</v>
      </c>
    </row>
    <row r="480" spans="1:13" s="5" customFormat="1" x14ac:dyDescent="0.2">
      <c r="A480" s="21">
        <v>3542503</v>
      </c>
      <c r="B480" s="22" t="s">
        <v>570</v>
      </c>
      <c r="C480" s="22" t="s">
        <v>761</v>
      </c>
      <c r="D480" s="22" t="s">
        <v>762</v>
      </c>
      <c r="E480" s="23">
        <v>35062</v>
      </c>
      <c r="F480" s="22" t="s">
        <v>20</v>
      </c>
      <c r="G480" s="22" t="s">
        <v>19</v>
      </c>
      <c r="H480" s="22" t="s">
        <v>20</v>
      </c>
      <c r="I480" s="107">
        <v>0</v>
      </c>
      <c r="J480" s="107">
        <v>0</v>
      </c>
      <c r="K480" s="107">
        <v>0</v>
      </c>
      <c r="L480" s="107">
        <v>0</v>
      </c>
      <c r="M480" s="107">
        <v>0</v>
      </c>
    </row>
    <row r="481" spans="1:13" s="5" customFormat="1" x14ac:dyDescent="0.2">
      <c r="A481" s="21">
        <v>3542602</v>
      </c>
      <c r="B481" s="22" t="s">
        <v>571</v>
      </c>
      <c r="C481" s="22" t="s">
        <v>777</v>
      </c>
      <c r="D481" s="22" t="s">
        <v>778</v>
      </c>
      <c r="E481" s="23">
        <v>35121</v>
      </c>
      <c r="F481" s="22" t="s">
        <v>123</v>
      </c>
      <c r="G481" s="22" t="s">
        <v>121</v>
      </c>
      <c r="H481" s="22" t="s">
        <v>122</v>
      </c>
      <c r="I481" s="107">
        <v>0</v>
      </c>
      <c r="J481" s="107">
        <v>0</v>
      </c>
      <c r="K481" s="107">
        <v>1</v>
      </c>
      <c r="L481" s="107">
        <v>0</v>
      </c>
      <c r="M481" s="107">
        <v>0</v>
      </c>
    </row>
    <row r="482" spans="1:13" s="5" customFormat="1" x14ac:dyDescent="0.2">
      <c r="A482" s="21">
        <v>3542701</v>
      </c>
      <c r="B482" s="22" t="s">
        <v>572</v>
      </c>
      <c r="C482" s="22" t="s">
        <v>769</v>
      </c>
      <c r="D482" s="22" t="s">
        <v>770</v>
      </c>
      <c r="E482" s="23">
        <v>35081</v>
      </c>
      <c r="F482" s="22" t="s">
        <v>229</v>
      </c>
      <c r="G482" s="22" t="s">
        <v>81</v>
      </c>
      <c r="H482" s="22" t="s">
        <v>82</v>
      </c>
      <c r="I482" s="107">
        <v>0</v>
      </c>
      <c r="J482" s="107">
        <v>0</v>
      </c>
      <c r="K482" s="107">
        <v>0</v>
      </c>
      <c r="L482" s="107">
        <v>0</v>
      </c>
      <c r="M482" s="107">
        <v>0</v>
      </c>
    </row>
    <row r="483" spans="1:13" s="5" customFormat="1" x14ac:dyDescent="0.2">
      <c r="A483" s="21">
        <v>3542800</v>
      </c>
      <c r="B483" s="22" t="s">
        <v>573</v>
      </c>
      <c r="C483" s="22" t="s">
        <v>765</v>
      </c>
      <c r="D483" s="22" t="s">
        <v>766</v>
      </c>
      <c r="E483" s="23">
        <v>35162</v>
      </c>
      <c r="F483" s="22" t="s">
        <v>75</v>
      </c>
      <c r="G483" s="22" t="s">
        <v>27</v>
      </c>
      <c r="H483" s="22" t="s">
        <v>28</v>
      </c>
      <c r="I483" s="107">
        <v>0</v>
      </c>
      <c r="J483" s="107">
        <v>0</v>
      </c>
      <c r="K483" s="107">
        <v>0</v>
      </c>
      <c r="L483" s="107">
        <v>0</v>
      </c>
      <c r="M483" s="107">
        <v>0</v>
      </c>
    </row>
    <row r="484" spans="1:13" s="5" customFormat="1" x14ac:dyDescent="0.2">
      <c r="A484" s="21">
        <v>3542909</v>
      </c>
      <c r="B484" s="22" t="s">
        <v>574</v>
      </c>
      <c r="C484" s="22" t="s">
        <v>769</v>
      </c>
      <c r="D484" s="22" t="s">
        <v>770</v>
      </c>
      <c r="E484" s="23">
        <v>35034</v>
      </c>
      <c r="F484" s="22" t="s">
        <v>235</v>
      </c>
      <c r="G484" s="22" t="s">
        <v>55</v>
      </c>
      <c r="H484" s="22" t="s">
        <v>56</v>
      </c>
      <c r="I484" s="107">
        <v>0</v>
      </c>
      <c r="J484" s="107">
        <v>0</v>
      </c>
      <c r="K484" s="107">
        <v>0</v>
      </c>
      <c r="L484" s="107">
        <v>0</v>
      </c>
      <c r="M484" s="107">
        <v>0</v>
      </c>
    </row>
    <row r="485" spans="1:13" s="5" customFormat="1" x14ac:dyDescent="0.2">
      <c r="A485" s="21">
        <v>3543006</v>
      </c>
      <c r="B485" s="22" t="s">
        <v>575</v>
      </c>
      <c r="C485" s="22" t="s">
        <v>765</v>
      </c>
      <c r="D485" s="22" t="s">
        <v>766</v>
      </c>
      <c r="E485" s="23">
        <v>35162</v>
      </c>
      <c r="F485" s="22" t="s">
        <v>75</v>
      </c>
      <c r="G485" s="22" t="s">
        <v>27</v>
      </c>
      <c r="H485" s="22" t="s">
        <v>28</v>
      </c>
      <c r="I485" s="107">
        <v>0</v>
      </c>
      <c r="J485" s="107">
        <v>0</v>
      </c>
      <c r="K485" s="107">
        <v>0</v>
      </c>
      <c r="L485" s="107">
        <v>0</v>
      </c>
      <c r="M485" s="107">
        <v>0</v>
      </c>
    </row>
    <row r="486" spans="1:13" s="5" customFormat="1" x14ac:dyDescent="0.2">
      <c r="A486" s="21">
        <v>3543105</v>
      </c>
      <c r="B486" s="22" t="s">
        <v>576</v>
      </c>
      <c r="C486" s="22" t="s">
        <v>769</v>
      </c>
      <c r="D486" s="22" t="s">
        <v>770</v>
      </c>
      <c r="E486" s="23">
        <v>35081</v>
      </c>
      <c r="F486" s="22" t="s">
        <v>229</v>
      </c>
      <c r="G486" s="22" t="s">
        <v>81</v>
      </c>
      <c r="H486" s="22" t="s">
        <v>82</v>
      </c>
      <c r="I486" s="107">
        <v>0</v>
      </c>
      <c r="J486" s="107">
        <v>0</v>
      </c>
      <c r="K486" s="107">
        <v>0</v>
      </c>
      <c r="L486" s="107">
        <v>0</v>
      </c>
      <c r="M486" s="107">
        <v>0</v>
      </c>
    </row>
    <row r="487" spans="1:13" s="5" customFormat="1" x14ac:dyDescent="0.2">
      <c r="A487" s="21">
        <v>3543204</v>
      </c>
      <c r="B487" s="22" t="s">
        <v>577</v>
      </c>
      <c r="C487" s="22" t="s">
        <v>755</v>
      </c>
      <c r="D487" s="22" t="s">
        <v>756</v>
      </c>
      <c r="E487" s="23">
        <v>35094</v>
      </c>
      <c r="F487" s="22" t="s">
        <v>136</v>
      </c>
      <c r="G487" s="22" t="s">
        <v>2</v>
      </c>
      <c r="H487" s="22" t="s">
        <v>3</v>
      </c>
      <c r="I487" s="107">
        <v>0</v>
      </c>
      <c r="J487" s="107">
        <v>0</v>
      </c>
      <c r="K487" s="107">
        <v>0</v>
      </c>
      <c r="L487" s="107">
        <v>0</v>
      </c>
      <c r="M487" s="107">
        <v>0</v>
      </c>
    </row>
    <row r="488" spans="1:13" s="5" customFormat="1" x14ac:dyDescent="0.2">
      <c r="A488" s="21">
        <v>3543238</v>
      </c>
      <c r="B488" s="22" t="s">
        <v>578</v>
      </c>
      <c r="C488" s="22" t="s">
        <v>767</v>
      </c>
      <c r="D488" s="22" t="s">
        <v>768</v>
      </c>
      <c r="E488" s="23">
        <v>35112</v>
      </c>
      <c r="F488" s="22" t="s">
        <v>33</v>
      </c>
      <c r="G488" s="22" t="s">
        <v>31</v>
      </c>
      <c r="H488" s="22" t="s">
        <v>32</v>
      </c>
      <c r="I488" s="107">
        <v>0</v>
      </c>
      <c r="J488" s="107">
        <v>0</v>
      </c>
      <c r="K488" s="107">
        <v>0</v>
      </c>
      <c r="L488" s="107">
        <v>0</v>
      </c>
      <c r="M488" s="107">
        <v>0</v>
      </c>
    </row>
    <row r="489" spans="1:13" s="5" customFormat="1" x14ac:dyDescent="0.2">
      <c r="A489" s="21">
        <v>3543253</v>
      </c>
      <c r="B489" s="22" t="s">
        <v>579</v>
      </c>
      <c r="C489" s="22" t="s">
        <v>765</v>
      </c>
      <c r="D489" s="22" t="s">
        <v>766</v>
      </c>
      <c r="E489" s="23">
        <v>35161</v>
      </c>
      <c r="F489" s="22" t="s">
        <v>29</v>
      </c>
      <c r="G489" s="22" t="s">
        <v>27</v>
      </c>
      <c r="H489" s="22" t="s">
        <v>28</v>
      </c>
      <c r="I489" s="107">
        <v>0</v>
      </c>
      <c r="J489" s="107">
        <v>0</v>
      </c>
      <c r="K489" s="107">
        <v>0</v>
      </c>
      <c r="L489" s="107">
        <v>0</v>
      </c>
      <c r="M489" s="107">
        <v>0</v>
      </c>
    </row>
    <row r="490" spans="1:13" s="5" customFormat="1" x14ac:dyDescent="0.2">
      <c r="A490" s="21">
        <v>3543303</v>
      </c>
      <c r="B490" s="22" t="s">
        <v>580</v>
      </c>
      <c r="C490" s="22" t="s">
        <v>785</v>
      </c>
      <c r="D490" s="22" t="s">
        <v>786</v>
      </c>
      <c r="E490" s="23">
        <v>35015</v>
      </c>
      <c r="F490" s="22" t="s">
        <v>237</v>
      </c>
      <c r="G490" s="22" t="s">
        <v>98</v>
      </c>
      <c r="H490" s="22" t="s">
        <v>99</v>
      </c>
      <c r="I490" s="107">
        <v>0</v>
      </c>
      <c r="J490" s="107">
        <v>0</v>
      </c>
      <c r="K490" s="107">
        <v>1</v>
      </c>
      <c r="L490" s="107">
        <v>0</v>
      </c>
      <c r="M490" s="107">
        <v>0</v>
      </c>
    </row>
    <row r="491" spans="1:13" s="5" customFormat="1" x14ac:dyDescent="0.2">
      <c r="A491" s="21">
        <v>3543402</v>
      </c>
      <c r="B491" s="22" t="s">
        <v>581</v>
      </c>
      <c r="C491" s="22" t="s">
        <v>769</v>
      </c>
      <c r="D491" s="22" t="s">
        <v>770</v>
      </c>
      <c r="E491" s="23">
        <v>35132</v>
      </c>
      <c r="F491" s="22" t="s">
        <v>227</v>
      </c>
      <c r="G491" s="22" t="s">
        <v>39</v>
      </c>
      <c r="H491" s="22" t="s">
        <v>40</v>
      </c>
      <c r="I491" s="107">
        <v>0</v>
      </c>
      <c r="J491" s="107">
        <v>0</v>
      </c>
      <c r="K491" s="107">
        <v>0</v>
      </c>
      <c r="L491" s="107">
        <v>1</v>
      </c>
      <c r="M491" s="107">
        <v>2</v>
      </c>
    </row>
    <row r="492" spans="1:13" s="5" customFormat="1" x14ac:dyDescent="0.2">
      <c r="A492" s="21">
        <v>3543501</v>
      </c>
      <c r="B492" s="22" t="s">
        <v>589</v>
      </c>
      <c r="C492" s="22" t="s">
        <v>765</v>
      </c>
      <c r="D492" s="22" t="s">
        <v>766</v>
      </c>
      <c r="E492" s="23">
        <v>35162</v>
      </c>
      <c r="F492" s="22" t="s">
        <v>75</v>
      </c>
      <c r="G492" s="22" t="s">
        <v>27</v>
      </c>
      <c r="H492" s="22" t="s">
        <v>28</v>
      </c>
      <c r="I492" s="107">
        <v>0</v>
      </c>
      <c r="J492" s="107">
        <v>0</v>
      </c>
      <c r="K492" s="107">
        <v>0</v>
      </c>
      <c r="L492" s="107">
        <v>0</v>
      </c>
      <c r="M492" s="107">
        <v>0</v>
      </c>
    </row>
    <row r="493" spans="1:13" s="5" customFormat="1" x14ac:dyDescent="0.2">
      <c r="A493" s="21">
        <v>3543600</v>
      </c>
      <c r="B493" s="22" t="s">
        <v>582</v>
      </c>
      <c r="C493" s="22" t="s">
        <v>769</v>
      </c>
      <c r="D493" s="22" t="s">
        <v>770</v>
      </c>
      <c r="E493" s="23">
        <v>35081</v>
      </c>
      <c r="F493" s="22" t="s">
        <v>229</v>
      </c>
      <c r="G493" s="22" t="s">
        <v>81</v>
      </c>
      <c r="H493" s="22" t="s">
        <v>82</v>
      </c>
      <c r="I493" s="107">
        <v>0</v>
      </c>
      <c r="J493" s="107">
        <v>0</v>
      </c>
      <c r="K493" s="107">
        <v>0</v>
      </c>
      <c r="L493" s="107">
        <v>0</v>
      </c>
      <c r="M493" s="107">
        <v>0</v>
      </c>
    </row>
    <row r="494" spans="1:13" s="5" customFormat="1" x14ac:dyDescent="0.2">
      <c r="A494" s="21">
        <v>3543709</v>
      </c>
      <c r="B494" s="22" t="s">
        <v>583</v>
      </c>
      <c r="C494" s="22" t="s">
        <v>769</v>
      </c>
      <c r="D494" s="22" t="s">
        <v>770</v>
      </c>
      <c r="E494" s="23">
        <v>35031</v>
      </c>
      <c r="F494" s="22" t="s">
        <v>57</v>
      </c>
      <c r="G494" s="22" t="s">
        <v>55</v>
      </c>
      <c r="H494" s="22" t="s">
        <v>56</v>
      </c>
      <c r="I494" s="107">
        <v>0</v>
      </c>
      <c r="J494" s="107">
        <v>0</v>
      </c>
      <c r="K494" s="107">
        <v>0</v>
      </c>
      <c r="L494" s="107">
        <v>0</v>
      </c>
      <c r="M494" s="107">
        <v>0</v>
      </c>
    </row>
    <row r="495" spans="1:13" s="5" customFormat="1" x14ac:dyDescent="0.2">
      <c r="A495" s="21">
        <v>3543808</v>
      </c>
      <c r="B495" s="22" t="s">
        <v>584</v>
      </c>
      <c r="C495" s="22" t="s">
        <v>755</v>
      </c>
      <c r="D495" s="22" t="s">
        <v>756</v>
      </c>
      <c r="E495" s="23">
        <v>35095</v>
      </c>
      <c r="F495" s="22" t="s">
        <v>90</v>
      </c>
      <c r="G495" s="22" t="s">
        <v>2</v>
      </c>
      <c r="H495" s="22" t="s">
        <v>3</v>
      </c>
      <c r="I495" s="107">
        <v>0</v>
      </c>
      <c r="J495" s="107">
        <v>0</v>
      </c>
      <c r="K495" s="107">
        <v>0</v>
      </c>
      <c r="L495" s="107">
        <v>0</v>
      </c>
      <c r="M495" s="107">
        <v>0</v>
      </c>
    </row>
    <row r="496" spans="1:13" s="5" customFormat="1" x14ac:dyDescent="0.2">
      <c r="A496" s="21">
        <v>3543907</v>
      </c>
      <c r="B496" s="22" t="s">
        <v>585</v>
      </c>
      <c r="C496" s="22" t="s">
        <v>763</v>
      </c>
      <c r="D496" s="22" t="s">
        <v>764</v>
      </c>
      <c r="E496" s="23">
        <v>35104</v>
      </c>
      <c r="F496" s="22" t="s">
        <v>61</v>
      </c>
      <c r="G496" s="22" t="s">
        <v>23</v>
      </c>
      <c r="H496" s="22" t="s">
        <v>24</v>
      </c>
      <c r="I496" s="107">
        <v>0</v>
      </c>
      <c r="J496" s="107">
        <v>0</v>
      </c>
      <c r="K496" s="107">
        <v>0</v>
      </c>
      <c r="L496" s="107">
        <v>0</v>
      </c>
      <c r="M496" s="107">
        <v>0</v>
      </c>
    </row>
    <row r="497" spans="1:13" s="5" customFormat="1" x14ac:dyDescent="0.2">
      <c r="A497" s="21">
        <v>3544004</v>
      </c>
      <c r="B497" s="22" t="s">
        <v>586</v>
      </c>
      <c r="C497" s="22" t="s">
        <v>763</v>
      </c>
      <c r="D497" s="22" t="s">
        <v>764</v>
      </c>
      <c r="E497" s="23">
        <v>35103</v>
      </c>
      <c r="F497" s="22" t="s">
        <v>24</v>
      </c>
      <c r="G497" s="22" t="s">
        <v>23</v>
      </c>
      <c r="H497" s="22" t="s">
        <v>24</v>
      </c>
      <c r="I497" s="107">
        <v>0</v>
      </c>
      <c r="J497" s="107">
        <v>0</v>
      </c>
      <c r="K497" s="107">
        <v>0</v>
      </c>
      <c r="L497" s="107">
        <v>0</v>
      </c>
      <c r="M497" s="107">
        <v>0</v>
      </c>
    </row>
    <row r="498" spans="1:13" s="5" customFormat="1" x14ac:dyDescent="0.2">
      <c r="A498" s="21">
        <v>3544103</v>
      </c>
      <c r="B498" s="22" t="s">
        <v>587</v>
      </c>
      <c r="C498" s="22" t="s">
        <v>785</v>
      </c>
      <c r="D498" s="22" t="s">
        <v>786</v>
      </c>
      <c r="E498" s="23">
        <v>35015</v>
      </c>
      <c r="F498" s="22" t="s">
        <v>237</v>
      </c>
      <c r="G498" s="22" t="s">
        <v>98</v>
      </c>
      <c r="H498" s="22" t="s">
        <v>99</v>
      </c>
      <c r="I498" s="107">
        <v>0</v>
      </c>
      <c r="J498" s="107">
        <v>0</v>
      </c>
      <c r="K498" s="107">
        <v>0</v>
      </c>
      <c r="L498" s="107">
        <v>0</v>
      </c>
      <c r="M498" s="107">
        <v>0</v>
      </c>
    </row>
    <row r="499" spans="1:13" s="5" customFormat="1" x14ac:dyDescent="0.2">
      <c r="A499" s="21">
        <v>3544202</v>
      </c>
      <c r="B499" s="22" t="s">
        <v>588</v>
      </c>
      <c r="C499" s="22" t="s">
        <v>757</v>
      </c>
      <c r="D499" s="22" t="s">
        <v>758</v>
      </c>
      <c r="E499" s="23">
        <v>35157</v>
      </c>
      <c r="F499" s="22" t="s">
        <v>48</v>
      </c>
      <c r="G499" s="22" t="s">
        <v>6</v>
      </c>
      <c r="H499" s="22" t="s">
        <v>7</v>
      </c>
      <c r="I499" s="107">
        <v>0</v>
      </c>
      <c r="J499" s="107">
        <v>0</v>
      </c>
      <c r="K499" s="107">
        <v>0</v>
      </c>
      <c r="L499" s="107">
        <v>0</v>
      </c>
      <c r="M499" s="107">
        <v>0</v>
      </c>
    </row>
    <row r="500" spans="1:13" s="5" customFormat="1" x14ac:dyDescent="0.2">
      <c r="A500" s="21">
        <v>3544251</v>
      </c>
      <c r="B500" s="22" t="s">
        <v>590</v>
      </c>
      <c r="C500" s="22" t="s">
        <v>767</v>
      </c>
      <c r="D500" s="22" t="s">
        <v>768</v>
      </c>
      <c r="E500" s="23">
        <v>35115</v>
      </c>
      <c r="F500" s="22" t="s">
        <v>265</v>
      </c>
      <c r="G500" s="22" t="s">
        <v>31</v>
      </c>
      <c r="H500" s="22" t="s">
        <v>32</v>
      </c>
      <c r="I500" s="107">
        <v>0</v>
      </c>
      <c r="J500" s="107">
        <v>0</v>
      </c>
      <c r="K500" s="107">
        <v>0</v>
      </c>
      <c r="L500" s="107">
        <v>0</v>
      </c>
      <c r="M500" s="107">
        <v>0</v>
      </c>
    </row>
    <row r="501" spans="1:13" s="5" customFormat="1" x14ac:dyDescent="0.2">
      <c r="A501" s="21">
        <v>3544301</v>
      </c>
      <c r="B501" s="22" t="s">
        <v>591</v>
      </c>
      <c r="C501" s="22" t="s">
        <v>771</v>
      </c>
      <c r="D501" s="22" t="s">
        <v>772</v>
      </c>
      <c r="E501" s="23">
        <v>35172</v>
      </c>
      <c r="F501" s="22" t="s">
        <v>71</v>
      </c>
      <c r="G501" s="22" t="s">
        <v>69</v>
      </c>
      <c r="H501" s="22" t="s">
        <v>70</v>
      </c>
      <c r="I501" s="107">
        <v>0</v>
      </c>
      <c r="J501" s="107">
        <v>0</v>
      </c>
      <c r="K501" s="107">
        <v>0</v>
      </c>
      <c r="L501" s="107">
        <v>0</v>
      </c>
      <c r="M501" s="107">
        <v>0</v>
      </c>
    </row>
    <row r="502" spans="1:13" s="5" customFormat="1" x14ac:dyDescent="0.2">
      <c r="A502" s="21">
        <v>3544400</v>
      </c>
      <c r="B502" s="22" t="s">
        <v>592</v>
      </c>
      <c r="C502" s="22" t="s">
        <v>757</v>
      </c>
      <c r="D502" s="22" t="s">
        <v>758</v>
      </c>
      <c r="E502" s="23">
        <v>35021</v>
      </c>
      <c r="F502" s="22" t="s">
        <v>78</v>
      </c>
      <c r="G502" s="22" t="s">
        <v>43</v>
      </c>
      <c r="H502" s="22" t="s">
        <v>44</v>
      </c>
      <c r="I502" s="107">
        <v>0</v>
      </c>
      <c r="J502" s="107">
        <v>0</v>
      </c>
      <c r="K502" s="107">
        <v>0</v>
      </c>
      <c r="L502" s="107">
        <v>0</v>
      </c>
      <c r="M502" s="107">
        <v>0</v>
      </c>
    </row>
    <row r="503" spans="1:13" s="5" customFormat="1" x14ac:dyDescent="0.2">
      <c r="A503" s="21">
        <v>3544509</v>
      </c>
      <c r="B503" s="22" t="s">
        <v>593</v>
      </c>
      <c r="C503" s="22" t="s">
        <v>757</v>
      </c>
      <c r="D503" s="22" t="s">
        <v>758</v>
      </c>
      <c r="E503" s="23">
        <v>35152</v>
      </c>
      <c r="F503" s="22" t="s">
        <v>462</v>
      </c>
      <c r="G503" s="22" t="s">
        <v>6</v>
      </c>
      <c r="H503" s="22" t="s">
        <v>7</v>
      </c>
      <c r="I503" s="107">
        <v>0</v>
      </c>
      <c r="J503" s="107">
        <v>0</v>
      </c>
      <c r="K503" s="107">
        <v>0</v>
      </c>
      <c r="L503" s="107">
        <v>0</v>
      </c>
      <c r="M503" s="107">
        <v>0</v>
      </c>
    </row>
    <row r="504" spans="1:13" s="5" customFormat="1" x14ac:dyDescent="0.2">
      <c r="A504" s="21">
        <v>3544608</v>
      </c>
      <c r="B504" s="22" t="s">
        <v>594</v>
      </c>
      <c r="C504" s="22" t="s">
        <v>761</v>
      </c>
      <c r="D504" s="22" t="s">
        <v>762</v>
      </c>
      <c r="E504" s="23">
        <v>35065</v>
      </c>
      <c r="F504" s="22" t="s">
        <v>172</v>
      </c>
      <c r="G504" s="22" t="s">
        <v>19</v>
      </c>
      <c r="H504" s="22" t="s">
        <v>20</v>
      </c>
      <c r="I504" s="107">
        <v>0</v>
      </c>
      <c r="J504" s="107">
        <v>0</v>
      </c>
      <c r="K504" s="107">
        <v>0</v>
      </c>
      <c r="L504" s="107">
        <v>0</v>
      </c>
      <c r="M504" s="107">
        <v>0</v>
      </c>
    </row>
    <row r="505" spans="1:13" s="5" customFormat="1" x14ac:dyDescent="0.2">
      <c r="A505" s="21">
        <v>3544707</v>
      </c>
      <c r="B505" s="22" t="s">
        <v>595</v>
      </c>
      <c r="C505" s="22" t="s">
        <v>755</v>
      </c>
      <c r="D505" s="22" t="s">
        <v>756</v>
      </c>
      <c r="E505" s="23">
        <v>35091</v>
      </c>
      <c r="F505" s="22" t="s">
        <v>4</v>
      </c>
      <c r="G505" s="22" t="s">
        <v>2</v>
      </c>
      <c r="H505" s="22" t="s">
        <v>3</v>
      </c>
      <c r="I505" s="107">
        <v>0</v>
      </c>
      <c r="J505" s="107">
        <v>0</v>
      </c>
      <c r="K505" s="107">
        <v>0</v>
      </c>
      <c r="L505" s="107">
        <v>0</v>
      </c>
      <c r="M505" s="107">
        <v>0</v>
      </c>
    </row>
    <row r="506" spans="1:13" s="5" customFormat="1" x14ac:dyDescent="0.2">
      <c r="A506" s="21">
        <v>3544806</v>
      </c>
      <c r="B506" s="22" t="s">
        <v>596</v>
      </c>
      <c r="C506" s="22" t="s">
        <v>757</v>
      </c>
      <c r="D506" s="22" t="s">
        <v>758</v>
      </c>
      <c r="E506" s="23">
        <v>35151</v>
      </c>
      <c r="F506" s="22" t="s">
        <v>95</v>
      </c>
      <c r="G506" s="22" t="s">
        <v>6</v>
      </c>
      <c r="H506" s="22" t="s">
        <v>7</v>
      </c>
      <c r="I506" s="107">
        <v>0</v>
      </c>
      <c r="J506" s="107">
        <v>0</v>
      </c>
      <c r="K506" s="107">
        <v>0</v>
      </c>
      <c r="L506" s="107">
        <v>0</v>
      </c>
      <c r="M506" s="107">
        <v>0</v>
      </c>
    </row>
    <row r="507" spans="1:13" s="5" customFormat="1" x14ac:dyDescent="0.2">
      <c r="A507" s="21">
        <v>3544905</v>
      </c>
      <c r="B507" s="22" t="s">
        <v>597</v>
      </c>
      <c r="C507" s="22" t="s">
        <v>769</v>
      </c>
      <c r="D507" s="22" t="s">
        <v>770</v>
      </c>
      <c r="E507" s="23">
        <v>35082</v>
      </c>
      <c r="F507" s="22" t="s">
        <v>336</v>
      </c>
      <c r="G507" s="22" t="s">
        <v>81</v>
      </c>
      <c r="H507" s="22" t="s">
        <v>82</v>
      </c>
      <c r="I507" s="107">
        <v>0</v>
      </c>
      <c r="J507" s="107">
        <v>0</v>
      </c>
      <c r="K507" s="107">
        <v>0</v>
      </c>
      <c r="L507" s="107">
        <v>0</v>
      </c>
      <c r="M507" s="107">
        <v>0</v>
      </c>
    </row>
    <row r="508" spans="1:13" s="5" customFormat="1" x14ac:dyDescent="0.2">
      <c r="A508" s="21">
        <v>3545001</v>
      </c>
      <c r="B508" s="22" t="s">
        <v>598</v>
      </c>
      <c r="C508" s="22" t="s">
        <v>773</v>
      </c>
      <c r="D508" s="22" t="s">
        <v>774</v>
      </c>
      <c r="E508" s="23">
        <v>35011</v>
      </c>
      <c r="F508" s="22" t="s">
        <v>100</v>
      </c>
      <c r="G508" s="22" t="s">
        <v>98</v>
      </c>
      <c r="H508" s="22" t="s">
        <v>99</v>
      </c>
      <c r="I508" s="107">
        <v>0</v>
      </c>
      <c r="J508" s="107">
        <v>1</v>
      </c>
      <c r="K508" s="107">
        <v>0</v>
      </c>
      <c r="L508" s="107">
        <v>0</v>
      </c>
      <c r="M508" s="107">
        <v>0</v>
      </c>
    </row>
    <row r="509" spans="1:13" s="5" customFormat="1" x14ac:dyDescent="0.2">
      <c r="A509" s="21">
        <v>3545100</v>
      </c>
      <c r="B509" s="22" t="s">
        <v>599</v>
      </c>
      <c r="C509" s="22" t="s">
        <v>755</v>
      </c>
      <c r="D509" s="22" t="s">
        <v>756</v>
      </c>
      <c r="E509" s="23">
        <v>35091</v>
      </c>
      <c r="F509" s="22" t="s">
        <v>4</v>
      </c>
      <c r="G509" s="22" t="s">
        <v>2</v>
      </c>
      <c r="H509" s="22" t="s">
        <v>3</v>
      </c>
      <c r="I509" s="107">
        <v>0</v>
      </c>
      <c r="J509" s="107">
        <v>0</v>
      </c>
      <c r="K509" s="107">
        <v>0</v>
      </c>
      <c r="L509" s="107">
        <v>0</v>
      </c>
      <c r="M509" s="107">
        <v>0</v>
      </c>
    </row>
    <row r="510" spans="1:13" s="5" customFormat="1" x14ac:dyDescent="0.2">
      <c r="A510" s="21">
        <v>3545159</v>
      </c>
      <c r="B510" s="22" t="s">
        <v>600</v>
      </c>
      <c r="C510" s="22" t="s">
        <v>763</v>
      </c>
      <c r="D510" s="22" t="s">
        <v>764</v>
      </c>
      <c r="E510" s="23">
        <v>35103</v>
      </c>
      <c r="F510" s="22" t="s">
        <v>24</v>
      </c>
      <c r="G510" s="22" t="s">
        <v>23</v>
      </c>
      <c r="H510" s="22" t="s">
        <v>24</v>
      </c>
      <c r="I510" s="107">
        <v>0</v>
      </c>
      <c r="J510" s="107">
        <v>0</v>
      </c>
      <c r="K510" s="107">
        <v>0</v>
      </c>
      <c r="L510" s="107">
        <v>0</v>
      </c>
      <c r="M510" s="107">
        <v>0</v>
      </c>
    </row>
    <row r="511" spans="1:13" s="5" customFormat="1" x14ac:dyDescent="0.2">
      <c r="A511" s="21">
        <v>3545209</v>
      </c>
      <c r="B511" s="22" t="s">
        <v>601</v>
      </c>
      <c r="C511" s="22" t="s">
        <v>765</v>
      </c>
      <c r="D511" s="22" t="s">
        <v>766</v>
      </c>
      <c r="E511" s="23">
        <v>35163</v>
      </c>
      <c r="F511" s="22" t="s">
        <v>28</v>
      </c>
      <c r="G511" s="22" t="s">
        <v>27</v>
      </c>
      <c r="H511" s="22" t="s">
        <v>28</v>
      </c>
      <c r="I511" s="107">
        <v>0</v>
      </c>
      <c r="J511" s="107">
        <v>0</v>
      </c>
      <c r="K511" s="107">
        <v>0</v>
      </c>
      <c r="L511" s="107">
        <v>0</v>
      </c>
      <c r="M511" s="107">
        <v>0</v>
      </c>
    </row>
    <row r="512" spans="1:13" s="5" customFormat="1" x14ac:dyDescent="0.2">
      <c r="A512" s="21">
        <v>3545308</v>
      </c>
      <c r="B512" s="22" t="s">
        <v>602</v>
      </c>
      <c r="C512" s="22" t="s">
        <v>765</v>
      </c>
      <c r="D512" s="22" t="s">
        <v>766</v>
      </c>
      <c r="E512" s="23">
        <v>35163</v>
      </c>
      <c r="F512" s="22" t="s">
        <v>28</v>
      </c>
      <c r="G512" s="22" t="s">
        <v>27</v>
      </c>
      <c r="H512" s="22" t="s">
        <v>28</v>
      </c>
      <c r="I512" s="107">
        <v>0</v>
      </c>
      <c r="J512" s="107">
        <v>0</v>
      </c>
      <c r="K512" s="107">
        <v>0</v>
      </c>
      <c r="L512" s="107">
        <v>0</v>
      </c>
      <c r="M512" s="107">
        <v>0</v>
      </c>
    </row>
    <row r="513" spans="1:13" s="5" customFormat="1" x14ac:dyDescent="0.2">
      <c r="A513" s="21">
        <v>3545407</v>
      </c>
      <c r="B513" s="22" t="s">
        <v>603</v>
      </c>
      <c r="C513" s="22" t="s">
        <v>755</v>
      </c>
      <c r="D513" s="22" t="s">
        <v>756</v>
      </c>
      <c r="E513" s="23">
        <v>35094</v>
      </c>
      <c r="F513" s="22" t="s">
        <v>136</v>
      </c>
      <c r="G513" s="22" t="s">
        <v>2</v>
      </c>
      <c r="H513" s="22" t="s">
        <v>3</v>
      </c>
      <c r="I513" s="107">
        <v>0</v>
      </c>
      <c r="J513" s="107">
        <v>0</v>
      </c>
      <c r="K513" s="107">
        <v>0</v>
      </c>
      <c r="L513" s="107">
        <v>0</v>
      </c>
      <c r="M513" s="107">
        <v>0</v>
      </c>
    </row>
    <row r="514" spans="1:13" s="5" customFormat="1" x14ac:dyDescent="0.2">
      <c r="A514" s="21">
        <v>3545506</v>
      </c>
      <c r="B514" s="22" t="s">
        <v>604</v>
      </c>
      <c r="C514" s="22" t="s">
        <v>767</v>
      </c>
      <c r="D514" s="22" t="s">
        <v>768</v>
      </c>
      <c r="E514" s="23">
        <v>35112</v>
      </c>
      <c r="F514" s="22" t="s">
        <v>33</v>
      </c>
      <c r="G514" s="22" t="s">
        <v>31</v>
      </c>
      <c r="H514" s="22" t="s">
        <v>32</v>
      </c>
      <c r="I514" s="107">
        <v>0</v>
      </c>
      <c r="J514" s="107">
        <v>0</v>
      </c>
      <c r="K514" s="107">
        <v>0</v>
      </c>
      <c r="L514" s="107">
        <v>0</v>
      </c>
      <c r="M514" s="107">
        <v>0</v>
      </c>
    </row>
    <row r="515" spans="1:13" s="5" customFormat="1" x14ac:dyDescent="0.2">
      <c r="A515" s="21">
        <v>3545605</v>
      </c>
      <c r="B515" s="22" t="s">
        <v>605</v>
      </c>
      <c r="C515" s="22" t="s">
        <v>757</v>
      </c>
      <c r="D515" s="22" t="s">
        <v>758</v>
      </c>
      <c r="E515" s="23">
        <v>35151</v>
      </c>
      <c r="F515" s="22" t="s">
        <v>95</v>
      </c>
      <c r="G515" s="22" t="s">
        <v>6</v>
      </c>
      <c r="H515" s="22" t="s">
        <v>7</v>
      </c>
      <c r="I515" s="107">
        <v>0</v>
      </c>
      <c r="J515" s="107">
        <v>0</v>
      </c>
      <c r="K515" s="107">
        <v>0</v>
      </c>
      <c r="L515" s="107">
        <v>0</v>
      </c>
      <c r="M515" s="107">
        <v>0</v>
      </c>
    </row>
    <row r="516" spans="1:13" s="5" customFormat="1" x14ac:dyDescent="0.2">
      <c r="A516" s="21">
        <v>3545704</v>
      </c>
      <c r="B516" s="22" t="s">
        <v>606</v>
      </c>
      <c r="C516" s="22" t="s">
        <v>757</v>
      </c>
      <c r="D516" s="22" t="s">
        <v>758</v>
      </c>
      <c r="E516" s="23">
        <v>35153</v>
      </c>
      <c r="F516" s="22" t="s">
        <v>73</v>
      </c>
      <c r="G516" s="22" t="s">
        <v>6</v>
      </c>
      <c r="H516" s="22" t="s">
        <v>7</v>
      </c>
      <c r="I516" s="107">
        <v>0</v>
      </c>
      <c r="J516" s="107">
        <v>0</v>
      </c>
      <c r="K516" s="107">
        <v>0</v>
      </c>
      <c r="L516" s="107">
        <v>0</v>
      </c>
      <c r="M516" s="107">
        <v>0</v>
      </c>
    </row>
    <row r="517" spans="1:13" s="5" customFormat="1" x14ac:dyDescent="0.2">
      <c r="A517" s="21">
        <v>3545803</v>
      </c>
      <c r="B517" s="22" t="s">
        <v>607</v>
      </c>
      <c r="C517" s="22" t="s">
        <v>759</v>
      </c>
      <c r="D517" s="22" t="s">
        <v>760</v>
      </c>
      <c r="E517" s="23">
        <v>35072</v>
      </c>
      <c r="F517" s="22" t="s">
        <v>53</v>
      </c>
      <c r="G517" s="22" t="s">
        <v>15</v>
      </c>
      <c r="H517" s="22" t="s">
        <v>16</v>
      </c>
      <c r="I517" s="107">
        <v>0</v>
      </c>
      <c r="J517" s="107">
        <v>0</v>
      </c>
      <c r="K517" s="107">
        <v>0</v>
      </c>
      <c r="L517" s="107">
        <v>0</v>
      </c>
      <c r="M517" s="107">
        <v>0</v>
      </c>
    </row>
    <row r="518" spans="1:13" s="5" customFormat="1" x14ac:dyDescent="0.2">
      <c r="A518" s="21">
        <v>3546009</v>
      </c>
      <c r="B518" s="22" t="s">
        <v>608</v>
      </c>
      <c r="C518" s="22" t="s">
        <v>771</v>
      </c>
      <c r="D518" s="22" t="s">
        <v>772</v>
      </c>
      <c r="E518" s="23">
        <v>35171</v>
      </c>
      <c r="F518" s="22" t="s">
        <v>167</v>
      </c>
      <c r="G518" s="22" t="s">
        <v>69</v>
      </c>
      <c r="H518" s="22" t="s">
        <v>70</v>
      </c>
      <c r="I518" s="107">
        <v>0</v>
      </c>
      <c r="J518" s="107">
        <v>0</v>
      </c>
      <c r="K518" s="107">
        <v>0</v>
      </c>
      <c r="L518" s="107">
        <v>0</v>
      </c>
      <c r="M518" s="107">
        <v>0</v>
      </c>
    </row>
    <row r="519" spans="1:13" s="5" customFormat="1" x14ac:dyDescent="0.2">
      <c r="A519" s="21">
        <v>3546108</v>
      </c>
      <c r="B519" s="22" t="s">
        <v>609</v>
      </c>
      <c r="C519" s="22" t="s">
        <v>757</v>
      </c>
      <c r="D519" s="22" t="s">
        <v>758</v>
      </c>
      <c r="E519" s="23">
        <v>35152</v>
      </c>
      <c r="F519" s="22" t="s">
        <v>462</v>
      </c>
      <c r="G519" s="22" t="s">
        <v>6</v>
      </c>
      <c r="H519" s="22" t="s">
        <v>7</v>
      </c>
      <c r="I519" s="107">
        <v>0</v>
      </c>
      <c r="J519" s="107">
        <v>0</v>
      </c>
      <c r="K519" s="107">
        <v>0</v>
      </c>
      <c r="L519" s="107">
        <v>0</v>
      </c>
      <c r="M519" s="107">
        <v>0</v>
      </c>
    </row>
    <row r="520" spans="1:13" s="5" customFormat="1" x14ac:dyDescent="0.2">
      <c r="A520" s="21">
        <v>3546207</v>
      </c>
      <c r="B520" s="22" t="s">
        <v>610</v>
      </c>
      <c r="C520" s="22" t="s">
        <v>763</v>
      </c>
      <c r="D520" s="22" t="s">
        <v>764</v>
      </c>
      <c r="E520" s="23">
        <v>35101</v>
      </c>
      <c r="F520" s="22" t="s">
        <v>88</v>
      </c>
      <c r="G520" s="22" t="s">
        <v>23</v>
      </c>
      <c r="H520" s="22" t="s">
        <v>24</v>
      </c>
      <c r="I520" s="107">
        <v>0</v>
      </c>
      <c r="J520" s="107">
        <v>0</v>
      </c>
      <c r="K520" s="107">
        <v>0</v>
      </c>
      <c r="L520" s="107">
        <v>0</v>
      </c>
      <c r="M520" s="107">
        <v>0</v>
      </c>
    </row>
    <row r="521" spans="1:13" s="5" customFormat="1" x14ac:dyDescent="0.2">
      <c r="A521" s="21">
        <v>3546256</v>
      </c>
      <c r="B521" s="22" t="s">
        <v>611</v>
      </c>
      <c r="C521" s="22" t="s">
        <v>769</v>
      </c>
      <c r="D521" s="22" t="s">
        <v>770</v>
      </c>
      <c r="E521" s="23">
        <v>35133</v>
      </c>
      <c r="F521" s="22" t="s">
        <v>41</v>
      </c>
      <c r="G521" s="22" t="s">
        <v>39</v>
      </c>
      <c r="H521" s="22" t="s">
        <v>40</v>
      </c>
      <c r="I521" s="107">
        <v>0</v>
      </c>
      <c r="J521" s="107">
        <v>0</v>
      </c>
      <c r="K521" s="107">
        <v>0</v>
      </c>
      <c r="L521" s="107">
        <v>0</v>
      </c>
      <c r="M521" s="107">
        <v>0</v>
      </c>
    </row>
    <row r="522" spans="1:13" s="5" customFormat="1" x14ac:dyDescent="0.2">
      <c r="A522" s="21">
        <v>3546306</v>
      </c>
      <c r="B522" s="22" t="s">
        <v>612</v>
      </c>
      <c r="C522" s="22" t="s">
        <v>759</v>
      </c>
      <c r="D522" s="22" t="s">
        <v>760</v>
      </c>
      <c r="E522" s="23">
        <v>35142</v>
      </c>
      <c r="F522" s="22" t="s">
        <v>12</v>
      </c>
      <c r="G522" s="22" t="s">
        <v>10</v>
      </c>
      <c r="H522" s="22" t="s">
        <v>11</v>
      </c>
      <c r="I522" s="107">
        <v>0</v>
      </c>
      <c r="J522" s="107">
        <v>0</v>
      </c>
      <c r="K522" s="107">
        <v>0</v>
      </c>
      <c r="L522" s="107">
        <v>0</v>
      </c>
      <c r="M522" s="107">
        <v>0</v>
      </c>
    </row>
    <row r="523" spans="1:13" s="5" customFormat="1" x14ac:dyDescent="0.2">
      <c r="A523" s="21">
        <v>3546405</v>
      </c>
      <c r="B523" s="22" t="s">
        <v>613</v>
      </c>
      <c r="C523" s="22" t="s">
        <v>755</v>
      </c>
      <c r="D523" s="22" t="s">
        <v>756</v>
      </c>
      <c r="E523" s="23">
        <v>35094</v>
      </c>
      <c r="F523" s="22" t="s">
        <v>136</v>
      </c>
      <c r="G523" s="22" t="s">
        <v>2</v>
      </c>
      <c r="H523" s="22" t="s">
        <v>3</v>
      </c>
      <c r="I523" s="107">
        <v>0</v>
      </c>
      <c r="J523" s="107">
        <v>0</v>
      </c>
      <c r="K523" s="107">
        <v>0</v>
      </c>
      <c r="L523" s="107">
        <v>0</v>
      </c>
      <c r="M523" s="107">
        <v>0</v>
      </c>
    </row>
    <row r="524" spans="1:13" s="5" customFormat="1" x14ac:dyDescent="0.2">
      <c r="A524" s="21">
        <v>3546504</v>
      </c>
      <c r="B524" s="22" t="s">
        <v>614</v>
      </c>
      <c r="C524" s="22" t="s">
        <v>769</v>
      </c>
      <c r="D524" s="22" t="s">
        <v>770</v>
      </c>
      <c r="E524" s="23">
        <v>35033</v>
      </c>
      <c r="F524" s="22" t="s">
        <v>192</v>
      </c>
      <c r="G524" s="22" t="s">
        <v>55</v>
      </c>
      <c r="H524" s="22" t="s">
        <v>56</v>
      </c>
      <c r="I524" s="107">
        <v>0</v>
      </c>
      <c r="J524" s="107">
        <v>0</v>
      </c>
      <c r="K524" s="107">
        <v>0</v>
      </c>
      <c r="L524" s="107">
        <v>0</v>
      </c>
      <c r="M524" s="107">
        <v>0</v>
      </c>
    </row>
    <row r="525" spans="1:13" s="5" customFormat="1" x14ac:dyDescent="0.2">
      <c r="A525" s="21">
        <v>3546603</v>
      </c>
      <c r="B525" s="22" t="s">
        <v>615</v>
      </c>
      <c r="C525" s="22" t="s">
        <v>757</v>
      </c>
      <c r="D525" s="22" t="s">
        <v>758</v>
      </c>
      <c r="E525" s="23">
        <v>35152</v>
      </c>
      <c r="F525" s="22" t="s">
        <v>462</v>
      </c>
      <c r="G525" s="22" t="s">
        <v>6</v>
      </c>
      <c r="H525" s="22" t="s">
        <v>7</v>
      </c>
      <c r="I525" s="107">
        <v>0</v>
      </c>
      <c r="J525" s="107">
        <v>0</v>
      </c>
      <c r="K525" s="107">
        <v>0</v>
      </c>
      <c r="L525" s="107">
        <v>0</v>
      </c>
      <c r="M525" s="107">
        <v>0</v>
      </c>
    </row>
    <row r="526" spans="1:13" s="5" customFormat="1" x14ac:dyDescent="0.2">
      <c r="A526" s="21">
        <v>3546702</v>
      </c>
      <c r="B526" s="22" t="s">
        <v>616</v>
      </c>
      <c r="C526" s="22" t="s">
        <v>763</v>
      </c>
      <c r="D526" s="22" t="s">
        <v>764</v>
      </c>
      <c r="E526" s="23">
        <v>35104</v>
      </c>
      <c r="F526" s="22" t="s">
        <v>61</v>
      </c>
      <c r="G526" s="22" t="s">
        <v>23</v>
      </c>
      <c r="H526" s="22" t="s">
        <v>24</v>
      </c>
      <c r="I526" s="107">
        <v>0</v>
      </c>
      <c r="J526" s="107">
        <v>0</v>
      </c>
      <c r="K526" s="107">
        <v>0</v>
      </c>
      <c r="L526" s="107">
        <v>0</v>
      </c>
      <c r="M526" s="107">
        <v>0</v>
      </c>
    </row>
    <row r="527" spans="1:13" s="5" customFormat="1" x14ac:dyDescent="0.2">
      <c r="A527" s="21">
        <v>3546801</v>
      </c>
      <c r="B527" s="22" t="s">
        <v>617</v>
      </c>
      <c r="C527" s="22" t="s">
        <v>773</v>
      </c>
      <c r="D527" s="22" t="s">
        <v>774</v>
      </c>
      <c r="E527" s="23">
        <v>35011</v>
      </c>
      <c r="F527" s="22" t="s">
        <v>100</v>
      </c>
      <c r="G527" s="22" t="s">
        <v>98</v>
      </c>
      <c r="H527" s="22" t="s">
        <v>99</v>
      </c>
      <c r="I527" s="107">
        <v>0</v>
      </c>
      <c r="J527" s="107">
        <v>0</v>
      </c>
      <c r="K527" s="107">
        <v>0</v>
      </c>
      <c r="L527" s="107">
        <v>0</v>
      </c>
      <c r="M527" s="107">
        <v>0</v>
      </c>
    </row>
    <row r="528" spans="1:13" s="5" customFormat="1" x14ac:dyDescent="0.2">
      <c r="A528" s="21">
        <v>3546900</v>
      </c>
      <c r="B528" s="22" t="s">
        <v>618</v>
      </c>
      <c r="C528" s="22" t="s">
        <v>769</v>
      </c>
      <c r="D528" s="22" t="s">
        <v>770</v>
      </c>
      <c r="E528" s="23">
        <v>35031</v>
      </c>
      <c r="F528" s="22" t="s">
        <v>57</v>
      </c>
      <c r="G528" s="22" t="s">
        <v>55</v>
      </c>
      <c r="H528" s="22" t="s">
        <v>56</v>
      </c>
      <c r="I528" s="107">
        <v>0</v>
      </c>
      <c r="J528" s="107">
        <v>0</v>
      </c>
      <c r="K528" s="107">
        <v>0</v>
      </c>
      <c r="L528" s="107">
        <v>0</v>
      </c>
      <c r="M528" s="107">
        <v>0</v>
      </c>
    </row>
    <row r="529" spans="1:13" s="5" customFormat="1" x14ac:dyDescent="0.2">
      <c r="A529" s="21">
        <v>3547007</v>
      </c>
      <c r="B529" s="22" t="s">
        <v>619</v>
      </c>
      <c r="C529" s="22" t="s">
        <v>763</v>
      </c>
      <c r="D529" s="22" t="s">
        <v>764</v>
      </c>
      <c r="E529" s="23">
        <v>35103</v>
      </c>
      <c r="F529" s="22" t="s">
        <v>24</v>
      </c>
      <c r="G529" s="22" t="s">
        <v>23</v>
      </c>
      <c r="H529" s="22" t="s">
        <v>24</v>
      </c>
      <c r="I529" s="107">
        <v>0</v>
      </c>
      <c r="J529" s="107">
        <v>0</v>
      </c>
      <c r="K529" s="107">
        <v>0</v>
      </c>
      <c r="L529" s="107">
        <v>0</v>
      </c>
      <c r="M529" s="107">
        <v>0</v>
      </c>
    </row>
    <row r="530" spans="1:13" s="5" customFormat="1" x14ac:dyDescent="0.2">
      <c r="A530" s="21">
        <v>3547106</v>
      </c>
      <c r="B530" s="22" t="s">
        <v>620</v>
      </c>
      <c r="C530" s="22" t="s">
        <v>767</v>
      </c>
      <c r="D530" s="22" t="s">
        <v>768</v>
      </c>
      <c r="E530" s="23">
        <v>35111</v>
      </c>
      <c r="F530" s="22" t="s">
        <v>245</v>
      </c>
      <c r="G530" s="22" t="s">
        <v>31</v>
      </c>
      <c r="H530" s="22" t="s">
        <v>32</v>
      </c>
      <c r="I530" s="107">
        <v>0</v>
      </c>
      <c r="J530" s="107">
        <v>0</v>
      </c>
      <c r="K530" s="107">
        <v>0</v>
      </c>
      <c r="L530" s="107">
        <v>0</v>
      </c>
      <c r="M530" s="107">
        <v>0</v>
      </c>
    </row>
    <row r="531" spans="1:13" s="5" customFormat="1" x14ac:dyDescent="0.2">
      <c r="A531" s="21">
        <v>3547205</v>
      </c>
      <c r="B531" s="22" t="s">
        <v>625</v>
      </c>
      <c r="C531" s="22" t="s">
        <v>757</v>
      </c>
      <c r="D531" s="22" t="s">
        <v>758</v>
      </c>
      <c r="E531" s="23">
        <v>35153</v>
      </c>
      <c r="F531" s="22" t="s">
        <v>73</v>
      </c>
      <c r="G531" s="22" t="s">
        <v>6</v>
      </c>
      <c r="H531" s="22" t="s">
        <v>7</v>
      </c>
      <c r="I531" s="107">
        <v>0</v>
      </c>
      <c r="J531" s="107">
        <v>0</v>
      </c>
      <c r="K531" s="107">
        <v>0</v>
      </c>
      <c r="L531" s="107">
        <v>0</v>
      </c>
      <c r="M531" s="107">
        <v>0</v>
      </c>
    </row>
    <row r="532" spans="1:13" s="5" customFormat="1" x14ac:dyDescent="0.2">
      <c r="A532" s="21">
        <v>3547304</v>
      </c>
      <c r="B532" s="22" t="s">
        <v>626</v>
      </c>
      <c r="C532" s="22" t="s">
        <v>779</v>
      </c>
      <c r="D532" s="22" t="s">
        <v>780</v>
      </c>
      <c r="E532" s="23">
        <v>35014</v>
      </c>
      <c r="F532" s="22" t="s">
        <v>128</v>
      </c>
      <c r="G532" s="22" t="s">
        <v>98</v>
      </c>
      <c r="H532" s="22" t="s">
        <v>99</v>
      </c>
      <c r="I532" s="107">
        <v>1</v>
      </c>
      <c r="J532" s="107">
        <v>0</v>
      </c>
      <c r="K532" s="107">
        <v>0</v>
      </c>
      <c r="L532" s="107">
        <v>0</v>
      </c>
      <c r="M532" s="107">
        <v>0</v>
      </c>
    </row>
    <row r="533" spans="1:13" s="5" customFormat="1" x14ac:dyDescent="0.2">
      <c r="A533" s="21">
        <v>3547403</v>
      </c>
      <c r="B533" s="22" t="s">
        <v>622</v>
      </c>
      <c r="C533" s="22" t="s">
        <v>757</v>
      </c>
      <c r="D533" s="22" t="s">
        <v>758</v>
      </c>
      <c r="E533" s="23">
        <v>35152</v>
      </c>
      <c r="F533" s="22" t="s">
        <v>462</v>
      </c>
      <c r="G533" s="22" t="s">
        <v>6</v>
      </c>
      <c r="H533" s="22" t="s">
        <v>7</v>
      </c>
      <c r="I533" s="107">
        <v>0</v>
      </c>
      <c r="J533" s="107">
        <v>0</v>
      </c>
      <c r="K533" s="107">
        <v>0</v>
      </c>
      <c r="L533" s="107">
        <v>0</v>
      </c>
      <c r="M533" s="107">
        <v>0</v>
      </c>
    </row>
    <row r="534" spans="1:13" s="5" customFormat="1" x14ac:dyDescent="0.2">
      <c r="A534" s="21">
        <v>3547502</v>
      </c>
      <c r="B534" s="22" t="s">
        <v>621</v>
      </c>
      <c r="C534" s="22" t="s">
        <v>769</v>
      </c>
      <c r="D534" s="22" t="s">
        <v>770</v>
      </c>
      <c r="E534" s="23">
        <v>35132</v>
      </c>
      <c r="F534" s="22" t="s">
        <v>227</v>
      </c>
      <c r="G534" s="22" t="s">
        <v>39</v>
      </c>
      <c r="H534" s="22" t="s">
        <v>40</v>
      </c>
      <c r="I534" s="107">
        <v>0</v>
      </c>
      <c r="J534" s="107">
        <v>0</v>
      </c>
      <c r="K534" s="107">
        <v>0</v>
      </c>
      <c r="L534" s="107">
        <v>0</v>
      </c>
      <c r="M534" s="107">
        <v>0</v>
      </c>
    </row>
    <row r="535" spans="1:13" s="5" customFormat="1" x14ac:dyDescent="0.2">
      <c r="A535" s="21">
        <v>3547601</v>
      </c>
      <c r="B535" s="22" t="s">
        <v>623</v>
      </c>
      <c r="C535" s="22" t="s">
        <v>769</v>
      </c>
      <c r="D535" s="22" t="s">
        <v>770</v>
      </c>
      <c r="E535" s="23">
        <v>35132</v>
      </c>
      <c r="F535" s="22" t="s">
        <v>227</v>
      </c>
      <c r="G535" s="22" t="s">
        <v>39</v>
      </c>
      <c r="H535" s="22" t="s">
        <v>40</v>
      </c>
      <c r="I535" s="107">
        <v>0</v>
      </c>
      <c r="J535" s="107">
        <v>0</v>
      </c>
      <c r="K535" s="107">
        <v>0</v>
      </c>
      <c r="L535" s="107">
        <v>0</v>
      </c>
      <c r="M535" s="107">
        <v>0</v>
      </c>
    </row>
    <row r="536" spans="1:13" s="5" customFormat="1" x14ac:dyDescent="0.2">
      <c r="A536" s="21">
        <v>3547650</v>
      </c>
      <c r="B536" s="22" t="s">
        <v>624</v>
      </c>
      <c r="C536" s="22" t="s">
        <v>757</v>
      </c>
      <c r="D536" s="22" t="s">
        <v>758</v>
      </c>
      <c r="E536" s="23">
        <v>35153</v>
      </c>
      <c r="F536" s="22" t="s">
        <v>73</v>
      </c>
      <c r="G536" s="22" t="s">
        <v>6</v>
      </c>
      <c r="H536" s="22" t="s">
        <v>7</v>
      </c>
      <c r="I536" s="107">
        <v>0</v>
      </c>
      <c r="J536" s="107">
        <v>0</v>
      </c>
      <c r="K536" s="107">
        <v>0</v>
      </c>
      <c r="L536" s="107">
        <v>0</v>
      </c>
      <c r="M536" s="107">
        <v>0</v>
      </c>
    </row>
    <row r="537" spans="1:13" s="5" customFormat="1" x14ac:dyDescent="0.2">
      <c r="A537" s="21">
        <v>3547700</v>
      </c>
      <c r="B537" s="22" t="s">
        <v>627</v>
      </c>
      <c r="C537" s="22" t="s">
        <v>767</v>
      </c>
      <c r="D537" s="22" t="s">
        <v>768</v>
      </c>
      <c r="E537" s="23">
        <v>35112</v>
      </c>
      <c r="F537" s="22" t="s">
        <v>33</v>
      </c>
      <c r="G537" s="22" t="s">
        <v>31</v>
      </c>
      <c r="H537" s="22" t="s">
        <v>32</v>
      </c>
      <c r="I537" s="107">
        <v>0</v>
      </c>
      <c r="J537" s="107">
        <v>0</v>
      </c>
      <c r="K537" s="107">
        <v>0</v>
      </c>
      <c r="L537" s="107">
        <v>0</v>
      </c>
      <c r="M537" s="107">
        <v>0</v>
      </c>
    </row>
    <row r="538" spans="1:13" s="5" customFormat="1" x14ac:dyDescent="0.2">
      <c r="A538" s="21">
        <v>3547809</v>
      </c>
      <c r="B538" s="22" t="s">
        <v>628</v>
      </c>
      <c r="C538" s="22" t="s">
        <v>785</v>
      </c>
      <c r="D538" s="22" t="s">
        <v>786</v>
      </c>
      <c r="E538" s="23">
        <v>35015</v>
      </c>
      <c r="F538" s="22" t="s">
        <v>237</v>
      </c>
      <c r="G538" s="22" t="s">
        <v>98</v>
      </c>
      <c r="H538" s="22" t="s">
        <v>99</v>
      </c>
      <c r="I538" s="107">
        <v>0</v>
      </c>
      <c r="J538" s="107">
        <v>0</v>
      </c>
      <c r="K538" s="107">
        <v>0</v>
      </c>
      <c r="L538" s="107">
        <v>0</v>
      </c>
      <c r="M538" s="107">
        <v>0</v>
      </c>
    </row>
    <row r="539" spans="1:13" s="5" customFormat="1" x14ac:dyDescent="0.2">
      <c r="A539" s="21">
        <v>3547908</v>
      </c>
      <c r="B539" s="22" t="s">
        <v>629</v>
      </c>
      <c r="C539" s="22" t="s">
        <v>769</v>
      </c>
      <c r="D539" s="22" t="s">
        <v>770</v>
      </c>
      <c r="E539" s="23">
        <v>35133</v>
      </c>
      <c r="F539" s="22" t="s">
        <v>41</v>
      </c>
      <c r="G539" s="22" t="s">
        <v>39</v>
      </c>
      <c r="H539" s="22" t="s">
        <v>40</v>
      </c>
      <c r="I539" s="107">
        <v>0</v>
      </c>
      <c r="J539" s="107">
        <v>0</v>
      </c>
      <c r="K539" s="107">
        <v>0</v>
      </c>
      <c r="L539" s="107">
        <v>0</v>
      </c>
      <c r="M539" s="107">
        <v>0</v>
      </c>
    </row>
    <row r="540" spans="1:13" s="5" customFormat="1" x14ac:dyDescent="0.2">
      <c r="A540" s="21">
        <v>3548005</v>
      </c>
      <c r="B540" s="22" t="s">
        <v>630</v>
      </c>
      <c r="C540" s="22" t="s">
        <v>759</v>
      </c>
      <c r="D540" s="22" t="s">
        <v>760</v>
      </c>
      <c r="E540" s="23">
        <v>35072</v>
      </c>
      <c r="F540" s="22" t="s">
        <v>53</v>
      </c>
      <c r="G540" s="22" t="s">
        <v>15</v>
      </c>
      <c r="H540" s="22" t="s">
        <v>16</v>
      </c>
      <c r="I540" s="107">
        <v>0</v>
      </c>
      <c r="J540" s="107">
        <v>0</v>
      </c>
      <c r="K540" s="107">
        <v>0</v>
      </c>
      <c r="L540" s="107">
        <v>0</v>
      </c>
      <c r="M540" s="107">
        <v>0</v>
      </c>
    </row>
    <row r="541" spans="1:13" s="5" customFormat="1" x14ac:dyDescent="0.2">
      <c r="A541" s="21">
        <v>3548054</v>
      </c>
      <c r="B541" s="22" t="s">
        <v>631</v>
      </c>
      <c r="C541" s="22" t="s">
        <v>757</v>
      </c>
      <c r="D541" s="22" t="s">
        <v>758</v>
      </c>
      <c r="E541" s="23">
        <v>35021</v>
      </c>
      <c r="F541" s="22" t="s">
        <v>78</v>
      </c>
      <c r="G541" s="22" t="s">
        <v>43</v>
      </c>
      <c r="H541" s="22" t="s">
        <v>44</v>
      </c>
      <c r="I541" s="107">
        <v>0</v>
      </c>
      <c r="J541" s="107">
        <v>0</v>
      </c>
      <c r="K541" s="107">
        <v>0</v>
      </c>
      <c r="L541" s="107">
        <v>0</v>
      </c>
      <c r="M541" s="107">
        <v>0</v>
      </c>
    </row>
    <row r="542" spans="1:13" s="5" customFormat="1" x14ac:dyDescent="0.2">
      <c r="A542" s="21">
        <v>3548104</v>
      </c>
      <c r="B542" s="22" t="s">
        <v>632</v>
      </c>
      <c r="C542" s="22" t="s">
        <v>759</v>
      </c>
      <c r="D542" s="22" t="s">
        <v>760</v>
      </c>
      <c r="E542" s="23">
        <v>35142</v>
      </c>
      <c r="F542" s="22" t="s">
        <v>12</v>
      </c>
      <c r="G542" s="22" t="s">
        <v>10</v>
      </c>
      <c r="H542" s="22" t="s">
        <v>11</v>
      </c>
      <c r="I542" s="107">
        <v>0</v>
      </c>
      <c r="J542" s="107">
        <v>0</v>
      </c>
      <c r="K542" s="107">
        <v>0</v>
      </c>
      <c r="L542" s="107">
        <v>0</v>
      </c>
      <c r="M542" s="107">
        <v>0</v>
      </c>
    </row>
    <row r="543" spans="1:13" s="5" customFormat="1" x14ac:dyDescent="0.2">
      <c r="A543" s="21">
        <v>3548203</v>
      </c>
      <c r="B543" s="22" t="s">
        <v>633</v>
      </c>
      <c r="C543" s="22" t="s">
        <v>771</v>
      </c>
      <c r="D543" s="22" t="s">
        <v>772</v>
      </c>
      <c r="E543" s="23">
        <v>35174</v>
      </c>
      <c r="F543" s="22" t="s">
        <v>186</v>
      </c>
      <c r="G543" s="22" t="s">
        <v>69</v>
      </c>
      <c r="H543" s="22" t="s">
        <v>70</v>
      </c>
      <c r="I543" s="107">
        <v>0</v>
      </c>
      <c r="J543" s="107">
        <v>0</v>
      </c>
      <c r="K543" s="107">
        <v>0</v>
      </c>
      <c r="L543" s="107">
        <v>0</v>
      </c>
      <c r="M543" s="107">
        <v>0</v>
      </c>
    </row>
    <row r="544" spans="1:13" s="5" customFormat="1" x14ac:dyDescent="0.2">
      <c r="A544" s="21">
        <v>3548302</v>
      </c>
      <c r="B544" s="22" t="s">
        <v>634</v>
      </c>
      <c r="C544" s="22" t="s">
        <v>767</v>
      </c>
      <c r="D544" s="22" t="s">
        <v>768</v>
      </c>
      <c r="E544" s="23">
        <v>35112</v>
      </c>
      <c r="F544" s="22" t="s">
        <v>33</v>
      </c>
      <c r="G544" s="22" t="s">
        <v>31</v>
      </c>
      <c r="H544" s="22" t="s">
        <v>32</v>
      </c>
      <c r="I544" s="107">
        <v>0</v>
      </c>
      <c r="J544" s="107">
        <v>0</v>
      </c>
      <c r="K544" s="107">
        <v>0</v>
      </c>
      <c r="L544" s="107">
        <v>0</v>
      </c>
      <c r="M544" s="107">
        <v>1</v>
      </c>
    </row>
    <row r="545" spans="1:13" s="5" customFormat="1" x14ac:dyDescent="0.2">
      <c r="A545" s="21">
        <v>3548401</v>
      </c>
      <c r="B545" s="22" t="s">
        <v>635</v>
      </c>
      <c r="C545" s="22" t="s">
        <v>757</v>
      </c>
      <c r="D545" s="22" t="s">
        <v>758</v>
      </c>
      <c r="E545" s="23">
        <v>35023</v>
      </c>
      <c r="F545" s="22" t="s">
        <v>45</v>
      </c>
      <c r="G545" s="22" t="s">
        <v>43</v>
      </c>
      <c r="H545" s="22" t="s">
        <v>44</v>
      </c>
      <c r="I545" s="107">
        <v>0</v>
      </c>
      <c r="J545" s="107">
        <v>0</v>
      </c>
      <c r="K545" s="107">
        <v>0</v>
      </c>
      <c r="L545" s="107">
        <v>0</v>
      </c>
      <c r="M545" s="107">
        <v>0</v>
      </c>
    </row>
    <row r="546" spans="1:13" s="5" customFormat="1" x14ac:dyDescent="0.2">
      <c r="A546" s="21">
        <v>3548500</v>
      </c>
      <c r="B546" s="22" t="s">
        <v>636</v>
      </c>
      <c r="C546" s="22" t="s">
        <v>777</v>
      </c>
      <c r="D546" s="22" t="s">
        <v>778</v>
      </c>
      <c r="E546" s="23">
        <v>35041</v>
      </c>
      <c r="F546" s="22" t="s">
        <v>139</v>
      </c>
      <c r="G546" s="22" t="s">
        <v>138</v>
      </c>
      <c r="H546" s="22" t="s">
        <v>139</v>
      </c>
      <c r="I546" s="107">
        <v>1</v>
      </c>
      <c r="J546" s="107">
        <v>0</v>
      </c>
      <c r="K546" s="107">
        <v>1</v>
      </c>
      <c r="L546" s="107">
        <v>0</v>
      </c>
      <c r="M546" s="107">
        <v>0</v>
      </c>
    </row>
    <row r="547" spans="1:13" s="5" customFormat="1" x14ac:dyDescent="0.2">
      <c r="A547" s="21">
        <v>3548609</v>
      </c>
      <c r="B547" s="22" t="s">
        <v>637</v>
      </c>
      <c r="C547" s="22" t="s">
        <v>771</v>
      </c>
      <c r="D547" s="22" t="s">
        <v>772</v>
      </c>
      <c r="E547" s="23">
        <v>35174</v>
      </c>
      <c r="F547" s="22" t="s">
        <v>186</v>
      </c>
      <c r="G547" s="22" t="s">
        <v>69</v>
      </c>
      <c r="H547" s="22" t="s">
        <v>70</v>
      </c>
      <c r="I547" s="107">
        <v>0</v>
      </c>
      <c r="J547" s="107">
        <v>0</v>
      </c>
      <c r="K547" s="107">
        <v>0</v>
      </c>
      <c r="L547" s="107">
        <v>0</v>
      </c>
      <c r="M547" s="107">
        <v>0</v>
      </c>
    </row>
    <row r="548" spans="1:13" s="5" customFormat="1" x14ac:dyDescent="0.2">
      <c r="A548" s="21">
        <v>3548708</v>
      </c>
      <c r="B548" s="22" t="s">
        <v>638</v>
      </c>
      <c r="C548" s="22" t="s">
        <v>785</v>
      </c>
      <c r="D548" s="22" t="s">
        <v>786</v>
      </c>
      <c r="E548" s="23">
        <v>35015</v>
      </c>
      <c r="F548" s="22" t="s">
        <v>237</v>
      </c>
      <c r="G548" s="22" t="s">
        <v>98</v>
      </c>
      <c r="H548" s="22" t="s">
        <v>99</v>
      </c>
      <c r="I548" s="107">
        <v>2</v>
      </c>
      <c r="J548" s="107">
        <v>1</v>
      </c>
      <c r="K548" s="107">
        <v>1</v>
      </c>
      <c r="L548" s="107">
        <v>0</v>
      </c>
      <c r="M548" s="107">
        <v>0</v>
      </c>
    </row>
    <row r="549" spans="1:13" s="5" customFormat="1" x14ac:dyDescent="0.2">
      <c r="A549" s="21">
        <v>3548807</v>
      </c>
      <c r="B549" s="22" t="s">
        <v>639</v>
      </c>
      <c r="C549" s="22" t="s">
        <v>785</v>
      </c>
      <c r="D549" s="22" t="s">
        <v>786</v>
      </c>
      <c r="E549" s="23">
        <v>35015</v>
      </c>
      <c r="F549" s="22" t="s">
        <v>237</v>
      </c>
      <c r="G549" s="22" t="s">
        <v>98</v>
      </c>
      <c r="H549" s="22" t="s">
        <v>99</v>
      </c>
      <c r="I549" s="107">
        <v>0</v>
      </c>
      <c r="J549" s="107">
        <v>0</v>
      </c>
      <c r="K549" s="107">
        <v>0</v>
      </c>
      <c r="L549" s="107">
        <v>0</v>
      </c>
      <c r="M549" s="107">
        <v>0</v>
      </c>
    </row>
    <row r="550" spans="1:13" s="5" customFormat="1" x14ac:dyDescent="0.2">
      <c r="A550" s="21">
        <v>3548906</v>
      </c>
      <c r="B550" s="22" t="s">
        <v>640</v>
      </c>
      <c r="C550" s="22" t="s">
        <v>769</v>
      </c>
      <c r="D550" s="22" t="s">
        <v>770</v>
      </c>
      <c r="E550" s="23">
        <v>35034</v>
      </c>
      <c r="F550" s="22" t="s">
        <v>235</v>
      </c>
      <c r="G550" s="22" t="s">
        <v>55</v>
      </c>
      <c r="H550" s="22" t="s">
        <v>56</v>
      </c>
      <c r="I550" s="107">
        <v>0</v>
      </c>
      <c r="J550" s="107">
        <v>0</v>
      </c>
      <c r="K550" s="107">
        <v>0</v>
      </c>
      <c r="L550" s="107">
        <v>1</v>
      </c>
      <c r="M550" s="107">
        <v>0</v>
      </c>
    </row>
    <row r="551" spans="1:13" s="5" customFormat="1" x14ac:dyDescent="0.2">
      <c r="A551" s="21">
        <v>3549003</v>
      </c>
      <c r="B551" s="22" t="s">
        <v>641</v>
      </c>
      <c r="C551" s="22" t="s">
        <v>757</v>
      </c>
      <c r="D551" s="22" t="s">
        <v>758</v>
      </c>
      <c r="E551" s="23">
        <v>35153</v>
      </c>
      <c r="F551" s="22" t="s">
        <v>73</v>
      </c>
      <c r="G551" s="22" t="s">
        <v>6</v>
      </c>
      <c r="H551" s="22" t="s">
        <v>7</v>
      </c>
      <c r="I551" s="107">
        <v>0</v>
      </c>
      <c r="J551" s="107">
        <v>0</v>
      </c>
      <c r="K551" s="107">
        <v>0</v>
      </c>
      <c r="L551" s="107">
        <v>0</v>
      </c>
      <c r="M551" s="107">
        <v>0</v>
      </c>
    </row>
    <row r="552" spans="1:13" s="5" customFormat="1" x14ac:dyDescent="0.2">
      <c r="A552" s="21">
        <v>3549102</v>
      </c>
      <c r="B552" s="22" t="s">
        <v>642</v>
      </c>
      <c r="C552" s="22" t="s">
        <v>759</v>
      </c>
      <c r="D552" s="22" t="s">
        <v>760</v>
      </c>
      <c r="E552" s="23">
        <v>35142</v>
      </c>
      <c r="F552" s="22" t="s">
        <v>12</v>
      </c>
      <c r="G552" s="22" t="s">
        <v>10</v>
      </c>
      <c r="H552" s="22" t="s">
        <v>11</v>
      </c>
      <c r="I552" s="107">
        <v>0</v>
      </c>
      <c r="J552" s="107">
        <v>0</v>
      </c>
      <c r="K552" s="107">
        <v>1</v>
      </c>
      <c r="L552" s="107">
        <v>0</v>
      </c>
      <c r="M552" s="107">
        <v>0</v>
      </c>
    </row>
    <row r="553" spans="1:13" s="5" customFormat="1" x14ac:dyDescent="0.2">
      <c r="A553" s="21">
        <v>3549201</v>
      </c>
      <c r="B553" s="22" t="s">
        <v>643</v>
      </c>
      <c r="C553" s="22" t="s">
        <v>757</v>
      </c>
      <c r="D553" s="22" t="s">
        <v>758</v>
      </c>
      <c r="E553" s="23">
        <v>35154</v>
      </c>
      <c r="F553" s="22" t="s">
        <v>263</v>
      </c>
      <c r="G553" s="22" t="s">
        <v>6</v>
      </c>
      <c r="H553" s="22" t="s">
        <v>7</v>
      </c>
      <c r="I553" s="107">
        <v>0</v>
      </c>
      <c r="J553" s="107">
        <v>0</v>
      </c>
      <c r="K553" s="107">
        <v>0</v>
      </c>
      <c r="L553" s="107">
        <v>0</v>
      </c>
      <c r="M553" s="107">
        <v>0</v>
      </c>
    </row>
    <row r="554" spans="1:13" s="5" customFormat="1" x14ac:dyDescent="0.2">
      <c r="A554" s="21">
        <v>3549250</v>
      </c>
      <c r="B554" s="22" t="s">
        <v>644</v>
      </c>
      <c r="C554" s="22" t="s">
        <v>757</v>
      </c>
      <c r="D554" s="22" t="s">
        <v>758</v>
      </c>
      <c r="E554" s="23">
        <v>35154</v>
      </c>
      <c r="F554" s="22" t="s">
        <v>263</v>
      </c>
      <c r="G554" s="22" t="s">
        <v>6</v>
      </c>
      <c r="H554" s="22" t="s">
        <v>7</v>
      </c>
      <c r="I554" s="107">
        <v>0</v>
      </c>
      <c r="J554" s="107">
        <v>0</v>
      </c>
      <c r="K554" s="107">
        <v>0</v>
      </c>
      <c r="L554" s="107">
        <v>0</v>
      </c>
      <c r="M554" s="107">
        <v>0</v>
      </c>
    </row>
    <row r="555" spans="1:13" s="5" customFormat="1" x14ac:dyDescent="0.2">
      <c r="A555" s="21">
        <v>3549300</v>
      </c>
      <c r="B555" s="22" t="s">
        <v>645</v>
      </c>
      <c r="C555" s="22" t="s">
        <v>767</v>
      </c>
      <c r="D555" s="22" t="s">
        <v>768</v>
      </c>
      <c r="E555" s="23">
        <v>35111</v>
      </c>
      <c r="F555" s="22" t="s">
        <v>245</v>
      </c>
      <c r="G555" s="22" t="s">
        <v>31</v>
      </c>
      <c r="H555" s="22" t="s">
        <v>32</v>
      </c>
      <c r="I555" s="107">
        <v>0</v>
      </c>
      <c r="J555" s="107">
        <v>0</v>
      </c>
      <c r="K555" s="107">
        <v>0</v>
      </c>
      <c r="L555" s="107">
        <v>0</v>
      </c>
      <c r="M555" s="107">
        <v>0</v>
      </c>
    </row>
    <row r="556" spans="1:13" s="5" customFormat="1" x14ac:dyDescent="0.2">
      <c r="A556" s="21">
        <v>3549409</v>
      </c>
      <c r="B556" s="22" t="s">
        <v>646</v>
      </c>
      <c r="C556" s="22" t="s">
        <v>769</v>
      </c>
      <c r="D556" s="22" t="s">
        <v>770</v>
      </c>
      <c r="E556" s="23">
        <v>35082</v>
      </c>
      <c r="F556" s="22" t="s">
        <v>336</v>
      </c>
      <c r="G556" s="22" t="s">
        <v>81</v>
      </c>
      <c r="H556" s="22" t="s">
        <v>82</v>
      </c>
      <c r="I556" s="107">
        <v>0</v>
      </c>
      <c r="J556" s="107">
        <v>0</v>
      </c>
      <c r="K556" s="107">
        <v>0</v>
      </c>
      <c r="L556" s="107">
        <v>0</v>
      </c>
      <c r="M556" s="107">
        <v>0</v>
      </c>
    </row>
    <row r="557" spans="1:13" s="5" customFormat="1" x14ac:dyDescent="0.2">
      <c r="A557" s="21">
        <v>3549508</v>
      </c>
      <c r="B557" s="22" t="s">
        <v>647</v>
      </c>
      <c r="C557" s="22" t="s">
        <v>769</v>
      </c>
      <c r="D557" s="22" t="s">
        <v>770</v>
      </c>
      <c r="E557" s="23">
        <v>35081</v>
      </c>
      <c r="F557" s="22" t="s">
        <v>229</v>
      </c>
      <c r="G557" s="22" t="s">
        <v>81</v>
      </c>
      <c r="H557" s="22" t="s">
        <v>82</v>
      </c>
      <c r="I557" s="107">
        <v>0</v>
      </c>
      <c r="J557" s="107">
        <v>0</v>
      </c>
      <c r="K557" s="107">
        <v>0</v>
      </c>
      <c r="L557" s="107">
        <v>0</v>
      </c>
      <c r="M557" s="107">
        <v>0</v>
      </c>
    </row>
    <row r="558" spans="1:13" s="5" customFormat="1" x14ac:dyDescent="0.2">
      <c r="A558" s="21">
        <v>3549607</v>
      </c>
      <c r="B558" s="22" t="s">
        <v>648</v>
      </c>
      <c r="C558" s="22" t="s">
        <v>771</v>
      </c>
      <c r="D558" s="22" t="s">
        <v>772</v>
      </c>
      <c r="E558" s="23">
        <v>35172</v>
      </c>
      <c r="F558" s="22" t="s">
        <v>71</v>
      </c>
      <c r="G558" s="22" t="s">
        <v>69</v>
      </c>
      <c r="H558" s="22" t="s">
        <v>70</v>
      </c>
      <c r="I558" s="107">
        <v>0</v>
      </c>
      <c r="J558" s="107">
        <v>0</v>
      </c>
      <c r="K558" s="107">
        <v>0</v>
      </c>
      <c r="L558" s="107">
        <v>0</v>
      </c>
      <c r="M558" s="107">
        <v>0</v>
      </c>
    </row>
    <row r="559" spans="1:13" s="5" customFormat="1" x14ac:dyDescent="0.2">
      <c r="A559" s="21">
        <v>3549706</v>
      </c>
      <c r="B559" s="22" t="s">
        <v>649</v>
      </c>
      <c r="C559" s="22" t="s">
        <v>759</v>
      </c>
      <c r="D559" s="22" t="s">
        <v>760</v>
      </c>
      <c r="E559" s="23">
        <v>35143</v>
      </c>
      <c r="F559" s="22" t="s">
        <v>170</v>
      </c>
      <c r="G559" s="22" t="s">
        <v>10</v>
      </c>
      <c r="H559" s="22" t="s">
        <v>11</v>
      </c>
      <c r="I559" s="107">
        <v>0</v>
      </c>
      <c r="J559" s="107">
        <v>0</v>
      </c>
      <c r="K559" s="107">
        <v>0</v>
      </c>
      <c r="L559" s="107">
        <v>0</v>
      </c>
      <c r="M559" s="107">
        <v>0</v>
      </c>
    </row>
    <row r="560" spans="1:13" s="5" customFormat="1" x14ac:dyDescent="0.2">
      <c r="A560" s="21">
        <v>3549805</v>
      </c>
      <c r="B560" s="22" t="s">
        <v>650</v>
      </c>
      <c r="C560" s="22" t="s">
        <v>757</v>
      </c>
      <c r="D560" s="22" t="s">
        <v>758</v>
      </c>
      <c r="E560" s="23">
        <v>35155</v>
      </c>
      <c r="F560" s="22" t="s">
        <v>7</v>
      </c>
      <c r="G560" s="22" t="s">
        <v>6</v>
      </c>
      <c r="H560" s="22" t="s">
        <v>7</v>
      </c>
      <c r="I560" s="107">
        <v>1</v>
      </c>
      <c r="J560" s="107">
        <v>1</v>
      </c>
      <c r="K560" s="107">
        <v>0</v>
      </c>
      <c r="L560" s="107">
        <v>0</v>
      </c>
      <c r="M560" s="107">
        <v>0</v>
      </c>
    </row>
    <row r="561" spans="1:13" s="5" customFormat="1" x14ac:dyDescent="0.2">
      <c r="A561" s="21">
        <v>3549904</v>
      </c>
      <c r="B561" s="22" t="s">
        <v>651</v>
      </c>
      <c r="C561" s="22" t="s">
        <v>771</v>
      </c>
      <c r="D561" s="22" t="s">
        <v>772</v>
      </c>
      <c r="E561" s="23">
        <v>35171</v>
      </c>
      <c r="F561" s="22" t="s">
        <v>167</v>
      </c>
      <c r="G561" s="22" t="s">
        <v>69</v>
      </c>
      <c r="H561" s="22" t="s">
        <v>70</v>
      </c>
      <c r="I561" s="107">
        <v>1</v>
      </c>
      <c r="J561" s="107">
        <v>0</v>
      </c>
      <c r="K561" s="107">
        <v>0</v>
      </c>
      <c r="L561" s="107">
        <v>0</v>
      </c>
      <c r="M561" s="107">
        <v>0</v>
      </c>
    </row>
    <row r="562" spans="1:13" s="5" customFormat="1" x14ac:dyDescent="0.2">
      <c r="A562" s="21">
        <v>3549953</v>
      </c>
      <c r="B562" s="22" t="s">
        <v>652</v>
      </c>
      <c r="C562" s="22" t="s">
        <v>783</v>
      </c>
      <c r="D562" s="22" t="s">
        <v>784</v>
      </c>
      <c r="E562" s="23">
        <v>35013</v>
      </c>
      <c r="F562" s="22" t="s">
        <v>225</v>
      </c>
      <c r="G562" s="22" t="s">
        <v>98</v>
      </c>
      <c r="H562" s="22" t="s">
        <v>99</v>
      </c>
      <c r="I562" s="107">
        <v>0</v>
      </c>
      <c r="J562" s="107">
        <v>0</v>
      </c>
      <c r="K562" s="107">
        <v>0</v>
      </c>
      <c r="L562" s="107">
        <v>0</v>
      </c>
      <c r="M562" s="107">
        <v>0</v>
      </c>
    </row>
    <row r="563" spans="1:13" s="5" customFormat="1" x14ac:dyDescent="0.2">
      <c r="A563" s="21">
        <v>3550001</v>
      </c>
      <c r="B563" s="22" t="s">
        <v>653</v>
      </c>
      <c r="C563" s="22" t="s">
        <v>771</v>
      </c>
      <c r="D563" s="22" t="s">
        <v>772</v>
      </c>
      <c r="E563" s="23">
        <v>35174</v>
      </c>
      <c r="F563" s="22" t="s">
        <v>186</v>
      </c>
      <c r="G563" s="22" t="s">
        <v>69</v>
      </c>
      <c r="H563" s="22" t="s">
        <v>70</v>
      </c>
      <c r="I563" s="107">
        <v>0</v>
      </c>
      <c r="J563" s="107">
        <v>0</v>
      </c>
      <c r="K563" s="107">
        <v>0</v>
      </c>
      <c r="L563" s="107">
        <v>0</v>
      </c>
      <c r="M563" s="107">
        <v>0</v>
      </c>
    </row>
    <row r="564" spans="1:13" s="5" customFormat="1" x14ac:dyDescent="0.2">
      <c r="A564" s="21">
        <v>3550100</v>
      </c>
      <c r="B564" s="22" t="s">
        <v>654</v>
      </c>
      <c r="C564" s="22" t="s">
        <v>761</v>
      </c>
      <c r="D564" s="22" t="s">
        <v>762</v>
      </c>
      <c r="E564" s="23">
        <v>35063</v>
      </c>
      <c r="F564" s="22" t="s">
        <v>66</v>
      </c>
      <c r="G564" s="22" t="s">
        <v>19</v>
      </c>
      <c r="H564" s="22" t="s">
        <v>20</v>
      </c>
      <c r="I564" s="107">
        <v>0</v>
      </c>
      <c r="J564" s="107">
        <v>0</v>
      </c>
      <c r="K564" s="107">
        <v>0</v>
      </c>
      <c r="L564" s="107">
        <v>0</v>
      </c>
      <c r="M564" s="107">
        <v>0</v>
      </c>
    </row>
    <row r="565" spans="1:13" s="5" customFormat="1" x14ac:dyDescent="0.2">
      <c r="A565" s="21">
        <v>3550209</v>
      </c>
      <c r="B565" s="22" t="s">
        <v>655</v>
      </c>
      <c r="C565" s="22" t="s">
        <v>765</v>
      </c>
      <c r="D565" s="22" t="s">
        <v>766</v>
      </c>
      <c r="E565" s="23">
        <v>35161</v>
      </c>
      <c r="F565" s="22" t="s">
        <v>29</v>
      </c>
      <c r="G565" s="22" t="s">
        <v>27</v>
      </c>
      <c r="H565" s="22" t="s">
        <v>28</v>
      </c>
      <c r="I565" s="107">
        <v>0</v>
      </c>
      <c r="J565" s="107">
        <v>0</v>
      </c>
      <c r="K565" s="107">
        <v>0</v>
      </c>
      <c r="L565" s="107">
        <v>0</v>
      </c>
      <c r="M565" s="107">
        <v>0</v>
      </c>
    </row>
    <row r="566" spans="1:13" s="5" customFormat="1" x14ac:dyDescent="0.2">
      <c r="A566" s="21">
        <v>3550308</v>
      </c>
      <c r="B566" s="22" t="s">
        <v>657</v>
      </c>
      <c r="C566" s="22" t="s">
        <v>787</v>
      </c>
      <c r="D566" s="22" t="s">
        <v>788</v>
      </c>
      <c r="E566" s="23">
        <v>35016</v>
      </c>
      <c r="F566" s="22" t="s">
        <v>656</v>
      </c>
      <c r="G566" s="22" t="s">
        <v>98</v>
      </c>
      <c r="H566" s="22" t="s">
        <v>99</v>
      </c>
      <c r="I566" s="107">
        <v>20</v>
      </c>
      <c r="J566" s="107">
        <v>11</v>
      </c>
      <c r="K566" s="107">
        <v>10</v>
      </c>
      <c r="L566" s="107">
        <v>8</v>
      </c>
      <c r="M566" s="107">
        <v>7</v>
      </c>
    </row>
    <row r="567" spans="1:13" s="5" customFormat="1" x14ac:dyDescent="0.2">
      <c r="A567" s="21">
        <v>3550407</v>
      </c>
      <c r="B567" s="22" t="s">
        <v>658</v>
      </c>
      <c r="C567" s="22" t="s">
        <v>763</v>
      </c>
      <c r="D567" s="22" t="s">
        <v>764</v>
      </c>
      <c r="E567" s="23">
        <v>35103</v>
      </c>
      <c r="F567" s="22" t="s">
        <v>24</v>
      </c>
      <c r="G567" s="22" t="s">
        <v>23</v>
      </c>
      <c r="H567" s="22" t="s">
        <v>24</v>
      </c>
      <c r="I567" s="107">
        <v>0</v>
      </c>
      <c r="J567" s="107">
        <v>0</v>
      </c>
      <c r="K567" s="107">
        <v>0</v>
      </c>
      <c r="L567" s="107">
        <v>0</v>
      </c>
      <c r="M567" s="107">
        <v>0</v>
      </c>
    </row>
    <row r="568" spans="1:13" s="5" customFormat="1" x14ac:dyDescent="0.2">
      <c r="A568" s="21">
        <v>3550506</v>
      </c>
      <c r="B568" s="22" t="s">
        <v>659</v>
      </c>
      <c r="C568" s="22" t="s">
        <v>755</v>
      </c>
      <c r="D568" s="22" t="s">
        <v>756</v>
      </c>
      <c r="E568" s="23">
        <v>35094</v>
      </c>
      <c r="F568" s="22" t="s">
        <v>136</v>
      </c>
      <c r="G568" s="22" t="s">
        <v>2</v>
      </c>
      <c r="H568" s="22" t="s">
        <v>3</v>
      </c>
      <c r="I568" s="107">
        <v>0</v>
      </c>
      <c r="J568" s="107">
        <v>0</v>
      </c>
      <c r="K568" s="107">
        <v>0</v>
      </c>
      <c r="L568" s="107">
        <v>0</v>
      </c>
      <c r="M568" s="107">
        <v>0</v>
      </c>
    </row>
    <row r="569" spans="1:13" s="5" customFormat="1" x14ac:dyDescent="0.2">
      <c r="A569" s="21">
        <v>3550605</v>
      </c>
      <c r="B569" s="22" t="s">
        <v>660</v>
      </c>
      <c r="C569" s="22" t="s">
        <v>765</v>
      </c>
      <c r="D569" s="22" t="s">
        <v>766</v>
      </c>
      <c r="E569" s="23">
        <v>35163</v>
      </c>
      <c r="F569" s="22" t="s">
        <v>28</v>
      </c>
      <c r="G569" s="22" t="s">
        <v>27</v>
      </c>
      <c r="H569" s="22" t="s">
        <v>28</v>
      </c>
      <c r="I569" s="107">
        <v>0</v>
      </c>
      <c r="J569" s="107">
        <v>0</v>
      </c>
      <c r="K569" s="107">
        <v>0</v>
      </c>
      <c r="L569" s="107">
        <v>0</v>
      </c>
      <c r="M569" s="107">
        <v>0</v>
      </c>
    </row>
    <row r="570" spans="1:13" s="5" customFormat="1" x14ac:dyDescent="0.2">
      <c r="A570" s="21">
        <v>3550704</v>
      </c>
      <c r="B570" s="22" t="s">
        <v>661</v>
      </c>
      <c r="C570" s="22" t="s">
        <v>771</v>
      </c>
      <c r="D570" s="22" t="s">
        <v>772</v>
      </c>
      <c r="E570" s="23">
        <v>35173</v>
      </c>
      <c r="F570" s="22" t="s">
        <v>198</v>
      </c>
      <c r="G570" s="22" t="s">
        <v>69</v>
      </c>
      <c r="H570" s="22" t="s">
        <v>70</v>
      </c>
      <c r="I570" s="107">
        <v>0</v>
      </c>
      <c r="J570" s="107">
        <v>0</v>
      </c>
      <c r="K570" s="107">
        <v>0</v>
      </c>
      <c r="L570" s="107">
        <v>1</v>
      </c>
      <c r="M570" s="107">
        <v>0</v>
      </c>
    </row>
    <row r="571" spans="1:13" s="5" customFormat="1" x14ac:dyDescent="0.2">
      <c r="A571" s="21">
        <v>3550803</v>
      </c>
      <c r="B571" s="22" t="s">
        <v>662</v>
      </c>
      <c r="C571" s="22" t="s">
        <v>759</v>
      </c>
      <c r="D571" s="22" t="s">
        <v>760</v>
      </c>
      <c r="E571" s="23">
        <v>35143</v>
      </c>
      <c r="F571" s="22" t="s">
        <v>170</v>
      </c>
      <c r="G571" s="22" t="s">
        <v>10</v>
      </c>
      <c r="H571" s="22" t="s">
        <v>11</v>
      </c>
      <c r="I571" s="107">
        <v>1</v>
      </c>
      <c r="J571" s="107">
        <v>0</v>
      </c>
      <c r="K571" s="107">
        <v>0</v>
      </c>
      <c r="L571" s="107">
        <v>0</v>
      </c>
      <c r="M571" s="107">
        <v>0</v>
      </c>
    </row>
    <row r="572" spans="1:13" s="5" customFormat="1" x14ac:dyDescent="0.2">
      <c r="A572" s="21">
        <v>3550902</v>
      </c>
      <c r="B572" s="22" t="s">
        <v>663</v>
      </c>
      <c r="C572" s="22" t="s">
        <v>769</v>
      </c>
      <c r="D572" s="22" t="s">
        <v>770</v>
      </c>
      <c r="E572" s="23">
        <v>35132</v>
      </c>
      <c r="F572" s="22" t="s">
        <v>227</v>
      </c>
      <c r="G572" s="22" t="s">
        <v>39</v>
      </c>
      <c r="H572" s="22" t="s">
        <v>40</v>
      </c>
      <c r="I572" s="107">
        <v>0</v>
      </c>
      <c r="J572" s="107">
        <v>0</v>
      </c>
      <c r="K572" s="107">
        <v>0</v>
      </c>
      <c r="L572" s="107">
        <v>0</v>
      </c>
      <c r="M572" s="107">
        <v>0</v>
      </c>
    </row>
    <row r="573" spans="1:13" s="5" customFormat="1" x14ac:dyDescent="0.2">
      <c r="A573" s="21">
        <v>3551009</v>
      </c>
      <c r="B573" s="22" t="s">
        <v>664</v>
      </c>
      <c r="C573" s="22" t="s">
        <v>777</v>
      </c>
      <c r="D573" s="22" t="s">
        <v>778</v>
      </c>
      <c r="E573" s="23">
        <v>35041</v>
      </c>
      <c r="F573" s="22" t="s">
        <v>139</v>
      </c>
      <c r="G573" s="22" t="s">
        <v>138</v>
      </c>
      <c r="H573" s="22" t="s">
        <v>139</v>
      </c>
      <c r="I573" s="107">
        <v>2</v>
      </c>
      <c r="J573" s="107">
        <v>0</v>
      </c>
      <c r="K573" s="107">
        <v>0</v>
      </c>
      <c r="L573" s="107">
        <v>0</v>
      </c>
      <c r="M573" s="107">
        <v>1</v>
      </c>
    </row>
    <row r="574" spans="1:13" s="5" customFormat="1" x14ac:dyDescent="0.2">
      <c r="A574" s="21">
        <v>3551108</v>
      </c>
      <c r="B574" s="22" t="s">
        <v>665</v>
      </c>
      <c r="C574" s="22" t="s">
        <v>765</v>
      </c>
      <c r="D574" s="22" t="s">
        <v>766</v>
      </c>
      <c r="E574" s="23">
        <v>35161</v>
      </c>
      <c r="F574" s="22" t="s">
        <v>29</v>
      </c>
      <c r="G574" s="22" t="s">
        <v>27</v>
      </c>
      <c r="H574" s="22" t="s">
        <v>28</v>
      </c>
      <c r="I574" s="107">
        <v>0</v>
      </c>
      <c r="J574" s="107">
        <v>0</v>
      </c>
      <c r="K574" s="107">
        <v>0</v>
      </c>
      <c r="L574" s="107">
        <v>0</v>
      </c>
      <c r="M574" s="107">
        <v>0</v>
      </c>
    </row>
    <row r="575" spans="1:13" s="5" customFormat="1" x14ac:dyDescent="0.2">
      <c r="A575" s="21">
        <v>3551207</v>
      </c>
      <c r="B575" s="22" t="s">
        <v>666</v>
      </c>
      <c r="C575" s="22" t="s">
        <v>761</v>
      </c>
      <c r="D575" s="22" t="s">
        <v>762</v>
      </c>
      <c r="E575" s="23">
        <v>35061</v>
      </c>
      <c r="F575" s="22" t="s">
        <v>21</v>
      </c>
      <c r="G575" s="22" t="s">
        <v>19</v>
      </c>
      <c r="H575" s="22" t="s">
        <v>20</v>
      </c>
      <c r="I575" s="107">
        <v>0</v>
      </c>
      <c r="J575" s="107">
        <v>0</v>
      </c>
      <c r="K575" s="107">
        <v>0</v>
      </c>
      <c r="L575" s="107">
        <v>0</v>
      </c>
      <c r="M575" s="107">
        <v>0</v>
      </c>
    </row>
    <row r="576" spans="1:13" s="5" customFormat="1" x14ac:dyDescent="0.2">
      <c r="A576" s="21">
        <v>3551306</v>
      </c>
      <c r="B576" s="22" t="s">
        <v>667</v>
      </c>
      <c r="C576" s="22" t="s">
        <v>757</v>
      </c>
      <c r="D576" s="22" t="s">
        <v>758</v>
      </c>
      <c r="E576" s="23">
        <v>35157</v>
      </c>
      <c r="F576" s="22" t="s">
        <v>48</v>
      </c>
      <c r="G576" s="22" t="s">
        <v>6</v>
      </c>
      <c r="H576" s="22" t="s">
        <v>7</v>
      </c>
      <c r="I576" s="107">
        <v>0</v>
      </c>
      <c r="J576" s="107">
        <v>0</v>
      </c>
      <c r="K576" s="107">
        <v>0</v>
      </c>
      <c r="L576" s="107">
        <v>0</v>
      </c>
      <c r="M576" s="107">
        <v>0</v>
      </c>
    </row>
    <row r="577" spans="1:13" s="5" customFormat="1" x14ac:dyDescent="0.2">
      <c r="A577" s="21">
        <v>3551405</v>
      </c>
      <c r="B577" s="22" t="s">
        <v>668</v>
      </c>
      <c r="C577" s="22" t="s">
        <v>769</v>
      </c>
      <c r="D577" s="22" t="s">
        <v>770</v>
      </c>
      <c r="E577" s="23">
        <v>35132</v>
      </c>
      <c r="F577" s="22" t="s">
        <v>227</v>
      </c>
      <c r="G577" s="22" t="s">
        <v>39</v>
      </c>
      <c r="H577" s="22" t="s">
        <v>40</v>
      </c>
      <c r="I577" s="107">
        <v>0</v>
      </c>
      <c r="J577" s="107">
        <v>0</v>
      </c>
      <c r="K577" s="107">
        <v>0</v>
      </c>
      <c r="L577" s="107">
        <v>0</v>
      </c>
      <c r="M577" s="107">
        <v>0</v>
      </c>
    </row>
    <row r="578" spans="1:13" s="5" customFormat="1" x14ac:dyDescent="0.2">
      <c r="A578" s="21">
        <v>3551504</v>
      </c>
      <c r="B578" s="22" t="s">
        <v>670</v>
      </c>
      <c r="C578" s="22" t="s">
        <v>769</v>
      </c>
      <c r="D578" s="22" t="s">
        <v>770</v>
      </c>
      <c r="E578" s="23">
        <v>35132</v>
      </c>
      <c r="F578" s="22" t="s">
        <v>227</v>
      </c>
      <c r="G578" s="22" t="s">
        <v>39</v>
      </c>
      <c r="H578" s="22" t="s">
        <v>40</v>
      </c>
      <c r="I578" s="107">
        <v>0</v>
      </c>
      <c r="J578" s="107">
        <v>0</v>
      </c>
      <c r="K578" s="107">
        <v>0</v>
      </c>
      <c r="L578" s="107">
        <v>0</v>
      </c>
      <c r="M578" s="107">
        <v>0</v>
      </c>
    </row>
    <row r="579" spans="1:13" s="5" customFormat="1" x14ac:dyDescent="0.2">
      <c r="A579" s="21">
        <v>3551603</v>
      </c>
      <c r="B579" s="22" t="s">
        <v>669</v>
      </c>
      <c r="C579" s="22" t="s">
        <v>759</v>
      </c>
      <c r="D579" s="22" t="s">
        <v>760</v>
      </c>
      <c r="E579" s="23">
        <v>35074</v>
      </c>
      <c r="F579" s="22" t="s">
        <v>17</v>
      </c>
      <c r="G579" s="22" t="s">
        <v>15</v>
      </c>
      <c r="H579" s="22" t="s">
        <v>16</v>
      </c>
      <c r="I579" s="107">
        <v>0</v>
      </c>
      <c r="J579" s="107">
        <v>0</v>
      </c>
      <c r="K579" s="107">
        <v>0</v>
      </c>
      <c r="L579" s="107">
        <v>0</v>
      </c>
      <c r="M579" s="107">
        <v>0</v>
      </c>
    </row>
    <row r="580" spans="1:13" s="5" customFormat="1" x14ac:dyDescent="0.2">
      <c r="A580" s="21">
        <v>3551702</v>
      </c>
      <c r="B580" s="22" t="s">
        <v>671</v>
      </c>
      <c r="C580" s="22" t="s">
        <v>769</v>
      </c>
      <c r="D580" s="22" t="s">
        <v>770</v>
      </c>
      <c r="E580" s="23">
        <v>35131</v>
      </c>
      <c r="F580" s="22" t="s">
        <v>126</v>
      </c>
      <c r="G580" s="22" t="s">
        <v>39</v>
      </c>
      <c r="H580" s="22" t="s">
        <v>40</v>
      </c>
      <c r="I580" s="107">
        <v>0</v>
      </c>
      <c r="J580" s="107">
        <v>1</v>
      </c>
      <c r="K580" s="107">
        <v>0</v>
      </c>
      <c r="L580" s="107">
        <v>0</v>
      </c>
      <c r="M580" s="107">
        <v>0</v>
      </c>
    </row>
    <row r="581" spans="1:13" s="5" customFormat="1" x14ac:dyDescent="0.2">
      <c r="A581" s="21">
        <v>3551801</v>
      </c>
      <c r="B581" s="22" t="s">
        <v>672</v>
      </c>
      <c r="C581" s="22" t="s">
        <v>777</v>
      </c>
      <c r="D581" s="22" t="s">
        <v>778</v>
      </c>
      <c r="E581" s="23">
        <v>35121</v>
      </c>
      <c r="F581" s="22" t="s">
        <v>123</v>
      </c>
      <c r="G581" s="22" t="s">
        <v>121</v>
      </c>
      <c r="H581" s="22" t="s">
        <v>122</v>
      </c>
      <c r="I581" s="107">
        <v>0</v>
      </c>
      <c r="J581" s="107">
        <v>0</v>
      </c>
      <c r="K581" s="107">
        <v>0</v>
      </c>
      <c r="L581" s="107">
        <v>0</v>
      </c>
      <c r="M581" s="107">
        <v>0</v>
      </c>
    </row>
    <row r="582" spans="1:13" s="5" customFormat="1" x14ac:dyDescent="0.2">
      <c r="A582" s="21">
        <v>3551900</v>
      </c>
      <c r="B582" s="22" t="s">
        <v>673</v>
      </c>
      <c r="C582" s="22" t="s">
        <v>769</v>
      </c>
      <c r="D582" s="22" t="s">
        <v>770</v>
      </c>
      <c r="E582" s="23">
        <v>35051</v>
      </c>
      <c r="F582" s="22" t="s">
        <v>37</v>
      </c>
      <c r="G582" s="22" t="s">
        <v>35</v>
      </c>
      <c r="H582" s="22" t="s">
        <v>36</v>
      </c>
      <c r="I582" s="107">
        <v>0</v>
      </c>
      <c r="J582" s="107">
        <v>0</v>
      </c>
      <c r="K582" s="107">
        <v>0</v>
      </c>
      <c r="L582" s="107">
        <v>0</v>
      </c>
      <c r="M582" s="107">
        <v>0</v>
      </c>
    </row>
    <row r="583" spans="1:13" s="5" customFormat="1" x14ac:dyDescent="0.2">
      <c r="A583" s="21">
        <v>3552007</v>
      </c>
      <c r="B583" s="22" t="s">
        <v>674</v>
      </c>
      <c r="C583" s="22" t="s">
        <v>771</v>
      </c>
      <c r="D583" s="22" t="s">
        <v>772</v>
      </c>
      <c r="E583" s="23">
        <v>35172</v>
      </c>
      <c r="F583" s="22" t="s">
        <v>71</v>
      </c>
      <c r="G583" s="22" t="s">
        <v>69</v>
      </c>
      <c r="H583" s="22" t="s">
        <v>70</v>
      </c>
      <c r="I583" s="107">
        <v>0</v>
      </c>
      <c r="J583" s="107">
        <v>0</v>
      </c>
      <c r="K583" s="107">
        <v>0</v>
      </c>
      <c r="L583" s="107">
        <v>0</v>
      </c>
      <c r="M583" s="107">
        <v>0</v>
      </c>
    </row>
    <row r="584" spans="1:13" s="5" customFormat="1" x14ac:dyDescent="0.2">
      <c r="A584" s="21">
        <v>3552106</v>
      </c>
      <c r="B584" s="22" t="s">
        <v>675</v>
      </c>
      <c r="C584" s="22" t="s">
        <v>775</v>
      </c>
      <c r="D584" s="22" t="s">
        <v>776</v>
      </c>
      <c r="E584" s="23">
        <v>35071</v>
      </c>
      <c r="F584" s="22" t="s">
        <v>105</v>
      </c>
      <c r="G584" s="22" t="s">
        <v>15</v>
      </c>
      <c r="H584" s="22" t="s">
        <v>16</v>
      </c>
      <c r="I584" s="107">
        <v>0</v>
      </c>
      <c r="J584" s="107">
        <v>0</v>
      </c>
      <c r="K584" s="107">
        <v>0</v>
      </c>
      <c r="L584" s="107">
        <v>0</v>
      </c>
      <c r="M584" s="107">
        <v>0</v>
      </c>
    </row>
    <row r="585" spans="1:13" s="5" customFormat="1" x14ac:dyDescent="0.2">
      <c r="A585" s="21">
        <v>3552205</v>
      </c>
      <c r="B585" s="22" t="s">
        <v>676</v>
      </c>
      <c r="C585" s="22" t="s">
        <v>765</v>
      </c>
      <c r="D585" s="22" t="s">
        <v>766</v>
      </c>
      <c r="E585" s="23">
        <v>35163</v>
      </c>
      <c r="F585" s="22" t="s">
        <v>28</v>
      </c>
      <c r="G585" s="22" t="s">
        <v>27</v>
      </c>
      <c r="H585" s="22" t="s">
        <v>28</v>
      </c>
      <c r="I585" s="107">
        <v>0</v>
      </c>
      <c r="J585" s="107">
        <v>0</v>
      </c>
      <c r="K585" s="107">
        <v>0</v>
      </c>
      <c r="L585" s="107">
        <v>0</v>
      </c>
      <c r="M585" s="107">
        <v>0</v>
      </c>
    </row>
    <row r="586" spans="1:13" s="5" customFormat="1" x14ac:dyDescent="0.2">
      <c r="A586" s="21">
        <v>3552304</v>
      </c>
      <c r="B586" s="22" t="s">
        <v>677</v>
      </c>
      <c r="C586" s="22" t="s">
        <v>757</v>
      </c>
      <c r="D586" s="22" t="s">
        <v>758</v>
      </c>
      <c r="E586" s="23">
        <v>35022</v>
      </c>
      <c r="F586" s="22" t="s">
        <v>63</v>
      </c>
      <c r="G586" s="22" t="s">
        <v>43</v>
      </c>
      <c r="H586" s="22" t="s">
        <v>44</v>
      </c>
      <c r="I586" s="107">
        <v>0</v>
      </c>
      <c r="J586" s="107">
        <v>0</v>
      </c>
      <c r="K586" s="107">
        <v>0</v>
      </c>
      <c r="L586" s="107">
        <v>0</v>
      </c>
      <c r="M586" s="107">
        <v>0</v>
      </c>
    </row>
    <row r="587" spans="1:13" s="5" customFormat="1" x14ac:dyDescent="0.2">
      <c r="A587" s="21">
        <v>3552403</v>
      </c>
      <c r="B587" s="22" t="s">
        <v>678</v>
      </c>
      <c r="C587" s="22" t="s">
        <v>759</v>
      </c>
      <c r="D587" s="22" t="s">
        <v>760</v>
      </c>
      <c r="E587" s="23">
        <v>35072</v>
      </c>
      <c r="F587" s="22" t="s">
        <v>53</v>
      </c>
      <c r="G587" s="22" t="s">
        <v>15</v>
      </c>
      <c r="H587" s="22" t="s">
        <v>16</v>
      </c>
      <c r="I587" s="107">
        <v>0</v>
      </c>
      <c r="J587" s="107">
        <v>0</v>
      </c>
      <c r="K587" s="107">
        <v>1</v>
      </c>
      <c r="L587" s="107">
        <v>0</v>
      </c>
      <c r="M587" s="107">
        <v>0</v>
      </c>
    </row>
    <row r="588" spans="1:13" s="5" customFormat="1" x14ac:dyDescent="0.2">
      <c r="A588" s="21">
        <v>3552502</v>
      </c>
      <c r="B588" s="22" t="s">
        <v>680</v>
      </c>
      <c r="C588" s="22" t="s">
        <v>773</v>
      </c>
      <c r="D588" s="22" t="s">
        <v>774</v>
      </c>
      <c r="E588" s="23">
        <v>35011</v>
      </c>
      <c r="F588" s="22" t="s">
        <v>100</v>
      </c>
      <c r="G588" s="22" t="s">
        <v>98</v>
      </c>
      <c r="H588" s="22" t="s">
        <v>99</v>
      </c>
      <c r="I588" s="107">
        <v>0</v>
      </c>
      <c r="J588" s="107">
        <v>0</v>
      </c>
      <c r="K588" s="107">
        <v>0</v>
      </c>
      <c r="L588" s="107">
        <v>0</v>
      </c>
      <c r="M588" s="107">
        <v>0</v>
      </c>
    </row>
    <row r="589" spans="1:13" s="5" customFormat="1" x14ac:dyDescent="0.2">
      <c r="A589" s="21">
        <v>3552551</v>
      </c>
      <c r="B589" s="22" t="s">
        <v>679</v>
      </c>
      <c r="C589" s="22" t="s">
        <v>757</v>
      </c>
      <c r="D589" s="22" t="s">
        <v>758</v>
      </c>
      <c r="E589" s="23">
        <v>35022</v>
      </c>
      <c r="F589" s="22" t="s">
        <v>63</v>
      </c>
      <c r="G589" s="22" t="s">
        <v>43</v>
      </c>
      <c r="H589" s="22" t="s">
        <v>44</v>
      </c>
      <c r="I589" s="107">
        <v>0</v>
      </c>
      <c r="J589" s="107">
        <v>0</v>
      </c>
      <c r="K589" s="107">
        <v>0</v>
      </c>
      <c r="L589" s="107">
        <v>0</v>
      </c>
      <c r="M589" s="107">
        <v>0</v>
      </c>
    </row>
    <row r="590" spans="1:13" s="5" customFormat="1" x14ac:dyDescent="0.2">
      <c r="A590" s="21">
        <v>3552601</v>
      </c>
      <c r="B590" s="22" t="s">
        <v>681</v>
      </c>
      <c r="C590" s="22" t="s">
        <v>757</v>
      </c>
      <c r="D590" s="22" t="s">
        <v>758</v>
      </c>
      <c r="E590" s="23">
        <v>35151</v>
      </c>
      <c r="F590" s="22" t="s">
        <v>95</v>
      </c>
      <c r="G590" s="22" t="s">
        <v>6</v>
      </c>
      <c r="H590" s="22" t="s">
        <v>7</v>
      </c>
      <c r="I590" s="107">
        <v>0</v>
      </c>
      <c r="J590" s="107">
        <v>0</v>
      </c>
      <c r="K590" s="107">
        <v>0</v>
      </c>
      <c r="L590" s="107">
        <v>0</v>
      </c>
      <c r="M590" s="107">
        <v>0</v>
      </c>
    </row>
    <row r="591" spans="1:13" s="5" customFormat="1" x14ac:dyDescent="0.2">
      <c r="A591" s="21">
        <v>3552700</v>
      </c>
      <c r="B591" s="22" t="s">
        <v>682</v>
      </c>
      <c r="C591" s="22" t="s">
        <v>769</v>
      </c>
      <c r="D591" s="22" t="s">
        <v>770</v>
      </c>
      <c r="E591" s="23">
        <v>35032</v>
      </c>
      <c r="F591" s="22" t="s">
        <v>152</v>
      </c>
      <c r="G591" s="22" t="s">
        <v>55</v>
      </c>
      <c r="H591" s="22" t="s">
        <v>56</v>
      </c>
      <c r="I591" s="107">
        <v>0</v>
      </c>
      <c r="J591" s="107">
        <v>0</v>
      </c>
      <c r="K591" s="107">
        <v>0</v>
      </c>
      <c r="L591" s="107">
        <v>0</v>
      </c>
      <c r="M591" s="107">
        <v>0</v>
      </c>
    </row>
    <row r="592" spans="1:13" s="5" customFormat="1" x14ac:dyDescent="0.2">
      <c r="A592" s="21">
        <v>3552809</v>
      </c>
      <c r="B592" s="22" t="s">
        <v>683</v>
      </c>
      <c r="C592" s="22" t="s">
        <v>783</v>
      </c>
      <c r="D592" s="22" t="s">
        <v>784</v>
      </c>
      <c r="E592" s="23">
        <v>35013</v>
      </c>
      <c r="F592" s="22" t="s">
        <v>225</v>
      </c>
      <c r="G592" s="22" t="s">
        <v>98</v>
      </c>
      <c r="H592" s="22" t="s">
        <v>99</v>
      </c>
      <c r="I592" s="107">
        <v>2</v>
      </c>
      <c r="J592" s="107">
        <v>0</v>
      </c>
      <c r="K592" s="107">
        <v>0</v>
      </c>
      <c r="L592" s="107">
        <v>0</v>
      </c>
      <c r="M592" s="107">
        <v>0</v>
      </c>
    </row>
    <row r="593" spans="1:13" s="5" customFormat="1" x14ac:dyDescent="0.2">
      <c r="A593" s="21">
        <v>3552908</v>
      </c>
      <c r="B593" s="22" t="s">
        <v>684</v>
      </c>
      <c r="C593" s="22" t="s">
        <v>767</v>
      </c>
      <c r="D593" s="22" t="s">
        <v>768</v>
      </c>
      <c r="E593" s="23">
        <v>35112</v>
      </c>
      <c r="F593" s="22" t="s">
        <v>33</v>
      </c>
      <c r="G593" s="22" t="s">
        <v>31</v>
      </c>
      <c r="H593" s="22" t="s">
        <v>32</v>
      </c>
      <c r="I593" s="107">
        <v>0</v>
      </c>
      <c r="J593" s="107">
        <v>0</v>
      </c>
      <c r="K593" s="107">
        <v>0</v>
      </c>
      <c r="L593" s="107">
        <v>0</v>
      </c>
      <c r="M593" s="107">
        <v>0</v>
      </c>
    </row>
    <row r="594" spans="1:13" s="5" customFormat="1" x14ac:dyDescent="0.2">
      <c r="A594" s="21">
        <v>3553005</v>
      </c>
      <c r="B594" s="22" t="s">
        <v>685</v>
      </c>
      <c r="C594" s="22" t="s">
        <v>761</v>
      </c>
      <c r="D594" s="22" t="s">
        <v>762</v>
      </c>
      <c r="E594" s="23">
        <v>35061</v>
      </c>
      <c r="F594" s="22" t="s">
        <v>21</v>
      </c>
      <c r="G594" s="22" t="s">
        <v>19</v>
      </c>
      <c r="H594" s="22" t="s">
        <v>20</v>
      </c>
      <c r="I594" s="107">
        <v>0</v>
      </c>
      <c r="J594" s="107">
        <v>0</v>
      </c>
      <c r="K594" s="107">
        <v>0</v>
      </c>
      <c r="L594" s="107">
        <v>0</v>
      </c>
      <c r="M594" s="107">
        <v>0</v>
      </c>
    </row>
    <row r="595" spans="1:13" s="5" customFormat="1" x14ac:dyDescent="0.2">
      <c r="A595" s="21">
        <v>3553104</v>
      </c>
      <c r="B595" s="22" t="s">
        <v>686</v>
      </c>
      <c r="C595" s="22" t="s">
        <v>769</v>
      </c>
      <c r="D595" s="22" t="s">
        <v>770</v>
      </c>
      <c r="E595" s="23">
        <v>35052</v>
      </c>
      <c r="F595" s="22" t="s">
        <v>133</v>
      </c>
      <c r="G595" s="22" t="s">
        <v>35</v>
      </c>
      <c r="H595" s="22" t="s">
        <v>36</v>
      </c>
      <c r="I595" s="107">
        <v>0</v>
      </c>
      <c r="J595" s="107">
        <v>0</v>
      </c>
      <c r="K595" s="107">
        <v>0</v>
      </c>
      <c r="L595" s="107">
        <v>0</v>
      </c>
      <c r="M595" s="107">
        <v>0</v>
      </c>
    </row>
    <row r="596" spans="1:13" s="5" customFormat="1" x14ac:dyDescent="0.2">
      <c r="A596" s="21">
        <v>3553203</v>
      </c>
      <c r="B596" s="22" t="s">
        <v>687</v>
      </c>
      <c r="C596" s="22" t="s">
        <v>769</v>
      </c>
      <c r="D596" s="22" t="s">
        <v>770</v>
      </c>
      <c r="E596" s="23">
        <v>35052</v>
      </c>
      <c r="F596" s="22" t="s">
        <v>133</v>
      </c>
      <c r="G596" s="22" t="s">
        <v>35</v>
      </c>
      <c r="H596" s="22" t="s">
        <v>36</v>
      </c>
      <c r="I596" s="107">
        <v>0</v>
      </c>
      <c r="J596" s="107">
        <v>0</v>
      </c>
      <c r="K596" s="107">
        <v>0</v>
      </c>
      <c r="L596" s="107">
        <v>0</v>
      </c>
      <c r="M596" s="107">
        <v>0</v>
      </c>
    </row>
    <row r="597" spans="1:13" s="5" customFormat="1" x14ac:dyDescent="0.2">
      <c r="A597" s="21">
        <v>3553302</v>
      </c>
      <c r="B597" s="22" t="s">
        <v>688</v>
      </c>
      <c r="C597" s="22" t="s">
        <v>759</v>
      </c>
      <c r="D597" s="22" t="s">
        <v>760</v>
      </c>
      <c r="E597" s="23">
        <v>35142</v>
      </c>
      <c r="F597" s="22" t="s">
        <v>12</v>
      </c>
      <c r="G597" s="22" t="s">
        <v>10</v>
      </c>
      <c r="H597" s="22" t="s">
        <v>11</v>
      </c>
      <c r="I597" s="107">
        <v>0</v>
      </c>
      <c r="J597" s="107">
        <v>0</v>
      </c>
      <c r="K597" s="107">
        <v>0</v>
      </c>
      <c r="L597" s="107">
        <v>0</v>
      </c>
      <c r="M597" s="107">
        <v>0</v>
      </c>
    </row>
    <row r="598" spans="1:13" s="5" customFormat="1" x14ac:dyDescent="0.2">
      <c r="A598" s="21">
        <v>3553401</v>
      </c>
      <c r="B598" s="22" t="s">
        <v>689</v>
      </c>
      <c r="C598" s="22" t="s">
        <v>757</v>
      </c>
      <c r="D598" s="22" t="s">
        <v>758</v>
      </c>
      <c r="E598" s="23">
        <v>35155</v>
      </c>
      <c r="F598" s="22" t="s">
        <v>7</v>
      </c>
      <c r="G598" s="22" t="s">
        <v>6</v>
      </c>
      <c r="H598" s="22" t="s">
        <v>7</v>
      </c>
      <c r="I598" s="107">
        <v>0</v>
      </c>
      <c r="J598" s="107">
        <v>0</v>
      </c>
      <c r="K598" s="107">
        <v>0</v>
      </c>
      <c r="L598" s="107">
        <v>0</v>
      </c>
      <c r="M598" s="107">
        <v>0</v>
      </c>
    </row>
    <row r="599" spans="1:13" s="5" customFormat="1" x14ac:dyDescent="0.2">
      <c r="A599" s="21">
        <v>3553500</v>
      </c>
      <c r="B599" s="22" t="s">
        <v>690</v>
      </c>
      <c r="C599" s="22" t="s">
        <v>765</v>
      </c>
      <c r="D599" s="22" t="s">
        <v>766</v>
      </c>
      <c r="E599" s="23">
        <v>35163</v>
      </c>
      <c r="F599" s="22" t="s">
        <v>28</v>
      </c>
      <c r="G599" s="22" t="s">
        <v>27</v>
      </c>
      <c r="H599" s="22" t="s">
        <v>28</v>
      </c>
      <c r="I599" s="107">
        <v>0</v>
      </c>
      <c r="J599" s="107">
        <v>0</v>
      </c>
      <c r="K599" s="107">
        <v>0</v>
      </c>
      <c r="L599" s="107">
        <v>0</v>
      </c>
      <c r="M599" s="107">
        <v>0</v>
      </c>
    </row>
    <row r="600" spans="1:13" s="5" customFormat="1" x14ac:dyDescent="0.2">
      <c r="A600" s="21">
        <v>3553609</v>
      </c>
      <c r="B600" s="22" t="s">
        <v>691</v>
      </c>
      <c r="C600" s="22" t="s">
        <v>759</v>
      </c>
      <c r="D600" s="22" t="s">
        <v>760</v>
      </c>
      <c r="E600" s="23">
        <v>35143</v>
      </c>
      <c r="F600" s="22" t="s">
        <v>170</v>
      </c>
      <c r="G600" s="22" t="s">
        <v>10</v>
      </c>
      <c r="H600" s="22" t="s">
        <v>11</v>
      </c>
      <c r="I600" s="107">
        <v>0</v>
      </c>
      <c r="J600" s="107">
        <v>0</v>
      </c>
      <c r="K600" s="107">
        <v>0</v>
      </c>
      <c r="L600" s="107">
        <v>0</v>
      </c>
      <c r="M600" s="107">
        <v>0</v>
      </c>
    </row>
    <row r="601" spans="1:13" s="5" customFormat="1" x14ac:dyDescent="0.2">
      <c r="A601" s="21">
        <v>3553658</v>
      </c>
      <c r="B601" s="22" t="s">
        <v>692</v>
      </c>
      <c r="C601" s="22" t="s">
        <v>769</v>
      </c>
      <c r="D601" s="22" t="s">
        <v>770</v>
      </c>
      <c r="E601" s="23">
        <v>35052</v>
      </c>
      <c r="F601" s="22" t="s">
        <v>133</v>
      </c>
      <c r="G601" s="22" t="s">
        <v>35</v>
      </c>
      <c r="H601" s="22" t="s">
        <v>36</v>
      </c>
      <c r="I601" s="107">
        <v>0</v>
      </c>
      <c r="J601" s="107">
        <v>0</v>
      </c>
      <c r="K601" s="107">
        <v>0</v>
      </c>
      <c r="L601" s="107">
        <v>0</v>
      </c>
      <c r="M601" s="107">
        <v>0</v>
      </c>
    </row>
    <row r="602" spans="1:13" s="5" customFormat="1" x14ac:dyDescent="0.2">
      <c r="A602" s="21">
        <v>3553708</v>
      </c>
      <c r="B602" s="22" t="s">
        <v>693</v>
      </c>
      <c r="C602" s="22" t="s">
        <v>769</v>
      </c>
      <c r="D602" s="22" t="s">
        <v>770</v>
      </c>
      <c r="E602" s="23">
        <v>35033</v>
      </c>
      <c r="F602" s="22" t="s">
        <v>192</v>
      </c>
      <c r="G602" s="22" t="s">
        <v>55</v>
      </c>
      <c r="H602" s="22" t="s">
        <v>56</v>
      </c>
      <c r="I602" s="107">
        <v>0</v>
      </c>
      <c r="J602" s="107">
        <v>0</v>
      </c>
      <c r="K602" s="107">
        <v>0</v>
      </c>
      <c r="L602" s="107">
        <v>0</v>
      </c>
      <c r="M602" s="107">
        <v>0</v>
      </c>
    </row>
    <row r="603" spans="1:13" s="5" customFormat="1" x14ac:dyDescent="0.2">
      <c r="A603" s="21">
        <v>3553807</v>
      </c>
      <c r="B603" s="22" t="s">
        <v>694</v>
      </c>
      <c r="C603" s="22" t="s">
        <v>761</v>
      </c>
      <c r="D603" s="22" t="s">
        <v>762</v>
      </c>
      <c r="E603" s="23">
        <v>35061</v>
      </c>
      <c r="F603" s="22" t="s">
        <v>21</v>
      </c>
      <c r="G603" s="22" t="s">
        <v>19</v>
      </c>
      <c r="H603" s="22" t="s">
        <v>20</v>
      </c>
      <c r="I603" s="107">
        <v>0</v>
      </c>
      <c r="J603" s="107">
        <v>0</v>
      </c>
      <c r="K603" s="107">
        <v>0</v>
      </c>
      <c r="L603" s="107">
        <v>0</v>
      </c>
      <c r="M603" s="107">
        <v>0</v>
      </c>
    </row>
    <row r="604" spans="1:13" s="5" customFormat="1" x14ac:dyDescent="0.2">
      <c r="A604" s="21">
        <v>3553856</v>
      </c>
      <c r="B604" s="22" t="s">
        <v>695</v>
      </c>
      <c r="C604" s="22" t="s">
        <v>765</v>
      </c>
      <c r="D604" s="22" t="s">
        <v>766</v>
      </c>
      <c r="E604" s="23">
        <v>35162</v>
      </c>
      <c r="F604" s="22" t="s">
        <v>75</v>
      </c>
      <c r="G604" s="22" t="s">
        <v>27</v>
      </c>
      <c r="H604" s="22" t="s">
        <v>28</v>
      </c>
      <c r="I604" s="107">
        <v>0</v>
      </c>
      <c r="J604" s="107">
        <v>0</v>
      </c>
      <c r="K604" s="107">
        <v>0</v>
      </c>
      <c r="L604" s="107">
        <v>0</v>
      </c>
      <c r="M604" s="107">
        <v>0</v>
      </c>
    </row>
    <row r="605" spans="1:13" s="5" customFormat="1" x14ac:dyDescent="0.2">
      <c r="A605" s="21">
        <v>3553906</v>
      </c>
      <c r="B605" s="22" t="s">
        <v>696</v>
      </c>
      <c r="C605" s="22" t="s">
        <v>767</v>
      </c>
      <c r="D605" s="22" t="s">
        <v>768</v>
      </c>
      <c r="E605" s="23">
        <v>35112</v>
      </c>
      <c r="F605" s="22" t="s">
        <v>33</v>
      </c>
      <c r="G605" s="22" t="s">
        <v>31</v>
      </c>
      <c r="H605" s="22" t="s">
        <v>32</v>
      </c>
      <c r="I605" s="107">
        <v>0</v>
      </c>
      <c r="J605" s="107">
        <v>0</v>
      </c>
      <c r="K605" s="107">
        <v>0</v>
      </c>
      <c r="L605" s="107">
        <v>0</v>
      </c>
      <c r="M605" s="107">
        <v>0</v>
      </c>
    </row>
    <row r="606" spans="1:13" s="5" customFormat="1" x14ac:dyDescent="0.2">
      <c r="A606" s="21">
        <v>3553955</v>
      </c>
      <c r="B606" s="22" t="s">
        <v>697</v>
      </c>
      <c r="C606" s="22" t="s">
        <v>755</v>
      </c>
      <c r="D606" s="22" t="s">
        <v>756</v>
      </c>
      <c r="E606" s="23">
        <v>35092</v>
      </c>
      <c r="F606" s="22" t="s">
        <v>103</v>
      </c>
      <c r="G606" s="22" t="s">
        <v>2</v>
      </c>
      <c r="H606" s="22" t="s">
        <v>3</v>
      </c>
      <c r="I606" s="107">
        <v>0</v>
      </c>
      <c r="J606" s="107">
        <v>0</v>
      </c>
      <c r="K606" s="107">
        <v>0</v>
      </c>
      <c r="L606" s="107">
        <v>0</v>
      </c>
      <c r="M606" s="107">
        <v>0</v>
      </c>
    </row>
    <row r="607" spans="1:13" s="5" customFormat="1" x14ac:dyDescent="0.2">
      <c r="A607" s="21">
        <v>3554003</v>
      </c>
      <c r="B607" s="22" t="s">
        <v>698</v>
      </c>
      <c r="C607" s="22" t="s">
        <v>765</v>
      </c>
      <c r="D607" s="22" t="s">
        <v>766</v>
      </c>
      <c r="E607" s="23">
        <v>35161</v>
      </c>
      <c r="F607" s="22" t="s">
        <v>29</v>
      </c>
      <c r="G607" s="22" t="s">
        <v>27</v>
      </c>
      <c r="H607" s="22" t="s">
        <v>28</v>
      </c>
      <c r="I607" s="107">
        <v>0</v>
      </c>
      <c r="J607" s="107">
        <v>0</v>
      </c>
      <c r="K607" s="107">
        <v>0</v>
      </c>
      <c r="L607" s="107">
        <v>0</v>
      </c>
      <c r="M607" s="107">
        <v>0</v>
      </c>
    </row>
    <row r="608" spans="1:13" s="5" customFormat="1" x14ac:dyDescent="0.2">
      <c r="A608" s="21">
        <v>3554102</v>
      </c>
      <c r="B608" s="22" t="s">
        <v>699</v>
      </c>
      <c r="C608" s="22" t="s">
        <v>771</v>
      </c>
      <c r="D608" s="22" t="s">
        <v>772</v>
      </c>
      <c r="E608" s="23">
        <v>35174</v>
      </c>
      <c r="F608" s="22" t="s">
        <v>186</v>
      </c>
      <c r="G608" s="22" t="s">
        <v>69</v>
      </c>
      <c r="H608" s="22" t="s">
        <v>70</v>
      </c>
      <c r="I608" s="107">
        <v>1</v>
      </c>
      <c r="J608" s="107">
        <v>0</v>
      </c>
      <c r="K608" s="107">
        <v>0</v>
      </c>
      <c r="L608" s="107">
        <v>0</v>
      </c>
      <c r="M608" s="107">
        <v>0</v>
      </c>
    </row>
    <row r="609" spans="1:13" s="5" customFormat="1" x14ac:dyDescent="0.2">
      <c r="A609" s="21">
        <v>3554201</v>
      </c>
      <c r="B609" s="22" t="s">
        <v>700</v>
      </c>
      <c r="C609" s="22" t="s">
        <v>761</v>
      </c>
      <c r="D609" s="22" t="s">
        <v>762</v>
      </c>
      <c r="E609" s="23">
        <v>35061</v>
      </c>
      <c r="F609" s="22" t="s">
        <v>21</v>
      </c>
      <c r="G609" s="22" t="s">
        <v>19</v>
      </c>
      <c r="H609" s="22" t="s">
        <v>20</v>
      </c>
      <c r="I609" s="107">
        <v>0</v>
      </c>
      <c r="J609" s="107">
        <v>0</v>
      </c>
      <c r="K609" s="107">
        <v>0</v>
      </c>
      <c r="L609" s="107">
        <v>0</v>
      </c>
      <c r="M609" s="107">
        <v>0</v>
      </c>
    </row>
    <row r="610" spans="1:13" s="5" customFormat="1" x14ac:dyDescent="0.2">
      <c r="A610" s="21">
        <v>3554300</v>
      </c>
      <c r="B610" s="22" t="s">
        <v>701</v>
      </c>
      <c r="C610" s="22" t="s">
        <v>767</v>
      </c>
      <c r="D610" s="22" t="s">
        <v>768</v>
      </c>
      <c r="E610" s="23">
        <v>35115</v>
      </c>
      <c r="F610" s="22" t="s">
        <v>265</v>
      </c>
      <c r="G610" s="22" t="s">
        <v>31</v>
      </c>
      <c r="H610" s="22" t="s">
        <v>32</v>
      </c>
      <c r="I610" s="107">
        <v>0</v>
      </c>
      <c r="J610" s="107">
        <v>0</v>
      </c>
      <c r="K610" s="107">
        <v>0</v>
      </c>
      <c r="L610" s="107">
        <v>0</v>
      </c>
      <c r="M610" s="107">
        <v>0</v>
      </c>
    </row>
    <row r="611" spans="1:13" s="5" customFormat="1" x14ac:dyDescent="0.2">
      <c r="A611" s="21">
        <v>3554409</v>
      </c>
      <c r="B611" s="22" t="s">
        <v>702</v>
      </c>
      <c r="C611" s="22" t="s">
        <v>769</v>
      </c>
      <c r="D611" s="22" t="s">
        <v>770</v>
      </c>
      <c r="E611" s="23">
        <v>35052</v>
      </c>
      <c r="F611" s="22" t="s">
        <v>133</v>
      </c>
      <c r="G611" s="22" t="s">
        <v>35</v>
      </c>
      <c r="H611" s="22" t="s">
        <v>36</v>
      </c>
      <c r="I611" s="107">
        <v>0</v>
      </c>
      <c r="J611" s="107">
        <v>0</v>
      </c>
      <c r="K611" s="107">
        <v>0</v>
      </c>
      <c r="L611" s="107">
        <v>0</v>
      </c>
      <c r="M611" s="107">
        <v>0</v>
      </c>
    </row>
    <row r="612" spans="1:13" s="5" customFormat="1" x14ac:dyDescent="0.2">
      <c r="A612" s="21">
        <v>3554508</v>
      </c>
      <c r="B612" s="22" t="s">
        <v>703</v>
      </c>
      <c r="C612" s="22" t="s">
        <v>765</v>
      </c>
      <c r="D612" s="22" t="s">
        <v>766</v>
      </c>
      <c r="E612" s="23">
        <v>35163</v>
      </c>
      <c r="F612" s="22" t="s">
        <v>28</v>
      </c>
      <c r="G612" s="22" t="s">
        <v>27</v>
      </c>
      <c r="H612" s="22" t="s">
        <v>28</v>
      </c>
      <c r="I612" s="107">
        <v>0</v>
      </c>
      <c r="J612" s="107">
        <v>0</v>
      </c>
      <c r="K612" s="107">
        <v>0</v>
      </c>
      <c r="L612" s="107">
        <v>0</v>
      </c>
      <c r="M612" s="107">
        <v>0</v>
      </c>
    </row>
    <row r="613" spans="1:13" s="5" customFormat="1" x14ac:dyDescent="0.2">
      <c r="A613" s="21">
        <v>3554607</v>
      </c>
      <c r="B613" s="22" t="s">
        <v>704</v>
      </c>
      <c r="C613" s="22" t="s">
        <v>755</v>
      </c>
      <c r="D613" s="22" t="s">
        <v>756</v>
      </c>
      <c r="E613" s="23">
        <v>35094</v>
      </c>
      <c r="F613" s="22" t="s">
        <v>136</v>
      </c>
      <c r="G613" s="22" t="s">
        <v>2</v>
      </c>
      <c r="H613" s="22" t="s">
        <v>3</v>
      </c>
      <c r="I613" s="107">
        <v>0</v>
      </c>
      <c r="J613" s="107">
        <v>0</v>
      </c>
      <c r="K613" s="107">
        <v>0</v>
      </c>
      <c r="L613" s="107">
        <v>0</v>
      </c>
      <c r="M613" s="107">
        <v>0</v>
      </c>
    </row>
    <row r="614" spans="1:13" s="5" customFormat="1" x14ac:dyDescent="0.2">
      <c r="A614" s="21">
        <v>3554656</v>
      </c>
      <c r="B614" s="22" t="s">
        <v>705</v>
      </c>
      <c r="C614" s="22" t="s">
        <v>761</v>
      </c>
      <c r="D614" s="22" t="s">
        <v>762</v>
      </c>
      <c r="E614" s="23">
        <v>35063</v>
      </c>
      <c r="F614" s="22" t="s">
        <v>66</v>
      </c>
      <c r="G614" s="22" t="s">
        <v>19</v>
      </c>
      <c r="H614" s="22" t="s">
        <v>20</v>
      </c>
      <c r="I614" s="107">
        <v>0</v>
      </c>
      <c r="J614" s="107">
        <v>0</v>
      </c>
      <c r="K614" s="107">
        <v>0</v>
      </c>
      <c r="L614" s="107">
        <v>0</v>
      </c>
      <c r="M614" s="107">
        <v>0</v>
      </c>
    </row>
    <row r="615" spans="1:13" s="5" customFormat="1" x14ac:dyDescent="0.2">
      <c r="A615" s="21">
        <v>3554706</v>
      </c>
      <c r="B615" s="22" t="s">
        <v>706</v>
      </c>
      <c r="C615" s="22" t="s">
        <v>761</v>
      </c>
      <c r="D615" s="22" t="s">
        <v>762</v>
      </c>
      <c r="E615" s="23">
        <v>35064</v>
      </c>
      <c r="F615" s="22" t="s">
        <v>117</v>
      </c>
      <c r="G615" s="22" t="s">
        <v>19</v>
      </c>
      <c r="H615" s="22" t="s">
        <v>20</v>
      </c>
      <c r="I615" s="107">
        <v>0</v>
      </c>
      <c r="J615" s="107">
        <v>0</v>
      </c>
      <c r="K615" s="107">
        <v>0</v>
      </c>
      <c r="L615" s="107">
        <v>0</v>
      </c>
      <c r="M615" s="107">
        <v>0</v>
      </c>
    </row>
    <row r="616" spans="1:13" s="5" customFormat="1" x14ac:dyDescent="0.2">
      <c r="A616" s="21">
        <v>3554755</v>
      </c>
      <c r="B616" s="22" t="s">
        <v>707</v>
      </c>
      <c r="C616" s="22" t="s">
        <v>769</v>
      </c>
      <c r="D616" s="22" t="s">
        <v>770</v>
      </c>
      <c r="E616" s="23">
        <v>35031</v>
      </c>
      <c r="F616" s="22" t="s">
        <v>57</v>
      </c>
      <c r="G616" s="22" t="s">
        <v>55</v>
      </c>
      <c r="H616" s="22" t="s">
        <v>56</v>
      </c>
      <c r="I616" s="107">
        <v>0</v>
      </c>
      <c r="J616" s="107">
        <v>0</v>
      </c>
      <c r="K616" s="107">
        <v>0</v>
      </c>
      <c r="L616" s="107">
        <v>0</v>
      </c>
      <c r="M616" s="107">
        <v>0</v>
      </c>
    </row>
    <row r="617" spans="1:13" s="5" customFormat="1" x14ac:dyDescent="0.2">
      <c r="A617" s="21">
        <v>3554805</v>
      </c>
      <c r="B617" s="22" t="s">
        <v>708</v>
      </c>
      <c r="C617" s="22" t="s">
        <v>771</v>
      </c>
      <c r="D617" s="22" t="s">
        <v>772</v>
      </c>
      <c r="E617" s="23">
        <v>35174</v>
      </c>
      <c r="F617" s="22" t="s">
        <v>186</v>
      </c>
      <c r="G617" s="22" t="s">
        <v>69</v>
      </c>
      <c r="H617" s="22" t="s">
        <v>70</v>
      </c>
      <c r="I617" s="107">
        <v>0</v>
      </c>
      <c r="J617" s="107">
        <v>0</v>
      </c>
      <c r="K617" s="107">
        <v>0</v>
      </c>
      <c r="L617" s="107">
        <v>0</v>
      </c>
      <c r="M617" s="107">
        <v>0</v>
      </c>
    </row>
    <row r="618" spans="1:13" s="5" customFormat="1" x14ac:dyDescent="0.2">
      <c r="A618" s="21">
        <v>3554904</v>
      </c>
      <c r="B618" s="22" t="s">
        <v>709</v>
      </c>
      <c r="C618" s="22" t="s">
        <v>757</v>
      </c>
      <c r="D618" s="22" t="s">
        <v>758</v>
      </c>
      <c r="E618" s="23">
        <v>35152</v>
      </c>
      <c r="F618" s="22" t="s">
        <v>462</v>
      </c>
      <c r="G618" s="22" t="s">
        <v>6</v>
      </c>
      <c r="H618" s="22" t="s">
        <v>7</v>
      </c>
      <c r="I618" s="107">
        <v>0</v>
      </c>
      <c r="J618" s="107">
        <v>0</v>
      </c>
      <c r="K618" s="107">
        <v>0</v>
      </c>
      <c r="L618" s="107">
        <v>0</v>
      </c>
      <c r="M618" s="107">
        <v>0</v>
      </c>
    </row>
    <row r="619" spans="1:13" s="5" customFormat="1" x14ac:dyDescent="0.2">
      <c r="A619" s="21">
        <v>3554953</v>
      </c>
      <c r="B619" s="22" t="s">
        <v>710</v>
      </c>
      <c r="C619" s="22" t="s">
        <v>775</v>
      </c>
      <c r="D619" s="22" t="s">
        <v>776</v>
      </c>
      <c r="E619" s="23">
        <v>35071</v>
      </c>
      <c r="F619" s="22" t="s">
        <v>105</v>
      </c>
      <c r="G619" s="22" t="s">
        <v>15</v>
      </c>
      <c r="H619" s="22" t="s">
        <v>16</v>
      </c>
      <c r="I619" s="107">
        <v>0</v>
      </c>
      <c r="J619" s="107">
        <v>0</v>
      </c>
      <c r="K619" s="107">
        <v>0</v>
      </c>
      <c r="L619" s="107">
        <v>0</v>
      </c>
      <c r="M619" s="107">
        <v>0</v>
      </c>
    </row>
    <row r="620" spans="1:13" s="5" customFormat="1" x14ac:dyDescent="0.2">
      <c r="A620" s="21">
        <v>3555000</v>
      </c>
      <c r="B620" s="22" t="s">
        <v>711</v>
      </c>
      <c r="C620" s="22" t="s">
        <v>755</v>
      </c>
      <c r="D620" s="22" t="s">
        <v>756</v>
      </c>
      <c r="E620" s="23">
        <v>35095</v>
      </c>
      <c r="F620" s="22" t="s">
        <v>90</v>
      </c>
      <c r="G620" s="22" t="s">
        <v>2</v>
      </c>
      <c r="H620" s="22" t="s">
        <v>3</v>
      </c>
      <c r="I620" s="107">
        <v>0</v>
      </c>
      <c r="J620" s="107">
        <v>0</v>
      </c>
      <c r="K620" s="107">
        <v>0</v>
      </c>
      <c r="L620" s="107">
        <v>0</v>
      </c>
      <c r="M620" s="107">
        <v>0</v>
      </c>
    </row>
    <row r="621" spans="1:13" s="5" customFormat="1" x14ac:dyDescent="0.2">
      <c r="A621" s="21">
        <v>3555109</v>
      </c>
      <c r="B621" s="22" t="s">
        <v>712</v>
      </c>
      <c r="C621" s="22" t="s">
        <v>767</v>
      </c>
      <c r="D621" s="22" t="s">
        <v>768</v>
      </c>
      <c r="E621" s="23">
        <v>35111</v>
      </c>
      <c r="F621" s="22" t="s">
        <v>245</v>
      </c>
      <c r="G621" s="22" t="s">
        <v>31</v>
      </c>
      <c r="H621" s="22" t="s">
        <v>32</v>
      </c>
      <c r="I621" s="107">
        <v>0</v>
      </c>
      <c r="J621" s="107">
        <v>0</v>
      </c>
      <c r="K621" s="107">
        <v>0</v>
      </c>
      <c r="L621" s="107">
        <v>0</v>
      </c>
      <c r="M621" s="107">
        <v>0</v>
      </c>
    </row>
    <row r="622" spans="1:13" s="5" customFormat="1" x14ac:dyDescent="0.2">
      <c r="A622" s="21">
        <v>3555208</v>
      </c>
      <c r="B622" s="22" t="s">
        <v>713</v>
      </c>
      <c r="C622" s="22" t="s">
        <v>757</v>
      </c>
      <c r="D622" s="22" t="s">
        <v>758</v>
      </c>
      <c r="E622" s="23">
        <v>35023</v>
      </c>
      <c r="F622" s="22" t="s">
        <v>45</v>
      </c>
      <c r="G622" s="22" t="s">
        <v>43</v>
      </c>
      <c r="H622" s="22" t="s">
        <v>44</v>
      </c>
      <c r="I622" s="107">
        <v>0</v>
      </c>
      <c r="J622" s="107">
        <v>0</v>
      </c>
      <c r="K622" s="107">
        <v>0</v>
      </c>
      <c r="L622" s="107">
        <v>0</v>
      </c>
      <c r="M622" s="107">
        <v>0</v>
      </c>
    </row>
    <row r="623" spans="1:13" s="5" customFormat="1" x14ac:dyDescent="0.2">
      <c r="A623" s="21">
        <v>3555307</v>
      </c>
      <c r="B623" s="22" t="s">
        <v>714</v>
      </c>
      <c r="C623" s="22" t="s">
        <v>757</v>
      </c>
      <c r="D623" s="22" t="s">
        <v>758</v>
      </c>
      <c r="E623" s="23">
        <v>35154</v>
      </c>
      <c r="F623" s="22" t="s">
        <v>263</v>
      </c>
      <c r="G623" s="22" t="s">
        <v>6</v>
      </c>
      <c r="H623" s="22" t="s">
        <v>7</v>
      </c>
      <c r="I623" s="107">
        <v>0</v>
      </c>
      <c r="J623" s="107">
        <v>0</v>
      </c>
      <c r="K623" s="107">
        <v>0</v>
      </c>
      <c r="L623" s="107">
        <v>0</v>
      </c>
      <c r="M623" s="107">
        <v>0</v>
      </c>
    </row>
    <row r="624" spans="1:13" s="5" customFormat="1" x14ac:dyDescent="0.2">
      <c r="A624" s="21">
        <v>3555356</v>
      </c>
      <c r="B624" s="22" t="s">
        <v>715</v>
      </c>
      <c r="C624" s="22" t="s">
        <v>757</v>
      </c>
      <c r="D624" s="22" t="s">
        <v>758</v>
      </c>
      <c r="E624" s="23">
        <v>35156</v>
      </c>
      <c r="F624" s="22" t="s">
        <v>8</v>
      </c>
      <c r="G624" s="22" t="s">
        <v>6</v>
      </c>
      <c r="H624" s="22" t="s">
        <v>7</v>
      </c>
      <c r="I624" s="107">
        <v>0</v>
      </c>
      <c r="J624" s="107">
        <v>0</v>
      </c>
      <c r="K624" s="107">
        <v>0</v>
      </c>
      <c r="L624" s="107">
        <v>0</v>
      </c>
      <c r="M624" s="107">
        <v>0</v>
      </c>
    </row>
    <row r="625" spans="1:13" s="5" customFormat="1" x14ac:dyDescent="0.2">
      <c r="A625" s="21">
        <v>3555406</v>
      </c>
      <c r="B625" s="22" t="s">
        <v>716</v>
      </c>
      <c r="C625" s="22" t="s">
        <v>771</v>
      </c>
      <c r="D625" s="22" t="s">
        <v>772</v>
      </c>
      <c r="E625" s="23">
        <v>35173</v>
      </c>
      <c r="F625" s="22" t="s">
        <v>198</v>
      </c>
      <c r="G625" s="22" t="s">
        <v>69</v>
      </c>
      <c r="H625" s="22" t="s">
        <v>70</v>
      </c>
      <c r="I625" s="107">
        <v>0</v>
      </c>
      <c r="J625" s="107">
        <v>0</v>
      </c>
      <c r="K625" s="107">
        <v>0</v>
      </c>
      <c r="L625" s="107">
        <v>1</v>
      </c>
      <c r="M625" s="107">
        <v>0</v>
      </c>
    </row>
    <row r="626" spans="1:13" s="5" customFormat="1" x14ac:dyDescent="0.2">
      <c r="A626" s="21">
        <v>3555505</v>
      </c>
      <c r="B626" s="22" t="s">
        <v>717</v>
      </c>
      <c r="C626" s="22" t="s">
        <v>755</v>
      </c>
      <c r="D626" s="22" t="s">
        <v>756</v>
      </c>
      <c r="E626" s="23">
        <v>35093</v>
      </c>
      <c r="F626" s="22" t="s">
        <v>3</v>
      </c>
      <c r="G626" s="22" t="s">
        <v>2</v>
      </c>
      <c r="H626" s="22" t="s">
        <v>3</v>
      </c>
      <c r="I626" s="107">
        <v>0</v>
      </c>
      <c r="J626" s="107">
        <v>0</v>
      </c>
      <c r="K626" s="107">
        <v>0</v>
      </c>
      <c r="L626" s="107">
        <v>0</v>
      </c>
      <c r="M626" s="107">
        <v>0</v>
      </c>
    </row>
    <row r="627" spans="1:13" s="5" customFormat="1" x14ac:dyDescent="0.2">
      <c r="A627" s="21">
        <v>3555604</v>
      </c>
      <c r="B627" s="22" t="s">
        <v>718</v>
      </c>
      <c r="C627" s="22" t="s">
        <v>757</v>
      </c>
      <c r="D627" s="22" t="s">
        <v>758</v>
      </c>
      <c r="E627" s="23">
        <v>35155</v>
      </c>
      <c r="F627" s="22" t="s">
        <v>7</v>
      </c>
      <c r="G627" s="22" t="s">
        <v>6</v>
      </c>
      <c r="H627" s="22" t="s">
        <v>7</v>
      </c>
      <c r="I627" s="107">
        <v>0</v>
      </c>
      <c r="J627" s="107">
        <v>0</v>
      </c>
      <c r="K627" s="107">
        <v>0</v>
      </c>
      <c r="L627" s="107">
        <v>0</v>
      </c>
      <c r="M627" s="107">
        <v>0</v>
      </c>
    </row>
    <row r="628" spans="1:13" s="5" customFormat="1" x14ac:dyDescent="0.2">
      <c r="A628" s="21">
        <v>3555703</v>
      </c>
      <c r="B628" s="22" t="s">
        <v>719</v>
      </c>
      <c r="C628" s="22" t="s">
        <v>757</v>
      </c>
      <c r="D628" s="22" t="s">
        <v>758</v>
      </c>
      <c r="E628" s="23">
        <v>35156</v>
      </c>
      <c r="F628" s="22" t="s">
        <v>8</v>
      </c>
      <c r="G628" s="22" t="s">
        <v>6</v>
      </c>
      <c r="H628" s="22" t="s">
        <v>7</v>
      </c>
      <c r="I628" s="107">
        <v>0</v>
      </c>
      <c r="J628" s="107">
        <v>0</v>
      </c>
      <c r="K628" s="107">
        <v>0</v>
      </c>
      <c r="L628" s="107">
        <v>0</v>
      </c>
      <c r="M628" s="107">
        <v>0</v>
      </c>
    </row>
    <row r="629" spans="1:13" s="5" customFormat="1" x14ac:dyDescent="0.2">
      <c r="A629" s="21">
        <v>3555802</v>
      </c>
      <c r="B629" s="22" t="s">
        <v>720</v>
      </c>
      <c r="C629" s="22" t="s">
        <v>757</v>
      </c>
      <c r="D629" s="22" t="s">
        <v>758</v>
      </c>
      <c r="E629" s="23">
        <v>35153</v>
      </c>
      <c r="F629" s="22" t="s">
        <v>73</v>
      </c>
      <c r="G629" s="22" t="s">
        <v>6</v>
      </c>
      <c r="H629" s="22" t="s">
        <v>7</v>
      </c>
      <c r="I629" s="107">
        <v>0</v>
      </c>
      <c r="J629" s="107">
        <v>0</v>
      </c>
      <c r="K629" s="107">
        <v>0</v>
      </c>
      <c r="L629" s="107">
        <v>0</v>
      </c>
      <c r="M629" s="107">
        <v>0</v>
      </c>
    </row>
    <row r="630" spans="1:13" s="5" customFormat="1" x14ac:dyDescent="0.2">
      <c r="A630" s="21">
        <v>3555901</v>
      </c>
      <c r="B630" s="22" t="s">
        <v>721</v>
      </c>
      <c r="C630" s="22" t="s">
        <v>761</v>
      </c>
      <c r="D630" s="22" t="s">
        <v>762</v>
      </c>
      <c r="E630" s="23">
        <v>35065</v>
      </c>
      <c r="F630" s="22" t="s">
        <v>172</v>
      </c>
      <c r="G630" s="22" t="s">
        <v>19</v>
      </c>
      <c r="H630" s="22" t="s">
        <v>20</v>
      </c>
      <c r="I630" s="107">
        <v>0</v>
      </c>
      <c r="J630" s="107">
        <v>0</v>
      </c>
      <c r="K630" s="107">
        <v>0</v>
      </c>
      <c r="L630" s="107">
        <v>0</v>
      </c>
      <c r="M630" s="107">
        <v>0</v>
      </c>
    </row>
    <row r="631" spans="1:13" s="5" customFormat="1" x14ac:dyDescent="0.2">
      <c r="A631" s="21">
        <v>3556008</v>
      </c>
      <c r="B631" s="22" t="s">
        <v>722</v>
      </c>
      <c r="C631" s="22" t="s">
        <v>757</v>
      </c>
      <c r="D631" s="22" t="s">
        <v>758</v>
      </c>
      <c r="E631" s="23">
        <v>35151</v>
      </c>
      <c r="F631" s="22" t="s">
        <v>95</v>
      </c>
      <c r="G631" s="22" t="s">
        <v>6</v>
      </c>
      <c r="H631" s="22" t="s">
        <v>7</v>
      </c>
      <c r="I631" s="107">
        <v>0</v>
      </c>
      <c r="J631" s="107">
        <v>0</v>
      </c>
      <c r="K631" s="107">
        <v>0</v>
      </c>
      <c r="L631" s="107">
        <v>0</v>
      </c>
      <c r="M631" s="107">
        <v>0</v>
      </c>
    </row>
    <row r="632" spans="1:13" s="5" customFormat="1" x14ac:dyDescent="0.2">
      <c r="A632" s="21">
        <v>3556107</v>
      </c>
      <c r="B632" s="22" t="s">
        <v>723</v>
      </c>
      <c r="C632" s="22" t="s">
        <v>757</v>
      </c>
      <c r="D632" s="22" t="s">
        <v>758</v>
      </c>
      <c r="E632" s="23">
        <v>35157</v>
      </c>
      <c r="F632" s="22" t="s">
        <v>48</v>
      </c>
      <c r="G632" s="22" t="s">
        <v>6</v>
      </c>
      <c r="H632" s="22" t="s">
        <v>7</v>
      </c>
      <c r="I632" s="107">
        <v>0</v>
      </c>
      <c r="J632" s="107">
        <v>0</v>
      </c>
      <c r="K632" s="107">
        <v>0</v>
      </c>
      <c r="L632" s="107">
        <v>0</v>
      </c>
      <c r="M632" s="107">
        <v>0</v>
      </c>
    </row>
    <row r="633" spans="1:13" s="5" customFormat="1" x14ac:dyDescent="0.2">
      <c r="A633" s="21">
        <v>3556206</v>
      </c>
      <c r="B633" s="22" t="s">
        <v>724</v>
      </c>
      <c r="C633" s="22" t="s">
        <v>759</v>
      </c>
      <c r="D633" s="22" t="s">
        <v>760</v>
      </c>
      <c r="E633" s="23">
        <v>35072</v>
      </c>
      <c r="F633" s="22" t="s">
        <v>53</v>
      </c>
      <c r="G633" s="22" t="s">
        <v>15</v>
      </c>
      <c r="H633" s="22" t="s">
        <v>16</v>
      </c>
      <c r="I633" s="107">
        <v>0</v>
      </c>
      <c r="J633" s="107">
        <v>0</v>
      </c>
      <c r="K633" s="107">
        <v>0</v>
      </c>
      <c r="L633" s="107">
        <v>0</v>
      </c>
      <c r="M633" s="107">
        <v>0</v>
      </c>
    </row>
    <row r="634" spans="1:13" s="5" customFormat="1" x14ac:dyDescent="0.2">
      <c r="A634" s="21">
        <v>3556305</v>
      </c>
      <c r="B634" s="22" t="s">
        <v>725</v>
      </c>
      <c r="C634" s="22" t="s">
        <v>757</v>
      </c>
      <c r="D634" s="22" t="s">
        <v>758</v>
      </c>
      <c r="E634" s="23">
        <v>35021</v>
      </c>
      <c r="F634" s="22" t="s">
        <v>78</v>
      </c>
      <c r="G634" s="22" t="s">
        <v>43</v>
      </c>
      <c r="H634" s="22" t="s">
        <v>44</v>
      </c>
      <c r="I634" s="107">
        <v>0</v>
      </c>
      <c r="J634" s="107">
        <v>0</v>
      </c>
      <c r="K634" s="107">
        <v>0</v>
      </c>
      <c r="L634" s="107">
        <v>0</v>
      </c>
      <c r="M634" s="107">
        <v>0</v>
      </c>
    </row>
    <row r="635" spans="1:13" s="5" customFormat="1" x14ac:dyDescent="0.2">
      <c r="A635" s="21">
        <v>3556354</v>
      </c>
      <c r="B635" s="22" t="s">
        <v>726</v>
      </c>
      <c r="C635" s="22" t="s">
        <v>775</v>
      </c>
      <c r="D635" s="22" t="s">
        <v>776</v>
      </c>
      <c r="E635" s="23">
        <v>35071</v>
      </c>
      <c r="F635" s="22" t="s">
        <v>105</v>
      </c>
      <c r="G635" s="22" t="s">
        <v>15</v>
      </c>
      <c r="H635" s="22" t="s">
        <v>16</v>
      </c>
      <c r="I635" s="107">
        <v>0</v>
      </c>
      <c r="J635" s="107">
        <v>0</v>
      </c>
      <c r="K635" s="107">
        <v>0</v>
      </c>
      <c r="L635" s="107">
        <v>0</v>
      </c>
      <c r="M635" s="107">
        <v>0</v>
      </c>
    </row>
    <row r="636" spans="1:13" s="5" customFormat="1" x14ac:dyDescent="0.2">
      <c r="A636" s="21">
        <v>3556404</v>
      </c>
      <c r="B636" s="22" t="s">
        <v>727</v>
      </c>
      <c r="C636" s="22" t="s">
        <v>759</v>
      </c>
      <c r="D636" s="22" t="s">
        <v>760</v>
      </c>
      <c r="E636" s="23">
        <v>35142</v>
      </c>
      <c r="F636" s="22" t="s">
        <v>12</v>
      </c>
      <c r="G636" s="22" t="s">
        <v>10</v>
      </c>
      <c r="H636" s="22" t="s">
        <v>11</v>
      </c>
      <c r="I636" s="107">
        <v>0</v>
      </c>
      <c r="J636" s="107">
        <v>0</v>
      </c>
      <c r="K636" s="107">
        <v>0</v>
      </c>
      <c r="L636" s="107">
        <v>0</v>
      </c>
      <c r="M636" s="107">
        <v>0</v>
      </c>
    </row>
    <row r="637" spans="1:13" s="5" customFormat="1" x14ac:dyDescent="0.2">
      <c r="A637" s="21">
        <v>3556453</v>
      </c>
      <c r="B637" s="22" t="s">
        <v>728</v>
      </c>
      <c r="C637" s="22" t="s">
        <v>783</v>
      </c>
      <c r="D637" s="22" t="s">
        <v>784</v>
      </c>
      <c r="E637" s="23">
        <v>35013</v>
      </c>
      <c r="F637" s="22" t="s">
        <v>225</v>
      </c>
      <c r="G637" s="22" t="s">
        <v>98</v>
      </c>
      <c r="H637" s="22" t="s">
        <v>99</v>
      </c>
      <c r="I637" s="107">
        <v>0</v>
      </c>
      <c r="J637" s="107">
        <v>0</v>
      </c>
      <c r="K637" s="107">
        <v>0</v>
      </c>
      <c r="L637" s="107">
        <v>0</v>
      </c>
      <c r="M637" s="107">
        <v>0</v>
      </c>
    </row>
    <row r="638" spans="1:13" s="5" customFormat="1" x14ac:dyDescent="0.2">
      <c r="A638" s="21">
        <v>3556503</v>
      </c>
      <c r="B638" s="22" t="s">
        <v>729</v>
      </c>
      <c r="C638" s="22" t="s">
        <v>775</v>
      </c>
      <c r="D638" s="22" t="s">
        <v>776</v>
      </c>
      <c r="E638" s="23">
        <v>35073</v>
      </c>
      <c r="F638" s="22" t="s">
        <v>165</v>
      </c>
      <c r="G638" s="22" t="s">
        <v>15</v>
      </c>
      <c r="H638" s="22" t="s">
        <v>16</v>
      </c>
      <c r="I638" s="107">
        <v>0</v>
      </c>
      <c r="J638" s="107">
        <v>0</v>
      </c>
      <c r="K638" s="107">
        <v>0</v>
      </c>
      <c r="L638" s="107">
        <v>0</v>
      </c>
      <c r="M638" s="107">
        <v>0</v>
      </c>
    </row>
    <row r="639" spans="1:13" s="5" customFormat="1" x14ac:dyDescent="0.2">
      <c r="A639" s="21">
        <v>3556602</v>
      </c>
      <c r="B639" s="22" t="s">
        <v>730</v>
      </c>
      <c r="C639" s="22" t="s">
        <v>755</v>
      </c>
      <c r="D639" s="22" t="s">
        <v>756</v>
      </c>
      <c r="E639" s="23">
        <v>35093</v>
      </c>
      <c r="F639" s="22" t="s">
        <v>3</v>
      </c>
      <c r="G639" s="22" t="s">
        <v>2</v>
      </c>
      <c r="H639" s="22" t="s">
        <v>3</v>
      </c>
      <c r="I639" s="107">
        <v>0</v>
      </c>
      <c r="J639" s="107">
        <v>0</v>
      </c>
      <c r="K639" s="107">
        <v>0</v>
      </c>
      <c r="L639" s="107">
        <v>0</v>
      </c>
      <c r="M639" s="107">
        <v>0</v>
      </c>
    </row>
    <row r="640" spans="1:13" s="5" customFormat="1" x14ac:dyDescent="0.2">
      <c r="A640" s="21">
        <v>3556701</v>
      </c>
      <c r="B640" s="22" t="s">
        <v>731</v>
      </c>
      <c r="C640" s="22" t="s">
        <v>759</v>
      </c>
      <c r="D640" s="22" t="s">
        <v>760</v>
      </c>
      <c r="E640" s="23">
        <v>35072</v>
      </c>
      <c r="F640" s="22" t="s">
        <v>53</v>
      </c>
      <c r="G640" s="22" t="s">
        <v>15</v>
      </c>
      <c r="H640" s="22" t="s">
        <v>16</v>
      </c>
      <c r="I640" s="107">
        <v>0</v>
      </c>
      <c r="J640" s="107">
        <v>0</v>
      </c>
      <c r="K640" s="107">
        <v>0</v>
      </c>
      <c r="L640" s="107">
        <v>0</v>
      </c>
      <c r="M640" s="107">
        <v>0</v>
      </c>
    </row>
    <row r="641" spans="1:13" s="5" customFormat="1" x14ac:dyDescent="0.2">
      <c r="A641" s="21">
        <v>3556800</v>
      </c>
      <c r="B641" s="22" t="s">
        <v>732</v>
      </c>
      <c r="C641" s="22" t="s">
        <v>769</v>
      </c>
      <c r="D641" s="22" t="s">
        <v>770</v>
      </c>
      <c r="E641" s="23">
        <v>35052</v>
      </c>
      <c r="F641" s="22" t="s">
        <v>133</v>
      </c>
      <c r="G641" s="22" t="s">
        <v>35</v>
      </c>
      <c r="H641" s="22" t="s">
        <v>36</v>
      </c>
      <c r="I641" s="107">
        <v>0</v>
      </c>
      <c r="J641" s="107">
        <v>0</v>
      </c>
      <c r="K641" s="107">
        <v>0</v>
      </c>
      <c r="L641" s="107">
        <v>0</v>
      </c>
      <c r="M641" s="107">
        <v>0</v>
      </c>
    </row>
    <row r="642" spans="1:13" s="5" customFormat="1" x14ac:dyDescent="0.2">
      <c r="A642" s="21">
        <v>3556909</v>
      </c>
      <c r="B642" s="22" t="s">
        <v>733</v>
      </c>
      <c r="C642" s="22" t="s">
        <v>769</v>
      </c>
      <c r="D642" s="22" t="s">
        <v>770</v>
      </c>
      <c r="E642" s="23">
        <v>35052</v>
      </c>
      <c r="F642" s="22" t="s">
        <v>133</v>
      </c>
      <c r="G642" s="22" t="s">
        <v>35</v>
      </c>
      <c r="H642" s="22" t="s">
        <v>36</v>
      </c>
      <c r="I642" s="107">
        <v>0</v>
      </c>
      <c r="J642" s="107">
        <v>0</v>
      </c>
      <c r="K642" s="107">
        <v>0</v>
      </c>
      <c r="L642" s="107">
        <v>0</v>
      </c>
      <c r="M642" s="107">
        <v>0</v>
      </c>
    </row>
    <row r="643" spans="1:13" s="5" customFormat="1" x14ac:dyDescent="0.2">
      <c r="A643" s="21">
        <v>3556958</v>
      </c>
      <c r="B643" s="22" t="s">
        <v>734</v>
      </c>
      <c r="C643" s="22" t="s">
        <v>757</v>
      </c>
      <c r="D643" s="22" t="s">
        <v>758</v>
      </c>
      <c r="E643" s="23">
        <v>35153</v>
      </c>
      <c r="F643" s="22" t="s">
        <v>73</v>
      </c>
      <c r="G643" s="22" t="s">
        <v>6</v>
      </c>
      <c r="H643" s="22" t="s">
        <v>7</v>
      </c>
      <c r="I643" s="107">
        <v>0</v>
      </c>
      <c r="J643" s="107">
        <v>0</v>
      </c>
      <c r="K643" s="107">
        <v>0</v>
      </c>
      <c r="L643" s="107">
        <v>0</v>
      </c>
      <c r="M643" s="107">
        <v>0</v>
      </c>
    </row>
    <row r="644" spans="1:13" s="5" customFormat="1" x14ac:dyDescent="0.2">
      <c r="A644" s="21">
        <v>3557006</v>
      </c>
      <c r="B644" s="22" t="s">
        <v>735</v>
      </c>
      <c r="C644" s="22" t="s">
        <v>765</v>
      </c>
      <c r="D644" s="22" t="s">
        <v>766</v>
      </c>
      <c r="E644" s="23">
        <v>35163</v>
      </c>
      <c r="F644" s="22" t="s">
        <v>28</v>
      </c>
      <c r="G644" s="22" t="s">
        <v>27</v>
      </c>
      <c r="H644" s="22" t="s">
        <v>28</v>
      </c>
      <c r="I644" s="107">
        <v>0</v>
      </c>
      <c r="J644" s="107">
        <v>0</v>
      </c>
      <c r="K644" s="107">
        <v>0</v>
      </c>
      <c r="L644" s="107">
        <v>0</v>
      </c>
      <c r="M644" s="107">
        <v>0</v>
      </c>
    </row>
    <row r="645" spans="1:13" s="5" customFormat="1" x14ac:dyDescent="0.2">
      <c r="A645" s="21">
        <v>3557105</v>
      </c>
      <c r="B645" s="22" t="s">
        <v>736</v>
      </c>
      <c r="C645" s="22" t="s">
        <v>757</v>
      </c>
      <c r="D645" s="22" t="s">
        <v>758</v>
      </c>
      <c r="E645" s="23">
        <v>35157</v>
      </c>
      <c r="F645" s="22" t="s">
        <v>48</v>
      </c>
      <c r="G645" s="22" t="s">
        <v>6</v>
      </c>
      <c r="H645" s="22" t="s">
        <v>7</v>
      </c>
      <c r="I645" s="107">
        <v>0</v>
      </c>
      <c r="J645" s="107">
        <v>1</v>
      </c>
      <c r="K645" s="107">
        <v>0</v>
      </c>
      <c r="L645" s="107">
        <v>0</v>
      </c>
      <c r="M645" s="107">
        <v>0</v>
      </c>
    </row>
    <row r="646" spans="1:13" s="5" customFormat="1" x14ac:dyDescent="0.2">
      <c r="A646" s="21">
        <v>3557154</v>
      </c>
      <c r="B646" s="22" t="s">
        <v>737</v>
      </c>
      <c r="C646" s="22" t="s">
        <v>757</v>
      </c>
      <c r="D646" s="22" t="s">
        <v>758</v>
      </c>
      <c r="E646" s="23">
        <v>35156</v>
      </c>
      <c r="F646" s="22" t="s">
        <v>8</v>
      </c>
      <c r="G646" s="22" t="s">
        <v>6</v>
      </c>
      <c r="H646" s="22" t="s">
        <v>7</v>
      </c>
      <c r="I646" s="107">
        <v>0</v>
      </c>
      <c r="J646" s="107">
        <v>0</v>
      </c>
      <c r="K646" s="107">
        <v>0</v>
      </c>
      <c r="L646" s="107">
        <v>0</v>
      </c>
      <c r="M646" s="107">
        <v>0</v>
      </c>
    </row>
    <row r="647" spans="1:13" s="5" customFormat="1" x14ac:dyDescent="0.2">
      <c r="A647" s="21">
        <v>3557204</v>
      </c>
      <c r="B647" s="22" t="s">
        <v>212</v>
      </c>
      <c r="C647" s="22" t="s">
        <v>755</v>
      </c>
      <c r="D647" s="22" t="s">
        <v>756</v>
      </c>
      <c r="E647" s="23">
        <v>35094</v>
      </c>
      <c r="F647" s="22" t="s">
        <v>136</v>
      </c>
      <c r="G647" s="22" t="s">
        <v>2</v>
      </c>
      <c r="H647" s="22" t="s">
        <v>3</v>
      </c>
      <c r="I647" s="107">
        <v>0</v>
      </c>
      <c r="J647" s="107">
        <v>0</v>
      </c>
      <c r="K647" s="107">
        <v>0</v>
      </c>
      <c r="L647" s="107">
        <v>0</v>
      </c>
      <c r="M647" s="107">
        <v>0</v>
      </c>
    </row>
    <row r="648" spans="1:13" s="5" customFormat="1" x14ac:dyDescent="0.2">
      <c r="A648" s="31">
        <v>3557303</v>
      </c>
      <c r="B648" s="32" t="s">
        <v>261</v>
      </c>
      <c r="C648" s="32" t="s">
        <v>759</v>
      </c>
      <c r="D648" s="32" t="s">
        <v>760</v>
      </c>
      <c r="E648" s="33">
        <v>35141</v>
      </c>
      <c r="F648" s="32" t="s">
        <v>260</v>
      </c>
      <c r="G648" s="32" t="s">
        <v>10</v>
      </c>
      <c r="H648" s="32" t="s">
        <v>11</v>
      </c>
      <c r="I648" s="108">
        <v>0</v>
      </c>
      <c r="J648" s="108">
        <v>0</v>
      </c>
      <c r="K648" s="108">
        <v>0</v>
      </c>
      <c r="L648" s="108">
        <v>0</v>
      </c>
      <c r="M648" s="108">
        <v>0</v>
      </c>
    </row>
    <row r="649" spans="1:13" x14ac:dyDescent="0.2">
      <c r="A649" s="50" t="s">
        <v>738</v>
      </c>
      <c r="B649" s="50"/>
      <c r="C649" s="50"/>
      <c r="D649" s="50"/>
      <c r="E649" s="50"/>
      <c r="F649" s="50"/>
      <c r="G649" s="50"/>
      <c r="H649" s="50"/>
      <c r="I649" s="120">
        <v>57</v>
      </c>
      <c r="J649" s="120">
        <v>36</v>
      </c>
      <c r="K649" s="120">
        <v>25</v>
      </c>
      <c r="L649" s="120">
        <v>27</v>
      </c>
      <c r="M649" s="160">
        <v>18</v>
      </c>
    </row>
    <row r="650" spans="1:13" ht="12.75" customHeight="1" x14ac:dyDescent="0.2">
      <c r="A650" s="5"/>
    </row>
    <row r="651" spans="1:13" x14ac:dyDescent="0.2">
      <c r="A651" s="109" t="s">
        <v>739</v>
      </c>
    </row>
    <row r="652" spans="1:13" x14ac:dyDescent="0.2">
      <c r="A652" s="110" t="s">
        <v>740</v>
      </c>
    </row>
    <row r="653" spans="1:13" x14ac:dyDescent="0.2">
      <c r="A653" s="2" t="s">
        <v>804</v>
      </c>
      <c r="I653" s="118"/>
      <c r="J653" s="118"/>
      <c r="K653" s="118"/>
      <c r="L653" s="118"/>
      <c r="M653" s="118"/>
    </row>
    <row r="654" spans="1:13" s="5" customFormat="1" x14ac:dyDescent="0.2">
      <c r="A654" s="111" t="s">
        <v>746</v>
      </c>
      <c r="I654" s="122"/>
      <c r="J654" s="122"/>
      <c r="K654" s="122"/>
      <c r="L654" s="122"/>
      <c r="M654" s="122"/>
    </row>
    <row r="655" spans="1:13" s="5" customFormat="1" x14ac:dyDescent="0.2">
      <c r="A655" s="121" t="s">
        <v>741</v>
      </c>
      <c r="I655" s="122"/>
      <c r="J655" s="122"/>
      <c r="K655" s="122"/>
      <c r="L655" s="122"/>
      <c r="M655" s="122"/>
    </row>
    <row r="656" spans="1:13" s="5" customFormat="1" x14ac:dyDescent="0.2">
      <c r="I656" s="122"/>
      <c r="J656" s="122"/>
      <c r="K656" s="122"/>
      <c r="L656" s="122"/>
      <c r="M656" s="122"/>
    </row>
  </sheetData>
  <pageMargins left="0.511811024" right="0.511811024" top="0.78740157499999996" bottom="0.78740157499999996" header="0.31496062000000002" footer="0.31496062000000002"/>
  <pageSetup paperSize="9" orientation="portrait" verticalDpi="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0"/>
  <sheetViews>
    <sheetView workbookViewId="0"/>
  </sheetViews>
  <sheetFormatPr defaultRowHeight="15" x14ac:dyDescent="0.25"/>
  <cols>
    <col min="1" max="1" width="12.42578125" customWidth="1"/>
    <col min="2" max="2" width="14.140625" bestFit="1" customWidth="1"/>
    <col min="3" max="3" width="8.28515625" bestFit="1" customWidth="1"/>
    <col min="4" max="4" width="18.5703125" bestFit="1" customWidth="1"/>
    <col min="5" max="5" width="7.140625" bestFit="1" customWidth="1"/>
    <col min="6" max="6" width="26.85546875" bestFit="1" customWidth="1"/>
    <col min="7" max="7" width="7" bestFit="1" customWidth="1"/>
    <col min="8" max="8" width="8" bestFit="1" customWidth="1"/>
    <col min="9" max="9" width="23.7109375" bestFit="1" customWidth="1"/>
    <col min="10" max="10" width="12.7109375" bestFit="1" customWidth="1"/>
    <col min="11" max="11" width="12.140625" bestFit="1" customWidth="1"/>
    <col min="12" max="12" width="11.85546875" bestFit="1" customWidth="1"/>
    <col min="13" max="13" width="14.140625" bestFit="1" customWidth="1"/>
    <col min="14" max="14" width="10" bestFit="1" customWidth="1"/>
    <col min="15" max="15" width="11.85546875" bestFit="1" customWidth="1"/>
    <col min="16" max="16" width="14" bestFit="1" customWidth="1"/>
    <col min="17" max="17" width="13.5703125" bestFit="1" customWidth="1"/>
    <col min="18" max="18" width="11.85546875" bestFit="1" customWidth="1"/>
    <col min="19" max="19" width="14.140625" bestFit="1" customWidth="1"/>
    <col min="20" max="20" width="14.7109375" bestFit="1" customWidth="1"/>
    <col min="257" max="257" width="12.42578125" customWidth="1"/>
    <col min="258" max="258" width="14.140625" bestFit="1" customWidth="1"/>
    <col min="259" max="259" width="8.28515625" bestFit="1" customWidth="1"/>
    <col min="260" max="260" width="18.5703125" bestFit="1" customWidth="1"/>
    <col min="261" max="261" width="7.140625" bestFit="1" customWidth="1"/>
    <col min="262" max="262" width="26.85546875" bestFit="1" customWidth="1"/>
    <col min="263" max="263" width="7" bestFit="1" customWidth="1"/>
    <col min="264" max="264" width="8" bestFit="1" customWidth="1"/>
    <col min="265" max="265" width="23.7109375" bestFit="1" customWidth="1"/>
    <col min="266" max="266" width="12.7109375" bestFit="1" customWidth="1"/>
    <col min="267" max="267" width="12.140625" bestFit="1" customWidth="1"/>
    <col min="268" max="268" width="11.85546875" bestFit="1" customWidth="1"/>
    <col min="269" max="269" width="14.140625" bestFit="1" customWidth="1"/>
    <col min="270" max="270" width="10" bestFit="1" customWidth="1"/>
    <col min="271" max="271" width="11.85546875" bestFit="1" customWidth="1"/>
    <col min="272" max="272" width="14" bestFit="1" customWidth="1"/>
    <col min="273" max="273" width="13.5703125" bestFit="1" customWidth="1"/>
    <col min="274" max="274" width="11.85546875" bestFit="1" customWidth="1"/>
    <col min="275" max="275" width="14.140625" bestFit="1" customWidth="1"/>
    <col min="276" max="276" width="14.7109375" bestFit="1" customWidth="1"/>
    <col min="513" max="513" width="12.42578125" customWidth="1"/>
    <col min="514" max="514" width="14.140625" bestFit="1" customWidth="1"/>
    <col min="515" max="515" width="8.28515625" bestFit="1" customWidth="1"/>
    <col min="516" max="516" width="18.5703125" bestFit="1" customWidth="1"/>
    <col min="517" max="517" width="7.140625" bestFit="1" customWidth="1"/>
    <col min="518" max="518" width="26.85546875" bestFit="1" customWidth="1"/>
    <col min="519" max="519" width="7" bestFit="1" customWidth="1"/>
    <col min="520" max="520" width="8" bestFit="1" customWidth="1"/>
    <col min="521" max="521" width="23.7109375" bestFit="1" customWidth="1"/>
    <col min="522" max="522" width="12.7109375" bestFit="1" customWidth="1"/>
    <col min="523" max="523" width="12.140625" bestFit="1" customWidth="1"/>
    <col min="524" max="524" width="11.85546875" bestFit="1" customWidth="1"/>
    <col min="525" max="525" width="14.140625" bestFit="1" customWidth="1"/>
    <col min="526" max="526" width="10" bestFit="1" customWidth="1"/>
    <col min="527" max="527" width="11.85546875" bestFit="1" customWidth="1"/>
    <col min="528" max="528" width="14" bestFit="1" customWidth="1"/>
    <col min="529" max="529" width="13.5703125" bestFit="1" customWidth="1"/>
    <col min="530" max="530" width="11.85546875" bestFit="1" customWidth="1"/>
    <col min="531" max="531" width="14.140625" bestFit="1" customWidth="1"/>
    <col min="532" max="532" width="14.7109375" bestFit="1" customWidth="1"/>
    <col min="769" max="769" width="12.42578125" customWidth="1"/>
    <col min="770" max="770" width="14.140625" bestFit="1" customWidth="1"/>
    <col min="771" max="771" width="8.28515625" bestFit="1" customWidth="1"/>
    <col min="772" max="772" width="18.5703125" bestFit="1" customWidth="1"/>
    <col min="773" max="773" width="7.140625" bestFit="1" customWidth="1"/>
    <col min="774" max="774" width="26.85546875" bestFit="1" customWidth="1"/>
    <col min="775" max="775" width="7" bestFit="1" customWidth="1"/>
    <col min="776" max="776" width="8" bestFit="1" customWidth="1"/>
    <col min="777" max="777" width="23.7109375" bestFit="1" customWidth="1"/>
    <col min="778" max="778" width="12.7109375" bestFit="1" customWidth="1"/>
    <col min="779" max="779" width="12.140625" bestFit="1" customWidth="1"/>
    <col min="780" max="780" width="11.85546875" bestFit="1" customWidth="1"/>
    <col min="781" max="781" width="14.140625" bestFit="1" customWidth="1"/>
    <col min="782" max="782" width="10" bestFit="1" customWidth="1"/>
    <col min="783" max="783" width="11.85546875" bestFit="1" customWidth="1"/>
    <col min="784" max="784" width="14" bestFit="1" customWidth="1"/>
    <col min="785" max="785" width="13.5703125" bestFit="1" customWidth="1"/>
    <col min="786" max="786" width="11.85546875" bestFit="1" customWidth="1"/>
    <col min="787" max="787" width="14.140625" bestFit="1" customWidth="1"/>
    <col min="788" max="788" width="14.7109375" bestFit="1" customWidth="1"/>
    <col min="1025" max="1025" width="12.42578125" customWidth="1"/>
    <col min="1026" max="1026" width="14.140625" bestFit="1" customWidth="1"/>
    <col min="1027" max="1027" width="8.28515625" bestFit="1" customWidth="1"/>
    <col min="1028" max="1028" width="18.5703125" bestFit="1" customWidth="1"/>
    <col min="1029" max="1029" width="7.140625" bestFit="1" customWidth="1"/>
    <col min="1030" max="1030" width="26.85546875" bestFit="1" customWidth="1"/>
    <col min="1031" max="1031" width="7" bestFit="1" customWidth="1"/>
    <col min="1032" max="1032" width="8" bestFit="1" customWidth="1"/>
    <col min="1033" max="1033" width="23.7109375" bestFit="1" customWidth="1"/>
    <col min="1034" max="1034" width="12.7109375" bestFit="1" customWidth="1"/>
    <col min="1035" max="1035" width="12.140625" bestFit="1" customWidth="1"/>
    <col min="1036" max="1036" width="11.85546875" bestFit="1" customWidth="1"/>
    <col min="1037" max="1037" width="14.140625" bestFit="1" customWidth="1"/>
    <col min="1038" max="1038" width="10" bestFit="1" customWidth="1"/>
    <col min="1039" max="1039" width="11.85546875" bestFit="1" customWidth="1"/>
    <col min="1040" max="1040" width="14" bestFit="1" customWidth="1"/>
    <col min="1041" max="1041" width="13.5703125" bestFit="1" customWidth="1"/>
    <col min="1042" max="1042" width="11.85546875" bestFit="1" customWidth="1"/>
    <col min="1043" max="1043" width="14.140625" bestFit="1" customWidth="1"/>
    <col min="1044" max="1044" width="14.7109375" bestFit="1" customWidth="1"/>
    <col min="1281" max="1281" width="12.42578125" customWidth="1"/>
    <col min="1282" max="1282" width="14.140625" bestFit="1" customWidth="1"/>
    <col min="1283" max="1283" width="8.28515625" bestFit="1" customWidth="1"/>
    <col min="1284" max="1284" width="18.5703125" bestFit="1" customWidth="1"/>
    <col min="1285" max="1285" width="7.140625" bestFit="1" customWidth="1"/>
    <col min="1286" max="1286" width="26.85546875" bestFit="1" customWidth="1"/>
    <col min="1287" max="1287" width="7" bestFit="1" customWidth="1"/>
    <col min="1288" max="1288" width="8" bestFit="1" customWidth="1"/>
    <col min="1289" max="1289" width="23.7109375" bestFit="1" customWidth="1"/>
    <col min="1290" max="1290" width="12.7109375" bestFit="1" customWidth="1"/>
    <col min="1291" max="1291" width="12.140625" bestFit="1" customWidth="1"/>
    <col min="1292" max="1292" width="11.85546875" bestFit="1" customWidth="1"/>
    <col min="1293" max="1293" width="14.140625" bestFit="1" customWidth="1"/>
    <col min="1294" max="1294" width="10" bestFit="1" customWidth="1"/>
    <col min="1295" max="1295" width="11.85546875" bestFit="1" customWidth="1"/>
    <col min="1296" max="1296" width="14" bestFit="1" customWidth="1"/>
    <col min="1297" max="1297" width="13.5703125" bestFit="1" customWidth="1"/>
    <col min="1298" max="1298" width="11.85546875" bestFit="1" customWidth="1"/>
    <col min="1299" max="1299" width="14.140625" bestFit="1" customWidth="1"/>
    <col min="1300" max="1300" width="14.7109375" bestFit="1" customWidth="1"/>
    <col min="1537" max="1537" width="12.42578125" customWidth="1"/>
    <col min="1538" max="1538" width="14.140625" bestFit="1" customWidth="1"/>
    <col min="1539" max="1539" width="8.28515625" bestFit="1" customWidth="1"/>
    <col min="1540" max="1540" width="18.5703125" bestFit="1" customWidth="1"/>
    <col min="1541" max="1541" width="7.140625" bestFit="1" customWidth="1"/>
    <col min="1542" max="1542" width="26.85546875" bestFit="1" customWidth="1"/>
    <col min="1543" max="1543" width="7" bestFit="1" customWidth="1"/>
    <col min="1544" max="1544" width="8" bestFit="1" customWidth="1"/>
    <col min="1545" max="1545" width="23.7109375" bestFit="1" customWidth="1"/>
    <col min="1546" max="1546" width="12.7109375" bestFit="1" customWidth="1"/>
    <col min="1547" max="1547" width="12.140625" bestFit="1" customWidth="1"/>
    <col min="1548" max="1548" width="11.85546875" bestFit="1" customWidth="1"/>
    <col min="1549" max="1549" width="14.140625" bestFit="1" customWidth="1"/>
    <col min="1550" max="1550" width="10" bestFit="1" customWidth="1"/>
    <col min="1551" max="1551" width="11.85546875" bestFit="1" customWidth="1"/>
    <col min="1552" max="1552" width="14" bestFit="1" customWidth="1"/>
    <col min="1553" max="1553" width="13.5703125" bestFit="1" customWidth="1"/>
    <col min="1554" max="1554" width="11.85546875" bestFit="1" customWidth="1"/>
    <col min="1555" max="1555" width="14.140625" bestFit="1" customWidth="1"/>
    <col min="1556" max="1556" width="14.7109375" bestFit="1" customWidth="1"/>
    <col min="1793" max="1793" width="12.42578125" customWidth="1"/>
    <col min="1794" max="1794" width="14.140625" bestFit="1" customWidth="1"/>
    <col min="1795" max="1795" width="8.28515625" bestFit="1" customWidth="1"/>
    <col min="1796" max="1796" width="18.5703125" bestFit="1" customWidth="1"/>
    <col min="1797" max="1797" width="7.140625" bestFit="1" customWidth="1"/>
    <col min="1798" max="1798" width="26.85546875" bestFit="1" customWidth="1"/>
    <col min="1799" max="1799" width="7" bestFit="1" customWidth="1"/>
    <col min="1800" max="1800" width="8" bestFit="1" customWidth="1"/>
    <col min="1801" max="1801" width="23.7109375" bestFit="1" customWidth="1"/>
    <col min="1802" max="1802" width="12.7109375" bestFit="1" customWidth="1"/>
    <col min="1803" max="1803" width="12.140625" bestFit="1" customWidth="1"/>
    <col min="1804" max="1804" width="11.85546875" bestFit="1" customWidth="1"/>
    <col min="1805" max="1805" width="14.140625" bestFit="1" customWidth="1"/>
    <col min="1806" max="1806" width="10" bestFit="1" customWidth="1"/>
    <col min="1807" max="1807" width="11.85546875" bestFit="1" customWidth="1"/>
    <col min="1808" max="1808" width="14" bestFit="1" customWidth="1"/>
    <col min="1809" max="1809" width="13.5703125" bestFit="1" customWidth="1"/>
    <col min="1810" max="1810" width="11.85546875" bestFit="1" customWidth="1"/>
    <col min="1811" max="1811" width="14.140625" bestFit="1" customWidth="1"/>
    <col min="1812" max="1812" width="14.7109375" bestFit="1" customWidth="1"/>
    <col min="2049" max="2049" width="12.42578125" customWidth="1"/>
    <col min="2050" max="2050" width="14.140625" bestFit="1" customWidth="1"/>
    <col min="2051" max="2051" width="8.28515625" bestFit="1" customWidth="1"/>
    <col min="2052" max="2052" width="18.5703125" bestFit="1" customWidth="1"/>
    <col min="2053" max="2053" width="7.140625" bestFit="1" customWidth="1"/>
    <col min="2054" max="2054" width="26.85546875" bestFit="1" customWidth="1"/>
    <col min="2055" max="2055" width="7" bestFit="1" customWidth="1"/>
    <col min="2056" max="2056" width="8" bestFit="1" customWidth="1"/>
    <col min="2057" max="2057" width="23.7109375" bestFit="1" customWidth="1"/>
    <col min="2058" max="2058" width="12.7109375" bestFit="1" customWidth="1"/>
    <col min="2059" max="2059" width="12.140625" bestFit="1" customWidth="1"/>
    <col min="2060" max="2060" width="11.85546875" bestFit="1" customWidth="1"/>
    <col min="2061" max="2061" width="14.140625" bestFit="1" customWidth="1"/>
    <col min="2062" max="2062" width="10" bestFit="1" customWidth="1"/>
    <col min="2063" max="2063" width="11.85546875" bestFit="1" customWidth="1"/>
    <col min="2064" max="2064" width="14" bestFit="1" customWidth="1"/>
    <col min="2065" max="2065" width="13.5703125" bestFit="1" customWidth="1"/>
    <col min="2066" max="2066" width="11.85546875" bestFit="1" customWidth="1"/>
    <col min="2067" max="2067" width="14.140625" bestFit="1" customWidth="1"/>
    <col min="2068" max="2068" width="14.7109375" bestFit="1" customWidth="1"/>
    <col min="2305" max="2305" width="12.42578125" customWidth="1"/>
    <col min="2306" max="2306" width="14.140625" bestFit="1" customWidth="1"/>
    <col min="2307" max="2307" width="8.28515625" bestFit="1" customWidth="1"/>
    <col min="2308" max="2308" width="18.5703125" bestFit="1" customWidth="1"/>
    <col min="2309" max="2309" width="7.140625" bestFit="1" customWidth="1"/>
    <col min="2310" max="2310" width="26.85546875" bestFit="1" customWidth="1"/>
    <col min="2311" max="2311" width="7" bestFit="1" customWidth="1"/>
    <col min="2312" max="2312" width="8" bestFit="1" customWidth="1"/>
    <col min="2313" max="2313" width="23.7109375" bestFit="1" customWidth="1"/>
    <col min="2314" max="2314" width="12.7109375" bestFit="1" customWidth="1"/>
    <col min="2315" max="2315" width="12.140625" bestFit="1" customWidth="1"/>
    <col min="2316" max="2316" width="11.85546875" bestFit="1" customWidth="1"/>
    <col min="2317" max="2317" width="14.140625" bestFit="1" customWidth="1"/>
    <col min="2318" max="2318" width="10" bestFit="1" customWidth="1"/>
    <col min="2319" max="2319" width="11.85546875" bestFit="1" customWidth="1"/>
    <col min="2320" max="2320" width="14" bestFit="1" customWidth="1"/>
    <col min="2321" max="2321" width="13.5703125" bestFit="1" customWidth="1"/>
    <col min="2322" max="2322" width="11.85546875" bestFit="1" customWidth="1"/>
    <col min="2323" max="2323" width="14.140625" bestFit="1" customWidth="1"/>
    <col min="2324" max="2324" width="14.7109375" bestFit="1" customWidth="1"/>
    <col min="2561" max="2561" width="12.42578125" customWidth="1"/>
    <col min="2562" max="2562" width="14.140625" bestFit="1" customWidth="1"/>
    <col min="2563" max="2563" width="8.28515625" bestFit="1" customWidth="1"/>
    <col min="2564" max="2564" width="18.5703125" bestFit="1" customWidth="1"/>
    <col min="2565" max="2565" width="7.140625" bestFit="1" customWidth="1"/>
    <col min="2566" max="2566" width="26.85546875" bestFit="1" customWidth="1"/>
    <col min="2567" max="2567" width="7" bestFit="1" customWidth="1"/>
    <col min="2568" max="2568" width="8" bestFit="1" customWidth="1"/>
    <col min="2569" max="2569" width="23.7109375" bestFit="1" customWidth="1"/>
    <col min="2570" max="2570" width="12.7109375" bestFit="1" customWidth="1"/>
    <col min="2571" max="2571" width="12.140625" bestFit="1" customWidth="1"/>
    <col min="2572" max="2572" width="11.85546875" bestFit="1" customWidth="1"/>
    <col min="2573" max="2573" width="14.140625" bestFit="1" customWidth="1"/>
    <col min="2574" max="2574" width="10" bestFit="1" customWidth="1"/>
    <col min="2575" max="2575" width="11.85546875" bestFit="1" customWidth="1"/>
    <col min="2576" max="2576" width="14" bestFit="1" customWidth="1"/>
    <col min="2577" max="2577" width="13.5703125" bestFit="1" customWidth="1"/>
    <col min="2578" max="2578" width="11.85546875" bestFit="1" customWidth="1"/>
    <col min="2579" max="2579" width="14.140625" bestFit="1" customWidth="1"/>
    <col min="2580" max="2580" width="14.7109375" bestFit="1" customWidth="1"/>
    <col min="2817" max="2817" width="12.42578125" customWidth="1"/>
    <col min="2818" max="2818" width="14.140625" bestFit="1" customWidth="1"/>
    <col min="2819" max="2819" width="8.28515625" bestFit="1" customWidth="1"/>
    <col min="2820" max="2820" width="18.5703125" bestFit="1" customWidth="1"/>
    <col min="2821" max="2821" width="7.140625" bestFit="1" customWidth="1"/>
    <col min="2822" max="2822" width="26.85546875" bestFit="1" customWidth="1"/>
    <col min="2823" max="2823" width="7" bestFit="1" customWidth="1"/>
    <col min="2824" max="2824" width="8" bestFit="1" customWidth="1"/>
    <col min="2825" max="2825" width="23.7109375" bestFit="1" customWidth="1"/>
    <col min="2826" max="2826" width="12.7109375" bestFit="1" customWidth="1"/>
    <col min="2827" max="2827" width="12.140625" bestFit="1" customWidth="1"/>
    <col min="2828" max="2828" width="11.85546875" bestFit="1" customWidth="1"/>
    <col min="2829" max="2829" width="14.140625" bestFit="1" customWidth="1"/>
    <col min="2830" max="2830" width="10" bestFit="1" customWidth="1"/>
    <col min="2831" max="2831" width="11.85546875" bestFit="1" customWidth="1"/>
    <col min="2832" max="2832" width="14" bestFit="1" customWidth="1"/>
    <col min="2833" max="2833" width="13.5703125" bestFit="1" customWidth="1"/>
    <col min="2834" max="2834" width="11.85546875" bestFit="1" customWidth="1"/>
    <col min="2835" max="2835" width="14.140625" bestFit="1" customWidth="1"/>
    <col min="2836" max="2836" width="14.7109375" bestFit="1" customWidth="1"/>
    <col min="3073" max="3073" width="12.42578125" customWidth="1"/>
    <col min="3074" max="3074" width="14.140625" bestFit="1" customWidth="1"/>
    <col min="3075" max="3075" width="8.28515625" bestFit="1" customWidth="1"/>
    <col min="3076" max="3076" width="18.5703125" bestFit="1" customWidth="1"/>
    <col min="3077" max="3077" width="7.140625" bestFit="1" customWidth="1"/>
    <col min="3078" max="3078" width="26.85546875" bestFit="1" customWidth="1"/>
    <col min="3079" max="3079" width="7" bestFit="1" customWidth="1"/>
    <col min="3080" max="3080" width="8" bestFit="1" customWidth="1"/>
    <col min="3081" max="3081" width="23.7109375" bestFit="1" customWidth="1"/>
    <col min="3082" max="3082" width="12.7109375" bestFit="1" customWidth="1"/>
    <col min="3083" max="3083" width="12.140625" bestFit="1" customWidth="1"/>
    <col min="3084" max="3084" width="11.85546875" bestFit="1" customWidth="1"/>
    <col min="3085" max="3085" width="14.140625" bestFit="1" customWidth="1"/>
    <col min="3086" max="3086" width="10" bestFit="1" customWidth="1"/>
    <col min="3087" max="3087" width="11.85546875" bestFit="1" customWidth="1"/>
    <col min="3088" max="3088" width="14" bestFit="1" customWidth="1"/>
    <col min="3089" max="3089" width="13.5703125" bestFit="1" customWidth="1"/>
    <col min="3090" max="3090" width="11.85546875" bestFit="1" customWidth="1"/>
    <col min="3091" max="3091" width="14.140625" bestFit="1" customWidth="1"/>
    <col min="3092" max="3092" width="14.7109375" bestFit="1" customWidth="1"/>
    <col min="3329" max="3329" width="12.42578125" customWidth="1"/>
    <col min="3330" max="3330" width="14.140625" bestFit="1" customWidth="1"/>
    <col min="3331" max="3331" width="8.28515625" bestFit="1" customWidth="1"/>
    <col min="3332" max="3332" width="18.5703125" bestFit="1" customWidth="1"/>
    <col min="3333" max="3333" width="7.140625" bestFit="1" customWidth="1"/>
    <col min="3334" max="3334" width="26.85546875" bestFit="1" customWidth="1"/>
    <col min="3335" max="3335" width="7" bestFit="1" customWidth="1"/>
    <col min="3336" max="3336" width="8" bestFit="1" customWidth="1"/>
    <col min="3337" max="3337" width="23.7109375" bestFit="1" customWidth="1"/>
    <col min="3338" max="3338" width="12.7109375" bestFit="1" customWidth="1"/>
    <col min="3339" max="3339" width="12.140625" bestFit="1" customWidth="1"/>
    <col min="3340" max="3340" width="11.85546875" bestFit="1" customWidth="1"/>
    <col min="3341" max="3341" width="14.140625" bestFit="1" customWidth="1"/>
    <col min="3342" max="3342" width="10" bestFit="1" customWidth="1"/>
    <col min="3343" max="3343" width="11.85546875" bestFit="1" customWidth="1"/>
    <col min="3344" max="3344" width="14" bestFit="1" customWidth="1"/>
    <col min="3345" max="3345" width="13.5703125" bestFit="1" customWidth="1"/>
    <col min="3346" max="3346" width="11.85546875" bestFit="1" customWidth="1"/>
    <col min="3347" max="3347" width="14.140625" bestFit="1" customWidth="1"/>
    <col min="3348" max="3348" width="14.7109375" bestFit="1" customWidth="1"/>
    <col min="3585" max="3585" width="12.42578125" customWidth="1"/>
    <col min="3586" max="3586" width="14.140625" bestFit="1" customWidth="1"/>
    <col min="3587" max="3587" width="8.28515625" bestFit="1" customWidth="1"/>
    <col min="3588" max="3588" width="18.5703125" bestFit="1" customWidth="1"/>
    <col min="3589" max="3589" width="7.140625" bestFit="1" customWidth="1"/>
    <col min="3590" max="3590" width="26.85546875" bestFit="1" customWidth="1"/>
    <col min="3591" max="3591" width="7" bestFit="1" customWidth="1"/>
    <col min="3592" max="3592" width="8" bestFit="1" customWidth="1"/>
    <col min="3593" max="3593" width="23.7109375" bestFit="1" customWidth="1"/>
    <col min="3594" max="3594" width="12.7109375" bestFit="1" customWidth="1"/>
    <col min="3595" max="3595" width="12.140625" bestFit="1" customWidth="1"/>
    <col min="3596" max="3596" width="11.85546875" bestFit="1" customWidth="1"/>
    <col min="3597" max="3597" width="14.140625" bestFit="1" customWidth="1"/>
    <col min="3598" max="3598" width="10" bestFit="1" customWidth="1"/>
    <col min="3599" max="3599" width="11.85546875" bestFit="1" customWidth="1"/>
    <col min="3600" max="3600" width="14" bestFit="1" customWidth="1"/>
    <col min="3601" max="3601" width="13.5703125" bestFit="1" customWidth="1"/>
    <col min="3602" max="3602" width="11.85546875" bestFit="1" customWidth="1"/>
    <col min="3603" max="3603" width="14.140625" bestFit="1" customWidth="1"/>
    <col min="3604" max="3604" width="14.7109375" bestFit="1" customWidth="1"/>
    <col min="3841" max="3841" width="12.42578125" customWidth="1"/>
    <col min="3842" max="3842" width="14.140625" bestFit="1" customWidth="1"/>
    <col min="3843" max="3843" width="8.28515625" bestFit="1" customWidth="1"/>
    <col min="3844" max="3844" width="18.5703125" bestFit="1" customWidth="1"/>
    <col min="3845" max="3845" width="7.140625" bestFit="1" customWidth="1"/>
    <col min="3846" max="3846" width="26.85546875" bestFit="1" customWidth="1"/>
    <col min="3847" max="3847" width="7" bestFit="1" customWidth="1"/>
    <col min="3848" max="3848" width="8" bestFit="1" customWidth="1"/>
    <col min="3849" max="3849" width="23.7109375" bestFit="1" customWidth="1"/>
    <col min="3850" max="3850" width="12.7109375" bestFit="1" customWidth="1"/>
    <col min="3851" max="3851" width="12.140625" bestFit="1" customWidth="1"/>
    <col min="3852" max="3852" width="11.85546875" bestFit="1" customWidth="1"/>
    <col min="3853" max="3853" width="14.140625" bestFit="1" customWidth="1"/>
    <col min="3854" max="3854" width="10" bestFit="1" customWidth="1"/>
    <col min="3855" max="3855" width="11.85546875" bestFit="1" customWidth="1"/>
    <col min="3856" max="3856" width="14" bestFit="1" customWidth="1"/>
    <col min="3857" max="3857" width="13.5703125" bestFit="1" customWidth="1"/>
    <col min="3858" max="3858" width="11.85546875" bestFit="1" customWidth="1"/>
    <col min="3859" max="3859" width="14.140625" bestFit="1" customWidth="1"/>
    <col min="3860" max="3860" width="14.7109375" bestFit="1" customWidth="1"/>
    <col min="4097" max="4097" width="12.42578125" customWidth="1"/>
    <col min="4098" max="4098" width="14.140625" bestFit="1" customWidth="1"/>
    <col min="4099" max="4099" width="8.28515625" bestFit="1" customWidth="1"/>
    <col min="4100" max="4100" width="18.5703125" bestFit="1" customWidth="1"/>
    <col min="4101" max="4101" width="7.140625" bestFit="1" customWidth="1"/>
    <col min="4102" max="4102" width="26.85546875" bestFit="1" customWidth="1"/>
    <col min="4103" max="4103" width="7" bestFit="1" customWidth="1"/>
    <col min="4104" max="4104" width="8" bestFit="1" customWidth="1"/>
    <col min="4105" max="4105" width="23.7109375" bestFit="1" customWidth="1"/>
    <col min="4106" max="4106" width="12.7109375" bestFit="1" customWidth="1"/>
    <col min="4107" max="4107" width="12.140625" bestFit="1" customWidth="1"/>
    <col min="4108" max="4108" width="11.85546875" bestFit="1" customWidth="1"/>
    <col min="4109" max="4109" width="14.140625" bestFit="1" customWidth="1"/>
    <col min="4110" max="4110" width="10" bestFit="1" customWidth="1"/>
    <col min="4111" max="4111" width="11.85546875" bestFit="1" customWidth="1"/>
    <col min="4112" max="4112" width="14" bestFit="1" customWidth="1"/>
    <col min="4113" max="4113" width="13.5703125" bestFit="1" customWidth="1"/>
    <col min="4114" max="4114" width="11.85546875" bestFit="1" customWidth="1"/>
    <col min="4115" max="4115" width="14.140625" bestFit="1" customWidth="1"/>
    <col min="4116" max="4116" width="14.7109375" bestFit="1" customWidth="1"/>
    <col min="4353" max="4353" width="12.42578125" customWidth="1"/>
    <col min="4354" max="4354" width="14.140625" bestFit="1" customWidth="1"/>
    <col min="4355" max="4355" width="8.28515625" bestFit="1" customWidth="1"/>
    <col min="4356" max="4356" width="18.5703125" bestFit="1" customWidth="1"/>
    <col min="4357" max="4357" width="7.140625" bestFit="1" customWidth="1"/>
    <col min="4358" max="4358" width="26.85546875" bestFit="1" customWidth="1"/>
    <col min="4359" max="4359" width="7" bestFit="1" customWidth="1"/>
    <col min="4360" max="4360" width="8" bestFit="1" customWidth="1"/>
    <col min="4361" max="4361" width="23.7109375" bestFit="1" customWidth="1"/>
    <col min="4362" max="4362" width="12.7109375" bestFit="1" customWidth="1"/>
    <col min="4363" max="4363" width="12.140625" bestFit="1" customWidth="1"/>
    <col min="4364" max="4364" width="11.85546875" bestFit="1" customWidth="1"/>
    <col min="4365" max="4365" width="14.140625" bestFit="1" customWidth="1"/>
    <col min="4366" max="4366" width="10" bestFit="1" customWidth="1"/>
    <col min="4367" max="4367" width="11.85546875" bestFit="1" customWidth="1"/>
    <col min="4368" max="4368" width="14" bestFit="1" customWidth="1"/>
    <col min="4369" max="4369" width="13.5703125" bestFit="1" customWidth="1"/>
    <col min="4370" max="4370" width="11.85546875" bestFit="1" customWidth="1"/>
    <col min="4371" max="4371" width="14.140625" bestFit="1" customWidth="1"/>
    <col min="4372" max="4372" width="14.7109375" bestFit="1" customWidth="1"/>
    <col min="4609" max="4609" width="12.42578125" customWidth="1"/>
    <col min="4610" max="4610" width="14.140625" bestFit="1" customWidth="1"/>
    <col min="4611" max="4611" width="8.28515625" bestFit="1" customWidth="1"/>
    <col min="4612" max="4612" width="18.5703125" bestFit="1" customWidth="1"/>
    <col min="4613" max="4613" width="7.140625" bestFit="1" customWidth="1"/>
    <col min="4614" max="4614" width="26.85546875" bestFit="1" customWidth="1"/>
    <col min="4615" max="4615" width="7" bestFit="1" customWidth="1"/>
    <col min="4616" max="4616" width="8" bestFit="1" customWidth="1"/>
    <col min="4617" max="4617" width="23.7109375" bestFit="1" customWidth="1"/>
    <col min="4618" max="4618" width="12.7109375" bestFit="1" customWidth="1"/>
    <col min="4619" max="4619" width="12.140625" bestFit="1" customWidth="1"/>
    <col min="4620" max="4620" width="11.85546875" bestFit="1" customWidth="1"/>
    <col min="4621" max="4621" width="14.140625" bestFit="1" customWidth="1"/>
    <col min="4622" max="4622" width="10" bestFit="1" customWidth="1"/>
    <col min="4623" max="4623" width="11.85546875" bestFit="1" customWidth="1"/>
    <col min="4624" max="4624" width="14" bestFit="1" customWidth="1"/>
    <col min="4625" max="4625" width="13.5703125" bestFit="1" customWidth="1"/>
    <col min="4626" max="4626" width="11.85546875" bestFit="1" customWidth="1"/>
    <col min="4627" max="4627" width="14.140625" bestFit="1" customWidth="1"/>
    <col min="4628" max="4628" width="14.7109375" bestFit="1" customWidth="1"/>
    <col min="4865" max="4865" width="12.42578125" customWidth="1"/>
    <col min="4866" max="4866" width="14.140625" bestFit="1" customWidth="1"/>
    <col min="4867" max="4867" width="8.28515625" bestFit="1" customWidth="1"/>
    <col min="4868" max="4868" width="18.5703125" bestFit="1" customWidth="1"/>
    <col min="4869" max="4869" width="7.140625" bestFit="1" customWidth="1"/>
    <col min="4870" max="4870" width="26.85546875" bestFit="1" customWidth="1"/>
    <col min="4871" max="4871" width="7" bestFit="1" customWidth="1"/>
    <col min="4872" max="4872" width="8" bestFit="1" customWidth="1"/>
    <col min="4873" max="4873" width="23.7109375" bestFit="1" customWidth="1"/>
    <col min="4874" max="4874" width="12.7109375" bestFit="1" customWidth="1"/>
    <col min="4875" max="4875" width="12.140625" bestFit="1" customWidth="1"/>
    <col min="4876" max="4876" width="11.85546875" bestFit="1" customWidth="1"/>
    <col min="4877" max="4877" width="14.140625" bestFit="1" customWidth="1"/>
    <col min="4878" max="4878" width="10" bestFit="1" customWidth="1"/>
    <col min="4879" max="4879" width="11.85546875" bestFit="1" customWidth="1"/>
    <col min="4880" max="4880" width="14" bestFit="1" customWidth="1"/>
    <col min="4881" max="4881" width="13.5703125" bestFit="1" customWidth="1"/>
    <col min="4882" max="4882" width="11.85546875" bestFit="1" customWidth="1"/>
    <col min="4883" max="4883" width="14.140625" bestFit="1" customWidth="1"/>
    <col min="4884" max="4884" width="14.7109375" bestFit="1" customWidth="1"/>
    <col min="5121" max="5121" width="12.42578125" customWidth="1"/>
    <col min="5122" max="5122" width="14.140625" bestFit="1" customWidth="1"/>
    <col min="5123" max="5123" width="8.28515625" bestFit="1" customWidth="1"/>
    <col min="5124" max="5124" width="18.5703125" bestFit="1" customWidth="1"/>
    <col min="5125" max="5125" width="7.140625" bestFit="1" customWidth="1"/>
    <col min="5126" max="5126" width="26.85546875" bestFit="1" customWidth="1"/>
    <col min="5127" max="5127" width="7" bestFit="1" customWidth="1"/>
    <col min="5128" max="5128" width="8" bestFit="1" customWidth="1"/>
    <col min="5129" max="5129" width="23.7109375" bestFit="1" customWidth="1"/>
    <col min="5130" max="5130" width="12.7109375" bestFit="1" customWidth="1"/>
    <col min="5131" max="5131" width="12.140625" bestFit="1" customWidth="1"/>
    <col min="5132" max="5132" width="11.85546875" bestFit="1" customWidth="1"/>
    <col min="5133" max="5133" width="14.140625" bestFit="1" customWidth="1"/>
    <col min="5134" max="5134" width="10" bestFit="1" customWidth="1"/>
    <col min="5135" max="5135" width="11.85546875" bestFit="1" customWidth="1"/>
    <col min="5136" max="5136" width="14" bestFit="1" customWidth="1"/>
    <col min="5137" max="5137" width="13.5703125" bestFit="1" customWidth="1"/>
    <col min="5138" max="5138" width="11.85546875" bestFit="1" customWidth="1"/>
    <col min="5139" max="5139" width="14.140625" bestFit="1" customWidth="1"/>
    <col min="5140" max="5140" width="14.7109375" bestFit="1" customWidth="1"/>
    <col min="5377" max="5377" width="12.42578125" customWidth="1"/>
    <col min="5378" max="5378" width="14.140625" bestFit="1" customWidth="1"/>
    <col min="5379" max="5379" width="8.28515625" bestFit="1" customWidth="1"/>
    <col min="5380" max="5380" width="18.5703125" bestFit="1" customWidth="1"/>
    <col min="5381" max="5381" width="7.140625" bestFit="1" customWidth="1"/>
    <col min="5382" max="5382" width="26.85546875" bestFit="1" customWidth="1"/>
    <col min="5383" max="5383" width="7" bestFit="1" customWidth="1"/>
    <col min="5384" max="5384" width="8" bestFit="1" customWidth="1"/>
    <col min="5385" max="5385" width="23.7109375" bestFit="1" customWidth="1"/>
    <col min="5386" max="5386" width="12.7109375" bestFit="1" customWidth="1"/>
    <col min="5387" max="5387" width="12.140625" bestFit="1" customWidth="1"/>
    <col min="5388" max="5388" width="11.85546875" bestFit="1" customWidth="1"/>
    <col min="5389" max="5389" width="14.140625" bestFit="1" customWidth="1"/>
    <col min="5390" max="5390" width="10" bestFit="1" customWidth="1"/>
    <col min="5391" max="5391" width="11.85546875" bestFit="1" customWidth="1"/>
    <col min="5392" max="5392" width="14" bestFit="1" customWidth="1"/>
    <col min="5393" max="5393" width="13.5703125" bestFit="1" customWidth="1"/>
    <col min="5394" max="5394" width="11.85546875" bestFit="1" customWidth="1"/>
    <col min="5395" max="5395" width="14.140625" bestFit="1" customWidth="1"/>
    <col min="5396" max="5396" width="14.7109375" bestFit="1" customWidth="1"/>
    <col min="5633" max="5633" width="12.42578125" customWidth="1"/>
    <col min="5634" max="5634" width="14.140625" bestFit="1" customWidth="1"/>
    <col min="5635" max="5635" width="8.28515625" bestFit="1" customWidth="1"/>
    <col min="5636" max="5636" width="18.5703125" bestFit="1" customWidth="1"/>
    <col min="5637" max="5637" width="7.140625" bestFit="1" customWidth="1"/>
    <col min="5638" max="5638" width="26.85546875" bestFit="1" customWidth="1"/>
    <col min="5639" max="5639" width="7" bestFit="1" customWidth="1"/>
    <col min="5640" max="5640" width="8" bestFit="1" customWidth="1"/>
    <col min="5641" max="5641" width="23.7109375" bestFit="1" customWidth="1"/>
    <col min="5642" max="5642" width="12.7109375" bestFit="1" customWidth="1"/>
    <col min="5643" max="5643" width="12.140625" bestFit="1" customWidth="1"/>
    <col min="5644" max="5644" width="11.85546875" bestFit="1" customWidth="1"/>
    <col min="5645" max="5645" width="14.140625" bestFit="1" customWidth="1"/>
    <col min="5646" max="5646" width="10" bestFit="1" customWidth="1"/>
    <col min="5647" max="5647" width="11.85546875" bestFit="1" customWidth="1"/>
    <col min="5648" max="5648" width="14" bestFit="1" customWidth="1"/>
    <col min="5649" max="5649" width="13.5703125" bestFit="1" customWidth="1"/>
    <col min="5650" max="5650" width="11.85546875" bestFit="1" customWidth="1"/>
    <col min="5651" max="5651" width="14.140625" bestFit="1" customWidth="1"/>
    <col min="5652" max="5652" width="14.7109375" bestFit="1" customWidth="1"/>
    <col min="5889" max="5889" width="12.42578125" customWidth="1"/>
    <col min="5890" max="5890" width="14.140625" bestFit="1" customWidth="1"/>
    <col min="5891" max="5891" width="8.28515625" bestFit="1" customWidth="1"/>
    <col min="5892" max="5892" width="18.5703125" bestFit="1" customWidth="1"/>
    <col min="5893" max="5893" width="7.140625" bestFit="1" customWidth="1"/>
    <col min="5894" max="5894" width="26.85546875" bestFit="1" customWidth="1"/>
    <col min="5895" max="5895" width="7" bestFit="1" customWidth="1"/>
    <col min="5896" max="5896" width="8" bestFit="1" customWidth="1"/>
    <col min="5897" max="5897" width="23.7109375" bestFit="1" customWidth="1"/>
    <col min="5898" max="5898" width="12.7109375" bestFit="1" customWidth="1"/>
    <col min="5899" max="5899" width="12.140625" bestFit="1" customWidth="1"/>
    <col min="5900" max="5900" width="11.85546875" bestFit="1" customWidth="1"/>
    <col min="5901" max="5901" width="14.140625" bestFit="1" customWidth="1"/>
    <col min="5902" max="5902" width="10" bestFit="1" customWidth="1"/>
    <col min="5903" max="5903" width="11.85546875" bestFit="1" customWidth="1"/>
    <col min="5904" max="5904" width="14" bestFit="1" customWidth="1"/>
    <col min="5905" max="5905" width="13.5703125" bestFit="1" customWidth="1"/>
    <col min="5906" max="5906" width="11.85546875" bestFit="1" customWidth="1"/>
    <col min="5907" max="5907" width="14.140625" bestFit="1" customWidth="1"/>
    <col min="5908" max="5908" width="14.7109375" bestFit="1" customWidth="1"/>
    <col min="6145" max="6145" width="12.42578125" customWidth="1"/>
    <col min="6146" max="6146" width="14.140625" bestFit="1" customWidth="1"/>
    <col min="6147" max="6147" width="8.28515625" bestFit="1" customWidth="1"/>
    <col min="6148" max="6148" width="18.5703125" bestFit="1" customWidth="1"/>
    <col min="6149" max="6149" width="7.140625" bestFit="1" customWidth="1"/>
    <col min="6150" max="6150" width="26.85546875" bestFit="1" customWidth="1"/>
    <col min="6151" max="6151" width="7" bestFit="1" customWidth="1"/>
    <col min="6152" max="6152" width="8" bestFit="1" customWidth="1"/>
    <col min="6153" max="6153" width="23.7109375" bestFit="1" customWidth="1"/>
    <col min="6154" max="6154" width="12.7109375" bestFit="1" customWidth="1"/>
    <col min="6155" max="6155" width="12.140625" bestFit="1" customWidth="1"/>
    <col min="6156" max="6156" width="11.85546875" bestFit="1" customWidth="1"/>
    <col min="6157" max="6157" width="14.140625" bestFit="1" customWidth="1"/>
    <col min="6158" max="6158" width="10" bestFit="1" customWidth="1"/>
    <col min="6159" max="6159" width="11.85546875" bestFit="1" customWidth="1"/>
    <col min="6160" max="6160" width="14" bestFit="1" customWidth="1"/>
    <col min="6161" max="6161" width="13.5703125" bestFit="1" customWidth="1"/>
    <col min="6162" max="6162" width="11.85546875" bestFit="1" customWidth="1"/>
    <col min="6163" max="6163" width="14.140625" bestFit="1" customWidth="1"/>
    <col min="6164" max="6164" width="14.7109375" bestFit="1" customWidth="1"/>
    <col min="6401" max="6401" width="12.42578125" customWidth="1"/>
    <col min="6402" max="6402" width="14.140625" bestFit="1" customWidth="1"/>
    <col min="6403" max="6403" width="8.28515625" bestFit="1" customWidth="1"/>
    <col min="6404" max="6404" width="18.5703125" bestFit="1" customWidth="1"/>
    <col min="6405" max="6405" width="7.140625" bestFit="1" customWidth="1"/>
    <col min="6406" max="6406" width="26.85546875" bestFit="1" customWidth="1"/>
    <col min="6407" max="6407" width="7" bestFit="1" customWidth="1"/>
    <col min="6408" max="6408" width="8" bestFit="1" customWidth="1"/>
    <col min="6409" max="6409" width="23.7109375" bestFit="1" customWidth="1"/>
    <col min="6410" max="6410" width="12.7109375" bestFit="1" customWidth="1"/>
    <col min="6411" max="6411" width="12.140625" bestFit="1" customWidth="1"/>
    <col min="6412" max="6412" width="11.85546875" bestFit="1" customWidth="1"/>
    <col min="6413" max="6413" width="14.140625" bestFit="1" customWidth="1"/>
    <col min="6414" max="6414" width="10" bestFit="1" customWidth="1"/>
    <col min="6415" max="6415" width="11.85546875" bestFit="1" customWidth="1"/>
    <col min="6416" max="6416" width="14" bestFit="1" customWidth="1"/>
    <col min="6417" max="6417" width="13.5703125" bestFit="1" customWidth="1"/>
    <col min="6418" max="6418" width="11.85546875" bestFit="1" customWidth="1"/>
    <col min="6419" max="6419" width="14.140625" bestFit="1" customWidth="1"/>
    <col min="6420" max="6420" width="14.7109375" bestFit="1" customWidth="1"/>
    <col min="6657" max="6657" width="12.42578125" customWidth="1"/>
    <col min="6658" max="6658" width="14.140625" bestFit="1" customWidth="1"/>
    <col min="6659" max="6659" width="8.28515625" bestFit="1" customWidth="1"/>
    <col min="6660" max="6660" width="18.5703125" bestFit="1" customWidth="1"/>
    <col min="6661" max="6661" width="7.140625" bestFit="1" customWidth="1"/>
    <col min="6662" max="6662" width="26.85546875" bestFit="1" customWidth="1"/>
    <col min="6663" max="6663" width="7" bestFit="1" customWidth="1"/>
    <col min="6664" max="6664" width="8" bestFit="1" customWidth="1"/>
    <col min="6665" max="6665" width="23.7109375" bestFit="1" customWidth="1"/>
    <col min="6666" max="6666" width="12.7109375" bestFit="1" customWidth="1"/>
    <col min="6667" max="6667" width="12.140625" bestFit="1" customWidth="1"/>
    <col min="6668" max="6668" width="11.85546875" bestFit="1" customWidth="1"/>
    <col min="6669" max="6669" width="14.140625" bestFit="1" customWidth="1"/>
    <col min="6670" max="6670" width="10" bestFit="1" customWidth="1"/>
    <col min="6671" max="6671" width="11.85546875" bestFit="1" customWidth="1"/>
    <col min="6672" max="6672" width="14" bestFit="1" customWidth="1"/>
    <col min="6673" max="6673" width="13.5703125" bestFit="1" customWidth="1"/>
    <col min="6674" max="6674" width="11.85546875" bestFit="1" customWidth="1"/>
    <col min="6675" max="6675" width="14.140625" bestFit="1" customWidth="1"/>
    <col min="6676" max="6676" width="14.7109375" bestFit="1" customWidth="1"/>
    <col min="6913" max="6913" width="12.42578125" customWidth="1"/>
    <col min="6914" max="6914" width="14.140625" bestFit="1" customWidth="1"/>
    <col min="6915" max="6915" width="8.28515625" bestFit="1" customWidth="1"/>
    <col min="6916" max="6916" width="18.5703125" bestFit="1" customWidth="1"/>
    <col min="6917" max="6917" width="7.140625" bestFit="1" customWidth="1"/>
    <col min="6918" max="6918" width="26.85546875" bestFit="1" customWidth="1"/>
    <col min="6919" max="6919" width="7" bestFit="1" customWidth="1"/>
    <col min="6920" max="6920" width="8" bestFit="1" customWidth="1"/>
    <col min="6921" max="6921" width="23.7109375" bestFit="1" customWidth="1"/>
    <col min="6922" max="6922" width="12.7109375" bestFit="1" customWidth="1"/>
    <col min="6923" max="6923" width="12.140625" bestFit="1" customWidth="1"/>
    <col min="6924" max="6924" width="11.85546875" bestFit="1" customWidth="1"/>
    <col min="6925" max="6925" width="14.140625" bestFit="1" customWidth="1"/>
    <col min="6926" max="6926" width="10" bestFit="1" customWidth="1"/>
    <col min="6927" max="6927" width="11.85546875" bestFit="1" customWidth="1"/>
    <col min="6928" max="6928" width="14" bestFit="1" customWidth="1"/>
    <col min="6929" max="6929" width="13.5703125" bestFit="1" customWidth="1"/>
    <col min="6930" max="6930" width="11.85546875" bestFit="1" customWidth="1"/>
    <col min="6931" max="6931" width="14.140625" bestFit="1" customWidth="1"/>
    <col min="6932" max="6932" width="14.7109375" bestFit="1" customWidth="1"/>
    <col min="7169" max="7169" width="12.42578125" customWidth="1"/>
    <col min="7170" max="7170" width="14.140625" bestFit="1" customWidth="1"/>
    <col min="7171" max="7171" width="8.28515625" bestFit="1" customWidth="1"/>
    <col min="7172" max="7172" width="18.5703125" bestFit="1" customWidth="1"/>
    <col min="7173" max="7173" width="7.140625" bestFit="1" customWidth="1"/>
    <col min="7174" max="7174" width="26.85546875" bestFit="1" customWidth="1"/>
    <col min="7175" max="7175" width="7" bestFit="1" customWidth="1"/>
    <col min="7176" max="7176" width="8" bestFit="1" customWidth="1"/>
    <col min="7177" max="7177" width="23.7109375" bestFit="1" customWidth="1"/>
    <col min="7178" max="7178" width="12.7109375" bestFit="1" customWidth="1"/>
    <col min="7179" max="7179" width="12.140625" bestFit="1" customWidth="1"/>
    <col min="7180" max="7180" width="11.85546875" bestFit="1" customWidth="1"/>
    <col min="7181" max="7181" width="14.140625" bestFit="1" customWidth="1"/>
    <col min="7182" max="7182" width="10" bestFit="1" customWidth="1"/>
    <col min="7183" max="7183" width="11.85546875" bestFit="1" customWidth="1"/>
    <col min="7184" max="7184" width="14" bestFit="1" customWidth="1"/>
    <col min="7185" max="7185" width="13.5703125" bestFit="1" customWidth="1"/>
    <col min="7186" max="7186" width="11.85546875" bestFit="1" customWidth="1"/>
    <col min="7187" max="7187" width="14.140625" bestFit="1" customWidth="1"/>
    <col min="7188" max="7188" width="14.7109375" bestFit="1" customWidth="1"/>
    <col min="7425" max="7425" width="12.42578125" customWidth="1"/>
    <col min="7426" max="7426" width="14.140625" bestFit="1" customWidth="1"/>
    <col min="7427" max="7427" width="8.28515625" bestFit="1" customWidth="1"/>
    <col min="7428" max="7428" width="18.5703125" bestFit="1" customWidth="1"/>
    <col min="7429" max="7429" width="7.140625" bestFit="1" customWidth="1"/>
    <col min="7430" max="7430" width="26.85546875" bestFit="1" customWidth="1"/>
    <col min="7431" max="7431" width="7" bestFit="1" customWidth="1"/>
    <col min="7432" max="7432" width="8" bestFit="1" customWidth="1"/>
    <col min="7433" max="7433" width="23.7109375" bestFit="1" customWidth="1"/>
    <col min="7434" max="7434" width="12.7109375" bestFit="1" customWidth="1"/>
    <col min="7435" max="7435" width="12.140625" bestFit="1" customWidth="1"/>
    <col min="7436" max="7436" width="11.85546875" bestFit="1" customWidth="1"/>
    <col min="7437" max="7437" width="14.140625" bestFit="1" customWidth="1"/>
    <col min="7438" max="7438" width="10" bestFit="1" customWidth="1"/>
    <col min="7439" max="7439" width="11.85546875" bestFit="1" customWidth="1"/>
    <col min="7440" max="7440" width="14" bestFit="1" customWidth="1"/>
    <col min="7441" max="7441" width="13.5703125" bestFit="1" customWidth="1"/>
    <col min="7442" max="7442" width="11.85546875" bestFit="1" customWidth="1"/>
    <col min="7443" max="7443" width="14.140625" bestFit="1" customWidth="1"/>
    <col min="7444" max="7444" width="14.7109375" bestFit="1" customWidth="1"/>
    <col min="7681" max="7681" width="12.42578125" customWidth="1"/>
    <col min="7682" max="7682" width="14.140625" bestFit="1" customWidth="1"/>
    <col min="7683" max="7683" width="8.28515625" bestFit="1" customWidth="1"/>
    <col min="7684" max="7684" width="18.5703125" bestFit="1" customWidth="1"/>
    <col min="7685" max="7685" width="7.140625" bestFit="1" customWidth="1"/>
    <col min="7686" max="7686" width="26.85546875" bestFit="1" customWidth="1"/>
    <col min="7687" max="7687" width="7" bestFit="1" customWidth="1"/>
    <col min="7688" max="7688" width="8" bestFit="1" customWidth="1"/>
    <col min="7689" max="7689" width="23.7109375" bestFit="1" customWidth="1"/>
    <col min="7690" max="7690" width="12.7109375" bestFit="1" customWidth="1"/>
    <col min="7691" max="7691" width="12.140625" bestFit="1" customWidth="1"/>
    <col min="7692" max="7692" width="11.85546875" bestFit="1" customWidth="1"/>
    <col min="7693" max="7693" width="14.140625" bestFit="1" customWidth="1"/>
    <col min="7694" max="7694" width="10" bestFit="1" customWidth="1"/>
    <col min="7695" max="7695" width="11.85546875" bestFit="1" customWidth="1"/>
    <col min="7696" max="7696" width="14" bestFit="1" customWidth="1"/>
    <col min="7697" max="7697" width="13.5703125" bestFit="1" customWidth="1"/>
    <col min="7698" max="7698" width="11.85546875" bestFit="1" customWidth="1"/>
    <col min="7699" max="7699" width="14.140625" bestFit="1" customWidth="1"/>
    <col min="7700" max="7700" width="14.7109375" bestFit="1" customWidth="1"/>
    <col min="7937" max="7937" width="12.42578125" customWidth="1"/>
    <col min="7938" max="7938" width="14.140625" bestFit="1" customWidth="1"/>
    <col min="7939" max="7939" width="8.28515625" bestFit="1" customWidth="1"/>
    <col min="7940" max="7940" width="18.5703125" bestFit="1" customWidth="1"/>
    <col min="7941" max="7941" width="7.140625" bestFit="1" customWidth="1"/>
    <col min="7942" max="7942" width="26.85546875" bestFit="1" customWidth="1"/>
    <col min="7943" max="7943" width="7" bestFit="1" customWidth="1"/>
    <col min="7944" max="7944" width="8" bestFit="1" customWidth="1"/>
    <col min="7945" max="7945" width="23.7109375" bestFit="1" customWidth="1"/>
    <col min="7946" max="7946" width="12.7109375" bestFit="1" customWidth="1"/>
    <col min="7947" max="7947" width="12.140625" bestFit="1" customWidth="1"/>
    <col min="7948" max="7948" width="11.85546875" bestFit="1" customWidth="1"/>
    <col min="7949" max="7949" width="14.140625" bestFit="1" customWidth="1"/>
    <col min="7950" max="7950" width="10" bestFit="1" customWidth="1"/>
    <col min="7951" max="7951" width="11.85546875" bestFit="1" customWidth="1"/>
    <col min="7952" max="7952" width="14" bestFit="1" customWidth="1"/>
    <col min="7953" max="7953" width="13.5703125" bestFit="1" customWidth="1"/>
    <col min="7954" max="7954" width="11.85546875" bestFit="1" customWidth="1"/>
    <col min="7955" max="7955" width="14.140625" bestFit="1" customWidth="1"/>
    <col min="7956" max="7956" width="14.7109375" bestFit="1" customWidth="1"/>
    <col min="8193" max="8193" width="12.42578125" customWidth="1"/>
    <col min="8194" max="8194" width="14.140625" bestFit="1" customWidth="1"/>
    <col min="8195" max="8195" width="8.28515625" bestFit="1" customWidth="1"/>
    <col min="8196" max="8196" width="18.5703125" bestFit="1" customWidth="1"/>
    <col min="8197" max="8197" width="7.140625" bestFit="1" customWidth="1"/>
    <col min="8198" max="8198" width="26.85546875" bestFit="1" customWidth="1"/>
    <col min="8199" max="8199" width="7" bestFit="1" customWidth="1"/>
    <col min="8200" max="8200" width="8" bestFit="1" customWidth="1"/>
    <col min="8201" max="8201" width="23.7109375" bestFit="1" customWidth="1"/>
    <col min="8202" max="8202" width="12.7109375" bestFit="1" customWidth="1"/>
    <col min="8203" max="8203" width="12.140625" bestFit="1" customWidth="1"/>
    <col min="8204" max="8204" width="11.85546875" bestFit="1" customWidth="1"/>
    <col min="8205" max="8205" width="14.140625" bestFit="1" customWidth="1"/>
    <col min="8206" max="8206" width="10" bestFit="1" customWidth="1"/>
    <col min="8207" max="8207" width="11.85546875" bestFit="1" customWidth="1"/>
    <col min="8208" max="8208" width="14" bestFit="1" customWidth="1"/>
    <col min="8209" max="8209" width="13.5703125" bestFit="1" customWidth="1"/>
    <col min="8210" max="8210" width="11.85546875" bestFit="1" customWidth="1"/>
    <col min="8211" max="8211" width="14.140625" bestFit="1" customWidth="1"/>
    <col min="8212" max="8212" width="14.7109375" bestFit="1" customWidth="1"/>
    <col min="8449" max="8449" width="12.42578125" customWidth="1"/>
    <col min="8450" max="8450" width="14.140625" bestFit="1" customWidth="1"/>
    <col min="8451" max="8451" width="8.28515625" bestFit="1" customWidth="1"/>
    <col min="8452" max="8452" width="18.5703125" bestFit="1" customWidth="1"/>
    <col min="8453" max="8453" width="7.140625" bestFit="1" customWidth="1"/>
    <col min="8454" max="8454" width="26.85546875" bestFit="1" customWidth="1"/>
    <col min="8455" max="8455" width="7" bestFit="1" customWidth="1"/>
    <col min="8456" max="8456" width="8" bestFit="1" customWidth="1"/>
    <col min="8457" max="8457" width="23.7109375" bestFit="1" customWidth="1"/>
    <col min="8458" max="8458" width="12.7109375" bestFit="1" customWidth="1"/>
    <col min="8459" max="8459" width="12.140625" bestFit="1" customWidth="1"/>
    <col min="8460" max="8460" width="11.85546875" bestFit="1" customWidth="1"/>
    <col min="8461" max="8461" width="14.140625" bestFit="1" customWidth="1"/>
    <col min="8462" max="8462" width="10" bestFit="1" customWidth="1"/>
    <col min="8463" max="8463" width="11.85546875" bestFit="1" customWidth="1"/>
    <col min="8464" max="8464" width="14" bestFit="1" customWidth="1"/>
    <col min="8465" max="8465" width="13.5703125" bestFit="1" customWidth="1"/>
    <col min="8466" max="8466" width="11.85546875" bestFit="1" customWidth="1"/>
    <col min="8467" max="8467" width="14.140625" bestFit="1" customWidth="1"/>
    <col min="8468" max="8468" width="14.7109375" bestFit="1" customWidth="1"/>
    <col min="8705" max="8705" width="12.42578125" customWidth="1"/>
    <col min="8706" max="8706" width="14.140625" bestFit="1" customWidth="1"/>
    <col min="8707" max="8707" width="8.28515625" bestFit="1" customWidth="1"/>
    <col min="8708" max="8708" width="18.5703125" bestFit="1" customWidth="1"/>
    <col min="8709" max="8709" width="7.140625" bestFit="1" customWidth="1"/>
    <col min="8710" max="8710" width="26.85546875" bestFit="1" customWidth="1"/>
    <col min="8711" max="8711" width="7" bestFit="1" customWidth="1"/>
    <col min="8712" max="8712" width="8" bestFit="1" customWidth="1"/>
    <col min="8713" max="8713" width="23.7109375" bestFit="1" customWidth="1"/>
    <col min="8714" max="8714" width="12.7109375" bestFit="1" customWidth="1"/>
    <col min="8715" max="8715" width="12.140625" bestFit="1" customWidth="1"/>
    <col min="8716" max="8716" width="11.85546875" bestFit="1" customWidth="1"/>
    <col min="8717" max="8717" width="14.140625" bestFit="1" customWidth="1"/>
    <col min="8718" max="8718" width="10" bestFit="1" customWidth="1"/>
    <col min="8719" max="8719" width="11.85546875" bestFit="1" customWidth="1"/>
    <col min="8720" max="8720" width="14" bestFit="1" customWidth="1"/>
    <col min="8721" max="8721" width="13.5703125" bestFit="1" customWidth="1"/>
    <col min="8722" max="8722" width="11.85546875" bestFit="1" customWidth="1"/>
    <col min="8723" max="8723" width="14.140625" bestFit="1" customWidth="1"/>
    <col min="8724" max="8724" width="14.7109375" bestFit="1" customWidth="1"/>
    <col min="8961" max="8961" width="12.42578125" customWidth="1"/>
    <col min="8962" max="8962" width="14.140625" bestFit="1" customWidth="1"/>
    <col min="8963" max="8963" width="8.28515625" bestFit="1" customWidth="1"/>
    <col min="8964" max="8964" width="18.5703125" bestFit="1" customWidth="1"/>
    <col min="8965" max="8965" width="7.140625" bestFit="1" customWidth="1"/>
    <col min="8966" max="8966" width="26.85546875" bestFit="1" customWidth="1"/>
    <col min="8967" max="8967" width="7" bestFit="1" customWidth="1"/>
    <col min="8968" max="8968" width="8" bestFit="1" customWidth="1"/>
    <col min="8969" max="8969" width="23.7109375" bestFit="1" customWidth="1"/>
    <col min="8970" max="8970" width="12.7109375" bestFit="1" customWidth="1"/>
    <col min="8971" max="8971" width="12.140625" bestFit="1" customWidth="1"/>
    <col min="8972" max="8972" width="11.85546875" bestFit="1" customWidth="1"/>
    <col min="8973" max="8973" width="14.140625" bestFit="1" customWidth="1"/>
    <col min="8974" max="8974" width="10" bestFit="1" customWidth="1"/>
    <col min="8975" max="8975" width="11.85546875" bestFit="1" customWidth="1"/>
    <col min="8976" max="8976" width="14" bestFit="1" customWidth="1"/>
    <col min="8977" max="8977" width="13.5703125" bestFit="1" customWidth="1"/>
    <col min="8978" max="8978" width="11.85546875" bestFit="1" customWidth="1"/>
    <col min="8979" max="8979" width="14.140625" bestFit="1" customWidth="1"/>
    <col min="8980" max="8980" width="14.7109375" bestFit="1" customWidth="1"/>
    <col min="9217" max="9217" width="12.42578125" customWidth="1"/>
    <col min="9218" max="9218" width="14.140625" bestFit="1" customWidth="1"/>
    <col min="9219" max="9219" width="8.28515625" bestFit="1" customWidth="1"/>
    <col min="9220" max="9220" width="18.5703125" bestFit="1" customWidth="1"/>
    <col min="9221" max="9221" width="7.140625" bestFit="1" customWidth="1"/>
    <col min="9222" max="9222" width="26.85546875" bestFit="1" customWidth="1"/>
    <col min="9223" max="9223" width="7" bestFit="1" customWidth="1"/>
    <col min="9224" max="9224" width="8" bestFit="1" customWidth="1"/>
    <col min="9225" max="9225" width="23.7109375" bestFit="1" customWidth="1"/>
    <col min="9226" max="9226" width="12.7109375" bestFit="1" customWidth="1"/>
    <col min="9227" max="9227" width="12.140625" bestFit="1" customWidth="1"/>
    <col min="9228" max="9228" width="11.85546875" bestFit="1" customWidth="1"/>
    <col min="9229" max="9229" width="14.140625" bestFit="1" customWidth="1"/>
    <col min="9230" max="9230" width="10" bestFit="1" customWidth="1"/>
    <col min="9231" max="9231" width="11.85546875" bestFit="1" customWidth="1"/>
    <col min="9232" max="9232" width="14" bestFit="1" customWidth="1"/>
    <col min="9233" max="9233" width="13.5703125" bestFit="1" customWidth="1"/>
    <col min="9234" max="9234" width="11.85546875" bestFit="1" customWidth="1"/>
    <col min="9235" max="9235" width="14.140625" bestFit="1" customWidth="1"/>
    <col min="9236" max="9236" width="14.7109375" bestFit="1" customWidth="1"/>
    <col min="9473" max="9473" width="12.42578125" customWidth="1"/>
    <col min="9474" max="9474" width="14.140625" bestFit="1" customWidth="1"/>
    <col min="9475" max="9475" width="8.28515625" bestFit="1" customWidth="1"/>
    <col min="9476" max="9476" width="18.5703125" bestFit="1" customWidth="1"/>
    <col min="9477" max="9477" width="7.140625" bestFit="1" customWidth="1"/>
    <col min="9478" max="9478" width="26.85546875" bestFit="1" customWidth="1"/>
    <col min="9479" max="9479" width="7" bestFit="1" customWidth="1"/>
    <col min="9480" max="9480" width="8" bestFit="1" customWidth="1"/>
    <col min="9481" max="9481" width="23.7109375" bestFit="1" customWidth="1"/>
    <col min="9482" max="9482" width="12.7109375" bestFit="1" customWidth="1"/>
    <col min="9483" max="9483" width="12.140625" bestFit="1" customWidth="1"/>
    <col min="9484" max="9484" width="11.85546875" bestFit="1" customWidth="1"/>
    <col min="9485" max="9485" width="14.140625" bestFit="1" customWidth="1"/>
    <col min="9486" max="9486" width="10" bestFit="1" customWidth="1"/>
    <col min="9487" max="9487" width="11.85546875" bestFit="1" customWidth="1"/>
    <col min="9488" max="9488" width="14" bestFit="1" customWidth="1"/>
    <col min="9489" max="9489" width="13.5703125" bestFit="1" customWidth="1"/>
    <col min="9490" max="9490" width="11.85546875" bestFit="1" customWidth="1"/>
    <col min="9491" max="9491" width="14.140625" bestFit="1" customWidth="1"/>
    <col min="9492" max="9492" width="14.7109375" bestFit="1" customWidth="1"/>
    <col min="9729" max="9729" width="12.42578125" customWidth="1"/>
    <col min="9730" max="9730" width="14.140625" bestFit="1" customWidth="1"/>
    <col min="9731" max="9731" width="8.28515625" bestFit="1" customWidth="1"/>
    <col min="9732" max="9732" width="18.5703125" bestFit="1" customWidth="1"/>
    <col min="9733" max="9733" width="7.140625" bestFit="1" customWidth="1"/>
    <col min="9734" max="9734" width="26.85546875" bestFit="1" customWidth="1"/>
    <col min="9735" max="9735" width="7" bestFit="1" customWidth="1"/>
    <col min="9736" max="9736" width="8" bestFit="1" customWidth="1"/>
    <col min="9737" max="9737" width="23.7109375" bestFit="1" customWidth="1"/>
    <col min="9738" max="9738" width="12.7109375" bestFit="1" customWidth="1"/>
    <col min="9739" max="9739" width="12.140625" bestFit="1" customWidth="1"/>
    <col min="9740" max="9740" width="11.85546875" bestFit="1" customWidth="1"/>
    <col min="9741" max="9741" width="14.140625" bestFit="1" customWidth="1"/>
    <col min="9742" max="9742" width="10" bestFit="1" customWidth="1"/>
    <col min="9743" max="9743" width="11.85546875" bestFit="1" customWidth="1"/>
    <col min="9744" max="9744" width="14" bestFit="1" customWidth="1"/>
    <col min="9745" max="9745" width="13.5703125" bestFit="1" customWidth="1"/>
    <col min="9746" max="9746" width="11.85546875" bestFit="1" customWidth="1"/>
    <col min="9747" max="9747" width="14.140625" bestFit="1" customWidth="1"/>
    <col min="9748" max="9748" width="14.7109375" bestFit="1" customWidth="1"/>
    <col min="9985" max="9985" width="12.42578125" customWidth="1"/>
    <col min="9986" max="9986" width="14.140625" bestFit="1" customWidth="1"/>
    <col min="9987" max="9987" width="8.28515625" bestFit="1" customWidth="1"/>
    <col min="9988" max="9988" width="18.5703125" bestFit="1" customWidth="1"/>
    <col min="9989" max="9989" width="7.140625" bestFit="1" customWidth="1"/>
    <col min="9990" max="9990" width="26.85546875" bestFit="1" customWidth="1"/>
    <col min="9991" max="9991" width="7" bestFit="1" customWidth="1"/>
    <col min="9992" max="9992" width="8" bestFit="1" customWidth="1"/>
    <col min="9993" max="9993" width="23.7109375" bestFit="1" customWidth="1"/>
    <col min="9994" max="9994" width="12.7109375" bestFit="1" customWidth="1"/>
    <col min="9995" max="9995" width="12.140625" bestFit="1" customWidth="1"/>
    <col min="9996" max="9996" width="11.85546875" bestFit="1" customWidth="1"/>
    <col min="9997" max="9997" width="14.140625" bestFit="1" customWidth="1"/>
    <col min="9998" max="9998" width="10" bestFit="1" customWidth="1"/>
    <col min="9999" max="9999" width="11.85546875" bestFit="1" customWidth="1"/>
    <col min="10000" max="10000" width="14" bestFit="1" customWidth="1"/>
    <col min="10001" max="10001" width="13.5703125" bestFit="1" customWidth="1"/>
    <col min="10002" max="10002" width="11.85546875" bestFit="1" customWidth="1"/>
    <col min="10003" max="10003" width="14.140625" bestFit="1" customWidth="1"/>
    <col min="10004" max="10004" width="14.7109375" bestFit="1" customWidth="1"/>
    <col min="10241" max="10241" width="12.42578125" customWidth="1"/>
    <col min="10242" max="10242" width="14.140625" bestFit="1" customWidth="1"/>
    <col min="10243" max="10243" width="8.28515625" bestFit="1" customWidth="1"/>
    <col min="10244" max="10244" width="18.5703125" bestFit="1" customWidth="1"/>
    <col min="10245" max="10245" width="7.140625" bestFit="1" customWidth="1"/>
    <col min="10246" max="10246" width="26.85546875" bestFit="1" customWidth="1"/>
    <col min="10247" max="10247" width="7" bestFit="1" customWidth="1"/>
    <col min="10248" max="10248" width="8" bestFit="1" customWidth="1"/>
    <col min="10249" max="10249" width="23.7109375" bestFit="1" customWidth="1"/>
    <col min="10250" max="10250" width="12.7109375" bestFit="1" customWidth="1"/>
    <col min="10251" max="10251" width="12.140625" bestFit="1" customWidth="1"/>
    <col min="10252" max="10252" width="11.85546875" bestFit="1" customWidth="1"/>
    <col min="10253" max="10253" width="14.140625" bestFit="1" customWidth="1"/>
    <col min="10254" max="10254" width="10" bestFit="1" customWidth="1"/>
    <col min="10255" max="10255" width="11.85546875" bestFit="1" customWidth="1"/>
    <col min="10256" max="10256" width="14" bestFit="1" customWidth="1"/>
    <col min="10257" max="10257" width="13.5703125" bestFit="1" customWidth="1"/>
    <col min="10258" max="10258" width="11.85546875" bestFit="1" customWidth="1"/>
    <col min="10259" max="10259" width="14.140625" bestFit="1" customWidth="1"/>
    <col min="10260" max="10260" width="14.7109375" bestFit="1" customWidth="1"/>
    <col min="10497" max="10497" width="12.42578125" customWidth="1"/>
    <col min="10498" max="10498" width="14.140625" bestFit="1" customWidth="1"/>
    <col min="10499" max="10499" width="8.28515625" bestFit="1" customWidth="1"/>
    <col min="10500" max="10500" width="18.5703125" bestFit="1" customWidth="1"/>
    <col min="10501" max="10501" width="7.140625" bestFit="1" customWidth="1"/>
    <col min="10502" max="10502" width="26.85546875" bestFit="1" customWidth="1"/>
    <col min="10503" max="10503" width="7" bestFit="1" customWidth="1"/>
    <col min="10504" max="10504" width="8" bestFit="1" customWidth="1"/>
    <col min="10505" max="10505" width="23.7109375" bestFit="1" customWidth="1"/>
    <col min="10506" max="10506" width="12.7109375" bestFit="1" customWidth="1"/>
    <col min="10507" max="10507" width="12.140625" bestFit="1" customWidth="1"/>
    <col min="10508" max="10508" width="11.85546875" bestFit="1" customWidth="1"/>
    <col min="10509" max="10509" width="14.140625" bestFit="1" customWidth="1"/>
    <col min="10510" max="10510" width="10" bestFit="1" customWidth="1"/>
    <col min="10511" max="10511" width="11.85546875" bestFit="1" customWidth="1"/>
    <col min="10512" max="10512" width="14" bestFit="1" customWidth="1"/>
    <col min="10513" max="10513" width="13.5703125" bestFit="1" customWidth="1"/>
    <col min="10514" max="10514" width="11.85546875" bestFit="1" customWidth="1"/>
    <col min="10515" max="10515" width="14.140625" bestFit="1" customWidth="1"/>
    <col min="10516" max="10516" width="14.7109375" bestFit="1" customWidth="1"/>
    <col min="10753" max="10753" width="12.42578125" customWidth="1"/>
    <col min="10754" max="10754" width="14.140625" bestFit="1" customWidth="1"/>
    <col min="10755" max="10755" width="8.28515625" bestFit="1" customWidth="1"/>
    <col min="10756" max="10756" width="18.5703125" bestFit="1" customWidth="1"/>
    <col min="10757" max="10757" width="7.140625" bestFit="1" customWidth="1"/>
    <col min="10758" max="10758" width="26.85546875" bestFit="1" customWidth="1"/>
    <col min="10759" max="10759" width="7" bestFit="1" customWidth="1"/>
    <col min="10760" max="10760" width="8" bestFit="1" customWidth="1"/>
    <col min="10761" max="10761" width="23.7109375" bestFit="1" customWidth="1"/>
    <col min="10762" max="10762" width="12.7109375" bestFit="1" customWidth="1"/>
    <col min="10763" max="10763" width="12.140625" bestFit="1" customWidth="1"/>
    <col min="10764" max="10764" width="11.85546875" bestFit="1" customWidth="1"/>
    <col min="10765" max="10765" width="14.140625" bestFit="1" customWidth="1"/>
    <col min="10766" max="10766" width="10" bestFit="1" customWidth="1"/>
    <col min="10767" max="10767" width="11.85546875" bestFit="1" customWidth="1"/>
    <col min="10768" max="10768" width="14" bestFit="1" customWidth="1"/>
    <col min="10769" max="10769" width="13.5703125" bestFit="1" customWidth="1"/>
    <col min="10770" max="10770" width="11.85546875" bestFit="1" customWidth="1"/>
    <col min="10771" max="10771" width="14.140625" bestFit="1" customWidth="1"/>
    <col min="10772" max="10772" width="14.7109375" bestFit="1" customWidth="1"/>
    <col min="11009" max="11009" width="12.42578125" customWidth="1"/>
    <col min="11010" max="11010" width="14.140625" bestFit="1" customWidth="1"/>
    <col min="11011" max="11011" width="8.28515625" bestFit="1" customWidth="1"/>
    <col min="11012" max="11012" width="18.5703125" bestFit="1" customWidth="1"/>
    <col min="11013" max="11013" width="7.140625" bestFit="1" customWidth="1"/>
    <col min="11014" max="11014" width="26.85546875" bestFit="1" customWidth="1"/>
    <col min="11015" max="11015" width="7" bestFit="1" customWidth="1"/>
    <col min="11016" max="11016" width="8" bestFit="1" customWidth="1"/>
    <col min="11017" max="11017" width="23.7109375" bestFit="1" customWidth="1"/>
    <col min="11018" max="11018" width="12.7109375" bestFit="1" customWidth="1"/>
    <col min="11019" max="11019" width="12.140625" bestFit="1" customWidth="1"/>
    <col min="11020" max="11020" width="11.85546875" bestFit="1" customWidth="1"/>
    <col min="11021" max="11021" width="14.140625" bestFit="1" customWidth="1"/>
    <col min="11022" max="11022" width="10" bestFit="1" customWidth="1"/>
    <col min="11023" max="11023" width="11.85546875" bestFit="1" customWidth="1"/>
    <col min="11024" max="11024" width="14" bestFit="1" customWidth="1"/>
    <col min="11025" max="11025" width="13.5703125" bestFit="1" customWidth="1"/>
    <col min="11026" max="11026" width="11.85546875" bestFit="1" customWidth="1"/>
    <col min="11027" max="11027" width="14.140625" bestFit="1" customWidth="1"/>
    <col min="11028" max="11028" width="14.7109375" bestFit="1" customWidth="1"/>
    <col min="11265" max="11265" width="12.42578125" customWidth="1"/>
    <col min="11266" max="11266" width="14.140625" bestFit="1" customWidth="1"/>
    <col min="11267" max="11267" width="8.28515625" bestFit="1" customWidth="1"/>
    <col min="11268" max="11268" width="18.5703125" bestFit="1" customWidth="1"/>
    <col min="11269" max="11269" width="7.140625" bestFit="1" customWidth="1"/>
    <col min="11270" max="11270" width="26.85546875" bestFit="1" customWidth="1"/>
    <col min="11271" max="11271" width="7" bestFit="1" customWidth="1"/>
    <col min="11272" max="11272" width="8" bestFit="1" customWidth="1"/>
    <col min="11273" max="11273" width="23.7109375" bestFit="1" customWidth="1"/>
    <col min="11274" max="11274" width="12.7109375" bestFit="1" customWidth="1"/>
    <col min="11275" max="11275" width="12.140625" bestFit="1" customWidth="1"/>
    <col min="11276" max="11276" width="11.85546875" bestFit="1" customWidth="1"/>
    <col min="11277" max="11277" width="14.140625" bestFit="1" customWidth="1"/>
    <col min="11278" max="11278" width="10" bestFit="1" customWidth="1"/>
    <col min="11279" max="11279" width="11.85546875" bestFit="1" customWidth="1"/>
    <col min="11280" max="11280" width="14" bestFit="1" customWidth="1"/>
    <col min="11281" max="11281" width="13.5703125" bestFit="1" customWidth="1"/>
    <col min="11282" max="11282" width="11.85546875" bestFit="1" customWidth="1"/>
    <col min="11283" max="11283" width="14.140625" bestFit="1" customWidth="1"/>
    <col min="11284" max="11284" width="14.7109375" bestFit="1" customWidth="1"/>
    <col min="11521" max="11521" width="12.42578125" customWidth="1"/>
    <col min="11522" max="11522" width="14.140625" bestFit="1" customWidth="1"/>
    <col min="11523" max="11523" width="8.28515625" bestFit="1" customWidth="1"/>
    <col min="11524" max="11524" width="18.5703125" bestFit="1" customWidth="1"/>
    <col min="11525" max="11525" width="7.140625" bestFit="1" customWidth="1"/>
    <col min="11526" max="11526" width="26.85546875" bestFit="1" customWidth="1"/>
    <col min="11527" max="11527" width="7" bestFit="1" customWidth="1"/>
    <col min="11528" max="11528" width="8" bestFit="1" customWidth="1"/>
    <col min="11529" max="11529" width="23.7109375" bestFit="1" customWidth="1"/>
    <col min="11530" max="11530" width="12.7109375" bestFit="1" customWidth="1"/>
    <col min="11531" max="11531" width="12.140625" bestFit="1" customWidth="1"/>
    <col min="11532" max="11532" width="11.85546875" bestFit="1" customWidth="1"/>
    <col min="11533" max="11533" width="14.140625" bestFit="1" customWidth="1"/>
    <col min="11534" max="11534" width="10" bestFit="1" customWidth="1"/>
    <col min="11535" max="11535" width="11.85546875" bestFit="1" customWidth="1"/>
    <col min="11536" max="11536" width="14" bestFit="1" customWidth="1"/>
    <col min="11537" max="11537" width="13.5703125" bestFit="1" customWidth="1"/>
    <col min="11538" max="11538" width="11.85546875" bestFit="1" customWidth="1"/>
    <col min="11539" max="11539" width="14.140625" bestFit="1" customWidth="1"/>
    <col min="11540" max="11540" width="14.7109375" bestFit="1" customWidth="1"/>
    <col min="11777" max="11777" width="12.42578125" customWidth="1"/>
    <col min="11778" max="11778" width="14.140625" bestFit="1" customWidth="1"/>
    <col min="11779" max="11779" width="8.28515625" bestFit="1" customWidth="1"/>
    <col min="11780" max="11780" width="18.5703125" bestFit="1" customWidth="1"/>
    <col min="11781" max="11781" width="7.140625" bestFit="1" customWidth="1"/>
    <col min="11782" max="11782" width="26.85546875" bestFit="1" customWidth="1"/>
    <col min="11783" max="11783" width="7" bestFit="1" customWidth="1"/>
    <col min="11784" max="11784" width="8" bestFit="1" customWidth="1"/>
    <col min="11785" max="11785" width="23.7109375" bestFit="1" customWidth="1"/>
    <col min="11786" max="11786" width="12.7109375" bestFit="1" customWidth="1"/>
    <col min="11787" max="11787" width="12.140625" bestFit="1" customWidth="1"/>
    <col min="11788" max="11788" width="11.85546875" bestFit="1" customWidth="1"/>
    <col min="11789" max="11789" width="14.140625" bestFit="1" customWidth="1"/>
    <col min="11790" max="11790" width="10" bestFit="1" customWidth="1"/>
    <col min="11791" max="11791" width="11.85546875" bestFit="1" customWidth="1"/>
    <col min="11792" max="11792" width="14" bestFit="1" customWidth="1"/>
    <col min="11793" max="11793" width="13.5703125" bestFit="1" customWidth="1"/>
    <col min="11794" max="11794" width="11.85546875" bestFit="1" customWidth="1"/>
    <col min="11795" max="11795" width="14.140625" bestFit="1" customWidth="1"/>
    <col min="11796" max="11796" width="14.7109375" bestFit="1" customWidth="1"/>
    <col min="12033" max="12033" width="12.42578125" customWidth="1"/>
    <col min="12034" max="12034" width="14.140625" bestFit="1" customWidth="1"/>
    <col min="12035" max="12035" width="8.28515625" bestFit="1" customWidth="1"/>
    <col min="12036" max="12036" width="18.5703125" bestFit="1" customWidth="1"/>
    <col min="12037" max="12037" width="7.140625" bestFit="1" customWidth="1"/>
    <col min="12038" max="12038" width="26.85546875" bestFit="1" customWidth="1"/>
    <col min="12039" max="12039" width="7" bestFit="1" customWidth="1"/>
    <col min="12040" max="12040" width="8" bestFit="1" customWidth="1"/>
    <col min="12041" max="12041" width="23.7109375" bestFit="1" customWidth="1"/>
    <col min="12042" max="12042" width="12.7109375" bestFit="1" customWidth="1"/>
    <col min="12043" max="12043" width="12.140625" bestFit="1" customWidth="1"/>
    <col min="12044" max="12044" width="11.85546875" bestFit="1" customWidth="1"/>
    <col min="12045" max="12045" width="14.140625" bestFit="1" customWidth="1"/>
    <col min="12046" max="12046" width="10" bestFit="1" customWidth="1"/>
    <col min="12047" max="12047" width="11.85546875" bestFit="1" customWidth="1"/>
    <col min="12048" max="12048" width="14" bestFit="1" customWidth="1"/>
    <col min="12049" max="12049" width="13.5703125" bestFit="1" customWidth="1"/>
    <col min="12050" max="12050" width="11.85546875" bestFit="1" customWidth="1"/>
    <col min="12051" max="12051" width="14.140625" bestFit="1" customWidth="1"/>
    <col min="12052" max="12052" width="14.7109375" bestFit="1" customWidth="1"/>
    <col min="12289" max="12289" width="12.42578125" customWidth="1"/>
    <col min="12290" max="12290" width="14.140625" bestFit="1" customWidth="1"/>
    <col min="12291" max="12291" width="8.28515625" bestFit="1" customWidth="1"/>
    <col min="12292" max="12292" width="18.5703125" bestFit="1" customWidth="1"/>
    <col min="12293" max="12293" width="7.140625" bestFit="1" customWidth="1"/>
    <col min="12294" max="12294" width="26.85546875" bestFit="1" customWidth="1"/>
    <col min="12295" max="12295" width="7" bestFit="1" customWidth="1"/>
    <col min="12296" max="12296" width="8" bestFit="1" customWidth="1"/>
    <col min="12297" max="12297" width="23.7109375" bestFit="1" customWidth="1"/>
    <col min="12298" max="12298" width="12.7109375" bestFit="1" customWidth="1"/>
    <col min="12299" max="12299" width="12.140625" bestFit="1" customWidth="1"/>
    <col min="12300" max="12300" width="11.85546875" bestFit="1" customWidth="1"/>
    <col min="12301" max="12301" width="14.140625" bestFit="1" customWidth="1"/>
    <col min="12302" max="12302" width="10" bestFit="1" customWidth="1"/>
    <col min="12303" max="12303" width="11.85546875" bestFit="1" customWidth="1"/>
    <col min="12304" max="12304" width="14" bestFit="1" customWidth="1"/>
    <col min="12305" max="12305" width="13.5703125" bestFit="1" customWidth="1"/>
    <col min="12306" max="12306" width="11.85546875" bestFit="1" customWidth="1"/>
    <col min="12307" max="12307" width="14.140625" bestFit="1" customWidth="1"/>
    <col min="12308" max="12308" width="14.7109375" bestFit="1" customWidth="1"/>
    <col min="12545" max="12545" width="12.42578125" customWidth="1"/>
    <col min="12546" max="12546" width="14.140625" bestFit="1" customWidth="1"/>
    <col min="12547" max="12547" width="8.28515625" bestFit="1" customWidth="1"/>
    <col min="12548" max="12548" width="18.5703125" bestFit="1" customWidth="1"/>
    <col min="12549" max="12549" width="7.140625" bestFit="1" customWidth="1"/>
    <col min="12550" max="12550" width="26.85546875" bestFit="1" customWidth="1"/>
    <col min="12551" max="12551" width="7" bestFit="1" customWidth="1"/>
    <col min="12552" max="12552" width="8" bestFit="1" customWidth="1"/>
    <col min="12553" max="12553" width="23.7109375" bestFit="1" customWidth="1"/>
    <col min="12554" max="12554" width="12.7109375" bestFit="1" customWidth="1"/>
    <col min="12555" max="12555" width="12.140625" bestFit="1" customWidth="1"/>
    <col min="12556" max="12556" width="11.85546875" bestFit="1" customWidth="1"/>
    <col min="12557" max="12557" width="14.140625" bestFit="1" customWidth="1"/>
    <col min="12558" max="12558" width="10" bestFit="1" customWidth="1"/>
    <col min="12559" max="12559" width="11.85546875" bestFit="1" customWidth="1"/>
    <col min="12560" max="12560" width="14" bestFit="1" customWidth="1"/>
    <col min="12561" max="12561" width="13.5703125" bestFit="1" customWidth="1"/>
    <col min="12562" max="12562" width="11.85546875" bestFit="1" customWidth="1"/>
    <col min="12563" max="12563" width="14.140625" bestFit="1" customWidth="1"/>
    <col min="12564" max="12564" width="14.7109375" bestFit="1" customWidth="1"/>
    <col min="12801" max="12801" width="12.42578125" customWidth="1"/>
    <col min="12802" max="12802" width="14.140625" bestFit="1" customWidth="1"/>
    <col min="12803" max="12803" width="8.28515625" bestFit="1" customWidth="1"/>
    <col min="12804" max="12804" width="18.5703125" bestFit="1" customWidth="1"/>
    <col min="12805" max="12805" width="7.140625" bestFit="1" customWidth="1"/>
    <col min="12806" max="12806" width="26.85546875" bestFit="1" customWidth="1"/>
    <col min="12807" max="12807" width="7" bestFit="1" customWidth="1"/>
    <col min="12808" max="12808" width="8" bestFit="1" customWidth="1"/>
    <col min="12809" max="12809" width="23.7109375" bestFit="1" customWidth="1"/>
    <col min="12810" max="12810" width="12.7109375" bestFit="1" customWidth="1"/>
    <col min="12811" max="12811" width="12.140625" bestFit="1" customWidth="1"/>
    <col min="12812" max="12812" width="11.85546875" bestFit="1" customWidth="1"/>
    <col min="12813" max="12813" width="14.140625" bestFit="1" customWidth="1"/>
    <col min="12814" max="12814" width="10" bestFit="1" customWidth="1"/>
    <col min="12815" max="12815" width="11.85546875" bestFit="1" customWidth="1"/>
    <col min="12816" max="12816" width="14" bestFit="1" customWidth="1"/>
    <col min="12817" max="12817" width="13.5703125" bestFit="1" customWidth="1"/>
    <col min="12818" max="12818" width="11.85546875" bestFit="1" customWidth="1"/>
    <col min="12819" max="12819" width="14.140625" bestFit="1" customWidth="1"/>
    <col min="12820" max="12820" width="14.7109375" bestFit="1" customWidth="1"/>
    <col min="13057" max="13057" width="12.42578125" customWidth="1"/>
    <col min="13058" max="13058" width="14.140625" bestFit="1" customWidth="1"/>
    <col min="13059" max="13059" width="8.28515625" bestFit="1" customWidth="1"/>
    <col min="13060" max="13060" width="18.5703125" bestFit="1" customWidth="1"/>
    <col min="13061" max="13061" width="7.140625" bestFit="1" customWidth="1"/>
    <col min="13062" max="13062" width="26.85546875" bestFit="1" customWidth="1"/>
    <col min="13063" max="13063" width="7" bestFit="1" customWidth="1"/>
    <col min="13064" max="13064" width="8" bestFit="1" customWidth="1"/>
    <col min="13065" max="13065" width="23.7109375" bestFit="1" customWidth="1"/>
    <col min="13066" max="13066" width="12.7109375" bestFit="1" customWidth="1"/>
    <col min="13067" max="13067" width="12.140625" bestFit="1" customWidth="1"/>
    <col min="13068" max="13068" width="11.85546875" bestFit="1" customWidth="1"/>
    <col min="13069" max="13069" width="14.140625" bestFit="1" customWidth="1"/>
    <col min="13070" max="13070" width="10" bestFit="1" customWidth="1"/>
    <col min="13071" max="13071" width="11.85546875" bestFit="1" customWidth="1"/>
    <col min="13072" max="13072" width="14" bestFit="1" customWidth="1"/>
    <col min="13073" max="13073" width="13.5703125" bestFit="1" customWidth="1"/>
    <col min="13074" max="13074" width="11.85546875" bestFit="1" customWidth="1"/>
    <col min="13075" max="13075" width="14.140625" bestFit="1" customWidth="1"/>
    <col min="13076" max="13076" width="14.7109375" bestFit="1" customWidth="1"/>
    <col min="13313" max="13313" width="12.42578125" customWidth="1"/>
    <col min="13314" max="13314" width="14.140625" bestFit="1" customWidth="1"/>
    <col min="13315" max="13315" width="8.28515625" bestFit="1" customWidth="1"/>
    <col min="13316" max="13316" width="18.5703125" bestFit="1" customWidth="1"/>
    <col min="13317" max="13317" width="7.140625" bestFit="1" customWidth="1"/>
    <col min="13318" max="13318" width="26.85546875" bestFit="1" customWidth="1"/>
    <col min="13319" max="13319" width="7" bestFit="1" customWidth="1"/>
    <col min="13320" max="13320" width="8" bestFit="1" customWidth="1"/>
    <col min="13321" max="13321" width="23.7109375" bestFit="1" customWidth="1"/>
    <col min="13322" max="13322" width="12.7109375" bestFit="1" customWidth="1"/>
    <col min="13323" max="13323" width="12.140625" bestFit="1" customWidth="1"/>
    <col min="13324" max="13324" width="11.85546875" bestFit="1" customWidth="1"/>
    <col min="13325" max="13325" width="14.140625" bestFit="1" customWidth="1"/>
    <col min="13326" max="13326" width="10" bestFit="1" customWidth="1"/>
    <col min="13327" max="13327" width="11.85546875" bestFit="1" customWidth="1"/>
    <col min="13328" max="13328" width="14" bestFit="1" customWidth="1"/>
    <col min="13329" max="13329" width="13.5703125" bestFit="1" customWidth="1"/>
    <col min="13330" max="13330" width="11.85546875" bestFit="1" customWidth="1"/>
    <col min="13331" max="13331" width="14.140625" bestFit="1" customWidth="1"/>
    <col min="13332" max="13332" width="14.7109375" bestFit="1" customWidth="1"/>
    <col min="13569" max="13569" width="12.42578125" customWidth="1"/>
    <col min="13570" max="13570" width="14.140625" bestFit="1" customWidth="1"/>
    <col min="13571" max="13571" width="8.28515625" bestFit="1" customWidth="1"/>
    <col min="13572" max="13572" width="18.5703125" bestFit="1" customWidth="1"/>
    <col min="13573" max="13573" width="7.140625" bestFit="1" customWidth="1"/>
    <col min="13574" max="13574" width="26.85546875" bestFit="1" customWidth="1"/>
    <col min="13575" max="13575" width="7" bestFit="1" customWidth="1"/>
    <col min="13576" max="13576" width="8" bestFit="1" customWidth="1"/>
    <col min="13577" max="13577" width="23.7109375" bestFit="1" customWidth="1"/>
    <col min="13578" max="13578" width="12.7109375" bestFit="1" customWidth="1"/>
    <col min="13579" max="13579" width="12.140625" bestFit="1" customWidth="1"/>
    <col min="13580" max="13580" width="11.85546875" bestFit="1" customWidth="1"/>
    <col min="13581" max="13581" width="14.140625" bestFit="1" customWidth="1"/>
    <col min="13582" max="13582" width="10" bestFit="1" customWidth="1"/>
    <col min="13583" max="13583" width="11.85546875" bestFit="1" customWidth="1"/>
    <col min="13584" max="13584" width="14" bestFit="1" customWidth="1"/>
    <col min="13585" max="13585" width="13.5703125" bestFit="1" customWidth="1"/>
    <col min="13586" max="13586" width="11.85546875" bestFit="1" customWidth="1"/>
    <col min="13587" max="13587" width="14.140625" bestFit="1" customWidth="1"/>
    <col min="13588" max="13588" width="14.7109375" bestFit="1" customWidth="1"/>
    <col min="13825" max="13825" width="12.42578125" customWidth="1"/>
    <col min="13826" max="13826" width="14.140625" bestFit="1" customWidth="1"/>
    <col min="13827" max="13827" width="8.28515625" bestFit="1" customWidth="1"/>
    <col min="13828" max="13828" width="18.5703125" bestFit="1" customWidth="1"/>
    <col min="13829" max="13829" width="7.140625" bestFit="1" customWidth="1"/>
    <col min="13830" max="13830" width="26.85546875" bestFit="1" customWidth="1"/>
    <col min="13831" max="13831" width="7" bestFit="1" customWidth="1"/>
    <col min="13832" max="13832" width="8" bestFit="1" customWidth="1"/>
    <col min="13833" max="13833" width="23.7109375" bestFit="1" customWidth="1"/>
    <col min="13834" max="13834" width="12.7109375" bestFit="1" customWidth="1"/>
    <col min="13835" max="13835" width="12.140625" bestFit="1" customWidth="1"/>
    <col min="13836" max="13836" width="11.85546875" bestFit="1" customWidth="1"/>
    <col min="13837" max="13837" width="14.140625" bestFit="1" customWidth="1"/>
    <col min="13838" max="13838" width="10" bestFit="1" customWidth="1"/>
    <col min="13839" max="13839" width="11.85546875" bestFit="1" customWidth="1"/>
    <col min="13840" max="13840" width="14" bestFit="1" customWidth="1"/>
    <col min="13841" max="13841" width="13.5703125" bestFit="1" customWidth="1"/>
    <col min="13842" max="13842" width="11.85546875" bestFit="1" customWidth="1"/>
    <col min="13843" max="13843" width="14.140625" bestFit="1" customWidth="1"/>
    <col min="13844" max="13844" width="14.7109375" bestFit="1" customWidth="1"/>
    <col min="14081" max="14081" width="12.42578125" customWidth="1"/>
    <col min="14082" max="14082" width="14.140625" bestFit="1" customWidth="1"/>
    <col min="14083" max="14083" width="8.28515625" bestFit="1" customWidth="1"/>
    <col min="14084" max="14084" width="18.5703125" bestFit="1" customWidth="1"/>
    <col min="14085" max="14085" width="7.140625" bestFit="1" customWidth="1"/>
    <col min="14086" max="14086" width="26.85546875" bestFit="1" customWidth="1"/>
    <col min="14087" max="14087" width="7" bestFit="1" customWidth="1"/>
    <col min="14088" max="14088" width="8" bestFit="1" customWidth="1"/>
    <col min="14089" max="14089" width="23.7109375" bestFit="1" customWidth="1"/>
    <col min="14090" max="14090" width="12.7109375" bestFit="1" customWidth="1"/>
    <col min="14091" max="14091" width="12.140625" bestFit="1" customWidth="1"/>
    <col min="14092" max="14092" width="11.85546875" bestFit="1" customWidth="1"/>
    <col min="14093" max="14093" width="14.140625" bestFit="1" customWidth="1"/>
    <col min="14094" max="14094" width="10" bestFit="1" customWidth="1"/>
    <col min="14095" max="14095" width="11.85546875" bestFit="1" customWidth="1"/>
    <col min="14096" max="14096" width="14" bestFit="1" customWidth="1"/>
    <col min="14097" max="14097" width="13.5703125" bestFit="1" customWidth="1"/>
    <col min="14098" max="14098" width="11.85546875" bestFit="1" customWidth="1"/>
    <col min="14099" max="14099" width="14.140625" bestFit="1" customWidth="1"/>
    <col min="14100" max="14100" width="14.7109375" bestFit="1" customWidth="1"/>
    <col min="14337" max="14337" width="12.42578125" customWidth="1"/>
    <col min="14338" max="14338" width="14.140625" bestFit="1" customWidth="1"/>
    <col min="14339" max="14339" width="8.28515625" bestFit="1" customWidth="1"/>
    <col min="14340" max="14340" width="18.5703125" bestFit="1" customWidth="1"/>
    <col min="14341" max="14341" width="7.140625" bestFit="1" customWidth="1"/>
    <col min="14342" max="14342" width="26.85546875" bestFit="1" customWidth="1"/>
    <col min="14343" max="14343" width="7" bestFit="1" customWidth="1"/>
    <col min="14344" max="14344" width="8" bestFit="1" customWidth="1"/>
    <col min="14345" max="14345" width="23.7109375" bestFit="1" customWidth="1"/>
    <col min="14346" max="14346" width="12.7109375" bestFit="1" customWidth="1"/>
    <col min="14347" max="14347" width="12.140625" bestFit="1" customWidth="1"/>
    <col min="14348" max="14348" width="11.85546875" bestFit="1" customWidth="1"/>
    <col min="14349" max="14349" width="14.140625" bestFit="1" customWidth="1"/>
    <col min="14350" max="14350" width="10" bestFit="1" customWidth="1"/>
    <col min="14351" max="14351" width="11.85546875" bestFit="1" customWidth="1"/>
    <col min="14352" max="14352" width="14" bestFit="1" customWidth="1"/>
    <col min="14353" max="14353" width="13.5703125" bestFit="1" customWidth="1"/>
    <col min="14354" max="14354" width="11.85546875" bestFit="1" customWidth="1"/>
    <col min="14355" max="14355" width="14.140625" bestFit="1" customWidth="1"/>
    <col min="14356" max="14356" width="14.7109375" bestFit="1" customWidth="1"/>
    <col min="14593" max="14593" width="12.42578125" customWidth="1"/>
    <col min="14594" max="14594" width="14.140625" bestFit="1" customWidth="1"/>
    <col min="14595" max="14595" width="8.28515625" bestFit="1" customWidth="1"/>
    <col min="14596" max="14596" width="18.5703125" bestFit="1" customWidth="1"/>
    <col min="14597" max="14597" width="7.140625" bestFit="1" customWidth="1"/>
    <col min="14598" max="14598" width="26.85546875" bestFit="1" customWidth="1"/>
    <col min="14599" max="14599" width="7" bestFit="1" customWidth="1"/>
    <col min="14600" max="14600" width="8" bestFit="1" customWidth="1"/>
    <col min="14601" max="14601" width="23.7109375" bestFit="1" customWidth="1"/>
    <col min="14602" max="14602" width="12.7109375" bestFit="1" customWidth="1"/>
    <col min="14603" max="14603" width="12.140625" bestFit="1" customWidth="1"/>
    <col min="14604" max="14604" width="11.85546875" bestFit="1" customWidth="1"/>
    <col min="14605" max="14605" width="14.140625" bestFit="1" customWidth="1"/>
    <col min="14606" max="14606" width="10" bestFit="1" customWidth="1"/>
    <col min="14607" max="14607" width="11.85546875" bestFit="1" customWidth="1"/>
    <col min="14608" max="14608" width="14" bestFit="1" customWidth="1"/>
    <col min="14609" max="14609" width="13.5703125" bestFit="1" customWidth="1"/>
    <col min="14610" max="14610" width="11.85546875" bestFit="1" customWidth="1"/>
    <col min="14611" max="14611" width="14.140625" bestFit="1" customWidth="1"/>
    <col min="14612" max="14612" width="14.7109375" bestFit="1" customWidth="1"/>
    <col min="14849" max="14849" width="12.42578125" customWidth="1"/>
    <col min="14850" max="14850" width="14.140625" bestFit="1" customWidth="1"/>
    <col min="14851" max="14851" width="8.28515625" bestFit="1" customWidth="1"/>
    <col min="14852" max="14852" width="18.5703125" bestFit="1" customWidth="1"/>
    <col min="14853" max="14853" width="7.140625" bestFit="1" customWidth="1"/>
    <col min="14854" max="14854" width="26.85546875" bestFit="1" customWidth="1"/>
    <col min="14855" max="14855" width="7" bestFit="1" customWidth="1"/>
    <col min="14856" max="14856" width="8" bestFit="1" customWidth="1"/>
    <col min="14857" max="14857" width="23.7109375" bestFit="1" customWidth="1"/>
    <col min="14858" max="14858" width="12.7109375" bestFit="1" customWidth="1"/>
    <col min="14859" max="14859" width="12.140625" bestFit="1" customWidth="1"/>
    <col min="14860" max="14860" width="11.85546875" bestFit="1" customWidth="1"/>
    <col min="14861" max="14861" width="14.140625" bestFit="1" customWidth="1"/>
    <col min="14862" max="14862" width="10" bestFit="1" customWidth="1"/>
    <col min="14863" max="14863" width="11.85546875" bestFit="1" customWidth="1"/>
    <col min="14864" max="14864" width="14" bestFit="1" customWidth="1"/>
    <col min="14865" max="14865" width="13.5703125" bestFit="1" customWidth="1"/>
    <col min="14866" max="14866" width="11.85546875" bestFit="1" customWidth="1"/>
    <col min="14867" max="14867" width="14.140625" bestFit="1" customWidth="1"/>
    <col min="14868" max="14868" width="14.7109375" bestFit="1" customWidth="1"/>
    <col min="15105" max="15105" width="12.42578125" customWidth="1"/>
    <col min="15106" max="15106" width="14.140625" bestFit="1" customWidth="1"/>
    <col min="15107" max="15107" width="8.28515625" bestFit="1" customWidth="1"/>
    <col min="15108" max="15108" width="18.5703125" bestFit="1" customWidth="1"/>
    <col min="15109" max="15109" width="7.140625" bestFit="1" customWidth="1"/>
    <col min="15110" max="15110" width="26.85546875" bestFit="1" customWidth="1"/>
    <col min="15111" max="15111" width="7" bestFit="1" customWidth="1"/>
    <col min="15112" max="15112" width="8" bestFit="1" customWidth="1"/>
    <col min="15113" max="15113" width="23.7109375" bestFit="1" customWidth="1"/>
    <col min="15114" max="15114" width="12.7109375" bestFit="1" customWidth="1"/>
    <col min="15115" max="15115" width="12.140625" bestFit="1" customWidth="1"/>
    <col min="15116" max="15116" width="11.85546875" bestFit="1" customWidth="1"/>
    <col min="15117" max="15117" width="14.140625" bestFit="1" customWidth="1"/>
    <col min="15118" max="15118" width="10" bestFit="1" customWidth="1"/>
    <col min="15119" max="15119" width="11.85546875" bestFit="1" customWidth="1"/>
    <col min="15120" max="15120" width="14" bestFit="1" customWidth="1"/>
    <col min="15121" max="15121" width="13.5703125" bestFit="1" customWidth="1"/>
    <col min="15122" max="15122" width="11.85546875" bestFit="1" customWidth="1"/>
    <col min="15123" max="15123" width="14.140625" bestFit="1" customWidth="1"/>
    <col min="15124" max="15124" width="14.7109375" bestFit="1" customWidth="1"/>
    <col min="15361" max="15361" width="12.42578125" customWidth="1"/>
    <col min="15362" max="15362" width="14.140625" bestFit="1" customWidth="1"/>
    <col min="15363" max="15363" width="8.28515625" bestFit="1" customWidth="1"/>
    <col min="15364" max="15364" width="18.5703125" bestFit="1" customWidth="1"/>
    <col min="15365" max="15365" width="7.140625" bestFit="1" customWidth="1"/>
    <col min="15366" max="15366" width="26.85546875" bestFit="1" customWidth="1"/>
    <col min="15367" max="15367" width="7" bestFit="1" customWidth="1"/>
    <col min="15368" max="15368" width="8" bestFit="1" customWidth="1"/>
    <col min="15369" max="15369" width="23.7109375" bestFit="1" customWidth="1"/>
    <col min="15370" max="15370" width="12.7109375" bestFit="1" customWidth="1"/>
    <col min="15371" max="15371" width="12.140625" bestFit="1" customWidth="1"/>
    <col min="15372" max="15372" width="11.85546875" bestFit="1" customWidth="1"/>
    <col min="15373" max="15373" width="14.140625" bestFit="1" customWidth="1"/>
    <col min="15374" max="15374" width="10" bestFit="1" customWidth="1"/>
    <col min="15375" max="15375" width="11.85546875" bestFit="1" customWidth="1"/>
    <col min="15376" max="15376" width="14" bestFit="1" customWidth="1"/>
    <col min="15377" max="15377" width="13.5703125" bestFit="1" customWidth="1"/>
    <col min="15378" max="15378" width="11.85546875" bestFit="1" customWidth="1"/>
    <col min="15379" max="15379" width="14.140625" bestFit="1" customWidth="1"/>
    <col min="15380" max="15380" width="14.7109375" bestFit="1" customWidth="1"/>
    <col min="15617" max="15617" width="12.42578125" customWidth="1"/>
    <col min="15618" max="15618" width="14.140625" bestFit="1" customWidth="1"/>
    <col min="15619" max="15619" width="8.28515625" bestFit="1" customWidth="1"/>
    <col min="15620" max="15620" width="18.5703125" bestFit="1" customWidth="1"/>
    <col min="15621" max="15621" width="7.140625" bestFit="1" customWidth="1"/>
    <col min="15622" max="15622" width="26.85546875" bestFit="1" customWidth="1"/>
    <col min="15623" max="15623" width="7" bestFit="1" customWidth="1"/>
    <col min="15624" max="15624" width="8" bestFit="1" customWidth="1"/>
    <col min="15625" max="15625" width="23.7109375" bestFit="1" customWidth="1"/>
    <col min="15626" max="15626" width="12.7109375" bestFit="1" customWidth="1"/>
    <col min="15627" max="15627" width="12.140625" bestFit="1" customWidth="1"/>
    <col min="15628" max="15628" width="11.85546875" bestFit="1" customWidth="1"/>
    <col min="15629" max="15629" width="14.140625" bestFit="1" customWidth="1"/>
    <col min="15630" max="15630" width="10" bestFit="1" customWidth="1"/>
    <col min="15631" max="15631" width="11.85546875" bestFit="1" customWidth="1"/>
    <col min="15632" max="15632" width="14" bestFit="1" customWidth="1"/>
    <col min="15633" max="15633" width="13.5703125" bestFit="1" customWidth="1"/>
    <col min="15634" max="15634" width="11.85546875" bestFit="1" customWidth="1"/>
    <col min="15635" max="15635" width="14.140625" bestFit="1" customWidth="1"/>
    <col min="15636" max="15636" width="14.7109375" bestFit="1" customWidth="1"/>
    <col min="15873" max="15873" width="12.42578125" customWidth="1"/>
    <col min="15874" max="15874" width="14.140625" bestFit="1" customWidth="1"/>
    <col min="15875" max="15875" width="8.28515625" bestFit="1" customWidth="1"/>
    <col min="15876" max="15876" width="18.5703125" bestFit="1" customWidth="1"/>
    <col min="15877" max="15877" width="7.140625" bestFit="1" customWidth="1"/>
    <col min="15878" max="15878" width="26.85546875" bestFit="1" customWidth="1"/>
    <col min="15879" max="15879" width="7" bestFit="1" customWidth="1"/>
    <col min="15880" max="15880" width="8" bestFit="1" customWidth="1"/>
    <col min="15881" max="15881" width="23.7109375" bestFit="1" customWidth="1"/>
    <col min="15882" max="15882" width="12.7109375" bestFit="1" customWidth="1"/>
    <col min="15883" max="15883" width="12.140625" bestFit="1" customWidth="1"/>
    <col min="15884" max="15884" width="11.85546875" bestFit="1" customWidth="1"/>
    <col min="15885" max="15885" width="14.140625" bestFit="1" customWidth="1"/>
    <col min="15886" max="15886" width="10" bestFit="1" customWidth="1"/>
    <col min="15887" max="15887" width="11.85546875" bestFit="1" customWidth="1"/>
    <col min="15888" max="15888" width="14" bestFit="1" customWidth="1"/>
    <col min="15889" max="15889" width="13.5703125" bestFit="1" customWidth="1"/>
    <col min="15890" max="15890" width="11.85546875" bestFit="1" customWidth="1"/>
    <col min="15891" max="15891" width="14.140625" bestFit="1" customWidth="1"/>
    <col min="15892" max="15892" width="14.7109375" bestFit="1" customWidth="1"/>
    <col min="16129" max="16129" width="12.42578125" customWidth="1"/>
    <col min="16130" max="16130" width="14.140625" bestFit="1" customWidth="1"/>
    <col min="16131" max="16131" width="8.28515625" bestFit="1" customWidth="1"/>
    <col min="16132" max="16132" width="18.5703125" bestFit="1" customWidth="1"/>
    <col min="16133" max="16133" width="7.140625" bestFit="1" customWidth="1"/>
    <col min="16134" max="16134" width="26.85546875" bestFit="1" customWidth="1"/>
    <col min="16135" max="16135" width="7" bestFit="1" customWidth="1"/>
    <col min="16136" max="16136" width="8" bestFit="1" customWidth="1"/>
    <col min="16137" max="16137" width="23.7109375" bestFit="1" customWidth="1"/>
    <col min="16138" max="16138" width="12.7109375" bestFit="1" customWidth="1"/>
    <col min="16139" max="16139" width="12.140625" bestFit="1" customWidth="1"/>
    <col min="16140" max="16140" width="11.85546875" bestFit="1" customWidth="1"/>
    <col min="16141" max="16141" width="14.140625" bestFit="1" customWidth="1"/>
    <col min="16142" max="16142" width="10" bestFit="1" customWidth="1"/>
    <col min="16143" max="16143" width="11.85546875" bestFit="1" customWidth="1"/>
    <col min="16144" max="16144" width="14" bestFit="1" customWidth="1"/>
    <col min="16145" max="16145" width="13.5703125" bestFit="1" customWidth="1"/>
    <col min="16146" max="16146" width="11.85546875" bestFit="1" customWidth="1"/>
    <col min="16147" max="16147" width="14.140625" bestFit="1" customWidth="1"/>
    <col min="16148" max="16148" width="14.7109375" bestFit="1" customWidth="1"/>
  </cols>
  <sheetData>
    <row r="1" spans="1:20" x14ac:dyDescent="0.25">
      <c r="A1" s="175" t="s">
        <v>1046</v>
      </c>
      <c r="B1" s="151"/>
      <c r="C1" s="151"/>
      <c r="D1" s="151"/>
      <c r="E1" s="151"/>
      <c r="F1" s="151"/>
      <c r="G1" s="151"/>
      <c r="H1" s="176"/>
      <c r="I1" s="176"/>
      <c r="J1" s="151"/>
    </row>
    <row r="2" spans="1:20" x14ac:dyDescent="0.25">
      <c r="A2" s="151"/>
      <c r="B2" s="151"/>
      <c r="C2" s="151"/>
      <c r="D2" s="151"/>
      <c r="E2" s="151"/>
      <c r="F2" s="151"/>
      <c r="G2" s="151"/>
      <c r="H2" s="176"/>
      <c r="I2" s="176"/>
      <c r="J2" s="151"/>
    </row>
    <row r="3" spans="1:20" ht="128.25" x14ac:dyDescent="0.25">
      <c r="A3" s="177" t="s">
        <v>1047</v>
      </c>
      <c r="B3" s="178" t="s">
        <v>1048</v>
      </c>
      <c r="C3" s="179" t="s">
        <v>1049</v>
      </c>
      <c r="D3" s="179" t="s">
        <v>1050</v>
      </c>
      <c r="E3" s="180" t="s">
        <v>1051</v>
      </c>
      <c r="F3" s="181" t="s">
        <v>1</v>
      </c>
      <c r="G3" s="182" t="s">
        <v>1052</v>
      </c>
      <c r="H3" s="183" t="s">
        <v>1053</v>
      </c>
      <c r="I3" s="183" t="s">
        <v>1054</v>
      </c>
      <c r="J3" s="184" t="s">
        <v>1055</v>
      </c>
      <c r="K3" s="185" t="s">
        <v>1056</v>
      </c>
      <c r="L3" s="186" t="s">
        <v>1057</v>
      </c>
      <c r="M3" s="187" t="s">
        <v>1058</v>
      </c>
      <c r="N3" s="185" t="s">
        <v>1059</v>
      </c>
      <c r="O3" s="186" t="s">
        <v>1057</v>
      </c>
      <c r="P3" s="187" t="s">
        <v>1060</v>
      </c>
      <c r="Q3" s="185" t="s">
        <v>1061</v>
      </c>
      <c r="R3" s="186" t="s">
        <v>1057</v>
      </c>
      <c r="S3" s="187" t="s">
        <v>1062</v>
      </c>
      <c r="T3" s="188" t="s">
        <v>1063</v>
      </c>
    </row>
    <row r="4" spans="1:20" x14ac:dyDescent="0.25">
      <c r="A4" s="189" t="s">
        <v>1064</v>
      </c>
      <c r="B4" s="190" t="s">
        <v>1065</v>
      </c>
      <c r="C4" s="191">
        <v>3509</v>
      </c>
      <c r="D4" s="191" t="s">
        <v>3</v>
      </c>
      <c r="E4" s="192">
        <v>35091</v>
      </c>
      <c r="F4" s="191" t="s">
        <v>1066</v>
      </c>
      <c r="G4" s="193" t="s">
        <v>1067</v>
      </c>
      <c r="H4" s="194">
        <v>3500105</v>
      </c>
      <c r="I4" s="194" t="s">
        <v>5</v>
      </c>
      <c r="J4" s="195">
        <v>35052</v>
      </c>
      <c r="K4" s="196">
        <v>102</v>
      </c>
      <c r="L4" s="196">
        <v>156</v>
      </c>
      <c r="M4" s="197">
        <v>65</v>
      </c>
      <c r="N4" s="196">
        <v>102</v>
      </c>
      <c r="O4" s="196">
        <v>156</v>
      </c>
      <c r="P4" s="197">
        <v>65</v>
      </c>
      <c r="Q4" s="196">
        <v>101</v>
      </c>
      <c r="R4" s="196">
        <v>156</v>
      </c>
      <c r="S4" s="197">
        <v>65</v>
      </c>
      <c r="T4" s="197">
        <v>65</v>
      </c>
    </row>
    <row r="5" spans="1:20" x14ac:dyDescent="0.25">
      <c r="A5" s="189" t="s">
        <v>1068</v>
      </c>
      <c r="B5" s="190" t="s">
        <v>1069</v>
      </c>
      <c r="C5" s="198">
        <v>3515</v>
      </c>
      <c r="D5" s="198" t="s">
        <v>1070</v>
      </c>
      <c r="E5" s="192">
        <v>35156</v>
      </c>
      <c r="F5" s="198" t="s">
        <v>8</v>
      </c>
      <c r="G5" s="193" t="s">
        <v>1071</v>
      </c>
      <c r="H5" s="194">
        <v>3500204</v>
      </c>
      <c r="I5" s="194" t="s">
        <v>9</v>
      </c>
      <c r="J5" s="195">
        <v>3622</v>
      </c>
      <c r="K5" s="196">
        <v>34</v>
      </c>
      <c r="L5" s="196">
        <v>72</v>
      </c>
      <c r="M5" s="197">
        <v>47</v>
      </c>
      <c r="N5" s="196">
        <v>15</v>
      </c>
      <c r="O5" s="196">
        <v>72</v>
      </c>
      <c r="P5" s="197">
        <v>21</v>
      </c>
      <c r="Q5" s="196">
        <v>34</v>
      </c>
      <c r="R5" s="196">
        <v>72</v>
      </c>
      <c r="S5" s="197">
        <v>47</v>
      </c>
      <c r="T5" s="197">
        <v>39</v>
      </c>
    </row>
    <row r="6" spans="1:20" x14ac:dyDescent="0.25">
      <c r="A6" s="189" t="s">
        <v>1072</v>
      </c>
      <c r="B6" s="190" t="s">
        <v>1073</v>
      </c>
      <c r="C6" s="191">
        <v>3514</v>
      </c>
      <c r="D6" s="191" t="s">
        <v>1074</v>
      </c>
      <c r="E6" s="192">
        <v>35142</v>
      </c>
      <c r="F6" s="191" t="s">
        <v>12</v>
      </c>
      <c r="G6" s="193" t="s">
        <v>1075</v>
      </c>
      <c r="H6" s="194">
        <v>3500303</v>
      </c>
      <c r="I6" s="194" t="s">
        <v>13</v>
      </c>
      <c r="J6" s="195">
        <v>34866</v>
      </c>
      <c r="K6" s="196">
        <v>53</v>
      </c>
      <c r="L6" s="196">
        <v>156</v>
      </c>
      <c r="M6" s="197">
        <v>34</v>
      </c>
      <c r="N6" s="196">
        <v>52</v>
      </c>
      <c r="O6" s="196">
        <v>156</v>
      </c>
      <c r="P6" s="197">
        <v>33</v>
      </c>
      <c r="Q6" s="196">
        <v>53</v>
      </c>
      <c r="R6" s="196">
        <v>156</v>
      </c>
      <c r="S6" s="197">
        <v>34</v>
      </c>
      <c r="T6" s="197">
        <v>34</v>
      </c>
    </row>
    <row r="7" spans="1:20" x14ac:dyDescent="0.25">
      <c r="A7" s="189" t="s">
        <v>1072</v>
      </c>
      <c r="B7" s="190" t="s">
        <v>1073</v>
      </c>
      <c r="C7" s="191">
        <v>3514</v>
      </c>
      <c r="D7" s="191" t="s">
        <v>1074</v>
      </c>
      <c r="E7" s="192">
        <v>35142</v>
      </c>
      <c r="F7" s="191" t="s">
        <v>12</v>
      </c>
      <c r="G7" s="193" t="s">
        <v>1076</v>
      </c>
      <c r="H7" s="194">
        <v>3500402</v>
      </c>
      <c r="I7" s="194" t="s">
        <v>14</v>
      </c>
      <c r="J7" s="195">
        <v>8025</v>
      </c>
      <c r="K7" s="196" t="s">
        <v>1077</v>
      </c>
      <c r="L7" s="196">
        <v>108</v>
      </c>
      <c r="M7" s="197" t="s">
        <v>1078</v>
      </c>
      <c r="N7" s="196" t="s">
        <v>1077</v>
      </c>
      <c r="O7" s="196">
        <v>108</v>
      </c>
      <c r="P7" s="197" t="s">
        <v>1078</v>
      </c>
      <c r="Q7" s="196" t="s">
        <v>1077</v>
      </c>
      <c r="R7" s="196">
        <v>108</v>
      </c>
      <c r="S7" s="197" t="s">
        <v>1078</v>
      </c>
      <c r="T7" s="197" t="s">
        <v>1078</v>
      </c>
    </row>
    <row r="8" spans="1:20" x14ac:dyDescent="0.25">
      <c r="A8" s="189" t="s">
        <v>1072</v>
      </c>
      <c r="B8" s="190" t="s">
        <v>1079</v>
      </c>
      <c r="C8" s="191">
        <v>3507</v>
      </c>
      <c r="D8" s="191" t="s">
        <v>16</v>
      </c>
      <c r="E8" s="192">
        <v>35072</v>
      </c>
      <c r="F8" s="191" t="s">
        <v>16</v>
      </c>
      <c r="G8" s="193" t="s">
        <v>1080</v>
      </c>
      <c r="H8" s="194">
        <v>3500501</v>
      </c>
      <c r="I8" s="194" t="s">
        <v>18</v>
      </c>
      <c r="J8" s="195">
        <v>18316</v>
      </c>
      <c r="K8" s="196" t="s">
        <v>1077</v>
      </c>
      <c r="L8" s="196">
        <v>120</v>
      </c>
      <c r="M8" s="197" t="s">
        <v>1078</v>
      </c>
      <c r="N8" s="196" t="s">
        <v>1077</v>
      </c>
      <c r="O8" s="196">
        <v>120</v>
      </c>
      <c r="P8" s="197" t="s">
        <v>1078</v>
      </c>
      <c r="Q8" s="196" t="s">
        <v>1077</v>
      </c>
      <c r="R8" s="196">
        <v>120</v>
      </c>
      <c r="S8" s="197" t="s">
        <v>1078</v>
      </c>
      <c r="T8" s="197" t="s">
        <v>1078</v>
      </c>
    </row>
    <row r="9" spans="1:20" x14ac:dyDescent="0.25">
      <c r="A9" s="189" t="s">
        <v>1081</v>
      </c>
      <c r="B9" s="190" t="s">
        <v>1065</v>
      </c>
      <c r="C9" s="191">
        <v>3506</v>
      </c>
      <c r="D9" s="191" t="s">
        <v>20</v>
      </c>
      <c r="E9" s="192">
        <v>35061</v>
      </c>
      <c r="F9" s="191" t="s">
        <v>21</v>
      </c>
      <c r="G9" s="193" t="s">
        <v>1082</v>
      </c>
      <c r="H9" s="194">
        <v>3500550</v>
      </c>
      <c r="I9" s="194" t="s">
        <v>22</v>
      </c>
      <c r="J9" s="195">
        <v>5947</v>
      </c>
      <c r="K9" s="196">
        <v>69</v>
      </c>
      <c r="L9" s="196">
        <v>108</v>
      </c>
      <c r="M9" s="197">
        <v>64</v>
      </c>
      <c r="N9" s="196">
        <v>69</v>
      </c>
      <c r="O9" s="196">
        <v>108</v>
      </c>
      <c r="P9" s="197">
        <v>64</v>
      </c>
      <c r="Q9" s="196">
        <v>69</v>
      </c>
      <c r="R9" s="196">
        <v>108</v>
      </c>
      <c r="S9" s="197">
        <v>64</v>
      </c>
      <c r="T9" s="197">
        <v>64</v>
      </c>
    </row>
    <row r="10" spans="1:20" x14ac:dyDescent="0.25">
      <c r="A10" s="189" t="s">
        <v>1083</v>
      </c>
      <c r="B10" s="190" t="s">
        <v>1079</v>
      </c>
      <c r="C10" s="191">
        <v>3510</v>
      </c>
      <c r="D10" s="198" t="s">
        <v>24</v>
      </c>
      <c r="E10" s="192">
        <v>35103</v>
      </c>
      <c r="F10" s="198" t="s">
        <v>24</v>
      </c>
      <c r="G10" s="193" t="s">
        <v>1084</v>
      </c>
      <c r="H10" s="194">
        <v>3500600</v>
      </c>
      <c r="I10" s="194" t="s">
        <v>25</v>
      </c>
      <c r="J10" s="195">
        <v>3139</v>
      </c>
      <c r="K10" s="196">
        <v>64</v>
      </c>
      <c r="L10" s="196">
        <v>72</v>
      </c>
      <c r="M10" s="197">
        <v>89</v>
      </c>
      <c r="N10" s="196">
        <v>70</v>
      </c>
      <c r="O10" s="196">
        <v>72</v>
      </c>
      <c r="P10" s="197">
        <v>97</v>
      </c>
      <c r="Q10" s="196" t="s">
        <v>1077</v>
      </c>
      <c r="R10" s="196">
        <v>72</v>
      </c>
      <c r="S10" s="197" t="s">
        <v>1078</v>
      </c>
      <c r="T10" s="197" t="s">
        <v>1078</v>
      </c>
    </row>
    <row r="11" spans="1:20" x14ac:dyDescent="0.25">
      <c r="A11" s="189" t="s">
        <v>1081</v>
      </c>
      <c r="B11" s="190" t="s">
        <v>1065</v>
      </c>
      <c r="C11" s="191">
        <v>3506</v>
      </c>
      <c r="D11" s="191" t="s">
        <v>20</v>
      </c>
      <c r="E11" s="192">
        <v>35062</v>
      </c>
      <c r="F11" s="191" t="s">
        <v>20</v>
      </c>
      <c r="G11" s="193" t="s">
        <v>1085</v>
      </c>
      <c r="H11" s="194">
        <v>3500709</v>
      </c>
      <c r="I11" s="194" t="s">
        <v>26</v>
      </c>
      <c r="J11" s="195">
        <v>36528</v>
      </c>
      <c r="K11" s="196">
        <v>97</v>
      </c>
      <c r="L11" s="196">
        <v>156</v>
      </c>
      <c r="M11" s="197">
        <v>62</v>
      </c>
      <c r="N11" s="196">
        <v>99</v>
      </c>
      <c r="O11" s="196">
        <v>156</v>
      </c>
      <c r="P11" s="197">
        <v>63</v>
      </c>
      <c r="Q11" s="196">
        <v>99</v>
      </c>
      <c r="R11" s="196">
        <v>156</v>
      </c>
      <c r="S11" s="197">
        <v>63</v>
      </c>
      <c r="T11" s="197">
        <v>63</v>
      </c>
    </row>
    <row r="12" spans="1:20" x14ac:dyDescent="0.25">
      <c r="A12" s="189" t="s">
        <v>1086</v>
      </c>
      <c r="B12" s="190" t="s">
        <v>1087</v>
      </c>
      <c r="C12" s="191">
        <v>3516</v>
      </c>
      <c r="D12" s="191" t="s">
        <v>28</v>
      </c>
      <c r="E12" s="192">
        <v>35161</v>
      </c>
      <c r="F12" s="191" t="s">
        <v>29</v>
      </c>
      <c r="G12" s="193" t="s">
        <v>1088</v>
      </c>
      <c r="H12" s="194">
        <v>3500758</v>
      </c>
      <c r="I12" s="194" t="s">
        <v>30</v>
      </c>
      <c r="J12" s="195">
        <v>5558</v>
      </c>
      <c r="K12" s="196">
        <v>54</v>
      </c>
      <c r="L12" s="196">
        <v>108</v>
      </c>
      <c r="M12" s="197">
        <v>50</v>
      </c>
      <c r="N12" s="196">
        <v>54</v>
      </c>
      <c r="O12" s="196">
        <v>108</v>
      </c>
      <c r="P12" s="197">
        <v>50</v>
      </c>
      <c r="Q12" s="196">
        <v>62</v>
      </c>
      <c r="R12" s="196">
        <v>108</v>
      </c>
      <c r="S12" s="197">
        <v>57</v>
      </c>
      <c r="T12" s="197">
        <v>52</v>
      </c>
    </row>
    <row r="13" spans="1:20" x14ac:dyDescent="0.25">
      <c r="A13" s="189" t="s">
        <v>1089</v>
      </c>
      <c r="B13" s="190" t="s">
        <v>1065</v>
      </c>
      <c r="C13" s="191">
        <v>3511</v>
      </c>
      <c r="D13" s="191" t="s">
        <v>32</v>
      </c>
      <c r="E13" s="192">
        <v>35112</v>
      </c>
      <c r="F13" s="191" t="s">
        <v>33</v>
      </c>
      <c r="G13" s="193" t="s">
        <v>1090</v>
      </c>
      <c r="H13" s="194">
        <v>3500808</v>
      </c>
      <c r="I13" s="194" t="s">
        <v>34</v>
      </c>
      <c r="J13" s="195">
        <v>4098</v>
      </c>
      <c r="K13" s="196">
        <v>48</v>
      </c>
      <c r="L13" s="196">
        <v>72</v>
      </c>
      <c r="M13" s="197">
        <v>67</v>
      </c>
      <c r="N13" s="196">
        <v>48</v>
      </c>
      <c r="O13" s="196">
        <v>72</v>
      </c>
      <c r="P13" s="197">
        <v>67</v>
      </c>
      <c r="Q13" s="196">
        <v>48</v>
      </c>
      <c r="R13" s="196">
        <v>72</v>
      </c>
      <c r="S13" s="197">
        <v>67</v>
      </c>
      <c r="T13" s="197">
        <v>67</v>
      </c>
    </row>
    <row r="14" spans="1:20" x14ac:dyDescent="0.25">
      <c r="A14" s="189" t="s">
        <v>1091</v>
      </c>
      <c r="B14" s="190" t="s">
        <v>1069</v>
      </c>
      <c r="C14" s="191">
        <v>3505</v>
      </c>
      <c r="D14" s="191" t="s">
        <v>36</v>
      </c>
      <c r="E14" s="192">
        <v>35051</v>
      </c>
      <c r="F14" s="191" t="s">
        <v>37</v>
      </c>
      <c r="G14" s="193" t="s">
        <v>1092</v>
      </c>
      <c r="H14" s="194">
        <v>3500907</v>
      </c>
      <c r="I14" s="194" t="s">
        <v>38</v>
      </c>
      <c r="J14" s="195">
        <v>4059</v>
      </c>
      <c r="K14" s="196">
        <v>44</v>
      </c>
      <c r="L14" s="196">
        <v>72</v>
      </c>
      <c r="M14" s="197">
        <v>61</v>
      </c>
      <c r="N14" s="196">
        <v>44</v>
      </c>
      <c r="O14" s="196">
        <v>72</v>
      </c>
      <c r="P14" s="197">
        <v>61</v>
      </c>
      <c r="Q14" s="196">
        <v>44</v>
      </c>
      <c r="R14" s="196">
        <v>72</v>
      </c>
      <c r="S14" s="197">
        <v>61</v>
      </c>
      <c r="T14" s="197">
        <v>61</v>
      </c>
    </row>
    <row r="15" spans="1:20" x14ac:dyDescent="0.25">
      <c r="A15" s="189" t="s">
        <v>1091</v>
      </c>
      <c r="B15" s="190" t="s">
        <v>1073</v>
      </c>
      <c r="C15" s="191">
        <v>3513</v>
      </c>
      <c r="D15" s="191" t="s">
        <v>40</v>
      </c>
      <c r="E15" s="192">
        <v>35133</v>
      </c>
      <c r="F15" s="191" t="s">
        <v>41</v>
      </c>
      <c r="G15" s="193" t="s">
        <v>1093</v>
      </c>
      <c r="H15" s="194">
        <v>3501004</v>
      </c>
      <c r="I15" s="194" t="s">
        <v>42</v>
      </c>
      <c r="J15" s="195">
        <v>16175</v>
      </c>
      <c r="K15" s="196">
        <v>84</v>
      </c>
      <c r="L15" s="196">
        <v>120</v>
      </c>
      <c r="M15" s="197">
        <v>70</v>
      </c>
      <c r="N15" s="196">
        <v>84</v>
      </c>
      <c r="O15" s="196">
        <v>120</v>
      </c>
      <c r="P15" s="197">
        <v>70</v>
      </c>
      <c r="Q15" s="196">
        <v>84</v>
      </c>
      <c r="R15" s="196">
        <v>120</v>
      </c>
      <c r="S15" s="197">
        <v>70</v>
      </c>
      <c r="T15" s="197">
        <v>70</v>
      </c>
    </row>
    <row r="16" spans="1:20" x14ac:dyDescent="0.25">
      <c r="A16" s="189" t="s">
        <v>1068</v>
      </c>
      <c r="B16" s="190" t="s">
        <v>1069</v>
      </c>
      <c r="C16" s="199">
        <v>3502</v>
      </c>
      <c r="D16" s="200" t="s">
        <v>44</v>
      </c>
      <c r="E16" s="192">
        <v>35023</v>
      </c>
      <c r="F16" s="200" t="s">
        <v>45</v>
      </c>
      <c r="G16" s="193" t="s">
        <v>1094</v>
      </c>
      <c r="H16" s="194">
        <v>3501103</v>
      </c>
      <c r="I16" s="194" t="s">
        <v>46</v>
      </c>
      <c r="J16" s="195">
        <v>4172</v>
      </c>
      <c r="K16" s="196">
        <v>45</v>
      </c>
      <c r="L16" s="196">
        <v>72</v>
      </c>
      <c r="M16" s="197">
        <v>63</v>
      </c>
      <c r="N16" s="196">
        <v>45</v>
      </c>
      <c r="O16" s="196">
        <v>72</v>
      </c>
      <c r="P16" s="197">
        <v>63</v>
      </c>
      <c r="Q16" s="196" t="s">
        <v>1077</v>
      </c>
      <c r="R16" s="196">
        <v>72</v>
      </c>
      <c r="S16" s="197" t="s">
        <v>1078</v>
      </c>
      <c r="T16" s="197" t="s">
        <v>1078</v>
      </c>
    </row>
    <row r="17" spans="1:20" x14ac:dyDescent="0.25">
      <c r="A17" s="189" t="s">
        <v>1086</v>
      </c>
      <c r="B17" s="190" t="s">
        <v>1087</v>
      </c>
      <c r="C17" s="191">
        <v>3516</v>
      </c>
      <c r="D17" s="191" t="s">
        <v>28</v>
      </c>
      <c r="E17" s="192">
        <v>35163</v>
      </c>
      <c r="F17" s="191" t="s">
        <v>28</v>
      </c>
      <c r="G17" s="193" t="s">
        <v>1095</v>
      </c>
      <c r="H17" s="194">
        <v>3501152</v>
      </c>
      <c r="I17" s="194" t="s">
        <v>47</v>
      </c>
      <c r="J17" s="195">
        <v>18061</v>
      </c>
      <c r="K17" s="196">
        <v>14</v>
      </c>
      <c r="L17" s="196">
        <v>120</v>
      </c>
      <c r="M17" s="197">
        <v>12</v>
      </c>
      <c r="N17" s="196">
        <v>14</v>
      </c>
      <c r="O17" s="196">
        <v>120</v>
      </c>
      <c r="P17" s="197">
        <v>12</v>
      </c>
      <c r="Q17" s="196">
        <v>14</v>
      </c>
      <c r="R17" s="196">
        <v>120</v>
      </c>
      <c r="S17" s="197">
        <v>12</v>
      </c>
      <c r="T17" s="197">
        <v>12</v>
      </c>
    </row>
    <row r="18" spans="1:20" x14ac:dyDescent="0.25">
      <c r="A18" s="189" t="s">
        <v>1068</v>
      </c>
      <c r="B18" s="190" t="s">
        <v>1069</v>
      </c>
      <c r="C18" s="198">
        <v>3515</v>
      </c>
      <c r="D18" s="198" t="s">
        <v>1070</v>
      </c>
      <c r="E18" s="192">
        <v>35157</v>
      </c>
      <c r="F18" s="198" t="s">
        <v>48</v>
      </c>
      <c r="G18" s="193" t="s">
        <v>1096</v>
      </c>
      <c r="H18" s="194">
        <v>3501202</v>
      </c>
      <c r="I18" s="194" t="s">
        <v>49</v>
      </c>
      <c r="J18" s="195">
        <v>3852</v>
      </c>
      <c r="K18" s="196">
        <v>27</v>
      </c>
      <c r="L18" s="196">
        <v>72</v>
      </c>
      <c r="M18" s="197">
        <v>38</v>
      </c>
      <c r="N18" s="196" t="s">
        <v>1077</v>
      </c>
      <c r="O18" s="196">
        <v>72</v>
      </c>
      <c r="P18" s="197" t="s">
        <v>1078</v>
      </c>
      <c r="Q18" s="196">
        <v>34</v>
      </c>
      <c r="R18" s="196">
        <v>72</v>
      </c>
      <c r="S18" s="197">
        <v>47</v>
      </c>
      <c r="T18" s="197" t="s">
        <v>1078</v>
      </c>
    </row>
    <row r="19" spans="1:20" x14ac:dyDescent="0.25">
      <c r="A19" s="189" t="s">
        <v>1089</v>
      </c>
      <c r="B19" s="190" t="s">
        <v>1065</v>
      </c>
      <c r="C19" s="191">
        <v>3511</v>
      </c>
      <c r="D19" s="191" t="s">
        <v>32</v>
      </c>
      <c r="E19" s="192">
        <v>35112</v>
      </c>
      <c r="F19" s="191" t="s">
        <v>33</v>
      </c>
      <c r="G19" s="193" t="s">
        <v>1097</v>
      </c>
      <c r="H19" s="194">
        <v>3501301</v>
      </c>
      <c r="I19" s="194" t="s">
        <v>50</v>
      </c>
      <c r="J19" s="195">
        <v>24652</v>
      </c>
      <c r="K19" s="196">
        <v>107</v>
      </c>
      <c r="L19" s="196">
        <v>132</v>
      </c>
      <c r="M19" s="197">
        <v>81</v>
      </c>
      <c r="N19" s="196">
        <v>107</v>
      </c>
      <c r="O19" s="196">
        <v>132</v>
      </c>
      <c r="P19" s="197">
        <v>81</v>
      </c>
      <c r="Q19" s="196">
        <v>107</v>
      </c>
      <c r="R19" s="196">
        <v>132</v>
      </c>
      <c r="S19" s="197">
        <v>81</v>
      </c>
      <c r="T19" s="197">
        <v>81</v>
      </c>
    </row>
    <row r="20" spans="1:20" x14ac:dyDescent="0.25">
      <c r="A20" s="189" t="s">
        <v>1064</v>
      </c>
      <c r="B20" s="190" t="s">
        <v>1065</v>
      </c>
      <c r="C20" s="191">
        <v>3509</v>
      </c>
      <c r="D20" s="191" t="s">
        <v>3</v>
      </c>
      <c r="E20" s="192">
        <v>35093</v>
      </c>
      <c r="F20" s="191" t="s">
        <v>3</v>
      </c>
      <c r="G20" s="193" t="s">
        <v>1098</v>
      </c>
      <c r="H20" s="194">
        <v>3501400</v>
      </c>
      <c r="I20" s="194" t="s">
        <v>51</v>
      </c>
      <c r="J20" s="195">
        <v>5028</v>
      </c>
      <c r="K20" s="196">
        <v>32</v>
      </c>
      <c r="L20" s="196">
        <v>108</v>
      </c>
      <c r="M20" s="197">
        <v>30</v>
      </c>
      <c r="N20" s="196">
        <v>32</v>
      </c>
      <c r="O20" s="196">
        <v>108</v>
      </c>
      <c r="P20" s="197">
        <v>30</v>
      </c>
      <c r="Q20" s="196">
        <v>32</v>
      </c>
      <c r="R20" s="196">
        <v>108</v>
      </c>
      <c r="S20" s="197">
        <v>30</v>
      </c>
      <c r="T20" s="197">
        <v>30</v>
      </c>
    </row>
    <row r="21" spans="1:20" x14ac:dyDescent="0.25">
      <c r="A21" s="189" t="s">
        <v>1064</v>
      </c>
      <c r="B21" s="190" t="s">
        <v>1065</v>
      </c>
      <c r="C21" s="191">
        <v>3509</v>
      </c>
      <c r="D21" s="191" t="s">
        <v>3</v>
      </c>
      <c r="E21" s="192">
        <v>35093</v>
      </c>
      <c r="F21" s="191" t="s">
        <v>3</v>
      </c>
      <c r="G21" s="193" t="s">
        <v>1099</v>
      </c>
      <c r="H21" s="194">
        <v>3501509</v>
      </c>
      <c r="I21" s="194" t="s">
        <v>52</v>
      </c>
      <c r="J21" s="195">
        <v>3170</v>
      </c>
      <c r="K21" s="196">
        <v>40</v>
      </c>
      <c r="L21" s="196">
        <v>72</v>
      </c>
      <c r="M21" s="197">
        <v>56</v>
      </c>
      <c r="N21" s="196">
        <v>40</v>
      </c>
      <c r="O21" s="196">
        <v>72</v>
      </c>
      <c r="P21" s="197">
        <v>56</v>
      </c>
      <c r="Q21" s="196">
        <v>40</v>
      </c>
      <c r="R21" s="196">
        <v>72</v>
      </c>
      <c r="S21" s="197">
        <v>56</v>
      </c>
      <c r="T21" s="197">
        <v>56</v>
      </c>
    </row>
    <row r="22" spans="1:20" x14ac:dyDescent="0.25">
      <c r="A22" s="189" t="s">
        <v>1072</v>
      </c>
      <c r="B22" s="190" t="s">
        <v>1079</v>
      </c>
      <c r="C22" s="191">
        <v>3507</v>
      </c>
      <c r="D22" s="191" t="s">
        <v>16</v>
      </c>
      <c r="E22" s="192">
        <v>35074</v>
      </c>
      <c r="F22" s="191" t="s">
        <v>1100</v>
      </c>
      <c r="G22" s="193" t="s">
        <v>1101</v>
      </c>
      <c r="H22" s="194">
        <v>3501608</v>
      </c>
      <c r="I22" s="194" t="s">
        <v>54</v>
      </c>
      <c r="J22" s="195">
        <v>229320</v>
      </c>
      <c r="K22" s="196" t="s">
        <v>1077</v>
      </c>
      <c r="L22" s="196">
        <v>372</v>
      </c>
      <c r="M22" s="197" t="s">
        <v>1078</v>
      </c>
      <c r="N22" s="196" t="s">
        <v>1077</v>
      </c>
      <c r="O22" s="196">
        <v>372</v>
      </c>
      <c r="P22" s="197" t="s">
        <v>1078</v>
      </c>
      <c r="Q22" s="196">
        <v>86</v>
      </c>
      <c r="R22" s="196">
        <v>372</v>
      </c>
      <c r="S22" s="197">
        <v>23</v>
      </c>
      <c r="T22" s="197" t="s">
        <v>1078</v>
      </c>
    </row>
    <row r="23" spans="1:20" x14ac:dyDescent="0.25">
      <c r="A23" s="189" t="s">
        <v>1091</v>
      </c>
      <c r="B23" s="190" t="s">
        <v>1073</v>
      </c>
      <c r="C23" s="191">
        <v>3503</v>
      </c>
      <c r="D23" s="191" t="s">
        <v>56</v>
      </c>
      <c r="E23" s="192">
        <v>35031</v>
      </c>
      <c r="F23" s="191" t="s">
        <v>57</v>
      </c>
      <c r="G23" s="193" t="s">
        <v>1102</v>
      </c>
      <c r="H23" s="194">
        <v>3501707</v>
      </c>
      <c r="I23" s="194" t="s">
        <v>58</v>
      </c>
      <c r="J23" s="195">
        <v>38201</v>
      </c>
      <c r="K23" s="196">
        <v>104</v>
      </c>
      <c r="L23" s="196">
        <v>156</v>
      </c>
      <c r="M23" s="197">
        <v>67</v>
      </c>
      <c r="N23" s="196">
        <v>105</v>
      </c>
      <c r="O23" s="196">
        <v>156</v>
      </c>
      <c r="P23" s="197">
        <v>67</v>
      </c>
      <c r="Q23" s="196">
        <v>105</v>
      </c>
      <c r="R23" s="196">
        <v>156</v>
      </c>
      <c r="S23" s="197">
        <v>67</v>
      </c>
      <c r="T23" s="197">
        <v>67</v>
      </c>
    </row>
    <row r="24" spans="1:20" x14ac:dyDescent="0.25">
      <c r="A24" s="189" t="s">
        <v>1068</v>
      </c>
      <c r="B24" s="190" t="s">
        <v>1069</v>
      </c>
      <c r="C24" s="198">
        <v>3515</v>
      </c>
      <c r="D24" s="198" t="s">
        <v>1070</v>
      </c>
      <c r="E24" s="192">
        <v>35157</v>
      </c>
      <c r="F24" s="198" t="s">
        <v>48</v>
      </c>
      <c r="G24" s="193" t="s">
        <v>1103</v>
      </c>
      <c r="H24" s="194">
        <v>3501806</v>
      </c>
      <c r="I24" s="194" t="s">
        <v>59</v>
      </c>
      <c r="J24" s="195">
        <v>5944</v>
      </c>
      <c r="K24" s="196">
        <v>33</v>
      </c>
      <c r="L24" s="196">
        <v>108</v>
      </c>
      <c r="M24" s="197">
        <v>31</v>
      </c>
      <c r="N24" s="196">
        <v>33</v>
      </c>
      <c r="O24" s="196">
        <v>108</v>
      </c>
      <c r="P24" s="197">
        <v>31</v>
      </c>
      <c r="Q24" s="196">
        <v>26</v>
      </c>
      <c r="R24" s="196">
        <v>108</v>
      </c>
      <c r="S24" s="197">
        <v>24</v>
      </c>
      <c r="T24" s="197">
        <v>29</v>
      </c>
    </row>
    <row r="25" spans="1:20" x14ac:dyDescent="0.25">
      <c r="A25" s="189" t="s">
        <v>1072</v>
      </c>
      <c r="B25" s="190" t="s">
        <v>1079</v>
      </c>
      <c r="C25" s="191">
        <v>3507</v>
      </c>
      <c r="D25" s="191" t="s">
        <v>16</v>
      </c>
      <c r="E25" s="192">
        <v>35072</v>
      </c>
      <c r="F25" s="191" t="s">
        <v>16</v>
      </c>
      <c r="G25" s="193" t="s">
        <v>1104</v>
      </c>
      <c r="H25" s="194">
        <v>3501905</v>
      </c>
      <c r="I25" s="194" t="s">
        <v>60</v>
      </c>
      <c r="J25" s="195">
        <v>70278</v>
      </c>
      <c r="K25" s="196">
        <v>20</v>
      </c>
      <c r="L25" s="196">
        <v>204</v>
      </c>
      <c r="M25" s="197">
        <v>10</v>
      </c>
      <c r="N25" s="196">
        <v>20</v>
      </c>
      <c r="O25" s="196">
        <v>204</v>
      </c>
      <c r="P25" s="197">
        <v>10</v>
      </c>
      <c r="Q25" s="196">
        <v>35</v>
      </c>
      <c r="R25" s="196">
        <v>204</v>
      </c>
      <c r="S25" s="197">
        <v>17</v>
      </c>
      <c r="T25" s="197">
        <v>12</v>
      </c>
    </row>
    <row r="26" spans="1:20" x14ac:dyDescent="0.25">
      <c r="A26" s="189" t="s">
        <v>1083</v>
      </c>
      <c r="B26" s="190" t="s">
        <v>1079</v>
      </c>
      <c r="C26" s="191">
        <v>3510</v>
      </c>
      <c r="D26" s="191" t="s">
        <v>24</v>
      </c>
      <c r="E26" s="192">
        <v>35104</v>
      </c>
      <c r="F26" s="191" t="s">
        <v>61</v>
      </c>
      <c r="G26" s="193" t="s">
        <v>1105</v>
      </c>
      <c r="H26" s="194">
        <v>3502002</v>
      </c>
      <c r="I26" s="194" t="s">
        <v>62</v>
      </c>
      <c r="J26" s="195">
        <v>4728</v>
      </c>
      <c r="K26" s="196">
        <v>40</v>
      </c>
      <c r="L26" s="196">
        <v>72</v>
      </c>
      <c r="M26" s="197">
        <v>56</v>
      </c>
      <c r="N26" s="196">
        <v>40</v>
      </c>
      <c r="O26" s="196">
        <v>72</v>
      </c>
      <c r="P26" s="197">
        <v>56</v>
      </c>
      <c r="Q26" s="196">
        <v>39</v>
      </c>
      <c r="R26" s="196">
        <v>72</v>
      </c>
      <c r="S26" s="197">
        <v>54</v>
      </c>
      <c r="T26" s="197">
        <v>55</v>
      </c>
    </row>
    <row r="27" spans="1:20" x14ac:dyDescent="0.25">
      <c r="A27" s="189" t="s">
        <v>1068</v>
      </c>
      <c r="B27" s="190" t="s">
        <v>1069</v>
      </c>
      <c r="C27" s="199">
        <v>3502</v>
      </c>
      <c r="D27" s="200" t="s">
        <v>44</v>
      </c>
      <c r="E27" s="192">
        <v>35022</v>
      </c>
      <c r="F27" s="200" t="s">
        <v>63</v>
      </c>
      <c r="G27" s="193" t="s">
        <v>1106</v>
      </c>
      <c r="H27" s="194">
        <v>3502101</v>
      </c>
      <c r="I27" s="194" t="s">
        <v>64</v>
      </c>
      <c r="J27" s="195">
        <v>57250</v>
      </c>
      <c r="K27" s="196">
        <v>185</v>
      </c>
      <c r="L27" s="196">
        <v>192</v>
      </c>
      <c r="M27" s="197">
        <v>96</v>
      </c>
      <c r="N27" s="196">
        <v>186</v>
      </c>
      <c r="O27" s="196">
        <v>192</v>
      </c>
      <c r="P27" s="197">
        <v>97</v>
      </c>
      <c r="Q27" s="196">
        <v>186</v>
      </c>
      <c r="R27" s="196">
        <v>192</v>
      </c>
      <c r="S27" s="197">
        <v>97</v>
      </c>
      <c r="T27" s="197">
        <v>97</v>
      </c>
    </row>
    <row r="28" spans="1:20" x14ac:dyDescent="0.25">
      <c r="A28" s="189" t="s">
        <v>1086</v>
      </c>
      <c r="B28" s="190" t="s">
        <v>1087</v>
      </c>
      <c r="C28" s="191">
        <v>3516</v>
      </c>
      <c r="D28" s="191" t="s">
        <v>28</v>
      </c>
      <c r="E28" s="192">
        <v>35161</v>
      </c>
      <c r="F28" s="191" t="s">
        <v>29</v>
      </c>
      <c r="G28" s="193" t="s">
        <v>1107</v>
      </c>
      <c r="H28" s="194">
        <v>3502200</v>
      </c>
      <c r="I28" s="194" t="s">
        <v>65</v>
      </c>
      <c r="J28" s="195">
        <v>24159</v>
      </c>
      <c r="K28" s="196">
        <v>89</v>
      </c>
      <c r="L28" s="196">
        <v>132</v>
      </c>
      <c r="M28" s="197">
        <v>67</v>
      </c>
      <c r="N28" s="196">
        <v>90</v>
      </c>
      <c r="O28" s="196">
        <v>132</v>
      </c>
      <c r="P28" s="197">
        <v>68</v>
      </c>
      <c r="Q28" s="196">
        <v>84</v>
      </c>
      <c r="R28" s="196">
        <v>132</v>
      </c>
      <c r="S28" s="197">
        <v>64</v>
      </c>
      <c r="T28" s="197">
        <v>66</v>
      </c>
    </row>
    <row r="29" spans="1:20" x14ac:dyDescent="0.25">
      <c r="A29" s="189" t="s">
        <v>1081</v>
      </c>
      <c r="B29" s="190" t="s">
        <v>1065</v>
      </c>
      <c r="C29" s="191">
        <v>3506</v>
      </c>
      <c r="D29" s="191" t="s">
        <v>20</v>
      </c>
      <c r="E29" s="192">
        <v>35063</v>
      </c>
      <c r="F29" s="191" t="s">
        <v>66</v>
      </c>
      <c r="G29" s="193" t="s">
        <v>1108</v>
      </c>
      <c r="H29" s="194">
        <v>3502309</v>
      </c>
      <c r="I29" s="194" t="s">
        <v>67</v>
      </c>
      <c r="J29" s="195">
        <v>6309</v>
      </c>
      <c r="K29" s="196">
        <v>69</v>
      </c>
      <c r="L29" s="196">
        <v>108</v>
      </c>
      <c r="M29" s="197">
        <v>64</v>
      </c>
      <c r="N29" s="196">
        <v>69</v>
      </c>
      <c r="O29" s="196">
        <v>108</v>
      </c>
      <c r="P29" s="197">
        <v>64</v>
      </c>
      <c r="Q29" s="196">
        <v>57</v>
      </c>
      <c r="R29" s="196">
        <v>108</v>
      </c>
      <c r="S29" s="197">
        <v>53</v>
      </c>
      <c r="T29" s="197">
        <v>60</v>
      </c>
    </row>
    <row r="30" spans="1:20" x14ac:dyDescent="0.25">
      <c r="A30" s="189" t="s">
        <v>1089</v>
      </c>
      <c r="B30" s="190" t="s">
        <v>1065</v>
      </c>
      <c r="C30" s="191">
        <v>3511</v>
      </c>
      <c r="D30" s="191" t="s">
        <v>32</v>
      </c>
      <c r="E30" s="192">
        <v>35112</v>
      </c>
      <c r="F30" s="191" t="s">
        <v>33</v>
      </c>
      <c r="G30" s="193" t="s">
        <v>1109</v>
      </c>
      <c r="H30" s="194">
        <v>3502408</v>
      </c>
      <c r="I30" s="194" t="s">
        <v>68</v>
      </c>
      <c r="J30" s="195">
        <v>3997</v>
      </c>
      <c r="K30" s="196">
        <v>48</v>
      </c>
      <c r="L30" s="196">
        <v>72</v>
      </c>
      <c r="M30" s="197">
        <v>67</v>
      </c>
      <c r="N30" s="196">
        <v>48</v>
      </c>
      <c r="O30" s="196">
        <v>72</v>
      </c>
      <c r="P30" s="197">
        <v>67</v>
      </c>
      <c r="Q30" s="196">
        <v>48</v>
      </c>
      <c r="R30" s="196">
        <v>72</v>
      </c>
      <c r="S30" s="197">
        <v>67</v>
      </c>
      <c r="T30" s="197">
        <v>67</v>
      </c>
    </row>
    <row r="31" spans="1:20" x14ac:dyDescent="0.25">
      <c r="A31" s="189" t="s">
        <v>1110</v>
      </c>
      <c r="B31" s="190" t="s">
        <v>1087</v>
      </c>
      <c r="C31" s="191">
        <v>3517</v>
      </c>
      <c r="D31" s="191" t="s">
        <v>70</v>
      </c>
      <c r="E31" s="192">
        <v>35172</v>
      </c>
      <c r="F31" s="191" t="s">
        <v>71</v>
      </c>
      <c r="G31" s="193" t="s">
        <v>1111</v>
      </c>
      <c r="H31" s="194">
        <v>3502507</v>
      </c>
      <c r="I31" s="194" t="s">
        <v>72</v>
      </c>
      <c r="J31" s="195">
        <v>36218</v>
      </c>
      <c r="K31" s="196">
        <v>125</v>
      </c>
      <c r="L31" s="196">
        <v>156</v>
      </c>
      <c r="M31" s="197">
        <v>80</v>
      </c>
      <c r="N31" s="196">
        <v>64</v>
      </c>
      <c r="O31" s="196">
        <v>156</v>
      </c>
      <c r="P31" s="197">
        <v>41</v>
      </c>
      <c r="Q31" s="196">
        <v>125</v>
      </c>
      <c r="R31" s="196">
        <v>156</v>
      </c>
      <c r="S31" s="197">
        <v>80</v>
      </c>
      <c r="T31" s="197">
        <v>68</v>
      </c>
    </row>
    <row r="32" spans="1:20" x14ac:dyDescent="0.25">
      <c r="A32" s="189" t="s">
        <v>1068</v>
      </c>
      <c r="B32" s="190" t="s">
        <v>1069</v>
      </c>
      <c r="C32" s="198">
        <v>3515</v>
      </c>
      <c r="D32" s="198" t="s">
        <v>1070</v>
      </c>
      <c r="E32" s="192">
        <v>35153</v>
      </c>
      <c r="F32" s="198" t="s">
        <v>73</v>
      </c>
      <c r="G32" s="193" t="s">
        <v>1112</v>
      </c>
      <c r="H32" s="194">
        <v>3502606</v>
      </c>
      <c r="I32" s="194" t="s">
        <v>74</v>
      </c>
      <c r="J32" s="195">
        <v>4398</v>
      </c>
      <c r="K32" s="196">
        <v>46</v>
      </c>
      <c r="L32" s="196">
        <v>72</v>
      </c>
      <c r="M32" s="197">
        <v>64</v>
      </c>
      <c r="N32" s="196">
        <v>24</v>
      </c>
      <c r="O32" s="196">
        <v>72</v>
      </c>
      <c r="P32" s="197">
        <v>33</v>
      </c>
      <c r="Q32" s="196">
        <v>48</v>
      </c>
      <c r="R32" s="196">
        <v>72</v>
      </c>
      <c r="S32" s="197">
        <v>67</v>
      </c>
      <c r="T32" s="197">
        <v>55</v>
      </c>
    </row>
    <row r="33" spans="1:20" x14ac:dyDescent="0.25">
      <c r="A33" s="189" t="s">
        <v>1086</v>
      </c>
      <c r="B33" s="190" t="s">
        <v>1087</v>
      </c>
      <c r="C33" s="191">
        <v>3516</v>
      </c>
      <c r="D33" s="191" t="s">
        <v>28</v>
      </c>
      <c r="E33" s="192">
        <v>35162</v>
      </c>
      <c r="F33" s="191" t="s">
        <v>75</v>
      </c>
      <c r="G33" s="193" t="s">
        <v>1113</v>
      </c>
      <c r="H33" s="194">
        <v>3502705</v>
      </c>
      <c r="I33" s="194" t="s">
        <v>76</v>
      </c>
      <c r="J33" s="195">
        <v>25214</v>
      </c>
      <c r="K33" s="196">
        <v>118</v>
      </c>
      <c r="L33" s="196">
        <v>132</v>
      </c>
      <c r="M33" s="197">
        <v>89</v>
      </c>
      <c r="N33" s="196">
        <v>120</v>
      </c>
      <c r="O33" s="196">
        <v>132</v>
      </c>
      <c r="P33" s="197">
        <v>91</v>
      </c>
      <c r="Q33" s="196">
        <v>119</v>
      </c>
      <c r="R33" s="196">
        <v>132</v>
      </c>
      <c r="S33" s="197">
        <v>90</v>
      </c>
      <c r="T33" s="197">
        <v>90</v>
      </c>
    </row>
    <row r="34" spans="1:20" x14ac:dyDescent="0.25">
      <c r="A34" s="189" t="s">
        <v>1086</v>
      </c>
      <c r="B34" s="190" t="s">
        <v>1087</v>
      </c>
      <c r="C34" s="191">
        <v>3516</v>
      </c>
      <c r="D34" s="191" t="s">
        <v>28</v>
      </c>
      <c r="E34" s="192">
        <v>35163</v>
      </c>
      <c r="F34" s="191" t="s">
        <v>28</v>
      </c>
      <c r="G34" s="193" t="s">
        <v>1114</v>
      </c>
      <c r="H34" s="194">
        <v>3502754</v>
      </c>
      <c r="I34" s="194" t="s">
        <v>77</v>
      </c>
      <c r="J34" s="195">
        <v>20114</v>
      </c>
      <c r="K34" s="196" t="s">
        <v>1077</v>
      </c>
      <c r="L34" s="196">
        <v>132</v>
      </c>
      <c r="M34" s="197" t="s">
        <v>1078</v>
      </c>
      <c r="N34" s="196" t="s">
        <v>1077</v>
      </c>
      <c r="O34" s="196">
        <v>132</v>
      </c>
      <c r="P34" s="197" t="s">
        <v>1078</v>
      </c>
      <c r="Q34" s="196" t="s">
        <v>1077</v>
      </c>
      <c r="R34" s="196">
        <v>132</v>
      </c>
      <c r="S34" s="197" t="s">
        <v>1078</v>
      </c>
      <c r="T34" s="197" t="s">
        <v>1078</v>
      </c>
    </row>
    <row r="35" spans="1:20" x14ac:dyDescent="0.25">
      <c r="A35" s="189" t="s">
        <v>1068</v>
      </c>
      <c r="B35" s="190" t="s">
        <v>1069</v>
      </c>
      <c r="C35" s="199">
        <v>3502</v>
      </c>
      <c r="D35" s="200" t="s">
        <v>44</v>
      </c>
      <c r="E35" s="192">
        <v>35021</v>
      </c>
      <c r="F35" s="200" t="s">
        <v>78</v>
      </c>
      <c r="G35" s="193" t="s">
        <v>1115</v>
      </c>
      <c r="H35" s="194">
        <v>3502804</v>
      </c>
      <c r="I35" s="194" t="s">
        <v>79</v>
      </c>
      <c r="J35" s="195">
        <v>192757</v>
      </c>
      <c r="K35" s="196">
        <v>176</v>
      </c>
      <c r="L35" s="196">
        <v>348</v>
      </c>
      <c r="M35" s="197">
        <v>51</v>
      </c>
      <c r="N35" s="196">
        <v>176</v>
      </c>
      <c r="O35" s="196">
        <v>348</v>
      </c>
      <c r="P35" s="197">
        <v>51</v>
      </c>
      <c r="Q35" s="196">
        <v>176</v>
      </c>
      <c r="R35" s="196">
        <v>348</v>
      </c>
      <c r="S35" s="197">
        <v>51</v>
      </c>
      <c r="T35" s="197">
        <v>51</v>
      </c>
    </row>
    <row r="36" spans="1:20" x14ac:dyDescent="0.25">
      <c r="A36" s="189" t="s">
        <v>1086</v>
      </c>
      <c r="B36" s="190" t="s">
        <v>1087</v>
      </c>
      <c r="C36" s="191">
        <v>3516</v>
      </c>
      <c r="D36" s="191" t="s">
        <v>28</v>
      </c>
      <c r="E36" s="192">
        <v>35163</v>
      </c>
      <c r="F36" s="191" t="s">
        <v>28</v>
      </c>
      <c r="G36" s="193" t="s">
        <v>1116</v>
      </c>
      <c r="H36" s="194">
        <v>3502903</v>
      </c>
      <c r="I36" s="194" t="s">
        <v>80</v>
      </c>
      <c r="J36" s="195">
        <v>31316</v>
      </c>
      <c r="K36" s="196">
        <v>107</v>
      </c>
      <c r="L36" s="196">
        <v>144</v>
      </c>
      <c r="M36" s="197">
        <v>74</v>
      </c>
      <c r="N36" s="196">
        <v>107</v>
      </c>
      <c r="O36" s="196">
        <v>144</v>
      </c>
      <c r="P36" s="197">
        <v>74</v>
      </c>
      <c r="Q36" s="196">
        <v>108</v>
      </c>
      <c r="R36" s="196">
        <v>144</v>
      </c>
      <c r="S36" s="197">
        <v>75</v>
      </c>
      <c r="T36" s="197">
        <v>75</v>
      </c>
    </row>
    <row r="37" spans="1:20" x14ac:dyDescent="0.25">
      <c r="A37" s="189" t="s">
        <v>1091</v>
      </c>
      <c r="B37" s="190" t="s">
        <v>1073</v>
      </c>
      <c r="C37" s="191">
        <v>3508</v>
      </c>
      <c r="D37" s="191" t="s">
        <v>82</v>
      </c>
      <c r="E37" s="192">
        <v>35083</v>
      </c>
      <c r="F37" s="191" t="s">
        <v>83</v>
      </c>
      <c r="G37" s="193" t="s">
        <v>1117</v>
      </c>
      <c r="H37" s="194">
        <v>3503000</v>
      </c>
      <c r="I37" s="194" t="s">
        <v>84</v>
      </c>
      <c r="J37" s="195">
        <v>5488</v>
      </c>
      <c r="K37" s="196">
        <v>42</v>
      </c>
      <c r="L37" s="196">
        <v>108</v>
      </c>
      <c r="M37" s="197">
        <v>39</v>
      </c>
      <c r="N37" s="196">
        <v>44</v>
      </c>
      <c r="O37" s="196">
        <v>108</v>
      </c>
      <c r="P37" s="197">
        <v>41</v>
      </c>
      <c r="Q37" s="196">
        <v>44</v>
      </c>
      <c r="R37" s="196">
        <v>108</v>
      </c>
      <c r="S37" s="197">
        <v>41</v>
      </c>
      <c r="T37" s="197">
        <v>40</v>
      </c>
    </row>
    <row r="38" spans="1:20" x14ac:dyDescent="0.25">
      <c r="A38" s="189" t="s">
        <v>1081</v>
      </c>
      <c r="B38" s="190" t="s">
        <v>1065</v>
      </c>
      <c r="C38" s="191">
        <v>3506</v>
      </c>
      <c r="D38" s="191" t="s">
        <v>20</v>
      </c>
      <c r="E38" s="192">
        <v>35061</v>
      </c>
      <c r="F38" s="191" t="s">
        <v>21</v>
      </c>
      <c r="G38" s="193" t="s">
        <v>1118</v>
      </c>
      <c r="H38" s="194">
        <v>3503109</v>
      </c>
      <c r="I38" s="194" t="s">
        <v>85</v>
      </c>
      <c r="J38" s="195">
        <v>6349</v>
      </c>
      <c r="K38" s="196">
        <v>70</v>
      </c>
      <c r="L38" s="196">
        <v>108</v>
      </c>
      <c r="M38" s="197">
        <v>65</v>
      </c>
      <c r="N38" s="196">
        <v>70</v>
      </c>
      <c r="O38" s="196">
        <v>108</v>
      </c>
      <c r="P38" s="197">
        <v>65</v>
      </c>
      <c r="Q38" s="196">
        <v>70</v>
      </c>
      <c r="R38" s="196">
        <v>108</v>
      </c>
      <c r="S38" s="197">
        <v>65</v>
      </c>
      <c r="T38" s="197">
        <v>65</v>
      </c>
    </row>
    <row r="39" spans="1:20" x14ac:dyDescent="0.25">
      <c r="A39" s="189" t="s">
        <v>1110</v>
      </c>
      <c r="B39" s="190" t="s">
        <v>1087</v>
      </c>
      <c r="C39" s="191">
        <v>3517</v>
      </c>
      <c r="D39" s="191" t="s">
        <v>70</v>
      </c>
      <c r="E39" s="192">
        <v>35172</v>
      </c>
      <c r="F39" s="191" t="s">
        <v>71</v>
      </c>
      <c r="G39" s="193" t="s">
        <v>1119</v>
      </c>
      <c r="H39" s="194">
        <v>3503158</v>
      </c>
      <c r="I39" s="194" t="s">
        <v>86</v>
      </c>
      <c r="J39" s="195">
        <v>2524</v>
      </c>
      <c r="K39" s="196" t="s">
        <v>1077</v>
      </c>
      <c r="L39" s="196">
        <v>72</v>
      </c>
      <c r="M39" s="197" t="s">
        <v>1078</v>
      </c>
      <c r="N39" s="196" t="s">
        <v>1077</v>
      </c>
      <c r="O39" s="196">
        <v>72</v>
      </c>
      <c r="P39" s="197" t="s">
        <v>1078</v>
      </c>
      <c r="Q39" s="196" t="s">
        <v>1077</v>
      </c>
      <c r="R39" s="196">
        <v>72</v>
      </c>
      <c r="S39" s="197" t="s">
        <v>1078</v>
      </c>
      <c r="T39" s="197" t="s">
        <v>1078</v>
      </c>
    </row>
    <row r="40" spans="1:20" x14ac:dyDescent="0.25">
      <c r="A40" s="189" t="s">
        <v>1091</v>
      </c>
      <c r="B40" s="190" t="s">
        <v>1073</v>
      </c>
      <c r="C40" s="191">
        <v>3503</v>
      </c>
      <c r="D40" s="191" t="s">
        <v>56</v>
      </c>
      <c r="E40" s="192">
        <v>35031</v>
      </c>
      <c r="F40" s="191" t="s">
        <v>57</v>
      </c>
      <c r="G40" s="193" t="s">
        <v>1120</v>
      </c>
      <c r="H40" s="194">
        <v>3503208</v>
      </c>
      <c r="I40" s="194" t="s">
        <v>87</v>
      </c>
      <c r="J40" s="195">
        <v>226509</v>
      </c>
      <c r="K40" s="196">
        <v>168</v>
      </c>
      <c r="L40" s="196">
        <v>372</v>
      </c>
      <c r="M40" s="197">
        <v>45</v>
      </c>
      <c r="N40" s="196">
        <v>168</v>
      </c>
      <c r="O40" s="196">
        <v>372</v>
      </c>
      <c r="P40" s="197">
        <v>45</v>
      </c>
      <c r="Q40" s="196">
        <v>168</v>
      </c>
      <c r="R40" s="196">
        <v>372</v>
      </c>
      <c r="S40" s="197">
        <v>45</v>
      </c>
      <c r="T40" s="197">
        <v>45</v>
      </c>
    </row>
    <row r="41" spans="1:20" x14ac:dyDescent="0.25">
      <c r="A41" s="189" t="s">
        <v>1083</v>
      </c>
      <c r="B41" s="190" t="s">
        <v>1079</v>
      </c>
      <c r="C41" s="191">
        <v>3510</v>
      </c>
      <c r="D41" s="191" t="s">
        <v>24</v>
      </c>
      <c r="E41" s="192">
        <v>35101</v>
      </c>
      <c r="F41" s="191" t="s">
        <v>88</v>
      </c>
      <c r="G41" s="193" t="s">
        <v>1121</v>
      </c>
      <c r="H41" s="194">
        <v>3503307</v>
      </c>
      <c r="I41" s="194" t="s">
        <v>89</v>
      </c>
      <c r="J41" s="195">
        <v>128897</v>
      </c>
      <c r="K41" s="196">
        <v>13</v>
      </c>
      <c r="L41" s="196">
        <v>276</v>
      </c>
      <c r="M41" s="197">
        <v>5</v>
      </c>
      <c r="N41" s="196">
        <v>13</v>
      </c>
      <c r="O41" s="196">
        <v>276</v>
      </c>
      <c r="P41" s="197">
        <v>5</v>
      </c>
      <c r="Q41" s="196">
        <v>12</v>
      </c>
      <c r="R41" s="196">
        <v>276</v>
      </c>
      <c r="S41" s="197">
        <v>4</v>
      </c>
      <c r="T41" s="197">
        <v>5</v>
      </c>
    </row>
    <row r="42" spans="1:20" x14ac:dyDescent="0.25">
      <c r="A42" s="189" t="s">
        <v>1064</v>
      </c>
      <c r="B42" s="190" t="s">
        <v>1065</v>
      </c>
      <c r="C42" s="191">
        <v>3509</v>
      </c>
      <c r="D42" s="191" t="s">
        <v>3</v>
      </c>
      <c r="E42" s="192">
        <v>35095</v>
      </c>
      <c r="F42" s="191" t="s">
        <v>90</v>
      </c>
      <c r="G42" s="193" t="s">
        <v>1122</v>
      </c>
      <c r="H42" s="194">
        <v>3503356</v>
      </c>
      <c r="I42" s="194" t="s">
        <v>91</v>
      </c>
      <c r="J42" s="195">
        <v>1893</v>
      </c>
      <c r="K42" s="196">
        <v>44</v>
      </c>
      <c r="L42" s="196">
        <v>72</v>
      </c>
      <c r="M42" s="197">
        <v>61</v>
      </c>
      <c r="N42" s="196">
        <v>44</v>
      </c>
      <c r="O42" s="196">
        <v>72</v>
      </c>
      <c r="P42" s="197">
        <v>61</v>
      </c>
      <c r="Q42" s="196">
        <v>44</v>
      </c>
      <c r="R42" s="196">
        <v>72</v>
      </c>
      <c r="S42" s="197">
        <v>61</v>
      </c>
      <c r="T42" s="197">
        <v>61</v>
      </c>
    </row>
    <row r="43" spans="1:20" x14ac:dyDescent="0.25">
      <c r="A43" s="189" t="s">
        <v>1081</v>
      </c>
      <c r="B43" s="190" t="s">
        <v>1065</v>
      </c>
      <c r="C43" s="191">
        <v>3506</v>
      </c>
      <c r="D43" s="191" t="s">
        <v>20</v>
      </c>
      <c r="E43" s="192">
        <v>35062</v>
      </c>
      <c r="F43" s="191" t="s">
        <v>20</v>
      </c>
      <c r="G43" s="193" t="s">
        <v>1123</v>
      </c>
      <c r="H43" s="194">
        <v>3503406</v>
      </c>
      <c r="I43" s="194" t="s">
        <v>92</v>
      </c>
      <c r="J43" s="195">
        <v>8351</v>
      </c>
      <c r="K43" s="196">
        <v>66</v>
      </c>
      <c r="L43" s="196">
        <v>108</v>
      </c>
      <c r="M43" s="197">
        <v>61</v>
      </c>
      <c r="N43" s="196">
        <v>66</v>
      </c>
      <c r="O43" s="196">
        <v>108</v>
      </c>
      <c r="P43" s="197">
        <v>61</v>
      </c>
      <c r="Q43" s="196">
        <v>66</v>
      </c>
      <c r="R43" s="196">
        <v>108</v>
      </c>
      <c r="S43" s="197">
        <v>61</v>
      </c>
      <c r="T43" s="197">
        <v>61</v>
      </c>
    </row>
    <row r="44" spans="1:20" x14ac:dyDescent="0.25">
      <c r="A44" s="189" t="s">
        <v>1110</v>
      </c>
      <c r="B44" s="190" t="s">
        <v>1087</v>
      </c>
      <c r="C44" s="191">
        <v>3517</v>
      </c>
      <c r="D44" s="191" t="s">
        <v>70</v>
      </c>
      <c r="E44" s="192">
        <v>35172</v>
      </c>
      <c r="F44" s="191" t="s">
        <v>71</v>
      </c>
      <c r="G44" s="193" t="s">
        <v>1124</v>
      </c>
      <c r="H44" s="194">
        <v>3503505</v>
      </c>
      <c r="I44" s="194" t="s">
        <v>93</v>
      </c>
      <c r="J44" s="195">
        <v>3856</v>
      </c>
      <c r="K44" s="196">
        <v>56</v>
      </c>
      <c r="L44" s="196">
        <v>72</v>
      </c>
      <c r="M44" s="197">
        <v>78</v>
      </c>
      <c r="N44" s="196">
        <v>32</v>
      </c>
      <c r="O44" s="196">
        <v>72</v>
      </c>
      <c r="P44" s="197">
        <v>44</v>
      </c>
      <c r="Q44" s="196">
        <v>56</v>
      </c>
      <c r="R44" s="196">
        <v>72</v>
      </c>
      <c r="S44" s="197">
        <v>78</v>
      </c>
      <c r="T44" s="197">
        <v>67</v>
      </c>
    </row>
    <row r="45" spans="1:20" x14ac:dyDescent="0.25">
      <c r="A45" s="189" t="s">
        <v>1081</v>
      </c>
      <c r="B45" s="190" t="s">
        <v>1065</v>
      </c>
      <c r="C45" s="191">
        <v>3506</v>
      </c>
      <c r="D45" s="191" t="s">
        <v>20</v>
      </c>
      <c r="E45" s="192">
        <v>35063</v>
      </c>
      <c r="F45" s="191" t="s">
        <v>66</v>
      </c>
      <c r="G45" s="193" t="s">
        <v>1125</v>
      </c>
      <c r="H45" s="194">
        <v>3503604</v>
      </c>
      <c r="I45" s="194" t="s">
        <v>94</v>
      </c>
      <c r="J45" s="195">
        <v>11047</v>
      </c>
      <c r="K45" s="196">
        <v>84</v>
      </c>
      <c r="L45" s="196">
        <v>108</v>
      </c>
      <c r="M45" s="197">
        <v>78</v>
      </c>
      <c r="N45" s="196">
        <v>84</v>
      </c>
      <c r="O45" s="196">
        <v>108</v>
      </c>
      <c r="P45" s="197">
        <v>78</v>
      </c>
      <c r="Q45" s="196">
        <v>84</v>
      </c>
      <c r="R45" s="196">
        <v>108</v>
      </c>
      <c r="S45" s="197">
        <v>78</v>
      </c>
      <c r="T45" s="197">
        <v>78</v>
      </c>
    </row>
    <row r="46" spans="1:20" x14ac:dyDescent="0.25">
      <c r="A46" s="189" t="s">
        <v>1068</v>
      </c>
      <c r="B46" s="190" t="s">
        <v>1069</v>
      </c>
      <c r="C46" s="198">
        <v>3515</v>
      </c>
      <c r="D46" s="198" t="s">
        <v>1070</v>
      </c>
      <c r="E46" s="192">
        <v>35151</v>
      </c>
      <c r="F46" s="198" t="s">
        <v>95</v>
      </c>
      <c r="G46" s="193" t="s">
        <v>1126</v>
      </c>
      <c r="H46" s="194">
        <v>3503703</v>
      </c>
      <c r="I46" s="194" t="s">
        <v>96</v>
      </c>
      <c r="J46" s="195">
        <v>9273</v>
      </c>
      <c r="K46" s="196">
        <v>40</v>
      </c>
      <c r="L46" s="196">
        <v>108</v>
      </c>
      <c r="M46" s="197">
        <v>37</v>
      </c>
      <c r="N46" s="196">
        <v>21</v>
      </c>
      <c r="O46" s="196">
        <v>108</v>
      </c>
      <c r="P46" s="197">
        <v>19</v>
      </c>
      <c r="Q46" s="196" t="s">
        <v>1077</v>
      </c>
      <c r="R46" s="196">
        <v>108</v>
      </c>
      <c r="S46" s="197" t="s">
        <v>1078</v>
      </c>
      <c r="T46" s="197" t="s">
        <v>1078</v>
      </c>
    </row>
    <row r="47" spans="1:20" x14ac:dyDescent="0.25">
      <c r="A47" s="189" t="s">
        <v>1072</v>
      </c>
      <c r="B47" s="190" t="s">
        <v>1079</v>
      </c>
      <c r="C47" s="191">
        <v>3507</v>
      </c>
      <c r="D47" s="191" t="s">
        <v>16</v>
      </c>
      <c r="E47" s="192">
        <v>35074</v>
      </c>
      <c r="F47" s="191" t="s">
        <v>1100</v>
      </c>
      <c r="G47" s="193" t="s">
        <v>1127</v>
      </c>
      <c r="H47" s="194">
        <v>3503802</v>
      </c>
      <c r="I47" s="194" t="s">
        <v>97</v>
      </c>
      <c r="J47" s="195">
        <v>50246</v>
      </c>
      <c r="K47" s="196" t="s">
        <v>1077</v>
      </c>
      <c r="L47" s="196">
        <v>180</v>
      </c>
      <c r="M47" s="197" t="s">
        <v>1078</v>
      </c>
      <c r="N47" s="196" t="s">
        <v>1077</v>
      </c>
      <c r="O47" s="196">
        <v>180</v>
      </c>
      <c r="P47" s="197" t="s">
        <v>1078</v>
      </c>
      <c r="Q47" s="196">
        <v>177</v>
      </c>
      <c r="R47" s="196">
        <v>180</v>
      </c>
      <c r="S47" s="197">
        <v>98</v>
      </c>
      <c r="T47" s="197" t="s">
        <v>1078</v>
      </c>
    </row>
    <row r="48" spans="1:20" x14ac:dyDescent="0.25">
      <c r="A48" s="189" t="s">
        <v>1128</v>
      </c>
      <c r="B48" s="190" t="s">
        <v>1087</v>
      </c>
      <c r="C48" s="201">
        <v>3501</v>
      </c>
      <c r="D48" s="202" t="s">
        <v>1129</v>
      </c>
      <c r="E48" s="192">
        <v>35011</v>
      </c>
      <c r="F48" s="203" t="s">
        <v>100</v>
      </c>
      <c r="G48" s="193" t="s">
        <v>1130</v>
      </c>
      <c r="H48" s="194">
        <v>3503901</v>
      </c>
      <c r="I48" s="194" t="s">
        <v>101</v>
      </c>
      <c r="J48" s="195">
        <v>83937</v>
      </c>
      <c r="K48" s="196">
        <v>104</v>
      </c>
      <c r="L48" s="196">
        <v>216</v>
      </c>
      <c r="M48" s="197">
        <v>48</v>
      </c>
      <c r="N48" s="196">
        <v>116</v>
      </c>
      <c r="O48" s="196">
        <v>216</v>
      </c>
      <c r="P48" s="197">
        <v>54</v>
      </c>
      <c r="Q48" s="196">
        <v>116</v>
      </c>
      <c r="R48" s="196">
        <v>216</v>
      </c>
      <c r="S48" s="197">
        <v>54</v>
      </c>
      <c r="T48" s="197">
        <v>52</v>
      </c>
    </row>
    <row r="49" spans="1:20" x14ac:dyDescent="0.25">
      <c r="A49" s="189" t="s">
        <v>1068</v>
      </c>
      <c r="B49" s="190" t="s">
        <v>1069</v>
      </c>
      <c r="C49" s="198">
        <v>3515</v>
      </c>
      <c r="D49" s="198" t="s">
        <v>1070</v>
      </c>
      <c r="E49" s="192">
        <v>35153</v>
      </c>
      <c r="F49" s="198" t="s">
        <v>73</v>
      </c>
      <c r="G49" s="193" t="s">
        <v>1131</v>
      </c>
      <c r="H49" s="194">
        <v>3503950</v>
      </c>
      <c r="I49" s="194" t="s">
        <v>102</v>
      </c>
      <c r="J49" s="195">
        <v>1853</v>
      </c>
      <c r="K49" s="196">
        <v>48</v>
      </c>
      <c r="L49" s="196">
        <v>72</v>
      </c>
      <c r="M49" s="197">
        <v>67</v>
      </c>
      <c r="N49" s="196">
        <v>28</v>
      </c>
      <c r="O49" s="196">
        <v>72</v>
      </c>
      <c r="P49" s="197">
        <v>39</v>
      </c>
      <c r="Q49" s="196">
        <v>48</v>
      </c>
      <c r="R49" s="196">
        <v>72</v>
      </c>
      <c r="S49" s="197">
        <v>67</v>
      </c>
      <c r="T49" s="197">
        <v>58</v>
      </c>
    </row>
    <row r="50" spans="1:20" x14ac:dyDescent="0.25">
      <c r="A50" s="189" t="s">
        <v>1064</v>
      </c>
      <c r="B50" s="190" t="s">
        <v>1065</v>
      </c>
      <c r="C50" s="191">
        <v>3509</v>
      </c>
      <c r="D50" s="191" t="s">
        <v>3</v>
      </c>
      <c r="E50" s="192">
        <v>35092</v>
      </c>
      <c r="F50" s="191" t="s">
        <v>103</v>
      </c>
      <c r="G50" s="193" t="s">
        <v>1132</v>
      </c>
      <c r="H50" s="194">
        <v>3504008</v>
      </c>
      <c r="I50" s="194" t="s">
        <v>104</v>
      </c>
      <c r="J50" s="195">
        <v>101598</v>
      </c>
      <c r="K50" s="196" t="s">
        <v>1077</v>
      </c>
      <c r="L50" s="196">
        <v>240</v>
      </c>
      <c r="M50" s="197" t="s">
        <v>1078</v>
      </c>
      <c r="N50" s="196" t="s">
        <v>1077</v>
      </c>
      <c r="O50" s="196">
        <v>240</v>
      </c>
      <c r="P50" s="197" t="s">
        <v>1078</v>
      </c>
      <c r="Q50" s="196" t="s">
        <v>1077</v>
      </c>
      <c r="R50" s="196">
        <v>240</v>
      </c>
      <c r="S50" s="197" t="s">
        <v>1078</v>
      </c>
      <c r="T50" s="197" t="s">
        <v>1078</v>
      </c>
    </row>
    <row r="51" spans="1:20" x14ac:dyDescent="0.25">
      <c r="A51" s="189" t="s">
        <v>1133</v>
      </c>
      <c r="B51" s="190" t="s">
        <v>1079</v>
      </c>
      <c r="C51" s="191">
        <v>3507</v>
      </c>
      <c r="D51" s="191" t="s">
        <v>16</v>
      </c>
      <c r="E51" s="192">
        <v>35071</v>
      </c>
      <c r="F51" s="191" t="s">
        <v>105</v>
      </c>
      <c r="G51" s="193" t="s">
        <v>1134</v>
      </c>
      <c r="H51" s="194">
        <v>3504107</v>
      </c>
      <c r="I51" s="194" t="s">
        <v>106</v>
      </c>
      <c r="J51" s="195">
        <v>137189</v>
      </c>
      <c r="K51" s="196">
        <v>118</v>
      </c>
      <c r="L51" s="196">
        <v>288</v>
      </c>
      <c r="M51" s="197">
        <v>41</v>
      </c>
      <c r="N51" s="196">
        <v>118</v>
      </c>
      <c r="O51" s="196">
        <v>288</v>
      </c>
      <c r="P51" s="197">
        <v>41</v>
      </c>
      <c r="Q51" s="196">
        <v>118</v>
      </c>
      <c r="R51" s="196">
        <v>288</v>
      </c>
      <c r="S51" s="197">
        <v>41</v>
      </c>
      <c r="T51" s="197">
        <v>41</v>
      </c>
    </row>
    <row r="52" spans="1:20" x14ac:dyDescent="0.25">
      <c r="A52" s="189" t="s">
        <v>1068</v>
      </c>
      <c r="B52" s="190" t="s">
        <v>1069</v>
      </c>
      <c r="C52" s="199">
        <v>3502</v>
      </c>
      <c r="D52" s="200" t="s">
        <v>44</v>
      </c>
      <c r="E52" s="192">
        <v>35021</v>
      </c>
      <c r="F52" s="200" t="s">
        <v>78</v>
      </c>
      <c r="G52" s="193" t="s">
        <v>1135</v>
      </c>
      <c r="H52" s="194">
        <v>3504206</v>
      </c>
      <c r="I52" s="194" t="s">
        <v>107</v>
      </c>
      <c r="J52" s="195">
        <v>14962</v>
      </c>
      <c r="K52" s="196">
        <v>69</v>
      </c>
      <c r="L52" s="196">
        <v>120</v>
      </c>
      <c r="M52" s="197">
        <v>58</v>
      </c>
      <c r="N52" s="196">
        <v>70</v>
      </c>
      <c r="O52" s="196">
        <v>120</v>
      </c>
      <c r="P52" s="197">
        <v>58</v>
      </c>
      <c r="Q52" s="196">
        <v>70</v>
      </c>
      <c r="R52" s="196">
        <v>120</v>
      </c>
      <c r="S52" s="197">
        <v>58</v>
      </c>
      <c r="T52" s="197">
        <v>58</v>
      </c>
    </row>
    <row r="53" spans="1:20" x14ac:dyDescent="0.25">
      <c r="A53" s="189" t="s">
        <v>1081</v>
      </c>
      <c r="B53" s="190" t="s">
        <v>1065</v>
      </c>
      <c r="C53" s="191">
        <v>3506</v>
      </c>
      <c r="D53" s="191" t="s">
        <v>20</v>
      </c>
      <c r="E53" s="192">
        <v>35062</v>
      </c>
      <c r="F53" s="191" t="s">
        <v>20</v>
      </c>
      <c r="G53" s="193" t="s">
        <v>1136</v>
      </c>
      <c r="H53" s="194">
        <v>3504305</v>
      </c>
      <c r="I53" s="194" t="s">
        <v>108</v>
      </c>
      <c r="J53" s="195">
        <v>5280</v>
      </c>
      <c r="K53" s="196">
        <v>40</v>
      </c>
      <c r="L53" s="196">
        <v>108</v>
      </c>
      <c r="M53" s="197">
        <v>37</v>
      </c>
      <c r="N53" s="196">
        <v>40</v>
      </c>
      <c r="O53" s="196">
        <v>108</v>
      </c>
      <c r="P53" s="197">
        <v>37</v>
      </c>
      <c r="Q53" s="196">
        <v>36</v>
      </c>
      <c r="R53" s="196">
        <v>108</v>
      </c>
      <c r="S53" s="197">
        <v>33</v>
      </c>
      <c r="T53" s="197">
        <v>36</v>
      </c>
    </row>
    <row r="54" spans="1:20" x14ac:dyDescent="0.25">
      <c r="A54" s="189" t="s">
        <v>1068</v>
      </c>
      <c r="B54" s="190" t="s">
        <v>1069</v>
      </c>
      <c r="C54" s="199">
        <v>3502</v>
      </c>
      <c r="D54" s="200" t="s">
        <v>44</v>
      </c>
      <c r="E54" s="192">
        <v>35023</v>
      </c>
      <c r="F54" s="200" t="s">
        <v>45</v>
      </c>
      <c r="G54" s="193" t="s">
        <v>1137</v>
      </c>
      <c r="H54" s="194">
        <v>3504404</v>
      </c>
      <c r="I54" s="194" t="s">
        <v>109</v>
      </c>
      <c r="J54" s="195">
        <v>12721</v>
      </c>
      <c r="K54" s="196">
        <v>71</v>
      </c>
      <c r="L54" s="196">
        <v>120</v>
      </c>
      <c r="M54" s="197">
        <v>59</v>
      </c>
      <c r="N54" s="196">
        <v>71</v>
      </c>
      <c r="O54" s="196">
        <v>120</v>
      </c>
      <c r="P54" s="197">
        <v>59</v>
      </c>
      <c r="Q54" s="196">
        <v>72</v>
      </c>
      <c r="R54" s="196">
        <v>120</v>
      </c>
      <c r="S54" s="197">
        <v>60</v>
      </c>
      <c r="T54" s="197">
        <v>59</v>
      </c>
    </row>
    <row r="55" spans="1:20" x14ac:dyDescent="0.25">
      <c r="A55" s="189" t="s">
        <v>1081</v>
      </c>
      <c r="B55" s="190" t="s">
        <v>1065</v>
      </c>
      <c r="C55" s="191">
        <v>3506</v>
      </c>
      <c r="D55" s="191" t="s">
        <v>20</v>
      </c>
      <c r="E55" s="192">
        <v>35061</v>
      </c>
      <c r="F55" s="191" t="s">
        <v>21</v>
      </c>
      <c r="G55" s="193" t="s">
        <v>1138</v>
      </c>
      <c r="H55" s="194">
        <v>3504503</v>
      </c>
      <c r="I55" s="194" t="s">
        <v>110</v>
      </c>
      <c r="J55" s="195">
        <v>88387</v>
      </c>
      <c r="K55" s="196">
        <v>155</v>
      </c>
      <c r="L55" s="196">
        <v>228</v>
      </c>
      <c r="M55" s="197">
        <v>68</v>
      </c>
      <c r="N55" s="196">
        <v>155</v>
      </c>
      <c r="O55" s="196">
        <v>228</v>
      </c>
      <c r="P55" s="197">
        <v>68</v>
      </c>
      <c r="Q55" s="196">
        <v>156</v>
      </c>
      <c r="R55" s="196">
        <v>228</v>
      </c>
      <c r="S55" s="197">
        <v>68</v>
      </c>
      <c r="T55" s="197">
        <v>68</v>
      </c>
    </row>
    <row r="56" spans="1:20" x14ac:dyDescent="0.25">
      <c r="A56" s="189" t="s">
        <v>1068</v>
      </c>
      <c r="B56" s="190" t="s">
        <v>1069</v>
      </c>
      <c r="C56" s="198">
        <v>3515</v>
      </c>
      <c r="D56" s="198" t="s">
        <v>1070</v>
      </c>
      <c r="E56" s="192">
        <v>35155</v>
      </c>
      <c r="F56" s="198" t="s">
        <v>7</v>
      </c>
      <c r="G56" s="193" t="s">
        <v>1139</v>
      </c>
      <c r="H56" s="194">
        <v>3504602</v>
      </c>
      <c r="I56" s="194" t="s">
        <v>111</v>
      </c>
      <c r="J56" s="195">
        <v>16360</v>
      </c>
      <c r="K56" s="196">
        <v>62</v>
      </c>
      <c r="L56" s="196">
        <v>120</v>
      </c>
      <c r="M56" s="197">
        <v>52</v>
      </c>
      <c r="N56" s="196">
        <v>38</v>
      </c>
      <c r="O56" s="196">
        <v>120</v>
      </c>
      <c r="P56" s="197">
        <v>32</v>
      </c>
      <c r="Q56" s="196">
        <v>62</v>
      </c>
      <c r="R56" s="196">
        <v>120</v>
      </c>
      <c r="S56" s="197">
        <v>52</v>
      </c>
      <c r="T56" s="197">
        <v>45</v>
      </c>
    </row>
    <row r="57" spans="1:20" x14ac:dyDescent="0.25">
      <c r="A57" s="189" t="s">
        <v>1081</v>
      </c>
      <c r="B57" s="190" t="s">
        <v>1065</v>
      </c>
      <c r="C57" s="191">
        <v>3506</v>
      </c>
      <c r="D57" s="191" t="s">
        <v>20</v>
      </c>
      <c r="E57" s="192">
        <v>35062</v>
      </c>
      <c r="F57" s="191" t="s">
        <v>20</v>
      </c>
      <c r="G57" s="193" t="s">
        <v>1140</v>
      </c>
      <c r="H57" s="194">
        <v>3504701</v>
      </c>
      <c r="I57" s="194" t="s">
        <v>112</v>
      </c>
      <c r="J57" s="195">
        <v>4819</v>
      </c>
      <c r="K57" s="196">
        <v>35</v>
      </c>
      <c r="L57" s="196">
        <v>72</v>
      </c>
      <c r="M57" s="197">
        <v>49</v>
      </c>
      <c r="N57" s="196">
        <v>37</v>
      </c>
      <c r="O57" s="196">
        <v>72</v>
      </c>
      <c r="P57" s="197">
        <v>51</v>
      </c>
      <c r="Q57" s="196">
        <v>37</v>
      </c>
      <c r="R57" s="196">
        <v>72</v>
      </c>
      <c r="S57" s="197">
        <v>51</v>
      </c>
      <c r="T57" s="197">
        <v>50</v>
      </c>
    </row>
    <row r="58" spans="1:20" x14ac:dyDescent="0.25">
      <c r="A58" s="189" t="s">
        <v>1068</v>
      </c>
      <c r="B58" s="190" t="s">
        <v>1069</v>
      </c>
      <c r="C58" s="198">
        <v>3515</v>
      </c>
      <c r="D58" s="198" t="s">
        <v>1070</v>
      </c>
      <c r="E58" s="192">
        <v>35155</v>
      </c>
      <c r="F58" s="198" t="s">
        <v>7</v>
      </c>
      <c r="G58" s="193" t="s">
        <v>1141</v>
      </c>
      <c r="H58" s="194">
        <v>3504800</v>
      </c>
      <c r="I58" s="194" t="s">
        <v>113</v>
      </c>
      <c r="J58" s="195">
        <v>8772</v>
      </c>
      <c r="K58" s="196">
        <v>28</v>
      </c>
      <c r="L58" s="196">
        <v>108</v>
      </c>
      <c r="M58" s="197">
        <v>26</v>
      </c>
      <c r="N58" s="196">
        <v>21</v>
      </c>
      <c r="O58" s="196">
        <v>108</v>
      </c>
      <c r="P58" s="197">
        <v>19</v>
      </c>
      <c r="Q58" s="196">
        <v>27</v>
      </c>
      <c r="R58" s="196">
        <v>108</v>
      </c>
      <c r="S58" s="197">
        <v>25</v>
      </c>
      <c r="T58" s="197">
        <v>24</v>
      </c>
    </row>
    <row r="59" spans="1:20" x14ac:dyDescent="0.25">
      <c r="A59" s="189" t="s">
        <v>1110</v>
      </c>
      <c r="B59" s="190" t="s">
        <v>1087</v>
      </c>
      <c r="C59" s="191">
        <v>3517</v>
      </c>
      <c r="D59" s="191" t="s">
        <v>70</v>
      </c>
      <c r="E59" s="192">
        <v>35172</v>
      </c>
      <c r="F59" s="191" t="s">
        <v>71</v>
      </c>
      <c r="G59" s="193" t="s">
        <v>1142</v>
      </c>
      <c r="H59" s="194">
        <v>3504909</v>
      </c>
      <c r="I59" s="194" t="s">
        <v>114</v>
      </c>
      <c r="J59" s="195">
        <v>10777</v>
      </c>
      <c r="K59" s="196">
        <v>65</v>
      </c>
      <c r="L59" s="196">
        <v>108</v>
      </c>
      <c r="M59" s="197">
        <v>60</v>
      </c>
      <c r="N59" s="196">
        <v>21</v>
      </c>
      <c r="O59" s="196">
        <v>108</v>
      </c>
      <c r="P59" s="197">
        <v>19</v>
      </c>
      <c r="Q59" s="196">
        <v>65</v>
      </c>
      <c r="R59" s="196">
        <v>108</v>
      </c>
      <c r="S59" s="197">
        <v>60</v>
      </c>
      <c r="T59" s="197">
        <v>47</v>
      </c>
    </row>
    <row r="60" spans="1:20" x14ac:dyDescent="0.25">
      <c r="A60" s="189" t="s">
        <v>1081</v>
      </c>
      <c r="B60" s="190" t="s">
        <v>1065</v>
      </c>
      <c r="C60" s="191">
        <v>3506</v>
      </c>
      <c r="D60" s="191" t="s">
        <v>20</v>
      </c>
      <c r="E60" s="192">
        <v>35061</v>
      </c>
      <c r="F60" s="191" t="s">
        <v>21</v>
      </c>
      <c r="G60" s="193" t="s">
        <v>1143</v>
      </c>
      <c r="H60" s="194">
        <v>3505005</v>
      </c>
      <c r="I60" s="194" t="s">
        <v>115</v>
      </c>
      <c r="J60" s="195">
        <v>3353</v>
      </c>
      <c r="K60" s="196">
        <v>47</v>
      </c>
      <c r="L60" s="196">
        <v>72</v>
      </c>
      <c r="M60" s="197">
        <v>65</v>
      </c>
      <c r="N60" s="196">
        <v>47</v>
      </c>
      <c r="O60" s="196">
        <v>72</v>
      </c>
      <c r="P60" s="197">
        <v>65</v>
      </c>
      <c r="Q60" s="196">
        <v>46</v>
      </c>
      <c r="R60" s="196">
        <v>72</v>
      </c>
      <c r="S60" s="197">
        <v>64</v>
      </c>
      <c r="T60" s="197">
        <v>65</v>
      </c>
    </row>
    <row r="61" spans="1:20" x14ac:dyDescent="0.25">
      <c r="A61" s="189" t="s">
        <v>1068</v>
      </c>
      <c r="B61" s="190" t="s">
        <v>1069</v>
      </c>
      <c r="C61" s="199">
        <v>3502</v>
      </c>
      <c r="D61" s="200" t="s">
        <v>44</v>
      </c>
      <c r="E61" s="192">
        <v>35023</v>
      </c>
      <c r="F61" s="200" t="s">
        <v>45</v>
      </c>
      <c r="G61" s="193" t="s">
        <v>1144</v>
      </c>
      <c r="H61" s="194">
        <v>3505104</v>
      </c>
      <c r="I61" s="194" t="s">
        <v>116</v>
      </c>
      <c r="J61" s="195">
        <v>7130</v>
      </c>
      <c r="K61" s="196">
        <v>81</v>
      </c>
      <c r="L61" s="196">
        <v>108</v>
      </c>
      <c r="M61" s="197">
        <v>75</v>
      </c>
      <c r="N61" s="196">
        <v>82</v>
      </c>
      <c r="O61" s="196">
        <v>108</v>
      </c>
      <c r="P61" s="197">
        <v>76</v>
      </c>
      <c r="Q61" s="196">
        <v>84</v>
      </c>
      <c r="R61" s="196">
        <v>108</v>
      </c>
      <c r="S61" s="197">
        <v>78</v>
      </c>
      <c r="T61" s="197">
        <v>76</v>
      </c>
    </row>
    <row r="62" spans="1:20" x14ac:dyDescent="0.25">
      <c r="A62" s="189" t="s">
        <v>1081</v>
      </c>
      <c r="B62" s="190" t="s">
        <v>1065</v>
      </c>
      <c r="C62" s="191">
        <v>3506</v>
      </c>
      <c r="D62" s="191" t="s">
        <v>20</v>
      </c>
      <c r="E62" s="192">
        <v>35064</v>
      </c>
      <c r="F62" s="191" t="s">
        <v>117</v>
      </c>
      <c r="G62" s="193" t="s">
        <v>1145</v>
      </c>
      <c r="H62" s="194">
        <v>3505203</v>
      </c>
      <c r="I62" s="194" t="s">
        <v>118</v>
      </c>
      <c r="J62" s="195">
        <v>34048</v>
      </c>
      <c r="K62" s="196">
        <v>99</v>
      </c>
      <c r="L62" s="196">
        <v>156</v>
      </c>
      <c r="M62" s="197">
        <v>63</v>
      </c>
      <c r="N62" s="196">
        <v>99</v>
      </c>
      <c r="O62" s="196">
        <v>156</v>
      </c>
      <c r="P62" s="197">
        <v>63</v>
      </c>
      <c r="Q62" s="196">
        <v>98</v>
      </c>
      <c r="R62" s="196">
        <v>156</v>
      </c>
      <c r="S62" s="197">
        <v>63</v>
      </c>
      <c r="T62" s="197">
        <v>63</v>
      </c>
    </row>
    <row r="63" spans="1:20" x14ac:dyDescent="0.25">
      <c r="A63" s="189" t="s">
        <v>1081</v>
      </c>
      <c r="B63" s="190" t="s">
        <v>1065</v>
      </c>
      <c r="C63" s="191">
        <v>3506</v>
      </c>
      <c r="D63" s="191" t="s">
        <v>20</v>
      </c>
      <c r="E63" s="192">
        <v>35064</v>
      </c>
      <c r="F63" s="191" t="s">
        <v>117</v>
      </c>
      <c r="G63" s="193" t="s">
        <v>1146</v>
      </c>
      <c r="H63" s="194">
        <v>3505302</v>
      </c>
      <c r="I63" s="194" t="s">
        <v>119</v>
      </c>
      <c r="J63" s="195">
        <v>36321</v>
      </c>
      <c r="K63" s="196">
        <v>99</v>
      </c>
      <c r="L63" s="196">
        <v>156</v>
      </c>
      <c r="M63" s="197">
        <v>63</v>
      </c>
      <c r="N63" s="196">
        <v>99</v>
      </c>
      <c r="O63" s="196">
        <v>156</v>
      </c>
      <c r="P63" s="197">
        <v>63</v>
      </c>
      <c r="Q63" s="196">
        <v>99</v>
      </c>
      <c r="R63" s="196">
        <v>156</v>
      </c>
      <c r="S63" s="197">
        <v>63</v>
      </c>
      <c r="T63" s="197">
        <v>63</v>
      </c>
    </row>
    <row r="64" spans="1:20" x14ac:dyDescent="0.25">
      <c r="A64" s="189" t="s">
        <v>1086</v>
      </c>
      <c r="B64" s="190" t="s">
        <v>1087</v>
      </c>
      <c r="C64" s="191">
        <v>3516</v>
      </c>
      <c r="D64" s="191" t="s">
        <v>28</v>
      </c>
      <c r="E64" s="192">
        <v>35162</v>
      </c>
      <c r="F64" s="191" t="s">
        <v>75</v>
      </c>
      <c r="G64" s="193" t="s">
        <v>1147</v>
      </c>
      <c r="H64" s="194">
        <v>3505351</v>
      </c>
      <c r="I64" s="194" t="s">
        <v>120</v>
      </c>
      <c r="J64" s="195">
        <v>5585</v>
      </c>
      <c r="K64" s="196">
        <v>15</v>
      </c>
      <c r="L64" s="196">
        <v>108</v>
      </c>
      <c r="M64" s="197">
        <v>14</v>
      </c>
      <c r="N64" s="196">
        <v>44</v>
      </c>
      <c r="O64" s="196">
        <v>108</v>
      </c>
      <c r="P64" s="197">
        <v>41</v>
      </c>
      <c r="Q64" s="196">
        <v>44</v>
      </c>
      <c r="R64" s="196">
        <v>108</v>
      </c>
      <c r="S64" s="197">
        <v>41</v>
      </c>
      <c r="T64" s="197">
        <v>31</v>
      </c>
    </row>
    <row r="65" spans="1:20" x14ac:dyDescent="0.25">
      <c r="A65" s="189" t="s">
        <v>1148</v>
      </c>
      <c r="B65" s="190" t="s">
        <v>1087</v>
      </c>
      <c r="C65" s="191">
        <v>3512</v>
      </c>
      <c r="D65" s="191" t="s">
        <v>122</v>
      </c>
      <c r="E65" s="192">
        <v>35121</v>
      </c>
      <c r="F65" s="191" t="s">
        <v>123</v>
      </c>
      <c r="G65" s="193" t="s">
        <v>1149</v>
      </c>
      <c r="H65" s="194">
        <v>3505401</v>
      </c>
      <c r="I65" s="194" t="s">
        <v>124</v>
      </c>
      <c r="J65" s="195">
        <v>7825</v>
      </c>
      <c r="K65" s="196">
        <v>1</v>
      </c>
      <c r="L65" s="196">
        <v>108</v>
      </c>
      <c r="M65" s="197">
        <v>1</v>
      </c>
      <c r="N65" s="196">
        <v>1</v>
      </c>
      <c r="O65" s="196">
        <v>108</v>
      </c>
      <c r="P65" s="197">
        <v>1</v>
      </c>
      <c r="Q65" s="196">
        <v>1</v>
      </c>
      <c r="R65" s="196">
        <v>108</v>
      </c>
      <c r="S65" s="197">
        <v>1</v>
      </c>
      <c r="T65" s="197">
        <v>1</v>
      </c>
    </row>
    <row r="66" spans="1:20" x14ac:dyDescent="0.25">
      <c r="A66" s="189" t="s">
        <v>1091</v>
      </c>
      <c r="B66" s="190" t="s">
        <v>1069</v>
      </c>
      <c r="C66" s="191">
        <v>3505</v>
      </c>
      <c r="D66" s="191" t="s">
        <v>36</v>
      </c>
      <c r="E66" s="192">
        <v>35051</v>
      </c>
      <c r="F66" s="191" t="s">
        <v>37</v>
      </c>
      <c r="G66" s="193" t="s">
        <v>1150</v>
      </c>
      <c r="H66" s="194">
        <v>3505500</v>
      </c>
      <c r="I66" s="194" t="s">
        <v>125</v>
      </c>
      <c r="J66" s="195">
        <v>119243</v>
      </c>
      <c r="K66" s="196">
        <v>167</v>
      </c>
      <c r="L66" s="196">
        <v>264</v>
      </c>
      <c r="M66" s="197">
        <v>63</v>
      </c>
      <c r="N66" s="196">
        <v>168</v>
      </c>
      <c r="O66" s="196">
        <v>264</v>
      </c>
      <c r="P66" s="197">
        <v>64</v>
      </c>
      <c r="Q66" s="196">
        <v>168</v>
      </c>
      <c r="R66" s="196">
        <v>264</v>
      </c>
      <c r="S66" s="197">
        <v>64</v>
      </c>
      <c r="T66" s="197">
        <v>63</v>
      </c>
    </row>
    <row r="67" spans="1:20" x14ac:dyDescent="0.25">
      <c r="A67" s="189" t="s">
        <v>1091</v>
      </c>
      <c r="B67" s="190" t="s">
        <v>1073</v>
      </c>
      <c r="C67" s="191">
        <v>3513</v>
      </c>
      <c r="D67" s="191" t="s">
        <v>40</v>
      </c>
      <c r="E67" s="192">
        <v>35131</v>
      </c>
      <c r="F67" s="191" t="s">
        <v>126</v>
      </c>
      <c r="G67" s="193" t="s">
        <v>1151</v>
      </c>
      <c r="H67" s="194">
        <v>3505609</v>
      </c>
      <c r="I67" s="194" t="s">
        <v>127</v>
      </c>
      <c r="J67" s="195">
        <v>31229</v>
      </c>
      <c r="K67" s="196">
        <v>108</v>
      </c>
      <c r="L67" s="196">
        <v>144</v>
      </c>
      <c r="M67" s="197">
        <v>75</v>
      </c>
      <c r="N67" s="196">
        <v>56</v>
      </c>
      <c r="O67" s="196">
        <v>144</v>
      </c>
      <c r="P67" s="197">
        <v>39</v>
      </c>
      <c r="Q67" s="196">
        <v>108</v>
      </c>
      <c r="R67" s="196">
        <v>144</v>
      </c>
      <c r="S67" s="197">
        <v>75</v>
      </c>
      <c r="T67" s="197">
        <v>64</v>
      </c>
    </row>
    <row r="68" spans="1:20" x14ac:dyDescent="0.25">
      <c r="A68" s="189" t="s">
        <v>1152</v>
      </c>
      <c r="B68" s="190" t="s">
        <v>1087</v>
      </c>
      <c r="C68" s="201">
        <v>3501</v>
      </c>
      <c r="D68" s="202" t="s">
        <v>1129</v>
      </c>
      <c r="E68" s="192">
        <v>35014</v>
      </c>
      <c r="F68" s="203" t="s">
        <v>128</v>
      </c>
      <c r="G68" s="193" t="s">
        <v>1153</v>
      </c>
      <c r="H68" s="194">
        <v>3505708</v>
      </c>
      <c r="I68" s="194" t="s">
        <v>129</v>
      </c>
      <c r="J68" s="195">
        <v>262272</v>
      </c>
      <c r="K68" s="196">
        <v>201</v>
      </c>
      <c r="L68" s="196">
        <v>396</v>
      </c>
      <c r="M68" s="197">
        <v>51</v>
      </c>
      <c r="N68" s="196">
        <v>212</v>
      </c>
      <c r="O68" s="196">
        <v>396</v>
      </c>
      <c r="P68" s="197">
        <v>54</v>
      </c>
      <c r="Q68" s="196">
        <v>211</v>
      </c>
      <c r="R68" s="196">
        <v>396</v>
      </c>
      <c r="S68" s="197">
        <v>53</v>
      </c>
      <c r="T68" s="197">
        <v>52</v>
      </c>
    </row>
    <row r="69" spans="1:20" x14ac:dyDescent="0.25">
      <c r="A69" s="189" t="s">
        <v>1064</v>
      </c>
      <c r="B69" s="190" t="s">
        <v>1065</v>
      </c>
      <c r="C69" s="191">
        <v>3509</v>
      </c>
      <c r="D69" s="191" t="s">
        <v>3</v>
      </c>
      <c r="E69" s="192">
        <v>35095</v>
      </c>
      <c r="F69" s="191" t="s">
        <v>90</v>
      </c>
      <c r="G69" s="193" t="s">
        <v>1154</v>
      </c>
      <c r="H69" s="194">
        <v>3505807</v>
      </c>
      <c r="I69" s="194" t="s">
        <v>130</v>
      </c>
      <c r="J69" s="195">
        <v>21065</v>
      </c>
      <c r="K69" s="196">
        <v>90</v>
      </c>
      <c r="L69" s="196">
        <v>132</v>
      </c>
      <c r="M69" s="197">
        <v>68</v>
      </c>
      <c r="N69" s="196">
        <v>90</v>
      </c>
      <c r="O69" s="196">
        <v>132</v>
      </c>
      <c r="P69" s="197">
        <v>68</v>
      </c>
      <c r="Q69" s="196">
        <v>90</v>
      </c>
      <c r="R69" s="196">
        <v>132</v>
      </c>
      <c r="S69" s="197">
        <v>68</v>
      </c>
      <c r="T69" s="197">
        <v>68</v>
      </c>
    </row>
    <row r="70" spans="1:20" x14ac:dyDescent="0.25">
      <c r="A70" s="189" t="s">
        <v>1091</v>
      </c>
      <c r="B70" s="190" t="s">
        <v>1073</v>
      </c>
      <c r="C70" s="191">
        <v>3513</v>
      </c>
      <c r="D70" s="191" t="s">
        <v>40</v>
      </c>
      <c r="E70" s="192">
        <v>35133</v>
      </c>
      <c r="F70" s="191" t="s">
        <v>41</v>
      </c>
      <c r="G70" s="193" t="s">
        <v>1155</v>
      </c>
      <c r="H70" s="194">
        <v>3505906</v>
      </c>
      <c r="I70" s="194" t="s">
        <v>131</v>
      </c>
      <c r="J70" s="195">
        <v>60587</v>
      </c>
      <c r="K70" s="196">
        <v>90</v>
      </c>
      <c r="L70" s="196">
        <v>192</v>
      </c>
      <c r="M70" s="197">
        <v>47</v>
      </c>
      <c r="N70" s="196">
        <v>89</v>
      </c>
      <c r="O70" s="196">
        <v>192</v>
      </c>
      <c r="P70" s="197">
        <v>46</v>
      </c>
      <c r="Q70" s="196">
        <v>89</v>
      </c>
      <c r="R70" s="196">
        <v>192</v>
      </c>
      <c r="S70" s="197">
        <v>46</v>
      </c>
      <c r="T70" s="197">
        <v>47</v>
      </c>
    </row>
    <row r="71" spans="1:20" x14ac:dyDescent="0.25">
      <c r="A71" s="189" t="s">
        <v>1081</v>
      </c>
      <c r="B71" s="190" t="s">
        <v>1065</v>
      </c>
      <c r="C71" s="191">
        <v>3506</v>
      </c>
      <c r="D71" s="191" t="s">
        <v>20</v>
      </c>
      <c r="E71" s="192">
        <v>35062</v>
      </c>
      <c r="F71" s="191" t="s">
        <v>20</v>
      </c>
      <c r="G71" s="193" t="s">
        <v>1156</v>
      </c>
      <c r="H71" s="194">
        <v>3506003</v>
      </c>
      <c r="I71" s="194" t="s">
        <v>132</v>
      </c>
      <c r="J71" s="195">
        <v>366994</v>
      </c>
      <c r="K71" s="196">
        <v>258</v>
      </c>
      <c r="L71" s="196">
        <v>456</v>
      </c>
      <c r="M71" s="197">
        <v>57</v>
      </c>
      <c r="N71" s="196">
        <v>262</v>
      </c>
      <c r="O71" s="196">
        <v>456</v>
      </c>
      <c r="P71" s="197">
        <v>57</v>
      </c>
      <c r="Q71" s="196">
        <v>262</v>
      </c>
      <c r="R71" s="196">
        <v>456</v>
      </c>
      <c r="S71" s="197">
        <v>57</v>
      </c>
      <c r="T71" s="197">
        <v>57</v>
      </c>
    </row>
    <row r="72" spans="1:20" x14ac:dyDescent="0.25">
      <c r="A72" s="189" t="s">
        <v>1091</v>
      </c>
      <c r="B72" s="190" t="s">
        <v>1069</v>
      </c>
      <c r="C72" s="191">
        <v>3505</v>
      </c>
      <c r="D72" s="191" t="s">
        <v>36</v>
      </c>
      <c r="E72" s="192">
        <v>35052</v>
      </c>
      <c r="F72" s="191" t="s">
        <v>133</v>
      </c>
      <c r="G72" s="193" t="s">
        <v>1157</v>
      </c>
      <c r="H72" s="194">
        <v>3506102</v>
      </c>
      <c r="I72" s="194" t="s">
        <v>134</v>
      </c>
      <c r="J72" s="195">
        <v>77627</v>
      </c>
      <c r="K72" s="196">
        <v>115</v>
      </c>
      <c r="L72" s="196">
        <v>216</v>
      </c>
      <c r="M72" s="197">
        <v>53</v>
      </c>
      <c r="N72" s="196">
        <v>142</v>
      </c>
      <c r="O72" s="196">
        <v>216</v>
      </c>
      <c r="P72" s="197">
        <v>66</v>
      </c>
      <c r="Q72" s="196">
        <v>142</v>
      </c>
      <c r="R72" s="196">
        <v>216</v>
      </c>
      <c r="S72" s="197">
        <v>66</v>
      </c>
      <c r="T72" s="197">
        <v>61</v>
      </c>
    </row>
    <row r="73" spans="1:20" x14ac:dyDescent="0.25">
      <c r="A73" s="189" t="s">
        <v>1068</v>
      </c>
      <c r="B73" s="190" t="s">
        <v>1069</v>
      </c>
      <c r="C73" s="199">
        <v>3502</v>
      </c>
      <c r="D73" s="200" t="s">
        <v>44</v>
      </c>
      <c r="E73" s="192">
        <v>35021</v>
      </c>
      <c r="F73" s="200" t="s">
        <v>78</v>
      </c>
      <c r="G73" s="193" t="s">
        <v>1158</v>
      </c>
      <c r="H73" s="194">
        <v>3506201</v>
      </c>
      <c r="I73" s="194" t="s">
        <v>135</v>
      </c>
      <c r="J73" s="195">
        <v>2878</v>
      </c>
      <c r="K73" s="196">
        <v>61</v>
      </c>
      <c r="L73" s="196">
        <v>72</v>
      </c>
      <c r="M73" s="197">
        <v>85</v>
      </c>
      <c r="N73" s="196">
        <v>61</v>
      </c>
      <c r="O73" s="196">
        <v>72</v>
      </c>
      <c r="P73" s="197">
        <v>85</v>
      </c>
      <c r="Q73" s="196">
        <v>56</v>
      </c>
      <c r="R73" s="196">
        <v>72</v>
      </c>
      <c r="S73" s="197">
        <v>78</v>
      </c>
      <c r="T73" s="197">
        <v>83</v>
      </c>
    </row>
    <row r="74" spans="1:20" x14ac:dyDescent="0.25">
      <c r="A74" s="189" t="s">
        <v>1064</v>
      </c>
      <c r="B74" s="190" t="s">
        <v>1065</v>
      </c>
      <c r="C74" s="191">
        <v>3509</v>
      </c>
      <c r="D74" s="191" t="s">
        <v>3</v>
      </c>
      <c r="E74" s="192">
        <v>35094</v>
      </c>
      <c r="F74" s="191" t="s">
        <v>136</v>
      </c>
      <c r="G74" s="193" t="s">
        <v>1159</v>
      </c>
      <c r="H74" s="194">
        <v>3506300</v>
      </c>
      <c r="I74" s="194" t="s">
        <v>137</v>
      </c>
      <c r="J74" s="195">
        <v>11155</v>
      </c>
      <c r="K74" s="196">
        <v>44</v>
      </c>
      <c r="L74" s="196">
        <v>108</v>
      </c>
      <c r="M74" s="197">
        <v>41</v>
      </c>
      <c r="N74" s="196">
        <v>44</v>
      </c>
      <c r="O74" s="196">
        <v>108</v>
      </c>
      <c r="P74" s="197">
        <v>41</v>
      </c>
      <c r="Q74" s="196">
        <v>44</v>
      </c>
      <c r="R74" s="196">
        <v>108</v>
      </c>
      <c r="S74" s="197">
        <v>41</v>
      </c>
      <c r="T74" s="197">
        <v>41</v>
      </c>
    </row>
    <row r="75" spans="1:20" x14ac:dyDescent="0.25">
      <c r="A75" s="189" t="s">
        <v>1148</v>
      </c>
      <c r="B75" s="190" t="s">
        <v>1087</v>
      </c>
      <c r="C75" s="191">
        <v>3504</v>
      </c>
      <c r="D75" s="191" t="s">
        <v>139</v>
      </c>
      <c r="E75" s="192">
        <v>35041</v>
      </c>
      <c r="F75" s="191" t="s">
        <v>139</v>
      </c>
      <c r="G75" s="193" t="s">
        <v>1160</v>
      </c>
      <c r="H75" s="194">
        <v>3506359</v>
      </c>
      <c r="I75" s="194" t="s">
        <v>140</v>
      </c>
      <c r="J75" s="195">
        <v>56555</v>
      </c>
      <c r="K75" s="196">
        <v>115</v>
      </c>
      <c r="L75" s="196">
        <v>192</v>
      </c>
      <c r="M75" s="197">
        <v>60</v>
      </c>
      <c r="N75" s="196">
        <v>117</v>
      </c>
      <c r="O75" s="196">
        <v>192</v>
      </c>
      <c r="P75" s="197">
        <v>61</v>
      </c>
      <c r="Q75" s="196">
        <v>117</v>
      </c>
      <c r="R75" s="196">
        <v>192</v>
      </c>
      <c r="S75" s="197">
        <v>61</v>
      </c>
      <c r="T75" s="197">
        <v>61</v>
      </c>
    </row>
    <row r="76" spans="1:20" x14ac:dyDescent="0.25">
      <c r="A76" s="189" t="s">
        <v>1068</v>
      </c>
      <c r="B76" s="190" t="s">
        <v>1069</v>
      </c>
      <c r="C76" s="199">
        <v>3502</v>
      </c>
      <c r="D76" s="200" t="s">
        <v>44</v>
      </c>
      <c r="E76" s="192">
        <v>35021</v>
      </c>
      <c r="F76" s="200" t="s">
        <v>78</v>
      </c>
      <c r="G76" s="193" t="s">
        <v>1161</v>
      </c>
      <c r="H76" s="194">
        <v>3506409</v>
      </c>
      <c r="I76" s="194" t="s">
        <v>141</v>
      </c>
      <c r="J76" s="195">
        <v>7679</v>
      </c>
      <c r="K76" s="196">
        <v>7</v>
      </c>
      <c r="L76" s="196">
        <v>108</v>
      </c>
      <c r="M76" s="197">
        <v>6</v>
      </c>
      <c r="N76" s="196">
        <v>7</v>
      </c>
      <c r="O76" s="196">
        <v>108</v>
      </c>
      <c r="P76" s="197">
        <v>6</v>
      </c>
      <c r="Q76" s="196">
        <v>7</v>
      </c>
      <c r="R76" s="196">
        <v>108</v>
      </c>
      <c r="S76" s="197">
        <v>6</v>
      </c>
      <c r="T76" s="197">
        <v>6</v>
      </c>
    </row>
    <row r="77" spans="1:20" x14ac:dyDescent="0.25">
      <c r="A77" s="189" t="s">
        <v>1068</v>
      </c>
      <c r="B77" s="190" t="s">
        <v>1069</v>
      </c>
      <c r="C77" s="199">
        <v>3502</v>
      </c>
      <c r="D77" s="200" t="s">
        <v>44</v>
      </c>
      <c r="E77" s="192">
        <v>35023</v>
      </c>
      <c r="F77" s="200" t="s">
        <v>45</v>
      </c>
      <c r="G77" s="193" t="s">
        <v>1162</v>
      </c>
      <c r="H77" s="194">
        <v>3506508</v>
      </c>
      <c r="I77" s="194" t="s">
        <v>142</v>
      </c>
      <c r="J77" s="195">
        <v>118353</v>
      </c>
      <c r="K77" s="196" t="s">
        <v>1077</v>
      </c>
      <c r="L77" s="196">
        <v>264</v>
      </c>
      <c r="M77" s="197" t="s">
        <v>1078</v>
      </c>
      <c r="N77" s="196" t="s">
        <v>1077</v>
      </c>
      <c r="O77" s="196">
        <v>264</v>
      </c>
      <c r="P77" s="197" t="s">
        <v>1078</v>
      </c>
      <c r="Q77" s="196" t="s">
        <v>1077</v>
      </c>
      <c r="R77" s="196">
        <v>264</v>
      </c>
      <c r="S77" s="197" t="s">
        <v>1078</v>
      </c>
      <c r="T77" s="197" t="s">
        <v>1078</v>
      </c>
    </row>
    <row r="78" spans="1:20" x14ac:dyDescent="0.25">
      <c r="A78" s="189" t="s">
        <v>1128</v>
      </c>
      <c r="B78" s="190" t="s">
        <v>1087</v>
      </c>
      <c r="C78" s="201">
        <v>3501</v>
      </c>
      <c r="D78" s="202" t="s">
        <v>1129</v>
      </c>
      <c r="E78" s="192">
        <v>35011</v>
      </c>
      <c r="F78" s="203" t="s">
        <v>100</v>
      </c>
      <c r="G78" s="193" t="s">
        <v>1163</v>
      </c>
      <c r="H78" s="194">
        <v>3506607</v>
      </c>
      <c r="I78" s="194" t="s">
        <v>143</v>
      </c>
      <c r="J78" s="195">
        <v>31155</v>
      </c>
      <c r="K78" s="196">
        <v>77</v>
      </c>
      <c r="L78" s="196">
        <v>144</v>
      </c>
      <c r="M78" s="197">
        <v>53</v>
      </c>
      <c r="N78" s="196">
        <v>79</v>
      </c>
      <c r="O78" s="196">
        <v>144</v>
      </c>
      <c r="P78" s="197">
        <v>55</v>
      </c>
      <c r="Q78" s="196" t="s">
        <v>1077</v>
      </c>
      <c r="R78" s="196">
        <v>144</v>
      </c>
      <c r="S78" s="197" t="s">
        <v>1078</v>
      </c>
      <c r="T78" s="197" t="s">
        <v>1078</v>
      </c>
    </row>
    <row r="79" spans="1:20" x14ac:dyDescent="0.25">
      <c r="A79" s="189" t="s">
        <v>1091</v>
      </c>
      <c r="B79" s="190" t="s">
        <v>1073</v>
      </c>
      <c r="C79" s="191">
        <v>3503</v>
      </c>
      <c r="D79" s="191" t="s">
        <v>56</v>
      </c>
      <c r="E79" s="192">
        <v>35031</v>
      </c>
      <c r="F79" s="191" t="s">
        <v>57</v>
      </c>
      <c r="G79" s="193" t="s">
        <v>1164</v>
      </c>
      <c r="H79" s="194">
        <v>3506706</v>
      </c>
      <c r="I79" s="194" t="s">
        <v>144</v>
      </c>
      <c r="J79" s="195">
        <v>14545</v>
      </c>
      <c r="K79" s="196">
        <v>56</v>
      </c>
      <c r="L79" s="196">
        <v>120</v>
      </c>
      <c r="M79" s="197">
        <v>47</v>
      </c>
      <c r="N79" s="196">
        <v>50</v>
      </c>
      <c r="O79" s="196">
        <v>120</v>
      </c>
      <c r="P79" s="197">
        <v>42</v>
      </c>
      <c r="Q79" s="196">
        <v>56</v>
      </c>
      <c r="R79" s="196">
        <v>120</v>
      </c>
      <c r="S79" s="197">
        <v>47</v>
      </c>
      <c r="T79" s="197">
        <v>45</v>
      </c>
    </row>
    <row r="80" spans="1:20" x14ac:dyDescent="0.25">
      <c r="A80" s="189" t="s">
        <v>1081</v>
      </c>
      <c r="B80" s="190" t="s">
        <v>1065</v>
      </c>
      <c r="C80" s="191">
        <v>3506</v>
      </c>
      <c r="D80" s="191" t="s">
        <v>20</v>
      </c>
      <c r="E80" s="192">
        <v>35064</v>
      </c>
      <c r="F80" s="191" t="s">
        <v>117</v>
      </c>
      <c r="G80" s="193" t="s">
        <v>1165</v>
      </c>
      <c r="H80" s="194">
        <v>3506805</v>
      </c>
      <c r="I80" s="194" t="s">
        <v>145</v>
      </c>
      <c r="J80" s="195">
        <v>11805</v>
      </c>
      <c r="K80" s="196">
        <v>12</v>
      </c>
      <c r="L80" s="196">
        <v>120</v>
      </c>
      <c r="M80" s="197">
        <v>10</v>
      </c>
      <c r="N80" s="196">
        <v>12</v>
      </c>
      <c r="O80" s="196">
        <v>120</v>
      </c>
      <c r="P80" s="197">
        <v>10</v>
      </c>
      <c r="Q80" s="196">
        <v>8</v>
      </c>
      <c r="R80" s="196">
        <v>120</v>
      </c>
      <c r="S80" s="197">
        <v>7</v>
      </c>
      <c r="T80" s="197">
        <v>9</v>
      </c>
    </row>
    <row r="81" spans="1:20" x14ac:dyDescent="0.25">
      <c r="A81" s="189" t="s">
        <v>1081</v>
      </c>
      <c r="B81" s="190" t="s">
        <v>1065</v>
      </c>
      <c r="C81" s="191">
        <v>3506</v>
      </c>
      <c r="D81" s="191" t="s">
        <v>20</v>
      </c>
      <c r="E81" s="192">
        <v>35063</v>
      </c>
      <c r="F81" s="191" t="s">
        <v>66</v>
      </c>
      <c r="G81" s="193" t="s">
        <v>1166</v>
      </c>
      <c r="H81" s="194">
        <v>3506904</v>
      </c>
      <c r="I81" s="194" t="s">
        <v>146</v>
      </c>
      <c r="J81" s="195">
        <v>10882</v>
      </c>
      <c r="K81" s="196">
        <v>68</v>
      </c>
      <c r="L81" s="196">
        <v>108</v>
      </c>
      <c r="M81" s="197">
        <v>63</v>
      </c>
      <c r="N81" s="196">
        <v>70</v>
      </c>
      <c r="O81" s="196">
        <v>108</v>
      </c>
      <c r="P81" s="197">
        <v>65</v>
      </c>
      <c r="Q81" s="196">
        <v>68</v>
      </c>
      <c r="R81" s="196">
        <v>108</v>
      </c>
      <c r="S81" s="197">
        <v>63</v>
      </c>
      <c r="T81" s="197">
        <v>64</v>
      </c>
    </row>
    <row r="82" spans="1:20" x14ac:dyDescent="0.25">
      <c r="A82" s="189" t="s">
        <v>1086</v>
      </c>
      <c r="B82" s="190" t="s">
        <v>1087</v>
      </c>
      <c r="C82" s="191">
        <v>3516</v>
      </c>
      <c r="D82" s="191" t="s">
        <v>28</v>
      </c>
      <c r="E82" s="192">
        <v>35163</v>
      </c>
      <c r="F82" s="191" t="s">
        <v>28</v>
      </c>
      <c r="G82" s="193" t="s">
        <v>1167</v>
      </c>
      <c r="H82" s="194">
        <v>3507001</v>
      </c>
      <c r="I82" s="194" t="s">
        <v>147</v>
      </c>
      <c r="J82" s="195">
        <v>55727</v>
      </c>
      <c r="K82" s="196">
        <v>116</v>
      </c>
      <c r="L82" s="196">
        <v>192</v>
      </c>
      <c r="M82" s="197">
        <v>60</v>
      </c>
      <c r="N82" s="196">
        <v>121</v>
      </c>
      <c r="O82" s="196">
        <v>192</v>
      </c>
      <c r="P82" s="197">
        <v>63</v>
      </c>
      <c r="Q82" s="196">
        <v>20</v>
      </c>
      <c r="R82" s="196">
        <v>192</v>
      </c>
      <c r="S82" s="197">
        <v>10</v>
      </c>
      <c r="T82" s="197">
        <v>46</v>
      </c>
    </row>
    <row r="83" spans="1:20" x14ac:dyDescent="0.25">
      <c r="A83" s="189" t="s">
        <v>1133</v>
      </c>
      <c r="B83" s="190" t="s">
        <v>1079</v>
      </c>
      <c r="C83" s="191">
        <v>3507</v>
      </c>
      <c r="D83" s="191" t="s">
        <v>16</v>
      </c>
      <c r="E83" s="192">
        <v>35071</v>
      </c>
      <c r="F83" s="191" t="s">
        <v>105</v>
      </c>
      <c r="G83" s="193" t="s">
        <v>1168</v>
      </c>
      <c r="H83" s="194">
        <v>3507100</v>
      </c>
      <c r="I83" s="194" t="s">
        <v>148</v>
      </c>
      <c r="J83" s="195">
        <v>23024</v>
      </c>
      <c r="K83" s="196">
        <v>12</v>
      </c>
      <c r="L83" s="196">
        <v>132</v>
      </c>
      <c r="M83" s="197">
        <v>9</v>
      </c>
      <c r="N83" s="196">
        <v>12</v>
      </c>
      <c r="O83" s="196">
        <v>132</v>
      </c>
      <c r="P83" s="197">
        <v>9</v>
      </c>
      <c r="Q83" s="196">
        <v>12</v>
      </c>
      <c r="R83" s="196">
        <v>132</v>
      </c>
      <c r="S83" s="197">
        <v>9</v>
      </c>
      <c r="T83" s="197">
        <v>9</v>
      </c>
    </row>
    <row r="84" spans="1:20" x14ac:dyDescent="0.25">
      <c r="A84" s="189" t="s">
        <v>1086</v>
      </c>
      <c r="B84" s="190" t="s">
        <v>1087</v>
      </c>
      <c r="C84" s="191">
        <v>3516</v>
      </c>
      <c r="D84" s="191" t="s">
        <v>28</v>
      </c>
      <c r="E84" s="192">
        <v>35162</v>
      </c>
      <c r="F84" s="191" t="s">
        <v>75</v>
      </c>
      <c r="G84" s="193" t="s">
        <v>1169</v>
      </c>
      <c r="H84" s="194">
        <v>3507159</v>
      </c>
      <c r="I84" s="194" t="s">
        <v>149</v>
      </c>
      <c r="J84" s="195">
        <v>3831</v>
      </c>
      <c r="K84" s="196">
        <v>45</v>
      </c>
      <c r="L84" s="196">
        <v>72</v>
      </c>
      <c r="M84" s="197">
        <v>63</v>
      </c>
      <c r="N84" s="196">
        <v>45</v>
      </c>
      <c r="O84" s="196">
        <v>72</v>
      </c>
      <c r="P84" s="197">
        <v>63</v>
      </c>
      <c r="Q84" s="196">
        <v>55</v>
      </c>
      <c r="R84" s="196">
        <v>72</v>
      </c>
      <c r="S84" s="197">
        <v>76</v>
      </c>
      <c r="T84" s="197">
        <v>67</v>
      </c>
    </row>
    <row r="85" spans="1:20" x14ac:dyDescent="0.25">
      <c r="A85" s="189" t="s">
        <v>1064</v>
      </c>
      <c r="B85" s="190" t="s">
        <v>1065</v>
      </c>
      <c r="C85" s="191">
        <v>3509</v>
      </c>
      <c r="D85" s="191" t="s">
        <v>3</v>
      </c>
      <c r="E85" s="192">
        <v>35092</v>
      </c>
      <c r="F85" s="191" t="s">
        <v>103</v>
      </c>
      <c r="G85" s="193" t="s">
        <v>1170</v>
      </c>
      <c r="H85" s="194">
        <v>3507209</v>
      </c>
      <c r="I85" s="194" t="s">
        <v>150</v>
      </c>
      <c r="J85" s="195">
        <v>838</v>
      </c>
      <c r="K85" s="196" t="s">
        <v>1077</v>
      </c>
      <c r="L85" s="196">
        <v>72</v>
      </c>
      <c r="M85" s="197" t="s">
        <v>1078</v>
      </c>
      <c r="N85" s="196" t="s">
        <v>1077</v>
      </c>
      <c r="O85" s="196">
        <v>72</v>
      </c>
      <c r="P85" s="197" t="s">
        <v>1078</v>
      </c>
      <c r="Q85" s="196" t="s">
        <v>1077</v>
      </c>
      <c r="R85" s="196">
        <v>72</v>
      </c>
      <c r="S85" s="197" t="s">
        <v>1078</v>
      </c>
      <c r="T85" s="197" t="s">
        <v>1078</v>
      </c>
    </row>
    <row r="86" spans="1:20" x14ac:dyDescent="0.25">
      <c r="A86" s="189" t="s">
        <v>1081</v>
      </c>
      <c r="B86" s="190" t="s">
        <v>1065</v>
      </c>
      <c r="C86" s="191">
        <v>3506</v>
      </c>
      <c r="D86" s="191" t="s">
        <v>20</v>
      </c>
      <c r="E86" s="192">
        <v>35064</v>
      </c>
      <c r="F86" s="191" t="s">
        <v>117</v>
      </c>
      <c r="G86" s="193" t="s">
        <v>1171</v>
      </c>
      <c r="H86" s="194">
        <v>3507308</v>
      </c>
      <c r="I86" s="194" t="s">
        <v>151</v>
      </c>
      <c r="J86" s="195">
        <v>4627</v>
      </c>
      <c r="K86" s="196">
        <v>44</v>
      </c>
      <c r="L86" s="196">
        <v>72</v>
      </c>
      <c r="M86" s="197">
        <v>61</v>
      </c>
      <c r="N86" s="196">
        <v>40</v>
      </c>
      <c r="O86" s="196">
        <v>72</v>
      </c>
      <c r="P86" s="197">
        <v>56</v>
      </c>
      <c r="Q86" s="196">
        <v>44</v>
      </c>
      <c r="R86" s="196">
        <v>72</v>
      </c>
      <c r="S86" s="197">
        <v>61</v>
      </c>
      <c r="T86" s="197">
        <v>59</v>
      </c>
    </row>
    <row r="87" spans="1:20" x14ac:dyDescent="0.25">
      <c r="A87" s="189" t="s">
        <v>1091</v>
      </c>
      <c r="B87" s="190" t="s">
        <v>1073</v>
      </c>
      <c r="C87" s="191">
        <v>3503</v>
      </c>
      <c r="D87" s="191" t="s">
        <v>56</v>
      </c>
      <c r="E87" s="192">
        <v>35032</v>
      </c>
      <c r="F87" s="191" t="s">
        <v>152</v>
      </c>
      <c r="G87" s="193" t="s">
        <v>1172</v>
      </c>
      <c r="H87" s="194">
        <v>3507407</v>
      </c>
      <c r="I87" s="194" t="s">
        <v>153</v>
      </c>
      <c r="J87" s="195">
        <v>15569</v>
      </c>
      <c r="K87" s="196">
        <v>74</v>
      </c>
      <c r="L87" s="196">
        <v>120</v>
      </c>
      <c r="M87" s="197">
        <v>62</v>
      </c>
      <c r="N87" s="196">
        <v>74</v>
      </c>
      <c r="O87" s="196">
        <v>120</v>
      </c>
      <c r="P87" s="197">
        <v>62</v>
      </c>
      <c r="Q87" s="196">
        <v>74</v>
      </c>
      <c r="R87" s="196">
        <v>120</v>
      </c>
      <c r="S87" s="197">
        <v>62</v>
      </c>
      <c r="T87" s="197">
        <v>62</v>
      </c>
    </row>
    <row r="88" spans="1:20" x14ac:dyDescent="0.25">
      <c r="A88" s="189" t="s">
        <v>1081</v>
      </c>
      <c r="B88" s="190" t="s">
        <v>1065</v>
      </c>
      <c r="C88" s="191">
        <v>3506</v>
      </c>
      <c r="D88" s="191" t="s">
        <v>20</v>
      </c>
      <c r="E88" s="192">
        <v>35062</v>
      </c>
      <c r="F88" s="191" t="s">
        <v>20</v>
      </c>
      <c r="G88" s="193" t="s">
        <v>1173</v>
      </c>
      <c r="H88" s="194">
        <v>3507456</v>
      </c>
      <c r="I88" s="194" t="s">
        <v>154</v>
      </c>
      <c r="J88" s="195">
        <v>2519</v>
      </c>
      <c r="K88" s="196">
        <v>40</v>
      </c>
      <c r="L88" s="196">
        <v>72</v>
      </c>
      <c r="M88" s="197">
        <v>56</v>
      </c>
      <c r="N88" s="196">
        <v>40</v>
      </c>
      <c r="O88" s="196">
        <v>72</v>
      </c>
      <c r="P88" s="197">
        <v>56</v>
      </c>
      <c r="Q88" s="196">
        <v>40</v>
      </c>
      <c r="R88" s="196">
        <v>72</v>
      </c>
      <c r="S88" s="197">
        <v>56</v>
      </c>
      <c r="T88" s="197">
        <v>56</v>
      </c>
    </row>
    <row r="89" spans="1:20" x14ac:dyDescent="0.25">
      <c r="A89" s="189" t="s">
        <v>1081</v>
      </c>
      <c r="B89" s="190" t="s">
        <v>1065</v>
      </c>
      <c r="C89" s="191">
        <v>3506</v>
      </c>
      <c r="D89" s="191" t="s">
        <v>20</v>
      </c>
      <c r="E89" s="192">
        <v>35063</v>
      </c>
      <c r="F89" s="191" t="s">
        <v>66</v>
      </c>
      <c r="G89" s="193" t="s">
        <v>1174</v>
      </c>
      <c r="H89" s="194">
        <v>3507506</v>
      </c>
      <c r="I89" s="194" t="s">
        <v>155</v>
      </c>
      <c r="J89" s="195">
        <v>139486</v>
      </c>
      <c r="K89" s="196">
        <v>235</v>
      </c>
      <c r="L89" s="196">
        <v>288</v>
      </c>
      <c r="M89" s="197">
        <v>82</v>
      </c>
      <c r="N89" s="196">
        <v>240</v>
      </c>
      <c r="O89" s="196">
        <v>288</v>
      </c>
      <c r="P89" s="197">
        <v>83</v>
      </c>
      <c r="Q89" s="196">
        <v>240</v>
      </c>
      <c r="R89" s="196">
        <v>288</v>
      </c>
      <c r="S89" s="197">
        <v>83</v>
      </c>
      <c r="T89" s="197">
        <v>83</v>
      </c>
    </row>
    <row r="90" spans="1:20" x14ac:dyDescent="0.25">
      <c r="A90" s="189" t="s">
        <v>1133</v>
      </c>
      <c r="B90" s="190" t="s">
        <v>1079</v>
      </c>
      <c r="C90" s="191">
        <v>3507</v>
      </c>
      <c r="D90" s="191" t="s">
        <v>16</v>
      </c>
      <c r="E90" s="192">
        <v>35071</v>
      </c>
      <c r="F90" s="191" t="s">
        <v>105</v>
      </c>
      <c r="G90" s="193" t="s">
        <v>1175</v>
      </c>
      <c r="H90" s="194">
        <v>3507605</v>
      </c>
      <c r="I90" s="194" t="s">
        <v>156</v>
      </c>
      <c r="J90" s="195">
        <v>160665</v>
      </c>
      <c r="K90" s="196" t="s">
        <v>1077</v>
      </c>
      <c r="L90" s="196">
        <v>312</v>
      </c>
      <c r="M90" s="197" t="s">
        <v>1078</v>
      </c>
      <c r="N90" s="196" t="s">
        <v>1077</v>
      </c>
      <c r="O90" s="196">
        <v>312</v>
      </c>
      <c r="P90" s="197" t="s">
        <v>1078</v>
      </c>
      <c r="Q90" s="196" t="s">
        <v>1077</v>
      </c>
      <c r="R90" s="196">
        <v>312</v>
      </c>
      <c r="S90" s="197" t="s">
        <v>1078</v>
      </c>
      <c r="T90" s="197" t="s">
        <v>1078</v>
      </c>
    </row>
    <row r="91" spans="1:20" x14ac:dyDescent="0.25">
      <c r="A91" s="189" t="s">
        <v>1068</v>
      </c>
      <c r="B91" s="190" t="s">
        <v>1069</v>
      </c>
      <c r="C91" s="199">
        <v>3502</v>
      </c>
      <c r="D91" s="200" t="s">
        <v>44</v>
      </c>
      <c r="E91" s="192">
        <v>35023</v>
      </c>
      <c r="F91" s="200" t="s">
        <v>45</v>
      </c>
      <c r="G91" s="193" t="s">
        <v>1176</v>
      </c>
      <c r="H91" s="194">
        <v>3507704</v>
      </c>
      <c r="I91" s="194" t="s">
        <v>157</v>
      </c>
      <c r="J91" s="195">
        <v>5452</v>
      </c>
      <c r="K91" s="196">
        <v>84</v>
      </c>
      <c r="L91" s="196">
        <v>108</v>
      </c>
      <c r="M91" s="197">
        <v>78</v>
      </c>
      <c r="N91" s="196">
        <v>84</v>
      </c>
      <c r="O91" s="196">
        <v>108</v>
      </c>
      <c r="P91" s="197">
        <v>78</v>
      </c>
      <c r="Q91" s="196">
        <v>84</v>
      </c>
      <c r="R91" s="196">
        <v>108</v>
      </c>
      <c r="S91" s="197">
        <v>78</v>
      </c>
      <c r="T91" s="197">
        <v>78</v>
      </c>
    </row>
    <row r="92" spans="1:20" x14ac:dyDescent="0.25">
      <c r="A92" s="189" t="s">
        <v>1068</v>
      </c>
      <c r="B92" s="190" t="s">
        <v>1069</v>
      </c>
      <c r="C92" s="199">
        <v>3502</v>
      </c>
      <c r="D92" s="200" t="s">
        <v>44</v>
      </c>
      <c r="E92" s="192">
        <v>35023</v>
      </c>
      <c r="F92" s="200" t="s">
        <v>45</v>
      </c>
      <c r="G92" s="193" t="s">
        <v>1177</v>
      </c>
      <c r="H92" s="194">
        <v>3507753</v>
      </c>
      <c r="I92" s="194" t="s">
        <v>158</v>
      </c>
      <c r="J92" s="195">
        <v>2760</v>
      </c>
      <c r="K92" s="196">
        <v>60</v>
      </c>
      <c r="L92" s="196">
        <v>72</v>
      </c>
      <c r="M92" s="197">
        <v>83</v>
      </c>
      <c r="N92" s="196">
        <v>60</v>
      </c>
      <c r="O92" s="196">
        <v>72</v>
      </c>
      <c r="P92" s="197">
        <v>83</v>
      </c>
      <c r="Q92" s="196">
        <v>60</v>
      </c>
      <c r="R92" s="196">
        <v>72</v>
      </c>
      <c r="S92" s="197">
        <v>83</v>
      </c>
      <c r="T92" s="197">
        <v>83</v>
      </c>
    </row>
    <row r="93" spans="1:20" x14ac:dyDescent="0.25">
      <c r="A93" s="189" t="s">
        <v>1091</v>
      </c>
      <c r="B93" s="190" t="s">
        <v>1073</v>
      </c>
      <c r="C93" s="191">
        <v>3513</v>
      </c>
      <c r="D93" s="191" t="s">
        <v>40</v>
      </c>
      <c r="E93" s="192">
        <v>35133</v>
      </c>
      <c r="F93" s="191" t="s">
        <v>41</v>
      </c>
      <c r="G93" s="193" t="s">
        <v>1178</v>
      </c>
      <c r="H93" s="194">
        <v>3507803</v>
      </c>
      <c r="I93" s="194" t="s">
        <v>1179</v>
      </c>
      <c r="J93" s="195">
        <v>23460</v>
      </c>
      <c r="K93" s="196">
        <v>106</v>
      </c>
      <c r="L93" s="196">
        <v>132</v>
      </c>
      <c r="M93" s="197">
        <v>80</v>
      </c>
      <c r="N93" s="196">
        <v>108</v>
      </c>
      <c r="O93" s="196">
        <v>132</v>
      </c>
      <c r="P93" s="197">
        <v>82</v>
      </c>
      <c r="Q93" s="196">
        <v>108</v>
      </c>
      <c r="R93" s="196">
        <v>132</v>
      </c>
      <c r="S93" s="197">
        <v>82</v>
      </c>
      <c r="T93" s="197">
        <v>81</v>
      </c>
    </row>
    <row r="94" spans="1:20" x14ac:dyDescent="0.25">
      <c r="A94" s="189" t="s">
        <v>1081</v>
      </c>
      <c r="B94" s="190" t="s">
        <v>1065</v>
      </c>
      <c r="C94" s="191">
        <v>3506</v>
      </c>
      <c r="D94" s="191" t="s">
        <v>20</v>
      </c>
      <c r="E94" s="192">
        <v>35064</v>
      </c>
      <c r="F94" s="191" t="s">
        <v>117</v>
      </c>
      <c r="G94" s="193" t="s">
        <v>1180</v>
      </c>
      <c r="H94" s="194">
        <v>3507902</v>
      </c>
      <c r="I94" s="194" t="s">
        <v>160</v>
      </c>
      <c r="J94" s="195">
        <v>23418</v>
      </c>
      <c r="K94" s="196">
        <v>81</v>
      </c>
      <c r="L94" s="196">
        <v>132</v>
      </c>
      <c r="M94" s="197">
        <v>61</v>
      </c>
      <c r="N94" s="196">
        <v>81</v>
      </c>
      <c r="O94" s="196">
        <v>132</v>
      </c>
      <c r="P94" s="197">
        <v>61</v>
      </c>
      <c r="Q94" s="196">
        <v>81</v>
      </c>
      <c r="R94" s="196">
        <v>132</v>
      </c>
      <c r="S94" s="197">
        <v>61</v>
      </c>
      <c r="T94" s="197">
        <v>61</v>
      </c>
    </row>
    <row r="95" spans="1:20" x14ac:dyDescent="0.25">
      <c r="A95" s="189" t="s">
        <v>1086</v>
      </c>
      <c r="B95" s="190" t="s">
        <v>1087</v>
      </c>
      <c r="C95" s="191">
        <v>3516</v>
      </c>
      <c r="D95" s="191" t="s">
        <v>28</v>
      </c>
      <c r="E95" s="192">
        <v>35162</v>
      </c>
      <c r="F95" s="191" t="s">
        <v>75</v>
      </c>
      <c r="G95" s="193" t="s">
        <v>1181</v>
      </c>
      <c r="H95" s="194">
        <v>3508009</v>
      </c>
      <c r="I95" s="194" t="s">
        <v>161</v>
      </c>
      <c r="J95" s="195">
        <v>19570</v>
      </c>
      <c r="K95" s="196">
        <v>95</v>
      </c>
      <c r="L95" s="196">
        <v>132</v>
      </c>
      <c r="M95" s="197">
        <v>72</v>
      </c>
      <c r="N95" s="196">
        <v>96</v>
      </c>
      <c r="O95" s="196">
        <v>132</v>
      </c>
      <c r="P95" s="197">
        <v>73</v>
      </c>
      <c r="Q95" s="196">
        <v>96</v>
      </c>
      <c r="R95" s="196">
        <v>132</v>
      </c>
      <c r="S95" s="197">
        <v>73</v>
      </c>
      <c r="T95" s="197">
        <v>72</v>
      </c>
    </row>
    <row r="96" spans="1:20" x14ac:dyDescent="0.25">
      <c r="A96" s="189" t="s">
        <v>1068</v>
      </c>
      <c r="B96" s="190" t="s">
        <v>1069</v>
      </c>
      <c r="C96" s="199">
        <v>3502</v>
      </c>
      <c r="D96" s="200" t="s">
        <v>44</v>
      </c>
      <c r="E96" s="192">
        <v>35023</v>
      </c>
      <c r="F96" s="200" t="s">
        <v>45</v>
      </c>
      <c r="G96" s="193" t="s">
        <v>1182</v>
      </c>
      <c r="H96" s="194">
        <v>3508108</v>
      </c>
      <c r="I96" s="194" t="s">
        <v>162</v>
      </c>
      <c r="J96" s="195">
        <v>16580</v>
      </c>
      <c r="K96" s="196">
        <v>109</v>
      </c>
      <c r="L96" s="196">
        <v>120</v>
      </c>
      <c r="M96" s="197">
        <v>91</v>
      </c>
      <c r="N96" s="196">
        <v>109</v>
      </c>
      <c r="O96" s="196">
        <v>120</v>
      </c>
      <c r="P96" s="197">
        <v>91</v>
      </c>
      <c r="Q96" s="196">
        <v>108</v>
      </c>
      <c r="R96" s="196">
        <v>120</v>
      </c>
      <c r="S96" s="197">
        <v>90</v>
      </c>
      <c r="T96" s="197">
        <v>91</v>
      </c>
    </row>
    <row r="97" spans="1:20" x14ac:dyDescent="0.25">
      <c r="A97" s="189" t="s">
        <v>1091</v>
      </c>
      <c r="B97" s="190" t="s">
        <v>1073</v>
      </c>
      <c r="C97" s="191">
        <v>3508</v>
      </c>
      <c r="D97" s="191" t="s">
        <v>82</v>
      </c>
      <c r="E97" s="192">
        <v>35083</v>
      </c>
      <c r="F97" s="191" t="s">
        <v>83</v>
      </c>
      <c r="G97" s="193" t="s">
        <v>1183</v>
      </c>
      <c r="H97" s="194">
        <v>3508207</v>
      </c>
      <c r="I97" s="194" t="s">
        <v>163</v>
      </c>
      <c r="J97" s="195">
        <v>4350</v>
      </c>
      <c r="K97" s="196">
        <v>48</v>
      </c>
      <c r="L97" s="196">
        <v>72</v>
      </c>
      <c r="M97" s="197">
        <v>67</v>
      </c>
      <c r="N97" s="196">
        <v>48</v>
      </c>
      <c r="O97" s="196">
        <v>72</v>
      </c>
      <c r="P97" s="197">
        <v>67</v>
      </c>
      <c r="Q97" s="196">
        <v>48</v>
      </c>
      <c r="R97" s="196">
        <v>72</v>
      </c>
      <c r="S97" s="197">
        <v>67</v>
      </c>
      <c r="T97" s="197">
        <v>67</v>
      </c>
    </row>
    <row r="98" spans="1:20" x14ac:dyDescent="0.25">
      <c r="A98" s="189" t="s">
        <v>1081</v>
      </c>
      <c r="B98" s="190" t="s">
        <v>1065</v>
      </c>
      <c r="C98" s="191">
        <v>3506</v>
      </c>
      <c r="D98" s="191" t="s">
        <v>20</v>
      </c>
      <c r="E98" s="192">
        <v>35062</v>
      </c>
      <c r="F98" s="191" t="s">
        <v>20</v>
      </c>
      <c r="G98" s="193" t="s">
        <v>1184</v>
      </c>
      <c r="H98" s="194">
        <v>3508306</v>
      </c>
      <c r="I98" s="194" t="s">
        <v>164</v>
      </c>
      <c r="J98" s="195">
        <v>4392</v>
      </c>
      <c r="K98" s="196">
        <v>38</v>
      </c>
      <c r="L98" s="196">
        <v>72</v>
      </c>
      <c r="M98" s="197">
        <v>53</v>
      </c>
      <c r="N98" s="196">
        <v>40</v>
      </c>
      <c r="O98" s="196">
        <v>72</v>
      </c>
      <c r="P98" s="197">
        <v>56</v>
      </c>
      <c r="Q98" s="196">
        <v>40</v>
      </c>
      <c r="R98" s="196">
        <v>72</v>
      </c>
      <c r="S98" s="197">
        <v>56</v>
      </c>
      <c r="T98" s="197">
        <v>55</v>
      </c>
    </row>
    <row r="99" spans="1:20" x14ac:dyDescent="0.25">
      <c r="A99" s="189" t="s">
        <v>1133</v>
      </c>
      <c r="B99" s="190" t="s">
        <v>1079</v>
      </c>
      <c r="C99" s="191">
        <v>3507</v>
      </c>
      <c r="D99" s="191" t="s">
        <v>16</v>
      </c>
      <c r="E99" s="192">
        <v>35073</v>
      </c>
      <c r="F99" s="191" t="s">
        <v>165</v>
      </c>
      <c r="G99" s="193" t="s">
        <v>1185</v>
      </c>
      <c r="H99" s="194">
        <v>3508405</v>
      </c>
      <c r="I99" s="194" t="s">
        <v>166</v>
      </c>
      <c r="J99" s="195">
        <v>46525</v>
      </c>
      <c r="K99" s="196" t="s">
        <v>1077</v>
      </c>
      <c r="L99" s="196">
        <v>168</v>
      </c>
      <c r="M99" s="197" t="s">
        <v>1078</v>
      </c>
      <c r="N99" s="196" t="s">
        <v>1077</v>
      </c>
      <c r="O99" s="196">
        <v>168</v>
      </c>
      <c r="P99" s="197" t="s">
        <v>1078</v>
      </c>
      <c r="Q99" s="196" t="s">
        <v>1077</v>
      </c>
      <c r="R99" s="196">
        <v>168</v>
      </c>
      <c r="S99" s="197" t="s">
        <v>1078</v>
      </c>
      <c r="T99" s="197" t="s">
        <v>1078</v>
      </c>
    </row>
    <row r="100" spans="1:20" x14ac:dyDescent="0.25">
      <c r="A100" s="189" t="s">
        <v>1110</v>
      </c>
      <c r="B100" s="190" t="s">
        <v>1087</v>
      </c>
      <c r="C100" s="191">
        <v>3517</v>
      </c>
      <c r="D100" s="191" t="s">
        <v>70</v>
      </c>
      <c r="E100" s="192">
        <v>35171</v>
      </c>
      <c r="F100" s="191" t="s">
        <v>167</v>
      </c>
      <c r="G100" s="193" t="s">
        <v>1186</v>
      </c>
      <c r="H100" s="194">
        <v>3508504</v>
      </c>
      <c r="I100" s="194" t="s">
        <v>168</v>
      </c>
      <c r="J100" s="195">
        <v>91162</v>
      </c>
      <c r="K100" s="196">
        <v>239</v>
      </c>
      <c r="L100" s="196">
        <v>228</v>
      </c>
      <c r="M100" s="197">
        <v>105</v>
      </c>
      <c r="N100" s="196">
        <v>105</v>
      </c>
      <c r="O100" s="196">
        <v>228</v>
      </c>
      <c r="P100" s="197">
        <v>46</v>
      </c>
      <c r="Q100" s="196">
        <v>253</v>
      </c>
      <c r="R100" s="196">
        <v>228</v>
      </c>
      <c r="S100" s="197">
        <v>111</v>
      </c>
      <c r="T100" s="197">
        <v>88</v>
      </c>
    </row>
    <row r="101" spans="1:20" x14ac:dyDescent="0.25">
      <c r="A101" s="189" t="s">
        <v>1110</v>
      </c>
      <c r="B101" s="190" t="s">
        <v>1087</v>
      </c>
      <c r="C101" s="191">
        <v>3517</v>
      </c>
      <c r="D101" s="191" t="s">
        <v>70</v>
      </c>
      <c r="E101" s="192">
        <v>35172</v>
      </c>
      <c r="F101" s="191" t="s">
        <v>71</v>
      </c>
      <c r="G101" s="193" t="s">
        <v>1187</v>
      </c>
      <c r="H101" s="194">
        <v>3508603</v>
      </c>
      <c r="I101" s="194" t="s">
        <v>169</v>
      </c>
      <c r="J101" s="195">
        <v>32293</v>
      </c>
      <c r="K101" s="196">
        <v>88</v>
      </c>
      <c r="L101" s="196">
        <v>144</v>
      </c>
      <c r="M101" s="197">
        <v>61</v>
      </c>
      <c r="N101" s="196">
        <v>45</v>
      </c>
      <c r="O101" s="196">
        <v>144</v>
      </c>
      <c r="P101" s="197">
        <v>31</v>
      </c>
      <c r="Q101" s="196">
        <v>64</v>
      </c>
      <c r="R101" s="196">
        <v>144</v>
      </c>
      <c r="S101" s="197">
        <v>44</v>
      </c>
      <c r="T101" s="197">
        <v>47</v>
      </c>
    </row>
    <row r="102" spans="1:20" x14ac:dyDescent="0.25">
      <c r="A102" s="189" t="s">
        <v>1072</v>
      </c>
      <c r="B102" s="190" t="s">
        <v>1073</v>
      </c>
      <c r="C102" s="191">
        <v>3514</v>
      </c>
      <c r="D102" s="191" t="s">
        <v>1074</v>
      </c>
      <c r="E102" s="192">
        <v>35143</v>
      </c>
      <c r="F102" s="191" t="s">
        <v>170</v>
      </c>
      <c r="G102" s="193" t="s">
        <v>1188</v>
      </c>
      <c r="H102" s="194">
        <v>3508702</v>
      </c>
      <c r="I102" s="194" t="s">
        <v>171</v>
      </c>
      <c r="J102" s="195">
        <v>18980</v>
      </c>
      <c r="K102" s="196">
        <v>27</v>
      </c>
      <c r="L102" s="196">
        <v>132</v>
      </c>
      <c r="M102" s="197">
        <v>20</v>
      </c>
      <c r="N102" s="196">
        <v>28</v>
      </c>
      <c r="O102" s="196">
        <v>132</v>
      </c>
      <c r="P102" s="197">
        <v>21</v>
      </c>
      <c r="Q102" s="196">
        <v>27</v>
      </c>
      <c r="R102" s="196">
        <v>132</v>
      </c>
      <c r="S102" s="197">
        <v>20</v>
      </c>
      <c r="T102" s="197">
        <v>21</v>
      </c>
    </row>
    <row r="103" spans="1:20" x14ac:dyDescent="0.25">
      <c r="A103" s="189" t="s">
        <v>1081</v>
      </c>
      <c r="B103" s="190" t="s">
        <v>1065</v>
      </c>
      <c r="C103" s="191">
        <v>3506</v>
      </c>
      <c r="D103" s="191" t="s">
        <v>20</v>
      </c>
      <c r="E103" s="192">
        <v>35065</v>
      </c>
      <c r="F103" s="191" t="s">
        <v>172</v>
      </c>
      <c r="G103" s="193" t="s">
        <v>1189</v>
      </c>
      <c r="H103" s="194">
        <v>3508801</v>
      </c>
      <c r="I103" s="194" t="s">
        <v>173</v>
      </c>
      <c r="J103" s="195">
        <v>17494</v>
      </c>
      <c r="K103" s="196">
        <v>76</v>
      </c>
      <c r="L103" s="196">
        <v>120</v>
      </c>
      <c r="M103" s="197">
        <v>63</v>
      </c>
      <c r="N103" s="196">
        <v>77</v>
      </c>
      <c r="O103" s="196">
        <v>120</v>
      </c>
      <c r="P103" s="197">
        <v>64</v>
      </c>
      <c r="Q103" s="196">
        <v>70</v>
      </c>
      <c r="R103" s="196">
        <v>120</v>
      </c>
      <c r="S103" s="197">
        <v>58</v>
      </c>
      <c r="T103" s="197">
        <v>62</v>
      </c>
    </row>
    <row r="104" spans="1:20" x14ac:dyDescent="0.25">
      <c r="A104" s="189" t="s">
        <v>1089</v>
      </c>
      <c r="B104" s="190" t="s">
        <v>1065</v>
      </c>
      <c r="C104" s="191">
        <v>3511</v>
      </c>
      <c r="D104" s="191" t="s">
        <v>32</v>
      </c>
      <c r="E104" s="192">
        <v>35112</v>
      </c>
      <c r="F104" s="191" t="s">
        <v>33</v>
      </c>
      <c r="G104" s="193" t="s">
        <v>1190</v>
      </c>
      <c r="H104" s="194">
        <v>3508900</v>
      </c>
      <c r="I104" s="194" t="s">
        <v>174</v>
      </c>
      <c r="J104" s="195">
        <v>4206</v>
      </c>
      <c r="K104" s="196">
        <v>48</v>
      </c>
      <c r="L104" s="196">
        <v>72</v>
      </c>
      <c r="M104" s="197">
        <v>67</v>
      </c>
      <c r="N104" s="196">
        <v>48</v>
      </c>
      <c r="O104" s="196">
        <v>72</v>
      </c>
      <c r="P104" s="197">
        <v>67</v>
      </c>
      <c r="Q104" s="196">
        <v>40</v>
      </c>
      <c r="R104" s="196">
        <v>72</v>
      </c>
      <c r="S104" s="197">
        <v>56</v>
      </c>
      <c r="T104" s="197">
        <v>63</v>
      </c>
    </row>
    <row r="105" spans="1:20" x14ac:dyDescent="0.25">
      <c r="A105" s="189" t="s">
        <v>1191</v>
      </c>
      <c r="B105" s="190" t="s">
        <v>1087</v>
      </c>
      <c r="C105" s="201">
        <v>3501</v>
      </c>
      <c r="D105" s="202" t="s">
        <v>1129</v>
      </c>
      <c r="E105" s="192">
        <v>35012</v>
      </c>
      <c r="F105" s="203" t="s">
        <v>175</v>
      </c>
      <c r="G105" s="193" t="s">
        <v>1192</v>
      </c>
      <c r="H105" s="194">
        <v>3509007</v>
      </c>
      <c r="I105" s="194" t="s">
        <v>176</v>
      </c>
      <c r="J105" s="195">
        <v>95786</v>
      </c>
      <c r="K105" s="196">
        <v>71</v>
      </c>
      <c r="L105" s="196">
        <v>240</v>
      </c>
      <c r="M105" s="197">
        <v>30</v>
      </c>
      <c r="N105" s="196" t="s">
        <v>1077</v>
      </c>
      <c r="O105" s="196">
        <v>240</v>
      </c>
      <c r="P105" s="197" t="s">
        <v>1078</v>
      </c>
      <c r="Q105" s="196">
        <v>16</v>
      </c>
      <c r="R105" s="196">
        <v>240</v>
      </c>
      <c r="S105" s="197">
        <v>7</v>
      </c>
      <c r="T105" s="197" t="s">
        <v>1078</v>
      </c>
    </row>
    <row r="106" spans="1:20" x14ac:dyDescent="0.25">
      <c r="A106" s="189" t="s">
        <v>1089</v>
      </c>
      <c r="B106" s="190" t="s">
        <v>1065</v>
      </c>
      <c r="C106" s="191">
        <v>3511</v>
      </c>
      <c r="D106" s="191" t="s">
        <v>32</v>
      </c>
      <c r="E106" s="192">
        <v>35114</v>
      </c>
      <c r="F106" s="191" t="s">
        <v>177</v>
      </c>
      <c r="G106" s="193" t="s">
        <v>1193</v>
      </c>
      <c r="H106" s="194">
        <v>3509106</v>
      </c>
      <c r="I106" s="194" t="s">
        <v>178</v>
      </c>
      <c r="J106" s="195">
        <v>5559</v>
      </c>
      <c r="K106" s="196">
        <v>56</v>
      </c>
      <c r="L106" s="196">
        <v>108</v>
      </c>
      <c r="M106" s="197">
        <v>52</v>
      </c>
      <c r="N106" s="196">
        <v>56</v>
      </c>
      <c r="O106" s="196">
        <v>108</v>
      </c>
      <c r="P106" s="197">
        <v>52</v>
      </c>
      <c r="Q106" s="196">
        <v>56</v>
      </c>
      <c r="R106" s="196">
        <v>108</v>
      </c>
      <c r="S106" s="197">
        <v>52</v>
      </c>
      <c r="T106" s="197">
        <v>52</v>
      </c>
    </row>
    <row r="107" spans="1:20" x14ac:dyDescent="0.25">
      <c r="A107" s="189" t="s">
        <v>1191</v>
      </c>
      <c r="B107" s="190" t="s">
        <v>1087</v>
      </c>
      <c r="C107" s="201">
        <v>3501</v>
      </c>
      <c r="D107" s="202" t="s">
        <v>1129</v>
      </c>
      <c r="E107" s="192">
        <v>35012</v>
      </c>
      <c r="F107" s="203" t="s">
        <v>175</v>
      </c>
      <c r="G107" s="193" t="s">
        <v>1194</v>
      </c>
      <c r="H107" s="194">
        <v>3509205</v>
      </c>
      <c r="I107" s="194" t="s">
        <v>179</v>
      </c>
      <c r="J107" s="195">
        <v>71803</v>
      </c>
      <c r="K107" s="196">
        <v>81</v>
      </c>
      <c r="L107" s="196">
        <v>204</v>
      </c>
      <c r="M107" s="197">
        <v>40</v>
      </c>
      <c r="N107" s="196">
        <v>2</v>
      </c>
      <c r="O107" s="196">
        <v>204</v>
      </c>
      <c r="P107" s="197">
        <v>1</v>
      </c>
      <c r="Q107" s="196">
        <v>81</v>
      </c>
      <c r="R107" s="196">
        <v>204</v>
      </c>
      <c r="S107" s="197">
        <v>40</v>
      </c>
      <c r="T107" s="197">
        <v>28</v>
      </c>
    </row>
    <row r="108" spans="1:20" x14ac:dyDescent="0.25">
      <c r="A108" s="189" t="s">
        <v>1148</v>
      </c>
      <c r="B108" s="190" t="s">
        <v>1087</v>
      </c>
      <c r="C108" s="191">
        <v>3512</v>
      </c>
      <c r="D108" s="191" t="s">
        <v>122</v>
      </c>
      <c r="E108" s="192">
        <v>35121</v>
      </c>
      <c r="F108" s="191" t="s">
        <v>123</v>
      </c>
      <c r="G108" s="193" t="s">
        <v>1195</v>
      </c>
      <c r="H108" s="194">
        <v>3509254</v>
      </c>
      <c r="I108" s="194" t="s">
        <v>180</v>
      </c>
      <c r="J108" s="195">
        <v>28962</v>
      </c>
      <c r="K108" s="196">
        <v>106</v>
      </c>
      <c r="L108" s="196">
        <v>144</v>
      </c>
      <c r="M108" s="197">
        <v>74</v>
      </c>
      <c r="N108" s="196">
        <v>113</v>
      </c>
      <c r="O108" s="196">
        <v>144</v>
      </c>
      <c r="P108" s="197">
        <v>78</v>
      </c>
      <c r="Q108" s="196">
        <v>113</v>
      </c>
      <c r="R108" s="196">
        <v>144</v>
      </c>
      <c r="S108" s="197">
        <v>78</v>
      </c>
      <c r="T108" s="197">
        <v>77</v>
      </c>
    </row>
    <row r="109" spans="1:20" x14ac:dyDescent="0.25">
      <c r="A109" s="189" t="s">
        <v>1091</v>
      </c>
      <c r="B109" s="190" t="s">
        <v>1069</v>
      </c>
      <c r="C109" s="191">
        <v>3505</v>
      </c>
      <c r="D109" s="191" t="s">
        <v>36</v>
      </c>
      <c r="E109" s="192">
        <v>35051</v>
      </c>
      <c r="F109" s="191" t="s">
        <v>37</v>
      </c>
      <c r="G109" s="193" t="s">
        <v>1196</v>
      </c>
      <c r="H109" s="194">
        <v>3509304</v>
      </c>
      <c r="I109" s="194" t="s">
        <v>181</v>
      </c>
      <c r="J109" s="195">
        <v>10340</v>
      </c>
      <c r="K109" s="196">
        <v>33</v>
      </c>
      <c r="L109" s="196">
        <v>108</v>
      </c>
      <c r="M109" s="197">
        <v>31</v>
      </c>
      <c r="N109" s="196">
        <v>33</v>
      </c>
      <c r="O109" s="196">
        <v>108</v>
      </c>
      <c r="P109" s="197">
        <v>31</v>
      </c>
      <c r="Q109" s="196">
        <v>33</v>
      </c>
      <c r="R109" s="196">
        <v>108</v>
      </c>
      <c r="S109" s="197">
        <v>31</v>
      </c>
      <c r="T109" s="197">
        <v>31</v>
      </c>
    </row>
    <row r="110" spans="1:20" x14ac:dyDescent="0.25">
      <c r="A110" s="189" t="s">
        <v>1091</v>
      </c>
      <c r="B110" s="190" t="s">
        <v>1073</v>
      </c>
      <c r="C110" s="191">
        <v>3513</v>
      </c>
      <c r="D110" s="191" t="s">
        <v>40</v>
      </c>
      <c r="E110" s="192">
        <v>35133</v>
      </c>
      <c r="F110" s="191" t="s">
        <v>41</v>
      </c>
      <c r="G110" s="193" t="s">
        <v>1197</v>
      </c>
      <c r="H110" s="194">
        <v>3509403</v>
      </c>
      <c r="I110" s="194" t="s">
        <v>182</v>
      </c>
      <c r="J110" s="195">
        <v>25234</v>
      </c>
      <c r="K110" s="196">
        <v>105</v>
      </c>
      <c r="L110" s="196">
        <v>132</v>
      </c>
      <c r="M110" s="197">
        <v>80</v>
      </c>
      <c r="N110" s="196">
        <v>109</v>
      </c>
      <c r="O110" s="196">
        <v>132</v>
      </c>
      <c r="P110" s="197">
        <v>83</v>
      </c>
      <c r="Q110" s="196">
        <v>108</v>
      </c>
      <c r="R110" s="196">
        <v>132</v>
      </c>
      <c r="S110" s="197">
        <v>82</v>
      </c>
      <c r="T110" s="197">
        <v>81</v>
      </c>
    </row>
    <row r="111" spans="1:20" x14ac:dyDescent="0.25">
      <c r="A111" s="189" t="s">
        <v>1086</v>
      </c>
      <c r="B111" s="190" t="s">
        <v>1087</v>
      </c>
      <c r="C111" s="191">
        <v>3516</v>
      </c>
      <c r="D111" s="191" t="s">
        <v>28</v>
      </c>
      <c r="E111" s="192">
        <v>35161</v>
      </c>
      <c r="F111" s="191" t="s">
        <v>29</v>
      </c>
      <c r="G111" s="193" t="s">
        <v>1198</v>
      </c>
      <c r="H111" s="194">
        <v>3509452</v>
      </c>
      <c r="I111" s="194" t="s">
        <v>183</v>
      </c>
      <c r="J111" s="195">
        <v>5903</v>
      </c>
      <c r="K111" s="196" t="s">
        <v>1077</v>
      </c>
      <c r="L111" s="196">
        <v>108</v>
      </c>
      <c r="M111" s="197" t="s">
        <v>1078</v>
      </c>
      <c r="N111" s="196" t="s">
        <v>1077</v>
      </c>
      <c r="O111" s="196">
        <v>108</v>
      </c>
      <c r="P111" s="197" t="s">
        <v>1078</v>
      </c>
      <c r="Q111" s="196" t="s">
        <v>1077</v>
      </c>
      <c r="R111" s="196">
        <v>108</v>
      </c>
      <c r="S111" s="197" t="s">
        <v>1078</v>
      </c>
      <c r="T111" s="197" t="s">
        <v>1078</v>
      </c>
    </row>
    <row r="112" spans="1:20" x14ac:dyDescent="0.25">
      <c r="A112" s="189" t="s">
        <v>1072</v>
      </c>
      <c r="B112" s="190" t="s">
        <v>1079</v>
      </c>
      <c r="C112" s="191">
        <v>3507</v>
      </c>
      <c r="D112" s="191" t="s">
        <v>16</v>
      </c>
      <c r="E112" s="192">
        <v>35072</v>
      </c>
      <c r="F112" s="191" t="s">
        <v>16</v>
      </c>
      <c r="G112" s="193" t="s">
        <v>1199</v>
      </c>
      <c r="H112" s="194">
        <v>3509502</v>
      </c>
      <c r="I112" s="194" t="s">
        <v>184</v>
      </c>
      <c r="J112" s="195">
        <v>1164095</v>
      </c>
      <c r="K112" s="196">
        <v>60</v>
      </c>
      <c r="L112" s="196">
        <v>696</v>
      </c>
      <c r="M112" s="197">
        <v>9</v>
      </c>
      <c r="N112" s="196">
        <v>60</v>
      </c>
      <c r="O112" s="196">
        <v>696</v>
      </c>
      <c r="P112" s="197">
        <v>9</v>
      </c>
      <c r="Q112" s="196" t="s">
        <v>1077</v>
      </c>
      <c r="R112" s="196">
        <v>696</v>
      </c>
      <c r="S112" s="197" t="s">
        <v>1078</v>
      </c>
      <c r="T112" s="197" t="s">
        <v>1078</v>
      </c>
    </row>
    <row r="113" spans="1:20" x14ac:dyDescent="0.25">
      <c r="A113" s="189" t="s">
        <v>1133</v>
      </c>
      <c r="B113" s="190" t="s">
        <v>1079</v>
      </c>
      <c r="C113" s="191">
        <v>3507</v>
      </c>
      <c r="D113" s="191" t="s">
        <v>16</v>
      </c>
      <c r="E113" s="192">
        <v>35073</v>
      </c>
      <c r="F113" s="191" t="s">
        <v>165</v>
      </c>
      <c r="G113" s="193" t="s">
        <v>1200</v>
      </c>
      <c r="H113" s="194">
        <v>3509601</v>
      </c>
      <c r="I113" s="194" t="s">
        <v>185</v>
      </c>
      <c r="J113" s="195">
        <v>80846</v>
      </c>
      <c r="K113" s="196" t="s">
        <v>1077</v>
      </c>
      <c r="L113" s="196">
        <v>216</v>
      </c>
      <c r="M113" s="197" t="s">
        <v>1078</v>
      </c>
      <c r="N113" s="196" t="s">
        <v>1077</v>
      </c>
      <c r="O113" s="196">
        <v>216</v>
      </c>
      <c r="P113" s="197" t="s">
        <v>1078</v>
      </c>
      <c r="Q113" s="196" t="s">
        <v>1077</v>
      </c>
      <c r="R113" s="196">
        <v>216</v>
      </c>
      <c r="S113" s="197" t="s">
        <v>1078</v>
      </c>
      <c r="T113" s="197" t="s">
        <v>1078</v>
      </c>
    </row>
    <row r="114" spans="1:20" x14ac:dyDescent="0.25">
      <c r="A114" s="189" t="s">
        <v>1110</v>
      </c>
      <c r="B114" s="190" t="s">
        <v>1087</v>
      </c>
      <c r="C114" s="191">
        <v>3517</v>
      </c>
      <c r="D114" s="191" t="s">
        <v>70</v>
      </c>
      <c r="E114" s="192">
        <v>35174</v>
      </c>
      <c r="F114" s="191" t="s">
        <v>186</v>
      </c>
      <c r="G114" s="193" t="s">
        <v>1201</v>
      </c>
      <c r="H114" s="194">
        <v>3509700</v>
      </c>
      <c r="I114" s="194" t="s">
        <v>187</v>
      </c>
      <c r="J114" s="195">
        <v>50857</v>
      </c>
      <c r="K114" s="196">
        <v>144</v>
      </c>
      <c r="L114" s="196">
        <v>180</v>
      </c>
      <c r="M114" s="197">
        <v>80</v>
      </c>
      <c r="N114" s="196">
        <v>80</v>
      </c>
      <c r="O114" s="196">
        <v>180</v>
      </c>
      <c r="P114" s="197">
        <v>44</v>
      </c>
      <c r="Q114" s="196">
        <v>142</v>
      </c>
      <c r="R114" s="196">
        <v>180</v>
      </c>
      <c r="S114" s="197">
        <v>79</v>
      </c>
      <c r="T114" s="197">
        <v>69</v>
      </c>
    </row>
    <row r="115" spans="1:20" x14ac:dyDescent="0.25">
      <c r="A115" s="189" t="s">
        <v>1064</v>
      </c>
      <c r="B115" s="190" t="s">
        <v>1065</v>
      </c>
      <c r="C115" s="191">
        <v>3509</v>
      </c>
      <c r="D115" s="191" t="s">
        <v>3</v>
      </c>
      <c r="E115" s="192">
        <v>35093</v>
      </c>
      <c r="F115" s="191" t="s">
        <v>3</v>
      </c>
      <c r="G115" s="193" t="s">
        <v>1202</v>
      </c>
      <c r="H115" s="194">
        <v>3509809</v>
      </c>
      <c r="I115" s="194" t="s">
        <v>188</v>
      </c>
      <c r="J115" s="195">
        <v>4836</v>
      </c>
      <c r="K115" s="196" t="s">
        <v>1077</v>
      </c>
      <c r="L115" s="196">
        <v>72</v>
      </c>
      <c r="M115" s="197" t="s">
        <v>1078</v>
      </c>
      <c r="N115" s="196" t="s">
        <v>1077</v>
      </c>
      <c r="O115" s="196">
        <v>72</v>
      </c>
      <c r="P115" s="197" t="s">
        <v>1078</v>
      </c>
      <c r="Q115" s="196" t="s">
        <v>1077</v>
      </c>
      <c r="R115" s="196">
        <v>72</v>
      </c>
      <c r="S115" s="197" t="s">
        <v>1078</v>
      </c>
      <c r="T115" s="197" t="s">
        <v>1078</v>
      </c>
    </row>
    <row r="116" spans="1:20" x14ac:dyDescent="0.25">
      <c r="A116" s="189" t="s">
        <v>1148</v>
      </c>
      <c r="B116" s="190" t="s">
        <v>1087</v>
      </c>
      <c r="C116" s="191">
        <v>3512</v>
      </c>
      <c r="D116" s="191" t="s">
        <v>122</v>
      </c>
      <c r="E116" s="192">
        <v>35121</v>
      </c>
      <c r="F116" s="191" t="s">
        <v>123</v>
      </c>
      <c r="G116" s="193" t="s">
        <v>1203</v>
      </c>
      <c r="H116" s="194">
        <v>3509908</v>
      </c>
      <c r="I116" s="194" t="s">
        <v>189</v>
      </c>
      <c r="J116" s="195">
        <v>12605</v>
      </c>
      <c r="K116" s="196">
        <v>39</v>
      </c>
      <c r="L116" s="196">
        <v>120</v>
      </c>
      <c r="M116" s="197">
        <v>33</v>
      </c>
      <c r="N116" s="196">
        <v>39</v>
      </c>
      <c r="O116" s="196">
        <v>120</v>
      </c>
      <c r="P116" s="197">
        <v>33</v>
      </c>
      <c r="Q116" s="196">
        <v>38</v>
      </c>
      <c r="R116" s="196">
        <v>120</v>
      </c>
      <c r="S116" s="197">
        <v>32</v>
      </c>
      <c r="T116" s="197">
        <v>32</v>
      </c>
    </row>
    <row r="117" spans="1:20" x14ac:dyDescent="0.25">
      <c r="A117" s="189" t="s">
        <v>1110</v>
      </c>
      <c r="B117" s="190" t="s">
        <v>1087</v>
      </c>
      <c r="C117" s="191">
        <v>3517</v>
      </c>
      <c r="D117" s="191" t="s">
        <v>70</v>
      </c>
      <c r="E117" s="192">
        <v>35172</v>
      </c>
      <c r="F117" s="191" t="s">
        <v>71</v>
      </c>
      <c r="G117" s="193" t="s">
        <v>1204</v>
      </c>
      <c r="H117" s="194">
        <v>3509957</v>
      </c>
      <c r="I117" s="194" t="s">
        <v>190</v>
      </c>
      <c r="J117" s="195">
        <v>4855</v>
      </c>
      <c r="K117" s="196">
        <v>50</v>
      </c>
      <c r="L117" s="196">
        <v>72</v>
      </c>
      <c r="M117" s="197">
        <v>69</v>
      </c>
      <c r="N117" s="196">
        <v>28</v>
      </c>
      <c r="O117" s="196">
        <v>72</v>
      </c>
      <c r="P117" s="197">
        <v>39</v>
      </c>
      <c r="Q117" s="196">
        <v>51</v>
      </c>
      <c r="R117" s="196">
        <v>72</v>
      </c>
      <c r="S117" s="197">
        <v>71</v>
      </c>
      <c r="T117" s="197">
        <v>60</v>
      </c>
    </row>
    <row r="118" spans="1:20" x14ac:dyDescent="0.25">
      <c r="A118" s="189" t="s">
        <v>1064</v>
      </c>
      <c r="B118" s="190" t="s">
        <v>1065</v>
      </c>
      <c r="C118" s="191">
        <v>3509</v>
      </c>
      <c r="D118" s="191" t="s">
        <v>3</v>
      </c>
      <c r="E118" s="192">
        <v>35092</v>
      </c>
      <c r="F118" s="191" t="s">
        <v>103</v>
      </c>
      <c r="G118" s="193" t="s">
        <v>1205</v>
      </c>
      <c r="H118" s="194">
        <v>3510005</v>
      </c>
      <c r="I118" s="194" t="s">
        <v>191</v>
      </c>
      <c r="J118" s="195">
        <v>31132</v>
      </c>
      <c r="K118" s="196">
        <v>95</v>
      </c>
      <c r="L118" s="196">
        <v>144</v>
      </c>
      <c r="M118" s="197">
        <v>66</v>
      </c>
      <c r="N118" s="196">
        <v>95</v>
      </c>
      <c r="O118" s="196">
        <v>144</v>
      </c>
      <c r="P118" s="197">
        <v>66</v>
      </c>
      <c r="Q118" s="196">
        <v>95</v>
      </c>
      <c r="R118" s="196">
        <v>144</v>
      </c>
      <c r="S118" s="197">
        <v>66</v>
      </c>
      <c r="T118" s="197">
        <v>66</v>
      </c>
    </row>
    <row r="119" spans="1:20" x14ac:dyDescent="0.25">
      <c r="A119" s="189" t="s">
        <v>1091</v>
      </c>
      <c r="B119" s="190" t="s">
        <v>1073</v>
      </c>
      <c r="C119" s="191">
        <v>3503</v>
      </c>
      <c r="D119" s="191" t="s">
        <v>56</v>
      </c>
      <c r="E119" s="192">
        <v>35033</v>
      </c>
      <c r="F119" s="191" t="s">
        <v>192</v>
      </c>
      <c r="G119" s="193" t="s">
        <v>1206</v>
      </c>
      <c r="H119" s="194">
        <v>3510104</v>
      </c>
      <c r="I119" s="194" t="s">
        <v>193</v>
      </c>
      <c r="J119" s="195">
        <v>2781</v>
      </c>
      <c r="K119" s="196" t="s">
        <v>1077</v>
      </c>
      <c r="L119" s="196">
        <v>72</v>
      </c>
      <c r="M119" s="197" t="s">
        <v>1078</v>
      </c>
      <c r="N119" s="196">
        <v>24</v>
      </c>
      <c r="O119" s="196">
        <v>72</v>
      </c>
      <c r="P119" s="197">
        <v>33</v>
      </c>
      <c r="Q119" s="196">
        <v>24</v>
      </c>
      <c r="R119" s="196">
        <v>72</v>
      </c>
      <c r="S119" s="197">
        <v>33</v>
      </c>
      <c r="T119" s="197" t="s">
        <v>1078</v>
      </c>
    </row>
    <row r="120" spans="1:20" x14ac:dyDescent="0.25">
      <c r="A120" s="189" t="s">
        <v>1064</v>
      </c>
      <c r="B120" s="190" t="s">
        <v>1065</v>
      </c>
      <c r="C120" s="191">
        <v>3509</v>
      </c>
      <c r="D120" s="191" t="s">
        <v>3</v>
      </c>
      <c r="E120" s="192">
        <v>35094</v>
      </c>
      <c r="F120" s="191" t="s">
        <v>136</v>
      </c>
      <c r="G120" s="193" t="s">
        <v>1207</v>
      </c>
      <c r="H120" s="194">
        <v>3510153</v>
      </c>
      <c r="I120" s="194" t="s">
        <v>194</v>
      </c>
      <c r="J120" s="195">
        <v>4886</v>
      </c>
      <c r="K120" s="196">
        <v>28</v>
      </c>
      <c r="L120" s="196">
        <v>72</v>
      </c>
      <c r="M120" s="197">
        <v>39</v>
      </c>
      <c r="N120" s="196">
        <v>28</v>
      </c>
      <c r="O120" s="196">
        <v>72</v>
      </c>
      <c r="P120" s="197">
        <v>39</v>
      </c>
      <c r="Q120" s="196">
        <v>28</v>
      </c>
      <c r="R120" s="196">
        <v>72</v>
      </c>
      <c r="S120" s="197">
        <v>39</v>
      </c>
      <c r="T120" s="197">
        <v>39</v>
      </c>
    </row>
    <row r="121" spans="1:20" x14ac:dyDescent="0.25">
      <c r="A121" s="189" t="s">
        <v>1086</v>
      </c>
      <c r="B121" s="190" t="s">
        <v>1087</v>
      </c>
      <c r="C121" s="191">
        <v>3516</v>
      </c>
      <c r="D121" s="191" t="s">
        <v>28</v>
      </c>
      <c r="E121" s="192">
        <v>35161</v>
      </c>
      <c r="F121" s="191" t="s">
        <v>29</v>
      </c>
      <c r="G121" s="193" t="s">
        <v>1208</v>
      </c>
      <c r="H121" s="194">
        <v>3510203</v>
      </c>
      <c r="I121" s="194" t="s">
        <v>195</v>
      </c>
      <c r="J121" s="195">
        <v>47484</v>
      </c>
      <c r="K121" s="196">
        <v>118</v>
      </c>
      <c r="L121" s="196">
        <v>168</v>
      </c>
      <c r="M121" s="197">
        <v>70</v>
      </c>
      <c r="N121" s="196">
        <v>118</v>
      </c>
      <c r="O121" s="196">
        <v>168</v>
      </c>
      <c r="P121" s="197">
        <v>70</v>
      </c>
      <c r="Q121" s="196">
        <v>118</v>
      </c>
      <c r="R121" s="196">
        <v>168</v>
      </c>
      <c r="S121" s="197">
        <v>70</v>
      </c>
      <c r="T121" s="197">
        <v>70</v>
      </c>
    </row>
    <row r="122" spans="1:20" x14ac:dyDescent="0.25">
      <c r="A122" s="189" t="s">
        <v>1086</v>
      </c>
      <c r="B122" s="190" t="s">
        <v>1087</v>
      </c>
      <c r="C122" s="191">
        <v>3516</v>
      </c>
      <c r="D122" s="191" t="s">
        <v>28</v>
      </c>
      <c r="E122" s="192">
        <v>35163</v>
      </c>
      <c r="F122" s="191" t="s">
        <v>28</v>
      </c>
      <c r="G122" s="193" t="s">
        <v>1209</v>
      </c>
      <c r="H122" s="194">
        <v>3510302</v>
      </c>
      <c r="I122" s="194" t="s">
        <v>196</v>
      </c>
      <c r="J122" s="195">
        <v>19480</v>
      </c>
      <c r="K122" s="196">
        <v>92</v>
      </c>
      <c r="L122" s="196">
        <v>132</v>
      </c>
      <c r="M122" s="197">
        <v>70</v>
      </c>
      <c r="N122" s="196">
        <v>94</v>
      </c>
      <c r="O122" s="196">
        <v>132</v>
      </c>
      <c r="P122" s="197">
        <v>71</v>
      </c>
      <c r="Q122" s="196">
        <v>94</v>
      </c>
      <c r="R122" s="196">
        <v>132</v>
      </c>
      <c r="S122" s="197">
        <v>71</v>
      </c>
      <c r="T122" s="197">
        <v>71</v>
      </c>
    </row>
    <row r="123" spans="1:20" x14ac:dyDescent="0.25">
      <c r="A123" s="189" t="s">
        <v>1083</v>
      </c>
      <c r="B123" s="190" t="s">
        <v>1079</v>
      </c>
      <c r="C123" s="191">
        <v>3510</v>
      </c>
      <c r="D123" s="198" t="s">
        <v>24</v>
      </c>
      <c r="E123" s="192">
        <v>35103</v>
      </c>
      <c r="F123" s="198" t="s">
        <v>24</v>
      </c>
      <c r="G123" s="193" t="s">
        <v>1210</v>
      </c>
      <c r="H123" s="194">
        <v>3510401</v>
      </c>
      <c r="I123" s="194" t="s">
        <v>197</v>
      </c>
      <c r="J123" s="195">
        <v>53156</v>
      </c>
      <c r="K123" s="196">
        <v>14</v>
      </c>
      <c r="L123" s="196">
        <v>180</v>
      </c>
      <c r="M123" s="197">
        <v>8</v>
      </c>
      <c r="N123" s="196">
        <v>14</v>
      </c>
      <c r="O123" s="196">
        <v>180</v>
      </c>
      <c r="P123" s="197">
        <v>8</v>
      </c>
      <c r="Q123" s="196">
        <v>13</v>
      </c>
      <c r="R123" s="196">
        <v>180</v>
      </c>
      <c r="S123" s="197">
        <v>7</v>
      </c>
      <c r="T123" s="197">
        <v>8</v>
      </c>
    </row>
    <row r="124" spans="1:20" x14ac:dyDescent="0.25">
      <c r="A124" s="189" t="s">
        <v>1110</v>
      </c>
      <c r="B124" s="190" t="s">
        <v>1087</v>
      </c>
      <c r="C124" s="191">
        <v>3517</v>
      </c>
      <c r="D124" s="191" t="s">
        <v>70</v>
      </c>
      <c r="E124" s="192">
        <v>35173</v>
      </c>
      <c r="F124" s="191" t="s">
        <v>198</v>
      </c>
      <c r="G124" s="193" t="s">
        <v>1211</v>
      </c>
      <c r="H124" s="194">
        <v>3510500</v>
      </c>
      <c r="I124" s="194" t="s">
        <v>199</v>
      </c>
      <c r="J124" s="195">
        <v>113318</v>
      </c>
      <c r="K124" s="196">
        <v>220</v>
      </c>
      <c r="L124" s="196">
        <v>252</v>
      </c>
      <c r="M124" s="197">
        <v>87</v>
      </c>
      <c r="N124" s="196">
        <v>121</v>
      </c>
      <c r="O124" s="196">
        <v>252</v>
      </c>
      <c r="P124" s="197">
        <v>48</v>
      </c>
      <c r="Q124" s="196">
        <v>223</v>
      </c>
      <c r="R124" s="196">
        <v>252</v>
      </c>
      <c r="S124" s="197">
        <v>88</v>
      </c>
      <c r="T124" s="197">
        <v>75</v>
      </c>
    </row>
    <row r="125" spans="1:20" x14ac:dyDescent="0.25">
      <c r="A125" s="189" t="s">
        <v>1152</v>
      </c>
      <c r="B125" s="190" t="s">
        <v>1087</v>
      </c>
      <c r="C125" s="201">
        <v>3501</v>
      </c>
      <c r="D125" s="202" t="s">
        <v>1129</v>
      </c>
      <c r="E125" s="192">
        <v>35014</v>
      </c>
      <c r="F125" s="203" t="s">
        <v>128</v>
      </c>
      <c r="G125" s="193" t="s">
        <v>1212</v>
      </c>
      <c r="H125" s="194">
        <v>3510609</v>
      </c>
      <c r="I125" s="194" t="s">
        <v>200</v>
      </c>
      <c r="J125" s="195">
        <v>392297</v>
      </c>
      <c r="K125" s="196">
        <v>180</v>
      </c>
      <c r="L125" s="196">
        <v>480</v>
      </c>
      <c r="M125" s="197">
        <v>38</v>
      </c>
      <c r="N125" s="196">
        <v>184</v>
      </c>
      <c r="O125" s="196">
        <v>480</v>
      </c>
      <c r="P125" s="197">
        <v>38</v>
      </c>
      <c r="Q125" s="196">
        <v>184</v>
      </c>
      <c r="R125" s="196">
        <v>480</v>
      </c>
      <c r="S125" s="197">
        <v>38</v>
      </c>
      <c r="T125" s="197">
        <v>38</v>
      </c>
    </row>
    <row r="126" spans="1:20" x14ac:dyDescent="0.25">
      <c r="A126" s="189" t="s">
        <v>1068</v>
      </c>
      <c r="B126" s="190" t="s">
        <v>1069</v>
      </c>
      <c r="C126" s="198">
        <v>3515</v>
      </c>
      <c r="D126" s="198" t="s">
        <v>1070</v>
      </c>
      <c r="E126" s="192">
        <v>35157</v>
      </c>
      <c r="F126" s="198" t="s">
        <v>48</v>
      </c>
      <c r="G126" s="193" t="s">
        <v>1213</v>
      </c>
      <c r="H126" s="194">
        <v>3510708</v>
      </c>
      <c r="I126" s="194" t="s">
        <v>201</v>
      </c>
      <c r="J126" s="195">
        <v>12279</v>
      </c>
      <c r="K126" s="196">
        <v>48</v>
      </c>
      <c r="L126" s="196">
        <v>120</v>
      </c>
      <c r="M126" s="197">
        <v>40</v>
      </c>
      <c r="N126" s="196">
        <v>29</v>
      </c>
      <c r="O126" s="196">
        <v>120</v>
      </c>
      <c r="P126" s="197">
        <v>24</v>
      </c>
      <c r="Q126" s="196">
        <v>49</v>
      </c>
      <c r="R126" s="196">
        <v>120</v>
      </c>
      <c r="S126" s="197">
        <v>41</v>
      </c>
      <c r="T126" s="197">
        <v>35</v>
      </c>
    </row>
    <row r="127" spans="1:20" x14ac:dyDescent="0.25">
      <c r="A127" s="189" t="s">
        <v>1072</v>
      </c>
      <c r="B127" s="190" t="s">
        <v>1073</v>
      </c>
      <c r="C127" s="191">
        <v>3514</v>
      </c>
      <c r="D127" s="191" t="s">
        <v>1074</v>
      </c>
      <c r="E127" s="192">
        <v>35143</v>
      </c>
      <c r="F127" s="191" t="s">
        <v>170</v>
      </c>
      <c r="G127" s="193" t="s">
        <v>1214</v>
      </c>
      <c r="H127" s="194">
        <v>3510807</v>
      </c>
      <c r="I127" s="194" t="s">
        <v>202</v>
      </c>
      <c r="J127" s="195">
        <v>29874</v>
      </c>
      <c r="K127" s="196">
        <v>68</v>
      </c>
      <c r="L127" s="196">
        <v>144</v>
      </c>
      <c r="M127" s="197">
        <v>47</v>
      </c>
      <c r="N127" s="196">
        <v>69</v>
      </c>
      <c r="O127" s="196">
        <v>144</v>
      </c>
      <c r="P127" s="197">
        <v>48</v>
      </c>
      <c r="Q127" s="196">
        <v>68</v>
      </c>
      <c r="R127" s="196">
        <v>144</v>
      </c>
      <c r="S127" s="197">
        <v>47</v>
      </c>
      <c r="T127" s="197">
        <v>47</v>
      </c>
    </row>
    <row r="128" spans="1:20" x14ac:dyDescent="0.25">
      <c r="A128" s="189" t="s">
        <v>1091</v>
      </c>
      <c r="B128" s="190" t="s">
        <v>1073</v>
      </c>
      <c r="C128" s="191">
        <v>3513</v>
      </c>
      <c r="D128" s="191" t="s">
        <v>40</v>
      </c>
      <c r="E128" s="192">
        <v>35133</v>
      </c>
      <c r="F128" s="191" t="s">
        <v>41</v>
      </c>
      <c r="G128" s="193" t="s">
        <v>1215</v>
      </c>
      <c r="H128" s="194">
        <v>3510906</v>
      </c>
      <c r="I128" s="194" t="s">
        <v>203</v>
      </c>
      <c r="J128" s="195">
        <v>2624</v>
      </c>
      <c r="K128" s="196">
        <v>48</v>
      </c>
      <c r="L128" s="196">
        <v>72</v>
      </c>
      <c r="M128" s="197">
        <v>67</v>
      </c>
      <c r="N128" s="196">
        <v>48</v>
      </c>
      <c r="O128" s="196">
        <v>72</v>
      </c>
      <c r="P128" s="197">
        <v>67</v>
      </c>
      <c r="Q128" s="196">
        <v>48</v>
      </c>
      <c r="R128" s="196">
        <v>72</v>
      </c>
      <c r="S128" s="197">
        <v>67</v>
      </c>
      <c r="T128" s="197">
        <v>67</v>
      </c>
    </row>
    <row r="129" spans="1:20" x14ac:dyDescent="0.25">
      <c r="A129" s="189" t="s">
        <v>1068</v>
      </c>
      <c r="B129" s="190" t="s">
        <v>1069</v>
      </c>
      <c r="C129" s="199">
        <v>3502</v>
      </c>
      <c r="D129" s="200" t="s">
        <v>44</v>
      </c>
      <c r="E129" s="192">
        <v>35022</v>
      </c>
      <c r="F129" s="200" t="s">
        <v>63</v>
      </c>
      <c r="G129" s="193" t="s">
        <v>1216</v>
      </c>
      <c r="H129" s="194">
        <v>3511003</v>
      </c>
      <c r="I129" s="194" t="s">
        <v>204</v>
      </c>
      <c r="J129" s="195">
        <v>19872</v>
      </c>
      <c r="K129" s="196">
        <v>108</v>
      </c>
      <c r="L129" s="196">
        <v>132</v>
      </c>
      <c r="M129" s="197">
        <v>82</v>
      </c>
      <c r="N129" s="196">
        <v>108</v>
      </c>
      <c r="O129" s="196">
        <v>132</v>
      </c>
      <c r="P129" s="197">
        <v>82</v>
      </c>
      <c r="Q129" s="196">
        <v>108</v>
      </c>
      <c r="R129" s="196">
        <v>132</v>
      </c>
      <c r="S129" s="197">
        <v>82</v>
      </c>
      <c r="T129" s="197">
        <v>82</v>
      </c>
    </row>
    <row r="130" spans="1:20" x14ac:dyDescent="0.25">
      <c r="A130" s="189" t="s">
        <v>1068</v>
      </c>
      <c r="B130" s="190" t="s">
        <v>1069</v>
      </c>
      <c r="C130" s="198">
        <v>3515</v>
      </c>
      <c r="D130" s="198" t="s">
        <v>1070</v>
      </c>
      <c r="E130" s="192">
        <v>35151</v>
      </c>
      <c r="F130" s="198" t="s">
        <v>95</v>
      </c>
      <c r="G130" s="193" t="s">
        <v>1217</v>
      </c>
      <c r="H130" s="194">
        <v>3511102</v>
      </c>
      <c r="I130" s="194" t="s">
        <v>205</v>
      </c>
      <c r="J130" s="195">
        <v>119482</v>
      </c>
      <c r="K130" s="196">
        <v>159</v>
      </c>
      <c r="L130" s="196">
        <v>264</v>
      </c>
      <c r="M130" s="197">
        <v>60</v>
      </c>
      <c r="N130" s="196">
        <v>98</v>
      </c>
      <c r="O130" s="196">
        <v>264</v>
      </c>
      <c r="P130" s="197">
        <v>37</v>
      </c>
      <c r="Q130" s="196">
        <v>159</v>
      </c>
      <c r="R130" s="196">
        <v>264</v>
      </c>
      <c r="S130" s="197">
        <v>60</v>
      </c>
      <c r="T130" s="197">
        <v>53</v>
      </c>
    </row>
    <row r="131" spans="1:20" x14ac:dyDescent="0.25">
      <c r="A131" s="189" t="s">
        <v>1068</v>
      </c>
      <c r="B131" s="190" t="s">
        <v>1069</v>
      </c>
      <c r="C131" s="198">
        <v>3515</v>
      </c>
      <c r="D131" s="198" t="s">
        <v>1070</v>
      </c>
      <c r="E131" s="192">
        <v>35151</v>
      </c>
      <c r="F131" s="198" t="s">
        <v>95</v>
      </c>
      <c r="G131" s="193" t="s">
        <v>1218</v>
      </c>
      <c r="H131" s="194">
        <v>3511201</v>
      </c>
      <c r="I131" s="194" t="s">
        <v>206</v>
      </c>
      <c r="J131" s="195">
        <v>7605</v>
      </c>
      <c r="K131" s="196">
        <v>39</v>
      </c>
      <c r="L131" s="196">
        <v>108</v>
      </c>
      <c r="M131" s="197">
        <v>36</v>
      </c>
      <c r="N131" s="196">
        <v>21</v>
      </c>
      <c r="O131" s="196">
        <v>108</v>
      </c>
      <c r="P131" s="197">
        <v>19</v>
      </c>
      <c r="Q131" s="196">
        <v>40</v>
      </c>
      <c r="R131" s="196">
        <v>108</v>
      </c>
      <c r="S131" s="197">
        <v>37</v>
      </c>
      <c r="T131" s="197">
        <v>31</v>
      </c>
    </row>
    <row r="132" spans="1:20" x14ac:dyDescent="0.25">
      <c r="A132" s="189" t="s">
        <v>1068</v>
      </c>
      <c r="B132" s="190" t="s">
        <v>1069</v>
      </c>
      <c r="C132" s="198">
        <v>3515</v>
      </c>
      <c r="D132" s="198" t="s">
        <v>1070</v>
      </c>
      <c r="E132" s="192">
        <v>35155</v>
      </c>
      <c r="F132" s="198" t="s">
        <v>7</v>
      </c>
      <c r="G132" s="193" t="s">
        <v>1219</v>
      </c>
      <c r="H132" s="194">
        <v>3511300</v>
      </c>
      <c r="I132" s="194" t="s">
        <v>207</v>
      </c>
      <c r="J132" s="195">
        <v>8766</v>
      </c>
      <c r="K132" s="196">
        <v>38</v>
      </c>
      <c r="L132" s="196">
        <v>108</v>
      </c>
      <c r="M132" s="197">
        <v>35</v>
      </c>
      <c r="N132" s="196">
        <v>21</v>
      </c>
      <c r="O132" s="196">
        <v>108</v>
      </c>
      <c r="P132" s="197">
        <v>19</v>
      </c>
      <c r="Q132" s="196">
        <v>40</v>
      </c>
      <c r="R132" s="196">
        <v>108</v>
      </c>
      <c r="S132" s="197">
        <v>37</v>
      </c>
      <c r="T132" s="197">
        <v>31</v>
      </c>
    </row>
    <row r="133" spans="1:20" x14ac:dyDescent="0.25">
      <c r="A133" s="189" t="s">
        <v>1081</v>
      </c>
      <c r="B133" s="190" t="s">
        <v>1065</v>
      </c>
      <c r="C133" s="191">
        <v>3506</v>
      </c>
      <c r="D133" s="191" t="s">
        <v>20</v>
      </c>
      <c r="E133" s="192">
        <v>35061</v>
      </c>
      <c r="F133" s="191" t="s">
        <v>21</v>
      </c>
      <c r="G133" s="193" t="s">
        <v>1220</v>
      </c>
      <c r="H133" s="194">
        <v>3511409</v>
      </c>
      <c r="I133" s="194" t="s">
        <v>208</v>
      </c>
      <c r="J133" s="195">
        <v>19110</v>
      </c>
      <c r="K133" s="196">
        <v>83</v>
      </c>
      <c r="L133" s="196">
        <v>132</v>
      </c>
      <c r="M133" s="197">
        <v>63</v>
      </c>
      <c r="N133" s="196">
        <v>83</v>
      </c>
      <c r="O133" s="196">
        <v>132</v>
      </c>
      <c r="P133" s="197">
        <v>63</v>
      </c>
      <c r="Q133" s="196">
        <v>71</v>
      </c>
      <c r="R133" s="196">
        <v>132</v>
      </c>
      <c r="S133" s="197">
        <v>54</v>
      </c>
      <c r="T133" s="197">
        <v>60</v>
      </c>
    </row>
    <row r="134" spans="1:20" x14ac:dyDescent="0.25">
      <c r="A134" s="189" t="s">
        <v>1086</v>
      </c>
      <c r="B134" s="190" t="s">
        <v>1087</v>
      </c>
      <c r="C134" s="191">
        <v>3516</v>
      </c>
      <c r="D134" s="191" t="s">
        <v>28</v>
      </c>
      <c r="E134" s="192">
        <v>35161</v>
      </c>
      <c r="F134" s="191" t="s">
        <v>29</v>
      </c>
      <c r="G134" s="193" t="s">
        <v>1221</v>
      </c>
      <c r="H134" s="194">
        <v>3511508</v>
      </c>
      <c r="I134" s="194" t="s">
        <v>209</v>
      </c>
      <c r="J134" s="195">
        <v>45143</v>
      </c>
      <c r="K134" s="196">
        <v>118</v>
      </c>
      <c r="L134" s="196">
        <v>168</v>
      </c>
      <c r="M134" s="197">
        <v>70</v>
      </c>
      <c r="N134" s="196">
        <v>118</v>
      </c>
      <c r="O134" s="196">
        <v>168</v>
      </c>
      <c r="P134" s="197">
        <v>70</v>
      </c>
      <c r="Q134" s="196">
        <v>118</v>
      </c>
      <c r="R134" s="196">
        <v>168</v>
      </c>
      <c r="S134" s="197">
        <v>70</v>
      </c>
      <c r="T134" s="197">
        <v>70</v>
      </c>
    </row>
    <row r="135" spans="1:20" x14ac:dyDescent="0.25">
      <c r="A135" s="189" t="s">
        <v>1086</v>
      </c>
      <c r="B135" s="190" t="s">
        <v>1087</v>
      </c>
      <c r="C135" s="191">
        <v>3516</v>
      </c>
      <c r="D135" s="191" t="s">
        <v>28</v>
      </c>
      <c r="E135" s="192">
        <v>35161</v>
      </c>
      <c r="F135" s="191" t="s">
        <v>29</v>
      </c>
      <c r="G135" s="193" t="s">
        <v>1222</v>
      </c>
      <c r="H135" s="194">
        <v>3511607</v>
      </c>
      <c r="I135" s="194" t="s">
        <v>210</v>
      </c>
      <c r="J135" s="195">
        <v>17164</v>
      </c>
      <c r="K135" s="196">
        <v>93</v>
      </c>
      <c r="L135" s="196">
        <v>120</v>
      </c>
      <c r="M135" s="197">
        <v>78</v>
      </c>
      <c r="N135" s="196">
        <v>93</v>
      </c>
      <c r="O135" s="196">
        <v>120</v>
      </c>
      <c r="P135" s="197">
        <v>78</v>
      </c>
      <c r="Q135" s="196">
        <v>93</v>
      </c>
      <c r="R135" s="196">
        <v>120</v>
      </c>
      <c r="S135" s="197">
        <v>78</v>
      </c>
      <c r="T135" s="197">
        <v>78</v>
      </c>
    </row>
    <row r="136" spans="1:20" x14ac:dyDescent="0.25">
      <c r="A136" s="189" t="s">
        <v>1083</v>
      </c>
      <c r="B136" s="190" t="s">
        <v>1079</v>
      </c>
      <c r="C136" s="191">
        <v>3510</v>
      </c>
      <c r="D136" s="198" t="s">
        <v>24</v>
      </c>
      <c r="E136" s="192">
        <v>35103</v>
      </c>
      <c r="F136" s="198" t="s">
        <v>24</v>
      </c>
      <c r="G136" s="193" t="s">
        <v>1223</v>
      </c>
      <c r="H136" s="194">
        <v>3511706</v>
      </c>
      <c r="I136" s="194" t="s">
        <v>211</v>
      </c>
      <c r="J136" s="195">
        <v>16438</v>
      </c>
      <c r="K136" s="196">
        <v>64</v>
      </c>
      <c r="L136" s="196">
        <v>120</v>
      </c>
      <c r="M136" s="197">
        <v>53</v>
      </c>
      <c r="N136" s="196">
        <v>67</v>
      </c>
      <c r="O136" s="196">
        <v>120</v>
      </c>
      <c r="P136" s="197">
        <v>56</v>
      </c>
      <c r="Q136" s="196">
        <v>67</v>
      </c>
      <c r="R136" s="196">
        <v>120</v>
      </c>
      <c r="S136" s="197">
        <v>56</v>
      </c>
      <c r="T136" s="197">
        <v>55</v>
      </c>
    </row>
    <row r="137" spans="1:20" x14ac:dyDescent="0.25">
      <c r="A137" s="189" t="s">
        <v>1091</v>
      </c>
      <c r="B137" s="190" t="s">
        <v>1069</v>
      </c>
      <c r="C137" s="191">
        <v>3502</v>
      </c>
      <c r="D137" s="191" t="s">
        <v>44</v>
      </c>
      <c r="E137" s="192">
        <v>35023</v>
      </c>
      <c r="F137" s="191" t="s">
        <v>45</v>
      </c>
      <c r="G137" s="193" t="s">
        <v>1224</v>
      </c>
      <c r="H137" s="194">
        <v>3511904</v>
      </c>
      <c r="I137" s="194" t="s">
        <v>213</v>
      </c>
      <c r="J137" s="195">
        <v>7994</v>
      </c>
      <c r="K137" s="196">
        <v>84</v>
      </c>
      <c r="L137" s="196">
        <v>108</v>
      </c>
      <c r="M137" s="197">
        <v>78</v>
      </c>
      <c r="N137" s="196">
        <v>84</v>
      </c>
      <c r="O137" s="196">
        <v>108</v>
      </c>
      <c r="P137" s="197">
        <v>78</v>
      </c>
      <c r="Q137" s="196">
        <v>83</v>
      </c>
      <c r="R137" s="196">
        <v>108</v>
      </c>
      <c r="S137" s="197">
        <v>77</v>
      </c>
      <c r="T137" s="197">
        <v>77</v>
      </c>
    </row>
    <row r="138" spans="1:20" x14ac:dyDescent="0.25">
      <c r="A138" s="189" t="s">
        <v>1091</v>
      </c>
      <c r="B138" s="190" t="s">
        <v>1069</v>
      </c>
      <c r="C138" s="191">
        <v>3505</v>
      </c>
      <c r="D138" s="191" t="s">
        <v>36</v>
      </c>
      <c r="E138" s="192">
        <v>35051</v>
      </c>
      <c r="F138" s="191" t="s">
        <v>37</v>
      </c>
      <c r="G138" s="193" t="s">
        <v>1225</v>
      </c>
      <c r="H138" s="194">
        <v>3512001</v>
      </c>
      <c r="I138" s="194" t="s">
        <v>214</v>
      </c>
      <c r="J138" s="195">
        <v>18243</v>
      </c>
      <c r="K138" s="196">
        <v>77</v>
      </c>
      <c r="L138" s="196">
        <v>120</v>
      </c>
      <c r="M138" s="197">
        <v>64</v>
      </c>
      <c r="N138" s="196">
        <v>77</v>
      </c>
      <c r="O138" s="196">
        <v>120</v>
      </c>
      <c r="P138" s="197">
        <v>64</v>
      </c>
      <c r="Q138" s="196">
        <v>77</v>
      </c>
      <c r="R138" s="196">
        <v>120</v>
      </c>
      <c r="S138" s="197">
        <v>64</v>
      </c>
      <c r="T138" s="197">
        <v>64</v>
      </c>
    </row>
    <row r="139" spans="1:20" x14ac:dyDescent="0.25">
      <c r="A139" s="189" t="s">
        <v>1083</v>
      </c>
      <c r="B139" s="190" t="s">
        <v>1069</v>
      </c>
      <c r="C139" s="191">
        <v>3505</v>
      </c>
      <c r="D139" s="191" t="s">
        <v>36</v>
      </c>
      <c r="E139" s="192">
        <v>35051</v>
      </c>
      <c r="F139" s="191" t="s">
        <v>37</v>
      </c>
      <c r="G139" s="193" t="s">
        <v>1226</v>
      </c>
      <c r="H139" s="194">
        <v>3512100</v>
      </c>
      <c r="I139" s="194" t="s">
        <v>215</v>
      </c>
      <c r="J139" s="195">
        <v>6207</v>
      </c>
      <c r="K139" s="196">
        <v>45</v>
      </c>
      <c r="L139" s="196">
        <v>108</v>
      </c>
      <c r="M139" s="197">
        <v>42</v>
      </c>
      <c r="N139" s="196">
        <v>47</v>
      </c>
      <c r="O139" s="196">
        <v>108</v>
      </c>
      <c r="P139" s="197">
        <v>44</v>
      </c>
      <c r="Q139" s="196">
        <v>47</v>
      </c>
      <c r="R139" s="196">
        <v>108</v>
      </c>
      <c r="S139" s="197">
        <v>44</v>
      </c>
      <c r="T139" s="197">
        <v>43</v>
      </c>
    </row>
    <row r="140" spans="1:20" x14ac:dyDescent="0.25">
      <c r="A140" s="189" t="s">
        <v>1081</v>
      </c>
      <c r="B140" s="190" t="s">
        <v>1079</v>
      </c>
      <c r="C140" s="191">
        <v>3510</v>
      </c>
      <c r="D140" s="191" t="s">
        <v>24</v>
      </c>
      <c r="E140" s="192">
        <v>35101</v>
      </c>
      <c r="F140" s="191" t="s">
        <v>88</v>
      </c>
      <c r="G140" s="193" t="s">
        <v>1227</v>
      </c>
      <c r="H140" s="194">
        <v>3512209</v>
      </c>
      <c r="I140" s="194" t="s">
        <v>216</v>
      </c>
      <c r="J140" s="195">
        <v>27129</v>
      </c>
      <c r="K140" s="196">
        <v>161</v>
      </c>
      <c r="L140" s="196">
        <v>144</v>
      </c>
      <c r="M140" s="197">
        <v>112</v>
      </c>
      <c r="N140" s="196">
        <v>162</v>
      </c>
      <c r="O140" s="196">
        <v>144</v>
      </c>
      <c r="P140" s="197">
        <v>113</v>
      </c>
      <c r="Q140" s="196">
        <v>161</v>
      </c>
      <c r="R140" s="196">
        <v>144</v>
      </c>
      <c r="S140" s="197">
        <v>112</v>
      </c>
      <c r="T140" s="197">
        <v>112</v>
      </c>
    </row>
    <row r="141" spans="1:20" x14ac:dyDescent="0.25">
      <c r="A141" s="189" t="s">
        <v>1083</v>
      </c>
      <c r="B141" s="190" t="s">
        <v>1065</v>
      </c>
      <c r="C141" s="191">
        <v>3506</v>
      </c>
      <c r="D141" s="191" t="s">
        <v>20</v>
      </c>
      <c r="E141" s="192">
        <v>35063</v>
      </c>
      <c r="F141" s="191" t="s">
        <v>66</v>
      </c>
      <c r="G141" s="193" t="s">
        <v>1228</v>
      </c>
      <c r="H141" s="194">
        <v>3512308</v>
      </c>
      <c r="I141" s="194" t="s">
        <v>217</v>
      </c>
      <c r="J141" s="195">
        <v>17404</v>
      </c>
      <c r="K141" s="196">
        <v>86</v>
      </c>
      <c r="L141" s="196">
        <v>120</v>
      </c>
      <c r="M141" s="197">
        <v>72</v>
      </c>
      <c r="N141" s="196">
        <v>84</v>
      </c>
      <c r="O141" s="196">
        <v>120</v>
      </c>
      <c r="P141" s="197">
        <v>70</v>
      </c>
      <c r="Q141" s="196">
        <v>86</v>
      </c>
      <c r="R141" s="196">
        <v>120</v>
      </c>
      <c r="S141" s="197">
        <v>72</v>
      </c>
      <c r="T141" s="197">
        <v>71</v>
      </c>
    </row>
    <row r="142" spans="1:20" x14ac:dyDescent="0.25">
      <c r="A142" s="189" t="s">
        <v>1068</v>
      </c>
      <c r="B142" s="190" t="s">
        <v>1079</v>
      </c>
      <c r="C142" s="199">
        <v>3510</v>
      </c>
      <c r="D142" s="200" t="s">
        <v>24</v>
      </c>
      <c r="E142" s="192">
        <v>35102</v>
      </c>
      <c r="F142" s="200" t="s">
        <v>218</v>
      </c>
      <c r="G142" s="193" t="s">
        <v>1229</v>
      </c>
      <c r="H142" s="194">
        <v>3512407</v>
      </c>
      <c r="I142" s="194" t="s">
        <v>219</v>
      </c>
      <c r="J142" s="195">
        <v>23233</v>
      </c>
      <c r="K142" s="196">
        <v>71</v>
      </c>
      <c r="L142" s="196">
        <v>132</v>
      </c>
      <c r="M142" s="197">
        <v>54</v>
      </c>
      <c r="N142" s="196">
        <v>73</v>
      </c>
      <c r="O142" s="196">
        <v>132</v>
      </c>
      <c r="P142" s="197">
        <v>55</v>
      </c>
      <c r="Q142" s="196" t="s">
        <v>1077</v>
      </c>
      <c r="R142" s="196">
        <v>132</v>
      </c>
      <c r="S142" s="197" t="s">
        <v>1078</v>
      </c>
      <c r="T142" s="197" t="s">
        <v>1078</v>
      </c>
    </row>
    <row r="143" spans="1:20" x14ac:dyDescent="0.25">
      <c r="A143" s="189" t="s">
        <v>1081</v>
      </c>
      <c r="B143" s="190" t="s">
        <v>1069</v>
      </c>
      <c r="C143" s="191">
        <v>3502</v>
      </c>
      <c r="D143" s="191" t="s">
        <v>44</v>
      </c>
      <c r="E143" s="192">
        <v>35023</v>
      </c>
      <c r="F143" s="191" t="s">
        <v>45</v>
      </c>
      <c r="G143" s="193" t="s">
        <v>1230</v>
      </c>
      <c r="H143" s="194">
        <v>3512506</v>
      </c>
      <c r="I143" s="194" t="s">
        <v>220</v>
      </c>
      <c r="J143" s="195">
        <v>5756</v>
      </c>
      <c r="K143" s="196">
        <v>79</v>
      </c>
      <c r="L143" s="196">
        <v>108</v>
      </c>
      <c r="M143" s="197">
        <v>73</v>
      </c>
      <c r="N143" s="196">
        <v>79</v>
      </c>
      <c r="O143" s="196">
        <v>108</v>
      </c>
      <c r="P143" s="197">
        <v>73</v>
      </c>
      <c r="Q143" s="196">
        <v>78</v>
      </c>
      <c r="R143" s="196">
        <v>108</v>
      </c>
      <c r="S143" s="197">
        <v>72</v>
      </c>
      <c r="T143" s="197">
        <v>73</v>
      </c>
    </row>
    <row r="144" spans="1:20" x14ac:dyDescent="0.25">
      <c r="A144" s="189" t="s">
        <v>1083</v>
      </c>
      <c r="B144" s="190" t="s">
        <v>1065</v>
      </c>
      <c r="C144" s="191">
        <v>3506</v>
      </c>
      <c r="D144" s="191" t="s">
        <v>20</v>
      </c>
      <c r="E144" s="192">
        <v>35061</v>
      </c>
      <c r="F144" s="191" t="s">
        <v>21</v>
      </c>
      <c r="G144" s="193" t="s">
        <v>1231</v>
      </c>
      <c r="H144" s="194">
        <v>3512605</v>
      </c>
      <c r="I144" s="194" t="s">
        <v>221</v>
      </c>
      <c r="J144" s="195">
        <v>4920</v>
      </c>
      <c r="K144" s="196">
        <v>48</v>
      </c>
      <c r="L144" s="196">
        <v>72</v>
      </c>
      <c r="M144" s="197">
        <v>67</v>
      </c>
      <c r="N144" s="196">
        <v>48</v>
      </c>
      <c r="O144" s="196">
        <v>72</v>
      </c>
      <c r="P144" s="197">
        <v>67</v>
      </c>
      <c r="Q144" s="196">
        <v>48</v>
      </c>
      <c r="R144" s="196">
        <v>72</v>
      </c>
      <c r="S144" s="197">
        <v>67</v>
      </c>
      <c r="T144" s="197">
        <v>67</v>
      </c>
    </row>
    <row r="145" spans="1:20" x14ac:dyDescent="0.25">
      <c r="A145" s="189" t="s">
        <v>1072</v>
      </c>
      <c r="B145" s="190" t="s">
        <v>1079</v>
      </c>
      <c r="C145" s="191">
        <v>3510</v>
      </c>
      <c r="D145" s="191" t="s">
        <v>24</v>
      </c>
      <c r="E145" s="192">
        <v>35104</v>
      </c>
      <c r="F145" s="191" t="s">
        <v>61</v>
      </c>
      <c r="G145" s="193" t="s">
        <v>1232</v>
      </c>
      <c r="H145" s="194">
        <v>3512704</v>
      </c>
      <c r="I145" s="194" t="s">
        <v>222</v>
      </c>
      <c r="J145" s="195">
        <v>4036</v>
      </c>
      <c r="K145" s="196">
        <v>84</v>
      </c>
      <c r="L145" s="196">
        <v>72</v>
      </c>
      <c r="M145" s="197">
        <v>117</v>
      </c>
      <c r="N145" s="196">
        <v>84</v>
      </c>
      <c r="O145" s="196">
        <v>72</v>
      </c>
      <c r="P145" s="197">
        <v>117</v>
      </c>
      <c r="Q145" s="196">
        <v>80</v>
      </c>
      <c r="R145" s="196">
        <v>72</v>
      </c>
      <c r="S145" s="197">
        <v>111</v>
      </c>
      <c r="T145" s="197">
        <v>115</v>
      </c>
    </row>
    <row r="146" spans="1:20" x14ac:dyDescent="0.25">
      <c r="A146" s="189" t="s">
        <v>1068</v>
      </c>
      <c r="B146" s="190" t="s">
        <v>1079</v>
      </c>
      <c r="C146" s="198">
        <v>3507</v>
      </c>
      <c r="D146" s="198" t="s">
        <v>16</v>
      </c>
      <c r="E146" s="192">
        <v>35074</v>
      </c>
      <c r="F146" s="198" t="s">
        <v>1100</v>
      </c>
      <c r="G146" s="193" t="s">
        <v>1233</v>
      </c>
      <c r="H146" s="194">
        <v>3512803</v>
      </c>
      <c r="I146" s="194" t="s">
        <v>223</v>
      </c>
      <c r="J146" s="195">
        <v>66809</v>
      </c>
      <c r="K146" s="196">
        <v>15</v>
      </c>
      <c r="L146" s="196">
        <v>204</v>
      </c>
      <c r="M146" s="197">
        <v>7</v>
      </c>
      <c r="N146" s="196">
        <v>15</v>
      </c>
      <c r="O146" s="196">
        <v>204</v>
      </c>
      <c r="P146" s="197">
        <v>7</v>
      </c>
      <c r="Q146" s="196">
        <v>55</v>
      </c>
      <c r="R146" s="196">
        <v>204</v>
      </c>
      <c r="S146" s="197">
        <v>27</v>
      </c>
      <c r="T146" s="197">
        <v>13</v>
      </c>
    </row>
    <row r="147" spans="1:20" x14ac:dyDescent="0.25">
      <c r="A147" s="189" t="s">
        <v>1234</v>
      </c>
      <c r="B147" s="190" t="s">
        <v>1069</v>
      </c>
      <c r="C147" s="201">
        <v>3515</v>
      </c>
      <c r="D147" s="202" t="s">
        <v>1070</v>
      </c>
      <c r="E147" s="192">
        <v>35157</v>
      </c>
      <c r="F147" s="203" t="s">
        <v>48</v>
      </c>
      <c r="G147" s="193" t="s">
        <v>1235</v>
      </c>
      <c r="H147" s="194">
        <v>3512902</v>
      </c>
      <c r="I147" s="194" t="s">
        <v>224</v>
      </c>
      <c r="J147" s="195">
        <v>7386</v>
      </c>
      <c r="K147" s="196">
        <v>39</v>
      </c>
      <c r="L147" s="196">
        <v>108</v>
      </c>
      <c r="M147" s="197">
        <v>36</v>
      </c>
      <c r="N147" s="196">
        <v>20</v>
      </c>
      <c r="O147" s="196">
        <v>108</v>
      </c>
      <c r="P147" s="197">
        <v>19</v>
      </c>
      <c r="Q147" s="196">
        <v>39</v>
      </c>
      <c r="R147" s="196">
        <v>108</v>
      </c>
      <c r="S147" s="197">
        <v>36</v>
      </c>
      <c r="T147" s="197">
        <v>31</v>
      </c>
    </row>
    <row r="148" spans="1:20" x14ac:dyDescent="0.25">
      <c r="A148" s="189" t="s">
        <v>1091</v>
      </c>
      <c r="B148" s="190" t="s">
        <v>1087</v>
      </c>
      <c r="C148" s="191">
        <v>3501</v>
      </c>
      <c r="D148" s="191" t="s">
        <v>1129</v>
      </c>
      <c r="E148" s="192">
        <v>35013</v>
      </c>
      <c r="F148" s="191" t="s">
        <v>225</v>
      </c>
      <c r="G148" s="193" t="s">
        <v>1236</v>
      </c>
      <c r="H148" s="194">
        <v>3513009</v>
      </c>
      <c r="I148" s="194" t="s">
        <v>226</v>
      </c>
      <c r="J148" s="195">
        <v>229549</v>
      </c>
      <c r="K148" s="196">
        <v>81</v>
      </c>
      <c r="L148" s="196">
        <v>372</v>
      </c>
      <c r="M148" s="197">
        <v>22</v>
      </c>
      <c r="N148" s="196">
        <v>83</v>
      </c>
      <c r="O148" s="196">
        <v>372</v>
      </c>
      <c r="P148" s="197">
        <v>22</v>
      </c>
      <c r="Q148" s="196">
        <v>83</v>
      </c>
      <c r="R148" s="196">
        <v>372</v>
      </c>
      <c r="S148" s="197">
        <v>22</v>
      </c>
      <c r="T148" s="197">
        <v>22</v>
      </c>
    </row>
    <row r="149" spans="1:20" x14ac:dyDescent="0.25">
      <c r="A149" s="189" t="s">
        <v>1091</v>
      </c>
      <c r="B149" s="190" t="s">
        <v>1073</v>
      </c>
      <c r="C149" s="191">
        <v>3513</v>
      </c>
      <c r="D149" s="191" t="s">
        <v>40</v>
      </c>
      <c r="E149" s="192">
        <v>35132</v>
      </c>
      <c r="F149" s="191" t="s">
        <v>227</v>
      </c>
      <c r="G149" s="193" t="s">
        <v>1237</v>
      </c>
      <c r="H149" s="194">
        <v>3513108</v>
      </c>
      <c r="I149" s="194" t="s">
        <v>228</v>
      </c>
      <c r="J149" s="195">
        <v>34109</v>
      </c>
      <c r="K149" s="196">
        <v>53</v>
      </c>
      <c r="L149" s="196">
        <v>156</v>
      </c>
      <c r="M149" s="197">
        <v>34</v>
      </c>
      <c r="N149" s="196">
        <v>53</v>
      </c>
      <c r="O149" s="196">
        <v>156</v>
      </c>
      <c r="P149" s="197">
        <v>34</v>
      </c>
      <c r="Q149" s="196">
        <v>53</v>
      </c>
      <c r="R149" s="196">
        <v>156</v>
      </c>
      <c r="S149" s="197">
        <v>34</v>
      </c>
      <c r="T149" s="197">
        <v>34</v>
      </c>
    </row>
    <row r="150" spans="1:20" x14ac:dyDescent="0.25">
      <c r="A150" s="189" t="s">
        <v>1064</v>
      </c>
      <c r="B150" s="190" t="s">
        <v>1073</v>
      </c>
      <c r="C150" s="191">
        <v>3508</v>
      </c>
      <c r="D150" s="191" t="s">
        <v>82</v>
      </c>
      <c r="E150" s="192">
        <v>35081</v>
      </c>
      <c r="F150" s="191" t="s">
        <v>229</v>
      </c>
      <c r="G150" s="193" t="s">
        <v>1238</v>
      </c>
      <c r="H150" s="194">
        <v>3513207</v>
      </c>
      <c r="I150" s="194" t="s">
        <v>230</v>
      </c>
      <c r="J150" s="195">
        <v>8257</v>
      </c>
      <c r="K150" s="196">
        <v>60</v>
      </c>
      <c r="L150" s="196">
        <v>108</v>
      </c>
      <c r="M150" s="197">
        <v>56</v>
      </c>
      <c r="N150" s="196">
        <v>60</v>
      </c>
      <c r="O150" s="196">
        <v>108</v>
      </c>
      <c r="P150" s="197">
        <v>56</v>
      </c>
      <c r="Q150" s="196">
        <v>60</v>
      </c>
      <c r="R150" s="196">
        <v>108</v>
      </c>
      <c r="S150" s="197">
        <v>56</v>
      </c>
      <c r="T150" s="197">
        <v>56</v>
      </c>
    </row>
    <row r="151" spans="1:20" x14ac:dyDescent="0.25">
      <c r="A151" s="189" t="s">
        <v>1110</v>
      </c>
      <c r="B151" s="190" t="s">
        <v>1065</v>
      </c>
      <c r="C151" s="191">
        <v>3509</v>
      </c>
      <c r="D151" s="191" t="s">
        <v>3</v>
      </c>
      <c r="E151" s="192">
        <v>35092</v>
      </c>
      <c r="F151" s="191" t="s">
        <v>103</v>
      </c>
      <c r="G151" s="193" t="s">
        <v>1239</v>
      </c>
      <c r="H151" s="194">
        <v>3513306</v>
      </c>
      <c r="I151" s="194" t="s">
        <v>231</v>
      </c>
      <c r="J151" s="195">
        <v>2208</v>
      </c>
      <c r="K151" s="196">
        <v>28</v>
      </c>
      <c r="L151" s="196">
        <v>72</v>
      </c>
      <c r="M151" s="197">
        <v>39</v>
      </c>
      <c r="N151" s="196">
        <v>28</v>
      </c>
      <c r="O151" s="196">
        <v>72</v>
      </c>
      <c r="P151" s="197">
        <v>39</v>
      </c>
      <c r="Q151" s="196">
        <v>28</v>
      </c>
      <c r="R151" s="196">
        <v>72</v>
      </c>
      <c r="S151" s="197">
        <v>39</v>
      </c>
      <c r="T151" s="197">
        <v>39</v>
      </c>
    </row>
    <row r="152" spans="1:20" x14ac:dyDescent="0.25">
      <c r="A152" s="189" t="s">
        <v>1148</v>
      </c>
      <c r="B152" s="190" t="s">
        <v>1087</v>
      </c>
      <c r="C152" s="191">
        <v>3517</v>
      </c>
      <c r="D152" s="191" t="s">
        <v>70</v>
      </c>
      <c r="E152" s="192">
        <v>35172</v>
      </c>
      <c r="F152" s="191" t="s">
        <v>71</v>
      </c>
      <c r="G152" s="193" t="s">
        <v>1240</v>
      </c>
      <c r="H152" s="194">
        <v>3513405</v>
      </c>
      <c r="I152" s="194" t="s">
        <v>232</v>
      </c>
      <c r="J152" s="195">
        <v>81083</v>
      </c>
      <c r="K152" s="196">
        <v>133</v>
      </c>
      <c r="L152" s="196">
        <v>216</v>
      </c>
      <c r="M152" s="197">
        <v>62</v>
      </c>
      <c r="N152" s="196">
        <v>56</v>
      </c>
      <c r="O152" s="196">
        <v>216</v>
      </c>
      <c r="P152" s="197">
        <v>26</v>
      </c>
      <c r="Q152" s="196">
        <v>133</v>
      </c>
      <c r="R152" s="196">
        <v>216</v>
      </c>
      <c r="S152" s="197">
        <v>62</v>
      </c>
      <c r="T152" s="197">
        <v>50</v>
      </c>
    </row>
    <row r="153" spans="1:20" x14ac:dyDescent="0.25">
      <c r="A153" s="189" t="s">
        <v>1110</v>
      </c>
      <c r="B153" s="190" t="s">
        <v>1087</v>
      </c>
      <c r="C153" s="191">
        <v>3504</v>
      </c>
      <c r="D153" s="191" t="s">
        <v>139</v>
      </c>
      <c r="E153" s="192">
        <v>35041</v>
      </c>
      <c r="F153" s="191" t="s">
        <v>139</v>
      </c>
      <c r="G153" s="193" t="s">
        <v>1241</v>
      </c>
      <c r="H153" s="194">
        <v>3513504</v>
      </c>
      <c r="I153" s="194" t="s">
        <v>233</v>
      </c>
      <c r="J153" s="195">
        <v>127007</v>
      </c>
      <c r="K153" s="196">
        <v>315</v>
      </c>
      <c r="L153" s="196">
        <v>276</v>
      </c>
      <c r="M153" s="197">
        <v>114</v>
      </c>
      <c r="N153" s="196">
        <v>321</v>
      </c>
      <c r="O153" s="196">
        <v>276</v>
      </c>
      <c r="P153" s="197">
        <v>116</v>
      </c>
      <c r="Q153" s="196">
        <v>321</v>
      </c>
      <c r="R153" s="196">
        <v>276</v>
      </c>
      <c r="S153" s="197">
        <v>116</v>
      </c>
      <c r="T153" s="197">
        <v>115</v>
      </c>
    </row>
    <row r="154" spans="1:20" x14ac:dyDescent="0.25">
      <c r="A154" s="189" t="s">
        <v>1091</v>
      </c>
      <c r="B154" s="190" t="s">
        <v>1087</v>
      </c>
      <c r="C154" s="191">
        <v>3517</v>
      </c>
      <c r="D154" s="191" t="s">
        <v>70</v>
      </c>
      <c r="E154" s="192">
        <v>35172</v>
      </c>
      <c r="F154" s="191" t="s">
        <v>71</v>
      </c>
      <c r="G154" s="193" t="s">
        <v>1242</v>
      </c>
      <c r="H154" s="194">
        <v>3513603</v>
      </c>
      <c r="I154" s="194" t="s">
        <v>234</v>
      </c>
      <c r="J154" s="195">
        <v>22085</v>
      </c>
      <c r="K154" s="196">
        <v>104</v>
      </c>
      <c r="L154" s="196">
        <v>132</v>
      </c>
      <c r="M154" s="197">
        <v>79</v>
      </c>
      <c r="N154" s="196">
        <v>48</v>
      </c>
      <c r="O154" s="196">
        <v>132</v>
      </c>
      <c r="P154" s="197">
        <v>36</v>
      </c>
      <c r="Q154" s="196">
        <v>104</v>
      </c>
      <c r="R154" s="196">
        <v>132</v>
      </c>
      <c r="S154" s="197">
        <v>79</v>
      </c>
      <c r="T154" s="197">
        <v>66</v>
      </c>
    </row>
    <row r="155" spans="1:20" x14ac:dyDescent="0.25">
      <c r="A155" s="189" t="s">
        <v>1243</v>
      </c>
      <c r="B155" s="190" t="s">
        <v>1073</v>
      </c>
      <c r="C155" s="201">
        <v>3503</v>
      </c>
      <c r="D155" s="203" t="s">
        <v>56</v>
      </c>
      <c r="E155" s="192">
        <v>35034</v>
      </c>
      <c r="F155" s="203" t="s">
        <v>235</v>
      </c>
      <c r="G155" s="193" t="s">
        <v>1244</v>
      </c>
      <c r="H155" s="194">
        <v>3513702</v>
      </c>
      <c r="I155" s="194" t="s">
        <v>236</v>
      </c>
      <c r="J155" s="195">
        <v>32977</v>
      </c>
      <c r="K155" s="196">
        <v>105</v>
      </c>
      <c r="L155" s="196">
        <v>144</v>
      </c>
      <c r="M155" s="197">
        <v>73</v>
      </c>
      <c r="N155" s="196">
        <v>105</v>
      </c>
      <c r="O155" s="196">
        <v>144</v>
      </c>
      <c r="P155" s="197">
        <v>73</v>
      </c>
      <c r="Q155" s="196">
        <v>105</v>
      </c>
      <c r="R155" s="196">
        <v>144</v>
      </c>
      <c r="S155" s="197">
        <v>73</v>
      </c>
      <c r="T155" s="197">
        <v>73</v>
      </c>
    </row>
    <row r="156" spans="1:20" x14ac:dyDescent="0.25">
      <c r="A156" s="189" t="s">
        <v>1068</v>
      </c>
      <c r="B156" s="190" t="s">
        <v>1087</v>
      </c>
      <c r="C156" s="198">
        <v>3501</v>
      </c>
      <c r="D156" s="198" t="s">
        <v>1129</v>
      </c>
      <c r="E156" s="192">
        <v>35015</v>
      </c>
      <c r="F156" s="198" t="s">
        <v>237</v>
      </c>
      <c r="G156" s="193" t="s">
        <v>1245</v>
      </c>
      <c r="H156" s="194">
        <v>3513801</v>
      </c>
      <c r="I156" s="194" t="s">
        <v>238</v>
      </c>
      <c r="J156" s="195">
        <v>412429</v>
      </c>
      <c r="K156" s="196">
        <v>198</v>
      </c>
      <c r="L156" s="196">
        <v>492</v>
      </c>
      <c r="M156" s="197">
        <v>40</v>
      </c>
      <c r="N156" s="196">
        <v>200</v>
      </c>
      <c r="O156" s="196">
        <v>492</v>
      </c>
      <c r="P156" s="197">
        <v>41</v>
      </c>
      <c r="Q156" s="196">
        <v>185</v>
      </c>
      <c r="R156" s="196">
        <v>492</v>
      </c>
      <c r="S156" s="197">
        <v>38</v>
      </c>
      <c r="T156" s="197">
        <v>40</v>
      </c>
    </row>
    <row r="157" spans="1:20" x14ac:dyDescent="0.25">
      <c r="A157" s="189" t="s">
        <v>1072</v>
      </c>
      <c r="B157" s="190" t="s">
        <v>1069</v>
      </c>
      <c r="C157" s="191">
        <v>3515</v>
      </c>
      <c r="D157" s="191" t="s">
        <v>1070</v>
      </c>
      <c r="E157" s="192">
        <v>35153</v>
      </c>
      <c r="F157" s="191" t="s">
        <v>73</v>
      </c>
      <c r="G157" s="193" t="s">
        <v>1246</v>
      </c>
      <c r="H157" s="194">
        <v>3513850</v>
      </c>
      <c r="I157" s="194" t="s">
        <v>239</v>
      </c>
      <c r="J157" s="195">
        <v>1772</v>
      </c>
      <c r="K157" s="196">
        <v>48</v>
      </c>
      <c r="L157" s="196">
        <v>72</v>
      </c>
      <c r="M157" s="197">
        <v>67</v>
      </c>
      <c r="N157" s="196">
        <v>27</v>
      </c>
      <c r="O157" s="196">
        <v>72</v>
      </c>
      <c r="P157" s="197">
        <v>38</v>
      </c>
      <c r="Q157" s="196">
        <v>40</v>
      </c>
      <c r="R157" s="196">
        <v>72</v>
      </c>
      <c r="S157" s="197">
        <v>56</v>
      </c>
      <c r="T157" s="197">
        <v>54</v>
      </c>
    </row>
    <row r="158" spans="1:20" x14ac:dyDescent="0.25">
      <c r="A158" s="189" t="s">
        <v>1091</v>
      </c>
      <c r="B158" s="190" t="s">
        <v>1073</v>
      </c>
      <c r="C158" s="191">
        <v>3514</v>
      </c>
      <c r="D158" s="191" t="s">
        <v>1074</v>
      </c>
      <c r="E158" s="192">
        <v>35143</v>
      </c>
      <c r="F158" s="191" t="s">
        <v>170</v>
      </c>
      <c r="G158" s="193" t="s">
        <v>1247</v>
      </c>
      <c r="H158" s="194">
        <v>3513900</v>
      </c>
      <c r="I158" s="194" t="s">
        <v>240</v>
      </c>
      <c r="J158" s="195">
        <v>11497</v>
      </c>
      <c r="K158" s="196">
        <v>25</v>
      </c>
      <c r="L158" s="196">
        <v>120</v>
      </c>
      <c r="M158" s="197">
        <v>21</v>
      </c>
      <c r="N158" s="196">
        <v>25</v>
      </c>
      <c r="O158" s="196">
        <v>120</v>
      </c>
      <c r="P158" s="197">
        <v>21</v>
      </c>
      <c r="Q158" s="196">
        <v>1</v>
      </c>
      <c r="R158" s="196">
        <v>120</v>
      </c>
      <c r="S158" s="197">
        <v>1</v>
      </c>
      <c r="T158" s="197">
        <v>15</v>
      </c>
    </row>
    <row r="159" spans="1:20" x14ac:dyDescent="0.25">
      <c r="A159" s="189" t="s">
        <v>1081</v>
      </c>
      <c r="B159" s="190" t="s">
        <v>1073</v>
      </c>
      <c r="C159" s="191">
        <v>3503</v>
      </c>
      <c r="D159" s="191" t="s">
        <v>56</v>
      </c>
      <c r="E159" s="192">
        <v>35033</v>
      </c>
      <c r="F159" s="191" t="s">
        <v>192</v>
      </c>
      <c r="G159" s="193" t="s">
        <v>1248</v>
      </c>
      <c r="H159" s="194">
        <v>3514007</v>
      </c>
      <c r="I159" s="194" t="s">
        <v>241</v>
      </c>
      <c r="J159" s="195">
        <v>8591</v>
      </c>
      <c r="K159" s="196" t="s">
        <v>1077</v>
      </c>
      <c r="L159" s="196">
        <v>108</v>
      </c>
      <c r="M159" s="197" t="s">
        <v>1078</v>
      </c>
      <c r="N159" s="196" t="s">
        <v>1077</v>
      </c>
      <c r="O159" s="196">
        <v>108</v>
      </c>
      <c r="P159" s="197" t="s">
        <v>1078</v>
      </c>
      <c r="Q159" s="196" t="s">
        <v>1077</v>
      </c>
      <c r="R159" s="196">
        <v>108</v>
      </c>
      <c r="S159" s="197" t="s">
        <v>1078</v>
      </c>
      <c r="T159" s="197" t="s">
        <v>1078</v>
      </c>
    </row>
    <row r="160" spans="1:20" x14ac:dyDescent="0.25">
      <c r="A160" s="189" t="s">
        <v>1068</v>
      </c>
      <c r="B160" s="190" t="s">
        <v>1065</v>
      </c>
      <c r="C160" s="198">
        <v>3506</v>
      </c>
      <c r="D160" s="198" t="s">
        <v>20</v>
      </c>
      <c r="E160" s="192">
        <v>35064</v>
      </c>
      <c r="F160" s="198" t="s">
        <v>117</v>
      </c>
      <c r="G160" s="193" t="s">
        <v>1249</v>
      </c>
      <c r="H160" s="194">
        <v>3514106</v>
      </c>
      <c r="I160" s="194" t="s">
        <v>242</v>
      </c>
      <c r="J160" s="195">
        <v>26521</v>
      </c>
      <c r="K160" s="196">
        <v>97</v>
      </c>
      <c r="L160" s="196">
        <v>144</v>
      </c>
      <c r="M160" s="197">
        <v>67</v>
      </c>
      <c r="N160" s="196">
        <v>97</v>
      </c>
      <c r="O160" s="196">
        <v>144</v>
      </c>
      <c r="P160" s="197">
        <v>67</v>
      </c>
      <c r="Q160" s="196">
        <v>35</v>
      </c>
      <c r="R160" s="196">
        <v>144</v>
      </c>
      <c r="S160" s="197">
        <v>24</v>
      </c>
      <c r="T160" s="197">
        <v>54</v>
      </c>
    </row>
    <row r="161" spans="1:20" x14ac:dyDescent="0.25">
      <c r="A161" s="189" t="s">
        <v>1091</v>
      </c>
      <c r="B161" s="190" t="s">
        <v>1069</v>
      </c>
      <c r="C161" s="191">
        <v>3515</v>
      </c>
      <c r="D161" s="191" t="s">
        <v>1070</v>
      </c>
      <c r="E161" s="192">
        <v>35153</v>
      </c>
      <c r="F161" s="191" t="s">
        <v>73</v>
      </c>
      <c r="G161" s="193" t="s">
        <v>1250</v>
      </c>
      <c r="H161" s="194">
        <v>3514205</v>
      </c>
      <c r="I161" s="194" t="s">
        <v>243</v>
      </c>
      <c r="J161" s="195">
        <v>2143</v>
      </c>
      <c r="K161" s="196">
        <v>36</v>
      </c>
      <c r="L161" s="196">
        <v>72</v>
      </c>
      <c r="M161" s="197">
        <v>50</v>
      </c>
      <c r="N161" s="196">
        <v>16</v>
      </c>
      <c r="O161" s="196">
        <v>72</v>
      </c>
      <c r="P161" s="197">
        <v>22</v>
      </c>
      <c r="Q161" s="196">
        <v>36</v>
      </c>
      <c r="R161" s="196">
        <v>72</v>
      </c>
      <c r="S161" s="197">
        <v>50</v>
      </c>
      <c r="T161" s="197">
        <v>41</v>
      </c>
    </row>
    <row r="162" spans="1:20" x14ac:dyDescent="0.25">
      <c r="A162" s="189" t="s">
        <v>1089</v>
      </c>
      <c r="B162" s="190" t="s">
        <v>1073</v>
      </c>
      <c r="C162" s="191">
        <v>3503</v>
      </c>
      <c r="D162" s="191" t="s">
        <v>56</v>
      </c>
      <c r="E162" s="192">
        <v>35034</v>
      </c>
      <c r="F162" s="191" t="s">
        <v>235</v>
      </c>
      <c r="G162" s="193" t="s">
        <v>1251</v>
      </c>
      <c r="H162" s="194">
        <v>3514304</v>
      </c>
      <c r="I162" s="194" t="s">
        <v>244</v>
      </c>
      <c r="J162" s="195">
        <v>8897</v>
      </c>
      <c r="K162" s="196">
        <v>40</v>
      </c>
      <c r="L162" s="196">
        <v>108</v>
      </c>
      <c r="M162" s="197">
        <v>37</v>
      </c>
      <c r="N162" s="196">
        <v>40</v>
      </c>
      <c r="O162" s="196">
        <v>108</v>
      </c>
      <c r="P162" s="197">
        <v>37</v>
      </c>
      <c r="Q162" s="196">
        <v>40</v>
      </c>
      <c r="R162" s="196">
        <v>108</v>
      </c>
      <c r="S162" s="197">
        <v>37</v>
      </c>
      <c r="T162" s="197">
        <v>37</v>
      </c>
    </row>
    <row r="163" spans="1:20" x14ac:dyDescent="0.25">
      <c r="A163" s="189" t="s">
        <v>1081</v>
      </c>
      <c r="B163" s="190" t="s">
        <v>1065</v>
      </c>
      <c r="C163" s="191">
        <v>3511</v>
      </c>
      <c r="D163" s="191" t="s">
        <v>32</v>
      </c>
      <c r="E163" s="192">
        <v>35111</v>
      </c>
      <c r="F163" s="191" t="s">
        <v>245</v>
      </c>
      <c r="G163" s="193" t="s">
        <v>1252</v>
      </c>
      <c r="H163" s="194">
        <v>3514403</v>
      </c>
      <c r="I163" s="194" t="s">
        <v>246</v>
      </c>
      <c r="J163" s="195">
        <v>45844</v>
      </c>
      <c r="K163" s="196">
        <v>123</v>
      </c>
      <c r="L163" s="196">
        <v>168</v>
      </c>
      <c r="M163" s="197">
        <v>73</v>
      </c>
      <c r="N163" s="196">
        <v>124</v>
      </c>
      <c r="O163" s="196">
        <v>168</v>
      </c>
      <c r="P163" s="197">
        <v>74</v>
      </c>
      <c r="Q163" s="196" t="s">
        <v>1077</v>
      </c>
      <c r="R163" s="196">
        <v>168</v>
      </c>
      <c r="S163" s="197" t="s">
        <v>1078</v>
      </c>
      <c r="T163" s="197" t="s">
        <v>1078</v>
      </c>
    </row>
    <row r="164" spans="1:20" x14ac:dyDescent="0.25">
      <c r="A164" s="189" t="s">
        <v>1091</v>
      </c>
      <c r="B164" s="190" t="s">
        <v>1065</v>
      </c>
      <c r="C164" s="191">
        <v>3506</v>
      </c>
      <c r="D164" s="191" t="s">
        <v>20</v>
      </c>
      <c r="E164" s="192">
        <v>35062</v>
      </c>
      <c r="F164" s="191" t="s">
        <v>20</v>
      </c>
      <c r="G164" s="193" t="s">
        <v>1253</v>
      </c>
      <c r="H164" s="194">
        <v>3514502</v>
      </c>
      <c r="I164" s="194" t="s">
        <v>247</v>
      </c>
      <c r="J164" s="195">
        <v>12568</v>
      </c>
      <c r="K164" s="196">
        <v>40</v>
      </c>
      <c r="L164" s="196">
        <v>120</v>
      </c>
      <c r="M164" s="197">
        <v>33</v>
      </c>
      <c r="N164" s="196">
        <v>63</v>
      </c>
      <c r="O164" s="196">
        <v>120</v>
      </c>
      <c r="P164" s="197">
        <v>53</v>
      </c>
      <c r="Q164" s="196">
        <v>63</v>
      </c>
      <c r="R164" s="196">
        <v>120</v>
      </c>
      <c r="S164" s="197">
        <v>53</v>
      </c>
      <c r="T164" s="197">
        <v>45</v>
      </c>
    </row>
    <row r="165" spans="1:20" x14ac:dyDescent="0.25">
      <c r="A165" s="189" t="s">
        <v>1064</v>
      </c>
      <c r="B165" s="190" t="s">
        <v>1073</v>
      </c>
      <c r="C165" s="191">
        <v>3513</v>
      </c>
      <c r="D165" s="191" t="s">
        <v>40</v>
      </c>
      <c r="E165" s="192">
        <v>35131</v>
      </c>
      <c r="F165" s="191" t="s">
        <v>126</v>
      </c>
      <c r="G165" s="193" t="s">
        <v>1254</v>
      </c>
      <c r="H165" s="194">
        <v>3514601</v>
      </c>
      <c r="I165" s="194" t="s">
        <v>248</v>
      </c>
      <c r="J165" s="195">
        <v>9177</v>
      </c>
      <c r="K165" s="196">
        <v>60</v>
      </c>
      <c r="L165" s="196">
        <v>108</v>
      </c>
      <c r="M165" s="197">
        <v>56</v>
      </c>
      <c r="N165" s="196">
        <v>60</v>
      </c>
      <c r="O165" s="196">
        <v>108</v>
      </c>
      <c r="P165" s="197">
        <v>56</v>
      </c>
      <c r="Q165" s="196">
        <v>60</v>
      </c>
      <c r="R165" s="196">
        <v>108</v>
      </c>
      <c r="S165" s="197">
        <v>56</v>
      </c>
      <c r="T165" s="197">
        <v>56</v>
      </c>
    </row>
    <row r="166" spans="1:20" x14ac:dyDescent="0.25">
      <c r="A166" s="189" t="s">
        <v>1148</v>
      </c>
      <c r="B166" s="190" t="s">
        <v>1065</v>
      </c>
      <c r="C166" s="191">
        <v>3509</v>
      </c>
      <c r="D166" s="191" t="s">
        <v>3</v>
      </c>
      <c r="E166" s="192">
        <v>35093</v>
      </c>
      <c r="F166" s="191" t="s">
        <v>3</v>
      </c>
      <c r="G166" s="193" t="s">
        <v>1255</v>
      </c>
      <c r="H166" s="194">
        <v>3514700</v>
      </c>
      <c r="I166" s="194" t="s">
        <v>249</v>
      </c>
      <c r="J166" s="195">
        <v>6314</v>
      </c>
      <c r="K166" s="196">
        <v>34</v>
      </c>
      <c r="L166" s="196">
        <v>108</v>
      </c>
      <c r="M166" s="197">
        <v>31</v>
      </c>
      <c r="N166" s="196">
        <v>36</v>
      </c>
      <c r="O166" s="196">
        <v>108</v>
      </c>
      <c r="P166" s="197">
        <v>33</v>
      </c>
      <c r="Q166" s="196">
        <v>36</v>
      </c>
      <c r="R166" s="196">
        <v>108</v>
      </c>
      <c r="S166" s="197">
        <v>33</v>
      </c>
      <c r="T166" s="197">
        <v>33</v>
      </c>
    </row>
    <row r="167" spans="1:20" x14ac:dyDescent="0.25">
      <c r="A167" s="189" t="s">
        <v>1083</v>
      </c>
      <c r="B167" s="190" t="s">
        <v>1087</v>
      </c>
      <c r="C167" s="191">
        <v>3512</v>
      </c>
      <c r="D167" s="198" t="s">
        <v>122</v>
      </c>
      <c r="E167" s="192">
        <v>35121</v>
      </c>
      <c r="F167" s="198" t="s">
        <v>123</v>
      </c>
      <c r="G167" s="193" t="s">
        <v>1256</v>
      </c>
      <c r="H167" s="194">
        <v>3514809</v>
      </c>
      <c r="I167" s="194" t="s">
        <v>250</v>
      </c>
      <c r="J167" s="195">
        <v>15339</v>
      </c>
      <c r="K167" s="196">
        <v>79</v>
      </c>
      <c r="L167" s="196">
        <v>120</v>
      </c>
      <c r="M167" s="197">
        <v>66</v>
      </c>
      <c r="N167" s="196">
        <v>79</v>
      </c>
      <c r="O167" s="196">
        <v>120</v>
      </c>
      <c r="P167" s="197">
        <v>66</v>
      </c>
      <c r="Q167" s="196">
        <v>79</v>
      </c>
      <c r="R167" s="196">
        <v>120</v>
      </c>
      <c r="S167" s="197">
        <v>66</v>
      </c>
      <c r="T167" s="197">
        <v>66</v>
      </c>
    </row>
    <row r="168" spans="1:20" x14ac:dyDescent="0.25">
      <c r="A168" s="189" t="s">
        <v>1068</v>
      </c>
      <c r="B168" s="190" t="s">
        <v>1079</v>
      </c>
      <c r="C168" s="198">
        <v>3510</v>
      </c>
      <c r="D168" s="198" t="s">
        <v>24</v>
      </c>
      <c r="E168" s="192">
        <v>35103</v>
      </c>
      <c r="F168" s="198" t="s">
        <v>24</v>
      </c>
      <c r="G168" s="193" t="s">
        <v>1257</v>
      </c>
      <c r="H168" s="194">
        <v>3514908</v>
      </c>
      <c r="I168" s="194" t="s">
        <v>251</v>
      </c>
      <c r="J168" s="195">
        <v>17084</v>
      </c>
      <c r="K168" s="196">
        <v>71</v>
      </c>
      <c r="L168" s="196">
        <v>120</v>
      </c>
      <c r="M168" s="197">
        <v>59</v>
      </c>
      <c r="N168" s="196">
        <v>72</v>
      </c>
      <c r="O168" s="196">
        <v>120</v>
      </c>
      <c r="P168" s="197">
        <v>60</v>
      </c>
      <c r="Q168" s="196">
        <v>72</v>
      </c>
      <c r="R168" s="196">
        <v>120</v>
      </c>
      <c r="S168" s="197">
        <v>60</v>
      </c>
      <c r="T168" s="197">
        <v>60</v>
      </c>
    </row>
    <row r="169" spans="1:20" x14ac:dyDescent="0.25">
      <c r="A169" s="189" t="s">
        <v>1068</v>
      </c>
      <c r="B169" s="190" t="s">
        <v>1069</v>
      </c>
      <c r="C169" s="198">
        <v>3515</v>
      </c>
      <c r="D169" s="198" t="s">
        <v>1070</v>
      </c>
      <c r="E169" s="192">
        <v>35151</v>
      </c>
      <c r="F169" s="198" t="s">
        <v>95</v>
      </c>
      <c r="G169" s="193" t="s">
        <v>1258</v>
      </c>
      <c r="H169" s="194">
        <v>3514924</v>
      </c>
      <c r="I169" s="194" t="s">
        <v>252</v>
      </c>
      <c r="J169" s="195">
        <v>3449</v>
      </c>
      <c r="K169" s="196">
        <v>38</v>
      </c>
      <c r="L169" s="196">
        <v>72</v>
      </c>
      <c r="M169" s="197">
        <v>53</v>
      </c>
      <c r="N169" s="196">
        <v>21</v>
      </c>
      <c r="O169" s="196">
        <v>72</v>
      </c>
      <c r="P169" s="197">
        <v>29</v>
      </c>
      <c r="Q169" s="196">
        <v>40</v>
      </c>
      <c r="R169" s="196">
        <v>72</v>
      </c>
      <c r="S169" s="197">
        <v>56</v>
      </c>
      <c r="T169" s="197">
        <v>46</v>
      </c>
    </row>
    <row r="170" spans="1:20" x14ac:dyDescent="0.25">
      <c r="A170" s="189" t="s">
        <v>1234</v>
      </c>
      <c r="B170" s="190" t="s">
        <v>1069</v>
      </c>
      <c r="C170" s="201">
        <v>3515</v>
      </c>
      <c r="D170" s="202" t="s">
        <v>1070</v>
      </c>
      <c r="E170" s="192">
        <v>35151</v>
      </c>
      <c r="F170" s="203" t="s">
        <v>95</v>
      </c>
      <c r="G170" s="193" t="s">
        <v>1259</v>
      </c>
      <c r="H170" s="194">
        <v>3514957</v>
      </c>
      <c r="I170" s="194" t="s">
        <v>253</v>
      </c>
      <c r="J170" s="195">
        <v>2479</v>
      </c>
      <c r="K170" s="196">
        <v>41</v>
      </c>
      <c r="L170" s="196">
        <v>72</v>
      </c>
      <c r="M170" s="197">
        <v>57</v>
      </c>
      <c r="N170" s="196">
        <v>22</v>
      </c>
      <c r="O170" s="196">
        <v>72</v>
      </c>
      <c r="P170" s="197">
        <v>31</v>
      </c>
      <c r="Q170" s="196">
        <v>40</v>
      </c>
      <c r="R170" s="196">
        <v>72</v>
      </c>
      <c r="S170" s="197">
        <v>56</v>
      </c>
      <c r="T170" s="197">
        <v>48</v>
      </c>
    </row>
    <row r="171" spans="1:20" x14ac:dyDescent="0.25">
      <c r="A171" s="189" t="s">
        <v>1234</v>
      </c>
      <c r="B171" s="190" t="s">
        <v>1087</v>
      </c>
      <c r="C171" s="201">
        <v>3501</v>
      </c>
      <c r="D171" s="202" t="s">
        <v>1129</v>
      </c>
      <c r="E171" s="192">
        <v>35013</v>
      </c>
      <c r="F171" s="203" t="s">
        <v>225</v>
      </c>
      <c r="G171" s="193" t="s">
        <v>1260</v>
      </c>
      <c r="H171" s="194">
        <v>3515004</v>
      </c>
      <c r="I171" s="194" t="s">
        <v>1261</v>
      </c>
      <c r="J171" s="195">
        <v>261781</v>
      </c>
      <c r="K171" s="196">
        <v>169</v>
      </c>
      <c r="L171" s="196">
        <v>396</v>
      </c>
      <c r="M171" s="197">
        <v>43</v>
      </c>
      <c r="N171" s="196">
        <v>166</v>
      </c>
      <c r="O171" s="196">
        <v>396</v>
      </c>
      <c r="P171" s="197">
        <v>42</v>
      </c>
      <c r="Q171" s="196">
        <v>162</v>
      </c>
      <c r="R171" s="196">
        <v>396</v>
      </c>
      <c r="S171" s="197">
        <v>41</v>
      </c>
      <c r="T171" s="197">
        <v>42</v>
      </c>
    </row>
    <row r="172" spans="1:20" x14ac:dyDescent="0.25">
      <c r="A172" s="189" t="s">
        <v>1089</v>
      </c>
      <c r="B172" s="190" t="s">
        <v>1087</v>
      </c>
      <c r="C172" s="191">
        <v>3501</v>
      </c>
      <c r="D172" s="191" t="s">
        <v>1129</v>
      </c>
      <c r="E172" s="192">
        <v>35013</v>
      </c>
      <c r="F172" s="191" t="s">
        <v>225</v>
      </c>
      <c r="G172" s="193" t="s">
        <v>1262</v>
      </c>
      <c r="H172" s="194">
        <v>3515103</v>
      </c>
      <c r="I172" s="194" t="s">
        <v>255</v>
      </c>
      <c r="J172" s="195">
        <v>67294</v>
      </c>
      <c r="K172" s="196">
        <v>164</v>
      </c>
      <c r="L172" s="196">
        <v>204</v>
      </c>
      <c r="M172" s="197">
        <v>80</v>
      </c>
      <c r="N172" s="196">
        <v>168</v>
      </c>
      <c r="O172" s="196">
        <v>204</v>
      </c>
      <c r="P172" s="197">
        <v>82</v>
      </c>
      <c r="Q172" s="196" t="s">
        <v>1077</v>
      </c>
      <c r="R172" s="196">
        <v>204</v>
      </c>
      <c r="S172" s="197" t="s">
        <v>1078</v>
      </c>
      <c r="T172" s="197" t="s">
        <v>1078</v>
      </c>
    </row>
    <row r="173" spans="1:20" x14ac:dyDescent="0.25">
      <c r="A173" s="189" t="s">
        <v>1083</v>
      </c>
      <c r="B173" s="190" t="s">
        <v>1065</v>
      </c>
      <c r="C173" s="191">
        <v>3511</v>
      </c>
      <c r="D173" s="191" t="s">
        <v>32</v>
      </c>
      <c r="E173" s="192">
        <v>35112</v>
      </c>
      <c r="F173" s="191" t="s">
        <v>33</v>
      </c>
      <c r="G173" s="193" t="s">
        <v>1263</v>
      </c>
      <c r="H173" s="194">
        <v>3515129</v>
      </c>
      <c r="I173" s="194" t="s">
        <v>256</v>
      </c>
      <c r="J173" s="195">
        <v>3173</v>
      </c>
      <c r="K173" s="196">
        <v>40</v>
      </c>
      <c r="L173" s="196">
        <v>72</v>
      </c>
      <c r="M173" s="197">
        <v>56</v>
      </c>
      <c r="N173" s="196">
        <v>40</v>
      </c>
      <c r="O173" s="196">
        <v>72</v>
      </c>
      <c r="P173" s="197">
        <v>56</v>
      </c>
      <c r="Q173" s="196">
        <v>40</v>
      </c>
      <c r="R173" s="196">
        <v>72</v>
      </c>
      <c r="S173" s="197">
        <v>56</v>
      </c>
      <c r="T173" s="197">
        <v>56</v>
      </c>
    </row>
    <row r="174" spans="1:20" x14ac:dyDescent="0.25">
      <c r="A174" s="189" t="s">
        <v>1072</v>
      </c>
      <c r="B174" s="190" t="s">
        <v>1079</v>
      </c>
      <c r="C174" s="191">
        <v>3510</v>
      </c>
      <c r="D174" s="191" t="s">
        <v>24</v>
      </c>
      <c r="E174" s="192">
        <v>35102</v>
      </c>
      <c r="F174" s="191" t="s">
        <v>218</v>
      </c>
      <c r="G174" s="193" t="s">
        <v>1264</v>
      </c>
      <c r="H174" s="194">
        <v>3515152</v>
      </c>
      <c r="I174" s="194" t="s">
        <v>257</v>
      </c>
      <c r="J174" s="195">
        <v>18612</v>
      </c>
      <c r="K174" s="196" t="s">
        <v>1077</v>
      </c>
      <c r="L174" s="196">
        <v>120</v>
      </c>
      <c r="M174" s="197" t="s">
        <v>1078</v>
      </c>
      <c r="N174" s="196" t="s">
        <v>1077</v>
      </c>
      <c r="O174" s="196">
        <v>120</v>
      </c>
      <c r="P174" s="197" t="s">
        <v>1078</v>
      </c>
      <c r="Q174" s="196" t="s">
        <v>1077</v>
      </c>
      <c r="R174" s="196">
        <v>120</v>
      </c>
      <c r="S174" s="197" t="s">
        <v>1078</v>
      </c>
      <c r="T174" s="197" t="s">
        <v>1078</v>
      </c>
    </row>
    <row r="175" spans="1:20" x14ac:dyDescent="0.25">
      <c r="A175" s="189" t="s">
        <v>1064</v>
      </c>
      <c r="B175" s="190" t="s">
        <v>1073</v>
      </c>
      <c r="C175" s="191">
        <v>3514</v>
      </c>
      <c r="D175" s="191" t="s">
        <v>1074</v>
      </c>
      <c r="E175" s="192">
        <v>35142</v>
      </c>
      <c r="F175" s="191" t="s">
        <v>12</v>
      </c>
      <c r="G175" s="193" t="s">
        <v>1265</v>
      </c>
      <c r="H175" s="194">
        <v>3515186</v>
      </c>
      <c r="I175" s="194" t="s">
        <v>258</v>
      </c>
      <c r="J175" s="195">
        <v>43897</v>
      </c>
      <c r="K175" s="196">
        <v>20</v>
      </c>
      <c r="L175" s="196">
        <v>168</v>
      </c>
      <c r="M175" s="197">
        <v>12</v>
      </c>
      <c r="N175" s="196">
        <v>21</v>
      </c>
      <c r="O175" s="196">
        <v>168</v>
      </c>
      <c r="P175" s="197">
        <v>13</v>
      </c>
      <c r="Q175" s="196">
        <v>6</v>
      </c>
      <c r="R175" s="196">
        <v>168</v>
      </c>
      <c r="S175" s="197">
        <v>4</v>
      </c>
      <c r="T175" s="197">
        <v>9</v>
      </c>
    </row>
    <row r="176" spans="1:20" x14ac:dyDescent="0.25">
      <c r="A176" s="189" t="s">
        <v>1068</v>
      </c>
      <c r="B176" s="190" t="s">
        <v>1065</v>
      </c>
      <c r="C176" s="198">
        <v>3509</v>
      </c>
      <c r="D176" s="198" t="s">
        <v>3</v>
      </c>
      <c r="E176" s="192">
        <v>35094</v>
      </c>
      <c r="F176" s="198" t="s">
        <v>136</v>
      </c>
      <c r="G176" s="193" t="s">
        <v>1266</v>
      </c>
      <c r="H176" s="194">
        <v>3515194</v>
      </c>
      <c r="I176" s="194" t="s">
        <v>259</v>
      </c>
      <c r="J176" s="195">
        <v>4620</v>
      </c>
      <c r="K176" s="196">
        <v>43</v>
      </c>
      <c r="L176" s="196">
        <v>72</v>
      </c>
      <c r="M176" s="197">
        <v>60</v>
      </c>
      <c r="N176" s="196">
        <v>44</v>
      </c>
      <c r="O176" s="196">
        <v>72</v>
      </c>
      <c r="P176" s="197">
        <v>61</v>
      </c>
      <c r="Q176" s="196">
        <v>44</v>
      </c>
      <c r="R176" s="196">
        <v>72</v>
      </c>
      <c r="S176" s="197">
        <v>61</v>
      </c>
      <c r="T176" s="197">
        <v>61</v>
      </c>
    </row>
    <row r="177" spans="1:20" x14ac:dyDescent="0.25">
      <c r="A177" s="189" t="s">
        <v>1081</v>
      </c>
      <c r="B177" s="190" t="s">
        <v>1069</v>
      </c>
      <c r="C177" s="191">
        <v>3515</v>
      </c>
      <c r="D177" s="191" t="s">
        <v>1070</v>
      </c>
      <c r="E177" s="192">
        <v>35154</v>
      </c>
      <c r="F177" s="191" t="s">
        <v>263</v>
      </c>
      <c r="G177" s="193" t="s">
        <v>1267</v>
      </c>
      <c r="H177" s="194">
        <v>3515202</v>
      </c>
      <c r="I177" s="194" t="s">
        <v>264</v>
      </c>
      <c r="J177" s="195">
        <v>8465</v>
      </c>
      <c r="K177" s="196">
        <v>61</v>
      </c>
      <c r="L177" s="196">
        <v>108</v>
      </c>
      <c r="M177" s="197">
        <v>56</v>
      </c>
      <c r="N177" s="196">
        <v>35</v>
      </c>
      <c r="O177" s="196">
        <v>108</v>
      </c>
      <c r="P177" s="197">
        <v>32</v>
      </c>
      <c r="Q177" s="196">
        <v>61</v>
      </c>
      <c r="R177" s="196">
        <v>108</v>
      </c>
      <c r="S177" s="197">
        <v>56</v>
      </c>
      <c r="T177" s="197">
        <v>49</v>
      </c>
    </row>
    <row r="178" spans="1:20" x14ac:dyDescent="0.25">
      <c r="A178" s="189" t="s">
        <v>1089</v>
      </c>
      <c r="B178" s="190" t="s">
        <v>1065</v>
      </c>
      <c r="C178" s="191">
        <v>3511</v>
      </c>
      <c r="D178" s="191" t="s">
        <v>32</v>
      </c>
      <c r="E178" s="192">
        <v>35112</v>
      </c>
      <c r="F178" s="191" t="s">
        <v>33</v>
      </c>
      <c r="G178" s="193" t="s">
        <v>1268</v>
      </c>
      <c r="H178" s="194">
        <v>3515301</v>
      </c>
      <c r="I178" s="194" t="s">
        <v>262</v>
      </c>
      <c r="J178" s="195">
        <v>2761</v>
      </c>
      <c r="K178" s="196">
        <v>44</v>
      </c>
      <c r="L178" s="196">
        <v>72</v>
      </c>
      <c r="M178" s="197">
        <v>61</v>
      </c>
      <c r="N178" s="196">
        <v>44</v>
      </c>
      <c r="O178" s="196">
        <v>72</v>
      </c>
      <c r="P178" s="197">
        <v>61</v>
      </c>
      <c r="Q178" s="196">
        <v>44</v>
      </c>
      <c r="R178" s="196">
        <v>72</v>
      </c>
      <c r="S178" s="197">
        <v>61</v>
      </c>
      <c r="T178" s="197">
        <v>61</v>
      </c>
    </row>
    <row r="179" spans="1:20" x14ac:dyDescent="0.25">
      <c r="A179" s="189" t="s">
        <v>1068</v>
      </c>
      <c r="B179" s="190" t="s">
        <v>1065</v>
      </c>
      <c r="C179" s="198">
        <v>3511</v>
      </c>
      <c r="D179" s="198" t="s">
        <v>32</v>
      </c>
      <c r="E179" s="192">
        <v>35115</v>
      </c>
      <c r="F179" s="198" t="s">
        <v>265</v>
      </c>
      <c r="G179" s="193" t="s">
        <v>1269</v>
      </c>
      <c r="H179" s="194">
        <v>3515350</v>
      </c>
      <c r="I179" s="194" t="s">
        <v>266</v>
      </c>
      <c r="J179" s="195">
        <v>9643</v>
      </c>
      <c r="K179" s="196">
        <v>89</v>
      </c>
      <c r="L179" s="196">
        <v>108</v>
      </c>
      <c r="M179" s="197">
        <v>82</v>
      </c>
      <c r="N179" s="196">
        <v>89</v>
      </c>
      <c r="O179" s="196">
        <v>108</v>
      </c>
      <c r="P179" s="197">
        <v>82</v>
      </c>
      <c r="Q179" s="196">
        <v>89</v>
      </c>
      <c r="R179" s="196">
        <v>108</v>
      </c>
      <c r="S179" s="197">
        <v>82</v>
      </c>
      <c r="T179" s="197">
        <v>82</v>
      </c>
    </row>
    <row r="180" spans="1:20" x14ac:dyDescent="0.25">
      <c r="A180" s="189" t="s">
        <v>1068</v>
      </c>
      <c r="B180" s="190" t="s">
        <v>1065</v>
      </c>
      <c r="C180" s="198">
        <v>3506</v>
      </c>
      <c r="D180" s="198" t="s">
        <v>20</v>
      </c>
      <c r="E180" s="192">
        <v>35061</v>
      </c>
      <c r="F180" s="198" t="s">
        <v>21</v>
      </c>
      <c r="G180" s="193" t="s">
        <v>1270</v>
      </c>
      <c r="H180" s="194">
        <v>3515400</v>
      </c>
      <c r="I180" s="194" t="s">
        <v>267</v>
      </c>
      <c r="J180" s="195">
        <v>15961</v>
      </c>
      <c r="K180" s="196">
        <v>85</v>
      </c>
      <c r="L180" s="196">
        <v>120</v>
      </c>
      <c r="M180" s="197">
        <v>71</v>
      </c>
      <c r="N180" s="196">
        <v>85</v>
      </c>
      <c r="O180" s="196">
        <v>120</v>
      </c>
      <c r="P180" s="197">
        <v>71</v>
      </c>
      <c r="Q180" s="196">
        <v>85</v>
      </c>
      <c r="R180" s="196">
        <v>120</v>
      </c>
      <c r="S180" s="197">
        <v>71</v>
      </c>
      <c r="T180" s="197">
        <v>71</v>
      </c>
    </row>
    <row r="181" spans="1:20" x14ac:dyDescent="0.25">
      <c r="A181" s="189" t="s">
        <v>1128</v>
      </c>
      <c r="B181" s="190" t="s">
        <v>1069</v>
      </c>
      <c r="C181" s="201">
        <v>3515</v>
      </c>
      <c r="D181" s="202" t="s">
        <v>1070</v>
      </c>
      <c r="E181" s="192">
        <v>35154</v>
      </c>
      <c r="F181" s="203" t="s">
        <v>263</v>
      </c>
      <c r="G181" s="193" t="s">
        <v>1271</v>
      </c>
      <c r="H181" s="194">
        <v>3515509</v>
      </c>
      <c r="I181" s="194" t="s">
        <v>269</v>
      </c>
      <c r="J181" s="195">
        <v>68120</v>
      </c>
      <c r="K181" s="196">
        <v>159</v>
      </c>
      <c r="L181" s="196">
        <v>204</v>
      </c>
      <c r="M181" s="197">
        <v>78</v>
      </c>
      <c r="N181" s="196">
        <v>89</v>
      </c>
      <c r="O181" s="196">
        <v>204</v>
      </c>
      <c r="P181" s="197">
        <v>44</v>
      </c>
      <c r="Q181" s="196">
        <v>159</v>
      </c>
      <c r="R181" s="196">
        <v>204</v>
      </c>
      <c r="S181" s="197">
        <v>78</v>
      </c>
      <c r="T181" s="197">
        <v>67</v>
      </c>
    </row>
    <row r="182" spans="1:20" x14ac:dyDescent="0.25">
      <c r="A182" s="189" t="s">
        <v>1064</v>
      </c>
      <c r="B182" s="190" t="s">
        <v>1069</v>
      </c>
      <c r="C182" s="191">
        <v>3515</v>
      </c>
      <c r="D182" s="191" t="s">
        <v>1070</v>
      </c>
      <c r="E182" s="192">
        <v>35151</v>
      </c>
      <c r="F182" s="191" t="s">
        <v>95</v>
      </c>
      <c r="G182" s="193" t="s">
        <v>1272</v>
      </c>
      <c r="H182" s="194">
        <v>3515608</v>
      </c>
      <c r="I182" s="194" t="s">
        <v>268</v>
      </c>
      <c r="J182" s="195">
        <v>5761</v>
      </c>
      <c r="K182" s="196">
        <v>40</v>
      </c>
      <c r="L182" s="196">
        <v>108</v>
      </c>
      <c r="M182" s="197">
        <v>37</v>
      </c>
      <c r="N182" s="196">
        <v>21</v>
      </c>
      <c r="O182" s="196">
        <v>108</v>
      </c>
      <c r="P182" s="197">
        <v>19</v>
      </c>
      <c r="Q182" s="196">
        <v>39</v>
      </c>
      <c r="R182" s="196">
        <v>108</v>
      </c>
      <c r="S182" s="197">
        <v>36</v>
      </c>
      <c r="T182" s="197">
        <v>31</v>
      </c>
    </row>
    <row r="183" spans="1:20" x14ac:dyDescent="0.25">
      <c r="A183" s="189" t="s">
        <v>1089</v>
      </c>
      <c r="B183" s="190" t="s">
        <v>1065</v>
      </c>
      <c r="C183" s="191">
        <v>3509</v>
      </c>
      <c r="D183" s="191" t="s">
        <v>3</v>
      </c>
      <c r="E183" s="192">
        <v>35093</v>
      </c>
      <c r="F183" s="191" t="s">
        <v>3</v>
      </c>
      <c r="G183" s="193" t="s">
        <v>1273</v>
      </c>
      <c r="H183" s="194">
        <v>3515657</v>
      </c>
      <c r="I183" s="194" t="s">
        <v>270</v>
      </c>
      <c r="J183" s="195">
        <v>1670</v>
      </c>
      <c r="K183" s="196">
        <v>44</v>
      </c>
      <c r="L183" s="196">
        <v>72</v>
      </c>
      <c r="M183" s="197">
        <v>61</v>
      </c>
      <c r="N183" s="196">
        <v>45</v>
      </c>
      <c r="O183" s="196">
        <v>72</v>
      </c>
      <c r="P183" s="197">
        <v>63</v>
      </c>
      <c r="Q183" s="196">
        <v>44</v>
      </c>
      <c r="R183" s="196">
        <v>72</v>
      </c>
      <c r="S183" s="197">
        <v>61</v>
      </c>
      <c r="T183" s="197">
        <v>62</v>
      </c>
    </row>
    <row r="184" spans="1:20" x14ac:dyDescent="0.25">
      <c r="A184" s="189" t="s">
        <v>1068</v>
      </c>
      <c r="B184" s="190" t="s">
        <v>1087</v>
      </c>
      <c r="C184" s="198">
        <v>3501</v>
      </c>
      <c r="D184" s="198" t="s">
        <v>1129</v>
      </c>
      <c r="E184" s="192">
        <v>35011</v>
      </c>
      <c r="F184" s="198" t="s">
        <v>100</v>
      </c>
      <c r="G184" s="193" t="s">
        <v>1274</v>
      </c>
      <c r="H184" s="194">
        <v>3515707</v>
      </c>
      <c r="I184" s="194" t="s">
        <v>271</v>
      </c>
      <c r="J184" s="195">
        <v>184700</v>
      </c>
      <c r="K184" s="196">
        <v>101</v>
      </c>
      <c r="L184" s="196">
        <v>336</v>
      </c>
      <c r="M184" s="197">
        <v>30</v>
      </c>
      <c r="N184" s="196">
        <v>131</v>
      </c>
      <c r="O184" s="196">
        <v>336</v>
      </c>
      <c r="P184" s="197">
        <v>39</v>
      </c>
      <c r="Q184" s="196">
        <v>131</v>
      </c>
      <c r="R184" s="196">
        <v>336</v>
      </c>
      <c r="S184" s="197">
        <v>39</v>
      </c>
      <c r="T184" s="197">
        <v>36</v>
      </c>
    </row>
    <row r="185" spans="1:20" x14ac:dyDescent="0.25">
      <c r="A185" s="189" t="s">
        <v>1064</v>
      </c>
      <c r="B185" s="190" t="s">
        <v>1065</v>
      </c>
      <c r="C185" s="191">
        <v>3511</v>
      </c>
      <c r="D185" s="191" t="s">
        <v>32</v>
      </c>
      <c r="E185" s="192">
        <v>35111</v>
      </c>
      <c r="F185" s="191" t="s">
        <v>245</v>
      </c>
      <c r="G185" s="193" t="s">
        <v>1275</v>
      </c>
      <c r="H185" s="194">
        <v>3515806</v>
      </c>
      <c r="I185" s="194" t="s">
        <v>272</v>
      </c>
      <c r="J185" s="195">
        <v>1636</v>
      </c>
      <c r="K185" s="196">
        <v>24</v>
      </c>
      <c r="L185" s="196">
        <v>72</v>
      </c>
      <c r="M185" s="197">
        <v>33</v>
      </c>
      <c r="N185" s="196">
        <v>44</v>
      </c>
      <c r="O185" s="196">
        <v>72</v>
      </c>
      <c r="P185" s="197">
        <v>61</v>
      </c>
      <c r="Q185" s="196">
        <v>44</v>
      </c>
      <c r="R185" s="196">
        <v>72</v>
      </c>
      <c r="S185" s="197">
        <v>61</v>
      </c>
      <c r="T185" s="197">
        <v>51</v>
      </c>
    </row>
    <row r="186" spans="1:20" x14ac:dyDescent="0.25">
      <c r="A186" s="189" t="s">
        <v>1064</v>
      </c>
      <c r="B186" s="190" t="s">
        <v>1069</v>
      </c>
      <c r="C186" s="191">
        <v>3515</v>
      </c>
      <c r="D186" s="191" t="s">
        <v>1070</v>
      </c>
      <c r="E186" s="192">
        <v>35157</v>
      </c>
      <c r="F186" s="191" t="s">
        <v>48</v>
      </c>
      <c r="G186" s="193" t="s">
        <v>1276</v>
      </c>
      <c r="H186" s="194">
        <v>3515905</v>
      </c>
      <c r="I186" s="194" t="s">
        <v>273</v>
      </c>
      <c r="J186" s="195">
        <v>3010</v>
      </c>
      <c r="K186" s="196">
        <v>40</v>
      </c>
      <c r="L186" s="196">
        <v>72</v>
      </c>
      <c r="M186" s="197">
        <v>56</v>
      </c>
      <c r="N186" s="196">
        <v>21</v>
      </c>
      <c r="O186" s="196">
        <v>72</v>
      </c>
      <c r="P186" s="197">
        <v>29</v>
      </c>
      <c r="Q186" s="196">
        <v>40</v>
      </c>
      <c r="R186" s="196">
        <v>72</v>
      </c>
      <c r="S186" s="197">
        <v>56</v>
      </c>
      <c r="T186" s="197">
        <v>47</v>
      </c>
    </row>
    <row r="187" spans="1:20" x14ac:dyDescent="0.25">
      <c r="A187" s="189" t="s">
        <v>1091</v>
      </c>
      <c r="B187" s="190" t="s">
        <v>1065</v>
      </c>
      <c r="C187" s="191">
        <v>3509</v>
      </c>
      <c r="D187" s="191" t="s">
        <v>3</v>
      </c>
      <c r="E187" s="192">
        <v>35091</v>
      </c>
      <c r="F187" s="191" t="s">
        <v>1066</v>
      </c>
      <c r="G187" s="193" t="s">
        <v>1277</v>
      </c>
      <c r="H187" s="194">
        <v>3516002</v>
      </c>
      <c r="I187" s="194" t="s">
        <v>274</v>
      </c>
      <c r="J187" s="195">
        <v>14001</v>
      </c>
      <c r="K187" s="196">
        <v>66</v>
      </c>
      <c r="L187" s="196">
        <v>120</v>
      </c>
      <c r="M187" s="197">
        <v>55</v>
      </c>
      <c r="N187" s="196">
        <v>66</v>
      </c>
      <c r="O187" s="196">
        <v>120</v>
      </c>
      <c r="P187" s="197">
        <v>55</v>
      </c>
      <c r="Q187" s="196">
        <v>61</v>
      </c>
      <c r="R187" s="196">
        <v>120</v>
      </c>
      <c r="S187" s="197">
        <v>51</v>
      </c>
      <c r="T187" s="197">
        <v>54</v>
      </c>
    </row>
    <row r="188" spans="1:20" x14ac:dyDescent="0.25">
      <c r="A188" s="189" t="s">
        <v>1191</v>
      </c>
      <c r="B188" s="190" t="s">
        <v>1065</v>
      </c>
      <c r="C188" s="201">
        <v>3509</v>
      </c>
      <c r="D188" s="202" t="s">
        <v>3</v>
      </c>
      <c r="E188" s="192">
        <v>35092</v>
      </c>
      <c r="F188" s="203" t="s">
        <v>103</v>
      </c>
      <c r="G188" s="193" t="s">
        <v>1278</v>
      </c>
      <c r="H188" s="194">
        <v>3516101</v>
      </c>
      <c r="I188" s="194" t="s">
        <v>275</v>
      </c>
      <c r="J188" s="195">
        <v>2799</v>
      </c>
      <c r="K188" s="196" t="s">
        <v>1077</v>
      </c>
      <c r="L188" s="196">
        <v>72</v>
      </c>
      <c r="M188" s="197" t="s">
        <v>1078</v>
      </c>
      <c r="N188" s="196" t="s">
        <v>1077</v>
      </c>
      <c r="O188" s="196">
        <v>72</v>
      </c>
      <c r="P188" s="197" t="s">
        <v>1078</v>
      </c>
      <c r="Q188" s="196" t="s">
        <v>1077</v>
      </c>
      <c r="R188" s="196">
        <v>72</v>
      </c>
      <c r="S188" s="197" t="s">
        <v>1078</v>
      </c>
      <c r="T188" s="197" t="s">
        <v>1078</v>
      </c>
    </row>
    <row r="189" spans="1:20" x14ac:dyDescent="0.25">
      <c r="A189" s="189" t="s">
        <v>1191</v>
      </c>
      <c r="B189" s="190" t="s">
        <v>1073</v>
      </c>
      <c r="C189" s="201">
        <v>3508</v>
      </c>
      <c r="D189" s="202" t="s">
        <v>82</v>
      </c>
      <c r="E189" s="192">
        <v>35081</v>
      </c>
      <c r="F189" s="203" t="s">
        <v>229</v>
      </c>
      <c r="G189" s="193" t="s">
        <v>1279</v>
      </c>
      <c r="H189" s="194">
        <v>3516200</v>
      </c>
      <c r="I189" s="194" t="s">
        <v>276</v>
      </c>
      <c r="J189" s="195">
        <v>342114</v>
      </c>
      <c r="K189" s="196">
        <v>86</v>
      </c>
      <c r="L189" s="196">
        <v>444</v>
      </c>
      <c r="M189" s="197">
        <v>19</v>
      </c>
      <c r="N189" s="196">
        <v>87</v>
      </c>
      <c r="O189" s="196">
        <v>444</v>
      </c>
      <c r="P189" s="197">
        <v>20</v>
      </c>
      <c r="Q189" s="196">
        <v>87</v>
      </c>
      <c r="R189" s="196">
        <v>444</v>
      </c>
      <c r="S189" s="197">
        <v>20</v>
      </c>
      <c r="T189" s="197">
        <v>20</v>
      </c>
    </row>
    <row r="190" spans="1:20" x14ac:dyDescent="0.25">
      <c r="A190" s="189" t="s">
        <v>1068</v>
      </c>
      <c r="B190" s="190" t="s">
        <v>1087</v>
      </c>
      <c r="C190" s="199">
        <v>3501</v>
      </c>
      <c r="D190" s="200" t="s">
        <v>1129</v>
      </c>
      <c r="E190" s="192">
        <v>35012</v>
      </c>
      <c r="F190" s="200" t="s">
        <v>175</v>
      </c>
      <c r="G190" s="193" t="s">
        <v>1280</v>
      </c>
      <c r="H190" s="194">
        <v>3516309</v>
      </c>
      <c r="I190" s="194" t="s">
        <v>277</v>
      </c>
      <c r="J190" s="195">
        <v>168243</v>
      </c>
      <c r="K190" s="196">
        <v>176</v>
      </c>
      <c r="L190" s="196">
        <v>324</v>
      </c>
      <c r="M190" s="197">
        <v>54</v>
      </c>
      <c r="N190" s="196" t="s">
        <v>1077</v>
      </c>
      <c r="O190" s="196">
        <v>324</v>
      </c>
      <c r="P190" s="197" t="s">
        <v>1078</v>
      </c>
      <c r="Q190" s="196">
        <v>176</v>
      </c>
      <c r="R190" s="196">
        <v>324</v>
      </c>
      <c r="S190" s="197">
        <v>54</v>
      </c>
      <c r="T190" s="197" t="s">
        <v>1078</v>
      </c>
    </row>
    <row r="191" spans="1:20" x14ac:dyDescent="0.25">
      <c r="A191" s="189" t="s">
        <v>1064</v>
      </c>
      <c r="B191" s="190" t="s">
        <v>1087</v>
      </c>
      <c r="C191" s="191">
        <v>3501</v>
      </c>
      <c r="D191" s="191" t="s">
        <v>1129</v>
      </c>
      <c r="E191" s="192">
        <v>35012</v>
      </c>
      <c r="F191" s="191" t="s">
        <v>175</v>
      </c>
      <c r="G191" s="193" t="s">
        <v>1281</v>
      </c>
      <c r="H191" s="194">
        <v>3516408</v>
      </c>
      <c r="I191" s="194" t="s">
        <v>278</v>
      </c>
      <c r="J191" s="195">
        <v>145756</v>
      </c>
      <c r="K191" s="196">
        <v>78</v>
      </c>
      <c r="L191" s="196">
        <v>300</v>
      </c>
      <c r="M191" s="197">
        <v>26</v>
      </c>
      <c r="N191" s="196" t="s">
        <v>1077</v>
      </c>
      <c r="O191" s="196">
        <v>300</v>
      </c>
      <c r="P191" s="197" t="s">
        <v>1078</v>
      </c>
      <c r="Q191" s="196">
        <v>133</v>
      </c>
      <c r="R191" s="196">
        <v>300</v>
      </c>
      <c r="S191" s="197">
        <v>44</v>
      </c>
      <c r="T191" s="197" t="s">
        <v>1078</v>
      </c>
    </row>
    <row r="192" spans="1:20" x14ac:dyDescent="0.25">
      <c r="A192" s="189" t="s">
        <v>1064</v>
      </c>
      <c r="B192" s="190" t="s">
        <v>1069</v>
      </c>
      <c r="C192" s="191">
        <v>3502</v>
      </c>
      <c r="D192" s="191" t="s">
        <v>44</v>
      </c>
      <c r="E192" s="192">
        <v>35023</v>
      </c>
      <c r="F192" s="191" t="s">
        <v>45</v>
      </c>
      <c r="G192" s="193" t="s">
        <v>1282</v>
      </c>
      <c r="H192" s="194">
        <v>3516507</v>
      </c>
      <c r="I192" s="194" t="s">
        <v>279</v>
      </c>
      <c r="J192" s="195">
        <v>2784</v>
      </c>
      <c r="K192" s="196">
        <v>59</v>
      </c>
      <c r="L192" s="196">
        <v>72</v>
      </c>
      <c r="M192" s="197">
        <v>82</v>
      </c>
      <c r="N192" s="196">
        <v>59</v>
      </c>
      <c r="O192" s="196">
        <v>72</v>
      </c>
      <c r="P192" s="197">
        <v>82</v>
      </c>
      <c r="Q192" s="196">
        <v>60</v>
      </c>
      <c r="R192" s="196">
        <v>72</v>
      </c>
      <c r="S192" s="197">
        <v>83</v>
      </c>
      <c r="T192" s="197">
        <v>82</v>
      </c>
    </row>
    <row r="193" spans="1:20" x14ac:dyDescent="0.25">
      <c r="A193" s="189" t="s">
        <v>1068</v>
      </c>
      <c r="B193" s="190" t="s">
        <v>1065</v>
      </c>
      <c r="C193" s="198">
        <v>3509</v>
      </c>
      <c r="D193" s="198" t="s">
        <v>3</v>
      </c>
      <c r="E193" s="192">
        <v>35093</v>
      </c>
      <c r="F193" s="198" t="s">
        <v>3</v>
      </c>
      <c r="G193" s="193" t="s">
        <v>1283</v>
      </c>
      <c r="H193" s="194">
        <v>3516606</v>
      </c>
      <c r="I193" s="194" t="s">
        <v>280</v>
      </c>
      <c r="J193" s="195">
        <v>6892</v>
      </c>
      <c r="K193" s="196" t="s">
        <v>1077</v>
      </c>
      <c r="L193" s="196">
        <v>108</v>
      </c>
      <c r="M193" s="197" t="s">
        <v>1078</v>
      </c>
      <c r="N193" s="196" t="s">
        <v>1077</v>
      </c>
      <c r="O193" s="196">
        <v>108</v>
      </c>
      <c r="P193" s="197" t="s">
        <v>1078</v>
      </c>
      <c r="Q193" s="196" t="s">
        <v>1077</v>
      </c>
      <c r="R193" s="196">
        <v>108</v>
      </c>
      <c r="S193" s="197" t="s">
        <v>1078</v>
      </c>
      <c r="T193" s="197" t="s">
        <v>1078</v>
      </c>
    </row>
    <row r="194" spans="1:20" x14ac:dyDescent="0.25">
      <c r="A194" s="189" t="s">
        <v>1091</v>
      </c>
      <c r="B194" s="190" t="s">
        <v>1065</v>
      </c>
      <c r="C194" s="191">
        <v>3509</v>
      </c>
      <c r="D194" s="191" t="s">
        <v>3</v>
      </c>
      <c r="E194" s="192">
        <v>35093</v>
      </c>
      <c r="F194" s="191" t="s">
        <v>3</v>
      </c>
      <c r="G194" s="193" t="s">
        <v>1284</v>
      </c>
      <c r="H194" s="194">
        <v>3516705</v>
      </c>
      <c r="I194" s="194" t="s">
        <v>281</v>
      </c>
      <c r="J194" s="195">
        <v>44534</v>
      </c>
      <c r="K194" s="196">
        <v>107</v>
      </c>
      <c r="L194" s="196">
        <v>168</v>
      </c>
      <c r="M194" s="197">
        <v>64</v>
      </c>
      <c r="N194" s="196">
        <v>106</v>
      </c>
      <c r="O194" s="196">
        <v>168</v>
      </c>
      <c r="P194" s="197">
        <v>63</v>
      </c>
      <c r="Q194" s="196">
        <v>107</v>
      </c>
      <c r="R194" s="196">
        <v>168</v>
      </c>
      <c r="S194" s="197">
        <v>64</v>
      </c>
      <c r="T194" s="197">
        <v>64</v>
      </c>
    </row>
    <row r="195" spans="1:20" x14ac:dyDescent="0.25">
      <c r="A195" s="189" t="s">
        <v>1068</v>
      </c>
      <c r="B195" s="190" t="s">
        <v>1069</v>
      </c>
      <c r="C195" s="198">
        <v>3515</v>
      </c>
      <c r="D195" s="198" t="s">
        <v>1070</v>
      </c>
      <c r="E195" s="192">
        <v>35157</v>
      </c>
      <c r="F195" s="198" t="s">
        <v>48</v>
      </c>
      <c r="G195" s="193" t="s">
        <v>1285</v>
      </c>
      <c r="H195" s="194">
        <v>3516804</v>
      </c>
      <c r="I195" s="194" t="s">
        <v>282</v>
      </c>
      <c r="J195" s="195">
        <v>4585</v>
      </c>
      <c r="K195" s="196">
        <v>30</v>
      </c>
      <c r="L195" s="196">
        <v>72</v>
      </c>
      <c r="M195" s="197">
        <v>42</v>
      </c>
      <c r="N195" s="196">
        <v>13</v>
      </c>
      <c r="O195" s="196">
        <v>72</v>
      </c>
      <c r="P195" s="197">
        <v>18</v>
      </c>
      <c r="Q195" s="196">
        <v>30</v>
      </c>
      <c r="R195" s="196">
        <v>72</v>
      </c>
      <c r="S195" s="197">
        <v>42</v>
      </c>
      <c r="T195" s="197">
        <v>34</v>
      </c>
    </row>
    <row r="196" spans="1:20" x14ac:dyDescent="0.25">
      <c r="A196" s="189" t="s">
        <v>1081</v>
      </c>
      <c r="B196" s="190" t="s">
        <v>1073</v>
      </c>
      <c r="C196" s="191">
        <v>3503</v>
      </c>
      <c r="D196" s="191" t="s">
        <v>56</v>
      </c>
      <c r="E196" s="192">
        <v>35031</v>
      </c>
      <c r="F196" s="191" t="s">
        <v>57</v>
      </c>
      <c r="G196" s="193" t="s">
        <v>1286</v>
      </c>
      <c r="H196" s="194">
        <v>3516853</v>
      </c>
      <c r="I196" s="194" t="s">
        <v>283</v>
      </c>
      <c r="J196" s="195">
        <v>4686</v>
      </c>
      <c r="K196" s="196" t="s">
        <v>1077</v>
      </c>
      <c r="L196" s="196">
        <v>72</v>
      </c>
      <c r="M196" s="197" t="s">
        <v>1078</v>
      </c>
      <c r="N196" s="196" t="s">
        <v>1077</v>
      </c>
      <c r="O196" s="196">
        <v>72</v>
      </c>
      <c r="P196" s="197" t="s">
        <v>1078</v>
      </c>
      <c r="Q196" s="196" t="s">
        <v>1077</v>
      </c>
      <c r="R196" s="196">
        <v>72</v>
      </c>
      <c r="S196" s="197" t="s">
        <v>1078</v>
      </c>
      <c r="T196" s="197" t="s">
        <v>1078</v>
      </c>
    </row>
    <row r="197" spans="1:20" x14ac:dyDescent="0.25">
      <c r="A197" s="189" t="s">
        <v>1068</v>
      </c>
      <c r="B197" s="190" t="s">
        <v>1069</v>
      </c>
      <c r="C197" s="199">
        <v>3515</v>
      </c>
      <c r="D197" s="200" t="s">
        <v>1070</v>
      </c>
      <c r="E197" s="192">
        <v>35157</v>
      </c>
      <c r="F197" s="200" t="s">
        <v>48</v>
      </c>
      <c r="G197" s="193" t="s">
        <v>1287</v>
      </c>
      <c r="H197" s="194">
        <v>3516903</v>
      </c>
      <c r="I197" s="194" t="s">
        <v>284</v>
      </c>
      <c r="J197" s="195">
        <v>10959</v>
      </c>
      <c r="K197" s="196">
        <v>53</v>
      </c>
      <c r="L197" s="196">
        <v>108</v>
      </c>
      <c r="M197" s="197">
        <v>49</v>
      </c>
      <c r="N197" s="196">
        <v>33</v>
      </c>
      <c r="O197" s="196">
        <v>108</v>
      </c>
      <c r="P197" s="197">
        <v>31</v>
      </c>
      <c r="Q197" s="196">
        <v>53</v>
      </c>
      <c r="R197" s="196">
        <v>108</v>
      </c>
      <c r="S197" s="197">
        <v>49</v>
      </c>
      <c r="T197" s="197">
        <v>43</v>
      </c>
    </row>
    <row r="198" spans="1:20" x14ac:dyDescent="0.25">
      <c r="A198" s="189" t="s">
        <v>1081</v>
      </c>
      <c r="B198" s="190" t="s">
        <v>1065</v>
      </c>
      <c r="C198" s="191">
        <v>3506</v>
      </c>
      <c r="D198" s="191" t="s">
        <v>20</v>
      </c>
      <c r="E198" s="192">
        <v>35065</v>
      </c>
      <c r="F198" s="191" t="s">
        <v>172</v>
      </c>
      <c r="G198" s="193" t="s">
        <v>1288</v>
      </c>
      <c r="H198" s="194">
        <v>3517000</v>
      </c>
      <c r="I198" s="194" t="s">
        <v>285</v>
      </c>
      <c r="J198" s="195">
        <v>11288</v>
      </c>
      <c r="K198" s="196">
        <v>55</v>
      </c>
      <c r="L198" s="196">
        <v>120</v>
      </c>
      <c r="M198" s="197">
        <v>46</v>
      </c>
      <c r="N198" s="196">
        <v>56</v>
      </c>
      <c r="O198" s="196">
        <v>120</v>
      </c>
      <c r="P198" s="197">
        <v>47</v>
      </c>
      <c r="Q198" s="196">
        <v>55</v>
      </c>
      <c r="R198" s="196">
        <v>120</v>
      </c>
      <c r="S198" s="197">
        <v>46</v>
      </c>
      <c r="T198" s="197">
        <v>46</v>
      </c>
    </row>
    <row r="199" spans="1:20" x14ac:dyDescent="0.25">
      <c r="A199" s="189" t="s">
        <v>1064</v>
      </c>
      <c r="B199" s="190" t="s">
        <v>1069</v>
      </c>
      <c r="C199" s="191">
        <v>3502</v>
      </c>
      <c r="D199" s="191" t="s">
        <v>44</v>
      </c>
      <c r="E199" s="192">
        <v>35023</v>
      </c>
      <c r="F199" s="191" t="s">
        <v>45</v>
      </c>
      <c r="G199" s="193" t="s">
        <v>1289</v>
      </c>
      <c r="H199" s="194">
        <v>3517109</v>
      </c>
      <c r="I199" s="194" t="s">
        <v>286</v>
      </c>
      <c r="J199" s="195">
        <v>4770</v>
      </c>
      <c r="K199" s="196">
        <v>31</v>
      </c>
      <c r="L199" s="196">
        <v>72</v>
      </c>
      <c r="M199" s="197">
        <v>43</v>
      </c>
      <c r="N199" s="196">
        <v>35</v>
      </c>
      <c r="O199" s="196">
        <v>72</v>
      </c>
      <c r="P199" s="197">
        <v>49</v>
      </c>
      <c r="Q199" s="196">
        <v>35</v>
      </c>
      <c r="R199" s="196">
        <v>72</v>
      </c>
      <c r="S199" s="197">
        <v>49</v>
      </c>
      <c r="T199" s="197">
        <v>47</v>
      </c>
    </row>
    <row r="200" spans="1:20" x14ac:dyDescent="0.25">
      <c r="A200" s="189" t="s">
        <v>1091</v>
      </c>
      <c r="B200" s="190" t="s">
        <v>1065</v>
      </c>
      <c r="C200" s="191">
        <v>3506</v>
      </c>
      <c r="D200" s="191" t="s">
        <v>20</v>
      </c>
      <c r="E200" s="192">
        <v>35065</v>
      </c>
      <c r="F200" s="191" t="s">
        <v>172</v>
      </c>
      <c r="G200" s="193" t="s">
        <v>1290</v>
      </c>
      <c r="H200" s="194">
        <v>3517208</v>
      </c>
      <c r="I200" s="194" t="s">
        <v>287</v>
      </c>
      <c r="J200" s="195">
        <v>11635</v>
      </c>
      <c r="K200" s="196">
        <v>74</v>
      </c>
      <c r="L200" s="196">
        <v>120</v>
      </c>
      <c r="M200" s="197">
        <v>62</v>
      </c>
      <c r="N200" s="196">
        <v>77</v>
      </c>
      <c r="O200" s="196">
        <v>120</v>
      </c>
      <c r="P200" s="197">
        <v>64</v>
      </c>
      <c r="Q200" s="196">
        <v>77</v>
      </c>
      <c r="R200" s="196">
        <v>120</v>
      </c>
      <c r="S200" s="197">
        <v>64</v>
      </c>
      <c r="T200" s="197">
        <v>63</v>
      </c>
    </row>
    <row r="201" spans="1:20" x14ac:dyDescent="0.25">
      <c r="A201" s="189" t="s">
        <v>1068</v>
      </c>
      <c r="B201" s="190" t="s">
        <v>1065</v>
      </c>
      <c r="C201" s="198">
        <v>3509</v>
      </c>
      <c r="D201" s="198" t="s">
        <v>3</v>
      </c>
      <c r="E201" s="192">
        <v>35093</v>
      </c>
      <c r="F201" s="198" t="s">
        <v>3</v>
      </c>
      <c r="G201" s="193" t="s">
        <v>1291</v>
      </c>
      <c r="H201" s="194">
        <v>3517307</v>
      </c>
      <c r="I201" s="194" t="s">
        <v>288</v>
      </c>
      <c r="J201" s="195">
        <v>5697</v>
      </c>
      <c r="K201" s="196">
        <v>70</v>
      </c>
      <c r="L201" s="196">
        <v>108</v>
      </c>
      <c r="M201" s="197">
        <v>65</v>
      </c>
      <c r="N201" s="196">
        <v>70</v>
      </c>
      <c r="O201" s="196">
        <v>108</v>
      </c>
      <c r="P201" s="197">
        <v>65</v>
      </c>
      <c r="Q201" s="196">
        <v>70</v>
      </c>
      <c r="R201" s="196">
        <v>108</v>
      </c>
      <c r="S201" s="197">
        <v>65</v>
      </c>
      <c r="T201" s="197">
        <v>65</v>
      </c>
    </row>
    <row r="202" spans="1:20" x14ac:dyDescent="0.25">
      <c r="A202" s="189" t="s">
        <v>1086</v>
      </c>
      <c r="B202" s="190" t="s">
        <v>1069</v>
      </c>
      <c r="C202" s="191">
        <v>3505</v>
      </c>
      <c r="D202" s="191" t="s">
        <v>36</v>
      </c>
      <c r="E202" s="192">
        <v>35051</v>
      </c>
      <c r="F202" s="191" t="s">
        <v>37</v>
      </c>
      <c r="G202" s="193" t="s">
        <v>1292</v>
      </c>
      <c r="H202" s="194">
        <v>3517406</v>
      </c>
      <c r="I202" s="194" t="s">
        <v>289</v>
      </c>
      <c r="J202" s="195">
        <v>39814</v>
      </c>
      <c r="K202" s="196">
        <v>72</v>
      </c>
      <c r="L202" s="196">
        <v>156</v>
      </c>
      <c r="M202" s="197">
        <v>46</v>
      </c>
      <c r="N202" s="196">
        <v>108</v>
      </c>
      <c r="O202" s="196">
        <v>156</v>
      </c>
      <c r="P202" s="197">
        <v>69</v>
      </c>
      <c r="Q202" s="196">
        <v>108</v>
      </c>
      <c r="R202" s="196">
        <v>156</v>
      </c>
      <c r="S202" s="197">
        <v>69</v>
      </c>
      <c r="T202" s="197">
        <v>61</v>
      </c>
    </row>
    <row r="203" spans="1:20" x14ac:dyDescent="0.25">
      <c r="A203" s="189" t="s">
        <v>1091</v>
      </c>
      <c r="B203" s="190" t="s">
        <v>1069</v>
      </c>
      <c r="C203" s="191">
        <v>3515</v>
      </c>
      <c r="D203" s="191" t="s">
        <v>1070</v>
      </c>
      <c r="E203" s="192">
        <v>35155</v>
      </c>
      <c r="F203" s="191" t="s">
        <v>7</v>
      </c>
      <c r="G203" s="193" t="s">
        <v>1293</v>
      </c>
      <c r="H203" s="194">
        <v>3517505</v>
      </c>
      <c r="I203" s="194" t="s">
        <v>290</v>
      </c>
      <c r="J203" s="195">
        <v>20033</v>
      </c>
      <c r="K203" s="196">
        <v>47</v>
      </c>
      <c r="L203" s="196">
        <v>132</v>
      </c>
      <c r="M203" s="197">
        <v>36</v>
      </c>
      <c r="N203" s="196">
        <v>28</v>
      </c>
      <c r="O203" s="196">
        <v>132</v>
      </c>
      <c r="P203" s="197">
        <v>21</v>
      </c>
      <c r="Q203" s="196">
        <v>48</v>
      </c>
      <c r="R203" s="196">
        <v>132</v>
      </c>
      <c r="S203" s="197">
        <v>36</v>
      </c>
      <c r="T203" s="197">
        <v>31</v>
      </c>
    </row>
    <row r="204" spans="1:20" x14ac:dyDescent="0.25">
      <c r="A204" s="189" t="s">
        <v>1068</v>
      </c>
      <c r="B204" s="190" t="s">
        <v>1087</v>
      </c>
      <c r="C204" s="199">
        <v>3516</v>
      </c>
      <c r="D204" s="200" t="s">
        <v>28</v>
      </c>
      <c r="E204" s="192">
        <v>35162</v>
      </c>
      <c r="F204" s="200" t="s">
        <v>75</v>
      </c>
      <c r="G204" s="193" t="s">
        <v>1294</v>
      </c>
      <c r="H204" s="194">
        <v>3517604</v>
      </c>
      <c r="I204" s="194" t="s">
        <v>291</v>
      </c>
      <c r="J204" s="195">
        <v>17877</v>
      </c>
      <c r="K204" s="196">
        <v>81</v>
      </c>
      <c r="L204" s="196">
        <v>120</v>
      </c>
      <c r="M204" s="197">
        <v>68</v>
      </c>
      <c r="N204" s="196">
        <v>84</v>
      </c>
      <c r="O204" s="196">
        <v>120</v>
      </c>
      <c r="P204" s="197">
        <v>70</v>
      </c>
      <c r="Q204" s="196">
        <v>84</v>
      </c>
      <c r="R204" s="196">
        <v>120</v>
      </c>
      <c r="S204" s="197">
        <v>70</v>
      </c>
      <c r="T204" s="197">
        <v>69</v>
      </c>
    </row>
    <row r="205" spans="1:20" x14ac:dyDescent="0.25">
      <c r="A205" s="189" t="s">
        <v>1091</v>
      </c>
      <c r="B205" s="190" t="s">
        <v>1073</v>
      </c>
      <c r="C205" s="191">
        <v>3508</v>
      </c>
      <c r="D205" s="191" t="s">
        <v>82</v>
      </c>
      <c r="E205" s="192">
        <v>35083</v>
      </c>
      <c r="F205" s="191" t="s">
        <v>83</v>
      </c>
      <c r="G205" s="193" t="s">
        <v>1295</v>
      </c>
      <c r="H205" s="194">
        <v>3517703</v>
      </c>
      <c r="I205" s="194" t="s">
        <v>292</v>
      </c>
      <c r="J205" s="195">
        <v>20916</v>
      </c>
      <c r="K205" s="196">
        <v>72</v>
      </c>
      <c r="L205" s="196">
        <v>132</v>
      </c>
      <c r="M205" s="197">
        <v>55</v>
      </c>
      <c r="N205" s="196">
        <v>72</v>
      </c>
      <c r="O205" s="196">
        <v>132</v>
      </c>
      <c r="P205" s="197">
        <v>55</v>
      </c>
      <c r="Q205" s="196">
        <v>72</v>
      </c>
      <c r="R205" s="196">
        <v>132</v>
      </c>
      <c r="S205" s="197">
        <v>55</v>
      </c>
      <c r="T205" s="197">
        <v>55</v>
      </c>
    </row>
    <row r="206" spans="1:20" x14ac:dyDescent="0.25">
      <c r="A206" s="189" t="s">
        <v>1068</v>
      </c>
      <c r="B206" s="190" t="s">
        <v>1069</v>
      </c>
      <c r="C206" s="198">
        <v>3502</v>
      </c>
      <c r="D206" s="198" t="s">
        <v>44</v>
      </c>
      <c r="E206" s="192">
        <v>35022</v>
      </c>
      <c r="F206" s="198" t="s">
        <v>63</v>
      </c>
      <c r="G206" s="193" t="s">
        <v>1296</v>
      </c>
      <c r="H206" s="194">
        <v>3517802</v>
      </c>
      <c r="I206" s="194" t="s">
        <v>293</v>
      </c>
      <c r="J206" s="195">
        <v>8525</v>
      </c>
      <c r="K206" s="196">
        <v>83</v>
      </c>
      <c r="L206" s="196">
        <v>108</v>
      </c>
      <c r="M206" s="197">
        <v>77</v>
      </c>
      <c r="N206" s="196">
        <v>84</v>
      </c>
      <c r="O206" s="196">
        <v>108</v>
      </c>
      <c r="P206" s="197">
        <v>78</v>
      </c>
      <c r="Q206" s="196">
        <v>84</v>
      </c>
      <c r="R206" s="196">
        <v>108</v>
      </c>
      <c r="S206" s="197">
        <v>78</v>
      </c>
      <c r="T206" s="197">
        <v>77</v>
      </c>
    </row>
    <row r="207" spans="1:20" x14ac:dyDescent="0.25">
      <c r="A207" s="189" t="s">
        <v>1064</v>
      </c>
      <c r="B207" s="190" t="s">
        <v>1069</v>
      </c>
      <c r="C207" s="191">
        <v>3505</v>
      </c>
      <c r="D207" s="191" t="s">
        <v>36</v>
      </c>
      <c r="E207" s="192">
        <v>35051</v>
      </c>
      <c r="F207" s="191" t="s">
        <v>37</v>
      </c>
      <c r="G207" s="193" t="s">
        <v>1297</v>
      </c>
      <c r="H207" s="194">
        <v>3517901</v>
      </c>
      <c r="I207" s="194" t="s">
        <v>294</v>
      </c>
      <c r="J207" s="195">
        <v>10778</v>
      </c>
      <c r="K207" s="196">
        <v>45</v>
      </c>
      <c r="L207" s="196">
        <v>108</v>
      </c>
      <c r="M207" s="197">
        <v>42</v>
      </c>
      <c r="N207" s="196">
        <v>49</v>
      </c>
      <c r="O207" s="196">
        <v>108</v>
      </c>
      <c r="P207" s="197">
        <v>45</v>
      </c>
      <c r="Q207" s="196">
        <v>52</v>
      </c>
      <c r="R207" s="196">
        <v>108</v>
      </c>
      <c r="S207" s="197">
        <v>48</v>
      </c>
      <c r="T207" s="197">
        <v>45</v>
      </c>
    </row>
    <row r="208" spans="1:20" x14ac:dyDescent="0.25">
      <c r="A208" s="189" t="s">
        <v>1068</v>
      </c>
      <c r="B208" s="190" t="s">
        <v>1069</v>
      </c>
      <c r="C208" s="199">
        <v>3515</v>
      </c>
      <c r="D208" s="200" t="s">
        <v>1070</v>
      </c>
      <c r="E208" s="192">
        <v>35154</v>
      </c>
      <c r="F208" s="200" t="s">
        <v>263</v>
      </c>
      <c r="G208" s="193" t="s">
        <v>1298</v>
      </c>
      <c r="H208" s="194">
        <v>3518008</v>
      </c>
      <c r="I208" s="194" t="s">
        <v>295</v>
      </c>
      <c r="J208" s="195">
        <v>2019</v>
      </c>
      <c r="K208" s="196">
        <v>35</v>
      </c>
      <c r="L208" s="196">
        <v>72</v>
      </c>
      <c r="M208" s="197">
        <v>49</v>
      </c>
      <c r="N208" s="196">
        <v>21</v>
      </c>
      <c r="O208" s="196">
        <v>72</v>
      </c>
      <c r="P208" s="197">
        <v>29</v>
      </c>
      <c r="Q208" s="196">
        <v>16</v>
      </c>
      <c r="R208" s="196">
        <v>72</v>
      </c>
      <c r="S208" s="197">
        <v>22</v>
      </c>
      <c r="T208" s="197">
        <v>34</v>
      </c>
    </row>
    <row r="209" spans="1:20" x14ac:dyDescent="0.25">
      <c r="A209" s="189" t="s">
        <v>1128</v>
      </c>
      <c r="B209" s="190" t="s">
        <v>1065</v>
      </c>
      <c r="C209" s="201">
        <v>3509</v>
      </c>
      <c r="D209" s="202" t="s">
        <v>3</v>
      </c>
      <c r="E209" s="192">
        <v>35093</v>
      </c>
      <c r="F209" s="203" t="s">
        <v>3</v>
      </c>
      <c r="G209" s="193" t="s">
        <v>1299</v>
      </c>
      <c r="H209" s="194">
        <v>3518107</v>
      </c>
      <c r="I209" s="194" t="s">
        <v>296</v>
      </c>
      <c r="J209" s="195">
        <v>6650</v>
      </c>
      <c r="K209" s="196">
        <v>46</v>
      </c>
      <c r="L209" s="196">
        <v>108</v>
      </c>
      <c r="M209" s="197">
        <v>43</v>
      </c>
      <c r="N209" s="196">
        <v>46</v>
      </c>
      <c r="O209" s="196">
        <v>108</v>
      </c>
      <c r="P209" s="197">
        <v>43</v>
      </c>
      <c r="Q209" s="196">
        <v>46</v>
      </c>
      <c r="R209" s="196">
        <v>108</v>
      </c>
      <c r="S209" s="197">
        <v>43</v>
      </c>
      <c r="T209" s="197">
        <v>43</v>
      </c>
    </row>
    <row r="210" spans="1:20" x14ac:dyDescent="0.25">
      <c r="A210" s="189" t="s">
        <v>1110</v>
      </c>
      <c r="B210" s="190" t="s">
        <v>1069</v>
      </c>
      <c r="C210" s="191">
        <v>3502</v>
      </c>
      <c r="D210" s="191" t="s">
        <v>44</v>
      </c>
      <c r="E210" s="192">
        <v>35021</v>
      </c>
      <c r="F210" s="191" t="s">
        <v>78</v>
      </c>
      <c r="G210" s="193" t="s">
        <v>1300</v>
      </c>
      <c r="H210" s="194">
        <v>3518206</v>
      </c>
      <c r="I210" s="194" t="s">
        <v>297</v>
      </c>
      <c r="J210" s="195">
        <v>32352</v>
      </c>
      <c r="K210" s="196">
        <v>147</v>
      </c>
      <c r="L210" s="196">
        <v>144</v>
      </c>
      <c r="M210" s="197">
        <v>102</v>
      </c>
      <c r="N210" s="196">
        <v>148</v>
      </c>
      <c r="O210" s="196">
        <v>144</v>
      </c>
      <c r="P210" s="197">
        <v>103</v>
      </c>
      <c r="Q210" s="196">
        <v>146</v>
      </c>
      <c r="R210" s="196">
        <v>144</v>
      </c>
      <c r="S210" s="197">
        <v>101</v>
      </c>
      <c r="T210" s="197">
        <v>102</v>
      </c>
    </row>
    <row r="211" spans="1:20" x14ac:dyDescent="0.25">
      <c r="A211" s="189" t="s">
        <v>1086</v>
      </c>
      <c r="B211" s="190" t="s">
        <v>1087</v>
      </c>
      <c r="C211" s="191">
        <v>3501</v>
      </c>
      <c r="D211" s="191" t="s">
        <v>1129</v>
      </c>
      <c r="E211" s="192">
        <v>35011</v>
      </c>
      <c r="F211" s="191" t="s">
        <v>100</v>
      </c>
      <c r="G211" s="193" t="s">
        <v>1301</v>
      </c>
      <c r="H211" s="194">
        <v>3518305</v>
      </c>
      <c r="I211" s="194" t="s">
        <v>298</v>
      </c>
      <c r="J211" s="195">
        <v>28343</v>
      </c>
      <c r="K211" s="196">
        <v>112</v>
      </c>
      <c r="L211" s="196">
        <v>144</v>
      </c>
      <c r="M211" s="197">
        <v>78</v>
      </c>
      <c r="N211" s="196">
        <v>121</v>
      </c>
      <c r="O211" s="196">
        <v>144</v>
      </c>
      <c r="P211" s="197">
        <v>84</v>
      </c>
      <c r="Q211" s="196" t="s">
        <v>1077</v>
      </c>
      <c r="R211" s="196">
        <v>144</v>
      </c>
      <c r="S211" s="197" t="s">
        <v>1078</v>
      </c>
      <c r="T211" s="197" t="s">
        <v>1078</v>
      </c>
    </row>
    <row r="212" spans="1:20" x14ac:dyDescent="0.25">
      <c r="A212" s="189" t="s">
        <v>1091</v>
      </c>
      <c r="B212" s="190" t="s">
        <v>1087</v>
      </c>
      <c r="C212" s="191">
        <v>3517</v>
      </c>
      <c r="D212" s="191" t="s">
        <v>70</v>
      </c>
      <c r="E212" s="192">
        <v>35172</v>
      </c>
      <c r="F212" s="191" t="s">
        <v>71</v>
      </c>
      <c r="G212" s="193" t="s">
        <v>1302</v>
      </c>
      <c r="H212" s="194">
        <v>3518404</v>
      </c>
      <c r="I212" s="194" t="s">
        <v>299</v>
      </c>
      <c r="J212" s="195">
        <v>119072</v>
      </c>
      <c r="K212" s="196">
        <v>222</v>
      </c>
      <c r="L212" s="196">
        <v>264</v>
      </c>
      <c r="M212" s="197">
        <v>84</v>
      </c>
      <c r="N212" s="196">
        <v>119</v>
      </c>
      <c r="O212" s="196">
        <v>264</v>
      </c>
      <c r="P212" s="197">
        <v>45</v>
      </c>
      <c r="Q212" s="196">
        <v>223</v>
      </c>
      <c r="R212" s="196">
        <v>264</v>
      </c>
      <c r="S212" s="197">
        <v>84</v>
      </c>
      <c r="T212" s="197">
        <v>72</v>
      </c>
    </row>
    <row r="213" spans="1:20" x14ac:dyDescent="0.25">
      <c r="A213" s="189" t="s">
        <v>1148</v>
      </c>
      <c r="B213" s="190" t="s">
        <v>1087</v>
      </c>
      <c r="C213" s="191">
        <v>3516</v>
      </c>
      <c r="D213" s="191" t="s">
        <v>28</v>
      </c>
      <c r="E213" s="192">
        <v>35161</v>
      </c>
      <c r="F213" s="191" t="s">
        <v>29</v>
      </c>
      <c r="G213" s="193" t="s">
        <v>1303</v>
      </c>
      <c r="H213" s="194">
        <v>3518503</v>
      </c>
      <c r="I213" s="194" t="s">
        <v>300</v>
      </c>
      <c r="J213" s="195">
        <v>16868</v>
      </c>
      <c r="K213" s="196">
        <v>93</v>
      </c>
      <c r="L213" s="196">
        <v>120</v>
      </c>
      <c r="M213" s="197">
        <v>78</v>
      </c>
      <c r="N213" s="196">
        <v>94</v>
      </c>
      <c r="O213" s="196">
        <v>120</v>
      </c>
      <c r="P213" s="197">
        <v>78</v>
      </c>
      <c r="Q213" s="196">
        <v>94</v>
      </c>
      <c r="R213" s="196">
        <v>120</v>
      </c>
      <c r="S213" s="197">
        <v>78</v>
      </c>
      <c r="T213" s="197">
        <v>78</v>
      </c>
    </row>
    <row r="214" spans="1:20" x14ac:dyDescent="0.25">
      <c r="A214" s="189" t="s">
        <v>1128</v>
      </c>
      <c r="B214" s="190" t="s">
        <v>1073</v>
      </c>
      <c r="C214" s="201">
        <v>3513</v>
      </c>
      <c r="D214" s="202" t="s">
        <v>40</v>
      </c>
      <c r="E214" s="192">
        <v>35131</v>
      </c>
      <c r="F214" s="203" t="s">
        <v>126</v>
      </c>
      <c r="G214" s="193" t="s">
        <v>1304</v>
      </c>
      <c r="H214" s="194">
        <v>3518602</v>
      </c>
      <c r="I214" s="194" t="s">
        <v>301</v>
      </c>
      <c r="J214" s="195">
        <v>38497</v>
      </c>
      <c r="K214" s="196">
        <v>83</v>
      </c>
      <c r="L214" s="196">
        <v>156</v>
      </c>
      <c r="M214" s="197">
        <v>53</v>
      </c>
      <c r="N214" s="196">
        <v>83</v>
      </c>
      <c r="O214" s="196">
        <v>156</v>
      </c>
      <c r="P214" s="197">
        <v>53</v>
      </c>
      <c r="Q214" s="196">
        <v>83</v>
      </c>
      <c r="R214" s="196">
        <v>156</v>
      </c>
      <c r="S214" s="197">
        <v>53</v>
      </c>
      <c r="T214" s="197">
        <v>53</v>
      </c>
    </row>
    <row r="215" spans="1:20" x14ac:dyDescent="0.25">
      <c r="A215" s="189" t="s">
        <v>1091</v>
      </c>
      <c r="B215" s="190" t="s">
        <v>1087</v>
      </c>
      <c r="C215" s="191">
        <v>3504</v>
      </c>
      <c r="D215" s="191" t="s">
        <v>139</v>
      </c>
      <c r="E215" s="192">
        <v>35041</v>
      </c>
      <c r="F215" s="191" t="s">
        <v>139</v>
      </c>
      <c r="G215" s="193" t="s">
        <v>1305</v>
      </c>
      <c r="H215" s="194">
        <v>3518701</v>
      </c>
      <c r="I215" s="194" t="s">
        <v>302</v>
      </c>
      <c r="J215" s="195">
        <v>311229</v>
      </c>
      <c r="K215" s="196">
        <v>281</v>
      </c>
      <c r="L215" s="196">
        <v>432</v>
      </c>
      <c r="M215" s="197">
        <v>65</v>
      </c>
      <c r="N215" s="196">
        <v>282</v>
      </c>
      <c r="O215" s="196">
        <v>432</v>
      </c>
      <c r="P215" s="197">
        <v>65</v>
      </c>
      <c r="Q215" s="196">
        <v>282</v>
      </c>
      <c r="R215" s="196">
        <v>432</v>
      </c>
      <c r="S215" s="197">
        <v>65</v>
      </c>
      <c r="T215" s="197">
        <v>65</v>
      </c>
    </row>
    <row r="216" spans="1:20" x14ac:dyDescent="0.25">
      <c r="A216" s="189" t="s">
        <v>1068</v>
      </c>
      <c r="B216" s="190" t="s">
        <v>1087</v>
      </c>
      <c r="C216" s="199">
        <v>3501</v>
      </c>
      <c r="D216" s="200" t="s">
        <v>1129</v>
      </c>
      <c r="E216" s="192">
        <v>35011</v>
      </c>
      <c r="F216" s="200" t="s">
        <v>100</v>
      </c>
      <c r="G216" s="193" t="s">
        <v>1306</v>
      </c>
      <c r="H216" s="194">
        <v>3518800</v>
      </c>
      <c r="I216" s="194" t="s">
        <v>303</v>
      </c>
      <c r="J216" s="195">
        <v>1324780</v>
      </c>
      <c r="K216" s="196">
        <v>433</v>
      </c>
      <c r="L216" s="196">
        <v>732</v>
      </c>
      <c r="M216" s="197">
        <v>59</v>
      </c>
      <c r="N216" s="196">
        <v>433</v>
      </c>
      <c r="O216" s="196">
        <v>732</v>
      </c>
      <c r="P216" s="197">
        <v>59</v>
      </c>
      <c r="Q216" s="196">
        <v>433</v>
      </c>
      <c r="R216" s="196">
        <v>732</v>
      </c>
      <c r="S216" s="197">
        <v>59</v>
      </c>
      <c r="T216" s="197">
        <v>59</v>
      </c>
    </row>
    <row r="217" spans="1:20" x14ac:dyDescent="0.25">
      <c r="A217" s="189" t="s">
        <v>1064</v>
      </c>
      <c r="B217" s="190" t="s">
        <v>1073</v>
      </c>
      <c r="C217" s="191">
        <v>3513</v>
      </c>
      <c r="D217" s="191" t="s">
        <v>40</v>
      </c>
      <c r="E217" s="192">
        <v>35132</v>
      </c>
      <c r="F217" s="191" t="s">
        <v>227</v>
      </c>
      <c r="G217" s="193" t="s">
        <v>1307</v>
      </c>
      <c r="H217" s="194">
        <v>3518859</v>
      </c>
      <c r="I217" s="194" t="s">
        <v>304</v>
      </c>
      <c r="J217" s="195">
        <v>7445</v>
      </c>
      <c r="K217" s="196">
        <v>44</v>
      </c>
      <c r="L217" s="196">
        <v>108</v>
      </c>
      <c r="M217" s="197">
        <v>41</v>
      </c>
      <c r="N217" s="196">
        <v>45</v>
      </c>
      <c r="O217" s="196">
        <v>108</v>
      </c>
      <c r="P217" s="197">
        <v>42</v>
      </c>
      <c r="Q217" s="196">
        <v>45</v>
      </c>
      <c r="R217" s="196">
        <v>108</v>
      </c>
      <c r="S217" s="197">
        <v>42</v>
      </c>
      <c r="T217" s="197">
        <v>41</v>
      </c>
    </row>
    <row r="218" spans="1:20" x14ac:dyDescent="0.25">
      <c r="A218" s="189" t="s">
        <v>1072</v>
      </c>
      <c r="B218" s="190" t="s">
        <v>1069</v>
      </c>
      <c r="C218" s="191">
        <v>3502</v>
      </c>
      <c r="D218" s="191" t="s">
        <v>44</v>
      </c>
      <c r="E218" s="192">
        <v>35021</v>
      </c>
      <c r="F218" s="191" t="s">
        <v>78</v>
      </c>
      <c r="G218" s="193" t="s">
        <v>1308</v>
      </c>
      <c r="H218" s="194">
        <v>3518909</v>
      </c>
      <c r="I218" s="194" t="s">
        <v>305</v>
      </c>
      <c r="J218" s="195">
        <v>5103</v>
      </c>
      <c r="K218" s="196">
        <v>83</v>
      </c>
      <c r="L218" s="196">
        <v>108</v>
      </c>
      <c r="M218" s="197">
        <v>77</v>
      </c>
      <c r="N218" s="196">
        <v>84</v>
      </c>
      <c r="O218" s="196">
        <v>108</v>
      </c>
      <c r="P218" s="197">
        <v>78</v>
      </c>
      <c r="Q218" s="196">
        <v>84</v>
      </c>
      <c r="R218" s="196">
        <v>108</v>
      </c>
      <c r="S218" s="197">
        <v>78</v>
      </c>
      <c r="T218" s="197">
        <v>77</v>
      </c>
    </row>
    <row r="219" spans="1:20" x14ac:dyDescent="0.25">
      <c r="A219" s="189" t="s">
        <v>1072</v>
      </c>
      <c r="B219" s="190" t="s">
        <v>1065</v>
      </c>
      <c r="C219" s="191">
        <v>3509</v>
      </c>
      <c r="D219" s="191" t="s">
        <v>3</v>
      </c>
      <c r="E219" s="192">
        <v>35095</v>
      </c>
      <c r="F219" s="191" t="s">
        <v>90</v>
      </c>
      <c r="G219" s="193" t="s">
        <v>1309</v>
      </c>
      <c r="H219" s="194">
        <v>3519006</v>
      </c>
      <c r="I219" s="194" t="s">
        <v>306</v>
      </c>
      <c r="J219" s="195">
        <v>9278</v>
      </c>
      <c r="K219" s="196">
        <v>66</v>
      </c>
      <c r="L219" s="196">
        <v>108</v>
      </c>
      <c r="M219" s="197">
        <v>61</v>
      </c>
      <c r="N219" s="196">
        <v>66</v>
      </c>
      <c r="O219" s="196">
        <v>108</v>
      </c>
      <c r="P219" s="197">
        <v>61</v>
      </c>
      <c r="Q219" s="196">
        <v>65</v>
      </c>
      <c r="R219" s="196">
        <v>108</v>
      </c>
      <c r="S219" s="197">
        <v>60</v>
      </c>
      <c r="T219" s="197">
        <v>61</v>
      </c>
    </row>
    <row r="220" spans="1:20" x14ac:dyDescent="0.25">
      <c r="A220" s="189" t="s">
        <v>1081</v>
      </c>
      <c r="B220" s="190" t="s">
        <v>1079</v>
      </c>
      <c r="C220" s="191">
        <v>3507</v>
      </c>
      <c r="D220" s="191" t="s">
        <v>16</v>
      </c>
      <c r="E220" s="192">
        <v>35074</v>
      </c>
      <c r="F220" s="191" t="s">
        <v>1100</v>
      </c>
      <c r="G220" s="193" t="s">
        <v>1310</v>
      </c>
      <c r="H220" s="194">
        <v>3519055</v>
      </c>
      <c r="I220" s="194" t="s">
        <v>307</v>
      </c>
      <c r="J220" s="195">
        <v>13376</v>
      </c>
      <c r="K220" s="196" t="s">
        <v>1077</v>
      </c>
      <c r="L220" s="196">
        <v>120</v>
      </c>
      <c r="M220" s="197" t="s">
        <v>1078</v>
      </c>
      <c r="N220" s="196" t="s">
        <v>1077</v>
      </c>
      <c r="O220" s="196">
        <v>120</v>
      </c>
      <c r="P220" s="197" t="s">
        <v>1078</v>
      </c>
      <c r="Q220" s="196" t="s">
        <v>1077</v>
      </c>
      <c r="R220" s="196">
        <v>120</v>
      </c>
      <c r="S220" s="197" t="s">
        <v>1078</v>
      </c>
      <c r="T220" s="197" t="s">
        <v>1078</v>
      </c>
    </row>
    <row r="221" spans="1:20" x14ac:dyDescent="0.25">
      <c r="A221" s="189" t="s">
        <v>1064</v>
      </c>
      <c r="B221" s="190" t="s">
        <v>1079</v>
      </c>
      <c r="C221" s="191">
        <v>3507</v>
      </c>
      <c r="D221" s="191" t="s">
        <v>16</v>
      </c>
      <c r="E221" s="192">
        <v>35074</v>
      </c>
      <c r="F221" s="191" t="s">
        <v>1100</v>
      </c>
      <c r="G221" s="193" t="s">
        <v>1311</v>
      </c>
      <c r="H221" s="194">
        <v>3519071</v>
      </c>
      <c r="I221" s="194" t="s">
        <v>308</v>
      </c>
      <c r="J221" s="195">
        <v>215823</v>
      </c>
      <c r="K221" s="196" t="s">
        <v>1077</v>
      </c>
      <c r="L221" s="196">
        <v>372</v>
      </c>
      <c r="M221" s="197" t="s">
        <v>1078</v>
      </c>
      <c r="N221" s="196" t="s">
        <v>1077</v>
      </c>
      <c r="O221" s="196">
        <v>372</v>
      </c>
      <c r="P221" s="197" t="s">
        <v>1078</v>
      </c>
      <c r="Q221" s="196" t="s">
        <v>1077</v>
      </c>
      <c r="R221" s="196">
        <v>372</v>
      </c>
      <c r="S221" s="197" t="s">
        <v>1078</v>
      </c>
      <c r="T221" s="197" t="s">
        <v>1078</v>
      </c>
    </row>
    <row r="222" spans="1:20" x14ac:dyDescent="0.25">
      <c r="A222" s="189" t="s">
        <v>1081</v>
      </c>
      <c r="B222" s="190" t="s">
        <v>1065</v>
      </c>
      <c r="C222" s="191">
        <v>3506</v>
      </c>
      <c r="D222" s="191" t="s">
        <v>20</v>
      </c>
      <c r="E222" s="192">
        <v>35062</v>
      </c>
      <c r="F222" s="191" t="s">
        <v>20</v>
      </c>
      <c r="G222" s="193" t="s">
        <v>1312</v>
      </c>
      <c r="H222" s="194">
        <v>3519105</v>
      </c>
      <c r="I222" s="194" t="s">
        <v>309</v>
      </c>
      <c r="J222" s="195">
        <v>11066</v>
      </c>
      <c r="K222" s="196">
        <v>15</v>
      </c>
      <c r="L222" s="196">
        <v>108</v>
      </c>
      <c r="M222" s="197">
        <v>14</v>
      </c>
      <c r="N222" s="196">
        <v>15</v>
      </c>
      <c r="O222" s="196">
        <v>108</v>
      </c>
      <c r="P222" s="197">
        <v>14</v>
      </c>
      <c r="Q222" s="196">
        <v>15</v>
      </c>
      <c r="R222" s="196">
        <v>108</v>
      </c>
      <c r="S222" s="197">
        <v>14</v>
      </c>
      <c r="T222" s="197">
        <v>14</v>
      </c>
    </row>
    <row r="223" spans="1:20" x14ac:dyDescent="0.25">
      <c r="A223" s="189" t="s">
        <v>1091</v>
      </c>
      <c r="B223" s="190" t="s">
        <v>1065</v>
      </c>
      <c r="C223" s="191">
        <v>3509</v>
      </c>
      <c r="D223" s="191" t="s">
        <v>3</v>
      </c>
      <c r="E223" s="192">
        <v>35095</v>
      </c>
      <c r="F223" s="191" t="s">
        <v>90</v>
      </c>
      <c r="G223" s="193" t="s">
        <v>1313</v>
      </c>
      <c r="H223" s="194">
        <v>3519204</v>
      </c>
      <c r="I223" s="194" t="s">
        <v>310</v>
      </c>
      <c r="J223" s="195">
        <v>6481</v>
      </c>
      <c r="K223" s="196">
        <v>65</v>
      </c>
      <c r="L223" s="196">
        <v>108</v>
      </c>
      <c r="M223" s="197">
        <v>60</v>
      </c>
      <c r="N223" s="196">
        <v>65</v>
      </c>
      <c r="O223" s="196">
        <v>108</v>
      </c>
      <c r="P223" s="197">
        <v>60</v>
      </c>
      <c r="Q223" s="196">
        <v>62</v>
      </c>
      <c r="R223" s="196">
        <v>108</v>
      </c>
      <c r="S223" s="197">
        <v>57</v>
      </c>
      <c r="T223" s="197">
        <v>59</v>
      </c>
    </row>
    <row r="224" spans="1:20" x14ac:dyDescent="0.25">
      <c r="A224" s="189" t="s">
        <v>1068</v>
      </c>
      <c r="B224" s="190" t="s">
        <v>1065</v>
      </c>
      <c r="C224" s="198">
        <v>3506</v>
      </c>
      <c r="D224" s="198" t="s">
        <v>20</v>
      </c>
      <c r="E224" s="192">
        <v>35061</v>
      </c>
      <c r="F224" s="198" t="s">
        <v>21</v>
      </c>
      <c r="G224" s="193" t="s">
        <v>1314</v>
      </c>
      <c r="H224" s="194">
        <v>3519253</v>
      </c>
      <c r="I224" s="194" t="s">
        <v>311</v>
      </c>
      <c r="J224" s="195">
        <v>7969</v>
      </c>
      <c r="K224" s="196">
        <v>55</v>
      </c>
      <c r="L224" s="196">
        <v>108</v>
      </c>
      <c r="M224" s="197">
        <v>51</v>
      </c>
      <c r="N224" s="196">
        <v>58</v>
      </c>
      <c r="O224" s="196">
        <v>108</v>
      </c>
      <c r="P224" s="197">
        <v>54</v>
      </c>
      <c r="Q224" s="196">
        <v>55</v>
      </c>
      <c r="R224" s="196">
        <v>108</v>
      </c>
      <c r="S224" s="197">
        <v>51</v>
      </c>
      <c r="T224" s="197">
        <v>52</v>
      </c>
    </row>
    <row r="225" spans="1:20" x14ac:dyDescent="0.25">
      <c r="A225" s="189" t="s">
        <v>1064</v>
      </c>
      <c r="B225" s="190" t="s">
        <v>1073</v>
      </c>
      <c r="C225" s="191">
        <v>3503</v>
      </c>
      <c r="D225" s="191" t="s">
        <v>56</v>
      </c>
      <c r="E225" s="192">
        <v>35034</v>
      </c>
      <c r="F225" s="191" t="s">
        <v>235</v>
      </c>
      <c r="G225" s="193" t="s">
        <v>1315</v>
      </c>
      <c r="H225" s="194">
        <v>3519303</v>
      </c>
      <c r="I225" s="194" t="s">
        <v>312</v>
      </c>
      <c r="J225" s="195">
        <v>33534</v>
      </c>
      <c r="K225" s="196">
        <v>103</v>
      </c>
      <c r="L225" s="196">
        <v>144</v>
      </c>
      <c r="M225" s="197">
        <v>72</v>
      </c>
      <c r="N225" s="196">
        <v>105</v>
      </c>
      <c r="O225" s="196">
        <v>144</v>
      </c>
      <c r="P225" s="197">
        <v>73</v>
      </c>
      <c r="Q225" s="196">
        <v>105</v>
      </c>
      <c r="R225" s="196">
        <v>144</v>
      </c>
      <c r="S225" s="197">
        <v>73</v>
      </c>
      <c r="T225" s="197">
        <v>72</v>
      </c>
    </row>
    <row r="226" spans="1:20" x14ac:dyDescent="0.25">
      <c r="A226" s="189" t="s">
        <v>1091</v>
      </c>
      <c r="B226" s="190" t="s">
        <v>1069</v>
      </c>
      <c r="C226" s="191">
        <v>3515</v>
      </c>
      <c r="D226" s="191" t="s">
        <v>1070</v>
      </c>
      <c r="E226" s="192">
        <v>35155</v>
      </c>
      <c r="F226" s="191" t="s">
        <v>7</v>
      </c>
      <c r="G226" s="193" t="s">
        <v>1316</v>
      </c>
      <c r="H226" s="194">
        <v>3519402</v>
      </c>
      <c r="I226" s="194" t="s">
        <v>313</v>
      </c>
      <c r="J226" s="195">
        <v>11858</v>
      </c>
      <c r="K226" s="196">
        <v>64</v>
      </c>
      <c r="L226" s="196">
        <v>120</v>
      </c>
      <c r="M226" s="197">
        <v>53</v>
      </c>
      <c r="N226" s="196">
        <v>40</v>
      </c>
      <c r="O226" s="196">
        <v>120</v>
      </c>
      <c r="P226" s="197">
        <v>33</v>
      </c>
      <c r="Q226" s="196">
        <v>64</v>
      </c>
      <c r="R226" s="196">
        <v>120</v>
      </c>
      <c r="S226" s="197">
        <v>53</v>
      </c>
      <c r="T226" s="197">
        <v>47</v>
      </c>
    </row>
    <row r="227" spans="1:20" x14ac:dyDescent="0.25">
      <c r="A227" s="189" t="s">
        <v>1086</v>
      </c>
      <c r="B227" s="190" t="s">
        <v>1065</v>
      </c>
      <c r="C227" s="191">
        <v>3509</v>
      </c>
      <c r="D227" s="191" t="s">
        <v>3</v>
      </c>
      <c r="E227" s="192">
        <v>35092</v>
      </c>
      <c r="F227" s="191" t="s">
        <v>103</v>
      </c>
      <c r="G227" s="193" t="s">
        <v>1317</v>
      </c>
      <c r="H227" s="194">
        <v>3519501</v>
      </c>
      <c r="I227" s="194" t="s">
        <v>314</v>
      </c>
      <c r="J227" s="195">
        <v>7379</v>
      </c>
      <c r="K227" s="196">
        <v>77</v>
      </c>
      <c r="L227" s="196">
        <v>108</v>
      </c>
      <c r="M227" s="197">
        <v>71</v>
      </c>
      <c r="N227" s="196">
        <v>77</v>
      </c>
      <c r="O227" s="196">
        <v>108</v>
      </c>
      <c r="P227" s="197">
        <v>71</v>
      </c>
      <c r="Q227" s="196">
        <v>77</v>
      </c>
      <c r="R227" s="196">
        <v>108</v>
      </c>
      <c r="S227" s="197">
        <v>71</v>
      </c>
      <c r="T227" s="197">
        <v>71</v>
      </c>
    </row>
    <row r="228" spans="1:20" x14ac:dyDescent="0.25">
      <c r="A228" s="189" t="s">
        <v>1068</v>
      </c>
      <c r="B228" s="190" t="s">
        <v>1073</v>
      </c>
      <c r="C228" s="198">
        <v>3503</v>
      </c>
      <c r="D228" s="198" t="s">
        <v>56</v>
      </c>
      <c r="E228" s="192">
        <v>35032</v>
      </c>
      <c r="F228" s="198" t="s">
        <v>152</v>
      </c>
      <c r="G228" s="193" t="s">
        <v>1318</v>
      </c>
      <c r="H228" s="194">
        <v>3519600</v>
      </c>
      <c r="I228" s="194" t="s">
        <v>315</v>
      </c>
      <c r="J228" s="195">
        <v>57646</v>
      </c>
      <c r="K228" s="196">
        <v>150</v>
      </c>
      <c r="L228" s="196">
        <v>192</v>
      </c>
      <c r="M228" s="197">
        <v>78</v>
      </c>
      <c r="N228" s="196">
        <v>150</v>
      </c>
      <c r="O228" s="196">
        <v>192</v>
      </c>
      <c r="P228" s="197">
        <v>78</v>
      </c>
      <c r="Q228" s="196">
        <v>150</v>
      </c>
      <c r="R228" s="196">
        <v>192</v>
      </c>
      <c r="S228" s="197">
        <v>78</v>
      </c>
      <c r="T228" s="197">
        <v>78</v>
      </c>
    </row>
    <row r="229" spans="1:20" x14ac:dyDescent="0.25">
      <c r="A229" s="189" t="s">
        <v>1089</v>
      </c>
      <c r="B229" s="190" t="s">
        <v>1087</v>
      </c>
      <c r="C229" s="191">
        <v>3516</v>
      </c>
      <c r="D229" s="191" t="s">
        <v>28</v>
      </c>
      <c r="E229" s="192">
        <v>35163</v>
      </c>
      <c r="F229" s="191" t="s">
        <v>28</v>
      </c>
      <c r="G229" s="193" t="s">
        <v>1319</v>
      </c>
      <c r="H229" s="194">
        <v>3519709</v>
      </c>
      <c r="I229" s="194" t="s">
        <v>316</v>
      </c>
      <c r="J229" s="195">
        <v>76430</v>
      </c>
      <c r="K229" s="196" t="s">
        <v>1077</v>
      </c>
      <c r="L229" s="196">
        <v>216</v>
      </c>
      <c r="M229" s="197" t="s">
        <v>1078</v>
      </c>
      <c r="N229" s="196" t="s">
        <v>1077</v>
      </c>
      <c r="O229" s="196">
        <v>216</v>
      </c>
      <c r="P229" s="197" t="s">
        <v>1078</v>
      </c>
      <c r="Q229" s="196" t="s">
        <v>1077</v>
      </c>
      <c r="R229" s="196">
        <v>216</v>
      </c>
      <c r="S229" s="197" t="s">
        <v>1078</v>
      </c>
      <c r="T229" s="197" t="s">
        <v>1078</v>
      </c>
    </row>
    <row r="230" spans="1:20" x14ac:dyDescent="0.25">
      <c r="A230" s="189" t="s">
        <v>1081</v>
      </c>
      <c r="B230" s="190" t="s">
        <v>1069</v>
      </c>
      <c r="C230" s="191">
        <v>3515</v>
      </c>
      <c r="D230" s="191" t="s">
        <v>1070</v>
      </c>
      <c r="E230" s="192">
        <v>35155</v>
      </c>
      <c r="F230" s="191" t="s">
        <v>7</v>
      </c>
      <c r="G230" s="193" t="s">
        <v>1320</v>
      </c>
      <c r="H230" s="194">
        <v>3519808</v>
      </c>
      <c r="I230" s="194" t="s">
        <v>317</v>
      </c>
      <c r="J230" s="195">
        <v>7999</v>
      </c>
      <c r="K230" s="196">
        <v>13</v>
      </c>
      <c r="L230" s="196">
        <v>108</v>
      </c>
      <c r="M230" s="197">
        <v>12</v>
      </c>
      <c r="N230" s="196">
        <v>2</v>
      </c>
      <c r="O230" s="196">
        <v>108</v>
      </c>
      <c r="P230" s="197">
        <v>2</v>
      </c>
      <c r="Q230" s="196">
        <v>14</v>
      </c>
      <c r="R230" s="196">
        <v>108</v>
      </c>
      <c r="S230" s="197">
        <v>13</v>
      </c>
      <c r="T230" s="197">
        <v>9</v>
      </c>
    </row>
    <row r="231" spans="1:20" x14ac:dyDescent="0.25">
      <c r="A231" s="189" t="s">
        <v>1091</v>
      </c>
      <c r="B231" s="190" t="s">
        <v>1065</v>
      </c>
      <c r="C231" s="191">
        <v>3511</v>
      </c>
      <c r="D231" s="191" t="s">
        <v>32</v>
      </c>
      <c r="E231" s="192">
        <v>35113</v>
      </c>
      <c r="F231" s="191" t="s">
        <v>318</v>
      </c>
      <c r="G231" s="193" t="s">
        <v>1321</v>
      </c>
      <c r="H231" s="194">
        <v>3519907</v>
      </c>
      <c r="I231" s="194" t="s">
        <v>319</v>
      </c>
      <c r="J231" s="195">
        <v>8037</v>
      </c>
      <c r="K231" s="196">
        <v>66</v>
      </c>
      <c r="L231" s="196">
        <v>108</v>
      </c>
      <c r="M231" s="197">
        <v>61</v>
      </c>
      <c r="N231" s="196">
        <v>66</v>
      </c>
      <c r="O231" s="196">
        <v>108</v>
      </c>
      <c r="P231" s="197">
        <v>61</v>
      </c>
      <c r="Q231" s="196">
        <v>66</v>
      </c>
      <c r="R231" s="196">
        <v>108</v>
      </c>
      <c r="S231" s="197">
        <v>61</v>
      </c>
      <c r="T231" s="197">
        <v>61</v>
      </c>
    </row>
    <row r="232" spans="1:20" x14ac:dyDescent="0.25">
      <c r="A232" s="189" t="s">
        <v>1110</v>
      </c>
      <c r="B232" s="190" t="s">
        <v>1065</v>
      </c>
      <c r="C232" s="191">
        <v>3506</v>
      </c>
      <c r="D232" s="191" t="s">
        <v>20</v>
      </c>
      <c r="E232" s="192">
        <v>35064</v>
      </c>
      <c r="F232" s="191" t="s">
        <v>117</v>
      </c>
      <c r="G232" s="193" t="s">
        <v>1322</v>
      </c>
      <c r="H232" s="194">
        <v>3520004</v>
      </c>
      <c r="I232" s="194" t="s">
        <v>320</v>
      </c>
      <c r="J232" s="195">
        <v>24447</v>
      </c>
      <c r="K232" s="196">
        <v>2</v>
      </c>
      <c r="L232" s="196">
        <v>132</v>
      </c>
      <c r="M232" s="197">
        <v>2</v>
      </c>
      <c r="N232" s="196">
        <v>2</v>
      </c>
      <c r="O232" s="196">
        <v>132</v>
      </c>
      <c r="P232" s="197">
        <v>2</v>
      </c>
      <c r="Q232" s="196">
        <v>2</v>
      </c>
      <c r="R232" s="196">
        <v>132</v>
      </c>
      <c r="S232" s="197">
        <v>2</v>
      </c>
      <c r="T232" s="197">
        <v>2</v>
      </c>
    </row>
    <row r="233" spans="1:20" x14ac:dyDescent="0.25">
      <c r="A233" s="189" t="s">
        <v>1148</v>
      </c>
      <c r="B233" s="190" t="s">
        <v>1073</v>
      </c>
      <c r="C233" s="191">
        <v>3508</v>
      </c>
      <c r="D233" s="191" t="s">
        <v>82</v>
      </c>
      <c r="E233" s="192">
        <v>35083</v>
      </c>
      <c r="F233" s="191" t="s">
        <v>83</v>
      </c>
      <c r="G233" s="193" t="s">
        <v>1323</v>
      </c>
      <c r="H233" s="194">
        <v>3520103</v>
      </c>
      <c r="I233" s="194" t="s">
        <v>321</v>
      </c>
      <c r="J233" s="195">
        <v>29725</v>
      </c>
      <c r="K233" s="196">
        <v>108</v>
      </c>
      <c r="L233" s="196">
        <v>144</v>
      </c>
      <c r="M233" s="197">
        <v>75</v>
      </c>
      <c r="N233" s="196">
        <v>108</v>
      </c>
      <c r="O233" s="196">
        <v>144</v>
      </c>
      <c r="P233" s="197">
        <v>75</v>
      </c>
      <c r="Q233" s="196">
        <v>108</v>
      </c>
      <c r="R233" s="196">
        <v>144</v>
      </c>
      <c r="S233" s="197">
        <v>75</v>
      </c>
      <c r="T233" s="197">
        <v>75</v>
      </c>
    </row>
    <row r="234" spans="1:20" x14ac:dyDescent="0.25">
      <c r="A234" s="189" t="s">
        <v>1110</v>
      </c>
      <c r="B234" s="190" t="s">
        <v>1087</v>
      </c>
      <c r="C234" s="191">
        <v>3517</v>
      </c>
      <c r="D234" s="191" t="s">
        <v>70</v>
      </c>
      <c r="E234" s="192">
        <v>35171</v>
      </c>
      <c r="F234" s="191" t="s">
        <v>167</v>
      </c>
      <c r="G234" s="193" t="s">
        <v>1324</v>
      </c>
      <c r="H234" s="194">
        <v>3520202</v>
      </c>
      <c r="I234" s="194" t="s">
        <v>322</v>
      </c>
      <c r="J234" s="195">
        <v>9346</v>
      </c>
      <c r="K234" s="196">
        <v>90</v>
      </c>
      <c r="L234" s="196">
        <v>108</v>
      </c>
      <c r="M234" s="197">
        <v>83</v>
      </c>
      <c r="N234" s="196">
        <v>51</v>
      </c>
      <c r="O234" s="196">
        <v>108</v>
      </c>
      <c r="P234" s="197">
        <v>47</v>
      </c>
      <c r="Q234" s="196">
        <v>90</v>
      </c>
      <c r="R234" s="196">
        <v>108</v>
      </c>
      <c r="S234" s="197">
        <v>83</v>
      </c>
      <c r="T234" s="197">
        <v>72</v>
      </c>
    </row>
    <row r="235" spans="1:20" x14ac:dyDescent="0.25">
      <c r="A235" s="189" t="s">
        <v>1148</v>
      </c>
      <c r="B235" s="190" t="s">
        <v>1087</v>
      </c>
      <c r="C235" s="191">
        <v>3512</v>
      </c>
      <c r="D235" s="191" t="s">
        <v>122</v>
      </c>
      <c r="E235" s="192">
        <v>35121</v>
      </c>
      <c r="F235" s="191" t="s">
        <v>123</v>
      </c>
      <c r="G235" s="193" t="s">
        <v>1325</v>
      </c>
      <c r="H235" s="194">
        <v>3520301</v>
      </c>
      <c r="I235" s="194" t="s">
        <v>323</v>
      </c>
      <c r="J235" s="195">
        <v>30389</v>
      </c>
      <c r="K235" s="196">
        <v>3</v>
      </c>
      <c r="L235" s="196">
        <v>144</v>
      </c>
      <c r="M235" s="197">
        <v>2</v>
      </c>
      <c r="N235" s="196">
        <v>3</v>
      </c>
      <c r="O235" s="196">
        <v>144</v>
      </c>
      <c r="P235" s="197">
        <v>2</v>
      </c>
      <c r="Q235" s="196">
        <v>3</v>
      </c>
      <c r="R235" s="196">
        <v>144</v>
      </c>
      <c r="S235" s="197">
        <v>2</v>
      </c>
      <c r="T235" s="197">
        <v>2</v>
      </c>
    </row>
    <row r="236" spans="1:20" x14ac:dyDescent="0.25">
      <c r="A236" s="189" t="s">
        <v>1089</v>
      </c>
      <c r="B236" s="190" t="s">
        <v>1087</v>
      </c>
      <c r="C236" s="191">
        <v>3517</v>
      </c>
      <c r="D236" s="191" t="s">
        <v>70</v>
      </c>
      <c r="E236" s="192">
        <v>35173</v>
      </c>
      <c r="F236" s="191" t="s">
        <v>198</v>
      </c>
      <c r="G236" s="193" t="s">
        <v>1326</v>
      </c>
      <c r="H236" s="194">
        <v>3520400</v>
      </c>
      <c r="I236" s="194" t="s">
        <v>326</v>
      </c>
      <c r="J236" s="195">
        <v>32197</v>
      </c>
      <c r="K236" s="196">
        <v>95</v>
      </c>
      <c r="L236" s="196">
        <v>144</v>
      </c>
      <c r="M236" s="197">
        <v>66</v>
      </c>
      <c r="N236" s="196">
        <v>32</v>
      </c>
      <c r="O236" s="196">
        <v>144</v>
      </c>
      <c r="P236" s="197">
        <v>22</v>
      </c>
      <c r="Q236" s="196">
        <v>94</v>
      </c>
      <c r="R236" s="196">
        <v>144</v>
      </c>
      <c r="S236" s="197">
        <v>65</v>
      </c>
      <c r="T236" s="197">
        <v>52</v>
      </c>
    </row>
    <row r="237" spans="1:20" x14ac:dyDescent="0.25">
      <c r="A237" s="189" t="s">
        <v>1068</v>
      </c>
      <c r="B237" s="190" t="s">
        <v>1087</v>
      </c>
      <c r="C237" s="199">
        <v>3512</v>
      </c>
      <c r="D237" s="200" t="s">
        <v>122</v>
      </c>
      <c r="E237" s="192">
        <v>35121</v>
      </c>
      <c r="F237" s="200" t="s">
        <v>123</v>
      </c>
      <c r="G237" s="193" t="s">
        <v>1327</v>
      </c>
      <c r="H237" s="194">
        <v>3520426</v>
      </c>
      <c r="I237" s="194" t="s">
        <v>324</v>
      </c>
      <c r="J237" s="195">
        <v>10288</v>
      </c>
      <c r="K237" s="196">
        <v>69</v>
      </c>
      <c r="L237" s="196">
        <v>108</v>
      </c>
      <c r="M237" s="197">
        <v>64</v>
      </c>
      <c r="N237" s="196">
        <v>88</v>
      </c>
      <c r="O237" s="196">
        <v>108</v>
      </c>
      <c r="P237" s="197">
        <v>81</v>
      </c>
      <c r="Q237" s="196">
        <v>104</v>
      </c>
      <c r="R237" s="196">
        <v>108</v>
      </c>
      <c r="S237" s="197">
        <v>96</v>
      </c>
      <c r="T237" s="197">
        <v>80</v>
      </c>
    </row>
    <row r="238" spans="1:20" x14ac:dyDescent="0.25">
      <c r="A238" s="189" t="s">
        <v>1072</v>
      </c>
      <c r="B238" s="190" t="s">
        <v>1069</v>
      </c>
      <c r="C238" s="191">
        <v>3502</v>
      </c>
      <c r="D238" s="191" t="s">
        <v>44</v>
      </c>
      <c r="E238" s="192">
        <v>35022</v>
      </c>
      <c r="F238" s="191" t="s">
        <v>63</v>
      </c>
      <c r="G238" s="193" t="s">
        <v>1328</v>
      </c>
      <c r="H238" s="194">
        <v>3520442</v>
      </c>
      <c r="I238" s="194" t="s">
        <v>325</v>
      </c>
      <c r="J238" s="195">
        <v>26345</v>
      </c>
      <c r="K238" s="196">
        <v>144</v>
      </c>
      <c r="L238" s="196">
        <v>144</v>
      </c>
      <c r="M238" s="197">
        <v>100</v>
      </c>
      <c r="N238" s="196">
        <v>144</v>
      </c>
      <c r="O238" s="196">
        <v>144</v>
      </c>
      <c r="P238" s="197">
        <v>100</v>
      </c>
      <c r="Q238" s="196">
        <v>144</v>
      </c>
      <c r="R238" s="196">
        <v>144</v>
      </c>
      <c r="S238" s="197">
        <v>100</v>
      </c>
      <c r="T238" s="197">
        <v>100</v>
      </c>
    </row>
    <row r="239" spans="1:20" x14ac:dyDescent="0.25">
      <c r="A239" s="189" t="s">
        <v>1068</v>
      </c>
      <c r="B239" s="190" t="s">
        <v>1079</v>
      </c>
      <c r="C239" s="198">
        <v>3507</v>
      </c>
      <c r="D239" s="198" t="s">
        <v>16</v>
      </c>
      <c r="E239" s="192">
        <v>35072</v>
      </c>
      <c r="F239" s="198" t="s">
        <v>16</v>
      </c>
      <c r="G239" s="193" t="s">
        <v>1329</v>
      </c>
      <c r="H239" s="194">
        <v>3520509</v>
      </c>
      <c r="I239" s="194" t="s">
        <v>327</v>
      </c>
      <c r="J239" s="195">
        <v>231033</v>
      </c>
      <c r="K239" s="196">
        <v>44</v>
      </c>
      <c r="L239" s="196">
        <v>384</v>
      </c>
      <c r="M239" s="197">
        <v>11</v>
      </c>
      <c r="N239" s="196">
        <v>44</v>
      </c>
      <c r="O239" s="196">
        <v>384</v>
      </c>
      <c r="P239" s="197">
        <v>11</v>
      </c>
      <c r="Q239" s="196">
        <v>44</v>
      </c>
      <c r="R239" s="196">
        <v>384</v>
      </c>
      <c r="S239" s="197">
        <v>11</v>
      </c>
      <c r="T239" s="197">
        <v>11</v>
      </c>
    </row>
    <row r="240" spans="1:20" x14ac:dyDescent="0.25">
      <c r="A240" s="189" t="s">
        <v>1064</v>
      </c>
      <c r="B240" s="190" t="s">
        <v>1065</v>
      </c>
      <c r="C240" s="191">
        <v>3511</v>
      </c>
      <c r="D240" s="191" t="s">
        <v>32</v>
      </c>
      <c r="E240" s="192">
        <v>35112</v>
      </c>
      <c r="F240" s="191" t="s">
        <v>33</v>
      </c>
      <c r="G240" s="193" t="s">
        <v>1330</v>
      </c>
      <c r="H240" s="194">
        <v>3520608</v>
      </c>
      <c r="I240" s="194" t="s">
        <v>328</v>
      </c>
      <c r="J240" s="195">
        <v>4940</v>
      </c>
      <c r="K240" s="196">
        <v>48</v>
      </c>
      <c r="L240" s="196">
        <v>72</v>
      </c>
      <c r="M240" s="197">
        <v>67</v>
      </c>
      <c r="N240" s="196">
        <v>48</v>
      </c>
      <c r="O240" s="196">
        <v>72</v>
      </c>
      <c r="P240" s="197">
        <v>67</v>
      </c>
      <c r="Q240" s="196">
        <v>48</v>
      </c>
      <c r="R240" s="196">
        <v>72</v>
      </c>
      <c r="S240" s="197">
        <v>67</v>
      </c>
      <c r="T240" s="197">
        <v>67</v>
      </c>
    </row>
    <row r="241" spans="1:20" x14ac:dyDescent="0.25">
      <c r="A241" s="189" t="s">
        <v>1064</v>
      </c>
      <c r="B241" s="190" t="s">
        <v>1069</v>
      </c>
      <c r="C241" s="191">
        <v>3515</v>
      </c>
      <c r="D241" s="191" t="s">
        <v>1070</v>
      </c>
      <c r="E241" s="192">
        <v>35154</v>
      </c>
      <c r="F241" s="191" t="s">
        <v>263</v>
      </c>
      <c r="G241" s="193" t="s">
        <v>1331</v>
      </c>
      <c r="H241" s="194">
        <v>3520707</v>
      </c>
      <c r="I241" s="194" t="s">
        <v>329</v>
      </c>
      <c r="J241" s="195">
        <v>3968</v>
      </c>
      <c r="K241" s="196">
        <v>47</v>
      </c>
      <c r="L241" s="196">
        <v>72</v>
      </c>
      <c r="M241" s="197">
        <v>65</v>
      </c>
      <c r="N241" s="196">
        <v>28</v>
      </c>
      <c r="O241" s="196">
        <v>72</v>
      </c>
      <c r="P241" s="197">
        <v>39</v>
      </c>
      <c r="Q241" s="196">
        <v>47</v>
      </c>
      <c r="R241" s="196">
        <v>72</v>
      </c>
      <c r="S241" s="197">
        <v>65</v>
      </c>
      <c r="T241" s="197">
        <v>57</v>
      </c>
    </row>
    <row r="242" spans="1:20" x14ac:dyDescent="0.25">
      <c r="A242" s="189" t="s">
        <v>1086</v>
      </c>
      <c r="B242" s="190" t="s">
        <v>1065</v>
      </c>
      <c r="C242" s="191">
        <v>3509</v>
      </c>
      <c r="D242" s="191" t="s">
        <v>3</v>
      </c>
      <c r="E242" s="192">
        <v>35091</v>
      </c>
      <c r="F242" s="191" t="s">
        <v>1066</v>
      </c>
      <c r="G242" s="193" t="s">
        <v>1332</v>
      </c>
      <c r="H242" s="194">
        <v>3520806</v>
      </c>
      <c r="I242" s="194" t="s">
        <v>330</v>
      </c>
      <c r="J242" s="195">
        <v>3881</v>
      </c>
      <c r="K242" s="196">
        <v>40</v>
      </c>
      <c r="L242" s="196">
        <v>72</v>
      </c>
      <c r="M242" s="197">
        <v>56</v>
      </c>
      <c r="N242" s="196">
        <v>40</v>
      </c>
      <c r="O242" s="196">
        <v>72</v>
      </c>
      <c r="P242" s="197">
        <v>56</v>
      </c>
      <c r="Q242" s="196">
        <v>40</v>
      </c>
      <c r="R242" s="196">
        <v>72</v>
      </c>
      <c r="S242" s="197">
        <v>56</v>
      </c>
      <c r="T242" s="197">
        <v>56</v>
      </c>
    </row>
    <row r="243" spans="1:20" x14ac:dyDescent="0.25">
      <c r="A243" s="189" t="s">
        <v>1083</v>
      </c>
      <c r="B243" s="190" t="s">
        <v>1065</v>
      </c>
      <c r="C243" s="191">
        <v>3509</v>
      </c>
      <c r="D243" s="191" t="s">
        <v>3</v>
      </c>
      <c r="E243" s="192">
        <v>35094</v>
      </c>
      <c r="F243" s="191" t="s">
        <v>136</v>
      </c>
      <c r="G243" s="193" t="s">
        <v>1333</v>
      </c>
      <c r="H243" s="194">
        <v>3520905</v>
      </c>
      <c r="I243" s="194" t="s">
        <v>1334</v>
      </c>
      <c r="J243" s="195">
        <v>14579</v>
      </c>
      <c r="K243" s="196" t="s">
        <v>1077</v>
      </c>
      <c r="L243" s="196">
        <v>120</v>
      </c>
      <c r="M243" s="197" t="s">
        <v>1078</v>
      </c>
      <c r="N243" s="196" t="s">
        <v>1077</v>
      </c>
      <c r="O243" s="196">
        <v>120</v>
      </c>
      <c r="P243" s="197" t="s">
        <v>1078</v>
      </c>
      <c r="Q243" s="196" t="s">
        <v>1077</v>
      </c>
      <c r="R243" s="196">
        <v>120</v>
      </c>
      <c r="S243" s="197" t="s">
        <v>1078</v>
      </c>
      <c r="T243" s="197" t="s">
        <v>1078</v>
      </c>
    </row>
    <row r="244" spans="1:20" x14ac:dyDescent="0.25">
      <c r="A244" s="189" t="s">
        <v>1068</v>
      </c>
      <c r="B244" s="190" t="s">
        <v>1087</v>
      </c>
      <c r="C244" s="198">
        <v>3516</v>
      </c>
      <c r="D244" s="198" t="s">
        <v>28</v>
      </c>
      <c r="E244" s="192">
        <v>35163</v>
      </c>
      <c r="F244" s="198" t="s">
        <v>28</v>
      </c>
      <c r="G244" s="193" t="s">
        <v>1335</v>
      </c>
      <c r="H244" s="194">
        <v>3521002</v>
      </c>
      <c r="I244" s="194" t="s">
        <v>332</v>
      </c>
      <c r="J244" s="195">
        <v>33371</v>
      </c>
      <c r="K244" s="196">
        <v>1</v>
      </c>
      <c r="L244" s="196">
        <v>144</v>
      </c>
      <c r="M244" s="197">
        <v>1</v>
      </c>
      <c r="N244" s="196">
        <v>1</v>
      </c>
      <c r="O244" s="196">
        <v>144</v>
      </c>
      <c r="P244" s="197">
        <v>1</v>
      </c>
      <c r="Q244" s="196">
        <v>1</v>
      </c>
      <c r="R244" s="196">
        <v>144</v>
      </c>
      <c r="S244" s="197">
        <v>1</v>
      </c>
      <c r="T244" s="197">
        <v>1</v>
      </c>
    </row>
    <row r="245" spans="1:20" x14ac:dyDescent="0.25">
      <c r="A245" s="189" t="s">
        <v>1148</v>
      </c>
      <c r="B245" s="190" t="s">
        <v>1079</v>
      </c>
      <c r="C245" s="191">
        <v>3510</v>
      </c>
      <c r="D245" s="191" t="s">
        <v>24</v>
      </c>
      <c r="E245" s="192">
        <v>35104</v>
      </c>
      <c r="F245" s="191" t="s">
        <v>61</v>
      </c>
      <c r="G245" s="193" t="s">
        <v>1336</v>
      </c>
      <c r="H245" s="194">
        <v>3521101</v>
      </c>
      <c r="I245" s="194" t="s">
        <v>333</v>
      </c>
      <c r="J245" s="195">
        <v>6914</v>
      </c>
      <c r="K245" s="196">
        <v>2</v>
      </c>
      <c r="L245" s="196">
        <v>108</v>
      </c>
      <c r="M245" s="197">
        <v>2</v>
      </c>
      <c r="N245" s="196">
        <v>2</v>
      </c>
      <c r="O245" s="196">
        <v>108</v>
      </c>
      <c r="P245" s="197">
        <v>2</v>
      </c>
      <c r="Q245" s="196">
        <v>2</v>
      </c>
      <c r="R245" s="196">
        <v>108</v>
      </c>
      <c r="S245" s="197">
        <v>2</v>
      </c>
      <c r="T245" s="197">
        <v>2</v>
      </c>
    </row>
    <row r="246" spans="1:20" x14ac:dyDescent="0.25">
      <c r="A246" s="189" t="s">
        <v>1091</v>
      </c>
      <c r="B246" s="190" t="s">
        <v>1069</v>
      </c>
      <c r="C246" s="191">
        <v>3515</v>
      </c>
      <c r="D246" s="191" t="s">
        <v>1070</v>
      </c>
      <c r="E246" s="192">
        <v>35155</v>
      </c>
      <c r="F246" s="191" t="s">
        <v>7</v>
      </c>
      <c r="G246" s="193" t="s">
        <v>1337</v>
      </c>
      <c r="H246" s="194">
        <v>3521150</v>
      </c>
      <c r="I246" s="194" t="s">
        <v>334</v>
      </c>
      <c r="J246" s="195">
        <v>5019</v>
      </c>
      <c r="K246" s="196">
        <v>22</v>
      </c>
      <c r="L246" s="196">
        <v>108</v>
      </c>
      <c r="M246" s="197">
        <v>20</v>
      </c>
      <c r="N246" s="196">
        <v>25</v>
      </c>
      <c r="O246" s="196">
        <v>108</v>
      </c>
      <c r="P246" s="197">
        <v>23</v>
      </c>
      <c r="Q246" s="196">
        <v>21</v>
      </c>
      <c r="R246" s="196">
        <v>108</v>
      </c>
      <c r="S246" s="197">
        <v>19</v>
      </c>
      <c r="T246" s="197">
        <v>21</v>
      </c>
    </row>
    <row r="247" spans="1:20" x14ac:dyDescent="0.25">
      <c r="A247" s="189" t="s">
        <v>1083</v>
      </c>
      <c r="B247" s="190" t="s">
        <v>1087</v>
      </c>
      <c r="C247" s="191">
        <v>3512</v>
      </c>
      <c r="D247" s="191" t="s">
        <v>122</v>
      </c>
      <c r="E247" s="192">
        <v>35121</v>
      </c>
      <c r="F247" s="191" t="s">
        <v>123</v>
      </c>
      <c r="G247" s="193" t="s">
        <v>1338</v>
      </c>
      <c r="H247" s="194">
        <v>3521200</v>
      </c>
      <c r="I247" s="194" t="s">
        <v>335</v>
      </c>
      <c r="J247" s="195">
        <v>4330</v>
      </c>
      <c r="K247" s="196">
        <v>9</v>
      </c>
      <c r="L247" s="196">
        <v>72</v>
      </c>
      <c r="M247" s="197">
        <v>13</v>
      </c>
      <c r="N247" s="196">
        <v>9</v>
      </c>
      <c r="O247" s="196">
        <v>72</v>
      </c>
      <c r="P247" s="197">
        <v>13</v>
      </c>
      <c r="Q247" s="196">
        <v>7</v>
      </c>
      <c r="R247" s="196">
        <v>72</v>
      </c>
      <c r="S247" s="197">
        <v>10</v>
      </c>
      <c r="T247" s="197">
        <v>12</v>
      </c>
    </row>
    <row r="248" spans="1:20" x14ac:dyDescent="0.25">
      <c r="A248" s="189" t="s">
        <v>1068</v>
      </c>
      <c r="B248" s="190" t="s">
        <v>1073</v>
      </c>
      <c r="C248" s="198">
        <v>3508</v>
      </c>
      <c r="D248" s="198" t="s">
        <v>82</v>
      </c>
      <c r="E248" s="192">
        <v>35082</v>
      </c>
      <c r="F248" s="198" t="s">
        <v>336</v>
      </c>
      <c r="G248" s="193" t="s">
        <v>1339</v>
      </c>
      <c r="H248" s="194">
        <v>3521309</v>
      </c>
      <c r="I248" s="194" t="s">
        <v>337</v>
      </c>
      <c r="J248" s="195">
        <v>15567</v>
      </c>
      <c r="K248" s="196">
        <v>72</v>
      </c>
      <c r="L248" s="196">
        <v>120</v>
      </c>
      <c r="M248" s="197">
        <v>60</v>
      </c>
      <c r="N248" s="196">
        <v>71</v>
      </c>
      <c r="O248" s="196">
        <v>120</v>
      </c>
      <c r="P248" s="197">
        <v>59</v>
      </c>
      <c r="Q248" s="196">
        <v>72</v>
      </c>
      <c r="R248" s="196">
        <v>120</v>
      </c>
      <c r="S248" s="197">
        <v>60</v>
      </c>
      <c r="T248" s="197">
        <v>60</v>
      </c>
    </row>
    <row r="249" spans="1:20" x14ac:dyDescent="0.25">
      <c r="A249" s="189" t="s">
        <v>1089</v>
      </c>
      <c r="B249" s="190" t="s">
        <v>1079</v>
      </c>
      <c r="C249" s="191">
        <v>3510</v>
      </c>
      <c r="D249" s="191" t="s">
        <v>24</v>
      </c>
      <c r="E249" s="192">
        <v>35102</v>
      </c>
      <c r="F249" s="191" t="s">
        <v>218</v>
      </c>
      <c r="G249" s="193" t="s">
        <v>1340</v>
      </c>
      <c r="H249" s="194">
        <v>3521408</v>
      </c>
      <c r="I249" s="194" t="s">
        <v>338</v>
      </c>
      <c r="J249" s="195">
        <v>22557</v>
      </c>
      <c r="K249" s="196">
        <v>59</v>
      </c>
      <c r="L249" s="196">
        <v>132</v>
      </c>
      <c r="M249" s="197">
        <v>45</v>
      </c>
      <c r="N249" s="196">
        <v>60</v>
      </c>
      <c r="O249" s="196">
        <v>132</v>
      </c>
      <c r="P249" s="197">
        <v>45</v>
      </c>
      <c r="Q249" s="196">
        <v>54</v>
      </c>
      <c r="R249" s="196">
        <v>132</v>
      </c>
      <c r="S249" s="197">
        <v>41</v>
      </c>
      <c r="T249" s="197">
        <v>44</v>
      </c>
    </row>
    <row r="250" spans="1:20" x14ac:dyDescent="0.25">
      <c r="A250" s="189" t="s">
        <v>1086</v>
      </c>
      <c r="B250" s="190" t="s">
        <v>1069</v>
      </c>
      <c r="C250" s="191">
        <v>3515</v>
      </c>
      <c r="D250" s="191" t="s">
        <v>1070</v>
      </c>
      <c r="E250" s="192">
        <v>35151</v>
      </c>
      <c r="F250" s="191" t="s">
        <v>95</v>
      </c>
      <c r="G250" s="193" t="s">
        <v>1341</v>
      </c>
      <c r="H250" s="194">
        <v>3521507</v>
      </c>
      <c r="I250" s="194" t="s">
        <v>339</v>
      </c>
      <c r="J250" s="195">
        <v>7778</v>
      </c>
      <c r="K250" s="196">
        <v>37</v>
      </c>
      <c r="L250" s="196">
        <v>108</v>
      </c>
      <c r="M250" s="197">
        <v>34</v>
      </c>
      <c r="N250" s="196">
        <v>18</v>
      </c>
      <c r="O250" s="196">
        <v>108</v>
      </c>
      <c r="P250" s="197">
        <v>17</v>
      </c>
      <c r="Q250" s="196">
        <v>37</v>
      </c>
      <c r="R250" s="196">
        <v>108</v>
      </c>
      <c r="S250" s="197">
        <v>34</v>
      </c>
      <c r="T250" s="197">
        <v>29</v>
      </c>
    </row>
    <row r="251" spans="1:20" x14ac:dyDescent="0.25">
      <c r="A251" s="189" t="s">
        <v>1081</v>
      </c>
      <c r="B251" s="190" t="s">
        <v>1065</v>
      </c>
      <c r="C251" s="191">
        <v>3511</v>
      </c>
      <c r="D251" s="191" t="s">
        <v>32</v>
      </c>
      <c r="E251" s="192">
        <v>35111</v>
      </c>
      <c r="F251" s="191" t="s">
        <v>245</v>
      </c>
      <c r="G251" s="193" t="s">
        <v>1342</v>
      </c>
      <c r="H251" s="194">
        <v>3521606</v>
      </c>
      <c r="I251" s="194" t="s">
        <v>340</v>
      </c>
      <c r="J251" s="195">
        <v>8186</v>
      </c>
      <c r="K251" s="196">
        <v>32</v>
      </c>
      <c r="L251" s="196">
        <v>108</v>
      </c>
      <c r="M251" s="197">
        <v>30</v>
      </c>
      <c r="N251" s="196">
        <v>32</v>
      </c>
      <c r="O251" s="196">
        <v>108</v>
      </c>
      <c r="P251" s="197">
        <v>30</v>
      </c>
      <c r="Q251" s="196">
        <v>28</v>
      </c>
      <c r="R251" s="196">
        <v>108</v>
      </c>
      <c r="S251" s="197">
        <v>26</v>
      </c>
      <c r="T251" s="197">
        <v>28</v>
      </c>
    </row>
    <row r="252" spans="1:20" x14ac:dyDescent="0.25">
      <c r="A252" s="189" t="s">
        <v>1068</v>
      </c>
      <c r="B252" s="190" t="s">
        <v>1087</v>
      </c>
      <c r="C252" s="198">
        <v>3516</v>
      </c>
      <c r="D252" s="198" t="s">
        <v>28</v>
      </c>
      <c r="E252" s="192">
        <v>35162</v>
      </c>
      <c r="F252" s="198" t="s">
        <v>75</v>
      </c>
      <c r="G252" s="193" t="s">
        <v>1343</v>
      </c>
      <c r="H252" s="194">
        <v>3521705</v>
      </c>
      <c r="I252" s="194" t="s">
        <v>341</v>
      </c>
      <c r="J252" s="195">
        <v>18015</v>
      </c>
      <c r="K252" s="196">
        <v>95</v>
      </c>
      <c r="L252" s="196">
        <v>120</v>
      </c>
      <c r="M252" s="197">
        <v>79</v>
      </c>
      <c r="N252" s="196">
        <v>96</v>
      </c>
      <c r="O252" s="196">
        <v>120</v>
      </c>
      <c r="P252" s="197">
        <v>80</v>
      </c>
      <c r="Q252" s="196">
        <v>96</v>
      </c>
      <c r="R252" s="196">
        <v>120</v>
      </c>
      <c r="S252" s="197">
        <v>80</v>
      </c>
      <c r="T252" s="197">
        <v>80</v>
      </c>
    </row>
    <row r="253" spans="1:20" x14ac:dyDescent="0.25">
      <c r="A253" s="189" t="s">
        <v>1081</v>
      </c>
      <c r="B253" s="190" t="s">
        <v>1065</v>
      </c>
      <c r="C253" s="191">
        <v>3506</v>
      </c>
      <c r="D253" s="191" t="s">
        <v>20</v>
      </c>
      <c r="E253" s="192">
        <v>35061</v>
      </c>
      <c r="F253" s="191" t="s">
        <v>21</v>
      </c>
      <c r="G253" s="193" t="s">
        <v>1344</v>
      </c>
      <c r="H253" s="194">
        <v>3521804</v>
      </c>
      <c r="I253" s="194" t="s">
        <v>342</v>
      </c>
      <c r="J253" s="195">
        <v>26042</v>
      </c>
      <c r="K253" s="196">
        <v>107</v>
      </c>
      <c r="L253" s="196">
        <v>132</v>
      </c>
      <c r="M253" s="197">
        <v>81</v>
      </c>
      <c r="N253" s="196">
        <v>107</v>
      </c>
      <c r="O253" s="196">
        <v>132</v>
      </c>
      <c r="P253" s="197">
        <v>81</v>
      </c>
      <c r="Q253" s="196">
        <v>107</v>
      </c>
      <c r="R253" s="196">
        <v>132</v>
      </c>
      <c r="S253" s="197">
        <v>81</v>
      </c>
      <c r="T253" s="197">
        <v>81</v>
      </c>
    </row>
    <row r="254" spans="1:20" x14ac:dyDescent="0.25">
      <c r="A254" s="189" t="s">
        <v>1148</v>
      </c>
      <c r="B254" s="190" t="s">
        <v>1069</v>
      </c>
      <c r="C254" s="191">
        <v>3515</v>
      </c>
      <c r="D254" s="191" t="s">
        <v>1070</v>
      </c>
      <c r="E254" s="192">
        <v>35151</v>
      </c>
      <c r="F254" s="191" t="s">
        <v>95</v>
      </c>
      <c r="G254" s="193" t="s">
        <v>1345</v>
      </c>
      <c r="H254" s="194">
        <v>3521903</v>
      </c>
      <c r="I254" s="194" t="s">
        <v>343</v>
      </c>
      <c r="J254" s="195">
        <v>15177</v>
      </c>
      <c r="K254" s="196">
        <v>66</v>
      </c>
      <c r="L254" s="196">
        <v>120</v>
      </c>
      <c r="M254" s="197">
        <v>55</v>
      </c>
      <c r="N254" s="196">
        <v>41</v>
      </c>
      <c r="O254" s="196">
        <v>120</v>
      </c>
      <c r="P254" s="197">
        <v>34</v>
      </c>
      <c r="Q254" s="196">
        <v>65</v>
      </c>
      <c r="R254" s="196">
        <v>120</v>
      </c>
      <c r="S254" s="197">
        <v>54</v>
      </c>
      <c r="T254" s="197">
        <v>48</v>
      </c>
    </row>
    <row r="255" spans="1:20" x14ac:dyDescent="0.25">
      <c r="A255" s="189" t="s">
        <v>1086</v>
      </c>
      <c r="B255" s="190" t="s">
        <v>1065</v>
      </c>
      <c r="C255" s="191">
        <v>3506</v>
      </c>
      <c r="D255" s="191" t="s">
        <v>20</v>
      </c>
      <c r="E255" s="192">
        <v>35064</v>
      </c>
      <c r="F255" s="191" t="s">
        <v>117</v>
      </c>
      <c r="G255" s="193" t="s">
        <v>1346</v>
      </c>
      <c r="H255" s="194">
        <v>3522000</v>
      </c>
      <c r="I255" s="194" t="s">
        <v>344</v>
      </c>
      <c r="J255" s="195">
        <v>3607</v>
      </c>
      <c r="K255" s="196">
        <v>32</v>
      </c>
      <c r="L255" s="196">
        <v>72</v>
      </c>
      <c r="M255" s="197">
        <v>44</v>
      </c>
      <c r="N255" s="196">
        <v>32</v>
      </c>
      <c r="O255" s="196">
        <v>72</v>
      </c>
      <c r="P255" s="197">
        <v>44</v>
      </c>
      <c r="Q255" s="196">
        <v>32</v>
      </c>
      <c r="R255" s="196">
        <v>72</v>
      </c>
      <c r="S255" s="197">
        <v>44</v>
      </c>
      <c r="T255" s="197">
        <v>44</v>
      </c>
    </row>
    <row r="256" spans="1:20" x14ac:dyDescent="0.25">
      <c r="A256" s="189" t="s">
        <v>1234</v>
      </c>
      <c r="B256" s="190" t="s">
        <v>1087</v>
      </c>
      <c r="C256" s="201">
        <v>3504</v>
      </c>
      <c r="D256" s="202" t="s">
        <v>139</v>
      </c>
      <c r="E256" s="192">
        <v>35041</v>
      </c>
      <c r="F256" s="203" t="s">
        <v>139</v>
      </c>
      <c r="G256" s="193" t="s">
        <v>1347</v>
      </c>
      <c r="H256" s="194">
        <v>3522109</v>
      </c>
      <c r="I256" s="194" t="s">
        <v>345</v>
      </c>
      <c r="J256" s="195">
        <v>96224</v>
      </c>
      <c r="K256" s="196">
        <v>233</v>
      </c>
      <c r="L256" s="196">
        <v>240</v>
      </c>
      <c r="M256" s="197">
        <v>97</v>
      </c>
      <c r="N256" s="196">
        <v>233</v>
      </c>
      <c r="O256" s="196">
        <v>240</v>
      </c>
      <c r="P256" s="197">
        <v>97</v>
      </c>
      <c r="Q256" s="196">
        <v>233</v>
      </c>
      <c r="R256" s="196">
        <v>240</v>
      </c>
      <c r="S256" s="197">
        <v>97</v>
      </c>
      <c r="T256" s="197">
        <v>97</v>
      </c>
    </row>
    <row r="257" spans="1:20" x14ac:dyDescent="0.25">
      <c r="A257" s="189" t="s">
        <v>1086</v>
      </c>
      <c r="B257" s="190" t="s">
        <v>1087</v>
      </c>
      <c r="C257" s="191">
        <v>3516</v>
      </c>
      <c r="D257" s="191" t="s">
        <v>28</v>
      </c>
      <c r="E257" s="192">
        <v>35162</v>
      </c>
      <c r="F257" s="191" t="s">
        <v>75</v>
      </c>
      <c r="G257" s="193" t="s">
        <v>1348</v>
      </c>
      <c r="H257" s="194">
        <v>3522158</v>
      </c>
      <c r="I257" s="194" t="s">
        <v>346</v>
      </c>
      <c r="J257" s="195">
        <v>3339</v>
      </c>
      <c r="K257" s="196">
        <v>60</v>
      </c>
      <c r="L257" s="196">
        <v>72</v>
      </c>
      <c r="M257" s="197">
        <v>83</v>
      </c>
      <c r="N257" s="196">
        <v>60</v>
      </c>
      <c r="O257" s="196">
        <v>72</v>
      </c>
      <c r="P257" s="197">
        <v>83</v>
      </c>
      <c r="Q257" s="196">
        <v>60</v>
      </c>
      <c r="R257" s="196">
        <v>72</v>
      </c>
      <c r="S257" s="197">
        <v>83</v>
      </c>
      <c r="T257" s="197">
        <v>83</v>
      </c>
    </row>
    <row r="258" spans="1:20" x14ac:dyDescent="0.25">
      <c r="A258" s="189" t="s">
        <v>1086</v>
      </c>
      <c r="B258" s="190" t="s">
        <v>1087</v>
      </c>
      <c r="C258" s="191">
        <v>3501</v>
      </c>
      <c r="D258" s="191" t="s">
        <v>1129</v>
      </c>
      <c r="E258" s="192">
        <v>35013</v>
      </c>
      <c r="F258" s="191" t="s">
        <v>225</v>
      </c>
      <c r="G258" s="193" t="s">
        <v>1349</v>
      </c>
      <c r="H258" s="194">
        <v>3522208</v>
      </c>
      <c r="I258" s="194" t="s">
        <v>347</v>
      </c>
      <c r="J258" s="195">
        <v>167235</v>
      </c>
      <c r="K258" s="196">
        <v>171</v>
      </c>
      <c r="L258" s="196">
        <v>324</v>
      </c>
      <c r="M258" s="197">
        <v>53</v>
      </c>
      <c r="N258" s="196">
        <v>180</v>
      </c>
      <c r="O258" s="196">
        <v>324</v>
      </c>
      <c r="P258" s="197">
        <v>56</v>
      </c>
      <c r="Q258" s="196">
        <v>144</v>
      </c>
      <c r="R258" s="196">
        <v>324</v>
      </c>
      <c r="S258" s="197">
        <v>44</v>
      </c>
      <c r="T258" s="197">
        <v>51</v>
      </c>
    </row>
    <row r="259" spans="1:20" x14ac:dyDescent="0.25">
      <c r="A259" s="189" t="s">
        <v>1152</v>
      </c>
      <c r="B259" s="190" t="s">
        <v>1087</v>
      </c>
      <c r="C259" s="201">
        <v>3516</v>
      </c>
      <c r="D259" s="202" t="s">
        <v>28</v>
      </c>
      <c r="E259" s="192">
        <v>35161</v>
      </c>
      <c r="F259" s="203" t="s">
        <v>29</v>
      </c>
      <c r="G259" s="193" t="s">
        <v>1350</v>
      </c>
      <c r="H259" s="194">
        <v>3522307</v>
      </c>
      <c r="I259" s="194" t="s">
        <v>348</v>
      </c>
      <c r="J259" s="195">
        <v>157015</v>
      </c>
      <c r="K259" s="196">
        <v>238</v>
      </c>
      <c r="L259" s="196">
        <v>312</v>
      </c>
      <c r="M259" s="197">
        <v>76</v>
      </c>
      <c r="N259" s="196">
        <v>240</v>
      </c>
      <c r="O259" s="196">
        <v>312</v>
      </c>
      <c r="P259" s="197">
        <v>77</v>
      </c>
      <c r="Q259" s="196" t="s">
        <v>1077</v>
      </c>
      <c r="R259" s="196">
        <v>312</v>
      </c>
      <c r="S259" s="197" t="s">
        <v>1078</v>
      </c>
      <c r="T259" s="197" t="s">
        <v>1078</v>
      </c>
    </row>
    <row r="260" spans="1:20" x14ac:dyDescent="0.25">
      <c r="A260" s="189" t="s">
        <v>1072</v>
      </c>
      <c r="B260" s="190" t="s">
        <v>1087</v>
      </c>
      <c r="C260" s="191">
        <v>3516</v>
      </c>
      <c r="D260" s="191" t="s">
        <v>28</v>
      </c>
      <c r="E260" s="192">
        <v>35162</v>
      </c>
      <c r="F260" s="191" t="s">
        <v>75</v>
      </c>
      <c r="G260" s="193" t="s">
        <v>1351</v>
      </c>
      <c r="H260" s="194">
        <v>3522406</v>
      </c>
      <c r="I260" s="194" t="s">
        <v>349</v>
      </c>
      <c r="J260" s="195">
        <v>92714</v>
      </c>
      <c r="K260" s="196">
        <v>190</v>
      </c>
      <c r="L260" s="196">
        <v>228</v>
      </c>
      <c r="M260" s="197">
        <v>83</v>
      </c>
      <c r="N260" s="196">
        <v>192</v>
      </c>
      <c r="O260" s="196">
        <v>228</v>
      </c>
      <c r="P260" s="197">
        <v>84</v>
      </c>
      <c r="Q260" s="196">
        <v>190</v>
      </c>
      <c r="R260" s="196">
        <v>228</v>
      </c>
      <c r="S260" s="197">
        <v>83</v>
      </c>
      <c r="T260" s="197">
        <v>84</v>
      </c>
    </row>
    <row r="261" spans="1:20" x14ac:dyDescent="0.25">
      <c r="A261" s="189" t="s">
        <v>1086</v>
      </c>
      <c r="B261" s="190" t="s">
        <v>1087</v>
      </c>
      <c r="C261" s="191">
        <v>3501</v>
      </c>
      <c r="D261" s="191" t="s">
        <v>1129</v>
      </c>
      <c r="E261" s="192">
        <v>35014</v>
      </c>
      <c r="F261" s="191" t="s">
        <v>128</v>
      </c>
      <c r="G261" s="193" t="s">
        <v>1352</v>
      </c>
      <c r="H261" s="194">
        <v>3522505</v>
      </c>
      <c r="I261" s="194" t="s">
        <v>350</v>
      </c>
      <c r="J261" s="195">
        <v>223401</v>
      </c>
      <c r="K261" s="196">
        <v>217</v>
      </c>
      <c r="L261" s="196">
        <v>372</v>
      </c>
      <c r="M261" s="197">
        <v>58</v>
      </c>
      <c r="N261" s="196">
        <v>179</v>
      </c>
      <c r="O261" s="196">
        <v>372</v>
      </c>
      <c r="P261" s="197">
        <v>48</v>
      </c>
      <c r="Q261" s="196">
        <v>141</v>
      </c>
      <c r="R261" s="196">
        <v>372</v>
      </c>
      <c r="S261" s="197">
        <v>38</v>
      </c>
      <c r="T261" s="197">
        <v>49</v>
      </c>
    </row>
    <row r="262" spans="1:20" x14ac:dyDescent="0.25">
      <c r="A262" s="189" t="s">
        <v>1091</v>
      </c>
      <c r="B262" s="190" t="s">
        <v>1073</v>
      </c>
      <c r="C262" s="191">
        <v>3514</v>
      </c>
      <c r="D262" s="191" t="s">
        <v>1074</v>
      </c>
      <c r="E262" s="192">
        <v>35141</v>
      </c>
      <c r="F262" s="191" t="s">
        <v>260</v>
      </c>
      <c r="G262" s="193" t="s">
        <v>1353</v>
      </c>
      <c r="H262" s="194">
        <v>3522604</v>
      </c>
      <c r="I262" s="194" t="s">
        <v>351</v>
      </c>
      <c r="J262" s="195">
        <v>72967</v>
      </c>
      <c r="K262" s="196">
        <v>96</v>
      </c>
      <c r="L262" s="196">
        <v>204</v>
      </c>
      <c r="M262" s="197">
        <v>47</v>
      </c>
      <c r="N262" s="196">
        <v>98</v>
      </c>
      <c r="O262" s="196">
        <v>204</v>
      </c>
      <c r="P262" s="197">
        <v>48</v>
      </c>
      <c r="Q262" s="196">
        <v>98</v>
      </c>
      <c r="R262" s="196">
        <v>204</v>
      </c>
      <c r="S262" s="197">
        <v>48</v>
      </c>
      <c r="T262" s="197">
        <v>48</v>
      </c>
    </row>
    <row r="263" spans="1:20" x14ac:dyDescent="0.25">
      <c r="A263" s="189" t="s">
        <v>1081</v>
      </c>
      <c r="B263" s="190" t="s">
        <v>1087</v>
      </c>
      <c r="C263" s="191">
        <v>3516</v>
      </c>
      <c r="D263" s="191" t="s">
        <v>28</v>
      </c>
      <c r="E263" s="192">
        <v>35162</v>
      </c>
      <c r="F263" s="191" t="s">
        <v>75</v>
      </c>
      <c r="G263" s="193" t="s">
        <v>1354</v>
      </c>
      <c r="H263" s="194">
        <v>3522653</v>
      </c>
      <c r="I263" s="194" t="s">
        <v>352</v>
      </c>
      <c r="J263" s="195">
        <v>4137</v>
      </c>
      <c r="K263" s="196">
        <v>64</v>
      </c>
      <c r="L263" s="196">
        <v>72</v>
      </c>
      <c r="M263" s="197">
        <v>89</v>
      </c>
      <c r="N263" s="196">
        <v>65</v>
      </c>
      <c r="O263" s="196">
        <v>72</v>
      </c>
      <c r="P263" s="197">
        <v>90</v>
      </c>
      <c r="Q263" s="196">
        <v>65</v>
      </c>
      <c r="R263" s="196">
        <v>72</v>
      </c>
      <c r="S263" s="197">
        <v>90</v>
      </c>
      <c r="T263" s="197">
        <v>90</v>
      </c>
    </row>
    <row r="264" spans="1:20" x14ac:dyDescent="0.25">
      <c r="A264" s="189" t="s">
        <v>1081</v>
      </c>
      <c r="B264" s="190" t="s">
        <v>1073</v>
      </c>
      <c r="C264" s="191">
        <v>3503</v>
      </c>
      <c r="D264" s="191" t="s">
        <v>56</v>
      </c>
      <c r="E264" s="192">
        <v>35032</v>
      </c>
      <c r="F264" s="191" t="s">
        <v>152</v>
      </c>
      <c r="G264" s="193" t="s">
        <v>1355</v>
      </c>
      <c r="H264" s="194">
        <v>3522703</v>
      </c>
      <c r="I264" s="194" t="s">
        <v>353</v>
      </c>
      <c r="J264" s="195">
        <v>42345</v>
      </c>
      <c r="K264" s="196">
        <v>100</v>
      </c>
      <c r="L264" s="196">
        <v>168</v>
      </c>
      <c r="M264" s="197">
        <v>60</v>
      </c>
      <c r="N264" s="196">
        <v>101</v>
      </c>
      <c r="O264" s="196">
        <v>168</v>
      </c>
      <c r="P264" s="197">
        <v>60</v>
      </c>
      <c r="Q264" s="196">
        <v>101</v>
      </c>
      <c r="R264" s="196">
        <v>168</v>
      </c>
      <c r="S264" s="197">
        <v>60</v>
      </c>
      <c r="T264" s="197">
        <v>60</v>
      </c>
    </row>
    <row r="265" spans="1:20" x14ac:dyDescent="0.25">
      <c r="A265" s="189" t="s">
        <v>1068</v>
      </c>
      <c r="B265" s="190" t="s">
        <v>1065</v>
      </c>
      <c r="C265" s="199">
        <v>3506</v>
      </c>
      <c r="D265" s="200" t="s">
        <v>20</v>
      </c>
      <c r="E265" s="192">
        <v>35061</v>
      </c>
      <c r="F265" s="200" t="s">
        <v>21</v>
      </c>
      <c r="G265" s="193" t="s">
        <v>1356</v>
      </c>
      <c r="H265" s="194">
        <v>3522802</v>
      </c>
      <c r="I265" s="194" t="s">
        <v>354</v>
      </c>
      <c r="J265" s="195">
        <v>15112</v>
      </c>
      <c r="K265" s="196">
        <v>84</v>
      </c>
      <c r="L265" s="196">
        <v>120</v>
      </c>
      <c r="M265" s="197">
        <v>70</v>
      </c>
      <c r="N265" s="196">
        <v>84</v>
      </c>
      <c r="O265" s="196">
        <v>120</v>
      </c>
      <c r="P265" s="197">
        <v>70</v>
      </c>
      <c r="Q265" s="196">
        <v>84</v>
      </c>
      <c r="R265" s="196">
        <v>120</v>
      </c>
      <c r="S265" s="197">
        <v>70</v>
      </c>
      <c r="T265" s="197">
        <v>70</v>
      </c>
    </row>
    <row r="266" spans="1:20" x14ac:dyDescent="0.25">
      <c r="A266" s="189" t="s">
        <v>1128</v>
      </c>
      <c r="B266" s="190" t="s">
        <v>1065</v>
      </c>
      <c r="C266" s="201">
        <v>3506</v>
      </c>
      <c r="D266" s="202" t="s">
        <v>20</v>
      </c>
      <c r="E266" s="192">
        <v>35064</v>
      </c>
      <c r="F266" s="203" t="s">
        <v>117</v>
      </c>
      <c r="G266" s="193" t="s">
        <v>1357</v>
      </c>
      <c r="H266" s="194">
        <v>3522901</v>
      </c>
      <c r="I266" s="194" t="s">
        <v>355</v>
      </c>
      <c r="J266" s="195">
        <v>13328</v>
      </c>
      <c r="K266" s="196" t="s">
        <v>1077</v>
      </c>
      <c r="L266" s="196">
        <v>120</v>
      </c>
      <c r="M266" s="197" t="s">
        <v>1078</v>
      </c>
      <c r="N266" s="196" t="s">
        <v>1077</v>
      </c>
      <c r="O266" s="196">
        <v>120</v>
      </c>
      <c r="P266" s="197" t="s">
        <v>1078</v>
      </c>
      <c r="Q266" s="196" t="s">
        <v>1077</v>
      </c>
      <c r="R266" s="196">
        <v>120</v>
      </c>
      <c r="S266" s="197" t="s">
        <v>1078</v>
      </c>
      <c r="T266" s="197" t="s">
        <v>1078</v>
      </c>
    </row>
    <row r="267" spans="1:20" x14ac:dyDescent="0.25">
      <c r="A267" s="189" t="s">
        <v>1086</v>
      </c>
      <c r="B267" s="190" t="s">
        <v>1069</v>
      </c>
      <c r="C267" s="191">
        <v>3502</v>
      </c>
      <c r="D267" s="191" t="s">
        <v>44</v>
      </c>
      <c r="E267" s="192">
        <v>35022</v>
      </c>
      <c r="F267" s="191" t="s">
        <v>63</v>
      </c>
      <c r="G267" s="193" t="s">
        <v>1358</v>
      </c>
      <c r="H267" s="194">
        <v>3523008</v>
      </c>
      <c r="I267" s="194" t="s">
        <v>356</v>
      </c>
      <c r="J267" s="195">
        <v>4713</v>
      </c>
      <c r="K267" s="196">
        <v>73</v>
      </c>
      <c r="L267" s="196">
        <v>72</v>
      </c>
      <c r="M267" s="197">
        <v>101</v>
      </c>
      <c r="N267" s="196">
        <v>73</v>
      </c>
      <c r="O267" s="196">
        <v>72</v>
      </c>
      <c r="P267" s="197">
        <v>101</v>
      </c>
      <c r="Q267" s="196">
        <v>73</v>
      </c>
      <c r="R267" s="196">
        <v>72</v>
      </c>
      <c r="S267" s="197">
        <v>101</v>
      </c>
      <c r="T267" s="197">
        <v>101</v>
      </c>
    </row>
    <row r="268" spans="1:20" x14ac:dyDescent="0.25">
      <c r="A268" s="189" t="s">
        <v>1148</v>
      </c>
      <c r="B268" s="190" t="s">
        <v>1087</v>
      </c>
      <c r="C268" s="191">
        <v>3501</v>
      </c>
      <c r="D268" s="191" t="s">
        <v>1129</v>
      </c>
      <c r="E268" s="192">
        <v>35011</v>
      </c>
      <c r="F268" s="191" t="s">
        <v>100</v>
      </c>
      <c r="G268" s="193" t="s">
        <v>1359</v>
      </c>
      <c r="H268" s="194">
        <v>3523107</v>
      </c>
      <c r="I268" s="194" t="s">
        <v>357</v>
      </c>
      <c r="J268" s="195">
        <v>352800</v>
      </c>
      <c r="K268" s="196">
        <v>174</v>
      </c>
      <c r="L268" s="196">
        <v>456</v>
      </c>
      <c r="M268" s="197">
        <v>38</v>
      </c>
      <c r="N268" s="196">
        <v>175</v>
      </c>
      <c r="O268" s="196">
        <v>456</v>
      </c>
      <c r="P268" s="197">
        <v>38</v>
      </c>
      <c r="Q268" s="196">
        <v>175</v>
      </c>
      <c r="R268" s="196">
        <v>456</v>
      </c>
      <c r="S268" s="197">
        <v>38</v>
      </c>
      <c r="T268" s="197">
        <v>38</v>
      </c>
    </row>
    <row r="269" spans="1:20" x14ac:dyDescent="0.25">
      <c r="A269" s="189" t="s">
        <v>1133</v>
      </c>
      <c r="B269" s="190" t="s">
        <v>1087</v>
      </c>
      <c r="C269" s="191">
        <v>3516</v>
      </c>
      <c r="D269" s="191" t="s">
        <v>28</v>
      </c>
      <c r="E269" s="192">
        <v>35162</v>
      </c>
      <c r="F269" s="191" t="s">
        <v>75</v>
      </c>
      <c r="G269" s="193" t="s">
        <v>1360</v>
      </c>
      <c r="H269" s="194">
        <v>3523206</v>
      </c>
      <c r="I269" s="194" t="s">
        <v>358</v>
      </c>
      <c r="J269" s="195">
        <v>50107</v>
      </c>
      <c r="K269" s="196">
        <v>120</v>
      </c>
      <c r="L269" s="196">
        <v>180</v>
      </c>
      <c r="M269" s="197">
        <v>67</v>
      </c>
      <c r="N269" s="196">
        <v>120</v>
      </c>
      <c r="O269" s="196">
        <v>180</v>
      </c>
      <c r="P269" s="197">
        <v>67</v>
      </c>
      <c r="Q269" s="196">
        <v>120</v>
      </c>
      <c r="R269" s="196">
        <v>180</v>
      </c>
      <c r="S269" s="197">
        <v>67</v>
      </c>
      <c r="T269" s="197">
        <v>67</v>
      </c>
    </row>
    <row r="270" spans="1:20" x14ac:dyDescent="0.25">
      <c r="A270" s="189" t="s">
        <v>1081</v>
      </c>
      <c r="B270" s="190" t="s">
        <v>1087</v>
      </c>
      <c r="C270" s="191">
        <v>3512</v>
      </c>
      <c r="D270" s="191" t="s">
        <v>122</v>
      </c>
      <c r="E270" s="192">
        <v>35121</v>
      </c>
      <c r="F270" s="191" t="s">
        <v>123</v>
      </c>
      <c r="G270" s="193" t="s">
        <v>1361</v>
      </c>
      <c r="H270" s="194">
        <v>3523305</v>
      </c>
      <c r="I270" s="194" t="s">
        <v>359</v>
      </c>
      <c r="J270" s="195">
        <v>16760</v>
      </c>
      <c r="K270" s="196">
        <v>40</v>
      </c>
      <c r="L270" s="196">
        <v>120</v>
      </c>
      <c r="M270" s="197">
        <v>33</v>
      </c>
      <c r="N270" s="196">
        <v>40</v>
      </c>
      <c r="O270" s="196">
        <v>120</v>
      </c>
      <c r="P270" s="197">
        <v>33</v>
      </c>
      <c r="Q270" s="196">
        <v>40</v>
      </c>
      <c r="R270" s="196">
        <v>120</v>
      </c>
      <c r="S270" s="197">
        <v>33</v>
      </c>
      <c r="T270" s="197">
        <v>33</v>
      </c>
    </row>
    <row r="271" spans="1:20" x14ac:dyDescent="0.25">
      <c r="A271" s="189" t="s">
        <v>1083</v>
      </c>
      <c r="B271" s="190" t="s">
        <v>1079</v>
      </c>
      <c r="C271" s="191">
        <v>3507</v>
      </c>
      <c r="D271" s="191" t="s">
        <v>16</v>
      </c>
      <c r="E271" s="192">
        <v>35073</v>
      </c>
      <c r="F271" s="191" t="s">
        <v>165</v>
      </c>
      <c r="G271" s="193" t="s">
        <v>1362</v>
      </c>
      <c r="H271" s="194">
        <v>3523404</v>
      </c>
      <c r="I271" s="194" t="s">
        <v>360</v>
      </c>
      <c r="J271" s="195">
        <v>113281</v>
      </c>
      <c r="K271" s="196" t="s">
        <v>1077</v>
      </c>
      <c r="L271" s="196">
        <v>252</v>
      </c>
      <c r="M271" s="197" t="s">
        <v>1078</v>
      </c>
      <c r="N271" s="196" t="s">
        <v>1077</v>
      </c>
      <c r="O271" s="196">
        <v>252</v>
      </c>
      <c r="P271" s="197" t="s">
        <v>1078</v>
      </c>
      <c r="Q271" s="196" t="s">
        <v>1077</v>
      </c>
      <c r="R271" s="196">
        <v>252</v>
      </c>
      <c r="S271" s="197" t="s">
        <v>1078</v>
      </c>
      <c r="T271" s="197" t="s">
        <v>1078</v>
      </c>
    </row>
    <row r="272" spans="1:20" x14ac:dyDescent="0.25">
      <c r="A272" s="189" t="s">
        <v>1091</v>
      </c>
      <c r="B272" s="190" t="s">
        <v>1065</v>
      </c>
      <c r="C272" s="191">
        <v>3506</v>
      </c>
      <c r="D272" s="191" t="s">
        <v>20</v>
      </c>
      <c r="E272" s="192">
        <v>35063</v>
      </c>
      <c r="F272" s="191" t="s">
        <v>66</v>
      </c>
      <c r="G272" s="193" t="s">
        <v>1363</v>
      </c>
      <c r="H272" s="194">
        <v>3523503</v>
      </c>
      <c r="I272" s="194" t="s">
        <v>361</v>
      </c>
      <c r="J272" s="195">
        <v>19739</v>
      </c>
      <c r="K272" s="196">
        <v>58</v>
      </c>
      <c r="L272" s="196">
        <v>132</v>
      </c>
      <c r="M272" s="197">
        <v>44</v>
      </c>
      <c r="N272" s="196">
        <v>58</v>
      </c>
      <c r="O272" s="196">
        <v>132</v>
      </c>
      <c r="P272" s="197">
        <v>44</v>
      </c>
      <c r="Q272" s="196">
        <v>55</v>
      </c>
      <c r="R272" s="196">
        <v>132</v>
      </c>
      <c r="S272" s="197">
        <v>42</v>
      </c>
      <c r="T272" s="197">
        <v>43</v>
      </c>
    </row>
    <row r="273" spans="1:20" x14ac:dyDescent="0.25">
      <c r="A273" s="189" t="s">
        <v>1072</v>
      </c>
      <c r="B273" s="190" t="s">
        <v>1079</v>
      </c>
      <c r="C273" s="191">
        <v>3510</v>
      </c>
      <c r="D273" s="191" t="s">
        <v>24</v>
      </c>
      <c r="E273" s="192">
        <v>35104</v>
      </c>
      <c r="F273" s="191" t="s">
        <v>61</v>
      </c>
      <c r="G273" s="193" t="s">
        <v>1364</v>
      </c>
      <c r="H273" s="194">
        <v>3523602</v>
      </c>
      <c r="I273" s="194" t="s">
        <v>362</v>
      </c>
      <c r="J273" s="195">
        <v>17154</v>
      </c>
      <c r="K273" s="196">
        <v>83</v>
      </c>
      <c r="L273" s="196">
        <v>120</v>
      </c>
      <c r="M273" s="197">
        <v>69</v>
      </c>
      <c r="N273" s="196">
        <v>84</v>
      </c>
      <c r="O273" s="196">
        <v>120</v>
      </c>
      <c r="P273" s="197">
        <v>70</v>
      </c>
      <c r="Q273" s="196">
        <v>85</v>
      </c>
      <c r="R273" s="196">
        <v>120</v>
      </c>
      <c r="S273" s="197">
        <v>71</v>
      </c>
      <c r="T273" s="197">
        <v>70</v>
      </c>
    </row>
    <row r="274" spans="1:20" x14ac:dyDescent="0.25">
      <c r="A274" s="189" t="s">
        <v>1086</v>
      </c>
      <c r="B274" s="190" t="s">
        <v>1073</v>
      </c>
      <c r="C274" s="191">
        <v>3508</v>
      </c>
      <c r="D274" s="191" t="s">
        <v>82</v>
      </c>
      <c r="E274" s="192">
        <v>35081</v>
      </c>
      <c r="F274" s="191" t="s">
        <v>229</v>
      </c>
      <c r="G274" s="193" t="s">
        <v>1365</v>
      </c>
      <c r="H274" s="194">
        <v>3523701</v>
      </c>
      <c r="I274" s="194" t="s">
        <v>363</v>
      </c>
      <c r="J274" s="195">
        <v>6321</v>
      </c>
      <c r="K274" s="196">
        <v>5</v>
      </c>
      <c r="L274" s="196">
        <v>108</v>
      </c>
      <c r="M274" s="197">
        <v>5</v>
      </c>
      <c r="N274" s="196">
        <v>5</v>
      </c>
      <c r="O274" s="196">
        <v>108</v>
      </c>
      <c r="P274" s="197">
        <v>5</v>
      </c>
      <c r="Q274" s="196">
        <v>5</v>
      </c>
      <c r="R274" s="196">
        <v>108</v>
      </c>
      <c r="S274" s="197">
        <v>5</v>
      </c>
      <c r="T274" s="197">
        <v>5</v>
      </c>
    </row>
    <row r="275" spans="1:20" x14ac:dyDescent="0.25">
      <c r="A275" s="189" t="s">
        <v>1133</v>
      </c>
      <c r="B275" s="190" t="s">
        <v>1073</v>
      </c>
      <c r="C275" s="191">
        <v>3514</v>
      </c>
      <c r="D275" s="191" t="s">
        <v>1074</v>
      </c>
      <c r="E275" s="192">
        <v>35143</v>
      </c>
      <c r="F275" s="191" t="s">
        <v>170</v>
      </c>
      <c r="G275" s="193" t="s">
        <v>1366</v>
      </c>
      <c r="H275" s="194">
        <v>3523800</v>
      </c>
      <c r="I275" s="194" t="s">
        <v>364</v>
      </c>
      <c r="J275" s="195">
        <v>7827</v>
      </c>
      <c r="K275" s="196">
        <v>5</v>
      </c>
      <c r="L275" s="196">
        <v>108</v>
      </c>
      <c r="M275" s="197">
        <v>5</v>
      </c>
      <c r="N275" s="196">
        <v>5</v>
      </c>
      <c r="O275" s="196">
        <v>108</v>
      </c>
      <c r="P275" s="197">
        <v>5</v>
      </c>
      <c r="Q275" s="196">
        <v>5</v>
      </c>
      <c r="R275" s="196">
        <v>108</v>
      </c>
      <c r="S275" s="197">
        <v>5</v>
      </c>
      <c r="T275" s="197">
        <v>5</v>
      </c>
    </row>
    <row r="276" spans="1:20" x14ac:dyDescent="0.25">
      <c r="A276" s="189" t="s">
        <v>1091</v>
      </c>
      <c r="B276" s="190" t="s">
        <v>1087</v>
      </c>
      <c r="C276" s="191">
        <v>3516</v>
      </c>
      <c r="D276" s="191" t="s">
        <v>28</v>
      </c>
      <c r="E276" s="192">
        <v>35163</v>
      </c>
      <c r="F276" s="191" t="s">
        <v>28</v>
      </c>
      <c r="G276" s="193" t="s">
        <v>1367</v>
      </c>
      <c r="H276" s="194">
        <v>3523909</v>
      </c>
      <c r="I276" s="194" t="s">
        <v>365</v>
      </c>
      <c r="J276" s="195">
        <v>167096</v>
      </c>
      <c r="K276" s="196">
        <v>130</v>
      </c>
      <c r="L276" s="196">
        <v>324</v>
      </c>
      <c r="M276" s="197">
        <v>40</v>
      </c>
      <c r="N276" s="196">
        <v>130</v>
      </c>
      <c r="O276" s="196">
        <v>324</v>
      </c>
      <c r="P276" s="197">
        <v>40</v>
      </c>
      <c r="Q276" s="196">
        <v>130</v>
      </c>
      <c r="R276" s="196">
        <v>324</v>
      </c>
      <c r="S276" s="197">
        <v>40</v>
      </c>
      <c r="T276" s="197">
        <v>40</v>
      </c>
    </row>
    <row r="277" spans="1:20" x14ac:dyDescent="0.25">
      <c r="A277" s="189" t="s">
        <v>1091</v>
      </c>
      <c r="B277" s="190" t="s">
        <v>1079</v>
      </c>
      <c r="C277" s="191">
        <v>3507</v>
      </c>
      <c r="D277" s="191" t="s">
        <v>16</v>
      </c>
      <c r="E277" s="192">
        <v>35073</v>
      </c>
      <c r="F277" s="191" t="s">
        <v>165</v>
      </c>
      <c r="G277" s="193" t="s">
        <v>1368</v>
      </c>
      <c r="H277" s="194">
        <v>3524006</v>
      </c>
      <c r="I277" s="194" t="s">
        <v>366</v>
      </c>
      <c r="J277" s="195">
        <v>54127</v>
      </c>
      <c r="K277" s="196">
        <v>1186</v>
      </c>
      <c r="L277" s="196">
        <v>180</v>
      </c>
      <c r="M277" s="197">
        <v>659</v>
      </c>
      <c r="N277" s="196">
        <v>1165</v>
      </c>
      <c r="O277" s="196">
        <v>180</v>
      </c>
      <c r="P277" s="197">
        <v>647</v>
      </c>
      <c r="Q277" s="196">
        <v>1086</v>
      </c>
      <c r="R277" s="196">
        <v>180</v>
      </c>
      <c r="S277" s="197">
        <v>603</v>
      </c>
      <c r="T277" s="197">
        <v>638</v>
      </c>
    </row>
    <row r="278" spans="1:20" x14ac:dyDescent="0.25">
      <c r="A278" s="189" t="s">
        <v>1091</v>
      </c>
      <c r="B278" s="190" t="s">
        <v>1073</v>
      </c>
      <c r="C278" s="191">
        <v>3508</v>
      </c>
      <c r="D278" s="191" t="s">
        <v>82</v>
      </c>
      <c r="E278" s="192">
        <v>35083</v>
      </c>
      <c r="F278" s="191" t="s">
        <v>83</v>
      </c>
      <c r="G278" s="193" t="s">
        <v>1369</v>
      </c>
      <c r="H278" s="194">
        <v>3524105</v>
      </c>
      <c r="I278" s="194" t="s">
        <v>367</v>
      </c>
      <c r="J278" s="195">
        <v>40996</v>
      </c>
      <c r="K278" s="196">
        <v>72</v>
      </c>
      <c r="L278" s="196">
        <v>156</v>
      </c>
      <c r="M278" s="197">
        <v>46</v>
      </c>
      <c r="N278" s="196">
        <v>72</v>
      </c>
      <c r="O278" s="196">
        <v>156</v>
      </c>
      <c r="P278" s="197">
        <v>46</v>
      </c>
      <c r="Q278" s="196">
        <v>72</v>
      </c>
      <c r="R278" s="196">
        <v>156</v>
      </c>
      <c r="S278" s="197">
        <v>46</v>
      </c>
      <c r="T278" s="197">
        <v>46</v>
      </c>
    </row>
    <row r="279" spans="1:20" x14ac:dyDescent="0.25">
      <c r="A279" s="189" t="s">
        <v>1110</v>
      </c>
      <c r="B279" s="190" t="s">
        <v>1069</v>
      </c>
      <c r="C279" s="191">
        <v>3505</v>
      </c>
      <c r="D279" s="191" t="s">
        <v>36</v>
      </c>
      <c r="E279" s="192">
        <v>35051</v>
      </c>
      <c r="F279" s="191" t="s">
        <v>37</v>
      </c>
      <c r="G279" s="193" t="s">
        <v>1370</v>
      </c>
      <c r="H279" s="194">
        <v>3524204</v>
      </c>
      <c r="I279" s="194" t="s">
        <v>368</v>
      </c>
      <c r="J279" s="195">
        <v>6880</v>
      </c>
      <c r="K279" s="196">
        <v>41</v>
      </c>
      <c r="L279" s="196">
        <v>108</v>
      </c>
      <c r="M279" s="197">
        <v>38</v>
      </c>
      <c r="N279" s="196">
        <v>41</v>
      </c>
      <c r="O279" s="196">
        <v>108</v>
      </c>
      <c r="P279" s="197">
        <v>38</v>
      </c>
      <c r="Q279" s="196">
        <v>41</v>
      </c>
      <c r="R279" s="196">
        <v>108</v>
      </c>
      <c r="S279" s="197">
        <v>38</v>
      </c>
      <c r="T279" s="197">
        <v>38</v>
      </c>
    </row>
    <row r="280" spans="1:20" x14ac:dyDescent="0.25">
      <c r="A280" s="189" t="s">
        <v>1068</v>
      </c>
      <c r="B280" s="190" t="s">
        <v>1073</v>
      </c>
      <c r="C280" s="198">
        <v>3513</v>
      </c>
      <c r="D280" s="198" t="s">
        <v>40</v>
      </c>
      <c r="E280" s="192">
        <v>35131</v>
      </c>
      <c r="F280" s="198" t="s">
        <v>126</v>
      </c>
      <c r="G280" s="193" t="s">
        <v>1371</v>
      </c>
      <c r="H280" s="194">
        <v>3524303</v>
      </c>
      <c r="I280" s="194" t="s">
        <v>369</v>
      </c>
      <c r="J280" s="195">
        <v>75817</v>
      </c>
      <c r="K280" s="196">
        <v>156</v>
      </c>
      <c r="L280" s="196">
        <v>216</v>
      </c>
      <c r="M280" s="197">
        <v>72</v>
      </c>
      <c r="N280" s="196">
        <v>156</v>
      </c>
      <c r="O280" s="196">
        <v>216</v>
      </c>
      <c r="P280" s="197">
        <v>72</v>
      </c>
      <c r="Q280" s="196">
        <v>156</v>
      </c>
      <c r="R280" s="196">
        <v>216</v>
      </c>
      <c r="S280" s="197">
        <v>72</v>
      </c>
      <c r="T280" s="197">
        <v>72</v>
      </c>
    </row>
    <row r="281" spans="1:20" x14ac:dyDescent="0.25">
      <c r="A281" s="189" t="s">
        <v>1148</v>
      </c>
      <c r="B281" s="190" t="s">
        <v>1087</v>
      </c>
      <c r="C281" s="191">
        <v>3517</v>
      </c>
      <c r="D281" s="191" t="s">
        <v>70</v>
      </c>
      <c r="E281" s="192">
        <v>35171</v>
      </c>
      <c r="F281" s="191" t="s">
        <v>167</v>
      </c>
      <c r="G281" s="193" t="s">
        <v>1372</v>
      </c>
      <c r="H281" s="194">
        <v>3524402</v>
      </c>
      <c r="I281" s="194" t="s">
        <v>370</v>
      </c>
      <c r="J281" s="195">
        <v>226540</v>
      </c>
      <c r="K281" s="196">
        <v>298</v>
      </c>
      <c r="L281" s="196">
        <v>372</v>
      </c>
      <c r="M281" s="197">
        <v>80</v>
      </c>
      <c r="N281" s="196">
        <v>157</v>
      </c>
      <c r="O281" s="196">
        <v>372</v>
      </c>
      <c r="P281" s="197">
        <v>42</v>
      </c>
      <c r="Q281" s="196">
        <v>298</v>
      </c>
      <c r="R281" s="196">
        <v>372</v>
      </c>
      <c r="S281" s="197">
        <v>80</v>
      </c>
      <c r="T281" s="197">
        <v>68</v>
      </c>
    </row>
    <row r="282" spans="1:20" x14ac:dyDescent="0.25">
      <c r="A282" s="189" t="s">
        <v>1072</v>
      </c>
      <c r="B282" s="190" t="s">
        <v>1069</v>
      </c>
      <c r="C282" s="191">
        <v>3515</v>
      </c>
      <c r="D282" s="191" t="s">
        <v>1070</v>
      </c>
      <c r="E282" s="192">
        <v>35156</v>
      </c>
      <c r="F282" s="191" t="s">
        <v>8</v>
      </c>
      <c r="G282" s="193" t="s">
        <v>1373</v>
      </c>
      <c r="H282" s="194">
        <v>3524501</v>
      </c>
      <c r="I282" s="194" t="s">
        <v>371</v>
      </c>
      <c r="J282" s="195">
        <v>6486</v>
      </c>
      <c r="K282" s="196">
        <v>38</v>
      </c>
      <c r="L282" s="196">
        <v>108</v>
      </c>
      <c r="M282" s="197">
        <v>35</v>
      </c>
      <c r="N282" s="196">
        <v>21</v>
      </c>
      <c r="O282" s="196">
        <v>108</v>
      </c>
      <c r="P282" s="197">
        <v>19</v>
      </c>
      <c r="Q282" s="196">
        <v>32</v>
      </c>
      <c r="R282" s="196">
        <v>108</v>
      </c>
      <c r="S282" s="197">
        <v>30</v>
      </c>
      <c r="T282" s="197">
        <v>29</v>
      </c>
    </row>
    <row r="283" spans="1:20" x14ac:dyDescent="0.25">
      <c r="A283" s="189" t="s">
        <v>1068</v>
      </c>
      <c r="B283" s="190" t="s">
        <v>1087</v>
      </c>
      <c r="C283" s="198">
        <v>3512</v>
      </c>
      <c r="D283" s="198" t="s">
        <v>122</v>
      </c>
      <c r="E283" s="192">
        <v>35121</v>
      </c>
      <c r="F283" s="198" t="s">
        <v>123</v>
      </c>
      <c r="G283" s="193" t="s">
        <v>1374</v>
      </c>
      <c r="H283" s="194">
        <v>3524600</v>
      </c>
      <c r="I283" s="194" t="s">
        <v>372</v>
      </c>
      <c r="J283" s="195">
        <v>17850</v>
      </c>
      <c r="K283" s="196">
        <v>38</v>
      </c>
      <c r="L283" s="196">
        <v>120</v>
      </c>
      <c r="M283" s="197">
        <v>32</v>
      </c>
      <c r="N283" s="196">
        <v>38</v>
      </c>
      <c r="O283" s="196">
        <v>120</v>
      </c>
      <c r="P283" s="197">
        <v>32</v>
      </c>
      <c r="Q283" s="196">
        <v>38</v>
      </c>
      <c r="R283" s="196">
        <v>120</v>
      </c>
      <c r="S283" s="197">
        <v>32</v>
      </c>
      <c r="T283" s="197">
        <v>32</v>
      </c>
    </row>
    <row r="284" spans="1:20" x14ac:dyDescent="0.25">
      <c r="A284" s="189" t="s">
        <v>1110</v>
      </c>
      <c r="B284" s="190" t="s">
        <v>1079</v>
      </c>
      <c r="C284" s="191">
        <v>3507</v>
      </c>
      <c r="D284" s="191" t="s">
        <v>16</v>
      </c>
      <c r="E284" s="192">
        <v>35074</v>
      </c>
      <c r="F284" s="191" t="s">
        <v>1100</v>
      </c>
      <c r="G284" s="193" t="s">
        <v>1375</v>
      </c>
      <c r="H284" s="194">
        <v>3524709</v>
      </c>
      <c r="I284" s="194" t="s">
        <v>373</v>
      </c>
      <c r="J284" s="195">
        <v>51908</v>
      </c>
      <c r="K284" s="196">
        <v>3</v>
      </c>
      <c r="L284" s="196">
        <v>180</v>
      </c>
      <c r="M284" s="197">
        <v>2</v>
      </c>
      <c r="N284" s="196">
        <v>3</v>
      </c>
      <c r="O284" s="196">
        <v>180</v>
      </c>
      <c r="P284" s="197">
        <v>2</v>
      </c>
      <c r="Q284" s="196">
        <v>105</v>
      </c>
      <c r="R284" s="196">
        <v>180</v>
      </c>
      <c r="S284" s="197">
        <v>58</v>
      </c>
      <c r="T284" s="197">
        <v>19</v>
      </c>
    </row>
    <row r="285" spans="1:20" x14ac:dyDescent="0.25">
      <c r="A285" s="189" t="s">
        <v>1152</v>
      </c>
      <c r="B285" s="190" t="s">
        <v>1069</v>
      </c>
      <c r="C285" s="201">
        <v>3515</v>
      </c>
      <c r="D285" s="202" t="s">
        <v>1070</v>
      </c>
      <c r="E285" s="192">
        <v>35153</v>
      </c>
      <c r="F285" s="203" t="s">
        <v>73</v>
      </c>
      <c r="G285" s="193" t="s">
        <v>1376</v>
      </c>
      <c r="H285" s="194">
        <v>3524808</v>
      </c>
      <c r="I285" s="194" t="s">
        <v>374</v>
      </c>
      <c r="J285" s="195">
        <v>48925</v>
      </c>
      <c r="K285" s="196">
        <v>110</v>
      </c>
      <c r="L285" s="196">
        <v>180</v>
      </c>
      <c r="M285" s="197">
        <v>61</v>
      </c>
      <c r="N285" s="196">
        <v>60</v>
      </c>
      <c r="O285" s="196">
        <v>180</v>
      </c>
      <c r="P285" s="197">
        <v>33</v>
      </c>
      <c r="Q285" s="196">
        <v>120</v>
      </c>
      <c r="R285" s="196">
        <v>180</v>
      </c>
      <c r="S285" s="197">
        <v>67</v>
      </c>
      <c r="T285" s="197">
        <v>54</v>
      </c>
    </row>
    <row r="286" spans="1:20" x14ac:dyDescent="0.25">
      <c r="A286" s="189" t="s">
        <v>1091</v>
      </c>
      <c r="B286" s="190" t="s">
        <v>1087</v>
      </c>
      <c r="C286" s="191">
        <v>3517</v>
      </c>
      <c r="D286" s="191" t="s">
        <v>70</v>
      </c>
      <c r="E286" s="192">
        <v>35171</v>
      </c>
      <c r="F286" s="191" t="s">
        <v>167</v>
      </c>
      <c r="G286" s="193" t="s">
        <v>1377</v>
      </c>
      <c r="H286" s="194">
        <v>3524907</v>
      </c>
      <c r="I286" s="194" t="s">
        <v>375</v>
      </c>
      <c r="J286" s="195">
        <v>6089</v>
      </c>
      <c r="K286" s="196">
        <v>47</v>
      </c>
      <c r="L286" s="196">
        <v>108</v>
      </c>
      <c r="M286" s="197">
        <v>44</v>
      </c>
      <c r="N286" s="196">
        <v>20</v>
      </c>
      <c r="O286" s="196">
        <v>108</v>
      </c>
      <c r="P286" s="197">
        <v>19</v>
      </c>
      <c r="Q286" s="196">
        <v>47</v>
      </c>
      <c r="R286" s="196">
        <v>108</v>
      </c>
      <c r="S286" s="197">
        <v>44</v>
      </c>
      <c r="T286" s="197">
        <v>36</v>
      </c>
    </row>
    <row r="287" spans="1:20" x14ac:dyDescent="0.25">
      <c r="A287" s="189" t="s">
        <v>1133</v>
      </c>
      <c r="B287" s="190" t="s">
        <v>1087</v>
      </c>
      <c r="C287" s="191">
        <v>3501</v>
      </c>
      <c r="D287" s="191" t="s">
        <v>1129</v>
      </c>
      <c r="E287" s="192">
        <v>35014</v>
      </c>
      <c r="F287" s="191" t="s">
        <v>128</v>
      </c>
      <c r="G287" s="193" t="s">
        <v>1378</v>
      </c>
      <c r="H287" s="194">
        <v>3525003</v>
      </c>
      <c r="I287" s="194" t="s">
        <v>376</v>
      </c>
      <c r="J287" s="195">
        <v>118831</v>
      </c>
      <c r="K287" s="196">
        <v>189</v>
      </c>
      <c r="L287" s="196">
        <v>264</v>
      </c>
      <c r="M287" s="197">
        <v>72</v>
      </c>
      <c r="N287" s="196">
        <v>190</v>
      </c>
      <c r="O287" s="196">
        <v>264</v>
      </c>
      <c r="P287" s="197">
        <v>72</v>
      </c>
      <c r="Q287" s="196">
        <v>170</v>
      </c>
      <c r="R287" s="196">
        <v>264</v>
      </c>
      <c r="S287" s="197">
        <v>64</v>
      </c>
      <c r="T287" s="197">
        <v>69</v>
      </c>
    </row>
    <row r="288" spans="1:20" x14ac:dyDescent="0.25">
      <c r="A288" s="189" t="s">
        <v>1081</v>
      </c>
      <c r="B288" s="190" t="s">
        <v>1073</v>
      </c>
      <c r="C288" s="191">
        <v>3513</v>
      </c>
      <c r="D288" s="191" t="s">
        <v>40</v>
      </c>
      <c r="E288" s="192">
        <v>35132</v>
      </c>
      <c r="F288" s="191" t="s">
        <v>227</v>
      </c>
      <c r="G288" s="193" t="s">
        <v>1379</v>
      </c>
      <c r="H288" s="194">
        <v>3525102</v>
      </c>
      <c r="I288" s="194" t="s">
        <v>377</v>
      </c>
      <c r="J288" s="195">
        <v>41797</v>
      </c>
      <c r="K288" s="196">
        <v>108</v>
      </c>
      <c r="L288" s="196">
        <v>168</v>
      </c>
      <c r="M288" s="197">
        <v>64</v>
      </c>
      <c r="N288" s="196">
        <v>16</v>
      </c>
      <c r="O288" s="196">
        <v>168</v>
      </c>
      <c r="P288" s="197">
        <v>10</v>
      </c>
      <c r="Q288" s="196">
        <v>108</v>
      </c>
      <c r="R288" s="196">
        <v>168</v>
      </c>
      <c r="S288" s="197">
        <v>64</v>
      </c>
      <c r="T288" s="197">
        <v>47</v>
      </c>
    </row>
    <row r="289" spans="1:20" x14ac:dyDescent="0.25">
      <c r="A289" s="189" t="s">
        <v>1091</v>
      </c>
      <c r="B289" s="190" t="s">
        <v>1079</v>
      </c>
      <c r="C289" s="191">
        <v>3507</v>
      </c>
      <c r="D289" s="191" t="s">
        <v>16</v>
      </c>
      <c r="E289" s="192">
        <v>35073</v>
      </c>
      <c r="F289" s="191" t="s">
        <v>165</v>
      </c>
      <c r="G289" s="193" t="s">
        <v>1380</v>
      </c>
      <c r="H289" s="194">
        <v>3525201</v>
      </c>
      <c r="I289" s="194" t="s">
        <v>378</v>
      </c>
      <c r="J289" s="195">
        <v>27472</v>
      </c>
      <c r="K289" s="196" t="s">
        <v>1077</v>
      </c>
      <c r="L289" s="196">
        <v>144</v>
      </c>
      <c r="M289" s="197" t="s">
        <v>1078</v>
      </c>
      <c r="N289" s="196" t="s">
        <v>1077</v>
      </c>
      <c r="O289" s="196">
        <v>144</v>
      </c>
      <c r="P289" s="197" t="s">
        <v>1078</v>
      </c>
      <c r="Q289" s="196" t="s">
        <v>1077</v>
      </c>
      <c r="R289" s="196">
        <v>144</v>
      </c>
      <c r="S289" s="197" t="s">
        <v>1078</v>
      </c>
      <c r="T289" s="197" t="s">
        <v>1078</v>
      </c>
    </row>
    <row r="290" spans="1:20" x14ac:dyDescent="0.25">
      <c r="A290" s="189" t="s">
        <v>1133</v>
      </c>
      <c r="B290" s="190" t="s">
        <v>1065</v>
      </c>
      <c r="C290" s="191">
        <v>3506</v>
      </c>
      <c r="D290" s="191" t="s">
        <v>20</v>
      </c>
      <c r="E290" s="192">
        <v>35064</v>
      </c>
      <c r="F290" s="191" t="s">
        <v>117</v>
      </c>
      <c r="G290" s="193" t="s">
        <v>1381</v>
      </c>
      <c r="H290" s="194">
        <v>3525300</v>
      </c>
      <c r="I290" s="194" t="s">
        <v>379</v>
      </c>
      <c r="J290" s="195">
        <v>143281</v>
      </c>
      <c r="K290" s="196">
        <v>164</v>
      </c>
      <c r="L290" s="196">
        <v>288</v>
      </c>
      <c r="M290" s="197">
        <v>57</v>
      </c>
      <c r="N290" s="196">
        <v>165</v>
      </c>
      <c r="O290" s="196">
        <v>288</v>
      </c>
      <c r="P290" s="197">
        <v>57</v>
      </c>
      <c r="Q290" s="196">
        <v>165</v>
      </c>
      <c r="R290" s="196">
        <v>288</v>
      </c>
      <c r="S290" s="197">
        <v>57</v>
      </c>
      <c r="T290" s="197">
        <v>57</v>
      </c>
    </row>
    <row r="291" spans="1:20" x14ac:dyDescent="0.25">
      <c r="A291" s="189" t="s">
        <v>1089</v>
      </c>
      <c r="B291" s="190" t="s">
        <v>1073</v>
      </c>
      <c r="C291" s="191">
        <v>3508</v>
      </c>
      <c r="D291" s="191" t="s">
        <v>82</v>
      </c>
      <c r="E291" s="192">
        <v>35081</v>
      </c>
      <c r="F291" s="191" t="s">
        <v>229</v>
      </c>
      <c r="G291" s="193" t="s">
        <v>1382</v>
      </c>
      <c r="H291" s="194">
        <v>3525409</v>
      </c>
      <c r="I291" s="194" t="s">
        <v>380</v>
      </c>
      <c r="J291" s="195">
        <v>3214</v>
      </c>
      <c r="K291" s="196">
        <v>28</v>
      </c>
      <c r="L291" s="196">
        <v>72</v>
      </c>
      <c r="M291" s="197">
        <v>39</v>
      </c>
      <c r="N291" s="196">
        <v>28</v>
      </c>
      <c r="O291" s="196">
        <v>72</v>
      </c>
      <c r="P291" s="197">
        <v>39</v>
      </c>
      <c r="Q291" s="196">
        <v>28</v>
      </c>
      <c r="R291" s="196">
        <v>72</v>
      </c>
      <c r="S291" s="197">
        <v>39</v>
      </c>
      <c r="T291" s="197">
        <v>39</v>
      </c>
    </row>
    <row r="292" spans="1:20" x14ac:dyDescent="0.25">
      <c r="A292" s="189" t="s">
        <v>1068</v>
      </c>
      <c r="B292" s="190" t="s">
        <v>1079</v>
      </c>
      <c r="C292" s="198">
        <v>3507</v>
      </c>
      <c r="D292" s="198" t="s">
        <v>16</v>
      </c>
      <c r="E292" s="192">
        <v>35071</v>
      </c>
      <c r="F292" s="198" t="s">
        <v>105</v>
      </c>
      <c r="G292" s="193" t="s">
        <v>1383</v>
      </c>
      <c r="H292" s="194">
        <v>3525508</v>
      </c>
      <c r="I292" s="194" t="s">
        <v>381</v>
      </c>
      <c r="J292" s="195">
        <v>12723</v>
      </c>
      <c r="K292" s="196">
        <v>9</v>
      </c>
      <c r="L292" s="196">
        <v>120</v>
      </c>
      <c r="M292" s="197">
        <v>8</v>
      </c>
      <c r="N292" s="196">
        <v>9</v>
      </c>
      <c r="O292" s="196">
        <v>120</v>
      </c>
      <c r="P292" s="197">
        <v>8</v>
      </c>
      <c r="Q292" s="196">
        <v>9</v>
      </c>
      <c r="R292" s="196">
        <v>120</v>
      </c>
      <c r="S292" s="197">
        <v>8</v>
      </c>
      <c r="T292" s="197">
        <v>8</v>
      </c>
    </row>
    <row r="293" spans="1:20" x14ac:dyDescent="0.25">
      <c r="A293" s="189" t="s">
        <v>1064</v>
      </c>
      <c r="B293" s="190" t="s">
        <v>1065</v>
      </c>
      <c r="C293" s="191">
        <v>3511</v>
      </c>
      <c r="D293" s="191" t="s">
        <v>32</v>
      </c>
      <c r="E293" s="192">
        <v>35113</v>
      </c>
      <c r="F293" s="191" t="s">
        <v>318</v>
      </c>
      <c r="G293" s="193" t="s">
        <v>1384</v>
      </c>
      <c r="H293" s="194">
        <v>3525607</v>
      </c>
      <c r="I293" s="194" t="s">
        <v>382</v>
      </c>
      <c r="J293" s="195">
        <v>4421</v>
      </c>
      <c r="K293" s="196">
        <v>48</v>
      </c>
      <c r="L293" s="196">
        <v>72</v>
      </c>
      <c r="M293" s="197">
        <v>67</v>
      </c>
      <c r="N293" s="196">
        <v>48</v>
      </c>
      <c r="O293" s="196">
        <v>72</v>
      </c>
      <c r="P293" s="197">
        <v>67</v>
      </c>
      <c r="Q293" s="196">
        <v>48</v>
      </c>
      <c r="R293" s="196">
        <v>72</v>
      </c>
      <c r="S293" s="197">
        <v>67</v>
      </c>
      <c r="T293" s="197">
        <v>67</v>
      </c>
    </row>
    <row r="294" spans="1:20" x14ac:dyDescent="0.25">
      <c r="A294" s="189" t="s">
        <v>1086</v>
      </c>
      <c r="B294" s="190" t="s">
        <v>1069</v>
      </c>
      <c r="C294" s="191">
        <v>3515</v>
      </c>
      <c r="D294" s="191" t="s">
        <v>1070</v>
      </c>
      <c r="E294" s="192">
        <v>35156</v>
      </c>
      <c r="F294" s="191" t="s">
        <v>8</v>
      </c>
      <c r="G294" s="193" t="s">
        <v>1385</v>
      </c>
      <c r="H294" s="194">
        <v>3525706</v>
      </c>
      <c r="I294" s="194" t="s">
        <v>383</v>
      </c>
      <c r="J294" s="195">
        <v>35538</v>
      </c>
      <c r="K294" s="196">
        <v>54</v>
      </c>
      <c r="L294" s="196">
        <v>156</v>
      </c>
      <c r="M294" s="197">
        <v>35</v>
      </c>
      <c r="N294" s="196">
        <v>29</v>
      </c>
      <c r="O294" s="196">
        <v>156</v>
      </c>
      <c r="P294" s="197">
        <v>19</v>
      </c>
      <c r="Q294" s="196">
        <v>54</v>
      </c>
      <c r="R294" s="196">
        <v>156</v>
      </c>
      <c r="S294" s="197">
        <v>35</v>
      </c>
      <c r="T294" s="197">
        <v>30</v>
      </c>
    </row>
    <row r="295" spans="1:20" x14ac:dyDescent="0.25">
      <c r="A295" s="189" t="s">
        <v>1133</v>
      </c>
      <c r="B295" s="190" t="s">
        <v>1065</v>
      </c>
      <c r="C295" s="191">
        <v>3509</v>
      </c>
      <c r="D295" s="191" t="s">
        <v>3</v>
      </c>
      <c r="E295" s="192">
        <v>35093</v>
      </c>
      <c r="F295" s="191" t="s">
        <v>3</v>
      </c>
      <c r="G295" s="193" t="s">
        <v>1386</v>
      </c>
      <c r="H295" s="194">
        <v>3525805</v>
      </c>
      <c r="I295" s="194" t="s">
        <v>384</v>
      </c>
      <c r="J295" s="195">
        <v>4688</v>
      </c>
      <c r="K295" s="196">
        <v>12</v>
      </c>
      <c r="L295" s="196">
        <v>72</v>
      </c>
      <c r="M295" s="197">
        <v>17</v>
      </c>
      <c r="N295" s="196">
        <v>46</v>
      </c>
      <c r="O295" s="196">
        <v>72</v>
      </c>
      <c r="P295" s="197">
        <v>64</v>
      </c>
      <c r="Q295" s="196">
        <v>46</v>
      </c>
      <c r="R295" s="196">
        <v>72</v>
      </c>
      <c r="S295" s="197">
        <v>64</v>
      </c>
      <c r="T295" s="197">
        <v>46</v>
      </c>
    </row>
    <row r="296" spans="1:20" x14ac:dyDescent="0.25">
      <c r="A296" s="189" t="s">
        <v>1089</v>
      </c>
      <c r="B296" s="190" t="s">
        <v>1087</v>
      </c>
      <c r="C296" s="191">
        <v>3516</v>
      </c>
      <c r="D296" s="191" t="s">
        <v>28</v>
      </c>
      <c r="E296" s="192">
        <v>35163</v>
      </c>
      <c r="F296" s="191" t="s">
        <v>28</v>
      </c>
      <c r="G296" s="193" t="s">
        <v>1387</v>
      </c>
      <c r="H296" s="194">
        <v>3525854</v>
      </c>
      <c r="I296" s="194" t="s">
        <v>385</v>
      </c>
      <c r="J296" s="195">
        <v>3143</v>
      </c>
      <c r="K296" s="196">
        <v>28</v>
      </c>
      <c r="L296" s="196">
        <v>72</v>
      </c>
      <c r="M296" s="197">
        <v>39</v>
      </c>
      <c r="N296" s="196">
        <v>28</v>
      </c>
      <c r="O296" s="196">
        <v>72</v>
      </c>
      <c r="P296" s="197">
        <v>39</v>
      </c>
      <c r="Q296" s="196">
        <v>28</v>
      </c>
      <c r="R296" s="196">
        <v>72</v>
      </c>
      <c r="S296" s="197">
        <v>39</v>
      </c>
      <c r="T296" s="197">
        <v>39</v>
      </c>
    </row>
    <row r="297" spans="1:20" x14ac:dyDescent="0.25">
      <c r="A297" s="189" t="s">
        <v>1148</v>
      </c>
      <c r="B297" s="190" t="s">
        <v>1079</v>
      </c>
      <c r="C297" s="191">
        <v>3507</v>
      </c>
      <c r="D297" s="191" t="s">
        <v>16</v>
      </c>
      <c r="E297" s="192">
        <v>35073</v>
      </c>
      <c r="F297" s="191" t="s">
        <v>165</v>
      </c>
      <c r="G297" s="193" t="s">
        <v>1388</v>
      </c>
      <c r="H297" s="194">
        <v>3525904</v>
      </c>
      <c r="I297" s="194" t="s">
        <v>386</v>
      </c>
      <c r="J297" s="195">
        <v>401897</v>
      </c>
      <c r="K297" s="196">
        <v>40</v>
      </c>
      <c r="L297" s="196">
        <v>480</v>
      </c>
      <c r="M297" s="197">
        <v>8</v>
      </c>
      <c r="N297" s="196">
        <v>47</v>
      </c>
      <c r="O297" s="196">
        <v>480</v>
      </c>
      <c r="P297" s="197">
        <v>10</v>
      </c>
      <c r="Q297" s="196">
        <v>116</v>
      </c>
      <c r="R297" s="196">
        <v>480</v>
      </c>
      <c r="S297" s="197">
        <v>24</v>
      </c>
      <c r="T297" s="197">
        <v>14</v>
      </c>
    </row>
    <row r="298" spans="1:20" x14ac:dyDescent="0.25">
      <c r="A298" s="189" t="s">
        <v>1234</v>
      </c>
      <c r="B298" s="190" t="s">
        <v>1065</v>
      </c>
      <c r="C298" s="201">
        <v>3511</v>
      </c>
      <c r="D298" s="202" t="s">
        <v>32</v>
      </c>
      <c r="E298" s="192">
        <v>35111</v>
      </c>
      <c r="F298" s="203" t="s">
        <v>245</v>
      </c>
      <c r="G298" s="193" t="s">
        <v>1389</v>
      </c>
      <c r="H298" s="194">
        <v>3526001</v>
      </c>
      <c r="I298" s="194" t="s">
        <v>387</v>
      </c>
      <c r="J298" s="195">
        <v>20066</v>
      </c>
      <c r="K298" s="196">
        <v>44</v>
      </c>
      <c r="L298" s="196">
        <v>132</v>
      </c>
      <c r="M298" s="197">
        <v>33</v>
      </c>
      <c r="N298" s="196">
        <v>105</v>
      </c>
      <c r="O298" s="196">
        <v>132</v>
      </c>
      <c r="P298" s="197">
        <v>80</v>
      </c>
      <c r="Q298" s="196">
        <v>105</v>
      </c>
      <c r="R298" s="196">
        <v>132</v>
      </c>
      <c r="S298" s="197">
        <v>80</v>
      </c>
      <c r="T298" s="197">
        <v>62</v>
      </c>
    </row>
    <row r="299" spans="1:20" x14ac:dyDescent="0.25">
      <c r="A299" s="189" t="s">
        <v>1110</v>
      </c>
      <c r="B299" s="190" t="s">
        <v>1087</v>
      </c>
      <c r="C299" s="191">
        <v>3512</v>
      </c>
      <c r="D299" s="191" t="s">
        <v>122</v>
      </c>
      <c r="E299" s="192">
        <v>35121</v>
      </c>
      <c r="F299" s="191" t="s">
        <v>123</v>
      </c>
      <c r="G299" s="193" t="s">
        <v>1390</v>
      </c>
      <c r="H299" s="194">
        <v>3526100</v>
      </c>
      <c r="I299" s="194" t="s">
        <v>388</v>
      </c>
      <c r="J299" s="195">
        <v>19359</v>
      </c>
      <c r="K299" s="196">
        <v>114</v>
      </c>
      <c r="L299" s="196">
        <v>132</v>
      </c>
      <c r="M299" s="197">
        <v>86</v>
      </c>
      <c r="N299" s="196">
        <v>114</v>
      </c>
      <c r="O299" s="196">
        <v>132</v>
      </c>
      <c r="P299" s="197">
        <v>86</v>
      </c>
      <c r="Q299" s="196">
        <v>114</v>
      </c>
      <c r="R299" s="196">
        <v>132</v>
      </c>
      <c r="S299" s="197">
        <v>86</v>
      </c>
      <c r="T299" s="197">
        <v>86</v>
      </c>
    </row>
    <row r="300" spans="1:20" x14ac:dyDescent="0.25">
      <c r="A300" s="189" t="s">
        <v>1081</v>
      </c>
      <c r="B300" s="190" t="s">
        <v>1087</v>
      </c>
      <c r="C300" s="191">
        <v>3501</v>
      </c>
      <c r="D300" s="191" t="s">
        <v>1129</v>
      </c>
      <c r="E300" s="192">
        <v>35013</v>
      </c>
      <c r="F300" s="191" t="s">
        <v>225</v>
      </c>
      <c r="G300" s="193" t="s">
        <v>1391</v>
      </c>
      <c r="H300" s="194">
        <v>3526209</v>
      </c>
      <c r="I300" s="194" t="s">
        <v>389</v>
      </c>
      <c r="J300" s="195">
        <v>30641</v>
      </c>
      <c r="K300" s="196">
        <v>140</v>
      </c>
      <c r="L300" s="196">
        <v>144</v>
      </c>
      <c r="M300" s="197">
        <v>97</v>
      </c>
      <c r="N300" s="196">
        <v>142</v>
      </c>
      <c r="O300" s="196">
        <v>144</v>
      </c>
      <c r="P300" s="197">
        <v>99</v>
      </c>
      <c r="Q300" s="196" t="s">
        <v>1077</v>
      </c>
      <c r="R300" s="196">
        <v>144</v>
      </c>
      <c r="S300" s="197" t="s">
        <v>1078</v>
      </c>
      <c r="T300" s="197" t="s">
        <v>1078</v>
      </c>
    </row>
    <row r="301" spans="1:20" x14ac:dyDescent="0.25">
      <c r="A301" s="189" t="s">
        <v>1068</v>
      </c>
      <c r="B301" s="190" t="s">
        <v>1087</v>
      </c>
      <c r="C301" s="199">
        <v>3517</v>
      </c>
      <c r="D301" s="200" t="s">
        <v>70</v>
      </c>
      <c r="E301" s="192">
        <v>35174</v>
      </c>
      <c r="F301" s="200" t="s">
        <v>186</v>
      </c>
      <c r="G301" s="193" t="s">
        <v>1392</v>
      </c>
      <c r="H301" s="194">
        <v>3526308</v>
      </c>
      <c r="I301" s="194" t="s">
        <v>390</v>
      </c>
      <c r="J301" s="195">
        <v>4959</v>
      </c>
      <c r="K301" s="196">
        <v>57</v>
      </c>
      <c r="L301" s="196">
        <v>72</v>
      </c>
      <c r="M301" s="197">
        <v>79</v>
      </c>
      <c r="N301" s="196">
        <v>32</v>
      </c>
      <c r="O301" s="196">
        <v>72</v>
      </c>
      <c r="P301" s="197">
        <v>44</v>
      </c>
      <c r="Q301" s="196">
        <v>57</v>
      </c>
      <c r="R301" s="196">
        <v>72</v>
      </c>
      <c r="S301" s="197">
        <v>79</v>
      </c>
      <c r="T301" s="197">
        <v>68</v>
      </c>
    </row>
    <row r="302" spans="1:20" x14ac:dyDescent="0.25">
      <c r="A302" s="189" t="s">
        <v>1110</v>
      </c>
      <c r="B302" s="190" t="s">
        <v>1065</v>
      </c>
      <c r="C302" s="191">
        <v>3506</v>
      </c>
      <c r="D302" s="191" t="s">
        <v>20</v>
      </c>
      <c r="E302" s="192">
        <v>35063</v>
      </c>
      <c r="F302" s="191" t="s">
        <v>66</v>
      </c>
      <c r="G302" s="193" t="s">
        <v>1393</v>
      </c>
      <c r="H302" s="194">
        <v>3526407</v>
      </c>
      <c r="I302" s="194" t="s">
        <v>391</v>
      </c>
      <c r="J302" s="195">
        <v>27386</v>
      </c>
      <c r="K302" s="196">
        <v>106</v>
      </c>
      <c r="L302" s="196">
        <v>144</v>
      </c>
      <c r="M302" s="197">
        <v>74</v>
      </c>
      <c r="N302" s="196">
        <v>106</v>
      </c>
      <c r="O302" s="196">
        <v>144</v>
      </c>
      <c r="P302" s="197">
        <v>74</v>
      </c>
      <c r="Q302" s="196">
        <v>106</v>
      </c>
      <c r="R302" s="196">
        <v>144</v>
      </c>
      <c r="S302" s="197">
        <v>74</v>
      </c>
      <c r="T302" s="197">
        <v>74</v>
      </c>
    </row>
    <row r="303" spans="1:20" x14ac:dyDescent="0.25">
      <c r="A303" s="189" t="s">
        <v>1083</v>
      </c>
      <c r="B303" s="190" t="s">
        <v>1069</v>
      </c>
      <c r="C303" s="191">
        <v>3502</v>
      </c>
      <c r="D303" s="191" t="s">
        <v>44</v>
      </c>
      <c r="E303" s="192">
        <v>35022</v>
      </c>
      <c r="F303" s="191" t="s">
        <v>63</v>
      </c>
      <c r="G303" s="193" t="s">
        <v>1394</v>
      </c>
      <c r="H303" s="194">
        <v>3526506</v>
      </c>
      <c r="I303" s="194" t="s">
        <v>392</v>
      </c>
      <c r="J303" s="195">
        <v>10590</v>
      </c>
      <c r="K303" s="196">
        <v>76</v>
      </c>
      <c r="L303" s="196">
        <v>108</v>
      </c>
      <c r="M303" s="197">
        <v>70</v>
      </c>
      <c r="N303" s="196">
        <v>80</v>
      </c>
      <c r="O303" s="196">
        <v>108</v>
      </c>
      <c r="P303" s="197">
        <v>74</v>
      </c>
      <c r="Q303" s="196">
        <v>82</v>
      </c>
      <c r="R303" s="196">
        <v>108</v>
      </c>
      <c r="S303" s="197">
        <v>76</v>
      </c>
      <c r="T303" s="197">
        <v>73</v>
      </c>
    </row>
    <row r="304" spans="1:20" x14ac:dyDescent="0.25">
      <c r="A304" s="189" t="s">
        <v>1081</v>
      </c>
      <c r="B304" s="190" t="s">
        <v>1087</v>
      </c>
      <c r="C304" s="191">
        <v>3517</v>
      </c>
      <c r="D304" s="191" t="s">
        <v>70</v>
      </c>
      <c r="E304" s="192">
        <v>35172</v>
      </c>
      <c r="F304" s="191" t="s">
        <v>71</v>
      </c>
      <c r="G304" s="193" t="s">
        <v>1395</v>
      </c>
      <c r="H304" s="194">
        <v>3526605</v>
      </c>
      <c r="I304" s="194" t="s">
        <v>393</v>
      </c>
      <c r="J304" s="195">
        <v>7053</v>
      </c>
      <c r="K304" s="196">
        <v>69</v>
      </c>
      <c r="L304" s="196">
        <v>108</v>
      </c>
      <c r="M304" s="197">
        <v>64</v>
      </c>
      <c r="N304" s="196">
        <v>16</v>
      </c>
      <c r="O304" s="196">
        <v>108</v>
      </c>
      <c r="P304" s="197">
        <v>15</v>
      </c>
      <c r="Q304" s="196">
        <v>62</v>
      </c>
      <c r="R304" s="196">
        <v>108</v>
      </c>
      <c r="S304" s="197">
        <v>57</v>
      </c>
      <c r="T304" s="197">
        <v>47</v>
      </c>
    </row>
    <row r="305" spans="1:20" x14ac:dyDescent="0.25">
      <c r="A305" s="189" t="s">
        <v>1083</v>
      </c>
      <c r="B305" s="190" t="s">
        <v>1079</v>
      </c>
      <c r="C305" s="191">
        <v>3510</v>
      </c>
      <c r="D305" s="191" t="s">
        <v>24</v>
      </c>
      <c r="E305" s="192">
        <v>35101</v>
      </c>
      <c r="F305" s="191" t="s">
        <v>88</v>
      </c>
      <c r="G305" s="193" t="s">
        <v>1396</v>
      </c>
      <c r="H305" s="194">
        <v>3526704</v>
      </c>
      <c r="I305" s="194" t="s">
        <v>394</v>
      </c>
      <c r="J305" s="195">
        <v>99386</v>
      </c>
      <c r="K305" s="196">
        <v>165</v>
      </c>
      <c r="L305" s="196">
        <v>240</v>
      </c>
      <c r="M305" s="197">
        <v>69</v>
      </c>
      <c r="N305" s="196">
        <v>166</v>
      </c>
      <c r="O305" s="196">
        <v>240</v>
      </c>
      <c r="P305" s="197">
        <v>69</v>
      </c>
      <c r="Q305" s="196">
        <v>165</v>
      </c>
      <c r="R305" s="196">
        <v>240</v>
      </c>
      <c r="S305" s="197">
        <v>69</v>
      </c>
      <c r="T305" s="197">
        <v>69</v>
      </c>
    </row>
    <row r="306" spans="1:20" x14ac:dyDescent="0.25">
      <c r="A306" s="189" t="s">
        <v>1072</v>
      </c>
      <c r="B306" s="190" t="s">
        <v>1065</v>
      </c>
      <c r="C306" s="191">
        <v>3506</v>
      </c>
      <c r="D306" s="191" t="s">
        <v>20</v>
      </c>
      <c r="E306" s="192">
        <v>35062</v>
      </c>
      <c r="F306" s="191" t="s">
        <v>20</v>
      </c>
      <c r="G306" s="193" t="s">
        <v>1397</v>
      </c>
      <c r="H306" s="194">
        <v>3526803</v>
      </c>
      <c r="I306" s="194" t="s">
        <v>395</v>
      </c>
      <c r="J306" s="195">
        <v>66128</v>
      </c>
      <c r="K306" s="196">
        <v>133</v>
      </c>
      <c r="L306" s="196">
        <v>204</v>
      </c>
      <c r="M306" s="197">
        <v>65</v>
      </c>
      <c r="N306" s="196">
        <v>140</v>
      </c>
      <c r="O306" s="196">
        <v>204</v>
      </c>
      <c r="P306" s="197">
        <v>69</v>
      </c>
      <c r="Q306" s="196">
        <v>141</v>
      </c>
      <c r="R306" s="196">
        <v>204</v>
      </c>
      <c r="S306" s="197">
        <v>69</v>
      </c>
      <c r="T306" s="197">
        <v>67</v>
      </c>
    </row>
    <row r="307" spans="1:20" x14ac:dyDescent="0.25">
      <c r="A307" s="189" t="s">
        <v>1081</v>
      </c>
      <c r="B307" s="190" t="s">
        <v>1079</v>
      </c>
      <c r="C307" s="191">
        <v>3510</v>
      </c>
      <c r="D307" s="191" t="s">
        <v>24</v>
      </c>
      <c r="E307" s="192">
        <v>35102</v>
      </c>
      <c r="F307" s="191" t="s">
        <v>218</v>
      </c>
      <c r="G307" s="193" t="s">
        <v>1398</v>
      </c>
      <c r="H307" s="194">
        <v>3526902</v>
      </c>
      <c r="I307" s="194" t="s">
        <v>396</v>
      </c>
      <c r="J307" s="195">
        <v>296431</v>
      </c>
      <c r="K307" s="196">
        <v>239</v>
      </c>
      <c r="L307" s="196">
        <v>420</v>
      </c>
      <c r="M307" s="197">
        <v>57</v>
      </c>
      <c r="N307" s="196">
        <v>239</v>
      </c>
      <c r="O307" s="196">
        <v>420</v>
      </c>
      <c r="P307" s="197">
        <v>57</v>
      </c>
      <c r="Q307" s="196">
        <v>199</v>
      </c>
      <c r="R307" s="196">
        <v>420</v>
      </c>
      <c r="S307" s="197">
        <v>47</v>
      </c>
      <c r="T307" s="197">
        <v>54</v>
      </c>
    </row>
    <row r="308" spans="1:20" x14ac:dyDescent="0.25">
      <c r="A308" s="189" t="s">
        <v>1110</v>
      </c>
      <c r="B308" s="190" t="s">
        <v>1079</v>
      </c>
      <c r="C308" s="191">
        <v>3507</v>
      </c>
      <c r="D308" s="191" t="s">
        <v>16</v>
      </c>
      <c r="E308" s="192">
        <v>35072</v>
      </c>
      <c r="F308" s="191" t="s">
        <v>16</v>
      </c>
      <c r="G308" s="193" t="s">
        <v>1399</v>
      </c>
      <c r="H308" s="194">
        <v>3527009</v>
      </c>
      <c r="I308" s="194" t="s">
        <v>397</v>
      </c>
      <c r="J308" s="195">
        <v>7484</v>
      </c>
      <c r="K308" s="196">
        <v>9</v>
      </c>
      <c r="L308" s="196">
        <v>108</v>
      </c>
      <c r="M308" s="197">
        <v>8</v>
      </c>
      <c r="N308" s="196">
        <v>9</v>
      </c>
      <c r="O308" s="196">
        <v>108</v>
      </c>
      <c r="P308" s="197">
        <v>8</v>
      </c>
      <c r="Q308" s="196">
        <v>12</v>
      </c>
      <c r="R308" s="196">
        <v>108</v>
      </c>
      <c r="S308" s="197">
        <v>11</v>
      </c>
      <c r="T308" s="197">
        <v>9</v>
      </c>
    </row>
    <row r="309" spans="1:20" x14ac:dyDescent="0.25">
      <c r="A309" s="189" t="s">
        <v>1068</v>
      </c>
      <c r="B309" s="190" t="s">
        <v>1065</v>
      </c>
      <c r="C309" s="199">
        <v>3506</v>
      </c>
      <c r="D309" s="200" t="s">
        <v>20</v>
      </c>
      <c r="E309" s="192">
        <v>35065</v>
      </c>
      <c r="F309" s="200" t="s">
        <v>172</v>
      </c>
      <c r="G309" s="193" t="s">
        <v>1400</v>
      </c>
      <c r="H309" s="194">
        <v>3527108</v>
      </c>
      <c r="I309" s="194" t="s">
        <v>398</v>
      </c>
      <c r="J309" s="195">
        <v>76094</v>
      </c>
      <c r="K309" s="196">
        <v>110</v>
      </c>
      <c r="L309" s="196">
        <v>216</v>
      </c>
      <c r="M309" s="197">
        <v>51</v>
      </c>
      <c r="N309" s="196">
        <v>111</v>
      </c>
      <c r="O309" s="196">
        <v>216</v>
      </c>
      <c r="P309" s="197">
        <v>51</v>
      </c>
      <c r="Q309" s="196">
        <v>111</v>
      </c>
      <c r="R309" s="196">
        <v>216</v>
      </c>
      <c r="S309" s="197">
        <v>51</v>
      </c>
      <c r="T309" s="197">
        <v>51</v>
      </c>
    </row>
    <row r="310" spans="1:20" x14ac:dyDescent="0.25">
      <c r="A310" s="189" t="s">
        <v>1133</v>
      </c>
      <c r="B310" s="190" t="s">
        <v>1087</v>
      </c>
      <c r="C310" s="191">
        <v>3517</v>
      </c>
      <c r="D310" s="191" t="s">
        <v>70</v>
      </c>
      <c r="E310" s="192">
        <v>35172</v>
      </c>
      <c r="F310" s="191" t="s">
        <v>71</v>
      </c>
      <c r="G310" s="193" t="s">
        <v>1401</v>
      </c>
      <c r="H310" s="194">
        <v>3527207</v>
      </c>
      <c r="I310" s="194" t="s">
        <v>399</v>
      </c>
      <c r="J310" s="195">
        <v>87180</v>
      </c>
      <c r="K310" s="196">
        <v>181</v>
      </c>
      <c r="L310" s="196">
        <v>228</v>
      </c>
      <c r="M310" s="197">
        <v>79</v>
      </c>
      <c r="N310" s="196">
        <v>99</v>
      </c>
      <c r="O310" s="196">
        <v>228</v>
      </c>
      <c r="P310" s="197">
        <v>43</v>
      </c>
      <c r="Q310" s="196">
        <v>180</v>
      </c>
      <c r="R310" s="196">
        <v>228</v>
      </c>
      <c r="S310" s="197">
        <v>79</v>
      </c>
      <c r="T310" s="197">
        <v>68</v>
      </c>
    </row>
    <row r="311" spans="1:20" x14ac:dyDescent="0.25">
      <c r="A311" s="189" t="s">
        <v>1064</v>
      </c>
      <c r="B311" s="190" t="s">
        <v>1069</v>
      </c>
      <c r="C311" s="191">
        <v>3502</v>
      </c>
      <c r="D311" s="191" t="s">
        <v>44</v>
      </c>
      <c r="E311" s="192">
        <v>35023</v>
      </c>
      <c r="F311" s="191" t="s">
        <v>45</v>
      </c>
      <c r="G311" s="193" t="s">
        <v>1402</v>
      </c>
      <c r="H311" s="194">
        <v>3527256</v>
      </c>
      <c r="I311" s="194" t="s">
        <v>400</v>
      </c>
      <c r="J311" s="195">
        <v>2250</v>
      </c>
      <c r="K311" s="196">
        <v>59</v>
      </c>
      <c r="L311" s="196">
        <v>72</v>
      </c>
      <c r="M311" s="197">
        <v>82</v>
      </c>
      <c r="N311" s="196">
        <v>59</v>
      </c>
      <c r="O311" s="196">
        <v>72</v>
      </c>
      <c r="P311" s="197">
        <v>82</v>
      </c>
      <c r="Q311" s="196">
        <v>59</v>
      </c>
      <c r="R311" s="196">
        <v>72</v>
      </c>
      <c r="S311" s="197">
        <v>82</v>
      </c>
      <c r="T311" s="197">
        <v>82</v>
      </c>
    </row>
    <row r="312" spans="1:20" x14ac:dyDescent="0.25">
      <c r="A312" s="189" t="s">
        <v>1081</v>
      </c>
      <c r="B312" s="190" t="s">
        <v>1079</v>
      </c>
      <c r="C312" s="191">
        <v>3507</v>
      </c>
      <c r="D312" s="191" t="s">
        <v>16</v>
      </c>
      <c r="E312" s="192">
        <v>35073</v>
      </c>
      <c r="F312" s="191" t="s">
        <v>165</v>
      </c>
      <c r="G312" s="193" t="s">
        <v>1403</v>
      </c>
      <c r="H312" s="194">
        <v>3527306</v>
      </c>
      <c r="I312" s="194" t="s">
        <v>401</v>
      </c>
      <c r="J312" s="195">
        <v>43863</v>
      </c>
      <c r="K312" s="196" t="s">
        <v>1077</v>
      </c>
      <c r="L312" s="196">
        <v>168</v>
      </c>
      <c r="M312" s="197" t="s">
        <v>1078</v>
      </c>
      <c r="N312" s="196" t="s">
        <v>1077</v>
      </c>
      <c r="O312" s="196">
        <v>168</v>
      </c>
      <c r="P312" s="197" t="s">
        <v>1078</v>
      </c>
      <c r="Q312" s="196">
        <v>40</v>
      </c>
      <c r="R312" s="196">
        <v>168</v>
      </c>
      <c r="S312" s="197">
        <v>24</v>
      </c>
      <c r="T312" s="197" t="s">
        <v>1078</v>
      </c>
    </row>
    <row r="313" spans="1:20" x14ac:dyDescent="0.25">
      <c r="A313" s="189" t="s">
        <v>1091</v>
      </c>
      <c r="B313" s="190" t="s">
        <v>1065</v>
      </c>
      <c r="C313" s="191">
        <v>3509</v>
      </c>
      <c r="D313" s="191" t="s">
        <v>3</v>
      </c>
      <c r="E313" s="192">
        <v>35091</v>
      </c>
      <c r="F313" s="191" t="s">
        <v>1066</v>
      </c>
      <c r="G313" s="193" t="s">
        <v>1404</v>
      </c>
      <c r="H313" s="194">
        <v>3527405</v>
      </c>
      <c r="I313" s="194" t="s">
        <v>402</v>
      </c>
      <c r="J313" s="195">
        <v>21196</v>
      </c>
      <c r="K313" s="196">
        <v>82</v>
      </c>
      <c r="L313" s="196">
        <v>132</v>
      </c>
      <c r="M313" s="197">
        <v>62</v>
      </c>
      <c r="N313" s="196">
        <v>82</v>
      </c>
      <c r="O313" s="196">
        <v>132</v>
      </c>
      <c r="P313" s="197">
        <v>62</v>
      </c>
      <c r="Q313" s="196">
        <v>82</v>
      </c>
      <c r="R313" s="196">
        <v>132</v>
      </c>
      <c r="S313" s="197">
        <v>62</v>
      </c>
      <c r="T313" s="197">
        <v>62</v>
      </c>
    </row>
    <row r="314" spans="1:20" x14ac:dyDescent="0.25">
      <c r="A314" s="189" t="s">
        <v>1068</v>
      </c>
      <c r="B314" s="190" t="s">
        <v>1065</v>
      </c>
      <c r="C314" s="199">
        <v>3506</v>
      </c>
      <c r="D314" s="200" t="s">
        <v>20</v>
      </c>
      <c r="E314" s="192">
        <v>35062</v>
      </c>
      <c r="F314" s="200" t="s">
        <v>20</v>
      </c>
      <c r="G314" s="193" t="s">
        <v>1405</v>
      </c>
      <c r="H314" s="194">
        <v>3527504</v>
      </c>
      <c r="I314" s="194" t="s">
        <v>403</v>
      </c>
      <c r="J314" s="195">
        <v>2361</v>
      </c>
      <c r="K314" s="196">
        <v>36</v>
      </c>
      <c r="L314" s="196">
        <v>72</v>
      </c>
      <c r="M314" s="197">
        <v>50</v>
      </c>
      <c r="N314" s="196">
        <v>36</v>
      </c>
      <c r="O314" s="196">
        <v>72</v>
      </c>
      <c r="P314" s="197">
        <v>50</v>
      </c>
      <c r="Q314" s="196">
        <v>36</v>
      </c>
      <c r="R314" s="196">
        <v>72</v>
      </c>
      <c r="S314" s="197">
        <v>50</v>
      </c>
      <c r="T314" s="197">
        <v>50</v>
      </c>
    </row>
    <row r="315" spans="1:20" x14ac:dyDescent="0.25">
      <c r="A315" s="189" t="s">
        <v>1064</v>
      </c>
      <c r="B315" s="190" t="s">
        <v>1073</v>
      </c>
      <c r="C315" s="191">
        <v>3513</v>
      </c>
      <c r="D315" s="191" t="s">
        <v>40</v>
      </c>
      <c r="E315" s="192">
        <v>35132</v>
      </c>
      <c r="F315" s="191" t="s">
        <v>227</v>
      </c>
      <c r="G315" s="193" t="s">
        <v>1406</v>
      </c>
      <c r="H315" s="194">
        <v>3527603</v>
      </c>
      <c r="I315" s="194" t="s">
        <v>404</v>
      </c>
      <c r="J315" s="195">
        <v>13377</v>
      </c>
      <c r="K315" s="196">
        <v>62</v>
      </c>
      <c r="L315" s="196">
        <v>120</v>
      </c>
      <c r="M315" s="197">
        <v>52</v>
      </c>
      <c r="N315" s="196">
        <v>63</v>
      </c>
      <c r="O315" s="196">
        <v>120</v>
      </c>
      <c r="P315" s="197">
        <v>53</v>
      </c>
      <c r="Q315" s="196">
        <v>63</v>
      </c>
      <c r="R315" s="196">
        <v>120</v>
      </c>
      <c r="S315" s="197">
        <v>53</v>
      </c>
      <c r="T315" s="197">
        <v>52</v>
      </c>
    </row>
    <row r="316" spans="1:20" x14ac:dyDescent="0.25">
      <c r="A316" s="189" t="s">
        <v>1064</v>
      </c>
      <c r="B316" s="190" t="s">
        <v>1069</v>
      </c>
      <c r="C316" s="191">
        <v>3502</v>
      </c>
      <c r="D316" s="191" t="s">
        <v>44</v>
      </c>
      <c r="E316" s="192">
        <v>35023</v>
      </c>
      <c r="F316" s="191" t="s">
        <v>45</v>
      </c>
      <c r="G316" s="193" t="s">
        <v>1407</v>
      </c>
      <c r="H316" s="194">
        <v>3527702</v>
      </c>
      <c r="I316" s="194" t="s">
        <v>405</v>
      </c>
      <c r="J316" s="195">
        <v>5512</v>
      </c>
      <c r="K316" s="196">
        <v>76</v>
      </c>
      <c r="L316" s="196">
        <v>108</v>
      </c>
      <c r="M316" s="197">
        <v>70</v>
      </c>
      <c r="N316" s="196">
        <v>84</v>
      </c>
      <c r="O316" s="196">
        <v>108</v>
      </c>
      <c r="P316" s="197">
        <v>78</v>
      </c>
      <c r="Q316" s="196">
        <v>84</v>
      </c>
      <c r="R316" s="196">
        <v>108</v>
      </c>
      <c r="S316" s="197">
        <v>78</v>
      </c>
      <c r="T316" s="197">
        <v>75</v>
      </c>
    </row>
    <row r="317" spans="1:20" x14ac:dyDescent="0.25">
      <c r="A317" s="189" t="s">
        <v>1081</v>
      </c>
      <c r="B317" s="190" t="s">
        <v>1065</v>
      </c>
      <c r="C317" s="191">
        <v>3509</v>
      </c>
      <c r="D317" s="191" t="s">
        <v>3</v>
      </c>
      <c r="E317" s="192">
        <v>35093</v>
      </c>
      <c r="F317" s="191" t="s">
        <v>3</v>
      </c>
      <c r="G317" s="193" t="s">
        <v>1408</v>
      </c>
      <c r="H317" s="194">
        <v>3527801</v>
      </c>
      <c r="I317" s="194" t="s">
        <v>406</v>
      </c>
      <c r="J317" s="195">
        <v>4552</v>
      </c>
      <c r="K317" s="196">
        <v>39</v>
      </c>
      <c r="L317" s="196">
        <v>72</v>
      </c>
      <c r="M317" s="197">
        <v>54</v>
      </c>
      <c r="N317" s="196">
        <v>39</v>
      </c>
      <c r="O317" s="196">
        <v>72</v>
      </c>
      <c r="P317" s="197">
        <v>54</v>
      </c>
      <c r="Q317" s="196">
        <v>39</v>
      </c>
      <c r="R317" s="196">
        <v>72</v>
      </c>
      <c r="S317" s="197">
        <v>54</v>
      </c>
      <c r="T317" s="197">
        <v>54</v>
      </c>
    </row>
    <row r="318" spans="1:20" x14ac:dyDescent="0.25">
      <c r="A318" s="189" t="s">
        <v>1068</v>
      </c>
      <c r="B318" s="190" t="s">
        <v>1065</v>
      </c>
      <c r="C318" s="198">
        <v>3509</v>
      </c>
      <c r="D318" s="198" t="s">
        <v>3</v>
      </c>
      <c r="E318" s="192">
        <v>35092</v>
      </c>
      <c r="F318" s="198" t="s">
        <v>103</v>
      </c>
      <c r="G318" s="193" t="s">
        <v>1409</v>
      </c>
      <c r="H318" s="194">
        <v>3527900</v>
      </c>
      <c r="I318" s="194" t="s">
        <v>407</v>
      </c>
      <c r="J318" s="195">
        <v>2729</v>
      </c>
      <c r="K318" s="196" t="s">
        <v>1077</v>
      </c>
      <c r="L318" s="196">
        <v>72</v>
      </c>
      <c r="M318" s="197" t="s">
        <v>1078</v>
      </c>
      <c r="N318" s="196" t="s">
        <v>1077</v>
      </c>
      <c r="O318" s="196">
        <v>72</v>
      </c>
      <c r="P318" s="197" t="s">
        <v>1078</v>
      </c>
      <c r="Q318" s="196" t="s">
        <v>1077</v>
      </c>
      <c r="R318" s="196">
        <v>72</v>
      </c>
      <c r="S318" s="197" t="s">
        <v>1078</v>
      </c>
      <c r="T318" s="197" t="s">
        <v>1078</v>
      </c>
    </row>
    <row r="319" spans="1:20" x14ac:dyDescent="0.25">
      <c r="A319" s="189" t="s">
        <v>1068</v>
      </c>
      <c r="B319" s="190" t="s">
        <v>1065</v>
      </c>
      <c r="C319" s="198">
        <v>3506</v>
      </c>
      <c r="D319" s="198" t="s">
        <v>20</v>
      </c>
      <c r="E319" s="192">
        <v>35062</v>
      </c>
      <c r="F319" s="198" t="s">
        <v>20</v>
      </c>
      <c r="G319" s="193" t="s">
        <v>1410</v>
      </c>
      <c r="H319" s="194">
        <v>3528007</v>
      </c>
      <c r="I319" s="194" t="s">
        <v>408</v>
      </c>
      <c r="J319" s="195">
        <v>17013</v>
      </c>
      <c r="K319" s="196">
        <v>59</v>
      </c>
      <c r="L319" s="196">
        <v>120</v>
      </c>
      <c r="M319" s="197">
        <v>49</v>
      </c>
      <c r="N319" s="196">
        <v>70</v>
      </c>
      <c r="O319" s="196">
        <v>120</v>
      </c>
      <c r="P319" s="197">
        <v>58</v>
      </c>
      <c r="Q319" s="196">
        <v>67</v>
      </c>
      <c r="R319" s="196">
        <v>120</v>
      </c>
      <c r="S319" s="197">
        <v>56</v>
      </c>
      <c r="T319" s="197">
        <v>54</v>
      </c>
    </row>
    <row r="320" spans="1:20" x14ac:dyDescent="0.25">
      <c r="A320" s="189" t="s">
        <v>1068</v>
      </c>
      <c r="B320" s="190" t="s">
        <v>1069</v>
      </c>
      <c r="C320" s="198">
        <v>3515</v>
      </c>
      <c r="D320" s="198" t="s">
        <v>1070</v>
      </c>
      <c r="E320" s="192">
        <v>35157</v>
      </c>
      <c r="F320" s="198" t="s">
        <v>48</v>
      </c>
      <c r="G320" s="193" t="s">
        <v>1411</v>
      </c>
      <c r="H320" s="194">
        <v>3528106</v>
      </c>
      <c r="I320" s="194" t="s">
        <v>409</v>
      </c>
      <c r="J320" s="195">
        <v>8035</v>
      </c>
      <c r="K320" s="196">
        <v>40</v>
      </c>
      <c r="L320" s="196">
        <v>108</v>
      </c>
      <c r="M320" s="197">
        <v>37</v>
      </c>
      <c r="N320" s="196">
        <v>20</v>
      </c>
      <c r="O320" s="196">
        <v>108</v>
      </c>
      <c r="P320" s="197">
        <v>19</v>
      </c>
      <c r="Q320" s="196">
        <v>38</v>
      </c>
      <c r="R320" s="196">
        <v>108</v>
      </c>
      <c r="S320" s="197">
        <v>35</v>
      </c>
      <c r="T320" s="197">
        <v>31</v>
      </c>
    </row>
    <row r="321" spans="1:20" x14ac:dyDescent="0.25">
      <c r="A321" s="189" t="s">
        <v>1086</v>
      </c>
      <c r="B321" s="190" t="s">
        <v>1069</v>
      </c>
      <c r="C321" s="191">
        <v>3515</v>
      </c>
      <c r="D321" s="191" t="s">
        <v>1070</v>
      </c>
      <c r="E321" s="192">
        <v>35154</v>
      </c>
      <c r="F321" s="191" t="s">
        <v>263</v>
      </c>
      <c r="G321" s="193" t="s">
        <v>1412</v>
      </c>
      <c r="H321" s="194">
        <v>3528205</v>
      </c>
      <c r="I321" s="194" t="s">
        <v>410</v>
      </c>
      <c r="J321" s="195">
        <v>3746</v>
      </c>
      <c r="K321" s="196">
        <v>48</v>
      </c>
      <c r="L321" s="196">
        <v>72</v>
      </c>
      <c r="M321" s="197">
        <v>67</v>
      </c>
      <c r="N321" s="196">
        <v>28</v>
      </c>
      <c r="O321" s="196">
        <v>72</v>
      </c>
      <c r="P321" s="197">
        <v>39</v>
      </c>
      <c r="Q321" s="196">
        <v>48</v>
      </c>
      <c r="R321" s="196">
        <v>72</v>
      </c>
      <c r="S321" s="197">
        <v>67</v>
      </c>
      <c r="T321" s="197">
        <v>58</v>
      </c>
    </row>
    <row r="322" spans="1:20" x14ac:dyDescent="0.25">
      <c r="A322" s="189" t="s">
        <v>1191</v>
      </c>
      <c r="B322" s="190" t="s">
        <v>1069</v>
      </c>
      <c r="C322" s="201">
        <v>3515</v>
      </c>
      <c r="D322" s="202" t="s">
        <v>1070</v>
      </c>
      <c r="E322" s="192">
        <v>35157</v>
      </c>
      <c r="F322" s="203" t="s">
        <v>48</v>
      </c>
      <c r="G322" s="193" t="s">
        <v>1413</v>
      </c>
      <c r="H322" s="194">
        <v>3528304</v>
      </c>
      <c r="I322" s="194" t="s">
        <v>411</v>
      </c>
      <c r="J322" s="195">
        <v>3217</v>
      </c>
      <c r="K322" s="196">
        <v>31</v>
      </c>
      <c r="L322" s="196">
        <v>72</v>
      </c>
      <c r="M322" s="197">
        <v>43</v>
      </c>
      <c r="N322" s="196">
        <v>12</v>
      </c>
      <c r="O322" s="196">
        <v>72</v>
      </c>
      <c r="P322" s="197">
        <v>17</v>
      </c>
      <c r="Q322" s="196" t="s">
        <v>1077</v>
      </c>
      <c r="R322" s="196">
        <v>72</v>
      </c>
      <c r="S322" s="197" t="s">
        <v>1078</v>
      </c>
      <c r="T322" s="197" t="s">
        <v>1078</v>
      </c>
    </row>
    <row r="323" spans="1:20" x14ac:dyDescent="0.25">
      <c r="A323" s="189" t="s">
        <v>1081</v>
      </c>
      <c r="B323" s="190" t="s">
        <v>1087</v>
      </c>
      <c r="C323" s="191">
        <v>3516</v>
      </c>
      <c r="D323" s="191" t="s">
        <v>28</v>
      </c>
      <c r="E323" s="192">
        <v>35163</v>
      </c>
      <c r="F323" s="191" t="s">
        <v>28</v>
      </c>
      <c r="G323" s="193" t="s">
        <v>1414</v>
      </c>
      <c r="H323" s="194">
        <v>3528403</v>
      </c>
      <c r="I323" s="194" t="s">
        <v>412</v>
      </c>
      <c r="J323" s="195">
        <v>46017</v>
      </c>
      <c r="K323" s="196">
        <v>2</v>
      </c>
      <c r="L323" s="196">
        <v>168</v>
      </c>
      <c r="M323" s="197">
        <v>1</v>
      </c>
      <c r="N323" s="196">
        <v>2</v>
      </c>
      <c r="O323" s="196">
        <v>168</v>
      </c>
      <c r="P323" s="197">
        <v>1</v>
      </c>
      <c r="Q323" s="196">
        <v>2</v>
      </c>
      <c r="R323" s="196">
        <v>168</v>
      </c>
      <c r="S323" s="197">
        <v>1</v>
      </c>
      <c r="T323" s="197">
        <v>1</v>
      </c>
    </row>
    <row r="324" spans="1:20" x14ac:dyDescent="0.25">
      <c r="A324" s="189" t="s">
        <v>1089</v>
      </c>
      <c r="B324" s="190" t="s">
        <v>1087</v>
      </c>
      <c r="C324" s="191">
        <v>3501</v>
      </c>
      <c r="D324" s="191" t="s">
        <v>1129</v>
      </c>
      <c r="E324" s="192">
        <v>35012</v>
      </c>
      <c r="F324" s="191" t="s">
        <v>175</v>
      </c>
      <c r="G324" s="193" t="s">
        <v>1415</v>
      </c>
      <c r="H324" s="194">
        <v>3528502</v>
      </c>
      <c r="I324" s="194" t="s">
        <v>413</v>
      </c>
      <c r="J324" s="195">
        <v>92324</v>
      </c>
      <c r="K324" s="196">
        <v>171</v>
      </c>
      <c r="L324" s="196">
        <v>228</v>
      </c>
      <c r="M324" s="197">
        <v>75</v>
      </c>
      <c r="N324" s="196" t="s">
        <v>1077</v>
      </c>
      <c r="O324" s="196">
        <v>228</v>
      </c>
      <c r="P324" s="197" t="s">
        <v>1078</v>
      </c>
      <c r="Q324" s="196">
        <v>172</v>
      </c>
      <c r="R324" s="196">
        <v>228</v>
      </c>
      <c r="S324" s="197">
        <v>75</v>
      </c>
      <c r="T324" s="197" t="s">
        <v>1078</v>
      </c>
    </row>
    <row r="325" spans="1:20" x14ac:dyDescent="0.25">
      <c r="A325" s="189" t="s">
        <v>1064</v>
      </c>
      <c r="B325" s="190" t="s">
        <v>1065</v>
      </c>
      <c r="C325" s="191">
        <v>3506</v>
      </c>
      <c r="D325" s="191" t="s">
        <v>20</v>
      </c>
      <c r="E325" s="192">
        <v>35061</v>
      </c>
      <c r="F325" s="191" t="s">
        <v>21</v>
      </c>
      <c r="G325" s="193" t="s">
        <v>1416</v>
      </c>
      <c r="H325" s="194">
        <v>3528601</v>
      </c>
      <c r="I325" s="194" t="s">
        <v>414</v>
      </c>
      <c r="J325" s="195">
        <v>9593</v>
      </c>
      <c r="K325" s="196">
        <v>60</v>
      </c>
      <c r="L325" s="196">
        <v>108</v>
      </c>
      <c r="M325" s="197">
        <v>56</v>
      </c>
      <c r="N325" s="196">
        <v>64</v>
      </c>
      <c r="O325" s="196">
        <v>108</v>
      </c>
      <c r="P325" s="197">
        <v>59</v>
      </c>
      <c r="Q325" s="196">
        <v>64</v>
      </c>
      <c r="R325" s="196">
        <v>108</v>
      </c>
      <c r="S325" s="197">
        <v>59</v>
      </c>
      <c r="T325" s="197">
        <v>58</v>
      </c>
    </row>
    <row r="326" spans="1:20" x14ac:dyDescent="0.25">
      <c r="A326" s="189" t="s">
        <v>1068</v>
      </c>
      <c r="B326" s="190" t="s">
        <v>1065</v>
      </c>
      <c r="C326" s="198">
        <v>3511</v>
      </c>
      <c r="D326" s="198" t="s">
        <v>32</v>
      </c>
      <c r="E326" s="192">
        <v>35114</v>
      </c>
      <c r="F326" s="198" t="s">
        <v>177</v>
      </c>
      <c r="G326" s="193" t="s">
        <v>1417</v>
      </c>
      <c r="H326" s="194">
        <v>3528700</v>
      </c>
      <c r="I326" s="194" t="s">
        <v>415</v>
      </c>
      <c r="J326" s="195">
        <v>5433</v>
      </c>
      <c r="K326" s="196" t="s">
        <v>1077</v>
      </c>
      <c r="L326" s="196">
        <v>108</v>
      </c>
      <c r="M326" s="197" t="s">
        <v>1078</v>
      </c>
      <c r="N326" s="196">
        <v>51</v>
      </c>
      <c r="O326" s="196">
        <v>108</v>
      </c>
      <c r="P326" s="197">
        <v>47</v>
      </c>
      <c r="Q326" s="196">
        <v>51</v>
      </c>
      <c r="R326" s="196">
        <v>108</v>
      </c>
      <c r="S326" s="197">
        <v>47</v>
      </c>
      <c r="T326" s="197" t="s">
        <v>1078</v>
      </c>
    </row>
    <row r="327" spans="1:20" x14ac:dyDescent="0.25">
      <c r="A327" s="189" t="s">
        <v>1064</v>
      </c>
      <c r="B327" s="190" t="s">
        <v>1065</v>
      </c>
      <c r="C327" s="191">
        <v>3509</v>
      </c>
      <c r="D327" s="191" t="s">
        <v>3</v>
      </c>
      <c r="E327" s="192">
        <v>35092</v>
      </c>
      <c r="F327" s="191" t="s">
        <v>103</v>
      </c>
      <c r="G327" s="193" t="s">
        <v>1418</v>
      </c>
      <c r="H327" s="194">
        <v>3528809</v>
      </c>
      <c r="I327" s="194" t="s">
        <v>416</v>
      </c>
      <c r="J327" s="195">
        <v>13912</v>
      </c>
      <c r="K327" s="196">
        <v>84</v>
      </c>
      <c r="L327" s="196">
        <v>120</v>
      </c>
      <c r="M327" s="197">
        <v>70</v>
      </c>
      <c r="N327" s="196">
        <v>55</v>
      </c>
      <c r="O327" s="196">
        <v>120</v>
      </c>
      <c r="P327" s="197">
        <v>46</v>
      </c>
      <c r="Q327" s="196">
        <v>84</v>
      </c>
      <c r="R327" s="196">
        <v>120</v>
      </c>
      <c r="S327" s="197">
        <v>70</v>
      </c>
      <c r="T327" s="197">
        <v>62</v>
      </c>
    </row>
    <row r="328" spans="1:20" x14ac:dyDescent="0.25">
      <c r="A328" s="189" t="s">
        <v>1064</v>
      </c>
      <c r="B328" s="190" t="s">
        <v>1069</v>
      </c>
      <c r="C328" s="191">
        <v>3515</v>
      </c>
      <c r="D328" s="191" t="s">
        <v>1070</v>
      </c>
      <c r="E328" s="192">
        <v>35151</v>
      </c>
      <c r="F328" s="191" t="s">
        <v>95</v>
      </c>
      <c r="G328" s="193" t="s">
        <v>1419</v>
      </c>
      <c r="H328" s="194">
        <v>3528858</v>
      </c>
      <c r="I328" s="194" t="s">
        <v>417</v>
      </c>
      <c r="J328" s="195">
        <v>2884</v>
      </c>
      <c r="K328" s="196">
        <v>39</v>
      </c>
      <c r="L328" s="196">
        <v>72</v>
      </c>
      <c r="M328" s="197">
        <v>54</v>
      </c>
      <c r="N328" s="196">
        <v>21</v>
      </c>
      <c r="O328" s="196">
        <v>72</v>
      </c>
      <c r="P328" s="197">
        <v>29</v>
      </c>
      <c r="Q328" s="196">
        <v>39</v>
      </c>
      <c r="R328" s="196">
        <v>72</v>
      </c>
      <c r="S328" s="197">
        <v>54</v>
      </c>
      <c r="T328" s="197">
        <v>46</v>
      </c>
    </row>
    <row r="329" spans="1:20" x14ac:dyDescent="0.25">
      <c r="A329" s="189" t="s">
        <v>1068</v>
      </c>
      <c r="B329" s="190" t="s">
        <v>1065</v>
      </c>
      <c r="C329" s="198">
        <v>3509</v>
      </c>
      <c r="D329" s="198" t="s">
        <v>3</v>
      </c>
      <c r="E329" s="192">
        <v>35091</v>
      </c>
      <c r="F329" s="198" t="s">
        <v>1066</v>
      </c>
      <c r="G329" s="193" t="s">
        <v>1420</v>
      </c>
      <c r="H329" s="194">
        <v>3528908</v>
      </c>
      <c r="I329" s="194" t="s">
        <v>418</v>
      </c>
      <c r="J329" s="195">
        <v>4076</v>
      </c>
      <c r="K329" s="196">
        <v>46</v>
      </c>
      <c r="L329" s="196">
        <v>72</v>
      </c>
      <c r="M329" s="197">
        <v>64</v>
      </c>
      <c r="N329" s="196">
        <v>46</v>
      </c>
      <c r="O329" s="196">
        <v>72</v>
      </c>
      <c r="P329" s="197">
        <v>64</v>
      </c>
      <c r="Q329" s="196">
        <v>46</v>
      </c>
      <c r="R329" s="196">
        <v>72</v>
      </c>
      <c r="S329" s="197">
        <v>64</v>
      </c>
      <c r="T329" s="197">
        <v>64</v>
      </c>
    </row>
    <row r="330" spans="1:20" x14ac:dyDescent="0.25">
      <c r="A330" s="189" t="s">
        <v>1089</v>
      </c>
      <c r="B330" s="190" t="s">
        <v>1065</v>
      </c>
      <c r="C330" s="191">
        <v>3509</v>
      </c>
      <c r="D330" s="191" t="s">
        <v>3</v>
      </c>
      <c r="E330" s="192">
        <v>35093</v>
      </c>
      <c r="F330" s="191" t="s">
        <v>3</v>
      </c>
      <c r="G330" s="193" t="s">
        <v>1421</v>
      </c>
      <c r="H330" s="194">
        <v>3529005</v>
      </c>
      <c r="I330" s="194" t="s">
        <v>419</v>
      </c>
      <c r="J330" s="195">
        <v>232001</v>
      </c>
      <c r="K330" s="196">
        <v>239</v>
      </c>
      <c r="L330" s="196">
        <v>384</v>
      </c>
      <c r="M330" s="197">
        <v>62</v>
      </c>
      <c r="N330" s="196">
        <v>240</v>
      </c>
      <c r="O330" s="196">
        <v>384</v>
      </c>
      <c r="P330" s="197">
        <v>63</v>
      </c>
      <c r="Q330" s="196">
        <v>240</v>
      </c>
      <c r="R330" s="196">
        <v>384</v>
      </c>
      <c r="S330" s="197">
        <v>63</v>
      </c>
      <c r="T330" s="197">
        <v>62</v>
      </c>
    </row>
    <row r="331" spans="1:20" x14ac:dyDescent="0.25">
      <c r="A331" s="189" t="s">
        <v>1091</v>
      </c>
      <c r="B331" s="190" t="s">
        <v>1069</v>
      </c>
      <c r="C331" s="191">
        <v>3515</v>
      </c>
      <c r="D331" s="191" t="s">
        <v>1070</v>
      </c>
      <c r="E331" s="192">
        <v>35153</v>
      </c>
      <c r="F331" s="191" t="s">
        <v>73</v>
      </c>
      <c r="G331" s="193" t="s">
        <v>1422</v>
      </c>
      <c r="H331" s="194">
        <v>3529104</v>
      </c>
      <c r="I331" s="194" t="s">
        <v>420</v>
      </c>
      <c r="J331" s="195">
        <v>2146</v>
      </c>
      <c r="K331" s="196">
        <v>43</v>
      </c>
      <c r="L331" s="196">
        <v>72</v>
      </c>
      <c r="M331" s="197">
        <v>60</v>
      </c>
      <c r="N331" s="196">
        <v>25</v>
      </c>
      <c r="O331" s="196">
        <v>72</v>
      </c>
      <c r="P331" s="197">
        <v>35</v>
      </c>
      <c r="Q331" s="196">
        <v>44</v>
      </c>
      <c r="R331" s="196">
        <v>72</v>
      </c>
      <c r="S331" s="197">
        <v>61</v>
      </c>
      <c r="T331" s="197">
        <v>52</v>
      </c>
    </row>
    <row r="332" spans="1:20" x14ac:dyDescent="0.25">
      <c r="A332" s="189" t="s">
        <v>1243</v>
      </c>
      <c r="B332" s="190" t="s">
        <v>1065</v>
      </c>
      <c r="C332" s="201">
        <v>3511</v>
      </c>
      <c r="D332" s="203" t="s">
        <v>32</v>
      </c>
      <c r="E332" s="192">
        <v>35112</v>
      </c>
      <c r="F332" s="203" t="s">
        <v>33</v>
      </c>
      <c r="G332" s="193" t="s">
        <v>1423</v>
      </c>
      <c r="H332" s="194">
        <v>3529203</v>
      </c>
      <c r="I332" s="194" t="s">
        <v>421</v>
      </c>
      <c r="J332" s="195">
        <v>25805</v>
      </c>
      <c r="K332" s="196">
        <v>101</v>
      </c>
      <c r="L332" s="196">
        <v>132</v>
      </c>
      <c r="M332" s="197">
        <v>77</v>
      </c>
      <c r="N332" s="196">
        <v>108</v>
      </c>
      <c r="O332" s="196">
        <v>132</v>
      </c>
      <c r="P332" s="197">
        <v>82</v>
      </c>
      <c r="Q332" s="196">
        <v>108</v>
      </c>
      <c r="R332" s="196">
        <v>132</v>
      </c>
      <c r="S332" s="197">
        <v>82</v>
      </c>
      <c r="T332" s="197">
        <v>80</v>
      </c>
    </row>
    <row r="333" spans="1:20" x14ac:dyDescent="0.25">
      <c r="A333" s="189" t="s">
        <v>1068</v>
      </c>
      <c r="B333" s="190" t="s">
        <v>1073</v>
      </c>
      <c r="C333" s="198">
        <v>3503</v>
      </c>
      <c r="D333" s="198" t="s">
        <v>56</v>
      </c>
      <c r="E333" s="192">
        <v>35033</v>
      </c>
      <c r="F333" s="198" t="s">
        <v>192</v>
      </c>
      <c r="G333" s="193" t="s">
        <v>1424</v>
      </c>
      <c r="H333" s="194">
        <v>3529302</v>
      </c>
      <c r="I333" s="194" t="s">
        <v>422</v>
      </c>
      <c r="J333" s="195">
        <v>81437</v>
      </c>
      <c r="K333" s="196">
        <v>151</v>
      </c>
      <c r="L333" s="196">
        <v>216</v>
      </c>
      <c r="M333" s="197">
        <v>70</v>
      </c>
      <c r="N333" s="196">
        <v>151</v>
      </c>
      <c r="O333" s="196">
        <v>216</v>
      </c>
      <c r="P333" s="197">
        <v>70</v>
      </c>
      <c r="Q333" s="196">
        <v>151</v>
      </c>
      <c r="R333" s="196">
        <v>216</v>
      </c>
      <c r="S333" s="197">
        <v>70</v>
      </c>
      <c r="T333" s="197">
        <v>70</v>
      </c>
    </row>
    <row r="334" spans="1:20" x14ac:dyDescent="0.25">
      <c r="A334" s="189" t="s">
        <v>1068</v>
      </c>
      <c r="B334" s="190" t="s">
        <v>1087</v>
      </c>
      <c r="C334" s="198">
        <v>3501</v>
      </c>
      <c r="D334" s="198" t="s">
        <v>1129</v>
      </c>
      <c r="E334" s="192">
        <v>35015</v>
      </c>
      <c r="F334" s="198" t="s">
        <v>237</v>
      </c>
      <c r="G334" s="193" t="s">
        <v>1425</v>
      </c>
      <c r="H334" s="194">
        <v>3529401</v>
      </c>
      <c r="I334" s="194" t="s">
        <v>423</v>
      </c>
      <c r="J334" s="195">
        <v>453283</v>
      </c>
      <c r="K334" s="196">
        <v>35</v>
      </c>
      <c r="L334" s="196">
        <v>516</v>
      </c>
      <c r="M334" s="197">
        <v>7</v>
      </c>
      <c r="N334" s="196">
        <v>35</v>
      </c>
      <c r="O334" s="196">
        <v>516</v>
      </c>
      <c r="P334" s="197">
        <v>7</v>
      </c>
      <c r="Q334" s="196">
        <v>35</v>
      </c>
      <c r="R334" s="196">
        <v>516</v>
      </c>
      <c r="S334" s="197">
        <v>7</v>
      </c>
      <c r="T334" s="197">
        <v>7</v>
      </c>
    </row>
    <row r="335" spans="1:20" x14ac:dyDescent="0.25">
      <c r="A335" s="189" t="s">
        <v>1068</v>
      </c>
      <c r="B335" s="190" t="s">
        <v>1069</v>
      </c>
      <c r="C335" s="198">
        <v>3515</v>
      </c>
      <c r="D335" s="198" t="s">
        <v>1070</v>
      </c>
      <c r="E335" s="192">
        <v>35156</v>
      </c>
      <c r="F335" s="198" t="s">
        <v>8</v>
      </c>
      <c r="G335" s="193" t="s">
        <v>1426</v>
      </c>
      <c r="H335" s="194">
        <v>3529500</v>
      </c>
      <c r="I335" s="194" t="s">
        <v>424</v>
      </c>
      <c r="J335" s="195">
        <v>5159</v>
      </c>
      <c r="K335" s="196">
        <v>40</v>
      </c>
      <c r="L335" s="196">
        <v>108</v>
      </c>
      <c r="M335" s="197">
        <v>37</v>
      </c>
      <c r="N335" s="196">
        <v>21</v>
      </c>
      <c r="O335" s="196">
        <v>108</v>
      </c>
      <c r="P335" s="197">
        <v>19</v>
      </c>
      <c r="Q335" s="196">
        <v>40</v>
      </c>
      <c r="R335" s="196">
        <v>108</v>
      </c>
      <c r="S335" s="197">
        <v>37</v>
      </c>
      <c r="T335" s="197">
        <v>32</v>
      </c>
    </row>
    <row r="336" spans="1:20" x14ac:dyDescent="0.25">
      <c r="A336" s="189" t="s">
        <v>1091</v>
      </c>
      <c r="B336" s="190" t="s">
        <v>1069</v>
      </c>
      <c r="C336" s="191">
        <v>3515</v>
      </c>
      <c r="D336" s="191" t="s">
        <v>1070</v>
      </c>
      <c r="E336" s="192">
        <v>35154</v>
      </c>
      <c r="F336" s="191" t="s">
        <v>263</v>
      </c>
      <c r="G336" s="193" t="s">
        <v>1427</v>
      </c>
      <c r="H336" s="194">
        <v>3529609</v>
      </c>
      <c r="I336" s="194" t="s">
        <v>425</v>
      </c>
      <c r="J336" s="195">
        <v>3916</v>
      </c>
      <c r="K336" s="196">
        <v>45</v>
      </c>
      <c r="L336" s="196">
        <v>72</v>
      </c>
      <c r="M336" s="197">
        <v>63</v>
      </c>
      <c r="N336" s="196">
        <v>23</v>
      </c>
      <c r="O336" s="196">
        <v>72</v>
      </c>
      <c r="P336" s="197">
        <v>32</v>
      </c>
      <c r="Q336" s="196">
        <v>45</v>
      </c>
      <c r="R336" s="196">
        <v>72</v>
      </c>
      <c r="S336" s="197">
        <v>63</v>
      </c>
      <c r="T336" s="197">
        <v>53</v>
      </c>
    </row>
    <row r="337" spans="1:20" x14ac:dyDescent="0.25">
      <c r="A337" s="189" t="s">
        <v>1081</v>
      </c>
      <c r="B337" s="190" t="s">
        <v>1069</v>
      </c>
      <c r="C337" s="191">
        <v>3515</v>
      </c>
      <c r="D337" s="191" t="s">
        <v>1070</v>
      </c>
      <c r="E337" s="192">
        <v>35153</v>
      </c>
      <c r="F337" s="191" t="s">
        <v>73</v>
      </c>
      <c r="G337" s="193" t="s">
        <v>1428</v>
      </c>
      <c r="H337" s="194">
        <v>3529658</v>
      </c>
      <c r="I337" s="194" t="s">
        <v>426</v>
      </c>
      <c r="J337" s="195">
        <v>1932</v>
      </c>
      <c r="K337" s="196">
        <v>48</v>
      </c>
      <c r="L337" s="196">
        <v>72</v>
      </c>
      <c r="M337" s="197">
        <v>67</v>
      </c>
      <c r="N337" s="196">
        <v>24</v>
      </c>
      <c r="O337" s="196">
        <v>72</v>
      </c>
      <c r="P337" s="197">
        <v>33</v>
      </c>
      <c r="Q337" s="196">
        <v>48</v>
      </c>
      <c r="R337" s="196">
        <v>72</v>
      </c>
      <c r="S337" s="197">
        <v>67</v>
      </c>
      <c r="T337" s="197">
        <v>56</v>
      </c>
    </row>
    <row r="338" spans="1:20" x14ac:dyDescent="0.25">
      <c r="A338" s="189" t="s">
        <v>1148</v>
      </c>
      <c r="B338" s="190" t="s">
        <v>1073</v>
      </c>
      <c r="C338" s="191">
        <v>3508</v>
      </c>
      <c r="D338" s="191" t="s">
        <v>82</v>
      </c>
      <c r="E338" s="192">
        <v>35083</v>
      </c>
      <c r="F338" s="191" t="s">
        <v>83</v>
      </c>
      <c r="G338" s="193" t="s">
        <v>1429</v>
      </c>
      <c r="H338" s="194">
        <v>3529708</v>
      </c>
      <c r="I338" s="194" t="s">
        <v>427</v>
      </c>
      <c r="J338" s="195">
        <v>21725</v>
      </c>
      <c r="K338" s="196" t="s">
        <v>1077</v>
      </c>
      <c r="L338" s="196">
        <v>132</v>
      </c>
      <c r="M338" s="197" t="s">
        <v>1078</v>
      </c>
      <c r="N338" s="196" t="s">
        <v>1077</v>
      </c>
      <c r="O338" s="196">
        <v>132</v>
      </c>
      <c r="P338" s="197" t="s">
        <v>1078</v>
      </c>
      <c r="Q338" s="196" t="s">
        <v>1077</v>
      </c>
      <c r="R338" s="196">
        <v>132</v>
      </c>
      <c r="S338" s="197" t="s">
        <v>1078</v>
      </c>
      <c r="T338" s="197" t="s">
        <v>1078</v>
      </c>
    </row>
    <row r="339" spans="1:20" x14ac:dyDescent="0.25">
      <c r="A339" s="189" t="s">
        <v>1068</v>
      </c>
      <c r="B339" s="190" t="s">
        <v>1065</v>
      </c>
      <c r="C339" s="198">
        <v>3506</v>
      </c>
      <c r="D339" s="198" t="s">
        <v>20</v>
      </c>
      <c r="E339" s="192">
        <v>35064</v>
      </c>
      <c r="F339" s="198" t="s">
        <v>117</v>
      </c>
      <c r="G339" s="193" t="s">
        <v>1430</v>
      </c>
      <c r="H339" s="194">
        <v>3529807</v>
      </c>
      <c r="I339" s="194" t="s">
        <v>428</v>
      </c>
      <c r="J339" s="195">
        <v>12705</v>
      </c>
      <c r="K339" s="196">
        <v>76</v>
      </c>
      <c r="L339" s="196">
        <v>120</v>
      </c>
      <c r="M339" s="197">
        <v>63</v>
      </c>
      <c r="N339" s="196">
        <v>77</v>
      </c>
      <c r="O339" s="196">
        <v>120</v>
      </c>
      <c r="P339" s="197">
        <v>64</v>
      </c>
      <c r="Q339" s="196">
        <v>77</v>
      </c>
      <c r="R339" s="196">
        <v>120</v>
      </c>
      <c r="S339" s="197">
        <v>64</v>
      </c>
      <c r="T339" s="197">
        <v>64</v>
      </c>
    </row>
    <row r="340" spans="1:20" x14ac:dyDescent="0.25">
      <c r="A340" s="189" t="s">
        <v>1089</v>
      </c>
      <c r="B340" s="190" t="s">
        <v>1087</v>
      </c>
      <c r="C340" s="191">
        <v>3512</v>
      </c>
      <c r="D340" s="191" t="s">
        <v>122</v>
      </c>
      <c r="E340" s="192">
        <v>35121</v>
      </c>
      <c r="F340" s="191" t="s">
        <v>123</v>
      </c>
      <c r="G340" s="193" t="s">
        <v>1431</v>
      </c>
      <c r="H340" s="194">
        <v>3529906</v>
      </c>
      <c r="I340" s="194" t="s">
        <v>430</v>
      </c>
      <c r="J340" s="195">
        <v>20533</v>
      </c>
      <c r="K340" s="196">
        <v>100</v>
      </c>
      <c r="L340" s="196">
        <v>132</v>
      </c>
      <c r="M340" s="197">
        <v>76</v>
      </c>
      <c r="N340" s="196">
        <v>101</v>
      </c>
      <c r="O340" s="196">
        <v>132</v>
      </c>
      <c r="P340" s="197">
        <v>77</v>
      </c>
      <c r="Q340" s="196">
        <v>101</v>
      </c>
      <c r="R340" s="196">
        <v>132</v>
      </c>
      <c r="S340" s="197">
        <v>77</v>
      </c>
      <c r="T340" s="197">
        <v>76</v>
      </c>
    </row>
    <row r="341" spans="1:20" x14ac:dyDescent="0.25">
      <c r="A341" s="189" t="s">
        <v>1068</v>
      </c>
      <c r="B341" s="190" t="s">
        <v>1069</v>
      </c>
      <c r="C341" s="199">
        <v>3515</v>
      </c>
      <c r="D341" s="200" t="s">
        <v>1070</v>
      </c>
      <c r="E341" s="192">
        <v>35154</v>
      </c>
      <c r="F341" s="200" t="s">
        <v>263</v>
      </c>
      <c r="G341" s="193" t="s">
        <v>1432</v>
      </c>
      <c r="H341" s="194">
        <v>3530003</v>
      </c>
      <c r="I341" s="194" t="s">
        <v>429</v>
      </c>
      <c r="J341" s="195">
        <v>3004</v>
      </c>
      <c r="K341" s="196">
        <v>50</v>
      </c>
      <c r="L341" s="196">
        <v>72</v>
      </c>
      <c r="M341" s="197">
        <v>69</v>
      </c>
      <c r="N341" s="196">
        <v>27</v>
      </c>
      <c r="O341" s="196">
        <v>72</v>
      </c>
      <c r="P341" s="197">
        <v>38</v>
      </c>
      <c r="Q341" s="196">
        <v>50</v>
      </c>
      <c r="R341" s="196">
        <v>72</v>
      </c>
      <c r="S341" s="197">
        <v>69</v>
      </c>
      <c r="T341" s="197">
        <v>59</v>
      </c>
    </row>
    <row r="342" spans="1:20" x14ac:dyDescent="0.25">
      <c r="A342" s="189" t="s">
        <v>1068</v>
      </c>
      <c r="B342" s="190" t="s">
        <v>1069</v>
      </c>
      <c r="C342" s="198">
        <v>3502</v>
      </c>
      <c r="D342" s="198" t="s">
        <v>44</v>
      </c>
      <c r="E342" s="192">
        <v>35022</v>
      </c>
      <c r="F342" s="198" t="s">
        <v>63</v>
      </c>
      <c r="G342" s="193" t="s">
        <v>1433</v>
      </c>
      <c r="H342" s="194">
        <v>3530102</v>
      </c>
      <c r="I342" s="194" t="s">
        <v>431</v>
      </c>
      <c r="J342" s="195">
        <v>29046</v>
      </c>
      <c r="K342" s="196">
        <v>96</v>
      </c>
      <c r="L342" s="196">
        <v>144</v>
      </c>
      <c r="M342" s="197">
        <v>67</v>
      </c>
      <c r="N342" s="196">
        <v>96</v>
      </c>
      <c r="O342" s="196">
        <v>144</v>
      </c>
      <c r="P342" s="197">
        <v>67</v>
      </c>
      <c r="Q342" s="196">
        <v>64</v>
      </c>
      <c r="R342" s="196">
        <v>144</v>
      </c>
      <c r="S342" s="197">
        <v>44</v>
      </c>
      <c r="T342" s="197">
        <v>60</v>
      </c>
    </row>
    <row r="343" spans="1:20" x14ac:dyDescent="0.25">
      <c r="A343" s="189" t="s">
        <v>1068</v>
      </c>
      <c r="B343" s="190" t="s">
        <v>1065</v>
      </c>
      <c r="C343" s="198">
        <v>3511</v>
      </c>
      <c r="D343" s="198" t="s">
        <v>32</v>
      </c>
      <c r="E343" s="192">
        <v>35115</v>
      </c>
      <c r="F343" s="198" t="s">
        <v>265</v>
      </c>
      <c r="G343" s="193" t="s">
        <v>1434</v>
      </c>
      <c r="H343" s="194">
        <v>3530201</v>
      </c>
      <c r="I343" s="194" t="s">
        <v>432</v>
      </c>
      <c r="J343" s="195">
        <v>17977</v>
      </c>
      <c r="K343" s="196">
        <v>98</v>
      </c>
      <c r="L343" s="196">
        <v>120</v>
      </c>
      <c r="M343" s="197">
        <v>82</v>
      </c>
      <c r="N343" s="196">
        <v>98</v>
      </c>
      <c r="O343" s="196">
        <v>120</v>
      </c>
      <c r="P343" s="197">
        <v>82</v>
      </c>
      <c r="Q343" s="196">
        <v>98</v>
      </c>
      <c r="R343" s="196">
        <v>120</v>
      </c>
      <c r="S343" s="197">
        <v>82</v>
      </c>
      <c r="T343" s="197">
        <v>82</v>
      </c>
    </row>
    <row r="344" spans="1:20" x14ac:dyDescent="0.25">
      <c r="A344" s="189" t="s">
        <v>1072</v>
      </c>
      <c r="B344" s="190" t="s">
        <v>1069</v>
      </c>
      <c r="C344" s="191">
        <v>3515</v>
      </c>
      <c r="D344" s="191" t="s">
        <v>1070</v>
      </c>
      <c r="E344" s="192">
        <v>35155</v>
      </c>
      <c r="F344" s="191" t="s">
        <v>7</v>
      </c>
      <c r="G344" s="193" t="s">
        <v>1435</v>
      </c>
      <c r="H344" s="194">
        <v>3530300</v>
      </c>
      <c r="I344" s="194" t="s">
        <v>433</v>
      </c>
      <c r="J344" s="195">
        <v>57855</v>
      </c>
      <c r="K344" s="196">
        <v>128</v>
      </c>
      <c r="L344" s="196">
        <v>192</v>
      </c>
      <c r="M344" s="197">
        <v>67</v>
      </c>
      <c r="N344" s="196">
        <v>76</v>
      </c>
      <c r="O344" s="196">
        <v>192</v>
      </c>
      <c r="P344" s="197">
        <v>40</v>
      </c>
      <c r="Q344" s="196">
        <v>128</v>
      </c>
      <c r="R344" s="196">
        <v>192</v>
      </c>
      <c r="S344" s="197">
        <v>67</v>
      </c>
      <c r="T344" s="197">
        <v>58</v>
      </c>
    </row>
    <row r="345" spans="1:20" x14ac:dyDescent="0.25">
      <c r="A345" s="189" t="s">
        <v>1128</v>
      </c>
      <c r="B345" s="190" t="s">
        <v>1069</v>
      </c>
      <c r="C345" s="201">
        <v>3515</v>
      </c>
      <c r="D345" s="202" t="s">
        <v>1070</v>
      </c>
      <c r="E345" s="192">
        <v>35155</v>
      </c>
      <c r="F345" s="203" t="s">
        <v>7</v>
      </c>
      <c r="G345" s="193" t="s">
        <v>1436</v>
      </c>
      <c r="H345" s="194">
        <v>3530409</v>
      </c>
      <c r="I345" s="194" t="s">
        <v>434</v>
      </c>
      <c r="J345" s="195">
        <v>4667</v>
      </c>
      <c r="K345" s="196">
        <v>16</v>
      </c>
      <c r="L345" s="196">
        <v>72</v>
      </c>
      <c r="M345" s="197">
        <v>22</v>
      </c>
      <c r="N345" s="196">
        <v>16</v>
      </c>
      <c r="O345" s="196">
        <v>72</v>
      </c>
      <c r="P345" s="197">
        <v>22</v>
      </c>
      <c r="Q345" s="196">
        <v>16</v>
      </c>
      <c r="R345" s="196">
        <v>72</v>
      </c>
      <c r="S345" s="197">
        <v>22</v>
      </c>
      <c r="T345" s="197">
        <v>22</v>
      </c>
    </row>
    <row r="346" spans="1:20" x14ac:dyDescent="0.25">
      <c r="A346" s="189" t="s">
        <v>1072</v>
      </c>
      <c r="B346" s="190" t="s">
        <v>1073</v>
      </c>
      <c r="C346" s="191">
        <v>3514</v>
      </c>
      <c r="D346" s="191" t="s">
        <v>1074</v>
      </c>
      <c r="E346" s="192">
        <v>35143</v>
      </c>
      <c r="F346" s="191" t="s">
        <v>170</v>
      </c>
      <c r="G346" s="193" t="s">
        <v>1437</v>
      </c>
      <c r="H346" s="194">
        <v>3530508</v>
      </c>
      <c r="I346" s="194" t="s">
        <v>435</v>
      </c>
      <c r="J346" s="195">
        <v>68799</v>
      </c>
      <c r="K346" s="196">
        <v>84</v>
      </c>
      <c r="L346" s="196">
        <v>204</v>
      </c>
      <c r="M346" s="197">
        <v>41</v>
      </c>
      <c r="N346" s="196">
        <v>86</v>
      </c>
      <c r="O346" s="196">
        <v>204</v>
      </c>
      <c r="P346" s="197">
        <v>42</v>
      </c>
      <c r="Q346" s="196">
        <v>86</v>
      </c>
      <c r="R346" s="196">
        <v>204</v>
      </c>
      <c r="S346" s="197">
        <v>42</v>
      </c>
      <c r="T346" s="197">
        <v>42</v>
      </c>
    </row>
    <row r="347" spans="1:20" x14ac:dyDescent="0.25">
      <c r="A347" s="189" t="s">
        <v>1072</v>
      </c>
      <c r="B347" s="190" t="s">
        <v>1087</v>
      </c>
      <c r="C347" s="191">
        <v>3501</v>
      </c>
      <c r="D347" s="191" t="s">
        <v>1129</v>
      </c>
      <c r="E347" s="192">
        <v>35011</v>
      </c>
      <c r="F347" s="191" t="s">
        <v>100</v>
      </c>
      <c r="G347" s="193" t="s">
        <v>1438</v>
      </c>
      <c r="H347" s="194">
        <v>3530607</v>
      </c>
      <c r="I347" s="194" t="s">
        <v>1439</v>
      </c>
      <c r="J347" s="195">
        <v>424634</v>
      </c>
      <c r="K347" s="196">
        <v>217</v>
      </c>
      <c r="L347" s="196">
        <v>492</v>
      </c>
      <c r="M347" s="197">
        <v>44</v>
      </c>
      <c r="N347" s="196">
        <v>218</v>
      </c>
      <c r="O347" s="196">
        <v>492</v>
      </c>
      <c r="P347" s="197">
        <v>44</v>
      </c>
      <c r="Q347" s="196">
        <v>218</v>
      </c>
      <c r="R347" s="196">
        <v>492</v>
      </c>
      <c r="S347" s="197">
        <v>44</v>
      </c>
      <c r="T347" s="197">
        <v>44</v>
      </c>
    </row>
    <row r="348" spans="1:20" x14ac:dyDescent="0.25">
      <c r="A348" s="189" t="s">
        <v>1083</v>
      </c>
      <c r="B348" s="190" t="s">
        <v>1073</v>
      </c>
      <c r="C348" s="191">
        <v>3514</v>
      </c>
      <c r="D348" s="198" t="s">
        <v>1074</v>
      </c>
      <c r="E348" s="192">
        <v>35141</v>
      </c>
      <c r="F348" s="198" t="s">
        <v>260</v>
      </c>
      <c r="G348" s="193" t="s">
        <v>1440</v>
      </c>
      <c r="H348" s="194">
        <v>3530706</v>
      </c>
      <c r="I348" s="194" t="s">
        <v>1441</v>
      </c>
      <c r="J348" s="195">
        <v>147236</v>
      </c>
      <c r="K348" s="196">
        <v>72</v>
      </c>
      <c r="L348" s="196">
        <v>300</v>
      </c>
      <c r="M348" s="197">
        <v>24</v>
      </c>
      <c r="N348" s="196">
        <v>73</v>
      </c>
      <c r="O348" s="196">
        <v>300</v>
      </c>
      <c r="P348" s="197">
        <v>24</v>
      </c>
      <c r="Q348" s="196">
        <v>73</v>
      </c>
      <c r="R348" s="196">
        <v>300</v>
      </c>
      <c r="S348" s="197">
        <v>24</v>
      </c>
      <c r="T348" s="197">
        <v>24</v>
      </c>
    </row>
    <row r="349" spans="1:20" x14ac:dyDescent="0.25">
      <c r="A349" s="189" t="s">
        <v>1068</v>
      </c>
      <c r="B349" s="190" t="s">
        <v>1073</v>
      </c>
      <c r="C349" s="198">
        <v>3514</v>
      </c>
      <c r="D349" s="198" t="s">
        <v>1074</v>
      </c>
      <c r="E349" s="192">
        <v>35141</v>
      </c>
      <c r="F349" s="198" t="s">
        <v>260</v>
      </c>
      <c r="G349" s="193" t="s">
        <v>1442</v>
      </c>
      <c r="H349" s="194">
        <v>3530805</v>
      </c>
      <c r="I349" s="194" t="s">
        <v>1443</v>
      </c>
      <c r="J349" s="195">
        <v>91486</v>
      </c>
      <c r="K349" s="196">
        <v>3</v>
      </c>
      <c r="L349" s="196">
        <v>228</v>
      </c>
      <c r="M349" s="197">
        <v>1</v>
      </c>
      <c r="N349" s="196">
        <v>93</v>
      </c>
      <c r="O349" s="196">
        <v>228</v>
      </c>
      <c r="P349" s="197">
        <v>41</v>
      </c>
      <c r="Q349" s="196">
        <v>99</v>
      </c>
      <c r="R349" s="196">
        <v>228</v>
      </c>
      <c r="S349" s="197">
        <v>43</v>
      </c>
      <c r="T349" s="197">
        <v>27</v>
      </c>
    </row>
    <row r="350" spans="1:20" x14ac:dyDescent="0.25">
      <c r="A350" s="189" t="s">
        <v>1148</v>
      </c>
      <c r="B350" s="190" t="s">
        <v>1079</v>
      </c>
      <c r="C350" s="191">
        <v>3510</v>
      </c>
      <c r="D350" s="191" t="s">
        <v>24</v>
      </c>
      <c r="E350" s="192">
        <v>35103</v>
      </c>
      <c r="F350" s="191" t="s">
        <v>24</v>
      </c>
      <c r="G350" s="193" t="s">
        <v>1444</v>
      </c>
      <c r="H350" s="194">
        <v>3530904</v>
      </c>
      <c r="I350" s="194" t="s">
        <v>439</v>
      </c>
      <c r="J350" s="195">
        <v>3442</v>
      </c>
      <c r="K350" s="196" t="s">
        <v>1077</v>
      </c>
      <c r="L350" s="196">
        <v>72</v>
      </c>
      <c r="M350" s="197" t="s">
        <v>1078</v>
      </c>
      <c r="N350" s="196" t="s">
        <v>1077</v>
      </c>
      <c r="O350" s="196">
        <v>72</v>
      </c>
      <c r="P350" s="197" t="s">
        <v>1078</v>
      </c>
      <c r="Q350" s="196" t="s">
        <v>1077</v>
      </c>
      <c r="R350" s="196">
        <v>72</v>
      </c>
      <c r="S350" s="197" t="s">
        <v>1078</v>
      </c>
      <c r="T350" s="197" t="s">
        <v>1078</v>
      </c>
    </row>
    <row r="351" spans="1:20" x14ac:dyDescent="0.25">
      <c r="A351" s="189" t="s">
        <v>1072</v>
      </c>
      <c r="B351" s="190" t="s">
        <v>1069</v>
      </c>
      <c r="C351" s="191">
        <v>3515</v>
      </c>
      <c r="D351" s="191" t="s">
        <v>1070</v>
      </c>
      <c r="E351" s="192">
        <v>35157</v>
      </c>
      <c r="F351" s="191" t="s">
        <v>48</v>
      </c>
      <c r="G351" s="193" t="s">
        <v>1445</v>
      </c>
      <c r="H351" s="194">
        <v>3531001</v>
      </c>
      <c r="I351" s="194" t="s">
        <v>440</v>
      </c>
      <c r="J351" s="195">
        <v>2235</v>
      </c>
      <c r="K351" s="196">
        <v>9</v>
      </c>
      <c r="L351" s="196">
        <v>72</v>
      </c>
      <c r="M351" s="197">
        <v>13</v>
      </c>
      <c r="N351" s="196">
        <v>1</v>
      </c>
      <c r="O351" s="196">
        <v>72</v>
      </c>
      <c r="P351" s="197">
        <v>1</v>
      </c>
      <c r="Q351" s="196">
        <v>9</v>
      </c>
      <c r="R351" s="196">
        <v>72</v>
      </c>
      <c r="S351" s="197">
        <v>13</v>
      </c>
      <c r="T351" s="197">
        <v>9</v>
      </c>
    </row>
    <row r="352" spans="1:20" x14ac:dyDescent="0.25">
      <c r="A352" s="189" t="s">
        <v>1091</v>
      </c>
      <c r="B352" s="190" t="s">
        <v>1087</v>
      </c>
      <c r="C352" s="191">
        <v>3504</v>
      </c>
      <c r="D352" s="191" t="s">
        <v>139</v>
      </c>
      <c r="E352" s="192">
        <v>35041</v>
      </c>
      <c r="F352" s="191" t="s">
        <v>139</v>
      </c>
      <c r="G352" s="193" t="s">
        <v>1446</v>
      </c>
      <c r="H352" s="194">
        <v>3531100</v>
      </c>
      <c r="I352" s="194" t="s">
        <v>441</v>
      </c>
      <c r="J352" s="195">
        <v>52492</v>
      </c>
      <c r="K352" s="196">
        <v>168</v>
      </c>
      <c r="L352" s="196">
        <v>180</v>
      </c>
      <c r="M352" s="197">
        <v>93</v>
      </c>
      <c r="N352" s="196">
        <v>172</v>
      </c>
      <c r="O352" s="196">
        <v>180</v>
      </c>
      <c r="P352" s="197">
        <v>96</v>
      </c>
      <c r="Q352" s="196">
        <v>172</v>
      </c>
      <c r="R352" s="196">
        <v>180</v>
      </c>
      <c r="S352" s="197">
        <v>96</v>
      </c>
      <c r="T352" s="197">
        <v>95</v>
      </c>
    </row>
    <row r="353" spans="1:20" x14ac:dyDescent="0.25">
      <c r="A353" s="189" t="s">
        <v>1068</v>
      </c>
      <c r="B353" s="190" t="s">
        <v>1079</v>
      </c>
      <c r="C353" s="198">
        <v>3507</v>
      </c>
      <c r="D353" s="198" t="s">
        <v>16</v>
      </c>
      <c r="E353" s="192">
        <v>35072</v>
      </c>
      <c r="F353" s="198" t="s">
        <v>16</v>
      </c>
      <c r="G353" s="193" t="s">
        <v>1447</v>
      </c>
      <c r="H353" s="194">
        <v>3531209</v>
      </c>
      <c r="I353" s="194" t="s">
        <v>442</v>
      </c>
      <c r="J353" s="195">
        <v>7733</v>
      </c>
      <c r="K353" s="196">
        <v>12</v>
      </c>
      <c r="L353" s="196">
        <v>108</v>
      </c>
      <c r="M353" s="197">
        <v>11</v>
      </c>
      <c r="N353" s="196">
        <v>12</v>
      </c>
      <c r="O353" s="196">
        <v>108</v>
      </c>
      <c r="P353" s="197">
        <v>11</v>
      </c>
      <c r="Q353" s="196">
        <v>12</v>
      </c>
      <c r="R353" s="196">
        <v>108</v>
      </c>
      <c r="S353" s="197">
        <v>11</v>
      </c>
      <c r="T353" s="197">
        <v>11</v>
      </c>
    </row>
    <row r="354" spans="1:20" x14ac:dyDescent="0.25">
      <c r="A354" s="189" t="s">
        <v>1091</v>
      </c>
      <c r="B354" s="190" t="s">
        <v>1073</v>
      </c>
      <c r="C354" s="191">
        <v>3513</v>
      </c>
      <c r="D354" s="191" t="s">
        <v>40</v>
      </c>
      <c r="E354" s="192">
        <v>35131</v>
      </c>
      <c r="F354" s="191" t="s">
        <v>126</v>
      </c>
      <c r="G354" s="193" t="s">
        <v>1448</v>
      </c>
      <c r="H354" s="194">
        <v>3531308</v>
      </c>
      <c r="I354" s="194" t="s">
        <v>443</v>
      </c>
      <c r="J354" s="195">
        <v>49455</v>
      </c>
      <c r="K354" s="196">
        <v>100</v>
      </c>
      <c r="L354" s="196">
        <v>180</v>
      </c>
      <c r="M354" s="197">
        <v>56</v>
      </c>
      <c r="N354" s="196">
        <v>105</v>
      </c>
      <c r="O354" s="196">
        <v>180</v>
      </c>
      <c r="P354" s="197">
        <v>58</v>
      </c>
      <c r="Q354" s="196">
        <v>105</v>
      </c>
      <c r="R354" s="196">
        <v>180</v>
      </c>
      <c r="S354" s="197">
        <v>58</v>
      </c>
      <c r="T354" s="197">
        <v>57</v>
      </c>
    </row>
    <row r="355" spans="1:20" x14ac:dyDescent="0.25">
      <c r="A355" s="189" t="s">
        <v>1089</v>
      </c>
      <c r="B355" s="190" t="s">
        <v>1069</v>
      </c>
      <c r="C355" s="191">
        <v>3515</v>
      </c>
      <c r="D355" s="191" t="s">
        <v>1070</v>
      </c>
      <c r="E355" s="192">
        <v>35156</v>
      </c>
      <c r="F355" s="191" t="s">
        <v>8</v>
      </c>
      <c r="G355" s="193" t="s">
        <v>1449</v>
      </c>
      <c r="H355" s="194">
        <v>3531407</v>
      </c>
      <c r="I355" s="194" t="s">
        <v>444</v>
      </c>
      <c r="J355" s="195">
        <v>23856</v>
      </c>
      <c r="K355" s="196">
        <v>62</v>
      </c>
      <c r="L355" s="196">
        <v>132</v>
      </c>
      <c r="M355" s="197">
        <v>47</v>
      </c>
      <c r="N355" s="196">
        <v>31</v>
      </c>
      <c r="O355" s="196">
        <v>132</v>
      </c>
      <c r="P355" s="197">
        <v>23</v>
      </c>
      <c r="Q355" s="196">
        <v>56</v>
      </c>
      <c r="R355" s="196">
        <v>132</v>
      </c>
      <c r="S355" s="197">
        <v>42</v>
      </c>
      <c r="T355" s="197">
        <v>38</v>
      </c>
    </row>
    <row r="356" spans="1:20" x14ac:dyDescent="0.25">
      <c r="A356" s="189" t="s">
        <v>1110</v>
      </c>
      <c r="B356" s="190" t="s">
        <v>1069</v>
      </c>
      <c r="C356" s="191">
        <v>3505</v>
      </c>
      <c r="D356" s="191" t="s">
        <v>36</v>
      </c>
      <c r="E356" s="192">
        <v>35052</v>
      </c>
      <c r="F356" s="191" t="s">
        <v>133</v>
      </c>
      <c r="G356" s="193" t="s">
        <v>1450</v>
      </c>
      <c r="H356" s="194">
        <v>3531506</v>
      </c>
      <c r="I356" s="194" t="s">
        <v>445</v>
      </c>
      <c r="J356" s="195">
        <v>19306</v>
      </c>
      <c r="K356" s="196">
        <v>77</v>
      </c>
      <c r="L356" s="196">
        <v>132</v>
      </c>
      <c r="M356" s="197">
        <v>58</v>
      </c>
      <c r="N356" s="196">
        <v>79</v>
      </c>
      <c r="O356" s="196">
        <v>132</v>
      </c>
      <c r="P356" s="197">
        <v>60</v>
      </c>
      <c r="Q356" s="196">
        <v>79</v>
      </c>
      <c r="R356" s="196">
        <v>132</v>
      </c>
      <c r="S356" s="197">
        <v>60</v>
      </c>
      <c r="T356" s="197">
        <v>59</v>
      </c>
    </row>
    <row r="357" spans="1:20" x14ac:dyDescent="0.25">
      <c r="A357" s="189" t="s">
        <v>1072</v>
      </c>
      <c r="B357" s="190" t="s">
        <v>1065</v>
      </c>
      <c r="C357" s="191">
        <v>3511</v>
      </c>
      <c r="D357" s="191" t="s">
        <v>32</v>
      </c>
      <c r="E357" s="192">
        <v>35111</v>
      </c>
      <c r="F357" s="191" t="s">
        <v>245</v>
      </c>
      <c r="G357" s="193" t="s">
        <v>1451</v>
      </c>
      <c r="H357" s="194">
        <v>3531605</v>
      </c>
      <c r="I357" s="194" t="s">
        <v>446</v>
      </c>
      <c r="J357" s="195">
        <v>4189</v>
      </c>
      <c r="K357" s="196">
        <v>56</v>
      </c>
      <c r="L357" s="196">
        <v>72</v>
      </c>
      <c r="M357" s="197">
        <v>78</v>
      </c>
      <c r="N357" s="196">
        <v>56</v>
      </c>
      <c r="O357" s="196">
        <v>72</v>
      </c>
      <c r="P357" s="197">
        <v>78</v>
      </c>
      <c r="Q357" s="196" t="s">
        <v>1077</v>
      </c>
      <c r="R357" s="196">
        <v>72</v>
      </c>
      <c r="S357" s="197" t="s">
        <v>1078</v>
      </c>
      <c r="T357" s="197" t="s">
        <v>1078</v>
      </c>
    </row>
    <row r="358" spans="1:20" x14ac:dyDescent="0.25">
      <c r="A358" s="189" t="s">
        <v>1133</v>
      </c>
      <c r="B358" s="190" t="s">
        <v>1087</v>
      </c>
      <c r="C358" s="191">
        <v>3517</v>
      </c>
      <c r="D358" s="191" t="s">
        <v>70</v>
      </c>
      <c r="E358" s="192">
        <v>35171</v>
      </c>
      <c r="F358" s="191" t="s">
        <v>167</v>
      </c>
      <c r="G358" s="193" t="s">
        <v>1452</v>
      </c>
      <c r="H358" s="194">
        <v>3531704</v>
      </c>
      <c r="I358" s="194" t="s">
        <v>448</v>
      </c>
      <c r="J358" s="195">
        <v>4465</v>
      </c>
      <c r="K358" s="196">
        <v>53</v>
      </c>
      <c r="L358" s="196">
        <v>72</v>
      </c>
      <c r="M358" s="197">
        <v>74</v>
      </c>
      <c r="N358" s="196">
        <v>26</v>
      </c>
      <c r="O358" s="196">
        <v>72</v>
      </c>
      <c r="P358" s="197">
        <v>36</v>
      </c>
      <c r="Q358" s="196">
        <v>53</v>
      </c>
      <c r="R358" s="196">
        <v>72</v>
      </c>
      <c r="S358" s="197">
        <v>74</v>
      </c>
      <c r="T358" s="197">
        <v>62</v>
      </c>
    </row>
    <row r="359" spans="1:20" x14ac:dyDescent="0.25">
      <c r="A359" s="189" t="s">
        <v>1091</v>
      </c>
      <c r="B359" s="190" t="s">
        <v>1079</v>
      </c>
      <c r="C359" s="191">
        <v>3507</v>
      </c>
      <c r="D359" s="191" t="s">
        <v>16</v>
      </c>
      <c r="E359" s="192">
        <v>35072</v>
      </c>
      <c r="F359" s="191" t="s">
        <v>16</v>
      </c>
      <c r="G359" s="193" t="s">
        <v>1453</v>
      </c>
      <c r="H359" s="194">
        <v>3531803</v>
      </c>
      <c r="I359" s="194" t="s">
        <v>447</v>
      </c>
      <c r="J359" s="195">
        <v>55406</v>
      </c>
      <c r="K359" s="196">
        <v>12</v>
      </c>
      <c r="L359" s="196">
        <v>192</v>
      </c>
      <c r="M359" s="197">
        <v>6</v>
      </c>
      <c r="N359" s="196">
        <v>12</v>
      </c>
      <c r="O359" s="196">
        <v>192</v>
      </c>
      <c r="P359" s="197">
        <v>6</v>
      </c>
      <c r="Q359" s="196">
        <v>65</v>
      </c>
      <c r="R359" s="196">
        <v>192</v>
      </c>
      <c r="S359" s="197">
        <v>34</v>
      </c>
      <c r="T359" s="197">
        <v>15</v>
      </c>
    </row>
    <row r="360" spans="1:20" x14ac:dyDescent="0.25">
      <c r="A360" s="189" t="s">
        <v>1091</v>
      </c>
      <c r="B360" s="190" t="s">
        <v>1073</v>
      </c>
      <c r="C360" s="191">
        <v>3508</v>
      </c>
      <c r="D360" s="191" t="s">
        <v>82</v>
      </c>
      <c r="E360" s="192">
        <v>35082</v>
      </c>
      <c r="F360" s="191" t="s">
        <v>336</v>
      </c>
      <c r="G360" s="193" t="s">
        <v>1454</v>
      </c>
      <c r="H360" s="194">
        <v>3531902</v>
      </c>
      <c r="I360" s="194" t="s">
        <v>449</v>
      </c>
      <c r="J360" s="195">
        <v>31619</v>
      </c>
      <c r="K360" s="196">
        <v>107</v>
      </c>
      <c r="L360" s="196">
        <v>144</v>
      </c>
      <c r="M360" s="197">
        <v>74</v>
      </c>
      <c r="N360" s="196">
        <v>108</v>
      </c>
      <c r="O360" s="196">
        <v>144</v>
      </c>
      <c r="P360" s="197">
        <v>75</v>
      </c>
      <c r="Q360" s="196">
        <v>108</v>
      </c>
      <c r="R360" s="196">
        <v>144</v>
      </c>
      <c r="S360" s="197">
        <v>75</v>
      </c>
      <c r="T360" s="197">
        <v>75</v>
      </c>
    </row>
    <row r="361" spans="1:20" x14ac:dyDescent="0.25">
      <c r="A361" s="189" t="s">
        <v>1068</v>
      </c>
      <c r="B361" s="190" t="s">
        <v>1079</v>
      </c>
      <c r="C361" s="199">
        <v>3507</v>
      </c>
      <c r="D361" s="200" t="s">
        <v>16</v>
      </c>
      <c r="E361" s="192">
        <v>35073</v>
      </c>
      <c r="F361" s="200" t="s">
        <v>165</v>
      </c>
      <c r="G361" s="193" t="s">
        <v>1455</v>
      </c>
      <c r="H361" s="194">
        <v>3532009</v>
      </c>
      <c r="I361" s="194" t="s">
        <v>450</v>
      </c>
      <c r="J361" s="195">
        <v>12936</v>
      </c>
      <c r="K361" s="196" t="s">
        <v>1077</v>
      </c>
      <c r="L361" s="196">
        <v>120</v>
      </c>
      <c r="M361" s="197" t="s">
        <v>1078</v>
      </c>
      <c r="N361" s="196" t="s">
        <v>1077</v>
      </c>
      <c r="O361" s="196">
        <v>120</v>
      </c>
      <c r="P361" s="197" t="s">
        <v>1078</v>
      </c>
      <c r="Q361" s="196" t="s">
        <v>1077</v>
      </c>
      <c r="R361" s="196">
        <v>120</v>
      </c>
      <c r="S361" s="197" t="s">
        <v>1078</v>
      </c>
      <c r="T361" s="197" t="s">
        <v>1078</v>
      </c>
    </row>
    <row r="362" spans="1:20" x14ac:dyDescent="0.25">
      <c r="A362" s="189" t="s">
        <v>1089</v>
      </c>
      <c r="B362" s="190" t="s">
        <v>1073</v>
      </c>
      <c r="C362" s="191">
        <v>3503</v>
      </c>
      <c r="D362" s="191" t="s">
        <v>56</v>
      </c>
      <c r="E362" s="192">
        <v>35031</v>
      </c>
      <c r="F362" s="191" t="s">
        <v>57</v>
      </c>
      <c r="G362" s="193" t="s">
        <v>1456</v>
      </c>
      <c r="H362" s="194">
        <v>3532058</v>
      </c>
      <c r="I362" s="194" t="s">
        <v>451</v>
      </c>
      <c r="J362" s="195">
        <v>4609</v>
      </c>
      <c r="K362" s="196" t="s">
        <v>1077</v>
      </c>
      <c r="L362" s="196">
        <v>72</v>
      </c>
      <c r="M362" s="197" t="s">
        <v>1078</v>
      </c>
      <c r="N362" s="196" t="s">
        <v>1077</v>
      </c>
      <c r="O362" s="196">
        <v>72</v>
      </c>
      <c r="P362" s="197" t="s">
        <v>1078</v>
      </c>
      <c r="Q362" s="196" t="s">
        <v>1077</v>
      </c>
      <c r="R362" s="196">
        <v>72</v>
      </c>
      <c r="S362" s="197" t="s">
        <v>1078</v>
      </c>
      <c r="T362" s="197" t="s">
        <v>1078</v>
      </c>
    </row>
    <row r="363" spans="1:20" x14ac:dyDescent="0.25">
      <c r="A363" s="189" t="s">
        <v>1089</v>
      </c>
      <c r="B363" s="190" t="s">
        <v>1069</v>
      </c>
      <c r="C363" s="191">
        <v>3502</v>
      </c>
      <c r="D363" s="191" t="s">
        <v>44</v>
      </c>
      <c r="E363" s="192">
        <v>35022</v>
      </c>
      <c r="F363" s="191" t="s">
        <v>63</v>
      </c>
      <c r="G363" s="193" t="s">
        <v>1457</v>
      </c>
      <c r="H363" s="194">
        <v>3532108</v>
      </c>
      <c r="I363" s="194" t="s">
        <v>452</v>
      </c>
      <c r="J363" s="195">
        <v>4415</v>
      </c>
      <c r="K363" s="196">
        <v>81</v>
      </c>
      <c r="L363" s="196">
        <v>72</v>
      </c>
      <c r="M363" s="197">
        <v>113</v>
      </c>
      <c r="N363" s="196">
        <v>84</v>
      </c>
      <c r="O363" s="196">
        <v>72</v>
      </c>
      <c r="P363" s="197">
        <v>117</v>
      </c>
      <c r="Q363" s="196">
        <v>84</v>
      </c>
      <c r="R363" s="196">
        <v>72</v>
      </c>
      <c r="S363" s="197">
        <v>117</v>
      </c>
      <c r="T363" s="197">
        <v>115</v>
      </c>
    </row>
    <row r="364" spans="1:20" x14ac:dyDescent="0.25">
      <c r="A364" s="189" t="s">
        <v>1110</v>
      </c>
      <c r="B364" s="190" t="s">
        <v>1065</v>
      </c>
      <c r="C364" s="191">
        <v>3511</v>
      </c>
      <c r="D364" s="191" t="s">
        <v>32</v>
      </c>
      <c r="E364" s="192">
        <v>35113</v>
      </c>
      <c r="F364" s="191" t="s">
        <v>318</v>
      </c>
      <c r="G364" s="193" t="s">
        <v>1458</v>
      </c>
      <c r="H364" s="194">
        <v>3532157</v>
      </c>
      <c r="I364" s="194" t="s">
        <v>453</v>
      </c>
      <c r="J364" s="195">
        <v>2980</v>
      </c>
      <c r="K364" s="196">
        <v>48</v>
      </c>
      <c r="L364" s="196">
        <v>72</v>
      </c>
      <c r="M364" s="197">
        <v>67</v>
      </c>
      <c r="N364" s="196">
        <v>48</v>
      </c>
      <c r="O364" s="196">
        <v>72</v>
      </c>
      <c r="P364" s="197">
        <v>67</v>
      </c>
      <c r="Q364" s="196">
        <v>48</v>
      </c>
      <c r="R364" s="196">
        <v>72</v>
      </c>
      <c r="S364" s="197">
        <v>67</v>
      </c>
      <c r="T364" s="197">
        <v>67</v>
      </c>
    </row>
    <row r="365" spans="1:20" x14ac:dyDescent="0.25">
      <c r="A365" s="189" t="s">
        <v>1133</v>
      </c>
      <c r="B365" s="190" t="s">
        <v>1065</v>
      </c>
      <c r="C365" s="191">
        <v>3511</v>
      </c>
      <c r="D365" s="191" t="s">
        <v>32</v>
      </c>
      <c r="E365" s="192">
        <v>35112</v>
      </c>
      <c r="F365" s="191" t="s">
        <v>33</v>
      </c>
      <c r="G365" s="193" t="s">
        <v>1459</v>
      </c>
      <c r="H365" s="194">
        <v>3532207</v>
      </c>
      <c r="I365" s="194" t="s">
        <v>454</v>
      </c>
      <c r="J365" s="195">
        <v>4655</v>
      </c>
      <c r="K365" s="196">
        <v>47</v>
      </c>
      <c r="L365" s="196">
        <v>72</v>
      </c>
      <c r="M365" s="197">
        <v>65</v>
      </c>
      <c r="N365" s="196">
        <v>47</v>
      </c>
      <c r="O365" s="196">
        <v>72</v>
      </c>
      <c r="P365" s="197">
        <v>65</v>
      </c>
      <c r="Q365" s="196">
        <v>47</v>
      </c>
      <c r="R365" s="196">
        <v>72</v>
      </c>
      <c r="S365" s="197">
        <v>65</v>
      </c>
      <c r="T365" s="197">
        <v>65</v>
      </c>
    </row>
    <row r="366" spans="1:20" x14ac:dyDescent="0.25">
      <c r="A366" s="189" t="s">
        <v>1068</v>
      </c>
      <c r="B366" s="190" t="s">
        <v>1087</v>
      </c>
      <c r="C366" s="198">
        <v>3517</v>
      </c>
      <c r="D366" s="198" t="s">
        <v>70</v>
      </c>
      <c r="E366" s="192">
        <v>35174</v>
      </c>
      <c r="F366" s="198" t="s">
        <v>186</v>
      </c>
      <c r="G366" s="193" t="s">
        <v>1460</v>
      </c>
      <c r="H366" s="194">
        <v>3532306</v>
      </c>
      <c r="I366" s="194" t="s">
        <v>455</v>
      </c>
      <c r="J366" s="195">
        <v>6787</v>
      </c>
      <c r="K366" s="196">
        <v>87</v>
      </c>
      <c r="L366" s="196">
        <v>108</v>
      </c>
      <c r="M366" s="197">
        <v>81</v>
      </c>
      <c r="N366" s="196">
        <v>17</v>
      </c>
      <c r="O366" s="196">
        <v>108</v>
      </c>
      <c r="P366" s="197">
        <v>16</v>
      </c>
      <c r="Q366" s="196">
        <v>40</v>
      </c>
      <c r="R366" s="196">
        <v>108</v>
      </c>
      <c r="S366" s="197">
        <v>37</v>
      </c>
      <c r="T366" s="197">
        <v>47</v>
      </c>
    </row>
    <row r="367" spans="1:20" x14ac:dyDescent="0.25">
      <c r="A367" s="189" t="s">
        <v>1068</v>
      </c>
      <c r="B367" s="190" t="s">
        <v>1079</v>
      </c>
      <c r="C367" s="198">
        <v>3507</v>
      </c>
      <c r="D367" s="198" t="s">
        <v>16</v>
      </c>
      <c r="E367" s="192">
        <v>35071</v>
      </c>
      <c r="F367" s="198" t="s">
        <v>105</v>
      </c>
      <c r="G367" s="193" t="s">
        <v>1461</v>
      </c>
      <c r="H367" s="194">
        <v>3532405</v>
      </c>
      <c r="I367" s="194" t="s">
        <v>456</v>
      </c>
      <c r="J367" s="195">
        <v>17794</v>
      </c>
      <c r="K367" s="196">
        <v>6</v>
      </c>
      <c r="L367" s="196">
        <v>120</v>
      </c>
      <c r="M367" s="197">
        <v>5</v>
      </c>
      <c r="N367" s="196">
        <v>6</v>
      </c>
      <c r="O367" s="196">
        <v>120</v>
      </c>
      <c r="P367" s="197">
        <v>5</v>
      </c>
      <c r="Q367" s="196" t="s">
        <v>1077</v>
      </c>
      <c r="R367" s="196">
        <v>120</v>
      </c>
      <c r="S367" s="197" t="s">
        <v>1078</v>
      </c>
      <c r="T367" s="197" t="s">
        <v>1078</v>
      </c>
    </row>
    <row r="368" spans="1:20" x14ac:dyDescent="0.25">
      <c r="A368" s="189" t="s">
        <v>1068</v>
      </c>
      <c r="B368" s="190" t="s">
        <v>1069</v>
      </c>
      <c r="C368" s="198">
        <v>3515</v>
      </c>
      <c r="D368" s="198" t="s">
        <v>1070</v>
      </c>
      <c r="E368" s="192">
        <v>35155</v>
      </c>
      <c r="F368" s="198" t="s">
        <v>7</v>
      </c>
      <c r="G368" s="193" t="s">
        <v>1462</v>
      </c>
      <c r="H368" s="194">
        <v>3532504</v>
      </c>
      <c r="I368" s="194" t="s">
        <v>457</v>
      </c>
      <c r="J368" s="195">
        <v>9008</v>
      </c>
      <c r="K368" s="196">
        <v>54</v>
      </c>
      <c r="L368" s="196">
        <v>108</v>
      </c>
      <c r="M368" s="197">
        <v>50</v>
      </c>
      <c r="N368" s="196">
        <v>29</v>
      </c>
      <c r="O368" s="196">
        <v>108</v>
      </c>
      <c r="P368" s="197">
        <v>27</v>
      </c>
      <c r="Q368" s="196">
        <v>54</v>
      </c>
      <c r="R368" s="196">
        <v>108</v>
      </c>
      <c r="S368" s="197">
        <v>50</v>
      </c>
      <c r="T368" s="197">
        <v>43</v>
      </c>
    </row>
    <row r="369" spans="1:20" x14ac:dyDescent="0.25">
      <c r="A369" s="189" t="s">
        <v>1068</v>
      </c>
      <c r="B369" s="190" t="s">
        <v>1069</v>
      </c>
      <c r="C369" s="198">
        <v>3515</v>
      </c>
      <c r="D369" s="198" t="s">
        <v>1070</v>
      </c>
      <c r="E369" s="192">
        <v>35157</v>
      </c>
      <c r="F369" s="198" t="s">
        <v>48</v>
      </c>
      <c r="G369" s="193" t="s">
        <v>1463</v>
      </c>
      <c r="H369" s="194">
        <v>3532603</v>
      </c>
      <c r="I369" s="194" t="s">
        <v>458</v>
      </c>
      <c r="J369" s="195">
        <v>11303</v>
      </c>
      <c r="K369" s="196">
        <v>65</v>
      </c>
      <c r="L369" s="196">
        <v>120</v>
      </c>
      <c r="M369" s="197">
        <v>54</v>
      </c>
      <c r="N369" s="196">
        <v>40</v>
      </c>
      <c r="O369" s="196">
        <v>120</v>
      </c>
      <c r="P369" s="197">
        <v>33</v>
      </c>
      <c r="Q369" s="196">
        <v>65</v>
      </c>
      <c r="R369" s="196">
        <v>120</v>
      </c>
      <c r="S369" s="197">
        <v>54</v>
      </c>
      <c r="T369" s="197">
        <v>48</v>
      </c>
    </row>
    <row r="370" spans="1:20" x14ac:dyDescent="0.25">
      <c r="A370" s="189" t="s">
        <v>1086</v>
      </c>
      <c r="B370" s="190" t="s">
        <v>1069</v>
      </c>
      <c r="C370" s="191">
        <v>3515</v>
      </c>
      <c r="D370" s="191" t="s">
        <v>1070</v>
      </c>
      <c r="E370" s="192">
        <v>35156</v>
      </c>
      <c r="F370" s="191" t="s">
        <v>8</v>
      </c>
      <c r="G370" s="193" t="s">
        <v>1464</v>
      </c>
      <c r="H370" s="194">
        <v>3532702</v>
      </c>
      <c r="I370" s="194" t="s">
        <v>459</v>
      </c>
      <c r="J370" s="195">
        <v>4834</v>
      </c>
      <c r="K370" s="196" t="s">
        <v>1077</v>
      </c>
      <c r="L370" s="196">
        <v>72</v>
      </c>
      <c r="M370" s="197" t="s">
        <v>1078</v>
      </c>
      <c r="N370" s="196" t="s">
        <v>1077</v>
      </c>
      <c r="O370" s="196">
        <v>72</v>
      </c>
      <c r="P370" s="197" t="s">
        <v>1078</v>
      </c>
      <c r="Q370" s="196" t="s">
        <v>1077</v>
      </c>
      <c r="R370" s="196">
        <v>72</v>
      </c>
      <c r="S370" s="197" t="s">
        <v>1078</v>
      </c>
      <c r="T370" s="197" t="s">
        <v>1078</v>
      </c>
    </row>
    <row r="371" spans="1:20" x14ac:dyDescent="0.25">
      <c r="A371" s="189" t="s">
        <v>1068</v>
      </c>
      <c r="B371" s="190" t="s">
        <v>1069</v>
      </c>
      <c r="C371" s="198">
        <v>3515</v>
      </c>
      <c r="D371" s="198" t="s">
        <v>1070</v>
      </c>
      <c r="E371" s="192">
        <v>35155</v>
      </c>
      <c r="F371" s="198" t="s">
        <v>7</v>
      </c>
      <c r="G371" s="193" t="s">
        <v>1465</v>
      </c>
      <c r="H371" s="194">
        <v>3532801</v>
      </c>
      <c r="I371" s="194" t="s">
        <v>460</v>
      </c>
      <c r="J371" s="195">
        <v>6554</v>
      </c>
      <c r="K371" s="196">
        <v>52</v>
      </c>
      <c r="L371" s="196">
        <v>108</v>
      </c>
      <c r="M371" s="197">
        <v>48</v>
      </c>
      <c r="N371" s="196">
        <v>33</v>
      </c>
      <c r="O371" s="196">
        <v>108</v>
      </c>
      <c r="P371" s="197">
        <v>31</v>
      </c>
      <c r="Q371" s="196">
        <v>53</v>
      </c>
      <c r="R371" s="196">
        <v>108</v>
      </c>
      <c r="S371" s="197">
        <v>49</v>
      </c>
      <c r="T371" s="197">
        <v>43</v>
      </c>
    </row>
    <row r="372" spans="1:20" x14ac:dyDescent="0.25">
      <c r="A372" s="189" t="s">
        <v>1068</v>
      </c>
      <c r="B372" s="190" t="s">
        <v>1087</v>
      </c>
      <c r="C372" s="199">
        <v>3516</v>
      </c>
      <c r="D372" s="200" t="s">
        <v>28</v>
      </c>
      <c r="E372" s="192">
        <v>35162</v>
      </c>
      <c r="F372" s="200" t="s">
        <v>75</v>
      </c>
      <c r="G372" s="193" t="s">
        <v>1466</v>
      </c>
      <c r="H372" s="194">
        <v>3532827</v>
      </c>
      <c r="I372" s="194" t="s">
        <v>461</v>
      </c>
      <c r="J372" s="195">
        <v>9308</v>
      </c>
      <c r="K372" s="196">
        <v>52</v>
      </c>
      <c r="L372" s="196">
        <v>108</v>
      </c>
      <c r="M372" s="197">
        <v>48</v>
      </c>
      <c r="N372" s="196">
        <v>50</v>
      </c>
      <c r="O372" s="196">
        <v>108</v>
      </c>
      <c r="P372" s="197">
        <v>46</v>
      </c>
      <c r="Q372" s="196">
        <v>47</v>
      </c>
      <c r="R372" s="196">
        <v>108</v>
      </c>
      <c r="S372" s="197">
        <v>44</v>
      </c>
      <c r="T372" s="197">
        <v>46</v>
      </c>
    </row>
    <row r="373" spans="1:20" x14ac:dyDescent="0.25">
      <c r="A373" s="189" t="s">
        <v>1091</v>
      </c>
      <c r="B373" s="190" t="s">
        <v>1069</v>
      </c>
      <c r="C373" s="191">
        <v>3515</v>
      </c>
      <c r="D373" s="191" t="s">
        <v>1070</v>
      </c>
      <c r="E373" s="192">
        <v>35152</v>
      </c>
      <c r="F373" s="191" t="s">
        <v>462</v>
      </c>
      <c r="G373" s="193" t="s">
        <v>1467</v>
      </c>
      <c r="H373" s="194">
        <v>3532843</v>
      </c>
      <c r="I373" s="194" t="s">
        <v>463</v>
      </c>
      <c r="J373" s="195">
        <v>2028</v>
      </c>
      <c r="K373" s="196">
        <v>48</v>
      </c>
      <c r="L373" s="196">
        <v>72</v>
      </c>
      <c r="M373" s="197">
        <v>67</v>
      </c>
      <c r="N373" s="196">
        <v>28</v>
      </c>
      <c r="O373" s="196">
        <v>72</v>
      </c>
      <c r="P373" s="197">
        <v>39</v>
      </c>
      <c r="Q373" s="196">
        <v>48</v>
      </c>
      <c r="R373" s="196">
        <v>72</v>
      </c>
      <c r="S373" s="197">
        <v>67</v>
      </c>
      <c r="T373" s="197">
        <v>58</v>
      </c>
    </row>
    <row r="374" spans="1:20" x14ac:dyDescent="0.25">
      <c r="A374" s="189" t="s">
        <v>1068</v>
      </c>
      <c r="B374" s="190" t="s">
        <v>1069</v>
      </c>
      <c r="C374" s="198">
        <v>3502</v>
      </c>
      <c r="D374" s="198" t="s">
        <v>44</v>
      </c>
      <c r="E374" s="192">
        <v>35021</v>
      </c>
      <c r="F374" s="198" t="s">
        <v>78</v>
      </c>
      <c r="G374" s="193" t="s">
        <v>1468</v>
      </c>
      <c r="H374" s="194">
        <v>3532868</v>
      </c>
      <c r="I374" s="194" t="s">
        <v>464</v>
      </c>
      <c r="J374" s="195">
        <v>1216</v>
      </c>
      <c r="K374" s="196">
        <v>60</v>
      </c>
      <c r="L374" s="196">
        <v>72</v>
      </c>
      <c r="M374" s="197">
        <v>83</v>
      </c>
      <c r="N374" s="196">
        <v>60</v>
      </c>
      <c r="O374" s="196">
        <v>72</v>
      </c>
      <c r="P374" s="197">
        <v>83</v>
      </c>
      <c r="Q374" s="196">
        <v>60</v>
      </c>
      <c r="R374" s="196">
        <v>72</v>
      </c>
      <c r="S374" s="197">
        <v>83</v>
      </c>
      <c r="T374" s="197">
        <v>83</v>
      </c>
    </row>
    <row r="375" spans="1:20" x14ac:dyDescent="0.25">
      <c r="A375" s="189" t="s">
        <v>1089</v>
      </c>
      <c r="B375" s="190" t="s">
        <v>1073</v>
      </c>
      <c r="C375" s="191">
        <v>3503</v>
      </c>
      <c r="D375" s="191" t="s">
        <v>56</v>
      </c>
      <c r="E375" s="192">
        <v>35032</v>
      </c>
      <c r="F375" s="191" t="s">
        <v>152</v>
      </c>
      <c r="G375" s="193" t="s">
        <v>1469</v>
      </c>
      <c r="H375" s="194">
        <v>3532900</v>
      </c>
      <c r="I375" s="194" t="s">
        <v>465</v>
      </c>
      <c r="J375" s="195">
        <v>10438</v>
      </c>
      <c r="K375" s="196">
        <v>7</v>
      </c>
      <c r="L375" s="196">
        <v>108</v>
      </c>
      <c r="M375" s="197">
        <v>6</v>
      </c>
      <c r="N375" s="196">
        <v>7</v>
      </c>
      <c r="O375" s="196">
        <v>108</v>
      </c>
      <c r="P375" s="197">
        <v>6</v>
      </c>
      <c r="Q375" s="196">
        <v>7</v>
      </c>
      <c r="R375" s="196">
        <v>108</v>
      </c>
      <c r="S375" s="197">
        <v>6</v>
      </c>
      <c r="T375" s="197">
        <v>6</v>
      </c>
    </row>
    <row r="376" spans="1:20" x14ac:dyDescent="0.25">
      <c r="A376" s="189" t="s">
        <v>1068</v>
      </c>
      <c r="B376" s="190" t="s">
        <v>1069</v>
      </c>
      <c r="C376" s="199">
        <v>3515</v>
      </c>
      <c r="D376" s="200" t="s">
        <v>1070</v>
      </c>
      <c r="E376" s="192">
        <v>35155</v>
      </c>
      <c r="F376" s="200" t="s">
        <v>7</v>
      </c>
      <c r="G376" s="193" t="s">
        <v>1470</v>
      </c>
      <c r="H376" s="194">
        <v>3533007</v>
      </c>
      <c r="I376" s="194" t="s">
        <v>466</v>
      </c>
      <c r="J376" s="195">
        <v>20715</v>
      </c>
      <c r="K376" s="196">
        <v>62</v>
      </c>
      <c r="L376" s="196">
        <v>132</v>
      </c>
      <c r="M376" s="197">
        <v>47</v>
      </c>
      <c r="N376" s="196">
        <v>35</v>
      </c>
      <c r="O376" s="196">
        <v>132</v>
      </c>
      <c r="P376" s="197">
        <v>27</v>
      </c>
      <c r="Q376" s="196">
        <v>64</v>
      </c>
      <c r="R376" s="196">
        <v>132</v>
      </c>
      <c r="S376" s="197">
        <v>48</v>
      </c>
      <c r="T376" s="197">
        <v>41</v>
      </c>
    </row>
    <row r="377" spans="1:20" x14ac:dyDescent="0.25">
      <c r="A377" s="189" t="s">
        <v>1068</v>
      </c>
      <c r="B377" s="190" t="s">
        <v>1065</v>
      </c>
      <c r="C377" s="198">
        <v>3511</v>
      </c>
      <c r="D377" s="198" t="s">
        <v>32</v>
      </c>
      <c r="E377" s="192">
        <v>35111</v>
      </c>
      <c r="F377" s="198" t="s">
        <v>245</v>
      </c>
      <c r="G377" s="193" t="s">
        <v>1471</v>
      </c>
      <c r="H377" s="194">
        <v>3533106</v>
      </c>
      <c r="I377" s="194" t="s">
        <v>467</v>
      </c>
      <c r="J377" s="195">
        <v>2287</v>
      </c>
      <c r="K377" s="196">
        <v>54</v>
      </c>
      <c r="L377" s="196">
        <v>72</v>
      </c>
      <c r="M377" s="197">
        <v>75</v>
      </c>
      <c r="N377" s="196">
        <v>56</v>
      </c>
      <c r="O377" s="196">
        <v>72</v>
      </c>
      <c r="P377" s="197">
        <v>78</v>
      </c>
      <c r="Q377" s="196">
        <v>55</v>
      </c>
      <c r="R377" s="196">
        <v>72</v>
      </c>
      <c r="S377" s="197">
        <v>76</v>
      </c>
      <c r="T377" s="197">
        <v>76</v>
      </c>
    </row>
    <row r="378" spans="1:20" x14ac:dyDescent="0.25">
      <c r="A378" s="189" t="s">
        <v>1068</v>
      </c>
      <c r="B378" s="190" t="s">
        <v>1069</v>
      </c>
      <c r="C378" s="199">
        <v>3502</v>
      </c>
      <c r="D378" s="200" t="s">
        <v>44</v>
      </c>
      <c r="E378" s="192">
        <v>35022</v>
      </c>
      <c r="F378" s="200" t="s">
        <v>63</v>
      </c>
      <c r="G378" s="193" t="s">
        <v>1472</v>
      </c>
      <c r="H378" s="194">
        <v>3533205</v>
      </c>
      <c r="I378" s="194" t="s">
        <v>468</v>
      </c>
      <c r="J378" s="195">
        <v>3588</v>
      </c>
      <c r="K378" s="196">
        <v>59</v>
      </c>
      <c r="L378" s="196">
        <v>72</v>
      </c>
      <c r="M378" s="197">
        <v>82</v>
      </c>
      <c r="N378" s="196">
        <v>60</v>
      </c>
      <c r="O378" s="196">
        <v>72</v>
      </c>
      <c r="P378" s="197">
        <v>83</v>
      </c>
      <c r="Q378" s="196">
        <v>60</v>
      </c>
      <c r="R378" s="196">
        <v>72</v>
      </c>
      <c r="S378" s="197">
        <v>83</v>
      </c>
      <c r="T378" s="197">
        <v>83</v>
      </c>
    </row>
    <row r="379" spans="1:20" x14ac:dyDescent="0.25">
      <c r="A379" s="189" t="s">
        <v>1091</v>
      </c>
      <c r="B379" s="190" t="s">
        <v>1069</v>
      </c>
      <c r="C379" s="191">
        <v>3515</v>
      </c>
      <c r="D379" s="191" t="s">
        <v>1070</v>
      </c>
      <c r="E379" s="192">
        <v>35151</v>
      </c>
      <c r="F379" s="191" t="s">
        <v>95</v>
      </c>
      <c r="G379" s="193" t="s">
        <v>1473</v>
      </c>
      <c r="H379" s="194">
        <v>3533254</v>
      </c>
      <c r="I379" s="194" t="s">
        <v>471</v>
      </c>
      <c r="J379" s="195">
        <v>5310</v>
      </c>
      <c r="K379" s="196">
        <v>43</v>
      </c>
      <c r="L379" s="196">
        <v>108</v>
      </c>
      <c r="M379" s="197">
        <v>40</v>
      </c>
      <c r="N379" s="196">
        <v>21</v>
      </c>
      <c r="O379" s="196">
        <v>108</v>
      </c>
      <c r="P379" s="197">
        <v>19</v>
      </c>
      <c r="Q379" s="196">
        <v>43</v>
      </c>
      <c r="R379" s="196">
        <v>108</v>
      </c>
      <c r="S379" s="197">
        <v>40</v>
      </c>
      <c r="T379" s="197">
        <v>33</v>
      </c>
    </row>
    <row r="380" spans="1:20" x14ac:dyDescent="0.25">
      <c r="A380" s="189" t="s">
        <v>1072</v>
      </c>
      <c r="B380" s="190" t="s">
        <v>1069</v>
      </c>
      <c r="C380" s="191">
        <v>3502</v>
      </c>
      <c r="D380" s="191" t="s">
        <v>44</v>
      </c>
      <c r="E380" s="192">
        <v>35021</v>
      </c>
      <c r="F380" s="191" t="s">
        <v>78</v>
      </c>
      <c r="G380" s="193" t="s">
        <v>1474</v>
      </c>
      <c r="H380" s="194">
        <v>3533304</v>
      </c>
      <c r="I380" s="194" t="s">
        <v>469</v>
      </c>
      <c r="J380" s="195">
        <v>3842</v>
      </c>
      <c r="K380" s="196" t="s">
        <v>1077</v>
      </c>
      <c r="L380" s="196">
        <v>72</v>
      </c>
      <c r="M380" s="197" t="s">
        <v>1078</v>
      </c>
      <c r="N380" s="196" t="s">
        <v>1077</v>
      </c>
      <c r="O380" s="196">
        <v>72</v>
      </c>
      <c r="P380" s="197" t="s">
        <v>1078</v>
      </c>
      <c r="Q380" s="196" t="s">
        <v>1077</v>
      </c>
      <c r="R380" s="196">
        <v>72</v>
      </c>
      <c r="S380" s="197" t="s">
        <v>1078</v>
      </c>
      <c r="T380" s="197" t="s">
        <v>1078</v>
      </c>
    </row>
    <row r="381" spans="1:20" x14ac:dyDescent="0.25">
      <c r="A381" s="189" t="s">
        <v>1068</v>
      </c>
      <c r="B381" s="190" t="s">
        <v>1079</v>
      </c>
      <c r="C381" s="198">
        <v>3507</v>
      </c>
      <c r="D381" s="198" t="s">
        <v>16</v>
      </c>
      <c r="E381" s="192">
        <v>35074</v>
      </c>
      <c r="F381" s="198" t="s">
        <v>1100</v>
      </c>
      <c r="G381" s="193" t="s">
        <v>1475</v>
      </c>
      <c r="H381" s="194">
        <v>3533403</v>
      </c>
      <c r="I381" s="194" t="s">
        <v>470</v>
      </c>
      <c r="J381" s="195">
        <v>56767</v>
      </c>
      <c r="K381" s="196">
        <v>20</v>
      </c>
      <c r="L381" s="196">
        <v>192</v>
      </c>
      <c r="M381" s="197">
        <v>10</v>
      </c>
      <c r="N381" s="196">
        <v>20</v>
      </c>
      <c r="O381" s="196">
        <v>192</v>
      </c>
      <c r="P381" s="197">
        <v>10</v>
      </c>
      <c r="Q381" s="196">
        <v>50</v>
      </c>
      <c r="R381" s="196">
        <v>192</v>
      </c>
      <c r="S381" s="197">
        <v>26</v>
      </c>
      <c r="T381" s="197">
        <v>15</v>
      </c>
    </row>
    <row r="382" spans="1:20" x14ac:dyDescent="0.25">
      <c r="A382" s="189" t="s">
        <v>1064</v>
      </c>
      <c r="B382" s="190" t="s">
        <v>1069</v>
      </c>
      <c r="C382" s="191">
        <v>3515</v>
      </c>
      <c r="D382" s="191" t="s">
        <v>1070</v>
      </c>
      <c r="E382" s="192">
        <v>35151</v>
      </c>
      <c r="F382" s="191" t="s">
        <v>95</v>
      </c>
      <c r="G382" s="193" t="s">
        <v>1476</v>
      </c>
      <c r="H382" s="194">
        <v>3533502</v>
      </c>
      <c r="I382" s="194" t="s">
        <v>472</v>
      </c>
      <c r="J382" s="195">
        <v>39540</v>
      </c>
      <c r="K382" s="196">
        <v>75</v>
      </c>
      <c r="L382" s="196">
        <v>156</v>
      </c>
      <c r="M382" s="197">
        <v>48</v>
      </c>
      <c r="N382" s="196">
        <v>35</v>
      </c>
      <c r="O382" s="196">
        <v>156</v>
      </c>
      <c r="P382" s="197">
        <v>22</v>
      </c>
      <c r="Q382" s="196">
        <v>75</v>
      </c>
      <c r="R382" s="196">
        <v>156</v>
      </c>
      <c r="S382" s="197">
        <v>48</v>
      </c>
      <c r="T382" s="197">
        <v>40</v>
      </c>
    </row>
    <row r="383" spans="1:20" x14ac:dyDescent="0.25">
      <c r="A383" s="189" t="s">
        <v>1064</v>
      </c>
      <c r="B383" s="190" t="s">
        <v>1073</v>
      </c>
      <c r="C383" s="191">
        <v>3508</v>
      </c>
      <c r="D383" s="191" t="s">
        <v>82</v>
      </c>
      <c r="E383" s="192">
        <v>35082</v>
      </c>
      <c r="F383" s="191" t="s">
        <v>336</v>
      </c>
      <c r="G383" s="193" t="s">
        <v>1477</v>
      </c>
      <c r="H383" s="194">
        <v>3533601</v>
      </c>
      <c r="I383" s="194" t="s">
        <v>473</v>
      </c>
      <c r="J383" s="195">
        <v>7251</v>
      </c>
      <c r="K383" s="196">
        <v>40</v>
      </c>
      <c r="L383" s="196">
        <v>108</v>
      </c>
      <c r="M383" s="197">
        <v>37</v>
      </c>
      <c r="N383" s="196">
        <v>40</v>
      </c>
      <c r="O383" s="196">
        <v>108</v>
      </c>
      <c r="P383" s="197">
        <v>37</v>
      </c>
      <c r="Q383" s="196">
        <v>40</v>
      </c>
      <c r="R383" s="196">
        <v>108</v>
      </c>
      <c r="S383" s="197">
        <v>37</v>
      </c>
      <c r="T383" s="197">
        <v>37</v>
      </c>
    </row>
    <row r="384" spans="1:20" x14ac:dyDescent="0.25">
      <c r="A384" s="189" t="s">
        <v>1091</v>
      </c>
      <c r="B384" s="190" t="s">
        <v>1065</v>
      </c>
      <c r="C384" s="191">
        <v>3509</v>
      </c>
      <c r="D384" s="191" t="s">
        <v>3</v>
      </c>
      <c r="E384" s="192">
        <v>35093</v>
      </c>
      <c r="F384" s="191" t="s">
        <v>3</v>
      </c>
      <c r="G384" s="193" t="s">
        <v>1478</v>
      </c>
      <c r="H384" s="194">
        <v>3533700</v>
      </c>
      <c r="I384" s="194" t="s">
        <v>474</v>
      </c>
      <c r="J384" s="195">
        <v>4308</v>
      </c>
      <c r="K384" s="196">
        <v>45</v>
      </c>
      <c r="L384" s="196">
        <v>72</v>
      </c>
      <c r="M384" s="197">
        <v>63</v>
      </c>
      <c r="N384" s="196">
        <v>45</v>
      </c>
      <c r="O384" s="196">
        <v>72</v>
      </c>
      <c r="P384" s="197">
        <v>63</v>
      </c>
      <c r="Q384" s="196">
        <v>43</v>
      </c>
      <c r="R384" s="196">
        <v>72</v>
      </c>
      <c r="S384" s="197">
        <v>60</v>
      </c>
      <c r="T384" s="197">
        <v>62</v>
      </c>
    </row>
    <row r="385" spans="1:20" x14ac:dyDescent="0.25">
      <c r="A385" s="189" t="s">
        <v>1068</v>
      </c>
      <c r="B385" s="190" t="s">
        <v>1065</v>
      </c>
      <c r="C385" s="198">
        <v>3509</v>
      </c>
      <c r="D385" s="198" t="s">
        <v>3</v>
      </c>
      <c r="E385" s="192">
        <v>35094</v>
      </c>
      <c r="F385" s="198" t="s">
        <v>136</v>
      </c>
      <c r="G385" s="193" t="s">
        <v>1479</v>
      </c>
      <c r="H385" s="194">
        <v>3533809</v>
      </c>
      <c r="I385" s="194" t="s">
        <v>475</v>
      </c>
      <c r="J385" s="195">
        <v>2625</v>
      </c>
      <c r="K385" s="196">
        <v>30</v>
      </c>
      <c r="L385" s="196">
        <v>72</v>
      </c>
      <c r="M385" s="197">
        <v>42</v>
      </c>
      <c r="N385" s="196">
        <v>30</v>
      </c>
      <c r="O385" s="196">
        <v>72</v>
      </c>
      <c r="P385" s="197">
        <v>42</v>
      </c>
      <c r="Q385" s="196">
        <v>30</v>
      </c>
      <c r="R385" s="196">
        <v>72</v>
      </c>
      <c r="S385" s="197">
        <v>42</v>
      </c>
      <c r="T385" s="197">
        <v>42</v>
      </c>
    </row>
    <row r="386" spans="1:20" x14ac:dyDescent="0.25">
      <c r="A386" s="189" t="s">
        <v>1064</v>
      </c>
      <c r="B386" s="190" t="s">
        <v>1069</v>
      </c>
      <c r="C386" s="191">
        <v>3505</v>
      </c>
      <c r="D386" s="191" t="s">
        <v>36</v>
      </c>
      <c r="E386" s="192">
        <v>35051</v>
      </c>
      <c r="F386" s="191" t="s">
        <v>37</v>
      </c>
      <c r="G386" s="193" t="s">
        <v>1480</v>
      </c>
      <c r="H386" s="194">
        <v>3533908</v>
      </c>
      <c r="I386" s="194" t="s">
        <v>476</v>
      </c>
      <c r="J386" s="195">
        <v>53362</v>
      </c>
      <c r="K386" s="196">
        <v>156</v>
      </c>
      <c r="L386" s="196">
        <v>180</v>
      </c>
      <c r="M386" s="197">
        <v>87</v>
      </c>
      <c r="N386" s="196">
        <v>156</v>
      </c>
      <c r="O386" s="196">
        <v>180</v>
      </c>
      <c r="P386" s="197">
        <v>87</v>
      </c>
      <c r="Q386" s="196">
        <v>156</v>
      </c>
      <c r="R386" s="196">
        <v>180</v>
      </c>
      <c r="S386" s="197">
        <v>87</v>
      </c>
      <c r="T386" s="197">
        <v>87</v>
      </c>
    </row>
    <row r="387" spans="1:20" x14ac:dyDescent="0.25">
      <c r="A387" s="189" t="s">
        <v>1068</v>
      </c>
      <c r="B387" s="190" t="s">
        <v>1069</v>
      </c>
      <c r="C387" s="198">
        <v>3515</v>
      </c>
      <c r="D387" s="198" t="s">
        <v>1070</v>
      </c>
      <c r="E387" s="192">
        <v>35155</v>
      </c>
      <c r="F387" s="198" t="s">
        <v>7</v>
      </c>
      <c r="G387" s="193" t="s">
        <v>1481</v>
      </c>
      <c r="H387" s="194">
        <v>3534005</v>
      </c>
      <c r="I387" s="194" t="s">
        <v>477</v>
      </c>
      <c r="J387" s="195">
        <v>4212</v>
      </c>
      <c r="K387" s="196">
        <v>72</v>
      </c>
      <c r="L387" s="196">
        <v>72</v>
      </c>
      <c r="M387" s="197">
        <v>100</v>
      </c>
      <c r="N387" s="196">
        <v>24</v>
      </c>
      <c r="O387" s="196">
        <v>72</v>
      </c>
      <c r="P387" s="197">
        <v>33</v>
      </c>
      <c r="Q387" s="196">
        <v>75</v>
      </c>
      <c r="R387" s="196">
        <v>72</v>
      </c>
      <c r="S387" s="197">
        <v>104</v>
      </c>
      <c r="T387" s="197">
        <v>80</v>
      </c>
    </row>
    <row r="388" spans="1:20" x14ac:dyDescent="0.25">
      <c r="A388" s="189" t="s">
        <v>1091</v>
      </c>
      <c r="B388" s="190" t="s">
        <v>1065</v>
      </c>
      <c r="C388" s="191">
        <v>3509</v>
      </c>
      <c r="D388" s="191" t="s">
        <v>3</v>
      </c>
      <c r="E388" s="192">
        <v>35093</v>
      </c>
      <c r="F388" s="191" t="s">
        <v>3</v>
      </c>
      <c r="G388" s="193" t="s">
        <v>1482</v>
      </c>
      <c r="H388" s="194">
        <v>3534104</v>
      </c>
      <c r="I388" s="194" t="s">
        <v>478</v>
      </c>
      <c r="J388" s="195">
        <v>6423</v>
      </c>
      <c r="K388" s="196">
        <v>26</v>
      </c>
      <c r="L388" s="196">
        <v>108</v>
      </c>
      <c r="M388" s="197">
        <v>24</v>
      </c>
      <c r="N388" s="196">
        <v>26</v>
      </c>
      <c r="O388" s="196">
        <v>108</v>
      </c>
      <c r="P388" s="197">
        <v>24</v>
      </c>
      <c r="Q388" s="196">
        <v>26</v>
      </c>
      <c r="R388" s="196">
        <v>108</v>
      </c>
      <c r="S388" s="197">
        <v>24</v>
      </c>
      <c r="T388" s="197">
        <v>24</v>
      </c>
    </row>
    <row r="389" spans="1:20" x14ac:dyDescent="0.25">
      <c r="A389" s="189" t="s">
        <v>1152</v>
      </c>
      <c r="B389" s="190" t="s">
        <v>1069</v>
      </c>
      <c r="C389" s="201">
        <v>3515</v>
      </c>
      <c r="D389" s="202" t="s">
        <v>1070</v>
      </c>
      <c r="E389" s="192">
        <v>35155</v>
      </c>
      <c r="F389" s="203" t="s">
        <v>7</v>
      </c>
      <c r="G389" s="193" t="s">
        <v>1483</v>
      </c>
      <c r="H389" s="194">
        <v>3534203</v>
      </c>
      <c r="I389" s="194" t="s">
        <v>479</v>
      </c>
      <c r="J389" s="195">
        <v>6491</v>
      </c>
      <c r="K389" s="196">
        <v>40</v>
      </c>
      <c r="L389" s="196">
        <v>108</v>
      </c>
      <c r="M389" s="197">
        <v>37</v>
      </c>
      <c r="N389" s="196">
        <v>15</v>
      </c>
      <c r="O389" s="196">
        <v>108</v>
      </c>
      <c r="P389" s="197">
        <v>14</v>
      </c>
      <c r="Q389" s="196">
        <v>25</v>
      </c>
      <c r="R389" s="196">
        <v>108</v>
      </c>
      <c r="S389" s="197">
        <v>23</v>
      </c>
      <c r="T389" s="197">
        <v>25</v>
      </c>
    </row>
    <row r="390" spans="1:20" x14ac:dyDescent="0.25">
      <c r="A390" s="189" t="s">
        <v>1064</v>
      </c>
      <c r="B390" s="190" t="s">
        <v>1073</v>
      </c>
      <c r="C390" s="191">
        <v>3508</v>
      </c>
      <c r="D390" s="191" t="s">
        <v>82</v>
      </c>
      <c r="E390" s="192">
        <v>35082</v>
      </c>
      <c r="F390" s="191" t="s">
        <v>336</v>
      </c>
      <c r="G390" s="193" t="s">
        <v>1484</v>
      </c>
      <c r="H390" s="194">
        <v>3534302</v>
      </c>
      <c r="I390" s="194" t="s">
        <v>480</v>
      </c>
      <c r="J390" s="195">
        <v>42676</v>
      </c>
      <c r="K390" s="196" t="s">
        <v>1077</v>
      </c>
      <c r="L390" s="196">
        <v>168</v>
      </c>
      <c r="M390" s="197" t="s">
        <v>1078</v>
      </c>
      <c r="N390" s="196" t="s">
        <v>1077</v>
      </c>
      <c r="O390" s="196">
        <v>168</v>
      </c>
      <c r="P390" s="197" t="s">
        <v>1078</v>
      </c>
      <c r="Q390" s="196" t="s">
        <v>1077</v>
      </c>
      <c r="R390" s="196">
        <v>168</v>
      </c>
      <c r="S390" s="197" t="s">
        <v>1078</v>
      </c>
      <c r="T390" s="197" t="s">
        <v>1078</v>
      </c>
    </row>
    <row r="391" spans="1:20" x14ac:dyDescent="0.25">
      <c r="A391" s="189" t="s">
        <v>1064</v>
      </c>
      <c r="B391" s="190" t="s">
        <v>1087</v>
      </c>
      <c r="C391" s="191">
        <v>3501</v>
      </c>
      <c r="D391" s="191" t="s">
        <v>1129</v>
      </c>
      <c r="E391" s="192">
        <v>35014</v>
      </c>
      <c r="F391" s="191" t="s">
        <v>128</v>
      </c>
      <c r="G391" s="193" t="s">
        <v>1485</v>
      </c>
      <c r="H391" s="194">
        <v>3534401</v>
      </c>
      <c r="I391" s="194" t="s">
        <v>481</v>
      </c>
      <c r="J391" s="195">
        <v>694844</v>
      </c>
      <c r="K391" s="196">
        <v>204</v>
      </c>
      <c r="L391" s="196">
        <v>588</v>
      </c>
      <c r="M391" s="197">
        <v>35</v>
      </c>
      <c r="N391" s="196">
        <v>204</v>
      </c>
      <c r="O391" s="196">
        <v>588</v>
      </c>
      <c r="P391" s="197">
        <v>35</v>
      </c>
      <c r="Q391" s="196">
        <v>203</v>
      </c>
      <c r="R391" s="196">
        <v>588</v>
      </c>
      <c r="S391" s="197">
        <v>35</v>
      </c>
      <c r="T391" s="197">
        <v>35</v>
      </c>
    </row>
    <row r="392" spans="1:20" x14ac:dyDescent="0.25">
      <c r="A392" s="189" t="s">
        <v>1064</v>
      </c>
      <c r="B392" s="190" t="s">
        <v>1065</v>
      </c>
      <c r="C392" s="191">
        <v>3509</v>
      </c>
      <c r="D392" s="191" t="s">
        <v>3</v>
      </c>
      <c r="E392" s="192">
        <v>35093</v>
      </c>
      <c r="F392" s="191" t="s">
        <v>3</v>
      </c>
      <c r="G392" s="193" t="s">
        <v>1486</v>
      </c>
      <c r="H392" s="194">
        <v>3534500</v>
      </c>
      <c r="I392" s="194" t="s">
        <v>482</v>
      </c>
      <c r="J392" s="195">
        <v>2615</v>
      </c>
      <c r="K392" s="196">
        <v>44</v>
      </c>
      <c r="L392" s="196">
        <v>72</v>
      </c>
      <c r="M392" s="197">
        <v>61</v>
      </c>
      <c r="N392" s="196">
        <v>44</v>
      </c>
      <c r="O392" s="196">
        <v>72</v>
      </c>
      <c r="P392" s="197">
        <v>61</v>
      </c>
      <c r="Q392" s="196">
        <v>44</v>
      </c>
      <c r="R392" s="196">
        <v>72</v>
      </c>
      <c r="S392" s="197">
        <v>61</v>
      </c>
      <c r="T392" s="197">
        <v>61</v>
      </c>
    </row>
    <row r="393" spans="1:20" x14ac:dyDescent="0.25">
      <c r="A393" s="189" t="s">
        <v>1068</v>
      </c>
      <c r="B393" s="190" t="s">
        <v>1065</v>
      </c>
      <c r="C393" s="198">
        <v>3509</v>
      </c>
      <c r="D393" s="198" t="s">
        <v>3</v>
      </c>
      <c r="E393" s="192">
        <v>35091</v>
      </c>
      <c r="F393" s="198" t="s">
        <v>1066</v>
      </c>
      <c r="G393" s="193" t="s">
        <v>1487</v>
      </c>
      <c r="H393" s="194">
        <v>3534609</v>
      </c>
      <c r="I393" s="194" t="s">
        <v>483</v>
      </c>
      <c r="J393" s="195">
        <v>32477</v>
      </c>
      <c r="K393" s="196">
        <v>99</v>
      </c>
      <c r="L393" s="196">
        <v>144</v>
      </c>
      <c r="M393" s="197">
        <v>69</v>
      </c>
      <c r="N393" s="196">
        <v>100</v>
      </c>
      <c r="O393" s="196">
        <v>144</v>
      </c>
      <c r="P393" s="197">
        <v>69</v>
      </c>
      <c r="Q393" s="196">
        <v>99</v>
      </c>
      <c r="R393" s="196">
        <v>144</v>
      </c>
      <c r="S393" s="197">
        <v>69</v>
      </c>
      <c r="T393" s="197">
        <v>69</v>
      </c>
    </row>
    <row r="394" spans="1:20" x14ac:dyDescent="0.25">
      <c r="A394" s="189" t="s">
        <v>1089</v>
      </c>
      <c r="B394" s="190" t="s">
        <v>1065</v>
      </c>
      <c r="C394" s="191">
        <v>3509</v>
      </c>
      <c r="D394" s="191" t="s">
        <v>3</v>
      </c>
      <c r="E394" s="192">
        <v>35094</v>
      </c>
      <c r="F394" s="191" t="s">
        <v>136</v>
      </c>
      <c r="G394" s="193" t="s">
        <v>1488</v>
      </c>
      <c r="H394" s="194">
        <v>3534708</v>
      </c>
      <c r="I394" s="194" t="s">
        <v>484</v>
      </c>
      <c r="J394" s="195">
        <v>110284</v>
      </c>
      <c r="K394" s="196">
        <v>141</v>
      </c>
      <c r="L394" s="196">
        <v>252</v>
      </c>
      <c r="M394" s="197">
        <v>56</v>
      </c>
      <c r="N394" s="196">
        <v>144</v>
      </c>
      <c r="O394" s="196">
        <v>252</v>
      </c>
      <c r="P394" s="197">
        <v>57</v>
      </c>
      <c r="Q394" s="196">
        <v>144</v>
      </c>
      <c r="R394" s="196">
        <v>252</v>
      </c>
      <c r="S394" s="197">
        <v>57</v>
      </c>
      <c r="T394" s="197">
        <v>57</v>
      </c>
    </row>
    <row r="395" spans="1:20" x14ac:dyDescent="0.25">
      <c r="A395" s="189" t="s">
        <v>1068</v>
      </c>
      <c r="B395" s="190" t="s">
        <v>1069</v>
      </c>
      <c r="C395" s="198">
        <v>3515</v>
      </c>
      <c r="D395" s="198" t="s">
        <v>1070</v>
      </c>
      <c r="E395" s="192">
        <v>35154</v>
      </c>
      <c r="F395" s="198" t="s">
        <v>263</v>
      </c>
      <c r="G395" s="193" t="s">
        <v>1489</v>
      </c>
      <c r="H395" s="194">
        <v>3534757</v>
      </c>
      <c r="I395" s="194" t="s">
        <v>486</v>
      </c>
      <c r="J395" s="195">
        <v>9564</v>
      </c>
      <c r="K395" s="196">
        <v>60</v>
      </c>
      <c r="L395" s="196">
        <v>108</v>
      </c>
      <c r="M395" s="197">
        <v>56</v>
      </c>
      <c r="N395" s="196">
        <v>35</v>
      </c>
      <c r="O395" s="196">
        <v>108</v>
      </c>
      <c r="P395" s="197">
        <v>32</v>
      </c>
      <c r="Q395" s="196">
        <v>60</v>
      </c>
      <c r="R395" s="196">
        <v>108</v>
      </c>
      <c r="S395" s="197">
        <v>56</v>
      </c>
      <c r="T395" s="197">
        <v>48</v>
      </c>
    </row>
    <row r="396" spans="1:20" x14ac:dyDescent="0.25">
      <c r="A396" s="189" t="s">
        <v>1064</v>
      </c>
      <c r="B396" s="190" t="s">
        <v>1065</v>
      </c>
      <c r="C396" s="191">
        <v>3511</v>
      </c>
      <c r="D396" s="191" t="s">
        <v>32</v>
      </c>
      <c r="E396" s="192">
        <v>35111</v>
      </c>
      <c r="F396" s="191" t="s">
        <v>245</v>
      </c>
      <c r="G396" s="193" t="s">
        <v>1490</v>
      </c>
      <c r="H396" s="194">
        <v>3534807</v>
      </c>
      <c r="I396" s="194" t="s">
        <v>485</v>
      </c>
      <c r="J396" s="195">
        <v>8331</v>
      </c>
      <c r="K396" s="196">
        <v>56</v>
      </c>
      <c r="L396" s="196">
        <v>108</v>
      </c>
      <c r="M396" s="197">
        <v>52</v>
      </c>
      <c r="N396" s="196">
        <v>56</v>
      </c>
      <c r="O396" s="196">
        <v>108</v>
      </c>
      <c r="P396" s="197">
        <v>52</v>
      </c>
      <c r="Q396" s="196">
        <v>56</v>
      </c>
      <c r="R396" s="196">
        <v>108</v>
      </c>
      <c r="S396" s="197">
        <v>52</v>
      </c>
      <c r="T396" s="197">
        <v>52</v>
      </c>
    </row>
    <row r="397" spans="1:20" x14ac:dyDescent="0.25">
      <c r="A397" s="189" t="s">
        <v>1068</v>
      </c>
      <c r="B397" s="190" t="s">
        <v>1065</v>
      </c>
      <c r="C397" s="198">
        <v>3509</v>
      </c>
      <c r="D397" s="198" t="s">
        <v>3</v>
      </c>
      <c r="E397" s="192">
        <v>35091</v>
      </c>
      <c r="F397" s="198" t="s">
        <v>1066</v>
      </c>
      <c r="G397" s="193" t="s">
        <v>1491</v>
      </c>
      <c r="H397" s="194">
        <v>3534906</v>
      </c>
      <c r="I397" s="194" t="s">
        <v>487</v>
      </c>
      <c r="J397" s="195">
        <v>13961</v>
      </c>
      <c r="K397" s="196">
        <v>77</v>
      </c>
      <c r="L397" s="196">
        <v>120</v>
      </c>
      <c r="M397" s="197">
        <v>64</v>
      </c>
      <c r="N397" s="196">
        <v>77</v>
      </c>
      <c r="O397" s="196">
        <v>120</v>
      </c>
      <c r="P397" s="197">
        <v>64</v>
      </c>
      <c r="Q397" s="196">
        <v>77</v>
      </c>
      <c r="R397" s="196">
        <v>120</v>
      </c>
      <c r="S397" s="197">
        <v>64</v>
      </c>
      <c r="T397" s="197">
        <v>64</v>
      </c>
    </row>
    <row r="398" spans="1:20" x14ac:dyDescent="0.25">
      <c r="A398" s="189" t="s">
        <v>1068</v>
      </c>
      <c r="B398" s="190" t="s">
        <v>1069</v>
      </c>
      <c r="C398" s="198">
        <v>3515</v>
      </c>
      <c r="D398" s="198" t="s">
        <v>1070</v>
      </c>
      <c r="E398" s="192">
        <v>35155</v>
      </c>
      <c r="F398" s="198" t="s">
        <v>7</v>
      </c>
      <c r="G398" s="193" t="s">
        <v>1492</v>
      </c>
      <c r="H398" s="194">
        <v>3535002</v>
      </c>
      <c r="I398" s="194" t="s">
        <v>488</v>
      </c>
      <c r="J398" s="195">
        <v>12232</v>
      </c>
      <c r="K398" s="196">
        <v>65</v>
      </c>
      <c r="L398" s="196">
        <v>120</v>
      </c>
      <c r="M398" s="197">
        <v>54</v>
      </c>
      <c r="N398" s="196">
        <v>40</v>
      </c>
      <c r="O398" s="196">
        <v>120</v>
      </c>
      <c r="P398" s="197">
        <v>33</v>
      </c>
      <c r="Q398" s="196">
        <v>63</v>
      </c>
      <c r="R398" s="196">
        <v>120</v>
      </c>
      <c r="S398" s="197">
        <v>53</v>
      </c>
      <c r="T398" s="197">
        <v>47</v>
      </c>
    </row>
    <row r="399" spans="1:20" x14ac:dyDescent="0.25">
      <c r="A399" s="189" t="s">
        <v>1064</v>
      </c>
      <c r="B399" s="190" t="s">
        <v>1069</v>
      </c>
      <c r="C399" s="191">
        <v>3515</v>
      </c>
      <c r="D399" s="191" t="s">
        <v>1070</v>
      </c>
      <c r="E399" s="192">
        <v>35151</v>
      </c>
      <c r="F399" s="191" t="s">
        <v>95</v>
      </c>
      <c r="G399" s="193" t="s">
        <v>1493</v>
      </c>
      <c r="H399" s="194">
        <v>3535101</v>
      </c>
      <c r="I399" s="194" t="s">
        <v>489</v>
      </c>
      <c r="J399" s="195">
        <v>12332</v>
      </c>
      <c r="K399" s="196">
        <v>64</v>
      </c>
      <c r="L399" s="196">
        <v>120</v>
      </c>
      <c r="M399" s="197">
        <v>53</v>
      </c>
      <c r="N399" s="196">
        <v>30</v>
      </c>
      <c r="O399" s="196">
        <v>120</v>
      </c>
      <c r="P399" s="197">
        <v>25</v>
      </c>
      <c r="Q399" s="196">
        <v>64</v>
      </c>
      <c r="R399" s="196">
        <v>120</v>
      </c>
      <c r="S399" s="197">
        <v>53</v>
      </c>
      <c r="T399" s="197">
        <v>44</v>
      </c>
    </row>
    <row r="400" spans="1:20" x14ac:dyDescent="0.25">
      <c r="A400" s="189" t="s">
        <v>1089</v>
      </c>
      <c r="B400" s="190" t="s">
        <v>1069</v>
      </c>
      <c r="C400" s="191">
        <v>3515</v>
      </c>
      <c r="D400" s="191" t="s">
        <v>1070</v>
      </c>
      <c r="E400" s="192">
        <v>35153</v>
      </c>
      <c r="F400" s="191" t="s">
        <v>73</v>
      </c>
      <c r="G400" s="193" t="s">
        <v>1494</v>
      </c>
      <c r="H400" s="194">
        <v>3535200</v>
      </c>
      <c r="I400" s="194" t="s">
        <v>490</v>
      </c>
      <c r="J400" s="195">
        <v>9595</v>
      </c>
      <c r="K400" s="196">
        <v>60</v>
      </c>
      <c r="L400" s="196">
        <v>108</v>
      </c>
      <c r="M400" s="197">
        <v>56</v>
      </c>
      <c r="N400" s="196">
        <v>35</v>
      </c>
      <c r="O400" s="196">
        <v>108</v>
      </c>
      <c r="P400" s="197">
        <v>32</v>
      </c>
      <c r="Q400" s="196">
        <v>60</v>
      </c>
      <c r="R400" s="196">
        <v>108</v>
      </c>
      <c r="S400" s="197">
        <v>56</v>
      </c>
      <c r="T400" s="197">
        <v>48</v>
      </c>
    </row>
    <row r="401" spans="1:20" x14ac:dyDescent="0.25">
      <c r="A401" s="189" t="s">
        <v>1064</v>
      </c>
      <c r="B401" s="190" t="s">
        <v>1065</v>
      </c>
      <c r="C401" s="191">
        <v>3509</v>
      </c>
      <c r="D401" s="191" t="s">
        <v>3</v>
      </c>
      <c r="E401" s="192">
        <v>35092</v>
      </c>
      <c r="F401" s="191" t="s">
        <v>103</v>
      </c>
      <c r="G401" s="193" t="s">
        <v>1495</v>
      </c>
      <c r="H401" s="194">
        <v>3535309</v>
      </c>
      <c r="I401" s="194" t="s">
        <v>491</v>
      </c>
      <c r="J401" s="195">
        <v>22090</v>
      </c>
      <c r="K401" s="196">
        <v>8</v>
      </c>
      <c r="L401" s="196">
        <v>132</v>
      </c>
      <c r="M401" s="197">
        <v>6</v>
      </c>
      <c r="N401" s="196">
        <v>8</v>
      </c>
      <c r="O401" s="196">
        <v>132</v>
      </c>
      <c r="P401" s="197">
        <v>6</v>
      </c>
      <c r="Q401" s="196" t="s">
        <v>1077</v>
      </c>
      <c r="R401" s="196">
        <v>132</v>
      </c>
      <c r="S401" s="197" t="s">
        <v>1078</v>
      </c>
      <c r="T401" s="197" t="s">
        <v>1078</v>
      </c>
    </row>
    <row r="402" spans="1:20" x14ac:dyDescent="0.25">
      <c r="A402" s="189" t="s">
        <v>1110</v>
      </c>
      <c r="B402" s="190" t="s">
        <v>1065</v>
      </c>
      <c r="C402" s="191">
        <v>3511</v>
      </c>
      <c r="D402" s="191" t="s">
        <v>32</v>
      </c>
      <c r="E402" s="192">
        <v>35111</v>
      </c>
      <c r="F402" s="191" t="s">
        <v>245</v>
      </c>
      <c r="G402" s="193" t="s">
        <v>1496</v>
      </c>
      <c r="H402" s="194">
        <v>3535408</v>
      </c>
      <c r="I402" s="194" t="s">
        <v>492</v>
      </c>
      <c r="J402" s="195">
        <v>15460</v>
      </c>
      <c r="K402" s="196">
        <v>99</v>
      </c>
      <c r="L402" s="196">
        <v>120</v>
      </c>
      <c r="M402" s="197">
        <v>83</v>
      </c>
      <c r="N402" s="196">
        <v>99</v>
      </c>
      <c r="O402" s="196">
        <v>120</v>
      </c>
      <c r="P402" s="197">
        <v>83</v>
      </c>
      <c r="Q402" s="196">
        <v>99</v>
      </c>
      <c r="R402" s="196">
        <v>120</v>
      </c>
      <c r="S402" s="197">
        <v>83</v>
      </c>
      <c r="T402" s="197">
        <v>83</v>
      </c>
    </row>
    <row r="403" spans="1:20" x14ac:dyDescent="0.25">
      <c r="A403" s="189" t="s">
        <v>1068</v>
      </c>
      <c r="B403" s="190" t="s">
        <v>1065</v>
      </c>
      <c r="C403" s="198">
        <v>3509</v>
      </c>
      <c r="D403" s="198" t="s">
        <v>3</v>
      </c>
      <c r="E403" s="192">
        <v>35092</v>
      </c>
      <c r="F403" s="198" t="s">
        <v>103</v>
      </c>
      <c r="G403" s="193" t="s">
        <v>1497</v>
      </c>
      <c r="H403" s="194">
        <v>3535507</v>
      </c>
      <c r="I403" s="194" t="s">
        <v>493</v>
      </c>
      <c r="J403" s="195">
        <v>44793</v>
      </c>
      <c r="K403" s="196">
        <v>88</v>
      </c>
      <c r="L403" s="196">
        <v>168</v>
      </c>
      <c r="M403" s="197">
        <v>52</v>
      </c>
      <c r="N403" s="196">
        <v>88</v>
      </c>
      <c r="O403" s="196">
        <v>168</v>
      </c>
      <c r="P403" s="197">
        <v>52</v>
      </c>
      <c r="Q403" s="196">
        <v>88</v>
      </c>
      <c r="R403" s="196">
        <v>168</v>
      </c>
      <c r="S403" s="197">
        <v>52</v>
      </c>
      <c r="T403" s="197">
        <v>52</v>
      </c>
    </row>
    <row r="404" spans="1:20" x14ac:dyDescent="0.25">
      <c r="A404" s="189" t="s">
        <v>1081</v>
      </c>
      <c r="B404" s="190" t="s">
        <v>1087</v>
      </c>
      <c r="C404" s="191">
        <v>3517</v>
      </c>
      <c r="D404" s="191" t="s">
        <v>70</v>
      </c>
      <c r="E404" s="192">
        <v>35171</v>
      </c>
      <c r="F404" s="191" t="s">
        <v>167</v>
      </c>
      <c r="G404" s="193" t="s">
        <v>1498</v>
      </c>
      <c r="H404" s="194">
        <v>3535606</v>
      </c>
      <c r="I404" s="194" t="s">
        <v>494</v>
      </c>
      <c r="J404" s="195">
        <v>18133</v>
      </c>
      <c r="K404" s="196">
        <v>96</v>
      </c>
      <c r="L404" s="196">
        <v>120</v>
      </c>
      <c r="M404" s="197">
        <v>80</v>
      </c>
      <c r="N404" s="196">
        <v>40</v>
      </c>
      <c r="O404" s="196">
        <v>120</v>
      </c>
      <c r="P404" s="197">
        <v>33</v>
      </c>
      <c r="Q404" s="196">
        <v>96</v>
      </c>
      <c r="R404" s="196">
        <v>120</v>
      </c>
      <c r="S404" s="197">
        <v>80</v>
      </c>
      <c r="T404" s="197">
        <v>65</v>
      </c>
    </row>
    <row r="405" spans="1:20" x14ac:dyDescent="0.25">
      <c r="A405" s="189" t="s">
        <v>1068</v>
      </c>
      <c r="B405" s="190" t="s">
        <v>1069</v>
      </c>
      <c r="C405" s="198">
        <v>3515</v>
      </c>
      <c r="D405" s="198" t="s">
        <v>1070</v>
      </c>
      <c r="E405" s="192">
        <v>35151</v>
      </c>
      <c r="F405" s="198" t="s">
        <v>95</v>
      </c>
      <c r="G405" s="193" t="s">
        <v>1499</v>
      </c>
      <c r="H405" s="194">
        <v>3535705</v>
      </c>
      <c r="I405" s="194" t="s">
        <v>495</v>
      </c>
      <c r="J405" s="195">
        <v>6290</v>
      </c>
      <c r="K405" s="196">
        <v>40</v>
      </c>
      <c r="L405" s="196">
        <v>108</v>
      </c>
      <c r="M405" s="197">
        <v>37</v>
      </c>
      <c r="N405" s="196">
        <v>22</v>
      </c>
      <c r="O405" s="196">
        <v>108</v>
      </c>
      <c r="P405" s="197">
        <v>20</v>
      </c>
      <c r="Q405" s="196">
        <v>40</v>
      </c>
      <c r="R405" s="196">
        <v>108</v>
      </c>
      <c r="S405" s="197">
        <v>37</v>
      </c>
      <c r="T405" s="197">
        <v>32</v>
      </c>
    </row>
    <row r="406" spans="1:20" x14ac:dyDescent="0.25">
      <c r="A406" s="189" t="s">
        <v>1064</v>
      </c>
      <c r="B406" s="190" t="s">
        <v>1065</v>
      </c>
      <c r="C406" s="191">
        <v>3506</v>
      </c>
      <c r="D406" s="191" t="s">
        <v>20</v>
      </c>
      <c r="E406" s="192">
        <v>35061</v>
      </c>
      <c r="F406" s="191" t="s">
        <v>21</v>
      </c>
      <c r="G406" s="193" t="s">
        <v>1500</v>
      </c>
      <c r="H406" s="194">
        <v>3535804</v>
      </c>
      <c r="I406" s="194" t="s">
        <v>496</v>
      </c>
      <c r="J406" s="195">
        <v>19356</v>
      </c>
      <c r="K406" s="196" t="s">
        <v>1077</v>
      </c>
      <c r="L406" s="196">
        <v>132</v>
      </c>
      <c r="M406" s="197" t="s">
        <v>1078</v>
      </c>
      <c r="N406" s="196">
        <v>92</v>
      </c>
      <c r="O406" s="196">
        <v>132</v>
      </c>
      <c r="P406" s="197">
        <v>70</v>
      </c>
      <c r="Q406" s="196">
        <v>92</v>
      </c>
      <c r="R406" s="196">
        <v>132</v>
      </c>
      <c r="S406" s="197">
        <v>70</v>
      </c>
      <c r="T406" s="197" t="s">
        <v>1078</v>
      </c>
    </row>
    <row r="407" spans="1:20" x14ac:dyDescent="0.25">
      <c r="A407" s="189" t="s">
        <v>1081</v>
      </c>
      <c r="B407" s="190" t="s">
        <v>1069</v>
      </c>
      <c r="C407" s="191">
        <v>3515</v>
      </c>
      <c r="D407" s="191" t="s">
        <v>1070</v>
      </c>
      <c r="E407" s="192">
        <v>35153</v>
      </c>
      <c r="F407" s="191" t="s">
        <v>73</v>
      </c>
      <c r="G407" s="193" t="s">
        <v>1501</v>
      </c>
      <c r="H407" s="194">
        <v>3535903</v>
      </c>
      <c r="I407" s="194" t="s">
        <v>497</v>
      </c>
      <c r="J407" s="195">
        <v>4017</v>
      </c>
      <c r="K407" s="196">
        <v>39</v>
      </c>
      <c r="L407" s="196">
        <v>72</v>
      </c>
      <c r="M407" s="197">
        <v>54</v>
      </c>
      <c r="N407" s="196">
        <v>15</v>
      </c>
      <c r="O407" s="196">
        <v>72</v>
      </c>
      <c r="P407" s="197">
        <v>21</v>
      </c>
      <c r="Q407" s="196">
        <v>39</v>
      </c>
      <c r="R407" s="196">
        <v>72</v>
      </c>
      <c r="S407" s="197">
        <v>54</v>
      </c>
      <c r="T407" s="197">
        <v>44</v>
      </c>
    </row>
    <row r="408" spans="1:20" x14ac:dyDescent="0.25">
      <c r="A408" s="189" t="s">
        <v>1148</v>
      </c>
      <c r="B408" s="190" t="s">
        <v>1065</v>
      </c>
      <c r="C408" s="191">
        <v>3509</v>
      </c>
      <c r="D408" s="191" t="s">
        <v>3</v>
      </c>
      <c r="E408" s="192">
        <v>35095</v>
      </c>
      <c r="F408" s="191" t="s">
        <v>90</v>
      </c>
      <c r="G408" s="193" t="s">
        <v>1502</v>
      </c>
      <c r="H408" s="194">
        <v>3536000</v>
      </c>
      <c r="I408" s="194" t="s">
        <v>498</v>
      </c>
      <c r="J408" s="195">
        <v>11096</v>
      </c>
      <c r="K408" s="196">
        <v>71</v>
      </c>
      <c r="L408" s="196">
        <v>108</v>
      </c>
      <c r="M408" s="197">
        <v>66</v>
      </c>
      <c r="N408" s="196">
        <v>71</v>
      </c>
      <c r="O408" s="196">
        <v>108</v>
      </c>
      <c r="P408" s="197">
        <v>66</v>
      </c>
      <c r="Q408" s="196">
        <v>71</v>
      </c>
      <c r="R408" s="196">
        <v>108</v>
      </c>
      <c r="S408" s="197">
        <v>66</v>
      </c>
      <c r="T408" s="197">
        <v>66</v>
      </c>
    </row>
    <row r="409" spans="1:20" x14ac:dyDescent="0.25">
      <c r="A409" s="189" t="s">
        <v>1068</v>
      </c>
      <c r="B409" s="190" t="s">
        <v>1065</v>
      </c>
      <c r="C409" s="198">
        <v>3506</v>
      </c>
      <c r="D409" s="198" t="s">
        <v>20</v>
      </c>
      <c r="E409" s="192">
        <v>35063</v>
      </c>
      <c r="F409" s="198" t="s">
        <v>66</v>
      </c>
      <c r="G409" s="193" t="s">
        <v>1503</v>
      </c>
      <c r="H409" s="194">
        <v>3536109</v>
      </c>
      <c r="I409" s="194" t="s">
        <v>499</v>
      </c>
      <c r="J409" s="195">
        <v>6119</v>
      </c>
      <c r="K409" s="196">
        <v>64</v>
      </c>
      <c r="L409" s="196">
        <v>108</v>
      </c>
      <c r="M409" s="197">
        <v>59</v>
      </c>
      <c r="N409" s="196">
        <v>65</v>
      </c>
      <c r="O409" s="196">
        <v>108</v>
      </c>
      <c r="P409" s="197">
        <v>60</v>
      </c>
      <c r="Q409" s="196">
        <v>66</v>
      </c>
      <c r="R409" s="196">
        <v>108</v>
      </c>
      <c r="S409" s="197">
        <v>61</v>
      </c>
      <c r="T409" s="197">
        <v>60</v>
      </c>
    </row>
    <row r="410" spans="1:20" x14ac:dyDescent="0.25">
      <c r="A410" s="189" t="s">
        <v>1091</v>
      </c>
      <c r="B410" s="190" t="s">
        <v>1087</v>
      </c>
      <c r="C410" s="191">
        <v>3512</v>
      </c>
      <c r="D410" s="191" t="s">
        <v>122</v>
      </c>
      <c r="E410" s="192">
        <v>35121</v>
      </c>
      <c r="F410" s="191" t="s">
        <v>123</v>
      </c>
      <c r="G410" s="193" t="s">
        <v>1504</v>
      </c>
      <c r="H410" s="194">
        <v>3536208</v>
      </c>
      <c r="I410" s="194" t="s">
        <v>500</v>
      </c>
      <c r="J410" s="195">
        <v>19392</v>
      </c>
      <c r="K410" s="196">
        <v>98</v>
      </c>
      <c r="L410" s="196">
        <v>132</v>
      </c>
      <c r="M410" s="197">
        <v>74</v>
      </c>
      <c r="N410" s="196">
        <v>97</v>
      </c>
      <c r="O410" s="196">
        <v>132</v>
      </c>
      <c r="P410" s="197">
        <v>73</v>
      </c>
      <c r="Q410" s="196">
        <v>102</v>
      </c>
      <c r="R410" s="196">
        <v>132</v>
      </c>
      <c r="S410" s="197">
        <v>77</v>
      </c>
      <c r="T410" s="197">
        <v>75</v>
      </c>
    </row>
    <row r="411" spans="1:20" x14ac:dyDescent="0.25">
      <c r="A411" s="189" t="s">
        <v>1089</v>
      </c>
      <c r="B411" s="190" t="s">
        <v>1069</v>
      </c>
      <c r="C411" s="191">
        <v>3515</v>
      </c>
      <c r="D411" s="191" t="s">
        <v>1070</v>
      </c>
      <c r="E411" s="192">
        <v>35157</v>
      </c>
      <c r="F411" s="191" t="s">
        <v>48</v>
      </c>
      <c r="G411" s="193" t="s">
        <v>1505</v>
      </c>
      <c r="H411" s="194">
        <v>3536257</v>
      </c>
      <c r="I411" s="194" t="s">
        <v>501</v>
      </c>
      <c r="J411" s="195">
        <v>2130</v>
      </c>
      <c r="K411" s="196">
        <v>40</v>
      </c>
      <c r="L411" s="196">
        <v>72</v>
      </c>
      <c r="M411" s="197">
        <v>56</v>
      </c>
      <c r="N411" s="196">
        <v>30</v>
      </c>
      <c r="O411" s="196">
        <v>72</v>
      </c>
      <c r="P411" s="197">
        <v>42</v>
      </c>
      <c r="Q411" s="196">
        <v>40</v>
      </c>
      <c r="R411" s="196">
        <v>72</v>
      </c>
      <c r="S411" s="197">
        <v>56</v>
      </c>
      <c r="T411" s="197">
        <v>51</v>
      </c>
    </row>
    <row r="412" spans="1:20" x14ac:dyDescent="0.25">
      <c r="A412" s="189" t="s">
        <v>1072</v>
      </c>
      <c r="B412" s="190" t="s">
        <v>1073</v>
      </c>
      <c r="C412" s="191">
        <v>3508</v>
      </c>
      <c r="D412" s="191" t="s">
        <v>82</v>
      </c>
      <c r="E412" s="192">
        <v>35081</v>
      </c>
      <c r="F412" s="191" t="s">
        <v>229</v>
      </c>
      <c r="G412" s="193" t="s">
        <v>1506</v>
      </c>
      <c r="H412" s="194">
        <v>3536307</v>
      </c>
      <c r="I412" s="194" t="s">
        <v>502</v>
      </c>
      <c r="J412" s="195">
        <v>14096</v>
      </c>
      <c r="K412" s="196">
        <v>72</v>
      </c>
      <c r="L412" s="196">
        <v>120</v>
      </c>
      <c r="M412" s="197">
        <v>60</v>
      </c>
      <c r="N412" s="196">
        <v>72</v>
      </c>
      <c r="O412" s="196">
        <v>120</v>
      </c>
      <c r="P412" s="197">
        <v>60</v>
      </c>
      <c r="Q412" s="196">
        <v>72</v>
      </c>
      <c r="R412" s="196">
        <v>120</v>
      </c>
      <c r="S412" s="197">
        <v>60</v>
      </c>
      <c r="T412" s="197">
        <v>60</v>
      </c>
    </row>
    <row r="413" spans="1:20" x14ac:dyDescent="0.25">
      <c r="A413" s="189" t="s">
        <v>1081</v>
      </c>
      <c r="B413" s="190" t="s">
        <v>1065</v>
      </c>
      <c r="C413" s="191">
        <v>3511</v>
      </c>
      <c r="D413" s="191" t="s">
        <v>32</v>
      </c>
      <c r="E413" s="192">
        <v>35111</v>
      </c>
      <c r="F413" s="191" t="s">
        <v>245</v>
      </c>
      <c r="G413" s="193" t="s">
        <v>1507</v>
      </c>
      <c r="H413" s="194">
        <v>3536406</v>
      </c>
      <c r="I413" s="194" t="s">
        <v>503</v>
      </c>
      <c r="J413" s="195">
        <v>6982</v>
      </c>
      <c r="K413" s="196">
        <v>56</v>
      </c>
      <c r="L413" s="196">
        <v>108</v>
      </c>
      <c r="M413" s="197">
        <v>52</v>
      </c>
      <c r="N413" s="196">
        <v>55</v>
      </c>
      <c r="O413" s="196">
        <v>108</v>
      </c>
      <c r="P413" s="197">
        <v>51</v>
      </c>
      <c r="Q413" s="196">
        <v>56</v>
      </c>
      <c r="R413" s="196">
        <v>108</v>
      </c>
      <c r="S413" s="197">
        <v>52</v>
      </c>
      <c r="T413" s="197">
        <v>52</v>
      </c>
    </row>
    <row r="414" spans="1:20" x14ac:dyDescent="0.25">
      <c r="A414" s="189" t="s">
        <v>1068</v>
      </c>
      <c r="B414" s="190" t="s">
        <v>1079</v>
      </c>
      <c r="C414" s="198">
        <v>3507</v>
      </c>
      <c r="D414" s="198" t="s">
        <v>16</v>
      </c>
      <c r="E414" s="192">
        <v>35074</v>
      </c>
      <c r="F414" s="198" t="s">
        <v>1100</v>
      </c>
      <c r="G414" s="193" t="s">
        <v>1508</v>
      </c>
      <c r="H414" s="194">
        <v>3536505</v>
      </c>
      <c r="I414" s="194" t="s">
        <v>504</v>
      </c>
      <c r="J414" s="195">
        <v>97702</v>
      </c>
      <c r="K414" s="196">
        <v>3</v>
      </c>
      <c r="L414" s="196">
        <v>240</v>
      </c>
      <c r="M414" s="197">
        <v>1</v>
      </c>
      <c r="N414" s="196">
        <v>3</v>
      </c>
      <c r="O414" s="196">
        <v>240</v>
      </c>
      <c r="P414" s="197">
        <v>1</v>
      </c>
      <c r="Q414" s="196">
        <v>57</v>
      </c>
      <c r="R414" s="196">
        <v>240</v>
      </c>
      <c r="S414" s="197">
        <v>24</v>
      </c>
      <c r="T414" s="197">
        <v>8</v>
      </c>
    </row>
    <row r="415" spans="1:20" x14ac:dyDescent="0.25">
      <c r="A415" s="189" t="s">
        <v>1081</v>
      </c>
      <c r="B415" s="190" t="s">
        <v>1065</v>
      </c>
      <c r="C415" s="191">
        <v>3506</v>
      </c>
      <c r="D415" s="191" t="s">
        <v>20</v>
      </c>
      <c r="E415" s="192">
        <v>35062</v>
      </c>
      <c r="F415" s="191" t="s">
        <v>20</v>
      </c>
      <c r="G415" s="193" t="s">
        <v>1509</v>
      </c>
      <c r="H415" s="194">
        <v>3536570</v>
      </c>
      <c r="I415" s="194" t="s">
        <v>505</v>
      </c>
      <c r="J415" s="195">
        <v>1837</v>
      </c>
      <c r="K415" s="196">
        <v>40</v>
      </c>
      <c r="L415" s="196">
        <v>72</v>
      </c>
      <c r="M415" s="197">
        <v>56</v>
      </c>
      <c r="N415" s="196">
        <v>40</v>
      </c>
      <c r="O415" s="196">
        <v>72</v>
      </c>
      <c r="P415" s="197">
        <v>56</v>
      </c>
      <c r="Q415" s="196">
        <v>4</v>
      </c>
      <c r="R415" s="196">
        <v>72</v>
      </c>
      <c r="S415" s="197">
        <v>6</v>
      </c>
      <c r="T415" s="197">
        <v>40</v>
      </c>
    </row>
    <row r="416" spans="1:20" x14ac:dyDescent="0.25">
      <c r="A416" s="189" t="s">
        <v>1133</v>
      </c>
      <c r="B416" s="190" t="s">
        <v>1069</v>
      </c>
      <c r="C416" s="191">
        <v>3515</v>
      </c>
      <c r="D416" s="191" t="s">
        <v>1070</v>
      </c>
      <c r="E416" s="192">
        <v>35155</v>
      </c>
      <c r="F416" s="191" t="s">
        <v>7</v>
      </c>
      <c r="G416" s="193" t="s">
        <v>1510</v>
      </c>
      <c r="H416" s="194">
        <v>3536604</v>
      </c>
      <c r="I416" s="194" t="s">
        <v>506</v>
      </c>
      <c r="J416" s="195">
        <v>8926</v>
      </c>
      <c r="K416" s="196">
        <v>15</v>
      </c>
      <c r="L416" s="196">
        <v>108</v>
      </c>
      <c r="M416" s="197">
        <v>14</v>
      </c>
      <c r="N416" s="196">
        <v>12</v>
      </c>
      <c r="O416" s="196">
        <v>108</v>
      </c>
      <c r="P416" s="197">
        <v>11</v>
      </c>
      <c r="Q416" s="196">
        <v>15</v>
      </c>
      <c r="R416" s="196">
        <v>108</v>
      </c>
      <c r="S416" s="197">
        <v>14</v>
      </c>
      <c r="T416" s="197">
        <v>13</v>
      </c>
    </row>
    <row r="417" spans="1:20" x14ac:dyDescent="0.25">
      <c r="A417" s="189" t="s">
        <v>1068</v>
      </c>
      <c r="B417" s="190" t="s">
        <v>1065</v>
      </c>
      <c r="C417" s="198">
        <v>3506</v>
      </c>
      <c r="D417" s="198" t="s">
        <v>20</v>
      </c>
      <c r="E417" s="192">
        <v>35062</v>
      </c>
      <c r="F417" s="198" t="s">
        <v>20</v>
      </c>
      <c r="G417" s="193" t="s">
        <v>1511</v>
      </c>
      <c r="H417" s="194">
        <v>3536703</v>
      </c>
      <c r="I417" s="194" t="s">
        <v>507</v>
      </c>
      <c r="J417" s="195">
        <v>44910</v>
      </c>
      <c r="K417" s="196">
        <v>98</v>
      </c>
      <c r="L417" s="196">
        <v>168</v>
      </c>
      <c r="M417" s="197">
        <v>58</v>
      </c>
      <c r="N417" s="196">
        <v>99</v>
      </c>
      <c r="O417" s="196">
        <v>168</v>
      </c>
      <c r="P417" s="197">
        <v>59</v>
      </c>
      <c r="Q417" s="196">
        <v>99</v>
      </c>
      <c r="R417" s="196">
        <v>168</v>
      </c>
      <c r="S417" s="197">
        <v>59</v>
      </c>
      <c r="T417" s="197">
        <v>59</v>
      </c>
    </row>
    <row r="418" spans="1:20" x14ac:dyDescent="0.25">
      <c r="A418" s="189" t="s">
        <v>1091</v>
      </c>
      <c r="B418" s="190" t="s">
        <v>1079</v>
      </c>
      <c r="C418" s="191">
        <v>3507</v>
      </c>
      <c r="D418" s="191" t="s">
        <v>16</v>
      </c>
      <c r="E418" s="192">
        <v>35071</v>
      </c>
      <c r="F418" s="191" t="s">
        <v>105</v>
      </c>
      <c r="G418" s="193" t="s">
        <v>1512</v>
      </c>
      <c r="H418" s="194">
        <v>3536802</v>
      </c>
      <c r="I418" s="194" t="s">
        <v>508</v>
      </c>
      <c r="J418" s="195">
        <v>6044</v>
      </c>
      <c r="K418" s="196" t="s">
        <v>1077</v>
      </c>
      <c r="L418" s="196">
        <v>108</v>
      </c>
      <c r="M418" s="197" t="s">
        <v>1078</v>
      </c>
      <c r="N418" s="196" t="s">
        <v>1077</v>
      </c>
      <c r="O418" s="196">
        <v>108</v>
      </c>
      <c r="P418" s="197" t="s">
        <v>1078</v>
      </c>
      <c r="Q418" s="196" t="s">
        <v>1077</v>
      </c>
      <c r="R418" s="196">
        <v>108</v>
      </c>
      <c r="S418" s="197" t="s">
        <v>1078</v>
      </c>
      <c r="T418" s="197" t="s">
        <v>1078</v>
      </c>
    </row>
    <row r="419" spans="1:20" x14ac:dyDescent="0.25">
      <c r="A419" s="189" t="s">
        <v>1072</v>
      </c>
      <c r="B419" s="190" t="s">
        <v>1069</v>
      </c>
      <c r="C419" s="191">
        <v>3515</v>
      </c>
      <c r="D419" s="191" t="s">
        <v>1070</v>
      </c>
      <c r="E419" s="192">
        <v>35154</v>
      </c>
      <c r="F419" s="191" t="s">
        <v>263</v>
      </c>
      <c r="G419" s="193" t="s">
        <v>1513</v>
      </c>
      <c r="H419" s="194">
        <v>3536901</v>
      </c>
      <c r="I419" s="194" t="s">
        <v>509</v>
      </c>
      <c r="J419" s="195">
        <v>2570</v>
      </c>
      <c r="K419" s="196">
        <v>48</v>
      </c>
      <c r="L419" s="196">
        <v>72</v>
      </c>
      <c r="M419" s="197">
        <v>67</v>
      </c>
      <c r="N419" s="196">
        <v>28</v>
      </c>
      <c r="O419" s="196">
        <v>72</v>
      </c>
      <c r="P419" s="197">
        <v>39</v>
      </c>
      <c r="Q419" s="196">
        <v>48</v>
      </c>
      <c r="R419" s="196">
        <v>72</v>
      </c>
      <c r="S419" s="197">
        <v>67</v>
      </c>
      <c r="T419" s="197">
        <v>58</v>
      </c>
    </row>
    <row r="420" spans="1:20" x14ac:dyDescent="0.25">
      <c r="A420" s="189" t="s">
        <v>1064</v>
      </c>
      <c r="B420" s="190" t="s">
        <v>1073</v>
      </c>
      <c r="C420" s="191">
        <v>3508</v>
      </c>
      <c r="D420" s="191" t="s">
        <v>82</v>
      </c>
      <c r="E420" s="192">
        <v>35081</v>
      </c>
      <c r="F420" s="191" t="s">
        <v>229</v>
      </c>
      <c r="G420" s="193" t="s">
        <v>1514</v>
      </c>
      <c r="H420" s="194">
        <v>3537008</v>
      </c>
      <c r="I420" s="194" t="s">
        <v>510</v>
      </c>
      <c r="J420" s="195">
        <v>16521</v>
      </c>
      <c r="K420" s="196" t="s">
        <v>1077</v>
      </c>
      <c r="L420" s="196">
        <v>120</v>
      </c>
      <c r="M420" s="197" t="s">
        <v>1078</v>
      </c>
      <c r="N420" s="196" t="s">
        <v>1077</v>
      </c>
      <c r="O420" s="196">
        <v>120</v>
      </c>
      <c r="P420" s="197" t="s">
        <v>1078</v>
      </c>
      <c r="Q420" s="196" t="s">
        <v>1077</v>
      </c>
      <c r="R420" s="196">
        <v>120</v>
      </c>
      <c r="S420" s="197" t="s">
        <v>1078</v>
      </c>
      <c r="T420" s="197" t="s">
        <v>1078</v>
      </c>
    </row>
    <row r="421" spans="1:20" x14ac:dyDescent="0.25">
      <c r="A421" s="189" t="s">
        <v>1148</v>
      </c>
      <c r="B421" s="190" t="s">
        <v>1079</v>
      </c>
      <c r="C421" s="191">
        <v>3507</v>
      </c>
      <c r="D421" s="191" t="s">
        <v>16</v>
      </c>
      <c r="E421" s="192">
        <v>35072</v>
      </c>
      <c r="F421" s="191" t="s">
        <v>16</v>
      </c>
      <c r="G421" s="193" t="s">
        <v>1515</v>
      </c>
      <c r="H421" s="194">
        <v>3537107</v>
      </c>
      <c r="I421" s="194" t="s">
        <v>511</v>
      </c>
      <c r="J421" s="195">
        <v>45579</v>
      </c>
      <c r="K421" s="196">
        <v>9</v>
      </c>
      <c r="L421" s="196">
        <v>168</v>
      </c>
      <c r="M421" s="197">
        <v>5</v>
      </c>
      <c r="N421" s="196">
        <v>9</v>
      </c>
      <c r="O421" s="196">
        <v>168</v>
      </c>
      <c r="P421" s="197">
        <v>5</v>
      </c>
      <c r="Q421" s="196">
        <v>19</v>
      </c>
      <c r="R421" s="196">
        <v>168</v>
      </c>
      <c r="S421" s="197">
        <v>11</v>
      </c>
      <c r="T421" s="197">
        <v>7</v>
      </c>
    </row>
    <row r="422" spans="1:20" x14ac:dyDescent="0.25">
      <c r="A422" s="189" t="s">
        <v>1068</v>
      </c>
      <c r="B422" s="190" t="s">
        <v>1065</v>
      </c>
      <c r="C422" s="199">
        <v>3509</v>
      </c>
      <c r="D422" s="200" t="s">
        <v>3</v>
      </c>
      <c r="E422" s="192">
        <v>35092</v>
      </c>
      <c r="F422" s="200" t="s">
        <v>103</v>
      </c>
      <c r="G422" s="193" t="s">
        <v>1516</v>
      </c>
      <c r="H422" s="194">
        <v>3537156</v>
      </c>
      <c r="I422" s="194" t="s">
        <v>512</v>
      </c>
      <c r="J422" s="195">
        <v>3073</v>
      </c>
      <c r="K422" s="196">
        <v>18</v>
      </c>
      <c r="L422" s="196">
        <v>72</v>
      </c>
      <c r="M422" s="197">
        <v>25</v>
      </c>
      <c r="N422" s="196">
        <v>48</v>
      </c>
      <c r="O422" s="196">
        <v>72</v>
      </c>
      <c r="P422" s="197">
        <v>67</v>
      </c>
      <c r="Q422" s="196">
        <v>48</v>
      </c>
      <c r="R422" s="196">
        <v>72</v>
      </c>
      <c r="S422" s="197">
        <v>67</v>
      </c>
      <c r="T422" s="197">
        <v>51</v>
      </c>
    </row>
    <row r="423" spans="1:20" x14ac:dyDescent="0.25">
      <c r="A423" s="189" t="s">
        <v>1068</v>
      </c>
      <c r="B423" s="190" t="s">
        <v>1087</v>
      </c>
      <c r="C423" s="199">
        <v>3512</v>
      </c>
      <c r="D423" s="200" t="s">
        <v>122</v>
      </c>
      <c r="E423" s="192">
        <v>35121</v>
      </c>
      <c r="F423" s="200" t="s">
        <v>123</v>
      </c>
      <c r="G423" s="193" t="s">
        <v>1517</v>
      </c>
      <c r="H423" s="194">
        <v>3537206</v>
      </c>
      <c r="I423" s="194" t="s">
        <v>513</v>
      </c>
      <c r="J423" s="195">
        <v>10970</v>
      </c>
      <c r="K423" s="196">
        <v>67</v>
      </c>
      <c r="L423" s="196">
        <v>108</v>
      </c>
      <c r="M423" s="197">
        <v>62</v>
      </c>
      <c r="N423" s="196">
        <v>81</v>
      </c>
      <c r="O423" s="196">
        <v>108</v>
      </c>
      <c r="P423" s="197">
        <v>75</v>
      </c>
      <c r="Q423" s="196">
        <v>80</v>
      </c>
      <c r="R423" s="196">
        <v>108</v>
      </c>
      <c r="S423" s="197">
        <v>74</v>
      </c>
      <c r="T423" s="197">
        <v>70</v>
      </c>
    </row>
    <row r="424" spans="1:20" x14ac:dyDescent="0.25">
      <c r="A424" s="189" t="s">
        <v>1081</v>
      </c>
      <c r="B424" s="190" t="s">
        <v>1069</v>
      </c>
      <c r="C424" s="191">
        <v>3502</v>
      </c>
      <c r="D424" s="191" t="s">
        <v>44</v>
      </c>
      <c r="E424" s="192">
        <v>35023</v>
      </c>
      <c r="F424" s="191" t="s">
        <v>45</v>
      </c>
      <c r="G424" s="193" t="s">
        <v>1518</v>
      </c>
      <c r="H424" s="194">
        <v>3537305</v>
      </c>
      <c r="I424" s="194" t="s">
        <v>514</v>
      </c>
      <c r="J424" s="195">
        <v>62070</v>
      </c>
      <c r="K424" s="196">
        <v>203</v>
      </c>
      <c r="L424" s="196">
        <v>192</v>
      </c>
      <c r="M424" s="197">
        <v>106</v>
      </c>
      <c r="N424" s="196">
        <v>203</v>
      </c>
      <c r="O424" s="196">
        <v>192</v>
      </c>
      <c r="P424" s="197">
        <v>106</v>
      </c>
      <c r="Q424" s="196">
        <v>203</v>
      </c>
      <c r="R424" s="196">
        <v>192</v>
      </c>
      <c r="S424" s="197">
        <v>106</v>
      </c>
      <c r="T424" s="197">
        <v>106</v>
      </c>
    </row>
    <row r="425" spans="1:20" x14ac:dyDescent="0.25">
      <c r="A425" s="189" t="s">
        <v>1148</v>
      </c>
      <c r="B425" s="190" t="s">
        <v>1069</v>
      </c>
      <c r="C425" s="191">
        <v>3502</v>
      </c>
      <c r="D425" s="191" t="s">
        <v>44</v>
      </c>
      <c r="E425" s="192">
        <v>35022</v>
      </c>
      <c r="F425" s="191" t="s">
        <v>63</v>
      </c>
      <c r="G425" s="193" t="s">
        <v>1519</v>
      </c>
      <c r="H425" s="194">
        <v>3537404</v>
      </c>
      <c r="I425" s="194" t="s">
        <v>515</v>
      </c>
      <c r="J425" s="195">
        <v>25768</v>
      </c>
      <c r="K425" s="196">
        <v>144</v>
      </c>
      <c r="L425" s="196">
        <v>132</v>
      </c>
      <c r="M425" s="197">
        <v>109</v>
      </c>
      <c r="N425" s="196">
        <v>144</v>
      </c>
      <c r="O425" s="196">
        <v>132</v>
      </c>
      <c r="P425" s="197">
        <v>109</v>
      </c>
      <c r="Q425" s="196">
        <v>144</v>
      </c>
      <c r="R425" s="196">
        <v>132</v>
      </c>
      <c r="S425" s="197">
        <v>109</v>
      </c>
      <c r="T425" s="197">
        <v>109</v>
      </c>
    </row>
    <row r="426" spans="1:20" x14ac:dyDescent="0.25">
      <c r="A426" s="189" t="s">
        <v>1068</v>
      </c>
      <c r="B426" s="190" t="s">
        <v>1065</v>
      </c>
      <c r="C426" s="199">
        <v>3506</v>
      </c>
      <c r="D426" s="200" t="s">
        <v>20</v>
      </c>
      <c r="E426" s="192">
        <v>35063</v>
      </c>
      <c r="F426" s="200" t="s">
        <v>66</v>
      </c>
      <c r="G426" s="193" t="s">
        <v>1520</v>
      </c>
      <c r="H426" s="194">
        <v>3537503</v>
      </c>
      <c r="I426" s="194" t="s">
        <v>516</v>
      </c>
      <c r="J426" s="195">
        <v>8213</v>
      </c>
      <c r="K426" s="196">
        <v>53</v>
      </c>
      <c r="L426" s="196">
        <v>108</v>
      </c>
      <c r="M426" s="197">
        <v>49</v>
      </c>
      <c r="N426" s="196">
        <v>54</v>
      </c>
      <c r="O426" s="196">
        <v>108</v>
      </c>
      <c r="P426" s="197">
        <v>50</v>
      </c>
      <c r="Q426" s="196">
        <v>55</v>
      </c>
      <c r="R426" s="196">
        <v>108</v>
      </c>
      <c r="S426" s="197">
        <v>51</v>
      </c>
      <c r="T426" s="197">
        <v>50</v>
      </c>
    </row>
    <row r="427" spans="1:20" x14ac:dyDescent="0.25">
      <c r="A427" s="189" t="s">
        <v>1086</v>
      </c>
      <c r="B427" s="190" t="s">
        <v>1087</v>
      </c>
      <c r="C427" s="191">
        <v>3504</v>
      </c>
      <c r="D427" s="191" t="s">
        <v>139</v>
      </c>
      <c r="E427" s="192">
        <v>35041</v>
      </c>
      <c r="F427" s="191" t="s">
        <v>139</v>
      </c>
      <c r="G427" s="193" t="s">
        <v>1521</v>
      </c>
      <c r="H427" s="194">
        <v>3537602</v>
      </c>
      <c r="I427" s="194" t="s">
        <v>517</v>
      </c>
      <c r="J427" s="195">
        <v>65225</v>
      </c>
      <c r="K427" s="196">
        <v>196</v>
      </c>
      <c r="L427" s="196">
        <v>204</v>
      </c>
      <c r="M427" s="197">
        <v>96</v>
      </c>
      <c r="N427" s="196">
        <v>197</v>
      </c>
      <c r="O427" s="196">
        <v>204</v>
      </c>
      <c r="P427" s="197">
        <v>97</v>
      </c>
      <c r="Q427" s="196">
        <v>200</v>
      </c>
      <c r="R427" s="196">
        <v>204</v>
      </c>
      <c r="S427" s="197">
        <v>98</v>
      </c>
      <c r="T427" s="197">
        <v>97</v>
      </c>
    </row>
    <row r="428" spans="1:20" x14ac:dyDescent="0.25">
      <c r="A428" s="189" t="s">
        <v>1086</v>
      </c>
      <c r="B428" s="190" t="s">
        <v>1069</v>
      </c>
      <c r="C428" s="191">
        <v>3502</v>
      </c>
      <c r="D428" s="191" t="s">
        <v>44</v>
      </c>
      <c r="E428" s="192">
        <v>35023</v>
      </c>
      <c r="F428" s="191" t="s">
        <v>45</v>
      </c>
      <c r="G428" s="193" t="s">
        <v>1522</v>
      </c>
      <c r="H428" s="194">
        <v>3537701</v>
      </c>
      <c r="I428" s="194" t="s">
        <v>518</v>
      </c>
      <c r="J428" s="195">
        <v>5737</v>
      </c>
      <c r="K428" s="196">
        <v>84</v>
      </c>
      <c r="L428" s="196">
        <v>108</v>
      </c>
      <c r="M428" s="197">
        <v>78</v>
      </c>
      <c r="N428" s="196">
        <v>84</v>
      </c>
      <c r="O428" s="196">
        <v>108</v>
      </c>
      <c r="P428" s="197">
        <v>78</v>
      </c>
      <c r="Q428" s="196">
        <v>84</v>
      </c>
      <c r="R428" s="196">
        <v>108</v>
      </c>
      <c r="S428" s="197">
        <v>78</v>
      </c>
      <c r="T428" s="197">
        <v>78</v>
      </c>
    </row>
    <row r="429" spans="1:20" x14ac:dyDescent="0.25">
      <c r="A429" s="189" t="s">
        <v>1110</v>
      </c>
      <c r="B429" s="190" t="s">
        <v>1087</v>
      </c>
      <c r="C429" s="191">
        <v>3516</v>
      </c>
      <c r="D429" s="191" t="s">
        <v>28</v>
      </c>
      <c r="E429" s="192">
        <v>35163</v>
      </c>
      <c r="F429" s="191" t="s">
        <v>28</v>
      </c>
      <c r="G429" s="193" t="s">
        <v>1523</v>
      </c>
      <c r="H429" s="194">
        <v>3537800</v>
      </c>
      <c r="I429" s="194" t="s">
        <v>519</v>
      </c>
      <c r="J429" s="195">
        <v>54718</v>
      </c>
      <c r="K429" s="196" t="s">
        <v>1077</v>
      </c>
      <c r="L429" s="196">
        <v>180</v>
      </c>
      <c r="M429" s="197" t="s">
        <v>1078</v>
      </c>
      <c r="N429" s="196" t="s">
        <v>1077</v>
      </c>
      <c r="O429" s="196">
        <v>180</v>
      </c>
      <c r="P429" s="197" t="s">
        <v>1078</v>
      </c>
      <c r="Q429" s="196" t="s">
        <v>1077</v>
      </c>
      <c r="R429" s="196">
        <v>180</v>
      </c>
      <c r="S429" s="197" t="s">
        <v>1078</v>
      </c>
      <c r="T429" s="197" t="s">
        <v>1078</v>
      </c>
    </row>
    <row r="430" spans="1:20" x14ac:dyDescent="0.25">
      <c r="A430" s="189" t="s">
        <v>1068</v>
      </c>
      <c r="B430" s="190" t="s">
        <v>1087</v>
      </c>
      <c r="C430" s="198">
        <v>3516</v>
      </c>
      <c r="D430" s="198" t="s">
        <v>28</v>
      </c>
      <c r="E430" s="192">
        <v>35163</v>
      </c>
      <c r="F430" s="198" t="s">
        <v>28</v>
      </c>
      <c r="G430" s="193" t="s">
        <v>1524</v>
      </c>
      <c r="H430" s="194">
        <v>3537909</v>
      </c>
      <c r="I430" s="194" t="s">
        <v>520</v>
      </c>
      <c r="J430" s="195">
        <v>28308</v>
      </c>
      <c r="K430" s="196">
        <v>106</v>
      </c>
      <c r="L430" s="196">
        <v>144</v>
      </c>
      <c r="M430" s="197">
        <v>74</v>
      </c>
      <c r="N430" s="196">
        <v>108</v>
      </c>
      <c r="O430" s="196">
        <v>144</v>
      </c>
      <c r="P430" s="197">
        <v>75</v>
      </c>
      <c r="Q430" s="196">
        <v>98</v>
      </c>
      <c r="R430" s="196">
        <v>144</v>
      </c>
      <c r="S430" s="197">
        <v>68</v>
      </c>
      <c r="T430" s="197">
        <v>72</v>
      </c>
    </row>
    <row r="431" spans="1:20" x14ac:dyDescent="0.25">
      <c r="A431" s="189" t="s">
        <v>1133</v>
      </c>
      <c r="B431" s="190" t="s">
        <v>1087</v>
      </c>
      <c r="C431" s="191">
        <v>3517</v>
      </c>
      <c r="D431" s="191" t="s">
        <v>70</v>
      </c>
      <c r="E431" s="192">
        <v>35174</v>
      </c>
      <c r="F431" s="191" t="s">
        <v>186</v>
      </c>
      <c r="G431" s="193" t="s">
        <v>1525</v>
      </c>
      <c r="H431" s="194">
        <v>3538006</v>
      </c>
      <c r="I431" s="194" t="s">
        <v>521</v>
      </c>
      <c r="J431" s="195">
        <v>160615</v>
      </c>
      <c r="K431" s="196">
        <v>241</v>
      </c>
      <c r="L431" s="196">
        <v>312</v>
      </c>
      <c r="M431" s="197">
        <v>77</v>
      </c>
      <c r="N431" s="196">
        <v>125</v>
      </c>
      <c r="O431" s="196">
        <v>312</v>
      </c>
      <c r="P431" s="197">
        <v>40</v>
      </c>
      <c r="Q431" s="196">
        <v>243</v>
      </c>
      <c r="R431" s="196">
        <v>312</v>
      </c>
      <c r="S431" s="197">
        <v>78</v>
      </c>
      <c r="T431" s="197">
        <v>66</v>
      </c>
    </row>
    <row r="432" spans="1:20" x14ac:dyDescent="0.25">
      <c r="A432" s="189" t="s">
        <v>1089</v>
      </c>
      <c r="B432" s="190" t="s">
        <v>1069</v>
      </c>
      <c r="C432" s="191">
        <v>3515</v>
      </c>
      <c r="D432" s="191" t="s">
        <v>1070</v>
      </c>
      <c r="E432" s="192">
        <v>35151</v>
      </c>
      <c r="F432" s="191" t="s">
        <v>95</v>
      </c>
      <c r="G432" s="193" t="s">
        <v>1526</v>
      </c>
      <c r="H432" s="194">
        <v>3538105</v>
      </c>
      <c r="I432" s="194" t="s">
        <v>522</v>
      </c>
      <c r="J432" s="195">
        <v>16342</v>
      </c>
      <c r="K432" s="196">
        <v>51</v>
      </c>
      <c r="L432" s="196">
        <v>120</v>
      </c>
      <c r="M432" s="197">
        <v>43</v>
      </c>
      <c r="N432" s="196">
        <v>31</v>
      </c>
      <c r="O432" s="196">
        <v>120</v>
      </c>
      <c r="P432" s="197">
        <v>26</v>
      </c>
      <c r="Q432" s="196">
        <v>51</v>
      </c>
      <c r="R432" s="196">
        <v>120</v>
      </c>
      <c r="S432" s="197">
        <v>43</v>
      </c>
      <c r="T432" s="197">
        <v>37</v>
      </c>
    </row>
    <row r="433" spans="1:20" x14ac:dyDescent="0.25">
      <c r="A433" s="189" t="s">
        <v>1110</v>
      </c>
      <c r="B433" s="190" t="s">
        <v>1079</v>
      </c>
      <c r="C433" s="191">
        <v>3507</v>
      </c>
      <c r="D433" s="191" t="s">
        <v>16</v>
      </c>
      <c r="E433" s="192">
        <v>35071</v>
      </c>
      <c r="F433" s="191" t="s">
        <v>105</v>
      </c>
      <c r="G433" s="193" t="s">
        <v>1527</v>
      </c>
      <c r="H433" s="194">
        <v>3538204</v>
      </c>
      <c r="I433" s="194" t="s">
        <v>523</v>
      </c>
      <c r="J433" s="195">
        <v>14424</v>
      </c>
      <c r="K433" s="196" t="s">
        <v>1077</v>
      </c>
      <c r="L433" s="196">
        <v>120</v>
      </c>
      <c r="M433" s="197" t="s">
        <v>1078</v>
      </c>
      <c r="N433" s="196" t="s">
        <v>1077</v>
      </c>
      <c r="O433" s="196">
        <v>120</v>
      </c>
      <c r="P433" s="197" t="s">
        <v>1078</v>
      </c>
      <c r="Q433" s="196">
        <v>32</v>
      </c>
      <c r="R433" s="196">
        <v>120</v>
      </c>
      <c r="S433" s="197">
        <v>27</v>
      </c>
      <c r="T433" s="197" t="s">
        <v>1078</v>
      </c>
    </row>
    <row r="434" spans="1:20" x14ac:dyDescent="0.25">
      <c r="A434" s="189" t="s">
        <v>1133</v>
      </c>
      <c r="B434" s="190" t="s">
        <v>1065</v>
      </c>
      <c r="C434" s="191">
        <v>3511</v>
      </c>
      <c r="D434" s="191" t="s">
        <v>32</v>
      </c>
      <c r="E434" s="192">
        <v>35114</v>
      </c>
      <c r="F434" s="191" t="s">
        <v>177</v>
      </c>
      <c r="G434" s="193" t="s">
        <v>1528</v>
      </c>
      <c r="H434" s="194">
        <v>3538303</v>
      </c>
      <c r="I434" s="194" t="s">
        <v>524</v>
      </c>
      <c r="J434" s="195">
        <v>3680</v>
      </c>
      <c r="K434" s="196">
        <v>52</v>
      </c>
      <c r="L434" s="196">
        <v>72</v>
      </c>
      <c r="M434" s="197">
        <v>72</v>
      </c>
      <c r="N434" s="196">
        <v>53</v>
      </c>
      <c r="O434" s="196">
        <v>72</v>
      </c>
      <c r="P434" s="197">
        <v>74</v>
      </c>
      <c r="Q434" s="196">
        <v>47</v>
      </c>
      <c r="R434" s="196">
        <v>72</v>
      </c>
      <c r="S434" s="197">
        <v>65</v>
      </c>
      <c r="T434" s="197">
        <v>70</v>
      </c>
    </row>
    <row r="435" spans="1:20" x14ac:dyDescent="0.25">
      <c r="A435" s="189" t="s">
        <v>1083</v>
      </c>
      <c r="B435" s="190" t="s">
        <v>1087</v>
      </c>
      <c r="C435" s="191">
        <v>3517</v>
      </c>
      <c r="D435" s="198" t="s">
        <v>70</v>
      </c>
      <c r="E435" s="192">
        <v>35172</v>
      </c>
      <c r="F435" s="198" t="s">
        <v>71</v>
      </c>
      <c r="G435" s="193" t="s">
        <v>1529</v>
      </c>
      <c r="H435" s="194">
        <v>3538501</v>
      </c>
      <c r="I435" s="194" t="s">
        <v>525</v>
      </c>
      <c r="J435" s="195">
        <v>14123</v>
      </c>
      <c r="K435" s="196">
        <v>96</v>
      </c>
      <c r="L435" s="196">
        <v>120</v>
      </c>
      <c r="M435" s="197">
        <v>80</v>
      </c>
      <c r="N435" s="196">
        <v>48</v>
      </c>
      <c r="O435" s="196">
        <v>120</v>
      </c>
      <c r="P435" s="197">
        <v>40</v>
      </c>
      <c r="Q435" s="196">
        <v>96</v>
      </c>
      <c r="R435" s="196">
        <v>120</v>
      </c>
      <c r="S435" s="197">
        <v>80</v>
      </c>
      <c r="T435" s="197">
        <v>68</v>
      </c>
    </row>
    <row r="436" spans="1:20" x14ac:dyDescent="0.25">
      <c r="A436" s="189" t="s">
        <v>1081</v>
      </c>
      <c r="B436" s="190" t="s">
        <v>1079</v>
      </c>
      <c r="C436" s="191">
        <v>3507</v>
      </c>
      <c r="D436" s="191" t="s">
        <v>16</v>
      </c>
      <c r="E436" s="192">
        <v>35071</v>
      </c>
      <c r="F436" s="191" t="s">
        <v>105</v>
      </c>
      <c r="G436" s="193" t="s">
        <v>1530</v>
      </c>
      <c r="H436" s="194">
        <v>3538600</v>
      </c>
      <c r="I436" s="194" t="s">
        <v>526</v>
      </c>
      <c r="J436" s="195">
        <v>26684</v>
      </c>
      <c r="K436" s="196" t="s">
        <v>1077</v>
      </c>
      <c r="L436" s="196">
        <v>144</v>
      </c>
      <c r="M436" s="197" t="s">
        <v>1078</v>
      </c>
      <c r="N436" s="196" t="s">
        <v>1077</v>
      </c>
      <c r="O436" s="196">
        <v>144</v>
      </c>
      <c r="P436" s="197" t="s">
        <v>1078</v>
      </c>
      <c r="Q436" s="196" t="s">
        <v>1077</v>
      </c>
      <c r="R436" s="196">
        <v>144</v>
      </c>
      <c r="S436" s="197" t="s">
        <v>1078</v>
      </c>
      <c r="T436" s="197" t="s">
        <v>1078</v>
      </c>
    </row>
    <row r="437" spans="1:20" x14ac:dyDescent="0.25">
      <c r="A437" s="189" t="s">
        <v>1081</v>
      </c>
      <c r="B437" s="190" t="s">
        <v>1079</v>
      </c>
      <c r="C437" s="191">
        <v>3510</v>
      </c>
      <c r="D437" s="191" t="s">
        <v>24</v>
      </c>
      <c r="E437" s="192">
        <v>35103</v>
      </c>
      <c r="F437" s="191" t="s">
        <v>24</v>
      </c>
      <c r="G437" s="193" t="s">
        <v>1531</v>
      </c>
      <c r="H437" s="194">
        <v>3538709</v>
      </c>
      <c r="I437" s="194" t="s">
        <v>527</v>
      </c>
      <c r="J437" s="195">
        <v>391450</v>
      </c>
      <c r="K437" s="196" t="s">
        <v>1077</v>
      </c>
      <c r="L437" s="196">
        <v>480</v>
      </c>
      <c r="M437" s="197" t="s">
        <v>1078</v>
      </c>
      <c r="N437" s="196" t="s">
        <v>1077</v>
      </c>
      <c r="O437" s="196">
        <v>480</v>
      </c>
      <c r="P437" s="197" t="s">
        <v>1078</v>
      </c>
      <c r="Q437" s="196" t="s">
        <v>1077</v>
      </c>
      <c r="R437" s="196">
        <v>480</v>
      </c>
      <c r="S437" s="197" t="s">
        <v>1078</v>
      </c>
      <c r="T437" s="197" t="s">
        <v>1078</v>
      </c>
    </row>
    <row r="438" spans="1:20" x14ac:dyDescent="0.25">
      <c r="A438" s="189" t="s">
        <v>1068</v>
      </c>
      <c r="B438" s="190" t="s">
        <v>1065</v>
      </c>
      <c r="C438" s="198">
        <v>3506</v>
      </c>
      <c r="D438" s="198" t="s">
        <v>20</v>
      </c>
      <c r="E438" s="192">
        <v>35061</v>
      </c>
      <c r="F438" s="198" t="s">
        <v>21</v>
      </c>
      <c r="G438" s="193" t="s">
        <v>1532</v>
      </c>
      <c r="H438" s="194">
        <v>3538808</v>
      </c>
      <c r="I438" s="194" t="s">
        <v>528</v>
      </c>
      <c r="J438" s="195">
        <v>29662</v>
      </c>
      <c r="K438" s="196">
        <v>108</v>
      </c>
      <c r="L438" s="196">
        <v>144</v>
      </c>
      <c r="M438" s="197">
        <v>75</v>
      </c>
      <c r="N438" s="196">
        <v>108</v>
      </c>
      <c r="O438" s="196">
        <v>144</v>
      </c>
      <c r="P438" s="197">
        <v>75</v>
      </c>
      <c r="Q438" s="196">
        <v>108</v>
      </c>
      <c r="R438" s="196">
        <v>144</v>
      </c>
      <c r="S438" s="197">
        <v>75</v>
      </c>
      <c r="T438" s="197">
        <v>75</v>
      </c>
    </row>
    <row r="439" spans="1:20" x14ac:dyDescent="0.25">
      <c r="A439" s="189" t="s">
        <v>1152</v>
      </c>
      <c r="B439" s="190" t="s">
        <v>1065</v>
      </c>
      <c r="C439" s="201">
        <v>3506</v>
      </c>
      <c r="D439" s="202" t="s">
        <v>20</v>
      </c>
      <c r="E439" s="192">
        <v>35062</v>
      </c>
      <c r="F439" s="203" t="s">
        <v>20</v>
      </c>
      <c r="G439" s="193" t="s">
        <v>1533</v>
      </c>
      <c r="H439" s="194">
        <v>3538907</v>
      </c>
      <c r="I439" s="194" t="s">
        <v>529</v>
      </c>
      <c r="J439" s="195">
        <v>24544</v>
      </c>
      <c r="K439" s="196">
        <v>89</v>
      </c>
      <c r="L439" s="196">
        <v>132</v>
      </c>
      <c r="M439" s="197">
        <v>67</v>
      </c>
      <c r="N439" s="196">
        <v>90</v>
      </c>
      <c r="O439" s="196">
        <v>132</v>
      </c>
      <c r="P439" s="197">
        <v>68</v>
      </c>
      <c r="Q439" s="196">
        <v>90</v>
      </c>
      <c r="R439" s="196">
        <v>132</v>
      </c>
      <c r="S439" s="197">
        <v>68</v>
      </c>
      <c r="T439" s="197">
        <v>68</v>
      </c>
    </row>
    <row r="440" spans="1:20" x14ac:dyDescent="0.25">
      <c r="A440" s="189" t="s">
        <v>1089</v>
      </c>
      <c r="B440" s="190" t="s">
        <v>1069</v>
      </c>
      <c r="C440" s="191">
        <v>3515</v>
      </c>
      <c r="D440" s="191" t="s">
        <v>1070</v>
      </c>
      <c r="E440" s="192">
        <v>35151</v>
      </c>
      <c r="F440" s="191" t="s">
        <v>95</v>
      </c>
      <c r="G440" s="193" t="s">
        <v>1534</v>
      </c>
      <c r="H440" s="194">
        <v>3539004</v>
      </c>
      <c r="I440" s="194" t="s">
        <v>530</v>
      </c>
      <c r="J440" s="195">
        <v>11222</v>
      </c>
      <c r="K440" s="196">
        <v>72</v>
      </c>
      <c r="L440" s="196">
        <v>108</v>
      </c>
      <c r="M440" s="197">
        <v>67</v>
      </c>
      <c r="N440" s="196">
        <v>37</v>
      </c>
      <c r="O440" s="196">
        <v>108</v>
      </c>
      <c r="P440" s="197">
        <v>34</v>
      </c>
      <c r="Q440" s="196">
        <v>73</v>
      </c>
      <c r="R440" s="196">
        <v>108</v>
      </c>
      <c r="S440" s="197">
        <v>68</v>
      </c>
      <c r="T440" s="197">
        <v>57</v>
      </c>
    </row>
    <row r="441" spans="1:20" x14ac:dyDescent="0.25">
      <c r="A441" s="189" t="s">
        <v>1083</v>
      </c>
      <c r="B441" s="190" t="s">
        <v>1087</v>
      </c>
      <c r="C441" s="191">
        <v>3501</v>
      </c>
      <c r="D441" s="191" t="s">
        <v>1129</v>
      </c>
      <c r="E441" s="192">
        <v>35014</v>
      </c>
      <c r="F441" s="191" t="s">
        <v>128</v>
      </c>
      <c r="G441" s="193" t="s">
        <v>1535</v>
      </c>
      <c r="H441" s="194">
        <v>3539103</v>
      </c>
      <c r="I441" s="194" t="s">
        <v>531</v>
      </c>
      <c r="J441" s="195">
        <v>17648</v>
      </c>
      <c r="K441" s="196">
        <v>84</v>
      </c>
      <c r="L441" s="196">
        <v>120</v>
      </c>
      <c r="M441" s="197">
        <v>70</v>
      </c>
      <c r="N441" s="196">
        <v>84</v>
      </c>
      <c r="O441" s="196">
        <v>120</v>
      </c>
      <c r="P441" s="197">
        <v>70</v>
      </c>
      <c r="Q441" s="196">
        <v>84</v>
      </c>
      <c r="R441" s="196">
        <v>120</v>
      </c>
      <c r="S441" s="197">
        <v>70</v>
      </c>
      <c r="T441" s="197">
        <v>70</v>
      </c>
    </row>
    <row r="442" spans="1:20" x14ac:dyDescent="0.25">
      <c r="A442" s="189" t="s">
        <v>1081</v>
      </c>
      <c r="B442" s="190" t="s">
        <v>1065</v>
      </c>
      <c r="C442" s="191">
        <v>3511</v>
      </c>
      <c r="D442" s="191" t="s">
        <v>32</v>
      </c>
      <c r="E442" s="192">
        <v>35112</v>
      </c>
      <c r="F442" s="191" t="s">
        <v>33</v>
      </c>
      <c r="G442" s="193" t="s">
        <v>1536</v>
      </c>
      <c r="H442" s="194">
        <v>3539202</v>
      </c>
      <c r="I442" s="194" t="s">
        <v>532</v>
      </c>
      <c r="J442" s="195">
        <v>26595</v>
      </c>
      <c r="K442" s="196">
        <v>72</v>
      </c>
      <c r="L442" s="196">
        <v>144</v>
      </c>
      <c r="M442" s="197">
        <v>50</v>
      </c>
      <c r="N442" s="196">
        <v>72</v>
      </c>
      <c r="O442" s="196">
        <v>144</v>
      </c>
      <c r="P442" s="197">
        <v>50</v>
      </c>
      <c r="Q442" s="196">
        <v>72</v>
      </c>
      <c r="R442" s="196">
        <v>144</v>
      </c>
      <c r="S442" s="197">
        <v>50</v>
      </c>
      <c r="T442" s="197">
        <v>50</v>
      </c>
    </row>
    <row r="443" spans="1:20" x14ac:dyDescent="0.25">
      <c r="A443" s="189" t="s">
        <v>1091</v>
      </c>
      <c r="B443" s="190" t="s">
        <v>1079</v>
      </c>
      <c r="C443" s="191">
        <v>3510</v>
      </c>
      <c r="D443" s="191" t="s">
        <v>24</v>
      </c>
      <c r="E443" s="192">
        <v>35101</v>
      </c>
      <c r="F443" s="191" t="s">
        <v>88</v>
      </c>
      <c r="G443" s="193" t="s">
        <v>1537</v>
      </c>
      <c r="H443" s="194">
        <v>3539301</v>
      </c>
      <c r="I443" s="194" t="s">
        <v>533</v>
      </c>
      <c r="J443" s="195">
        <v>74589</v>
      </c>
      <c r="K443" s="196">
        <v>160</v>
      </c>
      <c r="L443" s="196">
        <v>204</v>
      </c>
      <c r="M443" s="197">
        <v>78</v>
      </c>
      <c r="N443" s="196">
        <v>159</v>
      </c>
      <c r="O443" s="196">
        <v>204</v>
      </c>
      <c r="P443" s="197">
        <v>78</v>
      </c>
      <c r="Q443" s="196">
        <v>159</v>
      </c>
      <c r="R443" s="196">
        <v>204</v>
      </c>
      <c r="S443" s="197">
        <v>78</v>
      </c>
      <c r="T443" s="197">
        <v>78</v>
      </c>
    </row>
    <row r="444" spans="1:20" x14ac:dyDescent="0.25">
      <c r="A444" s="189" t="s">
        <v>1068</v>
      </c>
      <c r="B444" s="190" t="s">
        <v>1065</v>
      </c>
      <c r="C444" s="198">
        <v>3506</v>
      </c>
      <c r="D444" s="198" t="s">
        <v>20</v>
      </c>
      <c r="E444" s="192">
        <v>35062</v>
      </c>
      <c r="F444" s="198" t="s">
        <v>20</v>
      </c>
      <c r="G444" s="193" t="s">
        <v>1538</v>
      </c>
      <c r="H444" s="194">
        <v>3539400</v>
      </c>
      <c r="I444" s="194" t="s">
        <v>534</v>
      </c>
      <c r="J444" s="195">
        <v>13093</v>
      </c>
      <c r="K444" s="196">
        <v>64</v>
      </c>
      <c r="L444" s="196">
        <v>120</v>
      </c>
      <c r="M444" s="197">
        <v>53</v>
      </c>
      <c r="N444" s="196">
        <v>76</v>
      </c>
      <c r="O444" s="196">
        <v>120</v>
      </c>
      <c r="P444" s="197">
        <v>63</v>
      </c>
      <c r="Q444" s="196">
        <v>76</v>
      </c>
      <c r="R444" s="196">
        <v>120</v>
      </c>
      <c r="S444" s="197">
        <v>63</v>
      </c>
      <c r="T444" s="197">
        <v>60</v>
      </c>
    </row>
    <row r="445" spans="1:20" x14ac:dyDescent="0.25">
      <c r="A445" s="189" t="s">
        <v>1064</v>
      </c>
      <c r="B445" s="190" t="s">
        <v>1073</v>
      </c>
      <c r="C445" s="191">
        <v>3513</v>
      </c>
      <c r="D445" s="191" t="s">
        <v>40</v>
      </c>
      <c r="E445" s="192">
        <v>35131</v>
      </c>
      <c r="F445" s="191" t="s">
        <v>126</v>
      </c>
      <c r="G445" s="193" t="s">
        <v>1539</v>
      </c>
      <c r="H445" s="194">
        <v>3539509</v>
      </c>
      <c r="I445" s="194" t="s">
        <v>535</v>
      </c>
      <c r="J445" s="195">
        <v>38211</v>
      </c>
      <c r="K445" s="196">
        <v>108</v>
      </c>
      <c r="L445" s="196">
        <v>156</v>
      </c>
      <c r="M445" s="197">
        <v>69</v>
      </c>
      <c r="N445" s="196">
        <v>108</v>
      </c>
      <c r="O445" s="196">
        <v>156</v>
      </c>
      <c r="P445" s="197">
        <v>69</v>
      </c>
      <c r="Q445" s="196">
        <v>108</v>
      </c>
      <c r="R445" s="196">
        <v>156</v>
      </c>
      <c r="S445" s="197">
        <v>69</v>
      </c>
      <c r="T445" s="197">
        <v>69</v>
      </c>
    </row>
    <row r="446" spans="1:20" x14ac:dyDescent="0.25">
      <c r="A446" s="189" t="s">
        <v>1128</v>
      </c>
      <c r="B446" s="190" t="s">
        <v>1069</v>
      </c>
      <c r="C446" s="201">
        <v>3515</v>
      </c>
      <c r="D446" s="202" t="s">
        <v>1070</v>
      </c>
      <c r="E446" s="192">
        <v>35156</v>
      </c>
      <c r="F446" s="203" t="s">
        <v>8</v>
      </c>
      <c r="G446" s="193" t="s">
        <v>1540</v>
      </c>
      <c r="H446" s="194">
        <v>3539608</v>
      </c>
      <c r="I446" s="194" t="s">
        <v>536</v>
      </c>
      <c r="J446" s="195">
        <v>4938</v>
      </c>
      <c r="K446" s="196">
        <v>28</v>
      </c>
      <c r="L446" s="196">
        <v>72</v>
      </c>
      <c r="M446" s="197">
        <v>39</v>
      </c>
      <c r="N446" s="196">
        <v>10</v>
      </c>
      <c r="O446" s="196">
        <v>72</v>
      </c>
      <c r="P446" s="197">
        <v>14</v>
      </c>
      <c r="Q446" s="196">
        <v>28</v>
      </c>
      <c r="R446" s="196">
        <v>72</v>
      </c>
      <c r="S446" s="197">
        <v>39</v>
      </c>
      <c r="T446" s="197">
        <v>31</v>
      </c>
    </row>
    <row r="447" spans="1:20" x14ac:dyDescent="0.25">
      <c r="A447" s="189" t="s">
        <v>1068</v>
      </c>
      <c r="B447" s="190" t="s">
        <v>1065</v>
      </c>
      <c r="C447" s="198">
        <v>3509</v>
      </c>
      <c r="D447" s="198" t="s">
        <v>3</v>
      </c>
      <c r="E447" s="192">
        <v>35092</v>
      </c>
      <c r="F447" s="198" t="s">
        <v>103</v>
      </c>
      <c r="G447" s="193" t="s">
        <v>1541</v>
      </c>
      <c r="H447" s="194">
        <v>3539707</v>
      </c>
      <c r="I447" s="194" t="s">
        <v>537</v>
      </c>
      <c r="J447" s="195">
        <v>3434</v>
      </c>
      <c r="K447" s="196">
        <v>19</v>
      </c>
      <c r="L447" s="196">
        <v>72</v>
      </c>
      <c r="M447" s="197">
        <v>26</v>
      </c>
      <c r="N447" s="196">
        <v>20</v>
      </c>
      <c r="O447" s="196">
        <v>72</v>
      </c>
      <c r="P447" s="197">
        <v>28</v>
      </c>
      <c r="Q447" s="196">
        <v>20</v>
      </c>
      <c r="R447" s="196">
        <v>72</v>
      </c>
      <c r="S447" s="197">
        <v>28</v>
      </c>
      <c r="T447" s="197">
        <v>27</v>
      </c>
    </row>
    <row r="448" spans="1:20" x14ac:dyDescent="0.25">
      <c r="A448" s="189" t="s">
        <v>1064</v>
      </c>
      <c r="B448" s="190" t="s">
        <v>1087</v>
      </c>
      <c r="C448" s="191">
        <v>3501</v>
      </c>
      <c r="D448" s="191" t="s">
        <v>1129</v>
      </c>
      <c r="E448" s="192">
        <v>35011</v>
      </c>
      <c r="F448" s="191" t="s">
        <v>100</v>
      </c>
      <c r="G448" s="193" t="s">
        <v>1542</v>
      </c>
      <c r="H448" s="194">
        <v>3539806</v>
      </c>
      <c r="I448" s="194" t="s">
        <v>538</v>
      </c>
      <c r="J448" s="195">
        <v>113792</v>
      </c>
      <c r="K448" s="196">
        <v>141</v>
      </c>
      <c r="L448" s="196">
        <v>252</v>
      </c>
      <c r="M448" s="197">
        <v>56</v>
      </c>
      <c r="N448" s="196">
        <v>141</v>
      </c>
      <c r="O448" s="196">
        <v>252</v>
      </c>
      <c r="P448" s="197">
        <v>56</v>
      </c>
      <c r="Q448" s="196">
        <v>130</v>
      </c>
      <c r="R448" s="196">
        <v>252</v>
      </c>
      <c r="S448" s="197">
        <v>52</v>
      </c>
      <c r="T448" s="197">
        <v>55</v>
      </c>
    </row>
    <row r="449" spans="1:20" x14ac:dyDescent="0.25">
      <c r="A449" s="189" t="s">
        <v>1081</v>
      </c>
      <c r="B449" s="190" t="s">
        <v>1069</v>
      </c>
      <c r="C449" s="191">
        <v>3515</v>
      </c>
      <c r="D449" s="191" t="s">
        <v>1070</v>
      </c>
      <c r="E449" s="192">
        <v>35156</v>
      </c>
      <c r="F449" s="191" t="s">
        <v>8</v>
      </c>
      <c r="G449" s="193" t="s">
        <v>1543</v>
      </c>
      <c r="H449" s="194">
        <v>3539905</v>
      </c>
      <c r="I449" s="194" t="s">
        <v>539</v>
      </c>
      <c r="J449" s="195">
        <v>5830</v>
      </c>
      <c r="K449" s="196">
        <v>40</v>
      </c>
      <c r="L449" s="196">
        <v>108</v>
      </c>
      <c r="M449" s="197">
        <v>37</v>
      </c>
      <c r="N449" s="196">
        <v>21</v>
      </c>
      <c r="O449" s="196">
        <v>108</v>
      </c>
      <c r="P449" s="197">
        <v>19</v>
      </c>
      <c r="Q449" s="196">
        <v>40</v>
      </c>
      <c r="R449" s="196">
        <v>108</v>
      </c>
      <c r="S449" s="197">
        <v>37</v>
      </c>
      <c r="T449" s="197">
        <v>32</v>
      </c>
    </row>
    <row r="450" spans="1:20" x14ac:dyDescent="0.25">
      <c r="A450" s="189" t="s">
        <v>1091</v>
      </c>
      <c r="B450" s="190" t="s">
        <v>1065</v>
      </c>
      <c r="C450" s="191">
        <v>3509</v>
      </c>
      <c r="D450" s="191" t="s">
        <v>3</v>
      </c>
      <c r="E450" s="192">
        <v>35093</v>
      </c>
      <c r="F450" s="191" t="s">
        <v>3</v>
      </c>
      <c r="G450" s="193" t="s">
        <v>1544</v>
      </c>
      <c r="H450" s="194">
        <v>3540002</v>
      </c>
      <c r="I450" s="194" t="s">
        <v>540</v>
      </c>
      <c r="J450" s="195">
        <v>21375</v>
      </c>
      <c r="K450" s="196">
        <v>76</v>
      </c>
      <c r="L450" s="196">
        <v>132</v>
      </c>
      <c r="M450" s="197">
        <v>58</v>
      </c>
      <c r="N450" s="196">
        <v>76</v>
      </c>
      <c r="O450" s="196">
        <v>132</v>
      </c>
      <c r="P450" s="197">
        <v>58</v>
      </c>
      <c r="Q450" s="196">
        <v>76</v>
      </c>
      <c r="R450" s="196">
        <v>132</v>
      </c>
      <c r="S450" s="197">
        <v>58</v>
      </c>
      <c r="T450" s="197">
        <v>58</v>
      </c>
    </row>
    <row r="451" spans="1:20" x14ac:dyDescent="0.25">
      <c r="A451" s="189" t="s">
        <v>1068</v>
      </c>
      <c r="B451" s="190" t="s">
        <v>1065</v>
      </c>
      <c r="C451" s="198">
        <v>3506</v>
      </c>
      <c r="D451" s="198" t="s">
        <v>20</v>
      </c>
      <c r="E451" s="192">
        <v>35065</v>
      </c>
      <c r="F451" s="198" t="s">
        <v>172</v>
      </c>
      <c r="G451" s="193" t="s">
        <v>1545</v>
      </c>
      <c r="H451" s="194">
        <v>3540101</v>
      </c>
      <c r="I451" s="194" t="s">
        <v>541</v>
      </c>
      <c r="J451" s="195">
        <v>3509</v>
      </c>
      <c r="K451" s="196">
        <v>36</v>
      </c>
      <c r="L451" s="196">
        <v>72</v>
      </c>
      <c r="M451" s="197">
        <v>50</v>
      </c>
      <c r="N451" s="196">
        <v>35</v>
      </c>
      <c r="O451" s="196">
        <v>72</v>
      </c>
      <c r="P451" s="197">
        <v>49</v>
      </c>
      <c r="Q451" s="196">
        <v>36</v>
      </c>
      <c r="R451" s="196">
        <v>72</v>
      </c>
      <c r="S451" s="197">
        <v>50</v>
      </c>
      <c r="T451" s="197">
        <v>50</v>
      </c>
    </row>
    <row r="452" spans="1:20" x14ac:dyDescent="0.25">
      <c r="A452" s="189" t="s">
        <v>1068</v>
      </c>
      <c r="B452" s="190" t="s">
        <v>1073</v>
      </c>
      <c r="C452" s="198">
        <v>3513</v>
      </c>
      <c r="D452" s="198" t="s">
        <v>40</v>
      </c>
      <c r="E452" s="192">
        <v>35131</v>
      </c>
      <c r="F452" s="198" t="s">
        <v>126</v>
      </c>
      <c r="G452" s="193" t="s">
        <v>1546</v>
      </c>
      <c r="H452" s="194">
        <v>3540200</v>
      </c>
      <c r="I452" s="194" t="s">
        <v>542</v>
      </c>
      <c r="J452" s="195">
        <v>45980</v>
      </c>
      <c r="K452" s="196">
        <v>107</v>
      </c>
      <c r="L452" s="196">
        <v>168</v>
      </c>
      <c r="M452" s="197">
        <v>64</v>
      </c>
      <c r="N452" s="196">
        <v>107</v>
      </c>
      <c r="O452" s="196">
        <v>168</v>
      </c>
      <c r="P452" s="197">
        <v>64</v>
      </c>
      <c r="Q452" s="196">
        <v>107</v>
      </c>
      <c r="R452" s="196">
        <v>168</v>
      </c>
      <c r="S452" s="197">
        <v>64</v>
      </c>
      <c r="T452" s="197">
        <v>64</v>
      </c>
    </row>
    <row r="453" spans="1:20" x14ac:dyDescent="0.25">
      <c r="A453" s="189" t="s">
        <v>1068</v>
      </c>
      <c r="B453" s="190" t="s">
        <v>1069</v>
      </c>
      <c r="C453" s="198">
        <v>3515</v>
      </c>
      <c r="D453" s="198" t="s">
        <v>1070</v>
      </c>
      <c r="E453" s="192">
        <v>35153</v>
      </c>
      <c r="F453" s="198" t="s">
        <v>73</v>
      </c>
      <c r="G453" s="193" t="s">
        <v>1547</v>
      </c>
      <c r="H453" s="194">
        <v>3540259</v>
      </c>
      <c r="I453" s="194" t="s">
        <v>543</v>
      </c>
      <c r="J453" s="195">
        <v>4432</v>
      </c>
      <c r="K453" s="196">
        <v>48</v>
      </c>
      <c r="L453" s="196">
        <v>72</v>
      </c>
      <c r="M453" s="197">
        <v>67</v>
      </c>
      <c r="N453" s="196">
        <v>24</v>
      </c>
      <c r="O453" s="196">
        <v>72</v>
      </c>
      <c r="P453" s="197">
        <v>33</v>
      </c>
      <c r="Q453" s="196">
        <v>48</v>
      </c>
      <c r="R453" s="196">
        <v>72</v>
      </c>
      <c r="S453" s="197">
        <v>67</v>
      </c>
      <c r="T453" s="197">
        <v>56</v>
      </c>
    </row>
    <row r="454" spans="1:20" x14ac:dyDescent="0.25">
      <c r="A454" s="189" t="s">
        <v>1081</v>
      </c>
      <c r="B454" s="190" t="s">
        <v>1069</v>
      </c>
      <c r="C454" s="191">
        <v>3515</v>
      </c>
      <c r="D454" s="191" t="s">
        <v>1070</v>
      </c>
      <c r="E454" s="192">
        <v>35157</v>
      </c>
      <c r="F454" s="191" t="s">
        <v>48</v>
      </c>
      <c r="G454" s="193" t="s">
        <v>1548</v>
      </c>
      <c r="H454" s="194">
        <v>3540309</v>
      </c>
      <c r="I454" s="194" t="s">
        <v>544</v>
      </c>
      <c r="J454" s="195">
        <v>2595</v>
      </c>
      <c r="K454" s="196">
        <v>36</v>
      </c>
      <c r="L454" s="196">
        <v>72</v>
      </c>
      <c r="M454" s="197">
        <v>50</v>
      </c>
      <c r="N454" s="196">
        <v>15</v>
      </c>
      <c r="O454" s="196">
        <v>72</v>
      </c>
      <c r="P454" s="197">
        <v>21</v>
      </c>
      <c r="Q454" s="196">
        <v>36</v>
      </c>
      <c r="R454" s="196">
        <v>72</v>
      </c>
      <c r="S454" s="197">
        <v>50</v>
      </c>
      <c r="T454" s="197">
        <v>41</v>
      </c>
    </row>
    <row r="455" spans="1:20" x14ac:dyDescent="0.25">
      <c r="A455" s="189" t="s">
        <v>1086</v>
      </c>
      <c r="B455" s="190" t="s">
        <v>1069</v>
      </c>
      <c r="C455" s="191">
        <v>3515</v>
      </c>
      <c r="D455" s="191" t="s">
        <v>1070</v>
      </c>
      <c r="E455" s="192">
        <v>35154</v>
      </c>
      <c r="F455" s="191" t="s">
        <v>263</v>
      </c>
      <c r="G455" s="193" t="s">
        <v>1549</v>
      </c>
      <c r="H455" s="194">
        <v>3540408</v>
      </c>
      <c r="I455" s="194" t="s">
        <v>545</v>
      </c>
      <c r="J455" s="195">
        <v>4270</v>
      </c>
      <c r="K455" s="196">
        <v>48</v>
      </c>
      <c r="L455" s="196">
        <v>72</v>
      </c>
      <c r="M455" s="197">
        <v>67</v>
      </c>
      <c r="N455" s="196">
        <v>28</v>
      </c>
      <c r="O455" s="196">
        <v>72</v>
      </c>
      <c r="P455" s="197">
        <v>39</v>
      </c>
      <c r="Q455" s="196">
        <v>48</v>
      </c>
      <c r="R455" s="196">
        <v>72</v>
      </c>
      <c r="S455" s="197">
        <v>67</v>
      </c>
      <c r="T455" s="197">
        <v>58</v>
      </c>
    </row>
    <row r="456" spans="1:20" x14ac:dyDescent="0.25">
      <c r="A456" s="189" t="s">
        <v>1091</v>
      </c>
      <c r="B456" s="190" t="s">
        <v>1065</v>
      </c>
      <c r="C456" s="191">
        <v>3506</v>
      </c>
      <c r="D456" s="191" t="s">
        <v>20</v>
      </c>
      <c r="E456" s="192">
        <v>35063</v>
      </c>
      <c r="F456" s="191" t="s">
        <v>66</v>
      </c>
      <c r="G456" s="193" t="s">
        <v>1550</v>
      </c>
      <c r="H456" s="194">
        <v>3540507</v>
      </c>
      <c r="I456" s="194" t="s">
        <v>546</v>
      </c>
      <c r="J456" s="195">
        <v>9302</v>
      </c>
      <c r="K456" s="196">
        <v>24</v>
      </c>
      <c r="L456" s="196">
        <v>108</v>
      </c>
      <c r="M456" s="197">
        <v>22</v>
      </c>
      <c r="N456" s="196">
        <v>25</v>
      </c>
      <c r="O456" s="196">
        <v>108</v>
      </c>
      <c r="P456" s="197">
        <v>23</v>
      </c>
      <c r="Q456" s="196">
        <v>25</v>
      </c>
      <c r="R456" s="196">
        <v>108</v>
      </c>
      <c r="S456" s="197">
        <v>23</v>
      </c>
      <c r="T456" s="197">
        <v>23</v>
      </c>
    </row>
    <row r="457" spans="1:20" x14ac:dyDescent="0.25">
      <c r="A457" s="189" t="s">
        <v>1110</v>
      </c>
      <c r="B457" s="190" t="s">
        <v>1087</v>
      </c>
      <c r="C457" s="191">
        <v>3516</v>
      </c>
      <c r="D457" s="191" t="s">
        <v>28</v>
      </c>
      <c r="E457" s="192">
        <v>35163</v>
      </c>
      <c r="F457" s="191" t="s">
        <v>28</v>
      </c>
      <c r="G457" s="193" t="s">
        <v>1551</v>
      </c>
      <c r="H457" s="194">
        <v>3540606</v>
      </c>
      <c r="I457" s="194" t="s">
        <v>547</v>
      </c>
      <c r="J457" s="195">
        <v>51930</v>
      </c>
      <c r="K457" s="196">
        <v>115</v>
      </c>
      <c r="L457" s="196">
        <v>180</v>
      </c>
      <c r="M457" s="197">
        <v>64</v>
      </c>
      <c r="N457" s="196">
        <v>117</v>
      </c>
      <c r="O457" s="196">
        <v>180</v>
      </c>
      <c r="P457" s="197">
        <v>65</v>
      </c>
      <c r="Q457" s="196" t="s">
        <v>1077</v>
      </c>
      <c r="R457" s="196">
        <v>180</v>
      </c>
      <c r="S457" s="197" t="s">
        <v>1078</v>
      </c>
      <c r="T457" s="197" t="s">
        <v>1078</v>
      </c>
    </row>
    <row r="458" spans="1:20" x14ac:dyDescent="0.25">
      <c r="A458" s="189" t="s">
        <v>1068</v>
      </c>
      <c r="B458" s="190" t="s">
        <v>1073</v>
      </c>
      <c r="C458" s="198">
        <v>3503</v>
      </c>
      <c r="D458" s="198" t="s">
        <v>56</v>
      </c>
      <c r="E458" s="192">
        <v>35034</v>
      </c>
      <c r="F458" s="198" t="s">
        <v>235</v>
      </c>
      <c r="G458" s="193" t="s">
        <v>1552</v>
      </c>
      <c r="H458" s="194">
        <v>3540705</v>
      </c>
      <c r="I458" s="194" t="s">
        <v>548</v>
      </c>
      <c r="J458" s="195">
        <v>54764</v>
      </c>
      <c r="K458" s="196">
        <v>147</v>
      </c>
      <c r="L458" s="196">
        <v>180</v>
      </c>
      <c r="M458" s="197">
        <v>82</v>
      </c>
      <c r="N458" s="196">
        <v>148</v>
      </c>
      <c r="O458" s="196">
        <v>180</v>
      </c>
      <c r="P458" s="197">
        <v>82</v>
      </c>
      <c r="Q458" s="196">
        <v>148</v>
      </c>
      <c r="R458" s="196">
        <v>180</v>
      </c>
      <c r="S458" s="197">
        <v>82</v>
      </c>
      <c r="T458" s="197">
        <v>82</v>
      </c>
    </row>
    <row r="459" spans="1:20" x14ac:dyDescent="0.25">
      <c r="A459" s="189" t="s">
        <v>1064</v>
      </c>
      <c r="B459" s="190" t="s">
        <v>1087</v>
      </c>
      <c r="C459" s="191">
        <v>3517</v>
      </c>
      <c r="D459" s="191" t="s">
        <v>70</v>
      </c>
      <c r="E459" s="192">
        <v>35172</v>
      </c>
      <c r="F459" s="191" t="s">
        <v>71</v>
      </c>
      <c r="G459" s="193" t="s">
        <v>1553</v>
      </c>
      <c r="H459" s="194">
        <v>3540754</v>
      </c>
      <c r="I459" s="194" t="s">
        <v>549</v>
      </c>
      <c r="J459" s="195">
        <v>22452</v>
      </c>
      <c r="K459" s="196">
        <v>85</v>
      </c>
      <c r="L459" s="196">
        <v>132</v>
      </c>
      <c r="M459" s="197">
        <v>64</v>
      </c>
      <c r="N459" s="196">
        <v>29</v>
      </c>
      <c r="O459" s="196">
        <v>132</v>
      </c>
      <c r="P459" s="197">
        <v>22</v>
      </c>
      <c r="Q459" s="196">
        <v>69</v>
      </c>
      <c r="R459" s="196">
        <v>132</v>
      </c>
      <c r="S459" s="197">
        <v>52</v>
      </c>
      <c r="T459" s="197">
        <v>47</v>
      </c>
    </row>
    <row r="460" spans="1:20" x14ac:dyDescent="0.25">
      <c r="A460" s="189" t="s">
        <v>1091</v>
      </c>
      <c r="B460" s="190" t="s">
        <v>1069</v>
      </c>
      <c r="C460" s="191">
        <v>3515</v>
      </c>
      <c r="D460" s="191" t="s">
        <v>1070</v>
      </c>
      <c r="E460" s="192">
        <v>35155</v>
      </c>
      <c r="F460" s="191" t="s">
        <v>7</v>
      </c>
      <c r="G460" s="193" t="s">
        <v>1554</v>
      </c>
      <c r="H460" s="194">
        <v>3540804</v>
      </c>
      <c r="I460" s="194" t="s">
        <v>550</v>
      </c>
      <c r="J460" s="195">
        <v>16711</v>
      </c>
      <c r="K460" s="196">
        <v>64</v>
      </c>
      <c r="L460" s="196">
        <v>120</v>
      </c>
      <c r="M460" s="197">
        <v>53</v>
      </c>
      <c r="N460" s="196">
        <v>40</v>
      </c>
      <c r="O460" s="196">
        <v>120</v>
      </c>
      <c r="P460" s="197">
        <v>33</v>
      </c>
      <c r="Q460" s="196">
        <v>64</v>
      </c>
      <c r="R460" s="196">
        <v>120</v>
      </c>
      <c r="S460" s="197">
        <v>53</v>
      </c>
      <c r="T460" s="197">
        <v>47</v>
      </c>
    </row>
    <row r="461" spans="1:20" x14ac:dyDescent="0.25">
      <c r="A461" s="189" t="s">
        <v>1148</v>
      </c>
      <c r="B461" s="190" t="s">
        <v>1065</v>
      </c>
      <c r="C461" s="191">
        <v>3509</v>
      </c>
      <c r="D461" s="191" t="s">
        <v>3</v>
      </c>
      <c r="E461" s="192">
        <v>35091</v>
      </c>
      <c r="F461" s="191" t="s">
        <v>1066</v>
      </c>
      <c r="G461" s="193" t="s">
        <v>1555</v>
      </c>
      <c r="H461" s="194">
        <v>3540853</v>
      </c>
      <c r="I461" s="194" t="s">
        <v>551</v>
      </c>
      <c r="J461" s="195">
        <v>3548</v>
      </c>
      <c r="K461" s="196">
        <v>46</v>
      </c>
      <c r="L461" s="196">
        <v>72</v>
      </c>
      <c r="M461" s="197">
        <v>64</v>
      </c>
      <c r="N461" s="196">
        <v>46</v>
      </c>
      <c r="O461" s="196">
        <v>72</v>
      </c>
      <c r="P461" s="197">
        <v>64</v>
      </c>
      <c r="Q461" s="196">
        <v>46</v>
      </c>
      <c r="R461" s="196">
        <v>72</v>
      </c>
      <c r="S461" s="197">
        <v>64</v>
      </c>
      <c r="T461" s="197">
        <v>64</v>
      </c>
    </row>
    <row r="462" spans="1:20" x14ac:dyDescent="0.25">
      <c r="A462" s="189" t="s">
        <v>1081</v>
      </c>
      <c r="B462" s="190" t="s">
        <v>1073</v>
      </c>
      <c r="C462" s="191">
        <v>3513</v>
      </c>
      <c r="D462" s="191" t="s">
        <v>40</v>
      </c>
      <c r="E462" s="192">
        <v>35131</v>
      </c>
      <c r="F462" s="191" t="s">
        <v>126</v>
      </c>
      <c r="G462" s="193" t="s">
        <v>1556</v>
      </c>
      <c r="H462" s="194">
        <v>3540903</v>
      </c>
      <c r="I462" s="194" t="s">
        <v>552</v>
      </c>
      <c r="J462" s="195">
        <v>19812</v>
      </c>
      <c r="K462" s="196" t="s">
        <v>1077</v>
      </c>
      <c r="L462" s="196">
        <v>132</v>
      </c>
      <c r="M462" s="197" t="s">
        <v>1078</v>
      </c>
      <c r="N462" s="196" t="s">
        <v>1077</v>
      </c>
      <c r="O462" s="196">
        <v>132</v>
      </c>
      <c r="P462" s="197" t="s">
        <v>1078</v>
      </c>
      <c r="Q462" s="196" t="s">
        <v>1077</v>
      </c>
      <c r="R462" s="196">
        <v>132</v>
      </c>
      <c r="S462" s="197" t="s">
        <v>1078</v>
      </c>
      <c r="T462" s="197" t="s">
        <v>1078</v>
      </c>
    </row>
    <row r="463" spans="1:20" x14ac:dyDescent="0.25">
      <c r="A463" s="189" t="s">
        <v>1081</v>
      </c>
      <c r="B463" s="190" t="s">
        <v>1087</v>
      </c>
      <c r="C463" s="191">
        <v>3504</v>
      </c>
      <c r="D463" s="191" t="s">
        <v>139</v>
      </c>
      <c r="E463" s="192">
        <v>35041</v>
      </c>
      <c r="F463" s="191" t="s">
        <v>139</v>
      </c>
      <c r="G463" s="193" t="s">
        <v>1557</v>
      </c>
      <c r="H463" s="194">
        <v>3541000</v>
      </c>
      <c r="I463" s="194" t="s">
        <v>553</v>
      </c>
      <c r="J463" s="195">
        <v>299257</v>
      </c>
      <c r="K463" s="196">
        <v>247</v>
      </c>
      <c r="L463" s="196">
        <v>420</v>
      </c>
      <c r="M463" s="197">
        <v>59</v>
      </c>
      <c r="N463" s="196">
        <v>248</v>
      </c>
      <c r="O463" s="196">
        <v>420</v>
      </c>
      <c r="P463" s="197">
        <v>59</v>
      </c>
      <c r="Q463" s="196">
        <v>248</v>
      </c>
      <c r="R463" s="196">
        <v>420</v>
      </c>
      <c r="S463" s="197">
        <v>59</v>
      </c>
      <c r="T463" s="197">
        <v>59</v>
      </c>
    </row>
    <row r="464" spans="1:20" x14ac:dyDescent="0.25">
      <c r="A464" s="189" t="s">
        <v>1089</v>
      </c>
      <c r="B464" s="190" t="s">
        <v>1065</v>
      </c>
      <c r="C464" s="191">
        <v>3506</v>
      </c>
      <c r="D464" s="191" t="s">
        <v>20</v>
      </c>
      <c r="E464" s="192">
        <v>35063</v>
      </c>
      <c r="F464" s="191" t="s">
        <v>66</v>
      </c>
      <c r="G464" s="193" t="s">
        <v>1558</v>
      </c>
      <c r="H464" s="194">
        <v>3541059</v>
      </c>
      <c r="I464" s="194" t="s">
        <v>554</v>
      </c>
      <c r="J464" s="195">
        <v>5020</v>
      </c>
      <c r="K464" s="196">
        <v>48</v>
      </c>
      <c r="L464" s="196">
        <v>108</v>
      </c>
      <c r="M464" s="197">
        <v>44</v>
      </c>
      <c r="N464" s="196">
        <v>48</v>
      </c>
      <c r="O464" s="196">
        <v>108</v>
      </c>
      <c r="P464" s="197">
        <v>44</v>
      </c>
      <c r="Q464" s="196">
        <v>48</v>
      </c>
      <c r="R464" s="196">
        <v>108</v>
      </c>
      <c r="S464" s="197">
        <v>44</v>
      </c>
      <c r="T464" s="197">
        <v>44</v>
      </c>
    </row>
    <row r="465" spans="1:20" x14ac:dyDescent="0.25">
      <c r="A465" s="189" t="s">
        <v>1089</v>
      </c>
      <c r="B465" s="190" t="s">
        <v>1065</v>
      </c>
      <c r="C465" s="191">
        <v>3506</v>
      </c>
      <c r="D465" s="191" t="s">
        <v>20</v>
      </c>
      <c r="E465" s="192">
        <v>35062</v>
      </c>
      <c r="F465" s="191" t="s">
        <v>20</v>
      </c>
      <c r="G465" s="193" t="s">
        <v>1559</v>
      </c>
      <c r="H465" s="194">
        <v>3541109</v>
      </c>
      <c r="I465" s="194" t="s">
        <v>555</v>
      </c>
      <c r="J465" s="195">
        <v>4182</v>
      </c>
      <c r="K465" s="196">
        <v>24</v>
      </c>
      <c r="L465" s="196">
        <v>72</v>
      </c>
      <c r="M465" s="197">
        <v>33</v>
      </c>
      <c r="N465" s="196">
        <v>22</v>
      </c>
      <c r="O465" s="196">
        <v>72</v>
      </c>
      <c r="P465" s="197">
        <v>31</v>
      </c>
      <c r="Q465" s="196">
        <v>24</v>
      </c>
      <c r="R465" s="196">
        <v>72</v>
      </c>
      <c r="S465" s="197">
        <v>33</v>
      </c>
      <c r="T465" s="197">
        <v>32</v>
      </c>
    </row>
    <row r="466" spans="1:20" x14ac:dyDescent="0.25">
      <c r="A466" s="189" t="s">
        <v>1089</v>
      </c>
      <c r="B466" s="190" t="s">
        <v>1065</v>
      </c>
      <c r="C466" s="191">
        <v>3511</v>
      </c>
      <c r="D466" s="191" t="s">
        <v>32</v>
      </c>
      <c r="E466" s="192">
        <v>35112</v>
      </c>
      <c r="F466" s="191" t="s">
        <v>33</v>
      </c>
      <c r="G466" s="193" t="s">
        <v>1560</v>
      </c>
      <c r="H466" s="194">
        <v>3541208</v>
      </c>
      <c r="I466" s="194" t="s">
        <v>556</v>
      </c>
      <c r="J466" s="195">
        <v>13567</v>
      </c>
      <c r="K466" s="196">
        <v>83</v>
      </c>
      <c r="L466" s="196">
        <v>120</v>
      </c>
      <c r="M466" s="197">
        <v>69</v>
      </c>
      <c r="N466" s="196">
        <v>83</v>
      </c>
      <c r="O466" s="196">
        <v>120</v>
      </c>
      <c r="P466" s="197">
        <v>69</v>
      </c>
      <c r="Q466" s="196">
        <v>83</v>
      </c>
      <c r="R466" s="196">
        <v>120</v>
      </c>
      <c r="S466" s="197">
        <v>69</v>
      </c>
      <c r="T466" s="197">
        <v>69</v>
      </c>
    </row>
    <row r="467" spans="1:20" x14ac:dyDescent="0.25">
      <c r="A467" s="189" t="s">
        <v>1089</v>
      </c>
      <c r="B467" s="190" t="s">
        <v>1065</v>
      </c>
      <c r="C467" s="191">
        <v>3511</v>
      </c>
      <c r="D467" s="191" t="s">
        <v>32</v>
      </c>
      <c r="E467" s="192">
        <v>35114</v>
      </c>
      <c r="F467" s="191" t="s">
        <v>177</v>
      </c>
      <c r="G467" s="193" t="s">
        <v>1561</v>
      </c>
      <c r="H467" s="194">
        <v>3541307</v>
      </c>
      <c r="I467" s="194" t="s">
        <v>557</v>
      </c>
      <c r="J467" s="195">
        <v>43536</v>
      </c>
      <c r="K467" s="196">
        <v>47</v>
      </c>
      <c r="L467" s="196">
        <v>168</v>
      </c>
      <c r="M467" s="197">
        <v>28</v>
      </c>
      <c r="N467" s="196">
        <v>47</v>
      </c>
      <c r="O467" s="196">
        <v>168</v>
      </c>
      <c r="P467" s="197">
        <v>28</v>
      </c>
      <c r="Q467" s="196">
        <v>47</v>
      </c>
      <c r="R467" s="196">
        <v>168</v>
      </c>
      <c r="S467" s="197">
        <v>28</v>
      </c>
      <c r="T467" s="197">
        <v>28</v>
      </c>
    </row>
    <row r="468" spans="1:20" x14ac:dyDescent="0.25">
      <c r="A468" s="189" t="s">
        <v>1081</v>
      </c>
      <c r="B468" s="190" t="s">
        <v>1065</v>
      </c>
      <c r="C468" s="191">
        <v>3511</v>
      </c>
      <c r="D468" s="191" t="s">
        <v>32</v>
      </c>
      <c r="E468" s="192">
        <v>35112</v>
      </c>
      <c r="F468" s="191" t="s">
        <v>33</v>
      </c>
      <c r="G468" s="193" t="s">
        <v>1562</v>
      </c>
      <c r="H468" s="194">
        <v>3541406</v>
      </c>
      <c r="I468" s="194" t="s">
        <v>558</v>
      </c>
      <c r="J468" s="195">
        <v>222196</v>
      </c>
      <c r="K468" s="196">
        <v>189</v>
      </c>
      <c r="L468" s="196">
        <v>372</v>
      </c>
      <c r="M468" s="197">
        <v>51</v>
      </c>
      <c r="N468" s="196">
        <v>189</v>
      </c>
      <c r="O468" s="196">
        <v>372</v>
      </c>
      <c r="P468" s="197">
        <v>51</v>
      </c>
      <c r="Q468" s="196">
        <v>189</v>
      </c>
      <c r="R468" s="196">
        <v>372</v>
      </c>
      <c r="S468" s="197">
        <v>51</v>
      </c>
      <c r="T468" s="197">
        <v>51</v>
      </c>
    </row>
    <row r="469" spans="1:20" x14ac:dyDescent="0.25">
      <c r="A469" s="189" t="s">
        <v>1086</v>
      </c>
      <c r="B469" s="190" t="s">
        <v>1065</v>
      </c>
      <c r="C469" s="191">
        <v>3511</v>
      </c>
      <c r="D469" s="191" t="s">
        <v>32</v>
      </c>
      <c r="E469" s="192">
        <v>35114</v>
      </c>
      <c r="F469" s="191" t="s">
        <v>177</v>
      </c>
      <c r="G469" s="193" t="s">
        <v>1563</v>
      </c>
      <c r="H469" s="194">
        <v>3541505</v>
      </c>
      <c r="I469" s="194" t="s">
        <v>559</v>
      </c>
      <c r="J469" s="195">
        <v>39408</v>
      </c>
      <c r="K469" s="196">
        <v>124</v>
      </c>
      <c r="L469" s="196">
        <v>156</v>
      </c>
      <c r="M469" s="197">
        <v>79</v>
      </c>
      <c r="N469" s="196">
        <v>124</v>
      </c>
      <c r="O469" s="196">
        <v>156</v>
      </c>
      <c r="P469" s="197">
        <v>79</v>
      </c>
      <c r="Q469" s="196">
        <v>124</v>
      </c>
      <c r="R469" s="196">
        <v>156</v>
      </c>
      <c r="S469" s="197">
        <v>79</v>
      </c>
      <c r="T469" s="197">
        <v>79</v>
      </c>
    </row>
    <row r="470" spans="1:20" x14ac:dyDescent="0.25">
      <c r="A470" s="189" t="s">
        <v>1089</v>
      </c>
      <c r="B470" s="190" t="s">
        <v>1065</v>
      </c>
      <c r="C470" s="191">
        <v>3506</v>
      </c>
      <c r="D470" s="191" t="s">
        <v>20</v>
      </c>
      <c r="E470" s="192">
        <v>35065</v>
      </c>
      <c r="F470" s="191" t="s">
        <v>172</v>
      </c>
      <c r="G470" s="193" t="s">
        <v>1564</v>
      </c>
      <c r="H470" s="194">
        <v>3541604</v>
      </c>
      <c r="I470" s="194" t="s">
        <v>560</v>
      </c>
      <c r="J470" s="195">
        <v>38764</v>
      </c>
      <c r="K470" s="196">
        <v>99</v>
      </c>
      <c r="L470" s="196">
        <v>156</v>
      </c>
      <c r="M470" s="197">
        <v>63</v>
      </c>
      <c r="N470" s="196">
        <v>99</v>
      </c>
      <c r="O470" s="196">
        <v>156</v>
      </c>
      <c r="P470" s="197">
        <v>63</v>
      </c>
      <c r="Q470" s="196">
        <v>99</v>
      </c>
      <c r="R470" s="196">
        <v>156</v>
      </c>
      <c r="S470" s="197">
        <v>63</v>
      </c>
      <c r="T470" s="197">
        <v>63</v>
      </c>
    </row>
    <row r="471" spans="1:20" x14ac:dyDescent="0.25">
      <c r="A471" s="189" t="s">
        <v>1064</v>
      </c>
      <c r="B471" s="190" t="s">
        <v>1087</v>
      </c>
      <c r="C471" s="191">
        <v>3516</v>
      </c>
      <c r="D471" s="191" t="s">
        <v>28</v>
      </c>
      <c r="E471" s="192">
        <v>35161</v>
      </c>
      <c r="F471" s="191" t="s">
        <v>29</v>
      </c>
      <c r="G471" s="193" t="s">
        <v>1565</v>
      </c>
      <c r="H471" s="194">
        <v>3541653</v>
      </c>
      <c r="I471" s="194" t="s">
        <v>561</v>
      </c>
      <c r="J471" s="195">
        <v>3592</v>
      </c>
      <c r="K471" s="196">
        <v>48</v>
      </c>
      <c r="L471" s="196">
        <v>72</v>
      </c>
      <c r="M471" s="197">
        <v>67</v>
      </c>
      <c r="N471" s="196">
        <v>47</v>
      </c>
      <c r="O471" s="196">
        <v>72</v>
      </c>
      <c r="P471" s="197">
        <v>65</v>
      </c>
      <c r="Q471" s="196">
        <v>48</v>
      </c>
      <c r="R471" s="196">
        <v>72</v>
      </c>
      <c r="S471" s="197">
        <v>67</v>
      </c>
      <c r="T471" s="197">
        <v>66</v>
      </c>
    </row>
    <row r="472" spans="1:20" x14ac:dyDescent="0.25">
      <c r="A472" s="189" t="s">
        <v>1110</v>
      </c>
      <c r="B472" s="190" t="s">
        <v>1065</v>
      </c>
      <c r="C472" s="191">
        <v>3511</v>
      </c>
      <c r="D472" s="191" t="s">
        <v>32</v>
      </c>
      <c r="E472" s="192">
        <v>35113</v>
      </c>
      <c r="F472" s="191" t="s">
        <v>318</v>
      </c>
      <c r="G472" s="193" t="s">
        <v>1566</v>
      </c>
      <c r="H472" s="194">
        <v>3541703</v>
      </c>
      <c r="I472" s="194" t="s">
        <v>562</v>
      </c>
      <c r="J472" s="195">
        <v>13700</v>
      </c>
      <c r="K472" s="196">
        <v>84</v>
      </c>
      <c r="L472" s="196">
        <v>120</v>
      </c>
      <c r="M472" s="197">
        <v>70</v>
      </c>
      <c r="N472" s="196">
        <v>42</v>
      </c>
      <c r="O472" s="196">
        <v>120</v>
      </c>
      <c r="P472" s="197">
        <v>35</v>
      </c>
      <c r="Q472" s="196">
        <v>84</v>
      </c>
      <c r="R472" s="196">
        <v>120</v>
      </c>
      <c r="S472" s="197">
        <v>70</v>
      </c>
      <c r="T472" s="197">
        <v>59</v>
      </c>
    </row>
    <row r="473" spans="1:20" x14ac:dyDescent="0.25">
      <c r="A473" s="189" t="s">
        <v>1064</v>
      </c>
      <c r="B473" s="190" t="s">
        <v>1065</v>
      </c>
      <c r="C473" s="191">
        <v>3509</v>
      </c>
      <c r="D473" s="191" t="s">
        <v>3</v>
      </c>
      <c r="E473" s="192">
        <v>35095</v>
      </c>
      <c r="F473" s="191" t="s">
        <v>90</v>
      </c>
      <c r="G473" s="193" t="s">
        <v>1567</v>
      </c>
      <c r="H473" s="194">
        <v>3541802</v>
      </c>
      <c r="I473" s="194" t="s">
        <v>563</v>
      </c>
      <c r="J473" s="195">
        <v>3166</v>
      </c>
      <c r="K473" s="196">
        <v>24</v>
      </c>
      <c r="L473" s="196">
        <v>72</v>
      </c>
      <c r="M473" s="197">
        <v>33</v>
      </c>
      <c r="N473" s="196">
        <v>24</v>
      </c>
      <c r="O473" s="196">
        <v>72</v>
      </c>
      <c r="P473" s="197">
        <v>33</v>
      </c>
      <c r="Q473" s="196">
        <v>24</v>
      </c>
      <c r="R473" s="196">
        <v>72</v>
      </c>
      <c r="S473" s="197">
        <v>33</v>
      </c>
      <c r="T473" s="197">
        <v>33</v>
      </c>
    </row>
    <row r="474" spans="1:20" x14ac:dyDescent="0.25">
      <c r="A474" s="189" t="s">
        <v>1083</v>
      </c>
      <c r="B474" s="190" t="s">
        <v>1087</v>
      </c>
      <c r="C474" s="191">
        <v>3517</v>
      </c>
      <c r="D474" s="198" t="s">
        <v>70</v>
      </c>
      <c r="E474" s="192">
        <v>35172</v>
      </c>
      <c r="F474" s="198" t="s">
        <v>71</v>
      </c>
      <c r="G474" s="193" t="s">
        <v>1568</v>
      </c>
      <c r="H474" s="194">
        <v>3541901</v>
      </c>
      <c r="I474" s="194" t="s">
        <v>564</v>
      </c>
      <c r="J474" s="195">
        <v>12596</v>
      </c>
      <c r="K474" s="196">
        <v>43</v>
      </c>
      <c r="L474" s="196">
        <v>120</v>
      </c>
      <c r="M474" s="197">
        <v>36</v>
      </c>
      <c r="N474" s="196">
        <v>4</v>
      </c>
      <c r="O474" s="196">
        <v>120</v>
      </c>
      <c r="P474" s="197">
        <v>3</v>
      </c>
      <c r="Q474" s="196">
        <v>43</v>
      </c>
      <c r="R474" s="196">
        <v>120</v>
      </c>
      <c r="S474" s="197">
        <v>36</v>
      </c>
      <c r="T474" s="197">
        <v>26</v>
      </c>
    </row>
    <row r="475" spans="1:20" x14ac:dyDescent="0.25">
      <c r="A475" s="189" t="s">
        <v>1089</v>
      </c>
      <c r="B475" s="190" t="s">
        <v>1065</v>
      </c>
      <c r="C475" s="191">
        <v>3509</v>
      </c>
      <c r="D475" s="191" t="s">
        <v>3</v>
      </c>
      <c r="E475" s="192">
        <v>35093</v>
      </c>
      <c r="F475" s="191" t="s">
        <v>3</v>
      </c>
      <c r="G475" s="193" t="s">
        <v>1569</v>
      </c>
      <c r="H475" s="194">
        <v>3542008</v>
      </c>
      <c r="I475" s="194" t="s">
        <v>565</v>
      </c>
      <c r="J475" s="195">
        <v>6435</v>
      </c>
      <c r="K475" s="196">
        <v>67</v>
      </c>
      <c r="L475" s="196">
        <v>108</v>
      </c>
      <c r="M475" s="197">
        <v>62</v>
      </c>
      <c r="N475" s="196">
        <v>67</v>
      </c>
      <c r="O475" s="196">
        <v>108</v>
      </c>
      <c r="P475" s="197">
        <v>62</v>
      </c>
      <c r="Q475" s="196">
        <v>67</v>
      </c>
      <c r="R475" s="196">
        <v>108</v>
      </c>
      <c r="S475" s="197">
        <v>62</v>
      </c>
      <c r="T475" s="197">
        <v>62</v>
      </c>
    </row>
    <row r="476" spans="1:20" x14ac:dyDescent="0.25">
      <c r="A476" s="189" t="s">
        <v>1110</v>
      </c>
      <c r="B476" s="190" t="s">
        <v>1079</v>
      </c>
      <c r="C476" s="191">
        <v>3510</v>
      </c>
      <c r="D476" s="191" t="s">
        <v>24</v>
      </c>
      <c r="E476" s="192">
        <v>35103</v>
      </c>
      <c r="F476" s="191" t="s">
        <v>24</v>
      </c>
      <c r="G476" s="193" t="s">
        <v>1570</v>
      </c>
      <c r="H476" s="194">
        <v>3542107</v>
      </c>
      <c r="I476" s="194" t="s">
        <v>566</v>
      </c>
      <c r="J476" s="195">
        <v>9004</v>
      </c>
      <c r="K476" s="196">
        <v>68</v>
      </c>
      <c r="L476" s="196">
        <v>108</v>
      </c>
      <c r="M476" s="197">
        <v>63</v>
      </c>
      <c r="N476" s="196">
        <v>70</v>
      </c>
      <c r="O476" s="196">
        <v>108</v>
      </c>
      <c r="P476" s="197">
        <v>65</v>
      </c>
      <c r="Q476" s="196">
        <v>51</v>
      </c>
      <c r="R476" s="196">
        <v>108</v>
      </c>
      <c r="S476" s="197">
        <v>47</v>
      </c>
      <c r="T476" s="197">
        <v>59</v>
      </c>
    </row>
    <row r="477" spans="1:20" x14ac:dyDescent="0.25">
      <c r="A477" s="189" t="s">
        <v>1089</v>
      </c>
      <c r="B477" s="190" t="s">
        <v>1065</v>
      </c>
      <c r="C477" s="191">
        <v>3511</v>
      </c>
      <c r="D477" s="191" t="s">
        <v>32</v>
      </c>
      <c r="E477" s="192">
        <v>35113</v>
      </c>
      <c r="F477" s="191" t="s">
        <v>318</v>
      </c>
      <c r="G477" s="193" t="s">
        <v>1571</v>
      </c>
      <c r="H477" s="194">
        <v>3542206</v>
      </c>
      <c r="I477" s="194" t="s">
        <v>567</v>
      </c>
      <c r="J477" s="195">
        <v>29780</v>
      </c>
      <c r="K477" s="196">
        <v>90</v>
      </c>
      <c r="L477" s="196">
        <v>144</v>
      </c>
      <c r="M477" s="197">
        <v>63</v>
      </c>
      <c r="N477" s="196">
        <v>90</v>
      </c>
      <c r="O477" s="196">
        <v>144</v>
      </c>
      <c r="P477" s="197">
        <v>63</v>
      </c>
      <c r="Q477" s="196">
        <v>90</v>
      </c>
      <c r="R477" s="196">
        <v>144</v>
      </c>
      <c r="S477" s="197">
        <v>63</v>
      </c>
      <c r="T477" s="197">
        <v>63</v>
      </c>
    </row>
    <row r="478" spans="1:20" x14ac:dyDescent="0.25">
      <c r="A478" s="189" t="s">
        <v>1081</v>
      </c>
      <c r="B478" s="190" t="s">
        <v>1087</v>
      </c>
      <c r="C478" s="191">
        <v>3517</v>
      </c>
      <c r="D478" s="191" t="s">
        <v>70</v>
      </c>
      <c r="E478" s="192">
        <v>35174</v>
      </c>
      <c r="F478" s="191" t="s">
        <v>186</v>
      </c>
      <c r="G478" s="193" t="s">
        <v>1572</v>
      </c>
      <c r="H478" s="194">
        <v>3542305</v>
      </c>
      <c r="I478" s="194" t="s">
        <v>568</v>
      </c>
      <c r="J478" s="195">
        <v>3935</v>
      </c>
      <c r="K478" s="196">
        <v>20</v>
      </c>
      <c r="L478" s="196">
        <v>72</v>
      </c>
      <c r="M478" s="197">
        <v>28</v>
      </c>
      <c r="N478" s="196" t="s">
        <v>1077</v>
      </c>
      <c r="O478" s="196">
        <v>72</v>
      </c>
      <c r="P478" s="197" t="s">
        <v>1078</v>
      </c>
      <c r="Q478" s="196">
        <v>20</v>
      </c>
      <c r="R478" s="196">
        <v>72</v>
      </c>
      <c r="S478" s="197">
        <v>28</v>
      </c>
      <c r="T478" s="197" t="s">
        <v>1078</v>
      </c>
    </row>
    <row r="479" spans="1:20" x14ac:dyDescent="0.25">
      <c r="A479" s="189" t="s">
        <v>1148</v>
      </c>
      <c r="B479" s="190" t="s">
        <v>1065</v>
      </c>
      <c r="C479" s="191">
        <v>3511</v>
      </c>
      <c r="D479" s="191" t="s">
        <v>32</v>
      </c>
      <c r="E479" s="192">
        <v>35112</v>
      </c>
      <c r="F479" s="191" t="s">
        <v>33</v>
      </c>
      <c r="G479" s="193" t="s">
        <v>1573</v>
      </c>
      <c r="H479" s="194">
        <v>3542404</v>
      </c>
      <c r="I479" s="194" t="s">
        <v>569</v>
      </c>
      <c r="J479" s="195">
        <v>19733</v>
      </c>
      <c r="K479" s="196">
        <v>93</v>
      </c>
      <c r="L479" s="196">
        <v>132</v>
      </c>
      <c r="M479" s="197">
        <v>70</v>
      </c>
      <c r="N479" s="196">
        <v>93</v>
      </c>
      <c r="O479" s="196">
        <v>132</v>
      </c>
      <c r="P479" s="197">
        <v>70</v>
      </c>
      <c r="Q479" s="196">
        <v>93</v>
      </c>
      <c r="R479" s="196">
        <v>132</v>
      </c>
      <c r="S479" s="197">
        <v>70</v>
      </c>
      <c r="T479" s="197">
        <v>70</v>
      </c>
    </row>
    <row r="480" spans="1:20" x14ac:dyDescent="0.25">
      <c r="A480" s="189" t="s">
        <v>1091</v>
      </c>
      <c r="B480" s="190" t="s">
        <v>1065</v>
      </c>
      <c r="C480" s="191">
        <v>3506</v>
      </c>
      <c r="D480" s="191" t="s">
        <v>20</v>
      </c>
      <c r="E480" s="192">
        <v>35062</v>
      </c>
      <c r="F480" s="191" t="s">
        <v>20</v>
      </c>
      <c r="G480" s="193" t="s">
        <v>1574</v>
      </c>
      <c r="H480" s="194">
        <v>3542503</v>
      </c>
      <c r="I480" s="194" t="s">
        <v>570</v>
      </c>
      <c r="J480" s="195">
        <v>8648</v>
      </c>
      <c r="K480" s="196">
        <v>45</v>
      </c>
      <c r="L480" s="196">
        <v>108</v>
      </c>
      <c r="M480" s="197">
        <v>42</v>
      </c>
      <c r="N480" s="196">
        <v>45</v>
      </c>
      <c r="O480" s="196">
        <v>108</v>
      </c>
      <c r="P480" s="197">
        <v>42</v>
      </c>
      <c r="Q480" s="196">
        <v>45</v>
      </c>
      <c r="R480" s="196">
        <v>108</v>
      </c>
      <c r="S480" s="197">
        <v>42</v>
      </c>
      <c r="T480" s="197">
        <v>42</v>
      </c>
    </row>
    <row r="481" spans="1:20" x14ac:dyDescent="0.25">
      <c r="A481" s="189" t="s">
        <v>1086</v>
      </c>
      <c r="B481" s="190" t="s">
        <v>1087</v>
      </c>
      <c r="C481" s="191">
        <v>3512</v>
      </c>
      <c r="D481" s="191" t="s">
        <v>122</v>
      </c>
      <c r="E481" s="192">
        <v>35121</v>
      </c>
      <c r="F481" s="191" t="s">
        <v>123</v>
      </c>
      <c r="G481" s="193" t="s">
        <v>1575</v>
      </c>
      <c r="H481" s="194">
        <v>3542602</v>
      </c>
      <c r="I481" s="194" t="s">
        <v>571</v>
      </c>
      <c r="J481" s="195">
        <v>56277</v>
      </c>
      <c r="K481" s="196">
        <v>1</v>
      </c>
      <c r="L481" s="196">
        <v>192</v>
      </c>
      <c r="M481" s="197">
        <v>1</v>
      </c>
      <c r="N481" s="196">
        <v>1</v>
      </c>
      <c r="O481" s="196">
        <v>192</v>
      </c>
      <c r="P481" s="197">
        <v>1</v>
      </c>
      <c r="Q481" s="196">
        <v>1</v>
      </c>
      <c r="R481" s="196">
        <v>192</v>
      </c>
      <c r="S481" s="197">
        <v>1</v>
      </c>
      <c r="T481" s="197">
        <v>1</v>
      </c>
    </row>
    <row r="482" spans="1:20" x14ac:dyDescent="0.25">
      <c r="A482" s="189" t="s">
        <v>1091</v>
      </c>
      <c r="B482" s="190" t="s">
        <v>1073</v>
      </c>
      <c r="C482" s="191">
        <v>3508</v>
      </c>
      <c r="D482" s="191" t="s">
        <v>82</v>
      </c>
      <c r="E482" s="192">
        <v>35081</v>
      </c>
      <c r="F482" s="191" t="s">
        <v>229</v>
      </c>
      <c r="G482" s="193" t="s">
        <v>1576</v>
      </c>
      <c r="H482" s="194">
        <v>3542701</v>
      </c>
      <c r="I482" s="194" t="s">
        <v>572</v>
      </c>
      <c r="J482" s="195">
        <v>7221</v>
      </c>
      <c r="K482" s="196">
        <v>35</v>
      </c>
      <c r="L482" s="196">
        <v>108</v>
      </c>
      <c r="M482" s="197">
        <v>32</v>
      </c>
      <c r="N482" s="196">
        <v>35</v>
      </c>
      <c r="O482" s="196">
        <v>108</v>
      </c>
      <c r="P482" s="197">
        <v>32</v>
      </c>
      <c r="Q482" s="196">
        <v>35</v>
      </c>
      <c r="R482" s="196">
        <v>108</v>
      </c>
      <c r="S482" s="197">
        <v>32</v>
      </c>
      <c r="T482" s="197">
        <v>32</v>
      </c>
    </row>
    <row r="483" spans="1:20" x14ac:dyDescent="0.25">
      <c r="A483" s="189" t="s">
        <v>1086</v>
      </c>
      <c r="B483" s="190" t="s">
        <v>1087</v>
      </c>
      <c r="C483" s="191">
        <v>3516</v>
      </c>
      <c r="D483" s="191" t="s">
        <v>28</v>
      </c>
      <c r="E483" s="192">
        <v>35162</v>
      </c>
      <c r="F483" s="191" t="s">
        <v>75</v>
      </c>
      <c r="G483" s="193" t="s">
        <v>1577</v>
      </c>
      <c r="H483" s="194">
        <v>3542800</v>
      </c>
      <c r="I483" s="194" t="s">
        <v>573</v>
      </c>
      <c r="J483" s="195">
        <v>3410</v>
      </c>
      <c r="K483" s="196">
        <v>60</v>
      </c>
      <c r="L483" s="196">
        <v>72</v>
      </c>
      <c r="M483" s="197">
        <v>83</v>
      </c>
      <c r="N483" s="196">
        <v>60</v>
      </c>
      <c r="O483" s="196">
        <v>72</v>
      </c>
      <c r="P483" s="197">
        <v>83</v>
      </c>
      <c r="Q483" s="196">
        <v>60</v>
      </c>
      <c r="R483" s="196">
        <v>72</v>
      </c>
      <c r="S483" s="197">
        <v>83</v>
      </c>
      <c r="T483" s="197">
        <v>83</v>
      </c>
    </row>
    <row r="484" spans="1:20" x14ac:dyDescent="0.25">
      <c r="A484" s="189" t="s">
        <v>1091</v>
      </c>
      <c r="B484" s="190" t="s">
        <v>1073</v>
      </c>
      <c r="C484" s="191">
        <v>3503</v>
      </c>
      <c r="D484" s="191" t="s">
        <v>56</v>
      </c>
      <c r="E484" s="192">
        <v>35034</v>
      </c>
      <c r="F484" s="191" t="s">
        <v>235</v>
      </c>
      <c r="G484" s="193" t="s">
        <v>1578</v>
      </c>
      <c r="H484" s="194">
        <v>3542909</v>
      </c>
      <c r="I484" s="194" t="s">
        <v>574</v>
      </c>
      <c r="J484" s="195">
        <v>12913</v>
      </c>
      <c r="K484" s="196">
        <v>69</v>
      </c>
      <c r="L484" s="196">
        <v>120</v>
      </c>
      <c r="M484" s="197">
        <v>58</v>
      </c>
      <c r="N484" s="196">
        <v>69</v>
      </c>
      <c r="O484" s="196">
        <v>120</v>
      </c>
      <c r="P484" s="197">
        <v>58</v>
      </c>
      <c r="Q484" s="196">
        <v>69</v>
      </c>
      <c r="R484" s="196">
        <v>120</v>
      </c>
      <c r="S484" s="197">
        <v>58</v>
      </c>
      <c r="T484" s="197">
        <v>58</v>
      </c>
    </row>
    <row r="485" spans="1:20" x14ac:dyDescent="0.25">
      <c r="A485" s="189" t="s">
        <v>1064</v>
      </c>
      <c r="B485" s="190" t="s">
        <v>1087</v>
      </c>
      <c r="C485" s="191">
        <v>3516</v>
      </c>
      <c r="D485" s="191" t="s">
        <v>28</v>
      </c>
      <c r="E485" s="192">
        <v>35162</v>
      </c>
      <c r="F485" s="191" t="s">
        <v>75</v>
      </c>
      <c r="G485" s="193" t="s">
        <v>1579</v>
      </c>
      <c r="H485" s="194">
        <v>3543006</v>
      </c>
      <c r="I485" s="194" t="s">
        <v>575</v>
      </c>
      <c r="J485" s="195">
        <v>17645</v>
      </c>
      <c r="K485" s="196">
        <v>96</v>
      </c>
      <c r="L485" s="196">
        <v>120</v>
      </c>
      <c r="M485" s="197">
        <v>80</v>
      </c>
      <c r="N485" s="196">
        <v>96</v>
      </c>
      <c r="O485" s="196">
        <v>120</v>
      </c>
      <c r="P485" s="197">
        <v>80</v>
      </c>
      <c r="Q485" s="196">
        <v>96</v>
      </c>
      <c r="R485" s="196">
        <v>120</v>
      </c>
      <c r="S485" s="197">
        <v>80</v>
      </c>
      <c r="T485" s="197">
        <v>80</v>
      </c>
    </row>
    <row r="486" spans="1:20" x14ac:dyDescent="0.25">
      <c r="A486" s="189" t="s">
        <v>1089</v>
      </c>
      <c r="B486" s="190" t="s">
        <v>1073</v>
      </c>
      <c r="C486" s="191">
        <v>3508</v>
      </c>
      <c r="D486" s="191" t="s">
        <v>82</v>
      </c>
      <c r="E486" s="192">
        <v>35081</v>
      </c>
      <c r="F486" s="191" t="s">
        <v>229</v>
      </c>
      <c r="G486" s="193" t="s">
        <v>1580</v>
      </c>
      <c r="H486" s="194">
        <v>3543105</v>
      </c>
      <c r="I486" s="194" t="s">
        <v>576</v>
      </c>
      <c r="J486" s="195">
        <v>4577</v>
      </c>
      <c r="K486" s="196">
        <v>48</v>
      </c>
      <c r="L486" s="196">
        <v>72</v>
      </c>
      <c r="M486" s="197">
        <v>67</v>
      </c>
      <c r="N486" s="196">
        <v>48</v>
      </c>
      <c r="O486" s="196">
        <v>72</v>
      </c>
      <c r="P486" s="197">
        <v>67</v>
      </c>
      <c r="Q486" s="196">
        <v>48</v>
      </c>
      <c r="R486" s="196">
        <v>72</v>
      </c>
      <c r="S486" s="197">
        <v>67</v>
      </c>
      <c r="T486" s="197">
        <v>67</v>
      </c>
    </row>
    <row r="487" spans="1:20" x14ac:dyDescent="0.25">
      <c r="A487" s="189" t="s">
        <v>1086</v>
      </c>
      <c r="B487" s="190" t="s">
        <v>1065</v>
      </c>
      <c r="C487" s="191">
        <v>3509</v>
      </c>
      <c r="D487" s="191" t="s">
        <v>3</v>
      </c>
      <c r="E487" s="192">
        <v>35094</v>
      </c>
      <c r="F487" s="191" t="s">
        <v>136</v>
      </c>
      <c r="G487" s="193" t="s">
        <v>1581</v>
      </c>
      <c r="H487" s="194">
        <v>3543204</v>
      </c>
      <c r="I487" s="194" t="s">
        <v>577</v>
      </c>
      <c r="J487" s="195">
        <v>4571</v>
      </c>
      <c r="K487" s="196">
        <v>34</v>
      </c>
      <c r="L487" s="196">
        <v>72</v>
      </c>
      <c r="M487" s="197">
        <v>47</v>
      </c>
      <c r="N487" s="196">
        <v>36</v>
      </c>
      <c r="O487" s="196">
        <v>72</v>
      </c>
      <c r="P487" s="197">
        <v>50</v>
      </c>
      <c r="Q487" s="196" t="s">
        <v>1077</v>
      </c>
      <c r="R487" s="196">
        <v>72</v>
      </c>
      <c r="S487" s="197" t="s">
        <v>1078</v>
      </c>
      <c r="T487" s="197" t="s">
        <v>1078</v>
      </c>
    </row>
    <row r="488" spans="1:20" x14ac:dyDescent="0.25">
      <c r="A488" s="189" t="s">
        <v>1243</v>
      </c>
      <c r="B488" s="190" t="s">
        <v>1065</v>
      </c>
      <c r="C488" s="201">
        <v>3511</v>
      </c>
      <c r="D488" s="203" t="s">
        <v>32</v>
      </c>
      <c r="E488" s="192">
        <v>35112</v>
      </c>
      <c r="F488" s="203" t="s">
        <v>33</v>
      </c>
      <c r="G488" s="193" t="s">
        <v>1582</v>
      </c>
      <c r="H488" s="194">
        <v>3543238</v>
      </c>
      <c r="I488" s="194" t="s">
        <v>578</v>
      </c>
      <c r="J488" s="195">
        <v>2239</v>
      </c>
      <c r="K488" s="196">
        <v>48</v>
      </c>
      <c r="L488" s="196">
        <v>72</v>
      </c>
      <c r="M488" s="197">
        <v>67</v>
      </c>
      <c r="N488" s="196">
        <v>48</v>
      </c>
      <c r="O488" s="196">
        <v>72</v>
      </c>
      <c r="P488" s="197">
        <v>67</v>
      </c>
      <c r="Q488" s="196">
        <v>48</v>
      </c>
      <c r="R488" s="196">
        <v>72</v>
      </c>
      <c r="S488" s="197">
        <v>67</v>
      </c>
      <c r="T488" s="197">
        <v>67</v>
      </c>
    </row>
    <row r="489" spans="1:20" x14ac:dyDescent="0.25">
      <c r="A489" s="189" t="s">
        <v>1091</v>
      </c>
      <c r="B489" s="190" t="s">
        <v>1087</v>
      </c>
      <c r="C489" s="191">
        <v>3516</v>
      </c>
      <c r="D489" s="191" t="s">
        <v>28</v>
      </c>
      <c r="E489" s="192">
        <v>35161</v>
      </c>
      <c r="F489" s="191" t="s">
        <v>29</v>
      </c>
      <c r="G489" s="193" t="s">
        <v>1583</v>
      </c>
      <c r="H489" s="194">
        <v>3543253</v>
      </c>
      <c r="I489" s="194" t="s">
        <v>579</v>
      </c>
      <c r="J489" s="195">
        <v>7683</v>
      </c>
      <c r="K489" s="196">
        <v>65</v>
      </c>
      <c r="L489" s="196">
        <v>108</v>
      </c>
      <c r="M489" s="197">
        <v>60</v>
      </c>
      <c r="N489" s="196">
        <v>68</v>
      </c>
      <c r="O489" s="196">
        <v>108</v>
      </c>
      <c r="P489" s="197">
        <v>63</v>
      </c>
      <c r="Q489" s="196">
        <v>68</v>
      </c>
      <c r="R489" s="196">
        <v>108</v>
      </c>
      <c r="S489" s="197">
        <v>63</v>
      </c>
      <c r="T489" s="197">
        <v>62</v>
      </c>
    </row>
    <row r="490" spans="1:20" x14ac:dyDescent="0.25">
      <c r="A490" s="189" t="s">
        <v>1086</v>
      </c>
      <c r="B490" s="190" t="s">
        <v>1087</v>
      </c>
      <c r="C490" s="191">
        <v>3501</v>
      </c>
      <c r="D490" s="191" t="s">
        <v>1129</v>
      </c>
      <c r="E490" s="192">
        <v>35015</v>
      </c>
      <c r="F490" s="191" t="s">
        <v>237</v>
      </c>
      <c r="G490" s="193" t="s">
        <v>1584</v>
      </c>
      <c r="H490" s="194">
        <v>3543303</v>
      </c>
      <c r="I490" s="194" t="s">
        <v>580</v>
      </c>
      <c r="J490" s="195">
        <v>120401</v>
      </c>
      <c r="K490" s="196">
        <v>118</v>
      </c>
      <c r="L490" s="196">
        <v>264</v>
      </c>
      <c r="M490" s="197">
        <v>45</v>
      </c>
      <c r="N490" s="196">
        <v>118</v>
      </c>
      <c r="O490" s="196">
        <v>264</v>
      </c>
      <c r="P490" s="197">
        <v>45</v>
      </c>
      <c r="Q490" s="196">
        <v>114</v>
      </c>
      <c r="R490" s="196">
        <v>264</v>
      </c>
      <c r="S490" s="197">
        <v>43</v>
      </c>
      <c r="T490" s="197">
        <v>44</v>
      </c>
    </row>
    <row r="491" spans="1:20" x14ac:dyDescent="0.25">
      <c r="A491" s="189" t="s">
        <v>1091</v>
      </c>
      <c r="B491" s="190" t="s">
        <v>1073</v>
      </c>
      <c r="C491" s="191">
        <v>3513</v>
      </c>
      <c r="D491" s="191" t="s">
        <v>40</v>
      </c>
      <c r="E491" s="192">
        <v>35132</v>
      </c>
      <c r="F491" s="191" t="s">
        <v>227</v>
      </c>
      <c r="G491" s="193" t="s">
        <v>1585</v>
      </c>
      <c r="H491" s="194">
        <v>3543402</v>
      </c>
      <c r="I491" s="194" t="s">
        <v>581</v>
      </c>
      <c r="J491" s="195">
        <v>666324</v>
      </c>
      <c r="K491" s="196">
        <v>225</v>
      </c>
      <c r="L491" s="196">
        <v>576</v>
      </c>
      <c r="M491" s="197">
        <v>39</v>
      </c>
      <c r="N491" s="196">
        <v>225</v>
      </c>
      <c r="O491" s="196">
        <v>576</v>
      </c>
      <c r="P491" s="197">
        <v>39</v>
      </c>
      <c r="Q491" s="196">
        <v>224</v>
      </c>
      <c r="R491" s="196">
        <v>576</v>
      </c>
      <c r="S491" s="197">
        <v>39</v>
      </c>
      <c r="T491" s="197">
        <v>39</v>
      </c>
    </row>
    <row r="492" spans="1:20" x14ac:dyDescent="0.25">
      <c r="A492" s="189" t="s">
        <v>1110</v>
      </c>
      <c r="B492" s="190" t="s">
        <v>1087</v>
      </c>
      <c r="C492" s="191">
        <v>3516</v>
      </c>
      <c r="D492" s="191" t="s">
        <v>28</v>
      </c>
      <c r="E492" s="192">
        <v>35162</v>
      </c>
      <c r="F492" s="191" t="s">
        <v>75</v>
      </c>
      <c r="G492" s="193" t="s">
        <v>1586</v>
      </c>
      <c r="H492" s="194">
        <v>3543501</v>
      </c>
      <c r="I492" s="194" t="s">
        <v>589</v>
      </c>
      <c r="J492" s="195">
        <v>5942</v>
      </c>
      <c r="K492" s="196">
        <v>67</v>
      </c>
      <c r="L492" s="196">
        <v>108</v>
      </c>
      <c r="M492" s="197">
        <v>62</v>
      </c>
      <c r="N492" s="196">
        <v>72</v>
      </c>
      <c r="O492" s="196">
        <v>108</v>
      </c>
      <c r="P492" s="197">
        <v>67</v>
      </c>
      <c r="Q492" s="196">
        <v>72</v>
      </c>
      <c r="R492" s="196">
        <v>108</v>
      </c>
      <c r="S492" s="197">
        <v>67</v>
      </c>
      <c r="T492" s="197">
        <v>65</v>
      </c>
    </row>
    <row r="493" spans="1:20" x14ac:dyDescent="0.25">
      <c r="A493" s="189" t="s">
        <v>1091</v>
      </c>
      <c r="B493" s="190" t="s">
        <v>1073</v>
      </c>
      <c r="C493" s="191">
        <v>3508</v>
      </c>
      <c r="D493" s="191" t="s">
        <v>82</v>
      </c>
      <c r="E493" s="192">
        <v>35081</v>
      </c>
      <c r="F493" s="191" t="s">
        <v>229</v>
      </c>
      <c r="G493" s="193" t="s">
        <v>1587</v>
      </c>
      <c r="H493" s="194">
        <v>3543600</v>
      </c>
      <c r="I493" s="194" t="s">
        <v>582</v>
      </c>
      <c r="J493" s="195">
        <v>3601</v>
      </c>
      <c r="K493" s="196" t="s">
        <v>1077</v>
      </c>
      <c r="L493" s="196">
        <v>72</v>
      </c>
      <c r="M493" s="197" t="s">
        <v>1078</v>
      </c>
      <c r="N493" s="196" t="s">
        <v>1077</v>
      </c>
      <c r="O493" s="196">
        <v>72</v>
      </c>
      <c r="P493" s="197" t="s">
        <v>1078</v>
      </c>
      <c r="Q493" s="196" t="s">
        <v>1077</v>
      </c>
      <c r="R493" s="196">
        <v>72</v>
      </c>
      <c r="S493" s="197" t="s">
        <v>1078</v>
      </c>
      <c r="T493" s="197" t="s">
        <v>1078</v>
      </c>
    </row>
    <row r="494" spans="1:20" x14ac:dyDescent="0.25">
      <c r="A494" s="189" t="s">
        <v>1064</v>
      </c>
      <c r="B494" s="190" t="s">
        <v>1073</v>
      </c>
      <c r="C494" s="191">
        <v>3503</v>
      </c>
      <c r="D494" s="191" t="s">
        <v>56</v>
      </c>
      <c r="E494" s="192">
        <v>35031</v>
      </c>
      <c r="F494" s="191" t="s">
        <v>57</v>
      </c>
      <c r="G494" s="193" t="s">
        <v>1588</v>
      </c>
      <c r="H494" s="194">
        <v>3543709</v>
      </c>
      <c r="I494" s="194" t="s">
        <v>583</v>
      </c>
      <c r="J494" s="195">
        <v>10798</v>
      </c>
      <c r="K494" s="196" t="s">
        <v>1077</v>
      </c>
      <c r="L494" s="196">
        <v>108</v>
      </c>
      <c r="M494" s="197" t="s">
        <v>1078</v>
      </c>
      <c r="N494" s="196" t="s">
        <v>1077</v>
      </c>
      <c r="O494" s="196">
        <v>108</v>
      </c>
      <c r="P494" s="197" t="s">
        <v>1078</v>
      </c>
      <c r="Q494" s="196" t="s">
        <v>1077</v>
      </c>
      <c r="R494" s="196">
        <v>108</v>
      </c>
      <c r="S494" s="197" t="s">
        <v>1078</v>
      </c>
      <c r="T494" s="197" t="s">
        <v>1078</v>
      </c>
    </row>
    <row r="495" spans="1:20" x14ac:dyDescent="0.25">
      <c r="A495" s="189" t="s">
        <v>1083</v>
      </c>
      <c r="B495" s="190" t="s">
        <v>1065</v>
      </c>
      <c r="C495" s="191">
        <v>3509</v>
      </c>
      <c r="D495" s="191" t="s">
        <v>3</v>
      </c>
      <c r="E495" s="192">
        <v>35095</v>
      </c>
      <c r="F495" s="191" t="s">
        <v>90</v>
      </c>
      <c r="G495" s="193" t="s">
        <v>1589</v>
      </c>
      <c r="H495" s="194">
        <v>3543808</v>
      </c>
      <c r="I495" s="194" t="s">
        <v>584</v>
      </c>
      <c r="J495" s="195">
        <v>10132</v>
      </c>
      <c r="K495" s="196">
        <v>66</v>
      </c>
      <c r="L495" s="196">
        <v>108</v>
      </c>
      <c r="M495" s="197">
        <v>61</v>
      </c>
      <c r="N495" s="196">
        <v>66</v>
      </c>
      <c r="O495" s="196">
        <v>108</v>
      </c>
      <c r="P495" s="197">
        <v>61</v>
      </c>
      <c r="Q495" s="196">
        <v>66</v>
      </c>
      <c r="R495" s="196">
        <v>108</v>
      </c>
      <c r="S495" s="197">
        <v>61</v>
      </c>
      <c r="T495" s="197">
        <v>61</v>
      </c>
    </row>
    <row r="496" spans="1:20" x14ac:dyDescent="0.25">
      <c r="A496" s="189" t="s">
        <v>1083</v>
      </c>
      <c r="B496" s="190" t="s">
        <v>1079</v>
      </c>
      <c r="C496" s="191">
        <v>3510</v>
      </c>
      <c r="D496" s="198" t="s">
        <v>24</v>
      </c>
      <c r="E496" s="192">
        <v>35104</v>
      </c>
      <c r="F496" s="198" t="s">
        <v>61</v>
      </c>
      <c r="G496" s="193" t="s">
        <v>1590</v>
      </c>
      <c r="H496" s="194">
        <v>3543907</v>
      </c>
      <c r="I496" s="194" t="s">
        <v>585</v>
      </c>
      <c r="J496" s="195">
        <v>199963</v>
      </c>
      <c r="K496" s="196">
        <v>264</v>
      </c>
      <c r="L496" s="196">
        <v>360</v>
      </c>
      <c r="M496" s="197">
        <v>73</v>
      </c>
      <c r="N496" s="196">
        <v>264</v>
      </c>
      <c r="O496" s="196">
        <v>360</v>
      </c>
      <c r="P496" s="197">
        <v>73</v>
      </c>
      <c r="Q496" s="196">
        <v>264</v>
      </c>
      <c r="R496" s="196">
        <v>360</v>
      </c>
      <c r="S496" s="197">
        <v>73</v>
      </c>
      <c r="T496" s="197">
        <v>73</v>
      </c>
    </row>
    <row r="497" spans="1:20" x14ac:dyDescent="0.25">
      <c r="A497" s="189" t="s">
        <v>1243</v>
      </c>
      <c r="B497" s="190" t="s">
        <v>1079</v>
      </c>
      <c r="C497" s="201">
        <v>3510</v>
      </c>
      <c r="D497" s="203" t="s">
        <v>24</v>
      </c>
      <c r="E497" s="192">
        <v>35103</v>
      </c>
      <c r="F497" s="203" t="s">
        <v>24</v>
      </c>
      <c r="G497" s="193" t="s">
        <v>1591</v>
      </c>
      <c r="H497" s="194">
        <v>3544004</v>
      </c>
      <c r="I497" s="194" t="s">
        <v>586</v>
      </c>
      <c r="J497" s="195">
        <v>32980</v>
      </c>
      <c r="K497" s="196">
        <v>1</v>
      </c>
      <c r="L497" s="196">
        <v>144</v>
      </c>
      <c r="M497" s="197">
        <v>1</v>
      </c>
      <c r="N497" s="196">
        <v>1</v>
      </c>
      <c r="O497" s="196">
        <v>144</v>
      </c>
      <c r="P497" s="197">
        <v>1</v>
      </c>
      <c r="Q497" s="196">
        <v>1</v>
      </c>
      <c r="R497" s="196">
        <v>144</v>
      </c>
      <c r="S497" s="197">
        <v>1</v>
      </c>
      <c r="T497" s="197">
        <v>1</v>
      </c>
    </row>
    <row r="498" spans="1:20" x14ac:dyDescent="0.25">
      <c r="A498" s="189" t="s">
        <v>1068</v>
      </c>
      <c r="B498" s="190" t="s">
        <v>1087</v>
      </c>
      <c r="C498" s="198">
        <v>3501</v>
      </c>
      <c r="D498" s="198" t="s">
        <v>1129</v>
      </c>
      <c r="E498" s="192">
        <v>35015</v>
      </c>
      <c r="F498" s="198" t="s">
        <v>237</v>
      </c>
      <c r="G498" s="193" t="s">
        <v>1592</v>
      </c>
      <c r="H498" s="194">
        <v>3544103</v>
      </c>
      <c r="I498" s="194" t="s">
        <v>587</v>
      </c>
      <c r="J498" s="195">
        <v>48304</v>
      </c>
      <c r="K498" s="196">
        <v>93</v>
      </c>
      <c r="L498" s="196">
        <v>168</v>
      </c>
      <c r="M498" s="197">
        <v>55</v>
      </c>
      <c r="N498" s="196">
        <v>93</v>
      </c>
      <c r="O498" s="196">
        <v>168</v>
      </c>
      <c r="P498" s="197">
        <v>55</v>
      </c>
      <c r="Q498" s="196" t="s">
        <v>1077</v>
      </c>
      <c r="R498" s="196">
        <v>168</v>
      </c>
      <c r="S498" s="197" t="s">
        <v>1078</v>
      </c>
      <c r="T498" s="197" t="s">
        <v>1078</v>
      </c>
    </row>
    <row r="499" spans="1:20" x14ac:dyDescent="0.25">
      <c r="A499" s="189" t="s">
        <v>1089</v>
      </c>
      <c r="B499" s="190" t="s">
        <v>1069</v>
      </c>
      <c r="C499" s="191">
        <v>3515</v>
      </c>
      <c r="D499" s="191" t="s">
        <v>1070</v>
      </c>
      <c r="E499" s="192">
        <v>35157</v>
      </c>
      <c r="F499" s="191" t="s">
        <v>48</v>
      </c>
      <c r="G499" s="193" t="s">
        <v>1593</v>
      </c>
      <c r="H499" s="194">
        <v>3544202</v>
      </c>
      <c r="I499" s="194" t="s">
        <v>588</v>
      </c>
      <c r="J499" s="195">
        <v>11765</v>
      </c>
      <c r="K499" s="196">
        <v>65</v>
      </c>
      <c r="L499" s="196">
        <v>120</v>
      </c>
      <c r="M499" s="197">
        <v>54</v>
      </c>
      <c r="N499" s="196">
        <v>40</v>
      </c>
      <c r="O499" s="196">
        <v>120</v>
      </c>
      <c r="P499" s="197">
        <v>33</v>
      </c>
      <c r="Q499" s="196">
        <v>65</v>
      </c>
      <c r="R499" s="196">
        <v>120</v>
      </c>
      <c r="S499" s="197">
        <v>54</v>
      </c>
      <c r="T499" s="197">
        <v>48</v>
      </c>
    </row>
    <row r="500" spans="1:20" x14ac:dyDescent="0.25">
      <c r="A500" s="189" t="s">
        <v>1068</v>
      </c>
      <c r="B500" s="190" t="s">
        <v>1065</v>
      </c>
      <c r="C500" s="199">
        <v>3511</v>
      </c>
      <c r="D500" s="200" t="s">
        <v>32</v>
      </c>
      <c r="E500" s="192">
        <v>35115</v>
      </c>
      <c r="F500" s="200" t="s">
        <v>265</v>
      </c>
      <c r="G500" s="193" t="s">
        <v>1594</v>
      </c>
      <c r="H500" s="194">
        <v>3544251</v>
      </c>
      <c r="I500" s="194" t="s">
        <v>590</v>
      </c>
      <c r="J500" s="195">
        <v>18459</v>
      </c>
      <c r="K500" s="196">
        <v>124</v>
      </c>
      <c r="L500" s="196">
        <v>120</v>
      </c>
      <c r="M500" s="197">
        <v>103</v>
      </c>
      <c r="N500" s="196">
        <v>124</v>
      </c>
      <c r="O500" s="196">
        <v>120</v>
      </c>
      <c r="P500" s="197">
        <v>103</v>
      </c>
      <c r="Q500" s="196">
        <v>124</v>
      </c>
      <c r="R500" s="196">
        <v>120</v>
      </c>
      <c r="S500" s="197">
        <v>103</v>
      </c>
      <c r="T500" s="197">
        <v>103</v>
      </c>
    </row>
    <row r="501" spans="1:20" x14ac:dyDescent="0.25">
      <c r="A501" s="189" t="s">
        <v>1068</v>
      </c>
      <c r="B501" s="190" t="s">
        <v>1087</v>
      </c>
      <c r="C501" s="198">
        <v>3517</v>
      </c>
      <c r="D501" s="198" t="s">
        <v>70</v>
      </c>
      <c r="E501" s="192">
        <v>35172</v>
      </c>
      <c r="F501" s="198" t="s">
        <v>71</v>
      </c>
      <c r="G501" s="193" t="s">
        <v>1595</v>
      </c>
      <c r="H501" s="194">
        <v>3544301</v>
      </c>
      <c r="I501" s="194" t="s">
        <v>591</v>
      </c>
      <c r="J501" s="195">
        <v>10351</v>
      </c>
      <c r="K501" s="196">
        <v>79</v>
      </c>
      <c r="L501" s="196">
        <v>108</v>
      </c>
      <c r="M501" s="197">
        <v>73</v>
      </c>
      <c r="N501" s="196">
        <v>47</v>
      </c>
      <c r="O501" s="196">
        <v>108</v>
      </c>
      <c r="P501" s="197">
        <v>44</v>
      </c>
      <c r="Q501" s="196" t="s">
        <v>1077</v>
      </c>
      <c r="R501" s="196">
        <v>108</v>
      </c>
      <c r="S501" s="197" t="s">
        <v>1078</v>
      </c>
      <c r="T501" s="197" t="s">
        <v>1078</v>
      </c>
    </row>
    <row r="502" spans="1:20" x14ac:dyDescent="0.25">
      <c r="A502" s="189" t="s">
        <v>1081</v>
      </c>
      <c r="B502" s="190" t="s">
        <v>1069</v>
      </c>
      <c r="C502" s="191">
        <v>3502</v>
      </c>
      <c r="D502" s="191" t="s">
        <v>44</v>
      </c>
      <c r="E502" s="192">
        <v>35021</v>
      </c>
      <c r="F502" s="191" t="s">
        <v>78</v>
      </c>
      <c r="G502" s="193" t="s">
        <v>1596</v>
      </c>
      <c r="H502" s="194">
        <v>3544400</v>
      </c>
      <c r="I502" s="194" t="s">
        <v>592</v>
      </c>
      <c r="J502" s="195">
        <v>2984</v>
      </c>
      <c r="K502" s="196">
        <v>54</v>
      </c>
      <c r="L502" s="196">
        <v>72</v>
      </c>
      <c r="M502" s="197">
        <v>75</v>
      </c>
      <c r="N502" s="196">
        <v>55</v>
      </c>
      <c r="O502" s="196">
        <v>72</v>
      </c>
      <c r="P502" s="197">
        <v>76</v>
      </c>
      <c r="Q502" s="196">
        <v>55</v>
      </c>
      <c r="R502" s="196">
        <v>72</v>
      </c>
      <c r="S502" s="197">
        <v>76</v>
      </c>
      <c r="T502" s="197">
        <v>76</v>
      </c>
    </row>
    <row r="503" spans="1:20" x14ac:dyDescent="0.25">
      <c r="A503" s="189" t="s">
        <v>1064</v>
      </c>
      <c r="B503" s="190" t="s">
        <v>1069</v>
      </c>
      <c r="C503" s="191">
        <v>3515</v>
      </c>
      <c r="D503" s="191" t="s">
        <v>1070</v>
      </c>
      <c r="E503" s="192">
        <v>35152</v>
      </c>
      <c r="F503" s="191" t="s">
        <v>462</v>
      </c>
      <c r="G503" s="193" t="s">
        <v>1597</v>
      </c>
      <c r="H503" s="194">
        <v>3544509</v>
      </c>
      <c r="I503" s="194" t="s">
        <v>593</v>
      </c>
      <c r="J503" s="195">
        <v>3062</v>
      </c>
      <c r="K503" s="196">
        <v>48</v>
      </c>
      <c r="L503" s="196">
        <v>72</v>
      </c>
      <c r="M503" s="197">
        <v>67</v>
      </c>
      <c r="N503" s="196">
        <v>34</v>
      </c>
      <c r="O503" s="196">
        <v>72</v>
      </c>
      <c r="P503" s="197">
        <v>47</v>
      </c>
      <c r="Q503" s="196">
        <v>48</v>
      </c>
      <c r="R503" s="196">
        <v>72</v>
      </c>
      <c r="S503" s="197">
        <v>67</v>
      </c>
      <c r="T503" s="197">
        <v>61</v>
      </c>
    </row>
    <row r="504" spans="1:20" x14ac:dyDescent="0.25">
      <c r="A504" s="189" t="s">
        <v>1068</v>
      </c>
      <c r="B504" s="190" t="s">
        <v>1065</v>
      </c>
      <c r="C504" s="198">
        <v>3506</v>
      </c>
      <c r="D504" s="198" t="s">
        <v>20</v>
      </c>
      <c r="E504" s="192">
        <v>35065</v>
      </c>
      <c r="F504" s="198" t="s">
        <v>172</v>
      </c>
      <c r="G504" s="193" t="s">
        <v>1598</v>
      </c>
      <c r="H504" s="194">
        <v>3544608</v>
      </c>
      <c r="I504" s="194" t="s">
        <v>594</v>
      </c>
      <c r="J504" s="195">
        <v>5506</v>
      </c>
      <c r="K504" s="196">
        <v>36</v>
      </c>
      <c r="L504" s="196">
        <v>108</v>
      </c>
      <c r="M504" s="197">
        <v>33</v>
      </c>
      <c r="N504" s="196">
        <v>36</v>
      </c>
      <c r="O504" s="196">
        <v>108</v>
      </c>
      <c r="P504" s="197">
        <v>33</v>
      </c>
      <c r="Q504" s="196">
        <v>36</v>
      </c>
      <c r="R504" s="196">
        <v>108</v>
      </c>
      <c r="S504" s="197">
        <v>33</v>
      </c>
      <c r="T504" s="197">
        <v>33</v>
      </c>
    </row>
    <row r="505" spans="1:20" x14ac:dyDescent="0.25">
      <c r="A505" s="189" t="s">
        <v>1091</v>
      </c>
      <c r="B505" s="190" t="s">
        <v>1065</v>
      </c>
      <c r="C505" s="191">
        <v>3509</v>
      </c>
      <c r="D505" s="191" t="s">
        <v>3</v>
      </c>
      <c r="E505" s="192">
        <v>35091</v>
      </c>
      <c r="F505" s="191" t="s">
        <v>1066</v>
      </c>
      <c r="G505" s="193" t="s">
        <v>1599</v>
      </c>
      <c r="H505" s="194">
        <v>3544707</v>
      </c>
      <c r="I505" s="194" t="s">
        <v>595</v>
      </c>
      <c r="J505" s="195">
        <v>2456</v>
      </c>
      <c r="K505" s="196">
        <v>40</v>
      </c>
      <c r="L505" s="196">
        <v>72</v>
      </c>
      <c r="M505" s="197">
        <v>56</v>
      </c>
      <c r="N505" s="196">
        <v>40</v>
      </c>
      <c r="O505" s="196">
        <v>72</v>
      </c>
      <c r="P505" s="197">
        <v>56</v>
      </c>
      <c r="Q505" s="196">
        <v>40</v>
      </c>
      <c r="R505" s="196">
        <v>72</v>
      </c>
      <c r="S505" s="197">
        <v>56</v>
      </c>
      <c r="T505" s="197">
        <v>56</v>
      </c>
    </row>
    <row r="506" spans="1:20" x14ac:dyDescent="0.25">
      <c r="A506" s="189" t="s">
        <v>1128</v>
      </c>
      <c r="B506" s="190" t="s">
        <v>1069</v>
      </c>
      <c r="C506" s="201">
        <v>3515</v>
      </c>
      <c r="D506" s="202" t="s">
        <v>1070</v>
      </c>
      <c r="E506" s="192">
        <v>35151</v>
      </c>
      <c r="F506" s="203" t="s">
        <v>95</v>
      </c>
      <c r="G506" s="193" t="s">
        <v>1600</v>
      </c>
      <c r="H506" s="194">
        <v>3544806</v>
      </c>
      <c r="I506" s="194" t="s">
        <v>596</v>
      </c>
      <c r="J506" s="195">
        <v>6001</v>
      </c>
      <c r="K506" s="196">
        <v>41</v>
      </c>
      <c r="L506" s="196">
        <v>108</v>
      </c>
      <c r="M506" s="197">
        <v>38</v>
      </c>
      <c r="N506" s="196" t="s">
        <v>1077</v>
      </c>
      <c r="O506" s="196">
        <v>108</v>
      </c>
      <c r="P506" s="197" t="s">
        <v>1078</v>
      </c>
      <c r="Q506" s="196">
        <v>41</v>
      </c>
      <c r="R506" s="196">
        <v>108</v>
      </c>
      <c r="S506" s="197">
        <v>38</v>
      </c>
      <c r="T506" s="197" t="s">
        <v>1078</v>
      </c>
    </row>
    <row r="507" spans="1:20" x14ac:dyDescent="0.25">
      <c r="A507" s="189" t="s">
        <v>1064</v>
      </c>
      <c r="B507" s="190" t="s">
        <v>1073</v>
      </c>
      <c r="C507" s="191">
        <v>3508</v>
      </c>
      <c r="D507" s="191" t="s">
        <v>82</v>
      </c>
      <c r="E507" s="192">
        <v>35082</v>
      </c>
      <c r="F507" s="191" t="s">
        <v>336</v>
      </c>
      <c r="G507" s="193" t="s">
        <v>1601</v>
      </c>
      <c r="H507" s="194">
        <v>3544905</v>
      </c>
      <c r="I507" s="194" t="s">
        <v>597</v>
      </c>
      <c r="J507" s="195">
        <v>11440</v>
      </c>
      <c r="K507" s="196">
        <v>60</v>
      </c>
      <c r="L507" s="196">
        <v>120</v>
      </c>
      <c r="M507" s="197">
        <v>50</v>
      </c>
      <c r="N507" s="196">
        <v>60</v>
      </c>
      <c r="O507" s="196">
        <v>120</v>
      </c>
      <c r="P507" s="197">
        <v>50</v>
      </c>
      <c r="Q507" s="196">
        <v>60</v>
      </c>
      <c r="R507" s="196">
        <v>120</v>
      </c>
      <c r="S507" s="197">
        <v>50</v>
      </c>
      <c r="T507" s="197">
        <v>50</v>
      </c>
    </row>
    <row r="508" spans="1:20" x14ac:dyDescent="0.25">
      <c r="A508" s="189" t="s">
        <v>1083</v>
      </c>
      <c r="B508" s="190" t="s">
        <v>1087</v>
      </c>
      <c r="C508" s="191">
        <v>3501</v>
      </c>
      <c r="D508" s="198" t="s">
        <v>1129</v>
      </c>
      <c r="E508" s="192">
        <v>35011</v>
      </c>
      <c r="F508" s="198" t="s">
        <v>100</v>
      </c>
      <c r="G508" s="193" t="s">
        <v>1602</v>
      </c>
      <c r="H508" s="194">
        <v>3545001</v>
      </c>
      <c r="I508" s="194" t="s">
        <v>598</v>
      </c>
      <c r="J508" s="195">
        <v>16689</v>
      </c>
      <c r="K508" s="196">
        <v>76</v>
      </c>
      <c r="L508" s="196">
        <v>120</v>
      </c>
      <c r="M508" s="197">
        <v>63</v>
      </c>
      <c r="N508" s="196">
        <v>77</v>
      </c>
      <c r="O508" s="196">
        <v>120</v>
      </c>
      <c r="P508" s="197">
        <v>64</v>
      </c>
      <c r="Q508" s="196">
        <v>77</v>
      </c>
      <c r="R508" s="196">
        <v>120</v>
      </c>
      <c r="S508" s="197">
        <v>64</v>
      </c>
      <c r="T508" s="197">
        <v>64</v>
      </c>
    </row>
    <row r="509" spans="1:20" x14ac:dyDescent="0.25">
      <c r="A509" s="189" t="s">
        <v>1086</v>
      </c>
      <c r="B509" s="190" t="s">
        <v>1065</v>
      </c>
      <c r="C509" s="191">
        <v>3509</v>
      </c>
      <c r="D509" s="191" t="s">
        <v>3</v>
      </c>
      <c r="E509" s="192">
        <v>35091</v>
      </c>
      <c r="F509" s="191" t="s">
        <v>1066</v>
      </c>
      <c r="G509" s="193" t="s">
        <v>1603</v>
      </c>
      <c r="H509" s="194">
        <v>3545100</v>
      </c>
      <c r="I509" s="194" t="s">
        <v>599</v>
      </c>
      <c r="J509" s="195">
        <v>5152</v>
      </c>
      <c r="K509" s="196">
        <v>65</v>
      </c>
      <c r="L509" s="196">
        <v>108</v>
      </c>
      <c r="M509" s="197">
        <v>60</v>
      </c>
      <c r="N509" s="196">
        <v>65</v>
      </c>
      <c r="O509" s="196">
        <v>108</v>
      </c>
      <c r="P509" s="197">
        <v>60</v>
      </c>
      <c r="Q509" s="196">
        <v>65</v>
      </c>
      <c r="R509" s="196">
        <v>108</v>
      </c>
      <c r="S509" s="197">
        <v>60</v>
      </c>
      <c r="T509" s="197">
        <v>60</v>
      </c>
    </row>
    <row r="510" spans="1:20" x14ac:dyDescent="0.25">
      <c r="A510" s="189" t="s">
        <v>1086</v>
      </c>
      <c r="B510" s="190" t="s">
        <v>1079</v>
      </c>
      <c r="C510" s="191">
        <v>3510</v>
      </c>
      <c r="D510" s="191" t="s">
        <v>24</v>
      </c>
      <c r="E510" s="192">
        <v>35103</v>
      </c>
      <c r="F510" s="191" t="s">
        <v>24</v>
      </c>
      <c r="G510" s="193" t="s">
        <v>1604</v>
      </c>
      <c r="H510" s="194">
        <v>3545159</v>
      </c>
      <c r="I510" s="194" t="s">
        <v>600</v>
      </c>
      <c r="J510" s="195">
        <v>7818</v>
      </c>
      <c r="K510" s="196" t="s">
        <v>1077</v>
      </c>
      <c r="L510" s="196">
        <v>108</v>
      </c>
      <c r="M510" s="197" t="s">
        <v>1078</v>
      </c>
      <c r="N510" s="196" t="s">
        <v>1077</v>
      </c>
      <c r="O510" s="196">
        <v>108</v>
      </c>
      <c r="P510" s="197" t="s">
        <v>1078</v>
      </c>
      <c r="Q510" s="196" t="s">
        <v>1077</v>
      </c>
      <c r="R510" s="196">
        <v>108</v>
      </c>
      <c r="S510" s="197" t="s">
        <v>1078</v>
      </c>
      <c r="T510" s="197" t="s">
        <v>1078</v>
      </c>
    </row>
    <row r="511" spans="1:20" x14ac:dyDescent="0.25">
      <c r="A511" s="189" t="s">
        <v>1064</v>
      </c>
      <c r="B511" s="190" t="s">
        <v>1087</v>
      </c>
      <c r="C511" s="191">
        <v>3516</v>
      </c>
      <c r="D511" s="191" t="s">
        <v>28</v>
      </c>
      <c r="E511" s="192">
        <v>35163</v>
      </c>
      <c r="F511" s="191" t="s">
        <v>28</v>
      </c>
      <c r="G511" s="193" t="s">
        <v>1605</v>
      </c>
      <c r="H511" s="194">
        <v>3545209</v>
      </c>
      <c r="I511" s="194" t="s">
        <v>601</v>
      </c>
      <c r="J511" s="195">
        <v>114176</v>
      </c>
      <c r="K511" s="196">
        <v>194</v>
      </c>
      <c r="L511" s="196">
        <v>252</v>
      </c>
      <c r="M511" s="197">
        <v>77</v>
      </c>
      <c r="N511" s="196">
        <v>194</v>
      </c>
      <c r="O511" s="196">
        <v>252</v>
      </c>
      <c r="P511" s="197">
        <v>77</v>
      </c>
      <c r="Q511" s="196">
        <v>194</v>
      </c>
      <c r="R511" s="196">
        <v>252</v>
      </c>
      <c r="S511" s="197">
        <v>77</v>
      </c>
      <c r="T511" s="197">
        <v>77</v>
      </c>
    </row>
    <row r="512" spans="1:20" x14ac:dyDescent="0.25">
      <c r="A512" s="189" t="s">
        <v>1089</v>
      </c>
      <c r="B512" s="190" t="s">
        <v>1087</v>
      </c>
      <c r="C512" s="191">
        <v>3516</v>
      </c>
      <c r="D512" s="191" t="s">
        <v>28</v>
      </c>
      <c r="E512" s="192">
        <v>35163</v>
      </c>
      <c r="F512" s="191" t="s">
        <v>28</v>
      </c>
      <c r="G512" s="193" t="s">
        <v>1606</v>
      </c>
      <c r="H512" s="194">
        <v>3545308</v>
      </c>
      <c r="I512" s="194" t="s">
        <v>602</v>
      </c>
      <c r="J512" s="195">
        <v>43572</v>
      </c>
      <c r="K512" s="196">
        <v>117</v>
      </c>
      <c r="L512" s="196">
        <v>168</v>
      </c>
      <c r="M512" s="197">
        <v>70</v>
      </c>
      <c r="N512" s="196">
        <v>118</v>
      </c>
      <c r="O512" s="196">
        <v>168</v>
      </c>
      <c r="P512" s="197">
        <v>70</v>
      </c>
      <c r="Q512" s="196">
        <v>118</v>
      </c>
      <c r="R512" s="196">
        <v>168</v>
      </c>
      <c r="S512" s="197">
        <v>70</v>
      </c>
      <c r="T512" s="197">
        <v>70</v>
      </c>
    </row>
    <row r="513" spans="1:20" x14ac:dyDescent="0.25">
      <c r="A513" s="189" t="s">
        <v>1068</v>
      </c>
      <c r="B513" s="190" t="s">
        <v>1065</v>
      </c>
      <c r="C513" s="198">
        <v>3509</v>
      </c>
      <c r="D513" s="198" t="s">
        <v>3</v>
      </c>
      <c r="E513" s="192">
        <v>35094</v>
      </c>
      <c r="F513" s="198" t="s">
        <v>136</v>
      </c>
      <c r="G513" s="193" t="s">
        <v>1607</v>
      </c>
      <c r="H513" s="194">
        <v>3545407</v>
      </c>
      <c r="I513" s="194" t="s">
        <v>603</v>
      </c>
      <c r="J513" s="195">
        <v>9223</v>
      </c>
      <c r="K513" s="196">
        <v>69</v>
      </c>
      <c r="L513" s="196">
        <v>108</v>
      </c>
      <c r="M513" s="197">
        <v>64</v>
      </c>
      <c r="N513" s="196">
        <v>70</v>
      </c>
      <c r="O513" s="196">
        <v>108</v>
      </c>
      <c r="P513" s="197">
        <v>65</v>
      </c>
      <c r="Q513" s="196">
        <v>70</v>
      </c>
      <c r="R513" s="196">
        <v>108</v>
      </c>
      <c r="S513" s="197">
        <v>65</v>
      </c>
      <c r="T513" s="197">
        <v>64</v>
      </c>
    </row>
    <row r="514" spans="1:20" x14ac:dyDescent="0.25">
      <c r="A514" s="189" t="s">
        <v>1068</v>
      </c>
      <c r="B514" s="190" t="s">
        <v>1065</v>
      </c>
      <c r="C514" s="198">
        <v>3511</v>
      </c>
      <c r="D514" s="198" t="s">
        <v>32</v>
      </c>
      <c r="E514" s="192">
        <v>35112</v>
      </c>
      <c r="F514" s="198" t="s">
        <v>33</v>
      </c>
      <c r="G514" s="193" t="s">
        <v>1608</v>
      </c>
      <c r="H514" s="194">
        <v>3545506</v>
      </c>
      <c r="I514" s="194" t="s">
        <v>604</v>
      </c>
      <c r="J514" s="195">
        <v>4075</v>
      </c>
      <c r="K514" s="196">
        <v>48</v>
      </c>
      <c r="L514" s="196">
        <v>72</v>
      </c>
      <c r="M514" s="197">
        <v>67</v>
      </c>
      <c r="N514" s="196">
        <v>48</v>
      </c>
      <c r="O514" s="196">
        <v>72</v>
      </c>
      <c r="P514" s="197">
        <v>67</v>
      </c>
      <c r="Q514" s="196">
        <v>36</v>
      </c>
      <c r="R514" s="196">
        <v>72</v>
      </c>
      <c r="S514" s="197">
        <v>50</v>
      </c>
      <c r="T514" s="197">
        <v>61</v>
      </c>
    </row>
    <row r="515" spans="1:20" x14ac:dyDescent="0.25">
      <c r="A515" s="189" t="s">
        <v>1072</v>
      </c>
      <c r="B515" s="190" t="s">
        <v>1069</v>
      </c>
      <c r="C515" s="191">
        <v>3515</v>
      </c>
      <c r="D515" s="191" t="s">
        <v>1070</v>
      </c>
      <c r="E515" s="192">
        <v>35151</v>
      </c>
      <c r="F515" s="191" t="s">
        <v>95</v>
      </c>
      <c r="G515" s="193" t="s">
        <v>1609</v>
      </c>
      <c r="H515" s="194">
        <v>3545605</v>
      </c>
      <c r="I515" s="194" t="s">
        <v>605</v>
      </c>
      <c r="J515" s="195">
        <v>15178</v>
      </c>
      <c r="K515" s="196">
        <v>65</v>
      </c>
      <c r="L515" s="196">
        <v>120</v>
      </c>
      <c r="M515" s="197">
        <v>54</v>
      </c>
      <c r="N515" s="196">
        <v>40</v>
      </c>
      <c r="O515" s="196">
        <v>120</v>
      </c>
      <c r="P515" s="197">
        <v>33</v>
      </c>
      <c r="Q515" s="196">
        <v>53</v>
      </c>
      <c r="R515" s="196">
        <v>120</v>
      </c>
      <c r="S515" s="197">
        <v>44</v>
      </c>
      <c r="T515" s="197">
        <v>45</v>
      </c>
    </row>
    <row r="516" spans="1:20" x14ac:dyDescent="0.25">
      <c r="A516" s="189" t="s">
        <v>1110</v>
      </c>
      <c r="B516" s="190" t="s">
        <v>1069</v>
      </c>
      <c r="C516" s="191">
        <v>3515</v>
      </c>
      <c r="D516" s="191" t="s">
        <v>1070</v>
      </c>
      <c r="E516" s="192">
        <v>35153</v>
      </c>
      <c r="F516" s="191" t="s">
        <v>73</v>
      </c>
      <c r="G516" s="193" t="s">
        <v>1610</v>
      </c>
      <c r="H516" s="194">
        <v>3545704</v>
      </c>
      <c r="I516" s="194" t="s">
        <v>606</v>
      </c>
      <c r="J516" s="195">
        <v>5972</v>
      </c>
      <c r="K516" s="196">
        <v>60</v>
      </c>
      <c r="L516" s="196">
        <v>108</v>
      </c>
      <c r="M516" s="197">
        <v>56</v>
      </c>
      <c r="N516" s="196">
        <v>25</v>
      </c>
      <c r="O516" s="196">
        <v>108</v>
      </c>
      <c r="P516" s="197">
        <v>23</v>
      </c>
      <c r="Q516" s="196">
        <v>58</v>
      </c>
      <c r="R516" s="196">
        <v>108</v>
      </c>
      <c r="S516" s="197">
        <v>54</v>
      </c>
      <c r="T516" s="197">
        <v>45</v>
      </c>
    </row>
    <row r="517" spans="1:20" x14ac:dyDescent="0.25">
      <c r="A517" s="189" t="s">
        <v>1068</v>
      </c>
      <c r="B517" s="190" t="s">
        <v>1079</v>
      </c>
      <c r="C517" s="198">
        <v>3507</v>
      </c>
      <c r="D517" s="198" t="s">
        <v>16</v>
      </c>
      <c r="E517" s="192">
        <v>35074</v>
      </c>
      <c r="F517" s="198" t="s">
        <v>1100</v>
      </c>
      <c r="G517" s="193" t="s">
        <v>1611</v>
      </c>
      <c r="H517" s="194">
        <v>3545803</v>
      </c>
      <c r="I517" s="194" t="s">
        <v>607</v>
      </c>
      <c r="J517" s="195">
        <v>190135</v>
      </c>
      <c r="K517" s="196">
        <v>55</v>
      </c>
      <c r="L517" s="196">
        <v>348</v>
      </c>
      <c r="M517" s="197">
        <v>16</v>
      </c>
      <c r="N517" s="196">
        <v>56</v>
      </c>
      <c r="O517" s="196">
        <v>348</v>
      </c>
      <c r="P517" s="197">
        <v>16</v>
      </c>
      <c r="Q517" s="196">
        <v>360</v>
      </c>
      <c r="R517" s="196">
        <v>348</v>
      </c>
      <c r="S517" s="197">
        <v>103</v>
      </c>
      <c r="T517" s="197">
        <v>43</v>
      </c>
    </row>
    <row r="518" spans="1:20" x14ac:dyDescent="0.25">
      <c r="A518" s="189" t="s">
        <v>1083</v>
      </c>
      <c r="B518" s="190" t="s">
        <v>1087</v>
      </c>
      <c r="C518" s="191">
        <v>3517</v>
      </c>
      <c r="D518" s="191" t="s">
        <v>70</v>
      </c>
      <c r="E518" s="192">
        <v>35171</v>
      </c>
      <c r="F518" s="191" t="s">
        <v>167</v>
      </c>
      <c r="G518" s="193" t="s">
        <v>1612</v>
      </c>
      <c r="H518" s="194">
        <v>3546009</v>
      </c>
      <c r="I518" s="194" t="s">
        <v>608</v>
      </c>
      <c r="J518" s="195">
        <v>14537</v>
      </c>
      <c r="K518" s="196">
        <v>95</v>
      </c>
      <c r="L518" s="196">
        <v>120</v>
      </c>
      <c r="M518" s="197">
        <v>79</v>
      </c>
      <c r="N518" s="196">
        <v>50</v>
      </c>
      <c r="O518" s="196">
        <v>120</v>
      </c>
      <c r="P518" s="197">
        <v>42</v>
      </c>
      <c r="Q518" s="196">
        <v>95</v>
      </c>
      <c r="R518" s="196">
        <v>120</v>
      </c>
      <c r="S518" s="197">
        <v>79</v>
      </c>
      <c r="T518" s="197">
        <v>67</v>
      </c>
    </row>
    <row r="519" spans="1:20" x14ac:dyDescent="0.25">
      <c r="A519" s="189" t="s">
        <v>1091</v>
      </c>
      <c r="B519" s="190" t="s">
        <v>1069</v>
      </c>
      <c r="C519" s="191">
        <v>3515</v>
      </c>
      <c r="D519" s="191" t="s">
        <v>1070</v>
      </c>
      <c r="E519" s="192">
        <v>35152</v>
      </c>
      <c r="F519" s="191" t="s">
        <v>462</v>
      </c>
      <c r="G519" s="193" t="s">
        <v>1613</v>
      </c>
      <c r="H519" s="194">
        <v>3546108</v>
      </c>
      <c r="I519" s="194" t="s">
        <v>609</v>
      </c>
      <c r="J519" s="195">
        <v>2135</v>
      </c>
      <c r="K519" s="196">
        <v>48</v>
      </c>
      <c r="L519" s="196">
        <v>72</v>
      </c>
      <c r="M519" s="197">
        <v>67</v>
      </c>
      <c r="N519" s="196">
        <v>28</v>
      </c>
      <c r="O519" s="196">
        <v>72</v>
      </c>
      <c r="P519" s="197">
        <v>39</v>
      </c>
      <c r="Q519" s="196">
        <v>48</v>
      </c>
      <c r="R519" s="196">
        <v>72</v>
      </c>
      <c r="S519" s="197">
        <v>67</v>
      </c>
      <c r="T519" s="197">
        <v>58</v>
      </c>
    </row>
    <row r="520" spans="1:20" x14ac:dyDescent="0.25">
      <c r="A520" s="189" t="s">
        <v>1072</v>
      </c>
      <c r="B520" s="190" t="s">
        <v>1079</v>
      </c>
      <c r="C520" s="191">
        <v>3510</v>
      </c>
      <c r="D520" s="191" t="s">
        <v>24</v>
      </c>
      <c r="E520" s="192">
        <v>35101</v>
      </c>
      <c r="F520" s="191" t="s">
        <v>88</v>
      </c>
      <c r="G520" s="193" t="s">
        <v>1614</v>
      </c>
      <c r="H520" s="194">
        <v>3546207</v>
      </c>
      <c r="I520" s="194" t="s">
        <v>610</v>
      </c>
      <c r="J520" s="195">
        <v>4333</v>
      </c>
      <c r="K520" s="196">
        <v>86</v>
      </c>
      <c r="L520" s="196">
        <v>72</v>
      </c>
      <c r="M520" s="197">
        <v>119</v>
      </c>
      <c r="N520" s="196">
        <v>86</v>
      </c>
      <c r="O520" s="196">
        <v>72</v>
      </c>
      <c r="P520" s="197">
        <v>119</v>
      </c>
      <c r="Q520" s="196">
        <v>86</v>
      </c>
      <c r="R520" s="196">
        <v>72</v>
      </c>
      <c r="S520" s="197">
        <v>119</v>
      </c>
      <c r="T520" s="197">
        <v>119</v>
      </c>
    </row>
    <row r="521" spans="1:20" x14ac:dyDescent="0.25">
      <c r="A521" s="189" t="s">
        <v>1064</v>
      </c>
      <c r="B521" s="190" t="s">
        <v>1073</v>
      </c>
      <c r="C521" s="191">
        <v>3513</v>
      </c>
      <c r="D521" s="191" t="s">
        <v>40</v>
      </c>
      <c r="E521" s="192">
        <v>35133</v>
      </c>
      <c r="F521" s="191" t="s">
        <v>41</v>
      </c>
      <c r="G521" s="193" t="s">
        <v>1615</v>
      </c>
      <c r="H521" s="194">
        <v>3546256</v>
      </c>
      <c r="I521" s="194" t="s">
        <v>611</v>
      </c>
      <c r="J521" s="195">
        <v>2086</v>
      </c>
      <c r="K521" s="196">
        <v>40</v>
      </c>
      <c r="L521" s="196">
        <v>72</v>
      </c>
      <c r="M521" s="197">
        <v>56</v>
      </c>
      <c r="N521" s="196">
        <v>40</v>
      </c>
      <c r="O521" s="196">
        <v>72</v>
      </c>
      <c r="P521" s="197">
        <v>56</v>
      </c>
      <c r="Q521" s="196">
        <v>40</v>
      </c>
      <c r="R521" s="196">
        <v>72</v>
      </c>
      <c r="S521" s="197">
        <v>56</v>
      </c>
      <c r="T521" s="197">
        <v>56</v>
      </c>
    </row>
    <row r="522" spans="1:20" x14ac:dyDescent="0.25">
      <c r="A522" s="189" t="s">
        <v>1091</v>
      </c>
      <c r="B522" s="190" t="s">
        <v>1073</v>
      </c>
      <c r="C522" s="191">
        <v>3514</v>
      </c>
      <c r="D522" s="191" t="s">
        <v>1074</v>
      </c>
      <c r="E522" s="192">
        <v>35142</v>
      </c>
      <c r="F522" s="191" t="s">
        <v>12</v>
      </c>
      <c r="G522" s="193" t="s">
        <v>1616</v>
      </c>
      <c r="H522" s="194">
        <v>3546306</v>
      </c>
      <c r="I522" s="194" t="s">
        <v>612</v>
      </c>
      <c r="J522" s="195">
        <v>32750</v>
      </c>
      <c r="K522" s="196">
        <v>33</v>
      </c>
      <c r="L522" s="196">
        <v>144</v>
      </c>
      <c r="M522" s="197">
        <v>23</v>
      </c>
      <c r="N522" s="196">
        <v>33</v>
      </c>
      <c r="O522" s="196">
        <v>144</v>
      </c>
      <c r="P522" s="197">
        <v>23</v>
      </c>
      <c r="Q522" s="196">
        <v>32</v>
      </c>
      <c r="R522" s="196">
        <v>144</v>
      </c>
      <c r="S522" s="197">
        <v>22</v>
      </c>
      <c r="T522" s="197">
        <v>23</v>
      </c>
    </row>
    <row r="523" spans="1:20" x14ac:dyDescent="0.25">
      <c r="A523" s="189" t="s">
        <v>1068</v>
      </c>
      <c r="B523" s="190" t="s">
        <v>1065</v>
      </c>
      <c r="C523" s="198">
        <v>3509</v>
      </c>
      <c r="D523" s="198" t="s">
        <v>3</v>
      </c>
      <c r="E523" s="192">
        <v>35094</v>
      </c>
      <c r="F523" s="198" t="s">
        <v>136</v>
      </c>
      <c r="G523" s="193" t="s">
        <v>1617</v>
      </c>
      <c r="H523" s="194">
        <v>3546405</v>
      </c>
      <c r="I523" s="194" t="s">
        <v>613</v>
      </c>
      <c r="J523" s="195">
        <v>46630</v>
      </c>
      <c r="K523" s="196">
        <v>97</v>
      </c>
      <c r="L523" s="196">
        <v>168</v>
      </c>
      <c r="M523" s="197">
        <v>58</v>
      </c>
      <c r="N523" s="196">
        <v>98</v>
      </c>
      <c r="O523" s="196">
        <v>168</v>
      </c>
      <c r="P523" s="197">
        <v>58</v>
      </c>
      <c r="Q523" s="196">
        <v>98</v>
      </c>
      <c r="R523" s="196">
        <v>168</v>
      </c>
      <c r="S523" s="197">
        <v>58</v>
      </c>
      <c r="T523" s="197">
        <v>58</v>
      </c>
    </row>
    <row r="524" spans="1:20" x14ac:dyDescent="0.25">
      <c r="A524" s="189" t="s">
        <v>1083</v>
      </c>
      <c r="B524" s="190" t="s">
        <v>1073</v>
      </c>
      <c r="C524" s="191">
        <v>3503</v>
      </c>
      <c r="D524" s="191" t="s">
        <v>56</v>
      </c>
      <c r="E524" s="192">
        <v>35033</v>
      </c>
      <c r="F524" s="191" t="s">
        <v>192</v>
      </c>
      <c r="G524" s="193" t="s">
        <v>1618</v>
      </c>
      <c r="H524" s="194">
        <v>3546504</v>
      </c>
      <c r="I524" s="194" t="s">
        <v>614</v>
      </c>
      <c r="J524" s="195">
        <v>5682</v>
      </c>
      <c r="K524" s="196">
        <v>41</v>
      </c>
      <c r="L524" s="196">
        <v>108</v>
      </c>
      <c r="M524" s="197">
        <v>38</v>
      </c>
      <c r="N524" s="196">
        <v>41</v>
      </c>
      <c r="O524" s="196">
        <v>108</v>
      </c>
      <c r="P524" s="197">
        <v>38</v>
      </c>
      <c r="Q524" s="196">
        <v>41</v>
      </c>
      <c r="R524" s="196">
        <v>108</v>
      </c>
      <c r="S524" s="197">
        <v>38</v>
      </c>
      <c r="T524" s="197">
        <v>38</v>
      </c>
    </row>
    <row r="525" spans="1:20" x14ac:dyDescent="0.25">
      <c r="A525" s="189" t="s">
        <v>1128</v>
      </c>
      <c r="B525" s="190" t="s">
        <v>1069</v>
      </c>
      <c r="C525" s="201">
        <v>3515</v>
      </c>
      <c r="D525" s="202" t="s">
        <v>1070</v>
      </c>
      <c r="E525" s="192">
        <v>35152</v>
      </c>
      <c r="F525" s="203" t="s">
        <v>462</v>
      </c>
      <c r="G525" s="193" t="s">
        <v>1619</v>
      </c>
      <c r="H525" s="194">
        <v>3546603</v>
      </c>
      <c r="I525" s="194" t="s">
        <v>615</v>
      </c>
      <c r="J525" s="195">
        <v>31347</v>
      </c>
      <c r="K525" s="196">
        <v>96</v>
      </c>
      <c r="L525" s="196">
        <v>144</v>
      </c>
      <c r="M525" s="197">
        <v>67</v>
      </c>
      <c r="N525" s="196">
        <v>48</v>
      </c>
      <c r="O525" s="196">
        <v>144</v>
      </c>
      <c r="P525" s="197">
        <v>33</v>
      </c>
      <c r="Q525" s="196">
        <v>96</v>
      </c>
      <c r="R525" s="196">
        <v>144</v>
      </c>
      <c r="S525" s="197">
        <v>67</v>
      </c>
      <c r="T525" s="197">
        <v>56</v>
      </c>
    </row>
    <row r="526" spans="1:20" x14ac:dyDescent="0.25">
      <c r="A526" s="189" t="s">
        <v>1091</v>
      </c>
      <c r="B526" s="190" t="s">
        <v>1079</v>
      </c>
      <c r="C526" s="191">
        <v>3510</v>
      </c>
      <c r="D526" s="191" t="s">
        <v>24</v>
      </c>
      <c r="E526" s="192">
        <v>35104</v>
      </c>
      <c r="F526" s="191" t="s">
        <v>61</v>
      </c>
      <c r="G526" s="193" t="s">
        <v>1620</v>
      </c>
      <c r="H526" s="194">
        <v>3546702</v>
      </c>
      <c r="I526" s="194" t="s">
        <v>616</v>
      </c>
      <c r="J526" s="195">
        <v>24737</v>
      </c>
      <c r="K526" s="196">
        <v>108</v>
      </c>
      <c r="L526" s="196">
        <v>132</v>
      </c>
      <c r="M526" s="197">
        <v>82</v>
      </c>
      <c r="N526" s="196">
        <v>110</v>
      </c>
      <c r="O526" s="196">
        <v>132</v>
      </c>
      <c r="P526" s="197">
        <v>83</v>
      </c>
      <c r="Q526" s="196">
        <v>110</v>
      </c>
      <c r="R526" s="196">
        <v>132</v>
      </c>
      <c r="S526" s="197">
        <v>83</v>
      </c>
      <c r="T526" s="197">
        <v>83</v>
      </c>
    </row>
    <row r="527" spans="1:20" x14ac:dyDescent="0.25">
      <c r="A527" s="189" t="s">
        <v>1083</v>
      </c>
      <c r="B527" s="190" t="s">
        <v>1087</v>
      </c>
      <c r="C527" s="191">
        <v>3501</v>
      </c>
      <c r="D527" s="198" t="s">
        <v>1129</v>
      </c>
      <c r="E527" s="192">
        <v>35011</v>
      </c>
      <c r="F527" s="198" t="s">
        <v>100</v>
      </c>
      <c r="G527" s="193" t="s">
        <v>1621</v>
      </c>
      <c r="H527" s="194">
        <v>3546801</v>
      </c>
      <c r="I527" s="194" t="s">
        <v>617</v>
      </c>
      <c r="J527" s="195">
        <v>54928</v>
      </c>
      <c r="K527" s="196" t="s">
        <v>1077</v>
      </c>
      <c r="L527" s="196">
        <v>180</v>
      </c>
      <c r="M527" s="197" t="s">
        <v>1078</v>
      </c>
      <c r="N527" s="196" t="s">
        <v>1077</v>
      </c>
      <c r="O527" s="196">
        <v>180</v>
      </c>
      <c r="P527" s="197" t="s">
        <v>1078</v>
      </c>
      <c r="Q527" s="196" t="s">
        <v>1077</v>
      </c>
      <c r="R527" s="196">
        <v>180</v>
      </c>
      <c r="S527" s="197" t="s">
        <v>1078</v>
      </c>
      <c r="T527" s="197" t="s">
        <v>1078</v>
      </c>
    </row>
    <row r="528" spans="1:20" x14ac:dyDescent="0.25">
      <c r="A528" s="189" t="s">
        <v>1089</v>
      </c>
      <c r="B528" s="190" t="s">
        <v>1073</v>
      </c>
      <c r="C528" s="191">
        <v>3503</v>
      </c>
      <c r="D528" s="191" t="s">
        <v>56</v>
      </c>
      <c r="E528" s="192">
        <v>35031</v>
      </c>
      <c r="F528" s="191" t="s">
        <v>57</v>
      </c>
      <c r="G528" s="193" t="s">
        <v>1622</v>
      </c>
      <c r="H528" s="194">
        <v>3546900</v>
      </c>
      <c r="I528" s="194" t="s">
        <v>618</v>
      </c>
      <c r="J528" s="195">
        <v>8689</v>
      </c>
      <c r="K528" s="196">
        <v>42</v>
      </c>
      <c r="L528" s="196">
        <v>108</v>
      </c>
      <c r="M528" s="197">
        <v>39</v>
      </c>
      <c r="N528" s="196">
        <v>42</v>
      </c>
      <c r="O528" s="196">
        <v>108</v>
      </c>
      <c r="P528" s="197">
        <v>39</v>
      </c>
      <c r="Q528" s="196">
        <v>42</v>
      </c>
      <c r="R528" s="196">
        <v>108</v>
      </c>
      <c r="S528" s="197">
        <v>39</v>
      </c>
      <c r="T528" s="197">
        <v>39</v>
      </c>
    </row>
    <row r="529" spans="1:20" x14ac:dyDescent="0.25">
      <c r="A529" s="189" t="s">
        <v>1068</v>
      </c>
      <c r="B529" s="190" t="s">
        <v>1079</v>
      </c>
      <c r="C529" s="198">
        <v>3510</v>
      </c>
      <c r="D529" s="198" t="s">
        <v>24</v>
      </c>
      <c r="E529" s="192">
        <v>35103</v>
      </c>
      <c r="F529" s="198" t="s">
        <v>24</v>
      </c>
      <c r="G529" s="193" t="s">
        <v>1623</v>
      </c>
      <c r="H529" s="194">
        <v>3547007</v>
      </c>
      <c r="I529" s="194" t="s">
        <v>619</v>
      </c>
      <c r="J529" s="195">
        <v>5903</v>
      </c>
      <c r="K529" s="196">
        <v>67</v>
      </c>
      <c r="L529" s="196">
        <v>108</v>
      </c>
      <c r="M529" s="197">
        <v>62</v>
      </c>
      <c r="N529" s="196">
        <v>68</v>
      </c>
      <c r="O529" s="196">
        <v>108</v>
      </c>
      <c r="P529" s="197">
        <v>63</v>
      </c>
      <c r="Q529" s="196">
        <v>68</v>
      </c>
      <c r="R529" s="196">
        <v>108</v>
      </c>
      <c r="S529" s="197">
        <v>63</v>
      </c>
      <c r="T529" s="197">
        <v>63</v>
      </c>
    </row>
    <row r="530" spans="1:20" x14ac:dyDescent="0.25">
      <c r="A530" s="189" t="s">
        <v>1152</v>
      </c>
      <c r="B530" s="190" t="s">
        <v>1065</v>
      </c>
      <c r="C530" s="201">
        <v>3511</v>
      </c>
      <c r="D530" s="202" t="s">
        <v>32</v>
      </c>
      <c r="E530" s="192">
        <v>35111</v>
      </c>
      <c r="F530" s="203" t="s">
        <v>245</v>
      </c>
      <c r="G530" s="193" t="s">
        <v>1624</v>
      </c>
      <c r="H530" s="194">
        <v>3547106</v>
      </c>
      <c r="I530" s="194" t="s">
        <v>620</v>
      </c>
      <c r="J530" s="195">
        <v>2938</v>
      </c>
      <c r="K530" s="196">
        <v>56</v>
      </c>
      <c r="L530" s="196">
        <v>72</v>
      </c>
      <c r="M530" s="197">
        <v>78</v>
      </c>
      <c r="N530" s="196">
        <v>56</v>
      </c>
      <c r="O530" s="196">
        <v>72</v>
      </c>
      <c r="P530" s="197">
        <v>78</v>
      </c>
      <c r="Q530" s="196">
        <v>56</v>
      </c>
      <c r="R530" s="196">
        <v>72</v>
      </c>
      <c r="S530" s="197">
        <v>78</v>
      </c>
      <c r="T530" s="197">
        <v>78</v>
      </c>
    </row>
    <row r="531" spans="1:20" x14ac:dyDescent="0.25">
      <c r="A531" s="189" t="s">
        <v>1089</v>
      </c>
      <c r="B531" s="190" t="s">
        <v>1069</v>
      </c>
      <c r="C531" s="191">
        <v>3515</v>
      </c>
      <c r="D531" s="191" t="s">
        <v>1070</v>
      </c>
      <c r="E531" s="192">
        <v>35153</v>
      </c>
      <c r="F531" s="191" t="s">
        <v>73</v>
      </c>
      <c r="G531" s="193" t="s">
        <v>1625</v>
      </c>
      <c r="H531" s="194">
        <v>3547205</v>
      </c>
      <c r="I531" s="194" t="s">
        <v>625</v>
      </c>
      <c r="J531" s="195">
        <v>1593</v>
      </c>
      <c r="K531" s="196">
        <v>36</v>
      </c>
      <c r="L531" s="196">
        <v>72</v>
      </c>
      <c r="M531" s="197">
        <v>50</v>
      </c>
      <c r="N531" s="196">
        <v>21</v>
      </c>
      <c r="O531" s="196">
        <v>72</v>
      </c>
      <c r="P531" s="197">
        <v>29</v>
      </c>
      <c r="Q531" s="196">
        <v>36</v>
      </c>
      <c r="R531" s="196">
        <v>72</v>
      </c>
      <c r="S531" s="197">
        <v>50</v>
      </c>
      <c r="T531" s="197">
        <v>43</v>
      </c>
    </row>
    <row r="532" spans="1:20" x14ac:dyDescent="0.25">
      <c r="A532" s="189" t="s">
        <v>1243</v>
      </c>
      <c r="B532" s="190" t="s">
        <v>1087</v>
      </c>
      <c r="C532" s="201">
        <v>3501</v>
      </c>
      <c r="D532" s="203" t="s">
        <v>1129</v>
      </c>
      <c r="E532" s="192">
        <v>35014</v>
      </c>
      <c r="F532" s="203" t="s">
        <v>128</v>
      </c>
      <c r="G532" s="193" t="s">
        <v>1626</v>
      </c>
      <c r="H532" s="194">
        <v>3547304</v>
      </c>
      <c r="I532" s="194" t="s">
        <v>626</v>
      </c>
      <c r="J532" s="195">
        <v>126572</v>
      </c>
      <c r="K532" s="196">
        <v>137</v>
      </c>
      <c r="L532" s="196">
        <v>276</v>
      </c>
      <c r="M532" s="197">
        <v>50</v>
      </c>
      <c r="N532" s="196">
        <v>139</v>
      </c>
      <c r="O532" s="196">
        <v>276</v>
      </c>
      <c r="P532" s="197">
        <v>50</v>
      </c>
      <c r="Q532" s="196">
        <v>139</v>
      </c>
      <c r="R532" s="196">
        <v>276</v>
      </c>
      <c r="S532" s="197">
        <v>50</v>
      </c>
      <c r="T532" s="197">
        <v>50</v>
      </c>
    </row>
    <row r="533" spans="1:20" x14ac:dyDescent="0.25">
      <c r="A533" s="189" t="s">
        <v>1091</v>
      </c>
      <c r="B533" s="190" t="s">
        <v>1069</v>
      </c>
      <c r="C533" s="191">
        <v>3515</v>
      </c>
      <c r="D533" s="191" t="s">
        <v>1070</v>
      </c>
      <c r="E533" s="192">
        <v>35152</v>
      </c>
      <c r="F533" s="191" t="s">
        <v>462</v>
      </c>
      <c r="G533" s="193" t="s">
        <v>1627</v>
      </c>
      <c r="H533" s="194">
        <v>3547403</v>
      </c>
      <c r="I533" s="194" t="s">
        <v>622</v>
      </c>
      <c r="J533" s="195">
        <v>2564</v>
      </c>
      <c r="K533" s="196">
        <v>36</v>
      </c>
      <c r="L533" s="196">
        <v>72</v>
      </c>
      <c r="M533" s="197">
        <v>50</v>
      </c>
      <c r="N533" s="196">
        <v>21</v>
      </c>
      <c r="O533" s="196">
        <v>72</v>
      </c>
      <c r="P533" s="197">
        <v>29</v>
      </c>
      <c r="Q533" s="196">
        <v>36</v>
      </c>
      <c r="R533" s="196">
        <v>72</v>
      </c>
      <c r="S533" s="197">
        <v>50</v>
      </c>
      <c r="T533" s="197">
        <v>43</v>
      </c>
    </row>
    <row r="534" spans="1:20" x14ac:dyDescent="0.25">
      <c r="A534" s="189" t="s">
        <v>1068</v>
      </c>
      <c r="B534" s="190" t="s">
        <v>1073</v>
      </c>
      <c r="C534" s="198">
        <v>3513</v>
      </c>
      <c r="D534" s="198" t="s">
        <v>40</v>
      </c>
      <c r="E534" s="192">
        <v>35132</v>
      </c>
      <c r="F534" s="198" t="s">
        <v>227</v>
      </c>
      <c r="G534" s="193" t="s">
        <v>1628</v>
      </c>
      <c r="H534" s="194">
        <v>3547502</v>
      </c>
      <c r="I534" s="194" t="s">
        <v>621</v>
      </c>
      <c r="J534" s="195">
        <v>27500</v>
      </c>
      <c r="K534" s="196">
        <v>80</v>
      </c>
      <c r="L534" s="196">
        <v>144</v>
      </c>
      <c r="M534" s="197">
        <v>56</v>
      </c>
      <c r="N534" s="196">
        <v>81</v>
      </c>
      <c r="O534" s="196">
        <v>144</v>
      </c>
      <c r="P534" s="197">
        <v>56</v>
      </c>
      <c r="Q534" s="196">
        <v>81</v>
      </c>
      <c r="R534" s="196">
        <v>144</v>
      </c>
      <c r="S534" s="197">
        <v>56</v>
      </c>
      <c r="T534" s="197">
        <v>56</v>
      </c>
    </row>
    <row r="535" spans="1:20" x14ac:dyDescent="0.25">
      <c r="A535" s="189" t="s">
        <v>1091</v>
      </c>
      <c r="B535" s="190" t="s">
        <v>1073</v>
      </c>
      <c r="C535" s="191">
        <v>3513</v>
      </c>
      <c r="D535" s="191" t="s">
        <v>40</v>
      </c>
      <c r="E535" s="192">
        <v>35132</v>
      </c>
      <c r="F535" s="191" t="s">
        <v>227</v>
      </c>
      <c r="G535" s="193" t="s">
        <v>1629</v>
      </c>
      <c r="H535" s="194">
        <v>3547601</v>
      </c>
      <c r="I535" s="194" t="s">
        <v>623</v>
      </c>
      <c r="J535" s="195">
        <v>25667</v>
      </c>
      <c r="K535" s="196">
        <v>99</v>
      </c>
      <c r="L535" s="196">
        <v>132</v>
      </c>
      <c r="M535" s="197">
        <v>75</v>
      </c>
      <c r="N535" s="196">
        <v>99</v>
      </c>
      <c r="O535" s="196">
        <v>132</v>
      </c>
      <c r="P535" s="197">
        <v>75</v>
      </c>
      <c r="Q535" s="196">
        <v>99</v>
      </c>
      <c r="R535" s="196">
        <v>132</v>
      </c>
      <c r="S535" s="197">
        <v>75</v>
      </c>
      <c r="T535" s="197">
        <v>75</v>
      </c>
    </row>
    <row r="536" spans="1:20" x14ac:dyDescent="0.25">
      <c r="A536" s="189" t="s">
        <v>1068</v>
      </c>
      <c r="B536" s="190" t="s">
        <v>1069</v>
      </c>
      <c r="C536" s="198">
        <v>3515</v>
      </c>
      <c r="D536" s="198" t="s">
        <v>1070</v>
      </c>
      <c r="E536" s="192">
        <v>35153</v>
      </c>
      <c r="F536" s="198" t="s">
        <v>73</v>
      </c>
      <c r="G536" s="193" t="s">
        <v>1630</v>
      </c>
      <c r="H536" s="194">
        <v>3547650</v>
      </c>
      <c r="I536" s="194" t="s">
        <v>624</v>
      </c>
      <c r="J536" s="195">
        <v>1525</v>
      </c>
      <c r="K536" s="196">
        <v>48</v>
      </c>
      <c r="L536" s="196">
        <v>72</v>
      </c>
      <c r="M536" s="197">
        <v>67</v>
      </c>
      <c r="N536" s="196">
        <v>28</v>
      </c>
      <c r="O536" s="196">
        <v>72</v>
      </c>
      <c r="P536" s="197">
        <v>39</v>
      </c>
      <c r="Q536" s="196">
        <v>48</v>
      </c>
      <c r="R536" s="196">
        <v>72</v>
      </c>
      <c r="S536" s="197">
        <v>67</v>
      </c>
      <c r="T536" s="197">
        <v>58</v>
      </c>
    </row>
    <row r="537" spans="1:20" x14ac:dyDescent="0.25">
      <c r="A537" s="189" t="s">
        <v>1091</v>
      </c>
      <c r="B537" s="190" t="s">
        <v>1065</v>
      </c>
      <c r="C537" s="191">
        <v>3511</v>
      </c>
      <c r="D537" s="191" t="s">
        <v>32</v>
      </c>
      <c r="E537" s="192">
        <v>35112</v>
      </c>
      <c r="F537" s="191" t="s">
        <v>33</v>
      </c>
      <c r="G537" s="193" t="s">
        <v>1631</v>
      </c>
      <c r="H537" s="194">
        <v>3547700</v>
      </c>
      <c r="I537" s="194" t="s">
        <v>627</v>
      </c>
      <c r="J537" s="195">
        <v>21046</v>
      </c>
      <c r="K537" s="196">
        <v>148</v>
      </c>
      <c r="L537" s="196">
        <v>132</v>
      </c>
      <c r="M537" s="197">
        <v>112</v>
      </c>
      <c r="N537" s="196">
        <v>110</v>
      </c>
      <c r="O537" s="196">
        <v>132</v>
      </c>
      <c r="P537" s="197">
        <v>83</v>
      </c>
      <c r="Q537" s="196">
        <v>148</v>
      </c>
      <c r="R537" s="196">
        <v>132</v>
      </c>
      <c r="S537" s="197">
        <v>112</v>
      </c>
      <c r="T537" s="197">
        <v>103</v>
      </c>
    </row>
    <row r="538" spans="1:20" x14ac:dyDescent="0.25">
      <c r="A538" s="189" t="s">
        <v>1072</v>
      </c>
      <c r="B538" s="190" t="s">
        <v>1087</v>
      </c>
      <c r="C538" s="191">
        <v>3501</v>
      </c>
      <c r="D538" s="191" t="s">
        <v>1129</v>
      </c>
      <c r="E538" s="192">
        <v>35015</v>
      </c>
      <c r="F538" s="191" t="s">
        <v>237</v>
      </c>
      <c r="G538" s="193" t="s">
        <v>1632</v>
      </c>
      <c r="H538" s="194">
        <v>3547809</v>
      </c>
      <c r="I538" s="194" t="s">
        <v>628</v>
      </c>
      <c r="J538" s="195">
        <v>710215</v>
      </c>
      <c r="K538" s="196">
        <v>233</v>
      </c>
      <c r="L538" s="196">
        <v>588</v>
      </c>
      <c r="M538" s="197">
        <v>40</v>
      </c>
      <c r="N538" s="196">
        <v>235</v>
      </c>
      <c r="O538" s="196">
        <v>588</v>
      </c>
      <c r="P538" s="197">
        <v>40</v>
      </c>
      <c r="Q538" s="196">
        <v>228</v>
      </c>
      <c r="R538" s="196">
        <v>588</v>
      </c>
      <c r="S538" s="197">
        <v>39</v>
      </c>
      <c r="T538" s="197">
        <v>39</v>
      </c>
    </row>
    <row r="539" spans="1:20" x14ac:dyDescent="0.25">
      <c r="A539" s="189" t="s">
        <v>1068</v>
      </c>
      <c r="B539" s="190" t="s">
        <v>1073</v>
      </c>
      <c r="C539" s="199">
        <v>3513</v>
      </c>
      <c r="D539" s="200" t="s">
        <v>40</v>
      </c>
      <c r="E539" s="192">
        <v>35133</v>
      </c>
      <c r="F539" s="200" t="s">
        <v>41</v>
      </c>
      <c r="G539" s="193" t="s">
        <v>1633</v>
      </c>
      <c r="H539" s="194">
        <v>3547908</v>
      </c>
      <c r="I539" s="194" t="s">
        <v>629</v>
      </c>
      <c r="J539" s="195">
        <v>6740</v>
      </c>
      <c r="K539" s="196">
        <v>15</v>
      </c>
      <c r="L539" s="196">
        <v>108</v>
      </c>
      <c r="M539" s="197">
        <v>14</v>
      </c>
      <c r="N539" s="196">
        <v>15</v>
      </c>
      <c r="O539" s="196">
        <v>108</v>
      </c>
      <c r="P539" s="197">
        <v>14</v>
      </c>
      <c r="Q539" s="196">
        <v>3</v>
      </c>
      <c r="R539" s="196">
        <v>108</v>
      </c>
      <c r="S539" s="197">
        <v>3</v>
      </c>
      <c r="T539" s="197">
        <v>10</v>
      </c>
    </row>
    <row r="540" spans="1:20" x14ac:dyDescent="0.25">
      <c r="A540" s="189" t="s">
        <v>1072</v>
      </c>
      <c r="B540" s="190" t="s">
        <v>1079</v>
      </c>
      <c r="C540" s="191">
        <v>3507</v>
      </c>
      <c r="D540" s="191" t="s">
        <v>16</v>
      </c>
      <c r="E540" s="192">
        <v>35074</v>
      </c>
      <c r="F540" s="191" t="s">
        <v>1100</v>
      </c>
      <c r="G540" s="193" t="s">
        <v>1634</v>
      </c>
      <c r="H540" s="194">
        <v>3548005</v>
      </c>
      <c r="I540" s="194" t="s">
        <v>630</v>
      </c>
      <c r="J540" s="195">
        <v>22391</v>
      </c>
      <c r="K540" s="196">
        <v>1</v>
      </c>
      <c r="L540" s="196">
        <v>132</v>
      </c>
      <c r="M540" s="197">
        <v>1</v>
      </c>
      <c r="N540" s="196">
        <v>1</v>
      </c>
      <c r="O540" s="196">
        <v>132</v>
      </c>
      <c r="P540" s="197">
        <v>1</v>
      </c>
      <c r="Q540" s="196">
        <v>106</v>
      </c>
      <c r="R540" s="196">
        <v>132</v>
      </c>
      <c r="S540" s="197">
        <v>80</v>
      </c>
      <c r="T540" s="197">
        <v>26</v>
      </c>
    </row>
    <row r="541" spans="1:20" x14ac:dyDescent="0.25">
      <c r="A541" s="189" t="s">
        <v>1110</v>
      </c>
      <c r="B541" s="190" t="s">
        <v>1069</v>
      </c>
      <c r="C541" s="191">
        <v>3502</v>
      </c>
      <c r="D541" s="191" t="s">
        <v>44</v>
      </c>
      <c r="E541" s="192">
        <v>35021</v>
      </c>
      <c r="F541" s="191" t="s">
        <v>78</v>
      </c>
      <c r="G541" s="193" t="s">
        <v>1635</v>
      </c>
      <c r="H541" s="194">
        <v>3548054</v>
      </c>
      <c r="I541" s="194" t="s">
        <v>631</v>
      </c>
      <c r="J541" s="195">
        <v>8168</v>
      </c>
      <c r="K541" s="196">
        <v>98</v>
      </c>
      <c r="L541" s="196">
        <v>108</v>
      </c>
      <c r="M541" s="197">
        <v>91</v>
      </c>
      <c r="N541" s="196">
        <v>98</v>
      </c>
      <c r="O541" s="196">
        <v>108</v>
      </c>
      <c r="P541" s="197">
        <v>91</v>
      </c>
      <c r="Q541" s="196">
        <v>1</v>
      </c>
      <c r="R541" s="196">
        <v>108</v>
      </c>
      <c r="S541" s="197">
        <v>1</v>
      </c>
      <c r="T541" s="197">
        <v>63</v>
      </c>
    </row>
    <row r="542" spans="1:20" x14ac:dyDescent="0.25">
      <c r="A542" s="189" t="s">
        <v>1089</v>
      </c>
      <c r="B542" s="190" t="s">
        <v>1073</v>
      </c>
      <c r="C542" s="191">
        <v>3514</v>
      </c>
      <c r="D542" s="191" t="s">
        <v>1074</v>
      </c>
      <c r="E542" s="192">
        <v>35142</v>
      </c>
      <c r="F542" s="191" t="s">
        <v>12</v>
      </c>
      <c r="G542" s="193" t="s">
        <v>1636</v>
      </c>
      <c r="H542" s="194">
        <v>3548104</v>
      </c>
      <c r="I542" s="194" t="s">
        <v>632</v>
      </c>
      <c r="J542" s="195">
        <v>6053</v>
      </c>
      <c r="K542" s="196">
        <v>50</v>
      </c>
      <c r="L542" s="196">
        <v>108</v>
      </c>
      <c r="M542" s="197">
        <v>46</v>
      </c>
      <c r="N542" s="196">
        <v>50</v>
      </c>
      <c r="O542" s="196">
        <v>108</v>
      </c>
      <c r="P542" s="197">
        <v>46</v>
      </c>
      <c r="Q542" s="196">
        <v>50</v>
      </c>
      <c r="R542" s="196">
        <v>108</v>
      </c>
      <c r="S542" s="197">
        <v>46</v>
      </c>
      <c r="T542" s="197">
        <v>46</v>
      </c>
    </row>
    <row r="543" spans="1:20" x14ac:dyDescent="0.25">
      <c r="A543" s="189" t="s">
        <v>1068</v>
      </c>
      <c r="B543" s="190" t="s">
        <v>1087</v>
      </c>
      <c r="C543" s="199">
        <v>3517</v>
      </c>
      <c r="D543" s="200" t="s">
        <v>70</v>
      </c>
      <c r="E543" s="192">
        <v>35174</v>
      </c>
      <c r="F543" s="200" t="s">
        <v>186</v>
      </c>
      <c r="G543" s="193" t="s">
        <v>1637</v>
      </c>
      <c r="H543" s="194">
        <v>3548203</v>
      </c>
      <c r="I543" s="194" t="s">
        <v>633</v>
      </c>
      <c r="J543" s="195">
        <v>6768</v>
      </c>
      <c r="K543" s="196">
        <v>76</v>
      </c>
      <c r="L543" s="196">
        <v>108</v>
      </c>
      <c r="M543" s="197">
        <v>70</v>
      </c>
      <c r="N543" s="196">
        <v>26</v>
      </c>
      <c r="O543" s="196">
        <v>108</v>
      </c>
      <c r="P543" s="197">
        <v>24</v>
      </c>
      <c r="Q543" s="196">
        <v>74</v>
      </c>
      <c r="R543" s="196">
        <v>108</v>
      </c>
      <c r="S543" s="197">
        <v>69</v>
      </c>
      <c r="T543" s="197">
        <v>55</v>
      </c>
    </row>
    <row r="544" spans="1:20" x14ac:dyDescent="0.25">
      <c r="A544" s="189" t="s">
        <v>1148</v>
      </c>
      <c r="B544" s="190" t="s">
        <v>1065</v>
      </c>
      <c r="C544" s="191">
        <v>3511</v>
      </c>
      <c r="D544" s="191" t="s">
        <v>32</v>
      </c>
      <c r="E544" s="192">
        <v>35112</v>
      </c>
      <c r="F544" s="191" t="s">
        <v>33</v>
      </c>
      <c r="G544" s="193" t="s">
        <v>1638</v>
      </c>
      <c r="H544" s="194">
        <v>3548302</v>
      </c>
      <c r="I544" s="194" t="s">
        <v>634</v>
      </c>
      <c r="J544" s="195">
        <v>3009</v>
      </c>
      <c r="K544" s="196">
        <v>47</v>
      </c>
      <c r="L544" s="196">
        <v>72</v>
      </c>
      <c r="M544" s="197">
        <v>65</v>
      </c>
      <c r="N544" s="196">
        <v>48</v>
      </c>
      <c r="O544" s="196">
        <v>72</v>
      </c>
      <c r="P544" s="197">
        <v>67</v>
      </c>
      <c r="Q544" s="196">
        <v>48</v>
      </c>
      <c r="R544" s="196">
        <v>72</v>
      </c>
      <c r="S544" s="197">
        <v>67</v>
      </c>
      <c r="T544" s="197">
        <v>66</v>
      </c>
    </row>
    <row r="545" spans="1:20" x14ac:dyDescent="0.25">
      <c r="A545" s="189" t="s">
        <v>1110</v>
      </c>
      <c r="B545" s="190" t="s">
        <v>1069</v>
      </c>
      <c r="C545" s="191">
        <v>3502</v>
      </c>
      <c r="D545" s="191" t="s">
        <v>44</v>
      </c>
      <c r="E545" s="192">
        <v>35023</v>
      </c>
      <c r="F545" s="191" t="s">
        <v>45</v>
      </c>
      <c r="G545" s="193" t="s">
        <v>1639</v>
      </c>
      <c r="H545" s="194">
        <v>3548401</v>
      </c>
      <c r="I545" s="194" t="s">
        <v>635</v>
      </c>
      <c r="J545" s="195">
        <v>4615</v>
      </c>
      <c r="K545" s="196">
        <v>60</v>
      </c>
      <c r="L545" s="196">
        <v>72</v>
      </c>
      <c r="M545" s="197">
        <v>83</v>
      </c>
      <c r="N545" s="196">
        <v>60</v>
      </c>
      <c r="O545" s="196">
        <v>72</v>
      </c>
      <c r="P545" s="197">
        <v>83</v>
      </c>
      <c r="Q545" s="196">
        <v>60</v>
      </c>
      <c r="R545" s="196">
        <v>72</v>
      </c>
      <c r="S545" s="197">
        <v>83</v>
      </c>
      <c r="T545" s="197">
        <v>83</v>
      </c>
    </row>
    <row r="546" spans="1:20" x14ac:dyDescent="0.25">
      <c r="A546" s="189" t="s">
        <v>1243</v>
      </c>
      <c r="B546" s="190" t="s">
        <v>1087</v>
      </c>
      <c r="C546" s="201">
        <v>3504</v>
      </c>
      <c r="D546" s="203" t="s">
        <v>139</v>
      </c>
      <c r="E546" s="192">
        <v>35041</v>
      </c>
      <c r="F546" s="203" t="s">
        <v>139</v>
      </c>
      <c r="G546" s="193" t="s">
        <v>1640</v>
      </c>
      <c r="H546" s="194">
        <v>3548500</v>
      </c>
      <c r="I546" s="194" t="s">
        <v>636</v>
      </c>
      <c r="J546" s="195">
        <v>433965</v>
      </c>
      <c r="K546" s="196">
        <v>257</v>
      </c>
      <c r="L546" s="196">
        <v>504</v>
      </c>
      <c r="M546" s="197">
        <v>51</v>
      </c>
      <c r="N546" s="196">
        <v>257</v>
      </c>
      <c r="O546" s="196">
        <v>504</v>
      </c>
      <c r="P546" s="197">
        <v>51</v>
      </c>
      <c r="Q546" s="196">
        <v>253</v>
      </c>
      <c r="R546" s="196">
        <v>504</v>
      </c>
      <c r="S546" s="197">
        <v>50</v>
      </c>
      <c r="T546" s="197">
        <v>51</v>
      </c>
    </row>
    <row r="547" spans="1:20" x14ac:dyDescent="0.25">
      <c r="A547" s="189" t="s">
        <v>1243</v>
      </c>
      <c r="B547" s="190" t="s">
        <v>1087</v>
      </c>
      <c r="C547" s="201">
        <v>3517</v>
      </c>
      <c r="D547" s="203" t="s">
        <v>70</v>
      </c>
      <c r="E547" s="192">
        <v>35174</v>
      </c>
      <c r="F547" s="203" t="s">
        <v>186</v>
      </c>
      <c r="G547" s="193" t="s">
        <v>1641</v>
      </c>
      <c r="H547" s="194">
        <v>3548609</v>
      </c>
      <c r="I547" s="194" t="s">
        <v>637</v>
      </c>
      <c r="J547" s="195">
        <v>10865</v>
      </c>
      <c r="K547" s="196">
        <v>87</v>
      </c>
      <c r="L547" s="196">
        <v>108</v>
      </c>
      <c r="M547" s="197">
        <v>81</v>
      </c>
      <c r="N547" s="196">
        <v>47</v>
      </c>
      <c r="O547" s="196">
        <v>108</v>
      </c>
      <c r="P547" s="197">
        <v>44</v>
      </c>
      <c r="Q547" s="196">
        <v>48</v>
      </c>
      <c r="R547" s="196">
        <v>108</v>
      </c>
      <c r="S547" s="197">
        <v>44</v>
      </c>
      <c r="T547" s="197">
        <v>58</v>
      </c>
    </row>
    <row r="548" spans="1:20" x14ac:dyDescent="0.25">
      <c r="A548" s="189" t="s">
        <v>1091</v>
      </c>
      <c r="B548" s="190" t="s">
        <v>1087</v>
      </c>
      <c r="C548" s="191">
        <v>3501</v>
      </c>
      <c r="D548" s="191" t="s">
        <v>1129</v>
      </c>
      <c r="E548" s="192">
        <v>35015</v>
      </c>
      <c r="F548" s="191" t="s">
        <v>237</v>
      </c>
      <c r="G548" s="193" t="s">
        <v>1642</v>
      </c>
      <c r="H548" s="194">
        <v>3548708</v>
      </c>
      <c r="I548" s="194" t="s">
        <v>638</v>
      </c>
      <c r="J548" s="195">
        <v>816925</v>
      </c>
      <c r="K548" s="196">
        <v>368</v>
      </c>
      <c r="L548" s="196">
        <v>612</v>
      </c>
      <c r="M548" s="197">
        <v>60</v>
      </c>
      <c r="N548" s="196">
        <v>364</v>
      </c>
      <c r="O548" s="196">
        <v>612</v>
      </c>
      <c r="P548" s="197">
        <v>59</v>
      </c>
      <c r="Q548" s="196">
        <v>341</v>
      </c>
      <c r="R548" s="196">
        <v>612</v>
      </c>
      <c r="S548" s="197">
        <v>56</v>
      </c>
      <c r="T548" s="197">
        <v>59</v>
      </c>
    </row>
    <row r="549" spans="1:20" x14ac:dyDescent="0.25">
      <c r="A549" s="189" t="s">
        <v>1068</v>
      </c>
      <c r="B549" s="190" t="s">
        <v>1087</v>
      </c>
      <c r="C549" s="198">
        <v>3501</v>
      </c>
      <c r="D549" s="198" t="s">
        <v>1129</v>
      </c>
      <c r="E549" s="192">
        <v>35015</v>
      </c>
      <c r="F549" s="198" t="s">
        <v>237</v>
      </c>
      <c r="G549" s="193" t="s">
        <v>1643</v>
      </c>
      <c r="H549" s="194">
        <v>3548807</v>
      </c>
      <c r="I549" s="194" t="s">
        <v>639</v>
      </c>
      <c r="J549" s="195">
        <v>158023</v>
      </c>
      <c r="K549" s="196">
        <v>247</v>
      </c>
      <c r="L549" s="196">
        <v>312</v>
      </c>
      <c r="M549" s="197">
        <v>79</v>
      </c>
      <c r="N549" s="196">
        <v>256</v>
      </c>
      <c r="O549" s="196">
        <v>312</v>
      </c>
      <c r="P549" s="197">
        <v>82</v>
      </c>
      <c r="Q549" s="196">
        <v>204</v>
      </c>
      <c r="R549" s="196">
        <v>312</v>
      </c>
      <c r="S549" s="197">
        <v>65</v>
      </c>
      <c r="T549" s="197">
        <v>76</v>
      </c>
    </row>
    <row r="550" spans="1:20" x14ac:dyDescent="0.25">
      <c r="A550" s="189" t="s">
        <v>1072</v>
      </c>
      <c r="B550" s="190" t="s">
        <v>1073</v>
      </c>
      <c r="C550" s="191">
        <v>3503</v>
      </c>
      <c r="D550" s="191" t="s">
        <v>56</v>
      </c>
      <c r="E550" s="192">
        <v>35034</v>
      </c>
      <c r="F550" s="191" t="s">
        <v>235</v>
      </c>
      <c r="G550" s="193" t="s">
        <v>1644</v>
      </c>
      <c r="H550" s="194">
        <v>3548906</v>
      </c>
      <c r="I550" s="194" t="s">
        <v>640</v>
      </c>
      <c r="J550" s="195">
        <v>241390</v>
      </c>
      <c r="K550" s="196">
        <v>76</v>
      </c>
      <c r="L550" s="196">
        <v>384</v>
      </c>
      <c r="M550" s="197">
        <v>20</v>
      </c>
      <c r="N550" s="196">
        <v>77</v>
      </c>
      <c r="O550" s="196">
        <v>384</v>
      </c>
      <c r="P550" s="197">
        <v>20</v>
      </c>
      <c r="Q550" s="196">
        <v>77</v>
      </c>
      <c r="R550" s="196">
        <v>384</v>
      </c>
      <c r="S550" s="197">
        <v>20</v>
      </c>
      <c r="T550" s="197">
        <v>20</v>
      </c>
    </row>
    <row r="551" spans="1:20" x14ac:dyDescent="0.25">
      <c r="A551" s="189" t="s">
        <v>1068</v>
      </c>
      <c r="B551" s="190" t="s">
        <v>1069</v>
      </c>
      <c r="C551" s="198">
        <v>3515</v>
      </c>
      <c r="D551" s="198" t="s">
        <v>1070</v>
      </c>
      <c r="E551" s="192">
        <v>35153</v>
      </c>
      <c r="F551" s="198" t="s">
        <v>73</v>
      </c>
      <c r="G551" s="193" t="s">
        <v>1645</v>
      </c>
      <c r="H551" s="194">
        <v>3549003</v>
      </c>
      <c r="I551" s="194" t="s">
        <v>641</v>
      </c>
      <c r="J551" s="195">
        <v>2856</v>
      </c>
      <c r="K551" s="196">
        <v>48</v>
      </c>
      <c r="L551" s="196">
        <v>72</v>
      </c>
      <c r="M551" s="197">
        <v>67</v>
      </c>
      <c r="N551" s="196">
        <v>24</v>
      </c>
      <c r="O551" s="196">
        <v>72</v>
      </c>
      <c r="P551" s="197">
        <v>33</v>
      </c>
      <c r="Q551" s="196">
        <v>44</v>
      </c>
      <c r="R551" s="196">
        <v>72</v>
      </c>
      <c r="S551" s="197">
        <v>61</v>
      </c>
      <c r="T551" s="197">
        <v>55</v>
      </c>
    </row>
    <row r="552" spans="1:20" x14ac:dyDescent="0.25">
      <c r="A552" s="189" t="s">
        <v>1068</v>
      </c>
      <c r="B552" s="190" t="s">
        <v>1073</v>
      </c>
      <c r="C552" s="198">
        <v>3514</v>
      </c>
      <c r="D552" s="198" t="s">
        <v>1074</v>
      </c>
      <c r="E552" s="192">
        <v>35142</v>
      </c>
      <c r="F552" s="198" t="s">
        <v>12</v>
      </c>
      <c r="G552" s="193" t="s">
        <v>1646</v>
      </c>
      <c r="H552" s="194">
        <v>3549102</v>
      </c>
      <c r="I552" s="194" t="s">
        <v>642</v>
      </c>
      <c r="J552" s="195">
        <v>89026</v>
      </c>
      <c r="K552" s="196">
        <v>77</v>
      </c>
      <c r="L552" s="196">
        <v>228</v>
      </c>
      <c r="M552" s="197">
        <v>34</v>
      </c>
      <c r="N552" s="196">
        <v>77</v>
      </c>
      <c r="O552" s="196">
        <v>228</v>
      </c>
      <c r="P552" s="197">
        <v>34</v>
      </c>
      <c r="Q552" s="196">
        <v>77</v>
      </c>
      <c r="R552" s="196">
        <v>228</v>
      </c>
      <c r="S552" s="197">
        <v>34</v>
      </c>
      <c r="T552" s="197">
        <v>34</v>
      </c>
    </row>
    <row r="553" spans="1:20" x14ac:dyDescent="0.25">
      <c r="A553" s="189" t="s">
        <v>1089</v>
      </c>
      <c r="B553" s="190" t="s">
        <v>1069</v>
      </c>
      <c r="C553" s="191">
        <v>3515</v>
      </c>
      <c r="D553" s="191" t="s">
        <v>1070</v>
      </c>
      <c r="E553" s="192">
        <v>35154</v>
      </c>
      <c r="F553" s="191" t="s">
        <v>263</v>
      </c>
      <c r="G553" s="193" t="s">
        <v>1647</v>
      </c>
      <c r="H553" s="194">
        <v>3549201</v>
      </c>
      <c r="I553" s="194" t="s">
        <v>643</v>
      </c>
      <c r="J553" s="195">
        <v>2608</v>
      </c>
      <c r="K553" s="196">
        <v>36</v>
      </c>
      <c r="L553" s="196">
        <v>72</v>
      </c>
      <c r="M553" s="197">
        <v>50</v>
      </c>
      <c r="N553" s="196">
        <v>18</v>
      </c>
      <c r="O553" s="196">
        <v>72</v>
      </c>
      <c r="P553" s="197">
        <v>25</v>
      </c>
      <c r="Q553" s="196">
        <v>36</v>
      </c>
      <c r="R553" s="196">
        <v>72</v>
      </c>
      <c r="S553" s="197">
        <v>50</v>
      </c>
      <c r="T553" s="197">
        <v>42</v>
      </c>
    </row>
    <row r="554" spans="1:20" x14ac:dyDescent="0.25">
      <c r="A554" s="189" t="s">
        <v>1091</v>
      </c>
      <c r="B554" s="190" t="s">
        <v>1069</v>
      </c>
      <c r="C554" s="191">
        <v>3515</v>
      </c>
      <c r="D554" s="191" t="s">
        <v>1070</v>
      </c>
      <c r="E554" s="192">
        <v>35154</v>
      </c>
      <c r="F554" s="191" t="s">
        <v>263</v>
      </c>
      <c r="G554" s="193" t="s">
        <v>1648</v>
      </c>
      <c r="H554" s="194">
        <v>3549250</v>
      </c>
      <c r="I554" s="194" t="s">
        <v>644</v>
      </c>
      <c r="J554" s="195">
        <v>1888</v>
      </c>
      <c r="K554" s="196">
        <v>36</v>
      </c>
      <c r="L554" s="196">
        <v>72</v>
      </c>
      <c r="M554" s="197">
        <v>50</v>
      </c>
      <c r="N554" s="196">
        <v>18</v>
      </c>
      <c r="O554" s="196">
        <v>72</v>
      </c>
      <c r="P554" s="197">
        <v>25</v>
      </c>
      <c r="Q554" s="196">
        <v>36</v>
      </c>
      <c r="R554" s="196">
        <v>72</v>
      </c>
      <c r="S554" s="197">
        <v>50</v>
      </c>
      <c r="T554" s="197">
        <v>42</v>
      </c>
    </row>
    <row r="555" spans="1:20" x14ac:dyDescent="0.25">
      <c r="A555" s="189" t="s">
        <v>1091</v>
      </c>
      <c r="B555" s="190" t="s">
        <v>1065</v>
      </c>
      <c r="C555" s="191">
        <v>3511</v>
      </c>
      <c r="D555" s="191" t="s">
        <v>32</v>
      </c>
      <c r="E555" s="192">
        <v>35111</v>
      </c>
      <c r="F555" s="191" t="s">
        <v>245</v>
      </c>
      <c r="G555" s="193" t="s">
        <v>1649</v>
      </c>
      <c r="H555" s="194">
        <v>3549300</v>
      </c>
      <c r="I555" s="194" t="s">
        <v>645</v>
      </c>
      <c r="J555" s="195">
        <v>2144</v>
      </c>
      <c r="K555" s="196">
        <v>27</v>
      </c>
      <c r="L555" s="196">
        <v>72</v>
      </c>
      <c r="M555" s="197">
        <v>38</v>
      </c>
      <c r="N555" s="196">
        <v>27</v>
      </c>
      <c r="O555" s="196">
        <v>72</v>
      </c>
      <c r="P555" s="197">
        <v>38</v>
      </c>
      <c r="Q555" s="196">
        <v>27</v>
      </c>
      <c r="R555" s="196">
        <v>72</v>
      </c>
      <c r="S555" s="197">
        <v>38</v>
      </c>
      <c r="T555" s="197">
        <v>38</v>
      </c>
    </row>
    <row r="556" spans="1:20" x14ac:dyDescent="0.25">
      <c r="A556" s="189" t="s">
        <v>1110</v>
      </c>
      <c r="B556" s="190" t="s">
        <v>1073</v>
      </c>
      <c r="C556" s="191">
        <v>3508</v>
      </c>
      <c r="D556" s="191" t="s">
        <v>82</v>
      </c>
      <c r="E556" s="192">
        <v>35082</v>
      </c>
      <c r="F556" s="191" t="s">
        <v>336</v>
      </c>
      <c r="G556" s="193" t="s">
        <v>1650</v>
      </c>
      <c r="H556" s="194">
        <v>3549409</v>
      </c>
      <c r="I556" s="194" t="s">
        <v>646</v>
      </c>
      <c r="J556" s="195">
        <v>50109</v>
      </c>
      <c r="K556" s="196">
        <v>108</v>
      </c>
      <c r="L556" s="196">
        <v>180</v>
      </c>
      <c r="M556" s="197">
        <v>60</v>
      </c>
      <c r="N556" s="196">
        <v>108</v>
      </c>
      <c r="O556" s="196">
        <v>180</v>
      </c>
      <c r="P556" s="197">
        <v>60</v>
      </c>
      <c r="Q556" s="196">
        <v>108</v>
      </c>
      <c r="R556" s="196">
        <v>180</v>
      </c>
      <c r="S556" s="197">
        <v>60</v>
      </c>
      <c r="T556" s="197">
        <v>60</v>
      </c>
    </row>
    <row r="557" spans="1:20" x14ac:dyDescent="0.25">
      <c r="A557" s="189" t="s">
        <v>1072</v>
      </c>
      <c r="B557" s="190" t="s">
        <v>1073</v>
      </c>
      <c r="C557" s="191">
        <v>3508</v>
      </c>
      <c r="D557" s="191" t="s">
        <v>82</v>
      </c>
      <c r="E557" s="192">
        <v>35081</v>
      </c>
      <c r="F557" s="191" t="s">
        <v>229</v>
      </c>
      <c r="G557" s="193" t="s">
        <v>1651</v>
      </c>
      <c r="H557" s="194">
        <v>3549508</v>
      </c>
      <c r="I557" s="194" t="s">
        <v>647</v>
      </c>
      <c r="J557" s="195">
        <v>8825</v>
      </c>
      <c r="K557" s="196">
        <v>59</v>
      </c>
      <c r="L557" s="196">
        <v>108</v>
      </c>
      <c r="M557" s="197">
        <v>55</v>
      </c>
      <c r="N557" s="196">
        <v>59</v>
      </c>
      <c r="O557" s="196">
        <v>108</v>
      </c>
      <c r="P557" s="197">
        <v>55</v>
      </c>
      <c r="Q557" s="196">
        <v>59</v>
      </c>
      <c r="R557" s="196">
        <v>108</v>
      </c>
      <c r="S557" s="197">
        <v>55</v>
      </c>
      <c r="T557" s="197">
        <v>55</v>
      </c>
    </row>
    <row r="558" spans="1:20" x14ac:dyDescent="0.25">
      <c r="A558" s="189" t="s">
        <v>1068</v>
      </c>
      <c r="B558" s="190" t="s">
        <v>1087</v>
      </c>
      <c r="C558" s="198">
        <v>3517</v>
      </c>
      <c r="D558" s="198" t="s">
        <v>70</v>
      </c>
      <c r="E558" s="192">
        <v>35172</v>
      </c>
      <c r="F558" s="198" t="s">
        <v>71</v>
      </c>
      <c r="G558" s="193" t="s">
        <v>1652</v>
      </c>
      <c r="H558" s="194">
        <v>3549607</v>
      </c>
      <c r="I558" s="194" t="s">
        <v>648</v>
      </c>
      <c r="J558" s="195">
        <v>4186</v>
      </c>
      <c r="K558" s="196">
        <v>1</v>
      </c>
      <c r="L558" s="196">
        <v>72</v>
      </c>
      <c r="M558" s="197">
        <v>1</v>
      </c>
      <c r="N558" s="196" t="s">
        <v>1077</v>
      </c>
      <c r="O558" s="196">
        <v>72</v>
      </c>
      <c r="P558" s="197" t="s">
        <v>1078</v>
      </c>
      <c r="Q558" s="196" t="s">
        <v>1077</v>
      </c>
      <c r="R558" s="196">
        <v>72</v>
      </c>
      <c r="S558" s="197" t="s">
        <v>1078</v>
      </c>
      <c r="T558" s="197" t="s">
        <v>1078</v>
      </c>
    </row>
    <row r="559" spans="1:20" x14ac:dyDescent="0.25">
      <c r="A559" s="189" t="s">
        <v>1110</v>
      </c>
      <c r="B559" s="190" t="s">
        <v>1073</v>
      </c>
      <c r="C559" s="191">
        <v>3514</v>
      </c>
      <c r="D559" s="191" t="s">
        <v>1074</v>
      </c>
      <c r="E559" s="192">
        <v>35143</v>
      </c>
      <c r="F559" s="191" t="s">
        <v>170</v>
      </c>
      <c r="G559" s="193" t="s">
        <v>1653</v>
      </c>
      <c r="H559" s="194">
        <v>3549706</v>
      </c>
      <c r="I559" s="194" t="s">
        <v>649</v>
      </c>
      <c r="J559" s="195">
        <v>54387</v>
      </c>
      <c r="K559" s="196">
        <v>86</v>
      </c>
      <c r="L559" s="196">
        <v>180</v>
      </c>
      <c r="M559" s="197">
        <v>48</v>
      </c>
      <c r="N559" s="196">
        <v>83</v>
      </c>
      <c r="O559" s="196">
        <v>180</v>
      </c>
      <c r="P559" s="197">
        <v>46</v>
      </c>
      <c r="Q559" s="196">
        <v>85</v>
      </c>
      <c r="R559" s="196">
        <v>180</v>
      </c>
      <c r="S559" s="197">
        <v>47</v>
      </c>
      <c r="T559" s="197">
        <v>47</v>
      </c>
    </row>
    <row r="560" spans="1:20" x14ac:dyDescent="0.25">
      <c r="A560" s="189" t="s">
        <v>1234</v>
      </c>
      <c r="B560" s="190" t="s">
        <v>1069</v>
      </c>
      <c r="C560" s="201">
        <v>3515</v>
      </c>
      <c r="D560" s="202" t="s">
        <v>1070</v>
      </c>
      <c r="E560" s="192">
        <v>35155</v>
      </c>
      <c r="F560" s="203" t="s">
        <v>7</v>
      </c>
      <c r="G560" s="193" t="s">
        <v>1654</v>
      </c>
      <c r="H560" s="194">
        <v>3549805</v>
      </c>
      <c r="I560" s="194" t="s">
        <v>650</v>
      </c>
      <c r="J560" s="195">
        <v>442545</v>
      </c>
      <c r="K560" s="196">
        <v>366</v>
      </c>
      <c r="L560" s="196">
        <v>504</v>
      </c>
      <c r="M560" s="197">
        <v>73</v>
      </c>
      <c r="N560" s="196">
        <v>207</v>
      </c>
      <c r="O560" s="196">
        <v>504</v>
      </c>
      <c r="P560" s="197">
        <v>41</v>
      </c>
      <c r="Q560" s="196">
        <v>360</v>
      </c>
      <c r="R560" s="196">
        <v>504</v>
      </c>
      <c r="S560" s="197">
        <v>71</v>
      </c>
      <c r="T560" s="197">
        <v>62</v>
      </c>
    </row>
    <row r="561" spans="1:20" x14ac:dyDescent="0.25">
      <c r="A561" s="189" t="s">
        <v>1110</v>
      </c>
      <c r="B561" s="190" t="s">
        <v>1087</v>
      </c>
      <c r="C561" s="191">
        <v>3517</v>
      </c>
      <c r="D561" s="191" t="s">
        <v>70</v>
      </c>
      <c r="E561" s="192">
        <v>35171</v>
      </c>
      <c r="F561" s="191" t="s">
        <v>167</v>
      </c>
      <c r="G561" s="193" t="s">
        <v>1655</v>
      </c>
      <c r="H561" s="194">
        <v>3549904</v>
      </c>
      <c r="I561" s="194" t="s">
        <v>651</v>
      </c>
      <c r="J561" s="195">
        <v>688597</v>
      </c>
      <c r="K561" s="196">
        <v>471</v>
      </c>
      <c r="L561" s="196">
        <v>588</v>
      </c>
      <c r="M561" s="197">
        <v>80</v>
      </c>
      <c r="N561" s="196">
        <v>246</v>
      </c>
      <c r="O561" s="196">
        <v>588</v>
      </c>
      <c r="P561" s="197">
        <v>42</v>
      </c>
      <c r="Q561" s="196">
        <v>471</v>
      </c>
      <c r="R561" s="196">
        <v>588</v>
      </c>
      <c r="S561" s="197">
        <v>80</v>
      </c>
      <c r="T561" s="197">
        <v>68</v>
      </c>
    </row>
    <row r="562" spans="1:20" x14ac:dyDescent="0.25">
      <c r="A562" s="189" t="s">
        <v>1081</v>
      </c>
      <c r="B562" s="190" t="s">
        <v>1087</v>
      </c>
      <c r="C562" s="191">
        <v>3501</v>
      </c>
      <c r="D562" s="191" t="s">
        <v>1129</v>
      </c>
      <c r="E562" s="192">
        <v>35013</v>
      </c>
      <c r="F562" s="191" t="s">
        <v>225</v>
      </c>
      <c r="G562" s="193" t="s">
        <v>1656</v>
      </c>
      <c r="H562" s="194">
        <v>3549953</v>
      </c>
      <c r="I562" s="194" t="s">
        <v>652</v>
      </c>
      <c r="J562" s="195">
        <v>15178</v>
      </c>
      <c r="K562" s="196">
        <v>81</v>
      </c>
      <c r="L562" s="196">
        <v>120</v>
      </c>
      <c r="M562" s="197">
        <v>68</v>
      </c>
      <c r="N562" s="196">
        <v>82</v>
      </c>
      <c r="O562" s="196">
        <v>120</v>
      </c>
      <c r="P562" s="197">
        <v>68</v>
      </c>
      <c r="Q562" s="196">
        <v>82</v>
      </c>
      <c r="R562" s="196">
        <v>120</v>
      </c>
      <c r="S562" s="197">
        <v>68</v>
      </c>
      <c r="T562" s="197">
        <v>68</v>
      </c>
    </row>
    <row r="563" spans="1:20" x14ac:dyDescent="0.25">
      <c r="A563" s="189" t="s">
        <v>1086</v>
      </c>
      <c r="B563" s="190" t="s">
        <v>1087</v>
      </c>
      <c r="C563" s="191">
        <v>3517</v>
      </c>
      <c r="D563" s="191" t="s">
        <v>70</v>
      </c>
      <c r="E563" s="192">
        <v>35174</v>
      </c>
      <c r="F563" s="191" t="s">
        <v>186</v>
      </c>
      <c r="G563" s="193" t="s">
        <v>1657</v>
      </c>
      <c r="H563" s="194">
        <v>3550001</v>
      </c>
      <c r="I563" s="194" t="s">
        <v>653</v>
      </c>
      <c r="J563" s="195">
        <v>10733</v>
      </c>
      <c r="K563" s="196">
        <v>77</v>
      </c>
      <c r="L563" s="196">
        <v>108</v>
      </c>
      <c r="M563" s="197">
        <v>71</v>
      </c>
      <c r="N563" s="196">
        <v>36</v>
      </c>
      <c r="O563" s="196">
        <v>108</v>
      </c>
      <c r="P563" s="197">
        <v>33</v>
      </c>
      <c r="Q563" s="196">
        <v>77</v>
      </c>
      <c r="R563" s="196">
        <v>108</v>
      </c>
      <c r="S563" s="197">
        <v>71</v>
      </c>
      <c r="T563" s="197">
        <v>59</v>
      </c>
    </row>
    <row r="564" spans="1:20" x14ac:dyDescent="0.25">
      <c r="A564" s="189" t="s">
        <v>1658</v>
      </c>
      <c r="B564" s="190" t="s">
        <v>1065</v>
      </c>
      <c r="C564" s="201">
        <v>3506</v>
      </c>
      <c r="D564" s="203" t="s">
        <v>20</v>
      </c>
      <c r="E564" s="192">
        <v>35063</v>
      </c>
      <c r="F564" s="203" t="s">
        <v>66</v>
      </c>
      <c r="G564" s="193" t="s">
        <v>1659</v>
      </c>
      <c r="H564" s="194">
        <v>3550100</v>
      </c>
      <c r="I564" s="194" t="s">
        <v>654</v>
      </c>
      <c r="J564" s="195">
        <v>40364</v>
      </c>
      <c r="K564" s="196">
        <v>108</v>
      </c>
      <c r="L564" s="196">
        <v>156</v>
      </c>
      <c r="M564" s="197">
        <v>69</v>
      </c>
      <c r="N564" s="196">
        <v>108</v>
      </c>
      <c r="O564" s="196">
        <v>156</v>
      </c>
      <c r="P564" s="197">
        <v>69</v>
      </c>
      <c r="Q564" s="196">
        <v>108</v>
      </c>
      <c r="R564" s="196">
        <v>156</v>
      </c>
      <c r="S564" s="197">
        <v>69</v>
      </c>
      <c r="T564" s="197">
        <v>69</v>
      </c>
    </row>
    <row r="565" spans="1:20" x14ac:dyDescent="0.25">
      <c r="A565" s="189" t="s">
        <v>1083</v>
      </c>
      <c r="B565" s="190" t="s">
        <v>1087</v>
      </c>
      <c r="C565" s="191">
        <v>3516</v>
      </c>
      <c r="D565" s="198" t="s">
        <v>28</v>
      </c>
      <c r="E565" s="192">
        <v>35161</v>
      </c>
      <c r="F565" s="198" t="s">
        <v>29</v>
      </c>
      <c r="G565" s="193" t="s">
        <v>1660</v>
      </c>
      <c r="H565" s="194">
        <v>3550209</v>
      </c>
      <c r="I565" s="194" t="s">
        <v>655</v>
      </c>
      <c r="J565" s="195">
        <v>32770</v>
      </c>
      <c r="K565" s="196">
        <v>85</v>
      </c>
      <c r="L565" s="196">
        <v>144</v>
      </c>
      <c r="M565" s="197">
        <v>59</v>
      </c>
      <c r="N565" s="196">
        <v>87</v>
      </c>
      <c r="O565" s="196">
        <v>144</v>
      </c>
      <c r="P565" s="197">
        <v>60</v>
      </c>
      <c r="Q565" s="196">
        <v>87</v>
      </c>
      <c r="R565" s="196">
        <v>144</v>
      </c>
      <c r="S565" s="197">
        <v>60</v>
      </c>
      <c r="T565" s="197">
        <v>60</v>
      </c>
    </row>
    <row r="566" spans="1:20" x14ac:dyDescent="0.25">
      <c r="A566" s="189" t="s">
        <v>1064</v>
      </c>
      <c r="B566" s="190" t="s">
        <v>1087</v>
      </c>
      <c r="C566" s="191">
        <v>3501</v>
      </c>
      <c r="D566" s="191" t="s">
        <v>1129</v>
      </c>
      <c r="E566" s="192">
        <v>35016</v>
      </c>
      <c r="F566" s="191" t="s">
        <v>656</v>
      </c>
      <c r="G566" s="193" t="s">
        <v>1661</v>
      </c>
      <c r="H566" s="194">
        <v>3550308</v>
      </c>
      <c r="I566" s="194" t="s">
        <v>657</v>
      </c>
      <c r="J566" s="195">
        <v>11967824</v>
      </c>
      <c r="K566" s="196">
        <v>3877</v>
      </c>
      <c r="L566" s="196">
        <v>3288</v>
      </c>
      <c r="M566" s="197">
        <v>118</v>
      </c>
      <c r="N566" s="196">
        <v>3886</v>
      </c>
      <c r="O566" s="196">
        <v>3288</v>
      </c>
      <c r="P566" s="197">
        <v>118</v>
      </c>
      <c r="Q566" s="196">
        <v>2639</v>
      </c>
      <c r="R566" s="196">
        <v>3288</v>
      </c>
      <c r="S566" s="197">
        <v>80</v>
      </c>
      <c r="T566" s="197">
        <v>106</v>
      </c>
    </row>
    <row r="567" spans="1:20" x14ac:dyDescent="0.25">
      <c r="A567" s="189" t="s">
        <v>1086</v>
      </c>
      <c r="B567" s="190" t="s">
        <v>1079</v>
      </c>
      <c r="C567" s="191">
        <v>3510</v>
      </c>
      <c r="D567" s="191" t="s">
        <v>24</v>
      </c>
      <c r="E567" s="192">
        <v>35103</v>
      </c>
      <c r="F567" s="191" t="s">
        <v>24</v>
      </c>
      <c r="G567" s="193" t="s">
        <v>1662</v>
      </c>
      <c r="H567" s="194">
        <v>3550407</v>
      </c>
      <c r="I567" s="194" t="s">
        <v>658</v>
      </c>
      <c r="J567" s="195">
        <v>34284</v>
      </c>
      <c r="K567" s="196">
        <v>139</v>
      </c>
      <c r="L567" s="196">
        <v>156</v>
      </c>
      <c r="M567" s="197">
        <v>89</v>
      </c>
      <c r="N567" s="196">
        <v>144</v>
      </c>
      <c r="O567" s="196">
        <v>156</v>
      </c>
      <c r="P567" s="197">
        <v>92</v>
      </c>
      <c r="Q567" s="196">
        <v>144</v>
      </c>
      <c r="R567" s="196">
        <v>156</v>
      </c>
      <c r="S567" s="197">
        <v>92</v>
      </c>
      <c r="T567" s="197">
        <v>91</v>
      </c>
    </row>
    <row r="568" spans="1:20" x14ac:dyDescent="0.25">
      <c r="A568" s="189" t="s">
        <v>1110</v>
      </c>
      <c r="B568" s="190" t="s">
        <v>1065</v>
      </c>
      <c r="C568" s="191">
        <v>3509</v>
      </c>
      <c r="D568" s="191" t="s">
        <v>3</v>
      </c>
      <c r="E568" s="192">
        <v>35094</v>
      </c>
      <c r="F568" s="191" t="s">
        <v>136</v>
      </c>
      <c r="G568" s="193" t="s">
        <v>1663</v>
      </c>
      <c r="H568" s="194">
        <v>3550506</v>
      </c>
      <c r="I568" s="194" t="s">
        <v>659</v>
      </c>
      <c r="J568" s="195">
        <v>7566</v>
      </c>
      <c r="K568" s="196" t="s">
        <v>1077</v>
      </c>
      <c r="L568" s="196">
        <v>108</v>
      </c>
      <c r="M568" s="197" t="s">
        <v>1078</v>
      </c>
      <c r="N568" s="196" t="s">
        <v>1077</v>
      </c>
      <c r="O568" s="196">
        <v>108</v>
      </c>
      <c r="P568" s="197" t="s">
        <v>1078</v>
      </c>
      <c r="Q568" s="196" t="s">
        <v>1077</v>
      </c>
      <c r="R568" s="196">
        <v>108</v>
      </c>
      <c r="S568" s="197" t="s">
        <v>1078</v>
      </c>
      <c r="T568" s="197" t="s">
        <v>1078</v>
      </c>
    </row>
    <row r="569" spans="1:20" x14ac:dyDescent="0.25">
      <c r="A569" s="189" t="s">
        <v>1072</v>
      </c>
      <c r="B569" s="190" t="s">
        <v>1087</v>
      </c>
      <c r="C569" s="191">
        <v>3516</v>
      </c>
      <c r="D569" s="191" t="s">
        <v>28</v>
      </c>
      <c r="E569" s="192">
        <v>35163</v>
      </c>
      <c r="F569" s="191" t="s">
        <v>28</v>
      </c>
      <c r="G569" s="193" t="s">
        <v>1664</v>
      </c>
      <c r="H569" s="194">
        <v>3550605</v>
      </c>
      <c r="I569" s="194" t="s">
        <v>660</v>
      </c>
      <c r="J569" s="195">
        <v>86514</v>
      </c>
      <c r="K569" s="196">
        <v>80</v>
      </c>
      <c r="L569" s="196">
        <v>228</v>
      </c>
      <c r="M569" s="197">
        <v>35</v>
      </c>
      <c r="N569" s="196">
        <v>82</v>
      </c>
      <c r="O569" s="196">
        <v>228</v>
      </c>
      <c r="P569" s="197">
        <v>36</v>
      </c>
      <c r="Q569" s="196">
        <v>1</v>
      </c>
      <c r="R569" s="196">
        <v>228</v>
      </c>
      <c r="S569" s="197">
        <v>0</v>
      </c>
      <c r="T569" s="197">
        <v>25</v>
      </c>
    </row>
    <row r="570" spans="1:20" x14ac:dyDescent="0.25">
      <c r="A570" s="189" t="s">
        <v>1091</v>
      </c>
      <c r="B570" s="190" t="s">
        <v>1087</v>
      </c>
      <c r="C570" s="191">
        <v>3517</v>
      </c>
      <c r="D570" s="191" t="s">
        <v>70</v>
      </c>
      <c r="E570" s="192">
        <v>35173</v>
      </c>
      <c r="F570" s="191" t="s">
        <v>198</v>
      </c>
      <c r="G570" s="193" t="s">
        <v>1665</v>
      </c>
      <c r="H570" s="194">
        <v>3550704</v>
      </c>
      <c r="I570" s="194" t="s">
        <v>661</v>
      </c>
      <c r="J570" s="195">
        <v>83021</v>
      </c>
      <c r="K570" s="196">
        <v>238</v>
      </c>
      <c r="L570" s="196">
        <v>216</v>
      </c>
      <c r="M570" s="197">
        <v>110</v>
      </c>
      <c r="N570" s="196">
        <v>104</v>
      </c>
      <c r="O570" s="196">
        <v>216</v>
      </c>
      <c r="P570" s="197">
        <v>48</v>
      </c>
      <c r="Q570" s="196">
        <v>77</v>
      </c>
      <c r="R570" s="196">
        <v>216</v>
      </c>
      <c r="S570" s="197">
        <v>36</v>
      </c>
      <c r="T570" s="197">
        <v>68</v>
      </c>
    </row>
    <row r="571" spans="1:20" x14ac:dyDescent="0.25">
      <c r="A571" s="189" t="s">
        <v>1148</v>
      </c>
      <c r="B571" s="190" t="s">
        <v>1073</v>
      </c>
      <c r="C571" s="191">
        <v>3514</v>
      </c>
      <c r="D571" s="191" t="s">
        <v>1074</v>
      </c>
      <c r="E571" s="192">
        <v>35143</v>
      </c>
      <c r="F571" s="191" t="s">
        <v>170</v>
      </c>
      <c r="G571" s="193" t="s">
        <v>1666</v>
      </c>
      <c r="H571" s="194">
        <v>3550803</v>
      </c>
      <c r="I571" s="194" t="s">
        <v>662</v>
      </c>
      <c r="J571" s="195">
        <v>12354</v>
      </c>
      <c r="K571" s="196">
        <v>53</v>
      </c>
      <c r="L571" s="196">
        <v>120</v>
      </c>
      <c r="M571" s="197">
        <v>44</v>
      </c>
      <c r="N571" s="196">
        <v>53</v>
      </c>
      <c r="O571" s="196">
        <v>120</v>
      </c>
      <c r="P571" s="197">
        <v>44</v>
      </c>
      <c r="Q571" s="196">
        <v>53</v>
      </c>
      <c r="R571" s="196">
        <v>120</v>
      </c>
      <c r="S571" s="197">
        <v>44</v>
      </c>
      <c r="T571" s="197">
        <v>44</v>
      </c>
    </row>
    <row r="572" spans="1:20" x14ac:dyDescent="0.25">
      <c r="A572" s="189" t="s">
        <v>1086</v>
      </c>
      <c r="B572" s="190" t="s">
        <v>1073</v>
      </c>
      <c r="C572" s="191">
        <v>3513</v>
      </c>
      <c r="D572" s="191" t="s">
        <v>40</v>
      </c>
      <c r="E572" s="192">
        <v>35132</v>
      </c>
      <c r="F572" s="191" t="s">
        <v>227</v>
      </c>
      <c r="G572" s="193" t="s">
        <v>1667</v>
      </c>
      <c r="H572" s="194">
        <v>3550902</v>
      </c>
      <c r="I572" s="194" t="s">
        <v>663</v>
      </c>
      <c r="J572" s="195">
        <v>15106</v>
      </c>
      <c r="K572" s="196">
        <v>84</v>
      </c>
      <c r="L572" s="196">
        <v>120</v>
      </c>
      <c r="M572" s="197">
        <v>70</v>
      </c>
      <c r="N572" s="196">
        <v>84</v>
      </c>
      <c r="O572" s="196">
        <v>120</v>
      </c>
      <c r="P572" s="197">
        <v>70</v>
      </c>
      <c r="Q572" s="196">
        <v>84</v>
      </c>
      <c r="R572" s="196">
        <v>120</v>
      </c>
      <c r="S572" s="197">
        <v>70</v>
      </c>
      <c r="T572" s="197">
        <v>70</v>
      </c>
    </row>
    <row r="573" spans="1:20" x14ac:dyDescent="0.25">
      <c r="A573" s="189" t="s">
        <v>1081</v>
      </c>
      <c r="B573" s="190" t="s">
        <v>1087</v>
      </c>
      <c r="C573" s="191">
        <v>3504</v>
      </c>
      <c r="D573" s="191" t="s">
        <v>139</v>
      </c>
      <c r="E573" s="192">
        <v>35041</v>
      </c>
      <c r="F573" s="191" t="s">
        <v>139</v>
      </c>
      <c r="G573" s="193" t="s">
        <v>1668</v>
      </c>
      <c r="H573" s="194">
        <v>3551009</v>
      </c>
      <c r="I573" s="194" t="s">
        <v>664</v>
      </c>
      <c r="J573" s="195">
        <v>355542</v>
      </c>
      <c r="K573" s="196">
        <v>161</v>
      </c>
      <c r="L573" s="196">
        <v>456</v>
      </c>
      <c r="M573" s="197">
        <v>35</v>
      </c>
      <c r="N573" s="196">
        <v>165</v>
      </c>
      <c r="O573" s="196">
        <v>456</v>
      </c>
      <c r="P573" s="197">
        <v>36</v>
      </c>
      <c r="Q573" s="196">
        <v>152</v>
      </c>
      <c r="R573" s="196">
        <v>456</v>
      </c>
      <c r="S573" s="197">
        <v>33</v>
      </c>
      <c r="T573" s="197">
        <v>35</v>
      </c>
    </row>
    <row r="574" spans="1:20" x14ac:dyDescent="0.25">
      <c r="A574" s="189" t="s">
        <v>1068</v>
      </c>
      <c r="B574" s="190" t="s">
        <v>1087</v>
      </c>
      <c r="C574" s="198">
        <v>3516</v>
      </c>
      <c r="D574" s="198" t="s">
        <v>28</v>
      </c>
      <c r="E574" s="192">
        <v>35161</v>
      </c>
      <c r="F574" s="198" t="s">
        <v>29</v>
      </c>
      <c r="G574" s="193" t="s">
        <v>1669</v>
      </c>
      <c r="H574" s="194">
        <v>3551108</v>
      </c>
      <c r="I574" s="194" t="s">
        <v>665</v>
      </c>
      <c r="J574" s="195">
        <v>9835</v>
      </c>
      <c r="K574" s="196" t="s">
        <v>1077</v>
      </c>
      <c r="L574" s="196">
        <v>108</v>
      </c>
      <c r="M574" s="197" t="s">
        <v>1078</v>
      </c>
      <c r="N574" s="196" t="s">
        <v>1077</v>
      </c>
      <c r="O574" s="196">
        <v>108</v>
      </c>
      <c r="P574" s="197" t="s">
        <v>1078</v>
      </c>
      <c r="Q574" s="196" t="s">
        <v>1077</v>
      </c>
      <c r="R574" s="196">
        <v>108</v>
      </c>
      <c r="S574" s="197" t="s">
        <v>1078</v>
      </c>
      <c r="T574" s="197" t="s">
        <v>1078</v>
      </c>
    </row>
    <row r="575" spans="1:20" x14ac:dyDescent="0.25">
      <c r="A575" s="189" t="s">
        <v>1091</v>
      </c>
      <c r="B575" s="190" t="s">
        <v>1065</v>
      </c>
      <c r="C575" s="191">
        <v>3506</v>
      </c>
      <c r="D575" s="191" t="s">
        <v>20</v>
      </c>
      <c r="E575" s="192">
        <v>35061</v>
      </c>
      <c r="F575" s="191" t="s">
        <v>21</v>
      </c>
      <c r="G575" s="193" t="s">
        <v>1670</v>
      </c>
      <c r="H575" s="194">
        <v>3551207</v>
      </c>
      <c r="I575" s="194" t="s">
        <v>666</v>
      </c>
      <c r="J575" s="195">
        <v>3688</v>
      </c>
      <c r="K575" s="196">
        <v>46</v>
      </c>
      <c r="L575" s="196">
        <v>72</v>
      </c>
      <c r="M575" s="197">
        <v>64</v>
      </c>
      <c r="N575" s="196">
        <v>48</v>
      </c>
      <c r="O575" s="196">
        <v>72</v>
      </c>
      <c r="P575" s="197">
        <v>67</v>
      </c>
      <c r="Q575" s="196">
        <v>48</v>
      </c>
      <c r="R575" s="196">
        <v>72</v>
      </c>
      <c r="S575" s="197">
        <v>67</v>
      </c>
      <c r="T575" s="197">
        <v>66</v>
      </c>
    </row>
    <row r="576" spans="1:20" x14ac:dyDescent="0.25">
      <c r="A576" s="189" t="s">
        <v>1091</v>
      </c>
      <c r="B576" s="190" t="s">
        <v>1069</v>
      </c>
      <c r="C576" s="191">
        <v>3515</v>
      </c>
      <c r="D576" s="191" t="s">
        <v>1070</v>
      </c>
      <c r="E576" s="192">
        <v>35157</v>
      </c>
      <c r="F576" s="191" t="s">
        <v>48</v>
      </c>
      <c r="G576" s="193" t="s">
        <v>1671</v>
      </c>
      <c r="H576" s="194">
        <v>3551306</v>
      </c>
      <c r="I576" s="194" t="s">
        <v>667</v>
      </c>
      <c r="J576" s="195">
        <v>3333</v>
      </c>
      <c r="K576" s="196">
        <v>40</v>
      </c>
      <c r="L576" s="196">
        <v>72</v>
      </c>
      <c r="M576" s="197">
        <v>56</v>
      </c>
      <c r="N576" s="196">
        <v>21</v>
      </c>
      <c r="O576" s="196">
        <v>72</v>
      </c>
      <c r="P576" s="197">
        <v>29</v>
      </c>
      <c r="Q576" s="196">
        <v>40</v>
      </c>
      <c r="R576" s="196">
        <v>72</v>
      </c>
      <c r="S576" s="197">
        <v>56</v>
      </c>
      <c r="T576" s="197">
        <v>47</v>
      </c>
    </row>
    <row r="577" spans="1:20" x14ac:dyDescent="0.25">
      <c r="A577" s="189" t="s">
        <v>1072</v>
      </c>
      <c r="B577" s="190" t="s">
        <v>1073</v>
      </c>
      <c r="C577" s="191">
        <v>3513</v>
      </c>
      <c r="D577" s="191" t="s">
        <v>40</v>
      </c>
      <c r="E577" s="192">
        <v>35132</v>
      </c>
      <c r="F577" s="191" t="s">
        <v>227</v>
      </c>
      <c r="G577" s="193" t="s">
        <v>1672</v>
      </c>
      <c r="H577" s="194">
        <v>3551405</v>
      </c>
      <c r="I577" s="194" t="s">
        <v>668</v>
      </c>
      <c r="J577" s="195">
        <v>13213</v>
      </c>
      <c r="K577" s="196">
        <v>84</v>
      </c>
      <c r="L577" s="196">
        <v>120</v>
      </c>
      <c r="M577" s="197">
        <v>70</v>
      </c>
      <c r="N577" s="196">
        <v>84</v>
      </c>
      <c r="O577" s="196">
        <v>120</v>
      </c>
      <c r="P577" s="197">
        <v>70</v>
      </c>
      <c r="Q577" s="196" t="s">
        <v>1077</v>
      </c>
      <c r="R577" s="196">
        <v>120</v>
      </c>
      <c r="S577" s="197" t="s">
        <v>1078</v>
      </c>
      <c r="T577" s="197" t="s">
        <v>1078</v>
      </c>
    </row>
    <row r="578" spans="1:20" x14ac:dyDescent="0.25">
      <c r="A578" s="189" t="s">
        <v>1148</v>
      </c>
      <c r="B578" s="190" t="s">
        <v>1073</v>
      </c>
      <c r="C578" s="191">
        <v>3513</v>
      </c>
      <c r="D578" s="191" t="s">
        <v>40</v>
      </c>
      <c r="E578" s="192">
        <v>35132</v>
      </c>
      <c r="F578" s="191" t="s">
        <v>227</v>
      </c>
      <c r="G578" s="193" t="s">
        <v>1673</v>
      </c>
      <c r="H578" s="194">
        <v>3551504</v>
      </c>
      <c r="I578" s="194" t="s">
        <v>670</v>
      </c>
      <c r="J578" s="195">
        <v>42780</v>
      </c>
      <c r="K578" s="196">
        <v>97</v>
      </c>
      <c r="L578" s="196">
        <v>168</v>
      </c>
      <c r="M578" s="197">
        <v>58</v>
      </c>
      <c r="N578" s="196">
        <v>98</v>
      </c>
      <c r="O578" s="196">
        <v>168</v>
      </c>
      <c r="P578" s="197">
        <v>58</v>
      </c>
      <c r="Q578" s="196">
        <v>97</v>
      </c>
      <c r="R578" s="196">
        <v>168</v>
      </c>
      <c r="S578" s="197">
        <v>58</v>
      </c>
      <c r="T578" s="197">
        <v>58</v>
      </c>
    </row>
    <row r="579" spans="1:20" x14ac:dyDescent="0.25">
      <c r="A579" s="189" t="s">
        <v>1091</v>
      </c>
      <c r="B579" s="190" t="s">
        <v>1079</v>
      </c>
      <c r="C579" s="191">
        <v>3507</v>
      </c>
      <c r="D579" s="191" t="s">
        <v>16</v>
      </c>
      <c r="E579" s="192">
        <v>35072</v>
      </c>
      <c r="F579" s="191" t="s">
        <v>16</v>
      </c>
      <c r="G579" s="193" t="s">
        <v>1674</v>
      </c>
      <c r="H579" s="194">
        <v>3551603</v>
      </c>
      <c r="I579" s="194" t="s">
        <v>669</v>
      </c>
      <c r="J579" s="195">
        <v>28320</v>
      </c>
      <c r="K579" s="196">
        <v>6</v>
      </c>
      <c r="L579" s="196">
        <v>144</v>
      </c>
      <c r="M579" s="197">
        <v>4</v>
      </c>
      <c r="N579" s="196">
        <v>6</v>
      </c>
      <c r="O579" s="196">
        <v>144</v>
      </c>
      <c r="P579" s="197">
        <v>4</v>
      </c>
      <c r="Q579" s="196">
        <v>6</v>
      </c>
      <c r="R579" s="196">
        <v>144</v>
      </c>
      <c r="S579" s="197">
        <v>4</v>
      </c>
      <c r="T579" s="197">
        <v>4</v>
      </c>
    </row>
    <row r="580" spans="1:20" x14ac:dyDescent="0.25">
      <c r="A580" s="189" t="s">
        <v>1091</v>
      </c>
      <c r="B580" s="190" t="s">
        <v>1073</v>
      </c>
      <c r="C580" s="191">
        <v>3513</v>
      </c>
      <c r="D580" s="191" t="s">
        <v>40</v>
      </c>
      <c r="E580" s="192">
        <v>35131</v>
      </c>
      <c r="F580" s="191" t="s">
        <v>126</v>
      </c>
      <c r="G580" s="193" t="s">
        <v>1675</v>
      </c>
      <c r="H580" s="194">
        <v>3551702</v>
      </c>
      <c r="I580" s="194" t="s">
        <v>671</v>
      </c>
      <c r="J580" s="195">
        <v>120150</v>
      </c>
      <c r="K580" s="196">
        <v>228</v>
      </c>
      <c r="L580" s="196">
        <v>264</v>
      </c>
      <c r="M580" s="197">
        <v>86</v>
      </c>
      <c r="N580" s="196">
        <v>228</v>
      </c>
      <c r="O580" s="196">
        <v>264</v>
      </c>
      <c r="P580" s="197">
        <v>86</v>
      </c>
      <c r="Q580" s="196">
        <v>228</v>
      </c>
      <c r="R580" s="196">
        <v>264</v>
      </c>
      <c r="S580" s="197">
        <v>86</v>
      </c>
      <c r="T580" s="197">
        <v>86</v>
      </c>
    </row>
    <row r="581" spans="1:20" x14ac:dyDescent="0.25">
      <c r="A581" s="189" t="s">
        <v>1110</v>
      </c>
      <c r="B581" s="190" t="s">
        <v>1087</v>
      </c>
      <c r="C581" s="191">
        <v>3512</v>
      </c>
      <c r="D581" s="191" t="s">
        <v>122</v>
      </c>
      <c r="E581" s="192">
        <v>35121</v>
      </c>
      <c r="F581" s="191" t="s">
        <v>123</v>
      </c>
      <c r="G581" s="193" t="s">
        <v>1676</v>
      </c>
      <c r="H581" s="194">
        <v>3551801</v>
      </c>
      <c r="I581" s="194" t="s">
        <v>672</v>
      </c>
      <c r="J581" s="195">
        <v>13143</v>
      </c>
      <c r="K581" s="196">
        <v>15</v>
      </c>
      <c r="L581" s="196">
        <v>120</v>
      </c>
      <c r="M581" s="197">
        <v>13</v>
      </c>
      <c r="N581" s="196">
        <v>15</v>
      </c>
      <c r="O581" s="196">
        <v>120</v>
      </c>
      <c r="P581" s="197">
        <v>13</v>
      </c>
      <c r="Q581" s="196" t="s">
        <v>1077</v>
      </c>
      <c r="R581" s="196">
        <v>120</v>
      </c>
      <c r="S581" s="197" t="s">
        <v>1078</v>
      </c>
      <c r="T581" s="197" t="s">
        <v>1078</v>
      </c>
    </row>
    <row r="582" spans="1:20" x14ac:dyDescent="0.25">
      <c r="A582" s="189" t="s">
        <v>1133</v>
      </c>
      <c r="B582" s="190" t="s">
        <v>1069</v>
      </c>
      <c r="C582" s="191">
        <v>3505</v>
      </c>
      <c r="D582" s="191" t="s">
        <v>36</v>
      </c>
      <c r="E582" s="192">
        <v>35051</v>
      </c>
      <c r="F582" s="191" t="s">
        <v>37</v>
      </c>
      <c r="G582" s="193" t="s">
        <v>1677</v>
      </c>
      <c r="H582" s="194">
        <v>3551900</v>
      </c>
      <c r="I582" s="194" t="s">
        <v>673</v>
      </c>
      <c r="J582" s="195">
        <v>16807</v>
      </c>
      <c r="K582" s="196">
        <v>74</v>
      </c>
      <c r="L582" s="196">
        <v>120</v>
      </c>
      <c r="M582" s="197">
        <v>62</v>
      </c>
      <c r="N582" s="196">
        <v>79</v>
      </c>
      <c r="O582" s="196">
        <v>120</v>
      </c>
      <c r="P582" s="197">
        <v>66</v>
      </c>
      <c r="Q582" s="196">
        <v>4</v>
      </c>
      <c r="R582" s="196">
        <v>120</v>
      </c>
      <c r="S582" s="197">
        <v>3</v>
      </c>
      <c r="T582" s="197">
        <v>45</v>
      </c>
    </row>
    <row r="583" spans="1:20" x14ac:dyDescent="0.25">
      <c r="A583" s="189" t="s">
        <v>1086</v>
      </c>
      <c r="B583" s="190" t="s">
        <v>1087</v>
      </c>
      <c r="C583" s="191">
        <v>3517</v>
      </c>
      <c r="D583" s="191" t="s">
        <v>70</v>
      </c>
      <c r="E583" s="192">
        <v>35172</v>
      </c>
      <c r="F583" s="191" t="s">
        <v>71</v>
      </c>
      <c r="G583" s="193" t="s">
        <v>1678</v>
      </c>
      <c r="H583" s="194">
        <v>3552007</v>
      </c>
      <c r="I583" s="194" t="s">
        <v>674</v>
      </c>
      <c r="J583" s="195">
        <v>6158</v>
      </c>
      <c r="K583" s="196" t="s">
        <v>1077</v>
      </c>
      <c r="L583" s="196">
        <v>108</v>
      </c>
      <c r="M583" s="197" t="s">
        <v>1078</v>
      </c>
      <c r="N583" s="196" t="s">
        <v>1077</v>
      </c>
      <c r="O583" s="196">
        <v>108</v>
      </c>
      <c r="P583" s="197" t="s">
        <v>1078</v>
      </c>
      <c r="Q583" s="196" t="s">
        <v>1077</v>
      </c>
      <c r="R583" s="196">
        <v>108</v>
      </c>
      <c r="S583" s="197" t="s">
        <v>1078</v>
      </c>
      <c r="T583" s="197" t="s">
        <v>1078</v>
      </c>
    </row>
    <row r="584" spans="1:20" x14ac:dyDescent="0.25">
      <c r="A584" s="189" t="s">
        <v>1068</v>
      </c>
      <c r="B584" s="190" t="s">
        <v>1079</v>
      </c>
      <c r="C584" s="199">
        <v>3507</v>
      </c>
      <c r="D584" s="200" t="s">
        <v>16</v>
      </c>
      <c r="E584" s="192">
        <v>35071</v>
      </c>
      <c r="F584" s="200" t="s">
        <v>105</v>
      </c>
      <c r="G584" s="193" t="s">
        <v>1679</v>
      </c>
      <c r="H584" s="194">
        <v>3552106</v>
      </c>
      <c r="I584" s="194" t="s">
        <v>675</v>
      </c>
      <c r="J584" s="195">
        <v>39568</v>
      </c>
      <c r="K584" s="196">
        <v>12</v>
      </c>
      <c r="L584" s="196">
        <v>156</v>
      </c>
      <c r="M584" s="197">
        <v>8</v>
      </c>
      <c r="N584" s="196">
        <v>12</v>
      </c>
      <c r="O584" s="196">
        <v>156</v>
      </c>
      <c r="P584" s="197">
        <v>8</v>
      </c>
      <c r="Q584" s="196">
        <v>35</v>
      </c>
      <c r="R584" s="196">
        <v>156</v>
      </c>
      <c r="S584" s="197">
        <v>22</v>
      </c>
      <c r="T584" s="197">
        <v>12</v>
      </c>
    </row>
    <row r="585" spans="1:20" x14ac:dyDescent="0.25">
      <c r="A585" s="189" t="s">
        <v>1072</v>
      </c>
      <c r="B585" s="190" t="s">
        <v>1087</v>
      </c>
      <c r="C585" s="191">
        <v>3516</v>
      </c>
      <c r="D585" s="191" t="s">
        <v>28</v>
      </c>
      <c r="E585" s="192">
        <v>35163</v>
      </c>
      <c r="F585" s="191" t="s">
        <v>28</v>
      </c>
      <c r="G585" s="193" t="s">
        <v>1680</v>
      </c>
      <c r="H585" s="194">
        <v>3552205</v>
      </c>
      <c r="I585" s="194" t="s">
        <v>676</v>
      </c>
      <c r="J585" s="195">
        <v>644915</v>
      </c>
      <c r="K585" s="196">
        <v>504</v>
      </c>
      <c r="L585" s="196">
        <v>576</v>
      </c>
      <c r="M585" s="197">
        <v>88</v>
      </c>
      <c r="N585" s="196">
        <v>504</v>
      </c>
      <c r="O585" s="196">
        <v>576</v>
      </c>
      <c r="P585" s="197">
        <v>88</v>
      </c>
      <c r="Q585" s="196">
        <v>503</v>
      </c>
      <c r="R585" s="196">
        <v>576</v>
      </c>
      <c r="S585" s="197">
        <v>87</v>
      </c>
      <c r="T585" s="197">
        <v>87</v>
      </c>
    </row>
    <row r="586" spans="1:20" x14ac:dyDescent="0.25">
      <c r="A586" s="189" t="s">
        <v>1128</v>
      </c>
      <c r="B586" s="190" t="s">
        <v>1069</v>
      </c>
      <c r="C586" s="201">
        <v>3502</v>
      </c>
      <c r="D586" s="202" t="s">
        <v>44</v>
      </c>
      <c r="E586" s="192">
        <v>35022</v>
      </c>
      <c r="F586" s="203" t="s">
        <v>63</v>
      </c>
      <c r="G586" s="193" t="s">
        <v>1681</v>
      </c>
      <c r="H586" s="194">
        <v>3552304</v>
      </c>
      <c r="I586" s="194" t="s">
        <v>677</v>
      </c>
      <c r="J586" s="195">
        <v>7712</v>
      </c>
      <c r="K586" s="196">
        <v>77</v>
      </c>
      <c r="L586" s="196">
        <v>108</v>
      </c>
      <c r="M586" s="197">
        <v>71</v>
      </c>
      <c r="N586" s="196">
        <v>77</v>
      </c>
      <c r="O586" s="196">
        <v>108</v>
      </c>
      <c r="P586" s="197">
        <v>71</v>
      </c>
      <c r="Q586" s="196">
        <v>77</v>
      </c>
      <c r="R586" s="196">
        <v>108</v>
      </c>
      <c r="S586" s="197">
        <v>71</v>
      </c>
      <c r="T586" s="197">
        <v>71</v>
      </c>
    </row>
    <row r="587" spans="1:20" x14ac:dyDescent="0.25">
      <c r="A587" s="189" t="s">
        <v>1068</v>
      </c>
      <c r="B587" s="190" t="s">
        <v>1079</v>
      </c>
      <c r="C587" s="199">
        <v>3507</v>
      </c>
      <c r="D587" s="200" t="s">
        <v>16</v>
      </c>
      <c r="E587" s="192">
        <v>35074</v>
      </c>
      <c r="F587" s="200" t="s">
        <v>1100</v>
      </c>
      <c r="G587" s="193" t="s">
        <v>1682</v>
      </c>
      <c r="H587" s="194">
        <v>3552403</v>
      </c>
      <c r="I587" s="194" t="s">
        <v>678</v>
      </c>
      <c r="J587" s="195">
        <v>265953</v>
      </c>
      <c r="K587" s="196" t="s">
        <v>1077</v>
      </c>
      <c r="L587" s="196">
        <v>396</v>
      </c>
      <c r="M587" s="197" t="s">
        <v>1078</v>
      </c>
      <c r="N587" s="196" t="s">
        <v>1077</v>
      </c>
      <c r="O587" s="196">
        <v>396</v>
      </c>
      <c r="P587" s="197" t="s">
        <v>1078</v>
      </c>
      <c r="Q587" s="196">
        <v>242</v>
      </c>
      <c r="R587" s="196">
        <v>396</v>
      </c>
      <c r="S587" s="197">
        <v>61</v>
      </c>
      <c r="T587" s="197" t="s">
        <v>1078</v>
      </c>
    </row>
    <row r="588" spans="1:20" x14ac:dyDescent="0.25">
      <c r="A588" s="189" t="s">
        <v>1091</v>
      </c>
      <c r="B588" s="190" t="s">
        <v>1087</v>
      </c>
      <c r="C588" s="191">
        <v>3501</v>
      </c>
      <c r="D588" s="191" t="s">
        <v>1129</v>
      </c>
      <c r="E588" s="192">
        <v>35011</v>
      </c>
      <c r="F588" s="191" t="s">
        <v>100</v>
      </c>
      <c r="G588" s="193" t="s">
        <v>1683</v>
      </c>
      <c r="H588" s="194">
        <v>3552502</v>
      </c>
      <c r="I588" s="194" t="s">
        <v>680</v>
      </c>
      <c r="J588" s="195">
        <v>285279</v>
      </c>
      <c r="K588" s="196">
        <v>195</v>
      </c>
      <c r="L588" s="196">
        <v>408</v>
      </c>
      <c r="M588" s="197">
        <v>48</v>
      </c>
      <c r="N588" s="196">
        <v>197</v>
      </c>
      <c r="O588" s="196">
        <v>408</v>
      </c>
      <c r="P588" s="197">
        <v>48</v>
      </c>
      <c r="Q588" s="196">
        <v>167</v>
      </c>
      <c r="R588" s="196">
        <v>408</v>
      </c>
      <c r="S588" s="197">
        <v>41</v>
      </c>
      <c r="T588" s="197">
        <v>46</v>
      </c>
    </row>
    <row r="589" spans="1:20" x14ac:dyDescent="0.25">
      <c r="A589" s="189" t="s">
        <v>1068</v>
      </c>
      <c r="B589" s="190" t="s">
        <v>1069</v>
      </c>
      <c r="C589" s="198">
        <v>3502</v>
      </c>
      <c r="D589" s="198" t="s">
        <v>44</v>
      </c>
      <c r="E589" s="192">
        <v>35022</v>
      </c>
      <c r="F589" s="198" t="s">
        <v>63</v>
      </c>
      <c r="G589" s="193" t="s">
        <v>1684</v>
      </c>
      <c r="H589" s="194">
        <v>3552551</v>
      </c>
      <c r="I589" s="194" t="s">
        <v>679</v>
      </c>
      <c r="J589" s="195">
        <v>3742</v>
      </c>
      <c r="K589" s="196" t="s">
        <v>1077</v>
      </c>
      <c r="L589" s="196">
        <v>72</v>
      </c>
      <c r="M589" s="197" t="s">
        <v>1078</v>
      </c>
      <c r="N589" s="196" t="s">
        <v>1077</v>
      </c>
      <c r="O589" s="196">
        <v>72</v>
      </c>
      <c r="P589" s="197" t="s">
        <v>1078</v>
      </c>
      <c r="Q589" s="196" t="s">
        <v>1077</v>
      </c>
      <c r="R589" s="196">
        <v>72</v>
      </c>
      <c r="S589" s="197" t="s">
        <v>1078</v>
      </c>
      <c r="T589" s="197" t="s">
        <v>1078</v>
      </c>
    </row>
    <row r="590" spans="1:20" x14ac:dyDescent="0.25">
      <c r="A590" s="189" t="s">
        <v>1234</v>
      </c>
      <c r="B590" s="190" t="s">
        <v>1069</v>
      </c>
      <c r="C590" s="201">
        <v>3515</v>
      </c>
      <c r="D590" s="202" t="s">
        <v>1070</v>
      </c>
      <c r="E590" s="192">
        <v>35151</v>
      </c>
      <c r="F590" s="203" t="s">
        <v>95</v>
      </c>
      <c r="G590" s="193" t="s">
        <v>1685</v>
      </c>
      <c r="H590" s="194">
        <v>3552601</v>
      </c>
      <c r="I590" s="194" t="s">
        <v>681</v>
      </c>
      <c r="J590" s="195">
        <v>12105</v>
      </c>
      <c r="K590" s="196">
        <v>50</v>
      </c>
      <c r="L590" s="196">
        <v>120</v>
      </c>
      <c r="M590" s="197">
        <v>42</v>
      </c>
      <c r="N590" s="196">
        <v>17</v>
      </c>
      <c r="O590" s="196">
        <v>120</v>
      </c>
      <c r="P590" s="197">
        <v>14</v>
      </c>
      <c r="Q590" s="196">
        <v>41</v>
      </c>
      <c r="R590" s="196">
        <v>120</v>
      </c>
      <c r="S590" s="197">
        <v>34</v>
      </c>
      <c r="T590" s="197">
        <v>31</v>
      </c>
    </row>
    <row r="591" spans="1:20" x14ac:dyDescent="0.25">
      <c r="A591" s="189" t="s">
        <v>1089</v>
      </c>
      <c r="B591" s="190" t="s">
        <v>1073</v>
      </c>
      <c r="C591" s="191">
        <v>3503</v>
      </c>
      <c r="D591" s="191" t="s">
        <v>56</v>
      </c>
      <c r="E591" s="192">
        <v>35032</v>
      </c>
      <c r="F591" s="191" t="s">
        <v>152</v>
      </c>
      <c r="G591" s="193" t="s">
        <v>1686</v>
      </c>
      <c r="H591" s="194">
        <v>3552700</v>
      </c>
      <c r="I591" s="194" t="s">
        <v>682</v>
      </c>
      <c r="J591" s="195">
        <v>15881</v>
      </c>
      <c r="K591" s="196">
        <v>70</v>
      </c>
      <c r="L591" s="196">
        <v>120</v>
      </c>
      <c r="M591" s="197">
        <v>58</v>
      </c>
      <c r="N591" s="196">
        <v>72</v>
      </c>
      <c r="O591" s="196">
        <v>120</v>
      </c>
      <c r="P591" s="197">
        <v>60</v>
      </c>
      <c r="Q591" s="196">
        <v>28</v>
      </c>
      <c r="R591" s="196">
        <v>120</v>
      </c>
      <c r="S591" s="197">
        <v>23</v>
      </c>
      <c r="T591" s="197">
        <v>48</v>
      </c>
    </row>
    <row r="592" spans="1:20" x14ac:dyDescent="0.25">
      <c r="A592" s="189" t="s">
        <v>1081</v>
      </c>
      <c r="B592" s="190" t="s">
        <v>1087</v>
      </c>
      <c r="C592" s="191">
        <v>3501</v>
      </c>
      <c r="D592" s="191" t="s">
        <v>1129</v>
      </c>
      <c r="E592" s="192">
        <v>35013</v>
      </c>
      <c r="F592" s="191" t="s">
        <v>225</v>
      </c>
      <c r="G592" s="193" t="s">
        <v>1687</v>
      </c>
      <c r="H592" s="194">
        <v>3552809</v>
      </c>
      <c r="I592" s="194" t="s">
        <v>683</v>
      </c>
      <c r="J592" s="195">
        <v>272178</v>
      </c>
      <c r="K592" s="196">
        <v>194</v>
      </c>
      <c r="L592" s="196">
        <v>408</v>
      </c>
      <c r="M592" s="197">
        <v>48</v>
      </c>
      <c r="N592" s="196">
        <v>196</v>
      </c>
      <c r="O592" s="196">
        <v>408</v>
      </c>
      <c r="P592" s="197">
        <v>48</v>
      </c>
      <c r="Q592" s="196">
        <v>214</v>
      </c>
      <c r="R592" s="196">
        <v>408</v>
      </c>
      <c r="S592" s="197">
        <v>52</v>
      </c>
      <c r="T592" s="197">
        <v>49</v>
      </c>
    </row>
    <row r="593" spans="1:20" x14ac:dyDescent="0.25">
      <c r="A593" s="189" t="s">
        <v>1091</v>
      </c>
      <c r="B593" s="190" t="s">
        <v>1065</v>
      </c>
      <c r="C593" s="191">
        <v>3511</v>
      </c>
      <c r="D593" s="191" t="s">
        <v>32</v>
      </c>
      <c r="E593" s="192">
        <v>35112</v>
      </c>
      <c r="F593" s="191" t="s">
        <v>33</v>
      </c>
      <c r="G593" s="193" t="s">
        <v>1688</v>
      </c>
      <c r="H593" s="194">
        <v>3552908</v>
      </c>
      <c r="I593" s="194" t="s">
        <v>684</v>
      </c>
      <c r="J593" s="195">
        <v>6109</v>
      </c>
      <c r="K593" s="196">
        <v>58</v>
      </c>
      <c r="L593" s="196">
        <v>108</v>
      </c>
      <c r="M593" s="197">
        <v>54</v>
      </c>
      <c r="N593" s="196">
        <v>58</v>
      </c>
      <c r="O593" s="196">
        <v>108</v>
      </c>
      <c r="P593" s="197">
        <v>54</v>
      </c>
      <c r="Q593" s="196">
        <v>58</v>
      </c>
      <c r="R593" s="196">
        <v>108</v>
      </c>
      <c r="S593" s="197">
        <v>54</v>
      </c>
      <c r="T593" s="197">
        <v>54</v>
      </c>
    </row>
    <row r="594" spans="1:20" x14ac:dyDescent="0.25">
      <c r="A594" s="189" t="s">
        <v>1091</v>
      </c>
      <c r="B594" s="190" t="s">
        <v>1065</v>
      </c>
      <c r="C594" s="191">
        <v>3506</v>
      </c>
      <c r="D594" s="191" t="s">
        <v>20</v>
      </c>
      <c r="E594" s="192">
        <v>35061</v>
      </c>
      <c r="F594" s="191" t="s">
        <v>21</v>
      </c>
      <c r="G594" s="193" t="s">
        <v>1689</v>
      </c>
      <c r="H594" s="194">
        <v>3553005</v>
      </c>
      <c r="I594" s="194" t="s">
        <v>685</v>
      </c>
      <c r="J594" s="195">
        <v>12586</v>
      </c>
      <c r="K594" s="196">
        <v>6</v>
      </c>
      <c r="L594" s="196">
        <v>120</v>
      </c>
      <c r="M594" s="197">
        <v>5</v>
      </c>
      <c r="N594" s="196">
        <v>6</v>
      </c>
      <c r="O594" s="196">
        <v>120</v>
      </c>
      <c r="P594" s="197">
        <v>5</v>
      </c>
      <c r="Q594" s="196">
        <v>6</v>
      </c>
      <c r="R594" s="196">
        <v>120</v>
      </c>
      <c r="S594" s="197">
        <v>5</v>
      </c>
      <c r="T594" s="197">
        <v>5</v>
      </c>
    </row>
    <row r="595" spans="1:20" x14ac:dyDescent="0.25">
      <c r="A595" s="189" t="s">
        <v>1072</v>
      </c>
      <c r="B595" s="190" t="s">
        <v>1069</v>
      </c>
      <c r="C595" s="191">
        <v>3505</v>
      </c>
      <c r="D595" s="191" t="s">
        <v>36</v>
      </c>
      <c r="E595" s="192">
        <v>35052</v>
      </c>
      <c r="F595" s="191" t="s">
        <v>133</v>
      </c>
      <c r="G595" s="193" t="s">
        <v>1690</v>
      </c>
      <c r="H595" s="194">
        <v>3553104</v>
      </c>
      <c r="I595" s="194" t="s">
        <v>686</v>
      </c>
      <c r="J595" s="195">
        <v>6203</v>
      </c>
      <c r="K595" s="196">
        <v>41</v>
      </c>
      <c r="L595" s="196">
        <v>108</v>
      </c>
      <c r="M595" s="197">
        <v>38</v>
      </c>
      <c r="N595" s="196">
        <v>42</v>
      </c>
      <c r="O595" s="196">
        <v>108</v>
      </c>
      <c r="P595" s="197">
        <v>39</v>
      </c>
      <c r="Q595" s="196">
        <v>44</v>
      </c>
      <c r="R595" s="196">
        <v>108</v>
      </c>
      <c r="S595" s="197">
        <v>41</v>
      </c>
      <c r="T595" s="197">
        <v>39</v>
      </c>
    </row>
    <row r="596" spans="1:20" x14ac:dyDescent="0.25">
      <c r="A596" s="189" t="s">
        <v>1068</v>
      </c>
      <c r="B596" s="190" t="s">
        <v>1069</v>
      </c>
      <c r="C596" s="198">
        <v>3505</v>
      </c>
      <c r="D596" s="198" t="s">
        <v>36</v>
      </c>
      <c r="E596" s="192">
        <v>35052</v>
      </c>
      <c r="F596" s="198" t="s">
        <v>133</v>
      </c>
      <c r="G596" s="193" t="s">
        <v>1691</v>
      </c>
      <c r="H596" s="194">
        <v>3553203</v>
      </c>
      <c r="I596" s="194" t="s">
        <v>687</v>
      </c>
      <c r="J596" s="195">
        <v>5606</v>
      </c>
      <c r="K596" s="196">
        <v>45</v>
      </c>
      <c r="L596" s="196">
        <v>108</v>
      </c>
      <c r="M596" s="197">
        <v>42</v>
      </c>
      <c r="N596" s="196">
        <v>45</v>
      </c>
      <c r="O596" s="196">
        <v>108</v>
      </c>
      <c r="P596" s="197">
        <v>42</v>
      </c>
      <c r="Q596" s="196">
        <v>45</v>
      </c>
      <c r="R596" s="196">
        <v>108</v>
      </c>
      <c r="S596" s="197">
        <v>42</v>
      </c>
      <c r="T596" s="197">
        <v>42</v>
      </c>
    </row>
    <row r="597" spans="1:20" x14ac:dyDescent="0.25">
      <c r="A597" s="189" t="s">
        <v>1086</v>
      </c>
      <c r="B597" s="190" t="s">
        <v>1073</v>
      </c>
      <c r="C597" s="191">
        <v>3514</v>
      </c>
      <c r="D597" s="191" t="s">
        <v>1074</v>
      </c>
      <c r="E597" s="192">
        <v>35142</v>
      </c>
      <c r="F597" s="191" t="s">
        <v>12</v>
      </c>
      <c r="G597" s="193" t="s">
        <v>1692</v>
      </c>
      <c r="H597" s="194">
        <v>3553302</v>
      </c>
      <c r="I597" s="194" t="s">
        <v>688</v>
      </c>
      <c r="J597" s="195">
        <v>23211</v>
      </c>
      <c r="K597" s="196">
        <v>64</v>
      </c>
      <c r="L597" s="196">
        <v>132</v>
      </c>
      <c r="M597" s="197">
        <v>48</v>
      </c>
      <c r="N597" s="196">
        <v>55</v>
      </c>
      <c r="O597" s="196">
        <v>132</v>
      </c>
      <c r="P597" s="197">
        <v>42</v>
      </c>
      <c r="Q597" s="196">
        <v>63</v>
      </c>
      <c r="R597" s="196">
        <v>132</v>
      </c>
      <c r="S597" s="197">
        <v>48</v>
      </c>
      <c r="T597" s="197">
        <v>46</v>
      </c>
    </row>
    <row r="598" spans="1:20" x14ac:dyDescent="0.25">
      <c r="A598" s="189" t="s">
        <v>1072</v>
      </c>
      <c r="B598" s="190" t="s">
        <v>1069</v>
      </c>
      <c r="C598" s="191">
        <v>3515</v>
      </c>
      <c r="D598" s="191" t="s">
        <v>1070</v>
      </c>
      <c r="E598" s="192">
        <v>35155</v>
      </c>
      <c r="F598" s="191" t="s">
        <v>7</v>
      </c>
      <c r="G598" s="193" t="s">
        <v>1693</v>
      </c>
      <c r="H598" s="194">
        <v>3553401</v>
      </c>
      <c r="I598" s="194" t="s">
        <v>689</v>
      </c>
      <c r="J598" s="195">
        <v>25466</v>
      </c>
      <c r="K598" s="196">
        <v>51</v>
      </c>
      <c r="L598" s="196">
        <v>132</v>
      </c>
      <c r="M598" s="197">
        <v>39</v>
      </c>
      <c r="N598" s="196">
        <v>22</v>
      </c>
      <c r="O598" s="196">
        <v>132</v>
      </c>
      <c r="P598" s="197">
        <v>17</v>
      </c>
      <c r="Q598" s="196">
        <v>52</v>
      </c>
      <c r="R598" s="196">
        <v>132</v>
      </c>
      <c r="S598" s="197">
        <v>39</v>
      </c>
      <c r="T598" s="197">
        <v>32</v>
      </c>
    </row>
    <row r="599" spans="1:20" x14ac:dyDescent="0.25">
      <c r="A599" s="189" t="s">
        <v>1091</v>
      </c>
      <c r="B599" s="190" t="s">
        <v>1087</v>
      </c>
      <c r="C599" s="191">
        <v>3516</v>
      </c>
      <c r="D599" s="191" t="s">
        <v>28</v>
      </c>
      <c r="E599" s="192">
        <v>35163</v>
      </c>
      <c r="F599" s="191" t="s">
        <v>28</v>
      </c>
      <c r="G599" s="193" t="s">
        <v>1694</v>
      </c>
      <c r="H599" s="194">
        <v>3553500</v>
      </c>
      <c r="I599" s="194" t="s">
        <v>690</v>
      </c>
      <c r="J599" s="195">
        <v>8048</v>
      </c>
      <c r="K599" s="196">
        <v>72</v>
      </c>
      <c r="L599" s="196">
        <v>108</v>
      </c>
      <c r="M599" s="197">
        <v>67</v>
      </c>
      <c r="N599" s="196">
        <v>72</v>
      </c>
      <c r="O599" s="196">
        <v>108</v>
      </c>
      <c r="P599" s="197">
        <v>67</v>
      </c>
      <c r="Q599" s="196">
        <v>72</v>
      </c>
      <c r="R599" s="196">
        <v>108</v>
      </c>
      <c r="S599" s="197">
        <v>67</v>
      </c>
      <c r="T599" s="197">
        <v>67</v>
      </c>
    </row>
    <row r="600" spans="1:20" x14ac:dyDescent="0.25">
      <c r="A600" s="189" t="s">
        <v>1091</v>
      </c>
      <c r="B600" s="190" t="s">
        <v>1073</v>
      </c>
      <c r="C600" s="191">
        <v>3514</v>
      </c>
      <c r="D600" s="191" t="s">
        <v>1074</v>
      </c>
      <c r="E600" s="192">
        <v>35143</v>
      </c>
      <c r="F600" s="191" t="s">
        <v>170</v>
      </c>
      <c r="G600" s="193" t="s">
        <v>1695</v>
      </c>
      <c r="H600" s="194">
        <v>3553609</v>
      </c>
      <c r="I600" s="194" t="s">
        <v>691</v>
      </c>
      <c r="J600" s="195">
        <v>13080</v>
      </c>
      <c r="K600" s="196">
        <v>59</v>
      </c>
      <c r="L600" s="196">
        <v>120</v>
      </c>
      <c r="M600" s="197">
        <v>49</v>
      </c>
      <c r="N600" s="196">
        <v>57</v>
      </c>
      <c r="O600" s="196">
        <v>120</v>
      </c>
      <c r="P600" s="197">
        <v>48</v>
      </c>
      <c r="Q600" s="196">
        <v>52</v>
      </c>
      <c r="R600" s="196">
        <v>120</v>
      </c>
      <c r="S600" s="197">
        <v>43</v>
      </c>
      <c r="T600" s="197">
        <v>47</v>
      </c>
    </row>
    <row r="601" spans="1:20" x14ac:dyDescent="0.25">
      <c r="A601" s="189" t="s">
        <v>1081</v>
      </c>
      <c r="B601" s="190" t="s">
        <v>1069</v>
      </c>
      <c r="C601" s="191">
        <v>3505</v>
      </c>
      <c r="D601" s="191" t="s">
        <v>36</v>
      </c>
      <c r="E601" s="192">
        <v>35052</v>
      </c>
      <c r="F601" s="191" t="s">
        <v>133</v>
      </c>
      <c r="G601" s="193" t="s">
        <v>1696</v>
      </c>
      <c r="H601" s="194">
        <v>3553658</v>
      </c>
      <c r="I601" s="194" t="s">
        <v>692</v>
      </c>
      <c r="J601" s="195">
        <v>2819</v>
      </c>
      <c r="K601" s="196">
        <v>43</v>
      </c>
      <c r="L601" s="196">
        <v>72</v>
      </c>
      <c r="M601" s="197">
        <v>60</v>
      </c>
      <c r="N601" s="196">
        <v>40</v>
      </c>
      <c r="O601" s="196">
        <v>72</v>
      </c>
      <c r="P601" s="197">
        <v>56</v>
      </c>
      <c r="Q601" s="196">
        <v>29</v>
      </c>
      <c r="R601" s="196">
        <v>72</v>
      </c>
      <c r="S601" s="197">
        <v>40</v>
      </c>
      <c r="T601" s="197">
        <v>52</v>
      </c>
    </row>
    <row r="602" spans="1:20" x14ac:dyDescent="0.25">
      <c r="A602" s="189" t="s">
        <v>1086</v>
      </c>
      <c r="B602" s="190" t="s">
        <v>1073</v>
      </c>
      <c r="C602" s="191">
        <v>3503</v>
      </c>
      <c r="D602" s="191" t="s">
        <v>56</v>
      </c>
      <c r="E602" s="192">
        <v>35033</v>
      </c>
      <c r="F602" s="191" t="s">
        <v>192</v>
      </c>
      <c r="G602" s="193" t="s">
        <v>1697</v>
      </c>
      <c r="H602" s="194">
        <v>3553708</v>
      </c>
      <c r="I602" s="194" t="s">
        <v>693</v>
      </c>
      <c r="J602" s="195">
        <v>56582</v>
      </c>
      <c r="K602" s="196">
        <v>135</v>
      </c>
      <c r="L602" s="196">
        <v>192</v>
      </c>
      <c r="M602" s="197">
        <v>70</v>
      </c>
      <c r="N602" s="196">
        <v>147</v>
      </c>
      <c r="O602" s="196">
        <v>192</v>
      </c>
      <c r="P602" s="197">
        <v>77</v>
      </c>
      <c r="Q602" s="196">
        <v>147</v>
      </c>
      <c r="R602" s="196">
        <v>192</v>
      </c>
      <c r="S602" s="197">
        <v>77</v>
      </c>
      <c r="T602" s="197">
        <v>74</v>
      </c>
    </row>
    <row r="603" spans="1:20" x14ac:dyDescent="0.25">
      <c r="A603" s="189" t="s">
        <v>1089</v>
      </c>
      <c r="B603" s="190" t="s">
        <v>1065</v>
      </c>
      <c r="C603" s="191">
        <v>3506</v>
      </c>
      <c r="D603" s="191" t="s">
        <v>20</v>
      </c>
      <c r="E603" s="192">
        <v>35061</v>
      </c>
      <c r="F603" s="191" t="s">
        <v>21</v>
      </c>
      <c r="G603" s="193" t="s">
        <v>1698</v>
      </c>
      <c r="H603" s="194">
        <v>3553807</v>
      </c>
      <c r="I603" s="194" t="s">
        <v>694</v>
      </c>
      <c r="J603" s="195">
        <v>23163</v>
      </c>
      <c r="K603" s="196">
        <v>107</v>
      </c>
      <c r="L603" s="196">
        <v>132</v>
      </c>
      <c r="M603" s="197">
        <v>81</v>
      </c>
      <c r="N603" s="196">
        <v>107</v>
      </c>
      <c r="O603" s="196">
        <v>132</v>
      </c>
      <c r="P603" s="197">
        <v>81</v>
      </c>
      <c r="Q603" s="196">
        <v>107</v>
      </c>
      <c r="R603" s="196">
        <v>132</v>
      </c>
      <c r="S603" s="197">
        <v>81</v>
      </c>
      <c r="T603" s="197">
        <v>81</v>
      </c>
    </row>
    <row r="604" spans="1:20" x14ac:dyDescent="0.25">
      <c r="A604" s="189" t="s">
        <v>1064</v>
      </c>
      <c r="B604" s="190" t="s">
        <v>1087</v>
      </c>
      <c r="C604" s="191">
        <v>3516</v>
      </c>
      <c r="D604" s="191" t="s">
        <v>28</v>
      </c>
      <c r="E604" s="192">
        <v>35162</v>
      </c>
      <c r="F604" s="191" t="s">
        <v>75</v>
      </c>
      <c r="G604" s="193" t="s">
        <v>1699</v>
      </c>
      <c r="H604" s="194">
        <v>3553856</v>
      </c>
      <c r="I604" s="194" t="s">
        <v>695</v>
      </c>
      <c r="J604" s="195">
        <v>5603</v>
      </c>
      <c r="K604" s="196">
        <v>69</v>
      </c>
      <c r="L604" s="196">
        <v>108</v>
      </c>
      <c r="M604" s="197">
        <v>64</v>
      </c>
      <c r="N604" s="196">
        <v>71</v>
      </c>
      <c r="O604" s="196">
        <v>108</v>
      </c>
      <c r="P604" s="197">
        <v>66</v>
      </c>
      <c r="Q604" s="196">
        <v>72</v>
      </c>
      <c r="R604" s="196">
        <v>108</v>
      </c>
      <c r="S604" s="197">
        <v>67</v>
      </c>
      <c r="T604" s="197">
        <v>65</v>
      </c>
    </row>
    <row r="605" spans="1:20" x14ac:dyDescent="0.25">
      <c r="A605" s="189" t="s">
        <v>1086</v>
      </c>
      <c r="B605" s="190" t="s">
        <v>1065</v>
      </c>
      <c r="C605" s="191">
        <v>3511</v>
      </c>
      <c r="D605" s="191" t="s">
        <v>32</v>
      </c>
      <c r="E605" s="192">
        <v>35112</v>
      </c>
      <c r="F605" s="191" t="s">
        <v>33</v>
      </c>
      <c r="G605" s="193" t="s">
        <v>1700</v>
      </c>
      <c r="H605" s="194">
        <v>3553906</v>
      </c>
      <c r="I605" s="194" t="s">
        <v>696</v>
      </c>
      <c r="J605" s="195">
        <v>7169</v>
      </c>
      <c r="K605" s="196">
        <v>59</v>
      </c>
      <c r="L605" s="196">
        <v>108</v>
      </c>
      <c r="M605" s="197">
        <v>55</v>
      </c>
      <c r="N605" s="196">
        <v>59</v>
      </c>
      <c r="O605" s="196">
        <v>108</v>
      </c>
      <c r="P605" s="197">
        <v>55</v>
      </c>
      <c r="Q605" s="196">
        <v>59</v>
      </c>
      <c r="R605" s="196">
        <v>108</v>
      </c>
      <c r="S605" s="197">
        <v>55</v>
      </c>
      <c r="T605" s="197">
        <v>55</v>
      </c>
    </row>
    <row r="606" spans="1:20" x14ac:dyDescent="0.25">
      <c r="A606" s="189" t="s">
        <v>1110</v>
      </c>
      <c r="B606" s="190" t="s">
        <v>1065</v>
      </c>
      <c r="C606" s="191">
        <v>3509</v>
      </c>
      <c r="D606" s="191" t="s">
        <v>3</v>
      </c>
      <c r="E606" s="192">
        <v>35092</v>
      </c>
      <c r="F606" s="191" t="s">
        <v>103</v>
      </c>
      <c r="G606" s="193" t="s">
        <v>1701</v>
      </c>
      <c r="H606" s="194">
        <v>3553955</v>
      </c>
      <c r="I606" s="194" t="s">
        <v>697</v>
      </c>
      <c r="J606" s="195">
        <v>14209</v>
      </c>
      <c r="K606" s="196">
        <v>83</v>
      </c>
      <c r="L606" s="196">
        <v>120</v>
      </c>
      <c r="M606" s="197">
        <v>69</v>
      </c>
      <c r="N606" s="196">
        <v>84</v>
      </c>
      <c r="O606" s="196">
        <v>120</v>
      </c>
      <c r="P606" s="197">
        <v>70</v>
      </c>
      <c r="Q606" s="196">
        <v>84</v>
      </c>
      <c r="R606" s="196">
        <v>120</v>
      </c>
      <c r="S606" s="197">
        <v>70</v>
      </c>
      <c r="T606" s="197">
        <v>70</v>
      </c>
    </row>
    <row r="607" spans="1:20" x14ac:dyDescent="0.25">
      <c r="A607" s="189" t="s">
        <v>1081</v>
      </c>
      <c r="B607" s="190" t="s">
        <v>1087</v>
      </c>
      <c r="C607" s="191">
        <v>3516</v>
      </c>
      <c r="D607" s="191" t="s">
        <v>28</v>
      </c>
      <c r="E607" s="192">
        <v>35161</v>
      </c>
      <c r="F607" s="191" t="s">
        <v>29</v>
      </c>
      <c r="G607" s="193" t="s">
        <v>1702</v>
      </c>
      <c r="H607" s="194">
        <v>3554003</v>
      </c>
      <c r="I607" s="194" t="s">
        <v>698</v>
      </c>
      <c r="J607" s="195">
        <v>116679</v>
      </c>
      <c r="K607" s="196">
        <v>231</v>
      </c>
      <c r="L607" s="196">
        <v>264</v>
      </c>
      <c r="M607" s="197">
        <v>88</v>
      </c>
      <c r="N607" s="196">
        <v>240</v>
      </c>
      <c r="O607" s="196">
        <v>264</v>
      </c>
      <c r="P607" s="197">
        <v>91</v>
      </c>
      <c r="Q607" s="196">
        <v>240</v>
      </c>
      <c r="R607" s="196">
        <v>264</v>
      </c>
      <c r="S607" s="197">
        <v>91</v>
      </c>
      <c r="T607" s="197">
        <v>90</v>
      </c>
    </row>
    <row r="608" spans="1:20" x14ac:dyDescent="0.25">
      <c r="A608" s="189" t="s">
        <v>1089</v>
      </c>
      <c r="B608" s="190" t="s">
        <v>1087</v>
      </c>
      <c r="C608" s="191">
        <v>3517</v>
      </c>
      <c r="D608" s="191" t="s">
        <v>70</v>
      </c>
      <c r="E608" s="192">
        <v>35174</v>
      </c>
      <c r="F608" s="191" t="s">
        <v>186</v>
      </c>
      <c r="G608" s="193" t="s">
        <v>1703</v>
      </c>
      <c r="H608" s="194">
        <v>3554102</v>
      </c>
      <c r="I608" s="194" t="s">
        <v>699</v>
      </c>
      <c r="J608" s="195">
        <v>302329</v>
      </c>
      <c r="K608" s="196">
        <v>336</v>
      </c>
      <c r="L608" s="196">
        <v>420</v>
      </c>
      <c r="M608" s="197">
        <v>80</v>
      </c>
      <c r="N608" s="196">
        <v>202</v>
      </c>
      <c r="O608" s="196">
        <v>420</v>
      </c>
      <c r="P608" s="197">
        <v>48</v>
      </c>
      <c r="Q608" s="196">
        <v>353</v>
      </c>
      <c r="R608" s="196">
        <v>420</v>
      </c>
      <c r="S608" s="197">
        <v>84</v>
      </c>
      <c r="T608" s="197">
        <v>71</v>
      </c>
    </row>
    <row r="609" spans="1:20" x14ac:dyDescent="0.25">
      <c r="A609" s="189" t="s">
        <v>1091</v>
      </c>
      <c r="B609" s="190" t="s">
        <v>1065</v>
      </c>
      <c r="C609" s="191">
        <v>3506</v>
      </c>
      <c r="D609" s="191" t="s">
        <v>20</v>
      </c>
      <c r="E609" s="192">
        <v>35061</v>
      </c>
      <c r="F609" s="191" t="s">
        <v>21</v>
      </c>
      <c r="G609" s="193" t="s">
        <v>1704</v>
      </c>
      <c r="H609" s="194">
        <v>3554201</v>
      </c>
      <c r="I609" s="194" t="s">
        <v>700</v>
      </c>
      <c r="J609" s="195">
        <v>4747</v>
      </c>
      <c r="K609" s="196">
        <v>56</v>
      </c>
      <c r="L609" s="196">
        <v>72</v>
      </c>
      <c r="M609" s="197">
        <v>78</v>
      </c>
      <c r="N609" s="196">
        <v>56</v>
      </c>
      <c r="O609" s="196">
        <v>72</v>
      </c>
      <c r="P609" s="197">
        <v>78</v>
      </c>
      <c r="Q609" s="196">
        <v>56</v>
      </c>
      <c r="R609" s="196">
        <v>72</v>
      </c>
      <c r="S609" s="197">
        <v>78</v>
      </c>
      <c r="T609" s="197">
        <v>78</v>
      </c>
    </row>
    <row r="610" spans="1:20" x14ac:dyDescent="0.25">
      <c r="A610" s="189" t="s">
        <v>1086</v>
      </c>
      <c r="B610" s="190" t="s">
        <v>1065</v>
      </c>
      <c r="C610" s="191">
        <v>3511</v>
      </c>
      <c r="D610" s="191" t="s">
        <v>32</v>
      </c>
      <c r="E610" s="192">
        <v>35115</v>
      </c>
      <c r="F610" s="191" t="s">
        <v>265</v>
      </c>
      <c r="G610" s="193" t="s">
        <v>1705</v>
      </c>
      <c r="H610" s="194">
        <v>3554300</v>
      </c>
      <c r="I610" s="194" t="s">
        <v>701</v>
      </c>
      <c r="J610" s="195">
        <v>22677</v>
      </c>
      <c r="K610" s="196">
        <v>86</v>
      </c>
      <c r="L610" s="196">
        <v>132</v>
      </c>
      <c r="M610" s="197">
        <v>65</v>
      </c>
      <c r="N610" s="196">
        <v>115</v>
      </c>
      <c r="O610" s="196">
        <v>132</v>
      </c>
      <c r="P610" s="197">
        <v>87</v>
      </c>
      <c r="Q610" s="196">
        <v>115</v>
      </c>
      <c r="R610" s="196">
        <v>132</v>
      </c>
      <c r="S610" s="197">
        <v>87</v>
      </c>
      <c r="T610" s="197">
        <v>79</v>
      </c>
    </row>
    <row r="611" spans="1:20" x14ac:dyDescent="0.25">
      <c r="A611" s="189" t="s">
        <v>1064</v>
      </c>
      <c r="B611" s="190" t="s">
        <v>1069</v>
      </c>
      <c r="C611" s="191">
        <v>3505</v>
      </c>
      <c r="D611" s="191" t="s">
        <v>36</v>
      </c>
      <c r="E611" s="192">
        <v>35052</v>
      </c>
      <c r="F611" s="191" t="s">
        <v>133</v>
      </c>
      <c r="G611" s="193" t="s">
        <v>1706</v>
      </c>
      <c r="H611" s="194">
        <v>3554409</v>
      </c>
      <c r="I611" s="194" t="s">
        <v>702</v>
      </c>
      <c r="J611" s="195">
        <v>9102</v>
      </c>
      <c r="K611" s="196">
        <v>42</v>
      </c>
      <c r="L611" s="196">
        <v>108</v>
      </c>
      <c r="M611" s="197">
        <v>39</v>
      </c>
      <c r="N611" s="196">
        <v>42</v>
      </c>
      <c r="O611" s="196">
        <v>108</v>
      </c>
      <c r="P611" s="197">
        <v>39</v>
      </c>
      <c r="Q611" s="196">
        <v>42</v>
      </c>
      <c r="R611" s="196">
        <v>108</v>
      </c>
      <c r="S611" s="197">
        <v>39</v>
      </c>
      <c r="T611" s="197">
        <v>39</v>
      </c>
    </row>
    <row r="612" spans="1:20" x14ac:dyDescent="0.25">
      <c r="A612" s="189" t="s">
        <v>1081</v>
      </c>
      <c r="B612" s="190" t="s">
        <v>1087</v>
      </c>
      <c r="C612" s="191">
        <v>3516</v>
      </c>
      <c r="D612" s="191" t="s">
        <v>28</v>
      </c>
      <c r="E612" s="192">
        <v>35163</v>
      </c>
      <c r="F612" s="191" t="s">
        <v>28</v>
      </c>
      <c r="G612" s="193" t="s">
        <v>1707</v>
      </c>
      <c r="H612" s="194">
        <v>3554508</v>
      </c>
      <c r="I612" s="194" t="s">
        <v>703</v>
      </c>
      <c r="J612" s="195">
        <v>40198</v>
      </c>
      <c r="K612" s="196">
        <v>117</v>
      </c>
      <c r="L612" s="196">
        <v>156</v>
      </c>
      <c r="M612" s="197">
        <v>75</v>
      </c>
      <c r="N612" s="196">
        <v>118</v>
      </c>
      <c r="O612" s="196">
        <v>156</v>
      </c>
      <c r="P612" s="197">
        <v>76</v>
      </c>
      <c r="Q612" s="196">
        <v>31</v>
      </c>
      <c r="R612" s="196">
        <v>156</v>
      </c>
      <c r="S612" s="197">
        <v>20</v>
      </c>
      <c r="T612" s="197">
        <v>58</v>
      </c>
    </row>
    <row r="613" spans="1:20" x14ac:dyDescent="0.25">
      <c r="A613" s="189" t="s">
        <v>1081</v>
      </c>
      <c r="B613" s="190" t="s">
        <v>1065</v>
      </c>
      <c r="C613" s="191">
        <v>3509</v>
      </c>
      <c r="D613" s="191" t="s">
        <v>3</v>
      </c>
      <c r="E613" s="192">
        <v>35094</v>
      </c>
      <c r="F613" s="191" t="s">
        <v>136</v>
      </c>
      <c r="G613" s="193" t="s">
        <v>1708</v>
      </c>
      <c r="H613" s="194">
        <v>3554607</v>
      </c>
      <c r="I613" s="194" t="s">
        <v>704</v>
      </c>
      <c r="J613" s="195">
        <v>2699</v>
      </c>
      <c r="K613" s="196">
        <v>36</v>
      </c>
      <c r="L613" s="196">
        <v>72</v>
      </c>
      <c r="M613" s="197">
        <v>50</v>
      </c>
      <c r="N613" s="196">
        <v>36</v>
      </c>
      <c r="O613" s="196">
        <v>72</v>
      </c>
      <c r="P613" s="197">
        <v>50</v>
      </c>
      <c r="Q613" s="196">
        <v>36</v>
      </c>
      <c r="R613" s="196">
        <v>72</v>
      </c>
      <c r="S613" s="197">
        <v>50</v>
      </c>
      <c r="T613" s="197">
        <v>50</v>
      </c>
    </row>
    <row r="614" spans="1:20" x14ac:dyDescent="0.25">
      <c r="A614" s="189" t="s">
        <v>1091</v>
      </c>
      <c r="B614" s="190" t="s">
        <v>1065</v>
      </c>
      <c r="C614" s="191">
        <v>3506</v>
      </c>
      <c r="D614" s="191" t="s">
        <v>20</v>
      </c>
      <c r="E614" s="192">
        <v>35063</v>
      </c>
      <c r="F614" s="191" t="s">
        <v>66</v>
      </c>
      <c r="G614" s="193" t="s">
        <v>1709</v>
      </c>
      <c r="H614" s="194">
        <v>3554656</v>
      </c>
      <c r="I614" s="194" t="s">
        <v>705</v>
      </c>
      <c r="J614" s="195">
        <v>2374</v>
      </c>
      <c r="K614" s="196">
        <v>48</v>
      </c>
      <c r="L614" s="196">
        <v>72</v>
      </c>
      <c r="M614" s="197">
        <v>67</v>
      </c>
      <c r="N614" s="196">
        <v>48</v>
      </c>
      <c r="O614" s="196">
        <v>72</v>
      </c>
      <c r="P614" s="197">
        <v>67</v>
      </c>
      <c r="Q614" s="196">
        <v>48</v>
      </c>
      <c r="R614" s="196">
        <v>72</v>
      </c>
      <c r="S614" s="197">
        <v>67</v>
      </c>
      <c r="T614" s="197">
        <v>67</v>
      </c>
    </row>
    <row r="615" spans="1:20" x14ac:dyDescent="0.25">
      <c r="A615" s="189" t="s">
        <v>1110</v>
      </c>
      <c r="B615" s="190" t="s">
        <v>1065</v>
      </c>
      <c r="C615" s="191">
        <v>3506</v>
      </c>
      <c r="D615" s="191" t="s">
        <v>20</v>
      </c>
      <c r="E615" s="192">
        <v>35064</v>
      </c>
      <c r="F615" s="191" t="s">
        <v>117</v>
      </c>
      <c r="G615" s="193" t="s">
        <v>1710</v>
      </c>
      <c r="H615" s="194">
        <v>3554706</v>
      </c>
      <c r="I615" s="194" t="s">
        <v>706</v>
      </c>
      <c r="J615" s="195">
        <v>9847</v>
      </c>
      <c r="K615" s="196">
        <v>48</v>
      </c>
      <c r="L615" s="196">
        <v>108</v>
      </c>
      <c r="M615" s="197">
        <v>44</v>
      </c>
      <c r="N615" s="196">
        <v>48</v>
      </c>
      <c r="O615" s="196">
        <v>108</v>
      </c>
      <c r="P615" s="197">
        <v>44</v>
      </c>
      <c r="Q615" s="196">
        <v>48</v>
      </c>
      <c r="R615" s="196">
        <v>108</v>
      </c>
      <c r="S615" s="197">
        <v>44</v>
      </c>
      <c r="T615" s="197">
        <v>44</v>
      </c>
    </row>
    <row r="616" spans="1:20" x14ac:dyDescent="0.25">
      <c r="A616" s="189" t="s">
        <v>1068</v>
      </c>
      <c r="B616" s="190" t="s">
        <v>1073</v>
      </c>
      <c r="C616" s="198">
        <v>3503</v>
      </c>
      <c r="D616" s="198" t="s">
        <v>56</v>
      </c>
      <c r="E616" s="192">
        <v>35031</v>
      </c>
      <c r="F616" s="198" t="s">
        <v>57</v>
      </c>
      <c r="G616" s="193" t="s">
        <v>1711</v>
      </c>
      <c r="H616" s="194">
        <v>3554755</v>
      </c>
      <c r="I616" s="194" t="s">
        <v>1712</v>
      </c>
      <c r="J616" s="195">
        <v>1662</v>
      </c>
      <c r="K616" s="196">
        <v>30</v>
      </c>
      <c r="L616" s="196">
        <v>72</v>
      </c>
      <c r="M616" s="197">
        <v>42</v>
      </c>
      <c r="N616" s="196">
        <v>27</v>
      </c>
      <c r="O616" s="196">
        <v>72</v>
      </c>
      <c r="P616" s="197">
        <v>38</v>
      </c>
      <c r="Q616" s="196">
        <v>29</v>
      </c>
      <c r="R616" s="196">
        <v>72</v>
      </c>
      <c r="S616" s="197">
        <v>40</v>
      </c>
      <c r="T616" s="197">
        <v>40</v>
      </c>
    </row>
    <row r="617" spans="1:20" x14ac:dyDescent="0.25">
      <c r="A617" s="189" t="s">
        <v>1133</v>
      </c>
      <c r="B617" s="190" t="s">
        <v>1087</v>
      </c>
      <c r="C617" s="191">
        <v>3517</v>
      </c>
      <c r="D617" s="191" t="s">
        <v>70</v>
      </c>
      <c r="E617" s="192">
        <v>35174</v>
      </c>
      <c r="F617" s="191" t="s">
        <v>186</v>
      </c>
      <c r="G617" s="193" t="s">
        <v>1713</v>
      </c>
      <c r="H617" s="194">
        <v>3554805</v>
      </c>
      <c r="I617" s="194" t="s">
        <v>708</v>
      </c>
      <c r="J617" s="195">
        <v>44913</v>
      </c>
      <c r="K617" s="196">
        <v>135</v>
      </c>
      <c r="L617" s="196">
        <v>168</v>
      </c>
      <c r="M617" s="197">
        <v>80</v>
      </c>
      <c r="N617" s="196">
        <v>75</v>
      </c>
      <c r="O617" s="196">
        <v>168</v>
      </c>
      <c r="P617" s="197">
        <v>45</v>
      </c>
      <c r="Q617" s="196">
        <v>135</v>
      </c>
      <c r="R617" s="196">
        <v>168</v>
      </c>
      <c r="S617" s="197">
        <v>80</v>
      </c>
      <c r="T617" s="197">
        <v>69</v>
      </c>
    </row>
    <row r="618" spans="1:20" x14ac:dyDescent="0.25">
      <c r="A618" s="189" t="s">
        <v>1064</v>
      </c>
      <c r="B618" s="190" t="s">
        <v>1069</v>
      </c>
      <c r="C618" s="191">
        <v>3515</v>
      </c>
      <c r="D618" s="191" t="s">
        <v>1070</v>
      </c>
      <c r="E618" s="192">
        <v>35152</v>
      </c>
      <c r="F618" s="191" t="s">
        <v>462</v>
      </c>
      <c r="G618" s="193" t="s">
        <v>1714</v>
      </c>
      <c r="H618" s="194">
        <v>3554904</v>
      </c>
      <c r="I618" s="194" t="s">
        <v>709</v>
      </c>
      <c r="J618" s="195">
        <v>5718</v>
      </c>
      <c r="K618" s="196">
        <v>60</v>
      </c>
      <c r="L618" s="196">
        <v>108</v>
      </c>
      <c r="M618" s="197">
        <v>56</v>
      </c>
      <c r="N618" s="196">
        <v>35</v>
      </c>
      <c r="O618" s="196">
        <v>108</v>
      </c>
      <c r="P618" s="197">
        <v>32</v>
      </c>
      <c r="Q618" s="196">
        <v>55</v>
      </c>
      <c r="R618" s="196">
        <v>108</v>
      </c>
      <c r="S618" s="197">
        <v>51</v>
      </c>
      <c r="T618" s="197">
        <v>47</v>
      </c>
    </row>
    <row r="619" spans="1:20" x14ac:dyDescent="0.25">
      <c r="A619" s="189" t="s">
        <v>1089</v>
      </c>
      <c r="B619" s="190" t="s">
        <v>1079</v>
      </c>
      <c r="C619" s="191">
        <v>3507</v>
      </c>
      <c r="D619" s="191" t="s">
        <v>16</v>
      </c>
      <c r="E619" s="192">
        <v>35071</v>
      </c>
      <c r="F619" s="198" t="s">
        <v>105</v>
      </c>
      <c r="G619" s="193" t="s">
        <v>1715</v>
      </c>
      <c r="H619" s="194">
        <v>3554953</v>
      </c>
      <c r="I619" s="194" t="s">
        <v>710</v>
      </c>
      <c r="J619" s="195">
        <v>6534</v>
      </c>
      <c r="K619" s="196" t="s">
        <v>1077</v>
      </c>
      <c r="L619" s="196">
        <v>108</v>
      </c>
      <c r="M619" s="197" t="s">
        <v>1078</v>
      </c>
      <c r="N619" s="196" t="s">
        <v>1077</v>
      </c>
      <c r="O619" s="196">
        <v>108</v>
      </c>
      <c r="P619" s="197" t="s">
        <v>1078</v>
      </c>
      <c r="Q619" s="196">
        <v>35</v>
      </c>
      <c r="R619" s="196">
        <v>108</v>
      </c>
      <c r="S619" s="197">
        <v>32</v>
      </c>
      <c r="T619" s="197" t="s">
        <v>1078</v>
      </c>
    </row>
    <row r="620" spans="1:20" x14ac:dyDescent="0.25">
      <c r="A620" s="189" t="s">
        <v>1068</v>
      </c>
      <c r="B620" s="190" t="s">
        <v>1065</v>
      </c>
      <c r="C620" s="199">
        <v>3509</v>
      </c>
      <c r="D620" s="200" t="s">
        <v>3</v>
      </c>
      <c r="E620" s="192">
        <v>35095</v>
      </c>
      <c r="F620" s="200" t="s">
        <v>90</v>
      </c>
      <c r="G620" s="193" t="s">
        <v>1716</v>
      </c>
      <c r="H620" s="194">
        <v>3555000</v>
      </c>
      <c r="I620" s="194" t="s">
        <v>711</v>
      </c>
      <c r="J620" s="195">
        <v>65649</v>
      </c>
      <c r="K620" s="196">
        <v>141</v>
      </c>
      <c r="L620" s="196">
        <v>204</v>
      </c>
      <c r="M620" s="197">
        <v>69</v>
      </c>
      <c r="N620" s="196">
        <v>141</v>
      </c>
      <c r="O620" s="196">
        <v>204</v>
      </c>
      <c r="P620" s="197">
        <v>69</v>
      </c>
      <c r="Q620" s="196">
        <v>141</v>
      </c>
      <c r="R620" s="196">
        <v>204</v>
      </c>
      <c r="S620" s="197">
        <v>69</v>
      </c>
      <c r="T620" s="197">
        <v>69</v>
      </c>
    </row>
    <row r="621" spans="1:20" x14ac:dyDescent="0.25">
      <c r="A621" s="189" t="s">
        <v>1068</v>
      </c>
      <c r="B621" s="190" t="s">
        <v>1065</v>
      </c>
      <c r="C621" s="198">
        <v>3511</v>
      </c>
      <c r="D621" s="198" t="s">
        <v>32</v>
      </c>
      <c r="E621" s="192">
        <v>35111</v>
      </c>
      <c r="F621" s="198" t="s">
        <v>245</v>
      </c>
      <c r="G621" s="193" t="s">
        <v>1717</v>
      </c>
      <c r="H621" s="194">
        <v>3555109</v>
      </c>
      <c r="I621" s="194" t="s">
        <v>712</v>
      </c>
      <c r="J621" s="195">
        <v>15155</v>
      </c>
      <c r="K621" s="196">
        <v>47</v>
      </c>
      <c r="L621" s="196">
        <v>120</v>
      </c>
      <c r="M621" s="197">
        <v>39</v>
      </c>
      <c r="N621" s="196">
        <v>47</v>
      </c>
      <c r="O621" s="196">
        <v>120</v>
      </c>
      <c r="P621" s="197">
        <v>39</v>
      </c>
      <c r="Q621" s="196">
        <v>46</v>
      </c>
      <c r="R621" s="196">
        <v>120</v>
      </c>
      <c r="S621" s="197">
        <v>38</v>
      </c>
      <c r="T621" s="197">
        <v>39</v>
      </c>
    </row>
    <row r="622" spans="1:20" x14ac:dyDescent="0.25">
      <c r="A622" s="189" t="s">
        <v>1068</v>
      </c>
      <c r="B622" s="190" t="s">
        <v>1069</v>
      </c>
      <c r="C622" s="198">
        <v>3502</v>
      </c>
      <c r="D622" s="198" t="s">
        <v>44</v>
      </c>
      <c r="E622" s="192">
        <v>35023</v>
      </c>
      <c r="F622" s="198" t="s">
        <v>45</v>
      </c>
      <c r="G622" s="193" t="s">
        <v>1718</v>
      </c>
      <c r="H622" s="194">
        <v>3555208</v>
      </c>
      <c r="I622" s="194" t="s">
        <v>713</v>
      </c>
      <c r="J622" s="195">
        <v>2007</v>
      </c>
      <c r="K622" s="196">
        <v>35</v>
      </c>
      <c r="L622" s="196">
        <v>72</v>
      </c>
      <c r="M622" s="197">
        <v>49</v>
      </c>
      <c r="N622" s="196">
        <v>35</v>
      </c>
      <c r="O622" s="196">
        <v>72</v>
      </c>
      <c r="P622" s="197">
        <v>49</v>
      </c>
      <c r="Q622" s="196">
        <v>35</v>
      </c>
      <c r="R622" s="196">
        <v>72</v>
      </c>
      <c r="S622" s="197">
        <v>49</v>
      </c>
      <c r="T622" s="197">
        <v>49</v>
      </c>
    </row>
    <row r="623" spans="1:20" x14ac:dyDescent="0.25">
      <c r="A623" s="189" t="s">
        <v>1110</v>
      </c>
      <c r="B623" s="190" t="s">
        <v>1069</v>
      </c>
      <c r="C623" s="191">
        <v>3515</v>
      </c>
      <c r="D623" s="191" t="s">
        <v>1070</v>
      </c>
      <c r="E623" s="192">
        <v>35154</v>
      </c>
      <c r="F623" s="191" t="s">
        <v>263</v>
      </c>
      <c r="G623" s="193" t="s">
        <v>1719</v>
      </c>
      <c r="H623" s="194">
        <v>3555307</v>
      </c>
      <c r="I623" s="194" t="s">
        <v>714</v>
      </c>
      <c r="J623" s="195">
        <v>1884</v>
      </c>
      <c r="K623" s="196">
        <v>36</v>
      </c>
      <c r="L623" s="196">
        <v>72</v>
      </c>
      <c r="M623" s="197">
        <v>50</v>
      </c>
      <c r="N623" s="196">
        <v>21</v>
      </c>
      <c r="O623" s="196">
        <v>72</v>
      </c>
      <c r="P623" s="197">
        <v>29</v>
      </c>
      <c r="Q623" s="196">
        <v>36</v>
      </c>
      <c r="R623" s="196">
        <v>72</v>
      </c>
      <c r="S623" s="197">
        <v>50</v>
      </c>
      <c r="T623" s="197">
        <v>43</v>
      </c>
    </row>
    <row r="624" spans="1:20" x14ac:dyDescent="0.25">
      <c r="A624" s="189" t="s">
        <v>1064</v>
      </c>
      <c r="B624" s="190" t="s">
        <v>1069</v>
      </c>
      <c r="C624" s="191">
        <v>3515</v>
      </c>
      <c r="D624" s="191" t="s">
        <v>1070</v>
      </c>
      <c r="E624" s="192">
        <v>35156</v>
      </c>
      <c r="F624" s="191" t="s">
        <v>8</v>
      </c>
      <c r="G624" s="193" t="s">
        <v>1720</v>
      </c>
      <c r="H624" s="194">
        <v>3555356</v>
      </c>
      <c r="I624" s="194" t="s">
        <v>715</v>
      </c>
      <c r="J624" s="195">
        <v>5912</v>
      </c>
      <c r="K624" s="196">
        <v>40</v>
      </c>
      <c r="L624" s="196">
        <v>108</v>
      </c>
      <c r="M624" s="197">
        <v>37</v>
      </c>
      <c r="N624" s="196">
        <v>41</v>
      </c>
      <c r="O624" s="196">
        <v>108</v>
      </c>
      <c r="P624" s="197">
        <v>38</v>
      </c>
      <c r="Q624" s="196">
        <v>41</v>
      </c>
      <c r="R624" s="196">
        <v>108</v>
      </c>
      <c r="S624" s="197">
        <v>38</v>
      </c>
      <c r="T624" s="197">
        <v>38</v>
      </c>
    </row>
    <row r="625" spans="1:20" x14ac:dyDescent="0.25">
      <c r="A625" s="189" t="s">
        <v>1068</v>
      </c>
      <c r="B625" s="190" t="s">
        <v>1087</v>
      </c>
      <c r="C625" s="198">
        <v>3517</v>
      </c>
      <c r="D625" s="198" t="s">
        <v>70</v>
      </c>
      <c r="E625" s="192">
        <v>35173</v>
      </c>
      <c r="F625" s="198" t="s">
        <v>198</v>
      </c>
      <c r="G625" s="193" t="s">
        <v>1721</v>
      </c>
      <c r="H625" s="194">
        <v>3555406</v>
      </c>
      <c r="I625" s="194" t="s">
        <v>716</v>
      </c>
      <c r="J625" s="195">
        <v>86389</v>
      </c>
      <c r="K625" s="196">
        <v>35</v>
      </c>
      <c r="L625" s="196">
        <v>228</v>
      </c>
      <c r="M625" s="197">
        <v>15</v>
      </c>
      <c r="N625" s="196">
        <v>10</v>
      </c>
      <c r="O625" s="196">
        <v>228</v>
      </c>
      <c r="P625" s="197">
        <v>4</v>
      </c>
      <c r="Q625" s="196">
        <v>26</v>
      </c>
      <c r="R625" s="196">
        <v>228</v>
      </c>
      <c r="S625" s="197">
        <v>11</v>
      </c>
      <c r="T625" s="197">
        <v>11</v>
      </c>
    </row>
    <row r="626" spans="1:20" x14ac:dyDescent="0.25">
      <c r="A626" s="189" t="s">
        <v>1068</v>
      </c>
      <c r="B626" s="190" t="s">
        <v>1065</v>
      </c>
      <c r="C626" s="198">
        <v>3509</v>
      </c>
      <c r="D626" s="198" t="s">
        <v>3</v>
      </c>
      <c r="E626" s="192">
        <v>35093</v>
      </c>
      <c r="F626" s="198" t="s">
        <v>3</v>
      </c>
      <c r="G626" s="193" t="s">
        <v>1722</v>
      </c>
      <c r="H626" s="194">
        <v>3555505</v>
      </c>
      <c r="I626" s="194" t="s">
        <v>717</v>
      </c>
      <c r="J626" s="195">
        <v>4685</v>
      </c>
      <c r="K626" s="196">
        <v>42</v>
      </c>
      <c r="L626" s="196">
        <v>72</v>
      </c>
      <c r="M626" s="197">
        <v>58</v>
      </c>
      <c r="N626" s="196">
        <v>42</v>
      </c>
      <c r="O626" s="196">
        <v>72</v>
      </c>
      <c r="P626" s="197">
        <v>58</v>
      </c>
      <c r="Q626" s="196">
        <v>38</v>
      </c>
      <c r="R626" s="196">
        <v>72</v>
      </c>
      <c r="S626" s="197">
        <v>53</v>
      </c>
      <c r="T626" s="197">
        <v>57</v>
      </c>
    </row>
    <row r="627" spans="1:20" x14ac:dyDescent="0.25">
      <c r="A627" s="189" t="s">
        <v>1068</v>
      </c>
      <c r="B627" s="190" t="s">
        <v>1069</v>
      </c>
      <c r="C627" s="198">
        <v>3515</v>
      </c>
      <c r="D627" s="198" t="s">
        <v>1070</v>
      </c>
      <c r="E627" s="192">
        <v>35155</v>
      </c>
      <c r="F627" s="198" t="s">
        <v>7</v>
      </c>
      <c r="G627" s="193" t="s">
        <v>1723</v>
      </c>
      <c r="H627" s="194">
        <v>3555604</v>
      </c>
      <c r="I627" s="194" t="s">
        <v>718</v>
      </c>
      <c r="J627" s="195">
        <v>9965</v>
      </c>
      <c r="K627" s="196">
        <v>53</v>
      </c>
      <c r="L627" s="196">
        <v>108</v>
      </c>
      <c r="M627" s="197">
        <v>49</v>
      </c>
      <c r="N627" s="196">
        <v>34</v>
      </c>
      <c r="O627" s="196">
        <v>108</v>
      </c>
      <c r="P627" s="197">
        <v>31</v>
      </c>
      <c r="Q627" s="196">
        <v>54</v>
      </c>
      <c r="R627" s="196">
        <v>108</v>
      </c>
      <c r="S627" s="197">
        <v>50</v>
      </c>
      <c r="T627" s="197">
        <v>44</v>
      </c>
    </row>
    <row r="628" spans="1:20" x14ac:dyDescent="0.25">
      <c r="A628" s="189" t="s">
        <v>1081</v>
      </c>
      <c r="B628" s="190" t="s">
        <v>1069</v>
      </c>
      <c r="C628" s="191">
        <v>3515</v>
      </c>
      <c r="D628" s="191" t="s">
        <v>1070</v>
      </c>
      <c r="E628" s="192">
        <v>35156</v>
      </c>
      <c r="F628" s="191" t="s">
        <v>8</v>
      </c>
      <c r="G628" s="193" t="s">
        <v>1724</v>
      </c>
      <c r="H628" s="194">
        <v>3555703</v>
      </c>
      <c r="I628" s="194" t="s">
        <v>719</v>
      </c>
      <c r="J628" s="195">
        <v>1756</v>
      </c>
      <c r="K628" s="196">
        <v>40</v>
      </c>
      <c r="L628" s="196">
        <v>72</v>
      </c>
      <c r="M628" s="197">
        <v>56</v>
      </c>
      <c r="N628" s="196">
        <v>21</v>
      </c>
      <c r="O628" s="196">
        <v>72</v>
      </c>
      <c r="P628" s="197">
        <v>29</v>
      </c>
      <c r="Q628" s="196">
        <v>40</v>
      </c>
      <c r="R628" s="196">
        <v>72</v>
      </c>
      <c r="S628" s="197">
        <v>56</v>
      </c>
      <c r="T628" s="197">
        <v>47</v>
      </c>
    </row>
    <row r="629" spans="1:20" x14ac:dyDescent="0.25">
      <c r="A629" s="189" t="s">
        <v>1068</v>
      </c>
      <c r="B629" s="190" t="s">
        <v>1069</v>
      </c>
      <c r="C629" s="198">
        <v>3515</v>
      </c>
      <c r="D629" s="198" t="s">
        <v>1070</v>
      </c>
      <c r="E629" s="192">
        <v>35153</v>
      </c>
      <c r="F629" s="198" t="s">
        <v>73</v>
      </c>
      <c r="G629" s="193" t="s">
        <v>1725</v>
      </c>
      <c r="H629" s="194">
        <v>3555802</v>
      </c>
      <c r="I629" s="194" t="s">
        <v>720</v>
      </c>
      <c r="J629" s="195">
        <v>9133</v>
      </c>
      <c r="K629" s="196">
        <v>60</v>
      </c>
      <c r="L629" s="196">
        <v>108</v>
      </c>
      <c r="M629" s="197">
        <v>56</v>
      </c>
      <c r="N629" s="196">
        <v>30</v>
      </c>
      <c r="O629" s="196">
        <v>108</v>
      </c>
      <c r="P629" s="197">
        <v>28</v>
      </c>
      <c r="Q629" s="196">
        <v>60</v>
      </c>
      <c r="R629" s="196">
        <v>108</v>
      </c>
      <c r="S629" s="197">
        <v>56</v>
      </c>
      <c r="T629" s="197">
        <v>47</v>
      </c>
    </row>
    <row r="630" spans="1:20" x14ac:dyDescent="0.25">
      <c r="A630" s="189" t="s">
        <v>1068</v>
      </c>
      <c r="B630" s="190" t="s">
        <v>1065</v>
      </c>
      <c r="C630" s="198">
        <v>3506</v>
      </c>
      <c r="D630" s="198" t="s">
        <v>20</v>
      </c>
      <c r="E630" s="192">
        <v>35065</v>
      </c>
      <c r="F630" s="198" t="s">
        <v>172</v>
      </c>
      <c r="G630" s="193" t="s">
        <v>1726</v>
      </c>
      <c r="H630" s="194">
        <v>3555901</v>
      </c>
      <c r="I630" s="194" t="s">
        <v>721</v>
      </c>
      <c r="J630" s="195">
        <v>1229</v>
      </c>
      <c r="K630" s="196">
        <v>40</v>
      </c>
      <c r="L630" s="196">
        <v>72</v>
      </c>
      <c r="M630" s="197">
        <v>56</v>
      </c>
      <c r="N630" s="196">
        <v>40</v>
      </c>
      <c r="O630" s="196">
        <v>72</v>
      </c>
      <c r="P630" s="197">
        <v>56</v>
      </c>
      <c r="Q630" s="196">
        <v>40</v>
      </c>
      <c r="R630" s="196">
        <v>72</v>
      </c>
      <c r="S630" s="197">
        <v>56</v>
      </c>
      <c r="T630" s="197">
        <v>56</v>
      </c>
    </row>
    <row r="631" spans="1:20" x14ac:dyDescent="0.25">
      <c r="A631" s="189" t="s">
        <v>1072</v>
      </c>
      <c r="B631" s="190" t="s">
        <v>1069</v>
      </c>
      <c r="C631" s="191">
        <v>3515</v>
      </c>
      <c r="D631" s="191" t="s">
        <v>1070</v>
      </c>
      <c r="E631" s="192">
        <v>35151</v>
      </c>
      <c r="F631" s="191" t="s">
        <v>95</v>
      </c>
      <c r="G631" s="193" t="s">
        <v>1727</v>
      </c>
      <c r="H631" s="194">
        <v>3556008</v>
      </c>
      <c r="I631" s="194" t="s">
        <v>722</v>
      </c>
      <c r="J631" s="195">
        <v>13505</v>
      </c>
      <c r="K631" s="196">
        <v>59</v>
      </c>
      <c r="L631" s="196">
        <v>120</v>
      </c>
      <c r="M631" s="197">
        <v>49</v>
      </c>
      <c r="N631" s="196">
        <v>60</v>
      </c>
      <c r="O631" s="196">
        <v>120</v>
      </c>
      <c r="P631" s="197">
        <v>50</v>
      </c>
      <c r="Q631" s="196">
        <v>60</v>
      </c>
      <c r="R631" s="196">
        <v>120</v>
      </c>
      <c r="S631" s="197">
        <v>50</v>
      </c>
      <c r="T631" s="197">
        <v>50</v>
      </c>
    </row>
    <row r="632" spans="1:20" x14ac:dyDescent="0.25">
      <c r="A632" s="189" t="s">
        <v>1068</v>
      </c>
      <c r="B632" s="190" t="s">
        <v>1069</v>
      </c>
      <c r="C632" s="199">
        <v>3515</v>
      </c>
      <c r="D632" s="200" t="s">
        <v>1070</v>
      </c>
      <c r="E632" s="192">
        <v>35157</v>
      </c>
      <c r="F632" s="200" t="s">
        <v>48</v>
      </c>
      <c r="G632" s="193" t="s">
        <v>1728</v>
      </c>
      <c r="H632" s="194">
        <v>3556107</v>
      </c>
      <c r="I632" s="194" t="s">
        <v>723</v>
      </c>
      <c r="J632" s="195">
        <v>12415</v>
      </c>
      <c r="K632" s="196">
        <v>64</v>
      </c>
      <c r="L632" s="196">
        <v>120</v>
      </c>
      <c r="M632" s="197">
        <v>53</v>
      </c>
      <c r="N632" s="196">
        <v>40</v>
      </c>
      <c r="O632" s="196">
        <v>120</v>
      </c>
      <c r="P632" s="197">
        <v>33</v>
      </c>
      <c r="Q632" s="196">
        <v>63</v>
      </c>
      <c r="R632" s="196">
        <v>120</v>
      </c>
      <c r="S632" s="197">
        <v>53</v>
      </c>
      <c r="T632" s="197">
        <v>47</v>
      </c>
    </row>
    <row r="633" spans="1:20" x14ac:dyDescent="0.25">
      <c r="A633" s="189" t="s">
        <v>1133</v>
      </c>
      <c r="B633" s="190" t="s">
        <v>1079</v>
      </c>
      <c r="C633" s="191">
        <v>3507</v>
      </c>
      <c r="D633" s="191" t="s">
        <v>16</v>
      </c>
      <c r="E633" s="192">
        <v>35072</v>
      </c>
      <c r="F633" s="191" t="s">
        <v>16</v>
      </c>
      <c r="G633" s="193" t="s">
        <v>1729</v>
      </c>
      <c r="H633" s="194">
        <v>3556206</v>
      </c>
      <c r="I633" s="194" t="s">
        <v>724</v>
      </c>
      <c r="J633" s="195">
        <v>120258</v>
      </c>
      <c r="K633" s="196" t="s">
        <v>1077</v>
      </c>
      <c r="L633" s="196">
        <v>264</v>
      </c>
      <c r="M633" s="197" t="s">
        <v>1078</v>
      </c>
      <c r="N633" s="196" t="s">
        <v>1077</v>
      </c>
      <c r="O633" s="196">
        <v>264</v>
      </c>
      <c r="P633" s="197" t="s">
        <v>1078</v>
      </c>
      <c r="Q633" s="196" t="s">
        <v>1077</v>
      </c>
      <c r="R633" s="196">
        <v>264</v>
      </c>
      <c r="S633" s="197" t="s">
        <v>1078</v>
      </c>
      <c r="T633" s="197" t="s">
        <v>1078</v>
      </c>
    </row>
    <row r="634" spans="1:20" x14ac:dyDescent="0.25">
      <c r="A634" s="189" t="s">
        <v>1072</v>
      </c>
      <c r="B634" s="190" t="s">
        <v>1069</v>
      </c>
      <c r="C634" s="191">
        <v>3502</v>
      </c>
      <c r="D634" s="191" t="s">
        <v>44</v>
      </c>
      <c r="E634" s="192">
        <v>35021</v>
      </c>
      <c r="F634" s="191" t="s">
        <v>78</v>
      </c>
      <c r="G634" s="193" t="s">
        <v>1730</v>
      </c>
      <c r="H634" s="194">
        <v>3556305</v>
      </c>
      <c r="I634" s="194" t="s">
        <v>725</v>
      </c>
      <c r="J634" s="195">
        <v>24988</v>
      </c>
      <c r="K634" s="196">
        <v>143</v>
      </c>
      <c r="L634" s="196">
        <v>132</v>
      </c>
      <c r="M634" s="197">
        <v>108</v>
      </c>
      <c r="N634" s="196">
        <v>144</v>
      </c>
      <c r="O634" s="196">
        <v>132</v>
      </c>
      <c r="P634" s="197">
        <v>109</v>
      </c>
      <c r="Q634" s="196">
        <v>144</v>
      </c>
      <c r="R634" s="196">
        <v>132</v>
      </c>
      <c r="S634" s="197">
        <v>109</v>
      </c>
      <c r="T634" s="197">
        <v>109</v>
      </c>
    </row>
    <row r="635" spans="1:20" x14ac:dyDescent="0.25">
      <c r="A635" s="189" t="s">
        <v>1234</v>
      </c>
      <c r="B635" s="190" t="s">
        <v>1079</v>
      </c>
      <c r="C635" s="201">
        <v>3507</v>
      </c>
      <c r="D635" s="202" t="s">
        <v>16</v>
      </c>
      <c r="E635" s="192">
        <v>35071</v>
      </c>
      <c r="F635" s="203" t="s">
        <v>105</v>
      </c>
      <c r="G635" s="193" t="s">
        <v>1731</v>
      </c>
      <c r="H635" s="194">
        <v>3556354</v>
      </c>
      <c r="I635" s="194" t="s">
        <v>726</v>
      </c>
      <c r="J635" s="195">
        <v>9855</v>
      </c>
      <c r="K635" s="196" t="s">
        <v>1077</v>
      </c>
      <c r="L635" s="196">
        <v>108</v>
      </c>
      <c r="M635" s="197" t="s">
        <v>1078</v>
      </c>
      <c r="N635" s="196" t="s">
        <v>1077</v>
      </c>
      <c r="O635" s="196">
        <v>108</v>
      </c>
      <c r="P635" s="197" t="s">
        <v>1078</v>
      </c>
      <c r="Q635" s="196" t="s">
        <v>1077</v>
      </c>
      <c r="R635" s="196">
        <v>108</v>
      </c>
      <c r="S635" s="197" t="s">
        <v>1078</v>
      </c>
      <c r="T635" s="197" t="s">
        <v>1078</v>
      </c>
    </row>
    <row r="636" spans="1:20" x14ac:dyDescent="0.25">
      <c r="A636" s="189" t="s">
        <v>1133</v>
      </c>
      <c r="B636" s="190" t="s">
        <v>1073</v>
      </c>
      <c r="C636" s="191">
        <v>3514</v>
      </c>
      <c r="D636" s="191" t="s">
        <v>1074</v>
      </c>
      <c r="E636" s="192">
        <v>35142</v>
      </c>
      <c r="F636" s="191" t="s">
        <v>12</v>
      </c>
      <c r="G636" s="193" t="s">
        <v>1732</v>
      </c>
      <c r="H636" s="194">
        <v>3556404</v>
      </c>
      <c r="I636" s="194" t="s">
        <v>727</v>
      </c>
      <c r="J636" s="195">
        <v>41807</v>
      </c>
      <c r="K636" s="196">
        <v>62</v>
      </c>
      <c r="L636" s="196">
        <v>168</v>
      </c>
      <c r="M636" s="197">
        <v>37</v>
      </c>
      <c r="N636" s="196">
        <v>62</v>
      </c>
      <c r="O636" s="196">
        <v>168</v>
      </c>
      <c r="P636" s="197">
        <v>37</v>
      </c>
      <c r="Q636" s="196">
        <v>63</v>
      </c>
      <c r="R636" s="196">
        <v>168</v>
      </c>
      <c r="S636" s="197">
        <v>38</v>
      </c>
      <c r="T636" s="197">
        <v>37</v>
      </c>
    </row>
    <row r="637" spans="1:20" x14ac:dyDescent="0.25">
      <c r="A637" s="189" t="s">
        <v>1064</v>
      </c>
      <c r="B637" s="190" t="s">
        <v>1087</v>
      </c>
      <c r="C637" s="191">
        <v>3501</v>
      </c>
      <c r="D637" s="191" t="s">
        <v>1129</v>
      </c>
      <c r="E637" s="192">
        <v>35013</v>
      </c>
      <c r="F637" s="191" t="s">
        <v>225</v>
      </c>
      <c r="G637" s="193" t="s">
        <v>1733</v>
      </c>
      <c r="H637" s="194">
        <v>3556453</v>
      </c>
      <c r="I637" s="194" t="s">
        <v>728</v>
      </c>
      <c r="J637" s="195">
        <v>48719</v>
      </c>
      <c r="K637" s="196">
        <v>120</v>
      </c>
      <c r="L637" s="196">
        <v>168</v>
      </c>
      <c r="M637" s="197">
        <v>71</v>
      </c>
      <c r="N637" s="196">
        <v>120</v>
      </c>
      <c r="O637" s="196">
        <v>168</v>
      </c>
      <c r="P637" s="197">
        <v>71</v>
      </c>
      <c r="Q637" s="196">
        <v>120</v>
      </c>
      <c r="R637" s="196">
        <v>168</v>
      </c>
      <c r="S637" s="197">
        <v>71</v>
      </c>
      <c r="T637" s="197">
        <v>71</v>
      </c>
    </row>
    <row r="638" spans="1:20" x14ac:dyDescent="0.25">
      <c r="A638" s="189" t="s">
        <v>1072</v>
      </c>
      <c r="B638" s="190" t="s">
        <v>1079</v>
      </c>
      <c r="C638" s="191">
        <v>3507</v>
      </c>
      <c r="D638" s="191" t="s">
        <v>16</v>
      </c>
      <c r="E638" s="192">
        <v>35073</v>
      </c>
      <c r="F638" s="191" t="s">
        <v>165</v>
      </c>
      <c r="G638" s="193" t="s">
        <v>1734</v>
      </c>
      <c r="H638" s="194">
        <v>3556503</v>
      </c>
      <c r="I638" s="194" t="s">
        <v>729</v>
      </c>
      <c r="J638" s="195">
        <v>116601</v>
      </c>
      <c r="K638" s="196">
        <v>42</v>
      </c>
      <c r="L638" s="196">
        <v>264</v>
      </c>
      <c r="M638" s="197">
        <v>16</v>
      </c>
      <c r="N638" s="196">
        <v>42</v>
      </c>
      <c r="O638" s="196">
        <v>264</v>
      </c>
      <c r="P638" s="197">
        <v>16</v>
      </c>
      <c r="Q638" s="196">
        <v>193</v>
      </c>
      <c r="R638" s="196">
        <v>264</v>
      </c>
      <c r="S638" s="197">
        <v>73</v>
      </c>
      <c r="T638" s="197">
        <v>34</v>
      </c>
    </row>
    <row r="639" spans="1:20" x14ac:dyDescent="0.25">
      <c r="A639" s="189" t="s">
        <v>1091</v>
      </c>
      <c r="B639" s="190" t="s">
        <v>1065</v>
      </c>
      <c r="C639" s="191">
        <v>3509</v>
      </c>
      <c r="D639" s="191" t="s">
        <v>3</v>
      </c>
      <c r="E639" s="192">
        <v>35093</v>
      </c>
      <c r="F639" s="191" t="s">
        <v>3</v>
      </c>
      <c r="G639" s="193" t="s">
        <v>1735</v>
      </c>
      <c r="H639" s="194">
        <v>3556602</v>
      </c>
      <c r="I639" s="194" t="s">
        <v>730</v>
      </c>
      <c r="J639" s="195">
        <v>10996</v>
      </c>
      <c r="K639" s="196">
        <v>69</v>
      </c>
      <c r="L639" s="196">
        <v>108</v>
      </c>
      <c r="M639" s="197">
        <v>64</v>
      </c>
      <c r="N639" s="196">
        <v>71</v>
      </c>
      <c r="O639" s="196">
        <v>108</v>
      </c>
      <c r="P639" s="197">
        <v>66</v>
      </c>
      <c r="Q639" s="196">
        <v>70</v>
      </c>
      <c r="R639" s="196">
        <v>108</v>
      </c>
      <c r="S639" s="197">
        <v>65</v>
      </c>
      <c r="T639" s="197">
        <v>65</v>
      </c>
    </row>
    <row r="640" spans="1:20" x14ac:dyDescent="0.25">
      <c r="A640" s="189" t="s">
        <v>1091</v>
      </c>
      <c r="B640" s="190" t="s">
        <v>1079</v>
      </c>
      <c r="C640" s="191">
        <v>3507</v>
      </c>
      <c r="D640" s="191" t="s">
        <v>16</v>
      </c>
      <c r="E640" s="192">
        <v>35072</v>
      </c>
      <c r="F640" s="191" t="s">
        <v>16</v>
      </c>
      <c r="G640" s="193" t="s">
        <v>1736</v>
      </c>
      <c r="H640" s="194">
        <v>3556701</v>
      </c>
      <c r="I640" s="194" t="s">
        <v>731</v>
      </c>
      <c r="J640" s="195">
        <v>72553</v>
      </c>
      <c r="K640" s="196">
        <v>15</v>
      </c>
      <c r="L640" s="196">
        <v>204</v>
      </c>
      <c r="M640" s="197">
        <v>7</v>
      </c>
      <c r="N640" s="196">
        <v>15</v>
      </c>
      <c r="O640" s="196">
        <v>204</v>
      </c>
      <c r="P640" s="197">
        <v>7</v>
      </c>
      <c r="Q640" s="196">
        <v>71</v>
      </c>
      <c r="R640" s="196">
        <v>204</v>
      </c>
      <c r="S640" s="197">
        <v>35</v>
      </c>
      <c r="T640" s="197">
        <v>16</v>
      </c>
    </row>
    <row r="641" spans="1:20" x14ac:dyDescent="0.25">
      <c r="A641" s="189" t="s">
        <v>1068</v>
      </c>
      <c r="B641" s="190" t="s">
        <v>1069</v>
      </c>
      <c r="C641" s="198">
        <v>3505</v>
      </c>
      <c r="D641" s="198" t="s">
        <v>36</v>
      </c>
      <c r="E641" s="192">
        <v>35052</v>
      </c>
      <c r="F641" s="198" t="s">
        <v>133</v>
      </c>
      <c r="G641" s="193" t="s">
        <v>1737</v>
      </c>
      <c r="H641" s="194">
        <v>3556800</v>
      </c>
      <c r="I641" s="194" t="s">
        <v>732</v>
      </c>
      <c r="J641" s="195">
        <v>18429</v>
      </c>
      <c r="K641" s="196">
        <v>78</v>
      </c>
      <c r="L641" s="196">
        <v>120</v>
      </c>
      <c r="M641" s="197">
        <v>65</v>
      </c>
      <c r="N641" s="196">
        <v>78</v>
      </c>
      <c r="O641" s="196">
        <v>120</v>
      </c>
      <c r="P641" s="197">
        <v>65</v>
      </c>
      <c r="Q641" s="196">
        <v>78</v>
      </c>
      <c r="R641" s="196">
        <v>120</v>
      </c>
      <c r="S641" s="197">
        <v>65</v>
      </c>
      <c r="T641" s="197">
        <v>65</v>
      </c>
    </row>
    <row r="642" spans="1:20" x14ac:dyDescent="0.25">
      <c r="A642" s="189" t="s">
        <v>1086</v>
      </c>
      <c r="B642" s="190" t="s">
        <v>1069</v>
      </c>
      <c r="C642" s="191">
        <v>3505</v>
      </c>
      <c r="D642" s="191" t="s">
        <v>36</v>
      </c>
      <c r="E642" s="192">
        <v>35052</v>
      </c>
      <c r="F642" s="191" t="s">
        <v>133</v>
      </c>
      <c r="G642" s="193" t="s">
        <v>1738</v>
      </c>
      <c r="H642" s="194">
        <v>3556909</v>
      </c>
      <c r="I642" s="194" t="s">
        <v>733</v>
      </c>
      <c r="J642" s="195">
        <v>7999</v>
      </c>
      <c r="K642" s="196">
        <v>40</v>
      </c>
      <c r="L642" s="196">
        <v>108</v>
      </c>
      <c r="M642" s="197">
        <v>37</v>
      </c>
      <c r="N642" s="196">
        <v>40</v>
      </c>
      <c r="O642" s="196">
        <v>108</v>
      </c>
      <c r="P642" s="197">
        <v>37</v>
      </c>
      <c r="Q642" s="196">
        <v>40</v>
      </c>
      <c r="R642" s="196">
        <v>108</v>
      </c>
      <c r="S642" s="197">
        <v>37</v>
      </c>
      <c r="T642" s="197">
        <v>37</v>
      </c>
    </row>
    <row r="643" spans="1:20" x14ac:dyDescent="0.25">
      <c r="A643" s="189" t="s">
        <v>1068</v>
      </c>
      <c r="B643" s="190" t="s">
        <v>1069</v>
      </c>
      <c r="C643" s="198">
        <v>3515</v>
      </c>
      <c r="D643" s="198" t="s">
        <v>1070</v>
      </c>
      <c r="E643" s="192">
        <v>35153</v>
      </c>
      <c r="F643" s="198" t="s">
        <v>73</v>
      </c>
      <c r="G643" s="193" t="s">
        <v>1739</v>
      </c>
      <c r="H643" s="194">
        <v>3556958</v>
      </c>
      <c r="I643" s="194" t="s">
        <v>734</v>
      </c>
      <c r="J643" s="195">
        <v>1823</v>
      </c>
      <c r="K643" s="196">
        <v>36</v>
      </c>
      <c r="L643" s="196">
        <v>72</v>
      </c>
      <c r="M643" s="197">
        <v>50</v>
      </c>
      <c r="N643" s="196">
        <v>22</v>
      </c>
      <c r="O643" s="196">
        <v>72</v>
      </c>
      <c r="P643" s="197">
        <v>31</v>
      </c>
      <c r="Q643" s="196">
        <v>34</v>
      </c>
      <c r="R643" s="196">
        <v>72</v>
      </c>
      <c r="S643" s="197">
        <v>47</v>
      </c>
      <c r="T643" s="197">
        <v>43</v>
      </c>
    </row>
    <row r="644" spans="1:20" x14ac:dyDescent="0.25">
      <c r="A644" s="189" t="s">
        <v>1068</v>
      </c>
      <c r="B644" s="190" t="s">
        <v>1087</v>
      </c>
      <c r="C644" s="198">
        <v>3516</v>
      </c>
      <c r="D644" s="198" t="s">
        <v>28</v>
      </c>
      <c r="E644" s="192">
        <v>35163</v>
      </c>
      <c r="F644" s="198" t="s">
        <v>28</v>
      </c>
      <c r="G644" s="193" t="s">
        <v>1740</v>
      </c>
      <c r="H644" s="194">
        <v>3557006</v>
      </c>
      <c r="I644" s="194" t="s">
        <v>735</v>
      </c>
      <c r="J644" s="195">
        <v>117792</v>
      </c>
      <c r="K644" s="196">
        <v>211</v>
      </c>
      <c r="L644" s="196">
        <v>264</v>
      </c>
      <c r="M644" s="197">
        <v>80</v>
      </c>
      <c r="N644" s="196">
        <v>212</v>
      </c>
      <c r="O644" s="196">
        <v>264</v>
      </c>
      <c r="P644" s="197">
        <v>80</v>
      </c>
      <c r="Q644" s="196">
        <v>212</v>
      </c>
      <c r="R644" s="196">
        <v>264</v>
      </c>
      <c r="S644" s="197">
        <v>80</v>
      </c>
      <c r="T644" s="197">
        <v>80</v>
      </c>
    </row>
    <row r="645" spans="1:20" x14ac:dyDescent="0.25">
      <c r="A645" s="189" t="s">
        <v>1064</v>
      </c>
      <c r="B645" s="190" t="s">
        <v>1069</v>
      </c>
      <c r="C645" s="191">
        <v>3515</v>
      </c>
      <c r="D645" s="191" t="s">
        <v>1070</v>
      </c>
      <c r="E645" s="192">
        <v>35157</v>
      </c>
      <c r="F645" s="191" t="s">
        <v>48</v>
      </c>
      <c r="G645" s="193" t="s">
        <v>1741</v>
      </c>
      <c r="H645" s="194">
        <v>3557105</v>
      </c>
      <c r="I645" s="194" t="s">
        <v>736</v>
      </c>
      <c r="J645" s="195">
        <v>91277</v>
      </c>
      <c r="K645" s="196">
        <v>68</v>
      </c>
      <c r="L645" s="196">
        <v>228</v>
      </c>
      <c r="M645" s="197">
        <v>30</v>
      </c>
      <c r="N645" s="196">
        <v>24</v>
      </c>
      <c r="O645" s="196">
        <v>228</v>
      </c>
      <c r="P645" s="197">
        <v>11</v>
      </c>
      <c r="Q645" s="196">
        <v>72</v>
      </c>
      <c r="R645" s="196">
        <v>228</v>
      </c>
      <c r="S645" s="197">
        <v>32</v>
      </c>
      <c r="T645" s="197">
        <v>24</v>
      </c>
    </row>
    <row r="646" spans="1:20" x14ac:dyDescent="0.25">
      <c r="A646" s="189" t="s">
        <v>1072</v>
      </c>
      <c r="B646" s="190" t="s">
        <v>1069</v>
      </c>
      <c r="C646" s="191">
        <v>3515</v>
      </c>
      <c r="D646" s="191" t="s">
        <v>1070</v>
      </c>
      <c r="E646" s="192">
        <v>35156</v>
      </c>
      <c r="F646" s="191" t="s">
        <v>8</v>
      </c>
      <c r="G646" s="193" t="s">
        <v>1742</v>
      </c>
      <c r="H646" s="194">
        <v>3557154</v>
      </c>
      <c r="I646" s="194" t="s">
        <v>737</v>
      </c>
      <c r="J646" s="195">
        <v>2573</v>
      </c>
      <c r="K646" s="196">
        <v>32</v>
      </c>
      <c r="L646" s="196">
        <v>72</v>
      </c>
      <c r="M646" s="197">
        <v>44</v>
      </c>
      <c r="N646" s="196">
        <v>18</v>
      </c>
      <c r="O646" s="196">
        <v>72</v>
      </c>
      <c r="P646" s="197">
        <v>25</v>
      </c>
      <c r="Q646" s="196">
        <v>31</v>
      </c>
      <c r="R646" s="196">
        <v>72</v>
      </c>
      <c r="S646" s="197">
        <v>43</v>
      </c>
      <c r="T646" s="197">
        <v>38</v>
      </c>
    </row>
    <row r="647" spans="1:20" x14ac:dyDescent="0.25">
      <c r="A647" s="189" t="s">
        <v>1068</v>
      </c>
      <c r="B647" s="190" t="s">
        <v>1065</v>
      </c>
      <c r="C647" s="199">
        <v>3509</v>
      </c>
      <c r="D647" s="200" t="s">
        <v>3</v>
      </c>
      <c r="E647" s="192">
        <v>35094</v>
      </c>
      <c r="F647" s="200" t="s">
        <v>136</v>
      </c>
      <c r="G647" s="193" t="s">
        <v>1743</v>
      </c>
      <c r="H647" s="194">
        <v>3557204</v>
      </c>
      <c r="I647" s="194" t="s">
        <v>212</v>
      </c>
      <c r="J647" s="195">
        <v>12485</v>
      </c>
      <c r="K647" s="196">
        <v>63</v>
      </c>
      <c r="L647" s="196">
        <v>120</v>
      </c>
      <c r="M647" s="197">
        <v>53</v>
      </c>
      <c r="N647" s="196">
        <v>63</v>
      </c>
      <c r="O647" s="196">
        <v>120</v>
      </c>
      <c r="P647" s="197">
        <v>53</v>
      </c>
      <c r="Q647" s="196">
        <v>63</v>
      </c>
      <c r="R647" s="196">
        <v>120</v>
      </c>
      <c r="S647" s="197">
        <v>53</v>
      </c>
      <c r="T647" s="197">
        <v>53</v>
      </c>
    </row>
    <row r="648" spans="1:20" x14ac:dyDescent="0.25">
      <c r="A648" s="189" t="s">
        <v>1089</v>
      </c>
      <c r="B648" s="190" t="s">
        <v>1073</v>
      </c>
      <c r="C648" s="191">
        <v>3514</v>
      </c>
      <c r="D648" s="191" t="s">
        <v>1074</v>
      </c>
      <c r="E648" s="192">
        <v>35141</v>
      </c>
      <c r="F648" s="191" t="s">
        <v>260</v>
      </c>
      <c r="G648" s="193" t="s">
        <v>1744</v>
      </c>
      <c r="H648" s="194">
        <v>3557303</v>
      </c>
      <c r="I648" s="194" t="s">
        <v>261</v>
      </c>
      <c r="J648" s="195">
        <v>10873</v>
      </c>
      <c r="K648" s="196">
        <v>27</v>
      </c>
      <c r="L648" s="196">
        <v>108</v>
      </c>
      <c r="M648" s="197">
        <v>25</v>
      </c>
      <c r="N648" s="196">
        <v>27</v>
      </c>
      <c r="O648" s="196">
        <v>108</v>
      </c>
      <c r="P648" s="197">
        <v>25</v>
      </c>
      <c r="Q648" s="196">
        <v>27</v>
      </c>
      <c r="R648" s="196">
        <v>108</v>
      </c>
      <c r="S648" s="197">
        <v>25</v>
      </c>
      <c r="T648" s="197">
        <v>25</v>
      </c>
    </row>
    <row r="649" spans="1:20" x14ac:dyDescent="0.25">
      <c r="A649" s="204"/>
      <c r="B649" s="204"/>
      <c r="C649" s="205">
        <v>3588</v>
      </c>
      <c r="D649" s="206"/>
      <c r="E649" s="194"/>
      <c r="F649" s="207"/>
      <c r="G649" s="207">
        <v>358888</v>
      </c>
      <c r="H649" s="194">
        <v>3588888</v>
      </c>
      <c r="I649" s="194" t="s">
        <v>1745</v>
      </c>
      <c r="J649" s="195">
        <v>0</v>
      </c>
      <c r="K649" s="208">
        <v>52407</v>
      </c>
      <c r="L649" s="208">
        <v>99648</v>
      </c>
      <c r="M649" s="197">
        <v>53</v>
      </c>
      <c r="N649" s="208">
        <v>47699</v>
      </c>
      <c r="O649" s="208">
        <v>99648</v>
      </c>
      <c r="P649" s="197">
        <v>48</v>
      </c>
      <c r="Q649" s="208">
        <v>50522</v>
      </c>
      <c r="R649" s="208">
        <v>99648</v>
      </c>
      <c r="S649" s="197">
        <v>51</v>
      </c>
      <c r="T649" s="197">
        <v>51</v>
      </c>
    </row>
    <row r="650" spans="1:20" x14ac:dyDescent="0.25">
      <c r="A650" s="209"/>
      <c r="B650" s="209"/>
      <c r="C650" s="210">
        <v>3599</v>
      </c>
      <c r="D650" s="211"/>
      <c r="E650" s="212"/>
      <c r="F650" s="213"/>
      <c r="G650" s="213">
        <v>359999</v>
      </c>
      <c r="H650" s="212">
        <v>3599999</v>
      </c>
      <c r="I650" s="212" t="s">
        <v>1746</v>
      </c>
      <c r="J650" s="214">
        <f>SUM(J4:J648)</f>
        <v>44396460</v>
      </c>
      <c r="K650" s="215">
        <v>58951</v>
      </c>
      <c r="L650" s="215">
        <v>93465.945040000079</v>
      </c>
      <c r="M650" s="216">
        <f t="shared" ref="M650" si="0">K650/L650*100</f>
        <v>63.072170269899999</v>
      </c>
      <c r="N650" s="215">
        <v>58830</v>
      </c>
      <c r="O650" s="215">
        <v>93465.945040000079</v>
      </c>
      <c r="P650" s="216">
        <f t="shared" ref="P650" si="1">N650/O650*100</f>
        <v>62.942711353127457</v>
      </c>
      <c r="Q650" s="215">
        <v>56084</v>
      </c>
      <c r="R650" s="215">
        <v>93465.945040000079</v>
      </c>
      <c r="S650" s="216">
        <f t="shared" ref="S650" si="2">Q650/R650*100</f>
        <v>60.004742878272999</v>
      </c>
      <c r="T650" s="216">
        <f t="shared" ref="T650" si="3">((M650*1.2)+(P650*1)+(S650*1))/3.2</f>
        <v>62.073143298525132</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20</vt:i4>
      </vt:variant>
    </vt:vector>
  </HeadingPairs>
  <TitlesOfParts>
    <vt:vector size="20" baseType="lpstr">
      <vt:lpstr>1. DCNT</vt:lpstr>
      <vt:lpstr>Ind. 2_MIF</vt:lpstr>
      <vt:lpstr>Ind.3_Causa Definida</vt:lpstr>
      <vt:lpstr>Ind.4_CobVacinal</vt:lpstr>
      <vt:lpstr>5. DNCI</vt:lpstr>
      <vt:lpstr>Ind.6_taxa cura hansen</vt:lpstr>
      <vt:lpstr>Ind.8_SifCong</vt:lpstr>
      <vt:lpstr>Ind.9Aids-5anos</vt:lpstr>
      <vt:lpstr>Ind. 10 Água</vt:lpstr>
      <vt:lpstr>Ind.11_Rz Cito</vt:lpstr>
      <vt:lpstr>Ind.12_Rz Mamog</vt:lpstr>
      <vt:lpstr>Ind.13_Parto</vt:lpstr>
      <vt:lpstr>Ind. 14 Parto ado</vt:lpstr>
      <vt:lpstr>Ind. 15_ Mort Inf</vt:lpstr>
      <vt:lpstr>Ind. 16 Obitos Maternos</vt:lpstr>
      <vt:lpstr>Ind.18_Bolsa Familia</vt:lpstr>
      <vt:lpstr>21.Matriciamento</vt:lpstr>
      <vt:lpstr>22.Imóveis</vt:lpstr>
      <vt:lpstr>23. Ocupação</vt:lpstr>
      <vt:lpstr>reg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Walleska Ronaib Silva</dc:creator>
  <cp:lastModifiedBy>Vanessa Salvador Franca</cp:lastModifiedBy>
  <cp:lastPrinted>2017-03-03T14:55:06Z</cp:lastPrinted>
  <dcterms:created xsi:type="dcterms:W3CDTF">2017-01-03T19:44:44Z</dcterms:created>
  <dcterms:modified xsi:type="dcterms:W3CDTF">2017-03-21T16:52:34Z</dcterms:modified>
</cp:coreProperties>
</file>